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SBP\Website\SBP21\"/>
    </mc:Choice>
  </mc:AlternateContent>
  <workbookProtection workbookAlgorithmName="SHA-512" workbookHashValue="0aU4B7jgu7D8VlJxRNUsrU3wmP+UMgpp9I8dL2GVgNQWAxmJXap5MHl3VlqDLbr7GpPYyMH3KiUOrQa5P5qrsw==" workbookSaltValue="sqnSoYqEnkNC87qUjcYEoQ==" workbookSpinCount="100000" lockStructure="1"/>
  <bookViews>
    <workbookView xWindow="8970" yWindow="-150" windowWidth="9315" windowHeight="12075" firstSheet="1" activeTab="2"/>
  </bookViews>
  <sheets>
    <sheet name="Directions" sheetId="24" state="hidden" r:id="rId1"/>
    <sheet name="Disclaimer" sheetId="22" r:id="rId2"/>
    <sheet name="Personal Information" sheetId="20" r:id="rId3"/>
    <sheet name="Calculations" sheetId="17" state="hidden" r:id="rId4"/>
    <sheet name="Mort Rates" sheetId="8" state="hidden" r:id="rId5"/>
    <sheet name="mil mi val" sheetId="39" state="hidden" r:id="rId6"/>
    <sheet name="Mort Imp Cume" sheetId="32" state="hidden" r:id="rId7"/>
    <sheet name="Results" sheetId="29" state="hidden" r:id="rId8"/>
  </sheets>
  <definedNames>
    <definedName name="Colas">Calculations!$W$23:$AA$34</definedName>
    <definedName name="MI_DisE">'mil mi val'!$DE$111:$HG$215</definedName>
    <definedName name="MI_DisO">'mil mi val'!$A$111:$DC$215</definedName>
    <definedName name="MI_NDE">'mil mi val'!$DE$3:$HG$107</definedName>
    <definedName name="MI_NDO">'mil mi val'!$A$3:$DC$107</definedName>
    <definedName name="MI_ResE">'mil mi val'!$DE$219:$HG$323</definedName>
    <definedName name="MI_ResO">'mil mi val'!$A$219:$DC$323</definedName>
    <definedName name="Months">Calculations!$W$21:$X$44</definedName>
    <definedName name="Mort_Imp_Retirees">'Mort Imp Cume'!$B$130:$DD$250</definedName>
    <definedName name="Mort_Imp_Survivors">'Mort Imp Cume'!$B$255:$DT$375</definedName>
    <definedName name="_xlnm.Print_Area" localSheetId="2">'Personal Information'!$B$1:$M$36</definedName>
    <definedName name="_xlnm.Print_Area" localSheetId="7">Results!$B$1:$M$14</definedName>
    <definedName name="_xlnm.Print_Titles" localSheetId="4">'Mort Rates'!$1:$6</definedName>
    <definedName name="Rates">'Mort Rates'!$A$7:$J$128</definedName>
    <definedName name="Rates2">'Mort Rates'!$L$7:$R$128</definedName>
    <definedName name="Setback">'Mort Rates'!$W$8:$Y$15</definedName>
    <definedName name="Setback2">'Mort Rates'!$W$13:$X$16</definedName>
  </definedNames>
  <calcPr calcId="162913"/>
</workbook>
</file>

<file path=xl/calcChain.xml><?xml version="1.0" encoding="utf-8"?>
<calcChain xmlns="http://schemas.openxmlformats.org/spreadsheetml/2006/main">
  <c r="CD447" i="39" l="1"/>
  <c r="CE447" i="39" s="1"/>
  <c r="CF447" i="39" s="1"/>
  <c r="CG447" i="39" s="1"/>
  <c r="CH447" i="39" s="1"/>
  <c r="CI447" i="39" s="1"/>
  <c r="CJ447" i="39" s="1"/>
  <c r="CK447" i="39" s="1"/>
  <c r="CL447" i="39" s="1"/>
  <c r="CM447" i="39" s="1"/>
  <c r="CN447" i="39" s="1"/>
  <c r="CO447" i="39" s="1"/>
  <c r="CP447" i="39" s="1"/>
  <c r="CQ447" i="39" s="1"/>
  <c r="CR447" i="39" s="1"/>
  <c r="CS447" i="39" s="1"/>
  <c r="CT447" i="39" s="1"/>
  <c r="CU447" i="39" s="1"/>
  <c r="CV447" i="39" s="1"/>
  <c r="CW447" i="39" s="1"/>
  <c r="CX447" i="39" s="1"/>
  <c r="CY447" i="39" s="1"/>
  <c r="CZ447" i="39" s="1"/>
  <c r="DA447" i="39" s="1"/>
  <c r="DB447" i="39" s="1"/>
  <c r="DC447" i="39" s="1"/>
  <c r="DD447" i="39" s="1"/>
  <c r="DE447" i="39" s="1"/>
  <c r="DF447" i="39" s="1"/>
  <c r="DG447" i="39" s="1"/>
  <c r="DH447" i="39" s="1"/>
  <c r="DI447" i="39" s="1"/>
  <c r="DJ447" i="39" s="1"/>
  <c r="DK447" i="39" s="1"/>
  <c r="DL447" i="39" s="1"/>
  <c r="DM447" i="39" s="1"/>
  <c r="DN447" i="39" s="1"/>
  <c r="DO447" i="39" s="1"/>
  <c r="DP447" i="39" s="1"/>
  <c r="DQ447" i="39" s="1"/>
  <c r="DR447" i="39" s="1"/>
  <c r="DS447" i="39" s="1"/>
  <c r="DT447" i="39" s="1"/>
  <c r="DH446" i="39"/>
  <c r="DI446" i="39" s="1"/>
  <c r="DJ446" i="39" s="1"/>
  <c r="DK446" i="39" s="1"/>
  <c r="DL446" i="39" s="1"/>
  <c r="DM446" i="39" s="1"/>
  <c r="DN446" i="39" s="1"/>
  <c r="DO446" i="39" s="1"/>
  <c r="DP446" i="39" s="1"/>
  <c r="DQ446" i="39" s="1"/>
  <c r="DR446" i="39" s="1"/>
  <c r="DS446" i="39" s="1"/>
  <c r="DT446" i="39" s="1"/>
  <c r="CD446" i="39"/>
  <c r="CE446" i="39" s="1"/>
  <c r="CF446" i="39" s="1"/>
  <c r="CG446" i="39" s="1"/>
  <c r="CH446" i="39" s="1"/>
  <c r="CI446" i="39" s="1"/>
  <c r="CJ446" i="39" s="1"/>
  <c r="CK446" i="39" s="1"/>
  <c r="CL446" i="39" s="1"/>
  <c r="CM446" i="39" s="1"/>
  <c r="CN446" i="39" s="1"/>
  <c r="CO446" i="39" s="1"/>
  <c r="CP446" i="39" s="1"/>
  <c r="CQ446" i="39" s="1"/>
  <c r="CR446" i="39" s="1"/>
  <c r="CS446" i="39" s="1"/>
  <c r="CT446" i="39" s="1"/>
  <c r="CU446" i="39" s="1"/>
  <c r="CV446" i="39" s="1"/>
  <c r="CW446" i="39" s="1"/>
  <c r="CX446" i="39" s="1"/>
  <c r="CY446" i="39" s="1"/>
  <c r="CZ446" i="39" s="1"/>
  <c r="DA446" i="39" s="1"/>
  <c r="DB446" i="39" s="1"/>
  <c r="DC446" i="39" s="1"/>
  <c r="DD446" i="39" s="1"/>
  <c r="DE446" i="39" s="1"/>
  <c r="DF446" i="39" s="1"/>
  <c r="DG446" i="39" s="1"/>
  <c r="CE445" i="39"/>
  <c r="CF445" i="39" s="1"/>
  <c r="CG445" i="39" s="1"/>
  <c r="CH445" i="39" s="1"/>
  <c r="CI445" i="39" s="1"/>
  <c r="CJ445" i="39" s="1"/>
  <c r="CK445" i="39" s="1"/>
  <c r="CL445" i="39" s="1"/>
  <c r="CM445" i="39" s="1"/>
  <c r="CN445" i="39" s="1"/>
  <c r="CO445" i="39" s="1"/>
  <c r="CP445" i="39" s="1"/>
  <c r="CQ445" i="39" s="1"/>
  <c r="CR445" i="39" s="1"/>
  <c r="CS445" i="39" s="1"/>
  <c r="CT445" i="39" s="1"/>
  <c r="CU445" i="39" s="1"/>
  <c r="CV445" i="39" s="1"/>
  <c r="CW445" i="39" s="1"/>
  <c r="CX445" i="39" s="1"/>
  <c r="CY445" i="39" s="1"/>
  <c r="CZ445" i="39" s="1"/>
  <c r="DA445" i="39" s="1"/>
  <c r="DB445" i="39" s="1"/>
  <c r="DC445" i="39" s="1"/>
  <c r="DD445" i="39" s="1"/>
  <c r="DE445" i="39" s="1"/>
  <c r="DF445" i="39" s="1"/>
  <c r="DG445" i="39" s="1"/>
  <c r="DH445" i="39" s="1"/>
  <c r="DI445" i="39" s="1"/>
  <c r="DJ445" i="39" s="1"/>
  <c r="DK445" i="39" s="1"/>
  <c r="DL445" i="39" s="1"/>
  <c r="DM445" i="39" s="1"/>
  <c r="DN445" i="39" s="1"/>
  <c r="DO445" i="39" s="1"/>
  <c r="DP445" i="39" s="1"/>
  <c r="DQ445" i="39" s="1"/>
  <c r="DR445" i="39" s="1"/>
  <c r="DS445" i="39" s="1"/>
  <c r="DT445" i="39" s="1"/>
  <c r="CD445" i="39"/>
  <c r="CH444" i="39"/>
  <c r="CI444" i="39" s="1"/>
  <c r="CJ444" i="39" s="1"/>
  <c r="CK444" i="39" s="1"/>
  <c r="CL444" i="39" s="1"/>
  <c r="CM444" i="39" s="1"/>
  <c r="CN444" i="39" s="1"/>
  <c r="CO444" i="39" s="1"/>
  <c r="CP444" i="39" s="1"/>
  <c r="CQ444" i="39" s="1"/>
  <c r="CR444" i="39" s="1"/>
  <c r="CS444" i="39" s="1"/>
  <c r="CT444" i="39" s="1"/>
  <c r="CU444" i="39" s="1"/>
  <c r="CV444" i="39" s="1"/>
  <c r="CW444" i="39" s="1"/>
  <c r="CX444" i="39" s="1"/>
  <c r="CY444" i="39" s="1"/>
  <c r="CZ444" i="39" s="1"/>
  <c r="DA444" i="39" s="1"/>
  <c r="DB444" i="39" s="1"/>
  <c r="DC444" i="39" s="1"/>
  <c r="DD444" i="39" s="1"/>
  <c r="DE444" i="39" s="1"/>
  <c r="DF444" i="39" s="1"/>
  <c r="DG444" i="39" s="1"/>
  <c r="DH444" i="39" s="1"/>
  <c r="DI444" i="39" s="1"/>
  <c r="DJ444" i="39" s="1"/>
  <c r="DK444" i="39" s="1"/>
  <c r="DL444" i="39" s="1"/>
  <c r="DM444" i="39" s="1"/>
  <c r="DN444" i="39" s="1"/>
  <c r="DO444" i="39" s="1"/>
  <c r="DP444" i="39" s="1"/>
  <c r="DQ444" i="39" s="1"/>
  <c r="DR444" i="39" s="1"/>
  <c r="DS444" i="39" s="1"/>
  <c r="DT444" i="39" s="1"/>
  <c r="CE444" i="39"/>
  <c r="CF444" i="39" s="1"/>
  <c r="CG444" i="39" s="1"/>
  <c r="CD444" i="39"/>
  <c r="CD443" i="39"/>
  <c r="CE443" i="39" s="1"/>
  <c r="CF443" i="39" s="1"/>
  <c r="CG443" i="39" s="1"/>
  <c r="CH443" i="39" s="1"/>
  <c r="CI443" i="39" s="1"/>
  <c r="CJ443" i="39" s="1"/>
  <c r="CK443" i="39" s="1"/>
  <c r="CL443" i="39" s="1"/>
  <c r="CM443" i="39" s="1"/>
  <c r="CN443" i="39" s="1"/>
  <c r="CO443" i="39" s="1"/>
  <c r="CP443" i="39" s="1"/>
  <c r="CQ443" i="39" s="1"/>
  <c r="CR443" i="39" s="1"/>
  <c r="CS443" i="39" s="1"/>
  <c r="CT443" i="39" s="1"/>
  <c r="CU443" i="39" s="1"/>
  <c r="CV443" i="39" s="1"/>
  <c r="CW443" i="39" s="1"/>
  <c r="CX443" i="39" s="1"/>
  <c r="CY443" i="39" s="1"/>
  <c r="CZ443" i="39" s="1"/>
  <c r="DA443" i="39" s="1"/>
  <c r="DB443" i="39" s="1"/>
  <c r="DC443" i="39" s="1"/>
  <c r="DD443" i="39" s="1"/>
  <c r="DE443" i="39" s="1"/>
  <c r="DF443" i="39" s="1"/>
  <c r="DG443" i="39" s="1"/>
  <c r="DH443" i="39" s="1"/>
  <c r="DI443" i="39" s="1"/>
  <c r="DJ443" i="39" s="1"/>
  <c r="DK443" i="39" s="1"/>
  <c r="DL443" i="39" s="1"/>
  <c r="DM443" i="39" s="1"/>
  <c r="DN443" i="39" s="1"/>
  <c r="DO443" i="39" s="1"/>
  <c r="DP443" i="39" s="1"/>
  <c r="DQ443" i="39" s="1"/>
  <c r="DR443" i="39" s="1"/>
  <c r="DS443" i="39" s="1"/>
  <c r="DT443" i="39" s="1"/>
  <c r="CF442" i="39"/>
  <c r="CG442" i="39" s="1"/>
  <c r="CH442" i="39" s="1"/>
  <c r="CI442" i="39" s="1"/>
  <c r="CJ442" i="39" s="1"/>
  <c r="CK442" i="39" s="1"/>
  <c r="CL442" i="39" s="1"/>
  <c r="CM442" i="39" s="1"/>
  <c r="CN442" i="39" s="1"/>
  <c r="CO442" i="39" s="1"/>
  <c r="CP442" i="39" s="1"/>
  <c r="CQ442" i="39" s="1"/>
  <c r="CR442" i="39" s="1"/>
  <c r="CS442" i="39" s="1"/>
  <c r="CT442" i="39" s="1"/>
  <c r="CU442" i="39" s="1"/>
  <c r="CV442" i="39" s="1"/>
  <c r="CW442" i="39" s="1"/>
  <c r="CX442" i="39" s="1"/>
  <c r="CY442" i="39" s="1"/>
  <c r="CZ442" i="39" s="1"/>
  <c r="DA442" i="39" s="1"/>
  <c r="DB442" i="39" s="1"/>
  <c r="DC442" i="39" s="1"/>
  <c r="DD442" i="39" s="1"/>
  <c r="DE442" i="39" s="1"/>
  <c r="DF442" i="39" s="1"/>
  <c r="DG442" i="39" s="1"/>
  <c r="DH442" i="39" s="1"/>
  <c r="DI442" i="39" s="1"/>
  <c r="DJ442" i="39" s="1"/>
  <c r="DK442" i="39" s="1"/>
  <c r="DL442" i="39" s="1"/>
  <c r="DM442" i="39" s="1"/>
  <c r="DN442" i="39" s="1"/>
  <c r="DO442" i="39" s="1"/>
  <c r="DP442" i="39" s="1"/>
  <c r="DQ442" i="39" s="1"/>
  <c r="DR442" i="39" s="1"/>
  <c r="DS442" i="39" s="1"/>
  <c r="DT442" i="39" s="1"/>
  <c r="CE442" i="39"/>
  <c r="CD442" i="39"/>
  <c r="CD441" i="39"/>
  <c r="CE441" i="39" s="1"/>
  <c r="CF441" i="39" s="1"/>
  <c r="CG441" i="39" s="1"/>
  <c r="CH441" i="39" s="1"/>
  <c r="CI441" i="39" s="1"/>
  <c r="CJ441" i="39" s="1"/>
  <c r="CK441" i="39" s="1"/>
  <c r="CL441" i="39" s="1"/>
  <c r="CM441" i="39" s="1"/>
  <c r="CN441" i="39" s="1"/>
  <c r="CO441" i="39" s="1"/>
  <c r="CP441" i="39" s="1"/>
  <c r="CQ441" i="39" s="1"/>
  <c r="CR441" i="39" s="1"/>
  <c r="CS441" i="39" s="1"/>
  <c r="CT441" i="39" s="1"/>
  <c r="CU441" i="39" s="1"/>
  <c r="CV441" i="39" s="1"/>
  <c r="CW441" i="39" s="1"/>
  <c r="CX441" i="39" s="1"/>
  <c r="CY441" i="39" s="1"/>
  <c r="CZ441" i="39" s="1"/>
  <c r="DA441" i="39" s="1"/>
  <c r="DB441" i="39" s="1"/>
  <c r="DC441" i="39" s="1"/>
  <c r="DD441" i="39" s="1"/>
  <c r="DE441" i="39" s="1"/>
  <c r="DF441" i="39" s="1"/>
  <c r="DG441" i="39" s="1"/>
  <c r="DH441" i="39" s="1"/>
  <c r="DI441" i="39" s="1"/>
  <c r="DJ441" i="39" s="1"/>
  <c r="DK441" i="39" s="1"/>
  <c r="DL441" i="39" s="1"/>
  <c r="DM441" i="39" s="1"/>
  <c r="DN441" i="39" s="1"/>
  <c r="DO441" i="39" s="1"/>
  <c r="DP441" i="39" s="1"/>
  <c r="DQ441" i="39" s="1"/>
  <c r="DR441" i="39" s="1"/>
  <c r="DS441" i="39" s="1"/>
  <c r="DT441" i="39" s="1"/>
  <c r="DJ440" i="39"/>
  <c r="DK440" i="39" s="1"/>
  <c r="DL440" i="39" s="1"/>
  <c r="DM440" i="39" s="1"/>
  <c r="DN440" i="39" s="1"/>
  <c r="DO440" i="39" s="1"/>
  <c r="DP440" i="39" s="1"/>
  <c r="DQ440" i="39" s="1"/>
  <c r="DR440" i="39" s="1"/>
  <c r="DS440" i="39" s="1"/>
  <c r="DT440" i="39" s="1"/>
  <c r="CD440" i="39"/>
  <c r="CE440" i="39" s="1"/>
  <c r="CF440" i="39" s="1"/>
  <c r="CG440" i="39" s="1"/>
  <c r="CH440" i="39" s="1"/>
  <c r="CI440" i="39" s="1"/>
  <c r="CJ440" i="39" s="1"/>
  <c r="CK440" i="39" s="1"/>
  <c r="CL440" i="39" s="1"/>
  <c r="CM440" i="39" s="1"/>
  <c r="CN440" i="39" s="1"/>
  <c r="CO440" i="39" s="1"/>
  <c r="CP440" i="39" s="1"/>
  <c r="CQ440" i="39" s="1"/>
  <c r="CR440" i="39" s="1"/>
  <c r="CS440" i="39" s="1"/>
  <c r="CT440" i="39" s="1"/>
  <c r="CU440" i="39" s="1"/>
  <c r="CV440" i="39" s="1"/>
  <c r="CW440" i="39" s="1"/>
  <c r="CX440" i="39" s="1"/>
  <c r="CY440" i="39" s="1"/>
  <c r="CZ440" i="39" s="1"/>
  <c r="DA440" i="39" s="1"/>
  <c r="DB440" i="39" s="1"/>
  <c r="DC440" i="39" s="1"/>
  <c r="DD440" i="39" s="1"/>
  <c r="DE440" i="39" s="1"/>
  <c r="DF440" i="39" s="1"/>
  <c r="DG440" i="39" s="1"/>
  <c r="DH440" i="39" s="1"/>
  <c r="DI440" i="39" s="1"/>
  <c r="CO439" i="39"/>
  <c r="CP439" i="39" s="1"/>
  <c r="CQ439" i="39" s="1"/>
  <c r="CR439" i="39" s="1"/>
  <c r="CS439" i="39" s="1"/>
  <c r="CT439" i="39" s="1"/>
  <c r="CU439" i="39" s="1"/>
  <c r="CV439" i="39" s="1"/>
  <c r="CW439" i="39" s="1"/>
  <c r="CX439" i="39" s="1"/>
  <c r="CY439" i="39" s="1"/>
  <c r="CZ439" i="39" s="1"/>
  <c r="DA439" i="39" s="1"/>
  <c r="DB439" i="39" s="1"/>
  <c r="DC439" i="39" s="1"/>
  <c r="DD439" i="39" s="1"/>
  <c r="DE439" i="39" s="1"/>
  <c r="DF439" i="39" s="1"/>
  <c r="DG439" i="39" s="1"/>
  <c r="DH439" i="39" s="1"/>
  <c r="DI439" i="39" s="1"/>
  <c r="DJ439" i="39" s="1"/>
  <c r="DK439" i="39" s="1"/>
  <c r="DL439" i="39" s="1"/>
  <c r="DM439" i="39" s="1"/>
  <c r="DN439" i="39" s="1"/>
  <c r="DO439" i="39" s="1"/>
  <c r="DP439" i="39" s="1"/>
  <c r="DQ439" i="39" s="1"/>
  <c r="DR439" i="39" s="1"/>
  <c r="DS439" i="39" s="1"/>
  <c r="DT439" i="39" s="1"/>
  <c r="CD439" i="39"/>
  <c r="CE439" i="39" s="1"/>
  <c r="CF439" i="39" s="1"/>
  <c r="CG439" i="39" s="1"/>
  <c r="CH439" i="39" s="1"/>
  <c r="CI439" i="39" s="1"/>
  <c r="CJ439" i="39" s="1"/>
  <c r="CK439" i="39" s="1"/>
  <c r="CL439" i="39" s="1"/>
  <c r="CM439" i="39" s="1"/>
  <c r="CN439" i="39" s="1"/>
  <c r="CD438" i="39"/>
  <c r="CE438" i="39" s="1"/>
  <c r="CF438" i="39" s="1"/>
  <c r="CG438" i="39" s="1"/>
  <c r="CH438" i="39" s="1"/>
  <c r="CI438" i="39" s="1"/>
  <c r="CJ438" i="39" s="1"/>
  <c r="CK438" i="39" s="1"/>
  <c r="CL438" i="39" s="1"/>
  <c r="CM438" i="39" s="1"/>
  <c r="CN438" i="39" s="1"/>
  <c r="CO438" i="39" s="1"/>
  <c r="CP438" i="39" s="1"/>
  <c r="CQ438" i="39" s="1"/>
  <c r="CR438" i="39" s="1"/>
  <c r="CS438" i="39" s="1"/>
  <c r="CT438" i="39" s="1"/>
  <c r="CU438" i="39" s="1"/>
  <c r="CV438" i="39" s="1"/>
  <c r="CW438" i="39" s="1"/>
  <c r="CX438" i="39" s="1"/>
  <c r="CY438" i="39" s="1"/>
  <c r="CZ438" i="39" s="1"/>
  <c r="DA438" i="39" s="1"/>
  <c r="DB438" i="39" s="1"/>
  <c r="DC438" i="39" s="1"/>
  <c r="DD438" i="39" s="1"/>
  <c r="DE438" i="39" s="1"/>
  <c r="DF438" i="39" s="1"/>
  <c r="DG438" i="39" s="1"/>
  <c r="DH438" i="39" s="1"/>
  <c r="DI438" i="39" s="1"/>
  <c r="DJ438" i="39" s="1"/>
  <c r="DK438" i="39" s="1"/>
  <c r="DL438" i="39" s="1"/>
  <c r="DM438" i="39" s="1"/>
  <c r="DN438" i="39" s="1"/>
  <c r="DO438" i="39" s="1"/>
  <c r="DP438" i="39" s="1"/>
  <c r="DQ438" i="39" s="1"/>
  <c r="DR438" i="39" s="1"/>
  <c r="DS438" i="39" s="1"/>
  <c r="DT438" i="39" s="1"/>
  <c r="CE437" i="39"/>
  <c r="CF437" i="39" s="1"/>
  <c r="CG437" i="39" s="1"/>
  <c r="CH437" i="39" s="1"/>
  <c r="CI437" i="39" s="1"/>
  <c r="CJ437" i="39" s="1"/>
  <c r="CK437" i="39" s="1"/>
  <c r="CL437" i="39" s="1"/>
  <c r="CM437" i="39" s="1"/>
  <c r="CN437" i="39" s="1"/>
  <c r="CO437" i="39" s="1"/>
  <c r="CP437" i="39" s="1"/>
  <c r="CQ437" i="39" s="1"/>
  <c r="CR437" i="39" s="1"/>
  <c r="CS437" i="39" s="1"/>
  <c r="CT437" i="39" s="1"/>
  <c r="CU437" i="39" s="1"/>
  <c r="CV437" i="39" s="1"/>
  <c r="CW437" i="39" s="1"/>
  <c r="CX437" i="39" s="1"/>
  <c r="CY437" i="39" s="1"/>
  <c r="CZ437" i="39" s="1"/>
  <c r="DA437" i="39" s="1"/>
  <c r="DB437" i="39" s="1"/>
  <c r="DC437" i="39" s="1"/>
  <c r="DD437" i="39" s="1"/>
  <c r="DE437" i="39" s="1"/>
  <c r="DF437" i="39" s="1"/>
  <c r="DG437" i="39" s="1"/>
  <c r="DH437" i="39" s="1"/>
  <c r="DI437" i="39" s="1"/>
  <c r="DJ437" i="39" s="1"/>
  <c r="DK437" i="39" s="1"/>
  <c r="DL437" i="39" s="1"/>
  <c r="DM437" i="39" s="1"/>
  <c r="DN437" i="39" s="1"/>
  <c r="DO437" i="39" s="1"/>
  <c r="DP437" i="39" s="1"/>
  <c r="DQ437" i="39" s="1"/>
  <c r="DR437" i="39" s="1"/>
  <c r="DS437" i="39" s="1"/>
  <c r="DT437" i="39" s="1"/>
  <c r="CD437" i="39"/>
  <c r="CZ436" i="39"/>
  <c r="DA436" i="39" s="1"/>
  <c r="DB436" i="39" s="1"/>
  <c r="DC436" i="39" s="1"/>
  <c r="DD436" i="39" s="1"/>
  <c r="DE436" i="39" s="1"/>
  <c r="DF436" i="39" s="1"/>
  <c r="DG436" i="39" s="1"/>
  <c r="DH436" i="39" s="1"/>
  <c r="DI436" i="39" s="1"/>
  <c r="DJ436" i="39" s="1"/>
  <c r="DK436" i="39" s="1"/>
  <c r="DL436" i="39" s="1"/>
  <c r="DM436" i="39" s="1"/>
  <c r="DN436" i="39" s="1"/>
  <c r="DO436" i="39" s="1"/>
  <c r="DP436" i="39" s="1"/>
  <c r="DQ436" i="39" s="1"/>
  <c r="DR436" i="39" s="1"/>
  <c r="DS436" i="39" s="1"/>
  <c r="DT436" i="39" s="1"/>
  <c r="CH436" i="39"/>
  <c r="CI436" i="39" s="1"/>
  <c r="CJ436" i="39" s="1"/>
  <c r="CK436" i="39" s="1"/>
  <c r="CL436" i="39" s="1"/>
  <c r="CM436" i="39" s="1"/>
  <c r="CN436" i="39" s="1"/>
  <c r="CO436" i="39" s="1"/>
  <c r="CP436" i="39" s="1"/>
  <c r="CQ436" i="39" s="1"/>
  <c r="CR436" i="39" s="1"/>
  <c r="CS436" i="39" s="1"/>
  <c r="CT436" i="39" s="1"/>
  <c r="CU436" i="39" s="1"/>
  <c r="CV436" i="39" s="1"/>
  <c r="CW436" i="39" s="1"/>
  <c r="CX436" i="39" s="1"/>
  <c r="CY436" i="39" s="1"/>
  <c r="CG436" i="39"/>
  <c r="CF436" i="39"/>
  <c r="CE436" i="39"/>
  <c r="CD436" i="39"/>
  <c r="CD435" i="39"/>
  <c r="CE435" i="39" s="1"/>
  <c r="CF435" i="39" s="1"/>
  <c r="CG435" i="39" s="1"/>
  <c r="CH435" i="39" s="1"/>
  <c r="CI435" i="39" s="1"/>
  <c r="CJ435" i="39" s="1"/>
  <c r="CK435" i="39" s="1"/>
  <c r="CL435" i="39" s="1"/>
  <c r="CM435" i="39" s="1"/>
  <c r="CN435" i="39" s="1"/>
  <c r="CO435" i="39" s="1"/>
  <c r="CP435" i="39" s="1"/>
  <c r="CQ435" i="39" s="1"/>
  <c r="CR435" i="39" s="1"/>
  <c r="CS435" i="39" s="1"/>
  <c r="CT435" i="39" s="1"/>
  <c r="CU435" i="39" s="1"/>
  <c r="CV435" i="39" s="1"/>
  <c r="CW435" i="39" s="1"/>
  <c r="CX435" i="39" s="1"/>
  <c r="CY435" i="39" s="1"/>
  <c r="CZ435" i="39" s="1"/>
  <c r="DA435" i="39" s="1"/>
  <c r="DB435" i="39" s="1"/>
  <c r="DC435" i="39" s="1"/>
  <c r="DD435" i="39" s="1"/>
  <c r="DE435" i="39" s="1"/>
  <c r="DF435" i="39" s="1"/>
  <c r="DG435" i="39" s="1"/>
  <c r="DH435" i="39" s="1"/>
  <c r="DI435" i="39" s="1"/>
  <c r="DJ435" i="39" s="1"/>
  <c r="DK435" i="39" s="1"/>
  <c r="DL435" i="39" s="1"/>
  <c r="DM435" i="39" s="1"/>
  <c r="DN435" i="39" s="1"/>
  <c r="DO435" i="39" s="1"/>
  <c r="DP435" i="39" s="1"/>
  <c r="DQ435" i="39" s="1"/>
  <c r="DR435" i="39" s="1"/>
  <c r="DS435" i="39" s="1"/>
  <c r="DT435" i="39" s="1"/>
  <c r="CF434" i="39"/>
  <c r="CG434" i="39" s="1"/>
  <c r="CH434" i="39" s="1"/>
  <c r="CI434" i="39" s="1"/>
  <c r="CJ434" i="39" s="1"/>
  <c r="CK434" i="39" s="1"/>
  <c r="CL434" i="39" s="1"/>
  <c r="CM434" i="39" s="1"/>
  <c r="CN434" i="39" s="1"/>
  <c r="CO434" i="39" s="1"/>
  <c r="CP434" i="39" s="1"/>
  <c r="CQ434" i="39" s="1"/>
  <c r="CR434" i="39" s="1"/>
  <c r="CS434" i="39" s="1"/>
  <c r="CT434" i="39" s="1"/>
  <c r="CU434" i="39" s="1"/>
  <c r="CV434" i="39" s="1"/>
  <c r="CW434" i="39" s="1"/>
  <c r="CX434" i="39" s="1"/>
  <c r="CY434" i="39" s="1"/>
  <c r="CZ434" i="39" s="1"/>
  <c r="DA434" i="39" s="1"/>
  <c r="DB434" i="39" s="1"/>
  <c r="DC434" i="39" s="1"/>
  <c r="DD434" i="39" s="1"/>
  <c r="DE434" i="39" s="1"/>
  <c r="DF434" i="39" s="1"/>
  <c r="DG434" i="39" s="1"/>
  <c r="DH434" i="39" s="1"/>
  <c r="DI434" i="39" s="1"/>
  <c r="DJ434" i="39" s="1"/>
  <c r="DK434" i="39" s="1"/>
  <c r="DL434" i="39" s="1"/>
  <c r="DM434" i="39" s="1"/>
  <c r="DN434" i="39" s="1"/>
  <c r="DO434" i="39" s="1"/>
  <c r="DP434" i="39" s="1"/>
  <c r="DQ434" i="39" s="1"/>
  <c r="DR434" i="39" s="1"/>
  <c r="DS434" i="39" s="1"/>
  <c r="DT434" i="39" s="1"/>
  <c r="CE434" i="39"/>
  <c r="CD434" i="39"/>
  <c r="CZ433" i="39"/>
  <c r="DA433" i="39" s="1"/>
  <c r="DB433" i="39" s="1"/>
  <c r="DC433" i="39" s="1"/>
  <c r="DD433" i="39" s="1"/>
  <c r="DE433" i="39" s="1"/>
  <c r="DF433" i="39" s="1"/>
  <c r="DG433" i="39" s="1"/>
  <c r="DH433" i="39" s="1"/>
  <c r="DI433" i="39" s="1"/>
  <c r="DJ433" i="39" s="1"/>
  <c r="DK433" i="39" s="1"/>
  <c r="DL433" i="39" s="1"/>
  <c r="DM433" i="39" s="1"/>
  <c r="DN433" i="39" s="1"/>
  <c r="DO433" i="39" s="1"/>
  <c r="DP433" i="39" s="1"/>
  <c r="DQ433" i="39" s="1"/>
  <c r="DR433" i="39" s="1"/>
  <c r="DS433" i="39" s="1"/>
  <c r="DT433" i="39" s="1"/>
  <c r="CL433" i="39"/>
  <c r="CM433" i="39" s="1"/>
  <c r="CN433" i="39" s="1"/>
  <c r="CO433" i="39" s="1"/>
  <c r="CP433" i="39" s="1"/>
  <c r="CQ433" i="39" s="1"/>
  <c r="CR433" i="39" s="1"/>
  <c r="CS433" i="39" s="1"/>
  <c r="CT433" i="39" s="1"/>
  <c r="CU433" i="39" s="1"/>
  <c r="CV433" i="39" s="1"/>
  <c r="CW433" i="39" s="1"/>
  <c r="CX433" i="39" s="1"/>
  <c r="CY433" i="39" s="1"/>
  <c r="CD433" i="39"/>
  <c r="CE433" i="39" s="1"/>
  <c r="CF433" i="39" s="1"/>
  <c r="CG433" i="39" s="1"/>
  <c r="CH433" i="39" s="1"/>
  <c r="CI433" i="39" s="1"/>
  <c r="CJ433" i="39" s="1"/>
  <c r="CK433" i="39" s="1"/>
  <c r="DH432" i="39"/>
  <c r="DI432" i="39" s="1"/>
  <c r="DJ432" i="39" s="1"/>
  <c r="DK432" i="39" s="1"/>
  <c r="DL432" i="39" s="1"/>
  <c r="DM432" i="39" s="1"/>
  <c r="DN432" i="39" s="1"/>
  <c r="DO432" i="39" s="1"/>
  <c r="DP432" i="39" s="1"/>
  <c r="DQ432" i="39" s="1"/>
  <c r="DR432" i="39" s="1"/>
  <c r="DS432" i="39" s="1"/>
  <c r="DT432" i="39" s="1"/>
  <c r="CV432" i="39"/>
  <c r="CW432" i="39" s="1"/>
  <c r="CX432" i="39" s="1"/>
  <c r="CY432" i="39" s="1"/>
  <c r="CZ432" i="39" s="1"/>
  <c r="DA432" i="39" s="1"/>
  <c r="DB432" i="39" s="1"/>
  <c r="DC432" i="39" s="1"/>
  <c r="DD432" i="39" s="1"/>
  <c r="DE432" i="39" s="1"/>
  <c r="DF432" i="39" s="1"/>
  <c r="DG432" i="39" s="1"/>
  <c r="CL432" i="39"/>
  <c r="CM432" i="39" s="1"/>
  <c r="CN432" i="39" s="1"/>
  <c r="CO432" i="39" s="1"/>
  <c r="CP432" i="39" s="1"/>
  <c r="CQ432" i="39" s="1"/>
  <c r="CR432" i="39" s="1"/>
  <c r="CS432" i="39" s="1"/>
  <c r="CT432" i="39" s="1"/>
  <c r="CU432" i="39" s="1"/>
  <c r="CD432" i="39"/>
  <c r="CE432" i="39" s="1"/>
  <c r="CF432" i="39" s="1"/>
  <c r="CG432" i="39" s="1"/>
  <c r="CH432" i="39" s="1"/>
  <c r="CI432" i="39" s="1"/>
  <c r="CJ432" i="39" s="1"/>
  <c r="CK432" i="39" s="1"/>
  <c r="DS431" i="39"/>
  <c r="DT431" i="39" s="1"/>
  <c r="CR431" i="39"/>
  <c r="CS431" i="39" s="1"/>
  <c r="CT431" i="39" s="1"/>
  <c r="CU431" i="39" s="1"/>
  <c r="CV431" i="39" s="1"/>
  <c r="CW431" i="39" s="1"/>
  <c r="CX431" i="39" s="1"/>
  <c r="CY431" i="39" s="1"/>
  <c r="CZ431" i="39" s="1"/>
  <c r="DA431" i="39" s="1"/>
  <c r="DB431" i="39" s="1"/>
  <c r="DC431" i="39" s="1"/>
  <c r="DD431" i="39" s="1"/>
  <c r="DE431" i="39" s="1"/>
  <c r="DF431" i="39" s="1"/>
  <c r="DG431" i="39" s="1"/>
  <c r="DH431" i="39" s="1"/>
  <c r="DI431" i="39" s="1"/>
  <c r="DJ431" i="39" s="1"/>
  <c r="DK431" i="39" s="1"/>
  <c r="DL431" i="39" s="1"/>
  <c r="DM431" i="39" s="1"/>
  <c r="DN431" i="39" s="1"/>
  <c r="DO431" i="39" s="1"/>
  <c r="DP431" i="39" s="1"/>
  <c r="DQ431" i="39" s="1"/>
  <c r="DR431" i="39" s="1"/>
  <c r="CJ431" i="39"/>
  <c r="CK431" i="39" s="1"/>
  <c r="CL431" i="39" s="1"/>
  <c r="CM431" i="39" s="1"/>
  <c r="CN431" i="39" s="1"/>
  <c r="CO431" i="39" s="1"/>
  <c r="CP431" i="39" s="1"/>
  <c r="CQ431" i="39" s="1"/>
  <c r="CD431" i="39"/>
  <c r="CE431" i="39" s="1"/>
  <c r="CF431" i="39" s="1"/>
  <c r="CG431" i="39" s="1"/>
  <c r="CH431" i="39" s="1"/>
  <c r="CI431" i="39" s="1"/>
  <c r="CM430" i="39"/>
  <c r="CN430" i="39" s="1"/>
  <c r="CO430" i="39" s="1"/>
  <c r="CP430" i="39" s="1"/>
  <c r="CQ430" i="39" s="1"/>
  <c r="CR430" i="39" s="1"/>
  <c r="CS430" i="39" s="1"/>
  <c r="CT430" i="39" s="1"/>
  <c r="CU430" i="39" s="1"/>
  <c r="CV430" i="39" s="1"/>
  <c r="CW430" i="39" s="1"/>
  <c r="CX430" i="39" s="1"/>
  <c r="CY430" i="39" s="1"/>
  <c r="CZ430" i="39" s="1"/>
  <c r="DA430" i="39" s="1"/>
  <c r="DB430" i="39" s="1"/>
  <c r="DC430" i="39" s="1"/>
  <c r="DD430" i="39" s="1"/>
  <c r="DE430" i="39" s="1"/>
  <c r="DF430" i="39" s="1"/>
  <c r="DG430" i="39" s="1"/>
  <c r="DH430" i="39" s="1"/>
  <c r="DI430" i="39" s="1"/>
  <c r="DJ430" i="39" s="1"/>
  <c r="DK430" i="39" s="1"/>
  <c r="DL430" i="39" s="1"/>
  <c r="DM430" i="39" s="1"/>
  <c r="DN430" i="39" s="1"/>
  <c r="DO430" i="39" s="1"/>
  <c r="DP430" i="39" s="1"/>
  <c r="DQ430" i="39" s="1"/>
  <c r="DR430" i="39" s="1"/>
  <c r="DS430" i="39" s="1"/>
  <c r="DT430" i="39" s="1"/>
  <c r="CF430" i="39"/>
  <c r="CG430" i="39" s="1"/>
  <c r="CH430" i="39" s="1"/>
  <c r="CI430" i="39" s="1"/>
  <c r="CJ430" i="39" s="1"/>
  <c r="CK430" i="39" s="1"/>
  <c r="CL430" i="39" s="1"/>
  <c r="CE430" i="39"/>
  <c r="CD430" i="39"/>
  <c r="CH429" i="39"/>
  <c r="CI429" i="39" s="1"/>
  <c r="CJ429" i="39" s="1"/>
  <c r="CK429" i="39" s="1"/>
  <c r="CL429" i="39" s="1"/>
  <c r="CM429" i="39" s="1"/>
  <c r="CN429" i="39" s="1"/>
  <c r="CO429" i="39" s="1"/>
  <c r="CP429" i="39" s="1"/>
  <c r="CQ429" i="39" s="1"/>
  <c r="CR429" i="39" s="1"/>
  <c r="CS429" i="39" s="1"/>
  <c r="CT429" i="39" s="1"/>
  <c r="CU429" i="39" s="1"/>
  <c r="CV429" i="39" s="1"/>
  <c r="CW429" i="39" s="1"/>
  <c r="CX429" i="39" s="1"/>
  <c r="CY429" i="39" s="1"/>
  <c r="CZ429" i="39" s="1"/>
  <c r="DA429" i="39" s="1"/>
  <c r="DB429" i="39" s="1"/>
  <c r="DC429" i="39" s="1"/>
  <c r="DD429" i="39" s="1"/>
  <c r="DE429" i="39" s="1"/>
  <c r="DF429" i="39" s="1"/>
  <c r="DG429" i="39" s="1"/>
  <c r="DH429" i="39" s="1"/>
  <c r="DI429" i="39" s="1"/>
  <c r="DJ429" i="39" s="1"/>
  <c r="DK429" i="39" s="1"/>
  <c r="DL429" i="39" s="1"/>
  <c r="DM429" i="39" s="1"/>
  <c r="DN429" i="39" s="1"/>
  <c r="DO429" i="39" s="1"/>
  <c r="DP429" i="39" s="1"/>
  <c r="DQ429" i="39" s="1"/>
  <c r="DR429" i="39" s="1"/>
  <c r="DS429" i="39" s="1"/>
  <c r="DT429" i="39" s="1"/>
  <c r="CD429" i="39"/>
  <c r="CE429" i="39" s="1"/>
  <c r="CF429" i="39" s="1"/>
  <c r="CG429" i="39" s="1"/>
  <c r="CT428" i="39"/>
  <c r="CU428" i="39" s="1"/>
  <c r="CV428" i="39" s="1"/>
  <c r="CW428" i="39" s="1"/>
  <c r="CX428" i="39" s="1"/>
  <c r="CY428" i="39" s="1"/>
  <c r="CZ428" i="39" s="1"/>
  <c r="DA428" i="39" s="1"/>
  <c r="DB428" i="39" s="1"/>
  <c r="DC428" i="39" s="1"/>
  <c r="DD428" i="39" s="1"/>
  <c r="DE428" i="39" s="1"/>
  <c r="DF428" i="39" s="1"/>
  <c r="DG428" i="39" s="1"/>
  <c r="DH428" i="39" s="1"/>
  <c r="DI428" i="39" s="1"/>
  <c r="DJ428" i="39" s="1"/>
  <c r="DK428" i="39" s="1"/>
  <c r="DL428" i="39" s="1"/>
  <c r="DM428" i="39" s="1"/>
  <c r="DN428" i="39" s="1"/>
  <c r="DO428" i="39" s="1"/>
  <c r="DP428" i="39" s="1"/>
  <c r="DQ428" i="39" s="1"/>
  <c r="DR428" i="39" s="1"/>
  <c r="DS428" i="39" s="1"/>
  <c r="DT428" i="39" s="1"/>
  <c r="CK428" i="39"/>
  <c r="CL428" i="39" s="1"/>
  <c r="CM428" i="39" s="1"/>
  <c r="CN428" i="39" s="1"/>
  <c r="CO428" i="39" s="1"/>
  <c r="CP428" i="39" s="1"/>
  <c r="CQ428" i="39" s="1"/>
  <c r="CR428" i="39" s="1"/>
  <c r="CS428" i="39" s="1"/>
  <c r="CD428" i="39"/>
  <c r="CE428" i="39" s="1"/>
  <c r="CF428" i="39" s="1"/>
  <c r="CG428" i="39" s="1"/>
  <c r="CH428" i="39" s="1"/>
  <c r="CI428" i="39" s="1"/>
  <c r="CJ428" i="39" s="1"/>
  <c r="CO427" i="39"/>
  <c r="CP427" i="39" s="1"/>
  <c r="CQ427" i="39" s="1"/>
  <c r="CR427" i="39" s="1"/>
  <c r="CS427" i="39" s="1"/>
  <c r="CT427" i="39" s="1"/>
  <c r="CU427" i="39" s="1"/>
  <c r="CV427" i="39" s="1"/>
  <c r="CW427" i="39" s="1"/>
  <c r="CX427" i="39" s="1"/>
  <c r="CY427" i="39" s="1"/>
  <c r="CZ427" i="39" s="1"/>
  <c r="DA427" i="39" s="1"/>
  <c r="DB427" i="39" s="1"/>
  <c r="DC427" i="39" s="1"/>
  <c r="DD427" i="39" s="1"/>
  <c r="DE427" i="39" s="1"/>
  <c r="DF427" i="39" s="1"/>
  <c r="DG427" i="39" s="1"/>
  <c r="DH427" i="39" s="1"/>
  <c r="DI427" i="39" s="1"/>
  <c r="DJ427" i="39" s="1"/>
  <c r="DK427" i="39" s="1"/>
  <c r="DL427" i="39" s="1"/>
  <c r="DM427" i="39" s="1"/>
  <c r="DN427" i="39" s="1"/>
  <c r="DO427" i="39" s="1"/>
  <c r="DP427" i="39" s="1"/>
  <c r="DQ427" i="39" s="1"/>
  <c r="DR427" i="39" s="1"/>
  <c r="DS427" i="39" s="1"/>
  <c r="DT427" i="39" s="1"/>
  <c r="CD427" i="39"/>
  <c r="CE427" i="39" s="1"/>
  <c r="CF427" i="39" s="1"/>
  <c r="CG427" i="39" s="1"/>
  <c r="CH427" i="39" s="1"/>
  <c r="CI427" i="39" s="1"/>
  <c r="CJ427" i="39" s="1"/>
  <c r="CK427" i="39" s="1"/>
  <c r="CL427" i="39" s="1"/>
  <c r="CM427" i="39" s="1"/>
  <c r="CN427" i="39" s="1"/>
  <c r="CJ426" i="39"/>
  <c r="CK426" i="39" s="1"/>
  <c r="CL426" i="39" s="1"/>
  <c r="CM426" i="39" s="1"/>
  <c r="CN426" i="39" s="1"/>
  <c r="CO426" i="39" s="1"/>
  <c r="CP426" i="39" s="1"/>
  <c r="CQ426" i="39" s="1"/>
  <c r="CR426" i="39" s="1"/>
  <c r="CS426" i="39" s="1"/>
  <c r="CT426" i="39" s="1"/>
  <c r="CU426" i="39" s="1"/>
  <c r="CV426" i="39" s="1"/>
  <c r="CW426" i="39" s="1"/>
  <c r="CX426" i="39" s="1"/>
  <c r="CY426" i="39" s="1"/>
  <c r="CZ426" i="39" s="1"/>
  <c r="DA426" i="39" s="1"/>
  <c r="DB426" i="39" s="1"/>
  <c r="DC426" i="39" s="1"/>
  <c r="DD426" i="39" s="1"/>
  <c r="DE426" i="39" s="1"/>
  <c r="DF426" i="39" s="1"/>
  <c r="DG426" i="39" s="1"/>
  <c r="DH426" i="39" s="1"/>
  <c r="DI426" i="39" s="1"/>
  <c r="DJ426" i="39" s="1"/>
  <c r="DK426" i="39" s="1"/>
  <c r="DL426" i="39" s="1"/>
  <c r="DM426" i="39" s="1"/>
  <c r="DN426" i="39" s="1"/>
  <c r="DO426" i="39" s="1"/>
  <c r="DP426" i="39" s="1"/>
  <c r="DQ426" i="39" s="1"/>
  <c r="DR426" i="39" s="1"/>
  <c r="DS426" i="39" s="1"/>
  <c r="DT426" i="39" s="1"/>
  <c r="CI426" i="39"/>
  <c r="CD426" i="39"/>
  <c r="CE426" i="39" s="1"/>
  <c r="CF426" i="39" s="1"/>
  <c r="CG426" i="39" s="1"/>
  <c r="CH426" i="39" s="1"/>
  <c r="DJ425" i="39"/>
  <c r="DK425" i="39" s="1"/>
  <c r="DL425" i="39" s="1"/>
  <c r="DM425" i="39" s="1"/>
  <c r="DN425" i="39" s="1"/>
  <c r="DO425" i="39" s="1"/>
  <c r="DP425" i="39" s="1"/>
  <c r="DQ425" i="39" s="1"/>
  <c r="DR425" i="39" s="1"/>
  <c r="DS425" i="39" s="1"/>
  <c r="DT425" i="39" s="1"/>
  <c r="CD425" i="39"/>
  <c r="CE425" i="39" s="1"/>
  <c r="CF425" i="39" s="1"/>
  <c r="CG425" i="39" s="1"/>
  <c r="CH425" i="39" s="1"/>
  <c r="CI425" i="39" s="1"/>
  <c r="CJ425" i="39" s="1"/>
  <c r="CK425" i="39" s="1"/>
  <c r="CL425" i="39" s="1"/>
  <c r="CM425" i="39" s="1"/>
  <c r="CN425" i="39" s="1"/>
  <c r="CO425" i="39" s="1"/>
  <c r="CP425" i="39" s="1"/>
  <c r="CQ425" i="39" s="1"/>
  <c r="CR425" i="39" s="1"/>
  <c r="CS425" i="39" s="1"/>
  <c r="CT425" i="39" s="1"/>
  <c r="CU425" i="39" s="1"/>
  <c r="CV425" i="39" s="1"/>
  <c r="CW425" i="39" s="1"/>
  <c r="CX425" i="39" s="1"/>
  <c r="CY425" i="39" s="1"/>
  <c r="CZ425" i="39" s="1"/>
  <c r="DA425" i="39" s="1"/>
  <c r="DB425" i="39" s="1"/>
  <c r="DC425" i="39" s="1"/>
  <c r="DD425" i="39" s="1"/>
  <c r="DE425" i="39" s="1"/>
  <c r="DF425" i="39" s="1"/>
  <c r="DG425" i="39" s="1"/>
  <c r="DH425" i="39" s="1"/>
  <c r="DI425" i="39" s="1"/>
  <c r="CP424" i="39"/>
  <c r="CQ424" i="39" s="1"/>
  <c r="CR424" i="39" s="1"/>
  <c r="CS424" i="39" s="1"/>
  <c r="CT424" i="39" s="1"/>
  <c r="CU424" i="39" s="1"/>
  <c r="CV424" i="39" s="1"/>
  <c r="CW424" i="39" s="1"/>
  <c r="CX424" i="39" s="1"/>
  <c r="CY424" i="39" s="1"/>
  <c r="CZ424" i="39" s="1"/>
  <c r="DA424" i="39" s="1"/>
  <c r="DB424" i="39" s="1"/>
  <c r="DC424" i="39" s="1"/>
  <c r="DD424" i="39" s="1"/>
  <c r="DE424" i="39" s="1"/>
  <c r="DF424" i="39" s="1"/>
  <c r="DG424" i="39" s="1"/>
  <c r="DH424" i="39" s="1"/>
  <c r="DI424" i="39" s="1"/>
  <c r="DJ424" i="39" s="1"/>
  <c r="DK424" i="39" s="1"/>
  <c r="DL424" i="39" s="1"/>
  <c r="DM424" i="39" s="1"/>
  <c r="DN424" i="39" s="1"/>
  <c r="DO424" i="39" s="1"/>
  <c r="DP424" i="39" s="1"/>
  <c r="DQ424" i="39" s="1"/>
  <c r="DR424" i="39" s="1"/>
  <c r="DS424" i="39" s="1"/>
  <c r="DT424" i="39" s="1"/>
  <c r="CO424" i="39"/>
  <c r="CE424" i="39"/>
  <c r="CF424" i="39" s="1"/>
  <c r="CG424" i="39" s="1"/>
  <c r="CH424" i="39" s="1"/>
  <c r="CI424" i="39" s="1"/>
  <c r="CJ424" i="39" s="1"/>
  <c r="CK424" i="39" s="1"/>
  <c r="CL424" i="39" s="1"/>
  <c r="CM424" i="39" s="1"/>
  <c r="CN424" i="39" s="1"/>
  <c r="CD424" i="39"/>
  <c r="CJ423" i="39"/>
  <c r="CK423" i="39" s="1"/>
  <c r="CL423" i="39" s="1"/>
  <c r="CM423" i="39" s="1"/>
  <c r="CN423" i="39" s="1"/>
  <c r="CO423" i="39" s="1"/>
  <c r="CP423" i="39" s="1"/>
  <c r="CQ423" i="39" s="1"/>
  <c r="CR423" i="39" s="1"/>
  <c r="CS423" i="39" s="1"/>
  <c r="CT423" i="39" s="1"/>
  <c r="CU423" i="39" s="1"/>
  <c r="CV423" i="39" s="1"/>
  <c r="CW423" i="39" s="1"/>
  <c r="CX423" i="39" s="1"/>
  <c r="CY423" i="39" s="1"/>
  <c r="CZ423" i="39" s="1"/>
  <c r="DA423" i="39" s="1"/>
  <c r="DB423" i="39" s="1"/>
  <c r="DC423" i="39" s="1"/>
  <c r="DD423" i="39" s="1"/>
  <c r="DE423" i="39" s="1"/>
  <c r="DF423" i="39" s="1"/>
  <c r="DG423" i="39" s="1"/>
  <c r="DH423" i="39" s="1"/>
  <c r="DI423" i="39" s="1"/>
  <c r="DJ423" i="39" s="1"/>
  <c r="DK423" i="39" s="1"/>
  <c r="DL423" i="39" s="1"/>
  <c r="DM423" i="39" s="1"/>
  <c r="DN423" i="39" s="1"/>
  <c r="DO423" i="39" s="1"/>
  <c r="DP423" i="39" s="1"/>
  <c r="DQ423" i="39" s="1"/>
  <c r="DR423" i="39" s="1"/>
  <c r="DS423" i="39" s="1"/>
  <c r="DT423" i="39" s="1"/>
  <c r="CE423" i="39"/>
  <c r="CF423" i="39" s="1"/>
  <c r="CG423" i="39" s="1"/>
  <c r="CH423" i="39" s="1"/>
  <c r="CI423" i="39" s="1"/>
  <c r="CD423" i="39"/>
  <c r="DS422" i="39"/>
  <c r="DT422" i="39" s="1"/>
  <c r="CM422" i="39"/>
  <c r="CN422" i="39" s="1"/>
  <c r="CO422" i="39" s="1"/>
  <c r="CP422" i="39" s="1"/>
  <c r="CQ422" i="39" s="1"/>
  <c r="CR422" i="39" s="1"/>
  <c r="CS422" i="39" s="1"/>
  <c r="CT422" i="39" s="1"/>
  <c r="CU422" i="39" s="1"/>
  <c r="CV422" i="39" s="1"/>
  <c r="CW422" i="39" s="1"/>
  <c r="CX422" i="39" s="1"/>
  <c r="CY422" i="39" s="1"/>
  <c r="CZ422" i="39" s="1"/>
  <c r="DA422" i="39" s="1"/>
  <c r="DB422" i="39" s="1"/>
  <c r="DC422" i="39" s="1"/>
  <c r="DD422" i="39" s="1"/>
  <c r="DE422" i="39" s="1"/>
  <c r="DF422" i="39" s="1"/>
  <c r="DG422" i="39" s="1"/>
  <c r="DH422" i="39" s="1"/>
  <c r="DI422" i="39" s="1"/>
  <c r="DJ422" i="39" s="1"/>
  <c r="DK422" i="39" s="1"/>
  <c r="DL422" i="39" s="1"/>
  <c r="DM422" i="39" s="1"/>
  <c r="DN422" i="39" s="1"/>
  <c r="DO422" i="39" s="1"/>
  <c r="DP422" i="39" s="1"/>
  <c r="DQ422" i="39" s="1"/>
  <c r="DR422" i="39" s="1"/>
  <c r="CE422" i="39"/>
  <c r="CF422" i="39" s="1"/>
  <c r="CG422" i="39" s="1"/>
  <c r="CH422" i="39" s="1"/>
  <c r="CI422" i="39" s="1"/>
  <c r="CJ422" i="39" s="1"/>
  <c r="CK422" i="39" s="1"/>
  <c r="CL422" i="39" s="1"/>
  <c r="CD422" i="39"/>
  <c r="CI421" i="39"/>
  <c r="CJ421" i="39" s="1"/>
  <c r="CK421" i="39" s="1"/>
  <c r="CL421" i="39" s="1"/>
  <c r="CM421" i="39" s="1"/>
  <c r="CN421" i="39" s="1"/>
  <c r="CO421" i="39" s="1"/>
  <c r="CP421" i="39" s="1"/>
  <c r="CQ421" i="39" s="1"/>
  <c r="CR421" i="39" s="1"/>
  <c r="CS421" i="39" s="1"/>
  <c r="CT421" i="39" s="1"/>
  <c r="CU421" i="39" s="1"/>
  <c r="CV421" i="39" s="1"/>
  <c r="CW421" i="39" s="1"/>
  <c r="CX421" i="39" s="1"/>
  <c r="CY421" i="39" s="1"/>
  <c r="CZ421" i="39" s="1"/>
  <c r="DA421" i="39" s="1"/>
  <c r="DB421" i="39" s="1"/>
  <c r="DC421" i="39" s="1"/>
  <c r="DD421" i="39" s="1"/>
  <c r="DE421" i="39" s="1"/>
  <c r="DF421" i="39" s="1"/>
  <c r="DG421" i="39" s="1"/>
  <c r="DH421" i="39" s="1"/>
  <c r="DI421" i="39" s="1"/>
  <c r="DJ421" i="39" s="1"/>
  <c r="DK421" i="39" s="1"/>
  <c r="DL421" i="39" s="1"/>
  <c r="DM421" i="39" s="1"/>
  <c r="DN421" i="39" s="1"/>
  <c r="DO421" i="39" s="1"/>
  <c r="DP421" i="39" s="1"/>
  <c r="DQ421" i="39" s="1"/>
  <c r="DR421" i="39" s="1"/>
  <c r="DS421" i="39" s="1"/>
  <c r="DT421" i="39" s="1"/>
  <c r="CH421" i="39"/>
  <c r="CD421" i="39"/>
  <c r="CE421" i="39" s="1"/>
  <c r="CF421" i="39" s="1"/>
  <c r="CG421" i="39" s="1"/>
  <c r="CN420" i="39"/>
  <c r="CO420" i="39" s="1"/>
  <c r="CP420" i="39" s="1"/>
  <c r="CQ420" i="39" s="1"/>
  <c r="CR420" i="39" s="1"/>
  <c r="CS420" i="39" s="1"/>
  <c r="CT420" i="39" s="1"/>
  <c r="CU420" i="39" s="1"/>
  <c r="CV420" i="39" s="1"/>
  <c r="CW420" i="39" s="1"/>
  <c r="CX420" i="39" s="1"/>
  <c r="CY420" i="39" s="1"/>
  <c r="CZ420" i="39" s="1"/>
  <c r="DA420" i="39" s="1"/>
  <c r="DB420" i="39" s="1"/>
  <c r="DC420" i="39" s="1"/>
  <c r="DD420" i="39" s="1"/>
  <c r="DE420" i="39" s="1"/>
  <c r="DF420" i="39" s="1"/>
  <c r="DG420" i="39" s="1"/>
  <c r="DH420" i="39" s="1"/>
  <c r="DI420" i="39" s="1"/>
  <c r="DJ420" i="39" s="1"/>
  <c r="DK420" i="39" s="1"/>
  <c r="DL420" i="39" s="1"/>
  <c r="DM420" i="39" s="1"/>
  <c r="DN420" i="39" s="1"/>
  <c r="DO420" i="39" s="1"/>
  <c r="DP420" i="39" s="1"/>
  <c r="DQ420" i="39" s="1"/>
  <c r="DR420" i="39" s="1"/>
  <c r="DS420" i="39" s="1"/>
  <c r="DT420" i="39" s="1"/>
  <c r="CM420" i="39"/>
  <c r="CE420" i="39"/>
  <c r="CF420" i="39" s="1"/>
  <c r="CG420" i="39" s="1"/>
  <c r="CH420" i="39" s="1"/>
  <c r="CI420" i="39" s="1"/>
  <c r="CJ420" i="39" s="1"/>
  <c r="CK420" i="39" s="1"/>
  <c r="CL420" i="39" s="1"/>
  <c r="CD420" i="39"/>
  <c r="DF419" i="39"/>
  <c r="DG419" i="39" s="1"/>
  <c r="DH419" i="39" s="1"/>
  <c r="DI419" i="39" s="1"/>
  <c r="DJ419" i="39" s="1"/>
  <c r="DK419" i="39" s="1"/>
  <c r="DL419" i="39" s="1"/>
  <c r="DM419" i="39" s="1"/>
  <c r="DN419" i="39" s="1"/>
  <c r="DO419" i="39" s="1"/>
  <c r="DP419" i="39" s="1"/>
  <c r="DQ419" i="39" s="1"/>
  <c r="DR419" i="39" s="1"/>
  <c r="DS419" i="39" s="1"/>
  <c r="DT419" i="39" s="1"/>
  <c r="CP419" i="39"/>
  <c r="CQ419" i="39" s="1"/>
  <c r="CR419" i="39" s="1"/>
  <c r="CS419" i="39" s="1"/>
  <c r="CT419" i="39" s="1"/>
  <c r="CU419" i="39" s="1"/>
  <c r="CV419" i="39" s="1"/>
  <c r="CW419" i="39" s="1"/>
  <c r="CX419" i="39" s="1"/>
  <c r="CY419" i="39" s="1"/>
  <c r="CZ419" i="39" s="1"/>
  <c r="DA419" i="39" s="1"/>
  <c r="DB419" i="39" s="1"/>
  <c r="DC419" i="39" s="1"/>
  <c r="DD419" i="39" s="1"/>
  <c r="DE419" i="39" s="1"/>
  <c r="CG419" i="39"/>
  <c r="CH419" i="39" s="1"/>
  <c r="CI419" i="39" s="1"/>
  <c r="CJ419" i="39" s="1"/>
  <c r="CK419" i="39" s="1"/>
  <c r="CL419" i="39" s="1"/>
  <c r="CM419" i="39" s="1"/>
  <c r="CN419" i="39" s="1"/>
  <c r="CO419" i="39" s="1"/>
  <c r="CF419" i="39"/>
  <c r="CE419" i="39"/>
  <c r="CD419" i="39"/>
  <c r="CE418" i="39"/>
  <c r="CF418" i="39" s="1"/>
  <c r="CG418" i="39" s="1"/>
  <c r="CH418" i="39" s="1"/>
  <c r="CI418" i="39" s="1"/>
  <c r="CJ418" i="39" s="1"/>
  <c r="CK418" i="39" s="1"/>
  <c r="CL418" i="39" s="1"/>
  <c r="CM418" i="39" s="1"/>
  <c r="CN418" i="39" s="1"/>
  <c r="CO418" i="39" s="1"/>
  <c r="CP418" i="39" s="1"/>
  <c r="CQ418" i="39" s="1"/>
  <c r="CR418" i="39" s="1"/>
  <c r="CS418" i="39" s="1"/>
  <c r="CT418" i="39" s="1"/>
  <c r="CU418" i="39" s="1"/>
  <c r="CV418" i="39" s="1"/>
  <c r="CW418" i="39" s="1"/>
  <c r="CX418" i="39" s="1"/>
  <c r="CY418" i="39" s="1"/>
  <c r="CZ418" i="39" s="1"/>
  <c r="DA418" i="39" s="1"/>
  <c r="DB418" i="39" s="1"/>
  <c r="DC418" i="39" s="1"/>
  <c r="DD418" i="39" s="1"/>
  <c r="DE418" i="39" s="1"/>
  <c r="DF418" i="39" s="1"/>
  <c r="DG418" i="39" s="1"/>
  <c r="DH418" i="39" s="1"/>
  <c r="DI418" i="39" s="1"/>
  <c r="DJ418" i="39" s="1"/>
  <c r="DK418" i="39" s="1"/>
  <c r="DL418" i="39" s="1"/>
  <c r="DM418" i="39" s="1"/>
  <c r="DN418" i="39" s="1"/>
  <c r="DO418" i="39" s="1"/>
  <c r="DP418" i="39" s="1"/>
  <c r="DQ418" i="39" s="1"/>
  <c r="DR418" i="39" s="1"/>
  <c r="DS418" i="39" s="1"/>
  <c r="DT418" i="39" s="1"/>
  <c r="CD418" i="39"/>
  <c r="CL417" i="39"/>
  <c r="CM417" i="39" s="1"/>
  <c r="CN417" i="39" s="1"/>
  <c r="CO417" i="39" s="1"/>
  <c r="CP417" i="39" s="1"/>
  <c r="CQ417" i="39" s="1"/>
  <c r="CR417" i="39" s="1"/>
  <c r="CS417" i="39" s="1"/>
  <c r="CT417" i="39" s="1"/>
  <c r="CU417" i="39" s="1"/>
  <c r="CV417" i="39" s="1"/>
  <c r="CW417" i="39" s="1"/>
  <c r="CX417" i="39" s="1"/>
  <c r="CY417" i="39" s="1"/>
  <c r="CZ417" i="39" s="1"/>
  <c r="DA417" i="39" s="1"/>
  <c r="DB417" i="39" s="1"/>
  <c r="DC417" i="39" s="1"/>
  <c r="DD417" i="39" s="1"/>
  <c r="DE417" i="39" s="1"/>
  <c r="DF417" i="39" s="1"/>
  <c r="DG417" i="39" s="1"/>
  <c r="DH417" i="39" s="1"/>
  <c r="DI417" i="39" s="1"/>
  <c r="DJ417" i="39" s="1"/>
  <c r="DK417" i="39" s="1"/>
  <c r="DL417" i="39" s="1"/>
  <c r="DM417" i="39" s="1"/>
  <c r="DN417" i="39" s="1"/>
  <c r="DO417" i="39" s="1"/>
  <c r="DP417" i="39" s="1"/>
  <c r="DQ417" i="39" s="1"/>
  <c r="DR417" i="39" s="1"/>
  <c r="DS417" i="39" s="1"/>
  <c r="DT417" i="39" s="1"/>
  <c r="CD417" i="39"/>
  <c r="CE417" i="39" s="1"/>
  <c r="CF417" i="39" s="1"/>
  <c r="CG417" i="39" s="1"/>
  <c r="CH417" i="39" s="1"/>
  <c r="CI417" i="39" s="1"/>
  <c r="CJ417" i="39" s="1"/>
  <c r="CK417" i="39" s="1"/>
  <c r="CP416" i="39"/>
  <c r="CQ416" i="39" s="1"/>
  <c r="CR416" i="39" s="1"/>
  <c r="CS416" i="39" s="1"/>
  <c r="CT416" i="39" s="1"/>
  <c r="CU416" i="39" s="1"/>
  <c r="CV416" i="39" s="1"/>
  <c r="CW416" i="39" s="1"/>
  <c r="CX416" i="39" s="1"/>
  <c r="CY416" i="39" s="1"/>
  <c r="CZ416" i="39" s="1"/>
  <c r="DA416" i="39" s="1"/>
  <c r="DB416" i="39" s="1"/>
  <c r="DC416" i="39" s="1"/>
  <c r="DD416" i="39" s="1"/>
  <c r="DE416" i="39" s="1"/>
  <c r="DF416" i="39" s="1"/>
  <c r="DG416" i="39" s="1"/>
  <c r="DH416" i="39" s="1"/>
  <c r="DI416" i="39" s="1"/>
  <c r="DJ416" i="39" s="1"/>
  <c r="DK416" i="39" s="1"/>
  <c r="DL416" i="39" s="1"/>
  <c r="DM416" i="39" s="1"/>
  <c r="DN416" i="39" s="1"/>
  <c r="DO416" i="39" s="1"/>
  <c r="DP416" i="39" s="1"/>
  <c r="DQ416" i="39" s="1"/>
  <c r="DR416" i="39" s="1"/>
  <c r="DS416" i="39" s="1"/>
  <c r="DT416" i="39" s="1"/>
  <c r="CH416" i="39"/>
  <c r="CI416" i="39" s="1"/>
  <c r="CJ416" i="39" s="1"/>
  <c r="CK416" i="39" s="1"/>
  <c r="CL416" i="39" s="1"/>
  <c r="CM416" i="39" s="1"/>
  <c r="CN416" i="39" s="1"/>
  <c r="CO416" i="39" s="1"/>
  <c r="CG416" i="39"/>
  <c r="CD416" i="39"/>
  <c r="CE416" i="39" s="1"/>
  <c r="CF416" i="39" s="1"/>
  <c r="CS415" i="39"/>
  <c r="CT415" i="39" s="1"/>
  <c r="CU415" i="39" s="1"/>
  <c r="CV415" i="39" s="1"/>
  <c r="CW415" i="39" s="1"/>
  <c r="CX415" i="39" s="1"/>
  <c r="CY415" i="39" s="1"/>
  <c r="CZ415" i="39" s="1"/>
  <c r="DA415" i="39" s="1"/>
  <c r="DB415" i="39" s="1"/>
  <c r="DC415" i="39" s="1"/>
  <c r="DD415" i="39" s="1"/>
  <c r="DE415" i="39" s="1"/>
  <c r="DF415" i="39" s="1"/>
  <c r="DG415" i="39" s="1"/>
  <c r="DH415" i="39" s="1"/>
  <c r="DI415" i="39" s="1"/>
  <c r="DJ415" i="39" s="1"/>
  <c r="DK415" i="39" s="1"/>
  <c r="DL415" i="39" s="1"/>
  <c r="DM415" i="39" s="1"/>
  <c r="DN415" i="39" s="1"/>
  <c r="DO415" i="39" s="1"/>
  <c r="DP415" i="39" s="1"/>
  <c r="DQ415" i="39" s="1"/>
  <c r="DR415" i="39" s="1"/>
  <c r="DS415" i="39" s="1"/>
  <c r="DT415" i="39" s="1"/>
  <c r="CG415" i="39"/>
  <c r="CH415" i="39" s="1"/>
  <c r="CI415" i="39" s="1"/>
  <c r="CJ415" i="39" s="1"/>
  <c r="CK415" i="39" s="1"/>
  <c r="CL415" i="39" s="1"/>
  <c r="CM415" i="39" s="1"/>
  <c r="CN415" i="39" s="1"/>
  <c r="CO415" i="39" s="1"/>
  <c r="CP415" i="39" s="1"/>
  <c r="CQ415" i="39" s="1"/>
  <c r="CR415" i="39" s="1"/>
  <c r="CF415" i="39"/>
  <c r="CD415" i="39"/>
  <c r="CE415" i="39" s="1"/>
  <c r="CM414" i="39"/>
  <c r="CN414" i="39" s="1"/>
  <c r="CO414" i="39" s="1"/>
  <c r="CP414" i="39" s="1"/>
  <c r="CQ414" i="39" s="1"/>
  <c r="CR414" i="39" s="1"/>
  <c r="CS414" i="39" s="1"/>
  <c r="CT414" i="39" s="1"/>
  <c r="CU414" i="39" s="1"/>
  <c r="CV414" i="39" s="1"/>
  <c r="CW414" i="39" s="1"/>
  <c r="CX414" i="39" s="1"/>
  <c r="CY414" i="39" s="1"/>
  <c r="CZ414" i="39" s="1"/>
  <c r="DA414" i="39" s="1"/>
  <c r="DB414" i="39" s="1"/>
  <c r="DC414" i="39" s="1"/>
  <c r="DD414" i="39" s="1"/>
  <c r="DE414" i="39" s="1"/>
  <c r="DF414" i="39" s="1"/>
  <c r="DG414" i="39" s="1"/>
  <c r="DH414" i="39" s="1"/>
  <c r="DI414" i="39" s="1"/>
  <c r="DJ414" i="39" s="1"/>
  <c r="DK414" i="39" s="1"/>
  <c r="DL414" i="39" s="1"/>
  <c r="DM414" i="39" s="1"/>
  <c r="DN414" i="39" s="1"/>
  <c r="DO414" i="39" s="1"/>
  <c r="DP414" i="39" s="1"/>
  <c r="DQ414" i="39" s="1"/>
  <c r="DR414" i="39" s="1"/>
  <c r="DS414" i="39" s="1"/>
  <c r="DT414" i="39" s="1"/>
  <c r="CJ414" i="39"/>
  <c r="CK414" i="39" s="1"/>
  <c r="CL414" i="39" s="1"/>
  <c r="CE414" i="39"/>
  <c r="CF414" i="39" s="1"/>
  <c r="CG414" i="39" s="1"/>
  <c r="CH414" i="39" s="1"/>
  <c r="CI414" i="39" s="1"/>
  <c r="CD414" i="39"/>
  <c r="CR413" i="39"/>
  <c r="CS413" i="39" s="1"/>
  <c r="CT413" i="39" s="1"/>
  <c r="CU413" i="39" s="1"/>
  <c r="CV413" i="39" s="1"/>
  <c r="CW413" i="39" s="1"/>
  <c r="CX413" i="39" s="1"/>
  <c r="CY413" i="39" s="1"/>
  <c r="CZ413" i="39" s="1"/>
  <c r="DA413" i="39" s="1"/>
  <c r="DB413" i="39" s="1"/>
  <c r="DC413" i="39" s="1"/>
  <c r="DD413" i="39" s="1"/>
  <c r="DE413" i="39" s="1"/>
  <c r="DF413" i="39" s="1"/>
  <c r="DG413" i="39" s="1"/>
  <c r="DH413" i="39" s="1"/>
  <c r="DI413" i="39" s="1"/>
  <c r="DJ413" i="39" s="1"/>
  <c r="DK413" i="39" s="1"/>
  <c r="DL413" i="39" s="1"/>
  <c r="DM413" i="39" s="1"/>
  <c r="DN413" i="39" s="1"/>
  <c r="DO413" i="39" s="1"/>
  <c r="DP413" i="39" s="1"/>
  <c r="DQ413" i="39" s="1"/>
  <c r="DR413" i="39" s="1"/>
  <c r="DS413" i="39" s="1"/>
  <c r="DT413" i="39" s="1"/>
  <c r="CD413" i="39"/>
  <c r="CE413" i="39" s="1"/>
  <c r="CF413" i="39" s="1"/>
  <c r="CG413" i="39" s="1"/>
  <c r="CH413" i="39" s="1"/>
  <c r="CI413" i="39" s="1"/>
  <c r="CJ413" i="39" s="1"/>
  <c r="CK413" i="39" s="1"/>
  <c r="CL413" i="39" s="1"/>
  <c r="CM413" i="39" s="1"/>
  <c r="CN413" i="39" s="1"/>
  <c r="CO413" i="39" s="1"/>
  <c r="CP413" i="39" s="1"/>
  <c r="CQ413" i="39" s="1"/>
  <c r="CD412" i="39"/>
  <c r="CE412" i="39" s="1"/>
  <c r="CF412" i="39" s="1"/>
  <c r="CG412" i="39" s="1"/>
  <c r="CH412" i="39" s="1"/>
  <c r="CI412" i="39" s="1"/>
  <c r="CJ412" i="39" s="1"/>
  <c r="CK412" i="39" s="1"/>
  <c r="CL412" i="39" s="1"/>
  <c r="CM412" i="39" s="1"/>
  <c r="CN412" i="39" s="1"/>
  <c r="CO412" i="39" s="1"/>
  <c r="CP412" i="39" s="1"/>
  <c r="CQ412" i="39" s="1"/>
  <c r="CR412" i="39" s="1"/>
  <c r="CS412" i="39" s="1"/>
  <c r="CT412" i="39" s="1"/>
  <c r="CU412" i="39" s="1"/>
  <c r="CV412" i="39" s="1"/>
  <c r="CW412" i="39" s="1"/>
  <c r="CX412" i="39" s="1"/>
  <c r="CY412" i="39" s="1"/>
  <c r="CZ412" i="39" s="1"/>
  <c r="DA412" i="39" s="1"/>
  <c r="DB412" i="39" s="1"/>
  <c r="DC412" i="39" s="1"/>
  <c r="DD412" i="39" s="1"/>
  <c r="DE412" i="39" s="1"/>
  <c r="DF412" i="39" s="1"/>
  <c r="DG412" i="39" s="1"/>
  <c r="DH412" i="39" s="1"/>
  <c r="DI412" i="39" s="1"/>
  <c r="DJ412" i="39" s="1"/>
  <c r="DK412" i="39" s="1"/>
  <c r="DL412" i="39" s="1"/>
  <c r="DM412" i="39" s="1"/>
  <c r="DN412" i="39" s="1"/>
  <c r="DO412" i="39" s="1"/>
  <c r="DP412" i="39" s="1"/>
  <c r="DQ412" i="39" s="1"/>
  <c r="DR412" i="39" s="1"/>
  <c r="DS412" i="39" s="1"/>
  <c r="DT412" i="39" s="1"/>
  <c r="DE411" i="39"/>
  <c r="DF411" i="39" s="1"/>
  <c r="DG411" i="39" s="1"/>
  <c r="DH411" i="39" s="1"/>
  <c r="DI411" i="39" s="1"/>
  <c r="DJ411" i="39" s="1"/>
  <c r="DK411" i="39" s="1"/>
  <c r="DL411" i="39" s="1"/>
  <c r="DM411" i="39" s="1"/>
  <c r="DN411" i="39" s="1"/>
  <c r="DO411" i="39" s="1"/>
  <c r="DP411" i="39" s="1"/>
  <c r="DQ411" i="39" s="1"/>
  <c r="DR411" i="39" s="1"/>
  <c r="DS411" i="39" s="1"/>
  <c r="DT411" i="39" s="1"/>
  <c r="CI411" i="39"/>
  <c r="CJ411" i="39" s="1"/>
  <c r="CK411" i="39" s="1"/>
  <c r="CL411" i="39" s="1"/>
  <c r="CM411" i="39" s="1"/>
  <c r="CN411" i="39" s="1"/>
  <c r="CO411" i="39" s="1"/>
  <c r="CP411" i="39" s="1"/>
  <c r="CQ411" i="39" s="1"/>
  <c r="CR411" i="39" s="1"/>
  <c r="CS411" i="39" s="1"/>
  <c r="CT411" i="39" s="1"/>
  <c r="CU411" i="39" s="1"/>
  <c r="CV411" i="39" s="1"/>
  <c r="CW411" i="39" s="1"/>
  <c r="CX411" i="39" s="1"/>
  <c r="CY411" i="39" s="1"/>
  <c r="CZ411" i="39" s="1"/>
  <c r="DA411" i="39" s="1"/>
  <c r="DB411" i="39" s="1"/>
  <c r="DC411" i="39" s="1"/>
  <c r="DD411" i="39" s="1"/>
  <c r="CF411" i="39"/>
  <c r="CG411" i="39" s="1"/>
  <c r="CH411" i="39" s="1"/>
  <c r="CE411" i="39"/>
  <c r="CD411" i="39"/>
  <c r="CI410" i="39"/>
  <c r="CJ410" i="39" s="1"/>
  <c r="CK410" i="39" s="1"/>
  <c r="CL410" i="39" s="1"/>
  <c r="CM410" i="39" s="1"/>
  <c r="CN410" i="39" s="1"/>
  <c r="CO410" i="39" s="1"/>
  <c r="CP410" i="39" s="1"/>
  <c r="CQ410" i="39" s="1"/>
  <c r="CR410" i="39" s="1"/>
  <c r="CS410" i="39" s="1"/>
  <c r="CT410" i="39" s="1"/>
  <c r="CU410" i="39" s="1"/>
  <c r="CV410" i="39" s="1"/>
  <c r="CW410" i="39" s="1"/>
  <c r="CX410" i="39" s="1"/>
  <c r="CY410" i="39" s="1"/>
  <c r="CZ410" i="39" s="1"/>
  <c r="DA410" i="39" s="1"/>
  <c r="DB410" i="39" s="1"/>
  <c r="DC410" i="39" s="1"/>
  <c r="DD410" i="39" s="1"/>
  <c r="DE410" i="39" s="1"/>
  <c r="DF410" i="39" s="1"/>
  <c r="DG410" i="39" s="1"/>
  <c r="DH410" i="39" s="1"/>
  <c r="DI410" i="39" s="1"/>
  <c r="DJ410" i="39" s="1"/>
  <c r="DK410" i="39" s="1"/>
  <c r="DL410" i="39" s="1"/>
  <c r="DM410" i="39" s="1"/>
  <c r="DN410" i="39" s="1"/>
  <c r="DO410" i="39" s="1"/>
  <c r="DP410" i="39" s="1"/>
  <c r="DQ410" i="39" s="1"/>
  <c r="DR410" i="39" s="1"/>
  <c r="DS410" i="39" s="1"/>
  <c r="DT410" i="39" s="1"/>
  <c r="CF410" i="39"/>
  <c r="CG410" i="39" s="1"/>
  <c r="CH410" i="39" s="1"/>
  <c r="CE410" i="39"/>
  <c r="CD410" i="39"/>
  <c r="CD409" i="39"/>
  <c r="CE409" i="39" s="1"/>
  <c r="CF409" i="39" s="1"/>
  <c r="CG409" i="39" s="1"/>
  <c r="CH409" i="39" s="1"/>
  <c r="CI409" i="39" s="1"/>
  <c r="CJ409" i="39" s="1"/>
  <c r="CK409" i="39" s="1"/>
  <c r="CL409" i="39" s="1"/>
  <c r="CM409" i="39" s="1"/>
  <c r="CN409" i="39" s="1"/>
  <c r="CO409" i="39" s="1"/>
  <c r="CP409" i="39" s="1"/>
  <c r="CQ409" i="39" s="1"/>
  <c r="CR409" i="39" s="1"/>
  <c r="CS409" i="39" s="1"/>
  <c r="CT409" i="39" s="1"/>
  <c r="CU409" i="39" s="1"/>
  <c r="CV409" i="39" s="1"/>
  <c r="CW409" i="39" s="1"/>
  <c r="CX409" i="39" s="1"/>
  <c r="CY409" i="39" s="1"/>
  <c r="CZ409" i="39" s="1"/>
  <c r="DA409" i="39" s="1"/>
  <c r="DB409" i="39" s="1"/>
  <c r="DC409" i="39" s="1"/>
  <c r="DD409" i="39" s="1"/>
  <c r="DE409" i="39" s="1"/>
  <c r="DF409" i="39" s="1"/>
  <c r="DG409" i="39" s="1"/>
  <c r="DH409" i="39" s="1"/>
  <c r="DI409" i="39" s="1"/>
  <c r="DJ409" i="39" s="1"/>
  <c r="DK409" i="39" s="1"/>
  <c r="DL409" i="39" s="1"/>
  <c r="DM409" i="39" s="1"/>
  <c r="DN409" i="39" s="1"/>
  <c r="DO409" i="39" s="1"/>
  <c r="DP409" i="39" s="1"/>
  <c r="DQ409" i="39" s="1"/>
  <c r="DR409" i="39" s="1"/>
  <c r="DS409" i="39" s="1"/>
  <c r="DT409" i="39" s="1"/>
  <c r="CI408" i="39"/>
  <c r="CJ408" i="39" s="1"/>
  <c r="CK408" i="39" s="1"/>
  <c r="CL408" i="39" s="1"/>
  <c r="CM408" i="39" s="1"/>
  <c r="CN408" i="39" s="1"/>
  <c r="CO408" i="39" s="1"/>
  <c r="CP408" i="39" s="1"/>
  <c r="CQ408" i="39" s="1"/>
  <c r="CR408" i="39" s="1"/>
  <c r="CS408" i="39" s="1"/>
  <c r="CT408" i="39" s="1"/>
  <c r="CU408" i="39" s="1"/>
  <c r="CV408" i="39" s="1"/>
  <c r="CW408" i="39" s="1"/>
  <c r="CX408" i="39" s="1"/>
  <c r="CY408" i="39" s="1"/>
  <c r="CZ408" i="39" s="1"/>
  <c r="DA408" i="39" s="1"/>
  <c r="DB408" i="39" s="1"/>
  <c r="DC408" i="39" s="1"/>
  <c r="DD408" i="39" s="1"/>
  <c r="DE408" i="39" s="1"/>
  <c r="DF408" i="39" s="1"/>
  <c r="DG408" i="39" s="1"/>
  <c r="DH408" i="39" s="1"/>
  <c r="DI408" i="39" s="1"/>
  <c r="DJ408" i="39" s="1"/>
  <c r="DK408" i="39" s="1"/>
  <c r="DL408" i="39" s="1"/>
  <c r="DM408" i="39" s="1"/>
  <c r="DN408" i="39" s="1"/>
  <c r="DO408" i="39" s="1"/>
  <c r="DP408" i="39" s="1"/>
  <c r="DQ408" i="39" s="1"/>
  <c r="DR408" i="39" s="1"/>
  <c r="DS408" i="39" s="1"/>
  <c r="DT408" i="39" s="1"/>
  <c r="CE408" i="39"/>
  <c r="CF408" i="39" s="1"/>
  <c r="CG408" i="39" s="1"/>
  <c r="CH408" i="39" s="1"/>
  <c r="CD408" i="39"/>
  <c r="CL407" i="39"/>
  <c r="CM407" i="39" s="1"/>
  <c r="CN407" i="39" s="1"/>
  <c r="CO407" i="39" s="1"/>
  <c r="CP407" i="39" s="1"/>
  <c r="CQ407" i="39" s="1"/>
  <c r="CR407" i="39" s="1"/>
  <c r="CS407" i="39" s="1"/>
  <c r="CT407" i="39" s="1"/>
  <c r="CU407" i="39" s="1"/>
  <c r="CV407" i="39" s="1"/>
  <c r="CW407" i="39" s="1"/>
  <c r="CX407" i="39" s="1"/>
  <c r="CY407" i="39" s="1"/>
  <c r="CZ407" i="39" s="1"/>
  <c r="DA407" i="39" s="1"/>
  <c r="DB407" i="39" s="1"/>
  <c r="DC407" i="39" s="1"/>
  <c r="DD407" i="39" s="1"/>
  <c r="DE407" i="39" s="1"/>
  <c r="DF407" i="39" s="1"/>
  <c r="DG407" i="39" s="1"/>
  <c r="DH407" i="39" s="1"/>
  <c r="DI407" i="39" s="1"/>
  <c r="DJ407" i="39" s="1"/>
  <c r="DK407" i="39" s="1"/>
  <c r="DL407" i="39" s="1"/>
  <c r="DM407" i="39" s="1"/>
  <c r="DN407" i="39" s="1"/>
  <c r="DO407" i="39" s="1"/>
  <c r="DP407" i="39" s="1"/>
  <c r="DQ407" i="39" s="1"/>
  <c r="DR407" i="39" s="1"/>
  <c r="DS407" i="39" s="1"/>
  <c r="DT407" i="39" s="1"/>
  <c r="CD407" i="39"/>
  <c r="CE407" i="39" s="1"/>
  <c r="CF407" i="39" s="1"/>
  <c r="CG407" i="39" s="1"/>
  <c r="CH407" i="39" s="1"/>
  <c r="CI407" i="39" s="1"/>
  <c r="CJ407" i="39" s="1"/>
  <c r="CK407" i="39" s="1"/>
  <c r="CD406" i="39"/>
  <c r="CE406" i="39" s="1"/>
  <c r="CF406" i="39" s="1"/>
  <c r="CG406" i="39" s="1"/>
  <c r="CH406" i="39" s="1"/>
  <c r="CI406" i="39" s="1"/>
  <c r="CJ406" i="39" s="1"/>
  <c r="CK406" i="39" s="1"/>
  <c r="CL406" i="39" s="1"/>
  <c r="CM406" i="39" s="1"/>
  <c r="CN406" i="39" s="1"/>
  <c r="CO406" i="39" s="1"/>
  <c r="CP406" i="39" s="1"/>
  <c r="CQ406" i="39" s="1"/>
  <c r="CR406" i="39" s="1"/>
  <c r="CS406" i="39" s="1"/>
  <c r="CT406" i="39" s="1"/>
  <c r="CU406" i="39" s="1"/>
  <c r="CV406" i="39" s="1"/>
  <c r="CW406" i="39" s="1"/>
  <c r="CX406" i="39" s="1"/>
  <c r="CY406" i="39" s="1"/>
  <c r="CZ406" i="39" s="1"/>
  <c r="DA406" i="39" s="1"/>
  <c r="DB406" i="39" s="1"/>
  <c r="DC406" i="39" s="1"/>
  <c r="DD406" i="39" s="1"/>
  <c r="DE406" i="39" s="1"/>
  <c r="DF406" i="39" s="1"/>
  <c r="DG406" i="39" s="1"/>
  <c r="DH406" i="39" s="1"/>
  <c r="DI406" i="39" s="1"/>
  <c r="DJ406" i="39" s="1"/>
  <c r="DK406" i="39" s="1"/>
  <c r="DL406" i="39" s="1"/>
  <c r="DM406" i="39" s="1"/>
  <c r="DN406" i="39" s="1"/>
  <c r="DO406" i="39" s="1"/>
  <c r="DP406" i="39" s="1"/>
  <c r="DQ406" i="39" s="1"/>
  <c r="DR406" i="39" s="1"/>
  <c r="DS406" i="39" s="1"/>
  <c r="DT406" i="39" s="1"/>
  <c r="CF405" i="39"/>
  <c r="CG405" i="39" s="1"/>
  <c r="CH405" i="39" s="1"/>
  <c r="CI405" i="39" s="1"/>
  <c r="CJ405" i="39" s="1"/>
  <c r="CK405" i="39" s="1"/>
  <c r="CL405" i="39" s="1"/>
  <c r="CM405" i="39" s="1"/>
  <c r="CN405" i="39" s="1"/>
  <c r="CO405" i="39" s="1"/>
  <c r="CP405" i="39" s="1"/>
  <c r="CQ405" i="39" s="1"/>
  <c r="CR405" i="39" s="1"/>
  <c r="CS405" i="39" s="1"/>
  <c r="CT405" i="39" s="1"/>
  <c r="CU405" i="39" s="1"/>
  <c r="CV405" i="39" s="1"/>
  <c r="CW405" i="39" s="1"/>
  <c r="CX405" i="39" s="1"/>
  <c r="CY405" i="39" s="1"/>
  <c r="CZ405" i="39" s="1"/>
  <c r="DA405" i="39" s="1"/>
  <c r="DB405" i="39" s="1"/>
  <c r="DC405" i="39" s="1"/>
  <c r="DD405" i="39" s="1"/>
  <c r="DE405" i="39" s="1"/>
  <c r="DF405" i="39" s="1"/>
  <c r="DG405" i="39" s="1"/>
  <c r="DH405" i="39" s="1"/>
  <c r="DI405" i="39" s="1"/>
  <c r="DJ405" i="39" s="1"/>
  <c r="DK405" i="39" s="1"/>
  <c r="DL405" i="39" s="1"/>
  <c r="DM405" i="39" s="1"/>
  <c r="DN405" i="39" s="1"/>
  <c r="DO405" i="39" s="1"/>
  <c r="DP405" i="39" s="1"/>
  <c r="DQ405" i="39" s="1"/>
  <c r="DR405" i="39" s="1"/>
  <c r="DS405" i="39" s="1"/>
  <c r="DT405" i="39" s="1"/>
  <c r="CE405" i="39"/>
  <c r="CD405" i="39"/>
  <c r="CE404" i="39"/>
  <c r="CF404" i="39" s="1"/>
  <c r="CG404" i="39" s="1"/>
  <c r="CH404" i="39" s="1"/>
  <c r="CI404" i="39" s="1"/>
  <c r="CJ404" i="39" s="1"/>
  <c r="CK404" i="39" s="1"/>
  <c r="CL404" i="39" s="1"/>
  <c r="CM404" i="39" s="1"/>
  <c r="CN404" i="39" s="1"/>
  <c r="CO404" i="39" s="1"/>
  <c r="CP404" i="39" s="1"/>
  <c r="CQ404" i="39" s="1"/>
  <c r="CR404" i="39" s="1"/>
  <c r="CS404" i="39" s="1"/>
  <c r="CT404" i="39" s="1"/>
  <c r="CU404" i="39" s="1"/>
  <c r="CV404" i="39" s="1"/>
  <c r="CW404" i="39" s="1"/>
  <c r="CX404" i="39" s="1"/>
  <c r="CY404" i="39" s="1"/>
  <c r="CZ404" i="39" s="1"/>
  <c r="DA404" i="39" s="1"/>
  <c r="DB404" i="39" s="1"/>
  <c r="DC404" i="39" s="1"/>
  <c r="DD404" i="39" s="1"/>
  <c r="DE404" i="39" s="1"/>
  <c r="DF404" i="39" s="1"/>
  <c r="DG404" i="39" s="1"/>
  <c r="DH404" i="39" s="1"/>
  <c r="DI404" i="39" s="1"/>
  <c r="DJ404" i="39" s="1"/>
  <c r="DK404" i="39" s="1"/>
  <c r="DL404" i="39" s="1"/>
  <c r="DM404" i="39" s="1"/>
  <c r="DN404" i="39" s="1"/>
  <c r="DO404" i="39" s="1"/>
  <c r="DP404" i="39" s="1"/>
  <c r="DQ404" i="39" s="1"/>
  <c r="DR404" i="39" s="1"/>
  <c r="DS404" i="39" s="1"/>
  <c r="DT404" i="39" s="1"/>
  <c r="CD404" i="39"/>
  <c r="CI403" i="39"/>
  <c r="CJ403" i="39" s="1"/>
  <c r="CK403" i="39" s="1"/>
  <c r="CL403" i="39" s="1"/>
  <c r="CM403" i="39" s="1"/>
  <c r="CN403" i="39" s="1"/>
  <c r="CO403" i="39" s="1"/>
  <c r="CP403" i="39" s="1"/>
  <c r="CQ403" i="39" s="1"/>
  <c r="CR403" i="39" s="1"/>
  <c r="CS403" i="39" s="1"/>
  <c r="CT403" i="39" s="1"/>
  <c r="CU403" i="39" s="1"/>
  <c r="CV403" i="39" s="1"/>
  <c r="CW403" i="39" s="1"/>
  <c r="CX403" i="39" s="1"/>
  <c r="CY403" i="39" s="1"/>
  <c r="CZ403" i="39" s="1"/>
  <c r="DA403" i="39" s="1"/>
  <c r="DB403" i="39" s="1"/>
  <c r="DC403" i="39" s="1"/>
  <c r="DD403" i="39" s="1"/>
  <c r="DE403" i="39" s="1"/>
  <c r="DF403" i="39" s="1"/>
  <c r="DG403" i="39" s="1"/>
  <c r="DH403" i="39" s="1"/>
  <c r="DI403" i="39" s="1"/>
  <c r="DJ403" i="39" s="1"/>
  <c r="DK403" i="39" s="1"/>
  <c r="DL403" i="39" s="1"/>
  <c r="DM403" i="39" s="1"/>
  <c r="DN403" i="39" s="1"/>
  <c r="DO403" i="39" s="1"/>
  <c r="DP403" i="39" s="1"/>
  <c r="DQ403" i="39" s="1"/>
  <c r="DR403" i="39" s="1"/>
  <c r="DS403" i="39" s="1"/>
  <c r="DT403" i="39" s="1"/>
  <c r="CD403" i="39"/>
  <c r="CE403" i="39" s="1"/>
  <c r="CF403" i="39" s="1"/>
  <c r="CG403" i="39" s="1"/>
  <c r="CH403" i="39" s="1"/>
  <c r="CL402" i="39"/>
  <c r="CM402" i="39" s="1"/>
  <c r="CN402" i="39" s="1"/>
  <c r="CO402" i="39" s="1"/>
  <c r="CP402" i="39" s="1"/>
  <c r="CQ402" i="39" s="1"/>
  <c r="CR402" i="39" s="1"/>
  <c r="CS402" i="39" s="1"/>
  <c r="CT402" i="39" s="1"/>
  <c r="CU402" i="39" s="1"/>
  <c r="CV402" i="39" s="1"/>
  <c r="CW402" i="39" s="1"/>
  <c r="CX402" i="39" s="1"/>
  <c r="CY402" i="39" s="1"/>
  <c r="CZ402" i="39" s="1"/>
  <c r="DA402" i="39" s="1"/>
  <c r="DB402" i="39" s="1"/>
  <c r="DC402" i="39" s="1"/>
  <c r="DD402" i="39" s="1"/>
  <c r="DE402" i="39" s="1"/>
  <c r="DF402" i="39" s="1"/>
  <c r="DG402" i="39" s="1"/>
  <c r="DH402" i="39" s="1"/>
  <c r="DI402" i="39" s="1"/>
  <c r="DJ402" i="39" s="1"/>
  <c r="DK402" i="39" s="1"/>
  <c r="DL402" i="39" s="1"/>
  <c r="DM402" i="39" s="1"/>
  <c r="DN402" i="39" s="1"/>
  <c r="DO402" i="39" s="1"/>
  <c r="DP402" i="39" s="1"/>
  <c r="DQ402" i="39" s="1"/>
  <c r="DR402" i="39" s="1"/>
  <c r="DS402" i="39" s="1"/>
  <c r="DT402" i="39" s="1"/>
  <c r="CD402" i="39"/>
  <c r="CE402" i="39" s="1"/>
  <c r="CF402" i="39" s="1"/>
  <c r="CG402" i="39" s="1"/>
  <c r="CH402" i="39" s="1"/>
  <c r="CI402" i="39" s="1"/>
  <c r="CJ402" i="39" s="1"/>
  <c r="CK402" i="39" s="1"/>
  <c r="CF401" i="39"/>
  <c r="CG401" i="39" s="1"/>
  <c r="CH401" i="39" s="1"/>
  <c r="CI401" i="39" s="1"/>
  <c r="CJ401" i="39" s="1"/>
  <c r="CK401" i="39" s="1"/>
  <c r="CL401" i="39" s="1"/>
  <c r="CM401" i="39" s="1"/>
  <c r="CN401" i="39" s="1"/>
  <c r="CO401" i="39" s="1"/>
  <c r="CP401" i="39" s="1"/>
  <c r="CQ401" i="39" s="1"/>
  <c r="CR401" i="39" s="1"/>
  <c r="CS401" i="39" s="1"/>
  <c r="CT401" i="39" s="1"/>
  <c r="CU401" i="39" s="1"/>
  <c r="CV401" i="39" s="1"/>
  <c r="CW401" i="39" s="1"/>
  <c r="CX401" i="39" s="1"/>
  <c r="CY401" i="39" s="1"/>
  <c r="CZ401" i="39" s="1"/>
  <c r="DA401" i="39" s="1"/>
  <c r="DB401" i="39" s="1"/>
  <c r="DC401" i="39" s="1"/>
  <c r="DD401" i="39" s="1"/>
  <c r="DE401" i="39" s="1"/>
  <c r="DF401" i="39" s="1"/>
  <c r="DG401" i="39" s="1"/>
  <c r="DH401" i="39" s="1"/>
  <c r="DI401" i="39" s="1"/>
  <c r="DJ401" i="39" s="1"/>
  <c r="DK401" i="39" s="1"/>
  <c r="DL401" i="39" s="1"/>
  <c r="DM401" i="39" s="1"/>
  <c r="DN401" i="39" s="1"/>
  <c r="DO401" i="39" s="1"/>
  <c r="DP401" i="39" s="1"/>
  <c r="DQ401" i="39" s="1"/>
  <c r="DR401" i="39" s="1"/>
  <c r="DS401" i="39" s="1"/>
  <c r="DT401" i="39" s="1"/>
  <c r="CD401" i="39"/>
  <c r="CE401" i="39" s="1"/>
  <c r="CL400" i="39"/>
  <c r="CM400" i="39" s="1"/>
  <c r="CN400" i="39" s="1"/>
  <c r="CO400" i="39" s="1"/>
  <c r="CP400" i="39" s="1"/>
  <c r="CQ400" i="39" s="1"/>
  <c r="CR400" i="39" s="1"/>
  <c r="CS400" i="39" s="1"/>
  <c r="CT400" i="39" s="1"/>
  <c r="CU400" i="39" s="1"/>
  <c r="CV400" i="39" s="1"/>
  <c r="CW400" i="39" s="1"/>
  <c r="CX400" i="39" s="1"/>
  <c r="CY400" i="39" s="1"/>
  <c r="CZ400" i="39" s="1"/>
  <c r="DA400" i="39" s="1"/>
  <c r="DB400" i="39" s="1"/>
  <c r="DC400" i="39" s="1"/>
  <c r="DD400" i="39" s="1"/>
  <c r="DE400" i="39" s="1"/>
  <c r="DF400" i="39" s="1"/>
  <c r="DG400" i="39" s="1"/>
  <c r="DH400" i="39" s="1"/>
  <c r="DI400" i="39" s="1"/>
  <c r="DJ400" i="39" s="1"/>
  <c r="DK400" i="39" s="1"/>
  <c r="DL400" i="39" s="1"/>
  <c r="DM400" i="39" s="1"/>
  <c r="DN400" i="39" s="1"/>
  <c r="DO400" i="39" s="1"/>
  <c r="DP400" i="39" s="1"/>
  <c r="DQ400" i="39" s="1"/>
  <c r="DR400" i="39" s="1"/>
  <c r="DS400" i="39" s="1"/>
  <c r="DT400" i="39" s="1"/>
  <c r="CI400" i="39"/>
  <c r="CJ400" i="39" s="1"/>
  <c r="CK400" i="39" s="1"/>
  <c r="CD400" i="39"/>
  <c r="CE400" i="39" s="1"/>
  <c r="CF400" i="39" s="1"/>
  <c r="CG400" i="39" s="1"/>
  <c r="CH400" i="39" s="1"/>
  <c r="CG399" i="39"/>
  <c r="CH399" i="39" s="1"/>
  <c r="CI399" i="39" s="1"/>
  <c r="CJ399" i="39" s="1"/>
  <c r="CK399" i="39" s="1"/>
  <c r="CL399" i="39" s="1"/>
  <c r="CM399" i="39" s="1"/>
  <c r="CN399" i="39" s="1"/>
  <c r="CO399" i="39" s="1"/>
  <c r="CP399" i="39" s="1"/>
  <c r="CQ399" i="39" s="1"/>
  <c r="CR399" i="39" s="1"/>
  <c r="CS399" i="39" s="1"/>
  <c r="CT399" i="39" s="1"/>
  <c r="CU399" i="39" s="1"/>
  <c r="CV399" i="39" s="1"/>
  <c r="CW399" i="39" s="1"/>
  <c r="CX399" i="39" s="1"/>
  <c r="CY399" i="39" s="1"/>
  <c r="CZ399" i="39" s="1"/>
  <c r="DA399" i="39" s="1"/>
  <c r="DB399" i="39" s="1"/>
  <c r="DC399" i="39" s="1"/>
  <c r="DD399" i="39" s="1"/>
  <c r="DE399" i="39" s="1"/>
  <c r="DF399" i="39" s="1"/>
  <c r="DG399" i="39" s="1"/>
  <c r="DH399" i="39" s="1"/>
  <c r="DI399" i="39" s="1"/>
  <c r="DJ399" i="39" s="1"/>
  <c r="DK399" i="39" s="1"/>
  <c r="DL399" i="39" s="1"/>
  <c r="DM399" i="39" s="1"/>
  <c r="DN399" i="39" s="1"/>
  <c r="DO399" i="39" s="1"/>
  <c r="DP399" i="39" s="1"/>
  <c r="DQ399" i="39" s="1"/>
  <c r="DR399" i="39" s="1"/>
  <c r="DS399" i="39" s="1"/>
  <c r="DT399" i="39" s="1"/>
  <c r="CD399" i="39"/>
  <c r="CE399" i="39" s="1"/>
  <c r="CF399" i="39" s="1"/>
  <c r="CD398" i="39"/>
  <c r="CE398" i="39" s="1"/>
  <c r="CF398" i="39" s="1"/>
  <c r="CG398" i="39" s="1"/>
  <c r="CH398" i="39" s="1"/>
  <c r="CI398" i="39" s="1"/>
  <c r="CJ398" i="39" s="1"/>
  <c r="CK398" i="39" s="1"/>
  <c r="CL398" i="39" s="1"/>
  <c r="CM398" i="39" s="1"/>
  <c r="CN398" i="39" s="1"/>
  <c r="CO398" i="39" s="1"/>
  <c r="CP398" i="39" s="1"/>
  <c r="CQ398" i="39" s="1"/>
  <c r="CR398" i="39" s="1"/>
  <c r="CS398" i="39" s="1"/>
  <c r="CT398" i="39" s="1"/>
  <c r="CU398" i="39" s="1"/>
  <c r="CV398" i="39" s="1"/>
  <c r="CW398" i="39" s="1"/>
  <c r="CX398" i="39" s="1"/>
  <c r="CY398" i="39" s="1"/>
  <c r="CZ398" i="39" s="1"/>
  <c r="DA398" i="39" s="1"/>
  <c r="DB398" i="39" s="1"/>
  <c r="DC398" i="39" s="1"/>
  <c r="DD398" i="39" s="1"/>
  <c r="DE398" i="39" s="1"/>
  <c r="DF398" i="39" s="1"/>
  <c r="DG398" i="39" s="1"/>
  <c r="DH398" i="39" s="1"/>
  <c r="DI398" i="39" s="1"/>
  <c r="DJ398" i="39" s="1"/>
  <c r="DK398" i="39" s="1"/>
  <c r="DL398" i="39" s="1"/>
  <c r="DM398" i="39" s="1"/>
  <c r="DN398" i="39" s="1"/>
  <c r="DO398" i="39" s="1"/>
  <c r="DP398" i="39" s="1"/>
  <c r="DQ398" i="39" s="1"/>
  <c r="DR398" i="39" s="1"/>
  <c r="DS398" i="39" s="1"/>
  <c r="DT398" i="39" s="1"/>
  <c r="CE397" i="39"/>
  <c r="CF397" i="39" s="1"/>
  <c r="CG397" i="39" s="1"/>
  <c r="CH397" i="39" s="1"/>
  <c r="CI397" i="39" s="1"/>
  <c r="CJ397" i="39" s="1"/>
  <c r="CK397" i="39" s="1"/>
  <c r="CL397" i="39" s="1"/>
  <c r="CM397" i="39" s="1"/>
  <c r="CN397" i="39" s="1"/>
  <c r="CO397" i="39" s="1"/>
  <c r="CP397" i="39" s="1"/>
  <c r="CQ397" i="39" s="1"/>
  <c r="CR397" i="39" s="1"/>
  <c r="CS397" i="39" s="1"/>
  <c r="CT397" i="39" s="1"/>
  <c r="CU397" i="39" s="1"/>
  <c r="CV397" i="39" s="1"/>
  <c r="CW397" i="39" s="1"/>
  <c r="CX397" i="39" s="1"/>
  <c r="CY397" i="39" s="1"/>
  <c r="CZ397" i="39" s="1"/>
  <c r="DA397" i="39" s="1"/>
  <c r="DB397" i="39" s="1"/>
  <c r="DC397" i="39" s="1"/>
  <c r="DD397" i="39" s="1"/>
  <c r="DE397" i="39" s="1"/>
  <c r="DF397" i="39" s="1"/>
  <c r="DG397" i="39" s="1"/>
  <c r="DH397" i="39" s="1"/>
  <c r="DI397" i="39" s="1"/>
  <c r="DJ397" i="39" s="1"/>
  <c r="DK397" i="39" s="1"/>
  <c r="DL397" i="39" s="1"/>
  <c r="DM397" i="39" s="1"/>
  <c r="DN397" i="39" s="1"/>
  <c r="DO397" i="39" s="1"/>
  <c r="DP397" i="39" s="1"/>
  <c r="DQ397" i="39" s="1"/>
  <c r="DR397" i="39" s="1"/>
  <c r="DS397" i="39" s="1"/>
  <c r="DT397" i="39" s="1"/>
  <c r="CD397" i="39"/>
  <c r="DT396" i="39"/>
  <c r="CE396" i="39"/>
  <c r="CF396" i="39" s="1"/>
  <c r="CG396" i="39" s="1"/>
  <c r="CH396" i="39" s="1"/>
  <c r="CI396" i="39" s="1"/>
  <c r="CJ396" i="39" s="1"/>
  <c r="CK396" i="39" s="1"/>
  <c r="CL396" i="39" s="1"/>
  <c r="CM396" i="39" s="1"/>
  <c r="CN396" i="39" s="1"/>
  <c r="CO396" i="39" s="1"/>
  <c r="CP396" i="39" s="1"/>
  <c r="CQ396" i="39" s="1"/>
  <c r="CR396" i="39" s="1"/>
  <c r="CS396" i="39" s="1"/>
  <c r="CT396" i="39" s="1"/>
  <c r="CU396" i="39" s="1"/>
  <c r="CV396" i="39" s="1"/>
  <c r="CW396" i="39" s="1"/>
  <c r="CX396" i="39" s="1"/>
  <c r="CY396" i="39" s="1"/>
  <c r="CZ396" i="39" s="1"/>
  <c r="DA396" i="39" s="1"/>
  <c r="DB396" i="39" s="1"/>
  <c r="DC396" i="39" s="1"/>
  <c r="DD396" i="39" s="1"/>
  <c r="DE396" i="39" s="1"/>
  <c r="DF396" i="39" s="1"/>
  <c r="DG396" i="39" s="1"/>
  <c r="DH396" i="39" s="1"/>
  <c r="DI396" i="39" s="1"/>
  <c r="DJ396" i="39" s="1"/>
  <c r="DK396" i="39" s="1"/>
  <c r="DL396" i="39" s="1"/>
  <c r="DM396" i="39" s="1"/>
  <c r="DN396" i="39" s="1"/>
  <c r="DO396" i="39" s="1"/>
  <c r="DP396" i="39" s="1"/>
  <c r="DQ396" i="39" s="1"/>
  <c r="DR396" i="39" s="1"/>
  <c r="DS396" i="39" s="1"/>
  <c r="CD396" i="39"/>
  <c r="CK395" i="39"/>
  <c r="CL395" i="39" s="1"/>
  <c r="CM395" i="39" s="1"/>
  <c r="CN395" i="39" s="1"/>
  <c r="CO395" i="39" s="1"/>
  <c r="CP395" i="39" s="1"/>
  <c r="CQ395" i="39" s="1"/>
  <c r="CR395" i="39" s="1"/>
  <c r="CS395" i="39" s="1"/>
  <c r="CT395" i="39" s="1"/>
  <c r="CU395" i="39" s="1"/>
  <c r="CV395" i="39" s="1"/>
  <c r="CW395" i="39" s="1"/>
  <c r="CX395" i="39" s="1"/>
  <c r="CY395" i="39" s="1"/>
  <c r="CZ395" i="39" s="1"/>
  <c r="DA395" i="39" s="1"/>
  <c r="DB395" i="39" s="1"/>
  <c r="DC395" i="39" s="1"/>
  <c r="DD395" i="39" s="1"/>
  <c r="DE395" i="39" s="1"/>
  <c r="DF395" i="39" s="1"/>
  <c r="DG395" i="39" s="1"/>
  <c r="DH395" i="39" s="1"/>
  <c r="DI395" i="39" s="1"/>
  <c r="DJ395" i="39" s="1"/>
  <c r="DK395" i="39" s="1"/>
  <c r="DL395" i="39" s="1"/>
  <c r="DM395" i="39" s="1"/>
  <c r="DN395" i="39" s="1"/>
  <c r="DO395" i="39" s="1"/>
  <c r="DP395" i="39" s="1"/>
  <c r="DQ395" i="39" s="1"/>
  <c r="DR395" i="39" s="1"/>
  <c r="DS395" i="39" s="1"/>
  <c r="DT395" i="39" s="1"/>
  <c r="CH395" i="39"/>
  <c r="CI395" i="39" s="1"/>
  <c r="CJ395" i="39" s="1"/>
  <c r="CE395" i="39"/>
  <c r="CF395" i="39" s="1"/>
  <c r="CG395" i="39" s="1"/>
  <c r="CD395" i="39"/>
  <c r="CD394" i="39"/>
  <c r="CE394" i="39" s="1"/>
  <c r="CF394" i="39" s="1"/>
  <c r="CG394" i="39" s="1"/>
  <c r="CH394" i="39" s="1"/>
  <c r="CI394" i="39" s="1"/>
  <c r="CJ394" i="39" s="1"/>
  <c r="CK394" i="39" s="1"/>
  <c r="CL394" i="39" s="1"/>
  <c r="CM394" i="39" s="1"/>
  <c r="CN394" i="39" s="1"/>
  <c r="CO394" i="39" s="1"/>
  <c r="CP394" i="39" s="1"/>
  <c r="CQ394" i="39" s="1"/>
  <c r="CR394" i="39" s="1"/>
  <c r="CS394" i="39" s="1"/>
  <c r="CT394" i="39" s="1"/>
  <c r="CU394" i="39" s="1"/>
  <c r="CV394" i="39" s="1"/>
  <c r="CW394" i="39" s="1"/>
  <c r="CX394" i="39" s="1"/>
  <c r="CY394" i="39" s="1"/>
  <c r="CZ394" i="39" s="1"/>
  <c r="DA394" i="39" s="1"/>
  <c r="DB394" i="39" s="1"/>
  <c r="DC394" i="39" s="1"/>
  <c r="DD394" i="39" s="1"/>
  <c r="DE394" i="39" s="1"/>
  <c r="DF394" i="39" s="1"/>
  <c r="DG394" i="39" s="1"/>
  <c r="DH394" i="39" s="1"/>
  <c r="DI394" i="39" s="1"/>
  <c r="DJ394" i="39" s="1"/>
  <c r="DK394" i="39" s="1"/>
  <c r="DL394" i="39" s="1"/>
  <c r="DM394" i="39" s="1"/>
  <c r="DN394" i="39" s="1"/>
  <c r="DO394" i="39" s="1"/>
  <c r="DP394" i="39" s="1"/>
  <c r="DQ394" i="39" s="1"/>
  <c r="DR394" i="39" s="1"/>
  <c r="DS394" i="39" s="1"/>
  <c r="DT394" i="39" s="1"/>
  <c r="CD393" i="39"/>
  <c r="CE393" i="39" s="1"/>
  <c r="CF393" i="39" s="1"/>
  <c r="CG393" i="39" s="1"/>
  <c r="CH393" i="39" s="1"/>
  <c r="CI393" i="39" s="1"/>
  <c r="CJ393" i="39" s="1"/>
  <c r="CK393" i="39" s="1"/>
  <c r="CL393" i="39" s="1"/>
  <c r="CM393" i="39" s="1"/>
  <c r="CN393" i="39" s="1"/>
  <c r="CO393" i="39" s="1"/>
  <c r="CP393" i="39" s="1"/>
  <c r="CQ393" i="39" s="1"/>
  <c r="CR393" i="39" s="1"/>
  <c r="CS393" i="39" s="1"/>
  <c r="CT393" i="39" s="1"/>
  <c r="CU393" i="39" s="1"/>
  <c r="CV393" i="39" s="1"/>
  <c r="CW393" i="39" s="1"/>
  <c r="CX393" i="39" s="1"/>
  <c r="CY393" i="39" s="1"/>
  <c r="CZ393" i="39" s="1"/>
  <c r="DA393" i="39" s="1"/>
  <c r="DB393" i="39" s="1"/>
  <c r="DC393" i="39" s="1"/>
  <c r="DD393" i="39" s="1"/>
  <c r="DE393" i="39" s="1"/>
  <c r="DF393" i="39" s="1"/>
  <c r="DG393" i="39" s="1"/>
  <c r="DH393" i="39" s="1"/>
  <c r="DI393" i="39" s="1"/>
  <c r="DJ393" i="39" s="1"/>
  <c r="DK393" i="39" s="1"/>
  <c r="DL393" i="39" s="1"/>
  <c r="DM393" i="39" s="1"/>
  <c r="DN393" i="39" s="1"/>
  <c r="DO393" i="39" s="1"/>
  <c r="DP393" i="39" s="1"/>
  <c r="DQ393" i="39" s="1"/>
  <c r="DR393" i="39" s="1"/>
  <c r="DS393" i="39" s="1"/>
  <c r="DT393" i="39" s="1"/>
  <c r="CD392" i="39"/>
  <c r="CE392" i="39" s="1"/>
  <c r="CF392" i="39" s="1"/>
  <c r="CG392" i="39" s="1"/>
  <c r="CH392" i="39" s="1"/>
  <c r="CI392" i="39" s="1"/>
  <c r="CJ392" i="39" s="1"/>
  <c r="CK392" i="39" s="1"/>
  <c r="CL392" i="39" s="1"/>
  <c r="CM392" i="39" s="1"/>
  <c r="CN392" i="39" s="1"/>
  <c r="CO392" i="39" s="1"/>
  <c r="CP392" i="39" s="1"/>
  <c r="CQ392" i="39" s="1"/>
  <c r="CR392" i="39" s="1"/>
  <c r="CS392" i="39" s="1"/>
  <c r="CT392" i="39" s="1"/>
  <c r="CU392" i="39" s="1"/>
  <c r="CV392" i="39" s="1"/>
  <c r="CW392" i="39" s="1"/>
  <c r="CX392" i="39" s="1"/>
  <c r="CY392" i="39" s="1"/>
  <c r="CZ392" i="39" s="1"/>
  <c r="DA392" i="39" s="1"/>
  <c r="DB392" i="39" s="1"/>
  <c r="DC392" i="39" s="1"/>
  <c r="DD392" i="39" s="1"/>
  <c r="DE392" i="39" s="1"/>
  <c r="DF392" i="39" s="1"/>
  <c r="DG392" i="39" s="1"/>
  <c r="DH392" i="39" s="1"/>
  <c r="DI392" i="39" s="1"/>
  <c r="DJ392" i="39" s="1"/>
  <c r="DK392" i="39" s="1"/>
  <c r="DL392" i="39" s="1"/>
  <c r="DM392" i="39" s="1"/>
  <c r="DN392" i="39" s="1"/>
  <c r="DO392" i="39" s="1"/>
  <c r="DP392" i="39" s="1"/>
  <c r="DQ392" i="39" s="1"/>
  <c r="DR392" i="39" s="1"/>
  <c r="DS392" i="39" s="1"/>
  <c r="DT392" i="39" s="1"/>
  <c r="CL391" i="39"/>
  <c r="CM391" i="39" s="1"/>
  <c r="CN391" i="39" s="1"/>
  <c r="CO391" i="39" s="1"/>
  <c r="CP391" i="39" s="1"/>
  <c r="CQ391" i="39" s="1"/>
  <c r="CR391" i="39" s="1"/>
  <c r="CS391" i="39" s="1"/>
  <c r="CT391" i="39" s="1"/>
  <c r="CU391" i="39" s="1"/>
  <c r="CV391" i="39" s="1"/>
  <c r="CW391" i="39" s="1"/>
  <c r="CX391" i="39" s="1"/>
  <c r="CY391" i="39" s="1"/>
  <c r="CZ391" i="39" s="1"/>
  <c r="DA391" i="39" s="1"/>
  <c r="DB391" i="39" s="1"/>
  <c r="DC391" i="39" s="1"/>
  <c r="DD391" i="39" s="1"/>
  <c r="DE391" i="39" s="1"/>
  <c r="DF391" i="39" s="1"/>
  <c r="DG391" i="39" s="1"/>
  <c r="DH391" i="39" s="1"/>
  <c r="DI391" i="39" s="1"/>
  <c r="DJ391" i="39" s="1"/>
  <c r="DK391" i="39" s="1"/>
  <c r="DL391" i="39" s="1"/>
  <c r="DM391" i="39" s="1"/>
  <c r="DN391" i="39" s="1"/>
  <c r="DO391" i="39" s="1"/>
  <c r="DP391" i="39" s="1"/>
  <c r="DQ391" i="39" s="1"/>
  <c r="DR391" i="39" s="1"/>
  <c r="DS391" i="39" s="1"/>
  <c r="DT391" i="39" s="1"/>
  <c r="CD391" i="39"/>
  <c r="CE391" i="39" s="1"/>
  <c r="CF391" i="39" s="1"/>
  <c r="CG391" i="39" s="1"/>
  <c r="CH391" i="39" s="1"/>
  <c r="CI391" i="39" s="1"/>
  <c r="CJ391" i="39" s="1"/>
  <c r="CK391" i="39" s="1"/>
  <c r="CZ390" i="39"/>
  <c r="DA390" i="39" s="1"/>
  <c r="DB390" i="39" s="1"/>
  <c r="DC390" i="39" s="1"/>
  <c r="DD390" i="39" s="1"/>
  <c r="DE390" i="39" s="1"/>
  <c r="DF390" i="39" s="1"/>
  <c r="DG390" i="39" s="1"/>
  <c r="DH390" i="39" s="1"/>
  <c r="DI390" i="39" s="1"/>
  <c r="DJ390" i="39" s="1"/>
  <c r="DK390" i="39" s="1"/>
  <c r="DL390" i="39" s="1"/>
  <c r="DM390" i="39" s="1"/>
  <c r="DN390" i="39" s="1"/>
  <c r="DO390" i="39" s="1"/>
  <c r="DP390" i="39" s="1"/>
  <c r="DQ390" i="39" s="1"/>
  <c r="DR390" i="39" s="1"/>
  <c r="DS390" i="39" s="1"/>
  <c r="DT390" i="39" s="1"/>
  <c r="CF390" i="39"/>
  <c r="CG390" i="39" s="1"/>
  <c r="CH390" i="39" s="1"/>
  <c r="CI390" i="39" s="1"/>
  <c r="CJ390" i="39" s="1"/>
  <c r="CK390" i="39" s="1"/>
  <c r="CL390" i="39" s="1"/>
  <c r="CM390" i="39" s="1"/>
  <c r="CN390" i="39" s="1"/>
  <c r="CO390" i="39" s="1"/>
  <c r="CP390" i="39" s="1"/>
  <c r="CQ390" i="39" s="1"/>
  <c r="CR390" i="39" s="1"/>
  <c r="CS390" i="39" s="1"/>
  <c r="CT390" i="39" s="1"/>
  <c r="CU390" i="39" s="1"/>
  <c r="CV390" i="39" s="1"/>
  <c r="CW390" i="39" s="1"/>
  <c r="CX390" i="39" s="1"/>
  <c r="CY390" i="39" s="1"/>
  <c r="CD390" i="39"/>
  <c r="CE390" i="39" s="1"/>
  <c r="CE389" i="39"/>
  <c r="CF389" i="39" s="1"/>
  <c r="CG389" i="39" s="1"/>
  <c r="CH389" i="39" s="1"/>
  <c r="CI389" i="39" s="1"/>
  <c r="CJ389" i="39" s="1"/>
  <c r="CK389" i="39" s="1"/>
  <c r="CL389" i="39" s="1"/>
  <c r="CM389" i="39" s="1"/>
  <c r="CN389" i="39" s="1"/>
  <c r="CO389" i="39" s="1"/>
  <c r="CP389" i="39" s="1"/>
  <c r="CQ389" i="39" s="1"/>
  <c r="CR389" i="39" s="1"/>
  <c r="CS389" i="39" s="1"/>
  <c r="CT389" i="39" s="1"/>
  <c r="CU389" i="39" s="1"/>
  <c r="CV389" i="39" s="1"/>
  <c r="CW389" i="39" s="1"/>
  <c r="CX389" i="39" s="1"/>
  <c r="CY389" i="39" s="1"/>
  <c r="CZ389" i="39" s="1"/>
  <c r="DA389" i="39" s="1"/>
  <c r="DB389" i="39" s="1"/>
  <c r="DC389" i="39" s="1"/>
  <c r="DD389" i="39" s="1"/>
  <c r="DE389" i="39" s="1"/>
  <c r="DF389" i="39" s="1"/>
  <c r="DG389" i="39" s="1"/>
  <c r="DH389" i="39" s="1"/>
  <c r="DI389" i="39" s="1"/>
  <c r="DJ389" i="39" s="1"/>
  <c r="DK389" i="39" s="1"/>
  <c r="DL389" i="39" s="1"/>
  <c r="DM389" i="39" s="1"/>
  <c r="DN389" i="39" s="1"/>
  <c r="DO389" i="39" s="1"/>
  <c r="DP389" i="39" s="1"/>
  <c r="DQ389" i="39" s="1"/>
  <c r="DR389" i="39" s="1"/>
  <c r="DS389" i="39" s="1"/>
  <c r="DT389" i="39" s="1"/>
  <c r="CD389" i="39"/>
  <c r="CN388" i="39"/>
  <c r="CO388" i="39" s="1"/>
  <c r="CP388" i="39" s="1"/>
  <c r="CQ388" i="39" s="1"/>
  <c r="CR388" i="39" s="1"/>
  <c r="CS388" i="39" s="1"/>
  <c r="CT388" i="39" s="1"/>
  <c r="CU388" i="39" s="1"/>
  <c r="CV388" i="39" s="1"/>
  <c r="CW388" i="39" s="1"/>
  <c r="CX388" i="39" s="1"/>
  <c r="CY388" i="39" s="1"/>
  <c r="CZ388" i="39" s="1"/>
  <c r="DA388" i="39" s="1"/>
  <c r="DB388" i="39" s="1"/>
  <c r="DC388" i="39" s="1"/>
  <c r="DD388" i="39" s="1"/>
  <c r="DE388" i="39" s="1"/>
  <c r="DF388" i="39" s="1"/>
  <c r="DG388" i="39" s="1"/>
  <c r="DH388" i="39" s="1"/>
  <c r="DI388" i="39" s="1"/>
  <c r="DJ388" i="39" s="1"/>
  <c r="DK388" i="39" s="1"/>
  <c r="DL388" i="39" s="1"/>
  <c r="DM388" i="39" s="1"/>
  <c r="DN388" i="39" s="1"/>
  <c r="DO388" i="39" s="1"/>
  <c r="DP388" i="39" s="1"/>
  <c r="DQ388" i="39" s="1"/>
  <c r="DR388" i="39" s="1"/>
  <c r="DS388" i="39" s="1"/>
  <c r="DT388" i="39" s="1"/>
  <c r="CD388" i="39"/>
  <c r="CE388" i="39" s="1"/>
  <c r="CF388" i="39" s="1"/>
  <c r="CG388" i="39" s="1"/>
  <c r="CH388" i="39" s="1"/>
  <c r="CI388" i="39" s="1"/>
  <c r="CJ388" i="39" s="1"/>
  <c r="CK388" i="39" s="1"/>
  <c r="CL388" i="39" s="1"/>
  <c r="CM388" i="39" s="1"/>
  <c r="CS387" i="39"/>
  <c r="CT387" i="39" s="1"/>
  <c r="CU387" i="39" s="1"/>
  <c r="CV387" i="39" s="1"/>
  <c r="CW387" i="39" s="1"/>
  <c r="CX387" i="39" s="1"/>
  <c r="CY387" i="39" s="1"/>
  <c r="CZ387" i="39" s="1"/>
  <c r="DA387" i="39" s="1"/>
  <c r="DB387" i="39" s="1"/>
  <c r="DC387" i="39" s="1"/>
  <c r="DD387" i="39" s="1"/>
  <c r="DE387" i="39" s="1"/>
  <c r="DF387" i="39" s="1"/>
  <c r="DG387" i="39" s="1"/>
  <c r="DH387" i="39" s="1"/>
  <c r="DI387" i="39" s="1"/>
  <c r="DJ387" i="39" s="1"/>
  <c r="DK387" i="39" s="1"/>
  <c r="DL387" i="39" s="1"/>
  <c r="DM387" i="39" s="1"/>
  <c r="DN387" i="39" s="1"/>
  <c r="DO387" i="39" s="1"/>
  <c r="DP387" i="39" s="1"/>
  <c r="DQ387" i="39" s="1"/>
  <c r="DR387" i="39" s="1"/>
  <c r="DS387" i="39" s="1"/>
  <c r="DT387" i="39" s="1"/>
  <c r="CE387" i="39"/>
  <c r="CF387" i="39" s="1"/>
  <c r="CG387" i="39" s="1"/>
  <c r="CH387" i="39" s="1"/>
  <c r="CI387" i="39" s="1"/>
  <c r="CJ387" i="39" s="1"/>
  <c r="CK387" i="39" s="1"/>
  <c r="CL387" i="39" s="1"/>
  <c r="CM387" i="39" s="1"/>
  <c r="CN387" i="39" s="1"/>
  <c r="CO387" i="39" s="1"/>
  <c r="CP387" i="39" s="1"/>
  <c r="CQ387" i="39" s="1"/>
  <c r="CR387" i="39" s="1"/>
  <c r="CD387" i="39"/>
  <c r="CD386" i="39"/>
  <c r="CE386" i="39" s="1"/>
  <c r="CF386" i="39" s="1"/>
  <c r="CG386" i="39" s="1"/>
  <c r="CH386" i="39" s="1"/>
  <c r="CI386" i="39" s="1"/>
  <c r="CJ386" i="39" s="1"/>
  <c r="CK386" i="39" s="1"/>
  <c r="CL386" i="39" s="1"/>
  <c r="CM386" i="39" s="1"/>
  <c r="CN386" i="39" s="1"/>
  <c r="CO386" i="39" s="1"/>
  <c r="CP386" i="39" s="1"/>
  <c r="CQ386" i="39" s="1"/>
  <c r="CR386" i="39" s="1"/>
  <c r="CS386" i="39" s="1"/>
  <c r="CT386" i="39" s="1"/>
  <c r="CU386" i="39" s="1"/>
  <c r="CV386" i="39" s="1"/>
  <c r="CW386" i="39" s="1"/>
  <c r="CX386" i="39" s="1"/>
  <c r="CY386" i="39" s="1"/>
  <c r="CZ386" i="39" s="1"/>
  <c r="DA386" i="39" s="1"/>
  <c r="DB386" i="39" s="1"/>
  <c r="DC386" i="39" s="1"/>
  <c r="DD386" i="39" s="1"/>
  <c r="DE386" i="39" s="1"/>
  <c r="DF386" i="39" s="1"/>
  <c r="DG386" i="39" s="1"/>
  <c r="DH386" i="39" s="1"/>
  <c r="DI386" i="39" s="1"/>
  <c r="DJ386" i="39" s="1"/>
  <c r="DK386" i="39" s="1"/>
  <c r="DL386" i="39" s="1"/>
  <c r="DM386" i="39" s="1"/>
  <c r="DN386" i="39" s="1"/>
  <c r="DO386" i="39" s="1"/>
  <c r="DP386" i="39" s="1"/>
  <c r="DQ386" i="39" s="1"/>
  <c r="DR386" i="39" s="1"/>
  <c r="DS386" i="39" s="1"/>
  <c r="DT386" i="39" s="1"/>
  <c r="CE385" i="39"/>
  <c r="CF385" i="39" s="1"/>
  <c r="CG385" i="39" s="1"/>
  <c r="CH385" i="39" s="1"/>
  <c r="CI385" i="39" s="1"/>
  <c r="CJ385" i="39" s="1"/>
  <c r="CK385" i="39" s="1"/>
  <c r="CL385" i="39" s="1"/>
  <c r="CM385" i="39" s="1"/>
  <c r="CN385" i="39" s="1"/>
  <c r="CO385" i="39" s="1"/>
  <c r="CP385" i="39" s="1"/>
  <c r="CQ385" i="39" s="1"/>
  <c r="CR385" i="39" s="1"/>
  <c r="CS385" i="39" s="1"/>
  <c r="CT385" i="39" s="1"/>
  <c r="CU385" i="39" s="1"/>
  <c r="CV385" i="39" s="1"/>
  <c r="CW385" i="39" s="1"/>
  <c r="CX385" i="39" s="1"/>
  <c r="CY385" i="39" s="1"/>
  <c r="CZ385" i="39" s="1"/>
  <c r="DA385" i="39" s="1"/>
  <c r="DB385" i="39" s="1"/>
  <c r="DC385" i="39" s="1"/>
  <c r="DD385" i="39" s="1"/>
  <c r="DE385" i="39" s="1"/>
  <c r="DF385" i="39" s="1"/>
  <c r="DG385" i="39" s="1"/>
  <c r="DH385" i="39" s="1"/>
  <c r="DI385" i="39" s="1"/>
  <c r="DJ385" i="39" s="1"/>
  <c r="DK385" i="39" s="1"/>
  <c r="DL385" i="39" s="1"/>
  <c r="DM385" i="39" s="1"/>
  <c r="DN385" i="39" s="1"/>
  <c r="DO385" i="39" s="1"/>
  <c r="DP385" i="39" s="1"/>
  <c r="DQ385" i="39" s="1"/>
  <c r="DR385" i="39" s="1"/>
  <c r="DS385" i="39" s="1"/>
  <c r="DT385" i="39" s="1"/>
  <c r="CD385" i="39"/>
  <c r="CE384" i="39"/>
  <c r="CF384" i="39" s="1"/>
  <c r="CG384" i="39" s="1"/>
  <c r="CH384" i="39" s="1"/>
  <c r="CI384" i="39" s="1"/>
  <c r="CJ384" i="39" s="1"/>
  <c r="CK384" i="39" s="1"/>
  <c r="CL384" i="39" s="1"/>
  <c r="CM384" i="39" s="1"/>
  <c r="CN384" i="39" s="1"/>
  <c r="CO384" i="39" s="1"/>
  <c r="CP384" i="39" s="1"/>
  <c r="CQ384" i="39" s="1"/>
  <c r="CR384" i="39" s="1"/>
  <c r="CS384" i="39" s="1"/>
  <c r="CT384" i="39" s="1"/>
  <c r="CU384" i="39" s="1"/>
  <c r="CV384" i="39" s="1"/>
  <c r="CW384" i="39" s="1"/>
  <c r="CX384" i="39" s="1"/>
  <c r="CY384" i="39" s="1"/>
  <c r="CZ384" i="39" s="1"/>
  <c r="DA384" i="39" s="1"/>
  <c r="DB384" i="39" s="1"/>
  <c r="DC384" i="39" s="1"/>
  <c r="DD384" i="39" s="1"/>
  <c r="DE384" i="39" s="1"/>
  <c r="DF384" i="39" s="1"/>
  <c r="DG384" i="39" s="1"/>
  <c r="DH384" i="39" s="1"/>
  <c r="DI384" i="39" s="1"/>
  <c r="DJ384" i="39" s="1"/>
  <c r="DK384" i="39" s="1"/>
  <c r="DL384" i="39" s="1"/>
  <c r="DM384" i="39" s="1"/>
  <c r="DN384" i="39" s="1"/>
  <c r="DO384" i="39" s="1"/>
  <c r="DP384" i="39" s="1"/>
  <c r="DQ384" i="39" s="1"/>
  <c r="DR384" i="39" s="1"/>
  <c r="DS384" i="39" s="1"/>
  <c r="DT384" i="39" s="1"/>
  <c r="CD384" i="39"/>
  <c r="CF383" i="39"/>
  <c r="CG383" i="39" s="1"/>
  <c r="CH383" i="39" s="1"/>
  <c r="CI383" i="39" s="1"/>
  <c r="CJ383" i="39" s="1"/>
  <c r="CK383" i="39" s="1"/>
  <c r="CL383" i="39" s="1"/>
  <c r="CM383" i="39" s="1"/>
  <c r="CN383" i="39" s="1"/>
  <c r="CO383" i="39" s="1"/>
  <c r="CP383" i="39" s="1"/>
  <c r="CQ383" i="39" s="1"/>
  <c r="CR383" i="39" s="1"/>
  <c r="CS383" i="39" s="1"/>
  <c r="CT383" i="39" s="1"/>
  <c r="CU383" i="39" s="1"/>
  <c r="CV383" i="39" s="1"/>
  <c r="CW383" i="39" s="1"/>
  <c r="CX383" i="39" s="1"/>
  <c r="CY383" i="39" s="1"/>
  <c r="CZ383" i="39" s="1"/>
  <c r="DA383" i="39" s="1"/>
  <c r="DB383" i="39" s="1"/>
  <c r="DC383" i="39" s="1"/>
  <c r="DD383" i="39" s="1"/>
  <c r="DE383" i="39" s="1"/>
  <c r="DF383" i="39" s="1"/>
  <c r="DG383" i="39" s="1"/>
  <c r="DH383" i="39" s="1"/>
  <c r="DI383" i="39" s="1"/>
  <c r="DJ383" i="39" s="1"/>
  <c r="DK383" i="39" s="1"/>
  <c r="DL383" i="39" s="1"/>
  <c r="DM383" i="39" s="1"/>
  <c r="DN383" i="39" s="1"/>
  <c r="DO383" i="39" s="1"/>
  <c r="DP383" i="39" s="1"/>
  <c r="DQ383" i="39" s="1"/>
  <c r="DR383" i="39" s="1"/>
  <c r="DS383" i="39" s="1"/>
  <c r="DT383" i="39" s="1"/>
  <c r="CE383" i="39"/>
  <c r="CD383" i="39"/>
  <c r="CM382" i="39"/>
  <c r="CN382" i="39" s="1"/>
  <c r="CO382" i="39" s="1"/>
  <c r="CP382" i="39" s="1"/>
  <c r="CQ382" i="39" s="1"/>
  <c r="CR382" i="39" s="1"/>
  <c r="CS382" i="39" s="1"/>
  <c r="CT382" i="39" s="1"/>
  <c r="CU382" i="39" s="1"/>
  <c r="CV382" i="39" s="1"/>
  <c r="CW382" i="39" s="1"/>
  <c r="CX382" i="39" s="1"/>
  <c r="CY382" i="39" s="1"/>
  <c r="CZ382" i="39" s="1"/>
  <c r="DA382" i="39" s="1"/>
  <c r="DB382" i="39" s="1"/>
  <c r="DC382" i="39" s="1"/>
  <c r="DD382" i="39" s="1"/>
  <c r="DE382" i="39" s="1"/>
  <c r="DF382" i="39" s="1"/>
  <c r="DG382" i="39" s="1"/>
  <c r="DH382" i="39" s="1"/>
  <c r="DI382" i="39" s="1"/>
  <c r="DJ382" i="39" s="1"/>
  <c r="DK382" i="39" s="1"/>
  <c r="DL382" i="39" s="1"/>
  <c r="DM382" i="39" s="1"/>
  <c r="DN382" i="39" s="1"/>
  <c r="DO382" i="39" s="1"/>
  <c r="DP382" i="39" s="1"/>
  <c r="DQ382" i="39" s="1"/>
  <c r="DR382" i="39" s="1"/>
  <c r="DS382" i="39" s="1"/>
  <c r="DT382" i="39" s="1"/>
  <c r="CD382" i="39"/>
  <c r="CE382" i="39" s="1"/>
  <c r="CF382" i="39" s="1"/>
  <c r="CG382" i="39" s="1"/>
  <c r="CH382" i="39" s="1"/>
  <c r="CI382" i="39" s="1"/>
  <c r="CJ382" i="39" s="1"/>
  <c r="CK382" i="39" s="1"/>
  <c r="CL382" i="39" s="1"/>
  <c r="CD381" i="39"/>
  <c r="CE381" i="39" s="1"/>
  <c r="CF381" i="39" s="1"/>
  <c r="CG381" i="39" s="1"/>
  <c r="CH381" i="39" s="1"/>
  <c r="CI381" i="39" s="1"/>
  <c r="CJ381" i="39" s="1"/>
  <c r="CK381" i="39" s="1"/>
  <c r="CL381" i="39" s="1"/>
  <c r="CM381" i="39" s="1"/>
  <c r="CN381" i="39" s="1"/>
  <c r="CO381" i="39" s="1"/>
  <c r="CP381" i="39" s="1"/>
  <c r="CQ381" i="39" s="1"/>
  <c r="CR381" i="39" s="1"/>
  <c r="CS381" i="39" s="1"/>
  <c r="CT381" i="39" s="1"/>
  <c r="CU381" i="39" s="1"/>
  <c r="CV381" i="39" s="1"/>
  <c r="CW381" i="39" s="1"/>
  <c r="CX381" i="39" s="1"/>
  <c r="CY381" i="39" s="1"/>
  <c r="CZ381" i="39" s="1"/>
  <c r="DA381" i="39" s="1"/>
  <c r="DB381" i="39" s="1"/>
  <c r="DC381" i="39" s="1"/>
  <c r="DD381" i="39" s="1"/>
  <c r="DE381" i="39" s="1"/>
  <c r="DF381" i="39" s="1"/>
  <c r="DG381" i="39" s="1"/>
  <c r="DH381" i="39" s="1"/>
  <c r="DI381" i="39" s="1"/>
  <c r="DJ381" i="39" s="1"/>
  <c r="DK381" i="39" s="1"/>
  <c r="DL381" i="39" s="1"/>
  <c r="DM381" i="39" s="1"/>
  <c r="DN381" i="39" s="1"/>
  <c r="DO381" i="39" s="1"/>
  <c r="DP381" i="39" s="1"/>
  <c r="DQ381" i="39" s="1"/>
  <c r="DR381" i="39" s="1"/>
  <c r="DS381" i="39" s="1"/>
  <c r="DT381" i="39" s="1"/>
  <c r="CD380" i="39"/>
  <c r="CE380" i="39" s="1"/>
  <c r="CF380" i="39" s="1"/>
  <c r="CG380" i="39" s="1"/>
  <c r="CH380" i="39" s="1"/>
  <c r="CI380" i="39" s="1"/>
  <c r="CJ380" i="39" s="1"/>
  <c r="CK380" i="39" s="1"/>
  <c r="CL380" i="39" s="1"/>
  <c r="CM380" i="39" s="1"/>
  <c r="CN380" i="39" s="1"/>
  <c r="CO380" i="39" s="1"/>
  <c r="CP380" i="39" s="1"/>
  <c r="CQ380" i="39" s="1"/>
  <c r="CR380" i="39" s="1"/>
  <c r="CS380" i="39" s="1"/>
  <c r="CT380" i="39" s="1"/>
  <c r="CU380" i="39" s="1"/>
  <c r="CV380" i="39" s="1"/>
  <c r="CW380" i="39" s="1"/>
  <c r="CX380" i="39" s="1"/>
  <c r="CY380" i="39" s="1"/>
  <c r="CZ380" i="39" s="1"/>
  <c r="DA380" i="39" s="1"/>
  <c r="DB380" i="39" s="1"/>
  <c r="DC380" i="39" s="1"/>
  <c r="DD380" i="39" s="1"/>
  <c r="DE380" i="39" s="1"/>
  <c r="DF380" i="39" s="1"/>
  <c r="DG380" i="39" s="1"/>
  <c r="DH380" i="39" s="1"/>
  <c r="DI380" i="39" s="1"/>
  <c r="DJ380" i="39" s="1"/>
  <c r="DK380" i="39" s="1"/>
  <c r="DL380" i="39" s="1"/>
  <c r="DM380" i="39" s="1"/>
  <c r="DN380" i="39" s="1"/>
  <c r="DO380" i="39" s="1"/>
  <c r="DP380" i="39" s="1"/>
  <c r="DQ380" i="39" s="1"/>
  <c r="DR380" i="39" s="1"/>
  <c r="DS380" i="39" s="1"/>
  <c r="DT380" i="39" s="1"/>
  <c r="CE379" i="39"/>
  <c r="CF379" i="39" s="1"/>
  <c r="CG379" i="39" s="1"/>
  <c r="CH379" i="39" s="1"/>
  <c r="CI379" i="39" s="1"/>
  <c r="CJ379" i="39" s="1"/>
  <c r="CK379" i="39" s="1"/>
  <c r="CL379" i="39" s="1"/>
  <c r="CM379" i="39" s="1"/>
  <c r="CN379" i="39" s="1"/>
  <c r="CO379" i="39" s="1"/>
  <c r="CP379" i="39" s="1"/>
  <c r="CQ379" i="39" s="1"/>
  <c r="CR379" i="39" s="1"/>
  <c r="CS379" i="39" s="1"/>
  <c r="CT379" i="39" s="1"/>
  <c r="CU379" i="39" s="1"/>
  <c r="CV379" i="39" s="1"/>
  <c r="CW379" i="39" s="1"/>
  <c r="CX379" i="39" s="1"/>
  <c r="CY379" i="39" s="1"/>
  <c r="CZ379" i="39" s="1"/>
  <c r="DA379" i="39" s="1"/>
  <c r="DB379" i="39" s="1"/>
  <c r="DC379" i="39" s="1"/>
  <c r="DD379" i="39" s="1"/>
  <c r="DE379" i="39" s="1"/>
  <c r="DF379" i="39" s="1"/>
  <c r="DG379" i="39" s="1"/>
  <c r="DH379" i="39" s="1"/>
  <c r="DI379" i="39" s="1"/>
  <c r="DJ379" i="39" s="1"/>
  <c r="DK379" i="39" s="1"/>
  <c r="DL379" i="39" s="1"/>
  <c r="DM379" i="39" s="1"/>
  <c r="DN379" i="39" s="1"/>
  <c r="DO379" i="39" s="1"/>
  <c r="DP379" i="39" s="1"/>
  <c r="DQ379" i="39" s="1"/>
  <c r="DR379" i="39" s="1"/>
  <c r="DS379" i="39" s="1"/>
  <c r="DT379" i="39" s="1"/>
  <c r="CD379" i="39"/>
  <c r="DT378" i="39"/>
  <c r="CD378" i="39"/>
  <c r="CE378" i="39" s="1"/>
  <c r="CF378" i="39" s="1"/>
  <c r="CG378" i="39" s="1"/>
  <c r="CH378" i="39" s="1"/>
  <c r="CI378" i="39" s="1"/>
  <c r="CJ378" i="39" s="1"/>
  <c r="CK378" i="39" s="1"/>
  <c r="CL378" i="39" s="1"/>
  <c r="CM378" i="39" s="1"/>
  <c r="CN378" i="39" s="1"/>
  <c r="CO378" i="39" s="1"/>
  <c r="CP378" i="39" s="1"/>
  <c r="CQ378" i="39" s="1"/>
  <c r="CR378" i="39" s="1"/>
  <c r="CS378" i="39" s="1"/>
  <c r="CT378" i="39" s="1"/>
  <c r="CU378" i="39" s="1"/>
  <c r="CV378" i="39" s="1"/>
  <c r="CW378" i="39" s="1"/>
  <c r="CX378" i="39" s="1"/>
  <c r="CY378" i="39" s="1"/>
  <c r="CZ378" i="39" s="1"/>
  <c r="DA378" i="39" s="1"/>
  <c r="DB378" i="39" s="1"/>
  <c r="DC378" i="39" s="1"/>
  <c r="DD378" i="39" s="1"/>
  <c r="DE378" i="39" s="1"/>
  <c r="DF378" i="39" s="1"/>
  <c r="DG378" i="39" s="1"/>
  <c r="DH378" i="39" s="1"/>
  <c r="DI378" i="39" s="1"/>
  <c r="DJ378" i="39" s="1"/>
  <c r="DK378" i="39" s="1"/>
  <c r="DL378" i="39" s="1"/>
  <c r="DM378" i="39" s="1"/>
  <c r="DN378" i="39" s="1"/>
  <c r="DO378" i="39" s="1"/>
  <c r="DP378" i="39" s="1"/>
  <c r="DQ378" i="39" s="1"/>
  <c r="DR378" i="39" s="1"/>
  <c r="DS378" i="39" s="1"/>
  <c r="DG377" i="39"/>
  <c r="DH377" i="39" s="1"/>
  <c r="DI377" i="39" s="1"/>
  <c r="DJ377" i="39" s="1"/>
  <c r="DK377" i="39" s="1"/>
  <c r="DL377" i="39" s="1"/>
  <c r="DM377" i="39" s="1"/>
  <c r="DN377" i="39" s="1"/>
  <c r="DO377" i="39" s="1"/>
  <c r="DP377" i="39" s="1"/>
  <c r="DQ377" i="39" s="1"/>
  <c r="DR377" i="39" s="1"/>
  <c r="DS377" i="39" s="1"/>
  <c r="DT377" i="39" s="1"/>
  <c r="CD377" i="39"/>
  <c r="CE377" i="39" s="1"/>
  <c r="CF377" i="39" s="1"/>
  <c r="CG377" i="39" s="1"/>
  <c r="CH377" i="39" s="1"/>
  <c r="CI377" i="39" s="1"/>
  <c r="CJ377" i="39" s="1"/>
  <c r="CK377" i="39" s="1"/>
  <c r="CL377" i="39" s="1"/>
  <c r="CM377" i="39" s="1"/>
  <c r="CN377" i="39" s="1"/>
  <c r="CO377" i="39" s="1"/>
  <c r="CP377" i="39" s="1"/>
  <c r="CQ377" i="39" s="1"/>
  <c r="CR377" i="39" s="1"/>
  <c r="CS377" i="39" s="1"/>
  <c r="CT377" i="39" s="1"/>
  <c r="CU377" i="39" s="1"/>
  <c r="CV377" i="39" s="1"/>
  <c r="CW377" i="39" s="1"/>
  <c r="CX377" i="39" s="1"/>
  <c r="CY377" i="39" s="1"/>
  <c r="CZ377" i="39" s="1"/>
  <c r="DA377" i="39" s="1"/>
  <c r="DB377" i="39" s="1"/>
  <c r="DC377" i="39" s="1"/>
  <c r="DD377" i="39" s="1"/>
  <c r="DE377" i="39" s="1"/>
  <c r="DF377" i="39" s="1"/>
  <c r="CT376" i="39"/>
  <c r="CU376" i="39" s="1"/>
  <c r="CV376" i="39" s="1"/>
  <c r="CW376" i="39" s="1"/>
  <c r="CX376" i="39" s="1"/>
  <c r="CY376" i="39" s="1"/>
  <c r="CZ376" i="39" s="1"/>
  <c r="DA376" i="39" s="1"/>
  <c r="DB376" i="39" s="1"/>
  <c r="DC376" i="39" s="1"/>
  <c r="DD376" i="39" s="1"/>
  <c r="DE376" i="39" s="1"/>
  <c r="DF376" i="39" s="1"/>
  <c r="DG376" i="39" s="1"/>
  <c r="DH376" i="39" s="1"/>
  <c r="DI376" i="39" s="1"/>
  <c r="DJ376" i="39" s="1"/>
  <c r="DK376" i="39" s="1"/>
  <c r="DL376" i="39" s="1"/>
  <c r="DM376" i="39" s="1"/>
  <c r="DN376" i="39" s="1"/>
  <c r="DO376" i="39" s="1"/>
  <c r="DP376" i="39" s="1"/>
  <c r="DQ376" i="39" s="1"/>
  <c r="DR376" i="39" s="1"/>
  <c r="DS376" i="39" s="1"/>
  <c r="DT376" i="39" s="1"/>
  <c r="CD376" i="39"/>
  <c r="CE376" i="39" s="1"/>
  <c r="CF376" i="39" s="1"/>
  <c r="CG376" i="39" s="1"/>
  <c r="CH376" i="39" s="1"/>
  <c r="CI376" i="39" s="1"/>
  <c r="CJ376" i="39" s="1"/>
  <c r="CK376" i="39" s="1"/>
  <c r="CL376" i="39" s="1"/>
  <c r="CM376" i="39" s="1"/>
  <c r="CN376" i="39" s="1"/>
  <c r="CO376" i="39" s="1"/>
  <c r="CP376" i="39" s="1"/>
  <c r="CQ376" i="39" s="1"/>
  <c r="CR376" i="39" s="1"/>
  <c r="CS376" i="39" s="1"/>
  <c r="CE375" i="39"/>
  <c r="CF375" i="39" s="1"/>
  <c r="CG375" i="39" s="1"/>
  <c r="CH375" i="39" s="1"/>
  <c r="CI375" i="39" s="1"/>
  <c r="CJ375" i="39" s="1"/>
  <c r="CK375" i="39" s="1"/>
  <c r="CL375" i="39" s="1"/>
  <c r="CM375" i="39" s="1"/>
  <c r="CN375" i="39" s="1"/>
  <c r="CO375" i="39" s="1"/>
  <c r="CP375" i="39" s="1"/>
  <c r="CQ375" i="39" s="1"/>
  <c r="CR375" i="39" s="1"/>
  <c r="CS375" i="39" s="1"/>
  <c r="CT375" i="39" s="1"/>
  <c r="CU375" i="39" s="1"/>
  <c r="CV375" i="39" s="1"/>
  <c r="CW375" i="39" s="1"/>
  <c r="CX375" i="39" s="1"/>
  <c r="CY375" i="39" s="1"/>
  <c r="CZ375" i="39" s="1"/>
  <c r="DA375" i="39" s="1"/>
  <c r="DB375" i="39" s="1"/>
  <c r="DC375" i="39" s="1"/>
  <c r="DD375" i="39" s="1"/>
  <c r="DE375" i="39" s="1"/>
  <c r="DF375" i="39" s="1"/>
  <c r="DG375" i="39" s="1"/>
  <c r="DH375" i="39" s="1"/>
  <c r="DI375" i="39" s="1"/>
  <c r="DJ375" i="39" s="1"/>
  <c r="DK375" i="39" s="1"/>
  <c r="DL375" i="39" s="1"/>
  <c r="DM375" i="39" s="1"/>
  <c r="DN375" i="39" s="1"/>
  <c r="DO375" i="39" s="1"/>
  <c r="DP375" i="39" s="1"/>
  <c r="DQ375" i="39" s="1"/>
  <c r="DR375" i="39" s="1"/>
  <c r="DS375" i="39" s="1"/>
  <c r="DT375" i="39" s="1"/>
  <c r="CD375" i="39"/>
  <c r="CJ374" i="39"/>
  <c r="CK374" i="39" s="1"/>
  <c r="CL374" i="39" s="1"/>
  <c r="CM374" i="39" s="1"/>
  <c r="CN374" i="39" s="1"/>
  <c r="CO374" i="39" s="1"/>
  <c r="CP374" i="39" s="1"/>
  <c r="CQ374" i="39" s="1"/>
  <c r="CR374" i="39" s="1"/>
  <c r="CS374" i="39" s="1"/>
  <c r="CT374" i="39" s="1"/>
  <c r="CU374" i="39" s="1"/>
  <c r="CV374" i="39" s="1"/>
  <c r="CW374" i="39" s="1"/>
  <c r="CX374" i="39" s="1"/>
  <c r="CY374" i="39" s="1"/>
  <c r="CZ374" i="39" s="1"/>
  <c r="DA374" i="39" s="1"/>
  <c r="DB374" i="39" s="1"/>
  <c r="DC374" i="39" s="1"/>
  <c r="DD374" i="39" s="1"/>
  <c r="DE374" i="39" s="1"/>
  <c r="DF374" i="39" s="1"/>
  <c r="DG374" i="39" s="1"/>
  <c r="DH374" i="39" s="1"/>
  <c r="DI374" i="39" s="1"/>
  <c r="DJ374" i="39" s="1"/>
  <c r="DK374" i="39" s="1"/>
  <c r="DL374" i="39" s="1"/>
  <c r="DM374" i="39" s="1"/>
  <c r="DN374" i="39" s="1"/>
  <c r="DO374" i="39" s="1"/>
  <c r="DP374" i="39" s="1"/>
  <c r="DQ374" i="39" s="1"/>
  <c r="DR374" i="39" s="1"/>
  <c r="DS374" i="39" s="1"/>
  <c r="DT374" i="39" s="1"/>
  <c r="CD374" i="39"/>
  <c r="CE374" i="39" s="1"/>
  <c r="CF374" i="39" s="1"/>
  <c r="CG374" i="39" s="1"/>
  <c r="CH374" i="39" s="1"/>
  <c r="CI374" i="39" s="1"/>
  <c r="DS373" i="39"/>
  <c r="DT373" i="39" s="1"/>
  <c r="CG373" i="39"/>
  <c r="CH373" i="39" s="1"/>
  <c r="CI373" i="39" s="1"/>
  <c r="CJ373" i="39" s="1"/>
  <c r="CK373" i="39" s="1"/>
  <c r="CL373" i="39" s="1"/>
  <c r="CM373" i="39" s="1"/>
  <c r="CN373" i="39" s="1"/>
  <c r="CO373" i="39" s="1"/>
  <c r="CP373" i="39" s="1"/>
  <c r="CQ373" i="39" s="1"/>
  <c r="CR373" i="39" s="1"/>
  <c r="CS373" i="39" s="1"/>
  <c r="CT373" i="39" s="1"/>
  <c r="CU373" i="39" s="1"/>
  <c r="CV373" i="39" s="1"/>
  <c r="CW373" i="39" s="1"/>
  <c r="CX373" i="39" s="1"/>
  <c r="CY373" i="39" s="1"/>
  <c r="CZ373" i="39" s="1"/>
  <c r="DA373" i="39" s="1"/>
  <c r="DB373" i="39" s="1"/>
  <c r="DC373" i="39" s="1"/>
  <c r="DD373" i="39" s="1"/>
  <c r="DE373" i="39" s="1"/>
  <c r="DF373" i="39" s="1"/>
  <c r="DG373" i="39" s="1"/>
  <c r="DH373" i="39" s="1"/>
  <c r="DI373" i="39" s="1"/>
  <c r="DJ373" i="39" s="1"/>
  <c r="DK373" i="39" s="1"/>
  <c r="DL373" i="39" s="1"/>
  <c r="DM373" i="39" s="1"/>
  <c r="DN373" i="39" s="1"/>
  <c r="DO373" i="39" s="1"/>
  <c r="DP373" i="39" s="1"/>
  <c r="DQ373" i="39" s="1"/>
  <c r="DR373" i="39" s="1"/>
  <c r="CE373" i="39"/>
  <c r="CF373" i="39" s="1"/>
  <c r="CD373" i="39"/>
  <c r="CP372" i="39"/>
  <c r="CQ372" i="39" s="1"/>
  <c r="CR372" i="39" s="1"/>
  <c r="CS372" i="39" s="1"/>
  <c r="CT372" i="39" s="1"/>
  <c r="CU372" i="39" s="1"/>
  <c r="CV372" i="39" s="1"/>
  <c r="CW372" i="39" s="1"/>
  <c r="CX372" i="39" s="1"/>
  <c r="CY372" i="39" s="1"/>
  <c r="CZ372" i="39" s="1"/>
  <c r="DA372" i="39" s="1"/>
  <c r="DB372" i="39" s="1"/>
  <c r="DC372" i="39" s="1"/>
  <c r="DD372" i="39" s="1"/>
  <c r="DE372" i="39" s="1"/>
  <c r="DF372" i="39" s="1"/>
  <c r="DG372" i="39" s="1"/>
  <c r="DH372" i="39" s="1"/>
  <c r="DI372" i="39" s="1"/>
  <c r="DJ372" i="39" s="1"/>
  <c r="DK372" i="39" s="1"/>
  <c r="DL372" i="39" s="1"/>
  <c r="DM372" i="39" s="1"/>
  <c r="DN372" i="39" s="1"/>
  <c r="DO372" i="39" s="1"/>
  <c r="DP372" i="39" s="1"/>
  <c r="DQ372" i="39" s="1"/>
  <c r="DR372" i="39" s="1"/>
  <c r="DS372" i="39" s="1"/>
  <c r="DT372" i="39" s="1"/>
  <c r="CH372" i="39"/>
  <c r="CI372" i="39" s="1"/>
  <c r="CJ372" i="39" s="1"/>
  <c r="CK372" i="39" s="1"/>
  <c r="CL372" i="39" s="1"/>
  <c r="CM372" i="39" s="1"/>
  <c r="CN372" i="39" s="1"/>
  <c r="CO372" i="39" s="1"/>
  <c r="CD372" i="39"/>
  <c r="CE372" i="39" s="1"/>
  <c r="CF372" i="39" s="1"/>
  <c r="CG372" i="39" s="1"/>
  <c r="CE371" i="39"/>
  <c r="CF371" i="39" s="1"/>
  <c r="CG371" i="39" s="1"/>
  <c r="CH371" i="39" s="1"/>
  <c r="CI371" i="39" s="1"/>
  <c r="CJ371" i="39" s="1"/>
  <c r="CK371" i="39" s="1"/>
  <c r="CL371" i="39" s="1"/>
  <c r="CM371" i="39" s="1"/>
  <c r="CN371" i="39" s="1"/>
  <c r="CO371" i="39" s="1"/>
  <c r="CP371" i="39" s="1"/>
  <c r="CQ371" i="39" s="1"/>
  <c r="CR371" i="39" s="1"/>
  <c r="CS371" i="39" s="1"/>
  <c r="CT371" i="39" s="1"/>
  <c r="CU371" i="39" s="1"/>
  <c r="CV371" i="39" s="1"/>
  <c r="CW371" i="39" s="1"/>
  <c r="CX371" i="39" s="1"/>
  <c r="CY371" i="39" s="1"/>
  <c r="CZ371" i="39" s="1"/>
  <c r="DA371" i="39" s="1"/>
  <c r="DB371" i="39" s="1"/>
  <c r="DC371" i="39" s="1"/>
  <c r="DD371" i="39" s="1"/>
  <c r="DE371" i="39" s="1"/>
  <c r="DF371" i="39" s="1"/>
  <c r="DG371" i="39" s="1"/>
  <c r="DH371" i="39" s="1"/>
  <c r="DI371" i="39" s="1"/>
  <c r="DJ371" i="39" s="1"/>
  <c r="DK371" i="39" s="1"/>
  <c r="DL371" i="39" s="1"/>
  <c r="DM371" i="39" s="1"/>
  <c r="DN371" i="39" s="1"/>
  <c r="DO371" i="39" s="1"/>
  <c r="DP371" i="39" s="1"/>
  <c r="DQ371" i="39" s="1"/>
  <c r="DR371" i="39" s="1"/>
  <c r="DS371" i="39" s="1"/>
  <c r="DT371" i="39" s="1"/>
  <c r="CD371" i="39"/>
  <c r="CD370" i="39"/>
  <c r="CE370" i="39" s="1"/>
  <c r="CF370" i="39" s="1"/>
  <c r="CG370" i="39" s="1"/>
  <c r="CH370" i="39" s="1"/>
  <c r="CI370" i="39" s="1"/>
  <c r="CJ370" i="39" s="1"/>
  <c r="CK370" i="39" s="1"/>
  <c r="CL370" i="39" s="1"/>
  <c r="CM370" i="39" s="1"/>
  <c r="CN370" i="39" s="1"/>
  <c r="CO370" i="39" s="1"/>
  <c r="CP370" i="39" s="1"/>
  <c r="CQ370" i="39" s="1"/>
  <c r="CR370" i="39" s="1"/>
  <c r="CS370" i="39" s="1"/>
  <c r="CT370" i="39" s="1"/>
  <c r="CU370" i="39" s="1"/>
  <c r="CV370" i="39" s="1"/>
  <c r="CW370" i="39" s="1"/>
  <c r="CX370" i="39" s="1"/>
  <c r="CY370" i="39" s="1"/>
  <c r="CZ370" i="39" s="1"/>
  <c r="DA370" i="39" s="1"/>
  <c r="DB370" i="39" s="1"/>
  <c r="DC370" i="39" s="1"/>
  <c r="DD370" i="39" s="1"/>
  <c r="DE370" i="39" s="1"/>
  <c r="DF370" i="39" s="1"/>
  <c r="DG370" i="39" s="1"/>
  <c r="DH370" i="39" s="1"/>
  <c r="DI370" i="39" s="1"/>
  <c r="DJ370" i="39" s="1"/>
  <c r="DK370" i="39" s="1"/>
  <c r="DL370" i="39" s="1"/>
  <c r="DM370" i="39" s="1"/>
  <c r="DN370" i="39" s="1"/>
  <c r="DO370" i="39" s="1"/>
  <c r="DP370" i="39" s="1"/>
  <c r="DQ370" i="39" s="1"/>
  <c r="DR370" i="39" s="1"/>
  <c r="DS370" i="39" s="1"/>
  <c r="DT370" i="39" s="1"/>
  <c r="CT369" i="39"/>
  <c r="CU369" i="39" s="1"/>
  <c r="CV369" i="39" s="1"/>
  <c r="CW369" i="39" s="1"/>
  <c r="CX369" i="39" s="1"/>
  <c r="CY369" i="39" s="1"/>
  <c r="CZ369" i="39" s="1"/>
  <c r="DA369" i="39" s="1"/>
  <c r="DB369" i="39" s="1"/>
  <c r="DC369" i="39" s="1"/>
  <c r="DD369" i="39" s="1"/>
  <c r="DE369" i="39" s="1"/>
  <c r="DF369" i="39" s="1"/>
  <c r="DG369" i="39" s="1"/>
  <c r="DH369" i="39" s="1"/>
  <c r="DI369" i="39" s="1"/>
  <c r="DJ369" i="39" s="1"/>
  <c r="DK369" i="39" s="1"/>
  <c r="DL369" i="39" s="1"/>
  <c r="DM369" i="39" s="1"/>
  <c r="DN369" i="39" s="1"/>
  <c r="DO369" i="39" s="1"/>
  <c r="DP369" i="39" s="1"/>
  <c r="DQ369" i="39" s="1"/>
  <c r="DR369" i="39" s="1"/>
  <c r="DS369" i="39" s="1"/>
  <c r="DT369" i="39" s="1"/>
  <c r="CD369" i="39"/>
  <c r="CE369" i="39" s="1"/>
  <c r="CF369" i="39" s="1"/>
  <c r="CG369" i="39" s="1"/>
  <c r="CH369" i="39" s="1"/>
  <c r="CI369" i="39" s="1"/>
  <c r="CJ369" i="39" s="1"/>
  <c r="CK369" i="39" s="1"/>
  <c r="CL369" i="39" s="1"/>
  <c r="CM369" i="39" s="1"/>
  <c r="CN369" i="39" s="1"/>
  <c r="CO369" i="39" s="1"/>
  <c r="CP369" i="39" s="1"/>
  <c r="CQ369" i="39" s="1"/>
  <c r="CR369" i="39" s="1"/>
  <c r="CS369" i="39" s="1"/>
  <c r="CF368" i="39"/>
  <c r="CG368" i="39" s="1"/>
  <c r="CH368" i="39" s="1"/>
  <c r="CI368" i="39" s="1"/>
  <c r="CJ368" i="39" s="1"/>
  <c r="CK368" i="39" s="1"/>
  <c r="CL368" i="39" s="1"/>
  <c r="CM368" i="39" s="1"/>
  <c r="CN368" i="39" s="1"/>
  <c r="CO368" i="39" s="1"/>
  <c r="CP368" i="39" s="1"/>
  <c r="CQ368" i="39" s="1"/>
  <c r="CR368" i="39" s="1"/>
  <c r="CS368" i="39" s="1"/>
  <c r="CT368" i="39" s="1"/>
  <c r="CU368" i="39" s="1"/>
  <c r="CV368" i="39" s="1"/>
  <c r="CW368" i="39" s="1"/>
  <c r="CX368" i="39" s="1"/>
  <c r="CY368" i="39" s="1"/>
  <c r="CZ368" i="39" s="1"/>
  <c r="DA368" i="39" s="1"/>
  <c r="DB368" i="39" s="1"/>
  <c r="DC368" i="39" s="1"/>
  <c r="DD368" i="39" s="1"/>
  <c r="DE368" i="39" s="1"/>
  <c r="DF368" i="39" s="1"/>
  <c r="DG368" i="39" s="1"/>
  <c r="DH368" i="39" s="1"/>
  <c r="DI368" i="39" s="1"/>
  <c r="DJ368" i="39" s="1"/>
  <c r="DK368" i="39" s="1"/>
  <c r="DL368" i="39" s="1"/>
  <c r="DM368" i="39" s="1"/>
  <c r="DN368" i="39" s="1"/>
  <c r="DO368" i="39" s="1"/>
  <c r="DP368" i="39" s="1"/>
  <c r="DQ368" i="39" s="1"/>
  <c r="DR368" i="39" s="1"/>
  <c r="DS368" i="39" s="1"/>
  <c r="DT368" i="39" s="1"/>
  <c r="CD368" i="39"/>
  <c r="CE368" i="39" s="1"/>
  <c r="CG367" i="39"/>
  <c r="CH367" i="39" s="1"/>
  <c r="CI367" i="39" s="1"/>
  <c r="CJ367" i="39" s="1"/>
  <c r="CK367" i="39" s="1"/>
  <c r="CL367" i="39" s="1"/>
  <c r="CM367" i="39" s="1"/>
  <c r="CN367" i="39" s="1"/>
  <c r="CO367" i="39" s="1"/>
  <c r="CP367" i="39" s="1"/>
  <c r="CQ367" i="39" s="1"/>
  <c r="CR367" i="39" s="1"/>
  <c r="CS367" i="39" s="1"/>
  <c r="CT367" i="39" s="1"/>
  <c r="CU367" i="39" s="1"/>
  <c r="CV367" i="39" s="1"/>
  <c r="CW367" i="39" s="1"/>
  <c r="CX367" i="39" s="1"/>
  <c r="CY367" i="39" s="1"/>
  <c r="CZ367" i="39" s="1"/>
  <c r="DA367" i="39" s="1"/>
  <c r="DB367" i="39" s="1"/>
  <c r="DC367" i="39" s="1"/>
  <c r="DD367" i="39" s="1"/>
  <c r="DE367" i="39" s="1"/>
  <c r="DF367" i="39" s="1"/>
  <c r="DG367" i="39" s="1"/>
  <c r="DH367" i="39" s="1"/>
  <c r="DI367" i="39" s="1"/>
  <c r="DJ367" i="39" s="1"/>
  <c r="DK367" i="39" s="1"/>
  <c r="DL367" i="39" s="1"/>
  <c r="DM367" i="39" s="1"/>
  <c r="DN367" i="39" s="1"/>
  <c r="DO367" i="39" s="1"/>
  <c r="DP367" i="39" s="1"/>
  <c r="DQ367" i="39" s="1"/>
  <c r="DR367" i="39" s="1"/>
  <c r="DS367" i="39" s="1"/>
  <c r="DT367" i="39" s="1"/>
  <c r="CE367" i="39"/>
  <c r="CF367" i="39" s="1"/>
  <c r="CD367" i="39"/>
  <c r="CT366" i="39"/>
  <c r="CU366" i="39" s="1"/>
  <c r="CV366" i="39" s="1"/>
  <c r="CW366" i="39" s="1"/>
  <c r="CX366" i="39" s="1"/>
  <c r="CY366" i="39" s="1"/>
  <c r="CZ366" i="39" s="1"/>
  <c r="DA366" i="39" s="1"/>
  <c r="DB366" i="39" s="1"/>
  <c r="DC366" i="39" s="1"/>
  <c r="DD366" i="39" s="1"/>
  <c r="DE366" i="39" s="1"/>
  <c r="DF366" i="39" s="1"/>
  <c r="DG366" i="39" s="1"/>
  <c r="DH366" i="39" s="1"/>
  <c r="DI366" i="39" s="1"/>
  <c r="DJ366" i="39" s="1"/>
  <c r="DK366" i="39" s="1"/>
  <c r="DL366" i="39" s="1"/>
  <c r="DM366" i="39" s="1"/>
  <c r="DN366" i="39" s="1"/>
  <c r="DO366" i="39" s="1"/>
  <c r="DP366" i="39" s="1"/>
  <c r="DQ366" i="39" s="1"/>
  <c r="DR366" i="39" s="1"/>
  <c r="DS366" i="39" s="1"/>
  <c r="DT366" i="39" s="1"/>
  <c r="CE366" i="39"/>
  <c r="CF366" i="39" s="1"/>
  <c r="CG366" i="39" s="1"/>
  <c r="CH366" i="39" s="1"/>
  <c r="CI366" i="39" s="1"/>
  <c r="CJ366" i="39" s="1"/>
  <c r="CK366" i="39" s="1"/>
  <c r="CL366" i="39" s="1"/>
  <c r="CM366" i="39" s="1"/>
  <c r="CN366" i="39" s="1"/>
  <c r="CO366" i="39" s="1"/>
  <c r="CP366" i="39" s="1"/>
  <c r="CQ366" i="39" s="1"/>
  <c r="CR366" i="39" s="1"/>
  <c r="CS366" i="39" s="1"/>
  <c r="CD366" i="39"/>
  <c r="CF365" i="39"/>
  <c r="CG365" i="39" s="1"/>
  <c r="CH365" i="39" s="1"/>
  <c r="CI365" i="39" s="1"/>
  <c r="CJ365" i="39" s="1"/>
  <c r="CK365" i="39" s="1"/>
  <c r="CL365" i="39" s="1"/>
  <c r="CM365" i="39" s="1"/>
  <c r="CN365" i="39" s="1"/>
  <c r="CO365" i="39" s="1"/>
  <c r="CP365" i="39" s="1"/>
  <c r="CQ365" i="39" s="1"/>
  <c r="CR365" i="39" s="1"/>
  <c r="CS365" i="39" s="1"/>
  <c r="CT365" i="39" s="1"/>
  <c r="CU365" i="39" s="1"/>
  <c r="CV365" i="39" s="1"/>
  <c r="CW365" i="39" s="1"/>
  <c r="CX365" i="39" s="1"/>
  <c r="CY365" i="39" s="1"/>
  <c r="CZ365" i="39" s="1"/>
  <c r="DA365" i="39" s="1"/>
  <c r="DB365" i="39" s="1"/>
  <c r="DC365" i="39" s="1"/>
  <c r="DD365" i="39" s="1"/>
  <c r="DE365" i="39" s="1"/>
  <c r="DF365" i="39" s="1"/>
  <c r="DG365" i="39" s="1"/>
  <c r="DH365" i="39" s="1"/>
  <c r="DI365" i="39" s="1"/>
  <c r="DJ365" i="39" s="1"/>
  <c r="DK365" i="39" s="1"/>
  <c r="DL365" i="39" s="1"/>
  <c r="DM365" i="39" s="1"/>
  <c r="DN365" i="39" s="1"/>
  <c r="DO365" i="39" s="1"/>
  <c r="DP365" i="39" s="1"/>
  <c r="DQ365" i="39" s="1"/>
  <c r="DR365" i="39" s="1"/>
  <c r="DS365" i="39" s="1"/>
  <c r="DT365" i="39" s="1"/>
  <c r="CE365" i="39"/>
  <c r="CD365" i="39"/>
  <c r="CD364" i="39"/>
  <c r="CE364" i="39" s="1"/>
  <c r="CF364" i="39" s="1"/>
  <c r="CG364" i="39" s="1"/>
  <c r="CH364" i="39" s="1"/>
  <c r="CI364" i="39" s="1"/>
  <c r="CJ364" i="39" s="1"/>
  <c r="CK364" i="39" s="1"/>
  <c r="CL364" i="39" s="1"/>
  <c r="CM364" i="39" s="1"/>
  <c r="CN364" i="39" s="1"/>
  <c r="CO364" i="39" s="1"/>
  <c r="CP364" i="39" s="1"/>
  <c r="CQ364" i="39" s="1"/>
  <c r="CR364" i="39" s="1"/>
  <c r="CS364" i="39" s="1"/>
  <c r="CT364" i="39" s="1"/>
  <c r="CU364" i="39" s="1"/>
  <c r="CV364" i="39" s="1"/>
  <c r="CW364" i="39" s="1"/>
  <c r="CX364" i="39" s="1"/>
  <c r="CY364" i="39" s="1"/>
  <c r="CZ364" i="39" s="1"/>
  <c r="DA364" i="39" s="1"/>
  <c r="DB364" i="39" s="1"/>
  <c r="DC364" i="39" s="1"/>
  <c r="DD364" i="39" s="1"/>
  <c r="DE364" i="39" s="1"/>
  <c r="DF364" i="39" s="1"/>
  <c r="DG364" i="39" s="1"/>
  <c r="DH364" i="39" s="1"/>
  <c r="DI364" i="39" s="1"/>
  <c r="DJ364" i="39" s="1"/>
  <c r="DK364" i="39" s="1"/>
  <c r="DL364" i="39" s="1"/>
  <c r="DM364" i="39" s="1"/>
  <c r="DN364" i="39" s="1"/>
  <c r="DO364" i="39" s="1"/>
  <c r="DP364" i="39" s="1"/>
  <c r="DQ364" i="39" s="1"/>
  <c r="DR364" i="39" s="1"/>
  <c r="DS364" i="39" s="1"/>
  <c r="DT364" i="39" s="1"/>
  <c r="CE363" i="39"/>
  <c r="CF363" i="39" s="1"/>
  <c r="CG363" i="39" s="1"/>
  <c r="CH363" i="39" s="1"/>
  <c r="CI363" i="39" s="1"/>
  <c r="CJ363" i="39" s="1"/>
  <c r="CK363" i="39" s="1"/>
  <c r="CL363" i="39" s="1"/>
  <c r="CM363" i="39" s="1"/>
  <c r="CN363" i="39" s="1"/>
  <c r="CO363" i="39" s="1"/>
  <c r="CP363" i="39" s="1"/>
  <c r="CQ363" i="39" s="1"/>
  <c r="CR363" i="39" s="1"/>
  <c r="CS363" i="39" s="1"/>
  <c r="CT363" i="39" s="1"/>
  <c r="CU363" i="39" s="1"/>
  <c r="CV363" i="39" s="1"/>
  <c r="CW363" i="39" s="1"/>
  <c r="CX363" i="39" s="1"/>
  <c r="CY363" i="39" s="1"/>
  <c r="CZ363" i="39" s="1"/>
  <c r="DA363" i="39" s="1"/>
  <c r="DB363" i="39" s="1"/>
  <c r="DC363" i="39" s="1"/>
  <c r="DD363" i="39" s="1"/>
  <c r="DE363" i="39" s="1"/>
  <c r="DF363" i="39" s="1"/>
  <c r="DG363" i="39" s="1"/>
  <c r="DH363" i="39" s="1"/>
  <c r="DI363" i="39" s="1"/>
  <c r="DJ363" i="39" s="1"/>
  <c r="DK363" i="39" s="1"/>
  <c r="DL363" i="39" s="1"/>
  <c r="DM363" i="39" s="1"/>
  <c r="DN363" i="39" s="1"/>
  <c r="DO363" i="39" s="1"/>
  <c r="DP363" i="39" s="1"/>
  <c r="DQ363" i="39" s="1"/>
  <c r="DR363" i="39" s="1"/>
  <c r="DS363" i="39" s="1"/>
  <c r="DT363" i="39" s="1"/>
  <c r="CD363" i="39"/>
  <c r="CE362" i="39"/>
  <c r="CF362" i="39" s="1"/>
  <c r="CG362" i="39" s="1"/>
  <c r="CH362" i="39" s="1"/>
  <c r="CI362" i="39" s="1"/>
  <c r="CJ362" i="39" s="1"/>
  <c r="CK362" i="39" s="1"/>
  <c r="CL362" i="39" s="1"/>
  <c r="CM362" i="39" s="1"/>
  <c r="CN362" i="39" s="1"/>
  <c r="CO362" i="39" s="1"/>
  <c r="CP362" i="39" s="1"/>
  <c r="CQ362" i="39" s="1"/>
  <c r="CR362" i="39" s="1"/>
  <c r="CS362" i="39" s="1"/>
  <c r="CT362" i="39" s="1"/>
  <c r="CU362" i="39" s="1"/>
  <c r="CV362" i="39" s="1"/>
  <c r="CW362" i="39" s="1"/>
  <c r="CX362" i="39" s="1"/>
  <c r="CY362" i="39" s="1"/>
  <c r="CZ362" i="39" s="1"/>
  <c r="DA362" i="39" s="1"/>
  <c r="DB362" i="39" s="1"/>
  <c r="DC362" i="39" s="1"/>
  <c r="DD362" i="39" s="1"/>
  <c r="DE362" i="39" s="1"/>
  <c r="DF362" i="39" s="1"/>
  <c r="DG362" i="39" s="1"/>
  <c r="DH362" i="39" s="1"/>
  <c r="DI362" i="39" s="1"/>
  <c r="DJ362" i="39" s="1"/>
  <c r="DK362" i="39" s="1"/>
  <c r="DL362" i="39" s="1"/>
  <c r="DM362" i="39" s="1"/>
  <c r="DN362" i="39" s="1"/>
  <c r="DO362" i="39" s="1"/>
  <c r="DP362" i="39" s="1"/>
  <c r="DQ362" i="39" s="1"/>
  <c r="DR362" i="39" s="1"/>
  <c r="DS362" i="39" s="1"/>
  <c r="DT362" i="39" s="1"/>
  <c r="CD362" i="39"/>
  <c r="CM361" i="39"/>
  <c r="CN361" i="39" s="1"/>
  <c r="CO361" i="39" s="1"/>
  <c r="CP361" i="39" s="1"/>
  <c r="CQ361" i="39" s="1"/>
  <c r="CR361" i="39" s="1"/>
  <c r="CS361" i="39" s="1"/>
  <c r="CT361" i="39" s="1"/>
  <c r="CU361" i="39" s="1"/>
  <c r="CV361" i="39" s="1"/>
  <c r="CW361" i="39" s="1"/>
  <c r="CX361" i="39" s="1"/>
  <c r="CY361" i="39" s="1"/>
  <c r="CZ361" i="39" s="1"/>
  <c r="DA361" i="39" s="1"/>
  <c r="DB361" i="39" s="1"/>
  <c r="DC361" i="39" s="1"/>
  <c r="DD361" i="39" s="1"/>
  <c r="DE361" i="39" s="1"/>
  <c r="DF361" i="39" s="1"/>
  <c r="DG361" i="39" s="1"/>
  <c r="DH361" i="39" s="1"/>
  <c r="DI361" i="39" s="1"/>
  <c r="DJ361" i="39" s="1"/>
  <c r="DK361" i="39" s="1"/>
  <c r="DL361" i="39" s="1"/>
  <c r="DM361" i="39" s="1"/>
  <c r="DN361" i="39" s="1"/>
  <c r="DO361" i="39" s="1"/>
  <c r="DP361" i="39" s="1"/>
  <c r="DQ361" i="39" s="1"/>
  <c r="DR361" i="39" s="1"/>
  <c r="DS361" i="39" s="1"/>
  <c r="DT361" i="39" s="1"/>
  <c r="CE361" i="39"/>
  <c r="CF361" i="39" s="1"/>
  <c r="CG361" i="39" s="1"/>
  <c r="CH361" i="39" s="1"/>
  <c r="CI361" i="39" s="1"/>
  <c r="CJ361" i="39" s="1"/>
  <c r="CK361" i="39" s="1"/>
  <c r="CL361" i="39" s="1"/>
  <c r="CD361" i="39"/>
  <c r="CD360" i="39"/>
  <c r="CE360" i="39" s="1"/>
  <c r="CF360" i="39" s="1"/>
  <c r="CG360" i="39" s="1"/>
  <c r="CH360" i="39" s="1"/>
  <c r="CI360" i="39" s="1"/>
  <c r="CJ360" i="39" s="1"/>
  <c r="CK360" i="39" s="1"/>
  <c r="CL360" i="39" s="1"/>
  <c r="CM360" i="39" s="1"/>
  <c r="CN360" i="39" s="1"/>
  <c r="CO360" i="39" s="1"/>
  <c r="CP360" i="39" s="1"/>
  <c r="CQ360" i="39" s="1"/>
  <c r="CR360" i="39" s="1"/>
  <c r="CS360" i="39" s="1"/>
  <c r="CT360" i="39" s="1"/>
  <c r="CU360" i="39" s="1"/>
  <c r="CV360" i="39" s="1"/>
  <c r="CW360" i="39" s="1"/>
  <c r="CX360" i="39" s="1"/>
  <c r="CY360" i="39" s="1"/>
  <c r="CZ360" i="39" s="1"/>
  <c r="DA360" i="39" s="1"/>
  <c r="DB360" i="39" s="1"/>
  <c r="DC360" i="39" s="1"/>
  <c r="DD360" i="39" s="1"/>
  <c r="DE360" i="39" s="1"/>
  <c r="DF360" i="39" s="1"/>
  <c r="DG360" i="39" s="1"/>
  <c r="DH360" i="39" s="1"/>
  <c r="DI360" i="39" s="1"/>
  <c r="DJ360" i="39" s="1"/>
  <c r="DK360" i="39" s="1"/>
  <c r="DL360" i="39" s="1"/>
  <c r="DM360" i="39" s="1"/>
  <c r="DN360" i="39" s="1"/>
  <c r="DO360" i="39" s="1"/>
  <c r="DP360" i="39" s="1"/>
  <c r="DQ360" i="39" s="1"/>
  <c r="DR360" i="39" s="1"/>
  <c r="DS360" i="39" s="1"/>
  <c r="DT360" i="39" s="1"/>
  <c r="CE359" i="39"/>
  <c r="CF359" i="39" s="1"/>
  <c r="CG359" i="39" s="1"/>
  <c r="CH359" i="39" s="1"/>
  <c r="CI359" i="39" s="1"/>
  <c r="CJ359" i="39" s="1"/>
  <c r="CK359" i="39" s="1"/>
  <c r="CL359" i="39" s="1"/>
  <c r="CM359" i="39" s="1"/>
  <c r="CN359" i="39" s="1"/>
  <c r="CO359" i="39" s="1"/>
  <c r="CP359" i="39" s="1"/>
  <c r="CQ359" i="39" s="1"/>
  <c r="CR359" i="39" s="1"/>
  <c r="CS359" i="39" s="1"/>
  <c r="CT359" i="39" s="1"/>
  <c r="CU359" i="39" s="1"/>
  <c r="CV359" i="39" s="1"/>
  <c r="CW359" i="39" s="1"/>
  <c r="CX359" i="39" s="1"/>
  <c r="CY359" i="39" s="1"/>
  <c r="CZ359" i="39" s="1"/>
  <c r="DA359" i="39" s="1"/>
  <c r="DB359" i="39" s="1"/>
  <c r="DC359" i="39" s="1"/>
  <c r="DD359" i="39" s="1"/>
  <c r="DE359" i="39" s="1"/>
  <c r="DF359" i="39" s="1"/>
  <c r="DG359" i="39" s="1"/>
  <c r="DH359" i="39" s="1"/>
  <c r="DI359" i="39" s="1"/>
  <c r="DJ359" i="39" s="1"/>
  <c r="DK359" i="39" s="1"/>
  <c r="DL359" i="39" s="1"/>
  <c r="DM359" i="39" s="1"/>
  <c r="DN359" i="39" s="1"/>
  <c r="DO359" i="39" s="1"/>
  <c r="DP359" i="39" s="1"/>
  <c r="DQ359" i="39" s="1"/>
  <c r="DR359" i="39" s="1"/>
  <c r="DS359" i="39" s="1"/>
  <c r="DT359" i="39" s="1"/>
  <c r="CD359" i="39"/>
  <c r="CD358" i="39"/>
  <c r="CE358" i="39" s="1"/>
  <c r="CF358" i="39" s="1"/>
  <c r="CG358" i="39" s="1"/>
  <c r="CH358" i="39" s="1"/>
  <c r="CI358" i="39" s="1"/>
  <c r="CJ358" i="39" s="1"/>
  <c r="CK358" i="39" s="1"/>
  <c r="CL358" i="39" s="1"/>
  <c r="CM358" i="39" s="1"/>
  <c r="CN358" i="39" s="1"/>
  <c r="CO358" i="39" s="1"/>
  <c r="CP358" i="39" s="1"/>
  <c r="CQ358" i="39" s="1"/>
  <c r="CR358" i="39" s="1"/>
  <c r="CS358" i="39" s="1"/>
  <c r="CT358" i="39" s="1"/>
  <c r="CU358" i="39" s="1"/>
  <c r="CV358" i="39" s="1"/>
  <c r="CW358" i="39" s="1"/>
  <c r="CX358" i="39" s="1"/>
  <c r="CY358" i="39" s="1"/>
  <c r="CZ358" i="39" s="1"/>
  <c r="DA358" i="39" s="1"/>
  <c r="DB358" i="39" s="1"/>
  <c r="DC358" i="39" s="1"/>
  <c r="DD358" i="39" s="1"/>
  <c r="DE358" i="39" s="1"/>
  <c r="DF358" i="39" s="1"/>
  <c r="DG358" i="39" s="1"/>
  <c r="DH358" i="39" s="1"/>
  <c r="DI358" i="39" s="1"/>
  <c r="DJ358" i="39" s="1"/>
  <c r="DK358" i="39" s="1"/>
  <c r="DL358" i="39" s="1"/>
  <c r="DM358" i="39" s="1"/>
  <c r="DN358" i="39" s="1"/>
  <c r="DO358" i="39" s="1"/>
  <c r="DP358" i="39" s="1"/>
  <c r="DQ358" i="39" s="1"/>
  <c r="DR358" i="39" s="1"/>
  <c r="DS358" i="39" s="1"/>
  <c r="DT358" i="39" s="1"/>
  <c r="CD357" i="39"/>
  <c r="CE357" i="39" s="1"/>
  <c r="CF357" i="39" s="1"/>
  <c r="CG357" i="39" s="1"/>
  <c r="CH357" i="39" s="1"/>
  <c r="CI357" i="39" s="1"/>
  <c r="CJ357" i="39" s="1"/>
  <c r="CK357" i="39" s="1"/>
  <c r="CL357" i="39" s="1"/>
  <c r="CM357" i="39" s="1"/>
  <c r="CN357" i="39" s="1"/>
  <c r="CO357" i="39" s="1"/>
  <c r="CP357" i="39" s="1"/>
  <c r="CQ357" i="39" s="1"/>
  <c r="CR357" i="39" s="1"/>
  <c r="CS357" i="39" s="1"/>
  <c r="CT357" i="39" s="1"/>
  <c r="CU357" i="39" s="1"/>
  <c r="CV357" i="39" s="1"/>
  <c r="CW357" i="39" s="1"/>
  <c r="CX357" i="39" s="1"/>
  <c r="CY357" i="39" s="1"/>
  <c r="CZ357" i="39" s="1"/>
  <c r="DA357" i="39" s="1"/>
  <c r="DB357" i="39" s="1"/>
  <c r="DC357" i="39" s="1"/>
  <c r="DD357" i="39" s="1"/>
  <c r="DE357" i="39" s="1"/>
  <c r="DF357" i="39" s="1"/>
  <c r="DG357" i="39" s="1"/>
  <c r="DH357" i="39" s="1"/>
  <c r="DI357" i="39" s="1"/>
  <c r="DJ357" i="39" s="1"/>
  <c r="DK357" i="39" s="1"/>
  <c r="DL357" i="39" s="1"/>
  <c r="DM357" i="39" s="1"/>
  <c r="DN357" i="39" s="1"/>
  <c r="DO357" i="39" s="1"/>
  <c r="DP357" i="39" s="1"/>
  <c r="DQ357" i="39" s="1"/>
  <c r="DR357" i="39" s="1"/>
  <c r="DS357" i="39" s="1"/>
  <c r="DT357" i="39" s="1"/>
  <c r="CD356" i="39"/>
  <c r="CE356" i="39" s="1"/>
  <c r="CF356" i="39" s="1"/>
  <c r="CG356" i="39" s="1"/>
  <c r="CH356" i="39" s="1"/>
  <c r="CI356" i="39" s="1"/>
  <c r="CJ356" i="39" s="1"/>
  <c r="CK356" i="39" s="1"/>
  <c r="CL356" i="39" s="1"/>
  <c r="CM356" i="39" s="1"/>
  <c r="CN356" i="39" s="1"/>
  <c r="CO356" i="39" s="1"/>
  <c r="CP356" i="39" s="1"/>
  <c r="CQ356" i="39" s="1"/>
  <c r="CR356" i="39" s="1"/>
  <c r="CS356" i="39" s="1"/>
  <c r="CT356" i="39" s="1"/>
  <c r="CU356" i="39" s="1"/>
  <c r="CV356" i="39" s="1"/>
  <c r="CW356" i="39" s="1"/>
  <c r="CX356" i="39" s="1"/>
  <c r="CY356" i="39" s="1"/>
  <c r="CZ356" i="39" s="1"/>
  <c r="DA356" i="39" s="1"/>
  <c r="DB356" i="39" s="1"/>
  <c r="DC356" i="39" s="1"/>
  <c r="DD356" i="39" s="1"/>
  <c r="DE356" i="39" s="1"/>
  <c r="DF356" i="39" s="1"/>
  <c r="DG356" i="39" s="1"/>
  <c r="DH356" i="39" s="1"/>
  <c r="DI356" i="39" s="1"/>
  <c r="DJ356" i="39" s="1"/>
  <c r="DK356" i="39" s="1"/>
  <c r="DL356" i="39" s="1"/>
  <c r="DM356" i="39" s="1"/>
  <c r="DN356" i="39" s="1"/>
  <c r="DO356" i="39" s="1"/>
  <c r="DP356" i="39" s="1"/>
  <c r="DQ356" i="39" s="1"/>
  <c r="DR356" i="39" s="1"/>
  <c r="DS356" i="39" s="1"/>
  <c r="DT356" i="39" s="1"/>
  <c r="CG355" i="39"/>
  <c r="CH355" i="39" s="1"/>
  <c r="CI355" i="39" s="1"/>
  <c r="CJ355" i="39" s="1"/>
  <c r="CK355" i="39" s="1"/>
  <c r="CL355" i="39" s="1"/>
  <c r="CM355" i="39" s="1"/>
  <c r="CN355" i="39" s="1"/>
  <c r="CO355" i="39" s="1"/>
  <c r="CP355" i="39" s="1"/>
  <c r="CQ355" i="39" s="1"/>
  <c r="CR355" i="39" s="1"/>
  <c r="CS355" i="39" s="1"/>
  <c r="CT355" i="39" s="1"/>
  <c r="CU355" i="39" s="1"/>
  <c r="CV355" i="39" s="1"/>
  <c r="CW355" i="39" s="1"/>
  <c r="CX355" i="39" s="1"/>
  <c r="CY355" i="39" s="1"/>
  <c r="CZ355" i="39" s="1"/>
  <c r="DA355" i="39" s="1"/>
  <c r="DB355" i="39" s="1"/>
  <c r="DC355" i="39" s="1"/>
  <c r="DD355" i="39" s="1"/>
  <c r="DE355" i="39" s="1"/>
  <c r="DF355" i="39" s="1"/>
  <c r="DG355" i="39" s="1"/>
  <c r="DH355" i="39" s="1"/>
  <c r="DI355" i="39" s="1"/>
  <c r="DJ355" i="39" s="1"/>
  <c r="DK355" i="39" s="1"/>
  <c r="DL355" i="39" s="1"/>
  <c r="DM355" i="39" s="1"/>
  <c r="DN355" i="39" s="1"/>
  <c r="DO355" i="39" s="1"/>
  <c r="DP355" i="39" s="1"/>
  <c r="DQ355" i="39" s="1"/>
  <c r="DR355" i="39" s="1"/>
  <c r="DS355" i="39" s="1"/>
  <c r="DT355" i="39" s="1"/>
  <c r="CE355" i="39"/>
  <c r="CF355" i="39" s="1"/>
  <c r="CD355" i="39"/>
  <c r="CJ354" i="39"/>
  <c r="CK354" i="39" s="1"/>
  <c r="CL354" i="39" s="1"/>
  <c r="CM354" i="39" s="1"/>
  <c r="CN354" i="39" s="1"/>
  <c r="CO354" i="39" s="1"/>
  <c r="CP354" i="39" s="1"/>
  <c r="CQ354" i="39" s="1"/>
  <c r="CR354" i="39" s="1"/>
  <c r="CS354" i="39" s="1"/>
  <c r="CT354" i="39" s="1"/>
  <c r="CU354" i="39" s="1"/>
  <c r="CV354" i="39" s="1"/>
  <c r="CW354" i="39" s="1"/>
  <c r="CX354" i="39" s="1"/>
  <c r="CY354" i="39" s="1"/>
  <c r="CZ354" i="39" s="1"/>
  <c r="DA354" i="39" s="1"/>
  <c r="DB354" i="39" s="1"/>
  <c r="DC354" i="39" s="1"/>
  <c r="DD354" i="39" s="1"/>
  <c r="DE354" i="39" s="1"/>
  <c r="DF354" i="39" s="1"/>
  <c r="DG354" i="39" s="1"/>
  <c r="DH354" i="39" s="1"/>
  <c r="DI354" i="39" s="1"/>
  <c r="DJ354" i="39" s="1"/>
  <c r="DK354" i="39" s="1"/>
  <c r="DL354" i="39" s="1"/>
  <c r="DM354" i="39" s="1"/>
  <c r="DN354" i="39" s="1"/>
  <c r="DO354" i="39" s="1"/>
  <c r="DP354" i="39" s="1"/>
  <c r="DQ354" i="39" s="1"/>
  <c r="DR354" i="39" s="1"/>
  <c r="DS354" i="39" s="1"/>
  <c r="DT354" i="39" s="1"/>
  <c r="CD354" i="39"/>
  <c r="CE354" i="39" s="1"/>
  <c r="CF354" i="39" s="1"/>
  <c r="CG354" i="39" s="1"/>
  <c r="CH354" i="39" s="1"/>
  <c r="CI354" i="39" s="1"/>
  <c r="CE353" i="39"/>
  <c r="CF353" i="39" s="1"/>
  <c r="CG353" i="39" s="1"/>
  <c r="CH353" i="39" s="1"/>
  <c r="CI353" i="39" s="1"/>
  <c r="CJ353" i="39" s="1"/>
  <c r="CK353" i="39" s="1"/>
  <c r="CL353" i="39" s="1"/>
  <c r="CM353" i="39" s="1"/>
  <c r="CN353" i="39" s="1"/>
  <c r="CO353" i="39" s="1"/>
  <c r="CP353" i="39" s="1"/>
  <c r="CQ353" i="39" s="1"/>
  <c r="CR353" i="39" s="1"/>
  <c r="CS353" i="39" s="1"/>
  <c r="CT353" i="39" s="1"/>
  <c r="CU353" i="39" s="1"/>
  <c r="CV353" i="39" s="1"/>
  <c r="CW353" i="39" s="1"/>
  <c r="CX353" i="39" s="1"/>
  <c r="CY353" i="39" s="1"/>
  <c r="CZ353" i="39" s="1"/>
  <c r="DA353" i="39" s="1"/>
  <c r="DB353" i="39" s="1"/>
  <c r="DC353" i="39" s="1"/>
  <c r="DD353" i="39" s="1"/>
  <c r="DE353" i="39" s="1"/>
  <c r="DF353" i="39" s="1"/>
  <c r="DG353" i="39" s="1"/>
  <c r="DH353" i="39" s="1"/>
  <c r="DI353" i="39" s="1"/>
  <c r="DJ353" i="39" s="1"/>
  <c r="DK353" i="39" s="1"/>
  <c r="DL353" i="39" s="1"/>
  <c r="DM353" i="39" s="1"/>
  <c r="DN353" i="39" s="1"/>
  <c r="DO353" i="39" s="1"/>
  <c r="DP353" i="39" s="1"/>
  <c r="DQ353" i="39" s="1"/>
  <c r="DR353" i="39" s="1"/>
  <c r="DS353" i="39" s="1"/>
  <c r="DT353" i="39" s="1"/>
  <c r="CD353" i="39"/>
  <c r="CD352" i="39"/>
  <c r="CE352" i="39" s="1"/>
  <c r="CF352" i="39" s="1"/>
  <c r="CG352" i="39" s="1"/>
  <c r="CH352" i="39" s="1"/>
  <c r="CI352" i="39" s="1"/>
  <c r="CJ352" i="39" s="1"/>
  <c r="CK352" i="39" s="1"/>
  <c r="CL352" i="39" s="1"/>
  <c r="CM352" i="39" s="1"/>
  <c r="CN352" i="39" s="1"/>
  <c r="CO352" i="39" s="1"/>
  <c r="CP352" i="39" s="1"/>
  <c r="CQ352" i="39" s="1"/>
  <c r="CR352" i="39" s="1"/>
  <c r="CS352" i="39" s="1"/>
  <c r="CT352" i="39" s="1"/>
  <c r="CU352" i="39" s="1"/>
  <c r="CV352" i="39" s="1"/>
  <c r="CW352" i="39" s="1"/>
  <c r="CX352" i="39" s="1"/>
  <c r="CY352" i="39" s="1"/>
  <c r="CZ352" i="39" s="1"/>
  <c r="DA352" i="39" s="1"/>
  <c r="DB352" i="39" s="1"/>
  <c r="DC352" i="39" s="1"/>
  <c r="DD352" i="39" s="1"/>
  <c r="DE352" i="39" s="1"/>
  <c r="DF352" i="39" s="1"/>
  <c r="DG352" i="39" s="1"/>
  <c r="DH352" i="39" s="1"/>
  <c r="DI352" i="39" s="1"/>
  <c r="DJ352" i="39" s="1"/>
  <c r="DK352" i="39" s="1"/>
  <c r="DL352" i="39" s="1"/>
  <c r="DM352" i="39" s="1"/>
  <c r="DN352" i="39" s="1"/>
  <c r="DO352" i="39" s="1"/>
  <c r="DP352" i="39" s="1"/>
  <c r="DQ352" i="39" s="1"/>
  <c r="DR352" i="39" s="1"/>
  <c r="DS352" i="39" s="1"/>
  <c r="DT352" i="39" s="1"/>
  <c r="CK351" i="39"/>
  <c r="CL351" i="39" s="1"/>
  <c r="CM351" i="39" s="1"/>
  <c r="CN351" i="39" s="1"/>
  <c r="CO351" i="39" s="1"/>
  <c r="CP351" i="39" s="1"/>
  <c r="CQ351" i="39" s="1"/>
  <c r="CR351" i="39" s="1"/>
  <c r="CS351" i="39" s="1"/>
  <c r="CT351" i="39" s="1"/>
  <c r="CU351" i="39" s="1"/>
  <c r="CV351" i="39" s="1"/>
  <c r="CW351" i="39" s="1"/>
  <c r="CX351" i="39" s="1"/>
  <c r="CY351" i="39" s="1"/>
  <c r="CZ351" i="39" s="1"/>
  <c r="DA351" i="39" s="1"/>
  <c r="DB351" i="39" s="1"/>
  <c r="DC351" i="39" s="1"/>
  <c r="DD351" i="39" s="1"/>
  <c r="DE351" i="39" s="1"/>
  <c r="DF351" i="39" s="1"/>
  <c r="DG351" i="39" s="1"/>
  <c r="DH351" i="39" s="1"/>
  <c r="DI351" i="39" s="1"/>
  <c r="DJ351" i="39" s="1"/>
  <c r="DK351" i="39" s="1"/>
  <c r="DL351" i="39" s="1"/>
  <c r="DM351" i="39" s="1"/>
  <c r="DN351" i="39" s="1"/>
  <c r="DO351" i="39" s="1"/>
  <c r="DP351" i="39" s="1"/>
  <c r="DQ351" i="39" s="1"/>
  <c r="DR351" i="39" s="1"/>
  <c r="DS351" i="39" s="1"/>
  <c r="DT351" i="39" s="1"/>
  <c r="CE351" i="39"/>
  <c r="CF351" i="39" s="1"/>
  <c r="CG351" i="39" s="1"/>
  <c r="CH351" i="39" s="1"/>
  <c r="CI351" i="39" s="1"/>
  <c r="CJ351" i="39" s="1"/>
  <c r="CD351" i="39"/>
  <c r="CD350" i="39"/>
  <c r="CE350" i="39" s="1"/>
  <c r="CF350" i="39" s="1"/>
  <c r="CG350" i="39" s="1"/>
  <c r="CH350" i="39" s="1"/>
  <c r="CI350" i="39" s="1"/>
  <c r="CJ350" i="39" s="1"/>
  <c r="CK350" i="39" s="1"/>
  <c r="CL350" i="39" s="1"/>
  <c r="CM350" i="39" s="1"/>
  <c r="CN350" i="39" s="1"/>
  <c r="CO350" i="39" s="1"/>
  <c r="CP350" i="39" s="1"/>
  <c r="CQ350" i="39" s="1"/>
  <c r="CR350" i="39" s="1"/>
  <c r="CS350" i="39" s="1"/>
  <c r="CT350" i="39" s="1"/>
  <c r="CU350" i="39" s="1"/>
  <c r="CV350" i="39" s="1"/>
  <c r="CW350" i="39" s="1"/>
  <c r="CX350" i="39" s="1"/>
  <c r="CY350" i="39" s="1"/>
  <c r="CZ350" i="39" s="1"/>
  <c r="DA350" i="39" s="1"/>
  <c r="DB350" i="39" s="1"/>
  <c r="DC350" i="39" s="1"/>
  <c r="DD350" i="39" s="1"/>
  <c r="DE350" i="39" s="1"/>
  <c r="DF350" i="39" s="1"/>
  <c r="DG350" i="39" s="1"/>
  <c r="DH350" i="39" s="1"/>
  <c r="DI350" i="39" s="1"/>
  <c r="DJ350" i="39" s="1"/>
  <c r="DK350" i="39" s="1"/>
  <c r="DL350" i="39" s="1"/>
  <c r="DM350" i="39" s="1"/>
  <c r="DN350" i="39" s="1"/>
  <c r="DO350" i="39" s="1"/>
  <c r="DP350" i="39" s="1"/>
  <c r="DQ350" i="39" s="1"/>
  <c r="DR350" i="39" s="1"/>
  <c r="DS350" i="39" s="1"/>
  <c r="DT350" i="39" s="1"/>
  <c r="CI349" i="39"/>
  <c r="CJ349" i="39" s="1"/>
  <c r="CK349" i="39" s="1"/>
  <c r="CL349" i="39" s="1"/>
  <c r="CM349" i="39" s="1"/>
  <c r="CN349" i="39" s="1"/>
  <c r="CO349" i="39" s="1"/>
  <c r="CP349" i="39" s="1"/>
  <c r="CQ349" i="39" s="1"/>
  <c r="CR349" i="39" s="1"/>
  <c r="CS349" i="39" s="1"/>
  <c r="CT349" i="39" s="1"/>
  <c r="CU349" i="39" s="1"/>
  <c r="CV349" i="39" s="1"/>
  <c r="CW349" i="39" s="1"/>
  <c r="CX349" i="39" s="1"/>
  <c r="CY349" i="39" s="1"/>
  <c r="CZ349" i="39" s="1"/>
  <c r="DA349" i="39" s="1"/>
  <c r="DB349" i="39" s="1"/>
  <c r="DC349" i="39" s="1"/>
  <c r="DD349" i="39" s="1"/>
  <c r="DE349" i="39" s="1"/>
  <c r="DF349" i="39" s="1"/>
  <c r="DG349" i="39" s="1"/>
  <c r="DH349" i="39" s="1"/>
  <c r="DI349" i="39" s="1"/>
  <c r="DJ349" i="39" s="1"/>
  <c r="DK349" i="39" s="1"/>
  <c r="DL349" i="39" s="1"/>
  <c r="DM349" i="39" s="1"/>
  <c r="DN349" i="39" s="1"/>
  <c r="DO349" i="39" s="1"/>
  <c r="DP349" i="39" s="1"/>
  <c r="DQ349" i="39" s="1"/>
  <c r="DR349" i="39" s="1"/>
  <c r="DS349" i="39" s="1"/>
  <c r="DT349" i="39" s="1"/>
  <c r="CD349" i="39"/>
  <c r="CE349" i="39" s="1"/>
  <c r="CF349" i="39" s="1"/>
  <c r="CG349" i="39" s="1"/>
  <c r="CH349" i="39" s="1"/>
  <c r="CF348" i="39"/>
  <c r="CG348" i="39" s="1"/>
  <c r="CH348" i="39" s="1"/>
  <c r="CI348" i="39" s="1"/>
  <c r="CJ348" i="39" s="1"/>
  <c r="CK348" i="39" s="1"/>
  <c r="CL348" i="39" s="1"/>
  <c r="CM348" i="39" s="1"/>
  <c r="CN348" i="39" s="1"/>
  <c r="CO348" i="39" s="1"/>
  <c r="CP348" i="39" s="1"/>
  <c r="CQ348" i="39" s="1"/>
  <c r="CR348" i="39" s="1"/>
  <c r="CS348" i="39" s="1"/>
  <c r="CT348" i="39" s="1"/>
  <c r="CU348" i="39" s="1"/>
  <c r="CV348" i="39" s="1"/>
  <c r="CW348" i="39" s="1"/>
  <c r="CX348" i="39" s="1"/>
  <c r="CY348" i="39" s="1"/>
  <c r="CZ348" i="39" s="1"/>
  <c r="DA348" i="39" s="1"/>
  <c r="DB348" i="39" s="1"/>
  <c r="DC348" i="39" s="1"/>
  <c r="DD348" i="39" s="1"/>
  <c r="DE348" i="39" s="1"/>
  <c r="DF348" i="39" s="1"/>
  <c r="DG348" i="39" s="1"/>
  <c r="DH348" i="39" s="1"/>
  <c r="DI348" i="39" s="1"/>
  <c r="DJ348" i="39" s="1"/>
  <c r="DK348" i="39" s="1"/>
  <c r="DL348" i="39" s="1"/>
  <c r="DM348" i="39" s="1"/>
  <c r="DN348" i="39" s="1"/>
  <c r="DO348" i="39" s="1"/>
  <c r="DP348" i="39" s="1"/>
  <c r="DQ348" i="39" s="1"/>
  <c r="DR348" i="39" s="1"/>
  <c r="DS348" i="39" s="1"/>
  <c r="DT348" i="39" s="1"/>
  <c r="CD348" i="39"/>
  <c r="CE348" i="39" s="1"/>
  <c r="CE347" i="39"/>
  <c r="CF347" i="39" s="1"/>
  <c r="CG347" i="39" s="1"/>
  <c r="CH347" i="39" s="1"/>
  <c r="CI347" i="39" s="1"/>
  <c r="CJ347" i="39" s="1"/>
  <c r="CK347" i="39" s="1"/>
  <c r="CL347" i="39" s="1"/>
  <c r="CM347" i="39" s="1"/>
  <c r="CN347" i="39" s="1"/>
  <c r="CO347" i="39" s="1"/>
  <c r="CP347" i="39" s="1"/>
  <c r="CQ347" i="39" s="1"/>
  <c r="CR347" i="39" s="1"/>
  <c r="CS347" i="39" s="1"/>
  <c r="CT347" i="39" s="1"/>
  <c r="CU347" i="39" s="1"/>
  <c r="CV347" i="39" s="1"/>
  <c r="CW347" i="39" s="1"/>
  <c r="CX347" i="39" s="1"/>
  <c r="CY347" i="39" s="1"/>
  <c r="CZ347" i="39" s="1"/>
  <c r="DA347" i="39" s="1"/>
  <c r="DB347" i="39" s="1"/>
  <c r="DC347" i="39" s="1"/>
  <c r="DD347" i="39" s="1"/>
  <c r="DE347" i="39" s="1"/>
  <c r="DF347" i="39" s="1"/>
  <c r="DG347" i="39" s="1"/>
  <c r="DH347" i="39" s="1"/>
  <c r="DI347" i="39" s="1"/>
  <c r="DJ347" i="39" s="1"/>
  <c r="DK347" i="39" s="1"/>
  <c r="DL347" i="39" s="1"/>
  <c r="DM347" i="39" s="1"/>
  <c r="DN347" i="39" s="1"/>
  <c r="DO347" i="39" s="1"/>
  <c r="DP347" i="39" s="1"/>
  <c r="DQ347" i="39" s="1"/>
  <c r="DR347" i="39" s="1"/>
  <c r="DS347" i="39" s="1"/>
  <c r="DT347" i="39" s="1"/>
  <c r="CD347" i="39"/>
  <c r="CE346" i="39"/>
  <c r="CF346" i="39" s="1"/>
  <c r="CG346" i="39" s="1"/>
  <c r="CH346" i="39" s="1"/>
  <c r="CI346" i="39" s="1"/>
  <c r="CJ346" i="39" s="1"/>
  <c r="CK346" i="39" s="1"/>
  <c r="CL346" i="39" s="1"/>
  <c r="CM346" i="39" s="1"/>
  <c r="CN346" i="39" s="1"/>
  <c r="CO346" i="39" s="1"/>
  <c r="CP346" i="39" s="1"/>
  <c r="CQ346" i="39" s="1"/>
  <c r="CR346" i="39" s="1"/>
  <c r="CS346" i="39" s="1"/>
  <c r="CT346" i="39" s="1"/>
  <c r="CU346" i="39" s="1"/>
  <c r="CV346" i="39" s="1"/>
  <c r="CW346" i="39" s="1"/>
  <c r="CX346" i="39" s="1"/>
  <c r="CY346" i="39" s="1"/>
  <c r="CZ346" i="39" s="1"/>
  <c r="DA346" i="39" s="1"/>
  <c r="DB346" i="39" s="1"/>
  <c r="DC346" i="39" s="1"/>
  <c r="DD346" i="39" s="1"/>
  <c r="DE346" i="39" s="1"/>
  <c r="DF346" i="39" s="1"/>
  <c r="DG346" i="39" s="1"/>
  <c r="DH346" i="39" s="1"/>
  <c r="DI346" i="39" s="1"/>
  <c r="DJ346" i="39" s="1"/>
  <c r="DK346" i="39" s="1"/>
  <c r="DL346" i="39" s="1"/>
  <c r="DM346" i="39" s="1"/>
  <c r="DN346" i="39" s="1"/>
  <c r="DO346" i="39" s="1"/>
  <c r="DP346" i="39" s="1"/>
  <c r="DQ346" i="39" s="1"/>
  <c r="DR346" i="39" s="1"/>
  <c r="DS346" i="39" s="1"/>
  <c r="DT346" i="39" s="1"/>
  <c r="CD346" i="39"/>
  <c r="CE345" i="39"/>
  <c r="CF345" i="39" s="1"/>
  <c r="CG345" i="39" s="1"/>
  <c r="CH345" i="39" s="1"/>
  <c r="CI345" i="39" s="1"/>
  <c r="CJ345" i="39" s="1"/>
  <c r="CK345" i="39" s="1"/>
  <c r="CL345" i="39" s="1"/>
  <c r="CM345" i="39" s="1"/>
  <c r="CN345" i="39" s="1"/>
  <c r="CO345" i="39" s="1"/>
  <c r="CP345" i="39" s="1"/>
  <c r="CQ345" i="39" s="1"/>
  <c r="CR345" i="39" s="1"/>
  <c r="CS345" i="39" s="1"/>
  <c r="CT345" i="39" s="1"/>
  <c r="CU345" i="39" s="1"/>
  <c r="CV345" i="39" s="1"/>
  <c r="CW345" i="39" s="1"/>
  <c r="CX345" i="39" s="1"/>
  <c r="CY345" i="39" s="1"/>
  <c r="CZ345" i="39" s="1"/>
  <c r="DA345" i="39" s="1"/>
  <c r="DB345" i="39" s="1"/>
  <c r="DC345" i="39" s="1"/>
  <c r="DD345" i="39" s="1"/>
  <c r="DE345" i="39" s="1"/>
  <c r="DF345" i="39" s="1"/>
  <c r="DG345" i="39" s="1"/>
  <c r="DH345" i="39" s="1"/>
  <c r="DI345" i="39" s="1"/>
  <c r="DJ345" i="39" s="1"/>
  <c r="DK345" i="39" s="1"/>
  <c r="DL345" i="39" s="1"/>
  <c r="DM345" i="39" s="1"/>
  <c r="DN345" i="39" s="1"/>
  <c r="DO345" i="39" s="1"/>
  <c r="DP345" i="39" s="1"/>
  <c r="DQ345" i="39" s="1"/>
  <c r="DR345" i="39" s="1"/>
  <c r="DS345" i="39" s="1"/>
  <c r="DT345" i="39" s="1"/>
  <c r="CD345" i="39"/>
  <c r="CF344" i="39"/>
  <c r="CG344" i="39" s="1"/>
  <c r="CH344" i="39" s="1"/>
  <c r="CI344" i="39" s="1"/>
  <c r="CJ344" i="39" s="1"/>
  <c r="CK344" i="39" s="1"/>
  <c r="CL344" i="39" s="1"/>
  <c r="CM344" i="39" s="1"/>
  <c r="CN344" i="39" s="1"/>
  <c r="CO344" i="39" s="1"/>
  <c r="CP344" i="39" s="1"/>
  <c r="CQ344" i="39" s="1"/>
  <c r="CR344" i="39" s="1"/>
  <c r="CS344" i="39" s="1"/>
  <c r="CT344" i="39" s="1"/>
  <c r="CU344" i="39" s="1"/>
  <c r="CV344" i="39" s="1"/>
  <c r="CW344" i="39" s="1"/>
  <c r="CX344" i="39" s="1"/>
  <c r="CY344" i="39" s="1"/>
  <c r="CZ344" i="39" s="1"/>
  <c r="DA344" i="39" s="1"/>
  <c r="DB344" i="39" s="1"/>
  <c r="DC344" i="39" s="1"/>
  <c r="DD344" i="39" s="1"/>
  <c r="DE344" i="39" s="1"/>
  <c r="DF344" i="39" s="1"/>
  <c r="DG344" i="39" s="1"/>
  <c r="DH344" i="39" s="1"/>
  <c r="DI344" i="39" s="1"/>
  <c r="DJ344" i="39" s="1"/>
  <c r="DK344" i="39" s="1"/>
  <c r="DL344" i="39" s="1"/>
  <c r="DM344" i="39" s="1"/>
  <c r="DN344" i="39" s="1"/>
  <c r="DO344" i="39" s="1"/>
  <c r="DP344" i="39" s="1"/>
  <c r="DQ344" i="39" s="1"/>
  <c r="DR344" i="39" s="1"/>
  <c r="DS344" i="39" s="1"/>
  <c r="DT344" i="39" s="1"/>
  <c r="CD344" i="39"/>
  <c r="CE344" i="39" s="1"/>
  <c r="CF343" i="39"/>
  <c r="CG343" i="39" s="1"/>
  <c r="CH343" i="39" s="1"/>
  <c r="CI343" i="39" s="1"/>
  <c r="CJ343" i="39" s="1"/>
  <c r="CK343" i="39" s="1"/>
  <c r="CL343" i="39" s="1"/>
  <c r="CM343" i="39" s="1"/>
  <c r="CN343" i="39" s="1"/>
  <c r="CO343" i="39" s="1"/>
  <c r="CP343" i="39" s="1"/>
  <c r="CQ343" i="39" s="1"/>
  <c r="CR343" i="39" s="1"/>
  <c r="CS343" i="39" s="1"/>
  <c r="CT343" i="39" s="1"/>
  <c r="CU343" i="39" s="1"/>
  <c r="CV343" i="39" s="1"/>
  <c r="CW343" i="39" s="1"/>
  <c r="CX343" i="39" s="1"/>
  <c r="CY343" i="39" s="1"/>
  <c r="CZ343" i="39" s="1"/>
  <c r="DA343" i="39" s="1"/>
  <c r="DB343" i="39" s="1"/>
  <c r="DC343" i="39" s="1"/>
  <c r="DD343" i="39" s="1"/>
  <c r="DE343" i="39" s="1"/>
  <c r="DF343" i="39" s="1"/>
  <c r="DG343" i="39" s="1"/>
  <c r="DH343" i="39" s="1"/>
  <c r="DI343" i="39" s="1"/>
  <c r="DJ343" i="39" s="1"/>
  <c r="DK343" i="39" s="1"/>
  <c r="DL343" i="39" s="1"/>
  <c r="DM343" i="39" s="1"/>
  <c r="DN343" i="39" s="1"/>
  <c r="DO343" i="39" s="1"/>
  <c r="DP343" i="39" s="1"/>
  <c r="DQ343" i="39" s="1"/>
  <c r="DR343" i="39" s="1"/>
  <c r="DS343" i="39" s="1"/>
  <c r="DT343" i="39" s="1"/>
  <c r="CE343" i="39"/>
  <c r="CD343" i="39"/>
  <c r="CF342" i="39"/>
  <c r="CG342" i="39" s="1"/>
  <c r="CH342" i="39" s="1"/>
  <c r="CI342" i="39" s="1"/>
  <c r="CJ342" i="39" s="1"/>
  <c r="CK342" i="39" s="1"/>
  <c r="CL342" i="39" s="1"/>
  <c r="CM342" i="39" s="1"/>
  <c r="CN342" i="39" s="1"/>
  <c r="CO342" i="39" s="1"/>
  <c r="CP342" i="39" s="1"/>
  <c r="CQ342" i="39" s="1"/>
  <c r="CR342" i="39" s="1"/>
  <c r="CS342" i="39" s="1"/>
  <c r="CT342" i="39" s="1"/>
  <c r="CU342" i="39" s="1"/>
  <c r="CV342" i="39" s="1"/>
  <c r="CW342" i="39" s="1"/>
  <c r="CX342" i="39" s="1"/>
  <c r="CY342" i="39" s="1"/>
  <c r="CZ342" i="39" s="1"/>
  <c r="DA342" i="39" s="1"/>
  <c r="DB342" i="39" s="1"/>
  <c r="DC342" i="39" s="1"/>
  <c r="DD342" i="39" s="1"/>
  <c r="DE342" i="39" s="1"/>
  <c r="DF342" i="39" s="1"/>
  <c r="DG342" i="39" s="1"/>
  <c r="DH342" i="39" s="1"/>
  <c r="DI342" i="39" s="1"/>
  <c r="DJ342" i="39" s="1"/>
  <c r="DK342" i="39" s="1"/>
  <c r="DL342" i="39" s="1"/>
  <c r="DM342" i="39" s="1"/>
  <c r="DN342" i="39" s="1"/>
  <c r="DO342" i="39" s="1"/>
  <c r="DP342" i="39" s="1"/>
  <c r="DQ342" i="39" s="1"/>
  <c r="DR342" i="39" s="1"/>
  <c r="DS342" i="39" s="1"/>
  <c r="DT342" i="39" s="1"/>
  <c r="CD342" i="39"/>
  <c r="CE342" i="39" s="1"/>
  <c r="CD341" i="39"/>
  <c r="CE341" i="39" s="1"/>
  <c r="CF341" i="39" s="1"/>
  <c r="CG341" i="39" s="1"/>
  <c r="CH341" i="39" s="1"/>
  <c r="CI341" i="39" s="1"/>
  <c r="CJ341" i="39" s="1"/>
  <c r="CK341" i="39" s="1"/>
  <c r="CL341" i="39" s="1"/>
  <c r="CM341" i="39" s="1"/>
  <c r="CN341" i="39" s="1"/>
  <c r="CO341" i="39" s="1"/>
  <c r="CP341" i="39" s="1"/>
  <c r="CQ341" i="39" s="1"/>
  <c r="CR341" i="39" s="1"/>
  <c r="CS341" i="39" s="1"/>
  <c r="CT341" i="39" s="1"/>
  <c r="CU341" i="39" s="1"/>
  <c r="CV341" i="39" s="1"/>
  <c r="CW341" i="39" s="1"/>
  <c r="CX341" i="39" s="1"/>
  <c r="CY341" i="39" s="1"/>
  <c r="CZ341" i="39" s="1"/>
  <c r="DA341" i="39" s="1"/>
  <c r="DB341" i="39" s="1"/>
  <c r="DC341" i="39" s="1"/>
  <c r="DD341" i="39" s="1"/>
  <c r="DE341" i="39" s="1"/>
  <c r="DF341" i="39" s="1"/>
  <c r="DG341" i="39" s="1"/>
  <c r="DH341" i="39" s="1"/>
  <c r="DI341" i="39" s="1"/>
  <c r="DJ341" i="39" s="1"/>
  <c r="DK341" i="39" s="1"/>
  <c r="DL341" i="39" s="1"/>
  <c r="DM341" i="39" s="1"/>
  <c r="DN341" i="39" s="1"/>
  <c r="DO341" i="39" s="1"/>
  <c r="DP341" i="39" s="1"/>
  <c r="DQ341" i="39" s="1"/>
  <c r="DR341" i="39" s="1"/>
  <c r="DS341" i="39" s="1"/>
  <c r="DT341" i="39" s="1"/>
  <c r="CD340" i="39"/>
  <c r="CE340" i="39" s="1"/>
  <c r="CF340" i="39" s="1"/>
  <c r="CG340" i="39" s="1"/>
  <c r="CH340" i="39" s="1"/>
  <c r="CI340" i="39" s="1"/>
  <c r="CJ340" i="39" s="1"/>
  <c r="CK340" i="39" s="1"/>
  <c r="CL340" i="39" s="1"/>
  <c r="CM340" i="39" s="1"/>
  <c r="CN340" i="39" s="1"/>
  <c r="CO340" i="39" s="1"/>
  <c r="CP340" i="39" s="1"/>
  <c r="CQ340" i="39" s="1"/>
  <c r="CR340" i="39" s="1"/>
  <c r="CS340" i="39" s="1"/>
  <c r="CT340" i="39" s="1"/>
  <c r="CU340" i="39" s="1"/>
  <c r="CV340" i="39" s="1"/>
  <c r="CW340" i="39" s="1"/>
  <c r="CX340" i="39" s="1"/>
  <c r="CY340" i="39" s="1"/>
  <c r="CZ340" i="39" s="1"/>
  <c r="DA340" i="39" s="1"/>
  <c r="DB340" i="39" s="1"/>
  <c r="DC340" i="39" s="1"/>
  <c r="DD340" i="39" s="1"/>
  <c r="DE340" i="39" s="1"/>
  <c r="DF340" i="39" s="1"/>
  <c r="DG340" i="39" s="1"/>
  <c r="DH340" i="39" s="1"/>
  <c r="DI340" i="39" s="1"/>
  <c r="DJ340" i="39" s="1"/>
  <c r="DK340" i="39" s="1"/>
  <c r="DL340" i="39" s="1"/>
  <c r="DM340" i="39" s="1"/>
  <c r="DN340" i="39" s="1"/>
  <c r="DO340" i="39" s="1"/>
  <c r="DP340" i="39" s="1"/>
  <c r="DQ340" i="39" s="1"/>
  <c r="DR340" i="39" s="1"/>
  <c r="DS340" i="39" s="1"/>
  <c r="DT340" i="39" s="1"/>
  <c r="CE339" i="39"/>
  <c r="CF339" i="39" s="1"/>
  <c r="CG339" i="39" s="1"/>
  <c r="CH339" i="39" s="1"/>
  <c r="CI339" i="39" s="1"/>
  <c r="CJ339" i="39" s="1"/>
  <c r="CK339" i="39" s="1"/>
  <c r="CL339" i="39" s="1"/>
  <c r="CM339" i="39" s="1"/>
  <c r="CN339" i="39" s="1"/>
  <c r="CO339" i="39" s="1"/>
  <c r="CP339" i="39" s="1"/>
  <c r="CQ339" i="39" s="1"/>
  <c r="CR339" i="39" s="1"/>
  <c r="CS339" i="39" s="1"/>
  <c r="CT339" i="39" s="1"/>
  <c r="CU339" i="39" s="1"/>
  <c r="CV339" i="39" s="1"/>
  <c r="CW339" i="39" s="1"/>
  <c r="CX339" i="39" s="1"/>
  <c r="CY339" i="39" s="1"/>
  <c r="CZ339" i="39" s="1"/>
  <c r="DA339" i="39" s="1"/>
  <c r="DB339" i="39" s="1"/>
  <c r="DC339" i="39" s="1"/>
  <c r="DD339" i="39" s="1"/>
  <c r="DE339" i="39" s="1"/>
  <c r="DF339" i="39" s="1"/>
  <c r="DG339" i="39" s="1"/>
  <c r="DH339" i="39" s="1"/>
  <c r="DI339" i="39" s="1"/>
  <c r="DJ339" i="39" s="1"/>
  <c r="DK339" i="39" s="1"/>
  <c r="DL339" i="39" s="1"/>
  <c r="DM339" i="39" s="1"/>
  <c r="DN339" i="39" s="1"/>
  <c r="DO339" i="39" s="1"/>
  <c r="DP339" i="39" s="1"/>
  <c r="DQ339" i="39" s="1"/>
  <c r="DR339" i="39" s="1"/>
  <c r="DS339" i="39" s="1"/>
  <c r="DT339" i="39" s="1"/>
  <c r="CD339" i="39"/>
  <c r="CE338" i="39"/>
  <c r="CF338" i="39" s="1"/>
  <c r="CG338" i="39" s="1"/>
  <c r="CH338" i="39" s="1"/>
  <c r="CI338" i="39" s="1"/>
  <c r="CJ338" i="39" s="1"/>
  <c r="CK338" i="39" s="1"/>
  <c r="CL338" i="39" s="1"/>
  <c r="CM338" i="39" s="1"/>
  <c r="CN338" i="39" s="1"/>
  <c r="CO338" i="39" s="1"/>
  <c r="CP338" i="39" s="1"/>
  <c r="CQ338" i="39" s="1"/>
  <c r="CR338" i="39" s="1"/>
  <c r="CS338" i="39" s="1"/>
  <c r="CT338" i="39" s="1"/>
  <c r="CU338" i="39" s="1"/>
  <c r="CV338" i="39" s="1"/>
  <c r="CW338" i="39" s="1"/>
  <c r="CX338" i="39" s="1"/>
  <c r="CY338" i="39" s="1"/>
  <c r="CZ338" i="39" s="1"/>
  <c r="DA338" i="39" s="1"/>
  <c r="DB338" i="39" s="1"/>
  <c r="DC338" i="39" s="1"/>
  <c r="DD338" i="39" s="1"/>
  <c r="DE338" i="39" s="1"/>
  <c r="DF338" i="39" s="1"/>
  <c r="DG338" i="39" s="1"/>
  <c r="DH338" i="39" s="1"/>
  <c r="DI338" i="39" s="1"/>
  <c r="DJ338" i="39" s="1"/>
  <c r="DK338" i="39" s="1"/>
  <c r="DL338" i="39" s="1"/>
  <c r="DM338" i="39" s="1"/>
  <c r="DN338" i="39" s="1"/>
  <c r="DO338" i="39" s="1"/>
  <c r="DP338" i="39" s="1"/>
  <c r="DQ338" i="39" s="1"/>
  <c r="DR338" i="39" s="1"/>
  <c r="DS338" i="39" s="1"/>
  <c r="DT338" i="39" s="1"/>
  <c r="CD338" i="39"/>
  <c r="CD337" i="39"/>
  <c r="CE337" i="39" s="1"/>
  <c r="CF337" i="39" s="1"/>
  <c r="CG337" i="39" s="1"/>
  <c r="CH337" i="39" s="1"/>
  <c r="CI337" i="39" s="1"/>
  <c r="CJ337" i="39" s="1"/>
  <c r="CK337" i="39" s="1"/>
  <c r="CL337" i="39" s="1"/>
  <c r="CM337" i="39" s="1"/>
  <c r="CN337" i="39" s="1"/>
  <c r="CO337" i="39" s="1"/>
  <c r="CP337" i="39" s="1"/>
  <c r="CQ337" i="39" s="1"/>
  <c r="CR337" i="39" s="1"/>
  <c r="CS337" i="39" s="1"/>
  <c r="CT337" i="39" s="1"/>
  <c r="CU337" i="39" s="1"/>
  <c r="CV337" i="39" s="1"/>
  <c r="CW337" i="39" s="1"/>
  <c r="CX337" i="39" s="1"/>
  <c r="CY337" i="39" s="1"/>
  <c r="CZ337" i="39" s="1"/>
  <c r="DA337" i="39" s="1"/>
  <c r="DB337" i="39" s="1"/>
  <c r="DC337" i="39" s="1"/>
  <c r="DD337" i="39" s="1"/>
  <c r="DE337" i="39" s="1"/>
  <c r="DF337" i="39" s="1"/>
  <c r="DG337" i="39" s="1"/>
  <c r="DH337" i="39" s="1"/>
  <c r="DI337" i="39" s="1"/>
  <c r="DJ337" i="39" s="1"/>
  <c r="DK337" i="39" s="1"/>
  <c r="DL337" i="39" s="1"/>
  <c r="DM337" i="39" s="1"/>
  <c r="DN337" i="39" s="1"/>
  <c r="DO337" i="39" s="1"/>
  <c r="DP337" i="39" s="1"/>
  <c r="DQ337" i="39" s="1"/>
  <c r="DR337" i="39" s="1"/>
  <c r="DS337" i="39" s="1"/>
  <c r="DT337" i="39" s="1"/>
  <c r="CD336" i="39"/>
  <c r="CE336" i="39" s="1"/>
  <c r="CF336" i="39" s="1"/>
  <c r="CG336" i="39" s="1"/>
  <c r="CH336" i="39" s="1"/>
  <c r="CI336" i="39" s="1"/>
  <c r="CJ336" i="39" s="1"/>
  <c r="CK336" i="39" s="1"/>
  <c r="CL336" i="39" s="1"/>
  <c r="CM336" i="39" s="1"/>
  <c r="CN336" i="39" s="1"/>
  <c r="CO336" i="39" s="1"/>
  <c r="CP336" i="39" s="1"/>
  <c r="CQ336" i="39" s="1"/>
  <c r="CR336" i="39" s="1"/>
  <c r="CS336" i="39" s="1"/>
  <c r="CT336" i="39" s="1"/>
  <c r="CU336" i="39" s="1"/>
  <c r="CV336" i="39" s="1"/>
  <c r="CW336" i="39" s="1"/>
  <c r="CX336" i="39" s="1"/>
  <c r="CY336" i="39" s="1"/>
  <c r="CZ336" i="39" s="1"/>
  <c r="DA336" i="39" s="1"/>
  <c r="DB336" i="39" s="1"/>
  <c r="DC336" i="39" s="1"/>
  <c r="DD336" i="39" s="1"/>
  <c r="DE336" i="39" s="1"/>
  <c r="DF336" i="39" s="1"/>
  <c r="DG336" i="39" s="1"/>
  <c r="DH336" i="39" s="1"/>
  <c r="DI336" i="39" s="1"/>
  <c r="DJ336" i="39" s="1"/>
  <c r="DK336" i="39" s="1"/>
  <c r="DL336" i="39" s="1"/>
  <c r="DM336" i="39" s="1"/>
  <c r="DN336" i="39" s="1"/>
  <c r="DO336" i="39" s="1"/>
  <c r="DP336" i="39" s="1"/>
  <c r="DQ336" i="39" s="1"/>
  <c r="DR336" i="39" s="1"/>
  <c r="DS336" i="39" s="1"/>
  <c r="DT336" i="39" s="1"/>
  <c r="CE335" i="39"/>
  <c r="CF335" i="39" s="1"/>
  <c r="CG335" i="39" s="1"/>
  <c r="CH335" i="39" s="1"/>
  <c r="CI335" i="39" s="1"/>
  <c r="CJ335" i="39" s="1"/>
  <c r="CK335" i="39" s="1"/>
  <c r="CL335" i="39" s="1"/>
  <c r="CM335" i="39" s="1"/>
  <c r="CN335" i="39" s="1"/>
  <c r="CO335" i="39" s="1"/>
  <c r="CP335" i="39" s="1"/>
  <c r="CQ335" i="39" s="1"/>
  <c r="CR335" i="39" s="1"/>
  <c r="CS335" i="39" s="1"/>
  <c r="CT335" i="39" s="1"/>
  <c r="CU335" i="39" s="1"/>
  <c r="CV335" i="39" s="1"/>
  <c r="CW335" i="39" s="1"/>
  <c r="CX335" i="39" s="1"/>
  <c r="CY335" i="39" s="1"/>
  <c r="CZ335" i="39" s="1"/>
  <c r="DA335" i="39" s="1"/>
  <c r="DB335" i="39" s="1"/>
  <c r="DC335" i="39" s="1"/>
  <c r="DD335" i="39" s="1"/>
  <c r="DE335" i="39" s="1"/>
  <c r="DF335" i="39" s="1"/>
  <c r="DG335" i="39" s="1"/>
  <c r="DH335" i="39" s="1"/>
  <c r="DI335" i="39" s="1"/>
  <c r="DJ335" i="39" s="1"/>
  <c r="DK335" i="39" s="1"/>
  <c r="DL335" i="39" s="1"/>
  <c r="DM335" i="39" s="1"/>
  <c r="DN335" i="39" s="1"/>
  <c r="DO335" i="39" s="1"/>
  <c r="DP335" i="39" s="1"/>
  <c r="DQ335" i="39" s="1"/>
  <c r="DR335" i="39" s="1"/>
  <c r="DS335" i="39" s="1"/>
  <c r="DT335" i="39" s="1"/>
  <c r="CD335" i="39"/>
  <c r="CD334" i="39"/>
  <c r="CE334" i="39" s="1"/>
  <c r="CF334" i="39" s="1"/>
  <c r="CG334" i="39" s="1"/>
  <c r="CH334" i="39" s="1"/>
  <c r="CI334" i="39" s="1"/>
  <c r="CJ334" i="39" s="1"/>
  <c r="CK334" i="39" s="1"/>
  <c r="CL334" i="39" s="1"/>
  <c r="CM334" i="39" s="1"/>
  <c r="CN334" i="39" s="1"/>
  <c r="CO334" i="39" s="1"/>
  <c r="CP334" i="39" s="1"/>
  <c r="CQ334" i="39" s="1"/>
  <c r="CR334" i="39" s="1"/>
  <c r="CS334" i="39" s="1"/>
  <c r="CT334" i="39" s="1"/>
  <c r="CU334" i="39" s="1"/>
  <c r="CV334" i="39" s="1"/>
  <c r="CW334" i="39" s="1"/>
  <c r="CX334" i="39" s="1"/>
  <c r="CY334" i="39" s="1"/>
  <c r="CZ334" i="39" s="1"/>
  <c r="DA334" i="39" s="1"/>
  <c r="DB334" i="39" s="1"/>
  <c r="DC334" i="39" s="1"/>
  <c r="DD334" i="39" s="1"/>
  <c r="DE334" i="39" s="1"/>
  <c r="DF334" i="39" s="1"/>
  <c r="DG334" i="39" s="1"/>
  <c r="DH334" i="39" s="1"/>
  <c r="DI334" i="39" s="1"/>
  <c r="DJ334" i="39" s="1"/>
  <c r="DK334" i="39" s="1"/>
  <c r="DL334" i="39" s="1"/>
  <c r="DM334" i="39" s="1"/>
  <c r="DN334" i="39" s="1"/>
  <c r="DO334" i="39" s="1"/>
  <c r="DP334" i="39" s="1"/>
  <c r="DQ334" i="39" s="1"/>
  <c r="DR334" i="39" s="1"/>
  <c r="DS334" i="39" s="1"/>
  <c r="DT334" i="39" s="1"/>
  <c r="CE333" i="39"/>
  <c r="CF333" i="39" s="1"/>
  <c r="CG333" i="39" s="1"/>
  <c r="CH333" i="39" s="1"/>
  <c r="CI333" i="39" s="1"/>
  <c r="CJ333" i="39" s="1"/>
  <c r="CK333" i="39" s="1"/>
  <c r="CL333" i="39" s="1"/>
  <c r="CM333" i="39" s="1"/>
  <c r="CN333" i="39" s="1"/>
  <c r="CO333" i="39" s="1"/>
  <c r="CP333" i="39" s="1"/>
  <c r="CQ333" i="39" s="1"/>
  <c r="CR333" i="39" s="1"/>
  <c r="CS333" i="39" s="1"/>
  <c r="CT333" i="39" s="1"/>
  <c r="CU333" i="39" s="1"/>
  <c r="CV333" i="39" s="1"/>
  <c r="CW333" i="39" s="1"/>
  <c r="CX333" i="39" s="1"/>
  <c r="CY333" i="39" s="1"/>
  <c r="CZ333" i="39" s="1"/>
  <c r="DA333" i="39" s="1"/>
  <c r="DB333" i="39" s="1"/>
  <c r="DC333" i="39" s="1"/>
  <c r="DD333" i="39" s="1"/>
  <c r="DE333" i="39" s="1"/>
  <c r="DF333" i="39" s="1"/>
  <c r="DG333" i="39" s="1"/>
  <c r="DH333" i="39" s="1"/>
  <c r="DI333" i="39" s="1"/>
  <c r="DJ333" i="39" s="1"/>
  <c r="DK333" i="39" s="1"/>
  <c r="DL333" i="39" s="1"/>
  <c r="DM333" i="39" s="1"/>
  <c r="DN333" i="39" s="1"/>
  <c r="DO333" i="39" s="1"/>
  <c r="DP333" i="39" s="1"/>
  <c r="DQ333" i="39" s="1"/>
  <c r="DR333" i="39" s="1"/>
  <c r="DS333" i="39" s="1"/>
  <c r="DT333" i="39" s="1"/>
  <c r="CD333" i="39"/>
  <c r="CD332" i="39"/>
  <c r="CE332" i="39" s="1"/>
  <c r="CF332" i="39" s="1"/>
  <c r="CG332" i="39" s="1"/>
  <c r="CH332" i="39" s="1"/>
  <c r="CI332" i="39" s="1"/>
  <c r="CJ332" i="39" s="1"/>
  <c r="CK332" i="39" s="1"/>
  <c r="CL332" i="39" s="1"/>
  <c r="CM332" i="39" s="1"/>
  <c r="CN332" i="39" s="1"/>
  <c r="CO332" i="39" s="1"/>
  <c r="CP332" i="39" s="1"/>
  <c r="CQ332" i="39" s="1"/>
  <c r="CR332" i="39" s="1"/>
  <c r="CS332" i="39" s="1"/>
  <c r="CT332" i="39" s="1"/>
  <c r="CU332" i="39" s="1"/>
  <c r="CV332" i="39" s="1"/>
  <c r="CW332" i="39" s="1"/>
  <c r="CX332" i="39" s="1"/>
  <c r="CY332" i="39" s="1"/>
  <c r="CZ332" i="39" s="1"/>
  <c r="DA332" i="39" s="1"/>
  <c r="DB332" i="39" s="1"/>
  <c r="DC332" i="39" s="1"/>
  <c r="DD332" i="39" s="1"/>
  <c r="DE332" i="39" s="1"/>
  <c r="DF332" i="39" s="1"/>
  <c r="DG332" i="39" s="1"/>
  <c r="DH332" i="39" s="1"/>
  <c r="DI332" i="39" s="1"/>
  <c r="DJ332" i="39" s="1"/>
  <c r="DK332" i="39" s="1"/>
  <c r="DL332" i="39" s="1"/>
  <c r="DM332" i="39" s="1"/>
  <c r="DN332" i="39" s="1"/>
  <c r="DO332" i="39" s="1"/>
  <c r="DP332" i="39" s="1"/>
  <c r="DQ332" i="39" s="1"/>
  <c r="DR332" i="39" s="1"/>
  <c r="DS332" i="39" s="1"/>
  <c r="DT332" i="39" s="1"/>
  <c r="CE331" i="39"/>
  <c r="CF331" i="39" s="1"/>
  <c r="CG331" i="39" s="1"/>
  <c r="CH331" i="39" s="1"/>
  <c r="CI331" i="39" s="1"/>
  <c r="CJ331" i="39" s="1"/>
  <c r="CK331" i="39" s="1"/>
  <c r="CL331" i="39" s="1"/>
  <c r="CM331" i="39" s="1"/>
  <c r="CN331" i="39" s="1"/>
  <c r="CO331" i="39" s="1"/>
  <c r="CP331" i="39" s="1"/>
  <c r="CQ331" i="39" s="1"/>
  <c r="CR331" i="39" s="1"/>
  <c r="CS331" i="39" s="1"/>
  <c r="CT331" i="39" s="1"/>
  <c r="CU331" i="39" s="1"/>
  <c r="CV331" i="39" s="1"/>
  <c r="CW331" i="39" s="1"/>
  <c r="CX331" i="39" s="1"/>
  <c r="CY331" i="39" s="1"/>
  <c r="CZ331" i="39" s="1"/>
  <c r="DA331" i="39" s="1"/>
  <c r="DB331" i="39" s="1"/>
  <c r="DC331" i="39" s="1"/>
  <c r="DD331" i="39" s="1"/>
  <c r="DE331" i="39" s="1"/>
  <c r="DF331" i="39" s="1"/>
  <c r="DG331" i="39" s="1"/>
  <c r="DH331" i="39" s="1"/>
  <c r="DI331" i="39" s="1"/>
  <c r="DJ331" i="39" s="1"/>
  <c r="DK331" i="39" s="1"/>
  <c r="DL331" i="39" s="1"/>
  <c r="DM331" i="39" s="1"/>
  <c r="DN331" i="39" s="1"/>
  <c r="DO331" i="39" s="1"/>
  <c r="DP331" i="39" s="1"/>
  <c r="DQ331" i="39" s="1"/>
  <c r="DR331" i="39" s="1"/>
  <c r="DS331" i="39" s="1"/>
  <c r="DT331" i="39" s="1"/>
  <c r="CD331" i="39"/>
  <c r="CD330" i="39"/>
  <c r="CE330" i="39" s="1"/>
  <c r="CF330" i="39" s="1"/>
  <c r="CG330" i="39" s="1"/>
  <c r="CH330" i="39" s="1"/>
  <c r="CI330" i="39" s="1"/>
  <c r="CJ330" i="39" s="1"/>
  <c r="CK330" i="39" s="1"/>
  <c r="CL330" i="39" s="1"/>
  <c r="CM330" i="39" s="1"/>
  <c r="CN330" i="39" s="1"/>
  <c r="CO330" i="39" s="1"/>
  <c r="CP330" i="39" s="1"/>
  <c r="CQ330" i="39" s="1"/>
  <c r="CR330" i="39" s="1"/>
  <c r="CS330" i="39" s="1"/>
  <c r="CT330" i="39" s="1"/>
  <c r="CU330" i="39" s="1"/>
  <c r="CV330" i="39" s="1"/>
  <c r="CW330" i="39" s="1"/>
  <c r="CX330" i="39" s="1"/>
  <c r="CY330" i="39" s="1"/>
  <c r="CZ330" i="39" s="1"/>
  <c r="DA330" i="39" s="1"/>
  <c r="DB330" i="39" s="1"/>
  <c r="DC330" i="39" s="1"/>
  <c r="DD330" i="39" s="1"/>
  <c r="DE330" i="39" s="1"/>
  <c r="DF330" i="39" s="1"/>
  <c r="DG330" i="39" s="1"/>
  <c r="DH330" i="39" s="1"/>
  <c r="DI330" i="39" s="1"/>
  <c r="DJ330" i="39" s="1"/>
  <c r="DK330" i="39" s="1"/>
  <c r="DL330" i="39" s="1"/>
  <c r="DM330" i="39" s="1"/>
  <c r="DN330" i="39" s="1"/>
  <c r="DO330" i="39" s="1"/>
  <c r="DP330" i="39" s="1"/>
  <c r="DQ330" i="39" s="1"/>
  <c r="DR330" i="39" s="1"/>
  <c r="DS330" i="39" s="1"/>
  <c r="DT330" i="39" s="1"/>
  <c r="CE329" i="39"/>
  <c r="CF329" i="39" s="1"/>
  <c r="CG329" i="39" s="1"/>
  <c r="CH329" i="39" s="1"/>
  <c r="CI329" i="39" s="1"/>
  <c r="CJ329" i="39" s="1"/>
  <c r="CK329" i="39" s="1"/>
  <c r="CL329" i="39" s="1"/>
  <c r="CM329" i="39" s="1"/>
  <c r="CN329" i="39" s="1"/>
  <c r="CO329" i="39" s="1"/>
  <c r="CP329" i="39" s="1"/>
  <c r="CQ329" i="39" s="1"/>
  <c r="CR329" i="39" s="1"/>
  <c r="CS329" i="39" s="1"/>
  <c r="CT329" i="39" s="1"/>
  <c r="CU329" i="39" s="1"/>
  <c r="CV329" i="39" s="1"/>
  <c r="CW329" i="39" s="1"/>
  <c r="CX329" i="39" s="1"/>
  <c r="CY329" i="39" s="1"/>
  <c r="CZ329" i="39" s="1"/>
  <c r="DA329" i="39" s="1"/>
  <c r="DB329" i="39" s="1"/>
  <c r="DC329" i="39" s="1"/>
  <c r="DD329" i="39" s="1"/>
  <c r="DE329" i="39" s="1"/>
  <c r="DF329" i="39" s="1"/>
  <c r="DG329" i="39" s="1"/>
  <c r="DH329" i="39" s="1"/>
  <c r="DI329" i="39" s="1"/>
  <c r="DJ329" i="39" s="1"/>
  <c r="DK329" i="39" s="1"/>
  <c r="DL329" i="39" s="1"/>
  <c r="DM329" i="39" s="1"/>
  <c r="DN329" i="39" s="1"/>
  <c r="DO329" i="39" s="1"/>
  <c r="DP329" i="39" s="1"/>
  <c r="DQ329" i="39" s="1"/>
  <c r="DR329" i="39" s="1"/>
  <c r="DS329" i="39" s="1"/>
  <c r="DT329" i="39" s="1"/>
  <c r="CD329" i="39"/>
  <c r="CD328" i="39"/>
  <c r="CE328" i="39" s="1"/>
  <c r="CF328" i="39" s="1"/>
  <c r="CG328" i="39" s="1"/>
  <c r="CH328" i="39" s="1"/>
  <c r="CI328" i="39" s="1"/>
  <c r="CJ328" i="39" s="1"/>
  <c r="CK328" i="39" s="1"/>
  <c r="CL328" i="39" s="1"/>
  <c r="CM328" i="39" s="1"/>
  <c r="CN328" i="39" s="1"/>
  <c r="CO328" i="39" s="1"/>
  <c r="CP328" i="39" s="1"/>
  <c r="CQ328" i="39" s="1"/>
  <c r="CR328" i="39" s="1"/>
  <c r="CS328" i="39" s="1"/>
  <c r="CT328" i="39" s="1"/>
  <c r="CU328" i="39" s="1"/>
  <c r="CV328" i="39" s="1"/>
  <c r="CW328" i="39" s="1"/>
  <c r="CX328" i="39" s="1"/>
  <c r="CY328" i="39" s="1"/>
  <c r="CZ328" i="39" s="1"/>
  <c r="DA328" i="39" s="1"/>
  <c r="DB328" i="39" s="1"/>
  <c r="DC328" i="39" s="1"/>
  <c r="DD328" i="39" s="1"/>
  <c r="DE328" i="39" s="1"/>
  <c r="DF328" i="39" s="1"/>
  <c r="DG328" i="39" s="1"/>
  <c r="DH328" i="39" s="1"/>
  <c r="DI328" i="39" s="1"/>
  <c r="DJ328" i="39" s="1"/>
  <c r="DK328" i="39" s="1"/>
  <c r="DL328" i="39" s="1"/>
  <c r="DM328" i="39" s="1"/>
  <c r="DN328" i="39" s="1"/>
  <c r="DO328" i="39" s="1"/>
  <c r="DP328" i="39" s="1"/>
  <c r="DQ328" i="39" s="1"/>
  <c r="DR328" i="39" s="1"/>
  <c r="DS328" i="39" s="1"/>
  <c r="DT328" i="39" s="1"/>
  <c r="CE327" i="39"/>
  <c r="CF327" i="39" s="1"/>
  <c r="CG327" i="39" s="1"/>
  <c r="CH327" i="39" s="1"/>
  <c r="CI327" i="39" s="1"/>
  <c r="CJ327" i="39" s="1"/>
  <c r="CK327" i="39" s="1"/>
  <c r="CL327" i="39" s="1"/>
  <c r="CM327" i="39" s="1"/>
  <c r="CN327" i="39" s="1"/>
  <c r="CO327" i="39" s="1"/>
  <c r="CP327" i="39" s="1"/>
  <c r="CQ327" i="39" s="1"/>
  <c r="CR327" i="39" s="1"/>
  <c r="CS327" i="39" s="1"/>
  <c r="CT327" i="39" s="1"/>
  <c r="CU327" i="39" s="1"/>
  <c r="CV327" i="39" s="1"/>
  <c r="CW327" i="39" s="1"/>
  <c r="CX327" i="39" s="1"/>
  <c r="CY327" i="39" s="1"/>
  <c r="CZ327" i="39" s="1"/>
  <c r="DA327" i="39" s="1"/>
  <c r="DB327" i="39" s="1"/>
  <c r="DC327" i="39" s="1"/>
  <c r="DD327" i="39" s="1"/>
  <c r="DE327" i="39" s="1"/>
  <c r="DF327" i="39" s="1"/>
  <c r="DG327" i="39" s="1"/>
  <c r="DH327" i="39" s="1"/>
  <c r="DI327" i="39" s="1"/>
  <c r="DJ327" i="39" s="1"/>
  <c r="DK327" i="39" s="1"/>
  <c r="DL327" i="39" s="1"/>
  <c r="DM327" i="39" s="1"/>
  <c r="DN327" i="39" s="1"/>
  <c r="DO327" i="39" s="1"/>
  <c r="DP327" i="39" s="1"/>
  <c r="DQ327" i="39" s="1"/>
  <c r="DR327" i="39" s="1"/>
  <c r="DS327" i="39" s="1"/>
  <c r="DT327" i="39" s="1"/>
  <c r="CD327" i="39"/>
  <c r="CC447" i="39"/>
  <c r="CC446" i="39"/>
  <c r="CC445" i="39"/>
  <c r="CC444" i="39"/>
  <c r="CC443" i="39"/>
  <c r="CC442" i="39"/>
  <c r="CC441" i="39"/>
  <c r="CC440" i="39"/>
  <c r="CC439" i="39"/>
  <c r="CC438" i="39"/>
  <c r="CC437" i="39"/>
  <c r="CC436" i="39"/>
  <c r="CC435" i="39"/>
  <c r="CC434" i="39"/>
  <c r="CC433" i="39"/>
  <c r="CC432" i="39"/>
  <c r="CC431" i="39"/>
  <c r="CC430" i="39"/>
  <c r="CC429" i="39"/>
  <c r="CC428" i="39"/>
  <c r="CC427" i="39"/>
  <c r="CC426" i="39"/>
  <c r="CC425" i="39"/>
  <c r="CC424" i="39"/>
  <c r="CC423" i="39"/>
  <c r="CC422" i="39"/>
  <c r="CC421" i="39"/>
  <c r="CC420" i="39"/>
  <c r="CC419" i="39"/>
  <c r="CC418" i="39"/>
  <c r="CC417" i="39"/>
  <c r="CC416" i="39"/>
  <c r="CC415" i="39"/>
  <c r="CC414" i="39"/>
  <c r="CC413" i="39"/>
  <c r="CC412" i="39"/>
  <c r="CC411" i="39"/>
  <c r="CC410" i="39"/>
  <c r="CC409" i="39"/>
  <c r="CC408" i="39"/>
  <c r="CC407" i="39"/>
  <c r="CC406" i="39"/>
  <c r="CC405" i="39"/>
  <c r="CC404" i="39"/>
  <c r="CC403" i="39"/>
  <c r="CC402" i="39"/>
  <c r="CC401" i="39"/>
  <c r="CC400" i="39"/>
  <c r="CC399" i="39"/>
  <c r="CC398" i="39"/>
  <c r="CC397" i="39"/>
  <c r="CC396" i="39"/>
  <c r="CC395" i="39"/>
  <c r="CC394" i="39"/>
  <c r="CC393" i="39"/>
  <c r="CC392" i="39"/>
  <c r="CC391" i="39"/>
  <c r="CC390" i="39"/>
  <c r="CC389" i="39"/>
  <c r="CC388" i="39"/>
  <c r="CC387" i="39"/>
  <c r="CC386" i="39"/>
  <c r="CC385" i="39"/>
  <c r="CC384" i="39"/>
  <c r="CC383" i="39"/>
  <c r="CC382" i="39"/>
  <c r="CC381" i="39"/>
  <c r="CC380" i="39"/>
  <c r="CC379" i="39"/>
  <c r="CC378" i="39"/>
  <c r="CC377" i="39"/>
  <c r="CC376" i="39"/>
  <c r="CC375" i="39"/>
  <c r="CC374" i="39"/>
  <c r="CC373" i="39"/>
  <c r="CC372" i="39"/>
  <c r="CC371" i="39"/>
  <c r="CC370" i="39"/>
  <c r="CC369" i="39"/>
  <c r="CC368" i="39"/>
  <c r="CC367" i="39"/>
  <c r="CC366" i="39"/>
  <c r="CC365" i="39"/>
  <c r="CC364" i="39"/>
  <c r="CC363" i="39"/>
  <c r="CC362" i="39"/>
  <c r="CC361" i="39"/>
  <c r="CC360" i="39"/>
  <c r="CC359" i="39"/>
  <c r="CC358" i="39"/>
  <c r="CC357" i="39"/>
  <c r="CC356" i="39"/>
  <c r="CC355" i="39"/>
  <c r="CC354" i="39"/>
  <c r="CC353" i="39"/>
  <c r="CC352" i="39"/>
  <c r="CC351" i="39"/>
  <c r="CC350" i="39"/>
  <c r="CC349" i="39"/>
  <c r="CC348" i="39"/>
  <c r="CC347" i="39"/>
  <c r="CC346" i="39"/>
  <c r="CC345" i="39"/>
  <c r="CC344" i="39"/>
  <c r="CC343" i="39"/>
  <c r="CC342" i="39"/>
  <c r="CC341" i="39"/>
  <c r="CC340" i="39"/>
  <c r="CC339" i="39"/>
  <c r="CC338" i="39"/>
  <c r="CC337" i="39"/>
  <c r="CC336" i="39"/>
  <c r="CC335" i="39"/>
  <c r="CC334" i="39"/>
  <c r="CC333" i="39"/>
  <c r="CC332" i="39"/>
  <c r="CC331" i="39"/>
  <c r="CC330" i="39"/>
  <c r="CC329" i="39"/>
  <c r="CC328" i="39"/>
  <c r="CC327" i="39"/>
  <c r="DD326" i="39"/>
  <c r="DE326" i="39" s="1"/>
  <c r="DF326" i="39" s="1"/>
  <c r="DG326" i="39" s="1"/>
  <c r="DH326" i="39" s="1"/>
  <c r="DI326" i="39" s="1"/>
  <c r="DJ326" i="39" s="1"/>
  <c r="DK326" i="39" s="1"/>
  <c r="DL326" i="39" s="1"/>
  <c r="DM326" i="39" s="1"/>
  <c r="DN326" i="39" s="1"/>
  <c r="DO326" i="39" s="1"/>
  <c r="DP326" i="39" s="1"/>
  <c r="DQ326" i="39" s="1"/>
  <c r="DR326" i="39" s="1"/>
  <c r="DS326" i="39" s="1"/>
  <c r="DT326" i="39" s="1"/>
  <c r="C326" i="39"/>
  <c r="D326" i="39" s="1"/>
  <c r="E326" i="39" s="1"/>
  <c r="F326" i="39" s="1"/>
  <c r="G326" i="39" s="1"/>
  <c r="H326" i="39" s="1"/>
  <c r="I326" i="39" s="1"/>
  <c r="J326" i="39" s="1"/>
  <c r="K326" i="39" s="1"/>
  <c r="L326" i="39" s="1"/>
  <c r="M326" i="39" s="1"/>
  <c r="N326" i="39" s="1"/>
  <c r="O326" i="39" s="1"/>
  <c r="P326" i="39" s="1"/>
  <c r="Q326" i="39" s="1"/>
  <c r="R326" i="39" s="1"/>
  <c r="S326" i="39" s="1"/>
  <c r="T326" i="39" s="1"/>
  <c r="U326" i="39" s="1"/>
  <c r="V326" i="39" s="1"/>
  <c r="W326" i="39" s="1"/>
  <c r="X326" i="39" s="1"/>
  <c r="Y326" i="39" s="1"/>
  <c r="Z326" i="39" s="1"/>
  <c r="AA326" i="39" s="1"/>
  <c r="AB326" i="39" s="1"/>
  <c r="AC326" i="39" s="1"/>
  <c r="AD326" i="39" s="1"/>
  <c r="AE326" i="39" s="1"/>
  <c r="AF326" i="39" s="1"/>
  <c r="AG326" i="39" s="1"/>
  <c r="AH326" i="39" s="1"/>
  <c r="AI326" i="39" s="1"/>
  <c r="AJ326" i="39" s="1"/>
  <c r="AK326" i="39" s="1"/>
  <c r="AL326" i="39" s="1"/>
  <c r="AM326" i="39" s="1"/>
  <c r="AN326" i="39" s="1"/>
  <c r="AO326" i="39" s="1"/>
  <c r="AP326" i="39" s="1"/>
  <c r="AQ326" i="39" s="1"/>
  <c r="AR326" i="39" s="1"/>
  <c r="AS326" i="39" s="1"/>
  <c r="AT326" i="39" s="1"/>
  <c r="AU326" i="39" s="1"/>
  <c r="AV326" i="39" s="1"/>
  <c r="AW326" i="39" s="1"/>
  <c r="AX326" i="39" s="1"/>
  <c r="AY326" i="39" s="1"/>
  <c r="AZ326" i="39" s="1"/>
  <c r="BA326" i="39" s="1"/>
  <c r="BB326" i="39" s="1"/>
  <c r="BC326" i="39" s="1"/>
  <c r="BD326" i="39" s="1"/>
  <c r="BE326" i="39" s="1"/>
  <c r="BF326" i="39" s="1"/>
  <c r="BG326" i="39" s="1"/>
  <c r="BH326" i="39" s="1"/>
  <c r="BI326" i="39" s="1"/>
  <c r="BJ326" i="39" s="1"/>
  <c r="BK326" i="39" s="1"/>
  <c r="BL326" i="39" s="1"/>
  <c r="BM326" i="39" s="1"/>
  <c r="BN326" i="39" s="1"/>
  <c r="BO326" i="39" s="1"/>
  <c r="BP326" i="39" s="1"/>
  <c r="BQ326" i="39" s="1"/>
  <c r="BR326" i="39" s="1"/>
  <c r="BS326" i="39" s="1"/>
  <c r="BT326" i="39" s="1"/>
  <c r="BU326" i="39" s="1"/>
  <c r="BV326" i="39" s="1"/>
  <c r="BW326" i="39" s="1"/>
  <c r="BX326" i="39" s="1"/>
  <c r="BY326" i="39" s="1"/>
  <c r="BZ326" i="39" s="1"/>
  <c r="CA326" i="39" s="1"/>
  <c r="CB326" i="39" s="1"/>
  <c r="CC326" i="39" s="1"/>
  <c r="CD326" i="39" s="1"/>
  <c r="CE326" i="39" s="1"/>
  <c r="CF326" i="39" s="1"/>
  <c r="CG326" i="39" s="1"/>
  <c r="CH326" i="39" s="1"/>
  <c r="CI326" i="39" s="1"/>
  <c r="CJ326" i="39" s="1"/>
  <c r="CK326" i="39" s="1"/>
  <c r="CL326" i="39" s="1"/>
  <c r="CM326" i="39" s="1"/>
  <c r="CN326" i="39" s="1"/>
  <c r="CO326" i="39" s="1"/>
  <c r="CP326" i="39" s="1"/>
  <c r="CQ326" i="39" s="1"/>
  <c r="CR326" i="39" s="1"/>
  <c r="CS326" i="39" s="1"/>
  <c r="CT326" i="39" s="1"/>
  <c r="CU326" i="39" s="1"/>
  <c r="CV326" i="39" s="1"/>
  <c r="CW326" i="39" s="1"/>
  <c r="CX326" i="39" s="1"/>
  <c r="CY326" i="39" s="1"/>
  <c r="CZ326" i="39" s="1"/>
  <c r="DA326" i="39" s="1"/>
  <c r="DB326" i="39" s="1"/>
  <c r="DC326" i="39" s="1"/>
  <c r="DC3" i="39"/>
  <c r="DC4" i="39"/>
  <c r="DC5" i="39"/>
  <c r="DC6" i="39"/>
  <c r="DC7" i="39"/>
  <c r="DC8" i="39"/>
  <c r="DC9" i="39"/>
  <c r="DC10" i="39"/>
  <c r="DC11" i="39"/>
  <c r="DC12" i="39"/>
  <c r="DC13" i="39"/>
  <c r="DC14" i="39"/>
  <c r="DC15" i="39"/>
  <c r="DC16" i="39"/>
  <c r="DC17" i="39"/>
  <c r="DC18" i="39"/>
  <c r="DC19" i="39"/>
  <c r="DC20" i="39"/>
  <c r="DC21" i="39"/>
  <c r="DC22" i="39"/>
  <c r="DC23" i="39"/>
  <c r="DC24" i="39"/>
  <c r="DC25" i="39"/>
  <c r="DC26" i="39"/>
  <c r="DC27" i="39"/>
  <c r="DC28" i="39"/>
  <c r="DC29" i="39"/>
  <c r="DC30" i="39"/>
  <c r="DC31" i="39"/>
  <c r="DC32" i="39"/>
  <c r="DC33" i="39"/>
  <c r="DC34" i="39"/>
  <c r="DC35" i="39"/>
  <c r="DC36" i="39"/>
  <c r="DC37" i="39"/>
  <c r="DC38" i="39"/>
  <c r="DC39" i="39"/>
  <c r="DC40" i="39"/>
  <c r="DC41" i="39"/>
  <c r="DC42" i="39"/>
  <c r="DC43" i="39"/>
  <c r="DC44" i="39"/>
  <c r="DC45" i="39"/>
  <c r="DC46" i="39"/>
  <c r="DC47" i="39"/>
  <c r="DC48" i="39"/>
  <c r="DC49" i="39"/>
  <c r="DC50" i="39"/>
  <c r="DC51" i="39"/>
  <c r="DC52" i="39"/>
  <c r="DC53" i="39"/>
  <c r="DC54" i="39"/>
  <c r="DC55" i="39"/>
  <c r="DC56" i="39"/>
  <c r="DC57" i="39"/>
  <c r="DC58" i="39"/>
  <c r="DC59" i="39"/>
  <c r="DC60" i="39"/>
  <c r="DC61" i="39"/>
  <c r="DC62" i="39"/>
  <c r="DC63" i="39"/>
  <c r="DC64" i="39"/>
  <c r="DC65" i="39"/>
  <c r="DC66" i="39"/>
  <c r="DC67" i="39"/>
  <c r="DC68" i="39"/>
  <c r="DC69" i="39"/>
  <c r="DC70" i="39"/>
  <c r="DC71" i="39"/>
  <c r="DC72" i="39"/>
  <c r="DC73" i="39"/>
  <c r="DC74" i="39"/>
  <c r="DC75" i="39"/>
  <c r="DC76" i="39"/>
  <c r="DC77" i="39"/>
  <c r="DC78" i="39"/>
  <c r="DC79" i="39"/>
  <c r="DC80" i="39"/>
  <c r="DC81" i="39"/>
  <c r="DC82" i="39"/>
  <c r="DC83" i="39"/>
  <c r="DC84" i="39"/>
  <c r="DC85" i="39"/>
  <c r="DC86" i="39"/>
  <c r="DC87" i="39"/>
  <c r="DC88" i="39"/>
  <c r="DC89" i="39"/>
  <c r="DC90" i="39"/>
  <c r="DC91" i="39"/>
  <c r="DC92" i="39"/>
  <c r="DC93" i="39"/>
  <c r="DC94" i="39"/>
  <c r="DC95" i="39"/>
  <c r="DC96" i="39"/>
  <c r="DC97" i="39"/>
  <c r="DC98" i="39"/>
  <c r="DC99" i="39"/>
  <c r="DC100" i="39"/>
  <c r="DC101" i="39"/>
  <c r="DC102" i="39"/>
  <c r="DC103" i="39"/>
  <c r="DC104" i="39"/>
  <c r="DC105" i="39"/>
  <c r="DC106" i="39"/>
  <c r="DC107" i="39"/>
  <c r="DC110" i="39"/>
  <c r="DC111" i="39"/>
  <c r="DC112" i="39"/>
  <c r="DC113" i="39"/>
  <c r="DC114" i="39"/>
  <c r="DC115" i="39"/>
  <c r="DC116" i="39"/>
  <c r="DC117" i="39"/>
  <c r="DC118" i="39"/>
  <c r="DC119" i="39"/>
  <c r="DC120" i="39"/>
  <c r="DC121" i="39"/>
  <c r="DC122" i="39"/>
  <c r="DC123" i="39"/>
  <c r="DC124" i="39"/>
  <c r="DC125" i="39"/>
  <c r="DC126" i="39"/>
  <c r="DC127" i="39"/>
  <c r="DC128" i="39"/>
  <c r="DC129" i="39"/>
  <c r="DC130" i="39"/>
  <c r="DC131" i="39"/>
  <c r="DC132" i="39"/>
  <c r="DC133" i="39"/>
  <c r="DC134" i="39"/>
  <c r="DC135" i="39"/>
  <c r="DC136" i="39"/>
  <c r="DC137" i="39"/>
  <c r="DC138" i="39"/>
  <c r="DC139" i="39"/>
  <c r="DC140" i="39"/>
  <c r="DC141" i="39"/>
  <c r="DC142" i="39"/>
  <c r="DC143" i="39"/>
  <c r="DC144" i="39"/>
  <c r="DC145" i="39"/>
  <c r="DC146" i="39"/>
  <c r="DC147" i="39"/>
  <c r="DC148" i="39"/>
  <c r="DC149" i="39"/>
  <c r="DC150" i="39"/>
  <c r="DC151" i="39"/>
  <c r="DC152" i="39"/>
  <c r="DC153" i="39"/>
  <c r="DC154" i="39"/>
  <c r="DC155" i="39"/>
  <c r="DC156" i="39"/>
  <c r="DC157" i="39"/>
  <c r="DC158" i="39"/>
  <c r="DC159" i="39"/>
  <c r="DC160" i="39"/>
  <c r="DC161" i="39"/>
  <c r="DC162" i="39"/>
  <c r="DC163" i="39"/>
  <c r="DC164" i="39"/>
  <c r="DC165" i="39"/>
  <c r="DC166" i="39"/>
  <c r="DC167" i="39"/>
  <c r="DC168" i="39"/>
  <c r="DC169" i="39"/>
  <c r="DC170" i="39"/>
  <c r="DC171" i="39"/>
  <c r="DC172" i="39"/>
  <c r="DC173" i="39"/>
  <c r="DC174" i="39"/>
  <c r="DC175" i="39"/>
  <c r="DC176" i="39"/>
  <c r="DC177" i="39"/>
  <c r="DC178" i="39"/>
  <c r="DC179" i="39"/>
  <c r="DC180" i="39"/>
  <c r="DC181" i="39"/>
  <c r="DC182" i="39"/>
  <c r="DC183" i="39"/>
  <c r="DC184" i="39"/>
  <c r="DC185" i="39"/>
  <c r="DC186" i="39"/>
  <c r="DC187" i="39"/>
  <c r="DC188" i="39"/>
  <c r="DC189" i="39"/>
  <c r="DC190" i="39"/>
  <c r="DC191" i="39"/>
  <c r="DC192" i="39"/>
  <c r="DC193" i="39"/>
  <c r="DC194" i="39"/>
  <c r="DC195" i="39"/>
  <c r="DC196" i="39"/>
  <c r="DC197" i="39"/>
  <c r="DC198" i="39"/>
  <c r="DC199" i="39"/>
  <c r="DC200" i="39"/>
  <c r="DC201" i="39"/>
  <c r="DC202" i="39"/>
  <c r="DC203" i="39"/>
  <c r="DC204" i="39"/>
  <c r="DC205" i="39"/>
  <c r="DC206" i="39"/>
  <c r="DC207" i="39"/>
  <c r="DC208" i="39"/>
  <c r="DC209" i="39"/>
  <c r="DC210" i="39"/>
  <c r="DC211" i="39"/>
  <c r="DC212" i="39"/>
  <c r="DC213" i="39"/>
  <c r="DC214" i="39"/>
  <c r="DC215" i="39"/>
  <c r="DC218" i="39"/>
  <c r="DC219" i="39"/>
  <c r="DC220" i="39"/>
  <c r="DC221" i="39"/>
  <c r="DC222" i="39"/>
  <c r="DC223" i="39"/>
  <c r="DC224" i="39"/>
  <c r="DC225" i="39"/>
  <c r="DC226" i="39"/>
  <c r="DC227" i="39"/>
  <c r="DC228" i="39"/>
  <c r="DC229" i="39"/>
  <c r="DC230" i="39"/>
  <c r="DC231" i="39"/>
  <c r="DC232" i="39"/>
  <c r="DC233" i="39"/>
  <c r="DC234" i="39"/>
  <c r="DC235" i="39"/>
  <c r="DC236" i="39"/>
  <c r="DC237" i="39"/>
  <c r="DC238" i="39"/>
  <c r="DC239" i="39"/>
  <c r="DC240" i="39"/>
  <c r="DC241" i="39"/>
  <c r="DC242" i="39"/>
  <c r="DC243" i="39"/>
  <c r="DC244" i="39"/>
  <c r="DC245" i="39"/>
  <c r="DC246" i="39"/>
  <c r="DC247" i="39"/>
  <c r="DC248" i="39"/>
  <c r="DC249" i="39"/>
  <c r="DC250" i="39"/>
  <c r="DC251" i="39"/>
  <c r="DC252" i="39"/>
  <c r="DC253" i="39"/>
  <c r="DC254" i="39"/>
  <c r="DC255" i="39"/>
  <c r="DC256" i="39"/>
  <c r="DC257" i="39"/>
  <c r="DC258" i="39"/>
  <c r="DC259" i="39"/>
  <c r="DC260" i="39"/>
  <c r="DC261" i="39"/>
  <c r="DC262" i="39"/>
  <c r="DC263" i="39"/>
  <c r="DC264" i="39"/>
  <c r="DC265" i="39"/>
  <c r="DC266" i="39"/>
  <c r="DC267" i="39"/>
  <c r="DC268" i="39"/>
  <c r="DC269" i="39"/>
  <c r="DC270" i="39"/>
  <c r="DC271" i="39"/>
  <c r="DC272" i="39"/>
  <c r="DC273" i="39"/>
  <c r="DC274" i="39"/>
  <c r="DC275" i="39"/>
  <c r="DC276" i="39"/>
  <c r="DC277" i="39"/>
  <c r="DC278" i="39"/>
  <c r="DC279" i="39"/>
  <c r="DC280" i="39"/>
  <c r="DC281" i="39"/>
  <c r="DC282" i="39"/>
  <c r="DC283" i="39"/>
  <c r="DC284" i="39"/>
  <c r="DC285" i="39"/>
  <c r="DC286" i="39"/>
  <c r="DC287" i="39"/>
  <c r="DC288" i="39"/>
  <c r="DC289" i="39"/>
  <c r="DC290" i="39"/>
  <c r="DC291" i="39"/>
  <c r="DC292" i="39"/>
  <c r="DC293" i="39"/>
  <c r="DC294" i="39"/>
  <c r="DC295" i="39"/>
  <c r="DC296" i="39"/>
  <c r="DC297" i="39"/>
  <c r="DC298" i="39"/>
  <c r="DC299" i="39"/>
  <c r="DC300" i="39"/>
  <c r="DC301" i="39"/>
  <c r="DC302" i="39"/>
  <c r="DC303" i="39"/>
  <c r="DC304" i="39"/>
  <c r="DC305" i="39"/>
  <c r="DC306" i="39"/>
  <c r="DC307" i="39"/>
  <c r="DC308" i="39"/>
  <c r="DC309" i="39"/>
  <c r="DC310" i="39"/>
  <c r="DC311" i="39"/>
  <c r="DC312" i="39"/>
  <c r="DC313" i="39"/>
  <c r="DC314" i="39"/>
  <c r="DC315" i="39"/>
  <c r="DC316" i="39"/>
  <c r="DC317" i="39"/>
  <c r="DC318" i="39"/>
  <c r="DC319" i="39"/>
  <c r="DC320" i="39"/>
  <c r="DC321" i="39"/>
  <c r="DC322" i="39"/>
  <c r="DC323" i="39"/>
  <c r="GJ323" i="39"/>
  <c r="GK323" i="39" s="1"/>
  <c r="GL323" i="39" s="1"/>
  <c r="GM323" i="39" s="1"/>
  <c r="GN323" i="39" s="1"/>
  <c r="GO323" i="39" s="1"/>
  <c r="GP323" i="39" s="1"/>
  <c r="GQ323" i="39" s="1"/>
  <c r="GR323" i="39" s="1"/>
  <c r="GS323" i="39" s="1"/>
  <c r="GT323" i="39" s="1"/>
  <c r="GU323" i="39" s="1"/>
  <c r="GV323" i="39" s="1"/>
  <c r="GW323" i="39" s="1"/>
  <c r="GX323" i="39" s="1"/>
  <c r="GY323" i="39" s="1"/>
  <c r="GZ323" i="39" s="1"/>
  <c r="HA323" i="39" s="1"/>
  <c r="HB323" i="39" s="1"/>
  <c r="HC323" i="39" s="1"/>
  <c r="HD323" i="39" s="1"/>
  <c r="HE323" i="39" s="1"/>
  <c r="HF323" i="39" s="1"/>
  <c r="HG323" i="39" s="1"/>
  <c r="GG323" i="39"/>
  <c r="GH323" i="39" s="1"/>
  <c r="GI323" i="39" s="1"/>
  <c r="GG322" i="39"/>
  <c r="GH322" i="39" s="1"/>
  <c r="GI322" i="39" s="1"/>
  <c r="GJ322" i="39" s="1"/>
  <c r="GK322" i="39" s="1"/>
  <c r="GL322" i="39" s="1"/>
  <c r="GM322" i="39" s="1"/>
  <c r="GN322" i="39" s="1"/>
  <c r="GO322" i="39" s="1"/>
  <c r="GP322" i="39" s="1"/>
  <c r="GQ322" i="39" s="1"/>
  <c r="GR322" i="39" s="1"/>
  <c r="GS322" i="39" s="1"/>
  <c r="GT322" i="39" s="1"/>
  <c r="GU322" i="39" s="1"/>
  <c r="GV322" i="39" s="1"/>
  <c r="GW322" i="39" s="1"/>
  <c r="GX322" i="39" s="1"/>
  <c r="GY322" i="39" s="1"/>
  <c r="GZ322" i="39" s="1"/>
  <c r="HA322" i="39" s="1"/>
  <c r="HB322" i="39" s="1"/>
  <c r="HC322" i="39" s="1"/>
  <c r="HD322" i="39" s="1"/>
  <c r="HE322" i="39" s="1"/>
  <c r="HF322" i="39" s="1"/>
  <c r="HG322" i="39" s="1"/>
  <c r="GH321" i="39"/>
  <c r="GI321" i="39" s="1"/>
  <c r="GJ321" i="39" s="1"/>
  <c r="GK321" i="39" s="1"/>
  <c r="GL321" i="39" s="1"/>
  <c r="GM321" i="39" s="1"/>
  <c r="GN321" i="39" s="1"/>
  <c r="GO321" i="39" s="1"/>
  <c r="GP321" i="39" s="1"/>
  <c r="GQ321" i="39" s="1"/>
  <c r="GR321" i="39" s="1"/>
  <c r="GS321" i="39" s="1"/>
  <c r="GT321" i="39" s="1"/>
  <c r="GU321" i="39" s="1"/>
  <c r="GV321" i="39" s="1"/>
  <c r="GW321" i="39" s="1"/>
  <c r="GX321" i="39" s="1"/>
  <c r="GY321" i="39" s="1"/>
  <c r="GZ321" i="39" s="1"/>
  <c r="HA321" i="39" s="1"/>
  <c r="HB321" i="39" s="1"/>
  <c r="HC321" i="39" s="1"/>
  <c r="HD321" i="39" s="1"/>
  <c r="HE321" i="39" s="1"/>
  <c r="HF321" i="39" s="1"/>
  <c r="HG321" i="39" s="1"/>
  <c r="GG321" i="39"/>
  <c r="GH320" i="39"/>
  <c r="GI320" i="39" s="1"/>
  <c r="GJ320" i="39" s="1"/>
  <c r="GK320" i="39" s="1"/>
  <c r="GL320" i="39" s="1"/>
  <c r="GM320" i="39" s="1"/>
  <c r="GN320" i="39" s="1"/>
  <c r="GO320" i="39" s="1"/>
  <c r="GP320" i="39" s="1"/>
  <c r="GQ320" i="39" s="1"/>
  <c r="GR320" i="39" s="1"/>
  <c r="GS320" i="39" s="1"/>
  <c r="GT320" i="39" s="1"/>
  <c r="GU320" i="39" s="1"/>
  <c r="GV320" i="39" s="1"/>
  <c r="GW320" i="39" s="1"/>
  <c r="GX320" i="39" s="1"/>
  <c r="GY320" i="39" s="1"/>
  <c r="GZ320" i="39" s="1"/>
  <c r="HA320" i="39" s="1"/>
  <c r="HB320" i="39" s="1"/>
  <c r="HC320" i="39" s="1"/>
  <c r="HD320" i="39" s="1"/>
  <c r="HE320" i="39" s="1"/>
  <c r="HF320" i="39" s="1"/>
  <c r="HG320" i="39" s="1"/>
  <c r="GG320" i="39"/>
  <c r="GH319" i="39"/>
  <c r="GI319" i="39" s="1"/>
  <c r="GJ319" i="39" s="1"/>
  <c r="GK319" i="39" s="1"/>
  <c r="GL319" i="39" s="1"/>
  <c r="GM319" i="39" s="1"/>
  <c r="GN319" i="39" s="1"/>
  <c r="GO319" i="39" s="1"/>
  <c r="GP319" i="39" s="1"/>
  <c r="GQ319" i="39" s="1"/>
  <c r="GR319" i="39" s="1"/>
  <c r="GS319" i="39" s="1"/>
  <c r="GT319" i="39" s="1"/>
  <c r="GU319" i="39" s="1"/>
  <c r="GV319" i="39" s="1"/>
  <c r="GW319" i="39" s="1"/>
  <c r="GX319" i="39" s="1"/>
  <c r="GY319" i="39" s="1"/>
  <c r="GZ319" i="39" s="1"/>
  <c r="HA319" i="39" s="1"/>
  <c r="HB319" i="39" s="1"/>
  <c r="HC319" i="39" s="1"/>
  <c r="HD319" i="39" s="1"/>
  <c r="HE319" i="39" s="1"/>
  <c r="HF319" i="39" s="1"/>
  <c r="HG319" i="39" s="1"/>
  <c r="GG319" i="39"/>
  <c r="GG318" i="39"/>
  <c r="GH318" i="39" s="1"/>
  <c r="GI318" i="39" s="1"/>
  <c r="GJ318" i="39" s="1"/>
  <c r="GK318" i="39" s="1"/>
  <c r="GL318" i="39" s="1"/>
  <c r="GM318" i="39" s="1"/>
  <c r="GN318" i="39" s="1"/>
  <c r="GO318" i="39" s="1"/>
  <c r="GP318" i="39" s="1"/>
  <c r="GQ318" i="39" s="1"/>
  <c r="GR318" i="39" s="1"/>
  <c r="GS318" i="39" s="1"/>
  <c r="GT318" i="39" s="1"/>
  <c r="GU318" i="39" s="1"/>
  <c r="GV318" i="39" s="1"/>
  <c r="GW318" i="39" s="1"/>
  <c r="GX318" i="39" s="1"/>
  <c r="GY318" i="39" s="1"/>
  <c r="GZ318" i="39" s="1"/>
  <c r="HA318" i="39" s="1"/>
  <c r="HB318" i="39" s="1"/>
  <c r="HC318" i="39" s="1"/>
  <c r="HD318" i="39" s="1"/>
  <c r="HE318" i="39" s="1"/>
  <c r="HF318" i="39" s="1"/>
  <c r="HG318" i="39" s="1"/>
  <c r="GG317" i="39"/>
  <c r="GH317" i="39" s="1"/>
  <c r="GI317" i="39" s="1"/>
  <c r="GJ317" i="39" s="1"/>
  <c r="GK317" i="39" s="1"/>
  <c r="GL317" i="39" s="1"/>
  <c r="GM317" i="39" s="1"/>
  <c r="GN317" i="39" s="1"/>
  <c r="GO317" i="39" s="1"/>
  <c r="GP317" i="39" s="1"/>
  <c r="GQ317" i="39" s="1"/>
  <c r="GR317" i="39" s="1"/>
  <c r="GS317" i="39" s="1"/>
  <c r="GT317" i="39" s="1"/>
  <c r="GU317" i="39" s="1"/>
  <c r="GV317" i="39" s="1"/>
  <c r="GW317" i="39" s="1"/>
  <c r="GX317" i="39" s="1"/>
  <c r="GY317" i="39" s="1"/>
  <c r="GZ317" i="39" s="1"/>
  <c r="HA317" i="39" s="1"/>
  <c r="HB317" i="39" s="1"/>
  <c r="HC317" i="39" s="1"/>
  <c r="HD317" i="39" s="1"/>
  <c r="HE317" i="39" s="1"/>
  <c r="HF317" i="39" s="1"/>
  <c r="HG317" i="39" s="1"/>
  <c r="GG316" i="39"/>
  <c r="GH316" i="39" s="1"/>
  <c r="GI316" i="39" s="1"/>
  <c r="GJ316" i="39" s="1"/>
  <c r="GK316" i="39" s="1"/>
  <c r="GL316" i="39" s="1"/>
  <c r="GM316" i="39" s="1"/>
  <c r="GN316" i="39" s="1"/>
  <c r="GO316" i="39" s="1"/>
  <c r="GP316" i="39" s="1"/>
  <c r="GQ316" i="39" s="1"/>
  <c r="GR316" i="39" s="1"/>
  <c r="GS316" i="39" s="1"/>
  <c r="GT316" i="39" s="1"/>
  <c r="GU316" i="39" s="1"/>
  <c r="GV316" i="39" s="1"/>
  <c r="GW316" i="39" s="1"/>
  <c r="GX316" i="39" s="1"/>
  <c r="GY316" i="39" s="1"/>
  <c r="GZ316" i="39" s="1"/>
  <c r="HA316" i="39" s="1"/>
  <c r="HB316" i="39" s="1"/>
  <c r="HC316" i="39" s="1"/>
  <c r="HD316" i="39" s="1"/>
  <c r="HE316" i="39" s="1"/>
  <c r="HF316" i="39" s="1"/>
  <c r="HG316" i="39" s="1"/>
  <c r="GJ315" i="39"/>
  <c r="GK315" i="39" s="1"/>
  <c r="GL315" i="39" s="1"/>
  <c r="GM315" i="39" s="1"/>
  <c r="GN315" i="39" s="1"/>
  <c r="GO315" i="39" s="1"/>
  <c r="GP315" i="39" s="1"/>
  <c r="GQ315" i="39" s="1"/>
  <c r="GR315" i="39" s="1"/>
  <c r="GS315" i="39" s="1"/>
  <c r="GT315" i="39" s="1"/>
  <c r="GU315" i="39" s="1"/>
  <c r="GV315" i="39" s="1"/>
  <c r="GW315" i="39" s="1"/>
  <c r="GX315" i="39" s="1"/>
  <c r="GY315" i="39" s="1"/>
  <c r="GZ315" i="39" s="1"/>
  <c r="HA315" i="39" s="1"/>
  <c r="HB315" i="39" s="1"/>
  <c r="HC315" i="39" s="1"/>
  <c r="HD315" i="39" s="1"/>
  <c r="HE315" i="39" s="1"/>
  <c r="HF315" i="39" s="1"/>
  <c r="HG315" i="39" s="1"/>
  <c r="GG315" i="39"/>
  <c r="GH315" i="39" s="1"/>
  <c r="GI315" i="39" s="1"/>
  <c r="GG314" i="39"/>
  <c r="GH314" i="39" s="1"/>
  <c r="GI314" i="39" s="1"/>
  <c r="GJ314" i="39" s="1"/>
  <c r="GK314" i="39" s="1"/>
  <c r="GL314" i="39" s="1"/>
  <c r="GM314" i="39" s="1"/>
  <c r="GN314" i="39" s="1"/>
  <c r="GO314" i="39" s="1"/>
  <c r="GP314" i="39" s="1"/>
  <c r="GQ314" i="39" s="1"/>
  <c r="GR314" i="39" s="1"/>
  <c r="GS314" i="39" s="1"/>
  <c r="GT314" i="39" s="1"/>
  <c r="GU314" i="39" s="1"/>
  <c r="GV314" i="39" s="1"/>
  <c r="GW314" i="39" s="1"/>
  <c r="GX314" i="39" s="1"/>
  <c r="GY314" i="39" s="1"/>
  <c r="GZ314" i="39" s="1"/>
  <c r="HA314" i="39" s="1"/>
  <c r="HB314" i="39" s="1"/>
  <c r="HC314" i="39" s="1"/>
  <c r="HD314" i="39" s="1"/>
  <c r="HE314" i="39" s="1"/>
  <c r="HF314" i="39" s="1"/>
  <c r="HG314" i="39" s="1"/>
  <c r="GX313" i="39"/>
  <c r="GY313" i="39" s="1"/>
  <c r="GZ313" i="39" s="1"/>
  <c r="HA313" i="39" s="1"/>
  <c r="HB313" i="39" s="1"/>
  <c r="HC313" i="39" s="1"/>
  <c r="HD313" i="39" s="1"/>
  <c r="HE313" i="39" s="1"/>
  <c r="HF313" i="39" s="1"/>
  <c r="HG313" i="39" s="1"/>
  <c r="GJ313" i="39"/>
  <c r="GK313" i="39" s="1"/>
  <c r="GL313" i="39" s="1"/>
  <c r="GM313" i="39" s="1"/>
  <c r="GN313" i="39" s="1"/>
  <c r="GO313" i="39" s="1"/>
  <c r="GP313" i="39" s="1"/>
  <c r="GQ313" i="39" s="1"/>
  <c r="GR313" i="39" s="1"/>
  <c r="GS313" i="39" s="1"/>
  <c r="GT313" i="39" s="1"/>
  <c r="GU313" i="39" s="1"/>
  <c r="GV313" i="39" s="1"/>
  <c r="GW313" i="39" s="1"/>
  <c r="GH313" i="39"/>
  <c r="GI313" i="39" s="1"/>
  <c r="GG313" i="39"/>
  <c r="GK312" i="39"/>
  <c r="GL312" i="39" s="1"/>
  <c r="GM312" i="39" s="1"/>
  <c r="GN312" i="39" s="1"/>
  <c r="GO312" i="39" s="1"/>
  <c r="GP312" i="39" s="1"/>
  <c r="GQ312" i="39" s="1"/>
  <c r="GR312" i="39" s="1"/>
  <c r="GS312" i="39" s="1"/>
  <c r="GT312" i="39" s="1"/>
  <c r="GU312" i="39" s="1"/>
  <c r="GV312" i="39" s="1"/>
  <c r="GW312" i="39" s="1"/>
  <c r="GX312" i="39" s="1"/>
  <c r="GY312" i="39" s="1"/>
  <c r="GZ312" i="39" s="1"/>
  <c r="HA312" i="39" s="1"/>
  <c r="HB312" i="39" s="1"/>
  <c r="HC312" i="39" s="1"/>
  <c r="HD312" i="39" s="1"/>
  <c r="HE312" i="39" s="1"/>
  <c r="HF312" i="39" s="1"/>
  <c r="HG312" i="39" s="1"/>
  <c r="GH312" i="39"/>
  <c r="GI312" i="39" s="1"/>
  <c r="GJ312" i="39" s="1"/>
  <c r="GG312" i="39"/>
  <c r="GX311" i="39"/>
  <c r="GY311" i="39" s="1"/>
  <c r="GZ311" i="39" s="1"/>
  <c r="HA311" i="39" s="1"/>
  <c r="HB311" i="39" s="1"/>
  <c r="HC311" i="39" s="1"/>
  <c r="HD311" i="39" s="1"/>
  <c r="HE311" i="39" s="1"/>
  <c r="HF311" i="39" s="1"/>
  <c r="HG311" i="39" s="1"/>
  <c r="GN311" i="39"/>
  <c r="GO311" i="39" s="1"/>
  <c r="GP311" i="39" s="1"/>
  <c r="GQ311" i="39" s="1"/>
  <c r="GR311" i="39" s="1"/>
  <c r="GS311" i="39" s="1"/>
  <c r="GT311" i="39" s="1"/>
  <c r="GU311" i="39" s="1"/>
  <c r="GV311" i="39" s="1"/>
  <c r="GW311" i="39" s="1"/>
  <c r="GH311" i="39"/>
  <c r="GI311" i="39" s="1"/>
  <c r="GJ311" i="39" s="1"/>
  <c r="GK311" i="39" s="1"/>
  <c r="GL311" i="39" s="1"/>
  <c r="GM311" i="39" s="1"/>
  <c r="GG311" i="39"/>
  <c r="GG310" i="39"/>
  <c r="GH310" i="39" s="1"/>
  <c r="GI310" i="39" s="1"/>
  <c r="GJ310" i="39" s="1"/>
  <c r="GK310" i="39" s="1"/>
  <c r="GL310" i="39" s="1"/>
  <c r="GM310" i="39" s="1"/>
  <c r="GN310" i="39" s="1"/>
  <c r="GO310" i="39" s="1"/>
  <c r="GP310" i="39" s="1"/>
  <c r="GQ310" i="39" s="1"/>
  <c r="GR310" i="39" s="1"/>
  <c r="GS310" i="39" s="1"/>
  <c r="GT310" i="39" s="1"/>
  <c r="GU310" i="39" s="1"/>
  <c r="GV310" i="39" s="1"/>
  <c r="GW310" i="39" s="1"/>
  <c r="GX310" i="39" s="1"/>
  <c r="GY310" i="39" s="1"/>
  <c r="GZ310" i="39" s="1"/>
  <c r="HA310" i="39" s="1"/>
  <c r="HB310" i="39" s="1"/>
  <c r="HC310" i="39" s="1"/>
  <c r="HD310" i="39" s="1"/>
  <c r="HE310" i="39" s="1"/>
  <c r="HF310" i="39" s="1"/>
  <c r="HG310" i="39" s="1"/>
  <c r="GV309" i="39"/>
  <c r="GW309" i="39" s="1"/>
  <c r="GX309" i="39" s="1"/>
  <c r="GY309" i="39" s="1"/>
  <c r="GZ309" i="39" s="1"/>
  <c r="HA309" i="39" s="1"/>
  <c r="HB309" i="39" s="1"/>
  <c r="HC309" i="39" s="1"/>
  <c r="HD309" i="39" s="1"/>
  <c r="HE309" i="39" s="1"/>
  <c r="HF309" i="39" s="1"/>
  <c r="HG309" i="39" s="1"/>
  <c r="GL309" i="39"/>
  <c r="GM309" i="39" s="1"/>
  <c r="GN309" i="39" s="1"/>
  <c r="GO309" i="39" s="1"/>
  <c r="GP309" i="39" s="1"/>
  <c r="GQ309" i="39" s="1"/>
  <c r="GR309" i="39" s="1"/>
  <c r="GS309" i="39" s="1"/>
  <c r="GT309" i="39" s="1"/>
  <c r="GU309" i="39" s="1"/>
  <c r="GG309" i="39"/>
  <c r="GH309" i="39" s="1"/>
  <c r="GI309" i="39" s="1"/>
  <c r="GJ309" i="39" s="1"/>
  <c r="GK309" i="39" s="1"/>
  <c r="GW308" i="39"/>
  <c r="GX308" i="39" s="1"/>
  <c r="GY308" i="39" s="1"/>
  <c r="GZ308" i="39" s="1"/>
  <c r="HA308" i="39" s="1"/>
  <c r="HB308" i="39" s="1"/>
  <c r="HC308" i="39" s="1"/>
  <c r="HD308" i="39" s="1"/>
  <c r="HE308" i="39" s="1"/>
  <c r="HF308" i="39" s="1"/>
  <c r="HG308" i="39" s="1"/>
  <c r="GI308" i="39"/>
  <c r="GJ308" i="39" s="1"/>
  <c r="GK308" i="39" s="1"/>
  <c r="GL308" i="39" s="1"/>
  <c r="GM308" i="39" s="1"/>
  <c r="GN308" i="39" s="1"/>
  <c r="GO308" i="39" s="1"/>
  <c r="GP308" i="39" s="1"/>
  <c r="GQ308" i="39" s="1"/>
  <c r="GR308" i="39" s="1"/>
  <c r="GS308" i="39" s="1"/>
  <c r="GT308" i="39" s="1"/>
  <c r="GU308" i="39" s="1"/>
  <c r="GV308" i="39" s="1"/>
  <c r="GG308" i="39"/>
  <c r="GH308" i="39" s="1"/>
  <c r="GR307" i="39"/>
  <c r="GS307" i="39" s="1"/>
  <c r="GT307" i="39" s="1"/>
  <c r="GU307" i="39" s="1"/>
  <c r="GV307" i="39" s="1"/>
  <c r="GW307" i="39" s="1"/>
  <c r="GX307" i="39" s="1"/>
  <c r="GY307" i="39" s="1"/>
  <c r="GZ307" i="39" s="1"/>
  <c r="HA307" i="39" s="1"/>
  <c r="HB307" i="39" s="1"/>
  <c r="HC307" i="39" s="1"/>
  <c r="HD307" i="39" s="1"/>
  <c r="HE307" i="39" s="1"/>
  <c r="HF307" i="39" s="1"/>
  <c r="HG307" i="39" s="1"/>
  <c r="GG307" i="39"/>
  <c r="GH307" i="39" s="1"/>
  <c r="GI307" i="39" s="1"/>
  <c r="GJ307" i="39" s="1"/>
  <c r="GK307" i="39" s="1"/>
  <c r="GL307" i="39" s="1"/>
  <c r="GM307" i="39" s="1"/>
  <c r="GN307" i="39" s="1"/>
  <c r="GO307" i="39" s="1"/>
  <c r="GP307" i="39" s="1"/>
  <c r="GQ307" i="39" s="1"/>
  <c r="GG306" i="39"/>
  <c r="GH306" i="39" s="1"/>
  <c r="GI306" i="39" s="1"/>
  <c r="GJ306" i="39" s="1"/>
  <c r="GK306" i="39" s="1"/>
  <c r="GL306" i="39" s="1"/>
  <c r="GM306" i="39" s="1"/>
  <c r="GN306" i="39" s="1"/>
  <c r="GO306" i="39" s="1"/>
  <c r="GP306" i="39" s="1"/>
  <c r="GQ306" i="39" s="1"/>
  <c r="GR306" i="39" s="1"/>
  <c r="GS306" i="39" s="1"/>
  <c r="GT306" i="39" s="1"/>
  <c r="GU306" i="39" s="1"/>
  <c r="GV306" i="39" s="1"/>
  <c r="GW306" i="39" s="1"/>
  <c r="GX306" i="39" s="1"/>
  <c r="GY306" i="39" s="1"/>
  <c r="GZ306" i="39" s="1"/>
  <c r="HA306" i="39" s="1"/>
  <c r="HB306" i="39" s="1"/>
  <c r="HC306" i="39" s="1"/>
  <c r="HD306" i="39" s="1"/>
  <c r="HE306" i="39" s="1"/>
  <c r="HF306" i="39" s="1"/>
  <c r="HG306" i="39" s="1"/>
  <c r="HF305" i="39"/>
  <c r="HG305" i="39" s="1"/>
  <c r="GP305" i="39"/>
  <c r="GQ305" i="39" s="1"/>
  <c r="GR305" i="39" s="1"/>
  <c r="GS305" i="39" s="1"/>
  <c r="GT305" i="39" s="1"/>
  <c r="GU305" i="39" s="1"/>
  <c r="GV305" i="39" s="1"/>
  <c r="GW305" i="39" s="1"/>
  <c r="GX305" i="39" s="1"/>
  <c r="GY305" i="39" s="1"/>
  <c r="GZ305" i="39" s="1"/>
  <c r="HA305" i="39" s="1"/>
  <c r="HB305" i="39" s="1"/>
  <c r="HC305" i="39" s="1"/>
  <c r="HD305" i="39" s="1"/>
  <c r="HE305" i="39" s="1"/>
  <c r="GJ305" i="39"/>
  <c r="GK305" i="39" s="1"/>
  <c r="GL305" i="39" s="1"/>
  <c r="GM305" i="39" s="1"/>
  <c r="GN305" i="39" s="1"/>
  <c r="GO305" i="39" s="1"/>
  <c r="GH305" i="39"/>
  <c r="GI305" i="39" s="1"/>
  <c r="GG305" i="39"/>
  <c r="GK304" i="39"/>
  <c r="GL304" i="39" s="1"/>
  <c r="GM304" i="39" s="1"/>
  <c r="GN304" i="39" s="1"/>
  <c r="GO304" i="39" s="1"/>
  <c r="GP304" i="39" s="1"/>
  <c r="GQ304" i="39" s="1"/>
  <c r="GR304" i="39" s="1"/>
  <c r="GS304" i="39" s="1"/>
  <c r="GT304" i="39" s="1"/>
  <c r="GU304" i="39" s="1"/>
  <c r="GV304" i="39" s="1"/>
  <c r="GW304" i="39" s="1"/>
  <c r="GX304" i="39" s="1"/>
  <c r="GY304" i="39" s="1"/>
  <c r="GZ304" i="39" s="1"/>
  <c r="HA304" i="39" s="1"/>
  <c r="HB304" i="39" s="1"/>
  <c r="HC304" i="39" s="1"/>
  <c r="HD304" i="39" s="1"/>
  <c r="HE304" i="39" s="1"/>
  <c r="HF304" i="39" s="1"/>
  <c r="HG304" i="39" s="1"/>
  <c r="GG304" i="39"/>
  <c r="GH304" i="39" s="1"/>
  <c r="GI304" i="39" s="1"/>
  <c r="GJ304" i="39" s="1"/>
  <c r="GH303" i="39"/>
  <c r="GI303" i="39" s="1"/>
  <c r="GJ303" i="39" s="1"/>
  <c r="GK303" i="39" s="1"/>
  <c r="GL303" i="39" s="1"/>
  <c r="GM303" i="39" s="1"/>
  <c r="GN303" i="39" s="1"/>
  <c r="GO303" i="39" s="1"/>
  <c r="GP303" i="39" s="1"/>
  <c r="GQ303" i="39" s="1"/>
  <c r="GR303" i="39" s="1"/>
  <c r="GS303" i="39" s="1"/>
  <c r="GT303" i="39" s="1"/>
  <c r="GU303" i="39" s="1"/>
  <c r="GV303" i="39" s="1"/>
  <c r="GW303" i="39" s="1"/>
  <c r="GX303" i="39" s="1"/>
  <c r="GY303" i="39" s="1"/>
  <c r="GZ303" i="39" s="1"/>
  <c r="HA303" i="39" s="1"/>
  <c r="HB303" i="39" s="1"/>
  <c r="HC303" i="39" s="1"/>
  <c r="HD303" i="39" s="1"/>
  <c r="HE303" i="39" s="1"/>
  <c r="HF303" i="39" s="1"/>
  <c r="HG303" i="39" s="1"/>
  <c r="GG303" i="39"/>
  <c r="GI302" i="39"/>
  <c r="GJ302" i="39" s="1"/>
  <c r="GK302" i="39" s="1"/>
  <c r="GL302" i="39" s="1"/>
  <c r="GM302" i="39" s="1"/>
  <c r="GN302" i="39" s="1"/>
  <c r="GO302" i="39" s="1"/>
  <c r="GP302" i="39" s="1"/>
  <c r="GQ302" i="39" s="1"/>
  <c r="GR302" i="39" s="1"/>
  <c r="GS302" i="39" s="1"/>
  <c r="GT302" i="39" s="1"/>
  <c r="GU302" i="39" s="1"/>
  <c r="GV302" i="39" s="1"/>
  <c r="GW302" i="39" s="1"/>
  <c r="GX302" i="39" s="1"/>
  <c r="GY302" i="39" s="1"/>
  <c r="GZ302" i="39" s="1"/>
  <c r="HA302" i="39" s="1"/>
  <c r="HB302" i="39" s="1"/>
  <c r="HC302" i="39" s="1"/>
  <c r="HD302" i="39" s="1"/>
  <c r="HE302" i="39" s="1"/>
  <c r="HF302" i="39" s="1"/>
  <c r="HG302" i="39" s="1"/>
  <c r="GG302" i="39"/>
  <c r="GH302" i="39" s="1"/>
  <c r="GL301" i="39"/>
  <c r="GM301" i="39" s="1"/>
  <c r="GN301" i="39" s="1"/>
  <c r="GO301" i="39" s="1"/>
  <c r="GP301" i="39" s="1"/>
  <c r="GQ301" i="39" s="1"/>
  <c r="GR301" i="39" s="1"/>
  <c r="GS301" i="39" s="1"/>
  <c r="GT301" i="39" s="1"/>
  <c r="GU301" i="39" s="1"/>
  <c r="GV301" i="39" s="1"/>
  <c r="GW301" i="39" s="1"/>
  <c r="GX301" i="39" s="1"/>
  <c r="GY301" i="39" s="1"/>
  <c r="GZ301" i="39" s="1"/>
  <c r="HA301" i="39" s="1"/>
  <c r="HB301" i="39" s="1"/>
  <c r="HC301" i="39" s="1"/>
  <c r="HD301" i="39" s="1"/>
  <c r="HE301" i="39" s="1"/>
  <c r="HF301" i="39" s="1"/>
  <c r="HG301" i="39" s="1"/>
  <c r="GG301" i="39"/>
  <c r="GH301" i="39" s="1"/>
  <c r="GI301" i="39" s="1"/>
  <c r="GJ301" i="39" s="1"/>
  <c r="GK301" i="39" s="1"/>
  <c r="GG300" i="39"/>
  <c r="GH300" i="39" s="1"/>
  <c r="GI300" i="39" s="1"/>
  <c r="GJ300" i="39" s="1"/>
  <c r="GK300" i="39" s="1"/>
  <c r="GL300" i="39" s="1"/>
  <c r="GM300" i="39" s="1"/>
  <c r="GN300" i="39" s="1"/>
  <c r="GO300" i="39" s="1"/>
  <c r="GP300" i="39" s="1"/>
  <c r="GQ300" i="39" s="1"/>
  <c r="GR300" i="39" s="1"/>
  <c r="GS300" i="39" s="1"/>
  <c r="GT300" i="39" s="1"/>
  <c r="GU300" i="39" s="1"/>
  <c r="GV300" i="39" s="1"/>
  <c r="GW300" i="39" s="1"/>
  <c r="GX300" i="39" s="1"/>
  <c r="GY300" i="39" s="1"/>
  <c r="GZ300" i="39" s="1"/>
  <c r="HA300" i="39" s="1"/>
  <c r="HB300" i="39" s="1"/>
  <c r="HC300" i="39" s="1"/>
  <c r="HD300" i="39" s="1"/>
  <c r="HE300" i="39" s="1"/>
  <c r="HF300" i="39" s="1"/>
  <c r="HG300" i="39" s="1"/>
  <c r="GG299" i="39"/>
  <c r="GH299" i="39" s="1"/>
  <c r="GI299" i="39" s="1"/>
  <c r="GJ299" i="39" s="1"/>
  <c r="GK299" i="39" s="1"/>
  <c r="GL299" i="39" s="1"/>
  <c r="GM299" i="39" s="1"/>
  <c r="GN299" i="39" s="1"/>
  <c r="GO299" i="39" s="1"/>
  <c r="GP299" i="39" s="1"/>
  <c r="GQ299" i="39" s="1"/>
  <c r="GR299" i="39" s="1"/>
  <c r="GS299" i="39" s="1"/>
  <c r="GT299" i="39" s="1"/>
  <c r="GU299" i="39" s="1"/>
  <c r="GV299" i="39" s="1"/>
  <c r="GW299" i="39" s="1"/>
  <c r="GX299" i="39" s="1"/>
  <c r="GY299" i="39" s="1"/>
  <c r="GZ299" i="39" s="1"/>
  <c r="HA299" i="39" s="1"/>
  <c r="HB299" i="39" s="1"/>
  <c r="HC299" i="39" s="1"/>
  <c r="HD299" i="39" s="1"/>
  <c r="HE299" i="39" s="1"/>
  <c r="HF299" i="39" s="1"/>
  <c r="HG299" i="39" s="1"/>
  <c r="GM298" i="39"/>
  <c r="GN298" i="39" s="1"/>
  <c r="GO298" i="39" s="1"/>
  <c r="GP298" i="39" s="1"/>
  <c r="GQ298" i="39" s="1"/>
  <c r="GR298" i="39" s="1"/>
  <c r="GS298" i="39" s="1"/>
  <c r="GT298" i="39" s="1"/>
  <c r="GU298" i="39" s="1"/>
  <c r="GV298" i="39" s="1"/>
  <c r="GW298" i="39" s="1"/>
  <c r="GX298" i="39" s="1"/>
  <c r="GY298" i="39" s="1"/>
  <c r="GZ298" i="39" s="1"/>
  <c r="HA298" i="39" s="1"/>
  <c r="HB298" i="39" s="1"/>
  <c r="HC298" i="39" s="1"/>
  <c r="HD298" i="39" s="1"/>
  <c r="HE298" i="39" s="1"/>
  <c r="HF298" i="39" s="1"/>
  <c r="HG298" i="39" s="1"/>
  <c r="GG298" i="39"/>
  <c r="GH298" i="39" s="1"/>
  <c r="GI298" i="39" s="1"/>
  <c r="GJ298" i="39" s="1"/>
  <c r="GK298" i="39" s="1"/>
  <c r="GL298" i="39" s="1"/>
  <c r="GJ297" i="39"/>
  <c r="GK297" i="39" s="1"/>
  <c r="GL297" i="39" s="1"/>
  <c r="GM297" i="39" s="1"/>
  <c r="GN297" i="39" s="1"/>
  <c r="GO297" i="39" s="1"/>
  <c r="GP297" i="39" s="1"/>
  <c r="GQ297" i="39" s="1"/>
  <c r="GR297" i="39" s="1"/>
  <c r="GS297" i="39" s="1"/>
  <c r="GT297" i="39" s="1"/>
  <c r="GU297" i="39" s="1"/>
  <c r="GV297" i="39" s="1"/>
  <c r="GW297" i="39" s="1"/>
  <c r="GX297" i="39" s="1"/>
  <c r="GY297" i="39" s="1"/>
  <c r="GZ297" i="39" s="1"/>
  <c r="HA297" i="39" s="1"/>
  <c r="HB297" i="39" s="1"/>
  <c r="HC297" i="39" s="1"/>
  <c r="HD297" i="39" s="1"/>
  <c r="HE297" i="39" s="1"/>
  <c r="HF297" i="39" s="1"/>
  <c r="HG297" i="39" s="1"/>
  <c r="GH297" i="39"/>
  <c r="GI297" i="39" s="1"/>
  <c r="GG297" i="39"/>
  <c r="GM296" i="39"/>
  <c r="GN296" i="39" s="1"/>
  <c r="GO296" i="39" s="1"/>
  <c r="GP296" i="39" s="1"/>
  <c r="GQ296" i="39" s="1"/>
  <c r="GR296" i="39" s="1"/>
  <c r="GS296" i="39" s="1"/>
  <c r="GT296" i="39" s="1"/>
  <c r="GU296" i="39" s="1"/>
  <c r="GV296" i="39" s="1"/>
  <c r="GW296" i="39" s="1"/>
  <c r="GX296" i="39" s="1"/>
  <c r="GY296" i="39" s="1"/>
  <c r="GZ296" i="39" s="1"/>
  <c r="HA296" i="39" s="1"/>
  <c r="HB296" i="39" s="1"/>
  <c r="HC296" i="39" s="1"/>
  <c r="HD296" i="39" s="1"/>
  <c r="HE296" i="39" s="1"/>
  <c r="HF296" i="39" s="1"/>
  <c r="HG296" i="39" s="1"/>
  <c r="GJ296" i="39"/>
  <c r="GK296" i="39" s="1"/>
  <c r="GL296" i="39" s="1"/>
  <c r="GG296" i="39"/>
  <c r="GH296" i="39" s="1"/>
  <c r="GI296" i="39" s="1"/>
  <c r="GH295" i="39"/>
  <c r="GI295" i="39" s="1"/>
  <c r="GJ295" i="39" s="1"/>
  <c r="GK295" i="39" s="1"/>
  <c r="GL295" i="39" s="1"/>
  <c r="GM295" i="39" s="1"/>
  <c r="GN295" i="39" s="1"/>
  <c r="GO295" i="39" s="1"/>
  <c r="GP295" i="39" s="1"/>
  <c r="GQ295" i="39" s="1"/>
  <c r="GR295" i="39" s="1"/>
  <c r="GS295" i="39" s="1"/>
  <c r="GT295" i="39" s="1"/>
  <c r="GU295" i="39" s="1"/>
  <c r="GV295" i="39" s="1"/>
  <c r="GW295" i="39" s="1"/>
  <c r="GX295" i="39" s="1"/>
  <c r="GY295" i="39" s="1"/>
  <c r="GZ295" i="39" s="1"/>
  <c r="HA295" i="39" s="1"/>
  <c r="HB295" i="39" s="1"/>
  <c r="HC295" i="39" s="1"/>
  <c r="HD295" i="39" s="1"/>
  <c r="HE295" i="39" s="1"/>
  <c r="HF295" i="39" s="1"/>
  <c r="HG295" i="39" s="1"/>
  <c r="GG295" i="39"/>
  <c r="GH294" i="39"/>
  <c r="GI294" i="39" s="1"/>
  <c r="GJ294" i="39" s="1"/>
  <c r="GK294" i="39" s="1"/>
  <c r="GL294" i="39" s="1"/>
  <c r="GM294" i="39" s="1"/>
  <c r="GN294" i="39" s="1"/>
  <c r="GO294" i="39" s="1"/>
  <c r="GP294" i="39" s="1"/>
  <c r="GQ294" i="39" s="1"/>
  <c r="GR294" i="39" s="1"/>
  <c r="GS294" i="39" s="1"/>
  <c r="GT294" i="39" s="1"/>
  <c r="GU294" i="39" s="1"/>
  <c r="GV294" i="39" s="1"/>
  <c r="GW294" i="39" s="1"/>
  <c r="GX294" i="39" s="1"/>
  <c r="GY294" i="39" s="1"/>
  <c r="GZ294" i="39" s="1"/>
  <c r="HA294" i="39" s="1"/>
  <c r="HB294" i="39" s="1"/>
  <c r="HC294" i="39" s="1"/>
  <c r="HD294" i="39" s="1"/>
  <c r="HE294" i="39" s="1"/>
  <c r="HF294" i="39" s="1"/>
  <c r="HG294" i="39" s="1"/>
  <c r="GG294" i="39"/>
  <c r="GH293" i="39"/>
  <c r="GI293" i="39" s="1"/>
  <c r="GJ293" i="39" s="1"/>
  <c r="GK293" i="39" s="1"/>
  <c r="GL293" i="39" s="1"/>
  <c r="GM293" i="39" s="1"/>
  <c r="GN293" i="39" s="1"/>
  <c r="GO293" i="39" s="1"/>
  <c r="GP293" i="39" s="1"/>
  <c r="GQ293" i="39" s="1"/>
  <c r="GR293" i="39" s="1"/>
  <c r="GS293" i="39" s="1"/>
  <c r="GT293" i="39" s="1"/>
  <c r="GU293" i="39" s="1"/>
  <c r="GV293" i="39" s="1"/>
  <c r="GW293" i="39" s="1"/>
  <c r="GX293" i="39" s="1"/>
  <c r="GY293" i="39" s="1"/>
  <c r="GZ293" i="39" s="1"/>
  <c r="HA293" i="39" s="1"/>
  <c r="HB293" i="39" s="1"/>
  <c r="HC293" i="39" s="1"/>
  <c r="HD293" i="39" s="1"/>
  <c r="HE293" i="39" s="1"/>
  <c r="HF293" i="39" s="1"/>
  <c r="HG293" i="39" s="1"/>
  <c r="GG293" i="39"/>
  <c r="GK292" i="39"/>
  <c r="GL292" i="39" s="1"/>
  <c r="GM292" i="39" s="1"/>
  <c r="GN292" i="39" s="1"/>
  <c r="GO292" i="39" s="1"/>
  <c r="GP292" i="39" s="1"/>
  <c r="GQ292" i="39" s="1"/>
  <c r="GR292" i="39" s="1"/>
  <c r="GS292" i="39" s="1"/>
  <c r="GT292" i="39" s="1"/>
  <c r="GU292" i="39" s="1"/>
  <c r="GV292" i="39" s="1"/>
  <c r="GW292" i="39" s="1"/>
  <c r="GX292" i="39" s="1"/>
  <c r="GY292" i="39" s="1"/>
  <c r="GZ292" i="39" s="1"/>
  <c r="HA292" i="39" s="1"/>
  <c r="HB292" i="39" s="1"/>
  <c r="HC292" i="39" s="1"/>
  <c r="HD292" i="39" s="1"/>
  <c r="HE292" i="39" s="1"/>
  <c r="HF292" i="39" s="1"/>
  <c r="HG292" i="39" s="1"/>
  <c r="GI292" i="39"/>
  <c r="GJ292" i="39" s="1"/>
  <c r="GG292" i="39"/>
  <c r="GH292" i="39" s="1"/>
  <c r="GG291" i="39"/>
  <c r="GH291" i="39" s="1"/>
  <c r="GI291" i="39" s="1"/>
  <c r="GJ291" i="39" s="1"/>
  <c r="GK291" i="39" s="1"/>
  <c r="GL291" i="39" s="1"/>
  <c r="GM291" i="39" s="1"/>
  <c r="GN291" i="39" s="1"/>
  <c r="GO291" i="39" s="1"/>
  <c r="GP291" i="39" s="1"/>
  <c r="GQ291" i="39" s="1"/>
  <c r="GR291" i="39" s="1"/>
  <c r="GS291" i="39" s="1"/>
  <c r="GT291" i="39" s="1"/>
  <c r="GU291" i="39" s="1"/>
  <c r="GV291" i="39" s="1"/>
  <c r="GW291" i="39" s="1"/>
  <c r="GX291" i="39" s="1"/>
  <c r="GY291" i="39" s="1"/>
  <c r="GZ291" i="39" s="1"/>
  <c r="HA291" i="39" s="1"/>
  <c r="HB291" i="39" s="1"/>
  <c r="HC291" i="39" s="1"/>
  <c r="HD291" i="39" s="1"/>
  <c r="HE291" i="39" s="1"/>
  <c r="HF291" i="39" s="1"/>
  <c r="HG291" i="39" s="1"/>
  <c r="GG290" i="39"/>
  <c r="GH290" i="39" s="1"/>
  <c r="GI290" i="39" s="1"/>
  <c r="GJ290" i="39" s="1"/>
  <c r="GK290" i="39" s="1"/>
  <c r="GL290" i="39" s="1"/>
  <c r="GM290" i="39" s="1"/>
  <c r="GN290" i="39" s="1"/>
  <c r="GO290" i="39" s="1"/>
  <c r="GP290" i="39" s="1"/>
  <c r="GQ290" i="39" s="1"/>
  <c r="GR290" i="39" s="1"/>
  <c r="GS290" i="39" s="1"/>
  <c r="GT290" i="39" s="1"/>
  <c r="GU290" i="39" s="1"/>
  <c r="GV290" i="39" s="1"/>
  <c r="GW290" i="39" s="1"/>
  <c r="GX290" i="39" s="1"/>
  <c r="GY290" i="39" s="1"/>
  <c r="GZ290" i="39" s="1"/>
  <c r="HA290" i="39" s="1"/>
  <c r="HB290" i="39" s="1"/>
  <c r="HC290" i="39" s="1"/>
  <c r="HD290" i="39" s="1"/>
  <c r="HE290" i="39" s="1"/>
  <c r="HF290" i="39" s="1"/>
  <c r="HG290" i="39" s="1"/>
  <c r="GH289" i="39"/>
  <c r="GI289" i="39" s="1"/>
  <c r="GJ289" i="39" s="1"/>
  <c r="GK289" i="39" s="1"/>
  <c r="GL289" i="39" s="1"/>
  <c r="GM289" i="39" s="1"/>
  <c r="GN289" i="39" s="1"/>
  <c r="GO289" i="39" s="1"/>
  <c r="GP289" i="39" s="1"/>
  <c r="GQ289" i="39" s="1"/>
  <c r="GR289" i="39" s="1"/>
  <c r="GS289" i="39" s="1"/>
  <c r="GT289" i="39" s="1"/>
  <c r="GU289" i="39" s="1"/>
  <c r="GV289" i="39" s="1"/>
  <c r="GW289" i="39" s="1"/>
  <c r="GX289" i="39" s="1"/>
  <c r="GY289" i="39" s="1"/>
  <c r="GZ289" i="39" s="1"/>
  <c r="HA289" i="39" s="1"/>
  <c r="HB289" i="39" s="1"/>
  <c r="HC289" i="39" s="1"/>
  <c r="HD289" i="39" s="1"/>
  <c r="HE289" i="39" s="1"/>
  <c r="HF289" i="39" s="1"/>
  <c r="HG289" i="39" s="1"/>
  <c r="GG289" i="39"/>
  <c r="GG288" i="39"/>
  <c r="GH288" i="39" s="1"/>
  <c r="GI288" i="39" s="1"/>
  <c r="GJ288" i="39" s="1"/>
  <c r="GK288" i="39" s="1"/>
  <c r="GL288" i="39" s="1"/>
  <c r="GM288" i="39" s="1"/>
  <c r="GN288" i="39" s="1"/>
  <c r="GO288" i="39" s="1"/>
  <c r="GP288" i="39" s="1"/>
  <c r="GQ288" i="39" s="1"/>
  <c r="GR288" i="39" s="1"/>
  <c r="GS288" i="39" s="1"/>
  <c r="GT288" i="39" s="1"/>
  <c r="GU288" i="39" s="1"/>
  <c r="GV288" i="39" s="1"/>
  <c r="GW288" i="39" s="1"/>
  <c r="GX288" i="39" s="1"/>
  <c r="GY288" i="39" s="1"/>
  <c r="GZ288" i="39" s="1"/>
  <c r="HA288" i="39" s="1"/>
  <c r="HB288" i="39" s="1"/>
  <c r="HC288" i="39" s="1"/>
  <c r="HD288" i="39" s="1"/>
  <c r="HE288" i="39" s="1"/>
  <c r="HF288" i="39" s="1"/>
  <c r="HG288" i="39" s="1"/>
  <c r="GJ287" i="39"/>
  <c r="GK287" i="39" s="1"/>
  <c r="GL287" i="39" s="1"/>
  <c r="GM287" i="39" s="1"/>
  <c r="GN287" i="39" s="1"/>
  <c r="GO287" i="39" s="1"/>
  <c r="GP287" i="39" s="1"/>
  <c r="GQ287" i="39" s="1"/>
  <c r="GR287" i="39" s="1"/>
  <c r="GS287" i="39" s="1"/>
  <c r="GT287" i="39" s="1"/>
  <c r="GU287" i="39" s="1"/>
  <c r="GV287" i="39" s="1"/>
  <c r="GW287" i="39" s="1"/>
  <c r="GX287" i="39" s="1"/>
  <c r="GY287" i="39" s="1"/>
  <c r="GZ287" i="39" s="1"/>
  <c r="HA287" i="39" s="1"/>
  <c r="HB287" i="39" s="1"/>
  <c r="HC287" i="39" s="1"/>
  <c r="HD287" i="39" s="1"/>
  <c r="HE287" i="39" s="1"/>
  <c r="HF287" i="39" s="1"/>
  <c r="HG287" i="39" s="1"/>
  <c r="GH287" i="39"/>
  <c r="GI287" i="39" s="1"/>
  <c r="GG287" i="39"/>
  <c r="GK286" i="39"/>
  <c r="GL286" i="39" s="1"/>
  <c r="GM286" i="39" s="1"/>
  <c r="GN286" i="39" s="1"/>
  <c r="GO286" i="39" s="1"/>
  <c r="GP286" i="39" s="1"/>
  <c r="GQ286" i="39" s="1"/>
  <c r="GR286" i="39" s="1"/>
  <c r="GS286" i="39" s="1"/>
  <c r="GT286" i="39" s="1"/>
  <c r="GU286" i="39" s="1"/>
  <c r="GV286" i="39" s="1"/>
  <c r="GW286" i="39" s="1"/>
  <c r="GX286" i="39" s="1"/>
  <c r="GY286" i="39" s="1"/>
  <c r="GZ286" i="39" s="1"/>
  <c r="HA286" i="39" s="1"/>
  <c r="HB286" i="39" s="1"/>
  <c r="HC286" i="39" s="1"/>
  <c r="HD286" i="39" s="1"/>
  <c r="HE286" i="39" s="1"/>
  <c r="HF286" i="39" s="1"/>
  <c r="HG286" i="39" s="1"/>
  <c r="GH286" i="39"/>
  <c r="GI286" i="39" s="1"/>
  <c r="GJ286" i="39" s="1"/>
  <c r="GG286" i="39"/>
  <c r="HA285" i="39"/>
  <c r="HB285" i="39" s="1"/>
  <c r="HC285" i="39" s="1"/>
  <c r="HD285" i="39" s="1"/>
  <c r="HE285" i="39" s="1"/>
  <c r="HF285" i="39" s="1"/>
  <c r="HG285" i="39" s="1"/>
  <c r="GS285" i="39"/>
  <c r="GT285" i="39" s="1"/>
  <c r="GU285" i="39" s="1"/>
  <c r="GV285" i="39" s="1"/>
  <c r="GW285" i="39" s="1"/>
  <c r="GX285" i="39" s="1"/>
  <c r="GY285" i="39" s="1"/>
  <c r="GZ285" i="39" s="1"/>
  <c r="GP285" i="39"/>
  <c r="GQ285" i="39" s="1"/>
  <c r="GR285" i="39" s="1"/>
  <c r="GH285" i="39"/>
  <c r="GI285" i="39" s="1"/>
  <c r="GJ285" i="39" s="1"/>
  <c r="GK285" i="39" s="1"/>
  <c r="GL285" i="39" s="1"/>
  <c r="GM285" i="39" s="1"/>
  <c r="GN285" i="39" s="1"/>
  <c r="GO285" i="39" s="1"/>
  <c r="GG285" i="39"/>
  <c r="GL284" i="39"/>
  <c r="GM284" i="39" s="1"/>
  <c r="GN284" i="39" s="1"/>
  <c r="GO284" i="39" s="1"/>
  <c r="GP284" i="39" s="1"/>
  <c r="GQ284" i="39" s="1"/>
  <c r="GR284" i="39" s="1"/>
  <c r="GS284" i="39" s="1"/>
  <c r="GT284" i="39" s="1"/>
  <c r="GU284" i="39" s="1"/>
  <c r="GV284" i="39" s="1"/>
  <c r="GW284" i="39" s="1"/>
  <c r="GX284" i="39" s="1"/>
  <c r="GY284" i="39" s="1"/>
  <c r="GZ284" i="39" s="1"/>
  <c r="HA284" i="39" s="1"/>
  <c r="HB284" i="39" s="1"/>
  <c r="HC284" i="39" s="1"/>
  <c r="HD284" i="39" s="1"/>
  <c r="HE284" i="39" s="1"/>
  <c r="HF284" i="39" s="1"/>
  <c r="HG284" i="39" s="1"/>
  <c r="GK284" i="39"/>
  <c r="GI284" i="39"/>
  <c r="GJ284" i="39" s="1"/>
  <c r="GG284" i="39"/>
  <c r="GH284" i="39" s="1"/>
  <c r="GG283" i="39"/>
  <c r="GH283" i="39" s="1"/>
  <c r="GI283" i="39" s="1"/>
  <c r="GJ283" i="39" s="1"/>
  <c r="GK283" i="39" s="1"/>
  <c r="GL283" i="39" s="1"/>
  <c r="GM283" i="39" s="1"/>
  <c r="GN283" i="39" s="1"/>
  <c r="GO283" i="39" s="1"/>
  <c r="GP283" i="39" s="1"/>
  <c r="GQ283" i="39" s="1"/>
  <c r="GR283" i="39" s="1"/>
  <c r="GS283" i="39" s="1"/>
  <c r="GT283" i="39" s="1"/>
  <c r="GU283" i="39" s="1"/>
  <c r="GV283" i="39" s="1"/>
  <c r="GW283" i="39" s="1"/>
  <c r="GX283" i="39" s="1"/>
  <c r="GY283" i="39" s="1"/>
  <c r="GZ283" i="39" s="1"/>
  <c r="HA283" i="39" s="1"/>
  <c r="HB283" i="39" s="1"/>
  <c r="HC283" i="39" s="1"/>
  <c r="HD283" i="39" s="1"/>
  <c r="HE283" i="39" s="1"/>
  <c r="HF283" i="39" s="1"/>
  <c r="HG283" i="39" s="1"/>
  <c r="GL282" i="39"/>
  <c r="GM282" i="39" s="1"/>
  <c r="GN282" i="39" s="1"/>
  <c r="GO282" i="39" s="1"/>
  <c r="GP282" i="39" s="1"/>
  <c r="GQ282" i="39" s="1"/>
  <c r="GR282" i="39" s="1"/>
  <c r="GS282" i="39" s="1"/>
  <c r="GT282" i="39" s="1"/>
  <c r="GU282" i="39" s="1"/>
  <c r="GV282" i="39" s="1"/>
  <c r="GW282" i="39" s="1"/>
  <c r="GX282" i="39" s="1"/>
  <c r="GY282" i="39" s="1"/>
  <c r="GZ282" i="39" s="1"/>
  <c r="HA282" i="39" s="1"/>
  <c r="HB282" i="39" s="1"/>
  <c r="HC282" i="39" s="1"/>
  <c r="HD282" i="39" s="1"/>
  <c r="HE282" i="39" s="1"/>
  <c r="HF282" i="39" s="1"/>
  <c r="HG282" i="39" s="1"/>
  <c r="GI282" i="39"/>
  <c r="GJ282" i="39" s="1"/>
  <c r="GK282" i="39" s="1"/>
  <c r="GH282" i="39"/>
  <c r="GG282" i="39"/>
  <c r="GH281" i="39"/>
  <c r="GI281" i="39" s="1"/>
  <c r="GJ281" i="39" s="1"/>
  <c r="GK281" i="39" s="1"/>
  <c r="GL281" i="39" s="1"/>
  <c r="GM281" i="39" s="1"/>
  <c r="GN281" i="39" s="1"/>
  <c r="GO281" i="39" s="1"/>
  <c r="GP281" i="39" s="1"/>
  <c r="GQ281" i="39" s="1"/>
  <c r="GR281" i="39" s="1"/>
  <c r="GS281" i="39" s="1"/>
  <c r="GT281" i="39" s="1"/>
  <c r="GU281" i="39" s="1"/>
  <c r="GV281" i="39" s="1"/>
  <c r="GW281" i="39" s="1"/>
  <c r="GX281" i="39" s="1"/>
  <c r="GY281" i="39" s="1"/>
  <c r="GZ281" i="39" s="1"/>
  <c r="HA281" i="39" s="1"/>
  <c r="HB281" i="39" s="1"/>
  <c r="HC281" i="39" s="1"/>
  <c r="HD281" i="39" s="1"/>
  <c r="HE281" i="39" s="1"/>
  <c r="HF281" i="39" s="1"/>
  <c r="HG281" i="39" s="1"/>
  <c r="GG281" i="39"/>
  <c r="HE280" i="39"/>
  <c r="HF280" i="39" s="1"/>
  <c r="HG280" i="39" s="1"/>
  <c r="GZ280" i="39"/>
  <c r="HA280" i="39" s="1"/>
  <c r="HB280" i="39" s="1"/>
  <c r="HC280" i="39" s="1"/>
  <c r="HD280" i="39" s="1"/>
  <c r="GJ280" i="39"/>
  <c r="GK280" i="39" s="1"/>
  <c r="GL280" i="39" s="1"/>
  <c r="GM280" i="39" s="1"/>
  <c r="GN280" i="39" s="1"/>
  <c r="GO280" i="39" s="1"/>
  <c r="GP280" i="39" s="1"/>
  <c r="GQ280" i="39" s="1"/>
  <c r="GR280" i="39" s="1"/>
  <c r="GS280" i="39" s="1"/>
  <c r="GT280" i="39" s="1"/>
  <c r="GU280" i="39" s="1"/>
  <c r="GV280" i="39" s="1"/>
  <c r="GW280" i="39" s="1"/>
  <c r="GX280" i="39" s="1"/>
  <c r="GY280" i="39" s="1"/>
  <c r="GH280" i="39"/>
  <c r="GI280" i="39" s="1"/>
  <c r="GG280" i="39"/>
  <c r="GJ279" i="39"/>
  <c r="GK279" i="39" s="1"/>
  <c r="GL279" i="39" s="1"/>
  <c r="GM279" i="39" s="1"/>
  <c r="GN279" i="39" s="1"/>
  <c r="GO279" i="39" s="1"/>
  <c r="GP279" i="39" s="1"/>
  <c r="GQ279" i="39" s="1"/>
  <c r="GR279" i="39" s="1"/>
  <c r="GS279" i="39" s="1"/>
  <c r="GT279" i="39" s="1"/>
  <c r="GU279" i="39" s="1"/>
  <c r="GV279" i="39" s="1"/>
  <c r="GW279" i="39" s="1"/>
  <c r="GX279" i="39" s="1"/>
  <c r="GY279" i="39" s="1"/>
  <c r="GZ279" i="39" s="1"/>
  <c r="HA279" i="39" s="1"/>
  <c r="HB279" i="39" s="1"/>
  <c r="HC279" i="39" s="1"/>
  <c r="HD279" i="39" s="1"/>
  <c r="HE279" i="39" s="1"/>
  <c r="HF279" i="39" s="1"/>
  <c r="HG279" i="39" s="1"/>
  <c r="GI279" i="39"/>
  <c r="GH279" i="39"/>
  <c r="GG279" i="39"/>
  <c r="GH278" i="39"/>
  <c r="GI278" i="39" s="1"/>
  <c r="GJ278" i="39" s="1"/>
  <c r="GK278" i="39" s="1"/>
  <c r="GL278" i="39" s="1"/>
  <c r="GM278" i="39" s="1"/>
  <c r="GN278" i="39" s="1"/>
  <c r="GO278" i="39" s="1"/>
  <c r="GP278" i="39" s="1"/>
  <c r="GQ278" i="39" s="1"/>
  <c r="GR278" i="39" s="1"/>
  <c r="GS278" i="39" s="1"/>
  <c r="GT278" i="39" s="1"/>
  <c r="GU278" i="39" s="1"/>
  <c r="GV278" i="39" s="1"/>
  <c r="GW278" i="39" s="1"/>
  <c r="GX278" i="39" s="1"/>
  <c r="GY278" i="39" s="1"/>
  <c r="GZ278" i="39" s="1"/>
  <c r="HA278" i="39" s="1"/>
  <c r="HB278" i="39" s="1"/>
  <c r="HC278" i="39" s="1"/>
  <c r="HD278" i="39" s="1"/>
  <c r="HE278" i="39" s="1"/>
  <c r="HF278" i="39" s="1"/>
  <c r="HG278" i="39" s="1"/>
  <c r="GG278" i="39"/>
  <c r="GS277" i="39"/>
  <c r="GT277" i="39" s="1"/>
  <c r="GU277" i="39" s="1"/>
  <c r="GV277" i="39" s="1"/>
  <c r="GW277" i="39" s="1"/>
  <c r="GX277" i="39" s="1"/>
  <c r="GY277" i="39" s="1"/>
  <c r="GZ277" i="39" s="1"/>
  <c r="HA277" i="39" s="1"/>
  <c r="HB277" i="39" s="1"/>
  <c r="HC277" i="39" s="1"/>
  <c r="HD277" i="39" s="1"/>
  <c r="HE277" i="39" s="1"/>
  <c r="HF277" i="39" s="1"/>
  <c r="HG277" i="39" s="1"/>
  <c r="GJ277" i="39"/>
  <c r="GK277" i="39" s="1"/>
  <c r="GL277" i="39" s="1"/>
  <c r="GM277" i="39" s="1"/>
  <c r="GN277" i="39" s="1"/>
  <c r="GO277" i="39" s="1"/>
  <c r="GP277" i="39" s="1"/>
  <c r="GQ277" i="39" s="1"/>
  <c r="GR277" i="39" s="1"/>
  <c r="GH277" i="39"/>
  <c r="GI277" i="39" s="1"/>
  <c r="GG277" i="39"/>
  <c r="GM276" i="39"/>
  <c r="GN276" i="39" s="1"/>
  <c r="GO276" i="39" s="1"/>
  <c r="GP276" i="39" s="1"/>
  <c r="GQ276" i="39" s="1"/>
  <c r="GR276" i="39" s="1"/>
  <c r="GS276" i="39" s="1"/>
  <c r="GT276" i="39" s="1"/>
  <c r="GU276" i="39" s="1"/>
  <c r="GV276" i="39" s="1"/>
  <c r="GW276" i="39" s="1"/>
  <c r="GX276" i="39" s="1"/>
  <c r="GY276" i="39" s="1"/>
  <c r="GZ276" i="39" s="1"/>
  <c r="HA276" i="39" s="1"/>
  <c r="HB276" i="39" s="1"/>
  <c r="HC276" i="39" s="1"/>
  <c r="HD276" i="39" s="1"/>
  <c r="HE276" i="39" s="1"/>
  <c r="HF276" i="39" s="1"/>
  <c r="HG276" i="39" s="1"/>
  <c r="GK276" i="39"/>
  <c r="GL276" i="39" s="1"/>
  <c r="GG276" i="39"/>
  <c r="GH276" i="39" s="1"/>
  <c r="GI276" i="39" s="1"/>
  <c r="GJ276" i="39" s="1"/>
  <c r="GH275" i="39"/>
  <c r="GI275" i="39" s="1"/>
  <c r="GJ275" i="39" s="1"/>
  <c r="GK275" i="39" s="1"/>
  <c r="GL275" i="39" s="1"/>
  <c r="GM275" i="39" s="1"/>
  <c r="GN275" i="39" s="1"/>
  <c r="GO275" i="39" s="1"/>
  <c r="GP275" i="39" s="1"/>
  <c r="GQ275" i="39" s="1"/>
  <c r="GR275" i="39" s="1"/>
  <c r="GS275" i="39" s="1"/>
  <c r="GT275" i="39" s="1"/>
  <c r="GU275" i="39" s="1"/>
  <c r="GV275" i="39" s="1"/>
  <c r="GW275" i="39" s="1"/>
  <c r="GX275" i="39" s="1"/>
  <c r="GY275" i="39" s="1"/>
  <c r="GZ275" i="39" s="1"/>
  <c r="HA275" i="39" s="1"/>
  <c r="HB275" i="39" s="1"/>
  <c r="HC275" i="39" s="1"/>
  <c r="HD275" i="39" s="1"/>
  <c r="HE275" i="39" s="1"/>
  <c r="HF275" i="39" s="1"/>
  <c r="HG275" i="39" s="1"/>
  <c r="GG275" i="39"/>
  <c r="HA274" i="39"/>
  <c r="HB274" i="39" s="1"/>
  <c r="HC274" i="39" s="1"/>
  <c r="HD274" i="39" s="1"/>
  <c r="HE274" i="39" s="1"/>
  <c r="HF274" i="39" s="1"/>
  <c r="HG274" i="39" s="1"/>
  <c r="GI274" i="39"/>
  <c r="GJ274" i="39" s="1"/>
  <c r="GK274" i="39" s="1"/>
  <c r="GL274" i="39" s="1"/>
  <c r="GM274" i="39" s="1"/>
  <c r="GN274" i="39" s="1"/>
  <c r="GO274" i="39" s="1"/>
  <c r="GP274" i="39" s="1"/>
  <c r="GQ274" i="39" s="1"/>
  <c r="GR274" i="39" s="1"/>
  <c r="GS274" i="39" s="1"/>
  <c r="GT274" i="39" s="1"/>
  <c r="GU274" i="39" s="1"/>
  <c r="GV274" i="39" s="1"/>
  <c r="GW274" i="39" s="1"/>
  <c r="GX274" i="39" s="1"/>
  <c r="GY274" i="39" s="1"/>
  <c r="GZ274" i="39" s="1"/>
  <c r="GG274" i="39"/>
  <c r="GH274" i="39" s="1"/>
  <c r="GG273" i="39"/>
  <c r="GH273" i="39" s="1"/>
  <c r="GI273" i="39" s="1"/>
  <c r="GJ273" i="39" s="1"/>
  <c r="GK273" i="39" s="1"/>
  <c r="GL273" i="39" s="1"/>
  <c r="GM273" i="39" s="1"/>
  <c r="GN273" i="39" s="1"/>
  <c r="GO273" i="39" s="1"/>
  <c r="GP273" i="39" s="1"/>
  <c r="GQ273" i="39" s="1"/>
  <c r="GR273" i="39" s="1"/>
  <c r="GS273" i="39" s="1"/>
  <c r="GT273" i="39" s="1"/>
  <c r="GU273" i="39" s="1"/>
  <c r="GV273" i="39" s="1"/>
  <c r="GW273" i="39" s="1"/>
  <c r="GX273" i="39" s="1"/>
  <c r="GY273" i="39" s="1"/>
  <c r="GZ273" i="39" s="1"/>
  <c r="HA273" i="39" s="1"/>
  <c r="HB273" i="39" s="1"/>
  <c r="HC273" i="39" s="1"/>
  <c r="HD273" i="39" s="1"/>
  <c r="HE273" i="39" s="1"/>
  <c r="HF273" i="39" s="1"/>
  <c r="HG273" i="39" s="1"/>
  <c r="GG272" i="39"/>
  <c r="GH272" i="39" s="1"/>
  <c r="GI272" i="39" s="1"/>
  <c r="GJ272" i="39" s="1"/>
  <c r="GK272" i="39" s="1"/>
  <c r="GL272" i="39" s="1"/>
  <c r="GM272" i="39" s="1"/>
  <c r="GN272" i="39" s="1"/>
  <c r="GO272" i="39" s="1"/>
  <c r="GP272" i="39" s="1"/>
  <c r="GQ272" i="39" s="1"/>
  <c r="GR272" i="39" s="1"/>
  <c r="GS272" i="39" s="1"/>
  <c r="GT272" i="39" s="1"/>
  <c r="GU272" i="39" s="1"/>
  <c r="GV272" i="39" s="1"/>
  <c r="GW272" i="39" s="1"/>
  <c r="GX272" i="39" s="1"/>
  <c r="GY272" i="39" s="1"/>
  <c r="GZ272" i="39" s="1"/>
  <c r="HA272" i="39" s="1"/>
  <c r="HB272" i="39" s="1"/>
  <c r="HC272" i="39" s="1"/>
  <c r="HD272" i="39" s="1"/>
  <c r="HE272" i="39" s="1"/>
  <c r="HF272" i="39" s="1"/>
  <c r="HG272" i="39" s="1"/>
  <c r="GG271" i="39"/>
  <c r="GH271" i="39" s="1"/>
  <c r="GI271" i="39" s="1"/>
  <c r="GJ271" i="39" s="1"/>
  <c r="GK271" i="39" s="1"/>
  <c r="GL271" i="39" s="1"/>
  <c r="GM271" i="39" s="1"/>
  <c r="GN271" i="39" s="1"/>
  <c r="GO271" i="39" s="1"/>
  <c r="GP271" i="39" s="1"/>
  <c r="GQ271" i="39" s="1"/>
  <c r="GR271" i="39" s="1"/>
  <c r="GS271" i="39" s="1"/>
  <c r="GT271" i="39" s="1"/>
  <c r="GU271" i="39" s="1"/>
  <c r="GV271" i="39" s="1"/>
  <c r="GW271" i="39" s="1"/>
  <c r="GX271" i="39" s="1"/>
  <c r="GY271" i="39" s="1"/>
  <c r="GZ271" i="39" s="1"/>
  <c r="HA271" i="39" s="1"/>
  <c r="HB271" i="39" s="1"/>
  <c r="HC271" i="39" s="1"/>
  <c r="HD271" i="39" s="1"/>
  <c r="HE271" i="39" s="1"/>
  <c r="HF271" i="39" s="1"/>
  <c r="HG271" i="39" s="1"/>
  <c r="GH270" i="39"/>
  <c r="GI270" i="39" s="1"/>
  <c r="GJ270" i="39" s="1"/>
  <c r="GK270" i="39" s="1"/>
  <c r="GL270" i="39" s="1"/>
  <c r="GM270" i="39" s="1"/>
  <c r="GN270" i="39" s="1"/>
  <c r="GO270" i="39" s="1"/>
  <c r="GP270" i="39" s="1"/>
  <c r="GQ270" i="39" s="1"/>
  <c r="GR270" i="39" s="1"/>
  <c r="GS270" i="39" s="1"/>
  <c r="GT270" i="39" s="1"/>
  <c r="GU270" i="39" s="1"/>
  <c r="GV270" i="39" s="1"/>
  <c r="GW270" i="39" s="1"/>
  <c r="GX270" i="39" s="1"/>
  <c r="GY270" i="39" s="1"/>
  <c r="GZ270" i="39" s="1"/>
  <c r="HA270" i="39" s="1"/>
  <c r="HB270" i="39" s="1"/>
  <c r="HC270" i="39" s="1"/>
  <c r="HD270" i="39" s="1"/>
  <c r="HE270" i="39" s="1"/>
  <c r="HF270" i="39" s="1"/>
  <c r="HG270" i="39" s="1"/>
  <c r="GG270" i="39"/>
  <c r="GJ269" i="39"/>
  <c r="GK269" i="39" s="1"/>
  <c r="GL269" i="39" s="1"/>
  <c r="GM269" i="39" s="1"/>
  <c r="GN269" i="39" s="1"/>
  <c r="GO269" i="39" s="1"/>
  <c r="GP269" i="39" s="1"/>
  <c r="GQ269" i="39" s="1"/>
  <c r="GR269" i="39" s="1"/>
  <c r="GS269" i="39" s="1"/>
  <c r="GT269" i="39" s="1"/>
  <c r="GU269" i="39" s="1"/>
  <c r="GV269" i="39" s="1"/>
  <c r="GW269" i="39" s="1"/>
  <c r="GX269" i="39" s="1"/>
  <c r="GY269" i="39" s="1"/>
  <c r="GZ269" i="39" s="1"/>
  <c r="HA269" i="39" s="1"/>
  <c r="HB269" i="39" s="1"/>
  <c r="HC269" i="39" s="1"/>
  <c r="HD269" i="39" s="1"/>
  <c r="HE269" i="39" s="1"/>
  <c r="HF269" i="39" s="1"/>
  <c r="HG269" i="39" s="1"/>
  <c r="GH269" i="39"/>
  <c r="GI269" i="39" s="1"/>
  <c r="GG269" i="39"/>
  <c r="GM268" i="39"/>
  <c r="GN268" i="39" s="1"/>
  <c r="GO268" i="39" s="1"/>
  <c r="GP268" i="39" s="1"/>
  <c r="GQ268" i="39" s="1"/>
  <c r="GR268" i="39" s="1"/>
  <c r="GS268" i="39" s="1"/>
  <c r="GT268" i="39" s="1"/>
  <c r="GU268" i="39" s="1"/>
  <c r="GV268" i="39" s="1"/>
  <c r="GW268" i="39" s="1"/>
  <c r="GX268" i="39" s="1"/>
  <c r="GY268" i="39" s="1"/>
  <c r="GZ268" i="39" s="1"/>
  <c r="HA268" i="39" s="1"/>
  <c r="HB268" i="39" s="1"/>
  <c r="HC268" i="39" s="1"/>
  <c r="HD268" i="39" s="1"/>
  <c r="HE268" i="39" s="1"/>
  <c r="HF268" i="39" s="1"/>
  <c r="HG268" i="39" s="1"/>
  <c r="GK268" i="39"/>
  <c r="GL268" i="39" s="1"/>
  <c r="GG268" i="39"/>
  <c r="GH268" i="39" s="1"/>
  <c r="GI268" i="39" s="1"/>
  <c r="GJ268" i="39" s="1"/>
  <c r="GI267" i="39"/>
  <c r="GJ267" i="39" s="1"/>
  <c r="GK267" i="39" s="1"/>
  <c r="GL267" i="39" s="1"/>
  <c r="GM267" i="39" s="1"/>
  <c r="GN267" i="39" s="1"/>
  <c r="GO267" i="39" s="1"/>
  <c r="GP267" i="39" s="1"/>
  <c r="GQ267" i="39" s="1"/>
  <c r="GR267" i="39" s="1"/>
  <c r="GS267" i="39" s="1"/>
  <c r="GT267" i="39" s="1"/>
  <c r="GU267" i="39" s="1"/>
  <c r="GV267" i="39" s="1"/>
  <c r="GW267" i="39" s="1"/>
  <c r="GX267" i="39" s="1"/>
  <c r="GY267" i="39" s="1"/>
  <c r="GZ267" i="39" s="1"/>
  <c r="HA267" i="39" s="1"/>
  <c r="HB267" i="39" s="1"/>
  <c r="HC267" i="39" s="1"/>
  <c r="HD267" i="39" s="1"/>
  <c r="HE267" i="39" s="1"/>
  <c r="HF267" i="39" s="1"/>
  <c r="HG267" i="39" s="1"/>
  <c r="GH267" i="39"/>
  <c r="GG267" i="39"/>
  <c r="GG266" i="39"/>
  <c r="GH266" i="39" s="1"/>
  <c r="GI266" i="39" s="1"/>
  <c r="GJ266" i="39" s="1"/>
  <c r="GK266" i="39" s="1"/>
  <c r="GL266" i="39" s="1"/>
  <c r="GM266" i="39" s="1"/>
  <c r="GN266" i="39" s="1"/>
  <c r="GO266" i="39" s="1"/>
  <c r="GP266" i="39" s="1"/>
  <c r="GQ266" i="39" s="1"/>
  <c r="GR266" i="39" s="1"/>
  <c r="GS266" i="39" s="1"/>
  <c r="GT266" i="39" s="1"/>
  <c r="GU266" i="39" s="1"/>
  <c r="GV266" i="39" s="1"/>
  <c r="GW266" i="39" s="1"/>
  <c r="GX266" i="39" s="1"/>
  <c r="GY266" i="39" s="1"/>
  <c r="GZ266" i="39" s="1"/>
  <c r="HA266" i="39" s="1"/>
  <c r="HB266" i="39" s="1"/>
  <c r="HC266" i="39" s="1"/>
  <c r="HD266" i="39" s="1"/>
  <c r="HE266" i="39" s="1"/>
  <c r="HF266" i="39" s="1"/>
  <c r="HG266" i="39" s="1"/>
  <c r="GQ265" i="39"/>
  <c r="GR265" i="39" s="1"/>
  <c r="GS265" i="39" s="1"/>
  <c r="GT265" i="39" s="1"/>
  <c r="GU265" i="39" s="1"/>
  <c r="GV265" i="39" s="1"/>
  <c r="GW265" i="39" s="1"/>
  <c r="GX265" i="39" s="1"/>
  <c r="GY265" i="39" s="1"/>
  <c r="GZ265" i="39" s="1"/>
  <c r="HA265" i="39" s="1"/>
  <c r="HB265" i="39" s="1"/>
  <c r="HC265" i="39" s="1"/>
  <c r="HD265" i="39" s="1"/>
  <c r="HE265" i="39" s="1"/>
  <c r="HF265" i="39" s="1"/>
  <c r="HG265" i="39" s="1"/>
  <c r="GG265" i="39"/>
  <c r="GH265" i="39" s="1"/>
  <c r="GI265" i="39" s="1"/>
  <c r="GJ265" i="39" s="1"/>
  <c r="GK265" i="39" s="1"/>
  <c r="GL265" i="39" s="1"/>
  <c r="GM265" i="39" s="1"/>
  <c r="GN265" i="39" s="1"/>
  <c r="GO265" i="39" s="1"/>
  <c r="GP265" i="39" s="1"/>
  <c r="GG264" i="39"/>
  <c r="GH264" i="39" s="1"/>
  <c r="GI264" i="39" s="1"/>
  <c r="GJ264" i="39" s="1"/>
  <c r="GK264" i="39" s="1"/>
  <c r="GL264" i="39" s="1"/>
  <c r="GM264" i="39" s="1"/>
  <c r="GN264" i="39" s="1"/>
  <c r="GO264" i="39" s="1"/>
  <c r="GP264" i="39" s="1"/>
  <c r="GQ264" i="39" s="1"/>
  <c r="GR264" i="39" s="1"/>
  <c r="GS264" i="39" s="1"/>
  <c r="GT264" i="39" s="1"/>
  <c r="GU264" i="39" s="1"/>
  <c r="GV264" i="39" s="1"/>
  <c r="GW264" i="39" s="1"/>
  <c r="GX264" i="39" s="1"/>
  <c r="GY264" i="39" s="1"/>
  <c r="GZ264" i="39" s="1"/>
  <c r="HA264" i="39" s="1"/>
  <c r="HB264" i="39" s="1"/>
  <c r="HC264" i="39" s="1"/>
  <c r="HD264" i="39" s="1"/>
  <c r="HE264" i="39" s="1"/>
  <c r="HF264" i="39" s="1"/>
  <c r="HG264" i="39" s="1"/>
  <c r="GG263" i="39"/>
  <c r="GH263" i="39" s="1"/>
  <c r="GI263" i="39" s="1"/>
  <c r="GJ263" i="39" s="1"/>
  <c r="GK263" i="39" s="1"/>
  <c r="GL263" i="39" s="1"/>
  <c r="GM263" i="39" s="1"/>
  <c r="GN263" i="39" s="1"/>
  <c r="GO263" i="39" s="1"/>
  <c r="GP263" i="39" s="1"/>
  <c r="GQ263" i="39" s="1"/>
  <c r="GR263" i="39" s="1"/>
  <c r="GS263" i="39" s="1"/>
  <c r="GT263" i="39" s="1"/>
  <c r="GU263" i="39" s="1"/>
  <c r="GV263" i="39" s="1"/>
  <c r="GW263" i="39" s="1"/>
  <c r="GX263" i="39" s="1"/>
  <c r="GY263" i="39" s="1"/>
  <c r="GZ263" i="39" s="1"/>
  <c r="HA263" i="39" s="1"/>
  <c r="HB263" i="39" s="1"/>
  <c r="HC263" i="39" s="1"/>
  <c r="HD263" i="39" s="1"/>
  <c r="HE263" i="39" s="1"/>
  <c r="HF263" i="39" s="1"/>
  <c r="HG263" i="39" s="1"/>
  <c r="HB262" i="39"/>
  <c r="HC262" i="39" s="1"/>
  <c r="HD262" i="39" s="1"/>
  <c r="HE262" i="39" s="1"/>
  <c r="HF262" i="39" s="1"/>
  <c r="HG262" i="39" s="1"/>
  <c r="GL262" i="39"/>
  <c r="GM262" i="39" s="1"/>
  <c r="GN262" i="39" s="1"/>
  <c r="GO262" i="39" s="1"/>
  <c r="GP262" i="39" s="1"/>
  <c r="GQ262" i="39" s="1"/>
  <c r="GR262" i="39" s="1"/>
  <c r="GS262" i="39" s="1"/>
  <c r="GT262" i="39" s="1"/>
  <c r="GU262" i="39" s="1"/>
  <c r="GV262" i="39" s="1"/>
  <c r="GW262" i="39" s="1"/>
  <c r="GX262" i="39" s="1"/>
  <c r="GY262" i="39" s="1"/>
  <c r="GZ262" i="39" s="1"/>
  <c r="HA262" i="39" s="1"/>
  <c r="GG262" i="39"/>
  <c r="GH262" i="39" s="1"/>
  <c r="GI262" i="39" s="1"/>
  <c r="GJ262" i="39" s="1"/>
  <c r="GK262" i="39" s="1"/>
  <c r="HE261" i="39"/>
  <c r="HF261" i="39" s="1"/>
  <c r="HG261" i="39" s="1"/>
  <c r="GX261" i="39"/>
  <c r="GY261" i="39" s="1"/>
  <c r="GZ261" i="39" s="1"/>
  <c r="HA261" i="39" s="1"/>
  <c r="HB261" i="39" s="1"/>
  <c r="HC261" i="39" s="1"/>
  <c r="HD261" i="39" s="1"/>
  <c r="GH261" i="39"/>
  <c r="GI261" i="39" s="1"/>
  <c r="GJ261" i="39" s="1"/>
  <c r="GK261" i="39" s="1"/>
  <c r="GL261" i="39" s="1"/>
  <c r="GM261" i="39" s="1"/>
  <c r="GN261" i="39" s="1"/>
  <c r="GO261" i="39" s="1"/>
  <c r="GP261" i="39" s="1"/>
  <c r="GQ261" i="39" s="1"/>
  <c r="GR261" i="39" s="1"/>
  <c r="GS261" i="39" s="1"/>
  <c r="GT261" i="39" s="1"/>
  <c r="GU261" i="39" s="1"/>
  <c r="GV261" i="39" s="1"/>
  <c r="GW261" i="39" s="1"/>
  <c r="GG261" i="39"/>
  <c r="GS260" i="39"/>
  <c r="GT260" i="39" s="1"/>
  <c r="GU260" i="39" s="1"/>
  <c r="GV260" i="39" s="1"/>
  <c r="GW260" i="39" s="1"/>
  <c r="GX260" i="39" s="1"/>
  <c r="GY260" i="39" s="1"/>
  <c r="GZ260" i="39" s="1"/>
  <c r="HA260" i="39" s="1"/>
  <c r="HB260" i="39" s="1"/>
  <c r="HC260" i="39" s="1"/>
  <c r="HD260" i="39" s="1"/>
  <c r="HE260" i="39" s="1"/>
  <c r="HF260" i="39" s="1"/>
  <c r="HG260" i="39" s="1"/>
  <c r="GH260" i="39"/>
  <c r="GI260" i="39" s="1"/>
  <c r="GJ260" i="39" s="1"/>
  <c r="GK260" i="39" s="1"/>
  <c r="GL260" i="39" s="1"/>
  <c r="GM260" i="39" s="1"/>
  <c r="GN260" i="39" s="1"/>
  <c r="GO260" i="39" s="1"/>
  <c r="GP260" i="39" s="1"/>
  <c r="GQ260" i="39" s="1"/>
  <c r="GR260" i="39" s="1"/>
  <c r="GG260" i="39"/>
  <c r="HC259" i="39"/>
  <c r="HD259" i="39" s="1"/>
  <c r="HE259" i="39" s="1"/>
  <c r="HF259" i="39" s="1"/>
  <c r="HG259" i="39" s="1"/>
  <c r="GV259" i="39"/>
  <c r="GW259" i="39" s="1"/>
  <c r="GX259" i="39" s="1"/>
  <c r="GY259" i="39" s="1"/>
  <c r="GZ259" i="39" s="1"/>
  <c r="HA259" i="39" s="1"/>
  <c r="HB259" i="39" s="1"/>
  <c r="GH259" i="39"/>
  <c r="GI259" i="39" s="1"/>
  <c r="GJ259" i="39" s="1"/>
  <c r="GK259" i="39" s="1"/>
  <c r="GL259" i="39" s="1"/>
  <c r="GM259" i="39" s="1"/>
  <c r="GN259" i="39" s="1"/>
  <c r="GO259" i="39" s="1"/>
  <c r="GP259" i="39" s="1"/>
  <c r="GQ259" i="39" s="1"/>
  <c r="GR259" i="39" s="1"/>
  <c r="GS259" i="39" s="1"/>
  <c r="GT259" i="39" s="1"/>
  <c r="GU259" i="39" s="1"/>
  <c r="GG259" i="39"/>
  <c r="GY258" i="39"/>
  <c r="GZ258" i="39" s="1"/>
  <c r="HA258" i="39" s="1"/>
  <c r="HB258" i="39" s="1"/>
  <c r="HC258" i="39" s="1"/>
  <c r="HD258" i="39" s="1"/>
  <c r="HE258" i="39" s="1"/>
  <c r="HF258" i="39" s="1"/>
  <c r="HG258" i="39" s="1"/>
  <c r="GI258" i="39"/>
  <c r="GJ258" i="39" s="1"/>
  <c r="GK258" i="39" s="1"/>
  <c r="GL258" i="39" s="1"/>
  <c r="GM258" i="39" s="1"/>
  <c r="GN258" i="39" s="1"/>
  <c r="GO258" i="39" s="1"/>
  <c r="GP258" i="39" s="1"/>
  <c r="GQ258" i="39" s="1"/>
  <c r="GR258" i="39" s="1"/>
  <c r="GS258" i="39" s="1"/>
  <c r="GT258" i="39" s="1"/>
  <c r="GU258" i="39" s="1"/>
  <c r="GV258" i="39" s="1"/>
  <c r="GW258" i="39" s="1"/>
  <c r="GX258" i="39" s="1"/>
  <c r="GH258" i="39"/>
  <c r="GG258" i="39"/>
  <c r="GK257" i="39"/>
  <c r="GL257" i="39" s="1"/>
  <c r="GM257" i="39" s="1"/>
  <c r="GN257" i="39" s="1"/>
  <c r="GO257" i="39" s="1"/>
  <c r="GP257" i="39" s="1"/>
  <c r="GQ257" i="39" s="1"/>
  <c r="GR257" i="39" s="1"/>
  <c r="GS257" i="39" s="1"/>
  <c r="GT257" i="39" s="1"/>
  <c r="GU257" i="39" s="1"/>
  <c r="GV257" i="39" s="1"/>
  <c r="GW257" i="39" s="1"/>
  <c r="GX257" i="39" s="1"/>
  <c r="GY257" i="39" s="1"/>
  <c r="GZ257" i="39" s="1"/>
  <c r="HA257" i="39" s="1"/>
  <c r="HB257" i="39" s="1"/>
  <c r="HC257" i="39" s="1"/>
  <c r="HD257" i="39" s="1"/>
  <c r="HE257" i="39" s="1"/>
  <c r="HF257" i="39" s="1"/>
  <c r="HG257" i="39" s="1"/>
  <c r="GH257" i="39"/>
  <c r="GI257" i="39" s="1"/>
  <c r="GJ257" i="39" s="1"/>
  <c r="GG257" i="39"/>
  <c r="HD256" i="39"/>
  <c r="HE256" i="39" s="1"/>
  <c r="HF256" i="39" s="1"/>
  <c r="HG256" i="39" s="1"/>
  <c r="GN256" i="39"/>
  <c r="GO256" i="39" s="1"/>
  <c r="GP256" i="39" s="1"/>
  <c r="GQ256" i="39" s="1"/>
  <c r="GR256" i="39" s="1"/>
  <c r="GS256" i="39" s="1"/>
  <c r="GT256" i="39" s="1"/>
  <c r="GU256" i="39" s="1"/>
  <c r="GV256" i="39" s="1"/>
  <c r="GW256" i="39" s="1"/>
  <c r="GX256" i="39" s="1"/>
  <c r="GY256" i="39" s="1"/>
  <c r="GZ256" i="39" s="1"/>
  <c r="HA256" i="39" s="1"/>
  <c r="HB256" i="39" s="1"/>
  <c r="HC256" i="39" s="1"/>
  <c r="GG256" i="39"/>
  <c r="GH256" i="39" s="1"/>
  <c r="GI256" i="39" s="1"/>
  <c r="GJ256" i="39" s="1"/>
  <c r="GK256" i="39" s="1"/>
  <c r="GL256" i="39" s="1"/>
  <c r="GM256" i="39" s="1"/>
  <c r="GY255" i="39"/>
  <c r="GZ255" i="39" s="1"/>
  <c r="HA255" i="39" s="1"/>
  <c r="HB255" i="39" s="1"/>
  <c r="HC255" i="39" s="1"/>
  <c r="HD255" i="39" s="1"/>
  <c r="HE255" i="39" s="1"/>
  <c r="HF255" i="39" s="1"/>
  <c r="HG255" i="39" s="1"/>
  <c r="GI255" i="39"/>
  <c r="GJ255" i="39" s="1"/>
  <c r="GK255" i="39" s="1"/>
  <c r="GL255" i="39" s="1"/>
  <c r="GM255" i="39" s="1"/>
  <c r="GN255" i="39" s="1"/>
  <c r="GO255" i="39" s="1"/>
  <c r="GP255" i="39" s="1"/>
  <c r="GQ255" i="39" s="1"/>
  <c r="GR255" i="39" s="1"/>
  <c r="GS255" i="39" s="1"/>
  <c r="GT255" i="39" s="1"/>
  <c r="GU255" i="39" s="1"/>
  <c r="GV255" i="39" s="1"/>
  <c r="GW255" i="39" s="1"/>
  <c r="GX255" i="39" s="1"/>
  <c r="GG255" i="39"/>
  <c r="GH255" i="39" s="1"/>
  <c r="GU254" i="39"/>
  <c r="GV254" i="39" s="1"/>
  <c r="GW254" i="39" s="1"/>
  <c r="GX254" i="39" s="1"/>
  <c r="GY254" i="39" s="1"/>
  <c r="GZ254" i="39" s="1"/>
  <c r="HA254" i="39" s="1"/>
  <c r="HB254" i="39" s="1"/>
  <c r="HC254" i="39" s="1"/>
  <c r="HD254" i="39" s="1"/>
  <c r="HE254" i="39" s="1"/>
  <c r="HF254" i="39" s="1"/>
  <c r="HG254" i="39" s="1"/>
  <c r="GG254" i="39"/>
  <c r="GH254" i="39" s="1"/>
  <c r="GI254" i="39" s="1"/>
  <c r="GJ254" i="39" s="1"/>
  <c r="GK254" i="39" s="1"/>
  <c r="GL254" i="39" s="1"/>
  <c r="GM254" i="39" s="1"/>
  <c r="GN254" i="39" s="1"/>
  <c r="GO254" i="39" s="1"/>
  <c r="GP254" i="39" s="1"/>
  <c r="GQ254" i="39" s="1"/>
  <c r="GR254" i="39" s="1"/>
  <c r="GS254" i="39" s="1"/>
  <c r="GT254" i="39" s="1"/>
  <c r="GG253" i="39"/>
  <c r="GH253" i="39" s="1"/>
  <c r="GI253" i="39" s="1"/>
  <c r="GJ253" i="39" s="1"/>
  <c r="GK253" i="39" s="1"/>
  <c r="GL253" i="39" s="1"/>
  <c r="GM253" i="39" s="1"/>
  <c r="GN253" i="39" s="1"/>
  <c r="GO253" i="39" s="1"/>
  <c r="GP253" i="39" s="1"/>
  <c r="GQ253" i="39" s="1"/>
  <c r="GR253" i="39" s="1"/>
  <c r="GS253" i="39" s="1"/>
  <c r="GT253" i="39" s="1"/>
  <c r="GU253" i="39" s="1"/>
  <c r="GV253" i="39" s="1"/>
  <c r="GW253" i="39" s="1"/>
  <c r="GX253" i="39" s="1"/>
  <c r="GY253" i="39" s="1"/>
  <c r="GZ253" i="39" s="1"/>
  <c r="HA253" i="39" s="1"/>
  <c r="HB253" i="39" s="1"/>
  <c r="HC253" i="39" s="1"/>
  <c r="HD253" i="39" s="1"/>
  <c r="HE253" i="39" s="1"/>
  <c r="HF253" i="39" s="1"/>
  <c r="HG253" i="39" s="1"/>
  <c r="GG252" i="39"/>
  <c r="GH252" i="39" s="1"/>
  <c r="GI252" i="39" s="1"/>
  <c r="GJ252" i="39" s="1"/>
  <c r="GK252" i="39" s="1"/>
  <c r="GL252" i="39" s="1"/>
  <c r="GM252" i="39" s="1"/>
  <c r="GN252" i="39" s="1"/>
  <c r="GO252" i="39" s="1"/>
  <c r="GP252" i="39" s="1"/>
  <c r="GQ252" i="39" s="1"/>
  <c r="GR252" i="39" s="1"/>
  <c r="GS252" i="39" s="1"/>
  <c r="GT252" i="39" s="1"/>
  <c r="GU252" i="39" s="1"/>
  <c r="GV252" i="39" s="1"/>
  <c r="GW252" i="39" s="1"/>
  <c r="GX252" i="39" s="1"/>
  <c r="GY252" i="39" s="1"/>
  <c r="GZ252" i="39" s="1"/>
  <c r="HA252" i="39" s="1"/>
  <c r="HB252" i="39" s="1"/>
  <c r="HC252" i="39" s="1"/>
  <c r="HD252" i="39" s="1"/>
  <c r="HE252" i="39" s="1"/>
  <c r="HF252" i="39" s="1"/>
  <c r="HG252" i="39" s="1"/>
  <c r="GM251" i="39"/>
  <c r="GN251" i="39" s="1"/>
  <c r="GO251" i="39" s="1"/>
  <c r="GP251" i="39" s="1"/>
  <c r="GQ251" i="39" s="1"/>
  <c r="GR251" i="39" s="1"/>
  <c r="GS251" i="39" s="1"/>
  <c r="GT251" i="39" s="1"/>
  <c r="GU251" i="39" s="1"/>
  <c r="GV251" i="39" s="1"/>
  <c r="GW251" i="39" s="1"/>
  <c r="GX251" i="39" s="1"/>
  <c r="GY251" i="39" s="1"/>
  <c r="GZ251" i="39" s="1"/>
  <c r="HA251" i="39" s="1"/>
  <c r="HB251" i="39" s="1"/>
  <c r="HC251" i="39" s="1"/>
  <c r="HD251" i="39" s="1"/>
  <c r="HE251" i="39" s="1"/>
  <c r="HF251" i="39" s="1"/>
  <c r="HG251" i="39" s="1"/>
  <c r="GH251" i="39"/>
  <c r="GI251" i="39" s="1"/>
  <c r="GJ251" i="39" s="1"/>
  <c r="GK251" i="39" s="1"/>
  <c r="GL251" i="39" s="1"/>
  <c r="GG251" i="39"/>
  <c r="GG250" i="39"/>
  <c r="GH250" i="39" s="1"/>
  <c r="GI250" i="39" s="1"/>
  <c r="GJ250" i="39" s="1"/>
  <c r="GK250" i="39" s="1"/>
  <c r="GL250" i="39" s="1"/>
  <c r="GM250" i="39" s="1"/>
  <c r="GN250" i="39" s="1"/>
  <c r="GO250" i="39" s="1"/>
  <c r="GP250" i="39" s="1"/>
  <c r="GQ250" i="39" s="1"/>
  <c r="GR250" i="39" s="1"/>
  <c r="GS250" i="39" s="1"/>
  <c r="GT250" i="39" s="1"/>
  <c r="GU250" i="39" s="1"/>
  <c r="GV250" i="39" s="1"/>
  <c r="GW250" i="39" s="1"/>
  <c r="GX250" i="39" s="1"/>
  <c r="GY250" i="39" s="1"/>
  <c r="GZ250" i="39" s="1"/>
  <c r="HA250" i="39" s="1"/>
  <c r="HB250" i="39" s="1"/>
  <c r="HC250" i="39" s="1"/>
  <c r="HD250" i="39" s="1"/>
  <c r="HE250" i="39" s="1"/>
  <c r="HF250" i="39" s="1"/>
  <c r="HG250" i="39" s="1"/>
  <c r="GJ249" i="39"/>
  <c r="GK249" i="39" s="1"/>
  <c r="GL249" i="39" s="1"/>
  <c r="GM249" i="39" s="1"/>
  <c r="GN249" i="39" s="1"/>
  <c r="GO249" i="39" s="1"/>
  <c r="GP249" i="39" s="1"/>
  <c r="GQ249" i="39" s="1"/>
  <c r="GR249" i="39" s="1"/>
  <c r="GS249" i="39" s="1"/>
  <c r="GT249" i="39" s="1"/>
  <c r="GU249" i="39" s="1"/>
  <c r="GV249" i="39" s="1"/>
  <c r="GW249" i="39" s="1"/>
  <c r="GX249" i="39" s="1"/>
  <c r="GY249" i="39" s="1"/>
  <c r="GZ249" i="39" s="1"/>
  <c r="HA249" i="39" s="1"/>
  <c r="HB249" i="39" s="1"/>
  <c r="HC249" i="39" s="1"/>
  <c r="HD249" i="39" s="1"/>
  <c r="HE249" i="39" s="1"/>
  <c r="HF249" i="39" s="1"/>
  <c r="HG249" i="39" s="1"/>
  <c r="GG249" i="39"/>
  <c r="GH249" i="39" s="1"/>
  <c r="GI249" i="39" s="1"/>
  <c r="GG248" i="39"/>
  <c r="GH248" i="39" s="1"/>
  <c r="GI248" i="39" s="1"/>
  <c r="GJ248" i="39" s="1"/>
  <c r="GK248" i="39" s="1"/>
  <c r="GL248" i="39" s="1"/>
  <c r="GM248" i="39" s="1"/>
  <c r="GN248" i="39" s="1"/>
  <c r="GO248" i="39" s="1"/>
  <c r="GP248" i="39" s="1"/>
  <c r="GQ248" i="39" s="1"/>
  <c r="GR248" i="39" s="1"/>
  <c r="GS248" i="39" s="1"/>
  <c r="GT248" i="39" s="1"/>
  <c r="GU248" i="39" s="1"/>
  <c r="GV248" i="39" s="1"/>
  <c r="GW248" i="39" s="1"/>
  <c r="GX248" i="39" s="1"/>
  <c r="GY248" i="39" s="1"/>
  <c r="GZ248" i="39" s="1"/>
  <c r="HA248" i="39" s="1"/>
  <c r="HB248" i="39" s="1"/>
  <c r="HC248" i="39" s="1"/>
  <c r="HD248" i="39" s="1"/>
  <c r="HE248" i="39" s="1"/>
  <c r="HF248" i="39" s="1"/>
  <c r="HG248" i="39" s="1"/>
  <c r="GH247" i="39"/>
  <c r="GI247" i="39" s="1"/>
  <c r="GJ247" i="39" s="1"/>
  <c r="GK247" i="39" s="1"/>
  <c r="GL247" i="39" s="1"/>
  <c r="GM247" i="39" s="1"/>
  <c r="GN247" i="39" s="1"/>
  <c r="GO247" i="39" s="1"/>
  <c r="GP247" i="39" s="1"/>
  <c r="GQ247" i="39" s="1"/>
  <c r="GR247" i="39" s="1"/>
  <c r="GS247" i="39" s="1"/>
  <c r="GT247" i="39" s="1"/>
  <c r="GU247" i="39" s="1"/>
  <c r="GV247" i="39" s="1"/>
  <c r="GW247" i="39" s="1"/>
  <c r="GX247" i="39" s="1"/>
  <c r="GY247" i="39" s="1"/>
  <c r="GZ247" i="39" s="1"/>
  <c r="HA247" i="39" s="1"/>
  <c r="HB247" i="39" s="1"/>
  <c r="HC247" i="39" s="1"/>
  <c r="HD247" i="39" s="1"/>
  <c r="HE247" i="39" s="1"/>
  <c r="HF247" i="39" s="1"/>
  <c r="HG247" i="39" s="1"/>
  <c r="GG247" i="39"/>
  <c r="GG246" i="39"/>
  <c r="GH246" i="39" s="1"/>
  <c r="GI246" i="39" s="1"/>
  <c r="GJ246" i="39" s="1"/>
  <c r="GK246" i="39" s="1"/>
  <c r="GL246" i="39" s="1"/>
  <c r="GM246" i="39" s="1"/>
  <c r="GN246" i="39" s="1"/>
  <c r="GO246" i="39" s="1"/>
  <c r="GP246" i="39" s="1"/>
  <c r="GQ246" i="39" s="1"/>
  <c r="GR246" i="39" s="1"/>
  <c r="GS246" i="39" s="1"/>
  <c r="GT246" i="39" s="1"/>
  <c r="GU246" i="39" s="1"/>
  <c r="GV246" i="39" s="1"/>
  <c r="GW246" i="39" s="1"/>
  <c r="GX246" i="39" s="1"/>
  <c r="GY246" i="39" s="1"/>
  <c r="GZ246" i="39" s="1"/>
  <c r="HA246" i="39" s="1"/>
  <c r="HB246" i="39" s="1"/>
  <c r="HC246" i="39" s="1"/>
  <c r="HD246" i="39" s="1"/>
  <c r="HE246" i="39" s="1"/>
  <c r="HF246" i="39" s="1"/>
  <c r="HG246" i="39" s="1"/>
  <c r="GV245" i="39"/>
  <c r="GW245" i="39" s="1"/>
  <c r="GX245" i="39" s="1"/>
  <c r="GY245" i="39" s="1"/>
  <c r="GZ245" i="39" s="1"/>
  <c r="HA245" i="39" s="1"/>
  <c r="HB245" i="39" s="1"/>
  <c r="HC245" i="39" s="1"/>
  <c r="HD245" i="39" s="1"/>
  <c r="HE245" i="39" s="1"/>
  <c r="HF245" i="39" s="1"/>
  <c r="HG245" i="39" s="1"/>
  <c r="GO245" i="39"/>
  <c r="GP245" i="39" s="1"/>
  <c r="GQ245" i="39" s="1"/>
  <c r="GR245" i="39" s="1"/>
  <c r="GS245" i="39" s="1"/>
  <c r="GT245" i="39" s="1"/>
  <c r="GU245" i="39" s="1"/>
  <c r="GN245" i="39"/>
  <c r="GG245" i="39"/>
  <c r="GH245" i="39" s="1"/>
  <c r="GI245" i="39" s="1"/>
  <c r="GJ245" i="39" s="1"/>
  <c r="GK245" i="39" s="1"/>
  <c r="GL245" i="39" s="1"/>
  <c r="GM245" i="39" s="1"/>
  <c r="GQ244" i="39"/>
  <c r="GR244" i="39" s="1"/>
  <c r="GS244" i="39" s="1"/>
  <c r="GT244" i="39" s="1"/>
  <c r="GU244" i="39" s="1"/>
  <c r="GV244" i="39" s="1"/>
  <c r="GW244" i="39" s="1"/>
  <c r="GX244" i="39" s="1"/>
  <c r="GY244" i="39" s="1"/>
  <c r="GZ244" i="39" s="1"/>
  <c r="HA244" i="39" s="1"/>
  <c r="HB244" i="39" s="1"/>
  <c r="HC244" i="39" s="1"/>
  <c r="HD244" i="39" s="1"/>
  <c r="HE244" i="39" s="1"/>
  <c r="HF244" i="39" s="1"/>
  <c r="HG244" i="39" s="1"/>
  <c r="GJ244" i="39"/>
  <c r="GK244" i="39" s="1"/>
  <c r="GL244" i="39" s="1"/>
  <c r="GM244" i="39" s="1"/>
  <c r="GN244" i="39" s="1"/>
  <c r="GO244" i="39" s="1"/>
  <c r="GP244" i="39" s="1"/>
  <c r="GI244" i="39"/>
  <c r="GH244" i="39"/>
  <c r="GG244" i="39"/>
  <c r="GT243" i="39"/>
  <c r="GU243" i="39" s="1"/>
  <c r="GV243" i="39" s="1"/>
  <c r="GW243" i="39" s="1"/>
  <c r="GX243" i="39" s="1"/>
  <c r="GY243" i="39" s="1"/>
  <c r="GZ243" i="39" s="1"/>
  <c r="HA243" i="39" s="1"/>
  <c r="HB243" i="39" s="1"/>
  <c r="HC243" i="39" s="1"/>
  <c r="HD243" i="39" s="1"/>
  <c r="HE243" i="39" s="1"/>
  <c r="HF243" i="39" s="1"/>
  <c r="HG243" i="39" s="1"/>
  <c r="GM243" i="39"/>
  <c r="GN243" i="39" s="1"/>
  <c r="GO243" i="39" s="1"/>
  <c r="GP243" i="39" s="1"/>
  <c r="GQ243" i="39" s="1"/>
  <c r="GR243" i="39" s="1"/>
  <c r="GS243" i="39" s="1"/>
  <c r="GL243" i="39"/>
  <c r="GH243" i="39"/>
  <c r="GI243" i="39" s="1"/>
  <c r="GJ243" i="39" s="1"/>
  <c r="GK243" i="39" s="1"/>
  <c r="GG243" i="39"/>
  <c r="GG242" i="39"/>
  <c r="GH242" i="39" s="1"/>
  <c r="GI242" i="39" s="1"/>
  <c r="GJ242" i="39" s="1"/>
  <c r="GK242" i="39" s="1"/>
  <c r="GL242" i="39" s="1"/>
  <c r="GM242" i="39" s="1"/>
  <c r="GN242" i="39" s="1"/>
  <c r="GO242" i="39" s="1"/>
  <c r="GP242" i="39" s="1"/>
  <c r="GQ242" i="39" s="1"/>
  <c r="GR242" i="39" s="1"/>
  <c r="GS242" i="39" s="1"/>
  <c r="GT242" i="39" s="1"/>
  <c r="GU242" i="39" s="1"/>
  <c r="GV242" i="39" s="1"/>
  <c r="GW242" i="39" s="1"/>
  <c r="GX242" i="39" s="1"/>
  <c r="GY242" i="39" s="1"/>
  <c r="GZ242" i="39" s="1"/>
  <c r="HA242" i="39" s="1"/>
  <c r="HB242" i="39" s="1"/>
  <c r="HC242" i="39" s="1"/>
  <c r="HD242" i="39" s="1"/>
  <c r="HE242" i="39" s="1"/>
  <c r="HF242" i="39" s="1"/>
  <c r="HG242" i="39" s="1"/>
  <c r="GR241" i="39"/>
  <c r="GS241" i="39" s="1"/>
  <c r="GT241" i="39" s="1"/>
  <c r="GU241" i="39" s="1"/>
  <c r="GV241" i="39" s="1"/>
  <c r="GW241" i="39" s="1"/>
  <c r="GX241" i="39" s="1"/>
  <c r="GY241" i="39" s="1"/>
  <c r="GZ241" i="39" s="1"/>
  <c r="HA241" i="39" s="1"/>
  <c r="HB241" i="39" s="1"/>
  <c r="HC241" i="39" s="1"/>
  <c r="HD241" i="39" s="1"/>
  <c r="HE241" i="39" s="1"/>
  <c r="HF241" i="39" s="1"/>
  <c r="HG241" i="39" s="1"/>
  <c r="GK241" i="39"/>
  <c r="GL241" i="39" s="1"/>
  <c r="GM241" i="39" s="1"/>
  <c r="GN241" i="39" s="1"/>
  <c r="GO241" i="39" s="1"/>
  <c r="GP241" i="39" s="1"/>
  <c r="GQ241" i="39" s="1"/>
  <c r="GJ241" i="39"/>
  <c r="GG241" i="39"/>
  <c r="GH241" i="39" s="1"/>
  <c r="GI241" i="39" s="1"/>
  <c r="GN240" i="39"/>
  <c r="GO240" i="39" s="1"/>
  <c r="GP240" i="39" s="1"/>
  <c r="GQ240" i="39" s="1"/>
  <c r="GR240" i="39" s="1"/>
  <c r="GS240" i="39" s="1"/>
  <c r="GT240" i="39" s="1"/>
  <c r="GU240" i="39" s="1"/>
  <c r="GV240" i="39" s="1"/>
  <c r="GW240" i="39" s="1"/>
  <c r="GX240" i="39" s="1"/>
  <c r="GY240" i="39" s="1"/>
  <c r="GZ240" i="39" s="1"/>
  <c r="HA240" i="39" s="1"/>
  <c r="HB240" i="39" s="1"/>
  <c r="HC240" i="39" s="1"/>
  <c r="HD240" i="39" s="1"/>
  <c r="HE240" i="39" s="1"/>
  <c r="HF240" i="39" s="1"/>
  <c r="HG240" i="39" s="1"/>
  <c r="GM240" i="39"/>
  <c r="GG240" i="39"/>
  <c r="GH240" i="39" s="1"/>
  <c r="GI240" i="39" s="1"/>
  <c r="GJ240" i="39" s="1"/>
  <c r="GK240" i="39" s="1"/>
  <c r="GL240" i="39" s="1"/>
  <c r="GP239" i="39"/>
  <c r="GQ239" i="39" s="1"/>
  <c r="GR239" i="39" s="1"/>
  <c r="GS239" i="39" s="1"/>
  <c r="GT239" i="39" s="1"/>
  <c r="GU239" i="39" s="1"/>
  <c r="GV239" i="39" s="1"/>
  <c r="GW239" i="39" s="1"/>
  <c r="GX239" i="39" s="1"/>
  <c r="GY239" i="39" s="1"/>
  <c r="GZ239" i="39" s="1"/>
  <c r="HA239" i="39" s="1"/>
  <c r="HB239" i="39" s="1"/>
  <c r="HC239" i="39" s="1"/>
  <c r="HD239" i="39" s="1"/>
  <c r="HE239" i="39" s="1"/>
  <c r="HF239" i="39" s="1"/>
  <c r="HG239" i="39" s="1"/>
  <c r="GI239" i="39"/>
  <c r="GJ239" i="39" s="1"/>
  <c r="GK239" i="39" s="1"/>
  <c r="GL239" i="39" s="1"/>
  <c r="GM239" i="39" s="1"/>
  <c r="GN239" i="39" s="1"/>
  <c r="GO239" i="39" s="1"/>
  <c r="GH239" i="39"/>
  <c r="GG239" i="39"/>
  <c r="GL238" i="39"/>
  <c r="GM238" i="39" s="1"/>
  <c r="GN238" i="39" s="1"/>
  <c r="GO238" i="39" s="1"/>
  <c r="GP238" i="39" s="1"/>
  <c r="GQ238" i="39" s="1"/>
  <c r="GR238" i="39" s="1"/>
  <c r="GS238" i="39" s="1"/>
  <c r="GT238" i="39" s="1"/>
  <c r="GU238" i="39" s="1"/>
  <c r="GV238" i="39" s="1"/>
  <c r="GW238" i="39" s="1"/>
  <c r="GX238" i="39" s="1"/>
  <c r="GY238" i="39" s="1"/>
  <c r="GZ238" i="39" s="1"/>
  <c r="HA238" i="39" s="1"/>
  <c r="HB238" i="39" s="1"/>
  <c r="HC238" i="39" s="1"/>
  <c r="HD238" i="39" s="1"/>
  <c r="HE238" i="39" s="1"/>
  <c r="HF238" i="39" s="1"/>
  <c r="HG238" i="39" s="1"/>
  <c r="GK238" i="39"/>
  <c r="GH238" i="39"/>
  <c r="GI238" i="39" s="1"/>
  <c r="GJ238" i="39" s="1"/>
  <c r="GG238" i="39"/>
  <c r="GG237" i="39"/>
  <c r="GH237" i="39" s="1"/>
  <c r="GI237" i="39" s="1"/>
  <c r="GJ237" i="39" s="1"/>
  <c r="GK237" i="39" s="1"/>
  <c r="GL237" i="39" s="1"/>
  <c r="GM237" i="39" s="1"/>
  <c r="GN237" i="39" s="1"/>
  <c r="GO237" i="39" s="1"/>
  <c r="GP237" i="39" s="1"/>
  <c r="GQ237" i="39" s="1"/>
  <c r="GR237" i="39" s="1"/>
  <c r="GS237" i="39" s="1"/>
  <c r="GT237" i="39" s="1"/>
  <c r="GU237" i="39" s="1"/>
  <c r="GV237" i="39" s="1"/>
  <c r="GW237" i="39" s="1"/>
  <c r="GX237" i="39" s="1"/>
  <c r="GY237" i="39" s="1"/>
  <c r="GZ237" i="39" s="1"/>
  <c r="HA237" i="39" s="1"/>
  <c r="HB237" i="39" s="1"/>
  <c r="HC237" i="39" s="1"/>
  <c r="HD237" i="39" s="1"/>
  <c r="HE237" i="39" s="1"/>
  <c r="HF237" i="39" s="1"/>
  <c r="HG237" i="39" s="1"/>
  <c r="GG236" i="39"/>
  <c r="GH236" i="39" s="1"/>
  <c r="GI236" i="39" s="1"/>
  <c r="GJ236" i="39" s="1"/>
  <c r="GK236" i="39" s="1"/>
  <c r="GL236" i="39" s="1"/>
  <c r="GM236" i="39" s="1"/>
  <c r="GN236" i="39" s="1"/>
  <c r="GO236" i="39" s="1"/>
  <c r="GP236" i="39" s="1"/>
  <c r="GQ236" i="39" s="1"/>
  <c r="GR236" i="39" s="1"/>
  <c r="GS236" i="39" s="1"/>
  <c r="GT236" i="39" s="1"/>
  <c r="GU236" i="39" s="1"/>
  <c r="GV236" i="39" s="1"/>
  <c r="GW236" i="39" s="1"/>
  <c r="GX236" i="39" s="1"/>
  <c r="GY236" i="39" s="1"/>
  <c r="GZ236" i="39" s="1"/>
  <c r="HA236" i="39" s="1"/>
  <c r="HB236" i="39" s="1"/>
  <c r="HC236" i="39" s="1"/>
  <c r="HD236" i="39" s="1"/>
  <c r="HE236" i="39" s="1"/>
  <c r="HF236" i="39" s="1"/>
  <c r="HG236" i="39" s="1"/>
  <c r="GH235" i="39"/>
  <c r="GI235" i="39" s="1"/>
  <c r="GJ235" i="39" s="1"/>
  <c r="GK235" i="39" s="1"/>
  <c r="GL235" i="39" s="1"/>
  <c r="GM235" i="39" s="1"/>
  <c r="GN235" i="39" s="1"/>
  <c r="GO235" i="39" s="1"/>
  <c r="GP235" i="39" s="1"/>
  <c r="GQ235" i="39" s="1"/>
  <c r="GR235" i="39" s="1"/>
  <c r="GS235" i="39" s="1"/>
  <c r="GT235" i="39" s="1"/>
  <c r="GU235" i="39" s="1"/>
  <c r="GV235" i="39" s="1"/>
  <c r="GW235" i="39" s="1"/>
  <c r="GX235" i="39" s="1"/>
  <c r="GY235" i="39" s="1"/>
  <c r="GZ235" i="39" s="1"/>
  <c r="HA235" i="39" s="1"/>
  <c r="HB235" i="39" s="1"/>
  <c r="HC235" i="39" s="1"/>
  <c r="HD235" i="39" s="1"/>
  <c r="HE235" i="39" s="1"/>
  <c r="HF235" i="39" s="1"/>
  <c r="HG235" i="39" s="1"/>
  <c r="GG235" i="39"/>
  <c r="GL234" i="39"/>
  <c r="GM234" i="39" s="1"/>
  <c r="GN234" i="39" s="1"/>
  <c r="GO234" i="39" s="1"/>
  <c r="GP234" i="39" s="1"/>
  <c r="GQ234" i="39" s="1"/>
  <c r="GR234" i="39" s="1"/>
  <c r="GS234" i="39" s="1"/>
  <c r="GT234" i="39" s="1"/>
  <c r="GU234" i="39" s="1"/>
  <c r="GV234" i="39" s="1"/>
  <c r="GW234" i="39" s="1"/>
  <c r="GX234" i="39" s="1"/>
  <c r="GY234" i="39" s="1"/>
  <c r="GZ234" i="39" s="1"/>
  <c r="HA234" i="39" s="1"/>
  <c r="HB234" i="39" s="1"/>
  <c r="HC234" i="39" s="1"/>
  <c r="HD234" i="39" s="1"/>
  <c r="HE234" i="39" s="1"/>
  <c r="HF234" i="39" s="1"/>
  <c r="HG234" i="39" s="1"/>
  <c r="GK234" i="39"/>
  <c r="GH234" i="39"/>
  <c r="GI234" i="39" s="1"/>
  <c r="GJ234" i="39" s="1"/>
  <c r="GG234" i="39"/>
  <c r="GH233" i="39"/>
  <c r="GI233" i="39" s="1"/>
  <c r="GJ233" i="39" s="1"/>
  <c r="GK233" i="39" s="1"/>
  <c r="GL233" i="39" s="1"/>
  <c r="GM233" i="39" s="1"/>
  <c r="GN233" i="39" s="1"/>
  <c r="GO233" i="39" s="1"/>
  <c r="GP233" i="39" s="1"/>
  <c r="GQ233" i="39" s="1"/>
  <c r="GR233" i="39" s="1"/>
  <c r="GS233" i="39" s="1"/>
  <c r="GT233" i="39" s="1"/>
  <c r="GU233" i="39" s="1"/>
  <c r="GV233" i="39" s="1"/>
  <c r="GW233" i="39" s="1"/>
  <c r="GX233" i="39" s="1"/>
  <c r="GY233" i="39" s="1"/>
  <c r="GZ233" i="39" s="1"/>
  <c r="HA233" i="39" s="1"/>
  <c r="HB233" i="39" s="1"/>
  <c r="HC233" i="39" s="1"/>
  <c r="HD233" i="39" s="1"/>
  <c r="HE233" i="39" s="1"/>
  <c r="HF233" i="39" s="1"/>
  <c r="HG233" i="39" s="1"/>
  <c r="GG233" i="39"/>
  <c r="GI232" i="39"/>
  <c r="GJ232" i="39" s="1"/>
  <c r="GK232" i="39" s="1"/>
  <c r="GL232" i="39" s="1"/>
  <c r="GM232" i="39" s="1"/>
  <c r="GN232" i="39" s="1"/>
  <c r="GO232" i="39" s="1"/>
  <c r="GP232" i="39" s="1"/>
  <c r="GQ232" i="39" s="1"/>
  <c r="GR232" i="39" s="1"/>
  <c r="GS232" i="39" s="1"/>
  <c r="GT232" i="39" s="1"/>
  <c r="GU232" i="39" s="1"/>
  <c r="GV232" i="39" s="1"/>
  <c r="GW232" i="39" s="1"/>
  <c r="GX232" i="39" s="1"/>
  <c r="GY232" i="39" s="1"/>
  <c r="GZ232" i="39" s="1"/>
  <c r="HA232" i="39" s="1"/>
  <c r="HB232" i="39" s="1"/>
  <c r="HC232" i="39" s="1"/>
  <c r="HD232" i="39" s="1"/>
  <c r="HE232" i="39" s="1"/>
  <c r="HF232" i="39" s="1"/>
  <c r="HG232" i="39" s="1"/>
  <c r="GH232" i="39"/>
  <c r="GG232" i="39"/>
  <c r="GH231" i="39"/>
  <c r="GI231" i="39" s="1"/>
  <c r="GJ231" i="39" s="1"/>
  <c r="GK231" i="39" s="1"/>
  <c r="GL231" i="39" s="1"/>
  <c r="GM231" i="39" s="1"/>
  <c r="GN231" i="39" s="1"/>
  <c r="GO231" i="39" s="1"/>
  <c r="GP231" i="39" s="1"/>
  <c r="GQ231" i="39" s="1"/>
  <c r="GR231" i="39" s="1"/>
  <c r="GS231" i="39" s="1"/>
  <c r="GT231" i="39" s="1"/>
  <c r="GU231" i="39" s="1"/>
  <c r="GV231" i="39" s="1"/>
  <c r="GW231" i="39" s="1"/>
  <c r="GX231" i="39" s="1"/>
  <c r="GY231" i="39" s="1"/>
  <c r="GZ231" i="39" s="1"/>
  <c r="HA231" i="39" s="1"/>
  <c r="HB231" i="39" s="1"/>
  <c r="HC231" i="39" s="1"/>
  <c r="HD231" i="39" s="1"/>
  <c r="HE231" i="39" s="1"/>
  <c r="HF231" i="39" s="1"/>
  <c r="HG231" i="39" s="1"/>
  <c r="GG231" i="39"/>
  <c r="GG230" i="39"/>
  <c r="GH230" i="39" s="1"/>
  <c r="GI230" i="39" s="1"/>
  <c r="GJ230" i="39" s="1"/>
  <c r="GK230" i="39" s="1"/>
  <c r="GL230" i="39" s="1"/>
  <c r="GM230" i="39" s="1"/>
  <c r="GN230" i="39" s="1"/>
  <c r="GO230" i="39" s="1"/>
  <c r="GP230" i="39" s="1"/>
  <c r="GQ230" i="39" s="1"/>
  <c r="GR230" i="39" s="1"/>
  <c r="GS230" i="39" s="1"/>
  <c r="GT230" i="39" s="1"/>
  <c r="GU230" i="39" s="1"/>
  <c r="GV230" i="39" s="1"/>
  <c r="GW230" i="39" s="1"/>
  <c r="GX230" i="39" s="1"/>
  <c r="GY230" i="39" s="1"/>
  <c r="GZ230" i="39" s="1"/>
  <c r="HA230" i="39" s="1"/>
  <c r="HB230" i="39" s="1"/>
  <c r="HC230" i="39" s="1"/>
  <c r="HD230" i="39" s="1"/>
  <c r="HE230" i="39" s="1"/>
  <c r="HF230" i="39" s="1"/>
  <c r="HG230" i="39" s="1"/>
  <c r="GJ229" i="39"/>
  <c r="GK229" i="39" s="1"/>
  <c r="GL229" i="39" s="1"/>
  <c r="GM229" i="39" s="1"/>
  <c r="GN229" i="39" s="1"/>
  <c r="GO229" i="39" s="1"/>
  <c r="GP229" i="39" s="1"/>
  <c r="GQ229" i="39" s="1"/>
  <c r="GR229" i="39" s="1"/>
  <c r="GS229" i="39" s="1"/>
  <c r="GT229" i="39" s="1"/>
  <c r="GU229" i="39" s="1"/>
  <c r="GV229" i="39" s="1"/>
  <c r="GW229" i="39" s="1"/>
  <c r="GX229" i="39" s="1"/>
  <c r="GY229" i="39" s="1"/>
  <c r="GZ229" i="39" s="1"/>
  <c r="HA229" i="39" s="1"/>
  <c r="HB229" i="39" s="1"/>
  <c r="HC229" i="39" s="1"/>
  <c r="HD229" i="39" s="1"/>
  <c r="HE229" i="39" s="1"/>
  <c r="HF229" i="39" s="1"/>
  <c r="HG229" i="39" s="1"/>
  <c r="GI229" i="39"/>
  <c r="GH229" i="39"/>
  <c r="GG229" i="39"/>
  <c r="GG228" i="39"/>
  <c r="GH228" i="39" s="1"/>
  <c r="GI228" i="39" s="1"/>
  <c r="GJ228" i="39" s="1"/>
  <c r="GK228" i="39" s="1"/>
  <c r="GL228" i="39" s="1"/>
  <c r="GM228" i="39" s="1"/>
  <c r="GN228" i="39" s="1"/>
  <c r="GO228" i="39" s="1"/>
  <c r="GP228" i="39" s="1"/>
  <c r="GQ228" i="39" s="1"/>
  <c r="GR228" i="39" s="1"/>
  <c r="GS228" i="39" s="1"/>
  <c r="GT228" i="39" s="1"/>
  <c r="GU228" i="39" s="1"/>
  <c r="GV228" i="39" s="1"/>
  <c r="GW228" i="39" s="1"/>
  <c r="GX228" i="39" s="1"/>
  <c r="GY228" i="39" s="1"/>
  <c r="GZ228" i="39" s="1"/>
  <c r="HA228" i="39" s="1"/>
  <c r="HB228" i="39" s="1"/>
  <c r="HC228" i="39" s="1"/>
  <c r="HD228" i="39" s="1"/>
  <c r="HE228" i="39" s="1"/>
  <c r="HF228" i="39" s="1"/>
  <c r="HG228" i="39" s="1"/>
  <c r="GH227" i="39"/>
  <c r="GI227" i="39" s="1"/>
  <c r="GJ227" i="39" s="1"/>
  <c r="GK227" i="39" s="1"/>
  <c r="GL227" i="39" s="1"/>
  <c r="GM227" i="39" s="1"/>
  <c r="GN227" i="39" s="1"/>
  <c r="GO227" i="39" s="1"/>
  <c r="GP227" i="39" s="1"/>
  <c r="GQ227" i="39" s="1"/>
  <c r="GR227" i="39" s="1"/>
  <c r="GS227" i="39" s="1"/>
  <c r="GT227" i="39" s="1"/>
  <c r="GU227" i="39" s="1"/>
  <c r="GV227" i="39" s="1"/>
  <c r="GW227" i="39" s="1"/>
  <c r="GX227" i="39" s="1"/>
  <c r="GY227" i="39" s="1"/>
  <c r="GZ227" i="39" s="1"/>
  <c r="HA227" i="39" s="1"/>
  <c r="HB227" i="39" s="1"/>
  <c r="HC227" i="39" s="1"/>
  <c r="HD227" i="39" s="1"/>
  <c r="HE227" i="39" s="1"/>
  <c r="HF227" i="39" s="1"/>
  <c r="HG227" i="39" s="1"/>
  <c r="GG227" i="39"/>
  <c r="GG226" i="39"/>
  <c r="GH226" i="39" s="1"/>
  <c r="GI226" i="39" s="1"/>
  <c r="GJ226" i="39" s="1"/>
  <c r="GK226" i="39" s="1"/>
  <c r="GL226" i="39" s="1"/>
  <c r="GM226" i="39" s="1"/>
  <c r="GN226" i="39" s="1"/>
  <c r="GO226" i="39" s="1"/>
  <c r="GP226" i="39" s="1"/>
  <c r="GQ226" i="39" s="1"/>
  <c r="GR226" i="39" s="1"/>
  <c r="GS226" i="39" s="1"/>
  <c r="GT226" i="39" s="1"/>
  <c r="GU226" i="39" s="1"/>
  <c r="GV226" i="39" s="1"/>
  <c r="GW226" i="39" s="1"/>
  <c r="GX226" i="39" s="1"/>
  <c r="GY226" i="39" s="1"/>
  <c r="GZ226" i="39" s="1"/>
  <c r="HA226" i="39" s="1"/>
  <c r="HB226" i="39" s="1"/>
  <c r="HC226" i="39" s="1"/>
  <c r="HD226" i="39" s="1"/>
  <c r="HE226" i="39" s="1"/>
  <c r="HF226" i="39" s="1"/>
  <c r="HG226" i="39" s="1"/>
  <c r="GH225" i="39"/>
  <c r="GI225" i="39" s="1"/>
  <c r="GJ225" i="39" s="1"/>
  <c r="GK225" i="39" s="1"/>
  <c r="GL225" i="39" s="1"/>
  <c r="GM225" i="39" s="1"/>
  <c r="GN225" i="39" s="1"/>
  <c r="GO225" i="39" s="1"/>
  <c r="GP225" i="39" s="1"/>
  <c r="GQ225" i="39" s="1"/>
  <c r="GR225" i="39" s="1"/>
  <c r="GS225" i="39" s="1"/>
  <c r="GT225" i="39" s="1"/>
  <c r="GU225" i="39" s="1"/>
  <c r="GV225" i="39" s="1"/>
  <c r="GW225" i="39" s="1"/>
  <c r="GX225" i="39" s="1"/>
  <c r="GY225" i="39" s="1"/>
  <c r="GZ225" i="39" s="1"/>
  <c r="HA225" i="39" s="1"/>
  <c r="HB225" i="39" s="1"/>
  <c r="HC225" i="39" s="1"/>
  <c r="HD225" i="39" s="1"/>
  <c r="HE225" i="39" s="1"/>
  <c r="HF225" i="39" s="1"/>
  <c r="HG225" i="39" s="1"/>
  <c r="GG225" i="39"/>
  <c r="GI224" i="39"/>
  <c r="GJ224" i="39" s="1"/>
  <c r="GK224" i="39" s="1"/>
  <c r="GL224" i="39" s="1"/>
  <c r="GM224" i="39" s="1"/>
  <c r="GN224" i="39" s="1"/>
  <c r="GO224" i="39" s="1"/>
  <c r="GP224" i="39" s="1"/>
  <c r="GQ224" i="39" s="1"/>
  <c r="GR224" i="39" s="1"/>
  <c r="GS224" i="39" s="1"/>
  <c r="GT224" i="39" s="1"/>
  <c r="GU224" i="39" s="1"/>
  <c r="GV224" i="39" s="1"/>
  <c r="GW224" i="39" s="1"/>
  <c r="GX224" i="39" s="1"/>
  <c r="GY224" i="39" s="1"/>
  <c r="GZ224" i="39" s="1"/>
  <c r="HA224" i="39" s="1"/>
  <c r="HB224" i="39" s="1"/>
  <c r="HC224" i="39" s="1"/>
  <c r="HD224" i="39" s="1"/>
  <c r="HE224" i="39" s="1"/>
  <c r="HF224" i="39" s="1"/>
  <c r="HG224" i="39" s="1"/>
  <c r="GH224" i="39"/>
  <c r="GG224" i="39"/>
  <c r="GH223" i="39"/>
  <c r="GI223" i="39" s="1"/>
  <c r="GJ223" i="39" s="1"/>
  <c r="GK223" i="39" s="1"/>
  <c r="GL223" i="39" s="1"/>
  <c r="GM223" i="39" s="1"/>
  <c r="GN223" i="39" s="1"/>
  <c r="GO223" i="39" s="1"/>
  <c r="GP223" i="39" s="1"/>
  <c r="GQ223" i="39" s="1"/>
  <c r="GR223" i="39" s="1"/>
  <c r="GS223" i="39" s="1"/>
  <c r="GT223" i="39" s="1"/>
  <c r="GU223" i="39" s="1"/>
  <c r="GV223" i="39" s="1"/>
  <c r="GW223" i="39" s="1"/>
  <c r="GX223" i="39" s="1"/>
  <c r="GY223" i="39" s="1"/>
  <c r="GZ223" i="39" s="1"/>
  <c r="HA223" i="39" s="1"/>
  <c r="HB223" i="39" s="1"/>
  <c r="HC223" i="39" s="1"/>
  <c r="HD223" i="39" s="1"/>
  <c r="HE223" i="39" s="1"/>
  <c r="HF223" i="39" s="1"/>
  <c r="HG223" i="39" s="1"/>
  <c r="GG223" i="39"/>
  <c r="GG222" i="39"/>
  <c r="GH222" i="39" s="1"/>
  <c r="GI222" i="39" s="1"/>
  <c r="GJ222" i="39" s="1"/>
  <c r="GK222" i="39" s="1"/>
  <c r="GL222" i="39" s="1"/>
  <c r="GM222" i="39" s="1"/>
  <c r="GN222" i="39" s="1"/>
  <c r="GO222" i="39" s="1"/>
  <c r="GP222" i="39" s="1"/>
  <c r="GQ222" i="39" s="1"/>
  <c r="GR222" i="39" s="1"/>
  <c r="GS222" i="39" s="1"/>
  <c r="GT222" i="39" s="1"/>
  <c r="GU222" i="39" s="1"/>
  <c r="GV222" i="39" s="1"/>
  <c r="GW222" i="39" s="1"/>
  <c r="GX222" i="39" s="1"/>
  <c r="GY222" i="39" s="1"/>
  <c r="GZ222" i="39" s="1"/>
  <c r="HA222" i="39" s="1"/>
  <c r="HB222" i="39" s="1"/>
  <c r="HC222" i="39" s="1"/>
  <c r="HD222" i="39" s="1"/>
  <c r="HE222" i="39" s="1"/>
  <c r="HF222" i="39" s="1"/>
  <c r="HG222" i="39" s="1"/>
  <c r="GG221" i="39"/>
  <c r="GH221" i="39" s="1"/>
  <c r="GI221" i="39" s="1"/>
  <c r="GJ221" i="39" s="1"/>
  <c r="GK221" i="39" s="1"/>
  <c r="GL221" i="39" s="1"/>
  <c r="GM221" i="39" s="1"/>
  <c r="GN221" i="39" s="1"/>
  <c r="GO221" i="39" s="1"/>
  <c r="GP221" i="39" s="1"/>
  <c r="GQ221" i="39" s="1"/>
  <c r="GR221" i="39" s="1"/>
  <c r="GS221" i="39" s="1"/>
  <c r="GT221" i="39" s="1"/>
  <c r="GU221" i="39" s="1"/>
  <c r="GV221" i="39" s="1"/>
  <c r="GW221" i="39" s="1"/>
  <c r="GX221" i="39" s="1"/>
  <c r="GY221" i="39" s="1"/>
  <c r="GZ221" i="39" s="1"/>
  <c r="HA221" i="39" s="1"/>
  <c r="HB221" i="39" s="1"/>
  <c r="HC221" i="39" s="1"/>
  <c r="HD221" i="39" s="1"/>
  <c r="HE221" i="39" s="1"/>
  <c r="HF221" i="39" s="1"/>
  <c r="HG221" i="39" s="1"/>
  <c r="GG220" i="39"/>
  <c r="GH220" i="39" s="1"/>
  <c r="GI220" i="39" s="1"/>
  <c r="GJ220" i="39" s="1"/>
  <c r="GK220" i="39" s="1"/>
  <c r="GL220" i="39" s="1"/>
  <c r="GM220" i="39" s="1"/>
  <c r="GN220" i="39" s="1"/>
  <c r="GO220" i="39" s="1"/>
  <c r="GP220" i="39" s="1"/>
  <c r="GQ220" i="39" s="1"/>
  <c r="GR220" i="39" s="1"/>
  <c r="GS220" i="39" s="1"/>
  <c r="GT220" i="39" s="1"/>
  <c r="GU220" i="39" s="1"/>
  <c r="GV220" i="39" s="1"/>
  <c r="GW220" i="39" s="1"/>
  <c r="GX220" i="39" s="1"/>
  <c r="GY220" i="39" s="1"/>
  <c r="GZ220" i="39" s="1"/>
  <c r="HA220" i="39" s="1"/>
  <c r="HB220" i="39" s="1"/>
  <c r="HC220" i="39" s="1"/>
  <c r="HD220" i="39" s="1"/>
  <c r="HE220" i="39" s="1"/>
  <c r="HF220" i="39" s="1"/>
  <c r="HG220" i="39" s="1"/>
  <c r="GH219" i="39"/>
  <c r="GI219" i="39" s="1"/>
  <c r="GJ219" i="39" s="1"/>
  <c r="GK219" i="39" s="1"/>
  <c r="GL219" i="39" s="1"/>
  <c r="GM219" i="39" s="1"/>
  <c r="GN219" i="39" s="1"/>
  <c r="GO219" i="39" s="1"/>
  <c r="GP219" i="39" s="1"/>
  <c r="GQ219" i="39" s="1"/>
  <c r="GR219" i="39" s="1"/>
  <c r="GS219" i="39" s="1"/>
  <c r="GT219" i="39" s="1"/>
  <c r="GU219" i="39" s="1"/>
  <c r="GV219" i="39" s="1"/>
  <c r="GW219" i="39" s="1"/>
  <c r="GX219" i="39" s="1"/>
  <c r="GY219" i="39" s="1"/>
  <c r="GZ219" i="39" s="1"/>
  <c r="HA219" i="39" s="1"/>
  <c r="HB219" i="39" s="1"/>
  <c r="HC219" i="39" s="1"/>
  <c r="HD219" i="39" s="1"/>
  <c r="HE219" i="39" s="1"/>
  <c r="HF219" i="39" s="1"/>
  <c r="HG219" i="39" s="1"/>
  <c r="GG219" i="39"/>
  <c r="DH218" i="39"/>
  <c r="DI218" i="39" s="1"/>
  <c r="DJ218" i="39" s="1"/>
  <c r="DK218" i="39" s="1"/>
  <c r="DL218" i="39" s="1"/>
  <c r="DM218" i="39" s="1"/>
  <c r="DN218" i="39" s="1"/>
  <c r="DO218" i="39" s="1"/>
  <c r="DP218" i="39" s="1"/>
  <c r="DQ218" i="39" s="1"/>
  <c r="DR218" i="39" s="1"/>
  <c r="DS218" i="39" s="1"/>
  <c r="DT218" i="39" s="1"/>
  <c r="DU218" i="39" s="1"/>
  <c r="DV218" i="39" s="1"/>
  <c r="DW218" i="39" s="1"/>
  <c r="DX218" i="39" s="1"/>
  <c r="DY218" i="39" s="1"/>
  <c r="DZ218" i="39" s="1"/>
  <c r="EA218" i="39" s="1"/>
  <c r="EB218" i="39" s="1"/>
  <c r="EC218" i="39" s="1"/>
  <c r="ED218" i="39" s="1"/>
  <c r="EE218" i="39" s="1"/>
  <c r="EF218" i="39" s="1"/>
  <c r="EG218" i="39" s="1"/>
  <c r="EH218" i="39" s="1"/>
  <c r="EI218" i="39" s="1"/>
  <c r="EJ218" i="39" s="1"/>
  <c r="EK218" i="39" s="1"/>
  <c r="EL218" i="39" s="1"/>
  <c r="EM218" i="39" s="1"/>
  <c r="EN218" i="39" s="1"/>
  <c r="EO218" i="39" s="1"/>
  <c r="EP218" i="39" s="1"/>
  <c r="EQ218" i="39" s="1"/>
  <c r="ER218" i="39" s="1"/>
  <c r="ES218" i="39" s="1"/>
  <c r="ET218" i="39" s="1"/>
  <c r="EU218" i="39" s="1"/>
  <c r="EV218" i="39" s="1"/>
  <c r="EW218" i="39" s="1"/>
  <c r="EX218" i="39" s="1"/>
  <c r="EY218" i="39" s="1"/>
  <c r="EZ218" i="39" s="1"/>
  <c r="FA218" i="39" s="1"/>
  <c r="FB218" i="39" s="1"/>
  <c r="FC218" i="39" s="1"/>
  <c r="FD218" i="39" s="1"/>
  <c r="FE218" i="39" s="1"/>
  <c r="FF218" i="39" s="1"/>
  <c r="FG218" i="39" s="1"/>
  <c r="FH218" i="39" s="1"/>
  <c r="FI218" i="39" s="1"/>
  <c r="FJ218" i="39" s="1"/>
  <c r="FK218" i="39" s="1"/>
  <c r="FL218" i="39" s="1"/>
  <c r="FM218" i="39" s="1"/>
  <c r="FN218" i="39" s="1"/>
  <c r="FO218" i="39" s="1"/>
  <c r="FP218" i="39" s="1"/>
  <c r="FQ218" i="39" s="1"/>
  <c r="FR218" i="39" s="1"/>
  <c r="FS218" i="39" s="1"/>
  <c r="FT218" i="39" s="1"/>
  <c r="FU218" i="39" s="1"/>
  <c r="FV218" i="39" s="1"/>
  <c r="FW218" i="39" s="1"/>
  <c r="FX218" i="39" s="1"/>
  <c r="FY218" i="39" s="1"/>
  <c r="FZ218" i="39" s="1"/>
  <c r="GA218" i="39" s="1"/>
  <c r="GB218" i="39" s="1"/>
  <c r="GC218" i="39" s="1"/>
  <c r="GD218" i="39" s="1"/>
  <c r="GE218" i="39" s="1"/>
  <c r="GF218" i="39" s="1"/>
  <c r="GG218" i="39" s="1"/>
  <c r="GH218" i="39" s="1"/>
  <c r="GI218" i="39" s="1"/>
  <c r="GJ218" i="39" s="1"/>
  <c r="GK218" i="39" s="1"/>
  <c r="GL218" i="39" s="1"/>
  <c r="GM218" i="39" s="1"/>
  <c r="GN218" i="39" s="1"/>
  <c r="GO218" i="39" s="1"/>
  <c r="GP218" i="39" s="1"/>
  <c r="GQ218" i="39" s="1"/>
  <c r="GR218" i="39" s="1"/>
  <c r="GS218" i="39" s="1"/>
  <c r="GT218" i="39" s="1"/>
  <c r="GU218" i="39" s="1"/>
  <c r="GV218" i="39" s="1"/>
  <c r="GW218" i="39" s="1"/>
  <c r="GX218" i="39" s="1"/>
  <c r="GY218" i="39" s="1"/>
  <c r="GZ218" i="39" s="1"/>
  <c r="HA218" i="39" s="1"/>
  <c r="HB218" i="39" s="1"/>
  <c r="HC218" i="39" s="1"/>
  <c r="HD218" i="39" s="1"/>
  <c r="HE218" i="39" s="1"/>
  <c r="HF218" i="39" s="1"/>
  <c r="HG218" i="39" s="1"/>
  <c r="DG218" i="39"/>
  <c r="C218" i="39"/>
  <c r="D218" i="39" s="1"/>
  <c r="E218" i="39" s="1"/>
  <c r="F218" i="39" s="1"/>
  <c r="G218" i="39" s="1"/>
  <c r="H218" i="39" s="1"/>
  <c r="I218" i="39" s="1"/>
  <c r="J218" i="39" s="1"/>
  <c r="K218" i="39" s="1"/>
  <c r="L218" i="39" s="1"/>
  <c r="M218" i="39" s="1"/>
  <c r="N218" i="39" s="1"/>
  <c r="O218" i="39" s="1"/>
  <c r="P218" i="39" s="1"/>
  <c r="Q218" i="39" s="1"/>
  <c r="R218" i="39" s="1"/>
  <c r="S218" i="39" s="1"/>
  <c r="T218" i="39" s="1"/>
  <c r="U218" i="39" s="1"/>
  <c r="V218" i="39" s="1"/>
  <c r="W218" i="39" s="1"/>
  <c r="X218" i="39" s="1"/>
  <c r="Y218" i="39" s="1"/>
  <c r="Z218" i="39" s="1"/>
  <c r="AA218" i="39" s="1"/>
  <c r="AB218" i="39" s="1"/>
  <c r="AC218" i="39" s="1"/>
  <c r="AD218" i="39" s="1"/>
  <c r="AE218" i="39" s="1"/>
  <c r="AF218" i="39" s="1"/>
  <c r="AG218" i="39" s="1"/>
  <c r="AH218" i="39" s="1"/>
  <c r="AI218" i="39" s="1"/>
  <c r="AJ218" i="39" s="1"/>
  <c r="AK218" i="39" s="1"/>
  <c r="AL218" i="39" s="1"/>
  <c r="AM218" i="39" s="1"/>
  <c r="AN218" i="39" s="1"/>
  <c r="AO218" i="39" s="1"/>
  <c r="AP218" i="39" s="1"/>
  <c r="AQ218" i="39" s="1"/>
  <c r="AR218" i="39" s="1"/>
  <c r="AS218" i="39" s="1"/>
  <c r="AT218" i="39" s="1"/>
  <c r="AU218" i="39" s="1"/>
  <c r="AV218" i="39" s="1"/>
  <c r="AW218" i="39" s="1"/>
  <c r="AX218" i="39" s="1"/>
  <c r="AY218" i="39" s="1"/>
  <c r="AZ218" i="39" s="1"/>
  <c r="BA218" i="39" s="1"/>
  <c r="BB218" i="39" s="1"/>
  <c r="BC218" i="39" s="1"/>
  <c r="BD218" i="39" s="1"/>
  <c r="BE218" i="39" s="1"/>
  <c r="BF218" i="39" s="1"/>
  <c r="BG218" i="39" s="1"/>
  <c r="BH218" i="39" s="1"/>
  <c r="BI218" i="39" s="1"/>
  <c r="BJ218" i="39" s="1"/>
  <c r="BK218" i="39" s="1"/>
  <c r="BL218" i="39" s="1"/>
  <c r="BM218" i="39" s="1"/>
  <c r="BN218" i="39" s="1"/>
  <c r="BO218" i="39" s="1"/>
  <c r="BP218" i="39" s="1"/>
  <c r="BQ218" i="39" s="1"/>
  <c r="BR218" i="39" s="1"/>
  <c r="BS218" i="39" s="1"/>
  <c r="BT218" i="39" s="1"/>
  <c r="BU218" i="39" s="1"/>
  <c r="BV218" i="39" s="1"/>
  <c r="BW218" i="39" s="1"/>
  <c r="BX218" i="39" s="1"/>
  <c r="BY218" i="39" s="1"/>
  <c r="BZ218" i="39" s="1"/>
  <c r="CA218" i="39" s="1"/>
  <c r="CB218" i="39" s="1"/>
  <c r="CC218" i="39" s="1"/>
  <c r="CD218" i="39" s="1"/>
  <c r="CE218" i="39" s="1"/>
  <c r="CF218" i="39" s="1"/>
  <c r="CG218" i="39" s="1"/>
  <c r="CH218" i="39" s="1"/>
  <c r="CI218" i="39" s="1"/>
  <c r="CJ218" i="39" s="1"/>
  <c r="CK218" i="39" s="1"/>
  <c r="CL218" i="39" s="1"/>
  <c r="CM218" i="39" s="1"/>
  <c r="CN218" i="39" s="1"/>
  <c r="CO218" i="39" s="1"/>
  <c r="CP218" i="39" s="1"/>
  <c r="CQ218" i="39" s="1"/>
  <c r="CR218" i="39" s="1"/>
  <c r="CS218" i="39" s="1"/>
  <c r="CT218" i="39" s="1"/>
  <c r="CU218" i="39" s="1"/>
  <c r="CV218" i="39" s="1"/>
  <c r="CW218" i="39" s="1"/>
  <c r="CX218" i="39" s="1"/>
  <c r="CY218" i="39" s="1"/>
  <c r="CZ218" i="39" s="1"/>
  <c r="DA218" i="39" s="1"/>
  <c r="DB218" i="39" s="1"/>
  <c r="DH110" i="39"/>
  <c r="DI110" i="39" s="1"/>
  <c r="DJ110" i="39" s="1"/>
  <c r="DK110" i="39" s="1"/>
  <c r="DL110" i="39" s="1"/>
  <c r="DM110" i="39" s="1"/>
  <c r="DN110" i="39" s="1"/>
  <c r="DO110" i="39" s="1"/>
  <c r="DP110" i="39" s="1"/>
  <c r="DQ110" i="39" s="1"/>
  <c r="DR110" i="39" s="1"/>
  <c r="DS110" i="39" s="1"/>
  <c r="DT110" i="39" s="1"/>
  <c r="DU110" i="39" s="1"/>
  <c r="DV110" i="39" s="1"/>
  <c r="DW110" i="39" s="1"/>
  <c r="DX110" i="39" s="1"/>
  <c r="DY110" i="39" s="1"/>
  <c r="DZ110" i="39" s="1"/>
  <c r="EA110" i="39" s="1"/>
  <c r="EB110" i="39" s="1"/>
  <c r="EC110" i="39" s="1"/>
  <c r="ED110" i="39" s="1"/>
  <c r="EE110" i="39" s="1"/>
  <c r="EF110" i="39" s="1"/>
  <c r="EG110" i="39" s="1"/>
  <c r="EH110" i="39" s="1"/>
  <c r="EI110" i="39" s="1"/>
  <c r="EJ110" i="39" s="1"/>
  <c r="EK110" i="39" s="1"/>
  <c r="EL110" i="39" s="1"/>
  <c r="EM110" i="39" s="1"/>
  <c r="EN110" i="39" s="1"/>
  <c r="EO110" i="39" s="1"/>
  <c r="EP110" i="39" s="1"/>
  <c r="EQ110" i="39" s="1"/>
  <c r="ER110" i="39" s="1"/>
  <c r="ES110" i="39" s="1"/>
  <c r="ET110" i="39" s="1"/>
  <c r="EU110" i="39" s="1"/>
  <c r="EV110" i="39" s="1"/>
  <c r="EW110" i="39" s="1"/>
  <c r="EX110" i="39" s="1"/>
  <c r="EY110" i="39" s="1"/>
  <c r="EZ110" i="39" s="1"/>
  <c r="FA110" i="39" s="1"/>
  <c r="FB110" i="39" s="1"/>
  <c r="FC110" i="39" s="1"/>
  <c r="FD110" i="39" s="1"/>
  <c r="FE110" i="39" s="1"/>
  <c r="FF110" i="39" s="1"/>
  <c r="FG110" i="39" s="1"/>
  <c r="FH110" i="39" s="1"/>
  <c r="FI110" i="39" s="1"/>
  <c r="FJ110" i="39" s="1"/>
  <c r="FK110" i="39" s="1"/>
  <c r="FL110" i="39" s="1"/>
  <c r="FM110" i="39" s="1"/>
  <c r="FN110" i="39" s="1"/>
  <c r="FO110" i="39" s="1"/>
  <c r="FP110" i="39" s="1"/>
  <c r="FQ110" i="39" s="1"/>
  <c r="FR110" i="39" s="1"/>
  <c r="FS110" i="39" s="1"/>
  <c r="FT110" i="39" s="1"/>
  <c r="FU110" i="39" s="1"/>
  <c r="FV110" i="39" s="1"/>
  <c r="FW110" i="39" s="1"/>
  <c r="FX110" i="39" s="1"/>
  <c r="FY110" i="39" s="1"/>
  <c r="FZ110" i="39" s="1"/>
  <c r="GA110" i="39" s="1"/>
  <c r="GB110" i="39" s="1"/>
  <c r="GC110" i="39" s="1"/>
  <c r="GD110" i="39" s="1"/>
  <c r="GE110" i="39" s="1"/>
  <c r="GF110" i="39" s="1"/>
  <c r="GG110" i="39" s="1"/>
  <c r="GH110" i="39" s="1"/>
  <c r="GI110" i="39" s="1"/>
  <c r="GJ110" i="39" s="1"/>
  <c r="GK110" i="39" s="1"/>
  <c r="GL110" i="39" s="1"/>
  <c r="GM110" i="39" s="1"/>
  <c r="GN110" i="39" s="1"/>
  <c r="GO110" i="39" s="1"/>
  <c r="GP110" i="39" s="1"/>
  <c r="GQ110" i="39" s="1"/>
  <c r="GR110" i="39" s="1"/>
  <c r="GS110" i="39" s="1"/>
  <c r="GT110" i="39" s="1"/>
  <c r="GU110" i="39" s="1"/>
  <c r="GV110" i="39" s="1"/>
  <c r="GW110" i="39" s="1"/>
  <c r="GX110" i="39" s="1"/>
  <c r="GY110" i="39" s="1"/>
  <c r="GZ110" i="39" s="1"/>
  <c r="HA110" i="39" s="1"/>
  <c r="HB110" i="39" s="1"/>
  <c r="HC110" i="39" s="1"/>
  <c r="HD110" i="39" s="1"/>
  <c r="HE110" i="39" s="1"/>
  <c r="HF110" i="39" s="1"/>
  <c r="HG110" i="39" s="1"/>
  <c r="DG110" i="39"/>
  <c r="E110" i="39"/>
  <c r="F110" i="39" s="1"/>
  <c r="G110" i="39" s="1"/>
  <c r="H110" i="39" s="1"/>
  <c r="I110" i="39" s="1"/>
  <c r="J110" i="39" s="1"/>
  <c r="K110" i="39" s="1"/>
  <c r="L110" i="39" s="1"/>
  <c r="M110" i="39" s="1"/>
  <c r="N110" i="39" s="1"/>
  <c r="O110" i="39" s="1"/>
  <c r="P110" i="39" s="1"/>
  <c r="Q110" i="39" s="1"/>
  <c r="R110" i="39" s="1"/>
  <c r="S110" i="39" s="1"/>
  <c r="T110" i="39" s="1"/>
  <c r="U110" i="39" s="1"/>
  <c r="V110" i="39" s="1"/>
  <c r="W110" i="39" s="1"/>
  <c r="X110" i="39" s="1"/>
  <c r="Y110" i="39" s="1"/>
  <c r="Z110" i="39" s="1"/>
  <c r="AA110" i="39" s="1"/>
  <c r="AB110" i="39" s="1"/>
  <c r="AC110" i="39" s="1"/>
  <c r="AD110" i="39" s="1"/>
  <c r="AE110" i="39" s="1"/>
  <c r="AF110" i="39" s="1"/>
  <c r="AG110" i="39" s="1"/>
  <c r="AH110" i="39" s="1"/>
  <c r="AI110" i="39" s="1"/>
  <c r="AJ110" i="39" s="1"/>
  <c r="AK110" i="39" s="1"/>
  <c r="AL110" i="39" s="1"/>
  <c r="AM110" i="39" s="1"/>
  <c r="AN110" i="39" s="1"/>
  <c r="AO110" i="39" s="1"/>
  <c r="AP110" i="39" s="1"/>
  <c r="AQ110" i="39" s="1"/>
  <c r="AR110" i="39" s="1"/>
  <c r="AS110" i="39" s="1"/>
  <c r="AT110" i="39" s="1"/>
  <c r="AU110" i="39" s="1"/>
  <c r="AV110" i="39" s="1"/>
  <c r="AW110" i="39" s="1"/>
  <c r="AX110" i="39" s="1"/>
  <c r="AY110" i="39" s="1"/>
  <c r="AZ110" i="39" s="1"/>
  <c r="BA110" i="39" s="1"/>
  <c r="BB110" i="39" s="1"/>
  <c r="BC110" i="39" s="1"/>
  <c r="BD110" i="39" s="1"/>
  <c r="BE110" i="39" s="1"/>
  <c r="BF110" i="39" s="1"/>
  <c r="BG110" i="39" s="1"/>
  <c r="BH110" i="39" s="1"/>
  <c r="BI110" i="39" s="1"/>
  <c r="BJ110" i="39" s="1"/>
  <c r="BK110" i="39" s="1"/>
  <c r="BL110" i="39" s="1"/>
  <c r="BM110" i="39" s="1"/>
  <c r="BN110" i="39" s="1"/>
  <c r="BO110" i="39" s="1"/>
  <c r="BP110" i="39" s="1"/>
  <c r="BQ110" i="39" s="1"/>
  <c r="BR110" i="39" s="1"/>
  <c r="BS110" i="39" s="1"/>
  <c r="BT110" i="39" s="1"/>
  <c r="BU110" i="39" s="1"/>
  <c r="BV110" i="39" s="1"/>
  <c r="BW110" i="39" s="1"/>
  <c r="BX110" i="39" s="1"/>
  <c r="BY110" i="39" s="1"/>
  <c r="BZ110" i="39" s="1"/>
  <c r="CA110" i="39" s="1"/>
  <c r="CB110" i="39" s="1"/>
  <c r="CC110" i="39" s="1"/>
  <c r="CD110" i="39" s="1"/>
  <c r="CE110" i="39" s="1"/>
  <c r="CF110" i="39" s="1"/>
  <c r="CG110" i="39" s="1"/>
  <c r="CH110" i="39" s="1"/>
  <c r="CI110" i="39" s="1"/>
  <c r="CJ110" i="39" s="1"/>
  <c r="CK110" i="39" s="1"/>
  <c r="CL110" i="39" s="1"/>
  <c r="CM110" i="39" s="1"/>
  <c r="CN110" i="39" s="1"/>
  <c r="CO110" i="39" s="1"/>
  <c r="CP110" i="39" s="1"/>
  <c r="CQ110" i="39" s="1"/>
  <c r="CR110" i="39" s="1"/>
  <c r="CS110" i="39" s="1"/>
  <c r="CT110" i="39" s="1"/>
  <c r="CU110" i="39" s="1"/>
  <c r="CV110" i="39" s="1"/>
  <c r="CW110" i="39" s="1"/>
  <c r="CX110" i="39" s="1"/>
  <c r="CY110" i="39" s="1"/>
  <c r="CZ110" i="39" s="1"/>
  <c r="DA110" i="39" s="1"/>
  <c r="DB110" i="39" s="1"/>
  <c r="D110" i="39"/>
  <c r="C110" i="39"/>
  <c r="DH2" i="39"/>
  <c r="DI2" i="39" s="1"/>
  <c r="DJ2" i="39" s="1"/>
  <c r="DK2" i="39" s="1"/>
  <c r="DL2" i="39" s="1"/>
  <c r="DM2" i="39" s="1"/>
  <c r="DN2" i="39" s="1"/>
  <c r="DO2" i="39" s="1"/>
  <c r="DP2" i="39" s="1"/>
  <c r="DQ2" i="39" s="1"/>
  <c r="DR2" i="39" s="1"/>
  <c r="DS2" i="39" s="1"/>
  <c r="DT2" i="39" s="1"/>
  <c r="DU2" i="39" s="1"/>
  <c r="DV2" i="39" s="1"/>
  <c r="DW2" i="39" s="1"/>
  <c r="DX2" i="39" s="1"/>
  <c r="DY2" i="39" s="1"/>
  <c r="DZ2" i="39" s="1"/>
  <c r="EA2" i="39" s="1"/>
  <c r="EB2" i="39" s="1"/>
  <c r="EC2" i="39" s="1"/>
  <c r="ED2" i="39" s="1"/>
  <c r="EE2" i="39" s="1"/>
  <c r="EF2" i="39" s="1"/>
  <c r="EG2" i="39" s="1"/>
  <c r="EH2" i="39" s="1"/>
  <c r="EI2" i="39" s="1"/>
  <c r="EJ2" i="39" s="1"/>
  <c r="EK2" i="39" s="1"/>
  <c r="EL2" i="39" s="1"/>
  <c r="EM2" i="39" s="1"/>
  <c r="EN2" i="39" s="1"/>
  <c r="EO2" i="39" s="1"/>
  <c r="EP2" i="39" s="1"/>
  <c r="EQ2" i="39" s="1"/>
  <c r="ER2" i="39" s="1"/>
  <c r="ES2" i="39" s="1"/>
  <c r="ET2" i="39" s="1"/>
  <c r="EU2" i="39" s="1"/>
  <c r="EV2" i="39" s="1"/>
  <c r="EW2" i="39" s="1"/>
  <c r="EX2" i="39" s="1"/>
  <c r="EY2" i="39" s="1"/>
  <c r="EZ2" i="39" s="1"/>
  <c r="FA2" i="39" s="1"/>
  <c r="FB2" i="39" s="1"/>
  <c r="FC2" i="39" s="1"/>
  <c r="FD2" i="39" s="1"/>
  <c r="FE2" i="39" s="1"/>
  <c r="FF2" i="39" s="1"/>
  <c r="FG2" i="39" s="1"/>
  <c r="FH2" i="39" s="1"/>
  <c r="FI2" i="39" s="1"/>
  <c r="FJ2" i="39" s="1"/>
  <c r="FK2" i="39" s="1"/>
  <c r="FL2" i="39" s="1"/>
  <c r="FM2" i="39" s="1"/>
  <c r="FN2" i="39" s="1"/>
  <c r="FO2" i="39" s="1"/>
  <c r="FP2" i="39" s="1"/>
  <c r="FQ2" i="39" s="1"/>
  <c r="FR2" i="39" s="1"/>
  <c r="FS2" i="39" s="1"/>
  <c r="FT2" i="39" s="1"/>
  <c r="FU2" i="39" s="1"/>
  <c r="FV2" i="39" s="1"/>
  <c r="FW2" i="39" s="1"/>
  <c r="FX2" i="39" s="1"/>
  <c r="FY2" i="39" s="1"/>
  <c r="FZ2" i="39" s="1"/>
  <c r="GA2" i="39" s="1"/>
  <c r="GB2" i="39" s="1"/>
  <c r="GC2" i="39" s="1"/>
  <c r="GD2" i="39" s="1"/>
  <c r="GE2" i="39" s="1"/>
  <c r="GF2" i="39" s="1"/>
  <c r="GG2" i="39" s="1"/>
  <c r="GH2" i="39" s="1"/>
  <c r="GI2" i="39" s="1"/>
  <c r="GJ2" i="39" s="1"/>
  <c r="GK2" i="39" s="1"/>
  <c r="GL2" i="39" s="1"/>
  <c r="GM2" i="39" s="1"/>
  <c r="GN2" i="39" s="1"/>
  <c r="GO2" i="39" s="1"/>
  <c r="GP2" i="39" s="1"/>
  <c r="GQ2" i="39" s="1"/>
  <c r="GR2" i="39" s="1"/>
  <c r="GS2" i="39" s="1"/>
  <c r="GT2" i="39" s="1"/>
  <c r="GU2" i="39" s="1"/>
  <c r="GV2" i="39" s="1"/>
  <c r="GW2" i="39" s="1"/>
  <c r="GX2" i="39" s="1"/>
  <c r="GY2" i="39" s="1"/>
  <c r="GZ2" i="39" s="1"/>
  <c r="HA2" i="39" s="1"/>
  <c r="HB2" i="39" s="1"/>
  <c r="HC2" i="39" s="1"/>
  <c r="HD2" i="39" s="1"/>
  <c r="HE2" i="39" s="1"/>
  <c r="HF2" i="39" s="1"/>
  <c r="HG2" i="39" s="1"/>
  <c r="DG2" i="39"/>
  <c r="D2" i="39"/>
  <c r="E2" i="39" s="1"/>
  <c r="F2" i="39" s="1"/>
  <c r="G2" i="39" s="1"/>
  <c r="H2" i="39" s="1"/>
  <c r="I2" i="39" s="1"/>
  <c r="J2" i="39" s="1"/>
  <c r="K2" i="39" s="1"/>
  <c r="L2" i="39" s="1"/>
  <c r="M2" i="39" s="1"/>
  <c r="N2" i="39" s="1"/>
  <c r="O2" i="39" s="1"/>
  <c r="P2" i="39" s="1"/>
  <c r="Q2" i="39" s="1"/>
  <c r="R2" i="39" s="1"/>
  <c r="S2" i="39" s="1"/>
  <c r="T2" i="39" s="1"/>
  <c r="U2" i="39" s="1"/>
  <c r="V2" i="39" s="1"/>
  <c r="W2" i="39" s="1"/>
  <c r="X2" i="39" s="1"/>
  <c r="Y2" i="39" s="1"/>
  <c r="Z2" i="39" s="1"/>
  <c r="AA2" i="39" s="1"/>
  <c r="AB2" i="39" s="1"/>
  <c r="AC2" i="39" s="1"/>
  <c r="AD2" i="39" s="1"/>
  <c r="AE2" i="39" s="1"/>
  <c r="AF2" i="39" s="1"/>
  <c r="AG2" i="39" s="1"/>
  <c r="AH2" i="39" s="1"/>
  <c r="AI2" i="39" s="1"/>
  <c r="AJ2" i="39" s="1"/>
  <c r="AK2" i="39" s="1"/>
  <c r="AL2" i="39" s="1"/>
  <c r="AM2" i="39" s="1"/>
  <c r="AN2" i="39" s="1"/>
  <c r="AO2" i="39" s="1"/>
  <c r="AP2" i="39" s="1"/>
  <c r="AQ2" i="39" s="1"/>
  <c r="AR2" i="39" s="1"/>
  <c r="AS2" i="39" s="1"/>
  <c r="AT2" i="39" s="1"/>
  <c r="AU2" i="39" s="1"/>
  <c r="AV2" i="39" s="1"/>
  <c r="AW2" i="39" s="1"/>
  <c r="AX2" i="39" s="1"/>
  <c r="AY2" i="39" s="1"/>
  <c r="AZ2" i="39" s="1"/>
  <c r="BA2" i="39" s="1"/>
  <c r="BB2" i="39" s="1"/>
  <c r="BC2" i="39" s="1"/>
  <c r="BD2" i="39" s="1"/>
  <c r="BE2" i="39" s="1"/>
  <c r="BF2" i="39" s="1"/>
  <c r="BG2" i="39" s="1"/>
  <c r="BH2" i="39" s="1"/>
  <c r="BI2" i="39" s="1"/>
  <c r="BJ2" i="39" s="1"/>
  <c r="BK2" i="39" s="1"/>
  <c r="BL2" i="39" s="1"/>
  <c r="BM2" i="39" s="1"/>
  <c r="BN2" i="39" s="1"/>
  <c r="BO2" i="39" s="1"/>
  <c r="BP2" i="39" s="1"/>
  <c r="BQ2" i="39" s="1"/>
  <c r="BR2" i="39" s="1"/>
  <c r="BS2" i="39" s="1"/>
  <c r="BT2" i="39" s="1"/>
  <c r="BU2" i="39" s="1"/>
  <c r="BV2" i="39" s="1"/>
  <c r="BW2" i="39" s="1"/>
  <c r="BX2" i="39" s="1"/>
  <c r="BY2" i="39" s="1"/>
  <c r="BZ2" i="39" s="1"/>
  <c r="CA2" i="39" s="1"/>
  <c r="CB2" i="39" s="1"/>
  <c r="CC2" i="39" s="1"/>
  <c r="CD2" i="39" s="1"/>
  <c r="CE2" i="39" s="1"/>
  <c r="CF2" i="39" s="1"/>
  <c r="CG2" i="39" s="1"/>
  <c r="CH2" i="39" s="1"/>
  <c r="CI2" i="39" s="1"/>
  <c r="CJ2" i="39" s="1"/>
  <c r="CK2" i="39" s="1"/>
  <c r="CL2" i="39" s="1"/>
  <c r="CM2" i="39" s="1"/>
  <c r="CN2" i="39" s="1"/>
  <c r="CO2" i="39" s="1"/>
  <c r="CP2" i="39" s="1"/>
  <c r="CQ2" i="39" s="1"/>
  <c r="CR2" i="39" s="1"/>
  <c r="CS2" i="39" s="1"/>
  <c r="CT2" i="39" s="1"/>
  <c r="CU2" i="39" s="1"/>
  <c r="CV2" i="39" s="1"/>
  <c r="CW2" i="39" s="1"/>
  <c r="CX2" i="39" s="1"/>
  <c r="CY2" i="39" s="1"/>
  <c r="CZ2" i="39" s="1"/>
  <c r="DA2" i="39" s="1"/>
  <c r="DB2" i="39" s="1"/>
  <c r="DC2" i="39" s="1"/>
  <c r="C2" i="39"/>
  <c r="CG323" i="39"/>
  <c r="CH323" i="39" s="1"/>
  <c r="CI323" i="39" s="1"/>
  <c r="CJ323" i="39" s="1"/>
  <c r="CK323" i="39" s="1"/>
  <c r="CL323" i="39" s="1"/>
  <c r="CM323" i="39" s="1"/>
  <c r="CN323" i="39" s="1"/>
  <c r="CO323" i="39" s="1"/>
  <c r="CP323" i="39" s="1"/>
  <c r="CQ323" i="39" s="1"/>
  <c r="CR323" i="39" s="1"/>
  <c r="CS323" i="39" s="1"/>
  <c r="CT323" i="39" s="1"/>
  <c r="CU323" i="39" s="1"/>
  <c r="CV323" i="39" s="1"/>
  <c r="CW323" i="39" s="1"/>
  <c r="CX323" i="39" s="1"/>
  <c r="CY323" i="39" s="1"/>
  <c r="CZ323" i="39" s="1"/>
  <c r="DA323" i="39" s="1"/>
  <c r="DB323" i="39" s="1"/>
  <c r="CD323" i="39"/>
  <c r="CE323" i="39" s="1"/>
  <c r="CF323" i="39" s="1"/>
  <c r="CC323" i="39"/>
  <c r="CC322" i="39"/>
  <c r="CD322" i="39" s="1"/>
  <c r="CE322" i="39" s="1"/>
  <c r="CF322" i="39" s="1"/>
  <c r="CG322" i="39" s="1"/>
  <c r="CH322" i="39" s="1"/>
  <c r="CI322" i="39" s="1"/>
  <c r="CJ322" i="39" s="1"/>
  <c r="CK322" i="39" s="1"/>
  <c r="CL322" i="39" s="1"/>
  <c r="CM322" i="39" s="1"/>
  <c r="CN322" i="39" s="1"/>
  <c r="CO322" i="39" s="1"/>
  <c r="CP322" i="39" s="1"/>
  <c r="CQ322" i="39" s="1"/>
  <c r="CR322" i="39" s="1"/>
  <c r="CS322" i="39" s="1"/>
  <c r="CT322" i="39" s="1"/>
  <c r="CU322" i="39" s="1"/>
  <c r="CV322" i="39" s="1"/>
  <c r="CW322" i="39" s="1"/>
  <c r="CX322" i="39" s="1"/>
  <c r="CY322" i="39" s="1"/>
  <c r="CZ322" i="39" s="1"/>
  <c r="DA322" i="39" s="1"/>
  <c r="DB322" i="39" s="1"/>
  <c r="CE321" i="39"/>
  <c r="CF321" i="39" s="1"/>
  <c r="CG321" i="39" s="1"/>
  <c r="CH321" i="39" s="1"/>
  <c r="CI321" i="39" s="1"/>
  <c r="CJ321" i="39" s="1"/>
  <c r="CK321" i="39" s="1"/>
  <c r="CL321" i="39" s="1"/>
  <c r="CM321" i="39" s="1"/>
  <c r="CN321" i="39" s="1"/>
  <c r="CO321" i="39" s="1"/>
  <c r="CP321" i="39" s="1"/>
  <c r="CQ321" i="39" s="1"/>
  <c r="CR321" i="39" s="1"/>
  <c r="CS321" i="39" s="1"/>
  <c r="CT321" i="39" s="1"/>
  <c r="CU321" i="39" s="1"/>
  <c r="CV321" i="39" s="1"/>
  <c r="CW321" i="39" s="1"/>
  <c r="CX321" i="39" s="1"/>
  <c r="CY321" i="39" s="1"/>
  <c r="CZ321" i="39" s="1"/>
  <c r="DA321" i="39" s="1"/>
  <c r="DB321" i="39" s="1"/>
  <c r="CD321" i="39"/>
  <c r="CC321" i="39"/>
  <c r="CC320" i="39"/>
  <c r="CD320" i="39" s="1"/>
  <c r="CE320" i="39" s="1"/>
  <c r="CF320" i="39" s="1"/>
  <c r="CG320" i="39" s="1"/>
  <c r="CH320" i="39" s="1"/>
  <c r="CI320" i="39" s="1"/>
  <c r="CJ320" i="39" s="1"/>
  <c r="CK320" i="39" s="1"/>
  <c r="CL320" i="39" s="1"/>
  <c r="CM320" i="39" s="1"/>
  <c r="CN320" i="39" s="1"/>
  <c r="CO320" i="39" s="1"/>
  <c r="CP320" i="39" s="1"/>
  <c r="CQ320" i="39" s="1"/>
  <c r="CR320" i="39" s="1"/>
  <c r="CS320" i="39" s="1"/>
  <c r="CT320" i="39" s="1"/>
  <c r="CU320" i="39" s="1"/>
  <c r="CV320" i="39" s="1"/>
  <c r="CW320" i="39" s="1"/>
  <c r="CX320" i="39" s="1"/>
  <c r="CY320" i="39" s="1"/>
  <c r="CZ320" i="39" s="1"/>
  <c r="DA320" i="39" s="1"/>
  <c r="DB320" i="39" s="1"/>
  <c r="CK319" i="39"/>
  <c r="CL319" i="39" s="1"/>
  <c r="CM319" i="39" s="1"/>
  <c r="CN319" i="39" s="1"/>
  <c r="CO319" i="39" s="1"/>
  <c r="CP319" i="39" s="1"/>
  <c r="CQ319" i="39" s="1"/>
  <c r="CR319" i="39" s="1"/>
  <c r="CS319" i="39" s="1"/>
  <c r="CT319" i="39" s="1"/>
  <c r="CU319" i="39" s="1"/>
  <c r="CV319" i="39" s="1"/>
  <c r="CW319" i="39" s="1"/>
  <c r="CX319" i="39" s="1"/>
  <c r="CY319" i="39" s="1"/>
  <c r="CZ319" i="39" s="1"/>
  <c r="DA319" i="39" s="1"/>
  <c r="DB319" i="39" s="1"/>
  <c r="CC319" i="39"/>
  <c r="CD319" i="39" s="1"/>
  <c r="CE319" i="39" s="1"/>
  <c r="CF319" i="39" s="1"/>
  <c r="CG319" i="39" s="1"/>
  <c r="CH319" i="39" s="1"/>
  <c r="CI319" i="39" s="1"/>
  <c r="CJ319" i="39" s="1"/>
  <c r="CC318" i="39"/>
  <c r="CD318" i="39" s="1"/>
  <c r="CE318" i="39" s="1"/>
  <c r="CF318" i="39" s="1"/>
  <c r="CG318" i="39" s="1"/>
  <c r="CH318" i="39" s="1"/>
  <c r="CI318" i="39" s="1"/>
  <c r="CJ318" i="39" s="1"/>
  <c r="CK318" i="39" s="1"/>
  <c r="CL318" i="39" s="1"/>
  <c r="CM318" i="39" s="1"/>
  <c r="CN318" i="39" s="1"/>
  <c r="CO318" i="39" s="1"/>
  <c r="CP318" i="39" s="1"/>
  <c r="CQ318" i="39" s="1"/>
  <c r="CR318" i="39" s="1"/>
  <c r="CS318" i="39" s="1"/>
  <c r="CT318" i="39" s="1"/>
  <c r="CU318" i="39" s="1"/>
  <c r="CV318" i="39" s="1"/>
  <c r="CW318" i="39" s="1"/>
  <c r="CX318" i="39" s="1"/>
  <c r="CY318" i="39" s="1"/>
  <c r="CZ318" i="39" s="1"/>
  <c r="DA318" i="39" s="1"/>
  <c r="DB318" i="39" s="1"/>
  <c r="CI317" i="39"/>
  <c r="CJ317" i="39" s="1"/>
  <c r="CK317" i="39" s="1"/>
  <c r="CL317" i="39" s="1"/>
  <c r="CM317" i="39" s="1"/>
  <c r="CN317" i="39" s="1"/>
  <c r="CO317" i="39" s="1"/>
  <c r="CP317" i="39" s="1"/>
  <c r="CQ317" i="39" s="1"/>
  <c r="CR317" i="39" s="1"/>
  <c r="CS317" i="39" s="1"/>
  <c r="CT317" i="39" s="1"/>
  <c r="CU317" i="39" s="1"/>
  <c r="CV317" i="39" s="1"/>
  <c r="CW317" i="39" s="1"/>
  <c r="CX317" i="39" s="1"/>
  <c r="CY317" i="39" s="1"/>
  <c r="CZ317" i="39" s="1"/>
  <c r="DA317" i="39" s="1"/>
  <c r="DB317" i="39" s="1"/>
  <c r="CD317" i="39"/>
  <c r="CE317" i="39" s="1"/>
  <c r="CF317" i="39" s="1"/>
  <c r="CG317" i="39" s="1"/>
  <c r="CH317" i="39" s="1"/>
  <c r="CC317" i="39"/>
  <c r="CL316" i="39"/>
  <c r="CM316" i="39" s="1"/>
  <c r="CN316" i="39" s="1"/>
  <c r="CO316" i="39" s="1"/>
  <c r="CP316" i="39" s="1"/>
  <c r="CQ316" i="39" s="1"/>
  <c r="CR316" i="39" s="1"/>
  <c r="CS316" i="39" s="1"/>
  <c r="CT316" i="39" s="1"/>
  <c r="CU316" i="39" s="1"/>
  <c r="CV316" i="39" s="1"/>
  <c r="CW316" i="39" s="1"/>
  <c r="CX316" i="39" s="1"/>
  <c r="CY316" i="39" s="1"/>
  <c r="CZ316" i="39" s="1"/>
  <c r="DA316" i="39" s="1"/>
  <c r="DB316" i="39" s="1"/>
  <c r="CD316" i="39"/>
  <c r="CE316" i="39" s="1"/>
  <c r="CF316" i="39" s="1"/>
  <c r="CG316" i="39" s="1"/>
  <c r="CH316" i="39" s="1"/>
  <c r="CI316" i="39" s="1"/>
  <c r="CJ316" i="39" s="1"/>
  <c r="CK316" i="39" s="1"/>
  <c r="CC316" i="39"/>
  <c r="CD315" i="39"/>
  <c r="CE315" i="39" s="1"/>
  <c r="CF315" i="39" s="1"/>
  <c r="CG315" i="39" s="1"/>
  <c r="CH315" i="39" s="1"/>
  <c r="CI315" i="39" s="1"/>
  <c r="CJ315" i="39" s="1"/>
  <c r="CK315" i="39" s="1"/>
  <c r="CL315" i="39" s="1"/>
  <c r="CM315" i="39" s="1"/>
  <c r="CN315" i="39" s="1"/>
  <c r="CO315" i="39" s="1"/>
  <c r="CP315" i="39" s="1"/>
  <c r="CQ315" i="39" s="1"/>
  <c r="CR315" i="39" s="1"/>
  <c r="CS315" i="39" s="1"/>
  <c r="CT315" i="39" s="1"/>
  <c r="CU315" i="39" s="1"/>
  <c r="CV315" i="39" s="1"/>
  <c r="CW315" i="39" s="1"/>
  <c r="CX315" i="39" s="1"/>
  <c r="CY315" i="39" s="1"/>
  <c r="CZ315" i="39" s="1"/>
  <c r="DA315" i="39" s="1"/>
  <c r="DB315" i="39" s="1"/>
  <c r="CC315" i="39"/>
  <c r="CC314" i="39"/>
  <c r="CD314" i="39" s="1"/>
  <c r="CE314" i="39" s="1"/>
  <c r="CF314" i="39" s="1"/>
  <c r="CG314" i="39" s="1"/>
  <c r="CH314" i="39" s="1"/>
  <c r="CI314" i="39" s="1"/>
  <c r="CJ314" i="39" s="1"/>
  <c r="CK314" i="39" s="1"/>
  <c r="CL314" i="39" s="1"/>
  <c r="CM314" i="39" s="1"/>
  <c r="CN314" i="39" s="1"/>
  <c r="CO314" i="39" s="1"/>
  <c r="CP314" i="39" s="1"/>
  <c r="CQ314" i="39" s="1"/>
  <c r="CR314" i="39" s="1"/>
  <c r="CS314" i="39" s="1"/>
  <c r="CT314" i="39" s="1"/>
  <c r="CU314" i="39" s="1"/>
  <c r="CV314" i="39" s="1"/>
  <c r="CW314" i="39" s="1"/>
  <c r="CX314" i="39" s="1"/>
  <c r="CY314" i="39" s="1"/>
  <c r="CZ314" i="39" s="1"/>
  <c r="DA314" i="39" s="1"/>
  <c r="DB314" i="39" s="1"/>
  <c r="CE313" i="39"/>
  <c r="CF313" i="39" s="1"/>
  <c r="CG313" i="39" s="1"/>
  <c r="CH313" i="39" s="1"/>
  <c r="CI313" i="39" s="1"/>
  <c r="CJ313" i="39" s="1"/>
  <c r="CK313" i="39" s="1"/>
  <c r="CL313" i="39" s="1"/>
  <c r="CM313" i="39" s="1"/>
  <c r="CN313" i="39" s="1"/>
  <c r="CO313" i="39" s="1"/>
  <c r="CP313" i="39" s="1"/>
  <c r="CQ313" i="39" s="1"/>
  <c r="CR313" i="39" s="1"/>
  <c r="CS313" i="39" s="1"/>
  <c r="CT313" i="39" s="1"/>
  <c r="CU313" i="39" s="1"/>
  <c r="CV313" i="39" s="1"/>
  <c r="CW313" i="39" s="1"/>
  <c r="CX313" i="39" s="1"/>
  <c r="CY313" i="39" s="1"/>
  <c r="CZ313" i="39" s="1"/>
  <c r="DA313" i="39" s="1"/>
  <c r="DB313" i="39" s="1"/>
  <c r="CD313" i="39"/>
  <c r="CC313" i="39"/>
  <c r="CP312" i="39"/>
  <c r="CQ312" i="39" s="1"/>
  <c r="CR312" i="39" s="1"/>
  <c r="CS312" i="39" s="1"/>
  <c r="CT312" i="39" s="1"/>
  <c r="CU312" i="39" s="1"/>
  <c r="CV312" i="39" s="1"/>
  <c r="CW312" i="39" s="1"/>
  <c r="CX312" i="39" s="1"/>
  <c r="CY312" i="39" s="1"/>
  <c r="CZ312" i="39" s="1"/>
  <c r="DA312" i="39" s="1"/>
  <c r="DB312" i="39" s="1"/>
  <c r="CH312" i="39"/>
  <c r="CI312" i="39" s="1"/>
  <c r="CJ312" i="39" s="1"/>
  <c r="CK312" i="39" s="1"/>
  <c r="CL312" i="39" s="1"/>
  <c r="CM312" i="39" s="1"/>
  <c r="CN312" i="39" s="1"/>
  <c r="CO312" i="39" s="1"/>
  <c r="CC312" i="39"/>
  <c r="CD312" i="39" s="1"/>
  <c r="CE312" i="39" s="1"/>
  <c r="CF312" i="39" s="1"/>
  <c r="CG312" i="39" s="1"/>
  <c r="CK311" i="39"/>
  <c r="CL311" i="39" s="1"/>
  <c r="CM311" i="39" s="1"/>
  <c r="CN311" i="39" s="1"/>
  <c r="CO311" i="39" s="1"/>
  <c r="CP311" i="39" s="1"/>
  <c r="CQ311" i="39" s="1"/>
  <c r="CR311" i="39" s="1"/>
  <c r="CS311" i="39" s="1"/>
  <c r="CT311" i="39" s="1"/>
  <c r="CU311" i="39" s="1"/>
  <c r="CV311" i="39" s="1"/>
  <c r="CW311" i="39" s="1"/>
  <c r="CX311" i="39" s="1"/>
  <c r="CY311" i="39" s="1"/>
  <c r="CZ311" i="39" s="1"/>
  <c r="DA311" i="39" s="1"/>
  <c r="DB311" i="39" s="1"/>
  <c r="CC311" i="39"/>
  <c r="CD311" i="39" s="1"/>
  <c r="CE311" i="39" s="1"/>
  <c r="CF311" i="39" s="1"/>
  <c r="CG311" i="39" s="1"/>
  <c r="CH311" i="39" s="1"/>
  <c r="CI311" i="39" s="1"/>
  <c r="CJ311" i="39" s="1"/>
  <c r="CN310" i="39"/>
  <c r="CO310" i="39" s="1"/>
  <c r="CP310" i="39" s="1"/>
  <c r="CQ310" i="39" s="1"/>
  <c r="CR310" i="39" s="1"/>
  <c r="CS310" i="39" s="1"/>
  <c r="CT310" i="39" s="1"/>
  <c r="CU310" i="39" s="1"/>
  <c r="CV310" i="39" s="1"/>
  <c r="CW310" i="39" s="1"/>
  <c r="CX310" i="39" s="1"/>
  <c r="CY310" i="39" s="1"/>
  <c r="CZ310" i="39" s="1"/>
  <c r="DA310" i="39" s="1"/>
  <c r="DB310" i="39" s="1"/>
  <c r="CF310" i="39"/>
  <c r="CG310" i="39" s="1"/>
  <c r="CH310" i="39" s="1"/>
  <c r="CI310" i="39" s="1"/>
  <c r="CJ310" i="39" s="1"/>
  <c r="CK310" i="39" s="1"/>
  <c r="CL310" i="39" s="1"/>
  <c r="CM310" i="39" s="1"/>
  <c r="CC310" i="39"/>
  <c r="CD310" i="39" s="1"/>
  <c r="CE310" i="39" s="1"/>
  <c r="CQ309" i="39"/>
  <c r="CR309" i="39" s="1"/>
  <c r="CS309" i="39" s="1"/>
  <c r="CT309" i="39" s="1"/>
  <c r="CU309" i="39" s="1"/>
  <c r="CV309" i="39" s="1"/>
  <c r="CW309" i="39" s="1"/>
  <c r="CX309" i="39" s="1"/>
  <c r="CY309" i="39" s="1"/>
  <c r="CZ309" i="39" s="1"/>
  <c r="DA309" i="39" s="1"/>
  <c r="DB309" i="39" s="1"/>
  <c r="CI309" i="39"/>
  <c r="CJ309" i="39" s="1"/>
  <c r="CK309" i="39" s="1"/>
  <c r="CL309" i="39" s="1"/>
  <c r="CM309" i="39" s="1"/>
  <c r="CN309" i="39" s="1"/>
  <c r="CO309" i="39" s="1"/>
  <c r="CP309" i="39" s="1"/>
  <c r="CF309" i="39"/>
  <c r="CG309" i="39" s="1"/>
  <c r="CH309" i="39" s="1"/>
  <c r="CD309" i="39"/>
  <c r="CE309" i="39" s="1"/>
  <c r="CC309" i="39"/>
  <c r="CE308" i="39"/>
  <c r="CF308" i="39" s="1"/>
  <c r="CG308" i="39" s="1"/>
  <c r="CH308" i="39" s="1"/>
  <c r="CI308" i="39" s="1"/>
  <c r="CJ308" i="39" s="1"/>
  <c r="CK308" i="39" s="1"/>
  <c r="CL308" i="39" s="1"/>
  <c r="CM308" i="39" s="1"/>
  <c r="CN308" i="39" s="1"/>
  <c r="CO308" i="39" s="1"/>
  <c r="CP308" i="39" s="1"/>
  <c r="CQ308" i="39" s="1"/>
  <c r="CR308" i="39" s="1"/>
  <c r="CS308" i="39" s="1"/>
  <c r="CT308" i="39" s="1"/>
  <c r="CU308" i="39" s="1"/>
  <c r="CV308" i="39" s="1"/>
  <c r="CW308" i="39" s="1"/>
  <c r="CX308" i="39" s="1"/>
  <c r="CY308" i="39" s="1"/>
  <c r="CZ308" i="39" s="1"/>
  <c r="DA308" i="39" s="1"/>
  <c r="DB308" i="39" s="1"/>
  <c r="CD308" i="39"/>
  <c r="CC308" i="39"/>
  <c r="CP307" i="39"/>
  <c r="CQ307" i="39" s="1"/>
  <c r="CR307" i="39" s="1"/>
  <c r="CS307" i="39" s="1"/>
  <c r="CT307" i="39" s="1"/>
  <c r="CU307" i="39" s="1"/>
  <c r="CV307" i="39" s="1"/>
  <c r="CW307" i="39" s="1"/>
  <c r="CX307" i="39" s="1"/>
  <c r="CY307" i="39" s="1"/>
  <c r="CZ307" i="39" s="1"/>
  <c r="DA307" i="39" s="1"/>
  <c r="DB307" i="39" s="1"/>
  <c r="CO307" i="39"/>
  <c r="CG307" i="39"/>
  <c r="CH307" i="39" s="1"/>
  <c r="CI307" i="39" s="1"/>
  <c r="CJ307" i="39" s="1"/>
  <c r="CK307" i="39" s="1"/>
  <c r="CL307" i="39" s="1"/>
  <c r="CM307" i="39" s="1"/>
  <c r="CN307" i="39" s="1"/>
  <c r="CD307" i="39"/>
  <c r="CE307" i="39" s="1"/>
  <c r="CF307" i="39" s="1"/>
  <c r="CC307" i="39"/>
  <c r="CZ306" i="39"/>
  <c r="DA306" i="39" s="1"/>
  <c r="DB306" i="39" s="1"/>
  <c r="CC306" i="39"/>
  <c r="CD306" i="39" s="1"/>
  <c r="CE306" i="39" s="1"/>
  <c r="CF306" i="39" s="1"/>
  <c r="CG306" i="39" s="1"/>
  <c r="CH306" i="39" s="1"/>
  <c r="CI306" i="39" s="1"/>
  <c r="CJ306" i="39" s="1"/>
  <c r="CK306" i="39" s="1"/>
  <c r="CL306" i="39" s="1"/>
  <c r="CM306" i="39" s="1"/>
  <c r="CN306" i="39" s="1"/>
  <c r="CO306" i="39" s="1"/>
  <c r="CP306" i="39" s="1"/>
  <c r="CQ306" i="39" s="1"/>
  <c r="CR306" i="39" s="1"/>
  <c r="CS306" i="39" s="1"/>
  <c r="CT306" i="39" s="1"/>
  <c r="CU306" i="39" s="1"/>
  <c r="CV306" i="39" s="1"/>
  <c r="CW306" i="39" s="1"/>
  <c r="CX306" i="39" s="1"/>
  <c r="CY306" i="39" s="1"/>
  <c r="CJ305" i="39"/>
  <c r="CK305" i="39" s="1"/>
  <c r="CL305" i="39" s="1"/>
  <c r="CM305" i="39" s="1"/>
  <c r="CN305" i="39" s="1"/>
  <c r="CO305" i="39" s="1"/>
  <c r="CP305" i="39" s="1"/>
  <c r="CQ305" i="39" s="1"/>
  <c r="CR305" i="39" s="1"/>
  <c r="CS305" i="39" s="1"/>
  <c r="CT305" i="39" s="1"/>
  <c r="CU305" i="39" s="1"/>
  <c r="CV305" i="39" s="1"/>
  <c r="CW305" i="39" s="1"/>
  <c r="CX305" i="39" s="1"/>
  <c r="CY305" i="39" s="1"/>
  <c r="CZ305" i="39" s="1"/>
  <c r="DA305" i="39" s="1"/>
  <c r="DB305" i="39" s="1"/>
  <c r="CF305" i="39"/>
  <c r="CG305" i="39" s="1"/>
  <c r="CH305" i="39" s="1"/>
  <c r="CI305" i="39" s="1"/>
  <c r="CE305" i="39"/>
  <c r="CD305" i="39"/>
  <c r="CC305" i="39"/>
  <c r="CQ304" i="39"/>
  <c r="CR304" i="39" s="1"/>
  <c r="CS304" i="39" s="1"/>
  <c r="CT304" i="39" s="1"/>
  <c r="CU304" i="39" s="1"/>
  <c r="CV304" i="39" s="1"/>
  <c r="CW304" i="39" s="1"/>
  <c r="CX304" i="39" s="1"/>
  <c r="CY304" i="39" s="1"/>
  <c r="CZ304" i="39" s="1"/>
  <c r="DA304" i="39" s="1"/>
  <c r="DB304" i="39" s="1"/>
  <c r="CI304" i="39"/>
  <c r="CJ304" i="39" s="1"/>
  <c r="CK304" i="39" s="1"/>
  <c r="CL304" i="39" s="1"/>
  <c r="CM304" i="39" s="1"/>
  <c r="CN304" i="39" s="1"/>
  <c r="CO304" i="39" s="1"/>
  <c r="CP304" i="39" s="1"/>
  <c r="CH304" i="39"/>
  <c r="CE304" i="39"/>
  <c r="CF304" i="39" s="1"/>
  <c r="CG304" i="39" s="1"/>
  <c r="CD304" i="39"/>
  <c r="CC304" i="39"/>
  <c r="DB303" i="39"/>
  <c r="CH303" i="39"/>
  <c r="CI303" i="39" s="1"/>
  <c r="CJ303" i="39" s="1"/>
  <c r="CK303" i="39" s="1"/>
  <c r="CL303" i="39" s="1"/>
  <c r="CM303" i="39" s="1"/>
  <c r="CN303" i="39" s="1"/>
  <c r="CO303" i="39" s="1"/>
  <c r="CP303" i="39" s="1"/>
  <c r="CQ303" i="39" s="1"/>
  <c r="CR303" i="39" s="1"/>
  <c r="CS303" i="39" s="1"/>
  <c r="CT303" i="39" s="1"/>
  <c r="CU303" i="39" s="1"/>
  <c r="CV303" i="39" s="1"/>
  <c r="CW303" i="39" s="1"/>
  <c r="CX303" i="39" s="1"/>
  <c r="CY303" i="39" s="1"/>
  <c r="CZ303" i="39" s="1"/>
  <c r="DA303" i="39" s="1"/>
  <c r="CD303" i="39"/>
  <c r="CE303" i="39" s="1"/>
  <c r="CF303" i="39" s="1"/>
  <c r="CG303" i="39" s="1"/>
  <c r="CC303" i="39"/>
  <c r="CF302" i="39"/>
  <c r="CG302" i="39" s="1"/>
  <c r="CH302" i="39" s="1"/>
  <c r="CI302" i="39" s="1"/>
  <c r="CJ302" i="39" s="1"/>
  <c r="CK302" i="39" s="1"/>
  <c r="CL302" i="39" s="1"/>
  <c r="CM302" i="39" s="1"/>
  <c r="CN302" i="39" s="1"/>
  <c r="CO302" i="39" s="1"/>
  <c r="CP302" i="39" s="1"/>
  <c r="CQ302" i="39" s="1"/>
  <c r="CR302" i="39" s="1"/>
  <c r="CS302" i="39" s="1"/>
  <c r="CT302" i="39" s="1"/>
  <c r="CU302" i="39" s="1"/>
  <c r="CV302" i="39" s="1"/>
  <c r="CW302" i="39" s="1"/>
  <c r="CX302" i="39" s="1"/>
  <c r="CY302" i="39" s="1"/>
  <c r="CZ302" i="39" s="1"/>
  <c r="DA302" i="39" s="1"/>
  <c r="DB302" i="39" s="1"/>
  <c r="CC302" i="39"/>
  <c r="CD302" i="39" s="1"/>
  <c r="CE302" i="39" s="1"/>
  <c r="CC301" i="39"/>
  <c r="CD301" i="39" s="1"/>
  <c r="CE301" i="39" s="1"/>
  <c r="CF301" i="39" s="1"/>
  <c r="CG301" i="39" s="1"/>
  <c r="CH301" i="39" s="1"/>
  <c r="CI301" i="39" s="1"/>
  <c r="CJ301" i="39" s="1"/>
  <c r="CK301" i="39" s="1"/>
  <c r="CL301" i="39" s="1"/>
  <c r="CM301" i="39" s="1"/>
  <c r="CN301" i="39" s="1"/>
  <c r="CO301" i="39" s="1"/>
  <c r="CP301" i="39" s="1"/>
  <c r="CQ301" i="39" s="1"/>
  <c r="CR301" i="39" s="1"/>
  <c r="CS301" i="39" s="1"/>
  <c r="CT301" i="39" s="1"/>
  <c r="CU301" i="39" s="1"/>
  <c r="CV301" i="39" s="1"/>
  <c r="CW301" i="39" s="1"/>
  <c r="CX301" i="39" s="1"/>
  <c r="CY301" i="39" s="1"/>
  <c r="CZ301" i="39" s="1"/>
  <c r="DA301" i="39" s="1"/>
  <c r="DB301" i="39" s="1"/>
  <c r="CE300" i="39"/>
  <c r="CF300" i="39" s="1"/>
  <c r="CG300" i="39" s="1"/>
  <c r="CH300" i="39" s="1"/>
  <c r="CI300" i="39" s="1"/>
  <c r="CJ300" i="39" s="1"/>
  <c r="CK300" i="39" s="1"/>
  <c r="CL300" i="39" s="1"/>
  <c r="CM300" i="39" s="1"/>
  <c r="CN300" i="39" s="1"/>
  <c r="CO300" i="39" s="1"/>
  <c r="CP300" i="39" s="1"/>
  <c r="CQ300" i="39" s="1"/>
  <c r="CR300" i="39" s="1"/>
  <c r="CS300" i="39" s="1"/>
  <c r="CT300" i="39" s="1"/>
  <c r="CU300" i="39" s="1"/>
  <c r="CV300" i="39" s="1"/>
  <c r="CW300" i="39" s="1"/>
  <c r="CX300" i="39" s="1"/>
  <c r="CY300" i="39" s="1"/>
  <c r="CZ300" i="39" s="1"/>
  <c r="DA300" i="39" s="1"/>
  <c r="DB300" i="39" s="1"/>
  <c r="CD300" i="39"/>
  <c r="CC300" i="39"/>
  <c r="CG299" i="39"/>
  <c r="CH299" i="39" s="1"/>
  <c r="CI299" i="39" s="1"/>
  <c r="CJ299" i="39" s="1"/>
  <c r="CK299" i="39" s="1"/>
  <c r="CL299" i="39" s="1"/>
  <c r="CM299" i="39" s="1"/>
  <c r="CN299" i="39" s="1"/>
  <c r="CO299" i="39" s="1"/>
  <c r="CP299" i="39" s="1"/>
  <c r="CQ299" i="39" s="1"/>
  <c r="CR299" i="39" s="1"/>
  <c r="CS299" i="39" s="1"/>
  <c r="CT299" i="39" s="1"/>
  <c r="CU299" i="39" s="1"/>
  <c r="CV299" i="39" s="1"/>
  <c r="CW299" i="39" s="1"/>
  <c r="CX299" i="39" s="1"/>
  <c r="CY299" i="39" s="1"/>
  <c r="CZ299" i="39" s="1"/>
  <c r="DA299" i="39" s="1"/>
  <c r="DB299" i="39" s="1"/>
  <c r="CD299" i="39"/>
  <c r="CE299" i="39" s="1"/>
  <c r="CF299" i="39" s="1"/>
  <c r="CC299" i="39"/>
  <c r="CC298" i="39"/>
  <c r="CD298" i="39" s="1"/>
  <c r="CE298" i="39" s="1"/>
  <c r="CF298" i="39" s="1"/>
  <c r="CG298" i="39" s="1"/>
  <c r="CH298" i="39" s="1"/>
  <c r="CI298" i="39" s="1"/>
  <c r="CJ298" i="39" s="1"/>
  <c r="CK298" i="39" s="1"/>
  <c r="CL298" i="39" s="1"/>
  <c r="CM298" i="39" s="1"/>
  <c r="CN298" i="39" s="1"/>
  <c r="CO298" i="39" s="1"/>
  <c r="CP298" i="39" s="1"/>
  <c r="CQ298" i="39" s="1"/>
  <c r="CR298" i="39" s="1"/>
  <c r="CS298" i="39" s="1"/>
  <c r="CT298" i="39" s="1"/>
  <c r="CU298" i="39" s="1"/>
  <c r="CV298" i="39" s="1"/>
  <c r="CW298" i="39" s="1"/>
  <c r="CX298" i="39" s="1"/>
  <c r="CY298" i="39" s="1"/>
  <c r="CZ298" i="39" s="1"/>
  <c r="DA298" i="39" s="1"/>
  <c r="DB298" i="39" s="1"/>
  <c r="CE297" i="39"/>
  <c r="CF297" i="39" s="1"/>
  <c r="CG297" i="39" s="1"/>
  <c r="CH297" i="39" s="1"/>
  <c r="CI297" i="39" s="1"/>
  <c r="CJ297" i="39" s="1"/>
  <c r="CK297" i="39" s="1"/>
  <c r="CL297" i="39" s="1"/>
  <c r="CM297" i="39" s="1"/>
  <c r="CN297" i="39" s="1"/>
  <c r="CO297" i="39" s="1"/>
  <c r="CP297" i="39" s="1"/>
  <c r="CQ297" i="39" s="1"/>
  <c r="CR297" i="39" s="1"/>
  <c r="CS297" i="39" s="1"/>
  <c r="CT297" i="39" s="1"/>
  <c r="CU297" i="39" s="1"/>
  <c r="CV297" i="39" s="1"/>
  <c r="CW297" i="39" s="1"/>
  <c r="CX297" i="39" s="1"/>
  <c r="CY297" i="39" s="1"/>
  <c r="CZ297" i="39" s="1"/>
  <c r="DA297" i="39" s="1"/>
  <c r="DB297" i="39" s="1"/>
  <c r="CD297" i="39"/>
  <c r="CC297" i="39"/>
  <c r="DA296" i="39"/>
  <c r="DB296" i="39" s="1"/>
  <c r="CT296" i="39"/>
  <c r="CU296" i="39" s="1"/>
  <c r="CV296" i="39" s="1"/>
  <c r="CW296" i="39" s="1"/>
  <c r="CX296" i="39" s="1"/>
  <c r="CY296" i="39" s="1"/>
  <c r="CZ296" i="39" s="1"/>
  <c r="CS296" i="39"/>
  <c r="CD296" i="39"/>
  <c r="CE296" i="39" s="1"/>
  <c r="CF296" i="39" s="1"/>
  <c r="CG296" i="39" s="1"/>
  <c r="CH296" i="39" s="1"/>
  <c r="CI296" i="39" s="1"/>
  <c r="CJ296" i="39" s="1"/>
  <c r="CK296" i="39" s="1"/>
  <c r="CL296" i="39" s="1"/>
  <c r="CM296" i="39" s="1"/>
  <c r="CN296" i="39" s="1"/>
  <c r="CO296" i="39" s="1"/>
  <c r="CP296" i="39" s="1"/>
  <c r="CQ296" i="39" s="1"/>
  <c r="CR296" i="39" s="1"/>
  <c r="CC296" i="39"/>
  <c r="CG295" i="39"/>
  <c r="CH295" i="39" s="1"/>
  <c r="CI295" i="39" s="1"/>
  <c r="CJ295" i="39" s="1"/>
  <c r="CK295" i="39" s="1"/>
  <c r="CL295" i="39" s="1"/>
  <c r="CM295" i="39" s="1"/>
  <c r="CN295" i="39" s="1"/>
  <c r="CO295" i="39" s="1"/>
  <c r="CP295" i="39" s="1"/>
  <c r="CQ295" i="39" s="1"/>
  <c r="CR295" i="39" s="1"/>
  <c r="CS295" i="39" s="1"/>
  <c r="CT295" i="39" s="1"/>
  <c r="CU295" i="39" s="1"/>
  <c r="CV295" i="39" s="1"/>
  <c r="CW295" i="39" s="1"/>
  <c r="CX295" i="39" s="1"/>
  <c r="CY295" i="39" s="1"/>
  <c r="CZ295" i="39" s="1"/>
  <c r="DA295" i="39" s="1"/>
  <c r="DB295" i="39" s="1"/>
  <c r="CC295" i="39"/>
  <c r="CD295" i="39" s="1"/>
  <c r="CE295" i="39" s="1"/>
  <c r="CF295" i="39" s="1"/>
  <c r="CF294" i="39"/>
  <c r="CG294" i="39" s="1"/>
  <c r="CH294" i="39" s="1"/>
  <c r="CI294" i="39" s="1"/>
  <c r="CJ294" i="39" s="1"/>
  <c r="CK294" i="39" s="1"/>
  <c r="CL294" i="39" s="1"/>
  <c r="CM294" i="39" s="1"/>
  <c r="CN294" i="39" s="1"/>
  <c r="CO294" i="39" s="1"/>
  <c r="CP294" i="39" s="1"/>
  <c r="CQ294" i="39" s="1"/>
  <c r="CR294" i="39" s="1"/>
  <c r="CS294" i="39" s="1"/>
  <c r="CT294" i="39" s="1"/>
  <c r="CU294" i="39" s="1"/>
  <c r="CV294" i="39" s="1"/>
  <c r="CW294" i="39" s="1"/>
  <c r="CX294" i="39" s="1"/>
  <c r="CY294" i="39" s="1"/>
  <c r="CZ294" i="39" s="1"/>
  <c r="DA294" i="39" s="1"/>
  <c r="DB294" i="39" s="1"/>
  <c r="CC294" i="39"/>
  <c r="CD294" i="39" s="1"/>
  <c r="CE294" i="39" s="1"/>
  <c r="CD293" i="39"/>
  <c r="CE293" i="39" s="1"/>
  <c r="CF293" i="39" s="1"/>
  <c r="CG293" i="39" s="1"/>
  <c r="CH293" i="39" s="1"/>
  <c r="CI293" i="39" s="1"/>
  <c r="CJ293" i="39" s="1"/>
  <c r="CK293" i="39" s="1"/>
  <c r="CL293" i="39" s="1"/>
  <c r="CM293" i="39" s="1"/>
  <c r="CN293" i="39" s="1"/>
  <c r="CO293" i="39" s="1"/>
  <c r="CP293" i="39" s="1"/>
  <c r="CQ293" i="39" s="1"/>
  <c r="CR293" i="39" s="1"/>
  <c r="CS293" i="39" s="1"/>
  <c r="CT293" i="39" s="1"/>
  <c r="CU293" i="39" s="1"/>
  <c r="CV293" i="39" s="1"/>
  <c r="CW293" i="39" s="1"/>
  <c r="CX293" i="39" s="1"/>
  <c r="CY293" i="39" s="1"/>
  <c r="CZ293" i="39" s="1"/>
  <c r="DA293" i="39" s="1"/>
  <c r="DB293" i="39" s="1"/>
  <c r="CC293" i="39"/>
  <c r="CD292" i="39"/>
  <c r="CE292" i="39" s="1"/>
  <c r="CF292" i="39" s="1"/>
  <c r="CG292" i="39" s="1"/>
  <c r="CH292" i="39" s="1"/>
  <c r="CI292" i="39" s="1"/>
  <c r="CJ292" i="39" s="1"/>
  <c r="CK292" i="39" s="1"/>
  <c r="CL292" i="39" s="1"/>
  <c r="CM292" i="39" s="1"/>
  <c r="CN292" i="39" s="1"/>
  <c r="CO292" i="39" s="1"/>
  <c r="CP292" i="39" s="1"/>
  <c r="CQ292" i="39" s="1"/>
  <c r="CR292" i="39" s="1"/>
  <c r="CS292" i="39" s="1"/>
  <c r="CT292" i="39" s="1"/>
  <c r="CU292" i="39" s="1"/>
  <c r="CV292" i="39" s="1"/>
  <c r="CW292" i="39" s="1"/>
  <c r="CX292" i="39" s="1"/>
  <c r="CY292" i="39" s="1"/>
  <c r="CZ292" i="39" s="1"/>
  <c r="DA292" i="39" s="1"/>
  <c r="DB292" i="39" s="1"/>
  <c r="CC292" i="39"/>
  <c r="DA291" i="39"/>
  <c r="DB291" i="39" s="1"/>
  <c r="CC291" i="39"/>
  <c r="CD291" i="39" s="1"/>
  <c r="CE291" i="39" s="1"/>
  <c r="CF291" i="39" s="1"/>
  <c r="CG291" i="39" s="1"/>
  <c r="CH291" i="39" s="1"/>
  <c r="CI291" i="39" s="1"/>
  <c r="CJ291" i="39" s="1"/>
  <c r="CK291" i="39" s="1"/>
  <c r="CL291" i="39" s="1"/>
  <c r="CM291" i="39" s="1"/>
  <c r="CN291" i="39" s="1"/>
  <c r="CO291" i="39" s="1"/>
  <c r="CP291" i="39" s="1"/>
  <c r="CQ291" i="39" s="1"/>
  <c r="CR291" i="39" s="1"/>
  <c r="CS291" i="39" s="1"/>
  <c r="CT291" i="39" s="1"/>
  <c r="CU291" i="39" s="1"/>
  <c r="CV291" i="39" s="1"/>
  <c r="CW291" i="39" s="1"/>
  <c r="CX291" i="39" s="1"/>
  <c r="CY291" i="39" s="1"/>
  <c r="CZ291" i="39" s="1"/>
  <c r="CJ290" i="39"/>
  <c r="CK290" i="39" s="1"/>
  <c r="CL290" i="39" s="1"/>
  <c r="CM290" i="39" s="1"/>
  <c r="CN290" i="39" s="1"/>
  <c r="CO290" i="39" s="1"/>
  <c r="CP290" i="39" s="1"/>
  <c r="CQ290" i="39" s="1"/>
  <c r="CR290" i="39" s="1"/>
  <c r="CS290" i="39" s="1"/>
  <c r="CT290" i="39" s="1"/>
  <c r="CU290" i="39" s="1"/>
  <c r="CV290" i="39" s="1"/>
  <c r="CW290" i="39" s="1"/>
  <c r="CX290" i="39" s="1"/>
  <c r="CY290" i="39" s="1"/>
  <c r="CZ290" i="39" s="1"/>
  <c r="DA290" i="39" s="1"/>
  <c r="DB290" i="39" s="1"/>
  <c r="CE290" i="39"/>
  <c r="CF290" i="39" s="1"/>
  <c r="CG290" i="39" s="1"/>
  <c r="CH290" i="39" s="1"/>
  <c r="CI290" i="39" s="1"/>
  <c r="CD290" i="39"/>
  <c r="CC290" i="39"/>
  <c r="CE289" i="39"/>
  <c r="CF289" i="39" s="1"/>
  <c r="CG289" i="39" s="1"/>
  <c r="CH289" i="39" s="1"/>
  <c r="CI289" i="39" s="1"/>
  <c r="CJ289" i="39" s="1"/>
  <c r="CK289" i="39" s="1"/>
  <c r="CL289" i="39" s="1"/>
  <c r="CM289" i="39" s="1"/>
  <c r="CN289" i="39" s="1"/>
  <c r="CO289" i="39" s="1"/>
  <c r="CP289" i="39" s="1"/>
  <c r="CQ289" i="39" s="1"/>
  <c r="CR289" i="39" s="1"/>
  <c r="CS289" i="39" s="1"/>
  <c r="CT289" i="39" s="1"/>
  <c r="CU289" i="39" s="1"/>
  <c r="CV289" i="39" s="1"/>
  <c r="CW289" i="39" s="1"/>
  <c r="CX289" i="39" s="1"/>
  <c r="CY289" i="39" s="1"/>
  <c r="CZ289" i="39" s="1"/>
  <c r="DA289" i="39" s="1"/>
  <c r="DB289" i="39" s="1"/>
  <c r="CD289" i="39"/>
  <c r="CC289" i="39"/>
  <c r="CC288" i="39"/>
  <c r="CD288" i="39" s="1"/>
  <c r="CE288" i="39" s="1"/>
  <c r="CF288" i="39" s="1"/>
  <c r="CG288" i="39" s="1"/>
  <c r="CH288" i="39" s="1"/>
  <c r="CI288" i="39" s="1"/>
  <c r="CJ288" i="39" s="1"/>
  <c r="CK288" i="39" s="1"/>
  <c r="CL288" i="39" s="1"/>
  <c r="CM288" i="39" s="1"/>
  <c r="CN288" i="39" s="1"/>
  <c r="CO288" i="39" s="1"/>
  <c r="CP288" i="39" s="1"/>
  <c r="CQ288" i="39" s="1"/>
  <c r="CR288" i="39" s="1"/>
  <c r="CS288" i="39" s="1"/>
  <c r="CT288" i="39" s="1"/>
  <c r="CU288" i="39" s="1"/>
  <c r="CV288" i="39" s="1"/>
  <c r="CW288" i="39" s="1"/>
  <c r="CX288" i="39" s="1"/>
  <c r="CY288" i="39" s="1"/>
  <c r="CZ288" i="39" s="1"/>
  <c r="DA288" i="39" s="1"/>
  <c r="DB288" i="39" s="1"/>
  <c r="CS287" i="39"/>
  <c r="CT287" i="39" s="1"/>
  <c r="CU287" i="39" s="1"/>
  <c r="CV287" i="39" s="1"/>
  <c r="CW287" i="39" s="1"/>
  <c r="CX287" i="39" s="1"/>
  <c r="CY287" i="39" s="1"/>
  <c r="CZ287" i="39" s="1"/>
  <c r="DA287" i="39" s="1"/>
  <c r="DB287" i="39" s="1"/>
  <c r="CC287" i="39"/>
  <c r="CD287" i="39" s="1"/>
  <c r="CE287" i="39" s="1"/>
  <c r="CF287" i="39" s="1"/>
  <c r="CG287" i="39" s="1"/>
  <c r="CH287" i="39" s="1"/>
  <c r="CI287" i="39" s="1"/>
  <c r="CJ287" i="39" s="1"/>
  <c r="CK287" i="39" s="1"/>
  <c r="CL287" i="39" s="1"/>
  <c r="CM287" i="39" s="1"/>
  <c r="CN287" i="39" s="1"/>
  <c r="CO287" i="39" s="1"/>
  <c r="CP287" i="39" s="1"/>
  <c r="CQ287" i="39" s="1"/>
  <c r="CR287" i="39" s="1"/>
  <c r="CF286" i="39"/>
  <c r="CG286" i="39" s="1"/>
  <c r="CH286" i="39" s="1"/>
  <c r="CI286" i="39" s="1"/>
  <c r="CJ286" i="39" s="1"/>
  <c r="CK286" i="39" s="1"/>
  <c r="CL286" i="39" s="1"/>
  <c r="CM286" i="39" s="1"/>
  <c r="CN286" i="39" s="1"/>
  <c r="CO286" i="39" s="1"/>
  <c r="CP286" i="39" s="1"/>
  <c r="CQ286" i="39" s="1"/>
  <c r="CR286" i="39" s="1"/>
  <c r="CS286" i="39" s="1"/>
  <c r="CT286" i="39" s="1"/>
  <c r="CU286" i="39" s="1"/>
  <c r="CV286" i="39" s="1"/>
  <c r="CW286" i="39" s="1"/>
  <c r="CX286" i="39" s="1"/>
  <c r="CY286" i="39" s="1"/>
  <c r="CZ286" i="39" s="1"/>
  <c r="DA286" i="39" s="1"/>
  <c r="DB286" i="39" s="1"/>
  <c r="CC286" i="39"/>
  <c r="CD286" i="39" s="1"/>
  <c r="CE286" i="39" s="1"/>
  <c r="CD285" i="39"/>
  <c r="CE285" i="39" s="1"/>
  <c r="CF285" i="39" s="1"/>
  <c r="CG285" i="39" s="1"/>
  <c r="CH285" i="39" s="1"/>
  <c r="CI285" i="39" s="1"/>
  <c r="CJ285" i="39" s="1"/>
  <c r="CK285" i="39" s="1"/>
  <c r="CL285" i="39" s="1"/>
  <c r="CM285" i="39" s="1"/>
  <c r="CN285" i="39" s="1"/>
  <c r="CO285" i="39" s="1"/>
  <c r="CP285" i="39" s="1"/>
  <c r="CQ285" i="39" s="1"/>
  <c r="CR285" i="39" s="1"/>
  <c r="CS285" i="39" s="1"/>
  <c r="CT285" i="39" s="1"/>
  <c r="CU285" i="39" s="1"/>
  <c r="CV285" i="39" s="1"/>
  <c r="CW285" i="39" s="1"/>
  <c r="CX285" i="39" s="1"/>
  <c r="CY285" i="39" s="1"/>
  <c r="CZ285" i="39" s="1"/>
  <c r="DA285" i="39" s="1"/>
  <c r="DB285" i="39" s="1"/>
  <c r="CC285" i="39"/>
  <c r="CD284" i="39"/>
  <c r="CE284" i="39" s="1"/>
  <c r="CF284" i="39" s="1"/>
  <c r="CG284" i="39" s="1"/>
  <c r="CH284" i="39" s="1"/>
  <c r="CI284" i="39" s="1"/>
  <c r="CJ284" i="39" s="1"/>
  <c r="CK284" i="39" s="1"/>
  <c r="CL284" i="39" s="1"/>
  <c r="CM284" i="39" s="1"/>
  <c r="CN284" i="39" s="1"/>
  <c r="CO284" i="39" s="1"/>
  <c r="CP284" i="39" s="1"/>
  <c r="CQ284" i="39" s="1"/>
  <c r="CR284" i="39" s="1"/>
  <c r="CS284" i="39" s="1"/>
  <c r="CT284" i="39" s="1"/>
  <c r="CU284" i="39" s="1"/>
  <c r="CV284" i="39" s="1"/>
  <c r="CW284" i="39" s="1"/>
  <c r="CX284" i="39" s="1"/>
  <c r="CY284" i="39" s="1"/>
  <c r="CZ284" i="39" s="1"/>
  <c r="DA284" i="39" s="1"/>
  <c r="DB284" i="39" s="1"/>
  <c r="CC284" i="39"/>
  <c r="CK283" i="39"/>
  <c r="CL283" i="39" s="1"/>
  <c r="CM283" i="39" s="1"/>
  <c r="CN283" i="39" s="1"/>
  <c r="CO283" i="39" s="1"/>
  <c r="CP283" i="39" s="1"/>
  <c r="CQ283" i="39" s="1"/>
  <c r="CR283" i="39" s="1"/>
  <c r="CS283" i="39" s="1"/>
  <c r="CT283" i="39" s="1"/>
  <c r="CU283" i="39" s="1"/>
  <c r="CV283" i="39" s="1"/>
  <c r="CW283" i="39" s="1"/>
  <c r="CX283" i="39" s="1"/>
  <c r="CY283" i="39" s="1"/>
  <c r="CZ283" i="39" s="1"/>
  <c r="DA283" i="39" s="1"/>
  <c r="DB283" i="39" s="1"/>
  <c r="CD283" i="39"/>
  <c r="CE283" i="39" s="1"/>
  <c r="CF283" i="39" s="1"/>
  <c r="CG283" i="39" s="1"/>
  <c r="CH283" i="39" s="1"/>
  <c r="CI283" i="39" s="1"/>
  <c r="CJ283" i="39" s="1"/>
  <c r="CC283" i="39"/>
  <c r="CG282" i="39"/>
  <c r="CH282" i="39" s="1"/>
  <c r="CI282" i="39" s="1"/>
  <c r="CJ282" i="39" s="1"/>
  <c r="CK282" i="39" s="1"/>
  <c r="CL282" i="39" s="1"/>
  <c r="CM282" i="39" s="1"/>
  <c r="CN282" i="39" s="1"/>
  <c r="CO282" i="39" s="1"/>
  <c r="CP282" i="39" s="1"/>
  <c r="CQ282" i="39" s="1"/>
  <c r="CR282" i="39" s="1"/>
  <c r="CS282" i="39" s="1"/>
  <c r="CT282" i="39" s="1"/>
  <c r="CU282" i="39" s="1"/>
  <c r="CV282" i="39" s="1"/>
  <c r="CW282" i="39" s="1"/>
  <c r="CX282" i="39" s="1"/>
  <c r="CY282" i="39" s="1"/>
  <c r="CZ282" i="39" s="1"/>
  <c r="DA282" i="39" s="1"/>
  <c r="DB282" i="39" s="1"/>
  <c r="CF282" i="39"/>
  <c r="CE282" i="39"/>
  <c r="CD282" i="39"/>
  <c r="CC282" i="39"/>
  <c r="CP281" i="39"/>
  <c r="CQ281" i="39" s="1"/>
  <c r="CR281" i="39" s="1"/>
  <c r="CS281" i="39" s="1"/>
  <c r="CT281" i="39" s="1"/>
  <c r="CU281" i="39" s="1"/>
  <c r="CV281" i="39" s="1"/>
  <c r="CW281" i="39" s="1"/>
  <c r="CX281" i="39" s="1"/>
  <c r="CY281" i="39" s="1"/>
  <c r="CZ281" i="39" s="1"/>
  <c r="DA281" i="39" s="1"/>
  <c r="DB281" i="39" s="1"/>
  <c r="CH281" i="39"/>
  <c r="CI281" i="39" s="1"/>
  <c r="CJ281" i="39" s="1"/>
  <c r="CK281" i="39" s="1"/>
  <c r="CL281" i="39" s="1"/>
  <c r="CM281" i="39" s="1"/>
  <c r="CN281" i="39" s="1"/>
  <c r="CO281" i="39" s="1"/>
  <c r="CE281" i="39"/>
  <c r="CF281" i="39" s="1"/>
  <c r="CG281" i="39" s="1"/>
  <c r="CD281" i="39"/>
  <c r="CC281" i="39"/>
  <c r="CD280" i="39"/>
  <c r="CE280" i="39" s="1"/>
  <c r="CF280" i="39" s="1"/>
  <c r="CG280" i="39" s="1"/>
  <c r="CH280" i="39" s="1"/>
  <c r="CI280" i="39" s="1"/>
  <c r="CJ280" i="39" s="1"/>
  <c r="CK280" i="39" s="1"/>
  <c r="CL280" i="39" s="1"/>
  <c r="CM280" i="39" s="1"/>
  <c r="CN280" i="39" s="1"/>
  <c r="CO280" i="39" s="1"/>
  <c r="CP280" i="39" s="1"/>
  <c r="CQ280" i="39" s="1"/>
  <c r="CR280" i="39" s="1"/>
  <c r="CS280" i="39" s="1"/>
  <c r="CT280" i="39" s="1"/>
  <c r="CU280" i="39" s="1"/>
  <c r="CV280" i="39" s="1"/>
  <c r="CW280" i="39" s="1"/>
  <c r="CX280" i="39" s="1"/>
  <c r="CY280" i="39" s="1"/>
  <c r="CZ280" i="39" s="1"/>
  <c r="DA280" i="39" s="1"/>
  <c r="DB280" i="39" s="1"/>
  <c r="CC280" i="39"/>
  <c r="CH279" i="39"/>
  <c r="CI279" i="39" s="1"/>
  <c r="CJ279" i="39" s="1"/>
  <c r="CK279" i="39" s="1"/>
  <c r="CL279" i="39" s="1"/>
  <c r="CM279" i="39" s="1"/>
  <c r="CN279" i="39" s="1"/>
  <c r="CO279" i="39" s="1"/>
  <c r="CP279" i="39" s="1"/>
  <c r="CQ279" i="39" s="1"/>
  <c r="CR279" i="39" s="1"/>
  <c r="CS279" i="39" s="1"/>
  <c r="CT279" i="39" s="1"/>
  <c r="CU279" i="39" s="1"/>
  <c r="CV279" i="39" s="1"/>
  <c r="CW279" i="39" s="1"/>
  <c r="CX279" i="39" s="1"/>
  <c r="CY279" i="39" s="1"/>
  <c r="CZ279" i="39" s="1"/>
  <c r="DA279" i="39" s="1"/>
  <c r="DB279" i="39" s="1"/>
  <c r="CF279" i="39"/>
  <c r="CG279" i="39" s="1"/>
  <c r="CC279" i="39"/>
  <c r="CD279" i="39" s="1"/>
  <c r="CE279" i="39" s="1"/>
  <c r="CP278" i="39"/>
  <c r="CQ278" i="39" s="1"/>
  <c r="CR278" i="39" s="1"/>
  <c r="CS278" i="39" s="1"/>
  <c r="CT278" i="39" s="1"/>
  <c r="CU278" i="39" s="1"/>
  <c r="CV278" i="39" s="1"/>
  <c r="CW278" i="39" s="1"/>
  <c r="CX278" i="39" s="1"/>
  <c r="CY278" i="39" s="1"/>
  <c r="CZ278" i="39" s="1"/>
  <c r="DA278" i="39" s="1"/>
  <c r="DB278" i="39" s="1"/>
  <c r="CE278" i="39"/>
  <c r="CF278" i="39" s="1"/>
  <c r="CG278" i="39" s="1"/>
  <c r="CH278" i="39" s="1"/>
  <c r="CI278" i="39" s="1"/>
  <c r="CJ278" i="39" s="1"/>
  <c r="CK278" i="39" s="1"/>
  <c r="CL278" i="39" s="1"/>
  <c r="CM278" i="39" s="1"/>
  <c r="CN278" i="39" s="1"/>
  <c r="CO278" i="39" s="1"/>
  <c r="CC278" i="39"/>
  <c r="CD278" i="39" s="1"/>
  <c r="CK277" i="39"/>
  <c r="CL277" i="39" s="1"/>
  <c r="CM277" i="39" s="1"/>
  <c r="CN277" i="39" s="1"/>
  <c r="CO277" i="39" s="1"/>
  <c r="CP277" i="39" s="1"/>
  <c r="CQ277" i="39" s="1"/>
  <c r="CR277" i="39" s="1"/>
  <c r="CS277" i="39" s="1"/>
  <c r="CT277" i="39" s="1"/>
  <c r="CU277" i="39" s="1"/>
  <c r="CV277" i="39" s="1"/>
  <c r="CW277" i="39" s="1"/>
  <c r="CX277" i="39" s="1"/>
  <c r="CY277" i="39" s="1"/>
  <c r="CZ277" i="39" s="1"/>
  <c r="DA277" i="39" s="1"/>
  <c r="DB277" i="39" s="1"/>
  <c r="CC277" i="39"/>
  <c r="CD277" i="39" s="1"/>
  <c r="CE277" i="39" s="1"/>
  <c r="CF277" i="39" s="1"/>
  <c r="CG277" i="39" s="1"/>
  <c r="CH277" i="39" s="1"/>
  <c r="CI277" i="39" s="1"/>
  <c r="CJ277" i="39" s="1"/>
  <c r="CD276" i="39"/>
  <c r="CE276" i="39" s="1"/>
  <c r="CF276" i="39" s="1"/>
  <c r="CG276" i="39" s="1"/>
  <c r="CH276" i="39" s="1"/>
  <c r="CI276" i="39" s="1"/>
  <c r="CJ276" i="39" s="1"/>
  <c r="CK276" i="39" s="1"/>
  <c r="CL276" i="39" s="1"/>
  <c r="CM276" i="39" s="1"/>
  <c r="CN276" i="39" s="1"/>
  <c r="CO276" i="39" s="1"/>
  <c r="CP276" i="39" s="1"/>
  <c r="CQ276" i="39" s="1"/>
  <c r="CR276" i="39" s="1"/>
  <c r="CS276" i="39" s="1"/>
  <c r="CT276" i="39" s="1"/>
  <c r="CU276" i="39" s="1"/>
  <c r="CV276" i="39" s="1"/>
  <c r="CW276" i="39" s="1"/>
  <c r="CX276" i="39" s="1"/>
  <c r="CY276" i="39" s="1"/>
  <c r="CZ276" i="39" s="1"/>
  <c r="DA276" i="39" s="1"/>
  <c r="DB276" i="39" s="1"/>
  <c r="CC276" i="39"/>
  <c r="CF275" i="39"/>
  <c r="CG275" i="39" s="1"/>
  <c r="CH275" i="39" s="1"/>
  <c r="CI275" i="39" s="1"/>
  <c r="CJ275" i="39" s="1"/>
  <c r="CK275" i="39" s="1"/>
  <c r="CL275" i="39" s="1"/>
  <c r="CM275" i="39" s="1"/>
  <c r="CN275" i="39" s="1"/>
  <c r="CO275" i="39" s="1"/>
  <c r="CP275" i="39" s="1"/>
  <c r="CQ275" i="39" s="1"/>
  <c r="CR275" i="39" s="1"/>
  <c r="CS275" i="39" s="1"/>
  <c r="CT275" i="39" s="1"/>
  <c r="CU275" i="39" s="1"/>
  <c r="CV275" i="39" s="1"/>
  <c r="CW275" i="39" s="1"/>
  <c r="CX275" i="39" s="1"/>
  <c r="CY275" i="39" s="1"/>
  <c r="CZ275" i="39" s="1"/>
  <c r="DA275" i="39" s="1"/>
  <c r="DB275" i="39" s="1"/>
  <c r="CC275" i="39"/>
  <c r="CD275" i="39" s="1"/>
  <c r="CE275" i="39" s="1"/>
  <c r="CC274" i="39"/>
  <c r="CD274" i="39" s="1"/>
  <c r="CE274" i="39" s="1"/>
  <c r="CF274" i="39" s="1"/>
  <c r="CG274" i="39" s="1"/>
  <c r="CH274" i="39" s="1"/>
  <c r="CI274" i="39" s="1"/>
  <c r="CJ274" i="39" s="1"/>
  <c r="CK274" i="39" s="1"/>
  <c r="CL274" i="39" s="1"/>
  <c r="CM274" i="39" s="1"/>
  <c r="CN274" i="39" s="1"/>
  <c r="CO274" i="39" s="1"/>
  <c r="CP274" i="39" s="1"/>
  <c r="CQ274" i="39" s="1"/>
  <c r="CR274" i="39" s="1"/>
  <c r="CS274" i="39" s="1"/>
  <c r="CT274" i="39" s="1"/>
  <c r="CU274" i="39" s="1"/>
  <c r="CV274" i="39" s="1"/>
  <c r="CW274" i="39" s="1"/>
  <c r="CX274" i="39" s="1"/>
  <c r="CY274" i="39" s="1"/>
  <c r="CZ274" i="39" s="1"/>
  <c r="DA274" i="39" s="1"/>
  <c r="DB274" i="39" s="1"/>
  <c r="CY273" i="39"/>
  <c r="CZ273" i="39" s="1"/>
  <c r="DA273" i="39" s="1"/>
  <c r="DB273" i="39" s="1"/>
  <c r="CM273" i="39"/>
  <c r="CN273" i="39" s="1"/>
  <c r="CO273" i="39" s="1"/>
  <c r="CP273" i="39" s="1"/>
  <c r="CQ273" i="39" s="1"/>
  <c r="CR273" i="39" s="1"/>
  <c r="CS273" i="39" s="1"/>
  <c r="CT273" i="39" s="1"/>
  <c r="CU273" i="39" s="1"/>
  <c r="CV273" i="39" s="1"/>
  <c r="CW273" i="39" s="1"/>
  <c r="CX273" i="39" s="1"/>
  <c r="CE273" i="39"/>
  <c r="CF273" i="39" s="1"/>
  <c r="CG273" i="39" s="1"/>
  <c r="CH273" i="39" s="1"/>
  <c r="CI273" i="39" s="1"/>
  <c r="CJ273" i="39" s="1"/>
  <c r="CK273" i="39" s="1"/>
  <c r="CL273" i="39" s="1"/>
  <c r="CD273" i="39"/>
  <c r="CC273" i="39"/>
  <c r="CP272" i="39"/>
  <c r="CQ272" i="39" s="1"/>
  <c r="CR272" i="39" s="1"/>
  <c r="CS272" i="39" s="1"/>
  <c r="CT272" i="39" s="1"/>
  <c r="CU272" i="39" s="1"/>
  <c r="CV272" i="39" s="1"/>
  <c r="CW272" i="39" s="1"/>
  <c r="CX272" i="39" s="1"/>
  <c r="CY272" i="39" s="1"/>
  <c r="CZ272" i="39" s="1"/>
  <c r="DA272" i="39" s="1"/>
  <c r="DB272" i="39" s="1"/>
  <c r="CD272" i="39"/>
  <c r="CE272" i="39" s="1"/>
  <c r="CF272" i="39" s="1"/>
  <c r="CG272" i="39" s="1"/>
  <c r="CH272" i="39" s="1"/>
  <c r="CI272" i="39" s="1"/>
  <c r="CJ272" i="39" s="1"/>
  <c r="CK272" i="39" s="1"/>
  <c r="CL272" i="39" s="1"/>
  <c r="CM272" i="39" s="1"/>
  <c r="CN272" i="39" s="1"/>
  <c r="CO272" i="39" s="1"/>
  <c r="CC272" i="39"/>
  <c r="CE271" i="39"/>
  <c r="CF271" i="39" s="1"/>
  <c r="CG271" i="39" s="1"/>
  <c r="CH271" i="39" s="1"/>
  <c r="CI271" i="39" s="1"/>
  <c r="CJ271" i="39" s="1"/>
  <c r="CK271" i="39" s="1"/>
  <c r="CL271" i="39" s="1"/>
  <c r="CM271" i="39" s="1"/>
  <c r="CN271" i="39" s="1"/>
  <c r="CO271" i="39" s="1"/>
  <c r="CP271" i="39" s="1"/>
  <c r="CQ271" i="39" s="1"/>
  <c r="CR271" i="39" s="1"/>
  <c r="CS271" i="39" s="1"/>
  <c r="CT271" i="39" s="1"/>
  <c r="CU271" i="39" s="1"/>
  <c r="CV271" i="39" s="1"/>
  <c r="CW271" i="39" s="1"/>
  <c r="CX271" i="39" s="1"/>
  <c r="CY271" i="39" s="1"/>
  <c r="CZ271" i="39" s="1"/>
  <c r="DA271" i="39" s="1"/>
  <c r="DB271" i="39" s="1"/>
  <c r="CD271" i="39"/>
  <c r="CC271" i="39"/>
  <c r="CG270" i="39"/>
  <c r="CH270" i="39" s="1"/>
  <c r="CI270" i="39" s="1"/>
  <c r="CJ270" i="39" s="1"/>
  <c r="CK270" i="39" s="1"/>
  <c r="CL270" i="39" s="1"/>
  <c r="CM270" i="39" s="1"/>
  <c r="CN270" i="39" s="1"/>
  <c r="CO270" i="39" s="1"/>
  <c r="CP270" i="39" s="1"/>
  <c r="CQ270" i="39" s="1"/>
  <c r="CR270" i="39" s="1"/>
  <c r="CS270" i="39" s="1"/>
  <c r="CT270" i="39" s="1"/>
  <c r="CU270" i="39" s="1"/>
  <c r="CV270" i="39" s="1"/>
  <c r="CW270" i="39" s="1"/>
  <c r="CX270" i="39" s="1"/>
  <c r="CY270" i="39" s="1"/>
  <c r="CZ270" i="39" s="1"/>
  <c r="DA270" i="39" s="1"/>
  <c r="DB270" i="39" s="1"/>
  <c r="CC270" i="39"/>
  <c r="CD270" i="39" s="1"/>
  <c r="CE270" i="39" s="1"/>
  <c r="CF270" i="39" s="1"/>
  <c r="CE269" i="39"/>
  <c r="CF269" i="39" s="1"/>
  <c r="CG269" i="39" s="1"/>
  <c r="CH269" i="39" s="1"/>
  <c r="CI269" i="39" s="1"/>
  <c r="CJ269" i="39" s="1"/>
  <c r="CK269" i="39" s="1"/>
  <c r="CL269" i="39" s="1"/>
  <c r="CM269" i="39" s="1"/>
  <c r="CN269" i="39" s="1"/>
  <c r="CO269" i="39" s="1"/>
  <c r="CP269" i="39" s="1"/>
  <c r="CQ269" i="39" s="1"/>
  <c r="CR269" i="39" s="1"/>
  <c r="CS269" i="39" s="1"/>
  <c r="CT269" i="39" s="1"/>
  <c r="CU269" i="39" s="1"/>
  <c r="CV269" i="39" s="1"/>
  <c r="CW269" i="39" s="1"/>
  <c r="CX269" i="39" s="1"/>
  <c r="CY269" i="39" s="1"/>
  <c r="CZ269" i="39" s="1"/>
  <c r="DA269" i="39" s="1"/>
  <c r="DB269" i="39" s="1"/>
  <c r="CC269" i="39"/>
  <c r="CD269" i="39" s="1"/>
  <c r="CE268" i="39"/>
  <c r="CF268" i="39" s="1"/>
  <c r="CG268" i="39" s="1"/>
  <c r="CH268" i="39" s="1"/>
  <c r="CI268" i="39" s="1"/>
  <c r="CJ268" i="39" s="1"/>
  <c r="CK268" i="39" s="1"/>
  <c r="CL268" i="39" s="1"/>
  <c r="CM268" i="39" s="1"/>
  <c r="CN268" i="39" s="1"/>
  <c r="CO268" i="39" s="1"/>
  <c r="CP268" i="39" s="1"/>
  <c r="CQ268" i="39" s="1"/>
  <c r="CR268" i="39" s="1"/>
  <c r="CS268" i="39" s="1"/>
  <c r="CT268" i="39" s="1"/>
  <c r="CU268" i="39" s="1"/>
  <c r="CV268" i="39" s="1"/>
  <c r="CW268" i="39" s="1"/>
  <c r="CX268" i="39" s="1"/>
  <c r="CY268" i="39" s="1"/>
  <c r="CZ268" i="39" s="1"/>
  <c r="DA268" i="39" s="1"/>
  <c r="DB268" i="39" s="1"/>
  <c r="CD268" i="39"/>
  <c r="CC268" i="39"/>
  <c r="CI267" i="39"/>
  <c r="CJ267" i="39" s="1"/>
  <c r="CK267" i="39" s="1"/>
  <c r="CL267" i="39" s="1"/>
  <c r="CM267" i="39" s="1"/>
  <c r="CN267" i="39" s="1"/>
  <c r="CO267" i="39" s="1"/>
  <c r="CP267" i="39" s="1"/>
  <c r="CQ267" i="39" s="1"/>
  <c r="CR267" i="39" s="1"/>
  <c r="CS267" i="39" s="1"/>
  <c r="CT267" i="39" s="1"/>
  <c r="CU267" i="39" s="1"/>
  <c r="CV267" i="39" s="1"/>
  <c r="CW267" i="39" s="1"/>
  <c r="CX267" i="39" s="1"/>
  <c r="CY267" i="39" s="1"/>
  <c r="CZ267" i="39" s="1"/>
  <c r="DA267" i="39" s="1"/>
  <c r="DB267" i="39" s="1"/>
  <c r="CC267" i="39"/>
  <c r="CD267" i="39" s="1"/>
  <c r="CE267" i="39" s="1"/>
  <c r="CF267" i="39" s="1"/>
  <c r="CG267" i="39" s="1"/>
  <c r="CH267" i="39" s="1"/>
  <c r="CQ266" i="39"/>
  <c r="CR266" i="39" s="1"/>
  <c r="CS266" i="39" s="1"/>
  <c r="CT266" i="39" s="1"/>
  <c r="CU266" i="39" s="1"/>
  <c r="CV266" i="39" s="1"/>
  <c r="CW266" i="39" s="1"/>
  <c r="CX266" i="39" s="1"/>
  <c r="CY266" i="39" s="1"/>
  <c r="CZ266" i="39" s="1"/>
  <c r="DA266" i="39" s="1"/>
  <c r="DB266" i="39" s="1"/>
  <c r="CF266" i="39"/>
  <c r="CG266" i="39" s="1"/>
  <c r="CH266" i="39" s="1"/>
  <c r="CI266" i="39" s="1"/>
  <c r="CJ266" i="39" s="1"/>
  <c r="CK266" i="39" s="1"/>
  <c r="CL266" i="39" s="1"/>
  <c r="CM266" i="39" s="1"/>
  <c r="CN266" i="39" s="1"/>
  <c r="CO266" i="39" s="1"/>
  <c r="CP266" i="39" s="1"/>
  <c r="CD266" i="39"/>
  <c r="CE266" i="39" s="1"/>
  <c r="CC266" i="39"/>
  <c r="CJ265" i="39"/>
  <c r="CK265" i="39" s="1"/>
  <c r="CL265" i="39" s="1"/>
  <c r="CM265" i="39" s="1"/>
  <c r="CN265" i="39" s="1"/>
  <c r="CO265" i="39" s="1"/>
  <c r="CP265" i="39" s="1"/>
  <c r="CQ265" i="39" s="1"/>
  <c r="CR265" i="39" s="1"/>
  <c r="CS265" i="39" s="1"/>
  <c r="CT265" i="39" s="1"/>
  <c r="CU265" i="39" s="1"/>
  <c r="CV265" i="39" s="1"/>
  <c r="CW265" i="39" s="1"/>
  <c r="CX265" i="39" s="1"/>
  <c r="CY265" i="39" s="1"/>
  <c r="CZ265" i="39" s="1"/>
  <c r="DA265" i="39" s="1"/>
  <c r="DB265" i="39" s="1"/>
  <c r="CD265" i="39"/>
  <c r="CE265" i="39" s="1"/>
  <c r="CF265" i="39" s="1"/>
  <c r="CG265" i="39" s="1"/>
  <c r="CH265" i="39" s="1"/>
  <c r="CI265" i="39" s="1"/>
  <c r="CC265" i="39"/>
  <c r="CQ264" i="39"/>
  <c r="CR264" i="39" s="1"/>
  <c r="CS264" i="39" s="1"/>
  <c r="CT264" i="39" s="1"/>
  <c r="CU264" i="39" s="1"/>
  <c r="CV264" i="39" s="1"/>
  <c r="CW264" i="39" s="1"/>
  <c r="CX264" i="39" s="1"/>
  <c r="CY264" i="39" s="1"/>
  <c r="CZ264" i="39" s="1"/>
  <c r="DA264" i="39" s="1"/>
  <c r="DB264" i="39" s="1"/>
  <c r="CG264" i="39"/>
  <c r="CH264" i="39" s="1"/>
  <c r="CI264" i="39" s="1"/>
  <c r="CJ264" i="39" s="1"/>
  <c r="CK264" i="39" s="1"/>
  <c r="CL264" i="39" s="1"/>
  <c r="CM264" i="39" s="1"/>
  <c r="CN264" i="39" s="1"/>
  <c r="CO264" i="39" s="1"/>
  <c r="CP264" i="39" s="1"/>
  <c r="CE264" i="39"/>
  <c r="CF264" i="39" s="1"/>
  <c r="CD264" i="39"/>
  <c r="CC264" i="39"/>
  <c r="CO263" i="39"/>
  <c r="CP263" i="39" s="1"/>
  <c r="CQ263" i="39" s="1"/>
  <c r="CR263" i="39" s="1"/>
  <c r="CS263" i="39" s="1"/>
  <c r="CT263" i="39" s="1"/>
  <c r="CU263" i="39" s="1"/>
  <c r="CV263" i="39" s="1"/>
  <c r="CW263" i="39" s="1"/>
  <c r="CX263" i="39" s="1"/>
  <c r="CY263" i="39" s="1"/>
  <c r="CZ263" i="39" s="1"/>
  <c r="DA263" i="39" s="1"/>
  <c r="DB263" i="39" s="1"/>
  <c r="CD263" i="39"/>
  <c r="CE263" i="39" s="1"/>
  <c r="CF263" i="39" s="1"/>
  <c r="CG263" i="39" s="1"/>
  <c r="CH263" i="39" s="1"/>
  <c r="CI263" i="39" s="1"/>
  <c r="CJ263" i="39" s="1"/>
  <c r="CK263" i="39" s="1"/>
  <c r="CL263" i="39" s="1"/>
  <c r="CM263" i="39" s="1"/>
  <c r="CN263" i="39" s="1"/>
  <c r="CC263" i="39"/>
  <c r="CE262" i="39"/>
  <c r="CF262" i="39" s="1"/>
  <c r="CG262" i="39" s="1"/>
  <c r="CH262" i="39" s="1"/>
  <c r="CI262" i="39" s="1"/>
  <c r="CJ262" i="39" s="1"/>
  <c r="CK262" i="39" s="1"/>
  <c r="CL262" i="39" s="1"/>
  <c r="CM262" i="39" s="1"/>
  <c r="CN262" i="39" s="1"/>
  <c r="CO262" i="39" s="1"/>
  <c r="CP262" i="39" s="1"/>
  <c r="CQ262" i="39" s="1"/>
  <c r="CR262" i="39" s="1"/>
  <c r="CS262" i="39" s="1"/>
  <c r="CT262" i="39" s="1"/>
  <c r="CU262" i="39" s="1"/>
  <c r="CV262" i="39" s="1"/>
  <c r="CW262" i="39" s="1"/>
  <c r="CX262" i="39" s="1"/>
  <c r="CY262" i="39" s="1"/>
  <c r="CZ262" i="39" s="1"/>
  <c r="DA262" i="39" s="1"/>
  <c r="DB262" i="39" s="1"/>
  <c r="CC262" i="39"/>
  <c r="CD262" i="39" s="1"/>
  <c r="CF261" i="39"/>
  <c r="CG261" i="39" s="1"/>
  <c r="CH261" i="39" s="1"/>
  <c r="CI261" i="39" s="1"/>
  <c r="CJ261" i="39" s="1"/>
  <c r="CK261" i="39" s="1"/>
  <c r="CL261" i="39" s="1"/>
  <c r="CM261" i="39" s="1"/>
  <c r="CN261" i="39" s="1"/>
  <c r="CO261" i="39" s="1"/>
  <c r="CP261" i="39" s="1"/>
  <c r="CQ261" i="39" s="1"/>
  <c r="CR261" i="39" s="1"/>
  <c r="CS261" i="39" s="1"/>
  <c r="CT261" i="39" s="1"/>
  <c r="CU261" i="39" s="1"/>
  <c r="CV261" i="39" s="1"/>
  <c r="CW261" i="39" s="1"/>
  <c r="CX261" i="39" s="1"/>
  <c r="CY261" i="39" s="1"/>
  <c r="CZ261" i="39" s="1"/>
  <c r="DA261" i="39" s="1"/>
  <c r="DB261" i="39" s="1"/>
  <c r="CE261" i="39"/>
  <c r="CD261" i="39"/>
  <c r="CC261" i="39"/>
  <c r="CG260" i="39"/>
  <c r="CH260" i="39" s="1"/>
  <c r="CI260" i="39" s="1"/>
  <c r="CJ260" i="39" s="1"/>
  <c r="CK260" i="39" s="1"/>
  <c r="CL260" i="39" s="1"/>
  <c r="CM260" i="39" s="1"/>
  <c r="CN260" i="39" s="1"/>
  <c r="CO260" i="39" s="1"/>
  <c r="CP260" i="39" s="1"/>
  <c r="CQ260" i="39" s="1"/>
  <c r="CR260" i="39" s="1"/>
  <c r="CS260" i="39" s="1"/>
  <c r="CT260" i="39" s="1"/>
  <c r="CU260" i="39" s="1"/>
  <c r="CV260" i="39" s="1"/>
  <c r="CW260" i="39" s="1"/>
  <c r="CX260" i="39" s="1"/>
  <c r="CY260" i="39" s="1"/>
  <c r="CZ260" i="39" s="1"/>
  <c r="DA260" i="39" s="1"/>
  <c r="DB260" i="39" s="1"/>
  <c r="CC260" i="39"/>
  <c r="CD260" i="39" s="1"/>
  <c r="CE260" i="39" s="1"/>
  <c r="CF260" i="39" s="1"/>
  <c r="CC259" i="39"/>
  <c r="CD259" i="39" s="1"/>
  <c r="CE259" i="39" s="1"/>
  <c r="CF259" i="39" s="1"/>
  <c r="CG259" i="39" s="1"/>
  <c r="CH259" i="39" s="1"/>
  <c r="CI259" i="39" s="1"/>
  <c r="CJ259" i="39" s="1"/>
  <c r="CK259" i="39" s="1"/>
  <c r="CL259" i="39" s="1"/>
  <c r="CM259" i="39" s="1"/>
  <c r="CN259" i="39" s="1"/>
  <c r="CO259" i="39" s="1"/>
  <c r="CP259" i="39" s="1"/>
  <c r="CQ259" i="39" s="1"/>
  <c r="CR259" i="39" s="1"/>
  <c r="CS259" i="39" s="1"/>
  <c r="CT259" i="39" s="1"/>
  <c r="CU259" i="39" s="1"/>
  <c r="CV259" i="39" s="1"/>
  <c r="CW259" i="39" s="1"/>
  <c r="CX259" i="39" s="1"/>
  <c r="CY259" i="39" s="1"/>
  <c r="CZ259" i="39" s="1"/>
  <c r="DA259" i="39" s="1"/>
  <c r="DB259" i="39" s="1"/>
  <c r="CE258" i="39"/>
  <c r="CF258" i="39" s="1"/>
  <c r="CG258" i="39" s="1"/>
  <c r="CH258" i="39" s="1"/>
  <c r="CI258" i="39" s="1"/>
  <c r="CJ258" i="39" s="1"/>
  <c r="CK258" i="39" s="1"/>
  <c r="CL258" i="39" s="1"/>
  <c r="CM258" i="39" s="1"/>
  <c r="CN258" i="39" s="1"/>
  <c r="CO258" i="39" s="1"/>
  <c r="CP258" i="39" s="1"/>
  <c r="CQ258" i="39" s="1"/>
  <c r="CR258" i="39" s="1"/>
  <c r="CS258" i="39" s="1"/>
  <c r="CT258" i="39" s="1"/>
  <c r="CU258" i="39" s="1"/>
  <c r="CV258" i="39" s="1"/>
  <c r="CW258" i="39" s="1"/>
  <c r="CX258" i="39" s="1"/>
  <c r="CY258" i="39" s="1"/>
  <c r="CZ258" i="39" s="1"/>
  <c r="DA258" i="39" s="1"/>
  <c r="DB258" i="39" s="1"/>
  <c r="CC258" i="39"/>
  <c r="CD258" i="39" s="1"/>
  <c r="CX257" i="39"/>
  <c r="CY257" i="39" s="1"/>
  <c r="CZ257" i="39" s="1"/>
  <c r="DA257" i="39" s="1"/>
  <c r="DB257" i="39" s="1"/>
  <c r="CH257" i="39"/>
  <c r="CI257" i="39" s="1"/>
  <c r="CJ257" i="39" s="1"/>
  <c r="CK257" i="39" s="1"/>
  <c r="CL257" i="39" s="1"/>
  <c r="CM257" i="39" s="1"/>
  <c r="CN257" i="39" s="1"/>
  <c r="CO257" i="39" s="1"/>
  <c r="CP257" i="39" s="1"/>
  <c r="CQ257" i="39" s="1"/>
  <c r="CR257" i="39" s="1"/>
  <c r="CS257" i="39" s="1"/>
  <c r="CT257" i="39" s="1"/>
  <c r="CU257" i="39" s="1"/>
  <c r="CV257" i="39" s="1"/>
  <c r="CW257" i="39" s="1"/>
  <c r="CD257" i="39"/>
  <c r="CE257" i="39" s="1"/>
  <c r="CF257" i="39" s="1"/>
  <c r="CG257" i="39" s="1"/>
  <c r="CC257" i="39"/>
  <c r="CQ256" i="39"/>
  <c r="CR256" i="39" s="1"/>
  <c r="CS256" i="39" s="1"/>
  <c r="CT256" i="39" s="1"/>
  <c r="CU256" i="39" s="1"/>
  <c r="CV256" i="39" s="1"/>
  <c r="CW256" i="39" s="1"/>
  <c r="CX256" i="39" s="1"/>
  <c r="CY256" i="39" s="1"/>
  <c r="CZ256" i="39" s="1"/>
  <c r="DA256" i="39" s="1"/>
  <c r="DB256" i="39" s="1"/>
  <c r="CD256" i="39"/>
  <c r="CE256" i="39" s="1"/>
  <c r="CF256" i="39" s="1"/>
  <c r="CG256" i="39" s="1"/>
  <c r="CH256" i="39" s="1"/>
  <c r="CI256" i="39" s="1"/>
  <c r="CJ256" i="39" s="1"/>
  <c r="CK256" i="39" s="1"/>
  <c r="CL256" i="39" s="1"/>
  <c r="CM256" i="39" s="1"/>
  <c r="CN256" i="39" s="1"/>
  <c r="CO256" i="39" s="1"/>
  <c r="CP256" i="39" s="1"/>
  <c r="CC256" i="39"/>
  <c r="CL255" i="39"/>
  <c r="CM255" i="39" s="1"/>
  <c r="CN255" i="39" s="1"/>
  <c r="CO255" i="39" s="1"/>
  <c r="CP255" i="39" s="1"/>
  <c r="CQ255" i="39" s="1"/>
  <c r="CR255" i="39" s="1"/>
  <c r="CS255" i="39" s="1"/>
  <c r="CT255" i="39" s="1"/>
  <c r="CU255" i="39" s="1"/>
  <c r="CV255" i="39" s="1"/>
  <c r="CW255" i="39" s="1"/>
  <c r="CX255" i="39" s="1"/>
  <c r="CY255" i="39" s="1"/>
  <c r="CZ255" i="39" s="1"/>
  <c r="DA255" i="39" s="1"/>
  <c r="DB255" i="39" s="1"/>
  <c r="CD255" i="39"/>
  <c r="CE255" i="39" s="1"/>
  <c r="CF255" i="39" s="1"/>
  <c r="CG255" i="39" s="1"/>
  <c r="CH255" i="39" s="1"/>
  <c r="CI255" i="39" s="1"/>
  <c r="CJ255" i="39" s="1"/>
  <c r="CK255" i="39" s="1"/>
  <c r="CC255" i="39"/>
  <c r="CI254" i="39"/>
  <c r="CJ254" i="39" s="1"/>
  <c r="CK254" i="39" s="1"/>
  <c r="CL254" i="39" s="1"/>
  <c r="CM254" i="39" s="1"/>
  <c r="CN254" i="39" s="1"/>
  <c r="CO254" i="39" s="1"/>
  <c r="CP254" i="39" s="1"/>
  <c r="CQ254" i="39" s="1"/>
  <c r="CR254" i="39" s="1"/>
  <c r="CS254" i="39" s="1"/>
  <c r="CT254" i="39" s="1"/>
  <c r="CU254" i="39" s="1"/>
  <c r="CV254" i="39" s="1"/>
  <c r="CW254" i="39" s="1"/>
  <c r="CX254" i="39" s="1"/>
  <c r="CY254" i="39" s="1"/>
  <c r="CZ254" i="39" s="1"/>
  <c r="DA254" i="39" s="1"/>
  <c r="DB254" i="39" s="1"/>
  <c r="CC254" i="39"/>
  <c r="CD254" i="39" s="1"/>
  <c r="CE254" i="39" s="1"/>
  <c r="CF254" i="39" s="1"/>
  <c r="CG254" i="39" s="1"/>
  <c r="CH254" i="39" s="1"/>
  <c r="CV253" i="39"/>
  <c r="CW253" i="39" s="1"/>
  <c r="CX253" i="39" s="1"/>
  <c r="CY253" i="39" s="1"/>
  <c r="CZ253" i="39" s="1"/>
  <c r="DA253" i="39" s="1"/>
  <c r="DB253" i="39" s="1"/>
  <c r="CD253" i="39"/>
  <c r="CE253" i="39" s="1"/>
  <c r="CF253" i="39" s="1"/>
  <c r="CG253" i="39" s="1"/>
  <c r="CH253" i="39" s="1"/>
  <c r="CI253" i="39" s="1"/>
  <c r="CJ253" i="39" s="1"/>
  <c r="CK253" i="39" s="1"/>
  <c r="CL253" i="39" s="1"/>
  <c r="CM253" i="39" s="1"/>
  <c r="CN253" i="39" s="1"/>
  <c r="CO253" i="39" s="1"/>
  <c r="CP253" i="39" s="1"/>
  <c r="CQ253" i="39" s="1"/>
  <c r="CR253" i="39" s="1"/>
  <c r="CS253" i="39" s="1"/>
  <c r="CT253" i="39" s="1"/>
  <c r="CU253" i="39" s="1"/>
  <c r="CC253" i="39"/>
  <c r="CE252" i="39"/>
  <c r="CF252" i="39" s="1"/>
  <c r="CG252" i="39" s="1"/>
  <c r="CH252" i="39" s="1"/>
  <c r="CI252" i="39" s="1"/>
  <c r="CJ252" i="39" s="1"/>
  <c r="CK252" i="39" s="1"/>
  <c r="CL252" i="39" s="1"/>
  <c r="CM252" i="39" s="1"/>
  <c r="CN252" i="39" s="1"/>
  <c r="CO252" i="39" s="1"/>
  <c r="CP252" i="39" s="1"/>
  <c r="CQ252" i="39" s="1"/>
  <c r="CR252" i="39" s="1"/>
  <c r="CS252" i="39" s="1"/>
  <c r="CT252" i="39" s="1"/>
  <c r="CU252" i="39" s="1"/>
  <c r="CV252" i="39" s="1"/>
  <c r="CW252" i="39" s="1"/>
  <c r="CX252" i="39" s="1"/>
  <c r="CY252" i="39" s="1"/>
  <c r="CZ252" i="39" s="1"/>
  <c r="DA252" i="39" s="1"/>
  <c r="DB252" i="39" s="1"/>
  <c r="CD252" i="39"/>
  <c r="CC252" i="39"/>
  <c r="CE251" i="39"/>
  <c r="CF251" i="39" s="1"/>
  <c r="CG251" i="39" s="1"/>
  <c r="CH251" i="39" s="1"/>
  <c r="CI251" i="39" s="1"/>
  <c r="CJ251" i="39" s="1"/>
  <c r="CK251" i="39" s="1"/>
  <c r="CL251" i="39" s="1"/>
  <c r="CM251" i="39" s="1"/>
  <c r="CN251" i="39" s="1"/>
  <c r="CO251" i="39" s="1"/>
  <c r="CP251" i="39" s="1"/>
  <c r="CQ251" i="39" s="1"/>
  <c r="CR251" i="39" s="1"/>
  <c r="CS251" i="39" s="1"/>
  <c r="CT251" i="39" s="1"/>
  <c r="CU251" i="39" s="1"/>
  <c r="CV251" i="39" s="1"/>
  <c r="CW251" i="39" s="1"/>
  <c r="CX251" i="39" s="1"/>
  <c r="CY251" i="39" s="1"/>
  <c r="CZ251" i="39" s="1"/>
  <c r="DA251" i="39" s="1"/>
  <c r="DB251" i="39" s="1"/>
  <c r="CC251" i="39"/>
  <c r="CD251" i="39" s="1"/>
  <c r="CD250" i="39"/>
  <c r="CE250" i="39" s="1"/>
  <c r="CF250" i="39" s="1"/>
  <c r="CG250" i="39" s="1"/>
  <c r="CH250" i="39" s="1"/>
  <c r="CI250" i="39" s="1"/>
  <c r="CJ250" i="39" s="1"/>
  <c r="CK250" i="39" s="1"/>
  <c r="CL250" i="39" s="1"/>
  <c r="CM250" i="39" s="1"/>
  <c r="CN250" i="39" s="1"/>
  <c r="CO250" i="39" s="1"/>
  <c r="CP250" i="39" s="1"/>
  <c r="CQ250" i="39" s="1"/>
  <c r="CR250" i="39" s="1"/>
  <c r="CS250" i="39" s="1"/>
  <c r="CT250" i="39" s="1"/>
  <c r="CU250" i="39" s="1"/>
  <c r="CV250" i="39" s="1"/>
  <c r="CW250" i="39" s="1"/>
  <c r="CX250" i="39" s="1"/>
  <c r="CY250" i="39" s="1"/>
  <c r="CZ250" i="39" s="1"/>
  <c r="DA250" i="39" s="1"/>
  <c r="DB250" i="39" s="1"/>
  <c r="CC250" i="39"/>
  <c r="CE249" i="39"/>
  <c r="CF249" i="39" s="1"/>
  <c r="CG249" i="39" s="1"/>
  <c r="CH249" i="39" s="1"/>
  <c r="CI249" i="39" s="1"/>
  <c r="CJ249" i="39" s="1"/>
  <c r="CK249" i="39" s="1"/>
  <c r="CL249" i="39" s="1"/>
  <c r="CM249" i="39" s="1"/>
  <c r="CN249" i="39" s="1"/>
  <c r="CO249" i="39" s="1"/>
  <c r="CP249" i="39" s="1"/>
  <c r="CQ249" i="39" s="1"/>
  <c r="CR249" i="39" s="1"/>
  <c r="CS249" i="39" s="1"/>
  <c r="CT249" i="39" s="1"/>
  <c r="CU249" i="39" s="1"/>
  <c r="CV249" i="39" s="1"/>
  <c r="CW249" i="39" s="1"/>
  <c r="CX249" i="39" s="1"/>
  <c r="CY249" i="39" s="1"/>
  <c r="CZ249" i="39" s="1"/>
  <c r="DA249" i="39" s="1"/>
  <c r="DB249" i="39" s="1"/>
  <c r="CC249" i="39"/>
  <c r="CD249" i="39" s="1"/>
  <c r="CJ248" i="39"/>
  <c r="CK248" i="39" s="1"/>
  <c r="CL248" i="39" s="1"/>
  <c r="CM248" i="39" s="1"/>
  <c r="CN248" i="39" s="1"/>
  <c r="CO248" i="39" s="1"/>
  <c r="CP248" i="39" s="1"/>
  <c r="CQ248" i="39" s="1"/>
  <c r="CR248" i="39" s="1"/>
  <c r="CS248" i="39" s="1"/>
  <c r="CT248" i="39" s="1"/>
  <c r="CU248" i="39" s="1"/>
  <c r="CV248" i="39" s="1"/>
  <c r="CW248" i="39" s="1"/>
  <c r="CX248" i="39" s="1"/>
  <c r="CY248" i="39" s="1"/>
  <c r="CZ248" i="39" s="1"/>
  <c r="DA248" i="39" s="1"/>
  <c r="DB248" i="39" s="1"/>
  <c r="CD248" i="39"/>
  <c r="CE248" i="39" s="1"/>
  <c r="CF248" i="39" s="1"/>
  <c r="CG248" i="39" s="1"/>
  <c r="CH248" i="39" s="1"/>
  <c r="CI248" i="39" s="1"/>
  <c r="CC248" i="39"/>
  <c r="CE247" i="39"/>
  <c r="CF247" i="39" s="1"/>
  <c r="CG247" i="39" s="1"/>
  <c r="CH247" i="39" s="1"/>
  <c r="CI247" i="39" s="1"/>
  <c r="CJ247" i="39" s="1"/>
  <c r="CK247" i="39" s="1"/>
  <c r="CL247" i="39" s="1"/>
  <c r="CM247" i="39" s="1"/>
  <c r="CN247" i="39" s="1"/>
  <c r="CO247" i="39" s="1"/>
  <c r="CP247" i="39" s="1"/>
  <c r="CQ247" i="39" s="1"/>
  <c r="CR247" i="39" s="1"/>
  <c r="CS247" i="39" s="1"/>
  <c r="CT247" i="39" s="1"/>
  <c r="CU247" i="39" s="1"/>
  <c r="CV247" i="39" s="1"/>
  <c r="CW247" i="39" s="1"/>
  <c r="CX247" i="39" s="1"/>
  <c r="CY247" i="39" s="1"/>
  <c r="CZ247" i="39" s="1"/>
  <c r="DA247" i="39" s="1"/>
  <c r="DB247" i="39" s="1"/>
  <c r="CC247" i="39"/>
  <c r="CD247" i="39" s="1"/>
  <c r="CL246" i="39"/>
  <c r="CM246" i="39" s="1"/>
  <c r="CN246" i="39" s="1"/>
  <c r="CO246" i="39" s="1"/>
  <c r="CP246" i="39" s="1"/>
  <c r="CQ246" i="39" s="1"/>
  <c r="CR246" i="39" s="1"/>
  <c r="CS246" i="39" s="1"/>
  <c r="CT246" i="39" s="1"/>
  <c r="CU246" i="39" s="1"/>
  <c r="CV246" i="39" s="1"/>
  <c r="CW246" i="39" s="1"/>
  <c r="CX246" i="39" s="1"/>
  <c r="CY246" i="39" s="1"/>
  <c r="CZ246" i="39" s="1"/>
  <c r="DA246" i="39" s="1"/>
  <c r="DB246" i="39" s="1"/>
  <c r="CF246" i="39"/>
  <c r="CG246" i="39" s="1"/>
  <c r="CH246" i="39" s="1"/>
  <c r="CI246" i="39" s="1"/>
  <c r="CJ246" i="39" s="1"/>
  <c r="CK246" i="39" s="1"/>
  <c r="CD246" i="39"/>
  <c r="CE246" i="39" s="1"/>
  <c r="CC246" i="39"/>
  <c r="CO245" i="39"/>
  <c r="CP245" i="39" s="1"/>
  <c r="CQ245" i="39" s="1"/>
  <c r="CR245" i="39" s="1"/>
  <c r="CS245" i="39" s="1"/>
  <c r="CT245" i="39" s="1"/>
  <c r="CU245" i="39" s="1"/>
  <c r="CV245" i="39" s="1"/>
  <c r="CW245" i="39" s="1"/>
  <c r="CX245" i="39" s="1"/>
  <c r="CY245" i="39" s="1"/>
  <c r="CZ245" i="39" s="1"/>
  <c r="DA245" i="39" s="1"/>
  <c r="DB245" i="39" s="1"/>
  <c r="CG245" i="39"/>
  <c r="CH245" i="39" s="1"/>
  <c r="CI245" i="39" s="1"/>
  <c r="CJ245" i="39" s="1"/>
  <c r="CK245" i="39" s="1"/>
  <c r="CL245" i="39" s="1"/>
  <c r="CM245" i="39" s="1"/>
  <c r="CN245" i="39" s="1"/>
  <c r="CC245" i="39"/>
  <c r="CD245" i="39" s="1"/>
  <c r="CE245" i="39" s="1"/>
  <c r="CF245" i="39" s="1"/>
  <c r="CZ244" i="39"/>
  <c r="DA244" i="39" s="1"/>
  <c r="DB244" i="39" s="1"/>
  <c r="CT244" i="39"/>
  <c r="CU244" i="39" s="1"/>
  <c r="CV244" i="39" s="1"/>
  <c r="CW244" i="39" s="1"/>
  <c r="CX244" i="39" s="1"/>
  <c r="CY244" i="39" s="1"/>
  <c r="CD244" i="39"/>
  <c r="CE244" i="39" s="1"/>
  <c r="CF244" i="39" s="1"/>
  <c r="CG244" i="39" s="1"/>
  <c r="CH244" i="39" s="1"/>
  <c r="CI244" i="39" s="1"/>
  <c r="CJ244" i="39" s="1"/>
  <c r="CK244" i="39" s="1"/>
  <c r="CL244" i="39" s="1"/>
  <c r="CM244" i="39" s="1"/>
  <c r="CN244" i="39" s="1"/>
  <c r="CO244" i="39" s="1"/>
  <c r="CP244" i="39" s="1"/>
  <c r="CQ244" i="39" s="1"/>
  <c r="CR244" i="39" s="1"/>
  <c r="CS244" i="39" s="1"/>
  <c r="CC244" i="39"/>
  <c r="CM243" i="39"/>
  <c r="CN243" i="39" s="1"/>
  <c r="CO243" i="39" s="1"/>
  <c r="CP243" i="39" s="1"/>
  <c r="CQ243" i="39" s="1"/>
  <c r="CR243" i="39" s="1"/>
  <c r="CS243" i="39" s="1"/>
  <c r="CT243" i="39" s="1"/>
  <c r="CU243" i="39" s="1"/>
  <c r="CV243" i="39" s="1"/>
  <c r="CW243" i="39" s="1"/>
  <c r="CX243" i="39" s="1"/>
  <c r="CY243" i="39" s="1"/>
  <c r="CZ243" i="39" s="1"/>
  <c r="DA243" i="39" s="1"/>
  <c r="DB243" i="39" s="1"/>
  <c r="CG243" i="39"/>
  <c r="CH243" i="39" s="1"/>
  <c r="CI243" i="39" s="1"/>
  <c r="CJ243" i="39" s="1"/>
  <c r="CK243" i="39" s="1"/>
  <c r="CL243" i="39" s="1"/>
  <c r="CE243" i="39"/>
  <c r="CF243" i="39" s="1"/>
  <c r="CC243" i="39"/>
  <c r="CD243" i="39" s="1"/>
  <c r="CH242" i="39"/>
  <c r="CI242" i="39" s="1"/>
  <c r="CJ242" i="39" s="1"/>
  <c r="CK242" i="39" s="1"/>
  <c r="CL242" i="39" s="1"/>
  <c r="CM242" i="39" s="1"/>
  <c r="CN242" i="39" s="1"/>
  <c r="CO242" i="39" s="1"/>
  <c r="CP242" i="39" s="1"/>
  <c r="CQ242" i="39" s="1"/>
  <c r="CR242" i="39" s="1"/>
  <c r="CS242" i="39" s="1"/>
  <c r="CT242" i="39" s="1"/>
  <c r="CU242" i="39" s="1"/>
  <c r="CV242" i="39" s="1"/>
  <c r="CW242" i="39" s="1"/>
  <c r="CX242" i="39" s="1"/>
  <c r="CY242" i="39" s="1"/>
  <c r="CZ242" i="39" s="1"/>
  <c r="DA242" i="39" s="1"/>
  <c r="DB242" i="39" s="1"/>
  <c r="CD242" i="39"/>
  <c r="CE242" i="39" s="1"/>
  <c r="CF242" i="39" s="1"/>
  <c r="CG242" i="39" s="1"/>
  <c r="CC242" i="39"/>
  <c r="CG241" i="39"/>
  <c r="CH241" i="39" s="1"/>
  <c r="CI241" i="39" s="1"/>
  <c r="CJ241" i="39" s="1"/>
  <c r="CK241" i="39" s="1"/>
  <c r="CL241" i="39" s="1"/>
  <c r="CM241" i="39" s="1"/>
  <c r="CN241" i="39" s="1"/>
  <c r="CO241" i="39" s="1"/>
  <c r="CP241" i="39" s="1"/>
  <c r="CQ241" i="39" s="1"/>
  <c r="CR241" i="39" s="1"/>
  <c r="CS241" i="39" s="1"/>
  <c r="CT241" i="39" s="1"/>
  <c r="CU241" i="39" s="1"/>
  <c r="CV241" i="39" s="1"/>
  <c r="CW241" i="39" s="1"/>
  <c r="CX241" i="39" s="1"/>
  <c r="CY241" i="39" s="1"/>
  <c r="CZ241" i="39" s="1"/>
  <c r="DA241" i="39" s="1"/>
  <c r="DB241" i="39" s="1"/>
  <c r="CC241" i="39"/>
  <c r="CD241" i="39" s="1"/>
  <c r="CE241" i="39" s="1"/>
  <c r="CF241" i="39" s="1"/>
  <c r="CL240" i="39"/>
  <c r="CM240" i="39" s="1"/>
  <c r="CN240" i="39" s="1"/>
  <c r="CO240" i="39" s="1"/>
  <c r="CP240" i="39" s="1"/>
  <c r="CQ240" i="39" s="1"/>
  <c r="CR240" i="39" s="1"/>
  <c r="CS240" i="39" s="1"/>
  <c r="CT240" i="39" s="1"/>
  <c r="CU240" i="39" s="1"/>
  <c r="CV240" i="39" s="1"/>
  <c r="CW240" i="39" s="1"/>
  <c r="CX240" i="39" s="1"/>
  <c r="CY240" i="39" s="1"/>
  <c r="CZ240" i="39" s="1"/>
  <c r="DA240" i="39" s="1"/>
  <c r="DB240" i="39" s="1"/>
  <c r="CF240" i="39"/>
  <c r="CG240" i="39" s="1"/>
  <c r="CH240" i="39" s="1"/>
  <c r="CI240" i="39" s="1"/>
  <c r="CJ240" i="39" s="1"/>
  <c r="CK240" i="39" s="1"/>
  <c r="CD240" i="39"/>
  <c r="CE240" i="39" s="1"/>
  <c r="CC240" i="39"/>
  <c r="CC239" i="39"/>
  <c r="CD239" i="39" s="1"/>
  <c r="CE239" i="39" s="1"/>
  <c r="CF239" i="39" s="1"/>
  <c r="CG239" i="39" s="1"/>
  <c r="CH239" i="39" s="1"/>
  <c r="CI239" i="39" s="1"/>
  <c r="CJ239" i="39" s="1"/>
  <c r="CK239" i="39" s="1"/>
  <c r="CL239" i="39" s="1"/>
  <c r="CM239" i="39" s="1"/>
  <c r="CN239" i="39" s="1"/>
  <c r="CO239" i="39" s="1"/>
  <c r="CP239" i="39" s="1"/>
  <c r="CQ239" i="39" s="1"/>
  <c r="CR239" i="39" s="1"/>
  <c r="CS239" i="39" s="1"/>
  <c r="CT239" i="39" s="1"/>
  <c r="CU239" i="39" s="1"/>
  <c r="CV239" i="39" s="1"/>
  <c r="CW239" i="39" s="1"/>
  <c r="CX239" i="39" s="1"/>
  <c r="CY239" i="39" s="1"/>
  <c r="CZ239" i="39" s="1"/>
  <c r="DA239" i="39" s="1"/>
  <c r="DB239" i="39" s="1"/>
  <c r="CD238" i="39"/>
  <c r="CE238" i="39" s="1"/>
  <c r="CF238" i="39" s="1"/>
  <c r="CG238" i="39" s="1"/>
  <c r="CH238" i="39" s="1"/>
  <c r="CI238" i="39" s="1"/>
  <c r="CJ238" i="39" s="1"/>
  <c r="CK238" i="39" s="1"/>
  <c r="CL238" i="39" s="1"/>
  <c r="CM238" i="39" s="1"/>
  <c r="CN238" i="39" s="1"/>
  <c r="CO238" i="39" s="1"/>
  <c r="CP238" i="39" s="1"/>
  <c r="CQ238" i="39" s="1"/>
  <c r="CR238" i="39" s="1"/>
  <c r="CS238" i="39" s="1"/>
  <c r="CT238" i="39" s="1"/>
  <c r="CU238" i="39" s="1"/>
  <c r="CV238" i="39" s="1"/>
  <c r="CW238" i="39" s="1"/>
  <c r="CX238" i="39" s="1"/>
  <c r="CY238" i="39" s="1"/>
  <c r="CZ238" i="39" s="1"/>
  <c r="DA238" i="39" s="1"/>
  <c r="DB238" i="39" s="1"/>
  <c r="CC238" i="39"/>
  <c r="CE237" i="39"/>
  <c r="CF237" i="39" s="1"/>
  <c r="CG237" i="39" s="1"/>
  <c r="CH237" i="39" s="1"/>
  <c r="CI237" i="39" s="1"/>
  <c r="CJ237" i="39" s="1"/>
  <c r="CK237" i="39" s="1"/>
  <c r="CL237" i="39" s="1"/>
  <c r="CM237" i="39" s="1"/>
  <c r="CN237" i="39" s="1"/>
  <c r="CO237" i="39" s="1"/>
  <c r="CP237" i="39" s="1"/>
  <c r="CQ237" i="39" s="1"/>
  <c r="CR237" i="39" s="1"/>
  <c r="CS237" i="39" s="1"/>
  <c r="CT237" i="39" s="1"/>
  <c r="CU237" i="39" s="1"/>
  <c r="CV237" i="39" s="1"/>
  <c r="CW237" i="39" s="1"/>
  <c r="CX237" i="39" s="1"/>
  <c r="CY237" i="39" s="1"/>
  <c r="CZ237" i="39" s="1"/>
  <c r="DA237" i="39" s="1"/>
  <c r="DB237" i="39" s="1"/>
  <c r="CC237" i="39"/>
  <c r="CD237" i="39" s="1"/>
  <c r="CF236" i="39"/>
  <c r="CG236" i="39" s="1"/>
  <c r="CH236" i="39" s="1"/>
  <c r="CI236" i="39" s="1"/>
  <c r="CJ236" i="39" s="1"/>
  <c r="CK236" i="39" s="1"/>
  <c r="CL236" i="39" s="1"/>
  <c r="CM236" i="39" s="1"/>
  <c r="CN236" i="39" s="1"/>
  <c r="CO236" i="39" s="1"/>
  <c r="CP236" i="39" s="1"/>
  <c r="CQ236" i="39" s="1"/>
  <c r="CR236" i="39" s="1"/>
  <c r="CS236" i="39" s="1"/>
  <c r="CT236" i="39" s="1"/>
  <c r="CU236" i="39" s="1"/>
  <c r="CV236" i="39" s="1"/>
  <c r="CW236" i="39" s="1"/>
  <c r="CX236" i="39" s="1"/>
  <c r="CY236" i="39" s="1"/>
  <c r="CZ236" i="39" s="1"/>
  <c r="DA236" i="39" s="1"/>
  <c r="DB236" i="39" s="1"/>
  <c r="CE236" i="39"/>
  <c r="CD236" i="39"/>
  <c r="CC236" i="39"/>
  <c r="CG235" i="39"/>
  <c r="CH235" i="39" s="1"/>
  <c r="CI235" i="39" s="1"/>
  <c r="CJ235" i="39" s="1"/>
  <c r="CK235" i="39" s="1"/>
  <c r="CL235" i="39" s="1"/>
  <c r="CM235" i="39" s="1"/>
  <c r="CN235" i="39" s="1"/>
  <c r="CO235" i="39" s="1"/>
  <c r="CP235" i="39" s="1"/>
  <c r="CQ235" i="39" s="1"/>
  <c r="CR235" i="39" s="1"/>
  <c r="CS235" i="39" s="1"/>
  <c r="CT235" i="39" s="1"/>
  <c r="CU235" i="39" s="1"/>
  <c r="CV235" i="39" s="1"/>
  <c r="CW235" i="39" s="1"/>
  <c r="CX235" i="39" s="1"/>
  <c r="CY235" i="39" s="1"/>
  <c r="CZ235" i="39" s="1"/>
  <c r="DA235" i="39" s="1"/>
  <c r="DB235" i="39" s="1"/>
  <c r="CC235" i="39"/>
  <c r="CD235" i="39" s="1"/>
  <c r="CE235" i="39" s="1"/>
  <c r="CF235" i="39" s="1"/>
  <c r="CM234" i="39"/>
  <c r="CN234" i="39" s="1"/>
  <c r="CO234" i="39" s="1"/>
  <c r="CP234" i="39" s="1"/>
  <c r="CQ234" i="39" s="1"/>
  <c r="CR234" i="39" s="1"/>
  <c r="CS234" i="39" s="1"/>
  <c r="CT234" i="39" s="1"/>
  <c r="CU234" i="39" s="1"/>
  <c r="CV234" i="39" s="1"/>
  <c r="CW234" i="39" s="1"/>
  <c r="CX234" i="39" s="1"/>
  <c r="CY234" i="39" s="1"/>
  <c r="CZ234" i="39" s="1"/>
  <c r="DA234" i="39" s="1"/>
  <c r="DB234" i="39" s="1"/>
  <c r="CG234" i="39"/>
  <c r="CH234" i="39" s="1"/>
  <c r="CI234" i="39" s="1"/>
  <c r="CJ234" i="39" s="1"/>
  <c r="CK234" i="39" s="1"/>
  <c r="CL234" i="39" s="1"/>
  <c r="CE234" i="39"/>
  <c r="CF234" i="39" s="1"/>
  <c r="CD234" i="39"/>
  <c r="CC234" i="39"/>
  <c r="CE233" i="39"/>
  <c r="CF233" i="39" s="1"/>
  <c r="CG233" i="39" s="1"/>
  <c r="CH233" i="39" s="1"/>
  <c r="CI233" i="39" s="1"/>
  <c r="CJ233" i="39" s="1"/>
  <c r="CK233" i="39" s="1"/>
  <c r="CL233" i="39" s="1"/>
  <c r="CM233" i="39" s="1"/>
  <c r="CN233" i="39" s="1"/>
  <c r="CO233" i="39" s="1"/>
  <c r="CP233" i="39" s="1"/>
  <c r="CQ233" i="39" s="1"/>
  <c r="CR233" i="39" s="1"/>
  <c r="CS233" i="39" s="1"/>
  <c r="CT233" i="39" s="1"/>
  <c r="CU233" i="39" s="1"/>
  <c r="CV233" i="39" s="1"/>
  <c r="CW233" i="39" s="1"/>
  <c r="CX233" i="39" s="1"/>
  <c r="CY233" i="39" s="1"/>
  <c r="CZ233" i="39" s="1"/>
  <c r="DA233" i="39" s="1"/>
  <c r="DB233" i="39" s="1"/>
  <c r="CD233" i="39"/>
  <c r="CC233" i="39"/>
  <c r="CC232" i="39"/>
  <c r="CD232" i="39" s="1"/>
  <c r="CE232" i="39" s="1"/>
  <c r="CF232" i="39" s="1"/>
  <c r="CG232" i="39" s="1"/>
  <c r="CH232" i="39" s="1"/>
  <c r="CI232" i="39" s="1"/>
  <c r="CJ232" i="39" s="1"/>
  <c r="CK232" i="39" s="1"/>
  <c r="CL232" i="39" s="1"/>
  <c r="CM232" i="39" s="1"/>
  <c r="CN232" i="39" s="1"/>
  <c r="CO232" i="39" s="1"/>
  <c r="CP232" i="39" s="1"/>
  <c r="CQ232" i="39" s="1"/>
  <c r="CR232" i="39" s="1"/>
  <c r="CS232" i="39" s="1"/>
  <c r="CT232" i="39" s="1"/>
  <c r="CU232" i="39" s="1"/>
  <c r="CV232" i="39" s="1"/>
  <c r="CW232" i="39" s="1"/>
  <c r="CX232" i="39" s="1"/>
  <c r="CY232" i="39" s="1"/>
  <c r="CZ232" i="39" s="1"/>
  <c r="DA232" i="39" s="1"/>
  <c r="DB232" i="39" s="1"/>
  <c r="CF231" i="39"/>
  <c r="CG231" i="39" s="1"/>
  <c r="CH231" i="39" s="1"/>
  <c r="CI231" i="39" s="1"/>
  <c r="CJ231" i="39" s="1"/>
  <c r="CK231" i="39" s="1"/>
  <c r="CL231" i="39" s="1"/>
  <c r="CM231" i="39" s="1"/>
  <c r="CN231" i="39" s="1"/>
  <c r="CO231" i="39" s="1"/>
  <c r="CP231" i="39" s="1"/>
  <c r="CQ231" i="39" s="1"/>
  <c r="CR231" i="39" s="1"/>
  <c r="CS231" i="39" s="1"/>
  <c r="CT231" i="39" s="1"/>
  <c r="CU231" i="39" s="1"/>
  <c r="CV231" i="39" s="1"/>
  <c r="CW231" i="39" s="1"/>
  <c r="CX231" i="39" s="1"/>
  <c r="CY231" i="39" s="1"/>
  <c r="CZ231" i="39" s="1"/>
  <c r="DA231" i="39" s="1"/>
  <c r="DB231" i="39" s="1"/>
  <c r="CC231" i="39"/>
  <c r="CD231" i="39" s="1"/>
  <c r="CE231" i="39" s="1"/>
  <c r="CC230" i="39"/>
  <c r="CD230" i="39" s="1"/>
  <c r="CE230" i="39" s="1"/>
  <c r="CF230" i="39" s="1"/>
  <c r="CG230" i="39" s="1"/>
  <c r="CH230" i="39" s="1"/>
  <c r="CI230" i="39" s="1"/>
  <c r="CJ230" i="39" s="1"/>
  <c r="CK230" i="39" s="1"/>
  <c r="CL230" i="39" s="1"/>
  <c r="CM230" i="39" s="1"/>
  <c r="CN230" i="39" s="1"/>
  <c r="CO230" i="39" s="1"/>
  <c r="CP230" i="39" s="1"/>
  <c r="CQ230" i="39" s="1"/>
  <c r="CR230" i="39" s="1"/>
  <c r="CS230" i="39" s="1"/>
  <c r="CT230" i="39" s="1"/>
  <c r="CU230" i="39" s="1"/>
  <c r="CV230" i="39" s="1"/>
  <c r="CW230" i="39" s="1"/>
  <c r="CX230" i="39" s="1"/>
  <c r="CY230" i="39" s="1"/>
  <c r="CZ230" i="39" s="1"/>
  <c r="DA230" i="39" s="1"/>
  <c r="DB230" i="39" s="1"/>
  <c r="CL229" i="39"/>
  <c r="CM229" i="39" s="1"/>
  <c r="CN229" i="39" s="1"/>
  <c r="CO229" i="39" s="1"/>
  <c r="CP229" i="39" s="1"/>
  <c r="CQ229" i="39" s="1"/>
  <c r="CR229" i="39" s="1"/>
  <c r="CS229" i="39" s="1"/>
  <c r="CT229" i="39" s="1"/>
  <c r="CU229" i="39" s="1"/>
  <c r="CV229" i="39" s="1"/>
  <c r="CW229" i="39" s="1"/>
  <c r="CX229" i="39" s="1"/>
  <c r="CY229" i="39" s="1"/>
  <c r="CZ229" i="39" s="1"/>
  <c r="DA229" i="39" s="1"/>
  <c r="DB229" i="39" s="1"/>
  <c r="CF229" i="39"/>
  <c r="CG229" i="39" s="1"/>
  <c r="CH229" i="39" s="1"/>
  <c r="CI229" i="39" s="1"/>
  <c r="CJ229" i="39" s="1"/>
  <c r="CK229" i="39" s="1"/>
  <c r="CD229" i="39"/>
  <c r="CE229" i="39" s="1"/>
  <c r="CC229" i="39"/>
  <c r="CI228" i="39"/>
  <c r="CJ228" i="39" s="1"/>
  <c r="CK228" i="39" s="1"/>
  <c r="CL228" i="39" s="1"/>
  <c r="CM228" i="39" s="1"/>
  <c r="CN228" i="39" s="1"/>
  <c r="CO228" i="39" s="1"/>
  <c r="CP228" i="39" s="1"/>
  <c r="CQ228" i="39" s="1"/>
  <c r="CR228" i="39" s="1"/>
  <c r="CS228" i="39" s="1"/>
  <c r="CT228" i="39" s="1"/>
  <c r="CU228" i="39" s="1"/>
  <c r="CV228" i="39" s="1"/>
  <c r="CW228" i="39" s="1"/>
  <c r="CX228" i="39" s="1"/>
  <c r="CY228" i="39" s="1"/>
  <c r="CZ228" i="39" s="1"/>
  <c r="DA228" i="39" s="1"/>
  <c r="DB228" i="39" s="1"/>
  <c r="CG228" i="39"/>
  <c r="CH228" i="39" s="1"/>
  <c r="CD228" i="39"/>
  <c r="CE228" i="39" s="1"/>
  <c r="CF228" i="39" s="1"/>
  <c r="CC228" i="39"/>
  <c r="CL227" i="39"/>
  <c r="CM227" i="39" s="1"/>
  <c r="CN227" i="39" s="1"/>
  <c r="CO227" i="39" s="1"/>
  <c r="CP227" i="39" s="1"/>
  <c r="CQ227" i="39" s="1"/>
  <c r="CR227" i="39" s="1"/>
  <c r="CS227" i="39" s="1"/>
  <c r="CT227" i="39" s="1"/>
  <c r="CU227" i="39" s="1"/>
  <c r="CV227" i="39" s="1"/>
  <c r="CW227" i="39" s="1"/>
  <c r="CX227" i="39" s="1"/>
  <c r="CY227" i="39" s="1"/>
  <c r="CZ227" i="39" s="1"/>
  <c r="DA227" i="39" s="1"/>
  <c r="DB227" i="39" s="1"/>
  <c r="CJ227" i="39"/>
  <c r="CK227" i="39" s="1"/>
  <c r="CD227" i="39"/>
  <c r="CE227" i="39" s="1"/>
  <c r="CF227" i="39" s="1"/>
  <c r="CG227" i="39" s="1"/>
  <c r="CH227" i="39" s="1"/>
  <c r="CI227" i="39" s="1"/>
  <c r="CC227" i="39"/>
  <c r="CM226" i="39"/>
  <c r="CN226" i="39" s="1"/>
  <c r="CO226" i="39" s="1"/>
  <c r="CP226" i="39" s="1"/>
  <c r="CQ226" i="39" s="1"/>
  <c r="CR226" i="39" s="1"/>
  <c r="CS226" i="39" s="1"/>
  <c r="CT226" i="39" s="1"/>
  <c r="CU226" i="39" s="1"/>
  <c r="CV226" i="39" s="1"/>
  <c r="CW226" i="39" s="1"/>
  <c r="CX226" i="39" s="1"/>
  <c r="CY226" i="39" s="1"/>
  <c r="CZ226" i="39" s="1"/>
  <c r="DA226" i="39" s="1"/>
  <c r="DB226" i="39" s="1"/>
  <c r="CG226" i="39"/>
  <c r="CH226" i="39" s="1"/>
  <c r="CI226" i="39" s="1"/>
  <c r="CJ226" i="39" s="1"/>
  <c r="CK226" i="39" s="1"/>
  <c r="CL226" i="39" s="1"/>
  <c r="CE226" i="39"/>
  <c r="CF226" i="39" s="1"/>
  <c r="CD226" i="39"/>
  <c r="CC226" i="39"/>
  <c r="CE225" i="39"/>
  <c r="CF225" i="39" s="1"/>
  <c r="CG225" i="39" s="1"/>
  <c r="CH225" i="39" s="1"/>
  <c r="CI225" i="39" s="1"/>
  <c r="CJ225" i="39" s="1"/>
  <c r="CK225" i="39" s="1"/>
  <c r="CL225" i="39" s="1"/>
  <c r="CM225" i="39" s="1"/>
  <c r="CN225" i="39" s="1"/>
  <c r="CO225" i="39" s="1"/>
  <c r="CP225" i="39" s="1"/>
  <c r="CQ225" i="39" s="1"/>
  <c r="CR225" i="39" s="1"/>
  <c r="CS225" i="39" s="1"/>
  <c r="CT225" i="39" s="1"/>
  <c r="CU225" i="39" s="1"/>
  <c r="CV225" i="39" s="1"/>
  <c r="CW225" i="39" s="1"/>
  <c r="CX225" i="39" s="1"/>
  <c r="CY225" i="39" s="1"/>
  <c r="CZ225" i="39" s="1"/>
  <c r="DA225" i="39" s="1"/>
  <c r="DB225" i="39" s="1"/>
  <c r="CD225" i="39"/>
  <c r="CC225" i="39"/>
  <c r="CC224" i="39"/>
  <c r="CD224" i="39" s="1"/>
  <c r="CE224" i="39" s="1"/>
  <c r="CF224" i="39" s="1"/>
  <c r="CG224" i="39" s="1"/>
  <c r="CH224" i="39" s="1"/>
  <c r="CI224" i="39" s="1"/>
  <c r="CJ224" i="39" s="1"/>
  <c r="CK224" i="39" s="1"/>
  <c r="CL224" i="39" s="1"/>
  <c r="CM224" i="39" s="1"/>
  <c r="CN224" i="39" s="1"/>
  <c r="CO224" i="39" s="1"/>
  <c r="CP224" i="39" s="1"/>
  <c r="CQ224" i="39" s="1"/>
  <c r="CR224" i="39" s="1"/>
  <c r="CS224" i="39" s="1"/>
  <c r="CT224" i="39" s="1"/>
  <c r="CU224" i="39" s="1"/>
  <c r="CV224" i="39" s="1"/>
  <c r="CW224" i="39" s="1"/>
  <c r="CX224" i="39" s="1"/>
  <c r="CY224" i="39" s="1"/>
  <c r="CZ224" i="39" s="1"/>
  <c r="DA224" i="39" s="1"/>
  <c r="DB224" i="39" s="1"/>
  <c r="CF223" i="39"/>
  <c r="CG223" i="39" s="1"/>
  <c r="CH223" i="39" s="1"/>
  <c r="CI223" i="39" s="1"/>
  <c r="CJ223" i="39" s="1"/>
  <c r="CK223" i="39" s="1"/>
  <c r="CL223" i="39" s="1"/>
  <c r="CM223" i="39" s="1"/>
  <c r="CN223" i="39" s="1"/>
  <c r="CO223" i="39" s="1"/>
  <c r="CP223" i="39" s="1"/>
  <c r="CQ223" i="39" s="1"/>
  <c r="CR223" i="39" s="1"/>
  <c r="CS223" i="39" s="1"/>
  <c r="CT223" i="39" s="1"/>
  <c r="CU223" i="39" s="1"/>
  <c r="CV223" i="39" s="1"/>
  <c r="CW223" i="39" s="1"/>
  <c r="CX223" i="39" s="1"/>
  <c r="CY223" i="39" s="1"/>
  <c r="CZ223" i="39" s="1"/>
  <c r="DA223" i="39" s="1"/>
  <c r="DB223" i="39" s="1"/>
  <c r="CC223" i="39"/>
  <c r="CD223" i="39" s="1"/>
  <c r="CE223" i="39" s="1"/>
  <c r="CC222" i="39"/>
  <c r="CD222" i="39" s="1"/>
  <c r="CE222" i="39" s="1"/>
  <c r="CF222" i="39" s="1"/>
  <c r="CG222" i="39" s="1"/>
  <c r="CH222" i="39" s="1"/>
  <c r="CI222" i="39" s="1"/>
  <c r="CJ222" i="39" s="1"/>
  <c r="CK222" i="39" s="1"/>
  <c r="CL222" i="39" s="1"/>
  <c r="CM222" i="39" s="1"/>
  <c r="CN222" i="39" s="1"/>
  <c r="CO222" i="39" s="1"/>
  <c r="CP222" i="39" s="1"/>
  <c r="CQ222" i="39" s="1"/>
  <c r="CR222" i="39" s="1"/>
  <c r="CS222" i="39" s="1"/>
  <c r="CT222" i="39" s="1"/>
  <c r="CU222" i="39" s="1"/>
  <c r="CV222" i="39" s="1"/>
  <c r="CW222" i="39" s="1"/>
  <c r="CX222" i="39" s="1"/>
  <c r="CY222" i="39" s="1"/>
  <c r="CZ222" i="39" s="1"/>
  <c r="DA222" i="39" s="1"/>
  <c r="DB222" i="39" s="1"/>
  <c r="CL221" i="39"/>
  <c r="CM221" i="39" s="1"/>
  <c r="CN221" i="39" s="1"/>
  <c r="CO221" i="39" s="1"/>
  <c r="CP221" i="39" s="1"/>
  <c r="CQ221" i="39" s="1"/>
  <c r="CR221" i="39" s="1"/>
  <c r="CS221" i="39" s="1"/>
  <c r="CT221" i="39" s="1"/>
  <c r="CU221" i="39" s="1"/>
  <c r="CV221" i="39" s="1"/>
  <c r="CW221" i="39" s="1"/>
  <c r="CX221" i="39" s="1"/>
  <c r="CY221" i="39" s="1"/>
  <c r="CZ221" i="39" s="1"/>
  <c r="DA221" i="39" s="1"/>
  <c r="DB221" i="39" s="1"/>
  <c r="CF221" i="39"/>
  <c r="CG221" i="39" s="1"/>
  <c r="CH221" i="39" s="1"/>
  <c r="CI221" i="39" s="1"/>
  <c r="CJ221" i="39" s="1"/>
  <c r="CK221" i="39" s="1"/>
  <c r="CD221" i="39"/>
  <c r="CE221" i="39" s="1"/>
  <c r="CC221" i="39"/>
  <c r="CI220" i="39"/>
  <c r="CJ220" i="39" s="1"/>
  <c r="CK220" i="39" s="1"/>
  <c r="CL220" i="39" s="1"/>
  <c r="CM220" i="39" s="1"/>
  <c r="CN220" i="39" s="1"/>
  <c r="CO220" i="39" s="1"/>
  <c r="CP220" i="39" s="1"/>
  <c r="CQ220" i="39" s="1"/>
  <c r="CR220" i="39" s="1"/>
  <c r="CS220" i="39" s="1"/>
  <c r="CT220" i="39" s="1"/>
  <c r="CU220" i="39" s="1"/>
  <c r="CV220" i="39" s="1"/>
  <c r="CW220" i="39" s="1"/>
  <c r="CX220" i="39" s="1"/>
  <c r="CY220" i="39" s="1"/>
  <c r="CZ220" i="39" s="1"/>
  <c r="DA220" i="39" s="1"/>
  <c r="DB220" i="39" s="1"/>
  <c r="CG220" i="39"/>
  <c r="CH220" i="39" s="1"/>
  <c r="CD220" i="39"/>
  <c r="CE220" i="39" s="1"/>
  <c r="CF220" i="39" s="1"/>
  <c r="CC220" i="39"/>
  <c r="CL219" i="39"/>
  <c r="CM219" i="39" s="1"/>
  <c r="CN219" i="39" s="1"/>
  <c r="CO219" i="39" s="1"/>
  <c r="CP219" i="39" s="1"/>
  <c r="CQ219" i="39" s="1"/>
  <c r="CR219" i="39" s="1"/>
  <c r="CS219" i="39" s="1"/>
  <c r="CT219" i="39" s="1"/>
  <c r="CU219" i="39" s="1"/>
  <c r="CV219" i="39" s="1"/>
  <c r="CW219" i="39" s="1"/>
  <c r="CX219" i="39" s="1"/>
  <c r="CY219" i="39" s="1"/>
  <c r="CZ219" i="39" s="1"/>
  <c r="DA219" i="39" s="1"/>
  <c r="DB219" i="39" s="1"/>
  <c r="CJ219" i="39"/>
  <c r="CK219" i="39" s="1"/>
  <c r="CD219" i="39"/>
  <c r="CE219" i="39" s="1"/>
  <c r="CF219" i="39" s="1"/>
  <c r="CG219" i="39" s="1"/>
  <c r="CH219" i="39" s="1"/>
  <c r="CI219" i="39" s="1"/>
  <c r="CC219" i="39"/>
  <c r="GG215" i="39"/>
  <c r="GH215" i="39" s="1"/>
  <c r="GI215" i="39" s="1"/>
  <c r="GJ215" i="39" s="1"/>
  <c r="GK215" i="39" s="1"/>
  <c r="GL215" i="39" s="1"/>
  <c r="GM215" i="39" s="1"/>
  <c r="GN215" i="39" s="1"/>
  <c r="GO215" i="39" s="1"/>
  <c r="GP215" i="39" s="1"/>
  <c r="GQ215" i="39" s="1"/>
  <c r="GR215" i="39" s="1"/>
  <c r="GS215" i="39" s="1"/>
  <c r="GT215" i="39" s="1"/>
  <c r="GU215" i="39" s="1"/>
  <c r="GV215" i="39" s="1"/>
  <c r="GW215" i="39" s="1"/>
  <c r="GX215" i="39" s="1"/>
  <c r="GY215" i="39" s="1"/>
  <c r="GZ215" i="39" s="1"/>
  <c r="HA215" i="39" s="1"/>
  <c r="HB215" i="39" s="1"/>
  <c r="HC215" i="39" s="1"/>
  <c r="HD215" i="39" s="1"/>
  <c r="HE215" i="39" s="1"/>
  <c r="HF215" i="39" s="1"/>
  <c r="HG215" i="39" s="1"/>
  <c r="GG214" i="39"/>
  <c r="GH214" i="39" s="1"/>
  <c r="GI214" i="39" s="1"/>
  <c r="GJ214" i="39" s="1"/>
  <c r="GK214" i="39" s="1"/>
  <c r="GL214" i="39" s="1"/>
  <c r="GM214" i="39" s="1"/>
  <c r="GN214" i="39" s="1"/>
  <c r="GO214" i="39" s="1"/>
  <c r="GP214" i="39" s="1"/>
  <c r="GQ214" i="39" s="1"/>
  <c r="GR214" i="39" s="1"/>
  <c r="GS214" i="39" s="1"/>
  <c r="GT214" i="39" s="1"/>
  <c r="GU214" i="39" s="1"/>
  <c r="GV214" i="39" s="1"/>
  <c r="GW214" i="39" s="1"/>
  <c r="GX214" i="39" s="1"/>
  <c r="GY214" i="39" s="1"/>
  <c r="GZ214" i="39" s="1"/>
  <c r="HA214" i="39" s="1"/>
  <c r="HB214" i="39" s="1"/>
  <c r="HC214" i="39" s="1"/>
  <c r="HD214" i="39" s="1"/>
  <c r="HE214" i="39" s="1"/>
  <c r="HF214" i="39" s="1"/>
  <c r="HG214" i="39" s="1"/>
  <c r="GH213" i="39"/>
  <c r="GI213" i="39" s="1"/>
  <c r="GJ213" i="39" s="1"/>
  <c r="GK213" i="39" s="1"/>
  <c r="GL213" i="39" s="1"/>
  <c r="GM213" i="39" s="1"/>
  <c r="GN213" i="39" s="1"/>
  <c r="GO213" i="39" s="1"/>
  <c r="GP213" i="39" s="1"/>
  <c r="GQ213" i="39" s="1"/>
  <c r="GR213" i="39" s="1"/>
  <c r="GS213" i="39" s="1"/>
  <c r="GT213" i="39" s="1"/>
  <c r="GU213" i="39" s="1"/>
  <c r="GV213" i="39" s="1"/>
  <c r="GW213" i="39" s="1"/>
  <c r="GX213" i="39" s="1"/>
  <c r="GY213" i="39" s="1"/>
  <c r="GZ213" i="39" s="1"/>
  <c r="HA213" i="39" s="1"/>
  <c r="HB213" i="39" s="1"/>
  <c r="HC213" i="39" s="1"/>
  <c r="HD213" i="39" s="1"/>
  <c r="HE213" i="39" s="1"/>
  <c r="HF213" i="39" s="1"/>
  <c r="HG213" i="39" s="1"/>
  <c r="GG213" i="39"/>
  <c r="GK212" i="39"/>
  <c r="GL212" i="39" s="1"/>
  <c r="GM212" i="39" s="1"/>
  <c r="GN212" i="39" s="1"/>
  <c r="GO212" i="39" s="1"/>
  <c r="GP212" i="39" s="1"/>
  <c r="GQ212" i="39" s="1"/>
  <c r="GR212" i="39" s="1"/>
  <c r="GS212" i="39" s="1"/>
  <c r="GT212" i="39" s="1"/>
  <c r="GU212" i="39" s="1"/>
  <c r="GV212" i="39" s="1"/>
  <c r="GW212" i="39" s="1"/>
  <c r="GX212" i="39" s="1"/>
  <c r="GY212" i="39" s="1"/>
  <c r="GZ212" i="39" s="1"/>
  <c r="HA212" i="39" s="1"/>
  <c r="HB212" i="39" s="1"/>
  <c r="HC212" i="39" s="1"/>
  <c r="HD212" i="39" s="1"/>
  <c r="HE212" i="39" s="1"/>
  <c r="HF212" i="39" s="1"/>
  <c r="HG212" i="39" s="1"/>
  <c r="GG212" i="39"/>
  <c r="GH212" i="39" s="1"/>
  <c r="GI212" i="39" s="1"/>
  <c r="GJ212" i="39" s="1"/>
  <c r="GG211" i="39"/>
  <c r="GH211" i="39" s="1"/>
  <c r="GI211" i="39" s="1"/>
  <c r="GJ211" i="39" s="1"/>
  <c r="GK211" i="39" s="1"/>
  <c r="GL211" i="39" s="1"/>
  <c r="GM211" i="39" s="1"/>
  <c r="GN211" i="39" s="1"/>
  <c r="GO211" i="39" s="1"/>
  <c r="GP211" i="39" s="1"/>
  <c r="GQ211" i="39" s="1"/>
  <c r="GR211" i="39" s="1"/>
  <c r="GS211" i="39" s="1"/>
  <c r="GT211" i="39" s="1"/>
  <c r="GU211" i="39" s="1"/>
  <c r="GV211" i="39" s="1"/>
  <c r="GW211" i="39" s="1"/>
  <c r="GX211" i="39" s="1"/>
  <c r="GY211" i="39" s="1"/>
  <c r="GZ211" i="39" s="1"/>
  <c r="HA211" i="39" s="1"/>
  <c r="HB211" i="39" s="1"/>
  <c r="HC211" i="39" s="1"/>
  <c r="HD211" i="39" s="1"/>
  <c r="HE211" i="39" s="1"/>
  <c r="HF211" i="39" s="1"/>
  <c r="HG211" i="39" s="1"/>
  <c r="GQ210" i="39"/>
  <c r="GR210" i="39" s="1"/>
  <c r="GS210" i="39" s="1"/>
  <c r="GT210" i="39" s="1"/>
  <c r="GU210" i="39" s="1"/>
  <c r="GV210" i="39" s="1"/>
  <c r="GW210" i="39" s="1"/>
  <c r="GX210" i="39" s="1"/>
  <c r="GY210" i="39" s="1"/>
  <c r="GZ210" i="39" s="1"/>
  <c r="HA210" i="39" s="1"/>
  <c r="HB210" i="39" s="1"/>
  <c r="HC210" i="39" s="1"/>
  <c r="HD210" i="39" s="1"/>
  <c r="HE210" i="39" s="1"/>
  <c r="HF210" i="39" s="1"/>
  <c r="HG210" i="39" s="1"/>
  <c r="GG210" i="39"/>
  <c r="GH210" i="39" s="1"/>
  <c r="GI210" i="39" s="1"/>
  <c r="GJ210" i="39" s="1"/>
  <c r="GK210" i="39" s="1"/>
  <c r="GL210" i="39" s="1"/>
  <c r="GM210" i="39" s="1"/>
  <c r="GN210" i="39" s="1"/>
  <c r="GO210" i="39" s="1"/>
  <c r="GP210" i="39" s="1"/>
  <c r="GL209" i="39"/>
  <c r="GM209" i="39" s="1"/>
  <c r="GN209" i="39" s="1"/>
  <c r="GO209" i="39" s="1"/>
  <c r="GP209" i="39" s="1"/>
  <c r="GQ209" i="39" s="1"/>
  <c r="GR209" i="39" s="1"/>
  <c r="GS209" i="39" s="1"/>
  <c r="GT209" i="39" s="1"/>
  <c r="GU209" i="39" s="1"/>
  <c r="GV209" i="39" s="1"/>
  <c r="GW209" i="39" s="1"/>
  <c r="GX209" i="39" s="1"/>
  <c r="GY209" i="39" s="1"/>
  <c r="GZ209" i="39" s="1"/>
  <c r="HA209" i="39" s="1"/>
  <c r="HB209" i="39" s="1"/>
  <c r="HC209" i="39" s="1"/>
  <c r="HD209" i="39" s="1"/>
  <c r="HE209" i="39" s="1"/>
  <c r="HF209" i="39" s="1"/>
  <c r="HG209" i="39" s="1"/>
  <c r="GG209" i="39"/>
  <c r="GH209" i="39" s="1"/>
  <c r="GI209" i="39" s="1"/>
  <c r="GJ209" i="39" s="1"/>
  <c r="GK209" i="39" s="1"/>
  <c r="GG208" i="39"/>
  <c r="GH208" i="39" s="1"/>
  <c r="GI208" i="39" s="1"/>
  <c r="GJ208" i="39" s="1"/>
  <c r="GK208" i="39" s="1"/>
  <c r="GL208" i="39" s="1"/>
  <c r="GM208" i="39" s="1"/>
  <c r="GN208" i="39" s="1"/>
  <c r="GO208" i="39" s="1"/>
  <c r="GP208" i="39" s="1"/>
  <c r="GQ208" i="39" s="1"/>
  <c r="GR208" i="39" s="1"/>
  <c r="GS208" i="39" s="1"/>
  <c r="GT208" i="39" s="1"/>
  <c r="GU208" i="39" s="1"/>
  <c r="GV208" i="39" s="1"/>
  <c r="GW208" i="39" s="1"/>
  <c r="GX208" i="39" s="1"/>
  <c r="GY208" i="39" s="1"/>
  <c r="GZ208" i="39" s="1"/>
  <c r="HA208" i="39" s="1"/>
  <c r="HB208" i="39" s="1"/>
  <c r="HC208" i="39" s="1"/>
  <c r="HD208" i="39" s="1"/>
  <c r="HE208" i="39" s="1"/>
  <c r="HF208" i="39" s="1"/>
  <c r="HG208" i="39" s="1"/>
  <c r="GJ207" i="39"/>
  <c r="GK207" i="39" s="1"/>
  <c r="GL207" i="39" s="1"/>
  <c r="GM207" i="39" s="1"/>
  <c r="GN207" i="39" s="1"/>
  <c r="GO207" i="39" s="1"/>
  <c r="GP207" i="39" s="1"/>
  <c r="GQ207" i="39" s="1"/>
  <c r="GR207" i="39" s="1"/>
  <c r="GS207" i="39" s="1"/>
  <c r="GT207" i="39" s="1"/>
  <c r="GU207" i="39" s="1"/>
  <c r="GV207" i="39" s="1"/>
  <c r="GW207" i="39" s="1"/>
  <c r="GX207" i="39" s="1"/>
  <c r="GY207" i="39" s="1"/>
  <c r="GZ207" i="39" s="1"/>
  <c r="HA207" i="39" s="1"/>
  <c r="HB207" i="39" s="1"/>
  <c r="HC207" i="39" s="1"/>
  <c r="HD207" i="39" s="1"/>
  <c r="HE207" i="39" s="1"/>
  <c r="HF207" i="39" s="1"/>
  <c r="HG207" i="39" s="1"/>
  <c r="GH207" i="39"/>
  <c r="GI207" i="39" s="1"/>
  <c r="GG207" i="39"/>
  <c r="GM206" i="39"/>
  <c r="GN206" i="39" s="1"/>
  <c r="GO206" i="39" s="1"/>
  <c r="GP206" i="39" s="1"/>
  <c r="GQ206" i="39" s="1"/>
  <c r="GR206" i="39" s="1"/>
  <c r="GS206" i="39" s="1"/>
  <c r="GT206" i="39" s="1"/>
  <c r="GU206" i="39" s="1"/>
  <c r="GV206" i="39" s="1"/>
  <c r="GW206" i="39" s="1"/>
  <c r="GX206" i="39" s="1"/>
  <c r="GY206" i="39" s="1"/>
  <c r="GZ206" i="39" s="1"/>
  <c r="HA206" i="39" s="1"/>
  <c r="HB206" i="39" s="1"/>
  <c r="HC206" i="39" s="1"/>
  <c r="HD206" i="39" s="1"/>
  <c r="HE206" i="39" s="1"/>
  <c r="HF206" i="39" s="1"/>
  <c r="HG206" i="39" s="1"/>
  <c r="GG206" i="39"/>
  <c r="GH206" i="39" s="1"/>
  <c r="GI206" i="39" s="1"/>
  <c r="GJ206" i="39" s="1"/>
  <c r="GK206" i="39" s="1"/>
  <c r="GL206" i="39" s="1"/>
  <c r="GH205" i="39"/>
  <c r="GI205" i="39" s="1"/>
  <c r="GJ205" i="39" s="1"/>
  <c r="GK205" i="39" s="1"/>
  <c r="GL205" i="39" s="1"/>
  <c r="GM205" i="39" s="1"/>
  <c r="GN205" i="39" s="1"/>
  <c r="GO205" i="39" s="1"/>
  <c r="GP205" i="39" s="1"/>
  <c r="GQ205" i="39" s="1"/>
  <c r="GR205" i="39" s="1"/>
  <c r="GS205" i="39" s="1"/>
  <c r="GT205" i="39" s="1"/>
  <c r="GU205" i="39" s="1"/>
  <c r="GV205" i="39" s="1"/>
  <c r="GW205" i="39" s="1"/>
  <c r="GX205" i="39" s="1"/>
  <c r="GY205" i="39" s="1"/>
  <c r="GZ205" i="39" s="1"/>
  <c r="HA205" i="39" s="1"/>
  <c r="HB205" i="39" s="1"/>
  <c r="HC205" i="39" s="1"/>
  <c r="HD205" i="39" s="1"/>
  <c r="HE205" i="39" s="1"/>
  <c r="HF205" i="39" s="1"/>
  <c r="HG205" i="39" s="1"/>
  <c r="GG205" i="39"/>
  <c r="GG204" i="39"/>
  <c r="GH204" i="39" s="1"/>
  <c r="GI204" i="39" s="1"/>
  <c r="GJ204" i="39" s="1"/>
  <c r="GK204" i="39" s="1"/>
  <c r="GL204" i="39" s="1"/>
  <c r="GM204" i="39" s="1"/>
  <c r="GN204" i="39" s="1"/>
  <c r="GO204" i="39" s="1"/>
  <c r="GP204" i="39" s="1"/>
  <c r="GQ204" i="39" s="1"/>
  <c r="GR204" i="39" s="1"/>
  <c r="GS204" i="39" s="1"/>
  <c r="GT204" i="39" s="1"/>
  <c r="GU204" i="39" s="1"/>
  <c r="GV204" i="39" s="1"/>
  <c r="GW204" i="39" s="1"/>
  <c r="GX204" i="39" s="1"/>
  <c r="GY204" i="39" s="1"/>
  <c r="GZ204" i="39" s="1"/>
  <c r="HA204" i="39" s="1"/>
  <c r="HB204" i="39" s="1"/>
  <c r="HC204" i="39" s="1"/>
  <c r="HD204" i="39" s="1"/>
  <c r="HE204" i="39" s="1"/>
  <c r="HF204" i="39" s="1"/>
  <c r="HG204" i="39" s="1"/>
  <c r="GH203" i="39"/>
  <c r="GI203" i="39" s="1"/>
  <c r="GJ203" i="39" s="1"/>
  <c r="GK203" i="39" s="1"/>
  <c r="GL203" i="39" s="1"/>
  <c r="GM203" i="39" s="1"/>
  <c r="GN203" i="39" s="1"/>
  <c r="GO203" i="39" s="1"/>
  <c r="GP203" i="39" s="1"/>
  <c r="GQ203" i="39" s="1"/>
  <c r="GR203" i="39" s="1"/>
  <c r="GS203" i="39" s="1"/>
  <c r="GT203" i="39" s="1"/>
  <c r="GU203" i="39" s="1"/>
  <c r="GV203" i="39" s="1"/>
  <c r="GW203" i="39" s="1"/>
  <c r="GX203" i="39" s="1"/>
  <c r="GY203" i="39" s="1"/>
  <c r="GZ203" i="39" s="1"/>
  <c r="HA203" i="39" s="1"/>
  <c r="HB203" i="39" s="1"/>
  <c r="HC203" i="39" s="1"/>
  <c r="HD203" i="39" s="1"/>
  <c r="HE203" i="39" s="1"/>
  <c r="HF203" i="39" s="1"/>
  <c r="HG203" i="39" s="1"/>
  <c r="GG203" i="39"/>
  <c r="GI202" i="39"/>
  <c r="GJ202" i="39" s="1"/>
  <c r="GK202" i="39" s="1"/>
  <c r="GL202" i="39" s="1"/>
  <c r="GM202" i="39" s="1"/>
  <c r="GN202" i="39" s="1"/>
  <c r="GO202" i="39" s="1"/>
  <c r="GP202" i="39" s="1"/>
  <c r="GQ202" i="39" s="1"/>
  <c r="GR202" i="39" s="1"/>
  <c r="GS202" i="39" s="1"/>
  <c r="GT202" i="39" s="1"/>
  <c r="GU202" i="39" s="1"/>
  <c r="GV202" i="39" s="1"/>
  <c r="GW202" i="39" s="1"/>
  <c r="GX202" i="39" s="1"/>
  <c r="GY202" i="39" s="1"/>
  <c r="GZ202" i="39" s="1"/>
  <c r="HA202" i="39" s="1"/>
  <c r="HB202" i="39" s="1"/>
  <c r="HC202" i="39" s="1"/>
  <c r="HD202" i="39" s="1"/>
  <c r="HE202" i="39" s="1"/>
  <c r="HF202" i="39" s="1"/>
  <c r="HG202" i="39" s="1"/>
  <c r="GG202" i="39"/>
  <c r="GH202" i="39" s="1"/>
  <c r="GL201" i="39"/>
  <c r="GM201" i="39" s="1"/>
  <c r="GN201" i="39" s="1"/>
  <c r="GO201" i="39" s="1"/>
  <c r="GP201" i="39" s="1"/>
  <c r="GQ201" i="39" s="1"/>
  <c r="GR201" i="39" s="1"/>
  <c r="GS201" i="39" s="1"/>
  <c r="GT201" i="39" s="1"/>
  <c r="GU201" i="39" s="1"/>
  <c r="GV201" i="39" s="1"/>
  <c r="GW201" i="39" s="1"/>
  <c r="GX201" i="39" s="1"/>
  <c r="GY201" i="39" s="1"/>
  <c r="GZ201" i="39" s="1"/>
  <c r="HA201" i="39" s="1"/>
  <c r="HB201" i="39" s="1"/>
  <c r="HC201" i="39" s="1"/>
  <c r="HD201" i="39" s="1"/>
  <c r="HE201" i="39" s="1"/>
  <c r="HF201" i="39" s="1"/>
  <c r="HG201" i="39" s="1"/>
  <c r="GG201" i="39"/>
  <c r="GH201" i="39" s="1"/>
  <c r="GI201" i="39" s="1"/>
  <c r="GJ201" i="39" s="1"/>
  <c r="GK201" i="39" s="1"/>
  <c r="GI200" i="39"/>
  <c r="GJ200" i="39" s="1"/>
  <c r="GK200" i="39" s="1"/>
  <c r="GL200" i="39" s="1"/>
  <c r="GM200" i="39" s="1"/>
  <c r="GN200" i="39" s="1"/>
  <c r="GO200" i="39" s="1"/>
  <c r="GP200" i="39" s="1"/>
  <c r="GQ200" i="39" s="1"/>
  <c r="GR200" i="39" s="1"/>
  <c r="GS200" i="39" s="1"/>
  <c r="GT200" i="39" s="1"/>
  <c r="GU200" i="39" s="1"/>
  <c r="GV200" i="39" s="1"/>
  <c r="GW200" i="39" s="1"/>
  <c r="GX200" i="39" s="1"/>
  <c r="GY200" i="39" s="1"/>
  <c r="GZ200" i="39" s="1"/>
  <c r="HA200" i="39" s="1"/>
  <c r="HB200" i="39" s="1"/>
  <c r="HC200" i="39" s="1"/>
  <c r="HD200" i="39" s="1"/>
  <c r="HE200" i="39" s="1"/>
  <c r="HF200" i="39" s="1"/>
  <c r="HG200" i="39" s="1"/>
  <c r="GG200" i="39"/>
  <c r="GH200" i="39" s="1"/>
  <c r="GH199" i="39"/>
  <c r="GI199" i="39" s="1"/>
  <c r="GJ199" i="39" s="1"/>
  <c r="GK199" i="39" s="1"/>
  <c r="GL199" i="39" s="1"/>
  <c r="GM199" i="39" s="1"/>
  <c r="GN199" i="39" s="1"/>
  <c r="GO199" i="39" s="1"/>
  <c r="GP199" i="39" s="1"/>
  <c r="GQ199" i="39" s="1"/>
  <c r="GR199" i="39" s="1"/>
  <c r="GS199" i="39" s="1"/>
  <c r="GT199" i="39" s="1"/>
  <c r="GU199" i="39" s="1"/>
  <c r="GV199" i="39" s="1"/>
  <c r="GW199" i="39" s="1"/>
  <c r="GX199" i="39" s="1"/>
  <c r="GY199" i="39" s="1"/>
  <c r="GZ199" i="39" s="1"/>
  <c r="HA199" i="39" s="1"/>
  <c r="HB199" i="39" s="1"/>
  <c r="HC199" i="39" s="1"/>
  <c r="HD199" i="39" s="1"/>
  <c r="HE199" i="39" s="1"/>
  <c r="HF199" i="39" s="1"/>
  <c r="HG199" i="39" s="1"/>
  <c r="GG199" i="39"/>
  <c r="GG198" i="39"/>
  <c r="GH198" i="39" s="1"/>
  <c r="GI198" i="39" s="1"/>
  <c r="GJ198" i="39" s="1"/>
  <c r="GK198" i="39" s="1"/>
  <c r="GL198" i="39" s="1"/>
  <c r="GM198" i="39" s="1"/>
  <c r="GN198" i="39" s="1"/>
  <c r="GO198" i="39" s="1"/>
  <c r="GP198" i="39" s="1"/>
  <c r="GQ198" i="39" s="1"/>
  <c r="GR198" i="39" s="1"/>
  <c r="GS198" i="39" s="1"/>
  <c r="GT198" i="39" s="1"/>
  <c r="GU198" i="39" s="1"/>
  <c r="GV198" i="39" s="1"/>
  <c r="GW198" i="39" s="1"/>
  <c r="GX198" i="39" s="1"/>
  <c r="GY198" i="39" s="1"/>
  <c r="GZ198" i="39" s="1"/>
  <c r="HA198" i="39" s="1"/>
  <c r="HB198" i="39" s="1"/>
  <c r="HC198" i="39" s="1"/>
  <c r="HD198" i="39" s="1"/>
  <c r="HE198" i="39" s="1"/>
  <c r="HF198" i="39" s="1"/>
  <c r="HG198" i="39" s="1"/>
  <c r="GH197" i="39"/>
  <c r="GI197" i="39" s="1"/>
  <c r="GJ197" i="39" s="1"/>
  <c r="GK197" i="39" s="1"/>
  <c r="GL197" i="39" s="1"/>
  <c r="GM197" i="39" s="1"/>
  <c r="GN197" i="39" s="1"/>
  <c r="GO197" i="39" s="1"/>
  <c r="GP197" i="39" s="1"/>
  <c r="GQ197" i="39" s="1"/>
  <c r="GR197" i="39" s="1"/>
  <c r="GS197" i="39" s="1"/>
  <c r="GT197" i="39" s="1"/>
  <c r="GU197" i="39" s="1"/>
  <c r="GV197" i="39" s="1"/>
  <c r="GW197" i="39" s="1"/>
  <c r="GX197" i="39" s="1"/>
  <c r="GY197" i="39" s="1"/>
  <c r="GZ197" i="39" s="1"/>
  <c r="HA197" i="39" s="1"/>
  <c r="HB197" i="39" s="1"/>
  <c r="HC197" i="39" s="1"/>
  <c r="HD197" i="39" s="1"/>
  <c r="HE197" i="39" s="1"/>
  <c r="HF197" i="39" s="1"/>
  <c r="HG197" i="39" s="1"/>
  <c r="GG197" i="39"/>
  <c r="GK196" i="39"/>
  <c r="GL196" i="39" s="1"/>
  <c r="GM196" i="39" s="1"/>
  <c r="GN196" i="39" s="1"/>
  <c r="GO196" i="39" s="1"/>
  <c r="GP196" i="39" s="1"/>
  <c r="GQ196" i="39" s="1"/>
  <c r="GR196" i="39" s="1"/>
  <c r="GS196" i="39" s="1"/>
  <c r="GT196" i="39" s="1"/>
  <c r="GU196" i="39" s="1"/>
  <c r="GV196" i="39" s="1"/>
  <c r="GW196" i="39" s="1"/>
  <c r="GX196" i="39" s="1"/>
  <c r="GY196" i="39" s="1"/>
  <c r="GZ196" i="39" s="1"/>
  <c r="HA196" i="39" s="1"/>
  <c r="HB196" i="39" s="1"/>
  <c r="HC196" i="39" s="1"/>
  <c r="HD196" i="39" s="1"/>
  <c r="HE196" i="39" s="1"/>
  <c r="HF196" i="39" s="1"/>
  <c r="HG196" i="39" s="1"/>
  <c r="GG196" i="39"/>
  <c r="GH196" i="39" s="1"/>
  <c r="GI196" i="39" s="1"/>
  <c r="GJ196" i="39" s="1"/>
  <c r="GI195" i="39"/>
  <c r="GJ195" i="39" s="1"/>
  <c r="GK195" i="39" s="1"/>
  <c r="GL195" i="39" s="1"/>
  <c r="GM195" i="39" s="1"/>
  <c r="GN195" i="39" s="1"/>
  <c r="GO195" i="39" s="1"/>
  <c r="GP195" i="39" s="1"/>
  <c r="GQ195" i="39" s="1"/>
  <c r="GR195" i="39" s="1"/>
  <c r="GS195" i="39" s="1"/>
  <c r="GT195" i="39" s="1"/>
  <c r="GU195" i="39" s="1"/>
  <c r="GV195" i="39" s="1"/>
  <c r="GW195" i="39" s="1"/>
  <c r="GX195" i="39" s="1"/>
  <c r="GY195" i="39" s="1"/>
  <c r="GZ195" i="39" s="1"/>
  <c r="HA195" i="39" s="1"/>
  <c r="HB195" i="39" s="1"/>
  <c r="HC195" i="39" s="1"/>
  <c r="HD195" i="39" s="1"/>
  <c r="HE195" i="39" s="1"/>
  <c r="HF195" i="39" s="1"/>
  <c r="HG195" i="39" s="1"/>
  <c r="GG195" i="39"/>
  <c r="GH195" i="39" s="1"/>
  <c r="GG194" i="39"/>
  <c r="GH194" i="39" s="1"/>
  <c r="GI194" i="39" s="1"/>
  <c r="GJ194" i="39" s="1"/>
  <c r="GK194" i="39" s="1"/>
  <c r="GL194" i="39" s="1"/>
  <c r="GM194" i="39" s="1"/>
  <c r="GN194" i="39" s="1"/>
  <c r="GO194" i="39" s="1"/>
  <c r="GP194" i="39" s="1"/>
  <c r="GQ194" i="39" s="1"/>
  <c r="GR194" i="39" s="1"/>
  <c r="GS194" i="39" s="1"/>
  <c r="GT194" i="39" s="1"/>
  <c r="GU194" i="39" s="1"/>
  <c r="GV194" i="39" s="1"/>
  <c r="GW194" i="39" s="1"/>
  <c r="GX194" i="39" s="1"/>
  <c r="GY194" i="39" s="1"/>
  <c r="GZ194" i="39" s="1"/>
  <c r="HA194" i="39" s="1"/>
  <c r="HB194" i="39" s="1"/>
  <c r="HC194" i="39" s="1"/>
  <c r="HD194" i="39" s="1"/>
  <c r="HE194" i="39" s="1"/>
  <c r="HF194" i="39" s="1"/>
  <c r="HG194" i="39" s="1"/>
  <c r="GG193" i="39"/>
  <c r="GH193" i="39" s="1"/>
  <c r="GI193" i="39" s="1"/>
  <c r="GJ193" i="39" s="1"/>
  <c r="GK193" i="39" s="1"/>
  <c r="GL193" i="39" s="1"/>
  <c r="GM193" i="39" s="1"/>
  <c r="GN193" i="39" s="1"/>
  <c r="GO193" i="39" s="1"/>
  <c r="GP193" i="39" s="1"/>
  <c r="GQ193" i="39" s="1"/>
  <c r="GR193" i="39" s="1"/>
  <c r="GS193" i="39" s="1"/>
  <c r="GT193" i="39" s="1"/>
  <c r="GU193" i="39" s="1"/>
  <c r="GV193" i="39" s="1"/>
  <c r="GW193" i="39" s="1"/>
  <c r="GX193" i="39" s="1"/>
  <c r="GY193" i="39" s="1"/>
  <c r="GZ193" i="39" s="1"/>
  <c r="HA193" i="39" s="1"/>
  <c r="HB193" i="39" s="1"/>
  <c r="HC193" i="39" s="1"/>
  <c r="HD193" i="39" s="1"/>
  <c r="HE193" i="39" s="1"/>
  <c r="HF193" i="39" s="1"/>
  <c r="HG193" i="39" s="1"/>
  <c r="GI192" i="39"/>
  <c r="GJ192" i="39" s="1"/>
  <c r="GK192" i="39" s="1"/>
  <c r="GL192" i="39" s="1"/>
  <c r="GM192" i="39" s="1"/>
  <c r="GN192" i="39" s="1"/>
  <c r="GO192" i="39" s="1"/>
  <c r="GP192" i="39" s="1"/>
  <c r="GQ192" i="39" s="1"/>
  <c r="GR192" i="39" s="1"/>
  <c r="GS192" i="39" s="1"/>
  <c r="GT192" i="39" s="1"/>
  <c r="GU192" i="39" s="1"/>
  <c r="GV192" i="39" s="1"/>
  <c r="GW192" i="39" s="1"/>
  <c r="GX192" i="39" s="1"/>
  <c r="GY192" i="39" s="1"/>
  <c r="GZ192" i="39" s="1"/>
  <c r="HA192" i="39" s="1"/>
  <c r="HB192" i="39" s="1"/>
  <c r="HC192" i="39" s="1"/>
  <c r="HD192" i="39" s="1"/>
  <c r="HE192" i="39" s="1"/>
  <c r="HF192" i="39" s="1"/>
  <c r="HG192" i="39" s="1"/>
  <c r="GH192" i="39"/>
  <c r="GG192" i="39"/>
  <c r="GK191" i="39"/>
  <c r="GL191" i="39" s="1"/>
  <c r="GM191" i="39" s="1"/>
  <c r="GN191" i="39" s="1"/>
  <c r="GO191" i="39" s="1"/>
  <c r="GP191" i="39" s="1"/>
  <c r="GQ191" i="39" s="1"/>
  <c r="GR191" i="39" s="1"/>
  <c r="GS191" i="39" s="1"/>
  <c r="GT191" i="39" s="1"/>
  <c r="GU191" i="39" s="1"/>
  <c r="GV191" i="39" s="1"/>
  <c r="GW191" i="39" s="1"/>
  <c r="GX191" i="39" s="1"/>
  <c r="GY191" i="39" s="1"/>
  <c r="GZ191" i="39" s="1"/>
  <c r="HA191" i="39" s="1"/>
  <c r="HB191" i="39" s="1"/>
  <c r="HC191" i="39" s="1"/>
  <c r="HD191" i="39" s="1"/>
  <c r="HE191" i="39" s="1"/>
  <c r="HF191" i="39" s="1"/>
  <c r="HG191" i="39" s="1"/>
  <c r="GJ191" i="39"/>
  <c r="GH191" i="39"/>
  <c r="GI191" i="39" s="1"/>
  <c r="GG191" i="39"/>
  <c r="GH190" i="39"/>
  <c r="GI190" i="39" s="1"/>
  <c r="GJ190" i="39" s="1"/>
  <c r="GK190" i="39" s="1"/>
  <c r="GL190" i="39" s="1"/>
  <c r="GM190" i="39" s="1"/>
  <c r="GN190" i="39" s="1"/>
  <c r="GO190" i="39" s="1"/>
  <c r="GP190" i="39" s="1"/>
  <c r="GQ190" i="39" s="1"/>
  <c r="GR190" i="39" s="1"/>
  <c r="GS190" i="39" s="1"/>
  <c r="GT190" i="39" s="1"/>
  <c r="GU190" i="39" s="1"/>
  <c r="GV190" i="39" s="1"/>
  <c r="GW190" i="39" s="1"/>
  <c r="GX190" i="39" s="1"/>
  <c r="GY190" i="39" s="1"/>
  <c r="GZ190" i="39" s="1"/>
  <c r="HA190" i="39" s="1"/>
  <c r="HB190" i="39" s="1"/>
  <c r="HC190" i="39" s="1"/>
  <c r="HD190" i="39" s="1"/>
  <c r="HE190" i="39" s="1"/>
  <c r="HF190" i="39" s="1"/>
  <c r="HG190" i="39" s="1"/>
  <c r="GG190" i="39"/>
  <c r="GH189" i="39"/>
  <c r="GI189" i="39" s="1"/>
  <c r="GJ189" i="39" s="1"/>
  <c r="GK189" i="39" s="1"/>
  <c r="GL189" i="39" s="1"/>
  <c r="GM189" i="39" s="1"/>
  <c r="GN189" i="39" s="1"/>
  <c r="GO189" i="39" s="1"/>
  <c r="GP189" i="39" s="1"/>
  <c r="GQ189" i="39" s="1"/>
  <c r="GR189" i="39" s="1"/>
  <c r="GS189" i="39" s="1"/>
  <c r="GT189" i="39" s="1"/>
  <c r="GU189" i="39" s="1"/>
  <c r="GV189" i="39" s="1"/>
  <c r="GW189" i="39" s="1"/>
  <c r="GX189" i="39" s="1"/>
  <c r="GY189" i="39" s="1"/>
  <c r="GZ189" i="39" s="1"/>
  <c r="HA189" i="39" s="1"/>
  <c r="HB189" i="39" s="1"/>
  <c r="HC189" i="39" s="1"/>
  <c r="HD189" i="39" s="1"/>
  <c r="HE189" i="39" s="1"/>
  <c r="HF189" i="39" s="1"/>
  <c r="HG189" i="39" s="1"/>
  <c r="GG189" i="39"/>
  <c r="GH188" i="39"/>
  <c r="GI188" i="39" s="1"/>
  <c r="GJ188" i="39" s="1"/>
  <c r="GK188" i="39" s="1"/>
  <c r="GL188" i="39" s="1"/>
  <c r="GM188" i="39" s="1"/>
  <c r="GN188" i="39" s="1"/>
  <c r="GO188" i="39" s="1"/>
  <c r="GP188" i="39" s="1"/>
  <c r="GQ188" i="39" s="1"/>
  <c r="GR188" i="39" s="1"/>
  <c r="GS188" i="39" s="1"/>
  <c r="GT188" i="39" s="1"/>
  <c r="GU188" i="39" s="1"/>
  <c r="GV188" i="39" s="1"/>
  <c r="GW188" i="39" s="1"/>
  <c r="GX188" i="39" s="1"/>
  <c r="GY188" i="39" s="1"/>
  <c r="GZ188" i="39" s="1"/>
  <c r="HA188" i="39" s="1"/>
  <c r="HB188" i="39" s="1"/>
  <c r="HC188" i="39" s="1"/>
  <c r="HD188" i="39" s="1"/>
  <c r="HE188" i="39" s="1"/>
  <c r="HF188" i="39" s="1"/>
  <c r="HG188" i="39" s="1"/>
  <c r="GG188" i="39"/>
  <c r="GH187" i="39"/>
  <c r="GI187" i="39" s="1"/>
  <c r="GJ187" i="39" s="1"/>
  <c r="GK187" i="39" s="1"/>
  <c r="GL187" i="39" s="1"/>
  <c r="GM187" i="39" s="1"/>
  <c r="GN187" i="39" s="1"/>
  <c r="GO187" i="39" s="1"/>
  <c r="GP187" i="39" s="1"/>
  <c r="GQ187" i="39" s="1"/>
  <c r="GR187" i="39" s="1"/>
  <c r="GS187" i="39" s="1"/>
  <c r="GT187" i="39" s="1"/>
  <c r="GU187" i="39" s="1"/>
  <c r="GV187" i="39" s="1"/>
  <c r="GW187" i="39" s="1"/>
  <c r="GX187" i="39" s="1"/>
  <c r="GY187" i="39" s="1"/>
  <c r="GZ187" i="39" s="1"/>
  <c r="HA187" i="39" s="1"/>
  <c r="HB187" i="39" s="1"/>
  <c r="HC187" i="39" s="1"/>
  <c r="HD187" i="39" s="1"/>
  <c r="HE187" i="39" s="1"/>
  <c r="HF187" i="39" s="1"/>
  <c r="HG187" i="39" s="1"/>
  <c r="GG187" i="39"/>
  <c r="GG186" i="39"/>
  <c r="GH186" i="39" s="1"/>
  <c r="GI186" i="39" s="1"/>
  <c r="GJ186" i="39" s="1"/>
  <c r="GK186" i="39" s="1"/>
  <c r="GL186" i="39" s="1"/>
  <c r="GM186" i="39" s="1"/>
  <c r="GN186" i="39" s="1"/>
  <c r="GO186" i="39" s="1"/>
  <c r="GP186" i="39" s="1"/>
  <c r="GQ186" i="39" s="1"/>
  <c r="GR186" i="39" s="1"/>
  <c r="GS186" i="39" s="1"/>
  <c r="GT186" i="39" s="1"/>
  <c r="GU186" i="39" s="1"/>
  <c r="GV186" i="39" s="1"/>
  <c r="GW186" i="39" s="1"/>
  <c r="GX186" i="39" s="1"/>
  <c r="GY186" i="39" s="1"/>
  <c r="GZ186" i="39" s="1"/>
  <c r="HA186" i="39" s="1"/>
  <c r="HB186" i="39" s="1"/>
  <c r="HC186" i="39" s="1"/>
  <c r="HD186" i="39" s="1"/>
  <c r="HE186" i="39" s="1"/>
  <c r="HF186" i="39" s="1"/>
  <c r="HG186" i="39" s="1"/>
  <c r="GI185" i="39"/>
  <c r="GJ185" i="39" s="1"/>
  <c r="GK185" i="39" s="1"/>
  <c r="GL185" i="39" s="1"/>
  <c r="GM185" i="39" s="1"/>
  <c r="GN185" i="39" s="1"/>
  <c r="GO185" i="39" s="1"/>
  <c r="GP185" i="39" s="1"/>
  <c r="GQ185" i="39" s="1"/>
  <c r="GR185" i="39" s="1"/>
  <c r="GS185" i="39" s="1"/>
  <c r="GT185" i="39" s="1"/>
  <c r="GU185" i="39" s="1"/>
  <c r="GV185" i="39" s="1"/>
  <c r="GW185" i="39" s="1"/>
  <c r="GX185" i="39" s="1"/>
  <c r="GY185" i="39" s="1"/>
  <c r="GZ185" i="39" s="1"/>
  <c r="HA185" i="39" s="1"/>
  <c r="HB185" i="39" s="1"/>
  <c r="HC185" i="39" s="1"/>
  <c r="HD185" i="39" s="1"/>
  <c r="HE185" i="39" s="1"/>
  <c r="HF185" i="39" s="1"/>
  <c r="HG185" i="39" s="1"/>
  <c r="GH185" i="39"/>
  <c r="GG185" i="39"/>
  <c r="GI184" i="39"/>
  <c r="GJ184" i="39" s="1"/>
  <c r="GK184" i="39" s="1"/>
  <c r="GL184" i="39" s="1"/>
  <c r="GM184" i="39" s="1"/>
  <c r="GN184" i="39" s="1"/>
  <c r="GO184" i="39" s="1"/>
  <c r="GP184" i="39" s="1"/>
  <c r="GQ184" i="39" s="1"/>
  <c r="GR184" i="39" s="1"/>
  <c r="GS184" i="39" s="1"/>
  <c r="GT184" i="39" s="1"/>
  <c r="GU184" i="39" s="1"/>
  <c r="GV184" i="39" s="1"/>
  <c r="GW184" i="39" s="1"/>
  <c r="GX184" i="39" s="1"/>
  <c r="GY184" i="39" s="1"/>
  <c r="GZ184" i="39" s="1"/>
  <c r="HA184" i="39" s="1"/>
  <c r="HB184" i="39" s="1"/>
  <c r="HC184" i="39" s="1"/>
  <c r="HD184" i="39" s="1"/>
  <c r="HE184" i="39" s="1"/>
  <c r="HF184" i="39" s="1"/>
  <c r="HG184" i="39" s="1"/>
  <c r="GG184" i="39"/>
  <c r="GH184" i="39" s="1"/>
  <c r="GG183" i="39"/>
  <c r="GH183" i="39" s="1"/>
  <c r="GI183" i="39" s="1"/>
  <c r="GJ183" i="39" s="1"/>
  <c r="GK183" i="39" s="1"/>
  <c r="GL183" i="39" s="1"/>
  <c r="GM183" i="39" s="1"/>
  <c r="GN183" i="39" s="1"/>
  <c r="GO183" i="39" s="1"/>
  <c r="GP183" i="39" s="1"/>
  <c r="GQ183" i="39" s="1"/>
  <c r="GR183" i="39" s="1"/>
  <c r="GS183" i="39" s="1"/>
  <c r="GT183" i="39" s="1"/>
  <c r="GU183" i="39" s="1"/>
  <c r="GV183" i="39" s="1"/>
  <c r="GW183" i="39" s="1"/>
  <c r="GX183" i="39" s="1"/>
  <c r="GY183" i="39" s="1"/>
  <c r="GZ183" i="39" s="1"/>
  <c r="HA183" i="39" s="1"/>
  <c r="HB183" i="39" s="1"/>
  <c r="HC183" i="39" s="1"/>
  <c r="HD183" i="39" s="1"/>
  <c r="HE183" i="39" s="1"/>
  <c r="HF183" i="39" s="1"/>
  <c r="HG183" i="39" s="1"/>
  <c r="GG182" i="39"/>
  <c r="GH182" i="39" s="1"/>
  <c r="GI182" i="39" s="1"/>
  <c r="GJ182" i="39" s="1"/>
  <c r="GK182" i="39" s="1"/>
  <c r="GL182" i="39" s="1"/>
  <c r="GM182" i="39" s="1"/>
  <c r="GN182" i="39" s="1"/>
  <c r="GO182" i="39" s="1"/>
  <c r="GP182" i="39" s="1"/>
  <c r="GQ182" i="39" s="1"/>
  <c r="GR182" i="39" s="1"/>
  <c r="GS182" i="39" s="1"/>
  <c r="GT182" i="39" s="1"/>
  <c r="GU182" i="39" s="1"/>
  <c r="GV182" i="39" s="1"/>
  <c r="GW182" i="39" s="1"/>
  <c r="GX182" i="39" s="1"/>
  <c r="GY182" i="39" s="1"/>
  <c r="GZ182" i="39" s="1"/>
  <c r="HA182" i="39" s="1"/>
  <c r="HB182" i="39" s="1"/>
  <c r="HC182" i="39" s="1"/>
  <c r="HD182" i="39" s="1"/>
  <c r="HE182" i="39" s="1"/>
  <c r="HF182" i="39" s="1"/>
  <c r="HG182" i="39" s="1"/>
  <c r="HC181" i="39"/>
  <c r="HD181" i="39" s="1"/>
  <c r="HE181" i="39" s="1"/>
  <c r="HF181" i="39" s="1"/>
  <c r="HG181" i="39" s="1"/>
  <c r="GH181" i="39"/>
  <c r="GI181" i="39" s="1"/>
  <c r="GJ181" i="39" s="1"/>
  <c r="GK181" i="39" s="1"/>
  <c r="GL181" i="39" s="1"/>
  <c r="GM181" i="39" s="1"/>
  <c r="GN181" i="39" s="1"/>
  <c r="GO181" i="39" s="1"/>
  <c r="GP181" i="39" s="1"/>
  <c r="GQ181" i="39" s="1"/>
  <c r="GR181" i="39" s="1"/>
  <c r="GS181" i="39" s="1"/>
  <c r="GT181" i="39" s="1"/>
  <c r="GU181" i="39" s="1"/>
  <c r="GV181" i="39" s="1"/>
  <c r="GW181" i="39" s="1"/>
  <c r="GX181" i="39" s="1"/>
  <c r="GY181" i="39" s="1"/>
  <c r="GZ181" i="39" s="1"/>
  <c r="HA181" i="39" s="1"/>
  <c r="HB181" i="39" s="1"/>
  <c r="GG181" i="39"/>
  <c r="GH180" i="39"/>
  <c r="GI180" i="39" s="1"/>
  <c r="GJ180" i="39" s="1"/>
  <c r="GK180" i="39" s="1"/>
  <c r="GL180" i="39" s="1"/>
  <c r="GM180" i="39" s="1"/>
  <c r="GN180" i="39" s="1"/>
  <c r="GO180" i="39" s="1"/>
  <c r="GP180" i="39" s="1"/>
  <c r="GQ180" i="39" s="1"/>
  <c r="GR180" i="39" s="1"/>
  <c r="GS180" i="39" s="1"/>
  <c r="GT180" i="39" s="1"/>
  <c r="GU180" i="39" s="1"/>
  <c r="GV180" i="39" s="1"/>
  <c r="GW180" i="39" s="1"/>
  <c r="GX180" i="39" s="1"/>
  <c r="GY180" i="39" s="1"/>
  <c r="GZ180" i="39" s="1"/>
  <c r="HA180" i="39" s="1"/>
  <c r="HB180" i="39" s="1"/>
  <c r="HC180" i="39" s="1"/>
  <c r="HD180" i="39" s="1"/>
  <c r="HE180" i="39" s="1"/>
  <c r="HF180" i="39" s="1"/>
  <c r="HG180" i="39" s="1"/>
  <c r="GG180" i="39"/>
  <c r="GH179" i="39"/>
  <c r="GI179" i="39" s="1"/>
  <c r="GJ179" i="39" s="1"/>
  <c r="GK179" i="39" s="1"/>
  <c r="GL179" i="39" s="1"/>
  <c r="GM179" i="39" s="1"/>
  <c r="GN179" i="39" s="1"/>
  <c r="GO179" i="39" s="1"/>
  <c r="GP179" i="39" s="1"/>
  <c r="GQ179" i="39" s="1"/>
  <c r="GR179" i="39" s="1"/>
  <c r="GS179" i="39" s="1"/>
  <c r="GT179" i="39" s="1"/>
  <c r="GU179" i="39" s="1"/>
  <c r="GV179" i="39" s="1"/>
  <c r="GW179" i="39" s="1"/>
  <c r="GX179" i="39" s="1"/>
  <c r="GY179" i="39" s="1"/>
  <c r="GZ179" i="39" s="1"/>
  <c r="HA179" i="39" s="1"/>
  <c r="HB179" i="39" s="1"/>
  <c r="HC179" i="39" s="1"/>
  <c r="HD179" i="39" s="1"/>
  <c r="HE179" i="39" s="1"/>
  <c r="HF179" i="39" s="1"/>
  <c r="HG179" i="39" s="1"/>
  <c r="GG179" i="39"/>
  <c r="GG178" i="39"/>
  <c r="GH178" i="39" s="1"/>
  <c r="GI178" i="39" s="1"/>
  <c r="GJ178" i="39" s="1"/>
  <c r="GK178" i="39" s="1"/>
  <c r="GL178" i="39" s="1"/>
  <c r="GM178" i="39" s="1"/>
  <c r="GN178" i="39" s="1"/>
  <c r="GO178" i="39" s="1"/>
  <c r="GP178" i="39" s="1"/>
  <c r="GQ178" i="39" s="1"/>
  <c r="GR178" i="39" s="1"/>
  <c r="GS178" i="39" s="1"/>
  <c r="GT178" i="39" s="1"/>
  <c r="GU178" i="39" s="1"/>
  <c r="GV178" i="39" s="1"/>
  <c r="GW178" i="39" s="1"/>
  <c r="GX178" i="39" s="1"/>
  <c r="GY178" i="39" s="1"/>
  <c r="GZ178" i="39" s="1"/>
  <c r="HA178" i="39" s="1"/>
  <c r="HB178" i="39" s="1"/>
  <c r="HC178" i="39" s="1"/>
  <c r="HD178" i="39" s="1"/>
  <c r="HE178" i="39" s="1"/>
  <c r="HF178" i="39" s="1"/>
  <c r="HG178" i="39" s="1"/>
  <c r="GW177" i="39"/>
  <c r="GX177" i="39" s="1"/>
  <c r="GY177" i="39" s="1"/>
  <c r="GZ177" i="39" s="1"/>
  <c r="HA177" i="39" s="1"/>
  <c r="HB177" i="39" s="1"/>
  <c r="HC177" i="39" s="1"/>
  <c r="HD177" i="39" s="1"/>
  <c r="HE177" i="39" s="1"/>
  <c r="HF177" i="39" s="1"/>
  <c r="HG177" i="39" s="1"/>
  <c r="GG177" i="39"/>
  <c r="GH177" i="39" s="1"/>
  <c r="GI177" i="39" s="1"/>
  <c r="GJ177" i="39" s="1"/>
  <c r="GK177" i="39" s="1"/>
  <c r="GL177" i="39" s="1"/>
  <c r="GM177" i="39" s="1"/>
  <c r="GN177" i="39" s="1"/>
  <c r="GO177" i="39" s="1"/>
  <c r="GP177" i="39" s="1"/>
  <c r="GQ177" i="39" s="1"/>
  <c r="GR177" i="39" s="1"/>
  <c r="GS177" i="39" s="1"/>
  <c r="GT177" i="39" s="1"/>
  <c r="GU177" i="39" s="1"/>
  <c r="GV177" i="39" s="1"/>
  <c r="GR176" i="39"/>
  <c r="GS176" i="39" s="1"/>
  <c r="GT176" i="39" s="1"/>
  <c r="GU176" i="39" s="1"/>
  <c r="GV176" i="39" s="1"/>
  <c r="GW176" i="39" s="1"/>
  <c r="GX176" i="39" s="1"/>
  <c r="GY176" i="39" s="1"/>
  <c r="GZ176" i="39" s="1"/>
  <c r="HA176" i="39" s="1"/>
  <c r="HB176" i="39" s="1"/>
  <c r="HC176" i="39" s="1"/>
  <c r="HD176" i="39" s="1"/>
  <c r="HE176" i="39" s="1"/>
  <c r="HF176" i="39" s="1"/>
  <c r="HG176" i="39" s="1"/>
  <c r="GG176" i="39"/>
  <c r="GH176" i="39" s="1"/>
  <c r="GI176" i="39" s="1"/>
  <c r="GJ176" i="39" s="1"/>
  <c r="GK176" i="39" s="1"/>
  <c r="GL176" i="39" s="1"/>
  <c r="GM176" i="39" s="1"/>
  <c r="GN176" i="39" s="1"/>
  <c r="GO176" i="39" s="1"/>
  <c r="GP176" i="39" s="1"/>
  <c r="GQ176" i="39" s="1"/>
  <c r="GM175" i="39"/>
  <c r="GN175" i="39" s="1"/>
  <c r="GO175" i="39" s="1"/>
  <c r="GP175" i="39" s="1"/>
  <c r="GQ175" i="39" s="1"/>
  <c r="GR175" i="39" s="1"/>
  <c r="GS175" i="39" s="1"/>
  <c r="GT175" i="39" s="1"/>
  <c r="GU175" i="39" s="1"/>
  <c r="GV175" i="39" s="1"/>
  <c r="GW175" i="39" s="1"/>
  <c r="GX175" i="39" s="1"/>
  <c r="GY175" i="39" s="1"/>
  <c r="GZ175" i="39" s="1"/>
  <c r="HA175" i="39" s="1"/>
  <c r="HB175" i="39" s="1"/>
  <c r="HC175" i="39" s="1"/>
  <c r="HD175" i="39" s="1"/>
  <c r="HE175" i="39" s="1"/>
  <c r="HF175" i="39" s="1"/>
  <c r="HG175" i="39" s="1"/>
  <c r="GG175" i="39"/>
  <c r="GH175" i="39" s="1"/>
  <c r="GI175" i="39" s="1"/>
  <c r="GJ175" i="39" s="1"/>
  <c r="GK175" i="39" s="1"/>
  <c r="GL175" i="39" s="1"/>
  <c r="GK174" i="39"/>
  <c r="GL174" i="39" s="1"/>
  <c r="GM174" i="39" s="1"/>
  <c r="GN174" i="39" s="1"/>
  <c r="GO174" i="39" s="1"/>
  <c r="GP174" i="39" s="1"/>
  <c r="GQ174" i="39" s="1"/>
  <c r="GR174" i="39" s="1"/>
  <c r="GS174" i="39" s="1"/>
  <c r="GT174" i="39" s="1"/>
  <c r="GU174" i="39" s="1"/>
  <c r="GV174" i="39" s="1"/>
  <c r="GW174" i="39" s="1"/>
  <c r="GX174" i="39" s="1"/>
  <c r="GY174" i="39" s="1"/>
  <c r="GZ174" i="39" s="1"/>
  <c r="HA174" i="39" s="1"/>
  <c r="HB174" i="39" s="1"/>
  <c r="HC174" i="39" s="1"/>
  <c r="HD174" i="39" s="1"/>
  <c r="HE174" i="39" s="1"/>
  <c r="HF174" i="39" s="1"/>
  <c r="HG174" i="39" s="1"/>
  <c r="GH174" i="39"/>
  <c r="GI174" i="39" s="1"/>
  <c r="GJ174" i="39" s="1"/>
  <c r="GG174" i="39"/>
  <c r="GM173" i="39"/>
  <c r="GN173" i="39" s="1"/>
  <c r="GO173" i="39" s="1"/>
  <c r="GP173" i="39" s="1"/>
  <c r="GQ173" i="39" s="1"/>
  <c r="GR173" i="39" s="1"/>
  <c r="GS173" i="39" s="1"/>
  <c r="GT173" i="39" s="1"/>
  <c r="GU173" i="39" s="1"/>
  <c r="GV173" i="39" s="1"/>
  <c r="GW173" i="39" s="1"/>
  <c r="GX173" i="39" s="1"/>
  <c r="GY173" i="39" s="1"/>
  <c r="GZ173" i="39" s="1"/>
  <c r="HA173" i="39" s="1"/>
  <c r="HB173" i="39" s="1"/>
  <c r="HC173" i="39" s="1"/>
  <c r="HD173" i="39" s="1"/>
  <c r="HE173" i="39" s="1"/>
  <c r="HF173" i="39" s="1"/>
  <c r="HG173" i="39" s="1"/>
  <c r="GH173" i="39"/>
  <c r="GI173" i="39" s="1"/>
  <c r="GJ173" i="39" s="1"/>
  <c r="GK173" i="39" s="1"/>
  <c r="GL173" i="39" s="1"/>
  <c r="GG173" i="39"/>
  <c r="GN172" i="39"/>
  <c r="GO172" i="39" s="1"/>
  <c r="GP172" i="39" s="1"/>
  <c r="GQ172" i="39" s="1"/>
  <c r="GR172" i="39" s="1"/>
  <c r="GS172" i="39" s="1"/>
  <c r="GT172" i="39" s="1"/>
  <c r="GU172" i="39" s="1"/>
  <c r="GV172" i="39" s="1"/>
  <c r="GW172" i="39" s="1"/>
  <c r="GX172" i="39" s="1"/>
  <c r="GY172" i="39" s="1"/>
  <c r="GZ172" i="39" s="1"/>
  <c r="HA172" i="39" s="1"/>
  <c r="HB172" i="39" s="1"/>
  <c r="HC172" i="39" s="1"/>
  <c r="HD172" i="39" s="1"/>
  <c r="HE172" i="39" s="1"/>
  <c r="HF172" i="39" s="1"/>
  <c r="HG172" i="39" s="1"/>
  <c r="GG172" i="39"/>
  <c r="GH172" i="39" s="1"/>
  <c r="GI172" i="39" s="1"/>
  <c r="GJ172" i="39" s="1"/>
  <c r="GK172" i="39" s="1"/>
  <c r="GL172" i="39" s="1"/>
  <c r="GM172" i="39" s="1"/>
  <c r="GP171" i="39"/>
  <c r="GQ171" i="39" s="1"/>
  <c r="GR171" i="39" s="1"/>
  <c r="GS171" i="39" s="1"/>
  <c r="GT171" i="39" s="1"/>
  <c r="GU171" i="39" s="1"/>
  <c r="GV171" i="39" s="1"/>
  <c r="GW171" i="39" s="1"/>
  <c r="GX171" i="39" s="1"/>
  <c r="GY171" i="39" s="1"/>
  <c r="GZ171" i="39" s="1"/>
  <c r="HA171" i="39" s="1"/>
  <c r="HB171" i="39" s="1"/>
  <c r="HC171" i="39" s="1"/>
  <c r="HD171" i="39" s="1"/>
  <c r="HE171" i="39" s="1"/>
  <c r="HF171" i="39" s="1"/>
  <c r="HG171" i="39" s="1"/>
  <c r="GI171" i="39"/>
  <c r="GJ171" i="39" s="1"/>
  <c r="GK171" i="39" s="1"/>
  <c r="GL171" i="39" s="1"/>
  <c r="GM171" i="39" s="1"/>
  <c r="GN171" i="39" s="1"/>
  <c r="GO171" i="39" s="1"/>
  <c r="GH171" i="39"/>
  <c r="GG171" i="39"/>
  <c r="GG170" i="39"/>
  <c r="GH170" i="39" s="1"/>
  <c r="GI170" i="39" s="1"/>
  <c r="GJ170" i="39" s="1"/>
  <c r="GK170" i="39" s="1"/>
  <c r="GL170" i="39" s="1"/>
  <c r="GM170" i="39" s="1"/>
  <c r="GN170" i="39" s="1"/>
  <c r="GO170" i="39" s="1"/>
  <c r="GP170" i="39" s="1"/>
  <c r="GQ170" i="39" s="1"/>
  <c r="GR170" i="39" s="1"/>
  <c r="GS170" i="39" s="1"/>
  <c r="GT170" i="39" s="1"/>
  <c r="GU170" i="39" s="1"/>
  <c r="GV170" i="39" s="1"/>
  <c r="GW170" i="39" s="1"/>
  <c r="GX170" i="39" s="1"/>
  <c r="GY170" i="39" s="1"/>
  <c r="GZ170" i="39" s="1"/>
  <c r="HA170" i="39" s="1"/>
  <c r="HB170" i="39" s="1"/>
  <c r="HC170" i="39" s="1"/>
  <c r="HD170" i="39" s="1"/>
  <c r="HE170" i="39" s="1"/>
  <c r="HF170" i="39" s="1"/>
  <c r="HG170" i="39" s="1"/>
  <c r="GR169" i="39"/>
  <c r="GS169" i="39" s="1"/>
  <c r="GT169" i="39" s="1"/>
  <c r="GU169" i="39" s="1"/>
  <c r="GV169" i="39" s="1"/>
  <c r="GW169" i="39" s="1"/>
  <c r="GX169" i="39" s="1"/>
  <c r="GY169" i="39" s="1"/>
  <c r="GZ169" i="39" s="1"/>
  <c r="HA169" i="39" s="1"/>
  <c r="HB169" i="39" s="1"/>
  <c r="HC169" i="39" s="1"/>
  <c r="HD169" i="39" s="1"/>
  <c r="HE169" i="39" s="1"/>
  <c r="HF169" i="39" s="1"/>
  <c r="HG169" i="39" s="1"/>
  <c r="GL169" i="39"/>
  <c r="GM169" i="39" s="1"/>
  <c r="GN169" i="39" s="1"/>
  <c r="GO169" i="39" s="1"/>
  <c r="GP169" i="39" s="1"/>
  <c r="GQ169" i="39" s="1"/>
  <c r="GI169" i="39"/>
  <c r="GJ169" i="39" s="1"/>
  <c r="GK169" i="39" s="1"/>
  <c r="GG169" i="39"/>
  <c r="GH169" i="39" s="1"/>
  <c r="GL168" i="39"/>
  <c r="GM168" i="39" s="1"/>
  <c r="GN168" i="39" s="1"/>
  <c r="GO168" i="39" s="1"/>
  <c r="GP168" i="39" s="1"/>
  <c r="GQ168" i="39" s="1"/>
  <c r="GR168" i="39" s="1"/>
  <c r="GS168" i="39" s="1"/>
  <c r="GT168" i="39" s="1"/>
  <c r="GU168" i="39" s="1"/>
  <c r="GV168" i="39" s="1"/>
  <c r="GW168" i="39" s="1"/>
  <c r="GX168" i="39" s="1"/>
  <c r="GY168" i="39" s="1"/>
  <c r="GZ168" i="39" s="1"/>
  <c r="HA168" i="39" s="1"/>
  <c r="HB168" i="39" s="1"/>
  <c r="HC168" i="39" s="1"/>
  <c r="HD168" i="39" s="1"/>
  <c r="HE168" i="39" s="1"/>
  <c r="HF168" i="39" s="1"/>
  <c r="HG168" i="39" s="1"/>
  <c r="GG168" i="39"/>
  <c r="GH168" i="39" s="1"/>
  <c r="GI168" i="39" s="1"/>
  <c r="GJ168" i="39" s="1"/>
  <c r="GK168" i="39" s="1"/>
  <c r="GJ167" i="39"/>
  <c r="GK167" i="39" s="1"/>
  <c r="GL167" i="39" s="1"/>
  <c r="GM167" i="39" s="1"/>
  <c r="GN167" i="39" s="1"/>
  <c r="GO167" i="39" s="1"/>
  <c r="GP167" i="39" s="1"/>
  <c r="GQ167" i="39" s="1"/>
  <c r="GR167" i="39" s="1"/>
  <c r="GS167" i="39" s="1"/>
  <c r="GT167" i="39" s="1"/>
  <c r="GU167" i="39" s="1"/>
  <c r="GV167" i="39" s="1"/>
  <c r="GW167" i="39" s="1"/>
  <c r="GX167" i="39" s="1"/>
  <c r="GY167" i="39" s="1"/>
  <c r="GZ167" i="39" s="1"/>
  <c r="HA167" i="39" s="1"/>
  <c r="HB167" i="39" s="1"/>
  <c r="HC167" i="39" s="1"/>
  <c r="HD167" i="39" s="1"/>
  <c r="HE167" i="39" s="1"/>
  <c r="HF167" i="39" s="1"/>
  <c r="HG167" i="39" s="1"/>
  <c r="GG167" i="39"/>
  <c r="GH167" i="39" s="1"/>
  <c r="GI167" i="39" s="1"/>
  <c r="GH166" i="39"/>
  <c r="GI166" i="39" s="1"/>
  <c r="GJ166" i="39" s="1"/>
  <c r="GK166" i="39" s="1"/>
  <c r="GL166" i="39" s="1"/>
  <c r="GM166" i="39" s="1"/>
  <c r="GN166" i="39" s="1"/>
  <c r="GO166" i="39" s="1"/>
  <c r="GP166" i="39" s="1"/>
  <c r="GQ166" i="39" s="1"/>
  <c r="GR166" i="39" s="1"/>
  <c r="GS166" i="39" s="1"/>
  <c r="GT166" i="39" s="1"/>
  <c r="GU166" i="39" s="1"/>
  <c r="GV166" i="39" s="1"/>
  <c r="GW166" i="39" s="1"/>
  <c r="GX166" i="39" s="1"/>
  <c r="GY166" i="39" s="1"/>
  <c r="GZ166" i="39" s="1"/>
  <c r="HA166" i="39" s="1"/>
  <c r="HB166" i="39" s="1"/>
  <c r="HC166" i="39" s="1"/>
  <c r="HD166" i="39" s="1"/>
  <c r="HE166" i="39" s="1"/>
  <c r="HF166" i="39" s="1"/>
  <c r="HG166" i="39" s="1"/>
  <c r="GG166" i="39"/>
  <c r="GM165" i="39"/>
  <c r="GN165" i="39" s="1"/>
  <c r="GO165" i="39" s="1"/>
  <c r="GP165" i="39" s="1"/>
  <c r="GQ165" i="39" s="1"/>
  <c r="GR165" i="39" s="1"/>
  <c r="GS165" i="39" s="1"/>
  <c r="GT165" i="39" s="1"/>
  <c r="GU165" i="39" s="1"/>
  <c r="GV165" i="39" s="1"/>
  <c r="GW165" i="39" s="1"/>
  <c r="GX165" i="39" s="1"/>
  <c r="GY165" i="39" s="1"/>
  <c r="GZ165" i="39" s="1"/>
  <c r="HA165" i="39" s="1"/>
  <c r="HB165" i="39" s="1"/>
  <c r="HC165" i="39" s="1"/>
  <c r="HD165" i="39" s="1"/>
  <c r="HE165" i="39" s="1"/>
  <c r="HF165" i="39" s="1"/>
  <c r="HG165" i="39" s="1"/>
  <c r="GH165" i="39"/>
  <c r="GI165" i="39" s="1"/>
  <c r="GJ165" i="39" s="1"/>
  <c r="GK165" i="39" s="1"/>
  <c r="GL165" i="39" s="1"/>
  <c r="GG165" i="39"/>
  <c r="GI164" i="39"/>
  <c r="GJ164" i="39" s="1"/>
  <c r="GK164" i="39" s="1"/>
  <c r="GL164" i="39" s="1"/>
  <c r="GM164" i="39" s="1"/>
  <c r="GN164" i="39" s="1"/>
  <c r="GO164" i="39" s="1"/>
  <c r="GP164" i="39" s="1"/>
  <c r="GQ164" i="39" s="1"/>
  <c r="GR164" i="39" s="1"/>
  <c r="GS164" i="39" s="1"/>
  <c r="GT164" i="39" s="1"/>
  <c r="GU164" i="39" s="1"/>
  <c r="GV164" i="39" s="1"/>
  <c r="GW164" i="39" s="1"/>
  <c r="GX164" i="39" s="1"/>
  <c r="GY164" i="39" s="1"/>
  <c r="GZ164" i="39" s="1"/>
  <c r="HA164" i="39" s="1"/>
  <c r="HB164" i="39" s="1"/>
  <c r="HC164" i="39" s="1"/>
  <c r="HD164" i="39" s="1"/>
  <c r="HE164" i="39" s="1"/>
  <c r="HF164" i="39" s="1"/>
  <c r="HG164" i="39" s="1"/>
  <c r="GH164" i="39"/>
  <c r="GG164" i="39"/>
  <c r="GG163" i="39"/>
  <c r="GH163" i="39" s="1"/>
  <c r="GI163" i="39" s="1"/>
  <c r="GJ163" i="39" s="1"/>
  <c r="GK163" i="39" s="1"/>
  <c r="GL163" i="39" s="1"/>
  <c r="GM163" i="39" s="1"/>
  <c r="GN163" i="39" s="1"/>
  <c r="GO163" i="39" s="1"/>
  <c r="GP163" i="39" s="1"/>
  <c r="GQ163" i="39" s="1"/>
  <c r="GR163" i="39" s="1"/>
  <c r="GS163" i="39" s="1"/>
  <c r="GT163" i="39" s="1"/>
  <c r="GU163" i="39" s="1"/>
  <c r="GV163" i="39" s="1"/>
  <c r="GW163" i="39" s="1"/>
  <c r="GX163" i="39" s="1"/>
  <c r="GY163" i="39" s="1"/>
  <c r="GZ163" i="39" s="1"/>
  <c r="HA163" i="39" s="1"/>
  <c r="HB163" i="39" s="1"/>
  <c r="HC163" i="39" s="1"/>
  <c r="HD163" i="39" s="1"/>
  <c r="HE163" i="39" s="1"/>
  <c r="HF163" i="39" s="1"/>
  <c r="HG163" i="39" s="1"/>
  <c r="GN162" i="39"/>
  <c r="GO162" i="39" s="1"/>
  <c r="GP162" i="39" s="1"/>
  <c r="GQ162" i="39" s="1"/>
  <c r="GR162" i="39" s="1"/>
  <c r="GS162" i="39" s="1"/>
  <c r="GT162" i="39" s="1"/>
  <c r="GU162" i="39" s="1"/>
  <c r="GV162" i="39" s="1"/>
  <c r="GW162" i="39" s="1"/>
  <c r="GX162" i="39" s="1"/>
  <c r="GY162" i="39" s="1"/>
  <c r="GZ162" i="39" s="1"/>
  <c r="HA162" i="39" s="1"/>
  <c r="HB162" i="39" s="1"/>
  <c r="HC162" i="39" s="1"/>
  <c r="HD162" i="39" s="1"/>
  <c r="HE162" i="39" s="1"/>
  <c r="HF162" i="39" s="1"/>
  <c r="HG162" i="39" s="1"/>
  <c r="GG162" i="39"/>
  <c r="GH162" i="39" s="1"/>
  <c r="GI162" i="39" s="1"/>
  <c r="GJ162" i="39" s="1"/>
  <c r="GK162" i="39" s="1"/>
  <c r="GL162" i="39" s="1"/>
  <c r="GM162" i="39" s="1"/>
  <c r="GI161" i="39"/>
  <c r="GJ161" i="39" s="1"/>
  <c r="GK161" i="39" s="1"/>
  <c r="GL161" i="39" s="1"/>
  <c r="GM161" i="39" s="1"/>
  <c r="GN161" i="39" s="1"/>
  <c r="GO161" i="39" s="1"/>
  <c r="GP161" i="39" s="1"/>
  <c r="GQ161" i="39" s="1"/>
  <c r="GR161" i="39" s="1"/>
  <c r="GS161" i="39" s="1"/>
  <c r="GT161" i="39" s="1"/>
  <c r="GU161" i="39" s="1"/>
  <c r="GV161" i="39" s="1"/>
  <c r="GW161" i="39" s="1"/>
  <c r="GX161" i="39" s="1"/>
  <c r="GY161" i="39" s="1"/>
  <c r="GZ161" i="39" s="1"/>
  <c r="HA161" i="39" s="1"/>
  <c r="HB161" i="39" s="1"/>
  <c r="HC161" i="39" s="1"/>
  <c r="HD161" i="39" s="1"/>
  <c r="HE161" i="39" s="1"/>
  <c r="HF161" i="39" s="1"/>
  <c r="HG161" i="39" s="1"/>
  <c r="GG161" i="39"/>
  <c r="GH161" i="39" s="1"/>
  <c r="GG160" i="39"/>
  <c r="GH160" i="39" s="1"/>
  <c r="GI160" i="39" s="1"/>
  <c r="GJ160" i="39" s="1"/>
  <c r="GK160" i="39" s="1"/>
  <c r="GL160" i="39" s="1"/>
  <c r="GM160" i="39" s="1"/>
  <c r="GN160" i="39" s="1"/>
  <c r="GO160" i="39" s="1"/>
  <c r="GP160" i="39" s="1"/>
  <c r="GQ160" i="39" s="1"/>
  <c r="GR160" i="39" s="1"/>
  <c r="GS160" i="39" s="1"/>
  <c r="GT160" i="39" s="1"/>
  <c r="GU160" i="39" s="1"/>
  <c r="GV160" i="39" s="1"/>
  <c r="GW160" i="39" s="1"/>
  <c r="GX160" i="39" s="1"/>
  <c r="GY160" i="39" s="1"/>
  <c r="GZ160" i="39" s="1"/>
  <c r="HA160" i="39" s="1"/>
  <c r="HB160" i="39" s="1"/>
  <c r="HC160" i="39" s="1"/>
  <c r="HD160" i="39" s="1"/>
  <c r="HE160" i="39" s="1"/>
  <c r="HF160" i="39" s="1"/>
  <c r="HG160" i="39" s="1"/>
  <c r="GH159" i="39"/>
  <c r="GI159" i="39" s="1"/>
  <c r="GJ159" i="39" s="1"/>
  <c r="GK159" i="39" s="1"/>
  <c r="GL159" i="39" s="1"/>
  <c r="GM159" i="39" s="1"/>
  <c r="GN159" i="39" s="1"/>
  <c r="GO159" i="39" s="1"/>
  <c r="GP159" i="39" s="1"/>
  <c r="GQ159" i="39" s="1"/>
  <c r="GR159" i="39" s="1"/>
  <c r="GS159" i="39" s="1"/>
  <c r="GT159" i="39" s="1"/>
  <c r="GU159" i="39" s="1"/>
  <c r="GV159" i="39" s="1"/>
  <c r="GW159" i="39" s="1"/>
  <c r="GX159" i="39" s="1"/>
  <c r="GY159" i="39" s="1"/>
  <c r="GZ159" i="39" s="1"/>
  <c r="HA159" i="39" s="1"/>
  <c r="HB159" i="39" s="1"/>
  <c r="HC159" i="39" s="1"/>
  <c r="HD159" i="39" s="1"/>
  <c r="HE159" i="39" s="1"/>
  <c r="HF159" i="39" s="1"/>
  <c r="HG159" i="39" s="1"/>
  <c r="GG159" i="39"/>
  <c r="GH158" i="39"/>
  <c r="GI158" i="39" s="1"/>
  <c r="GJ158" i="39" s="1"/>
  <c r="GK158" i="39" s="1"/>
  <c r="GL158" i="39" s="1"/>
  <c r="GM158" i="39" s="1"/>
  <c r="GN158" i="39" s="1"/>
  <c r="GO158" i="39" s="1"/>
  <c r="GP158" i="39" s="1"/>
  <c r="GQ158" i="39" s="1"/>
  <c r="GR158" i="39" s="1"/>
  <c r="GS158" i="39" s="1"/>
  <c r="GT158" i="39" s="1"/>
  <c r="GU158" i="39" s="1"/>
  <c r="GV158" i="39" s="1"/>
  <c r="GW158" i="39" s="1"/>
  <c r="GX158" i="39" s="1"/>
  <c r="GY158" i="39" s="1"/>
  <c r="GZ158" i="39" s="1"/>
  <c r="HA158" i="39" s="1"/>
  <c r="HB158" i="39" s="1"/>
  <c r="HC158" i="39" s="1"/>
  <c r="HD158" i="39" s="1"/>
  <c r="HE158" i="39" s="1"/>
  <c r="HF158" i="39" s="1"/>
  <c r="HG158" i="39" s="1"/>
  <c r="GG158" i="39"/>
  <c r="GG157" i="39"/>
  <c r="GH157" i="39" s="1"/>
  <c r="GI157" i="39" s="1"/>
  <c r="GJ157" i="39" s="1"/>
  <c r="GK157" i="39" s="1"/>
  <c r="GL157" i="39" s="1"/>
  <c r="GM157" i="39" s="1"/>
  <c r="GN157" i="39" s="1"/>
  <c r="GO157" i="39" s="1"/>
  <c r="GP157" i="39" s="1"/>
  <c r="GQ157" i="39" s="1"/>
  <c r="GR157" i="39" s="1"/>
  <c r="GS157" i="39" s="1"/>
  <c r="GT157" i="39" s="1"/>
  <c r="GU157" i="39" s="1"/>
  <c r="GV157" i="39" s="1"/>
  <c r="GW157" i="39" s="1"/>
  <c r="GX157" i="39" s="1"/>
  <c r="GY157" i="39" s="1"/>
  <c r="GZ157" i="39" s="1"/>
  <c r="HA157" i="39" s="1"/>
  <c r="HB157" i="39" s="1"/>
  <c r="HC157" i="39" s="1"/>
  <c r="HD157" i="39" s="1"/>
  <c r="HE157" i="39" s="1"/>
  <c r="HF157" i="39" s="1"/>
  <c r="HG157" i="39" s="1"/>
  <c r="GJ156" i="39"/>
  <c r="GK156" i="39" s="1"/>
  <c r="GL156" i="39" s="1"/>
  <c r="GM156" i="39" s="1"/>
  <c r="GN156" i="39" s="1"/>
  <c r="GO156" i="39" s="1"/>
  <c r="GP156" i="39" s="1"/>
  <c r="GQ156" i="39" s="1"/>
  <c r="GR156" i="39" s="1"/>
  <c r="GS156" i="39" s="1"/>
  <c r="GT156" i="39" s="1"/>
  <c r="GU156" i="39" s="1"/>
  <c r="GV156" i="39" s="1"/>
  <c r="GW156" i="39" s="1"/>
  <c r="GX156" i="39" s="1"/>
  <c r="GY156" i="39" s="1"/>
  <c r="GZ156" i="39" s="1"/>
  <c r="HA156" i="39" s="1"/>
  <c r="HB156" i="39" s="1"/>
  <c r="HC156" i="39" s="1"/>
  <c r="HD156" i="39" s="1"/>
  <c r="HE156" i="39" s="1"/>
  <c r="HF156" i="39" s="1"/>
  <c r="HG156" i="39" s="1"/>
  <c r="GH156" i="39"/>
  <c r="GI156" i="39" s="1"/>
  <c r="GG156" i="39"/>
  <c r="GN155" i="39"/>
  <c r="GO155" i="39" s="1"/>
  <c r="GP155" i="39" s="1"/>
  <c r="GQ155" i="39" s="1"/>
  <c r="GR155" i="39" s="1"/>
  <c r="GS155" i="39" s="1"/>
  <c r="GT155" i="39" s="1"/>
  <c r="GU155" i="39" s="1"/>
  <c r="GV155" i="39" s="1"/>
  <c r="GW155" i="39" s="1"/>
  <c r="GX155" i="39" s="1"/>
  <c r="GY155" i="39" s="1"/>
  <c r="GZ155" i="39" s="1"/>
  <c r="HA155" i="39" s="1"/>
  <c r="HB155" i="39" s="1"/>
  <c r="HC155" i="39" s="1"/>
  <c r="HD155" i="39" s="1"/>
  <c r="HE155" i="39" s="1"/>
  <c r="HF155" i="39" s="1"/>
  <c r="HG155" i="39" s="1"/>
  <c r="GI155" i="39"/>
  <c r="GJ155" i="39" s="1"/>
  <c r="GK155" i="39" s="1"/>
  <c r="GL155" i="39" s="1"/>
  <c r="GM155" i="39" s="1"/>
  <c r="GG155" i="39"/>
  <c r="GH155" i="39" s="1"/>
  <c r="GJ154" i="39"/>
  <c r="GK154" i="39" s="1"/>
  <c r="GL154" i="39" s="1"/>
  <c r="GM154" i="39" s="1"/>
  <c r="GN154" i="39" s="1"/>
  <c r="GO154" i="39" s="1"/>
  <c r="GP154" i="39" s="1"/>
  <c r="GQ154" i="39" s="1"/>
  <c r="GR154" i="39" s="1"/>
  <c r="GS154" i="39" s="1"/>
  <c r="GT154" i="39" s="1"/>
  <c r="GU154" i="39" s="1"/>
  <c r="GV154" i="39" s="1"/>
  <c r="GW154" i="39" s="1"/>
  <c r="GX154" i="39" s="1"/>
  <c r="GY154" i="39" s="1"/>
  <c r="GZ154" i="39" s="1"/>
  <c r="HA154" i="39" s="1"/>
  <c r="HB154" i="39" s="1"/>
  <c r="HC154" i="39" s="1"/>
  <c r="HD154" i="39" s="1"/>
  <c r="HE154" i="39" s="1"/>
  <c r="HF154" i="39" s="1"/>
  <c r="HG154" i="39" s="1"/>
  <c r="GH154" i="39"/>
  <c r="GI154" i="39" s="1"/>
  <c r="GG154" i="39"/>
  <c r="GL153" i="39"/>
  <c r="GM153" i="39" s="1"/>
  <c r="GN153" i="39" s="1"/>
  <c r="GO153" i="39" s="1"/>
  <c r="GP153" i="39" s="1"/>
  <c r="GQ153" i="39" s="1"/>
  <c r="GR153" i="39" s="1"/>
  <c r="GS153" i="39" s="1"/>
  <c r="GT153" i="39" s="1"/>
  <c r="GU153" i="39" s="1"/>
  <c r="GV153" i="39" s="1"/>
  <c r="GW153" i="39" s="1"/>
  <c r="GX153" i="39" s="1"/>
  <c r="GY153" i="39" s="1"/>
  <c r="GZ153" i="39" s="1"/>
  <c r="HA153" i="39" s="1"/>
  <c r="HB153" i="39" s="1"/>
  <c r="HC153" i="39" s="1"/>
  <c r="HD153" i="39" s="1"/>
  <c r="HE153" i="39" s="1"/>
  <c r="HF153" i="39" s="1"/>
  <c r="HG153" i="39" s="1"/>
  <c r="GH153" i="39"/>
  <c r="GI153" i="39" s="1"/>
  <c r="GJ153" i="39" s="1"/>
  <c r="GK153" i="39" s="1"/>
  <c r="GG153" i="39"/>
  <c r="GG152" i="39"/>
  <c r="GH152" i="39" s="1"/>
  <c r="GI152" i="39" s="1"/>
  <c r="GJ152" i="39" s="1"/>
  <c r="GK152" i="39" s="1"/>
  <c r="GL152" i="39" s="1"/>
  <c r="GM152" i="39" s="1"/>
  <c r="GN152" i="39" s="1"/>
  <c r="GO152" i="39" s="1"/>
  <c r="GP152" i="39" s="1"/>
  <c r="GQ152" i="39" s="1"/>
  <c r="GR152" i="39" s="1"/>
  <c r="GS152" i="39" s="1"/>
  <c r="GT152" i="39" s="1"/>
  <c r="GU152" i="39" s="1"/>
  <c r="GV152" i="39" s="1"/>
  <c r="GW152" i="39" s="1"/>
  <c r="GX152" i="39" s="1"/>
  <c r="GY152" i="39" s="1"/>
  <c r="GZ152" i="39" s="1"/>
  <c r="HA152" i="39" s="1"/>
  <c r="HB152" i="39" s="1"/>
  <c r="HC152" i="39" s="1"/>
  <c r="HD152" i="39" s="1"/>
  <c r="HE152" i="39" s="1"/>
  <c r="HF152" i="39" s="1"/>
  <c r="HG152" i="39" s="1"/>
  <c r="GJ151" i="39"/>
  <c r="GK151" i="39" s="1"/>
  <c r="GL151" i="39" s="1"/>
  <c r="GM151" i="39" s="1"/>
  <c r="GN151" i="39" s="1"/>
  <c r="GO151" i="39" s="1"/>
  <c r="GP151" i="39" s="1"/>
  <c r="GQ151" i="39" s="1"/>
  <c r="GR151" i="39" s="1"/>
  <c r="GS151" i="39" s="1"/>
  <c r="GT151" i="39" s="1"/>
  <c r="GU151" i="39" s="1"/>
  <c r="GV151" i="39" s="1"/>
  <c r="GW151" i="39" s="1"/>
  <c r="GX151" i="39" s="1"/>
  <c r="GY151" i="39" s="1"/>
  <c r="GZ151" i="39" s="1"/>
  <c r="HA151" i="39" s="1"/>
  <c r="HB151" i="39" s="1"/>
  <c r="HC151" i="39" s="1"/>
  <c r="HD151" i="39" s="1"/>
  <c r="HE151" i="39" s="1"/>
  <c r="HF151" i="39" s="1"/>
  <c r="HG151" i="39" s="1"/>
  <c r="GH151" i="39"/>
  <c r="GI151" i="39" s="1"/>
  <c r="GG151" i="39"/>
  <c r="GM150" i="39"/>
  <c r="GN150" i="39" s="1"/>
  <c r="GO150" i="39" s="1"/>
  <c r="GP150" i="39" s="1"/>
  <c r="GQ150" i="39" s="1"/>
  <c r="GR150" i="39" s="1"/>
  <c r="GS150" i="39" s="1"/>
  <c r="GT150" i="39" s="1"/>
  <c r="GU150" i="39" s="1"/>
  <c r="GV150" i="39" s="1"/>
  <c r="GW150" i="39" s="1"/>
  <c r="GX150" i="39" s="1"/>
  <c r="GY150" i="39" s="1"/>
  <c r="GZ150" i="39" s="1"/>
  <c r="HA150" i="39" s="1"/>
  <c r="HB150" i="39" s="1"/>
  <c r="HC150" i="39" s="1"/>
  <c r="HD150" i="39" s="1"/>
  <c r="HE150" i="39" s="1"/>
  <c r="HF150" i="39" s="1"/>
  <c r="HG150" i="39" s="1"/>
  <c r="GG150" i="39"/>
  <c r="GH150" i="39" s="1"/>
  <c r="GI150" i="39" s="1"/>
  <c r="GJ150" i="39" s="1"/>
  <c r="GK150" i="39" s="1"/>
  <c r="GL150" i="39" s="1"/>
  <c r="GH149" i="39"/>
  <c r="GI149" i="39" s="1"/>
  <c r="GJ149" i="39" s="1"/>
  <c r="GK149" i="39" s="1"/>
  <c r="GL149" i="39" s="1"/>
  <c r="GM149" i="39" s="1"/>
  <c r="GN149" i="39" s="1"/>
  <c r="GO149" i="39" s="1"/>
  <c r="GP149" i="39" s="1"/>
  <c r="GQ149" i="39" s="1"/>
  <c r="GR149" i="39" s="1"/>
  <c r="GS149" i="39" s="1"/>
  <c r="GT149" i="39" s="1"/>
  <c r="GU149" i="39" s="1"/>
  <c r="GV149" i="39" s="1"/>
  <c r="GW149" i="39" s="1"/>
  <c r="GX149" i="39" s="1"/>
  <c r="GY149" i="39" s="1"/>
  <c r="GZ149" i="39" s="1"/>
  <c r="HA149" i="39" s="1"/>
  <c r="HB149" i="39" s="1"/>
  <c r="HC149" i="39" s="1"/>
  <c r="HD149" i="39" s="1"/>
  <c r="HE149" i="39" s="1"/>
  <c r="HF149" i="39" s="1"/>
  <c r="HG149" i="39" s="1"/>
  <c r="GG149" i="39"/>
  <c r="GG148" i="39"/>
  <c r="GH148" i="39" s="1"/>
  <c r="GI148" i="39" s="1"/>
  <c r="GJ148" i="39" s="1"/>
  <c r="GK148" i="39" s="1"/>
  <c r="GL148" i="39" s="1"/>
  <c r="GM148" i="39" s="1"/>
  <c r="GN148" i="39" s="1"/>
  <c r="GO148" i="39" s="1"/>
  <c r="GP148" i="39" s="1"/>
  <c r="GQ148" i="39" s="1"/>
  <c r="GR148" i="39" s="1"/>
  <c r="GS148" i="39" s="1"/>
  <c r="GT148" i="39" s="1"/>
  <c r="GU148" i="39" s="1"/>
  <c r="GV148" i="39" s="1"/>
  <c r="GW148" i="39" s="1"/>
  <c r="GX148" i="39" s="1"/>
  <c r="GY148" i="39" s="1"/>
  <c r="GZ148" i="39" s="1"/>
  <c r="HA148" i="39" s="1"/>
  <c r="HB148" i="39" s="1"/>
  <c r="HC148" i="39" s="1"/>
  <c r="HD148" i="39" s="1"/>
  <c r="HE148" i="39" s="1"/>
  <c r="HF148" i="39" s="1"/>
  <c r="HG148" i="39" s="1"/>
  <c r="GN147" i="39"/>
  <c r="GO147" i="39" s="1"/>
  <c r="GP147" i="39" s="1"/>
  <c r="GQ147" i="39" s="1"/>
  <c r="GR147" i="39" s="1"/>
  <c r="GS147" i="39" s="1"/>
  <c r="GT147" i="39" s="1"/>
  <c r="GU147" i="39" s="1"/>
  <c r="GV147" i="39" s="1"/>
  <c r="GW147" i="39" s="1"/>
  <c r="GX147" i="39" s="1"/>
  <c r="GY147" i="39" s="1"/>
  <c r="GZ147" i="39" s="1"/>
  <c r="HA147" i="39" s="1"/>
  <c r="HB147" i="39" s="1"/>
  <c r="HC147" i="39" s="1"/>
  <c r="HD147" i="39" s="1"/>
  <c r="HE147" i="39" s="1"/>
  <c r="HF147" i="39" s="1"/>
  <c r="HG147" i="39" s="1"/>
  <c r="GH147" i="39"/>
  <c r="GI147" i="39" s="1"/>
  <c r="GJ147" i="39" s="1"/>
  <c r="GK147" i="39" s="1"/>
  <c r="GL147" i="39" s="1"/>
  <c r="GM147" i="39" s="1"/>
  <c r="GG147" i="39"/>
  <c r="GG146" i="39"/>
  <c r="GH146" i="39" s="1"/>
  <c r="GI146" i="39" s="1"/>
  <c r="GJ146" i="39" s="1"/>
  <c r="GK146" i="39" s="1"/>
  <c r="GL146" i="39" s="1"/>
  <c r="GM146" i="39" s="1"/>
  <c r="GN146" i="39" s="1"/>
  <c r="GO146" i="39" s="1"/>
  <c r="GP146" i="39" s="1"/>
  <c r="GQ146" i="39" s="1"/>
  <c r="GR146" i="39" s="1"/>
  <c r="GS146" i="39" s="1"/>
  <c r="GT146" i="39" s="1"/>
  <c r="GU146" i="39" s="1"/>
  <c r="GV146" i="39" s="1"/>
  <c r="GW146" i="39" s="1"/>
  <c r="GX146" i="39" s="1"/>
  <c r="GY146" i="39" s="1"/>
  <c r="GZ146" i="39" s="1"/>
  <c r="HA146" i="39" s="1"/>
  <c r="HB146" i="39" s="1"/>
  <c r="HC146" i="39" s="1"/>
  <c r="HD146" i="39" s="1"/>
  <c r="HE146" i="39" s="1"/>
  <c r="HF146" i="39" s="1"/>
  <c r="HG146" i="39" s="1"/>
  <c r="GL145" i="39"/>
  <c r="GM145" i="39" s="1"/>
  <c r="GN145" i="39" s="1"/>
  <c r="GO145" i="39" s="1"/>
  <c r="GP145" i="39" s="1"/>
  <c r="GQ145" i="39" s="1"/>
  <c r="GR145" i="39" s="1"/>
  <c r="GS145" i="39" s="1"/>
  <c r="GT145" i="39" s="1"/>
  <c r="GU145" i="39" s="1"/>
  <c r="GV145" i="39" s="1"/>
  <c r="GW145" i="39" s="1"/>
  <c r="GX145" i="39" s="1"/>
  <c r="GY145" i="39" s="1"/>
  <c r="GZ145" i="39" s="1"/>
  <c r="HA145" i="39" s="1"/>
  <c r="HB145" i="39" s="1"/>
  <c r="HC145" i="39" s="1"/>
  <c r="HD145" i="39" s="1"/>
  <c r="HE145" i="39" s="1"/>
  <c r="HF145" i="39" s="1"/>
  <c r="HG145" i="39" s="1"/>
  <c r="GH145" i="39"/>
  <c r="GI145" i="39" s="1"/>
  <c r="GJ145" i="39" s="1"/>
  <c r="GK145" i="39" s="1"/>
  <c r="GG145" i="39"/>
  <c r="GG144" i="39"/>
  <c r="GH144" i="39" s="1"/>
  <c r="GI144" i="39" s="1"/>
  <c r="GJ144" i="39" s="1"/>
  <c r="GK144" i="39" s="1"/>
  <c r="GL144" i="39" s="1"/>
  <c r="GM144" i="39" s="1"/>
  <c r="GN144" i="39" s="1"/>
  <c r="GO144" i="39" s="1"/>
  <c r="GP144" i="39" s="1"/>
  <c r="GQ144" i="39" s="1"/>
  <c r="GR144" i="39" s="1"/>
  <c r="GS144" i="39" s="1"/>
  <c r="GT144" i="39" s="1"/>
  <c r="GU144" i="39" s="1"/>
  <c r="GV144" i="39" s="1"/>
  <c r="GW144" i="39" s="1"/>
  <c r="GX144" i="39" s="1"/>
  <c r="GY144" i="39" s="1"/>
  <c r="GZ144" i="39" s="1"/>
  <c r="HA144" i="39" s="1"/>
  <c r="HB144" i="39" s="1"/>
  <c r="HC144" i="39" s="1"/>
  <c r="HD144" i="39" s="1"/>
  <c r="HE144" i="39" s="1"/>
  <c r="HF144" i="39" s="1"/>
  <c r="HG144" i="39" s="1"/>
  <c r="GH143" i="39"/>
  <c r="GI143" i="39" s="1"/>
  <c r="GJ143" i="39" s="1"/>
  <c r="GK143" i="39" s="1"/>
  <c r="GL143" i="39" s="1"/>
  <c r="GM143" i="39" s="1"/>
  <c r="GN143" i="39" s="1"/>
  <c r="GO143" i="39" s="1"/>
  <c r="GP143" i="39" s="1"/>
  <c r="GQ143" i="39" s="1"/>
  <c r="GR143" i="39" s="1"/>
  <c r="GS143" i="39" s="1"/>
  <c r="GT143" i="39" s="1"/>
  <c r="GU143" i="39" s="1"/>
  <c r="GV143" i="39" s="1"/>
  <c r="GW143" i="39" s="1"/>
  <c r="GX143" i="39" s="1"/>
  <c r="GY143" i="39" s="1"/>
  <c r="GZ143" i="39" s="1"/>
  <c r="HA143" i="39" s="1"/>
  <c r="HB143" i="39" s="1"/>
  <c r="HC143" i="39" s="1"/>
  <c r="HD143" i="39" s="1"/>
  <c r="HE143" i="39" s="1"/>
  <c r="HF143" i="39" s="1"/>
  <c r="HG143" i="39" s="1"/>
  <c r="GG143" i="39"/>
  <c r="GG142" i="39"/>
  <c r="GH142" i="39" s="1"/>
  <c r="GI142" i="39" s="1"/>
  <c r="GJ142" i="39" s="1"/>
  <c r="GK142" i="39" s="1"/>
  <c r="GL142" i="39" s="1"/>
  <c r="GM142" i="39" s="1"/>
  <c r="GN142" i="39" s="1"/>
  <c r="GO142" i="39" s="1"/>
  <c r="GP142" i="39" s="1"/>
  <c r="GQ142" i="39" s="1"/>
  <c r="GR142" i="39" s="1"/>
  <c r="GS142" i="39" s="1"/>
  <c r="GT142" i="39" s="1"/>
  <c r="GU142" i="39" s="1"/>
  <c r="GV142" i="39" s="1"/>
  <c r="GW142" i="39" s="1"/>
  <c r="GX142" i="39" s="1"/>
  <c r="GY142" i="39" s="1"/>
  <c r="GZ142" i="39" s="1"/>
  <c r="HA142" i="39" s="1"/>
  <c r="HB142" i="39" s="1"/>
  <c r="HC142" i="39" s="1"/>
  <c r="HD142" i="39" s="1"/>
  <c r="HE142" i="39" s="1"/>
  <c r="HF142" i="39" s="1"/>
  <c r="HG142" i="39" s="1"/>
  <c r="GJ141" i="39"/>
  <c r="GK141" i="39" s="1"/>
  <c r="GL141" i="39" s="1"/>
  <c r="GM141" i="39" s="1"/>
  <c r="GN141" i="39" s="1"/>
  <c r="GO141" i="39" s="1"/>
  <c r="GP141" i="39" s="1"/>
  <c r="GQ141" i="39" s="1"/>
  <c r="GR141" i="39" s="1"/>
  <c r="GS141" i="39" s="1"/>
  <c r="GT141" i="39" s="1"/>
  <c r="GU141" i="39" s="1"/>
  <c r="GV141" i="39" s="1"/>
  <c r="GW141" i="39" s="1"/>
  <c r="GX141" i="39" s="1"/>
  <c r="GY141" i="39" s="1"/>
  <c r="GZ141" i="39" s="1"/>
  <c r="HA141" i="39" s="1"/>
  <c r="HB141" i="39" s="1"/>
  <c r="HC141" i="39" s="1"/>
  <c r="HD141" i="39" s="1"/>
  <c r="HE141" i="39" s="1"/>
  <c r="HF141" i="39" s="1"/>
  <c r="HG141" i="39" s="1"/>
  <c r="GH141" i="39"/>
  <c r="GI141" i="39" s="1"/>
  <c r="GG141" i="39"/>
  <c r="GG140" i="39"/>
  <c r="GH140" i="39" s="1"/>
  <c r="GI140" i="39" s="1"/>
  <c r="GJ140" i="39" s="1"/>
  <c r="GK140" i="39" s="1"/>
  <c r="GL140" i="39" s="1"/>
  <c r="GM140" i="39" s="1"/>
  <c r="GN140" i="39" s="1"/>
  <c r="GO140" i="39" s="1"/>
  <c r="GP140" i="39" s="1"/>
  <c r="GQ140" i="39" s="1"/>
  <c r="GR140" i="39" s="1"/>
  <c r="GS140" i="39" s="1"/>
  <c r="GT140" i="39" s="1"/>
  <c r="GU140" i="39" s="1"/>
  <c r="GV140" i="39" s="1"/>
  <c r="GW140" i="39" s="1"/>
  <c r="GX140" i="39" s="1"/>
  <c r="GY140" i="39" s="1"/>
  <c r="GZ140" i="39" s="1"/>
  <c r="HA140" i="39" s="1"/>
  <c r="HB140" i="39" s="1"/>
  <c r="HC140" i="39" s="1"/>
  <c r="HD140" i="39" s="1"/>
  <c r="HE140" i="39" s="1"/>
  <c r="HF140" i="39" s="1"/>
  <c r="HG140" i="39" s="1"/>
  <c r="GJ139" i="39"/>
  <c r="GK139" i="39" s="1"/>
  <c r="GL139" i="39" s="1"/>
  <c r="GM139" i="39" s="1"/>
  <c r="GN139" i="39" s="1"/>
  <c r="GO139" i="39" s="1"/>
  <c r="GP139" i="39" s="1"/>
  <c r="GQ139" i="39" s="1"/>
  <c r="GR139" i="39" s="1"/>
  <c r="GS139" i="39" s="1"/>
  <c r="GT139" i="39" s="1"/>
  <c r="GU139" i="39" s="1"/>
  <c r="GV139" i="39" s="1"/>
  <c r="GW139" i="39" s="1"/>
  <c r="GX139" i="39" s="1"/>
  <c r="GY139" i="39" s="1"/>
  <c r="GZ139" i="39" s="1"/>
  <c r="HA139" i="39" s="1"/>
  <c r="HB139" i="39" s="1"/>
  <c r="HC139" i="39" s="1"/>
  <c r="HD139" i="39" s="1"/>
  <c r="HE139" i="39" s="1"/>
  <c r="HF139" i="39" s="1"/>
  <c r="HG139" i="39" s="1"/>
  <c r="GH139" i="39"/>
  <c r="GI139" i="39" s="1"/>
  <c r="GG139" i="39"/>
  <c r="GH138" i="39"/>
  <c r="GI138" i="39" s="1"/>
  <c r="GJ138" i="39" s="1"/>
  <c r="GK138" i="39" s="1"/>
  <c r="GL138" i="39" s="1"/>
  <c r="GM138" i="39" s="1"/>
  <c r="GN138" i="39" s="1"/>
  <c r="GO138" i="39" s="1"/>
  <c r="GP138" i="39" s="1"/>
  <c r="GQ138" i="39" s="1"/>
  <c r="GR138" i="39" s="1"/>
  <c r="GS138" i="39" s="1"/>
  <c r="GT138" i="39" s="1"/>
  <c r="GU138" i="39" s="1"/>
  <c r="GV138" i="39" s="1"/>
  <c r="GW138" i="39" s="1"/>
  <c r="GX138" i="39" s="1"/>
  <c r="GY138" i="39" s="1"/>
  <c r="GZ138" i="39" s="1"/>
  <c r="HA138" i="39" s="1"/>
  <c r="HB138" i="39" s="1"/>
  <c r="HC138" i="39" s="1"/>
  <c r="HD138" i="39" s="1"/>
  <c r="HE138" i="39" s="1"/>
  <c r="HF138" i="39" s="1"/>
  <c r="HG138" i="39" s="1"/>
  <c r="GG138" i="39"/>
  <c r="GH137" i="39"/>
  <c r="GI137" i="39" s="1"/>
  <c r="GJ137" i="39" s="1"/>
  <c r="GK137" i="39" s="1"/>
  <c r="GL137" i="39" s="1"/>
  <c r="GM137" i="39" s="1"/>
  <c r="GN137" i="39" s="1"/>
  <c r="GO137" i="39" s="1"/>
  <c r="GP137" i="39" s="1"/>
  <c r="GQ137" i="39" s="1"/>
  <c r="GR137" i="39" s="1"/>
  <c r="GS137" i="39" s="1"/>
  <c r="GT137" i="39" s="1"/>
  <c r="GU137" i="39" s="1"/>
  <c r="GV137" i="39" s="1"/>
  <c r="GW137" i="39" s="1"/>
  <c r="GX137" i="39" s="1"/>
  <c r="GY137" i="39" s="1"/>
  <c r="GZ137" i="39" s="1"/>
  <c r="HA137" i="39" s="1"/>
  <c r="HB137" i="39" s="1"/>
  <c r="HC137" i="39" s="1"/>
  <c r="HD137" i="39" s="1"/>
  <c r="HE137" i="39" s="1"/>
  <c r="HF137" i="39" s="1"/>
  <c r="HG137" i="39" s="1"/>
  <c r="GG137" i="39"/>
  <c r="GG136" i="39"/>
  <c r="GH136" i="39" s="1"/>
  <c r="GI136" i="39" s="1"/>
  <c r="GJ136" i="39" s="1"/>
  <c r="GK136" i="39" s="1"/>
  <c r="GL136" i="39" s="1"/>
  <c r="GM136" i="39" s="1"/>
  <c r="GN136" i="39" s="1"/>
  <c r="GO136" i="39" s="1"/>
  <c r="GP136" i="39" s="1"/>
  <c r="GQ136" i="39" s="1"/>
  <c r="GR136" i="39" s="1"/>
  <c r="GS136" i="39" s="1"/>
  <c r="GT136" i="39" s="1"/>
  <c r="GU136" i="39" s="1"/>
  <c r="GV136" i="39" s="1"/>
  <c r="GW136" i="39" s="1"/>
  <c r="GX136" i="39" s="1"/>
  <c r="GY136" i="39" s="1"/>
  <c r="GZ136" i="39" s="1"/>
  <c r="HA136" i="39" s="1"/>
  <c r="HB136" i="39" s="1"/>
  <c r="HC136" i="39" s="1"/>
  <c r="HD136" i="39" s="1"/>
  <c r="HE136" i="39" s="1"/>
  <c r="HF136" i="39" s="1"/>
  <c r="HG136" i="39" s="1"/>
  <c r="GH135" i="39"/>
  <c r="GI135" i="39" s="1"/>
  <c r="GJ135" i="39" s="1"/>
  <c r="GK135" i="39" s="1"/>
  <c r="GL135" i="39" s="1"/>
  <c r="GM135" i="39" s="1"/>
  <c r="GN135" i="39" s="1"/>
  <c r="GO135" i="39" s="1"/>
  <c r="GP135" i="39" s="1"/>
  <c r="GQ135" i="39" s="1"/>
  <c r="GR135" i="39" s="1"/>
  <c r="GS135" i="39" s="1"/>
  <c r="GT135" i="39" s="1"/>
  <c r="GU135" i="39" s="1"/>
  <c r="GV135" i="39" s="1"/>
  <c r="GW135" i="39" s="1"/>
  <c r="GX135" i="39" s="1"/>
  <c r="GY135" i="39" s="1"/>
  <c r="GZ135" i="39" s="1"/>
  <c r="HA135" i="39" s="1"/>
  <c r="HB135" i="39" s="1"/>
  <c r="HC135" i="39" s="1"/>
  <c r="HD135" i="39" s="1"/>
  <c r="HE135" i="39" s="1"/>
  <c r="HF135" i="39" s="1"/>
  <c r="HG135" i="39" s="1"/>
  <c r="GG135" i="39"/>
  <c r="GI134" i="39"/>
  <c r="GJ134" i="39" s="1"/>
  <c r="GK134" i="39" s="1"/>
  <c r="GL134" i="39" s="1"/>
  <c r="GM134" i="39" s="1"/>
  <c r="GN134" i="39" s="1"/>
  <c r="GO134" i="39" s="1"/>
  <c r="GP134" i="39" s="1"/>
  <c r="GQ134" i="39" s="1"/>
  <c r="GR134" i="39" s="1"/>
  <c r="GS134" i="39" s="1"/>
  <c r="GT134" i="39" s="1"/>
  <c r="GU134" i="39" s="1"/>
  <c r="GV134" i="39" s="1"/>
  <c r="GW134" i="39" s="1"/>
  <c r="GX134" i="39" s="1"/>
  <c r="GY134" i="39" s="1"/>
  <c r="GZ134" i="39" s="1"/>
  <c r="HA134" i="39" s="1"/>
  <c r="HB134" i="39" s="1"/>
  <c r="HC134" i="39" s="1"/>
  <c r="HD134" i="39" s="1"/>
  <c r="HE134" i="39" s="1"/>
  <c r="HF134" i="39" s="1"/>
  <c r="HG134" i="39" s="1"/>
  <c r="GH134" i="39"/>
  <c r="GG134" i="39"/>
  <c r="GG133" i="39"/>
  <c r="GH133" i="39" s="1"/>
  <c r="GI133" i="39" s="1"/>
  <c r="GJ133" i="39" s="1"/>
  <c r="GK133" i="39" s="1"/>
  <c r="GL133" i="39" s="1"/>
  <c r="GM133" i="39" s="1"/>
  <c r="GN133" i="39" s="1"/>
  <c r="GO133" i="39" s="1"/>
  <c r="GP133" i="39" s="1"/>
  <c r="GQ133" i="39" s="1"/>
  <c r="GR133" i="39" s="1"/>
  <c r="GS133" i="39" s="1"/>
  <c r="GT133" i="39" s="1"/>
  <c r="GU133" i="39" s="1"/>
  <c r="GV133" i="39" s="1"/>
  <c r="GW133" i="39" s="1"/>
  <c r="GX133" i="39" s="1"/>
  <c r="GY133" i="39" s="1"/>
  <c r="GZ133" i="39" s="1"/>
  <c r="HA133" i="39" s="1"/>
  <c r="HB133" i="39" s="1"/>
  <c r="HC133" i="39" s="1"/>
  <c r="HD133" i="39" s="1"/>
  <c r="HE133" i="39" s="1"/>
  <c r="HF133" i="39" s="1"/>
  <c r="HG133" i="39" s="1"/>
  <c r="GG132" i="39"/>
  <c r="GH132" i="39" s="1"/>
  <c r="GI132" i="39" s="1"/>
  <c r="GJ132" i="39" s="1"/>
  <c r="GK132" i="39" s="1"/>
  <c r="GL132" i="39" s="1"/>
  <c r="GM132" i="39" s="1"/>
  <c r="GN132" i="39" s="1"/>
  <c r="GO132" i="39" s="1"/>
  <c r="GP132" i="39" s="1"/>
  <c r="GQ132" i="39" s="1"/>
  <c r="GR132" i="39" s="1"/>
  <c r="GS132" i="39" s="1"/>
  <c r="GT132" i="39" s="1"/>
  <c r="GU132" i="39" s="1"/>
  <c r="GV132" i="39" s="1"/>
  <c r="GW132" i="39" s="1"/>
  <c r="GX132" i="39" s="1"/>
  <c r="GY132" i="39" s="1"/>
  <c r="GZ132" i="39" s="1"/>
  <c r="HA132" i="39" s="1"/>
  <c r="HB132" i="39" s="1"/>
  <c r="HC132" i="39" s="1"/>
  <c r="HD132" i="39" s="1"/>
  <c r="HE132" i="39" s="1"/>
  <c r="HF132" i="39" s="1"/>
  <c r="HG132" i="39" s="1"/>
  <c r="GJ131" i="39"/>
  <c r="GK131" i="39" s="1"/>
  <c r="GL131" i="39" s="1"/>
  <c r="GM131" i="39" s="1"/>
  <c r="GN131" i="39" s="1"/>
  <c r="GO131" i="39" s="1"/>
  <c r="GP131" i="39" s="1"/>
  <c r="GQ131" i="39" s="1"/>
  <c r="GR131" i="39" s="1"/>
  <c r="GS131" i="39" s="1"/>
  <c r="GT131" i="39" s="1"/>
  <c r="GU131" i="39" s="1"/>
  <c r="GV131" i="39" s="1"/>
  <c r="GW131" i="39" s="1"/>
  <c r="GX131" i="39" s="1"/>
  <c r="GY131" i="39" s="1"/>
  <c r="GZ131" i="39" s="1"/>
  <c r="HA131" i="39" s="1"/>
  <c r="HB131" i="39" s="1"/>
  <c r="HC131" i="39" s="1"/>
  <c r="HD131" i="39" s="1"/>
  <c r="HE131" i="39" s="1"/>
  <c r="HF131" i="39" s="1"/>
  <c r="HG131" i="39" s="1"/>
  <c r="GI131" i="39"/>
  <c r="GH131" i="39"/>
  <c r="GG131" i="39"/>
  <c r="GG130" i="39"/>
  <c r="GH130" i="39" s="1"/>
  <c r="GI130" i="39" s="1"/>
  <c r="GJ130" i="39" s="1"/>
  <c r="GK130" i="39" s="1"/>
  <c r="GL130" i="39" s="1"/>
  <c r="GM130" i="39" s="1"/>
  <c r="GN130" i="39" s="1"/>
  <c r="GO130" i="39" s="1"/>
  <c r="GP130" i="39" s="1"/>
  <c r="GQ130" i="39" s="1"/>
  <c r="GR130" i="39" s="1"/>
  <c r="GS130" i="39" s="1"/>
  <c r="GT130" i="39" s="1"/>
  <c r="GU130" i="39" s="1"/>
  <c r="GV130" i="39" s="1"/>
  <c r="GW130" i="39" s="1"/>
  <c r="GX130" i="39" s="1"/>
  <c r="GY130" i="39" s="1"/>
  <c r="GZ130" i="39" s="1"/>
  <c r="HA130" i="39" s="1"/>
  <c r="HB130" i="39" s="1"/>
  <c r="HC130" i="39" s="1"/>
  <c r="HD130" i="39" s="1"/>
  <c r="HE130" i="39" s="1"/>
  <c r="HF130" i="39" s="1"/>
  <c r="HG130" i="39" s="1"/>
  <c r="GJ129" i="39"/>
  <c r="GK129" i="39" s="1"/>
  <c r="GL129" i="39" s="1"/>
  <c r="GM129" i="39" s="1"/>
  <c r="GN129" i="39" s="1"/>
  <c r="GO129" i="39" s="1"/>
  <c r="GP129" i="39" s="1"/>
  <c r="GQ129" i="39" s="1"/>
  <c r="GR129" i="39" s="1"/>
  <c r="GS129" i="39" s="1"/>
  <c r="GT129" i="39" s="1"/>
  <c r="GU129" i="39" s="1"/>
  <c r="GV129" i="39" s="1"/>
  <c r="GW129" i="39" s="1"/>
  <c r="GX129" i="39" s="1"/>
  <c r="GY129" i="39" s="1"/>
  <c r="GZ129" i="39" s="1"/>
  <c r="HA129" i="39" s="1"/>
  <c r="HB129" i="39" s="1"/>
  <c r="HC129" i="39" s="1"/>
  <c r="HD129" i="39" s="1"/>
  <c r="HE129" i="39" s="1"/>
  <c r="HF129" i="39" s="1"/>
  <c r="HG129" i="39" s="1"/>
  <c r="GH129" i="39"/>
  <c r="GI129" i="39" s="1"/>
  <c r="GG129" i="39"/>
  <c r="GK128" i="39"/>
  <c r="GL128" i="39" s="1"/>
  <c r="GM128" i="39" s="1"/>
  <c r="GN128" i="39" s="1"/>
  <c r="GO128" i="39" s="1"/>
  <c r="GP128" i="39" s="1"/>
  <c r="GQ128" i="39" s="1"/>
  <c r="GR128" i="39" s="1"/>
  <c r="GS128" i="39" s="1"/>
  <c r="GT128" i="39" s="1"/>
  <c r="GU128" i="39" s="1"/>
  <c r="GV128" i="39" s="1"/>
  <c r="GW128" i="39" s="1"/>
  <c r="GX128" i="39" s="1"/>
  <c r="GY128" i="39" s="1"/>
  <c r="GZ128" i="39" s="1"/>
  <c r="HA128" i="39" s="1"/>
  <c r="HB128" i="39" s="1"/>
  <c r="HC128" i="39" s="1"/>
  <c r="HD128" i="39" s="1"/>
  <c r="HE128" i="39" s="1"/>
  <c r="HF128" i="39" s="1"/>
  <c r="HG128" i="39" s="1"/>
  <c r="GG128" i="39"/>
  <c r="GH128" i="39" s="1"/>
  <c r="GI128" i="39" s="1"/>
  <c r="GJ128" i="39" s="1"/>
  <c r="GH127" i="39"/>
  <c r="GI127" i="39" s="1"/>
  <c r="GJ127" i="39" s="1"/>
  <c r="GK127" i="39" s="1"/>
  <c r="GL127" i="39" s="1"/>
  <c r="GM127" i="39" s="1"/>
  <c r="GN127" i="39" s="1"/>
  <c r="GO127" i="39" s="1"/>
  <c r="GP127" i="39" s="1"/>
  <c r="GQ127" i="39" s="1"/>
  <c r="GR127" i="39" s="1"/>
  <c r="GS127" i="39" s="1"/>
  <c r="GT127" i="39" s="1"/>
  <c r="GU127" i="39" s="1"/>
  <c r="GV127" i="39" s="1"/>
  <c r="GW127" i="39" s="1"/>
  <c r="GX127" i="39" s="1"/>
  <c r="GY127" i="39" s="1"/>
  <c r="GZ127" i="39" s="1"/>
  <c r="HA127" i="39" s="1"/>
  <c r="HB127" i="39" s="1"/>
  <c r="HC127" i="39" s="1"/>
  <c r="HD127" i="39" s="1"/>
  <c r="HE127" i="39" s="1"/>
  <c r="HF127" i="39" s="1"/>
  <c r="HG127" i="39" s="1"/>
  <c r="GG127" i="39"/>
  <c r="GI126" i="39"/>
  <c r="GJ126" i="39" s="1"/>
  <c r="GK126" i="39" s="1"/>
  <c r="GL126" i="39" s="1"/>
  <c r="GM126" i="39" s="1"/>
  <c r="GN126" i="39" s="1"/>
  <c r="GO126" i="39" s="1"/>
  <c r="GP126" i="39" s="1"/>
  <c r="GQ126" i="39" s="1"/>
  <c r="GR126" i="39" s="1"/>
  <c r="GS126" i="39" s="1"/>
  <c r="GT126" i="39" s="1"/>
  <c r="GU126" i="39" s="1"/>
  <c r="GV126" i="39" s="1"/>
  <c r="GW126" i="39" s="1"/>
  <c r="GX126" i="39" s="1"/>
  <c r="GY126" i="39" s="1"/>
  <c r="GZ126" i="39" s="1"/>
  <c r="HA126" i="39" s="1"/>
  <c r="HB126" i="39" s="1"/>
  <c r="HC126" i="39" s="1"/>
  <c r="HD126" i="39" s="1"/>
  <c r="HE126" i="39" s="1"/>
  <c r="HF126" i="39" s="1"/>
  <c r="HG126" i="39" s="1"/>
  <c r="GH126" i="39"/>
  <c r="GG126" i="39"/>
  <c r="GG125" i="39"/>
  <c r="GH125" i="39" s="1"/>
  <c r="GI125" i="39" s="1"/>
  <c r="GJ125" i="39" s="1"/>
  <c r="GK125" i="39" s="1"/>
  <c r="GL125" i="39" s="1"/>
  <c r="GM125" i="39" s="1"/>
  <c r="GN125" i="39" s="1"/>
  <c r="GO125" i="39" s="1"/>
  <c r="GP125" i="39" s="1"/>
  <c r="GQ125" i="39" s="1"/>
  <c r="GR125" i="39" s="1"/>
  <c r="GS125" i="39" s="1"/>
  <c r="GT125" i="39" s="1"/>
  <c r="GU125" i="39" s="1"/>
  <c r="GV125" i="39" s="1"/>
  <c r="GW125" i="39" s="1"/>
  <c r="GX125" i="39" s="1"/>
  <c r="GY125" i="39" s="1"/>
  <c r="GZ125" i="39" s="1"/>
  <c r="HA125" i="39" s="1"/>
  <c r="HB125" i="39" s="1"/>
  <c r="HC125" i="39" s="1"/>
  <c r="HD125" i="39" s="1"/>
  <c r="HE125" i="39" s="1"/>
  <c r="HF125" i="39" s="1"/>
  <c r="HG125" i="39" s="1"/>
  <c r="GG124" i="39"/>
  <c r="GH124" i="39" s="1"/>
  <c r="GI124" i="39" s="1"/>
  <c r="GJ124" i="39" s="1"/>
  <c r="GK124" i="39" s="1"/>
  <c r="GL124" i="39" s="1"/>
  <c r="GM124" i="39" s="1"/>
  <c r="GN124" i="39" s="1"/>
  <c r="GO124" i="39" s="1"/>
  <c r="GP124" i="39" s="1"/>
  <c r="GQ124" i="39" s="1"/>
  <c r="GR124" i="39" s="1"/>
  <c r="GS124" i="39" s="1"/>
  <c r="GT124" i="39" s="1"/>
  <c r="GU124" i="39" s="1"/>
  <c r="GV124" i="39" s="1"/>
  <c r="GW124" i="39" s="1"/>
  <c r="GX124" i="39" s="1"/>
  <c r="GY124" i="39" s="1"/>
  <c r="GZ124" i="39" s="1"/>
  <c r="HA124" i="39" s="1"/>
  <c r="HB124" i="39" s="1"/>
  <c r="HC124" i="39" s="1"/>
  <c r="HD124" i="39" s="1"/>
  <c r="HE124" i="39" s="1"/>
  <c r="HF124" i="39" s="1"/>
  <c r="HG124" i="39" s="1"/>
  <c r="GK123" i="39"/>
  <c r="GL123" i="39" s="1"/>
  <c r="GM123" i="39" s="1"/>
  <c r="GN123" i="39" s="1"/>
  <c r="GO123" i="39" s="1"/>
  <c r="GP123" i="39" s="1"/>
  <c r="GQ123" i="39" s="1"/>
  <c r="GR123" i="39" s="1"/>
  <c r="GS123" i="39" s="1"/>
  <c r="GT123" i="39" s="1"/>
  <c r="GU123" i="39" s="1"/>
  <c r="GV123" i="39" s="1"/>
  <c r="GW123" i="39" s="1"/>
  <c r="GX123" i="39" s="1"/>
  <c r="GY123" i="39" s="1"/>
  <c r="GZ123" i="39" s="1"/>
  <c r="HA123" i="39" s="1"/>
  <c r="HB123" i="39" s="1"/>
  <c r="HC123" i="39" s="1"/>
  <c r="HD123" i="39" s="1"/>
  <c r="HE123" i="39" s="1"/>
  <c r="HF123" i="39" s="1"/>
  <c r="HG123" i="39" s="1"/>
  <c r="GJ123" i="39"/>
  <c r="GI123" i="39"/>
  <c r="GH123" i="39"/>
  <c r="GG123" i="39"/>
  <c r="GG122" i="39"/>
  <c r="GH122" i="39" s="1"/>
  <c r="GI122" i="39" s="1"/>
  <c r="GJ122" i="39" s="1"/>
  <c r="GK122" i="39" s="1"/>
  <c r="GL122" i="39" s="1"/>
  <c r="GM122" i="39" s="1"/>
  <c r="GN122" i="39" s="1"/>
  <c r="GO122" i="39" s="1"/>
  <c r="GP122" i="39" s="1"/>
  <c r="GQ122" i="39" s="1"/>
  <c r="GR122" i="39" s="1"/>
  <c r="GS122" i="39" s="1"/>
  <c r="GT122" i="39" s="1"/>
  <c r="GU122" i="39" s="1"/>
  <c r="GV122" i="39" s="1"/>
  <c r="GW122" i="39" s="1"/>
  <c r="GX122" i="39" s="1"/>
  <c r="GY122" i="39" s="1"/>
  <c r="GZ122" i="39" s="1"/>
  <c r="HA122" i="39" s="1"/>
  <c r="HB122" i="39" s="1"/>
  <c r="HC122" i="39" s="1"/>
  <c r="HD122" i="39" s="1"/>
  <c r="HE122" i="39" s="1"/>
  <c r="HF122" i="39" s="1"/>
  <c r="HG122" i="39" s="1"/>
  <c r="GH121" i="39"/>
  <c r="GI121" i="39" s="1"/>
  <c r="GJ121" i="39" s="1"/>
  <c r="GK121" i="39" s="1"/>
  <c r="GL121" i="39" s="1"/>
  <c r="GM121" i="39" s="1"/>
  <c r="GN121" i="39" s="1"/>
  <c r="GO121" i="39" s="1"/>
  <c r="GP121" i="39" s="1"/>
  <c r="GQ121" i="39" s="1"/>
  <c r="GR121" i="39" s="1"/>
  <c r="GS121" i="39" s="1"/>
  <c r="GT121" i="39" s="1"/>
  <c r="GU121" i="39" s="1"/>
  <c r="GV121" i="39" s="1"/>
  <c r="GW121" i="39" s="1"/>
  <c r="GX121" i="39" s="1"/>
  <c r="GY121" i="39" s="1"/>
  <c r="GZ121" i="39" s="1"/>
  <c r="HA121" i="39" s="1"/>
  <c r="HB121" i="39" s="1"/>
  <c r="HC121" i="39" s="1"/>
  <c r="HD121" i="39" s="1"/>
  <c r="HE121" i="39" s="1"/>
  <c r="HF121" i="39" s="1"/>
  <c r="HG121" i="39" s="1"/>
  <c r="GG121" i="39"/>
  <c r="GK120" i="39"/>
  <c r="GL120" i="39" s="1"/>
  <c r="GM120" i="39" s="1"/>
  <c r="GN120" i="39" s="1"/>
  <c r="GO120" i="39" s="1"/>
  <c r="GP120" i="39" s="1"/>
  <c r="GQ120" i="39" s="1"/>
  <c r="GR120" i="39" s="1"/>
  <c r="GS120" i="39" s="1"/>
  <c r="GT120" i="39" s="1"/>
  <c r="GU120" i="39" s="1"/>
  <c r="GV120" i="39" s="1"/>
  <c r="GW120" i="39" s="1"/>
  <c r="GX120" i="39" s="1"/>
  <c r="GY120" i="39" s="1"/>
  <c r="GZ120" i="39" s="1"/>
  <c r="HA120" i="39" s="1"/>
  <c r="HB120" i="39" s="1"/>
  <c r="HC120" i="39" s="1"/>
  <c r="HD120" i="39" s="1"/>
  <c r="HE120" i="39" s="1"/>
  <c r="HF120" i="39" s="1"/>
  <c r="HG120" i="39" s="1"/>
  <c r="GG120" i="39"/>
  <c r="GH120" i="39" s="1"/>
  <c r="GI120" i="39" s="1"/>
  <c r="GJ120" i="39" s="1"/>
  <c r="GG119" i="39"/>
  <c r="GH119" i="39" s="1"/>
  <c r="GI119" i="39" s="1"/>
  <c r="GJ119" i="39" s="1"/>
  <c r="GK119" i="39" s="1"/>
  <c r="GL119" i="39" s="1"/>
  <c r="GM119" i="39" s="1"/>
  <c r="GN119" i="39" s="1"/>
  <c r="GO119" i="39" s="1"/>
  <c r="GP119" i="39" s="1"/>
  <c r="GQ119" i="39" s="1"/>
  <c r="GR119" i="39" s="1"/>
  <c r="GS119" i="39" s="1"/>
  <c r="GT119" i="39" s="1"/>
  <c r="GU119" i="39" s="1"/>
  <c r="GV119" i="39" s="1"/>
  <c r="GW119" i="39" s="1"/>
  <c r="GX119" i="39" s="1"/>
  <c r="GY119" i="39" s="1"/>
  <c r="GZ119" i="39" s="1"/>
  <c r="HA119" i="39" s="1"/>
  <c r="HB119" i="39" s="1"/>
  <c r="HC119" i="39" s="1"/>
  <c r="HD119" i="39" s="1"/>
  <c r="HE119" i="39" s="1"/>
  <c r="HF119" i="39" s="1"/>
  <c r="HG119" i="39" s="1"/>
  <c r="GI118" i="39"/>
  <c r="GJ118" i="39" s="1"/>
  <c r="GK118" i="39" s="1"/>
  <c r="GL118" i="39" s="1"/>
  <c r="GM118" i="39" s="1"/>
  <c r="GN118" i="39" s="1"/>
  <c r="GO118" i="39" s="1"/>
  <c r="GP118" i="39" s="1"/>
  <c r="GQ118" i="39" s="1"/>
  <c r="GR118" i="39" s="1"/>
  <c r="GS118" i="39" s="1"/>
  <c r="GT118" i="39" s="1"/>
  <c r="GU118" i="39" s="1"/>
  <c r="GV118" i="39" s="1"/>
  <c r="GW118" i="39" s="1"/>
  <c r="GX118" i="39" s="1"/>
  <c r="GY118" i="39" s="1"/>
  <c r="GZ118" i="39" s="1"/>
  <c r="HA118" i="39" s="1"/>
  <c r="HB118" i="39" s="1"/>
  <c r="HC118" i="39" s="1"/>
  <c r="HD118" i="39" s="1"/>
  <c r="HE118" i="39" s="1"/>
  <c r="HF118" i="39" s="1"/>
  <c r="HG118" i="39" s="1"/>
  <c r="GH118" i="39"/>
  <c r="GG118" i="39"/>
  <c r="GG117" i="39"/>
  <c r="GH117" i="39" s="1"/>
  <c r="GI117" i="39" s="1"/>
  <c r="GJ117" i="39" s="1"/>
  <c r="GK117" i="39" s="1"/>
  <c r="GL117" i="39" s="1"/>
  <c r="GM117" i="39" s="1"/>
  <c r="GN117" i="39" s="1"/>
  <c r="GO117" i="39" s="1"/>
  <c r="GP117" i="39" s="1"/>
  <c r="GQ117" i="39" s="1"/>
  <c r="GR117" i="39" s="1"/>
  <c r="GS117" i="39" s="1"/>
  <c r="GT117" i="39" s="1"/>
  <c r="GU117" i="39" s="1"/>
  <c r="GV117" i="39" s="1"/>
  <c r="GW117" i="39" s="1"/>
  <c r="GX117" i="39" s="1"/>
  <c r="GY117" i="39" s="1"/>
  <c r="GZ117" i="39" s="1"/>
  <c r="HA117" i="39" s="1"/>
  <c r="HB117" i="39" s="1"/>
  <c r="HC117" i="39" s="1"/>
  <c r="HD117" i="39" s="1"/>
  <c r="HE117" i="39" s="1"/>
  <c r="HF117" i="39" s="1"/>
  <c r="HG117" i="39" s="1"/>
  <c r="GG116" i="39"/>
  <c r="GH116" i="39" s="1"/>
  <c r="GI116" i="39" s="1"/>
  <c r="GJ116" i="39" s="1"/>
  <c r="GK116" i="39" s="1"/>
  <c r="GL116" i="39" s="1"/>
  <c r="GM116" i="39" s="1"/>
  <c r="GN116" i="39" s="1"/>
  <c r="GO116" i="39" s="1"/>
  <c r="GP116" i="39" s="1"/>
  <c r="GQ116" i="39" s="1"/>
  <c r="GR116" i="39" s="1"/>
  <c r="GS116" i="39" s="1"/>
  <c r="GT116" i="39" s="1"/>
  <c r="GU116" i="39" s="1"/>
  <c r="GV116" i="39" s="1"/>
  <c r="GW116" i="39" s="1"/>
  <c r="GX116" i="39" s="1"/>
  <c r="GY116" i="39" s="1"/>
  <c r="GZ116" i="39" s="1"/>
  <c r="HA116" i="39" s="1"/>
  <c r="HB116" i="39" s="1"/>
  <c r="HC116" i="39" s="1"/>
  <c r="HD116" i="39" s="1"/>
  <c r="HE116" i="39" s="1"/>
  <c r="HF116" i="39" s="1"/>
  <c r="HG116" i="39" s="1"/>
  <c r="GI115" i="39"/>
  <c r="GJ115" i="39" s="1"/>
  <c r="GK115" i="39" s="1"/>
  <c r="GL115" i="39" s="1"/>
  <c r="GM115" i="39" s="1"/>
  <c r="GN115" i="39" s="1"/>
  <c r="GO115" i="39" s="1"/>
  <c r="GP115" i="39" s="1"/>
  <c r="GQ115" i="39" s="1"/>
  <c r="GR115" i="39" s="1"/>
  <c r="GS115" i="39" s="1"/>
  <c r="GT115" i="39" s="1"/>
  <c r="GU115" i="39" s="1"/>
  <c r="GV115" i="39" s="1"/>
  <c r="GW115" i="39" s="1"/>
  <c r="GX115" i="39" s="1"/>
  <c r="GY115" i="39" s="1"/>
  <c r="GZ115" i="39" s="1"/>
  <c r="HA115" i="39" s="1"/>
  <c r="HB115" i="39" s="1"/>
  <c r="HC115" i="39" s="1"/>
  <c r="HD115" i="39" s="1"/>
  <c r="HE115" i="39" s="1"/>
  <c r="HF115" i="39" s="1"/>
  <c r="HG115" i="39" s="1"/>
  <c r="GG115" i="39"/>
  <c r="GH115" i="39" s="1"/>
  <c r="GH114" i="39"/>
  <c r="GI114" i="39" s="1"/>
  <c r="GJ114" i="39" s="1"/>
  <c r="GK114" i="39" s="1"/>
  <c r="GL114" i="39" s="1"/>
  <c r="GM114" i="39" s="1"/>
  <c r="GN114" i="39" s="1"/>
  <c r="GO114" i="39" s="1"/>
  <c r="GP114" i="39" s="1"/>
  <c r="GQ114" i="39" s="1"/>
  <c r="GR114" i="39" s="1"/>
  <c r="GS114" i="39" s="1"/>
  <c r="GT114" i="39" s="1"/>
  <c r="GU114" i="39" s="1"/>
  <c r="GV114" i="39" s="1"/>
  <c r="GW114" i="39" s="1"/>
  <c r="GX114" i="39" s="1"/>
  <c r="GY114" i="39" s="1"/>
  <c r="GZ114" i="39" s="1"/>
  <c r="HA114" i="39" s="1"/>
  <c r="HB114" i="39" s="1"/>
  <c r="HC114" i="39" s="1"/>
  <c r="HD114" i="39" s="1"/>
  <c r="HE114" i="39" s="1"/>
  <c r="HF114" i="39" s="1"/>
  <c r="HG114" i="39" s="1"/>
  <c r="GG114" i="39"/>
  <c r="GG113" i="39"/>
  <c r="GH113" i="39" s="1"/>
  <c r="GI113" i="39" s="1"/>
  <c r="GJ113" i="39" s="1"/>
  <c r="GK113" i="39" s="1"/>
  <c r="GL113" i="39" s="1"/>
  <c r="GM113" i="39" s="1"/>
  <c r="GN113" i="39" s="1"/>
  <c r="GO113" i="39" s="1"/>
  <c r="GP113" i="39" s="1"/>
  <c r="GQ113" i="39" s="1"/>
  <c r="GR113" i="39" s="1"/>
  <c r="GS113" i="39" s="1"/>
  <c r="GT113" i="39" s="1"/>
  <c r="GU113" i="39" s="1"/>
  <c r="GV113" i="39" s="1"/>
  <c r="GW113" i="39" s="1"/>
  <c r="GX113" i="39" s="1"/>
  <c r="GY113" i="39" s="1"/>
  <c r="GZ113" i="39" s="1"/>
  <c r="HA113" i="39" s="1"/>
  <c r="HB113" i="39" s="1"/>
  <c r="HC113" i="39" s="1"/>
  <c r="HD113" i="39" s="1"/>
  <c r="HE113" i="39" s="1"/>
  <c r="HF113" i="39" s="1"/>
  <c r="HG113" i="39" s="1"/>
  <c r="GG112" i="39"/>
  <c r="GH112" i="39" s="1"/>
  <c r="GI112" i="39" s="1"/>
  <c r="GJ112" i="39" s="1"/>
  <c r="GK112" i="39" s="1"/>
  <c r="GL112" i="39" s="1"/>
  <c r="GM112" i="39" s="1"/>
  <c r="GN112" i="39" s="1"/>
  <c r="GO112" i="39" s="1"/>
  <c r="GP112" i="39" s="1"/>
  <c r="GQ112" i="39" s="1"/>
  <c r="GR112" i="39" s="1"/>
  <c r="GS112" i="39" s="1"/>
  <c r="GT112" i="39" s="1"/>
  <c r="GU112" i="39" s="1"/>
  <c r="GV112" i="39" s="1"/>
  <c r="GW112" i="39" s="1"/>
  <c r="GX112" i="39" s="1"/>
  <c r="GY112" i="39" s="1"/>
  <c r="GZ112" i="39" s="1"/>
  <c r="HA112" i="39" s="1"/>
  <c r="HB112" i="39" s="1"/>
  <c r="HC112" i="39" s="1"/>
  <c r="HD112" i="39" s="1"/>
  <c r="HE112" i="39" s="1"/>
  <c r="HF112" i="39" s="1"/>
  <c r="HG112" i="39" s="1"/>
  <c r="GG111" i="39"/>
  <c r="GH111" i="39" s="1"/>
  <c r="GI111" i="39" s="1"/>
  <c r="GJ111" i="39" s="1"/>
  <c r="GK111" i="39" s="1"/>
  <c r="GL111" i="39" s="1"/>
  <c r="GM111" i="39" s="1"/>
  <c r="GN111" i="39" s="1"/>
  <c r="GO111" i="39" s="1"/>
  <c r="GP111" i="39" s="1"/>
  <c r="GQ111" i="39" s="1"/>
  <c r="GR111" i="39" s="1"/>
  <c r="GS111" i="39" s="1"/>
  <c r="GT111" i="39" s="1"/>
  <c r="GU111" i="39" s="1"/>
  <c r="GV111" i="39" s="1"/>
  <c r="GW111" i="39" s="1"/>
  <c r="GX111" i="39" s="1"/>
  <c r="GY111" i="39" s="1"/>
  <c r="GZ111" i="39" s="1"/>
  <c r="HA111" i="39" s="1"/>
  <c r="HB111" i="39" s="1"/>
  <c r="HC111" i="39" s="1"/>
  <c r="HD111" i="39" s="1"/>
  <c r="HE111" i="39" s="1"/>
  <c r="HF111" i="39" s="1"/>
  <c r="HG111" i="39" s="1"/>
  <c r="CD215" i="39"/>
  <c r="CE215" i="39" s="1"/>
  <c r="CF215" i="39" s="1"/>
  <c r="CG215" i="39" s="1"/>
  <c r="CH215" i="39" s="1"/>
  <c r="CI215" i="39" s="1"/>
  <c r="CJ215" i="39" s="1"/>
  <c r="CK215" i="39" s="1"/>
  <c r="CL215" i="39" s="1"/>
  <c r="CM215" i="39" s="1"/>
  <c r="CN215" i="39" s="1"/>
  <c r="CO215" i="39" s="1"/>
  <c r="CP215" i="39" s="1"/>
  <c r="CQ215" i="39" s="1"/>
  <c r="CR215" i="39" s="1"/>
  <c r="CS215" i="39" s="1"/>
  <c r="CT215" i="39" s="1"/>
  <c r="CU215" i="39" s="1"/>
  <c r="CV215" i="39" s="1"/>
  <c r="CW215" i="39" s="1"/>
  <c r="CX215" i="39" s="1"/>
  <c r="CY215" i="39" s="1"/>
  <c r="CZ215" i="39" s="1"/>
  <c r="DA215" i="39" s="1"/>
  <c r="DB215" i="39" s="1"/>
  <c r="CD214" i="39"/>
  <c r="CE214" i="39" s="1"/>
  <c r="CF214" i="39" s="1"/>
  <c r="CG214" i="39" s="1"/>
  <c r="CH214" i="39" s="1"/>
  <c r="CI214" i="39" s="1"/>
  <c r="CJ214" i="39" s="1"/>
  <c r="CK214" i="39" s="1"/>
  <c r="CL214" i="39" s="1"/>
  <c r="CM214" i="39" s="1"/>
  <c r="CN214" i="39" s="1"/>
  <c r="CO214" i="39" s="1"/>
  <c r="CP214" i="39" s="1"/>
  <c r="CQ214" i="39" s="1"/>
  <c r="CR214" i="39" s="1"/>
  <c r="CS214" i="39" s="1"/>
  <c r="CT214" i="39" s="1"/>
  <c r="CU214" i="39" s="1"/>
  <c r="CV214" i="39" s="1"/>
  <c r="CW214" i="39" s="1"/>
  <c r="CX214" i="39" s="1"/>
  <c r="CY214" i="39" s="1"/>
  <c r="CZ214" i="39" s="1"/>
  <c r="DA214" i="39" s="1"/>
  <c r="DB214" i="39" s="1"/>
  <c r="CD213" i="39"/>
  <c r="CE213" i="39" s="1"/>
  <c r="CF213" i="39" s="1"/>
  <c r="CG213" i="39" s="1"/>
  <c r="CH213" i="39" s="1"/>
  <c r="CI213" i="39" s="1"/>
  <c r="CJ213" i="39" s="1"/>
  <c r="CK213" i="39" s="1"/>
  <c r="CL213" i="39" s="1"/>
  <c r="CM213" i="39" s="1"/>
  <c r="CN213" i="39" s="1"/>
  <c r="CO213" i="39" s="1"/>
  <c r="CP213" i="39" s="1"/>
  <c r="CQ213" i="39" s="1"/>
  <c r="CR213" i="39" s="1"/>
  <c r="CS213" i="39" s="1"/>
  <c r="CT213" i="39" s="1"/>
  <c r="CU213" i="39" s="1"/>
  <c r="CV213" i="39" s="1"/>
  <c r="CW213" i="39" s="1"/>
  <c r="CX213" i="39" s="1"/>
  <c r="CY213" i="39" s="1"/>
  <c r="CZ213" i="39" s="1"/>
  <c r="DA213" i="39" s="1"/>
  <c r="DB213" i="39" s="1"/>
  <c r="CD212" i="39"/>
  <c r="CE212" i="39" s="1"/>
  <c r="CF212" i="39" s="1"/>
  <c r="CG212" i="39" s="1"/>
  <c r="CH212" i="39" s="1"/>
  <c r="CI212" i="39" s="1"/>
  <c r="CJ212" i="39" s="1"/>
  <c r="CK212" i="39" s="1"/>
  <c r="CL212" i="39" s="1"/>
  <c r="CM212" i="39" s="1"/>
  <c r="CN212" i="39" s="1"/>
  <c r="CO212" i="39" s="1"/>
  <c r="CP212" i="39" s="1"/>
  <c r="CQ212" i="39" s="1"/>
  <c r="CR212" i="39" s="1"/>
  <c r="CS212" i="39" s="1"/>
  <c r="CT212" i="39" s="1"/>
  <c r="CU212" i="39" s="1"/>
  <c r="CV212" i="39" s="1"/>
  <c r="CW212" i="39" s="1"/>
  <c r="CX212" i="39" s="1"/>
  <c r="CY212" i="39" s="1"/>
  <c r="CZ212" i="39" s="1"/>
  <c r="DA212" i="39" s="1"/>
  <c r="DB212" i="39" s="1"/>
  <c r="CD211" i="39"/>
  <c r="CE211" i="39" s="1"/>
  <c r="CF211" i="39" s="1"/>
  <c r="CG211" i="39" s="1"/>
  <c r="CH211" i="39" s="1"/>
  <c r="CI211" i="39" s="1"/>
  <c r="CJ211" i="39" s="1"/>
  <c r="CK211" i="39" s="1"/>
  <c r="CL211" i="39" s="1"/>
  <c r="CM211" i="39" s="1"/>
  <c r="CN211" i="39" s="1"/>
  <c r="CO211" i="39" s="1"/>
  <c r="CP211" i="39" s="1"/>
  <c r="CQ211" i="39" s="1"/>
  <c r="CR211" i="39" s="1"/>
  <c r="CS211" i="39" s="1"/>
  <c r="CT211" i="39" s="1"/>
  <c r="CU211" i="39" s="1"/>
  <c r="CV211" i="39" s="1"/>
  <c r="CW211" i="39" s="1"/>
  <c r="CX211" i="39" s="1"/>
  <c r="CY211" i="39" s="1"/>
  <c r="CZ211" i="39" s="1"/>
  <c r="DA211" i="39" s="1"/>
  <c r="DB211" i="39" s="1"/>
  <c r="CD210" i="39"/>
  <c r="CE210" i="39" s="1"/>
  <c r="CF210" i="39" s="1"/>
  <c r="CG210" i="39" s="1"/>
  <c r="CH210" i="39" s="1"/>
  <c r="CI210" i="39" s="1"/>
  <c r="CJ210" i="39" s="1"/>
  <c r="CK210" i="39" s="1"/>
  <c r="CL210" i="39" s="1"/>
  <c r="CM210" i="39" s="1"/>
  <c r="CN210" i="39" s="1"/>
  <c r="CO210" i="39" s="1"/>
  <c r="CP210" i="39" s="1"/>
  <c r="CQ210" i="39" s="1"/>
  <c r="CR210" i="39" s="1"/>
  <c r="CS210" i="39" s="1"/>
  <c r="CT210" i="39" s="1"/>
  <c r="CU210" i="39" s="1"/>
  <c r="CV210" i="39" s="1"/>
  <c r="CW210" i="39" s="1"/>
  <c r="CX210" i="39" s="1"/>
  <c r="CY210" i="39" s="1"/>
  <c r="CZ210" i="39" s="1"/>
  <c r="DA210" i="39" s="1"/>
  <c r="DB210" i="39" s="1"/>
  <c r="CD209" i="39"/>
  <c r="CE209" i="39" s="1"/>
  <c r="CF209" i="39" s="1"/>
  <c r="CG209" i="39" s="1"/>
  <c r="CH209" i="39" s="1"/>
  <c r="CI209" i="39" s="1"/>
  <c r="CJ209" i="39" s="1"/>
  <c r="CK209" i="39" s="1"/>
  <c r="CL209" i="39" s="1"/>
  <c r="CM209" i="39" s="1"/>
  <c r="CN209" i="39" s="1"/>
  <c r="CO209" i="39" s="1"/>
  <c r="CP209" i="39" s="1"/>
  <c r="CQ209" i="39" s="1"/>
  <c r="CR209" i="39" s="1"/>
  <c r="CS209" i="39" s="1"/>
  <c r="CT209" i="39" s="1"/>
  <c r="CU209" i="39" s="1"/>
  <c r="CV209" i="39" s="1"/>
  <c r="CW209" i="39" s="1"/>
  <c r="CX209" i="39" s="1"/>
  <c r="CY209" i="39" s="1"/>
  <c r="CZ209" i="39" s="1"/>
  <c r="DA209" i="39" s="1"/>
  <c r="DB209" i="39" s="1"/>
  <c r="CD208" i="39"/>
  <c r="CE208" i="39" s="1"/>
  <c r="CF208" i="39" s="1"/>
  <c r="CG208" i="39" s="1"/>
  <c r="CH208" i="39" s="1"/>
  <c r="CI208" i="39" s="1"/>
  <c r="CJ208" i="39" s="1"/>
  <c r="CK208" i="39" s="1"/>
  <c r="CL208" i="39" s="1"/>
  <c r="CM208" i="39" s="1"/>
  <c r="CN208" i="39" s="1"/>
  <c r="CO208" i="39" s="1"/>
  <c r="CP208" i="39" s="1"/>
  <c r="CQ208" i="39" s="1"/>
  <c r="CR208" i="39" s="1"/>
  <c r="CS208" i="39" s="1"/>
  <c r="CT208" i="39" s="1"/>
  <c r="CU208" i="39" s="1"/>
  <c r="CV208" i="39" s="1"/>
  <c r="CW208" i="39" s="1"/>
  <c r="CX208" i="39" s="1"/>
  <c r="CY208" i="39" s="1"/>
  <c r="CZ208" i="39" s="1"/>
  <c r="DA208" i="39" s="1"/>
  <c r="DB208" i="39" s="1"/>
  <c r="CD207" i="39"/>
  <c r="CE207" i="39" s="1"/>
  <c r="CF207" i="39" s="1"/>
  <c r="CG207" i="39" s="1"/>
  <c r="CH207" i="39" s="1"/>
  <c r="CI207" i="39" s="1"/>
  <c r="CJ207" i="39" s="1"/>
  <c r="CK207" i="39" s="1"/>
  <c r="CL207" i="39" s="1"/>
  <c r="CM207" i="39" s="1"/>
  <c r="CN207" i="39" s="1"/>
  <c r="CO207" i="39" s="1"/>
  <c r="CP207" i="39" s="1"/>
  <c r="CQ207" i="39" s="1"/>
  <c r="CR207" i="39" s="1"/>
  <c r="CS207" i="39" s="1"/>
  <c r="CT207" i="39" s="1"/>
  <c r="CU207" i="39" s="1"/>
  <c r="CV207" i="39" s="1"/>
  <c r="CW207" i="39" s="1"/>
  <c r="CX207" i="39" s="1"/>
  <c r="CY207" i="39" s="1"/>
  <c r="CZ207" i="39" s="1"/>
  <c r="DA207" i="39" s="1"/>
  <c r="DB207" i="39" s="1"/>
  <c r="CD206" i="39"/>
  <c r="CE206" i="39" s="1"/>
  <c r="CF206" i="39" s="1"/>
  <c r="CG206" i="39" s="1"/>
  <c r="CH206" i="39" s="1"/>
  <c r="CI206" i="39" s="1"/>
  <c r="CJ206" i="39" s="1"/>
  <c r="CK206" i="39" s="1"/>
  <c r="CL206" i="39" s="1"/>
  <c r="CM206" i="39" s="1"/>
  <c r="CN206" i="39" s="1"/>
  <c r="CO206" i="39" s="1"/>
  <c r="CP206" i="39" s="1"/>
  <c r="CQ206" i="39" s="1"/>
  <c r="CR206" i="39" s="1"/>
  <c r="CS206" i="39" s="1"/>
  <c r="CT206" i="39" s="1"/>
  <c r="CU206" i="39" s="1"/>
  <c r="CV206" i="39" s="1"/>
  <c r="CW206" i="39" s="1"/>
  <c r="CX206" i="39" s="1"/>
  <c r="CY206" i="39" s="1"/>
  <c r="CZ206" i="39" s="1"/>
  <c r="DA206" i="39" s="1"/>
  <c r="DB206" i="39" s="1"/>
  <c r="CD205" i="39"/>
  <c r="CE205" i="39" s="1"/>
  <c r="CF205" i="39" s="1"/>
  <c r="CG205" i="39" s="1"/>
  <c r="CH205" i="39" s="1"/>
  <c r="CI205" i="39" s="1"/>
  <c r="CJ205" i="39" s="1"/>
  <c r="CK205" i="39" s="1"/>
  <c r="CL205" i="39" s="1"/>
  <c r="CM205" i="39" s="1"/>
  <c r="CN205" i="39" s="1"/>
  <c r="CO205" i="39" s="1"/>
  <c r="CP205" i="39" s="1"/>
  <c r="CQ205" i="39" s="1"/>
  <c r="CR205" i="39" s="1"/>
  <c r="CS205" i="39" s="1"/>
  <c r="CT205" i="39" s="1"/>
  <c r="CU205" i="39" s="1"/>
  <c r="CV205" i="39" s="1"/>
  <c r="CW205" i="39" s="1"/>
  <c r="CX205" i="39" s="1"/>
  <c r="CY205" i="39" s="1"/>
  <c r="CZ205" i="39" s="1"/>
  <c r="DA205" i="39" s="1"/>
  <c r="DB205" i="39" s="1"/>
  <c r="CD204" i="39"/>
  <c r="CE204" i="39" s="1"/>
  <c r="CF204" i="39" s="1"/>
  <c r="CG204" i="39" s="1"/>
  <c r="CH204" i="39" s="1"/>
  <c r="CI204" i="39" s="1"/>
  <c r="CJ204" i="39" s="1"/>
  <c r="CK204" i="39" s="1"/>
  <c r="CL204" i="39" s="1"/>
  <c r="CM204" i="39" s="1"/>
  <c r="CN204" i="39" s="1"/>
  <c r="CO204" i="39" s="1"/>
  <c r="CP204" i="39" s="1"/>
  <c r="CQ204" i="39" s="1"/>
  <c r="CR204" i="39" s="1"/>
  <c r="CS204" i="39" s="1"/>
  <c r="CT204" i="39" s="1"/>
  <c r="CU204" i="39" s="1"/>
  <c r="CV204" i="39" s="1"/>
  <c r="CW204" i="39" s="1"/>
  <c r="CX204" i="39" s="1"/>
  <c r="CY204" i="39" s="1"/>
  <c r="CZ204" i="39" s="1"/>
  <c r="DA204" i="39" s="1"/>
  <c r="DB204" i="39" s="1"/>
  <c r="CD203" i="39"/>
  <c r="CE203" i="39" s="1"/>
  <c r="CF203" i="39" s="1"/>
  <c r="CG203" i="39" s="1"/>
  <c r="CH203" i="39" s="1"/>
  <c r="CI203" i="39" s="1"/>
  <c r="CJ203" i="39" s="1"/>
  <c r="CK203" i="39" s="1"/>
  <c r="CL203" i="39" s="1"/>
  <c r="CM203" i="39" s="1"/>
  <c r="CN203" i="39" s="1"/>
  <c r="CO203" i="39" s="1"/>
  <c r="CP203" i="39" s="1"/>
  <c r="CQ203" i="39" s="1"/>
  <c r="CR203" i="39" s="1"/>
  <c r="CS203" i="39" s="1"/>
  <c r="CT203" i="39" s="1"/>
  <c r="CU203" i="39" s="1"/>
  <c r="CV203" i="39" s="1"/>
  <c r="CW203" i="39" s="1"/>
  <c r="CX203" i="39" s="1"/>
  <c r="CY203" i="39" s="1"/>
  <c r="CZ203" i="39" s="1"/>
  <c r="DA203" i="39" s="1"/>
  <c r="DB203" i="39" s="1"/>
  <c r="CD202" i="39"/>
  <c r="CE202" i="39" s="1"/>
  <c r="CF202" i="39" s="1"/>
  <c r="CG202" i="39" s="1"/>
  <c r="CH202" i="39" s="1"/>
  <c r="CI202" i="39" s="1"/>
  <c r="CJ202" i="39" s="1"/>
  <c r="CK202" i="39" s="1"/>
  <c r="CL202" i="39" s="1"/>
  <c r="CM202" i="39" s="1"/>
  <c r="CN202" i="39" s="1"/>
  <c r="CO202" i="39" s="1"/>
  <c r="CP202" i="39" s="1"/>
  <c r="CQ202" i="39" s="1"/>
  <c r="CR202" i="39" s="1"/>
  <c r="CS202" i="39" s="1"/>
  <c r="CT202" i="39" s="1"/>
  <c r="CU202" i="39" s="1"/>
  <c r="CV202" i="39" s="1"/>
  <c r="CW202" i="39" s="1"/>
  <c r="CX202" i="39" s="1"/>
  <c r="CY202" i="39" s="1"/>
  <c r="CZ202" i="39" s="1"/>
  <c r="DA202" i="39" s="1"/>
  <c r="DB202" i="39" s="1"/>
  <c r="CD201" i="39"/>
  <c r="CE201" i="39" s="1"/>
  <c r="CF201" i="39" s="1"/>
  <c r="CG201" i="39" s="1"/>
  <c r="CH201" i="39" s="1"/>
  <c r="CI201" i="39" s="1"/>
  <c r="CJ201" i="39" s="1"/>
  <c r="CK201" i="39" s="1"/>
  <c r="CL201" i="39" s="1"/>
  <c r="CM201" i="39" s="1"/>
  <c r="CN201" i="39" s="1"/>
  <c r="CO201" i="39" s="1"/>
  <c r="CP201" i="39" s="1"/>
  <c r="CQ201" i="39" s="1"/>
  <c r="CR201" i="39" s="1"/>
  <c r="CS201" i="39" s="1"/>
  <c r="CT201" i="39" s="1"/>
  <c r="CU201" i="39" s="1"/>
  <c r="CV201" i="39" s="1"/>
  <c r="CW201" i="39" s="1"/>
  <c r="CX201" i="39" s="1"/>
  <c r="CY201" i="39" s="1"/>
  <c r="CZ201" i="39" s="1"/>
  <c r="DA201" i="39" s="1"/>
  <c r="DB201" i="39" s="1"/>
  <c r="CD200" i="39"/>
  <c r="CE200" i="39" s="1"/>
  <c r="CF200" i="39" s="1"/>
  <c r="CG200" i="39" s="1"/>
  <c r="CH200" i="39" s="1"/>
  <c r="CI200" i="39" s="1"/>
  <c r="CJ200" i="39" s="1"/>
  <c r="CK200" i="39" s="1"/>
  <c r="CL200" i="39" s="1"/>
  <c r="CM200" i="39" s="1"/>
  <c r="CN200" i="39" s="1"/>
  <c r="CO200" i="39" s="1"/>
  <c r="CP200" i="39" s="1"/>
  <c r="CQ200" i="39" s="1"/>
  <c r="CR200" i="39" s="1"/>
  <c r="CS200" i="39" s="1"/>
  <c r="CT200" i="39" s="1"/>
  <c r="CU200" i="39" s="1"/>
  <c r="CV200" i="39" s="1"/>
  <c r="CW200" i="39" s="1"/>
  <c r="CX200" i="39" s="1"/>
  <c r="CY200" i="39" s="1"/>
  <c r="CZ200" i="39" s="1"/>
  <c r="DA200" i="39" s="1"/>
  <c r="DB200" i="39" s="1"/>
  <c r="CD199" i="39"/>
  <c r="CE199" i="39" s="1"/>
  <c r="CF199" i="39" s="1"/>
  <c r="CG199" i="39" s="1"/>
  <c r="CH199" i="39" s="1"/>
  <c r="CI199" i="39" s="1"/>
  <c r="CJ199" i="39" s="1"/>
  <c r="CK199" i="39" s="1"/>
  <c r="CL199" i="39" s="1"/>
  <c r="CM199" i="39" s="1"/>
  <c r="CN199" i="39" s="1"/>
  <c r="CO199" i="39" s="1"/>
  <c r="CP199" i="39" s="1"/>
  <c r="CQ199" i="39" s="1"/>
  <c r="CR199" i="39" s="1"/>
  <c r="CS199" i="39" s="1"/>
  <c r="CT199" i="39" s="1"/>
  <c r="CU199" i="39" s="1"/>
  <c r="CV199" i="39" s="1"/>
  <c r="CW199" i="39" s="1"/>
  <c r="CX199" i="39" s="1"/>
  <c r="CY199" i="39" s="1"/>
  <c r="CZ199" i="39" s="1"/>
  <c r="DA199" i="39" s="1"/>
  <c r="DB199" i="39" s="1"/>
  <c r="CD198" i="39"/>
  <c r="CE198" i="39" s="1"/>
  <c r="CF198" i="39" s="1"/>
  <c r="CG198" i="39" s="1"/>
  <c r="CH198" i="39" s="1"/>
  <c r="CI198" i="39" s="1"/>
  <c r="CJ198" i="39" s="1"/>
  <c r="CK198" i="39" s="1"/>
  <c r="CL198" i="39" s="1"/>
  <c r="CM198" i="39" s="1"/>
  <c r="CN198" i="39" s="1"/>
  <c r="CO198" i="39" s="1"/>
  <c r="CP198" i="39" s="1"/>
  <c r="CQ198" i="39" s="1"/>
  <c r="CR198" i="39" s="1"/>
  <c r="CS198" i="39" s="1"/>
  <c r="CT198" i="39" s="1"/>
  <c r="CU198" i="39" s="1"/>
  <c r="CV198" i="39" s="1"/>
  <c r="CW198" i="39" s="1"/>
  <c r="CX198" i="39" s="1"/>
  <c r="CY198" i="39" s="1"/>
  <c r="CZ198" i="39" s="1"/>
  <c r="DA198" i="39" s="1"/>
  <c r="DB198" i="39" s="1"/>
  <c r="CD197" i="39"/>
  <c r="CE197" i="39" s="1"/>
  <c r="CF197" i="39" s="1"/>
  <c r="CG197" i="39" s="1"/>
  <c r="CH197" i="39" s="1"/>
  <c r="CI197" i="39" s="1"/>
  <c r="CJ197" i="39" s="1"/>
  <c r="CK197" i="39" s="1"/>
  <c r="CL197" i="39" s="1"/>
  <c r="CM197" i="39" s="1"/>
  <c r="CN197" i="39" s="1"/>
  <c r="CO197" i="39" s="1"/>
  <c r="CP197" i="39" s="1"/>
  <c r="CQ197" i="39" s="1"/>
  <c r="CR197" i="39" s="1"/>
  <c r="CS197" i="39" s="1"/>
  <c r="CT197" i="39" s="1"/>
  <c r="CU197" i="39" s="1"/>
  <c r="CV197" i="39" s="1"/>
  <c r="CW197" i="39" s="1"/>
  <c r="CX197" i="39" s="1"/>
  <c r="CY197" i="39" s="1"/>
  <c r="CZ197" i="39" s="1"/>
  <c r="DA197" i="39" s="1"/>
  <c r="DB197" i="39" s="1"/>
  <c r="CF196" i="39"/>
  <c r="CG196" i="39" s="1"/>
  <c r="CH196" i="39" s="1"/>
  <c r="CI196" i="39" s="1"/>
  <c r="CJ196" i="39" s="1"/>
  <c r="CK196" i="39" s="1"/>
  <c r="CL196" i="39" s="1"/>
  <c r="CM196" i="39" s="1"/>
  <c r="CN196" i="39" s="1"/>
  <c r="CO196" i="39" s="1"/>
  <c r="CP196" i="39" s="1"/>
  <c r="CQ196" i="39" s="1"/>
  <c r="CR196" i="39" s="1"/>
  <c r="CS196" i="39" s="1"/>
  <c r="CT196" i="39" s="1"/>
  <c r="CU196" i="39" s="1"/>
  <c r="CV196" i="39" s="1"/>
  <c r="CW196" i="39" s="1"/>
  <c r="CX196" i="39" s="1"/>
  <c r="CY196" i="39" s="1"/>
  <c r="CZ196" i="39" s="1"/>
  <c r="DA196" i="39" s="1"/>
  <c r="DB196" i="39" s="1"/>
  <c r="CD196" i="39"/>
  <c r="CE196" i="39" s="1"/>
  <c r="CH195" i="39"/>
  <c r="CI195" i="39" s="1"/>
  <c r="CJ195" i="39" s="1"/>
  <c r="CK195" i="39" s="1"/>
  <c r="CL195" i="39" s="1"/>
  <c r="CM195" i="39" s="1"/>
  <c r="CN195" i="39" s="1"/>
  <c r="CO195" i="39" s="1"/>
  <c r="CP195" i="39" s="1"/>
  <c r="CQ195" i="39" s="1"/>
  <c r="CR195" i="39" s="1"/>
  <c r="CS195" i="39" s="1"/>
  <c r="CT195" i="39" s="1"/>
  <c r="CU195" i="39" s="1"/>
  <c r="CV195" i="39" s="1"/>
  <c r="CW195" i="39" s="1"/>
  <c r="CX195" i="39" s="1"/>
  <c r="CY195" i="39" s="1"/>
  <c r="CZ195" i="39" s="1"/>
  <c r="DA195" i="39" s="1"/>
  <c r="DB195" i="39" s="1"/>
  <c r="CF195" i="39"/>
  <c r="CG195" i="39" s="1"/>
  <c r="CD195" i="39"/>
  <c r="CE195" i="39" s="1"/>
  <c r="CD194" i="39"/>
  <c r="CE194" i="39" s="1"/>
  <c r="CF194" i="39" s="1"/>
  <c r="CG194" i="39" s="1"/>
  <c r="CH194" i="39" s="1"/>
  <c r="CI194" i="39" s="1"/>
  <c r="CJ194" i="39" s="1"/>
  <c r="CK194" i="39" s="1"/>
  <c r="CL194" i="39" s="1"/>
  <c r="CM194" i="39" s="1"/>
  <c r="CN194" i="39" s="1"/>
  <c r="CO194" i="39" s="1"/>
  <c r="CP194" i="39" s="1"/>
  <c r="CQ194" i="39" s="1"/>
  <c r="CR194" i="39" s="1"/>
  <c r="CS194" i="39" s="1"/>
  <c r="CT194" i="39" s="1"/>
  <c r="CU194" i="39" s="1"/>
  <c r="CV194" i="39" s="1"/>
  <c r="CW194" i="39" s="1"/>
  <c r="CX194" i="39" s="1"/>
  <c r="CY194" i="39" s="1"/>
  <c r="CZ194" i="39" s="1"/>
  <c r="DA194" i="39" s="1"/>
  <c r="DB194" i="39" s="1"/>
  <c r="CD193" i="39"/>
  <c r="CE193" i="39" s="1"/>
  <c r="CF193" i="39" s="1"/>
  <c r="CG193" i="39" s="1"/>
  <c r="CH193" i="39" s="1"/>
  <c r="CI193" i="39" s="1"/>
  <c r="CJ193" i="39" s="1"/>
  <c r="CK193" i="39" s="1"/>
  <c r="CL193" i="39" s="1"/>
  <c r="CM193" i="39" s="1"/>
  <c r="CN193" i="39" s="1"/>
  <c r="CO193" i="39" s="1"/>
  <c r="CP193" i="39" s="1"/>
  <c r="CQ193" i="39" s="1"/>
  <c r="CR193" i="39" s="1"/>
  <c r="CS193" i="39" s="1"/>
  <c r="CT193" i="39" s="1"/>
  <c r="CU193" i="39" s="1"/>
  <c r="CV193" i="39" s="1"/>
  <c r="CW193" i="39" s="1"/>
  <c r="CX193" i="39" s="1"/>
  <c r="CY193" i="39" s="1"/>
  <c r="CZ193" i="39" s="1"/>
  <c r="DA193" i="39" s="1"/>
  <c r="DB193" i="39" s="1"/>
  <c r="CF192" i="39"/>
  <c r="CG192" i="39" s="1"/>
  <c r="CH192" i="39" s="1"/>
  <c r="CI192" i="39" s="1"/>
  <c r="CJ192" i="39" s="1"/>
  <c r="CK192" i="39" s="1"/>
  <c r="CL192" i="39" s="1"/>
  <c r="CM192" i="39" s="1"/>
  <c r="CN192" i="39" s="1"/>
  <c r="CO192" i="39" s="1"/>
  <c r="CP192" i="39" s="1"/>
  <c r="CQ192" i="39" s="1"/>
  <c r="CR192" i="39" s="1"/>
  <c r="CS192" i="39" s="1"/>
  <c r="CT192" i="39" s="1"/>
  <c r="CU192" i="39" s="1"/>
  <c r="CV192" i="39" s="1"/>
  <c r="CW192" i="39" s="1"/>
  <c r="CX192" i="39" s="1"/>
  <c r="CY192" i="39" s="1"/>
  <c r="CZ192" i="39" s="1"/>
  <c r="DA192" i="39" s="1"/>
  <c r="DB192" i="39" s="1"/>
  <c r="CD192" i="39"/>
  <c r="CE192" i="39" s="1"/>
  <c r="CI191" i="39"/>
  <c r="CJ191" i="39" s="1"/>
  <c r="CK191" i="39" s="1"/>
  <c r="CL191" i="39" s="1"/>
  <c r="CM191" i="39" s="1"/>
  <c r="CN191" i="39" s="1"/>
  <c r="CO191" i="39" s="1"/>
  <c r="CP191" i="39" s="1"/>
  <c r="CQ191" i="39" s="1"/>
  <c r="CR191" i="39" s="1"/>
  <c r="CS191" i="39" s="1"/>
  <c r="CT191" i="39" s="1"/>
  <c r="CU191" i="39" s="1"/>
  <c r="CV191" i="39" s="1"/>
  <c r="CW191" i="39" s="1"/>
  <c r="CX191" i="39" s="1"/>
  <c r="CY191" i="39" s="1"/>
  <c r="CZ191" i="39" s="1"/>
  <c r="DA191" i="39" s="1"/>
  <c r="DB191" i="39" s="1"/>
  <c r="CH191" i="39"/>
  <c r="CF191" i="39"/>
  <c r="CG191" i="39" s="1"/>
  <c r="CD191" i="39"/>
  <c r="CE191" i="39" s="1"/>
  <c r="CH190" i="39"/>
  <c r="CI190" i="39" s="1"/>
  <c r="CJ190" i="39" s="1"/>
  <c r="CK190" i="39" s="1"/>
  <c r="CL190" i="39" s="1"/>
  <c r="CM190" i="39" s="1"/>
  <c r="CN190" i="39" s="1"/>
  <c r="CO190" i="39" s="1"/>
  <c r="CP190" i="39" s="1"/>
  <c r="CQ190" i="39" s="1"/>
  <c r="CR190" i="39" s="1"/>
  <c r="CS190" i="39" s="1"/>
  <c r="CT190" i="39" s="1"/>
  <c r="CU190" i="39" s="1"/>
  <c r="CV190" i="39" s="1"/>
  <c r="CW190" i="39" s="1"/>
  <c r="CX190" i="39" s="1"/>
  <c r="CY190" i="39" s="1"/>
  <c r="CZ190" i="39" s="1"/>
  <c r="DA190" i="39" s="1"/>
  <c r="DB190" i="39" s="1"/>
  <c r="CD190" i="39"/>
  <c r="CE190" i="39" s="1"/>
  <c r="CF190" i="39" s="1"/>
  <c r="CG190" i="39" s="1"/>
  <c r="CF189" i="39"/>
  <c r="CG189" i="39" s="1"/>
  <c r="CH189" i="39" s="1"/>
  <c r="CI189" i="39" s="1"/>
  <c r="CJ189" i="39" s="1"/>
  <c r="CK189" i="39" s="1"/>
  <c r="CL189" i="39" s="1"/>
  <c r="CM189" i="39" s="1"/>
  <c r="CN189" i="39" s="1"/>
  <c r="CO189" i="39" s="1"/>
  <c r="CP189" i="39" s="1"/>
  <c r="CQ189" i="39" s="1"/>
  <c r="CR189" i="39" s="1"/>
  <c r="CS189" i="39" s="1"/>
  <c r="CT189" i="39" s="1"/>
  <c r="CU189" i="39" s="1"/>
  <c r="CV189" i="39" s="1"/>
  <c r="CW189" i="39" s="1"/>
  <c r="CX189" i="39" s="1"/>
  <c r="CY189" i="39" s="1"/>
  <c r="CZ189" i="39" s="1"/>
  <c r="DA189" i="39" s="1"/>
  <c r="DB189" i="39" s="1"/>
  <c r="CE189" i="39"/>
  <c r="CD189" i="39"/>
  <c r="CD188" i="39"/>
  <c r="CE188" i="39" s="1"/>
  <c r="CF188" i="39" s="1"/>
  <c r="CG188" i="39" s="1"/>
  <c r="CH188" i="39" s="1"/>
  <c r="CI188" i="39" s="1"/>
  <c r="CJ188" i="39" s="1"/>
  <c r="CK188" i="39" s="1"/>
  <c r="CL188" i="39" s="1"/>
  <c r="CM188" i="39" s="1"/>
  <c r="CN188" i="39" s="1"/>
  <c r="CO188" i="39" s="1"/>
  <c r="CP188" i="39" s="1"/>
  <c r="CQ188" i="39" s="1"/>
  <c r="CR188" i="39" s="1"/>
  <c r="CS188" i="39" s="1"/>
  <c r="CT188" i="39" s="1"/>
  <c r="CU188" i="39" s="1"/>
  <c r="CV188" i="39" s="1"/>
  <c r="CW188" i="39" s="1"/>
  <c r="CX188" i="39" s="1"/>
  <c r="CY188" i="39" s="1"/>
  <c r="CZ188" i="39" s="1"/>
  <c r="DA188" i="39" s="1"/>
  <c r="DB188" i="39" s="1"/>
  <c r="CN187" i="39"/>
  <c r="CO187" i="39" s="1"/>
  <c r="CP187" i="39" s="1"/>
  <c r="CQ187" i="39" s="1"/>
  <c r="CR187" i="39" s="1"/>
  <c r="CS187" i="39" s="1"/>
  <c r="CT187" i="39" s="1"/>
  <c r="CU187" i="39" s="1"/>
  <c r="CV187" i="39" s="1"/>
  <c r="CW187" i="39" s="1"/>
  <c r="CX187" i="39" s="1"/>
  <c r="CY187" i="39" s="1"/>
  <c r="CZ187" i="39" s="1"/>
  <c r="DA187" i="39" s="1"/>
  <c r="DB187" i="39" s="1"/>
  <c r="CF187" i="39"/>
  <c r="CG187" i="39" s="1"/>
  <c r="CH187" i="39" s="1"/>
  <c r="CI187" i="39" s="1"/>
  <c r="CJ187" i="39" s="1"/>
  <c r="CK187" i="39" s="1"/>
  <c r="CL187" i="39" s="1"/>
  <c r="CM187" i="39" s="1"/>
  <c r="CE187" i="39"/>
  <c r="CD187" i="39"/>
  <c r="CH186" i="39"/>
  <c r="CI186" i="39" s="1"/>
  <c r="CJ186" i="39" s="1"/>
  <c r="CK186" i="39" s="1"/>
  <c r="CL186" i="39" s="1"/>
  <c r="CM186" i="39" s="1"/>
  <c r="CN186" i="39" s="1"/>
  <c r="CO186" i="39" s="1"/>
  <c r="CP186" i="39" s="1"/>
  <c r="CQ186" i="39" s="1"/>
  <c r="CR186" i="39" s="1"/>
  <c r="CS186" i="39" s="1"/>
  <c r="CT186" i="39" s="1"/>
  <c r="CU186" i="39" s="1"/>
  <c r="CV186" i="39" s="1"/>
  <c r="CW186" i="39" s="1"/>
  <c r="CX186" i="39" s="1"/>
  <c r="CY186" i="39" s="1"/>
  <c r="CZ186" i="39" s="1"/>
  <c r="DA186" i="39" s="1"/>
  <c r="DB186" i="39" s="1"/>
  <c r="CD186" i="39"/>
  <c r="CE186" i="39" s="1"/>
  <c r="CF186" i="39" s="1"/>
  <c r="CG186" i="39" s="1"/>
  <c r="CF185" i="39"/>
  <c r="CG185" i="39" s="1"/>
  <c r="CH185" i="39" s="1"/>
  <c r="CI185" i="39" s="1"/>
  <c r="CJ185" i="39" s="1"/>
  <c r="CK185" i="39" s="1"/>
  <c r="CL185" i="39" s="1"/>
  <c r="CM185" i="39" s="1"/>
  <c r="CN185" i="39" s="1"/>
  <c r="CO185" i="39" s="1"/>
  <c r="CP185" i="39" s="1"/>
  <c r="CQ185" i="39" s="1"/>
  <c r="CR185" i="39" s="1"/>
  <c r="CS185" i="39" s="1"/>
  <c r="CT185" i="39" s="1"/>
  <c r="CU185" i="39" s="1"/>
  <c r="CV185" i="39" s="1"/>
  <c r="CW185" i="39" s="1"/>
  <c r="CX185" i="39" s="1"/>
  <c r="CY185" i="39" s="1"/>
  <c r="CZ185" i="39" s="1"/>
  <c r="DA185" i="39" s="1"/>
  <c r="DB185" i="39" s="1"/>
  <c r="CE185" i="39"/>
  <c r="CD185" i="39"/>
  <c r="DB184" i="39"/>
  <c r="CL184" i="39"/>
  <c r="CM184" i="39" s="1"/>
  <c r="CN184" i="39" s="1"/>
  <c r="CO184" i="39" s="1"/>
  <c r="CP184" i="39" s="1"/>
  <c r="CQ184" i="39" s="1"/>
  <c r="CR184" i="39" s="1"/>
  <c r="CS184" i="39" s="1"/>
  <c r="CT184" i="39" s="1"/>
  <c r="CU184" i="39" s="1"/>
  <c r="CV184" i="39" s="1"/>
  <c r="CW184" i="39" s="1"/>
  <c r="CX184" i="39" s="1"/>
  <c r="CY184" i="39" s="1"/>
  <c r="CZ184" i="39" s="1"/>
  <c r="DA184" i="39" s="1"/>
  <c r="CD184" i="39"/>
  <c r="CE184" i="39" s="1"/>
  <c r="CF184" i="39" s="1"/>
  <c r="CG184" i="39" s="1"/>
  <c r="CH184" i="39" s="1"/>
  <c r="CI184" i="39" s="1"/>
  <c r="CJ184" i="39" s="1"/>
  <c r="CK184" i="39" s="1"/>
  <c r="CF183" i="39"/>
  <c r="CG183" i="39" s="1"/>
  <c r="CH183" i="39" s="1"/>
  <c r="CI183" i="39" s="1"/>
  <c r="CJ183" i="39" s="1"/>
  <c r="CK183" i="39" s="1"/>
  <c r="CL183" i="39" s="1"/>
  <c r="CM183" i="39" s="1"/>
  <c r="CN183" i="39" s="1"/>
  <c r="CO183" i="39" s="1"/>
  <c r="CP183" i="39" s="1"/>
  <c r="CQ183" i="39" s="1"/>
  <c r="CR183" i="39" s="1"/>
  <c r="CS183" i="39" s="1"/>
  <c r="CT183" i="39" s="1"/>
  <c r="CU183" i="39" s="1"/>
  <c r="CV183" i="39" s="1"/>
  <c r="CW183" i="39" s="1"/>
  <c r="CX183" i="39" s="1"/>
  <c r="CY183" i="39" s="1"/>
  <c r="CZ183" i="39" s="1"/>
  <c r="DA183" i="39" s="1"/>
  <c r="DB183" i="39" s="1"/>
  <c r="CE183" i="39"/>
  <c r="CD183" i="39"/>
  <c r="CX182" i="39"/>
  <c r="CY182" i="39" s="1"/>
  <c r="CZ182" i="39" s="1"/>
  <c r="DA182" i="39" s="1"/>
  <c r="DB182" i="39" s="1"/>
  <c r="CP182" i="39"/>
  <c r="CQ182" i="39" s="1"/>
  <c r="CR182" i="39" s="1"/>
  <c r="CS182" i="39" s="1"/>
  <c r="CT182" i="39" s="1"/>
  <c r="CU182" i="39" s="1"/>
  <c r="CV182" i="39" s="1"/>
  <c r="CW182" i="39" s="1"/>
  <c r="CD182" i="39"/>
  <c r="CE182" i="39" s="1"/>
  <c r="CF182" i="39" s="1"/>
  <c r="CG182" i="39" s="1"/>
  <c r="CH182" i="39" s="1"/>
  <c r="CI182" i="39" s="1"/>
  <c r="CJ182" i="39" s="1"/>
  <c r="CK182" i="39" s="1"/>
  <c r="CL182" i="39" s="1"/>
  <c r="CM182" i="39" s="1"/>
  <c r="CN182" i="39" s="1"/>
  <c r="CO182" i="39" s="1"/>
  <c r="CF181" i="39"/>
  <c r="CG181" i="39" s="1"/>
  <c r="CH181" i="39" s="1"/>
  <c r="CI181" i="39" s="1"/>
  <c r="CJ181" i="39" s="1"/>
  <c r="CK181" i="39" s="1"/>
  <c r="CL181" i="39" s="1"/>
  <c r="CM181" i="39" s="1"/>
  <c r="CN181" i="39" s="1"/>
  <c r="CO181" i="39" s="1"/>
  <c r="CP181" i="39" s="1"/>
  <c r="CQ181" i="39" s="1"/>
  <c r="CR181" i="39" s="1"/>
  <c r="CS181" i="39" s="1"/>
  <c r="CT181" i="39" s="1"/>
  <c r="CU181" i="39" s="1"/>
  <c r="CV181" i="39" s="1"/>
  <c r="CW181" i="39" s="1"/>
  <c r="CX181" i="39" s="1"/>
  <c r="CY181" i="39" s="1"/>
  <c r="CZ181" i="39" s="1"/>
  <c r="DA181" i="39" s="1"/>
  <c r="DB181" i="39" s="1"/>
  <c r="CE181" i="39"/>
  <c r="CD181" i="39"/>
  <c r="CD180" i="39"/>
  <c r="CE180" i="39" s="1"/>
  <c r="CF180" i="39" s="1"/>
  <c r="CG180" i="39" s="1"/>
  <c r="CH180" i="39" s="1"/>
  <c r="CI180" i="39" s="1"/>
  <c r="CJ180" i="39" s="1"/>
  <c r="CK180" i="39" s="1"/>
  <c r="CL180" i="39" s="1"/>
  <c r="CM180" i="39" s="1"/>
  <c r="CN180" i="39" s="1"/>
  <c r="CO180" i="39" s="1"/>
  <c r="CP180" i="39" s="1"/>
  <c r="CQ180" i="39" s="1"/>
  <c r="CR180" i="39" s="1"/>
  <c r="CS180" i="39" s="1"/>
  <c r="CT180" i="39" s="1"/>
  <c r="CU180" i="39" s="1"/>
  <c r="CV180" i="39" s="1"/>
  <c r="CW180" i="39" s="1"/>
  <c r="CX180" i="39" s="1"/>
  <c r="CY180" i="39" s="1"/>
  <c r="CZ180" i="39" s="1"/>
  <c r="DA180" i="39" s="1"/>
  <c r="DB180" i="39" s="1"/>
  <c r="CF179" i="39"/>
  <c r="CG179" i="39" s="1"/>
  <c r="CH179" i="39" s="1"/>
  <c r="CI179" i="39" s="1"/>
  <c r="CJ179" i="39" s="1"/>
  <c r="CK179" i="39" s="1"/>
  <c r="CL179" i="39" s="1"/>
  <c r="CM179" i="39" s="1"/>
  <c r="CN179" i="39" s="1"/>
  <c r="CO179" i="39" s="1"/>
  <c r="CP179" i="39" s="1"/>
  <c r="CQ179" i="39" s="1"/>
  <c r="CR179" i="39" s="1"/>
  <c r="CS179" i="39" s="1"/>
  <c r="CT179" i="39" s="1"/>
  <c r="CU179" i="39" s="1"/>
  <c r="CV179" i="39" s="1"/>
  <c r="CW179" i="39" s="1"/>
  <c r="CX179" i="39" s="1"/>
  <c r="CY179" i="39" s="1"/>
  <c r="CZ179" i="39" s="1"/>
  <c r="DA179" i="39" s="1"/>
  <c r="DB179" i="39" s="1"/>
  <c r="CE179" i="39"/>
  <c r="CD179" i="39"/>
  <c r="CH178" i="39"/>
  <c r="CI178" i="39" s="1"/>
  <c r="CJ178" i="39" s="1"/>
  <c r="CK178" i="39" s="1"/>
  <c r="CL178" i="39" s="1"/>
  <c r="CM178" i="39" s="1"/>
  <c r="CN178" i="39" s="1"/>
  <c r="CO178" i="39" s="1"/>
  <c r="CP178" i="39" s="1"/>
  <c r="CQ178" i="39" s="1"/>
  <c r="CR178" i="39" s="1"/>
  <c r="CS178" i="39" s="1"/>
  <c r="CT178" i="39" s="1"/>
  <c r="CU178" i="39" s="1"/>
  <c r="CV178" i="39" s="1"/>
  <c r="CW178" i="39" s="1"/>
  <c r="CX178" i="39" s="1"/>
  <c r="CY178" i="39" s="1"/>
  <c r="CZ178" i="39" s="1"/>
  <c r="DA178" i="39" s="1"/>
  <c r="DB178" i="39" s="1"/>
  <c r="CD178" i="39"/>
  <c r="CE178" i="39" s="1"/>
  <c r="CF178" i="39" s="1"/>
  <c r="CG178" i="39" s="1"/>
  <c r="CJ177" i="39"/>
  <c r="CK177" i="39" s="1"/>
  <c r="CL177" i="39" s="1"/>
  <c r="CM177" i="39" s="1"/>
  <c r="CN177" i="39" s="1"/>
  <c r="CO177" i="39" s="1"/>
  <c r="CP177" i="39" s="1"/>
  <c r="CQ177" i="39" s="1"/>
  <c r="CR177" i="39" s="1"/>
  <c r="CS177" i="39" s="1"/>
  <c r="CT177" i="39" s="1"/>
  <c r="CU177" i="39" s="1"/>
  <c r="CV177" i="39" s="1"/>
  <c r="CW177" i="39" s="1"/>
  <c r="CX177" i="39" s="1"/>
  <c r="CY177" i="39" s="1"/>
  <c r="CZ177" i="39" s="1"/>
  <c r="DA177" i="39" s="1"/>
  <c r="DB177" i="39" s="1"/>
  <c r="CF177" i="39"/>
  <c r="CG177" i="39" s="1"/>
  <c r="CH177" i="39" s="1"/>
  <c r="CI177" i="39" s="1"/>
  <c r="CE177" i="39"/>
  <c r="CD177" i="39"/>
  <c r="CL176" i="39"/>
  <c r="CM176" i="39" s="1"/>
  <c r="CN176" i="39" s="1"/>
  <c r="CO176" i="39" s="1"/>
  <c r="CP176" i="39" s="1"/>
  <c r="CQ176" i="39" s="1"/>
  <c r="CR176" i="39" s="1"/>
  <c r="CS176" i="39" s="1"/>
  <c r="CT176" i="39" s="1"/>
  <c r="CU176" i="39" s="1"/>
  <c r="CV176" i="39" s="1"/>
  <c r="CW176" i="39" s="1"/>
  <c r="CX176" i="39" s="1"/>
  <c r="CY176" i="39" s="1"/>
  <c r="CZ176" i="39" s="1"/>
  <c r="DA176" i="39" s="1"/>
  <c r="DB176" i="39" s="1"/>
  <c r="CD176" i="39"/>
  <c r="CE176" i="39" s="1"/>
  <c r="CF176" i="39" s="1"/>
  <c r="CG176" i="39" s="1"/>
  <c r="CH176" i="39" s="1"/>
  <c r="CI176" i="39" s="1"/>
  <c r="CJ176" i="39" s="1"/>
  <c r="CK176" i="39" s="1"/>
  <c r="CV175" i="39"/>
  <c r="CW175" i="39" s="1"/>
  <c r="CX175" i="39" s="1"/>
  <c r="CY175" i="39" s="1"/>
  <c r="CZ175" i="39" s="1"/>
  <c r="DA175" i="39" s="1"/>
  <c r="DB175" i="39" s="1"/>
  <c r="CF175" i="39"/>
  <c r="CG175" i="39" s="1"/>
  <c r="CH175" i="39" s="1"/>
  <c r="CI175" i="39" s="1"/>
  <c r="CJ175" i="39" s="1"/>
  <c r="CK175" i="39" s="1"/>
  <c r="CL175" i="39" s="1"/>
  <c r="CM175" i="39" s="1"/>
  <c r="CN175" i="39" s="1"/>
  <c r="CO175" i="39" s="1"/>
  <c r="CP175" i="39" s="1"/>
  <c r="CQ175" i="39" s="1"/>
  <c r="CR175" i="39" s="1"/>
  <c r="CS175" i="39" s="1"/>
  <c r="CT175" i="39" s="1"/>
  <c r="CU175" i="39" s="1"/>
  <c r="CE175" i="39"/>
  <c r="CD175" i="39"/>
  <c r="CP174" i="39"/>
  <c r="CQ174" i="39" s="1"/>
  <c r="CR174" i="39" s="1"/>
  <c r="CS174" i="39" s="1"/>
  <c r="CT174" i="39" s="1"/>
  <c r="CU174" i="39" s="1"/>
  <c r="CV174" i="39" s="1"/>
  <c r="CW174" i="39" s="1"/>
  <c r="CX174" i="39" s="1"/>
  <c r="CY174" i="39" s="1"/>
  <c r="CZ174" i="39" s="1"/>
  <c r="DA174" i="39" s="1"/>
  <c r="DB174" i="39" s="1"/>
  <c r="CH174" i="39"/>
  <c r="CI174" i="39" s="1"/>
  <c r="CJ174" i="39" s="1"/>
  <c r="CK174" i="39" s="1"/>
  <c r="CL174" i="39" s="1"/>
  <c r="CM174" i="39" s="1"/>
  <c r="CN174" i="39" s="1"/>
  <c r="CO174" i="39" s="1"/>
  <c r="CD174" i="39"/>
  <c r="CE174" i="39" s="1"/>
  <c r="CF174" i="39" s="1"/>
  <c r="CG174" i="39" s="1"/>
  <c r="CF173" i="39"/>
  <c r="CG173" i="39" s="1"/>
  <c r="CH173" i="39" s="1"/>
  <c r="CI173" i="39" s="1"/>
  <c r="CJ173" i="39" s="1"/>
  <c r="CK173" i="39" s="1"/>
  <c r="CL173" i="39" s="1"/>
  <c r="CM173" i="39" s="1"/>
  <c r="CN173" i="39" s="1"/>
  <c r="CO173" i="39" s="1"/>
  <c r="CP173" i="39" s="1"/>
  <c r="CQ173" i="39" s="1"/>
  <c r="CR173" i="39" s="1"/>
  <c r="CS173" i="39" s="1"/>
  <c r="CT173" i="39" s="1"/>
  <c r="CU173" i="39" s="1"/>
  <c r="CV173" i="39" s="1"/>
  <c r="CW173" i="39" s="1"/>
  <c r="CX173" i="39" s="1"/>
  <c r="CY173" i="39" s="1"/>
  <c r="CZ173" i="39" s="1"/>
  <c r="DA173" i="39" s="1"/>
  <c r="DB173" i="39" s="1"/>
  <c r="CE173" i="39"/>
  <c r="CD173" i="39"/>
  <c r="CT172" i="39"/>
  <c r="CU172" i="39" s="1"/>
  <c r="CV172" i="39" s="1"/>
  <c r="CW172" i="39" s="1"/>
  <c r="CX172" i="39" s="1"/>
  <c r="CY172" i="39" s="1"/>
  <c r="CZ172" i="39" s="1"/>
  <c r="DA172" i="39" s="1"/>
  <c r="DB172" i="39" s="1"/>
  <c r="CD172" i="39"/>
  <c r="CE172" i="39" s="1"/>
  <c r="CF172" i="39" s="1"/>
  <c r="CG172" i="39" s="1"/>
  <c r="CH172" i="39" s="1"/>
  <c r="CI172" i="39" s="1"/>
  <c r="CJ172" i="39" s="1"/>
  <c r="CK172" i="39" s="1"/>
  <c r="CL172" i="39" s="1"/>
  <c r="CM172" i="39" s="1"/>
  <c r="CN172" i="39" s="1"/>
  <c r="CO172" i="39" s="1"/>
  <c r="CP172" i="39" s="1"/>
  <c r="CQ172" i="39" s="1"/>
  <c r="CR172" i="39" s="1"/>
  <c r="CS172" i="39" s="1"/>
  <c r="CF171" i="39"/>
  <c r="CG171" i="39" s="1"/>
  <c r="CH171" i="39" s="1"/>
  <c r="CI171" i="39" s="1"/>
  <c r="CJ171" i="39" s="1"/>
  <c r="CK171" i="39" s="1"/>
  <c r="CL171" i="39" s="1"/>
  <c r="CM171" i="39" s="1"/>
  <c r="CN171" i="39" s="1"/>
  <c r="CO171" i="39" s="1"/>
  <c r="CP171" i="39" s="1"/>
  <c r="CQ171" i="39" s="1"/>
  <c r="CR171" i="39" s="1"/>
  <c r="CS171" i="39" s="1"/>
  <c r="CT171" i="39" s="1"/>
  <c r="CU171" i="39" s="1"/>
  <c r="CV171" i="39" s="1"/>
  <c r="CW171" i="39" s="1"/>
  <c r="CX171" i="39" s="1"/>
  <c r="CY171" i="39" s="1"/>
  <c r="CZ171" i="39" s="1"/>
  <c r="DA171" i="39" s="1"/>
  <c r="DB171" i="39" s="1"/>
  <c r="CE171" i="39"/>
  <c r="CD171" i="39"/>
  <c r="CH170" i="39"/>
  <c r="CI170" i="39" s="1"/>
  <c r="CJ170" i="39" s="1"/>
  <c r="CK170" i="39" s="1"/>
  <c r="CL170" i="39" s="1"/>
  <c r="CM170" i="39" s="1"/>
  <c r="CN170" i="39" s="1"/>
  <c r="CO170" i="39" s="1"/>
  <c r="CP170" i="39" s="1"/>
  <c r="CQ170" i="39" s="1"/>
  <c r="CR170" i="39" s="1"/>
  <c r="CS170" i="39" s="1"/>
  <c r="CT170" i="39" s="1"/>
  <c r="CU170" i="39" s="1"/>
  <c r="CV170" i="39" s="1"/>
  <c r="CW170" i="39" s="1"/>
  <c r="CX170" i="39" s="1"/>
  <c r="CY170" i="39" s="1"/>
  <c r="CZ170" i="39" s="1"/>
  <c r="DA170" i="39" s="1"/>
  <c r="DB170" i="39" s="1"/>
  <c r="CD170" i="39"/>
  <c r="CE170" i="39" s="1"/>
  <c r="CF170" i="39" s="1"/>
  <c r="CG170" i="39" s="1"/>
  <c r="CJ169" i="39"/>
  <c r="CK169" i="39" s="1"/>
  <c r="CL169" i="39" s="1"/>
  <c r="CM169" i="39" s="1"/>
  <c r="CN169" i="39" s="1"/>
  <c r="CO169" i="39" s="1"/>
  <c r="CP169" i="39" s="1"/>
  <c r="CQ169" i="39" s="1"/>
  <c r="CR169" i="39" s="1"/>
  <c r="CS169" i="39" s="1"/>
  <c r="CT169" i="39" s="1"/>
  <c r="CU169" i="39" s="1"/>
  <c r="CV169" i="39" s="1"/>
  <c r="CW169" i="39" s="1"/>
  <c r="CX169" i="39" s="1"/>
  <c r="CY169" i="39" s="1"/>
  <c r="CZ169" i="39" s="1"/>
  <c r="DA169" i="39" s="1"/>
  <c r="DB169" i="39" s="1"/>
  <c r="CF169" i="39"/>
  <c r="CG169" i="39" s="1"/>
  <c r="CH169" i="39" s="1"/>
  <c r="CI169" i="39" s="1"/>
  <c r="CE169" i="39"/>
  <c r="CD169" i="39"/>
  <c r="CD168" i="39"/>
  <c r="CE168" i="39" s="1"/>
  <c r="CF168" i="39" s="1"/>
  <c r="CG168" i="39" s="1"/>
  <c r="CH168" i="39" s="1"/>
  <c r="CI168" i="39" s="1"/>
  <c r="CJ168" i="39" s="1"/>
  <c r="CK168" i="39" s="1"/>
  <c r="CL168" i="39" s="1"/>
  <c r="CM168" i="39" s="1"/>
  <c r="CN168" i="39" s="1"/>
  <c r="CO168" i="39" s="1"/>
  <c r="CP168" i="39" s="1"/>
  <c r="CQ168" i="39" s="1"/>
  <c r="CR168" i="39" s="1"/>
  <c r="CS168" i="39" s="1"/>
  <c r="CT168" i="39" s="1"/>
  <c r="CU168" i="39" s="1"/>
  <c r="CV168" i="39" s="1"/>
  <c r="CW168" i="39" s="1"/>
  <c r="CX168" i="39" s="1"/>
  <c r="CY168" i="39" s="1"/>
  <c r="CZ168" i="39" s="1"/>
  <c r="DA168" i="39" s="1"/>
  <c r="DB168" i="39" s="1"/>
  <c r="CD167" i="39"/>
  <c r="CE167" i="39" s="1"/>
  <c r="CF167" i="39" s="1"/>
  <c r="CG167" i="39" s="1"/>
  <c r="CH167" i="39" s="1"/>
  <c r="CI167" i="39" s="1"/>
  <c r="CJ167" i="39" s="1"/>
  <c r="CK167" i="39" s="1"/>
  <c r="CL167" i="39" s="1"/>
  <c r="CM167" i="39" s="1"/>
  <c r="CN167" i="39" s="1"/>
  <c r="CO167" i="39" s="1"/>
  <c r="CP167" i="39" s="1"/>
  <c r="CQ167" i="39" s="1"/>
  <c r="CR167" i="39" s="1"/>
  <c r="CS167" i="39" s="1"/>
  <c r="CT167" i="39" s="1"/>
  <c r="CU167" i="39" s="1"/>
  <c r="CV167" i="39" s="1"/>
  <c r="CW167" i="39" s="1"/>
  <c r="CX167" i="39" s="1"/>
  <c r="CY167" i="39" s="1"/>
  <c r="CZ167" i="39" s="1"/>
  <c r="DA167" i="39" s="1"/>
  <c r="DB167" i="39" s="1"/>
  <c r="CE166" i="39"/>
  <c r="CF166" i="39" s="1"/>
  <c r="CG166" i="39" s="1"/>
  <c r="CH166" i="39" s="1"/>
  <c r="CI166" i="39" s="1"/>
  <c r="CJ166" i="39" s="1"/>
  <c r="CK166" i="39" s="1"/>
  <c r="CL166" i="39" s="1"/>
  <c r="CM166" i="39" s="1"/>
  <c r="CN166" i="39" s="1"/>
  <c r="CO166" i="39" s="1"/>
  <c r="CP166" i="39" s="1"/>
  <c r="CQ166" i="39" s="1"/>
  <c r="CR166" i="39" s="1"/>
  <c r="CS166" i="39" s="1"/>
  <c r="CT166" i="39" s="1"/>
  <c r="CU166" i="39" s="1"/>
  <c r="CV166" i="39" s="1"/>
  <c r="CW166" i="39" s="1"/>
  <c r="CX166" i="39" s="1"/>
  <c r="CY166" i="39" s="1"/>
  <c r="CZ166" i="39" s="1"/>
  <c r="DA166" i="39" s="1"/>
  <c r="DB166" i="39" s="1"/>
  <c r="CD166" i="39"/>
  <c r="CD165" i="39"/>
  <c r="CE165" i="39" s="1"/>
  <c r="CF165" i="39" s="1"/>
  <c r="CG165" i="39" s="1"/>
  <c r="CH165" i="39" s="1"/>
  <c r="CI165" i="39" s="1"/>
  <c r="CJ165" i="39" s="1"/>
  <c r="CK165" i="39" s="1"/>
  <c r="CL165" i="39" s="1"/>
  <c r="CM165" i="39" s="1"/>
  <c r="CN165" i="39" s="1"/>
  <c r="CO165" i="39" s="1"/>
  <c r="CP165" i="39" s="1"/>
  <c r="CQ165" i="39" s="1"/>
  <c r="CR165" i="39" s="1"/>
  <c r="CS165" i="39" s="1"/>
  <c r="CT165" i="39" s="1"/>
  <c r="CU165" i="39" s="1"/>
  <c r="CV165" i="39" s="1"/>
  <c r="CW165" i="39" s="1"/>
  <c r="CX165" i="39" s="1"/>
  <c r="CY165" i="39" s="1"/>
  <c r="CZ165" i="39" s="1"/>
  <c r="DA165" i="39" s="1"/>
  <c r="DB165" i="39" s="1"/>
  <c r="CO164" i="39"/>
  <c r="CP164" i="39" s="1"/>
  <c r="CQ164" i="39" s="1"/>
  <c r="CR164" i="39" s="1"/>
  <c r="CS164" i="39" s="1"/>
  <c r="CT164" i="39" s="1"/>
  <c r="CU164" i="39" s="1"/>
  <c r="CV164" i="39" s="1"/>
  <c r="CW164" i="39" s="1"/>
  <c r="CX164" i="39" s="1"/>
  <c r="CY164" i="39" s="1"/>
  <c r="CZ164" i="39" s="1"/>
  <c r="DA164" i="39" s="1"/>
  <c r="DB164" i="39" s="1"/>
  <c r="CE164" i="39"/>
  <c r="CF164" i="39" s="1"/>
  <c r="CG164" i="39" s="1"/>
  <c r="CH164" i="39" s="1"/>
  <c r="CI164" i="39" s="1"/>
  <c r="CJ164" i="39" s="1"/>
  <c r="CK164" i="39" s="1"/>
  <c r="CL164" i="39" s="1"/>
  <c r="CM164" i="39" s="1"/>
  <c r="CN164" i="39" s="1"/>
  <c r="CD164" i="39"/>
  <c r="CH163" i="39"/>
  <c r="CI163" i="39" s="1"/>
  <c r="CJ163" i="39" s="1"/>
  <c r="CK163" i="39" s="1"/>
  <c r="CL163" i="39" s="1"/>
  <c r="CM163" i="39" s="1"/>
  <c r="CN163" i="39" s="1"/>
  <c r="CO163" i="39" s="1"/>
  <c r="CP163" i="39" s="1"/>
  <c r="CQ163" i="39" s="1"/>
  <c r="CR163" i="39" s="1"/>
  <c r="CS163" i="39" s="1"/>
  <c r="CT163" i="39" s="1"/>
  <c r="CU163" i="39" s="1"/>
  <c r="CV163" i="39" s="1"/>
  <c r="CW163" i="39" s="1"/>
  <c r="CX163" i="39" s="1"/>
  <c r="CY163" i="39" s="1"/>
  <c r="CZ163" i="39" s="1"/>
  <c r="DA163" i="39" s="1"/>
  <c r="DB163" i="39" s="1"/>
  <c r="CG163" i="39"/>
  <c r="CD163" i="39"/>
  <c r="CE163" i="39" s="1"/>
  <c r="CF163" i="39" s="1"/>
  <c r="CQ162" i="39"/>
  <c r="CR162" i="39" s="1"/>
  <c r="CS162" i="39" s="1"/>
  <c r="CT162" i="39" s="1"/>
  <c r="CU162" i="39" s="1"/>
  <c r="CV162" i="39" s="1"/>
  <c r="CW162" i="39" s="1"/>
  <c r="CX162" i="39" s="1"/>
  <c r="CY162" i="39" s="1"/>
  <c r="CZ162" i="39" s="1"/>
  <c r="DA162" i="39" s="1"/>
  <c r="DB162" i="39" s="1"/>
  <c r="CK162" i="39"/>
  <c r="CL162" i="39" s="1"/>
  <c r="CM162" i="39" s="1"/>
  <c r="CN162" i="39" s="1"/>
  <c r="CO162" i="39" s="1"/>
  <c r="CP162" i="39" s="1"/>
  <c r="CJ162" i="39"/>
  <c r="CI162" i="39"/>
  <c r="CE162" i="39"/>
  <c r="CF162" i="39" s="1"/>
  <c r="CG162" i="39" s="1"/>
  <c r="CH162" i="39" s="1"/>
  <c r="CD162" i="39"/>
  <c r="CT161" i="39"/>
  <c r="CU161" i="39" s="1"/>
  <c r="CV161" i="39" s="1"/>
  <c r="CW161" i="39" s="1"/>
  <c r="CX161" i="39" s="1"/>
  <c r="CY161" i="39" s="1"/>
  <c r="CZ161" i="39" s="1"/>
  <c r="DA161" i="39" s="1"/>
  <c r="DB161" i="39" s="1"/>
  <c r="CD161" i="39"/>
  <c r="CE161" i="39" s="1"/>
  <c r="CF161" i="39" s="1"/>
  <c r="CG161" i="39" s="1"/>
  <c r="CH161" i="39" s="1"/>
  <c r="CI161" i="39" s="1"/>
  <c r="CJ161" i="39" s="1"/>
  <c r="CK161" i="39" s="1"/>
  <c r="CL161" i="39" s="1"/>
  <c r="CM161" i="39" s="1"/>
  <c r="CN161" i="39" s="1"/>
  <c r="CO161" i="39" s="1"/>
  <c r="CP161" i="39" s="1"/>
  <c r="CQ161" i="39" s="1"/>
  <c r="CR161" i="39" s="1"/>
  <c r="CS161" i="39" s="1"/>
  <c r="CW160" i="39"/>
  <c r="CX160" i="39" s="1"/>
  <c r="CY160" i="39" s="1"/>
  <c r="CZ160" i="39" s="1"/>
  <c r="DA160" i="39" s="1"/>
  <c r="DB160" i="39" s="1"/>
  <c r="CF160" i="39"/>
  <c r="CG160" i="39" s="1"/>
  <c r="CH160" i="39" s="1"/>
  <c r="CI160" i="39" s="1"/>
  <c r="CJ160" i="39" s="1"/>
  <c r="CK160" i="39" s="1"/>
  <c r="CL160" i="39" s="1"/>
  <c r="CM160" i="39" s="1"/>
  <c r="CN160" i="39" s="1"/>
  <c r="CO160" i="39" s="1"/>
  <c r="CP160" i="39" s="1"/>
  <c r="CQ160" i="39" s="1"/>
  <c r="CR160" i="39" s="1"/>
  <c r="CS160" i="39" s="1"/>
  <c r="CT160" i="39" s="1"/>
  <c r="CU160" i="39" s="1"/>
  <c r="CV160" i="39" s="1"/>
  <c r="CE160" i="39"/>
  <c r="CD160" i="39"/>
  <c r="CD159" i="39"/>
  <c r="CE159" i="39" s="1"/>
  <c r="CF159" i="39" s="1"/>
  <c r="CG159" i="39" s="1"/>
  <c r="CH159" i="39" s="1"/>
  <c r="CI159" i="39" s="1"/>
  <c r="CJ159" i="39" s="1"/>
  <c r="CK159" i="39" s="1"/>
  <c r="CL159" i="39" s="1"/>
  <c r="CM159" i="39" s="1"/>
  <c r="CN159" i="39" s="1"/>
  <c r="CO159" i="39" s="1"/>
  <c r="CP159" i="39" s="1"/>
  <c r="CQ159" i="39" s="1"/>
  <c r="CR159" i="39" s="1"/>
  <c r="CS159" i="39" s="1"/>
  <c r="CT159" i="39" s="1"/>
  <c r="CU159" i="39" s="1"/>
  <c r="CV159" i="39" s="1"/>
  <c r="CW159" i="39" s="1"/>
  <c r="CX159" i="39" s="1"/>
  <c r="CY159" i="39" s="1"/>
  <c r="CZ159" i="39" s="1"/>
  <c r="DA159" i="39" s="1"/>
  <c r="DB159" i="39" s="1"/>
  <c r="CI158" i="39"/>
  <c r="CJ158" i="39" s="1"/>
  <c r="CK158" i="39" s="1"/>
  <c r="CL158" i="39" s="1"/>
  <c r="CM158" i="39" s="1"/>
  <c r="CN158" i="39" s="1"/>
  <c r="CO158" i="39" s="1"/>
  <c r="CP158" i="39" s="1"/>
  <c r="CQ158" i="39" s="1"/>
  <c r="CR158" i="39" s="1"/>
  <c r="CS158" i="39" s="1"/>
  <c r="CT158" i="39" s="1"/>
  <c r="CU158" i="39" s="1"/>
  <c r="CV158" i="39" s="1"/>
  <c r="CW158" i="39" s="1"/>
  <c r="CX158" i="39" s="1"/>
  <c r="CY158" i="39" s="1"/>
  <c r="CZ158" i="39" s="1"/>
  <c r="DA158" i="39" s="1"/>
  <c r="DB158" i="39" s="1"/>
  <c r="CE158" i="39"/>
  <c r="CF158" i="39" s="1"/>
  <c r="CG158" i="39" s="1"/>
  <c r="CH158" i="39" s="1"/>
  <c r="CD158" i="39"/>
  <c r="CU157" i="39"/>
  <c r="CV157" i="39" s="1"/>
  <c r="CW157" i="39" s="1"/>
  <c r="CX157" i="39" s="1"/>
  <c r="CY157" i="39" s="1"/>
  <c r="CZ157" i="39" s="1"/>
  <c r="DA157" i="39" s="1"/>
  <c r="DB157" i="39" s="1"/>
  <c r="CS157" i="39"/>
  <c r="CT157" i="39" s="1"/>
  <c r="CE157" i="39"/>
  <c r="CF157" i="39" s="1"/>
  <c r="CG157" i="39" s="1"/>
  <c r="CH157" i="39" s="1"/>
  <c r="CI157" i="39" s="1"/>
  <c r="CJ157" i="39" s="1"/>
  <c r="CK157" i="39" s="1"/>
  <c r="CL157" i="39" s="1"/>
  <c r="CM157" i="39" s="1"/>
  <c r="CN157" i="39" s="1"/>
  <c r="CO157" i="39" s="1"/>
  <c r="CP157" i="39" s="1"/>
  <c r="CQ157" i="39" s="1"/>
  <c r="CR157" i="39" s="1"/>
  <c r="CD157" i="39"/>
  <c r="CM156" i="39"/>
  <c r="CN156" i="39" s="1"/>
  <c r="CO156" i="39" s="1"/>
  <c r="CP156" i="39" s="1"/>
  <c r="CQ156" i="39" s="1"/>
  <c r="CR156" i="39" s="1"/>
  <c r="CS156" i="39" s="1"/>
  <c r="CT156" i="39" s="1"/>
  <c r="CU156" i="39" s="1"/>
  <c r="CV156" i="39" s="1"/>
  <c r="CW156" i="39" s="1"/>
  <c r="CX156" i="39" s="1"/>
  <c r="CY156" i="39" s="1"/>
  <c r="CZ156" i="39" s="1"/>
  <c r="DA156" i="39" s="1"/>
  <c r="DB156" i="39" s="1"/>
  <c r="CF156" i="39"/>
  <c r="CG156" i="39" s="1"/>
  <c r="CH156" i="39" s="1"/>
  <c r="CI156" i="39" s="1"/>
  <c r="CJ156" i="39" s="1"/>
  <c r="CK156" i="39" s="1"/>
  <c r="CL156" i="39" s="1"/>
  <c r="CE156" i="39"/>
  <c r="CD156" i="39"/>
  <c r="CI155" i="39"/>
  <c r="CJ155" i="39" s="1"/>
  <c r="CK155" i="39" s="1"/>
  <c r="CL155" i="39" s="1"/>
  <c r="CM155" i="39" s="1"/>
  <c r="CN155" i="39" s="1"/>
  <c r="CO155" i="39" s="1"/>
  <c r="CP155" i="39" s="1"/>
  <c r="CQ155" i="39" s="1"/>
  <c r="CR155" i="39" s="1"/>
  <c r="CS155" i="39" s="1"/>
  <c r="CT155" i="39" s="1"/>
  <c r="CU155" i="39" s="1"/>
  <c r="CV155" i="39" s="1"/>
  <c r="CW155" i="39" s="1"/>
  <c r="CX155" i="39" s="1"/>
  <c r="CY155" i="39" s="1"/>
  <c r="CZ155" i="39" s="1"/>
  <c r="DA155" i="39" s="1"/>
  <c r="DB155" i="39" s="1"/>
  <c r="CD155" i="39"/>
  <c r="CE155" i="39" s="1"/>
  <c r="CF155" i="39" s="1"/>
  <c r="CG155" i="39" s="1"/>
  <c r="CH155" i="39" s="1"/>
  <c r="CS154" i="39"/>
  <c r="CT154" i="39" s="1"/>
  <c r="CU154" i="39" s="1"/>
  <c r="CV154" i="39" s="1"/>
  <c r="CW154" i="39" s="1"/>
  <c r="CX154" i="39" s="1"/>
  <c r="CY154" i="39" s="1"/>
  <c r="CZ154" i="39" s="1"/>
  <c r="DA154" i="39" s="1"/>
  <c r="DB154" i="39" s="1"/>
  <c r="CI154" i="39"/>
  <c r="CJ154" i="39" s="1"/>
  <c r="CK154" i="39" s="1"/>
  <c r="CL154" i="39" s="1"/>
  <c r="CM154" i="39" s="1"/>
  <c r="CN154" i="39" s="1"/>
  <c r="CO154" i="39" s="1"/>
  <c r="CP154" i="39" s="1"/>
  <c r="CQ154" i="39" s="1"/>
  <c r="CR154" i="39" s="1"/>
  <c r="CE154" i="39"/>
  <c r="CF154" i="39" s="1"/>
  <c r="CG154" i="39" s="1"/>
  <c r="CH154" i="39" s="1"/>
  <c r="CD154" i="39"/>
  <c r="CS153" i="39"/>
  <c r="CT153" i="39" s="1"/>
  <c r="CU153" i="39" s="1"/>
  <c r="CV153" i="39" s="1"/>
  <c r="CW153" i="39" s="1"/>
  <c r="CX153" i="39" s="1"/>
  <c r="CY153" i="39" s="1"/>
  <c r="CZ153" i="39" s="1"/>
  <c r="DA153" i="39" s="1"/>
  <c r="DB153" i="39" s="1"/>
  <c r="CO153" i="39"/>
  <c r="CP153" i="39" s="1"/>
  <c r="CQ153" i="39" s="1"/>
  <c r="CR153" i="39" s="1"/>
  <c r="CD153" i="39"/>
  <c r="CE153" i="39" s="1"/>
  <c r="CF153" i="39" s="1"/>
  <c r="CG153" i="39" s="1"/>
  <c r="CH153" i="39" s="1"/>
  <c r="CI153" i="39" s="1"/>
  <c r="CJ153" i="39" s="1"/>
  <c r="CK153" i="39" s="1"/>
  <c r="CL153" i="39" s="1"/>
  <c r="CM153" i="39" s="1"/>
  <c r="CN153" i="39" s="1"/>
  <c r="CE152" i="39"/>
  <c r="CF152" i="39" s="1"/>
  <c r="CG152" i="39" s="1"/>
  <c r="CH152" i="39" s="1"/>
  <c r="CI152" i="39" s="1"/>
  <c r="CJ152" i="39" s="1"/>
  <c r="CK152" i="39" s="1"/>
  <c r="CL152" i="39" s="1"/>
  <c r="CM152" i="39" s="1"/>
  <c r="CN152" i="39" s="1"/>
  <c r="CO152" i="39" s="1"/>
  <c r="CP152" i="39" s="1"/>
  <c r="CQ152" i="39" s="1"/>
  <c r="CR152" i="39" s="1"/>
  <c r="CS152" i="39" s="1"/>
  <c r="CT152" i="39" s="1"/>
  <c r="CU152" i="39" s="1"/>
  <c r="CV152" i="39" s="1"/>
  <c r="CW152" i="39" s="1"/>
  <c r="CX152" i="39" s="1"/>
  <c r="CY152" i="39" s="1"/>
  <c r="CZ152" i="39" s="1"/>
  <c r="DA152" i="39" s="1"/>
  <c r="DB152" i="39" s="1"/>
  <c r="CD152" i="39"/>
  <c r="CH151" i="39"/>
  <c r="CI151" i="39" s="1"/>
  <c r="CJ151" i="39" s="1"/>
  <c r="CK151" i="39" s="1"/>
  <c r="CL151" i="39" s="1"/>
  <c r="CM151" i="39" s="1"/>
  <c r="CN151" i="39" s="1"/>
  <c r="CO151" i="39" s="1"/>
  <c r="CP151" i="39" s="1"/>
  <c r="CQ151" i="39" s="1"/>
  <c r="CR151" i="39" s="1"/>
  <c r="CS151" i="39" s="1"/>
  <c r="CT151" i="39" s="1"/>
  <c r="CU151" i="39" s="1"/>
  <c r="CV151" i="39" s="1"/>
  <c r="CW151" i="39" s="1"/>
  <c r="CX151" i="39" s="1"/>
  <c r="CY151" i="39" s="1"/>
  <c r="CZ151" i="39" s="1"/>
  <c r="DA151" i="39" s="1"/>
  <c r="DB151" i="39" s="1"/>
  <c r="CG151" i="39"/>
  <c r="CD151" i="39"/>
  <c r="CE151" i="39" s="1"/>
  <c r="CF151" i="39" s="1"/>
  <c r="CR150" i="39"/>
  <c r="CS150" i="39" s="1"/>
  <c r="CT150" i="39" s="1"/>
  <c r="CU150" i="39" s="1"/>
  <c r="CV150" i="39" s="1"/>
  <c r="CW150" i="39" s="1"/>
  <c r="CX150" i="39" s="1"/>
  <c r="CY150" i="39" s="1"/>
  <c r="CZ150" i="39" s="1"/>
  <c r="DA150" i="39" s="1"/>
  <c r="DB150" i="39" s="1"/>
  <c r="CE150" i="39"/>
  <c r="CF150" i="39" s="1"/>
  <c r="CG150" i="39" s="1"/>
  <c r="CH150" i="39" s="1"/>
  <c r="CI150" i="39" s="1"/>
  <c r="CJ150" i="39" s="1"/>
  <c r="CK150" i="39" s="1"/>
  <c r="CL150" i="39" s="1"/>
  <c r="CM150" i="39" s="1"/>
  <c r="CN150" i="39" s="1"/>
  <c r="CO150" i="39" s="1"/>
  <c r="CP150" i="39" s="1"/>
  <c r="CQ150" i="39" s="1"/>
  <c r="CD150" i="39"/>
  <c r="CO149" i="39"/>
  <c r="CP149" i="39" s="1"/>
  <c r="CQ149" i="39" s="1"/>
  <c r="CR149" i="39" s="1"/>
  <c r="CS149" i="39" s="1"/>
  <c r="CT149" i="39" s="1"/>
  <c r="CU149" i="39" s="1"/>
  <c r="CV149" i="39" s="1"/>
  <c r="CW149" i="39" s="1"/>
  <c r="CX149" i="39" s="1"/>
  <c r="CY149" i="39" s="1"/>
  <c r="CZ149" i="39" s="1"/>
  <c r="DA149" i="39" s="1"/>
  <c r="DB149" i="39" s="1"/>
  <c r="CM149" i="39"/>
  <c r="CN149" i="39" s="1"/>
  <c r="CD149" i="39"/>
  <c r="CE149" i="39" s="1"/>
  <c r="CF149" i="39" s="1"/>
  <c r="CG149" i="39" s="1"/>
  <c r="CH149" i="39" s="1"/>
  <c r="CI149" i="39" s="1"/>
  <c r="CJ149" i="39" s="1"/>
  <c r="CK149" i="39" s="1"/>
  <c r="CL149" i="39" s="1"/>
  <c r="CM148" i="39"/>
  <c r="CN148" i="39" s="1"/>
  <c r="CO148" i="39" s="1"/>
  <c r="CP148" i="39" s="1"/>
  <c r="CQ148" i="39" s="1"/>
  <c r="CR148" i="39" s="1"/>
  <c r="CS148" i="39" s="1"/>
  <c r="CT148" i="39" s="1"/>
  <c r="CU148" i="39" s="1"/>
  <c r="CV148" i="39" s="1"/>
  <c r="CW148" i="39" s="1"/>
  <c r="CX148" i="39" s="1"/>
  <c r="CY148" i="39" s="1"/>
  <c r="CZ148" i="39" s="1"/>
  <c r="DA148" i="39" s="1"/>
  <c r="DB148" i="39" s="1"/>
  <c r="CG148" i="39"/>
  <c r="CH148" i="39" s="1"/>
  <c r="CI148" i="39" s="1"/>
  <c r="CJ148" i="39" s="1"/>
  <c r="CK148" i="39" s="1"/>
  <c r="CL148" i="39" s="1"/>
  <c r="CF148" i="39"/>
  <c r="CE148" i="39"/>
  <c r="CD148" i="39"/>
  <c r="CG147" i="39"/>
  <c r="CH147" i="39" s="1"/>
  <c r="CI147" i="39" s="1"/>
  <c r="CJ147" i="39" s="1"/>
  <c r="CK147" i="39" s="1"/>
  <c r="CL147" i="39" s="1"/>
  <c r="CM147" i="39" s="1"/>
  <c r="CN147" i="39" s="1"/>
  <c r="CO147" i="39" s="1"/>
  <c r="CP147" i="39" s="1"/>
  <c r="CQ147" i="39" s="1"/>
  <c r="CR147" i="39" s="1"/>
  <c r="CS147" i="39" s="1"/>
  <c r="CT147" i="39" s="1"/>
  <c r="CU147" i="39" s="1"/>
  <c r="CV147" i="39" s="1"/>
  <c r="CW147" i="39" s="1"/>
  <c r="CX147" i="39" s="1"/>
  <c r="CY147" i="39" s="1"/>
  <c r="CZ147" i="39" s="1"/>
  <c r="DA147" i="39" s="1"/>
  <c r="DB147" i="39" s="1"/>
  <c r="CD147" i="39"/>
  <c r="CE147" i="39" s="1"/>
  <c r="CF147" i="39" s="1"/>
  <c r="CR146" i="39"/>
  <c r="CS146" i="39" s="1"/>
  <c r="CT146" i="39" s="1"/>
  <c r="CU146" i="39" s="1"/>
  <c r="CV146" i="39" s="1"/>
  <c r="CW146" i="39" s="1"/>
  <c r="CX146" i="39" s="1"/>
  <c r="CY146" i="39" s="1"/>
  <c r="CZ146" i="39" s="1"/>
  <c r="DA146" i="39" s="1"/>
  <c r="DB146" i="39" s="1"/>
  <c r="CQ146" i="39"/>
  <c r="CE146" i="39"/>
  <c r="CF146" i="39" s="1"/>
  <c r="CG146" i="39" s="1"/>
  <c r="CH146" i="39" s="1"/>
  <c r="CI146" i="39" s="1"/>
  <c r="CJ146" i="39" s="1"/>
  <c r="CK146" i="39" s="1"/>
  <c r="CL146" i="39" s="1"/>
  <c r="CM146" i="39" s="1"/>
  <c r="CN146" i="39" s="1"/>
  <c r="CO146" i="39" s="1"/>
  <c r="CP146" i="39" s="1"/>
  <c r="CD146" i="39"/>
  <c r="CE145" i="39"/>
  <c r="CF145" i="39" s="1"/>
  <c r="CG145" i="39" s="1"/>
  <c r="CH145" i="39" s="1"/>
  <c r="CI145" i="39" s="1"/>
  <c r="CJ145" i="39" s="1"/>
  <c r="CK145" i="39" s="1"/>
  <c r="CL145" i="39" s="1"/>
  <c r="CM145" i="39" s="1"/>
  <c r="CN145" i="39" s="1"/>
  <c r="CO145" i="39" s="1"/>
  <c r="CP145" i="39" s="1"/>
  <c r="CQ145" i="39" s="1"/>
  <c r="CR145" i="39" s="1"/>
  <c r="CS145" i="39" s="1"/>
  <c r="CT145" i="39" s="1"/>
  <c r="CU145" i="39" s="1"/>
  <c r="CV145" i="39" s="1"/>
  <c r="CW145" i="39" s="1"/>
  <c r="CX145" i="39" s="1"/>
  <c r="CY145" i="39" s="1"/>
  <c r="CZ145" i="39" s="1"/>
  <c r="DA145" i="39" s="1"/>
  <c r="DB145" i="39" s="1"/>
  <c r="CD145" i="39"/>
  <c r="CU144" i="39"/>
  <c r="CV144" i="39" s="1"/>
  <c r="CW144" i="39" s="1"/>
  <c r="CX144" i="39" s="1"/>
  <c r="CY144" i="39" s="1"/>
  <c r="CZ144" i="39" s="1"/>
  <c r="DA144" i="39" s="1"/>
  <c r="DB144" i="39" s="1"/>
  <c r="CE144" i="39"/>
  <c r="CF144" i="39" s="1"/>
  <c r="CG144" i="39" s="1"/>
  <c r="CH144" i="39" s="1"/>
  <c r="CI144" i="39" s="1"/>
  <c r="CJ144" i="39" s="1"/>
  <c r="CK144" i="39" s="1"/>
  <c r="CL144" i="39" s="1"/>
  <c r="CM144" i="39" s="1"/>
  <c r="CN144" i="39" s="1"/>
  <c r="CO144" i="39" s="1"/>
  <c r="CP144" i="39" s="1"/>
  <c r="CQ144" i="39" s="1"/>
  <c r="CR144" i="39" s="1"/>
  <c r="CS144" i="39" s="1"/>
  <c r="CT144" i="39" s="1"/>
  <c r="CD144" i="39"/>
  <c r="CD143" i="39"/>
  <c r="CE143" i="39" s="1"/>
  <c r="CF143" i="39" s="1"/>
  <c r="CG143" i="39" s="1"/>
  <c r="CH143" i="39" s="1"/>
  <c r="CI143" i="39" s="1"/>
  <c r="CJ143" i="39" s="1"/>
  <c r="CK143" i="39" s="1"/>
  <c r="CL143" i="39" s="1"/>
  <c r="CM143" i="39" s="1"/>
  <c r="CN143" i="39" s="1"/>
  <c r="CO143" i="39" s="1"/>
  <c r="CP143" i="39" s="1"/>
  <c r="CQ143" i="39" s="1"/>
  <c r="CR143" i="39" s="1"/>
  <c r="CS143" i="39" s="1"/>
  <c r="CT143" i="39" s="1"/>
  <c r="CU143" i="39" s="1"/>
  <c r="CV143" i="39" s="1"/>
  <c r="CW143" i="39" s="1"/>
  <c r="CX143" i="39" s="1"/>
  <c r="CY143" i="39" s="1"/>
  <c r="CZ143" i="39" s="1"/>
  <c r="DA143" i="39" s="1"/>
  <c r="DB143" i="39" s="1"/>
  <c r="CD142" i="39"/>
  <c r="CE142" i="39" s="1"/>
  <c r="CF142" i="39" s="1"/>
  <c r="CG142" i="39" s="1"/>
  <c r="CH142" i="39" s="1"/>
  <c r="CI142" i="39" s="1"/>
  <c r="CJ142" i="39" s="1"/>
  <c r="CK142" i="39" s="1"/>
  <c r="CL142" i="39" s="1"/>
  <c r="CM142" i="39" s="1"/>
  <c r="CN142" i="39" s="1"/>
  <c r="CO142" i="39" s="1"/>
  <c r="CP142" i="39" s="1"/>
  <c r="CQ142" i="39" s="1"/>
  <c r="CR142" i="39" s="1"/>
  <c r="CS142" i="39" s="1"/>
  <c r="CT142" i="39" s="1"/>
  <c r="CU142" i="39" s="1"/>
  <c r="CV142" i="39" s="1"/>
  <c r="CW142" i="39" s="1"/>
  <c r="CX142" i="39" s="1"/>
  <c r="CY142" i="39" s="1"/>
  <c r="CZ142" i="39" s="1"/>
  <c r="DA142" i="39" s="1"/>
  <c r="DB142" i="39" s="1"/>
  <c r="CD141" i="39"/>
  <c r="CE141" i="39" s="1"/>
  <c r="CF141" i="39" s="1"/>
  <c r="CG141" i="39" s="1"/>
  <c r="CH141" i="39" s="1"/>
  <c r="CI141" i="39" s="1"/>
  <c r="CJ141" i="39" s="1"/>
  <c r="CK141" i="39" s="1"/>
  <c r="CL141" i="39" s="1"/>
  <c r="CM141" i="39" s="1"/>
  <c r="CN141" i="39" s="1"/>
  <c r="CO141" i="39" s="1"/>
  <c r="CP141" i="39" s="1"/>
  <c r="CQ141" i="39" s="1"/>
  <c r="CR141" i="39" s="1"/>
  <c r="CS141" i="39" s="1"/>
  <c r="CT141" i="39" s="1"/>
  <c r="CU141" i="39" s="1"/>
  <c r="CV141" i="39" s="1"/>
  <c r="CW141" i="39" s="1"/>
  <c r="CX141" i="39" s="1"/>
  <c r="CY141" i="39" s="1"/>
  <c r="CZ141" i="39" s="1"/>
  <c r="DA141" i="39" s="1"/>
  <c r="DB141" i="39" s="1"/>
  <c r="CF140" i="39"/>
  <c r="CG140" i="39" s="1"/>
  <c r="CH140" i="39" s="1"/>
  <c r="CI140" i="39" s="1"/>
  <c r="CJ140" i="39" s="1"/>
  <c r="CK140" i="39" s="1"/>
  <c r="CL140" i="39" s="1"/>
  <c r="CM140" i="39" s="1"/>
  <c r="CN140" i="39" s="1"/>
  <c r="CO140" i="39" s="1"/>
  <c r="CP140" i="39" s="1"/>
  <c r="CQ140" i="39" s="1"/>
  <c r="CR140" i="39" s="1"/>
  <c r="CS140" i="39" s="1"/>
  <c r="CT140" i="39" s="1"/>
  <c r="CU140" i="39" s="1"/>
  <c r="CV140" i="39" s="1"/>
  <c r="CW140" i="39" s="1"/>
  <c r="CX140" i="39" s="1"/>
  <c r="CY140" i="39" s="1"/>
  <c r="CZ140" i="39" s="1"/>
  <c r="DA140" i="39" s="1"/>
  <c r="DB140" i="39" s="1"/>
  <c r="CE140" i="39"/>
  <c r="CD140" i="39"/>
  <c r="CD139" i="39"/>
  <c r="CE139" i="39" s="1"/>
  <c r="CF139" i="39" s="1"/>
  <c r="CG139" i="39" s="1"/>
  <c r="CH139" i="39" s="1"/>
  <c r="CI139" i="39" s="1"/>
  <c r="CJ139" i="39" s="1"/>
  <c r="CK139" i="39" s="1"/>
  <c r="CL139" i="39" s="1"/>
  <c r="CM139" i="39" s="1"/>
  <c r="CN139" i="39" s="1"/>
  <c r="CO139" i="39" s="1"/>
  <c r="CP139" i="39" s="1"/>
  <c r="CQ139" i="39" s="1"/>
  <c r="CR139" i="39" s="1"/>
  <c r="CS139" i="39" s="1"/>
  <c r="CT139" i="39" s="1"/>
  <c r="CU139" i="39" s="1"/>
  <c r="CV139" i="39" s="1"/>
  <c r="CW139" i="39" s="1"/>
  <c r="CX139" i="39" s="1"/>
  <c r="CY139" i="39" s="1"/>
  <c r="CZ139" i="39" s="1"/>
  <c r="DA139" i="39" s="1"/>
  <c r="DB139" i="39" s="1"/>
  <c r="CJ138" i="39"/>
  <c r="CK138" i="39" s="1"/>
  <c r="CL138" i="39" s="1"/>
  <c r="CM138" i="39" s="1"/>
  <c r="CN138" i="39" s="1"/>
  <c r="CO138" i="39" s="1"/>
  <c r="CP138" i="39" s="1"/>
  <c r="CQ138" i="39" s="1"/>
  <c r="CR138" i="39" s="1"/>
  <c r="CS138" i="39" s="1"/>
  <c r="CT138" i="39" s="1"/>
  <c r="CU138" i="39" s="1"/>
  <c r="CV138" i="39" s="1"/>
  <c r="CW138" i="39" s="1"/>
  <c r="CX138" i="39" s="1"/>
  <c r="CY138" i="39" s="1"/>
  <c r="CZ138" i="39" s="1"/>
  <c r="DA138" i="39" s="1"/>
  <c r="DB138" i="39" s="1"/>
  <c r="CI138" i="39"/>
  <c r="CD138" i="39"/>
  <c r="CE138" i="39" s="1"/>
  <c r="CF138" i="39" s="1"/>
  <c r="CG138" i="39" s="1"/>
  <c r="CH138" i="39" s="1"/>
  <c r="CE137" i="39"/>
  <c r="CF137" i="39" s="1"/>
  <c r="CG137" i="39" s="1"/>
  <c r="CH137" i="39" s="1"/>
  <c r="CI137" i="39" s="1"/>
  <c r="CJ137" i="39" s="1"/>
  <c r="CK137" i="39" s="1"/>
  <c r="CL137" i="39" s="1"/>
  <c r="CM137" i="39" s="1"/>
  <c r="CN137" i="39" s="1"/>
  <c r="CO137" i="39" s="1"/>
  <c r="CP137" i="39" s="1"/>
  <c r="CQ137" i="39" s="1"/>
  <c r="CR137" i="39" s="1"/>
  <c r="CS137" i="39" s="1"/>
  <c r="CT137" i="39" s="1"/>
  <c r="CU137" i="39" s="1"/>
  <c r="CV137" i="39" s="1"/>
  <c r="CW137" i="39" s="1"/>
  <c r="CX137" i="39" s="1"/>
  <c r="CY137" i="39" s="1"/>
  <c r="CZ137" i="39" s="1"/>
  <c r="DA137" i="39" s="1"/>
  <c r="DB137" i="39" s="1"/>
  <c r="CD137" i="39"/>
  <c r="CF136" i="39"/>
  <c r="CG136" i="39" s="1"/>
  <c r="CH136" i="39" s="1"/>
  <c r="CI136" i="39" s="1"/>
  <c r="CJ136" i="39" s="1"/>
  <c r="CK136" i="39" s="1"/>
  <c r="CL136" i="39" s="1"/>
  <c r="CM136" i="39" s="1"/>
  <c r="CN136" i="39" s="1"/>
  <c r="CO136" i="39" s="1"/>
  <c r="CP136" i="39" s="1"/>
  <c r="CQ136" i="39" s="1"/>
  <c r="CR136" i="39" s="1"/>
  <c r="CS136" i="39" s="1"/>
  <c r="CT136" i="39" s="1"/>
  <c r="CU136" i="39" s="1"/>
  <c r="CV136" i="39" s="1"/>
  <c r="CW136" i="39" s="1"/>
  <c r="CX136" i="39" s="1"/>
  <c r="CY136" i="39" s="1"/>
  <c r="CZ136" i="39" s="1"/>
  <c r="DA136" i="39" s="1"/>
  <c r="DB136" i="39" s="1"/>
  <c r="CE136" i="39"/>
  <c r="CD136" i="39"/>
  <c r="CO135" i="39"/>
  <c r="CP135" i="39" s="1"/>
  <c r="CQ135" i="39" s="1"/>
  <c r="CR135" i="39" s="1"/>
  <c r="CS135" i="39" s="1"/>
  <c r="CT135" i="39" s="1"/>
  <c r="CU135" i="39" s="1"/>
  <c r="CV135" i="39" s="1"/>
  <c r="CW135" i="39" s="1"/>
  <c r="CX135" i="39" s="1"/>
  <c r="CY135" i="39" s="1"/>
  <c r="CZ135" i="39" s="1"/>
  <c r="DA135" i="39" s="1"/>
  <c r="DB135" i="39" s="1"/>
  <c r="CH135" i="39"/>
  <c r="CI135" i="39" s="1"/>
  <c r="CJ135" i="39" s="1"/>
  <c r="CK135" i="39" s="1"/>
  <c r="CL135" i="39" s="1"/>
  <c r="CM135" i="39" s="1"/>
  <c r="CN135" i="39" s="1"/>
  <c r="CG135" i="39"/>
  <c r="CD135" i="39"/>
  <c r="CE135" i="39" s="1"/>
  <c r="CF135" i="39" s="1"/>
  <c r="CD134" i="39"/>
  <c r="CE134" i="39" s="1"/>
  <c r="CF134" i="39" s="1"/>
  <c r="CG134" i="39" s="1"/>
  <c r="CH134" i="39" s="1"/>
  <c r="CI134" i="39" s="1"/>
  <c r="CJ134" i="39" s="1"/>
  <c r="CK134" i="39" s="1"/>
  <c r="CL134" i="39" s="1"/>
  <c r="CM134" i="39" s="1"/>
  <c r="CN134" i="39" s="1"/>
  <c r="CO134" i="39" s="1"/>
  <c r="CP134" i="39" s="1"/>
  <c r="CQ134" i="39" s="1"/>
  <c r="CR134" i="39" s="1"/>
  <c r="CS134" i="39" s="1"/>
  <c r="CT134" i="39" s="1"/>
  <c r="CU134" i="39" s="1"/>
  <c r="CV134" i="39" s="1"/>
  <c r="CW134" i="39" s="1"/>
  <c r="CX134" i="39" s="1"/>
  <c r="CY134" i="39" s="1"/>
  <c r="CZ134" i="39" s="1"/>
  <c r="DA134" i="39" s="1"/>
  <c r="DB134" i="39" s="1"/>
  <c r="DB133" i="39"/>
  <c r="CE133" i="39"/>
  <c r="CF133" i="39" s="1"/>
  <c r="CG133" i="39" s="1"/>
  <c r="CH133" i="39" s="1"/>
  <c r="CI133" i="39" s="1"/>
  <c r="CJ133" i="39" s="1"/>
  <c r="CK133" i="39" s="1"/>
  <c r="CL133" i="39" s="1"/>
  <c r="CM133" i="39" s="1"/>
  <c r="CN133" i="39" s="1"/>
  <c r="CO133" i="39" s="1"/>
  <c r="CP133" i="39" s="1"/>
  <c r="CQ133" i="39" s="1"/>
  <c r="CR133" i="39" s="1"/>
  <c r="CS133" i="39" s="1"/>
  <c r="CT133" i="39" s="1"/>
  <c r="CU133" i="39" s="1"/>
  <c r="CV133" i="39" s="1"/>
  <c r="CW133" i="39" s="1"/>
  <c r="CX133" i="39" s="1"/>
  <c r="CY133" i="39" s="1"/>
  <c r="CZ133" i="39" s="1"/>
  <c r="DA133" i="39" s="1"/>
  <c r="CD133" i="39"/>
  <c r="CF132" i="39"/>
  <c r="CG132" i="39" s="1"/>
  <c r="CH132" i="39" s="1"/>
  <c r="CI132" i="39" s="1"/>
  <c r="CJ132" i="39" s="1"/>
  <c r="CK132" i="39" s="1"/>
  <c r="CL132" i="39" s="1"/>
  <c r="CM132" i="39" s="1"/>
  <c r="CN132" i="39" s="1"/>
  <c r="CO132" i="39" s="1"/>
  <c r="CP132" i="39" s="1"/>
  <c r="CQ132" i="39" s="1"/>
  <c r="CR132" i="39" s="1"/>
  <c r="CS132" i="39" s="1"/>
  <c r="CT132" i="39" s="1"/>
  <c r="CU132" i="39" s="1"/>
  <c r="CV132" i="39" s="1"/>
  <c r="CW132" i="39" s="1"/>
  <c r="CX132" i="39" s="1"/>
  <c r="CY132" i="39" s="1"/>
  <c r="CZ132" i="39" s="1"/>
  <c r="DA132" i="39" s="1"/>
  <c r="DB132" i="39" s="1"/>
  <c r="CE132" i="39"/>
  <c r="CD132" i="39"/>
  <c r="CD131" i="39"/>
  <c r="CE131" i="39" s="1"/>
  <c r="CF131" i="39" s="1"/>
  <c r="CG131" i="39" s="1"/>
  <c r="CH131" i="39" s="1"/>
  <c r="CI131" i="39" s="1"/>
  <c r="CJ131" i="39" s="1"/>
  <c r="CK131" i="39" s="1"/>
  <c r="CL131" i="39" s="1"/>
  <c r="CM131" i="39" s="1"/>
  <c r="CN131" i="39" s="1"/>
  <c r="CO131" i="39" s="1"/>
  <c r="CP131" i="39" s="1"/>
  <c r="CQ131" i="39" s="1"/>
  <c r="CR131" i="39" s="1"/>
  <c r="CS131" i="39" s="1"/>
  <c r="CT131" i="39" s="1"/>
  <c r="CU131" i="39" s="1"/>
  <c r="CV131" i="39" s="1"/>
  <c r="CW131" i="39" s="1"/>
  <c r="CX131" i="39" s="1"/>
  <c r="CY131" i="39" s="1"/>
  <c r="CZ131" i="39" s="1"/>
  <c r="DA131" i="39" s="1"/>
  <c r="DB131" i="39" s="1"/>
  <c r="CD130" i="39"/>
  <c r="CE130" i="39" s="1"/>
  <c r="CF130" i="39" s="1"/>
  <c r="CG130" i="39" s="1"/>
  <c r="CH130" i="39" s="1"/>
  <c r="CI130" i="39" s="1"/>
  <c r="CJ130" i="39" s="1"/>
  <c r="CK130" i="39" s="1"/>
  <c r="CL130" i="39" s="1"/>
  <c r="CM130" i="39" s="1"/>
  <c r="CN130" i="39" s="1"/>
  <c r="CO130" i="39" s="1"/>
  <c r="CP130" i="39" s="1"/>
  <c r="CQ130" i="39" s="1"/>
  <c r="CR130" i="39" s="1"/>
  <c r="CS130" i="39" s="1"/>
  <c r="CT130" i="39" s="1"/>
  <c r="CU130" i="39" s="1"/>
  <c r="CV130" i="39" s="1"/>
  <c r="CW130" i="39" s="1"/>
  <c r="CX130" i="39" s="1"/>
  <c r="CY130" i="39" s="1"/>
  <c r="CZ130" i="39" s="1"/>
  <c r="DA130" i="39" s="1"/>
  <c r="DB130" i="39" s="1"/>
  <c r="CD129" i="39"/>
  <c r="CE129" i="39" s="1"/>
  <c r="CF129" i="39" s="1"/>
  <c r="CG129" i="39" s="1"/>
  <c r="CH129" i="39" s="1"/>
  <c r="CI129" i="39" s="1"/>
  <c r="CJ129" i="39" s="1"/>
  <c r="CK129" i="39" s="1"/>
  <c r="CL129" i="39" s="1"/>
  <c r="CM129" i="39" s="1"/>
  <c r="CN129" i="39" s="1"/>
  <c r="CO129" i="39" s="1"/>
  <c r="CP129" i="39" s="1"/>
  <c r="CQ129" i="39" s="1"/>
  <c r="CR129" i="39" s="1"/>
  <c r="CS129" i="39" s="1"/>
  <c r="CT129" i="39" s="1"/>
  <c r="CU129" i="39" s="1"/>
  <c r="CV129" i="39" s="1"/>
  <c r="CW129" i="39" s="1"/>
  <c r="CX129" i="39" s="1"/>
  <c r="CY129" i="39" s="1"/>
  <c r="CZ129" i="39" s="1"/>
  <c r="DA129" i="39" s="1"/>
  <c r="DB129" i="39" s="1"/>
  <c r="CD128" i="39"/>
  <c r="CE128" i="39" s="1"/>
  <c r="CF128" i="39" s="1"/>
  <c r="CG128" i="39" s="1"/>
  <c r="CH128" i="39" s="1"/>
  <c r="CI128" i="39" s="1"/>
  <c r="CJ128" i="39" s="1"/>
  <c r="CK128" i="39" s="1"/>
  <c r="CL128" i="39" s="1"/>
  <c r="CM128" i="39" s="1"/>
  <c r="CN128" i="39" s="1"/>
  <c r="CO128" i="39" s="1"/>
  <c r="CP128" i="39" s="1"/>
  <c r="CQ128" i="39" s="1"/>
  <c r="CR128" i="39" s="1"/>
  <c r="CS128" i="39" s="1"/>
  <c r="CT128" i="39" s="1"/>
  <c r="CU128" i="39" s="1"/>
  <c r="CV128" i="39" s="1"/>
  <c r="CW128" i="39" s="1"/>
  <c r="CX128" i="39" s="1"/>
  <c r="CY128" i="39" s="1"/>
  <c r="CZ128" i="39" s="1"/>
  <c r="DA128" i="39" s="1"/>
  <c r="DB128" i="39" s="1"/>
  <c r="CL127" i="39"/>
  <c r="CM127" i="39" s="1"/>
  <c r="CN127" i="39" s="1"/>
  <c r="CO127" i="39" s="1"/>
  <c r="CP127" i="39" s="1"/>
  <c r="CQ127" i="39" s="1"/>
  <c r="CR127" i="39" s="1"/>
  <c r="CS127" i="39" s="1"/>
  <c r="CT127" i="39" s="1"/>
  <c r="CU127" i="39" s="1"/>
  <c r="CV127" i="39" s="1"/>
  <c r="CW127" i="39" s="1"/>
  <c r="CX127" i="39" s="1"/>
  <c r="CY127" i="39" s="1"/>
  <c r="CZ127" i="39" s="1"/>
  <c r="DA127" i="39" s="1"/>
  <c r="DB127" i="39" s="1"/>
  <c r="CD127" i="39"/>
  <c r="CE127" i="39" s="1"/>
  <c r="CF127" i="39" s="1"/>
  <c r="CG127" i="39" s="1"/>
  <c r="CH127" i="39" s="1"/>
  <c r="CI127" i="39" s="1"/>
  <c r="CJ127" i="39" s="1"/>
  <c r="CK127" i="39" s="1"/>
  <c r="CD126" i="39"/>
  <c r="CE126" i="39" s="1"/>
  <c r="CF126" i="39" s="1"/>
  <c r="CG126" i="39" s="1"/>
  <c r="CH126" i="39" s="1"/>
  <c r="CI126" i="39" s="1"/>
  <c r="CJ126" i="39" s="1"/>
  <c r="CK126" i="39" s="1"/>
  <c r="CL126" i="39" s="1"/>
  <c r="CM126" i="39" s="1"/>
  <c r="CN126" i="39" s="1"/>
  <c r="CO126" i="39" s="1"/>
  <c r="CP126" i="39" s="1"/>
  <c r="CQ126" i="39" s="1"/>
  <c r="CR126" i="39" s="1"/>
  <c r="CS126" i="39" s="1"/>
  <c r="CT126" i="39" s="1"/>
  <c r="CU126" i="39" s="1"/>
  <c r="CV126" i="39" s="1"/>
  <c r="CW126" i="39" s="1"/>
  <c r="CX126" i="39" s="1"/>
  <c r="CY126" i="39" s="1"/>
  <c r="CZ126" i="39" s="1"/>
  <c r="DA126" i="39" s="1"/>
  <c r="DB126" i="39" s="1"/>
  <c r="CH125" i="39"/>
  <c r="CI125" i="39" s="1"/>
  <c r="CJ125" i="39" s="1"/>
  <c r="CK125" i="39" s="1"/>
  <c r="CL125" i="39" s="1"/>
  <c r="CM125" i="39" s="1"/>
  <c r="CN125" i="39" s="1"/>
  <c r="CO125" i="39" s="1"/>
  <c r="CP125" i="39" s="1"/>
  <c r="CQ125" i="39" s="1"/>
  <c r="CR125" i="39" s="1"/>
  <c r="CS125" i="39" s="1"/>
  <c r="CT125" i="39" s="1"/>
  <c r="CU125" i="39" s="1"/>
  <c r="CV125" i="39" s="1"/>
  <c r="CW125" i="39" s="1"/>
  <c r="CX125" i="39" s="1"/>
  <c r="CY125" i="39" s="1"/>
  <c r="CZ125" i="39" s="1"/>
  <c r="DA125" i="39" s="1"/>
  <c r="DB125" i="39" s="1"/>
  <c r="CF125" i="39"/>
  <c r="CG125" i="39" s="1"/>
  <c r="CE125" i="39"/>
  <c r="CD125" i="39"/>
  <c r="CJ124" i="39"/>
  <c r="CK124" i="39" s="1"/>
  <c r="CL124" i="39" s="1"/>
  <c r="CM124" i="39" s="1"/>
  <c r="CN124" i="39" s="1"/>
  <c r="CO124" i="39" s="1"/>
  <c r="CP124" i="39" s="1"/>
  <c r="CQ124" i="39" s="1"/>
  <c r="CR124" i="39" s="1"/>
  <c r="CS124" i="39" s="1"/>
  <c r="CT124" i="39" s="1"/>
  <c r="CU124" i="39" s="1"/>
  <c r="CV124" i="39" s="1"/>
  <c r="CW124" i="39" s="1"/>
  <c r="CX124" i="39" s="1"/>
  <c r="CY124" i="39" s="1"/>
  <c r="CZ124" i="39" s="1"/>
  <c r="DA124" i="39" s="1"/>
  <c r="DB124" i="39" s="1"/>
  <c r="CD124" i="39"/>
  <c r="CE124" i="39" s="1"/>
  <c r="CF124" i="39" s="1"/>
  <c r="CG124" i="39" s="1"/>
  <c r="CH124" i="39" s="1"/>
  <c r="CI124" i="39" s="1"/>
  <c r="CL123" i="39"/>
  <c r="CM123" i="39" s="1"/>
  <c r="CN123" i="39" s="1"/>
  <c r="CO123" i="39" s="1"/>
  <c r="CP123" i="39" s="1"/>
  <c r="CQ123" i="39" s="1"/>
  <c r="CR123" i="39" s="1"/>
  <c r="CS123" i="39" s="1"/>
  <c r="CT123" i="39" s="1"/>
  <c r="CU123" i="39" s="1"/>
  <c r="CV123" i="39" s="1"/>
  <c r="CW123" i="39" s="1"/>
  <c r="CX123" i="39" s="1"/>
  <c r="CY123" i="39" s="1"/>
  <c r="CZ123" i="39" s="1"/>
  <c r="DA123" i="39" s="1"/>
  <c r="DB123" i="39" s="1"/>
  <c r="CD123" i="39"/>
  <c r="CE123" i="39" s="1"/>
  <c r="CF123" i="39" s="1"/>
  <c r="CG123" i="39" s="1"/>
  <c r="CH123" i="39" s="1"/>
  <c r="CI123" i="39" s="1"/>
  <c r="CJ123" i="39" s="1"/>
  <c r="CK123" i="39" s="1"/>
  <c r="CF122" i="39"/>
  <c r="CG122" i="39" s="1"/>
  <c r="CH122" i="39" s="1"/>
  <c r="CI122" i="39" s="1"/>
  <c r="CJ122" i="39" s="1"/>
  <c r="CK122" i="39" s="1"/>
  <c r="CL122" i="39" s="1"/>
  <c r="CM122" i="39" s="1"/>
  <c r="CN122" i="39" s="1"/>
  <c r="CO122" i="39" s="1"/>
  <c r="CP122" i="39" s="1"/>
  <c r="CQ122" i="39" s="1"/>
  <c r="CR122" i="39" s="1"/>
  <c r="CS122" i="39" s="1"/>
  <c r="CT122" i="39" s="1"/>
  <c r="CU122" i="39" s="1"/>
  <c r="CV122" i="39" s="1"/>
  <c r="CW122" i="39" s="1"/>
  <c r="CX122" i="39" s="1"/>
  <c r="CY122" i="39" s="1"/>
  <c r="CZ122" i="39" s="1"/>
  <c r="DA122" i="39" s="1"/>
  <c r="DB122" i="39" s="1"/>
  <c r="CD122" i="39"/>
  <c r="CE122" i="39" s="1"/>
  <c r="CH121" i="39"/>
  <c r="CI121" i="39" s="1"/>
  <c r="CJ121" i="39" s="1"/>
  <c r="CK121" i="39" s="1"/>
  <c r="CL121" i="39" s="1"/>
  <c r="CM121" i="39" s="1"/>
  <c r="CN121" i="39" s="1"/>
  <c r="CO121" i="39" s="1"/>
  <c r="CP121" i="39" s="1"/>
  <c r="CQ121" i="39" s="1"/>
  <c r="CR121" i="39" s="1"/>
  <c r="CS121" i="39" s="1"/>
  <c r="CT121" i="39" s="1"/>
  <c r="CU121" i="39" s="1"/>
  <c r="CV121" i="39" s="1"/>
  <c r="CW121" i="39" s="1"/>
  <c r="CX121" i="39" s="1"/>
  <c r="CY121" i="39" s="1"/>
  <c r="CZ121" i="39" s="1"/>
  <c r="DA121" i="39" s="1"/>
  <c r="DB121" i="39" s="1"/>
  <c r="CF121" i="39"/>
  <c r="CG121" i="39" s="1"/>
  <c r="CE121" i="39"/>
  <c r="CD121" i="39"/>
  <c r="CJ120" i="39"/>
  <c r="CK120" i="39" s="1"/>
  <c r="CL120" i="39" s="1"/>
  <c r="CM120" i="39" s="1"/>
  <c r="CN120" i="39" s="1"/>
  <c r="CO120" i="39" s="1"/>
  <c r="CP120" i="39" s="1"/>
  <c r="CQ120" i="39" s="1"/>
  <c r="CR120" i="39" s="1"/>
  <c r="CS120" i="39" s="1"/>
  <c r="CT120" i="39" s="1"/>
  <c r="CU120" i="39" s="1"/>
  <c r="CV120" i="39" s="1"/>
  <c r="CW120" i="39" s="1"/>
  <c r="CX120" i="39" s="1"/>
  <c r="CY120" i="39" s="1"/>
  <c r="CZ120" i="39" s="1"/>
  <c r="DA120" i="39" s="1"/>
  <c r="DB120" i="39" s="1"/>
  <c r="CD120" i="39"/>
  <c r="CE120" i="39" s="1"/>
  <c r="CF120" i="39" s="1"/>
  <c r="CG120" i="39" s="1"/>
  <c r="CH120" i="39" s="1"/>
  <c r="CI120" i="39" s="1"/>
  <c r="CD119" i="39"/>
  <c r="CE119" i="39" s="1"/>
  <c r="CF119" i="39" s="1"/>
  <c r="CG119" i="39" s="1"/>
  <c r="CH119" i="39" s="1"/>
  <c r="CI119" i="39" s="1"/>
  <c r="CJ119" i="39" s="1"/>
  <c r="CK119" i="39" s="1"/>
  <c r="CL119" i="39" s="1"/>
  <c r="CM119" i="39" s="1"/>
  <c r="CN119" i="39" s="1"/>
  <c r="CO119" i="39" s="1"/>
  <c r="CP119" i="39" s="1"/>
  <c r="CQ119" i="39" s="1"/>
  <c r="CR119" i="39" s="1"/>
  <c r="CS119" i="39" s="1"/>
  <c r="CT119" i="39" s="1"/>
  <c r="CU119" i="39" s="1"/>
  <c r="CV119" i="39" s="1"/>
  <c r="CW119" i="39" s="1"/>
  <c r="CX119" i="39" s="1"/>
  <c r="CY119" i="39" s="1"/>
  <c r="CZ119" i="39" s="1"/>
  <c r="DA119" i="39" s="1"/>
  <c r="DB119" i="39" s="1"/>
  <c r="CF118" i="39"/>
  <c r="CG118" i="39" s="1"/>
  <c r="CH118" i="39" s="1"/>
  <c r="CI118" i="39" s="1"/>
  <c r="CJ118" i="39" s="1"/>
  <c r="CK118" i="39" s="1"/>
  <c r="CL118" i="39" s="1"/>
  <c r="CM118" i="39" s="1"/>
  <c r="CN118" i="39" s="1"/>
  <c r="CO118" i="39" s="1"/>
  <c r="CP118" i="39" s="1"/>
  <c r="CQ118" i="39" s="1"/>
  <c r="CR118" i="39" s="1"/>
  <c r="CS118" i="39" s="1"/>
  <c r="CT118" i="39" s="1"/>
  <c r="CU118" i="39" s="1"/>
  <c r="CV118" i="39" s="1"/>
  <c r="CW118" i="39" s="1"/>
  <c r="CX118" i="39" s="1"/>
  <c r="CY118" i="39" s="1"/>
  <c r="CZ118" i="39" s="1"/>
  <c r="DA118" i="39" s="1"/>
  <c r="DB118" i="39" s="1"/>
  <c r="CD118" i="39"/>
  <c r="CE118" i="39" s="1"/>
  <c r="CD117" i="39"/>
  <c r="CE117" i="39" s="1"/>
  <c r="CF117" i="39" s="1"/>
  <c r="CG117" i="39" s="1"/>
  <c r="CH117" i="39" s="1"/>
  <c r="CI117" i="39" s="1"/>
  <c r="CJ117" i="39" s="1"/>
  <c r="CK117" i="39" s="1"/>
  <c r="CL117" i="39" s="1"/>
  <c r="CM117" i="39" s="1"/>
  <c r="CN117" i="39" s="1"/>
  <c r="CO117" i="39" s="1"/>
  <c r="CP117" i="39" s="1"/>
  <c r="CQ117" i="39" s="1"/>
  <c r="CR117" i="39" s="1"/>
  <c r="CS117" i="39" s="1"/>
  <c r="CT117" i="39" s="1"/>
  <c r="CU117" i="39" s="1"/>
  <c r="CV117" i="39" s="1"/>
  <c r="CW117" i="39" s="1"/>
  <c r="CX117" i="39" s="1"/>
  <c r="CY117" i="39" s="1"/>
  <c r="CZ117" i="39" s="1"/>
  <c r="DA117" i="39" s="1"/>
  <c r="DB117" i="39" s="1"/>
  <c r="CJ116" i="39"/>
  <c r="CK116" i="39" s="1"/>
  <c r="CL116" i="39" s="1"/>
  <c r="CM116" i="39" s="1"/>
  <c r="CN116" i="39" s="1"/>
  <c r="CO116" i="39" s="1"/>
  <c r="CP116" i="39" s="1"/>
  <c r="CQ116" i="39" s="1"/>
  <c r="CR116" i="39" s="1"/>
  <c r="CS116" i="39" s="1"/>
  <c r="CT116" i="39" s="1"/>
  <c r="CU116" i="39" s="1"/>
  <c r="CV116" i="39" s="1"/>
  <c r="CW116" i="39" s="1"/>
  <c r="CX116" i="39" s="1"/>
  <c r="CY116" i="39" s="1"/>
  <c r="CZ116" i="39" s="1"/>
  <c r="DA116" i="39" s="1"/>
  <c r="DB116" i="39" s="1"/>
  <c r="CD116" i="39"/>
  <c r="CE116" i="39" s="1"/>
  <c r="CF116" i="39" s="1"/>
  <c r="CG116" i="39" s="1"/>
  <c r="CH116" i="39" s="1"/>
  <c r="CI116" i="39" s="1"/>
  <c r="CD115" i="39"/>
  <c r="CE115" i="39" s="1"/>
  <c r="CF115" i="39" s="1"/>
  <c r="CG115" i="39" s="1"/>
  <c r="CH115" i="39" s="1"/>
  <c r="CI115" i="39" s="1"/>
  <c r="CJ115" i="39" s="1"/>
  <c r="CK115" i="39" s="1"/>
  <c r="CL115" i="39" s="1"/>
  <c r="CM115" i="39" s="1"/>
  <c r="CN115" i="39" s="1"/>
  <c r="CO115" i="39" s="1"/>
  <c r="CP115" i="39" s="1"/>
  <c r="CQ115" i="39" s="1"/>
  <c r="CR115" i="39" s="1"/>
  <c r="CS115" i="39" s="1"/>
  <c r="CT115" i="39" s="1"/>
  <c r="CU115" i="39" s="1"/>
  <c r="CV115" i="39" s="1"/>
  <c r="CW115" i="39" s="1"/>
  <c r="CX115" i="39" s="1"/>
  <c r="CY115" i="39" s="1"/>
  <c r="CZ115" i="39" s="1"/>
  <c r="DA115" i="39" s="1"/>
  <c r="DB115" i="39" s="1"/>
  <c r="CD114" i="39"/>
  <c r="CE114" i="39" s="1"/>
  <c r="CF114" i="39" s="1"/>
  <c r="CG114" i="39" s="1"/>
  <c r="CH114" i="39" s="1"/>
  <c r="CI114" i="39" s="1"/>
  <c r="CJ114" i="39" s="1"/>
  <c r="CK114" i="39" s="1"/>
  <c r="CL114" i="39" s="1"/>
  <c r="CM114" i="39" s="1"/>
  <c r="CN114" i="39" s="1"/>
  <c r="CO114" i="39" s="1"/>
  <c r="CP114" i="39" s="1"/>
  <c r="CQ114" i="39" s="1"/>
  <c r="CR114" i="39" s="1"/>
  <c r="CS114" i="39" s="1"/>
  <c r="CT114" i="39" s="1"/>
  <c r="CU114" i="39" s="1"/>
  <c r="CV114" i="39" s="1"/>
  <c r="CW114" i="39" s="1"/>
  <c r="CX114" i="39" s="1"/>
  <c r="CY114" i="39" s="1"/>
  <c r="CZ114" i="39" s="1"/>
  <c r="DA114" i="39" s="1"/>
  <c r="DB114" i="39" s="1"/>
  <c r="CF113" i="39"/>
  <c r="CG113" i="39" s="1"/>
  <c r="CH113" i="39" s="1"/>
  <c r="CI113" i="39" s="1"/>
  <c r="CJ113" i="39" s="1"/>
  <c r="CK113" i="39" s="1"/>
  <c r="CL113" i="39" s="1"/>
  <c r="CM113" i="39" s="1"/>
  <c r="CN113" i="39" s="1"/>
  <c r="CO113" i="39" s="1"/>
  <c r="CP113" i="39" s="1"/>
  <c r="CQ113" i="39" s="1"/>
  <c r="CR113" i="39" s="1"/>
  <c r="CS113" i="39" s="1"/>
  <c r="CT113" i="39" s="1"/>
  <c r="CU113" i="39" s="1"/>
  <c r="CV113" i="39" s="1"/>
  <c r="CW113" i="39" s="1"/>
  <c r="CX113" i="39" s="1"/>
  <c r="CY113" i="39" s="1"/>
  <c r="CZ113" i="39" s="1"/>
  <c r="DA113" i="39" s="1"/>
  <c r="DB113" i="39" s="1"/>
  <c r="CD113" i="39"/>
  <c r="CE113" i="39" s="1"/>
  <c r="CH112" i="39"/>
  <c r="CI112" i="39" s="1"/>
  <c r="CJ112" i="39" s="1"/>
  <c r="CK112" i="39" s="1"/>
  <c r="CL112" i="39" s="1"/>
  <c r="CM112" i="39" s="1"/>
  <c r="CN112" i="39" s="1"/>
  <c r="CO112" i="39" s="1"/>
  <c r="CP112" i="39" s="1"/>
  <c r="CQ112" i="39" s="1"/>
  <c r="CR112" i="39" s="1"/>
  <c r="CS112" i="39" s="1"/>
  <c r="CT112" i="39" s="1"/>
  <c r="CU112" i="39" s="1"/>
  <c r="CV112" i="39" s="1"/>
  <c r="CW112" i="39" s="1"/>
  <c r="CX112" i="39" s="1"/>
  <c r="CY112" i="39" s="1"/>
  <c r="CZ112" i="39" s="1"/>
  <c r="DA112" i="39" s="1"/>
  <c r="DB112" i="39" s="1"/>
  <c r="CD112" i="39"/>
  <c r="CE112" i="39" s="1"/>
  <c r="CF112" i="39" s="1"/>
  <c r="CG112" i="39" s="1"/>
  <c r="CJ111" i="39"/>
  <c r="CK111" i="39" s="1"/>
  <c r="CL111" i="39" s="1"/>
  <c r="CM111" i="39" s="1"/>
  <c r="CN111" i="39" s="1"/>
  <c r="CO111" i="39" s="1"/>
  <c r="CP111" i="39" s="1"/>
  <c r="CQ111" i="39" s="1"/>
  <c r="CR111" i="39" s="1"/>
  <c r="CS111" i="39" s="1"/>
  <c r="CT111" i="39" s="1"/>
  <c r="CU111" i="39" s="1"/>
  <c r="CV111" i="39" s="1"/>
  <c r="CW111" i="39" s="1"/>
  <c r="CX111" i="39" s="1"/>
  <c r="CY111" i="39" s="1"/>
  <c r="CZ111" i="39" s="1"/>
  <c r="DA111" i="39" s="1"/>
  <c r="DB111" i="39" s="1"/>
  <c r="CD111" i="39"/>
  <c r="CE111" i="39" s="1"/>
  <c r="CF111" i="39" s="1"/>
  <c r="CG111" i="39" s="1"/>
  <c r="CH111" i="39" s="1"/>
  <c r="CI111" i="39" s="1"/>
  <c r="CC215" i="39"/>
  <c r="CC214" i="39"/>
  <c r="CC213" i="39"/>
  <c r="CC212" i="39"/>
  <c r="CC211" i="39"/>
  <c r="CC210" i="39"/>
  <c r="CC209" i="39"/>
  <c r="CC208" i="39"/>
  <c r="CC207" i="39"/>
  <c r="CC206" i="39"/>
  <c r="CC205" i="39"/>
  <c r="CC204" i="39"/>
  <c r="CC203" i="39"/>
  <c r="CC202" i="39"/>
  <c r="CC201" i="39"/>
  <c r="CC200" i="39"/>
  <c r="CC199" i="39"/>
  <c r="CC198" i="39"/>
  <c r="CC197" i="39"/>
  <c r="CC196" i="39"/>
  <c r="CC195" i="39"/>
  <c r="CC194" i="39"/>
  <c r="CC193" i="39"/>
  <c r="CC192" i="39"/>
  <c r="CC191" i="39"/>
  <c r="CC190" i="39"/>
  <c r="CC189" i="39"/>
  <c r="CC188" i="39"/>
  <c r="CC187" i="39"/>
  <c r="CC186" i="39"/>
  <c r="CC185" i="39"/>
  <c r="CC184" i="39"/>
  <c r="CC183" i="39"/>
  <c r="CC182" i="39"/>
  <c r="CC181" i="39"/>
  <c r="CC180" i="39"/>
  <c r="CC179" i="39"/>
  <c r="CC178" i="39"/>
  <c r="CC177" i="39"/>
  <c r="CC176" i="39"/>
  <c r="CC175" i="39"/>
  <c r="CC174" i="39"/>
  <c r="CC173" i="39"/>
  <c r="CC172" i="39"/>
  <c r="CC171" i="39"/>
  <c r="CC170" i="39"/>
  <c r="CC169" i="39"/>
  <c r="CC168" i="39"/>
  <c r="CC167" i="39"/>
  <c r="CC166" i="39"/>
  <c r="CC165" i="39"/>
  <c r="CC164" i="39"/>
  <c r="CC163" i="39"/>
  <c r="CC162" i="39"/>
  <c r="CC161" i="39"/>
  <c r="CC160" i="39"/>
  <c r="CC159" i="39"/>
  <c r="CC158" i="39"/>
  <c r="CC157" i="39"/>
  <c r="CC156" i="39"/>
  <c r="CC155" i="39"/>
  <c r="CC154" i="39"/>
  <c r="CC153" i="39"/>
  <c r="CC152" i="39"/>
  <c r="CC151" i="39"/>
  <c r="CC150" i="39"/>
  <c r="CC149" i="39"/>
  <c r="CC148" i="39"/>
  <c r="CC147" i="39"/>
  <c r="CC146" i="39"/>
  <c r="CC145" i="39"/>
  <c r="CC144" i="39"/>
  <c r="CC143" i="39"/>
  <c r="CC142" i="39"/>
  <c r="CC141" i="39"/>
  <c r="CC140" i="39"/>
  <c r="CC139" i="39"/>
  <c r="CC138" i="39"/>
  <c r="CC137" i="39"/>
  <c r="CC136" i="39"/>
  <c r="CC135" i="39"/>
  <c r="CC134" i="39"/>
  <c r="CC133" i="39"/>
  <c r="CC132" i="39"/>
  <c r="CC131" i="39"/>
  <c r="CC130" i="39"/>
  <c r="CC129" i="39"/>
  <c r="CC128" i="39"/>
  <c r="CC127" i="39"/>
  <c r="CC126" i="39"/>
  <c r="CC125" i="39"/>
  <c r="CC124" i="39"/>
  <c r="CC123" i="39"/>
  <c r="CC122" i="39"/>
  <c r="CC121" i="39"/>
  <c r="CC120" i="39"/>
  <c r="CC119" i="39"/>
  <c r="CC118" i="39"/>
  <c r="CC117" i="39"/>
  <c r="CC116" i="39"/>
  <c r="CC115" i="39"/>
  <c r="CC114" i="39"/>
  <c r="CC113" i="39"/>
  <c r="CC112" i="39"/>
  <c r="CC111" i="39"/>
  <c r="GH107" i="39"/>
  <c r="GI107" i="39" s="1"/>
  <c r="GJ107" i="39" s="1"/>
  <c r="GK107" i="39" s="1"/>
  <c r="GL107" i="39" s="1"/>
  <c r="GM107" i="39" s="1"/>
  <c r="GN107" i="39" s="1"/>
  <c r="GO107" i="39" s="1"/>
  <c r="GP107" i="39" s="1"/>
  <c r="GQ107" i="39" s="1"/>
  <c r="GR107" i="39" s="1"/>
  <c r="GS107" i="39" s="1"/>
  <c r="GT107" i="39" s="1"/>
  <c r="GU107" i="39" s="1"/>
  <c r="GV107" i="39" s="1"/>
  <c r="GW107" i="39" s="1"/>
  <c r="GX107" i="39" s="1"/>
  <c r="GY107" i="39" s="1"/>
  <c r="GZ107" i="39" s="1"/>
  <c r="HA107" i="39" s="1"/>
  <c r="HB107" i="39" s="1"/>
  <c r="HC107" i="39" s="1"/>
  <c r="HD107" i="39" s="1"/>
  <c r="HE107" i="39" s="1"/>
  <c r="HF107" i="39" s="1"/>
  <c r="HG107" i="39" s="1"/>
  <c r="GG107" i="39"/>
  <c r="GG106" i="39"/>
  <c r="GH106" i="39" s="1"/>
  <c r="GI106" i="39" s="1"/>
  <c r="GJ106" i="39" s="1"/>
  <c r="GK106" i="39" s="1"/>
  <c r="GL106" i="39" s="1"/>
  <c r="GM106" i="39" s="1"/>
  <c r="GN106" i="39" s="1"/>
  <c r="GO106" i="39" s="1"/>
  <c r="GP106" i="39" s="1"/>
  <c r="GQ106" i="39" s="1"/>
  <c r="GR106" i="39" s="1"/>
  <c r="GS106" i="39" s="1"/>
  <c r="GT106" i="39" s="1"/>
  <c r="GU106" i="39" s="1"/>
  <c r="GV106" i="39" s="1"/>
  <c r="GW106" i="39" s="1"/>
  <c r="GX106" i="39" s="1"/>
  <c r="GY106" i="39" s="1"/>
  <c r="GZ106" i="39" s="1"/>
  <c r="HA106" i="39" s="1"/>
  <c r="HB106" i="39" s="1"/>
  <c r="HC106" i="39" s="1"/>
  <c r="HD106" i="39" s="1"/>
  <c r="HE106" i="39" s="1"/>
  <c r="HF106" i="39" s="1"/>
  <c r="HG106" i="39" s="1"/>
  <c r="GH105" i="39"/>
  <c r="GI105" i="39" s="1"/>
  <c r="GJ105" i="39" s="1"/>
  <c r="GK105" i="39" s="1"/>
  <c r="GL105" i="39" s="1"/>
  <c r="GM105" i="39" s="1"/>
  <c r="GN105" i="39" s="1"/>
  <c r="GO105" i="39" s="1"/>
  <c r="GP105" i="39" s="1"/>
  <c r="GQ105" i="39" s="1"/>
  <c r="GR105" i="39" s="1"/>
  <c r="GS105" i="39" s="1"/>
  <c r="GT105" i="39" s="1"/>
  <c r="GU105" i="39" s="1"/>
  <c r="GV105" i="39" s="1"/>
  <c r="GW105" i="39" s="1"/>
  <c r="GX105" i="39" s="1"/>
  <c r="GY105" i="39" s="1"/>
  <c r="GZ105" i="39" s="1"/>
  <c r="HA105" i="39" s="1"/>
  <c r="HB105" i="39" s="1"/>
  <c r="HC105" i="39" s="1"/>
  <c r="HD105" i="39" s="1"/>
  <c r="HE105" i="39" s="1"/>
  <c r="HF105" i="39" s="1"/>
  <c r="HG105" i="39" s="1"/>
  <c r="GG105" i="39"/>
  <c r="GK104" i="39"/>
  <c r="GL104" i="39" s="1"/>
  <c r="GM104" i="39" s="1"/>
  <c r="GN104" i="39" s="1"/>
  <c r="GO104" i="39" s="1"/>
  <c r="GP104" i="39" s="1"/>
  <c r="GQ104" i="39" s="1"/>
  <c r="GR104" i="39" s="1"/>
  <c r="GS104" i="39" s="1"/>
  <c r="GT104" i="39" s="1"/>
  <c r="GU104" i="39" s="1"/>
  <c r="GV104" i="39" s="1"/>
  <c r="GW104" i="39" s="1"/>
  <c r="GX104" i="39" s="1"/>
  <c r="GY104" i="39" s="1"/>
  <c r="GZ104" i="39" s="1"/>
  <c r="HA104" i="39" s="1"/>
  <c r="HB104" i="39" s="1"/>
  <c r="HC104" i="39" s="1"/>
  <c r="HD104" i="39" s="1"/>
  <c r="HE104" i="39" s="1"/>
  <c r="HF104" i="39" s="1"/>
  <c r="HG104" i="39" s="1"/>
  <c r="GG104" i="39"/>
  <c r="GH104" i="39" s="1"/>
  <c r="GI104" i="39" s="1"/>
  <c r="GJ104" i="39" s="1"/>
  <c r="GN103" i="39"/>
  <c r="GO103" i="39" s="1"/>
  <c r="GP103" i="39" s="1"/>
  <c r="GQ103" i="39" s="1"/>
  <c r="GR103" i="39" s="1"/>
  <c r="GS103" i="39" s="1"/>
  <c r="GT103" i="39" s="1"/>
  <c r="GU103" i="39" s="1"/>
  <c r="GV103" i="39" s="1"/>
  <c r="GW103" i="39" s="1"/>
  <c r="GX103" i="39" s="1"/>
  <c r="GY103" i="39" s="1"/>
  <c r="GZ103" i="39" s="1"/>
  <c r="HA103" i="39" s="1"/>
  <c r="HB103" i="39" s="1"/>
  <c r="HC103" i="39" s="1"/>
  <c r="HD103" i="39" s="1"/>
  <c r="HE103" i="39" s="1"/>
  <c r="HF103" i="39" s="1"/>
  <c r="HG103" i="39" s="1"/>
  <c r="GG103" i="39"/>
  <c r="GH103" i="39" s="1"/>
  <c r="GI103" i="39" s="1"/>
  <c r="GJ103" i="39" s="1"/>
  <c r="GK103" i="39" s="1"/>
  <c r="GL103" i="39" s="1"/>
  <c r="GM103" i="39" s="1"/>
  <c r="GG102" i="39"/>
  <c r="GH102" i="39" s="1"/>
  <c r="GI102" i="39" s="1"/>
  <c r="GJ102" i="39" s="1"/>
  <c r="GK102" i="39" s="1"/>
  <c r="GL102" i="39" s="1"/>
  <c r="GM102" i="39" s="1"/>
  <c r="GN102" i="39" s="1"/>
  <c r="GO102" i="39" s="1"/>
  <c r="GP102" i="39" s="1"/>
  <c r="GQ102" i="39" s="1"/>
  <c r="GR102" i="39" s="1"/>
  <c r="GS102" i="39" s="1"/>
  <c r="GT102" i="39" s="1"/>
  <c r="GU102" i="39" s="1"/>
  <c r="GV102" i="39" s="1"/>
  <c r="GW102" i="39" s="1"/>
  <c r="GX102" i="39" s="1"/>
  <c r="GY102" i="39" s="1"/>
  <c r="GZ102" i="39" s="1"/>
  <c r="HA102" i="39" s="1"/>
  <c r="HB102" i="39" s="1"/>
  <c r="HC102" i="39" s="1"/>
  <c r="HD102" i="39" s="1"/>
  <c r="HE102" i="39" s="1"/>
  <c r="HF102" i="39" s="1"/>
  <c r="HG102" i="39" s="1"/>
  <c r="GL101" i="39"/>
  <c r="GM101" i="39" s="1"/>
  <c r="GN101" i="39" s="1"/>
  <c r="GO101" i="39" s="1"/>
  <c r="GP101" i="39" s="1"/>
  <c r="GQ101" i="39" s="1"/>
  <c r="GR101" i="39" s="1"/>
  <c r="GS101" i="39" s="1"/>
  <c r="GT101" i="39" s="1"/>
  <c r="GU101" i="39" s="1"/>
  <c r="GV101" i="39" s="1"/>
  <c r="GW101" i="39" s="1"/>
  <c r="GX101" i="39" s="1"/>
  <c r="GY101" i="39" s="1"/>
  <c r="GZ101" i="39" s="1"/>
  <c r="HA101" i="39" s="1"/>
  <c r="HB101" i="39" s="1"/>
  <c r="HC101" i="39" s="1"/>
  <c r="HD101" i="39" s="1"/>
  <c r="HE101" i="39" s="1"/>
  <c r="HF101" i="39" s="1"/>
  <c r="HG101" i="39" s="1"/>
  <c r="GG101" i="39"/>
  <c r="GH101" i="39" s="1"/>
  <c r="GI101" i="39" s="1"/>
  <c r="GJ101" i="39" s="1"/>
  <c r="GK101" i="39" s="1"/>
  <c r="GG100" i="39"/>
  <c r="GH100" i="39" s="1"/>
  <c r="GI100" i="39" s="1"/>
  <c r="GJ100" i="39" s="1"/>
  <c r="GK100" i="39" s="1"/>
  <c r="GL100" i="39" s="1"/>
  <c r="GM100" i="39" s="1"/>
  <c r="GN100" i="39" s="1"/>
  <c r="GO100" i="39" s="1"/>
  <c r="GP100" i="39" s="1"/>
  <c r="GQ100" i="39" s="1"/>
  <c r="GR100" i="39" s="1"/>
  <c r="GS100" i="39" s="1"/>
  <c r="GT100" i="39" s="1"/>
  <c r="GU100" i="39" s="1"/>
  <c r="GV100" i="39" s="1"/>
  <c r="GW100" i="39" s="1"/>
  <c r="GX100" i="39" s="1"/>
  <c r="GY100" i="39" s="1"/>
  <c r="GZ100" i="39" s="1"/>
  <c r="HA100" i="39" s="1"/>
  <c r="HB100" i="39" s="1"/>
  <c r="HC100" i="39" s="1"/>
  <c r="HD100" i="39" s="1"/>
  <c r="HE100" i="39" s="1"/>
  <c r="HF100" i="39" s="1"/>
  <c r="HG100" i="39" s="1"/>
  <c r="GJ99" i="39"/>
  <c r="GK99" i="39" s="1"/>
  <c r="GL99" i="39" s="1"/>
  <c r="GM99" i="39" s="1"/>
  <c r="GN99" i="39" s="1"/>
  <c r="GO99" i="39" s="1"/>
  <c r="GP99" i="39" s="1"/>
  <c r="GQ99" i="39" s="1"/>
  <c r="GR99" i="39" s="1"/>
  <c r="GS99" i="39" s="1"/>
  <c r="GT99" i="39" s="1"/>
  <c r="GU99" i="39" s="1"/>
  <c r="GV99" i="39" s="1"/>
  <c r="GW99" i="39" s="1"/>
  <c r="GX99" i="39" s="1"/>
  <c r="GY99" i="39" s="1"/>
  <c r="GZ99" i="39" s="1"/>
  <c r="HA99" i="39" s="1"/>
  <c r="HB99" i="39" s="1"/>
  <c r="HC99" i="39" s="1"/>
  <c r="HD99" i="39" s="1"/>
  <c r="HE99" i="39" s="1"/>
  <c r="HF99" i="39" s="1"/>
  <c r="HG99" i="39" s="1"/>
  <c r="GH99" i="39"/>
  <c r="GI99" i="39" s="1"/>
  <c r="GG99" i="39"/>
  <c r="GG98" i="39"/>
  <c r="GH98" i="39" s="1"/>
  <c r="GI98" i="39" s="1"/>
  <c r="GJ98" i="39" s="1"/>
  <c r="GK98" i="39" s="1"/>
  <c r="GL98" i="39" s="1"/>
  <c r="GM98" i="39" s="1"/>
  <c r="GN98" i="39" s="1"/>
  <c r="GO98" i="39" s="1"/>
  <c r="GP98" i="39" s="1"/>
  <c r="GQ98" i="39" s="1"/>
  <c r="GR98" i="39" s="1"/>
  <c r="GS98" i="39" s="1"/>
  <c r="GT98" i="39" s="1"/>
  <c r="GU98" i="39" s="1"/>
  <c r="GV98" i="39" s="1"/>
  <c r="GW98" i="39" s="1"/>
  <c r="GX98" i="39" s="1"/>
  <c r="GY98" i="39" s="1"/>
  <c r="GZ98" i="39" s="1"/>
  <c r="HA98" i="39" s="1"/>
  <c r="HB98" i="39" s="1"/>
  <c r="HC98" i="39" s="1"/>
  <c r="HD98" i="39" s="1"/>
  <c r="HE98" i="39" s="1"/>
  <c r="HF98" i="39" s="1"/>
  <c r="HG98" i="39" s="1"/>
  <c r="GX97" i="39"/>
  <c r="GY97" i="39" s="1"/>
  <c r="GZ97" i="39" s="1"/>
  <c r="HA97" i="39" s="1"/>
  <c r="HB97" i="39" s="1"/>
  <c r="HC97" i="39" s="1"/>
  <c r="HD97" i="39" s="1"/>
  <c r="HE97" i="39" s="1"/>
  <c r="HF97" i="39" s="1"/>
  <c r="HG97" i="39" s="1"/>
  <c r="GH97" i="39"/>
  <c r="GI97" i="39" s="1"/>
  <c r="GJ97" i="39" s="1"/>
  <c r="GK97" i="39" s="1"/>
  <c r="GL97" i="39" s="1"/>
  <c r="GM97" i="39" s="1"/>
  <c r="GN97" i="39" s="1"/>
  <c r="GO97" i="39" s="1"/>
  <c r="GP97" i="39" s="1"/>
  <c r="GQ97" i="39" s="1"/>
  <c r="GR97" i="39" s="1"/>
  <c r="GS97" i="39" s="1"/>
  <c r="GT97" i="39" s="1"/>
  <c r="GU97" i="39" s="1"/>
  <c r="GV97" i="39" s="1"/>
  <c r="GW97" i="39" s="1"/>
  <c r="GG97" i="39"/>
  <c r="GG96" i="39"/>
  <c r="GH96" i="39" s="1"/>
  <c r="GI96" i="39" s="1"/>
  <c r="GJ96" i="39" s="1"/>
  <c r="GK96" i="39" s="1"/>
  <c r="GL96" i="39" s="1"/>
  <c r="GM96" i="39" s="1"/>
  <c r="GN96" i="39" s="1"/>
  <c r="GO96" i="39" s="1"/>
  <c r="GP96" i="39" s="1"/>
  <c r="GQ96" i="39" s="1"/>
  <c r="GR96" i="39" s="1"/>
  <c r="GS96" i="39" s="1"/>
  <c r="GT96" i="39" s="1"/>
  <c r="GU96" i="39" s="1"/>
  <c r="GV96" i="39" s="1"/>
  <c r="GW96" i="39" s="1"/>
  <c r="GX96" i="39" s="1"/>
  <c r="GY96" i="39" s="1"/>
  <c r="GZ96" i="39" s="1"/>
  <c r="HA96" i="39" s="1"/>
  <c r="HB96" i="39" s="1"/>
  <c r="HC96" i="39" s="1"/>
  <c r="HD96" i="39" s="1"/>
  <c r="HE96" i="39" s="1"/>
  <c r="HF96" i="39" s="1"/>
  <c r="HG96" i="39" s="1"/>
  <c r="GG95" i="39"/>
  <c r="GH95" i="39" s="1"/>
  <c r="GI95" i="39" s="1"/>
  <c r="GJ95" i="39" s="1"/>
  <c r="GK95" i="39" s="1"/>
  <c r="GL95" i="39" s="1"/>
  <c r="GM95" i="39" s="1"/>
  <c r="GN95" i="39" s="1"/>
  <c r="GO95" i="39" s="1"/>
  <c r="GP95" i="39" s="1"/>
  <c r="GQ95" i="39" s="1"/>
  <c r="GR95" i="39" s="1"/>
  <c r="GS95" i="39" s="1"/>
  <c r="GT95" i="39" s="1"/>
  <c r="GU95" i="39" s="1"/>
  <c r="GV95" i="39" s="1"/>
  <c r="GW95" i="39" s="1"/>
  <c r="GX95" i="39" s="1"/>
  <c r="GY95" i="39" s="1"/>
  <c r="GZ95" i="39" s="1"/>
  <c r="HA95" i="39" s="1"/>
  <c r="HB95" i="39" s="1"/>
  <c r="HC95" i="39" s="1"/>
  <c r="HD95" i="39" s="1"/>
  <c r="HE95" i="39" s="1"/>
  <c r="HF95" i="39" s="1"/>
  <c r="HG95" i="39" s="1"/>
  <c r="GG94" i="39"/>
  <c r="GH94" i="39" s="1"/>
  <c r="GI94" i="39" s="1"/>
  <c r="GJ94" i="39" s="1"/>
  <c r="GK94" i="39" s="1"/>
  <c r="GL94" i="39" s="1"/>
  <c r="GM94" i="39" s="1"/>
  <c r="GN94" i="39" s="1"/>
  <c r="GO94" i="39" s="1"/>
  <c r="GP94" i="39" s="1"/>
  <c r="GQ94" i="39" s="1"/>
  <c r="GR94" i="39" s="1"/>
  <c r="GS94" i="39" s="1"/>
  <c r="GT94" i="39" s="1"/>
  <c r="GU94" i="39" s="1"/>
  <c r="GV94" i="39" s="1"/>
  <c r="GW94" i="39" s="1"/>
  <c r="GX94" i="39" s="1"/>
  <c r="GY94" i="39" s="1"/>
  <c r="GZ94" i="39" s="1"/>
  <c r="HA94" i="39" s="1"/>
  <c r="HB94" i="39" s="1"/>
  <c r="HC94" i="39" s="1"/>
  <c r="HD94" i="39" s="1"/>
  <c r="HE94" i="39" s="1"/>
  <c r="HF94" i="39" s="1"/>
  <c r="HG94" i="39" s="1"/>
  <c r="GL93" i="39"/>
  <c r="GM93" i="39" s="1"/>
  <c r="GN93" i="39" s="1"/>
  <c r="GO93" i="39" s="1"/>
  <c r="GP93" i="39" s="1"/>
  <c r="GQ93" i="39" s="1"/>
  <c r="GR93" i="39" s="1"/>
  <c r="GS93" i="39" s="1"/>
  <c r="GT93" i="39" s="1"/>
  <c r="GU93" i="39" s="1"/>
  <c r="GV93" i="39" s="1"/>
  <c r="GW93" i="39" s="1"/>
  <c r="GX93" i="39" s="1"/>
  <c r="GY93" i="39" s="1"/>
  <c r="GZ93" i="39" s="1"/>
  <c r="HA93" i="39" s="1"/>
  <c r="HB93" i="39" s="1"/>
  <c r="HC93" i="39" s="1"/>
  <c r="HD93" i="39" s="1"/>
  <c r="HE93" i="39" s="1"/>
  <c r="HF93" i="39" s="1"/>
  <c r="HG93" i="39" s="1"/>
  <c r="GG93" i="39"/>
  <c r="GH93" i="39" s="1"/>
  <c r="GI93" i="39" s="1"/>
  <c r="GJ93" i="39" s="1"/>
  <c r="GK93" i="39" s="1"/>
  <c r="GG92" i="39"/>
  <c r="GH92" i="39" s="1"/>
  <c r="GI92" i="39" s="1"/>
  <c r="GJ92" i="39" s="1"/>
  <c r="GK92" i="39" s="1"/>
  <c r="GL92" i="39" s="1"/>
  <c r="GM92" i="39" s="1"/>
  <c r="GN92" i="39" s="1"/>
  <c r="GO92" i="39" s="1"/>
  <c r="GP92" i="39" s="1"/>
  <c r="GQ92" i="39" s="1"/>
  <c r="GR92" i="39" s="1"/>
  <c r="GS92" i="39" s="1"/>
  <c r="GT92" i="39" s="1"/>
  <c r="GU92" i="39" s="1"/>
  <c r="GV92" i="39" s="1"/>
  <c r="GW92" i="39" s="1"/>
  <c r="GX92" i="39" s="1"/>
  <c r="GY92" i="39" s="1"/>
  <c r="GZ92" i="39" s="1"/>
  <c r="HA92" i="39" s="1"/>
  <c r="HB92" i="39" s="1"/>
  <c r="HC92" i="39" s="1"/>
  <c r="HD92" i="39" s="1"/>
  <c r="HE92" i="39" s="1"/>
  <c r="HF92" i="39" s="1"/>
  <c r="HG92" i="39" s="1"/>
  <c r="GJ91" i="39"/>
  <c r="GK91" i="39" s="1"/>
  <c r="GL91" i="39" s="1"/>
  <c r="GM91" i="39" s="1"/>
  <c r="GN91" i="39" s="1"/>
  <c r="GO91" i="39" s="1"/>
  <c r="GP91" i="39" s="1"/>
  <c r="GQ91" i="39" s="1"/>
  <c r="GR91" i="39" s="1"/>
  <c r="GS91" i="39" s="1"/>
  <c r="GT91" i="39" s="1"/>
  <c r="GU91" i="39" s="1"/>
  <c r="GV91" i="39" s="1"/>
  <c r="GW91" i="39" s="1"/>
  <c r="GX91" i="39" s="1"/>
  <c r="GY91" i="39" s="1"/>
  <c r="GZ91" i="39" s="1"/>
  <c r="HA91" i="39" s="1"/>
  <c r="HB91" i="39" s="1"/>
  <c r="HC91" i="39" s="1"/>
  <c r="HD91" i="39" s="1"/>
  <c r="HE91" i="39" s="1"/>
  <c r="HF91" i="39" s="1"/>
  <c r="HG91" i="39" s="1"/>
  <c r="GH91" i="39"/>
  <c r="GI91" i="39" s="1"/>
  <c r="GG91" i="39"/>
  <c r="GM90" i="39"/>
  <c r="GN90" i="39" s="1"/>
  <c r="GO90" i="39" s="1"/>
  <c r="GP90" i="39" s="1"/>
  <c r="GQ90" i="39" s="1"/>
  <c r="GR90" i="39" s="1"/>
  <c r="GS90" i="39" s="1"/>
  <c r="GT90" i="39" s="1"/>
  <c r="GU90" i="39" s="1"/>
  <c r="GV90" i="39" s="1"/>
  <c r="GW90" i="39" s="1"/>
  <c r="GX90" i="39" s="1"/>
  <c r="GY90" i="39" s="1"/>
  <c r="GZ90" i="39" s="1"/>
  <c r="HA90" i="39" s="1"/>
  <c r="HB90" i="39" s="1"/>
  <c r="HC90" i="39" s="1"/>
  <c r="HD90" i="39" s="1"/>
  <c r="HE90" i="39" s="1"/>
  <c r="HF90" i="39" s="1"/>
  <c r="HG90" i="39" s="1"/>
  <c r="GG90" i="39"/>
  <c r="GH90" i="39" s="1"/>
  <c r="GI90" i="39" s="1"/>
  <c r="GJ90" i="39" s="1"/>
  <c r="GK90" i="39" s="1"/>
  <c r="GL90" i="39" s="1"/>
  <c r="GH89" i="39"/>
  <c r="GI89" i="39" s="1"/>
  <c r="GJ89" i="39" s="1"/>
  <c r="GK89" i="39" s="1"/>
  <c r="GL89" i="39" s="1"/>
  <c r="GM89" i="39" s="1"/>
  <c r="GN89" i="39" s="1"/>
  <c r="GO89" i="39" s="1"/>
  <c r="GP89" i="39" s="1"/>
  <c r="GQ89" i="39" s="1"/>
  <c r="GR89" i="39" s="1"/>
  <c r="GS89" i="39" s="1"/>
  <c r="GT89" i="39" s="1"/>
  <c r="GU89" i="39" s="1"/>
  <c r="GV89" i="39" s="1"/>
  <c r="GW89" i="39" s="1"/>
  <c r="GX89" i="39" s="1"/>
  <c r="GY89" i="39" s="1"/>
  <c r="GZ89" i="39" s="1"/>
  <c r="HA89" i="39" s="1"/>
  <c r="HB89" i="39" s="1"/>
  <c r="HC89" i="39" s="1"/>
  <c r="HD89" i="39" s="1"/>
  <c r="HE89" i="39" s="1"/>
  <c r="HF89" i="39" s="1"/>
  <c r="HG89" i="39" s="1"/>
  <c r="GG89" i="39"/>
  <c r="GS88" i="39"/>
  <c r="GT88" i="39" s="1"/>
  <c r="GU88" i="39" s="1"/>
  <c r="GV88" i="39" s="1"/>
  <c r="GW88" i="39" s="1"/>
  <c r="GX88" i="39" s="1"/>
  <c r="GY88" i="39" s="1"/>
  <c r="GZ88" i="39" s="1"/>
  <c r="HA88" i="39" s="1"/>
  <c r="HB88" i="39" s="1"/>
  <c r="HC88" i="39" s="1"/>
  <c r="HD88" i="39" s="1"/>
  <c r="HE88" i="39" s="1"/>
  <c r="HF88" i="39" s="1"/>
  <c r="HG88" i="39" s="1"/>
  <c r="GK88" i="39"/>
  <c r="GL88" i="39" s="1"/>
  <c r="GM88" i="39" s="1"/>
  <c r="GN88" i="39" s="1"/>
  <c r="GO88" i="39" s="1"/>
  <c r="GP88" i="39" s="1"/>
  <c r="GQ88" i="39" s="1"/>
  <c r="GR88" i="39" s="1"/>
  <c r="GG88" i="39"/>
  <c r="GH88" i="39" s="1"/>
  <c r="GI88" i="39" s="1"/>
  <c r="GJ88" i="39" s="1"/>
  <c r="GG87" i="39"/>
  <c r="GH87" i="39" s="1"/>
  <c r="GI87" i="39" s="1"/>
  <c r="GJ87" i="39" s="1"/>
  <c r="GK87" i="39" s="1"/>
  <c r="GL87" i="39" s="1"/>
  <c r="GM87" i="39" s="1"/>
  <c r="GN87" i="39" s="1"/>
  <c r="GO87" i="39" s="1"/>
  <c r="GP87" i="39" s="1"/>
  <c r="GQ87" i="39" s="1"/>
  <c r="GR87" i="39" s="1"/>
  <c r="GS87" i="39" s="1"/>
  <c r="GT87" i="39" s="1"/>
  <c r="GU87" i="39" s="1"/>
  <c r="GV87" i="39" s="1"/>
  <c r="GW87" i="39" s="1"/>
  <c r="GX87" i="39" s="1"/>
  <c r="GY87" i="39" s="1"/>
  <c r="GZ87" i="39" s="1"/>
  <c r="HA87" i="39" s="1"/>
  <c r="HB87" i="39" s="1"/>
  <c r="HC87" i="39" s="1"/>
  <c r="HD87" i="39" s="1"/>
  <c r="HE87" i="39" s="1"/>
  <c r="HF87" i="39" s="1"/>
  <c r="HG87" i="39" s="1"/>
  <c r="GG86" i="39"/>
  <c r="GH86" i="39" s="1"/>
  <c r="GI86" i="39" s="1"/>
  <c r="GJ86" i="39" s="1"/>
  <c r="GK86" i="39" s="1"/>
  <c r="GL86" i="39" s="1"/>
  <c r="GM86" i="39" s="1"/>
  <c r="GN86" i="39" s="1"/>
  <c r="GO86" i="39" s="1"/>
  <c r="GP86" i="39" s="1"/>
  <c r="GQ86" i="39" s="1"/>
  <c r="GR86" i="39" s="1"/>
  <c r="GS86" i="39" s="1"/>
  <c r="GT86" i="39" s="1"/>
  <c r="GU86" i="39" s="1"/>
  <c r="GV86" i="39" s="1"/>
  <c r="GW86" i="39" s="1"/>
  <c r="GX86" i="39" s="1"/>
  <c r="GY86" i="39" s="1"/>
  <c r="GZ86" i="39" s="1"/>
  <c r="HA86" i="39" s="1"/>
  <c r="HB86" i="39" s="1"/>
  <c r="HC86" i="39" s="1"/>
  <c r="HD86" i="39" s="1"/>
  <c r="HE86" i="39" s="1"/>
  <c r="HF86" i="39" s="1"/>
  <c r="HG86" i="39" s="1"/>
  <c r="GG85" i="39"/>
  <c r="GH85" i="39" s="1"/>
  <c r="GI85" i="39" s="1"/>
  <c r="GJ85" i="39" s="1"/>
  <c r="GK85" i="39" s="1"/>
  <c r="GL85" i="39" s="1"/>
  <c r="GM85" i="39" s="1"/>
  <c r="GN85" i="39" s="1"/>
  <c r="GO85" i="39" s="1"/>
  <c r="GP85" i="39" s="1"/>
  <c r="GQ85" i="39" s="1"/>
  <c r="GR85" i="39" s="1"/>
  <c r="GS85" i="39" s="1"/>
  <c r="GT85" i="39" s="1"/>
  <c r="GU85" i="39" s="1"/>
  <c r="GV85" i="39" s="1"/>
  <c r="GW85" i="39" s="1"/>
  <c r="GX85" i="39" s="1"/>
  <c r="GY85" i="39" s="1"/>
  <c r="GZ85" i="39" s="1"/>
  <c r="HA85" i="39" s="1"/>
  <c r="HB85" i="39" s="1"/>
  <c r="HC85" i="39" s="1"/>
  <c r="HD85" i="39" s="1"/>
  <c r="HE85" i="39" s="1"/>
  <c r="HF85" i="39" s="1"/>
  <c r="HG85" i="39" s="1"/>
  <c r="GG84" i="39"/>
  <c r="GH84" i="39" s="1"/>
  <c r="GI84" i="39" s="1"/>
  <c r="GJ84" i="39" s="1"/>
  <c r="GK84" i="39" s="1"/>
  <c r="GL84" i="39" s="1"/>
  <c r="GM84" i="39" s="1"/>
  <c r="GN84" i="39" s="1"/>
  <c r="GO84" i="39" s="1"/>
  <c r="GP84" i="39" s="1"/>
  <c r="GQ84" i="39" s="1"/>
  <c r="GR84" i="39" s="1"/>
  <c r="GS84" i="39" s="1"/>
  <c r="GT84" i="39" s="1"/>
  <c r="GU84" i="39" s="1"/>
  <c r="GV84" i="39" s="1"/>
  <c r="GW84" i="39" s="1"/>
  <c r="GX84" i="39" s="1"/>
  <c r="GY84" i="39" s="1"/>
  <c r="GZ84" i="39" s="1"/>
  <c r="HA84" i="39" s="1"/>
  <c r="HB84" i="39" s="1"/>
  <c r="HC84" i="39" s="1"/>
  <c r="HD84" i="39" s="1"/>
  <c r="HE84" i="39" s="1"/>
  <c r="HF84" i="39" s="1"/>
  <c r="HG84" i="39" s="1"/>
  <c r="GG83" i="39"/>
  <c r="GH83" i="39" s="1"/>
  <c r="GI83" i="39" s="1"/>
  <c r="GJ83" i="39" s="1"/>
  <c r="GK83" i="39" s="1"/>
  <c r="GL83" i="39" s="1"/>
  <c r="GM83" i="39" s="1"/>
  <c r="GN83" i="39" s="1"/>
  <c r="GO83" i="39" s="1"/>
  <c r="GP83" i="39" s="1"/>
  <c r="GQ83" i="39" s="1"/>
  <c r="GR83" i="39" s="1"/>
  <c r="GS83" i="39" s="1"/>
  <c r="GT83" i="39" s="1"/>
  <c r="GU83" i="39" s="1"/>
  <c r="GV83" i="39" s="1"/>
  <c r="GW83" i="39" s="1"/>
  <c r="GX83" i="39" s="1"/>
  <c r="GY83" i="39" s="1"/>
  <c r="GZ83" i="39" s="1"/>
  <c r="HA83" i="39" s="1"/>
  <c r="HB83" i="39" s="1"/>
  <c r="HC83" i="39" s="1"/>
  <c r="HD83" i="39" s="1"/>
  <c r="HE83" i="39" s="1"/>
  <c r="HF83" i="39" s="1"/>
  <c r="HG83" i="39" s="1"/>
  <c r="HC82" i="39"/>
  <c r="HD82" i="39" s="1"/>
  <c r="HE82" i="39" s="1"/>
  <c r="HF82" i="39" s="1"/>
  <c r="HG82" i="39" s="1"/>
  <c r="GG82" i="39"/>
  <c r="GH82" i="39" s="1"/>
  <c r="GI82" i="39" s="1"/>
  <c r="GJ82" i="39" s="1"/>
  <c r="GK82" i="39" s="1"/>
  <c r="GL82" i="39" s="1"/>
  <c r="GM82" i="39" s="1"/>
  <c r="GN82" i="39" s="1"/>
  <c r="GO82" i="39" s="1"/>
  <c r="GP82" i="39" s="1"/>
  <c r="GQ82" i="39" s="1"/>
  <c r="GR82" i="39" s="1"/>
  <c r="GS82" i="39" s="1"/>
  <c r="GT82" i="39" s="1"/>
  <c r="GU82" i="39" s="1"/>
  <c r="GV82" i="39" s="1"/>
  <c r="GW82" i="39" s="1"/>
  <c r="GX82" i="39" s="1"/>
  <c r="GY82" i="39" s="1"/>
  <c r="GZ82" i="39" s="1"/>
  <c r="HA82" i="39" s="1"/>
  <c r="HB82" i="39" s="1"/>
  <c r="GG81" i="39"/>
  <c r="GH81" i="39" s="1"/>
  <c r="GI81" i="39" s="1"/>
  <c r="GJ81" i="39" s="1"/>
  <c r="GK81" i="39" s="1"/>
  <c r="GL81" i="39" s="1"/>
  <c r="GM81" i="39" s="1"/>
  <c r="GN81" i="39" s="1"/>
  <c r="GO81" i="39" s="1"/>
  <c r="GP81" i="39" s="1"/>
  <c r="GQ81" i="39" s="1"/>
  <c r="GR81" i="39" s="1"/>
  <c r="GS81" i="39" s="1"/>
  <c r="GT81" i="39" s="1"/>
  <c r="GU81" i="39" s="1"/>
  <c r="GV81" i="39" s="1"/>
  <c r="GW81" i="39" s="1"/>
  <c r="GX81" i="39" s="1"/>
  <c r="GY81" i="39" s="1"/>
  <c r="GZ81" i="39" s="1"/>
  <c r="HA81" i="39" s="1"/>
  <c r="HB81" i="39" s="1"/>
  <c r="HC81" i="39" s="1"/>
  <c r="HD81" i="39" s="1"/>
  <c r="HE81" i="39" s="1"/>
  <c r="HF81" i="39" s="1"/>
  <c r="HG81" i="39" s="1"/>
  <c r="GG80" i="39"/>
  <c r="GH80" i="39" s="1"/>
  <c r="GI80" i="39" s="1"/>
  <c r="GJ80" i="39" s="1"/>
  <c r="GK80" i="39" s="1"/>
  <c r="GL80" i="39" s="1"/>
  <c r="GM80" i="39" s="1"/>
  <c r="GN80" i="39" s="1"/>
  <c r="GO80" i="39" s="1"/>
  <c r="GP80" i="39" s="1"/>
  <c r="GQ80" i="39" s="1"/>
  <c r="GR80" i="39" s="1"/>
  <c r="GS80" i="39" s="1"/>
  <c r="GT80" i="39" s="1"/>
  <c r="GU80" i="39" s="1"/>
  <c r="GV80" i="39" s="1"/>
  <c r="GW80" i="39" s="1"/>
  <c r="GX80" i="39" s="1"/>
  <c r="GY80" i="39" s="1"/>
  <c r="GZ80" i="39" s="1"/>
  <c r="HA80" i="39" s="1"/>
  <c r="HB80" i="39" s="1"/>
  <c r="HC80" i="39" s="1"/>
  <c r="HD80" i="39" s="1"/>
  <c r="HE80" i="39" s="1"/>
  <c r="HF80" i="39" s="1"/>
  <c r="HG80" i="39" s="1"/>
  <c r="GS79" i="39"/>
  <c r="GT79" i="39" s="1"/>
  <c r="GU79" i="39" s="1"/>
  <c r="GV79" i="39" s="1"/>
  <c r="GW79" i="39" s="1"/>
  <c r="GX79" i="39" s="1"/>
  <c r="GY79" i="39" s="1"/>
  <c r="GZ79" i="39" s="1"/>
  <c r="HA79" i="39" s="1"/>
  <c r="HB79" i="39" s="1"/>
  <c r="HC79" i="39" s="1"/>
  <c r="HD79" i="39" s="1"/>
  <c r="HE79" i="39" s="1"/>
  <c r="HF79" i="39" s="1"/>
  <c r="HG79" i="39" s="1"/>
  <c r="GG79" i="39"/>
  <c r="GH79" i="39" s="1"/>
  <c r="GI79" i="39" s="1"/>
  <c r="GJ79" i="39" s="1"/>
  <c r="GK79" i="39" s="1"/>
  <c r="GL79" i="39" s="1"/>
  <c r="GM79" i="39" s="1"/>
  <c r="GN79" i="39" s="1"/>
  <c r="GO79" i="39" s="1"/>
  <c r="GP79" i="39" s="1"/>
  <c r="GQ79" i="39" s="1"/>
  <c r="GR79" i="39" s="1"/>
  <c r="GG78" i="39"/>
  <c r="GH78" i="39" s="1"/>
  <c r="GI78" i="39" s="1"/>
  <c r="GJ78" i="39" s="1"/>
  <c r="GK78" i="39" s="1"/>
  <c r="GL78" i="39" s="1"/>
  <c r="GM78" i="39" s="1"/>
  <c r="GN78" i="39" s="1"/>
  <c r="GO78" i="39" s="1"/>
  <c r="GP78" i="39" s="1"/>
  <c r="GQ78" i="39" s="1"/>
  <c r="GR78" i="39" s="1"/>
  <c r="GS78" i="39" s="1"/>
  <c r="GT78" i="39" s="1"/>
  <c r="GU78" i="39" s="1"/>
  <c r="GV78" i="39" s="1"/>
  <c r="GW78" i="39" s="1"/>
  <c r="GX78" i="39" s="1"/>
  <c r="GY78" i="39" s="1"/>
  <c r="GZ78" i="39" s="1"/>
  <c r="HA78" i="39" s="1"/>
  <c r="HB78" i="39" s="1"/>
  <c r="HC78" i="39" s="1"/>
  <c r="HD78" i="39" s="1"/>
  <c r="HE78" i="39" s="1"/>
  <c r="HF78" i="39" s="1"/>
  <c r="HG78" i="39" s="1"/>
  <c r="GQ77" i="39"/>
  <c r="GR77" i="39" s="1"/>
  <c r="GS77" i="39" s="1"/>
  <c r="GT77" i="39" s="1"/>
  <c r="GU77" i="39" s="1"/>
  <c r="GV77" i="39" s="1"/>
  <c r="GW77" i="39" s="1"/>
  <c r="GX77" i="39" s="1"/>
  <c r="GY77" i="39" s="1"/>
  <c r="GZ77" i="39" s="1"/>
  <c r="HA77" i="39" s="1"/>
  <c r="HB77" i="39" s="1"/>
  <c r="HC77" i="39" s="1"/>
  <c r="HD77" i="39" s="1"/>
  <c r="HE77" i="39" s="1"/>
  <c r="HF77" i="39" s="1"/>
  <c r="HG77" i="39" s="1"/>
  <c r="GH77" i="39"/>
  <c r="GI77" i="39" s="1"/>
  <c r="GJ77" i="39" s="1"/>
  <c r="GK77" i="39" s="1"/>
  <c r="GL77" i="39" s="1"/>
  <c r="GM77" i="39" s="1"/>
  <c r="GN77" i="39" s="1"/>
  <c r="GO77" i="39" s="1"/>
  <c r="GP77" i="39" s="1"/>
  <c r="GG77" i="39"/>
  <c r="HB76" i="39"/>
  <c r="HC76" i="39" s="1"/>
  <c r="HD76" i="39" s="1"/>
  <c r="HE76" i="39" s="1"/>
  <c r="HF76" i="39" s="1"/>
  <c r="HG76" i="39" s="1"/>
  <c r="GH76" i="39"/>
  <c r="GI76" i="39" s="1"/>
  <c r="GJ76" i="39" s="1"/>
  <c r="GK76" i="39" s="1"/>
  <c r="GL76" i="39" s="1"/>
  <c r="GM76" i="39" s="1"/>
  <c r="GN76" i="39" s="1"/>
  <c r="GO76" i="39" s="1"/>
  <c r="GP76" i="39" s="1"/>
  <c r="GQ76" i="39" s="1"/>
  <c r="GR76" i="39" s="1"/>
  <c r="GS76" i="39" s="1"/>
  <c r="GT76" i="39" s="1"/>
  <c r="GU76" i="39" s="1"/>
  <c r="GV76" i="39" s="1"/>
  <c r="GW76" i="39" s="1"/>
  <c r="GX76" i="39" s="1"/>
  <c r="GY76" i="39" s="1"/>
  <c r="GZ76" i="39" s="1"/>
  <c r="HA76" i="39" s="1"/>
  <c r="GG76" i="39"/>
  <c r="GV75" i="39"/>
  <c r="GW75" i="39" s="1"/>
  <c r="GX75" i="39" s="1"/>
  <c r="GY75" i="39" s="1"/>
  <c r="GZ75" i="39" s="1"/>
  <c r="HA75" i="39" s="1"/>
  <c r="HB75" i="39" s="1"/>
  <c r="HC75" i="39" s="1"/>
  <c r="HD75" i="39" s="1"/>
  <c r="HE75" i="39" s="1"/>
  <c r="HF75" i="39" s="1"/>
  <c r="HG75" i="39" s="1"/>
  <c r="GG75" i="39"/>
  <c r="GH75" i="39" s="1"/>
  <c r="GI75" i="39" s="1"/>
  <c r="GJ75" i="39" s="1"/>
  <c r="GK75" i="39" s="1"/>
  <c r="GL75" i="39" s="1"/>
  <c r="GM75" i="39" s="1"/>
  <c r="GN75" i="39" s="1"/>
  <c r="GO75" i="39" s="1"/>
  <c r="GP75" i="39" s="1"/>
  <c r="GQ75" i="39" s="1"/>
  <c r="GR75" i="39" s="1"/>
  <c r="GS75" i="39" s="1"/>
  <c r="GT75" i="39" s="1"/>
  <c r="GU75" i="39" s="1"/>
  <c r="GI74" i="39"/>
  <c r="GJ74" i="39" s="1"/>
  <c r="GK74" i="39" s="1"/>
  <c r="GL74" i="39" s="1"/>
  <c r="GM74" i="39" s="1"/>
  <c r="GN74" i="39" s="1"/>
  <c r="GO74" i="39" s="1"/>
  <c r="GP74" i="39" s="1"/>
  <c r="GQ74" i="39" s="1"/>
  <c r="GR74" i="39" s="1"/>
  <c r="GS74" i="39" s="1"/>
  <c r="GT74" i="39" s="1"/>
  <c r="GU74" i="39" s="1"/>
  <c r="GV74" i="39" s="1"/>
  <c r="GW74" i="39" s="1"/>
  <c r="GX74" i="39" s="1"/>
  <c r="GY74" i="39" s="1"/>
  <c r="GZ74" i="39" s="1"/>
  <c r="HA74" i="39" s="1"/>
  <c r="HB74" i="39" s="1"/>
  <c r="HC74" i="39" s="1"/>
  <c r="HD74" i="39" s="1"/>
  <c r="HE74" i="39" s="1"/>
  <c r="HF74" i="39" s="1"/>
  <c r="HG74" i="39" s="1"/>
  <c r="GG74" i="39"/>
  <c r="GH74" i="39" s="1"/>
  <c r="GQ73" i="39"/>
  <c r="GR73" i="39" s="1"/>
  <c r="GS73" i="39" s="1"/>
  <c r="GT73" i="39" s="1"/>
  <c r="GU73" i="39" s="1"/>
  <c r="GV73" i="39" s="1"/>
  <c r="GW73" i="39" s="1"/>
  <c r="GX73" i="39" s="1"/>
  <c r="GY73" i="39" s="1"/>
  <c r="GZ73" i="39" s="1"/>
  <c r="HA73" i="39" s="1"/>
  <c r="HB73" i="39" s="1"/>
  <c r="HC73" i="39" s="1"/>
  <c r="HD73" i="39" s="1"/>
  <c r="HE73" i="39" s="1"/>
  <c r="HF73" i="39" s="1"/>
  <c r="HG73" i="39" s="1"/>
  <c r="GM73" i="39"/>
  <c r="GN73" i="39" s="1"/>
  <c r="GO73" i="39" s="1"/>
  <c r="GP73" i="39" s="1"/>
  <c r="GG73" i="39"/>
  <c r="GH73" i="39" s="1"/>
  <c r="GI73" i="39" s="1"/>
  <c r="GJ73" i="39" s="1"/>
  <c r="GK73" i="39" s="1"/>
  <c r="GL73" i="39" s="1"/>
  <c r="GO72" i="39"/>
  <c r="GP72" i="39" s="1"/>
  <c r="GQ72" i="39" s="1"/>
  <c r="GR72" i="39" s="1"/>
  <c r="GS72" i="39" s="1"/>
  <c r="GT72" i="39" s="1"/>
  <c r="GU72" i="39" s="1"/>
  <c r="GV72" i="39" s="1"/>
  <c r="GW72" i="39" s="1"/>
  <c r="GX72" i="39" s="1"/>
  <c r="GY72" i="39" s="1"/>
  <c r="GZ72" i="39" s="1"/>
  <c r="HA72" i="39" s="1"/>
  <c r="HB72" i="39" s="1"/>
  <c r="HC72" i="39" s="1"/>
  <c r="HD72" i="39" s="1"/>
  <c r="HE72" i="39" s="1"/>
  <c r="HF72" i="39" s="1"/>
  <c r="HG72" i="39" s="1"/>
  <c r="GG72" i="39"/>
  <c r="GH72" i="39" s="1"/>
  <c r="GI72" i="39" s="1"/>
  <c r="GJ72" i="39" s="1"/>
  <c r="GK72" i="39" s="1"/>
  <c r="GL72" i="39" s="1"/>
  <c r="GM72" i="39" s="1"/>
  <c r="GN72" i="39" s="1"/>
  <c r="GG71" i="39"/>
  <c r="GH71" i="39" s="1"/>
  <c r="GI71" i="39" s="1"/>
  <c r="GJ71" i="39" s="1"/>
  <c r="GK71" i="39" s="1"/>
  <c r="GL71" i="39" s="1"/>
  <c r="GM71" i="39" s="1"/>
  <c r="GN71" i="39" s="1"/>
  <c r="GO71" i="39" s="1"/>
  <c r="GP71" i="39" s="1"/>
  <c r="GQ71" i="39" s="1"/>
  <c r="GR71" i="39" s="1"/>
  <c r="GS71" i="39" s="1"/>
  <c r="GT71" i="39" s="1"/>
  <c r="GU71" i="39" s="1"/>
  <c r="GV71" i="39" s="1"/>
  <c r="GW71" i="39" s="1"/>
  <c r="GX71" i="39" s="1"/>
  <c r="GY71" i="39" s="1"/>
  <c r="GZ71" i="39" s="1"/>
  <c r="HA71" i="39" s="1"/>
  <c r="HB71" i="39" s="1"/>
  <c r="HC71" i="39" s="1"/>
  <c r="HD71" i="39" s="1"/>
  <c r="HE71" i="39" s="1"/>
  <c r="HF71" i="39" s="1"/>
  <c r="HG71" i="39" s="1"/>
  <c r="GN70" i="39"/>
  <c r="GO70" i="39" s="1"/>
  <c r="GP70" i="39" s="1"/>
  <c r="GQ70" i="39" s="1"/>
  <c r="GR70" i="39" s="1"/>
  <c r="GS70" i="39" s="1"/>
  <c r="GT70" i="39" s="1"/>
  <c r="GU70" i="39" s="1"/>
  <c r="GV70" i="39" s="1"/>
  <c r="GW70" i="39" s="1"/>
  <c r="GX70" i="39" s="1"/>
  <c r="GY70" i="39" s="1"/>
  <c r="GZ70" i="39" s="1"/>
  <c r="HA70" i="39" s="1"/>
  <c r="HB70" i="39" s="1"/>
  <c r="HC70" i="39" s="1"/>
  <c r="HD70" i="39" s="1"/>
  <c r="HE70" i="39" s="1"/>
  <c r="HF70" i="39" s="1"/>
  <c r="HG70" i="39" s="1"/>
  <c r="GM70" i="39"/>
  <c r="GJ70" i="39"/>
  <c r="GK70" i="39" s="1"/>
  <c r="GL70" i="39" s="1"/>
  <c r="GG70" i="39"/>
  <c r="GH70" i="39" s="1"/>
  <c r="GI70" i="39" s="1"/>
  <c r="GH69" i="39"/>
  <c r="GI69" i="39" s="1"/>
  <c r="GJ69" i="39" s="1"/>
  <c r="GK69" i="39" s="1"/>
  <c r="GL69" i="39" s="1"/>
  <c r="GM69" i="39" s="1"/>
  <c r="GN69" i="39" s="1"/>
  <c r="GO69" i="39" s="1"/>
  <c r="GP69" i="39" s="1"/>
  <c r="GQ69" i="39" s="1"/>
  <c r="GR69" i="39" s="1"/>
  <c r="GS69" i="39" s="1"/>
  <c r="GT69" i="39" s="1"/>
  <c r="GU69" i="39" s="1"/>
  <c r="GV69" i="39" s="1"/>
  <c r="GW69" i="39" s="1"/>
  <c r="GX69" i="39" s="1"/>
  <c r="GY69" i="39" s="1"/>
  <c r="GZ69" i="39" s="1"/>
  <c r="HA69" i="39" s="1"/>
  <c r="HB69" i="39" s="1"/>
  <c r="HC69" i="39" s="1"/>
  <c r="HD69" i="39" s="1"/>
  <c r="HE69" i="39" s="1"/>
  <c r="HF69" i="39" s="1"/>
  <c r="HG69" i="39" s="1"/>
  <c r="GG69" i="39"/>
  <c r="GH68" i="39"/>
  <c r="GI68" i="39" s="1"/>
  <c r="GJ68" i="39" s="1"/>
  <c r="GK68" i="39" s="1"/>
  <c r="GL68" i="39" s="1"/>
  <c r="GM68" i="39" s="1"/>
  <c r="GN68" i="39" s="1"/>
  <c r="GO68" i="39" s="1"/>
  <c r="GP68" i="39" s="1"/>
  <c r="GQ68" i="39" s="1"/>
  <c r="GR68" i="39" s="1"/>
  <c r="GS68" i="39" s="1"/>
  <c r="GT68" i="39" s="1"/>
  <c r="GU68" i="39" s="1"/>
  <c r="GV68" i="39" s="1"/>
  <c r="GW68" i="39" s="1"/>
  <c r="GX68" i="39" s="1"/>
  <c r="GY68" i="39" s="1"/>
  <c r="GZ68" i="39" s="1"/>
  <c r="HA68" i="39" s="1"/>
  <c r="HB68" i="39" s="1"/>
  <c r="HC68" i="39" s="1"/>
  <c r="HD68" i="39" s="1"/>
  <c r="HE68" i="39" s="1"/>
  <c r="HF68" i="39" s="1"/>
  <c r="HG68" i="39" s="1"/>
  <c r="GG68" i="39"/>
  <c r="HD67" i="39"/>
  <c r="HE67" i="39" s="1"/>
  <c r="HF67" i="39" s="1"/>
  <c r="HG67" i="39" s="1"/>
  <c r="GG67" i="39"/>
  <c r="GH67" i="39" s="1"/>
  <c r="GI67" i="39" s="1"/>
  <c r="GJ67" i="39" s="1"/>
  <c r="GK67" i="39" s="1"/>
  <c r="GL67" i="39" s="1"/>
  <c r="GM67" i="39" s="1"/>
  <c r="GN67" i="39" s="1"/>
  <c r="GO67" i="39" s="1"/>
  <c r="GP67" i="39" s="1"/>
  <c r="GQ67" i="39" s="1"/>
  <c r="GR67" i="39" s="1"/>
  <c r="GS67" i="39" s="1"/>
  <c r="GT67" i="39" s="1"/>
  <c r="GU67" i="39" s="1"/>
  <c r="GV67" i="39" s="1"/>
  <c r="GW67" i="39" s="1"/>
  <c r="GX67" i="39" s="1"/>
  <c r="GY67" i="39" s="1"/>
  <c r="GZ67" i="39" s="1"/>
  <c r="HA67" i="39" s="1"/>
  <c r="HB67" i="39" s="1"/>
  <c r="HC67" i="39" s="1"/>
  <c r="GN66" i="39"/>
  <c r="GO66" i="39" s="1"/>
  <c r="GP66" i="39" s="1"/>
  <c r="GQ66" i="39" s="1"/>
  <c r="GR66" i="39" s="1"/>
  <c r="GS66" i="39" s="1"/>
  <c r="GT66" i="39" s="1"/>
  <c r="GU66" i="39" s="1"/>
  <c r="GV66" i="39" s="1"/>
  <c r="GW66" i="39" s="1"/>
  <c r="GX66" i="39" s="1"/>
  <c r="GY66" i="39" s="1"/>
  <c r="GZ66" i="39" s="1"/>
  <c r="HA66" i="39" s="1"/>
  <c r="HB66" i="39" s="1"/>
  <c r="HC66" i="39" s="1"/>
  <c r="HD66" i="39" s="1"/>
  <c r="HE66" i="39" s="1"/>
  <c r="HF66" i="39" s="1"/>
  <c r="HG66" i="39" s="1"/>
  <c r="GG66" i="39"/>
  <c r="GH66" i="39" s="1"/>
  <c r="GI66" i="39" s="1"/>
  <c r="GJ66" i="39" s="1"/>
  <c r="GK66" i="39" s="1"/>
  <c r="GL66" i="39" s="1"/>
  <c r="GM66" i="39" s="1"/>
  <c r="HG65" i="39"/>
  <c r="GL65" i="39"/>
  <c r="GM65" i="39" s="1"/>
  <c r="GN65" i="39" s="1"/>
  <c r="GO65" i="39" s="1"/>
  <c r="GP65" i="39" s="1"/>
  <c r="GQ65" i="39" s="1"/>
  <c r="GR65" i="39" s="1"/>
  <c r="GS65" i="39" s="1"/>
  <c r="GT65" i="39" s="1"/>
  <c r="GU65" i="39" s="1"/>
  <c r="GV65" i="39" s="1"/>
  <c r="GW65" i="39" s="1"/>
  <c r="GX65" i="39" s="1"/>
  <c r="GY65" i="39" s="1"/>
  <c r="GZ65" i="39" s="1"/>
  <c r="HA65" i="39" s="1"/>
  <c r="HB65" i="39" s="1"/>
  <c r="HC65" i="39" s="1"/>
  <c r="HD65" i="39" s="1"/>
  <c r="HE65" i="39" s="1"/>
  <c r="HF65" i="39" s="1"/>
  <c r="GI65" i="39"/>
  <c r="GJ65" i="39" s="1"/>
  <c r="GK65" i="39" s="1"/>
  <c r="GH65" i="39"/>
  <c r="GG65" i="39"/>
  <c r="GG64" i="39"/>
  <c r="GH64" i="39" s="1"/>
  <c r="GI64" i="39" s="1"/>
  <c r="GJ64" i="39" s="1"/>
  <c r="GK64" i="39" s="1"/>
  <c r="GL64" i="39" s="1"/>
  <c r="GM64" i="39" s="1"/>
  <c r="GN64" i="39" s="1"/>
  <c r="GO64" i="39" s="1"/>
  <c r="GP64" i="39" s="1"/>
  <c r="GQ64" i="39" s="1"/>
  <c r="GR64" i="39" s="1"/>
  <c r="GS64" i="39" s="1"/>
  <c r="GT64" i="39" s="1"/>
  <c r="GU64" i="39" s="1"/>
  <c r="GV64" i="39" s="1"/>
  <c r="GW64" i="39" s="1"/>
  <c r="GX64" i="39" s="1"/>
  <c r="GY64" i="39" s="1"/>
  <c r="GZ64" i="39" s="1"/>
  <c r="HA64" i="39" s="1"/>
  <c r="HB64" i="39" s="1"/>
  <c r="HC64" i="39" s="1"/>
  <c r="HD64" i="39" s="1"/>
  <c r="HE64" i="39" s="1"/>
  <c r="HF64" i="39" s="1"/>
  <c r="HG64" i="39" s="1"/>
  <c r="GJ63" i="39"/>
  <c r="GK63" i="39" s="1"/>
  <c r="GL63" i="39" s="1"/>
  <c r="GM63" i="39" s="1"/>
  <c r="GN63" i="39" s="1"/>
  <c r="GO63" i="39" s="1"/>
  <c r="GP63" i="39" s="1"/>
  <c r="GQ63" i="39" s="1"/>
  <c r="GR63" i="39" s="1"/>
  <c r="GS63" i="39" s="1"/>
  <c r="GT63" i="39" s="1"/>
  <c r="GU63" i="39" s="1"/>
  <c r="GV63" i="39" s="1"/>
  <c r="GW63" i="39" s="1"/>
  <c r="GX63" i="39" s="1"/>
  <c r="GY63" i="39" s="1"/>
  <c r="GZ63" i="39" s="1"/>
  <c r="HA63" i="39" s="1"/>
  <c r="HB63" i="39" s="1"/>
  <c r="HC63" i="39" s="1"/>
  <c r="HD63" i="39" s="1"/>
  <c r="HE63" i="39" s="1"/>
  <c r="HF63" i="39" s="1"/>
  <c r="HG63" i="39" s="1"/>
  <c r="GG63" i="39"/>
  <c r="GH63" i="39" s="1"/>
  <c r="GI63" i="39" s="1"/>
  <c r="GJ62" i="39"/>
  <c r="GK62" i="39" s="1"/>
  <c r="GL62" i="39" s="1"/>
  <c r="GM62" i="39" s="1"/>
  <c r="GN62" i="39" s="1"/>
  <c r="GO62" i="39" s="1"/>
  <c r="GP62" i="39" s="1"/>
  <c r="GQ62" i="39" s="1"/>
  <c r="GR62" i="39" s="1"/>
  <c r="GS62" i="39" s="1"/>
  <c r="GT62" i="39" s="1"/>
  <c r="GU62" i="39" s="1"/>
  <c r="GV62" i="39" s="1"/>
  <c r="GW62" i="39" s="1"/>
  <c r="GX62" i="39" s="1"/>
  <c r="GY62" i="39" s="1"/>
  <c r="GZ62" i="39" s="1"/>
  <c r="HA62" i="39" s="1"/>
  <c r="HB62" i="39" s="1"/>
  <c r="HC62" i="39" s="1"/>
  <c r="HD62" i="39" s="1"/>
  <c r="HE62" i="39" s="1"/>
  <c r="HF62" i="39" s="1"/>
  <c r="HG62" i="39" s="1"/>
  <c r="GG62" i="39"/>
  <c r="GH62" i="39" s="1"/>
  <c r="GI62" i="39" s="1"/>
  <c r="HF61" i="39"/>
  <c r="HG61" i="39" s="1"/>
  <c r="GQ61" i="39"/>
  <c r="GR61" i="39" s="1"/>
  <c r="GS61" i="39" s="1"/>
  <c r="GT61" i="39" s="1"/>
  <c r="GU61" i="39" s="1"/>
  <c r="GV61" i="39" s="1"/>
  <c r="GW61" i="39" s="1"/>
  <c r="GX61" i="39" s="1"/>
  <c r="GY61" i="39" s="1"/>
  <c r="GZ61" i="39" s="1"/>
  <c r="HA61" i="39" s="1"/>
  <c r="HB61" i="39" s="1"/>
  <c r="HC61" i="39" s="1"/>
  <c r="HD61" i="39" s="1"/>
  <c r="HE61" i="39" s="1"/>
  <c r="GI61" i="39"/>
  <c r="GJ61" i="39" s="1"/>
  <c r="GK61" i="39" s="1"/>
  <c r="GL61" i="39" s="1"/>
  <c r="GM61" i="39" s="1"/>
  <c r="GN61" i="39" s="1"/>
  <c r="GO61" i="39" s="1"/>
  <c r="GP61" i="39" s="1"/>
  <c r="GH61" i="39"/>
  <c r="GG61" i="39"/>
  <c r="GG60" i="39"/>
  <c r="GH60" i="39" s="1"/>
  <c r="GI60" i="39" s="1"/>
  <c r="GJ60" i="39" s="1"/>
  <c r="GK60" i="39" s="1"/>
  <c r="GL60" i="39" s="1"/>
  <c r="GM60" i="39" s="1"/>
  <c r="GN60" i="39" s="1"/>
  <c r="GO60" i="39" s="1"/>
  <c r="GP60" i="39" s="1"/>
  <c r="GQ60" i="39" s="1"/>
  <c r="GR60" i="39" s="1"/>
  <c r="GS60" i="39" s="1"/>
  <c r="GT60" i="39" s="1"/>
  <c r="GU60" i="39" s="1"/>
  <c r="GV60" i="39" s="1"/>
  <c r="GW60" i="39" s="1"/>
  <c r="GX60" i="39" s="1"/>
  <c r="GY60" i="39" s="1"/>
  <c r="GZ60" i="39" s="1"/>
  <c r="HA60" i="39" s="1"/>
  <c r="HB60" i="39" s="1"/>
  <c r="HC60" i="39" s="1"/>
  <c r="HD60" i="39" s="1"/>
  <c r="HE60" i="39" s="1"/>
  <c r="HF60" i="39" s="1"/>
  <c r="HG60" i="39" s="1"/>
  <c r="GK59" i="39"/>
  <c r="GL59" i="39" s="1"/>
  <c r="GM59" i="39" s="1"/>
  <c r="GN59" i="39" s="1"/>
  <c r="GO59" i="39" s="1"/>
  <c r="GP59" i="39" s="1"/>
  <c r="GQ59" i="39" s="1"/>
  <c r="GR59" i="39" s="1"/>
  <c r="GS59" i="39" s="1"/>
  <c r="GT59" i="39" s="1"/>
  <c r="GU59" i="39" s="1"/>
  <c r="GV59" i="39" s="1"/>
  <c r="GW59" i="39" s="1"/>
  <c r="GX59" i="39" s="1"/>
  <c r="GY59" i="39" s="1"/>
  <c r="GZ59" i="39" s="1"/>
  <c r="HA59" i="39" s="1"/>
  <c r="HB59" i="39" s="1"/>
  <c r="HC59" i="39" s="1"/>
  <c r="HD59" i="39" s="1"/>
  <c r="HE59" i="39" s="1"/>
  <c r="HF59" i="39" s="1"/>
  <c r="HG59" i="39" s="1"/>
  <c r="GG59" i="39"/>
  <c r="GH59" i="39" s="1"/>
  <c r="GI59" i="39" s="1"/>
  <c r="GJ59" i="39" s="1"/>
  <c r="GR58" i="39"/>
  <c r="GS58" i="39" s="1"/>
  <c r="GT58" i="39" s="1"/>
  <c r="GU58" i="39" s="1"/>
  <c r="GV58" i="39" s="1"/>
  <c r="GW58" i="39" s="1"/>
  <c r="GX58" i="39" s="1"/>
  <c r="GY58" i="39" s="1"/>
  <c r="GZ58" i="39" s="1"/>
  <c r="HA58" i="39" s="1"/>
  <c r="HB58" i="39" s="1"/>
  <c r="HC58" i="39" s="1"/>
  <c r="HD58" i="39" s="1"/>
  <c r="HE58" i="39" s="1"/>
  <c r="HF58" i="39" s="1"/>
  <c r="HG58" i="39" s="1"/>
  <c r="GK58" i="39"/>
  <c r="GL58" i="39" s="1"/>
  <c r="GM58" i="39" s="1"/>
  <c r="GN58" i="39" s="1"/>
  <c r="GO58" i="39" s="1"/>
  <c r="GP58" i="39" s="1"/>
  <c r="GQ58" i="39" s="1"/>
  <c r="GJ58" i="39"/>
  <c r="GI58" i="39"/>
  <c r="GH58" i="39"/>
  <c r="GG58" i="39"/>
  <c r="HG57" i="39"/>
  <c r="GL57" i="39"/>
  <c r="GM57" i="39" s="1"/>
  <c r="GN57" i="39" s="1"/>
  <c r="GO57" i="39" s="1"/>
  <c r="GP57" i="39" s="1"/>
  <c r="GQ57" i="39" s="1"/>
  <c r="GR57" i="39" s="1"/>
  <c r="GS57" i="39" s="1"/>
  <c r="GT57" i="39" s="1"/>
  <c r="GU57" i="39" s="1"/>
  <c r="GV57" i="39" s="1"/>
  <c r="GW57" i="39" s="1"/>
  <c r="GX57" i="39" s="1"/>
  <c r="GY57" i="39" s="1"/>
  <c r="GZ57" i="39" s="1"/>
  <c r="HA57" i="39" s="1"/>
  <c r="HB57" i="39" s="1"/>
  <c r="HC57" i="39" s="1"/>
  <c r="HD57" i="39" s="1"/>
  <c r="HE57" i="39" s="1"/>
  <c r="HF57" i="39" s="1"/>
  <c r="GI57" i="39"/>
  <c r="GJ57" i="39" s="1"/>
  <c r="GK57" i="39" s="1"/>
  <c r="GG57" i="39"/>
  <c r="GH57" i="39" s="1"/>
  <c r="GH56" i="39"/>
  <c r="GI56" i="39" s="1"/>
  <c r="GJ56" i="39" s="1"/>
  <c r="GK56" i="39" s="1"/>
  <c r="GL56" i="39" s="1"/>
  <c r="GM56" i="39" s="1"/>
  <c r="GN56" i="39" s="1"/>
  <c r="GO56" i="39" s="1"/>
  <c r="GP56" i="39" s="1"/>
  <c r="GQ56" i="39" s="1"/>
  <c r="GR56" i="39" s="1"/>
  <c r="GS56" i="39" s="1"/>
  <c r="GT56" i="39" s="1"/>
  <c r="GU56" i="39" s="1"/>
  <c r="GV56" i="39" s="1"/>
  <c r="GW56" i="39" s="1"/>
  <c r="GX56" i="39" s="1"/>
  <c r="GY56" i="39" s="1"/>
  <c r="GZ56" i="39" s="1"/>
  <c r="HA56" i="39" s="1"/>
  <c r="HB56" i="39" s="1"/>
  <c r="HC56" i="39" s="1"/>
  <c r="HD56" i="39" s="1"/>
  <c r="HE56" i="39" s="1"/>
  <c r="HF56" i="39" s="1"/>
  <c r="HG56" i="39" s="1"/>
  <c r="GG56" i="39"/>
  <c r="GS55" i="39"/>
  <c r="GT55" i="39" s="1"/>
  <c r="GU55" i="39" s="1"/>
  <c r="GV55" i="39" s="1"/>
  <c r="GW55" i="39" s="1"/>
  <c r="GX55" i="39" s="1"/>
  <c r="GY55" i="39" s="1"/>
  <c r="GZ55" i="39" s="1"/>
  <c r="HA55" i="39" s="1"/>
  <c r="HB55" i="39" s="1"/>
  <c r="HC55" i="39" s="1"/>
  <c r="HD55" i="39" s="1"/>
  <c r="HE55" i="39" s="1"/>
  <c r="HF55" i="39" s="1"/>
  <c r="HG55" i="39" s="1"/>
  <c r="GJ55" i="39"/>
  <c r="GK55" i="39" s="1"/>
  <c r="GL55" i="39" s="1"/>
  <c r="GM55" i="39" s="1"/>
  <c r="GN55" i="39" s="1"/>
  <c r="GO55" i="39" s="1"/>
  <c r="GP55" i="39" s="1"/>
  <c r="GQ55" i="39" s="1"/>
  <c r="GR55" i="39" s="1"/>
  <c r="GG55" i="39"/>
  <c r="GH55" i="39" s="1"/>
  <c r="GI55" i="39" s="1"/>
  <c r="GG54" i="39"/>
  <c r="GH54" i="39" s="1"/>
  <c r="GI54" i="39" s="1"/>
  <c r="GJ54" i="39" s="1"/>
  <c r="GK54" i="39" s="1"/>
  <c r="GL54" i="39" s="1"/>
  <c r="GM54" i="39" s="1"/>
  <c r="GN54" i="39" s="1"/>
  <c r="GO54" i="39" s="1"/>
  <c r="GP54" i="39" s="1"/>
  <c r="GQ54" i="39" s="1"/>
  <c r="GR54" i="39" s="1"/>
  <c r="GS54" i="39" s="1"/>
  <c r="GT54" i="39" s="1"/>
  <c r="GU54" i="39" s="1"/>
  <c r="GV54" i="39" s="1"/>
  <c r="GW54" i="39" s="1"/>
  <c r="GX54" i="39" s="1"/>
  <c r="GY54" i="39" s="1"/>
  <c r="GZ54" i="39" s="1"/>
  <c r="HA54" i="39" s="1"/>
  <c r="HB54" i="39" s="1"/>
  <c r="HC54" i="39" s="1"/>
  <c r="HD54" i="39" s="1"/>
  <c r="HE54" i="39" s="1"/>
  <c r="HF54" i="39" s="1"/>
  <c r="HG54" i="39" s="1"/>
  <c r="GP53" i="39"/>
  <c r="GQ53" i="39" s="1"/>
  <c r="GR53" i="39" s="1"/>
  <c r="GS53" i="39" s="1"/>
  <c r="GT53" i="39" s="1"/>
  <c r="GU53" i="39" s="1"/>
  <c r="GV53" i="39" s="1"/>
  <c r="GW53" i="39" s="1"/>
  <c r="GX53" i="39" s="1"/>
  <c r="GY53" i="39" s="1"/>
  <c r="GZ53" i="39" s="1"/>
  <c r="HA53" i="39" s="1"/>
  <c r="HB53" i="39" s="1"/>
  <c r="HC53" i="39" s="1"/>
  <c r="HD53" i="39" s="1"/>
  <c r="HE53" i="39" s="1"/>
  <c r="HF53" i="39" s="1"/>
  <c r="HG53" i="39" s="1"/>
  <c r="GI53" i="39"/>
  <c r="GJ53" i="39" s="1"/>
  <c r="GK53" i="39" s="1"/>
  <c r="GL53" i="39" s="1"/>
  <c r="GM53" i="39" s="1"/>
  <c r="GN53" i="39" s="1"/>
  <c r="GO53" i="39" s="1"/>
  <c r="GH53" i="39"/>
  <c r="GG53" i="39"/>
  <c r="GL52" i="39"/>
  <c r="GM52" i="39" s="1"/>
  <c r="GN52" i="39" s="1"/>
  <c r="GO52" i="39" s="1"/>
  <c r="GP52" i="39" s="1"/>
  <c r="GQ52" i="39" s="1"/>
  <c r="GR52" i="39" s="1"/>
  <c r="GS52" i="39" s="1"/>
  <c r="GT52" i="39" s="1"/>
  <c r="GU52" i="39" s="1"/>
  <c r="GV52" i="39" s="1"/>
  <c r="GW52" i="39" s="1"/>
  <c r="GX52" i="39" s="1"/>
  <c r="GY52" i="39" s="1"/>
  <c r="GZ52" i="39" s="1"/>
  <c r="HA52" i="39" s="1"/>
  <c r="HB52" i="39" s="1"/>
  <c r="HC52" i="39" s="1"/>
  <c r="HD52" i="39" s="1"/>
  <c r="HE52" i="39" s="1"/>
  <c r="HF52" i="39" s="1"/>
  <c r="HG52" i="39" s="1"/>
  <c r="GH52" i="39"/>
  <c r="GI52" i="39" s="1"/>
  <c r="GJ52" i="39" s="1"/>
  <c r="GK52" i="39" s="1"/>
  <c r="GG52" i="39"/>
  <c r="GX51" i="39"/>
  <c r="GY51" i="39" s="1"/>
  <c r="GZ51" i="39" s="1"/>
  <c r="HA51" i="39" s="1"/>
  <c r="HB51" i="39" s="1"/>
  <c r="HC51" i="39" s="1"/>
  <c r="HD51" i="39" s="1"/>
  <c r="HE51" i="39" s="1"/>
  <c r="HF51" i="39" s="1"/>
  <c r="HG51" i="39" s="1"/>
  <c r="GN51" i="39"/>
  <c r="GO51" i="39" s="1"/>
  <c r="GP51" i="39" s="1"/>
  <c r="GQ51" i="39" s="1"/>
  <c r="GR51" i="39" s="1"/>
  <c r="GS51" i="39" s="1"/>
  <c r="GT51" i="39" s="1"/>
  <c r="GU51" i="39" s="1"/>
  <c r="GV51" i="39" s="1"/>
  <c r="GW51" i="39" s="1"/>
  <c r="GH51" i="39"/>
  <c r="GI51" i="39" s="1"/>
  <c r="GJ51" i="39" s="1"/>
  <c r="GK51" i="39" s="1"/>
  <c r="GL51" i="39" s="1"/>
  <c r="GM51" i="39" s="1"/>
  <c r="GG51" i="39"/>
  <c r="GN50" i="39"/>
  <c r="GO50" i="39" s="1"/>
  <c r="GP50" i="39" s="1"/>
  <c r="GQ50" i="39" s="1"/>
  <c r="GR50" i="39" s="1"/>
  <c r="GS50" i="39" s="1"/>
  <c r="GT50" i="39" s="1"/>
  <c r="GU50" i="39" s="1"/>
  <c r="GV50" i="39" s="1"/>
  <c r="GW50" i="39" s="1"/>
  <c r="GX50" i="39" s="1"/>
  <c r="GY50" i="39" s="1"/>
  <c r="GZ50" i="39" s="1"/>
  <c r="HA50" i="39" s="1"/>
  <c r="HB50" i="39" s="1"/>
  <c r="HC50" i="39" s="1"/>
  <c r="HD50" i="39" s="1"/>
  <c r="HE50" i="39" s="1"/>
  <c r="HF50" i="39" s="1"/>
  <c r="HG50" i="39" s="1"/>
  <c r="GI50" i="39"/>
  <c r="GJ50" i="39" s="1"/>
  <c r="GK50" i="39" s="1"/>
  <c r="GL50" i="39" s="1"/>
  <c r="GM50" i="39" s="1"/>
  <c r="GH50" i="39"/>
  <c r="GG50" i="39"/>
  <c r="GT49" i="39"/>
  <c r="GU49" i="39" s="1"/>
  <c r="GV49" i="39" s="1"/>
  <c r="GW49" i="39" s="1"/>
  <c r="GX49" i="39" s="1"/>
  <c r="GY49" i="39" s="1"/>
  <c r="GZ49" i="39" s="1"/>
  <c r="HA49" i="39" s="1"/>
  <c r="HB49" i="39" s="1"/>
  <c r="HC49" i="39" s="1"/>
  <c r="HD49" i="39" s="1"/>
  <c r="HE49" i="39" s="1"/>
  <c r="HF49" i="39" s="1"/>
  <c r="HG49" i="39" s="1"/>
  <c r="GM49" i="39"/>
  <c r="GN49" i="39" s="1"/>
  <c r="GO49" i="39" s="1"/>
  <c r="GP49" i="39" s="1"/>
  <c r="GQ49" i="39" s="1"/>
  <c r="GR49" i="39" s="1"/>
  <c r="GS49" i="39" s="1"/>
  <c r="GL49" i="39"/>
  <c r="GI49" i="39"/>
  <c r="GJ49" i="39" s="1"/>
  <c r="GK49" i="39" s="1"/>
  <c r="GH49" i="39"/>
  <c r="GG49" i="39"/>
  <c r="GL48" i="39"/>
  <c r="GM48" i="39" s="1"/>
  <c r="GN48" i="39" s="1"/>
  <c r="GO48" i="39" s="1"/>
  <c r="GP48" i="39" s="1"/>
  <c r="GQ48" i="39" s="1"/>
  <c r="GR48" i="39" s="1"/>
  <c r="GS48" i="39" s="1"/>
  <c r="GT48" i="39" s="1"/>
  <c r="GU48" i="39" s="1"/>
  <c r="GV48" i="39" s="1"/>
  <c r="GW48" i="39" s="1"/>
  <c r="GX48" i="39" s="1"/>
  <c r="GY48" i="39" s="1"/>
  <c r="GZ48" i="39" s="1"/>
  <c r="HA48" i="39" s="1"/>
  <c r="HB48" i="39" s="1"/>
  <c r="HC48" i="39" s="1"/>
  <c r="HD48" i="39" s="1"/>
  <c r="HE48" i="39" s="1"/>
  <c r="HF48" i="39" s="1"/>
  <c r="HG48" i="39" s="1"/>
  <c r="GG48" i="39"/>
  <c r="GH48" i="39" s="1"/>
  <c r="GI48" i="39" s="1"/>
  <c r="GJ48" i="39" s="1"/>
  <c r="GK48" i="39" s="1"/>
  <c r="GG47" i="39"/>
  <c r="GH47" i="39" s="1"/>
  <c r="GI47" i="39" s="1"/>
  <c r="GJ47" i="39" s="1"/>
  <c r="GK47" i="39" s="1"/>
  <c r="GL47" i="39" s="1"/>
  <c r="GM47" i="39" s="1"/>
  <c r="GN47" i="39" s="1"/>
  <c r="GO47" i="39" s="1"/>
  <c r="GP47" i="39" s="1"/>
  <c r="GQ47" i="39" s="1"/>
  <c r="GR47" i="39" s="1"/>
  <c r="GS47" i="39" s="1"/>
  <c r="GT47" i="39" s="1"/>
  <c r="GU47" i="39" s="1"/>
  <c r="GV47" i="39" s="1"/>
  <c r="GW47" i="39" s="1"/>
  <c r="GX47" i="39" s="1"/>
  <c r="GY47" i="39" s="1"/>
  <c r="GZ47" i="39" s="1"/>
  <c r="HA47" i="39" s="1"/>
  <c r="HB47" i="39" s="1"/>
  <c r="HC47" i="39" s="1"/>
  <c r="HD47" i="39" s="1"/>
  <c r="HE47" i="39" s="1"/>
  <c r="HF47" i="39" s="1"/>
  <c r="HG47" i="39" s="1"/>
  <c r="GW46" i="39"/>
  <c r="GX46" i="39" s="1"/>
  <c r="GY46" i="39" s="1"/>
  <c r="GZ46" i="39" s="1"/>
  <c r="HA46" i="39" s="1"/>
  <c r="HB46" i="39" s="1"/>
  <c r="HC46" i="39" s="1"/>
  <c r="HD46" i="39" s="1"/>
  <c r="HE46" i="39" s="1"/>
  <c r="HF46" i="39" s="1"/>
  <c r="HG46" i="39" s="1"/>
  <c r="GM46" i="39"/>
  <c r="GN46" i="39" s="1"/>
  <c r="GO46" i="39" s="1"/>
  <c r="GP46" i="39" s="1"/>
  <c r="GQ46" i="39" s="1"/>
  <c r="GR46" i="39" s="1"/>
  <c r="GS46" i="39" s="1"/>
  <c r="GT46" i="39" s="1"/>
  <c r="GU46" i="39" s="1"/>
  <c r="GV46" i="39" s="1"/>
  <c r="GG46" i="39"/>
  <c r="GH46" i="39" s="1"/>
  <c r="GI46" i="39" s="1"/>
  <c r="GJ46" i="39" s="1"/>
  <c r="GK46" i="39" s="1"/>
  <c r="GL46" i="39" s="1"/>
  <c r="GH45" i="39"/>
  <c r="GI45" i="39" s="1"/>
  <c r="GJ45" i="39" s="1"/>
  <c r="GK45" i="39" s="1"/>
  <c r="GL45" i="39" s="1"/>
  <c r="GM45" i="39" s="1"/>
  <c r="GN45" i="39" s="1"/>
  <c r="GO45" i="39" s="1"/>
  <c r="GP45" i="39" s="1"/>
  <c r="GQ45" i="39" s="1"/>
  <c r="GR45" i="39" s="1"/>
  <c r="GS45" i="39" s="1"/>
  <c r="GT45" i="39" s="1"/>
  <c r="GU45" i="39" s="1"/>
  <c r="GV45" i="39" s="1"/>
  <c r="GW45" i="39" s="1"/>
  <c r="GX45" i="39" s="1"/>
  <c r="GY45" i="39" s="1"/>
  <c r="GZ45" i="39" s="1"/>
  <c r="HA45" i="39" s="1"/>
  <c r="HB45" i="39" s="1"/>
  <c r="HC45" i="39" s="1"/>
  <c r="HD45" i="39" s="1"/>
  <c r="HE45" i="39" s="1"/>
  <c r="HF45" i="39" s="1"/>
  <c r="HG45" i="39" s="1"/>
  <c r="GG45" i="39"/>
  <c r="GK44" i="39"/>
  <c r="GL44" i="39" s="1"/>
  <c r="GM44" i="39" s="1"/>
  <c r="GN44" i="39" s="1"/>
  <c r="GO44" i="39" s="1"/>
  <c r="GP44" i="39" s="1"/>
  <c r="GQ44" i="39" s="1"/>
  <c r="GR44" i="39" s="1"/>
  <c r="GS44" i="39" s="1"/>
  <c r="GT44" i="39" s="1"/>
  <c r="GU44" i="39" s="1"/>
  <c r="GV44" i="39" s="1"/>
  <c r="GW44" i="39" s="1"/>
  <c r="GX44" i="39" s="1"/>
  <c r="GY44" i="39" s="1"/>
  <c r="GZ44" i="39" s="1"/>
  <c r="HA44" i="39" s="1"/>
  <c r="HB44" i="39" s="1"/>
  <c r="HC44" i="39" s="1"/>
  <c r="HD44" i="39" s="1"/>
  <c r="HE44" i="39" s="1"/>
  <c r="HF44" i="39" s="1"/>
  <c r="HG44" i="39" s="1"/>
  <c r="GH44" i="39"/>
  <c r="GI44" i="39" s="1"/>
  <c r="GJ44" i="39" s="1"/>
  <c r="GG44" i="39"/>
  <c r="GH43" i="39"/>
  <c r="GI43" i="39" s="1"/>
  <c r="GJ43" i="39" s="1"/>
  <c r="GK43" i="39" s="1"/>
  <c r="GL43" i="39" s="1"/>
  <c r="GM43" i="39" s="1"/>
  <c r="GN43" i="39" s="1"/>
  <c r="GO43" i="39" s="1"/>
  <c r="GP43" i="39" s="1"/>
  <c r="GQ43" i="39" s="1"/>
  <c r="GR43" i="39" s="1"/>
  <c r="GS43" i="39" s="1"/>
  <c r="GT43" i="39" s="1"/>
  <c r="GU43" i="39" s="1"/>
  <c r="GV43" i="39" s="1"/>
  <c r="GW43" i="39" s="1"/>
  <c r="GX43" i="39" s="1"/>
  <c r="GY43" i="39" s="1"/>
  <c r="GZ43" i="39" s="1"/>
  <c r="HA43" i="39" s="1"/>
  <c r="HB43" i="39" s="1"/>
  <c r="HC43" i="39" s="1"/>
  <c r="HD43" i="39" s="1"/>
  <c r="HE43" i="39" s="1"/>
  <c r="HF43" i="39" s="1"/>
  <c r="HG43" i="39" s="1"/>
  <c r="GG43" i="39"/>
  <c r="GJ42" i="39"/>
  <c r="GK42" i="39" s="1"/>
  <c r="GL42" i="39" s="1"/>
  <c r="GM42" i="39" s="1"/>
  <c r="GN42" i="39" s="1"/>
  <c r="GO42" i="39" s="1"/>
  <c r="GP42" i="39" s="1"/>
  <c r="GQ42" i="39" s="1"/>
  <c r="GR42" i="39" s="1"/>
  <c r="GS42" i="39" s="1"/>
  <c r="GT42" i="39" s="1"/>
  <c r="GU42" i="39" s="1"/>
  <c r="GV42" i="39" s="1"/>
  <c r="GW42" i="39" s="1"/>
  <c r="GX42" i="39" s="1"/>
  <c r="GY42" i="39" s="1"/>
  <c r="GZ42" i="39" s="1"/>
  <c r="HA42" i="39" s="1"/>
  <c r="HB42" i="39" s="1"/>
  <c r="HC42" i="39" s="1"/>
  <c r="HD42" i="39" s="1"/>
  <c r="HE42" i="39" s="1"/>
  <c r="HF42" i="39" s="1"/>
  <c r="HG42" i="39" s="1"/>
  <c r="GH42" i="39"/>
  <c r="GI42" i="39" s="1"/>
  <c r="GG42" i="39"/>
  <c r="GK41" i="39"/>
  <c r="GL41" i="39" s="1"/>
  <c r="GM41" i="39" s="1"/>
  <c r="GN41" i="39" s="1"/>
  <c r="GO41" i="39" s="1"/>
  <c r="GP41" i="39" s="1"/>
  <c r="GQ41" i="39" s="1"/>
  <c r="GR41" i="39" s="1"/>
  <c r="GS41" i="39" s="1"/>
  <c r="GT41" i="39" s="1"/>
  <c r="GU41" i="39" s="1"/>
  <c r="GV41" i="39" s="1"/>
  <c r="GW41" i="39" s="1"/>
  <c r="GX41" i="39" s="1"/>
  <c r="GY41" i="39" s="1"/>
  <c r="GZ41" i="39" s="1"/>
  <c r="HA41" i="39" s="1"/>
  <c r="HB41" i="39" s="1"/>
  <c r="HC41" i="39" s="1"/>
  <c r="HD41" i="39" s="1"/>
  <c r="HE41" i="39" s="1"/>
  <c r="HF41" i="39" s="1"/>
  <c r="HG41" i="39" s="1"/>
  <c r="GG41" i="39"/>
  <c r="GH41" i="39" s="1"/>
  <c r="GI41" i="39" s="1"/>
  <c r="GJ41" i="39" s="1"/>
  <c r="GI40" i="39"/>
  <c r="GJ40" i="39" s="1"/>
  <c r="GK40" i="39" s="1"/>
  <c r="GL40" i="39" s="1"/>
  <c r="GM40" i="39" s="1"/>
  <c r="GN40" i="39" s="1"/>
  <c r="GO40" i="39" s="1"/>
  <c r="GP40" i="39" s="1"/>
  <c r="GQ40" i="39" s="1"/>
  <c r="GR40" i="39" s="1"/>
  <c r="GS40" i="39" s="1"/>
  <c r="GT40" i="39" s="1"/>
  <c r="GU40" i="39" s="1"/>
  <c r="GV40" i="39" s="1"/>
  <c r="GW40" i="39" s="1"/>
  <c r="GX40" i="39" s="1"/>
  <c r="GY40" i="39" s="1"/>
  <c r="GZ40" i="39" s="1"/>
  <c r="HA40" i="39" s="1"/>
  <c r="HB40" i="39" s="1"/>
  <c r="HC40" i="39" s="1"/>
  <c r="HD40" i="39" s="1"/>
  <c r="HE40" i="39" s="1"/>
  <c r="HF40" i="39" s="1"/>
  <c r="HG40" i="39" s="1"/>
  <c r="GH40" i="39"/>
  <c r="GG40" i="39"/>
  <c r="GO39" i="39"/>
  <c r="GP39" i="39" s="1"/>
  <c r="GQ39" i="39" s="1"/>
  <c r="GR39" i="39" s="1"/>
  <c r="GS39" i="39" s="1"/>
  <c r="GT39" i="39" s="1"/>
  <c r="GU39" i="39" s="1"/>
  <c r="GV39" i="39" s="1"/>
  <c r="GW39" i="39" s="1"/>
  <c r="GX39" i="39" s="1"/>
  <c r="GY39" i="39" s="1"/>
  <c r="GZ39" i="39" s="1"/>
  <c r="HA39" i="39" s="1"/>
  <c r="HB39" i="39" s="1"/>
  <c r="HC39" i="39" s="1"/>
  <c r="HD39" i="39" s="1"/>
  <c r="HE39" i="39" s="1"/>
  <c r="HF39" i="39" s="1"/>
  <c r="HG39" i="39" s="1"/>
  <c r="GI39" i="39"/>
  <c r="GJ39" i="39" s="1"/>
  <c r="GK39" i="39" s="1"/>
  <c r="GL39" i="39" s="1"/>
  <c r="GM39" i="39" s="1"/>
  <c r="GN39" i="39" s="1"/>
  <c r="GG39" i="39"/>
  <c r="GH39" i="39" s="1"/>
  <c r="GJ38" i="39"/>
  <c r="GK38" i="39" s="1"/>
  <c r="GL38" i="39" s="1"/>
  <c r="GM38" i="39" s="1"/>
  <c r="GN38" i="39" s="1"/>
  <c r="GO38" i="39" s="1"/>
  <c r="GP38" i="39" s="1"/>
  <c r="GQ38" i="39" s="1"/>
  <c r="GR38" i="39" s="1"/>
  <c r="GS38" i="39" s="1"/>
  <c r="GT38" i="39" s="1"/>
  <c r="GU38" i="39" s="1"/>
  <c r="GV38" i="39" s="1"/>
  <c r="GW38" i="39" s="1"/>
  <c r="GX38" i="39" s="1"/>
  <c r="GY38" i="39" s="1"/>
  <c r="GZ38" i="39" s="1"/>
  <c r="HA38" i="39" s="1"/>
  <c r="HB38" i="39" s="1"/>
  <c r="HC38" i="39" s="1"/>
  <c r="HD38" i="39" s="1"/>
  <c r="HE38" i="39" s="1"/>
  <c r="HF38" i="39" s="1"/>
  <c r="HG38" i="39" s="1"/>
  <c r="GG38" i="39"/>
  <c r="GH38" i="39" s="1"/>
  <c r="GI38" i="39" s="1"/>
  <c r="GM37" i="39"/>
  <c r="GN37" i="39" s="1"/>
  <c r="GO37" i="39" s="1"/>
  <c r="GP37" i="39" s="1"/>
  <c r="GQ37" i="39" s="1"/>
  <c r="GR37" i="39" s="1"/>
  <c r="GS37" i="39" s="1"/>
  <c r="GT37" i="39" s="1"/>
  <c r="GU37" i="39" s="1"/>
  <c r="GV37" i="39" s="1"/>
  <c r="GW37" i="39" s="1"/>
  <c r="GX37" i="39" s="1"/>
  <c r="GY37" i="39" s="1"/>
  <c r="GZ37" i="39" s="1"/>
  <c r="HA37" i="39" s="1"/>
  <c r="HB37" i="39" s="1"/>
  <c r="HC37" i="39" s="1"/>
  <c r="HD37" i="39" s="1"/>
  <c r="HE37" i="39" s="1"/>
  <c r="HF37" i="39" s="1"/>
  <c r="HG37" i="39" s="1"/>
  <c r="GI37" i="39"/>
  <c r="GJ37" i="39" s="1"/>
  <c r="GK37" i="39" s="1"/>
  <c r="GL37" i="39" s="1"/>
  <c r="GG37" i="39"/>
  <c r="GH37" i="39" s="1"/>
  <c r="GH36" i="39"/>
  <c r="GI36" i="39" s="1"/>
  <c r="GJ36" i="39" s="1"/>
  <c r="GK36" i="39" s="1"/>
  <c r="GL36" i="39" s="1"/>
  <c r="GM36" i="39" s="1"/>
  <c r="GN36" i="39" s="1"/>
  <c r="GO36" i="39" s="1"/>
  <c r="GP36" i="39" s="1"/>
  <c r="GQ36" i="39" s="1"/>
  <c r="GR36" i="39" s="1"/>
  <c r="GS36" i="39" s="1"/>
  <c r="GT36" i="39" s="1"/>
  <c r="GU36" i="39" s="1"/>
  <c r="GV36" i="39" s="1"/>
  <c r="GW36" i="39" s="1"/>
  <c r="GX36" i="39" s="1"/>
  <c r="GY36" i="39" s="1"/>
  <c r="GZ36" i="39" s="1"/>
  <c r="HA36" i="39" s="1"/>
  <c r="HB36" i="39" s="1"/>
  <c r="HC36" i="39" s="1"/>
  <c r="HD36" i="39" s="1"/>
  <c r="HE36" i="39" s="1"/>
  <c r="HF36" i="39" s="1"/>
  <c r="HG36" i="39" s="1"/>
  <c r="GG36" i="39"/>
  <c r="GH35" i="39"/>
  <c r="GI35" i="39" s="1"/>
  <c r="GJ35" i="39" s="1"/>
  <c r="GK35" i="39" s="1"/>
  <c r="GL35" i="39" s="1"/>
  <c r="GM35" i="39" s="1"/>
  <c r="GN35" i="39" s="1"/>
  <c r="GO35" i="39" s="1"/>
  <c r="GP35" i="39" s="1"/>
  <c r="GQ35" i="39" s="1"/>
  <c r="GR35" i="39" s="1"/>
  <c r="GS35" i="39" s="1"/>
  <c r="GT35" i="39" s="1"/>
  <c r="GU35" i="39" s="1"/>
  <c r="GV35" i="39" s="1"/>
  <c r="GW35" i="39" s="1"/>
  <c r="GX35" i="39" s="1"/>
  <c r="GY35" i="39" s="1"/>
  <c r="GZ35" i="39" s="1"/>
  <c r="HA35" i="39" s="1"/>
  <c r="HB35" i="39" s="1"/>
  <c r="HC35" i="39" s="1"/>
  <c r="HD35" i="39" s="1"/>
  <c r="HE35" i="39" s="1"/>
  <c r="HF35" i="39" s="1"/>
  <c r="HG35" i="39" s="1"/>
  <c r="GG35" i="39"/>
  <c r="GP34" i="39"/>
  <c r="GQ34" i="39" s="1"/>
  <c r="GR34" i="39" s="1"/>
  <c r="GS34" i="39" s="1"/>
  <c r="GT34" i="39" s="1"/>
  <c r="GU34" i="39" s="1"/>
  <c r="GV34" i="39" s="1"/>
  <c r="GW34" i="39" s="1"/>
  <c r="GX34" i="39" s="1"/>
  <c r="GY34" i="39" s="1"/>
  <c r="GZ34" i="39" s="1"/>
  <c r="HA34" i="39" s="1"/>
  <c r="HB34" i="39" s="1"/>
  <c r="HC34" i="39" s="1"/>
  <c r="HD34" i="39" s="1"/>
  <c r="HE34" i="39" s="1"/>
  <c r="HF34" i="39" s="1"/>
  <c r="HG34" i="39" s="1"/>
  <c r="GH34" i="39"/>
  <c r="GI34" i="39" s="1"/>
  <c r="GJ34" i="39" s="1"/>
  <c r="GK34" i="39" s="1"/>
  <c r="GL34" i="39" s="1"/>
  <c r="GM34" i="39" s="1"/>
  <c r="GN34" i="39" s="1"/>
  <c r="GO34" i="39" s="1"/>
  <c r="GG34" i="39"/>
  <c r="GI33" i="39"/>
  <c r="GJ33" i="39" s="1"/>
  <c r="GK33" i="39" s="1"/>
  <c r="GL33" i="39" s="1"/>
  <c r="GM33" i="39" s="1"/>
  <c r="GN33" i="39" s="1"/>
  <c r="GO33" i="39" s="1"/>
  <c r="GP33" i="39" s="1"/>
  <c r="GQ33" i="39" s="1"/>
  <c r="GR33" i="39" s="1"/>
  <c r="GS33" i="39" s="1"/>
  <c r="GT33" i="39" s="1"/>
  <c r="GU33" i="39" s="1"/>
  <c r="GV33" i="39" s="1"/>
  <c r="GW33" i="39" s="1"/>
  <c r="GX33" i="39" s="1"/>
  <c r="GY33" i="39" s="1"/>
  <c r="GZ33" i="39" s="1"/>
  <c r="HA33" i="39" s="1"/>
  <c r="HB33" i="39" s="1"/>
  <c r="HC33" i="39" s="1"/>
  <c r="HD33" i="39" s="1"/>
  <c r="HE33" i="39" s="1"/>
  <c r="HF33" i="39" s="1"/>
  <c r="HG33" i="39" s="1"/>
  <c r="GG33" i="39"/>
  <c r="GH33" i="39" s="1"/>
  <c r="GI32" i="39"/>
  <c r="GJ32" i="39" s="1"/>
  <c r="GK32" i="39" s="1"/>
  <c r="GL32" i="39" s="1"/>
  <c r="GM32" i="39" s="1"/>
  <c r="GN32" i="39" s="1"/>
  <c r="GO32" i="39" s="1"/>
  <c r="GP32" i="39" s="1"/>
  <c r="GQ32" i="39" s="1"/>
  <c r="GR32" i="39" s="1"/>
  <c r="GS32" i="39" s="1"/>
  <c r="GT32" i="39" s="1"/>
  <c r="GU32" i="39" s="1"/>
  <c r="GV32" i="39" s="1"/>
  <c r="GW32" i="39" s="1"/>
  <c r="GX32" i="39" s="1"/>
  <c r="GY32" i="39" s="1"/>
  <c r="GZ32" i="39" s="1"/>
  <c r="HA32" i="39" s="1"/>
  <c r="HB32" i="39" s="1"/>
  <c r="HC32" i="39" s="1"/>
  <c r="HD32" i="39" s="1"/>
  <c r="HE32" i="39" s="1"/>
  <c r="HF32" i="39" s="1"/>
  <c r="HG32" i="39" s="1"/>
  <c r="GH32" i="39"/>
  <c r="GG32" i="39"/>
  <c r="GG31" i="39"/>
  <c r="GH31" i="39" s="1"/>
  <c r="GI31" i="39" s="1"/>
  <c r="GJ31" i="39" s="1"/>
  <c r="GK31" i="39" s="1"/>
  <c r="GL31" i="39" s="1"/>
  <c r="GM31" i="39" s="1"/>
  <c r="GN31" i="39" s="1"/>
  <c r="GO31" i="39" s="1"/>
  <c r="GP31" i="39" s="1"/>
  <c r="GQ31" i="39" s="1"/>
  <c r="GR31" i="39" s="1"/>
  <c r="GS31" i="39" s="1"/>
  <c r="GT31" i="39" s="1"/>
  <c r="GU31" i="39" s="1"/>
  <c r="GV31" i="39" s="1"/>
  <c r="GW31" i="39" s="1"/>
  <c r="GX31" i="39" s="1"/>
  <c r="GY31" i="39" s="1"/>
  <c r="GZ31" i="39" s="1"/>
  <c r="HA31" i="39" s="1"/>
  <c r="HB31" i="39" s="1"/>
  <c r="HC31" i="39" s="1"/>
  <c r="HD31" i="39" s="1"/>
  <c r="HE31" i="39" s="1"/>
  <c r="HF31" i="39" s="1"/>
  <c r="HG31" i="39" s="1"/>
  <c r="GG30" i="39"/>
  <c r="GH30" i="39" s="1"/>
  <c r="GI30" i="39" s="1"/>
  <c r="GJ30" i="39" s="1"/>
  <c r="GK30" i="39" s="1"/>
  <c r="GL30" i="39" s="1"/>
  <c r="GM30" i="39" s="1"/>
  <c r="GN30" i="39" s="1"/>
  <c r="GO30" i="39" s="1"/>
  <c r="GP30" i="39" s="1"/>
  <c r="GQ30" i="39" s="1"/>
  <c r="GR30" i="39" s="1"/>
  <c r="GS30" i="39" s="1"/>
  <c r="GT30" i="39" s="1"/>
  <c r="GU30" i="39" s="1"/>
  <c r="GV30" i="39" s="1"/>
  <c r="GW30" i="39" s="1"/>
  <c r="GX30" i="39" s="1"/>
  <c r="GY30" i="39" s="1"/>
  <c r="GZ30" i="39" s="1"/>
  <c r="HA30" i="39" s="1"/>
  <c r="HB30" i="39" s="1"/>
  <c r="HC30" i="39" s="1"/>
  <c r="HD30" i="39" s="1"/>
  <c r="HE30" i="39" s="1"/>
  <c r="HF30" i="39" s="1"/>
  <c r="HG30" i="39" s="1"/>
  <c r="GG29" i="39"/>
  <c r="GH29" i="39" s="1"/>
  <c r="GI29" i="39" s="1"/>
  <c r="GJ29" i="39" s="1"/>
  <c r="GK29" i="39" s="1"/>
  <c r="GL29" i="39" s="1"/>
  <c r="GM29" i="39" s="1"/>
  <c r="GN29" i="39" s="1"/>
  <c r="GO29" i="39" s="1"/>
  <c r="GP29" i="39" s="1"/>
  <c r="GQ29" i="39" s="1"/>
  <c r="GR29" i="39" s="1"/>
  <c r="GS29" i="39" s="1"/>
  <c r="GT29" i="39" s="1"/>
  <c r="GU29" i="39" s="1"/>
  <c r="GV29" i="39" s="1"/>
  <c r="GW29" i="39" s="1"/>
  <c r="GX29" i="39" s="1"/>
  <c r="GY29" i="39" s="1"/>
  <c r="GZ29" i="39" s="1"/>
  <c r="HA29" i="39" s="1"/>
  <c r="HB29" i="39" s="1"/>
  <c r="HC29" i="39" s="1"/>
  <c r="HD29" i="39" s="1"/>
  <c r="HE29" i="39" s="1"/>
  <c r="HF29" i="39" s="1"/>
  <c r="HG29" i="39" s="1"/>
  <c r="GJ28" i="39"/>
  <c r="GK28" i="39" s="1"/>
  <c r="GL28" i="39" s="1"/>
  <c r="GM28" i="39" s="1"/>
  <c r="GN28" i="39" s="1"/>
  <c r="GO28" i="39" s="1"/>
  <c r="GP28" i="39" s="1"/>
  <c r="GQ28" i="39" s="1"/>
  <c r="GR28" i="39" s="1"/>
  <c r="GS28" i="39" s="1"/>
  <c r="GT28" i="39" s="1"/>
  <c r="GU28" i="39" s="1"/>
  <c r="GV28" i="39" s="1"/>
  <c r="GW28" i="39" s="1"/>
  <c r="GX28" i="39" s="1"/>
  <c r="GY28" i="39" s="1"/>
  <c r="GZ28" i="39" s="1"/>
  <c r="HA28" i="39" s="1"/>
  <c r="HB28" i="39" s="1"/>
  <c r="HC28" i="39" s="1"/>
  <c r="HD28" i="39" s="1"/>
  <c r="HE28" i="39" s="1"/>
  <c r="HF28" i="39" s="1"/>
  <c r="HG28" i="39" s="1"/>
  <c r="GH28" i="39"/>
  <c r="GI28" i="39" s="1"/>
  <c r="GG28" i="39"/>
  <c r="GG27" i="39"/>
  <c r="GH27" i="39" s="1"/>
  <c r="GI27" i="39" s="1"/>
  <c r="GJ27" i="39" s="1"/>
  <c r="GK27" i="39" s="1"/>
  <c r="GL27" i="39" s="1"/>
  <c r="GM27" i="39" s="1"/>
  <c r="GN27" i="39" s="1"/>
  <c r="GO27" i="39" s="1"/>
  <c r="GP27" i="39" s="1"/>
  <c r="GQ27" i="39" s="1"/>
  <c r="GR27" i="39" s="1"/>
  <c r="GS27" i="39" s="1"/>
  <c r="GT27" i="39" s="1"/>
  <c r="GU27" i="39" s="1"/>
  <c r="GV27" i="39" s="1"/>
  <c r="GW27" i="39" s="1"/>
  <c r="GX27" i="39" s="1"/>
  <c r="GY27" i="39" s="1"/>
  <c r="GZ27" i="39" s="1"/>
  <c r="HA27" i="39" s="1"/>
  <c r="HB27" i="39" s="1"/>
  <c r="HC27" i="39" s="1"/>
  <c r="HD27" i="39" s="1"/>
  <c r="HE27" i="39" s="1"/>
  <c r="HF27" i="39" s="1"/>
  <c r="HG27" i="39" s="1"/>
  <c r="GN26" i="39"/>
  <c r="GO26" i="39" s="1"/>
  <c r="GP26" i="39" s="1"/>
  <c r="GQ26" i="39" s="1"/>
  <c r="GR26" i="39" s="1"/>
  <c r="GS26" i="39" s="1"/>
  <c r="GT26" i="39" s="1"/>
  <c r="GU26" i="39" s="1"/>
  <c r="GV26" i="39" s="1"/>
  <c r="GW26" i="39" s="1"/>
  <c r="GX26" i="39" s="1"/>
  <c r="GY26" i="39" s="1"/>
  <c r="GZ26" i="39" s="1"/>
  <c r="HA26" i="39" s="1"/>
  <c r="HB26" i="39" s="1"/>
  <c r="HC26" i="39" s="1"/>
  <c r="HD26" i="39" s="1"/>
  <c r="HE26" i="39" s="1"/>
  <c r="HF26" i="39" s="1"/>
  <c r="HG26" i="39" s="1"/>
  <c r="GJ26" i="39"/>
  <c r="GK26" i="39" s="1"/>
  <c r="GL26" i="39" s="1"/>
  <c r="GM26" i="39" s="1"/>
  <c r="GH26" i="39"/>
  <c r="GI26" i="39" s="1"/>
  <c r="GG26" i="39"/>
  <c r="GG25" i="39"/>
  <c r="GH25" i="39" s="1"/>
  <c r="GI25" i="39" s="1"/>
  <c r="GJ25" i="39" s="1"/>
  <c r="GK25" i="39" s="1"/>
  <c r="GL25" i="39" s="1"/>
  <c r="GM25" i="39" s="1"/>
  <c r="GN25" i="39" s="1"/>
  <c r="GO25" i="39" s="1"/>
  <c r="GP25" i="39" s="1"/>
  <c r="GQ25" i="39" s="1"/>
  <c r="GR25" i="39" s="1"/>
  <c r="GS25" i="39" s="1"/>
  <c r="GT25" i="39" s="1"/>
  <c r="GU25" i="39" s="1"/>
  <c r="GV25" i="39" s="1"/>
  <c r="GW25" i="39" s="1"/>
  <c r="GX25" i="39" s="1"/>
  <c r="GY25" i="39" s="1"/>
  <c r="GZ25" i="39" s="1"/>
  <c r="HA25" i="39" s="1"/>
  <c r="HB25" i="39" s="1"/>
  <c r="HC25" i="39" s="1"/>
  <c r="HD25" i="39" s="1"/>
  <c r="HE25" i="39" s="1"/>
  <c r="HF25" i="39" s="1"/>
  <c r="HG25" i="39" s="1"/>
  <c r="GH24" i="39"/>
  <c r="GI24" i="39" s="1"/>
  <c r="GJ24" i="39" s="1"/>
  <c r="GK24" i="39" s="1"/>
  <c r="GL24" i="39" s="1"/>
  <c r="GM24" i="39" s="1"/>
  <c r="GN24" i="39" s="1"/>
  <c r="GO24" i="39" s="1"/>
  <c r="GP24" i="39" s="1"/>
  <c r="GQ24" i="39" s="1"/>
  <c r="GR24" i="39" s="1"/>
  <c r="GS24" i="39" s="1"/>
  <c r="GT24" i="39" s="1"/>
  <c r="GU24" i="39" s="1"/>
  <c r="GV24" i="39" s="1"/>
  <c r="GW24" i="39" s="1"/>
  <c r="GX24" i="39" s="1"/>
  <c r="GY24" i="39" s="1"/>
  <c r="GZ24" i="39" s="1"/>
  <c r="HA24" i="39" s="1"/>
  <c r="HB24" i="39" s="1"/>
  <c r="HC24" i="39" s="1"/>
  <c r="HD24" i="39" s="1"/>
  <c r="HE24" i="39" s="1"/>
  <c r="HF24" i="39" s="1"/>
  <c r="HG24" i="39" s="1"/>
  <c r="GG24" i="39"/>
  <c r="GI23" i="39"/>
  <c r="GJ23" i="39" s="1"/>
  <c r="GK23" i="39" s="1"/>
  <c r="GL23" i="39" s="1"/>
  <c r="GM23" i="39" s="1"/>
  <c r="GN23" i="39" s="1"/>
  <c r="GO23" i="39" s="1"/>
  <c r="GP23" i="39" s="1"/>
  <c r="GQ23" i="39" s="1"/>
  <c r="GR23" i="39" s="1"/>
  <c r="GS23" i="39" s="1"/>
  <c r="GT23" i="39" s="1"/>
  <c r="GU23" i="39" s="1"/>
  <c r="GV23" i="39" s="1"/>
  <c r="GW23" i="39" s="1"/>
  <c r="GX23" i="39" s="1"/>
  <c r="GY23" i="39" s="1"/>
  <c r="GZ23" i="39" s="1"/>
  <c r="HA23" i="39" s="1"/>
  <c r="HB23" i="39" s="1"/>
  <c r="HC23" i="39" s="1"/>
  <c r="HD23" i="39" s="1"/>
  <c r="HE23" i="39" s="1"/>
  <c r="HF23" i="39" s="1"/>
  <c r="HG23" i="39" s="1"/>
  <c r="GG23" i="39"/>
  <c r="GH23" i="39" s="1"/>
  <c r="GH22" i="39"/>
  <c r="GI22" i="39" s="1"/>
  <c r="GJ22" i="39" s="1"/>
  <c r="GK22" i="39" s="1"/>
  <c r="GL22" i="39" s="1"/>
  <c r="GM22" i="39" s="1"/>
  <c r="GN22" i="39" s="1"/>
  <c r="GO22" i="39" s="1"/>
  <c r="GP22" i="39" s="1"/>
  <c r="GQ22" i="39" s="1"/>
  <c r="GR22" i="39" s="1"/>
  <c r="GS22" i="39" s="1"/>
  <c r="GT22" i="39" s="1"/>
  <c r="GU22" i="39" s="1"/>
  <c r="GV22" i="39" s="1"/>
  <c r="GW22" i="39" s="1"/>
  <c r="GX22" i="39" s="1"/>
  <c r="GY22" i="39" s="1"/>
  <c r="GZ22" i="39" s="1"/>
  <c r="HA22" i="39" s="1"/>
  <c r="HB22" i="39" s="1"/>
  <c r="HC22" i="39" s="1"/>
  <c r="HD22" i="39" s="1"/>
  <c r="HE22" i="39" s="1"/>
  <c r="HF22" i="39" s="1"/>
  <c r="HG22" i="39" s="1"/>
  <c r="GG22" i="39"/>
  <c r="GI21" i="39"/>
  <c r="GJ21" i="39" s="1"/>
  <c r="GK21" i="39" s="1"/>
  <c r="GL21" i="39" s="1"/>
  <c r="GM21" i="39" s="1"/>
  <c r="GN21" i="39" s="1"/>
  <c r="GO21" i="39" s="1"/>
  <c r="GP21" i="39" s="1"/>
  <c r="GQ21" i="39" s="1"/>
  <c r="GR21" i="39" s="1"/>
  <c r="GS21" i="39" s="1"/>
  <c r="GT21" i="39" s="1"/>
  <c r="GU21" i="39" s="1"/>
  <c r="GV21" i="39" s="1"/>
  <c r="GW21" i="39" s="1"/>
  <c r="GX21" i="39" s="1"/>
  <c r="GY21" i="39" s="1"/>
  <c r="GZ21" i="39" s="1"/>
  <c r="HA21" i="39" s="1"/>
  <c r="HB21" i="39" s="1"/>
  <c r="HC21" i="39" s="1"/>
  <c r="HD21" i="39" s="1"/>
  <c r="HE21" i="39" s="1"/>
  <c r="HF21" i="39" s="1"/>
  <c r="HG21" i="39" s="1"/>
  <c r="GG21" i="39"/>
  <c r="GH21" i="39" s="1"/>
  <c r="GH20" i="39"/>
  <c r="GI20" i="39" s="1"/>
  <c r="GJ20" i="39" s="1"/>
  <c r="GK20" i="39" s="1"/>
  <c r="GL20" i="39" s="1"/>
  <c r="GM20" i="39" s="1"/>
  <c r="GN20" i="39" s="1"/>
  <c r="GO20" i="39" s="1"/>
  <c r="GP20" i="39" s="1"/>
  <c r="GQ20" i="39" s="1"/>
  <c r="GR20" i="39" s="1"/>
  <c r="GS20" i="39" s="1"/>
  <c r="GT20" i="39" s="1"/>
  <c r="GU20" i="39" s="1"/>
  <c r="GV20" i="39" s="1"/>
  <c r="GW20" i="39" s="1"/>
  <c r="GX20" i="39" s="1"/>
  <c r="GY20" i="39" s="1"/>
  <c r="GZ20" i="39" s="1"/>
  <c r="HA20" i="39" s="1"/>
  <c r="HB20" i="39" s="1"/>
  <c r="HC20" i="39" s="1"/>
  <c r="HD20" i="39" s="1"/>
  <c r="HE20" i="39" s="1"/>
  <c r="HF20" i="39" s="1"/>
  <c r="HG20" i="39" s="1"/>
  <c r="GG20" i="39"/>
  <c r="GG19" i="39"/>
  <c r="GH19" i="39" s="1"/>
  <c r="GI19" i="39" s="1"/>
  <c r="GJ19" i="39" s="1"/>
  <c r="GK19" i="39" s="1"/>
  <c r="GL19" i="39" s="1"/>
  <c r="GM19" i="39" s="1"/>
  <c r="GN19" i="39" s="1"/>
  <c r="GO19" i="39" s="1"/>
  <c r="GP19" i="39" s="1"/>
  <c r="GQ19" i="39" s="1"/>
  <c r="GR19" i="39" s="1"/>
  <c r="GS19" i="39" s="1"/>
  <c r="GT19" i="39" s="1"/>
  <c r="GU19" i="39" s="1"/>
  <c r="GV19" i="39" s="1"/>
  <c r="GW19" i="39" s="1"/>
  <c r="GX19" i="39" s="1"/>
  <c r="GY19" i="39" s="1"/>
  <c r="GZ19" i="39" s="1"/>
  <c r="HA19" i="39" s="1"/>
  <c r="HB19" i="39" s="1"/>
  <c r="HC19" i="39" s="1"/>
  <c r="HD19" i="39" s="1"/>
  <c r="HE19" i="39" s="1"/>
  <c r="HF19" i="39" s="1"/>
  <c r="HG19" i="39" s="1"/>
  <c r="GH18" i="39"/>
  <c r="GI18" i="39" s="1"/>
  <c r="GJ18" i="39" s="1"/>
  <c r="GK18" i="39" s="1"/>
  <c r="GL18" i="39" s="1"/>
  <c r="GM18" i="39" s="1"/>
  <c r="GN18" i="39" s="1"/>
  <c r="GO18" i="39" s="1"/>
  <c r="GP18" i="39" s="1"/>
  <c r="GQ18" i="39" s="1"/>
  <c r="GR18" i="39" s="1"/>
  <c r="GS18" i="39" s="1"/>
  <c r="GT18" i="39" s="1"/>
  <c r="GU18" i="39" s="1"/>
  <c r="GV18" i="39" s="1"/>
  <c r="GW18" i="39" s="1"/>
  <c r="GX18" i="39" s="1"/>
  <c r="GY18" i="39" s="1"/>
  <c r="GZ18" i="39" s="1"/>
  <c r="HA18" i="39" s="1"/>
  <c r="HB18" i="39" s="1"/>
  <c r="HC18" i="39" s="1"/>
  <c r="HD18" i="39" s="1"/>
  <c r="HE18" i="39" s="1"/>
  <c r="HF18" i="39" s="1"/>
  <c r="HG18" i="39" s="1"/>
  <c r="GG18" i="39"/>
  <c r="GM17" i="39"/>
  <c r="GN17" i="39" s="1"/>
  <c r="GO17" i="39" s="1"/>
  <c r="GP17" i="39" s="1"/>
  <c r="GQ17" i="39" s="1"/>
  <c r="GR17" i="39" s="1"/>
  <c r="GS17" i="39" s="1"/>
  <c r="GT17" i="39" s="1"/>
  <c r="GU17" i="39" s="1"/>
  <c r="GV17" i="39" s="1"/>
  <c r="GW17" i="39" s="1"/>
  <c r="GX17" i="39" s="1"/>
  <c r="GY17" i="39" s="1"/>
  <c r="GZ17" i="39" s="1"/>
  <c r="HA17" i="39" s="1"/>
  <c r="HB17" i="39" s="1"/>
  <c r="HC17" i="39" s="1"/>
  <c r="HD17" i="39" s="1"/>
  <c r="HE17" i="39" s="1"/>
  <c r="HF17" i="39" s="1"/>
  <c r="HG17" i="39" s="1"/>
  <c r="GJ17" i="39"/>
  <c r="GK17" i="39" s="1"/>
  <c r="GL17" i="39" s="1"/>
  <c r="GI17" i="39"/>
  <c r="GG17" i="39"/>
  <c r="GH17" i="39" s="1"/>
  <c r="GN16" i="39"/>
  <c r="GO16" i="39" s="1"/>
  <c r="GP16" i="39" s="1"/>
  <c r="GQ16" i="39" s="1"/>
  <c r="GR16" i="39" s="1"/>
  <c r="GS16" i="39" s="1"/>
  <c r="GT16" i="39" s="1"/>
  <c r="GU16" i="39" s="1"/>
  <c r="GV16" i="39" s="1"/>
  <c r="GW16" i="39" s="1"/>
  <c r="GX16" i="39" s="1"/>
  <c r="GY16" i="39" s="1"/>
  <c r="GZ16" i="39" s="1"/>
  <c r="HA16" i="39" s="1"/>
  <c r="HB16" i="39" s="1"/>
  <c r="HC16" i="39" s="1"/>
  <c r="HD16" i="39" s="1"/>
  <c r="HE16" i="39" s="1"/>
  <c r="HF16" i="39" s="1"/>
  <c r="HG16" i="39" s="1"/>
  <c r="GL16" i="39"/>
  <c r="GM16" i="39" s="1"/>
  <c r="GJ16" i="39"/>
  <c r="GK16" i="39" s="1"/>
  <c r="GH16" i="39"/>
  <c r="GI16" i="39" s="1"/>
  <c r="GG16" i="39"/>
  <c r="HE15" i="39"/>
  <c r="HF15" i="39" s="1"/>
  <c r="HG15" i="39" s="1"/>
  <c r="GQ15" i="39"/>
  <c r="GR15" i="39" s="1"/>
  <c r="GS15" i="39" s="1"/>
  <c r="GT15" i="39" s="1"/>
  <c r="GU15" i="39" s="1"/>
  <c r="GV15" i="39" s="1"/>
  <c r="GW15" i="39" s="1"/>
  <c r="GX15" i="39" s="1"/>
  <c r="GY15" i="39" s="1"/>
  <c r="GZ15" i="39" s="1"/>
  <c r="HA15" i="39" s="1"/>
  <c r="HB15" i="39" s="1"/>
  <c r="HC15" i="39" s="1"/>
  <c r="HD15" i="39" s="1"/>
  <c r="GH15" i="39"/>
  <c r="GI15" i="39" s="1"/>
  <c r="GJ15" i="39" s="1"/>
  <c r="GK15" i="39" s="1"/>
  <c r="GL15" i="39" s="1"/>
  <c r="GM15" i="39" s="1"/>
  <c r="GN15" i="39" s="1"/>
  <c r="GO15" i="39" s="1"/>
  <c r="GP15" i="39" s="1"/>
  <c r="GG15" i="39"/>
  <c r="GJ14" i="39"/>
  <c r="GK14" i="39" s="1"/>
  <c r="GL14" i="39" s="1"/>
  <c r="GM14" i="39" s="1"/>
  <c r="GN14" i="39" s="1"/>
  <c r="GO14" i="39" s="1"/>
  <c r="GP14" i="39" s="1"/>
  <c r="GQ14" i="39" s="1"/>
  <c r="GR14" i="39" s="1"/>
  <c r="GS14" i="39" s="1"/>
  <c r="GT14" i="39" s="1"/>
  <c r="GU14" i="39" s="1"/>
  <c r="GV14" i="39" s="1"/>
  <c r="GW14" i="39" s="1"/>
  <c r="GX14" i="39" s="1"/>
  <c r="GY14" i="39" s="1"/>
  <c r="GZ14" i="39" s="1"/>
  <c r="HA14" i="39" s="1"/>
  <c r="HB14" i="39" s="1"/>
  <c r="HC14" i="39" s="1"/>
  <c r="HD14" i="39" s="1"/>
  <c r="HE14" i="39" s="1"/>
  <c r="HF14" i="39" s="1"/>
  <c r="HG14" i="39" s="1"/>
  <c r="GH14" i="39"/>
  <c r="GI14" i="39" s="1"/>
  <c r="GG14" i="39"/>
  <c r="GV13" i="39"/>
  <c r="GW13" i="39" s="1"/>
  <c r="GX13" i="39" s="1"/>
  <c r="GY13" i="39" s="1"/>
  <c r="GZ13" i="39" s="1"/>
  <c r="HA13" i="39" s="1"/>
  <c r="HB13" i="39" s="1"/>
  <c r="HC13" i="39" s="1"/>
  <c r="HD13" i="39" s="1"/>
  <c r="HE13" i="39" s="1"/>
  <c r="HF13" i="39" s="1"/>
  <c r="HG13" i="39" s="1"/>
  <c r="GI13" i="39"/>
  <c r="GJ13" i="39" s="1"/>
  <c r="GK13" i="39" s="1"/>
  <c r="GL13" i="39" s="1"/>
  <c r="GM13" i="39" s="1"/>
  <c r="GN13" i="39" s="1"/>
  <c r="GO13" i="39" s="1"/>
  <c r="GP13" i="39" s="1"/>
  <c r="GQ13" i="39" s="1"/>
  <c r="GR13" i="39" s="1"/>
  <c r="GS13" i="39" s="1"/>
  <c r="GT13" i="39" s="1"/>
  <c r="GU13" i="39" s="1"/>
  <c r="GG13" i="39"/>
  <c r="GH13" i="39" s="1"/>
  <c r="GG12" i="39"/>
  <c r="GH12" i="39" s="1"/>
  <c r="GI12" i="39" s="1"/>
  <c r="GJ12" i="39" s="1"/>
  <c r="GK12" i="39" s="1"/>
  <c r="GL12" i="39" s="1"/>
  <c r="GM12" i="39" s="1"/>
  <c r="GN12" i="39" s="1"/>
  <c r="GO12" i="39" s="1"/>
  <c r="GP12" i="39" s="1"/>
  <c r="GQ12" i="39" s="1"/>
  <c r="GR12" i="39" s="1"/>
  <c r="GS12" i="39" s="1"/>
  <c r="GT12" i="39" s="1"/>
  <c r="GU12" i="39" s="1"/>
  <c r="GV12" i="39" s="1"/>
  <c r="GW12" i="39" s="1"/>
  <c r="GX12" i="39" s="1"/>
  <c r="GY12" i="39" s="1"/>
  <c r="GZ12" i="39" s="1"/>
  <c r="HA12" i="39" s="1"/>
  <c r="HB12" i="39" s="1"/>
  <c r="HC12" i="39" s="1"/>
  <c r="HD12" i="39" s="1"/>
  <c r="HE12" i="39" s="1"/>
  <c r="HF12" i="39" s="1"/>
  <c r="HG12" i="39" s="1"/>
  <c r="GW11" i="39"/>
  <c r="GX11" i="39" s="1"/>
  <c r="GY11" i="39" s="1"/>
  <c r="GZ11" i="39" s="1"/>
  <c r="HA11" i="39" s="1"/>
  <c r="HB11" i="39" s="1"/>
  <c r="HC11" i="39" s="1"/>
  <c r="HD11" i="39" s="1"/>
  <c r="HE11" i="39" s="1"/>
  <c r="HF11" i="39" s="1"/>
  <c r="HG11" i="39" s="1"/>
  <c r="GO11" i="39"/>
  <c r="GP11" i="39" s="1"/>
  <c r="GQ11" i="39" s="1"/>
  <c r="GR11" i="39" s="1"/>
  <c r="GS11" i="39" s="1"/>
  <c r="GT11" i="39" s="1"/>
  <c r="GU11" i="39" s="1"/>
  <c r="GV11" i="39" s="1"/>
  <c r="GG11" i="39"/>
  <c r="GH11" i="39" s="1"/>
  <c r="GI11" i="39" s="1"/>
  <c r="GJ11" i="39" s="1"/>
  <c r="GK11" i="39" s="1"/>
  <c r="GL11" i="39" s="1"/>
  <c r="GM11" i="39" s="1"/>
  <c r="GN11" i="39" s="1"/>
  <c r="GH10" i="39"/>
  <c r="GI10" i="39" s="1"/>
  <c r="GJ10" i="39" s="1"/>
  <c r="GK10" i="39" s="1"/>
  <c r="GL10" i="39" s="1"/>
  <c r="GM10" i="39" s="1"/>
  <c r="GN10" i="39" s="1"/>
  <c r="GO10" i="39" s="1"/>
  <c r="GP10" i="39" s="1"/>
  <c r="GQ10" i="39" s="1"/>
  <c r="GR10" i="39" s="1"/>
  <c r="GS10" i="39" s="1"/>
  <c r="GT10" i="39" s="1"/>
  <c r="GU10" i="39" s="1"/>
  <c r="GV10" i="39" s="1"/>
  <c r="GW10" i="39" s="1"/>
  <c r="GX10" i="39" s="1"/>
  <c r="GY10" i="39" s="1"/>
  <c r="GZ10" i="39" s="1"/>
  <c r="HA10" i="39" s="1"/>
  <c r="HB10" i="39" s="1"/>
  <c r="HC10" i="39" s="1"/>
  <c r="HD10" i="39" s="1"/>
  <c r="HE10" i="39" s="1"/>
  <c r="HF10" i="39" s="1"/>
  <c r="HG10" i="39" s="1"/>
  <c r="GG10" i="39"/>
  <c r="GG9" i="39"/>
  <c r="GH9" i="39" s="1"/>
  <c r="GI9" i="39" s="1"/>
  <c r="GJ9" i="39" s="1"/>
  <c r="GK9" i="39" s="1"/>
  <c r="GL9" i="39" s="1"/>
  <c r="GM9" i="39" s="1"/>
  <c r="GN9" i="39" s="1"/>
  <c r="GO9" i="39" s="1"/>
  <c r="GP9" i="39" s="1"/>
  <c r="GQ9" i="39" s="1"/>
  <c r="GR9" i="39" s="1"/>
  <c r="GS9" i="39" s="1"/>
  <c r="GT9" i="39" s="1"/>
  <c r="GU9" i="39" s="1"/>
  <c r="GV9" i="39" s="1"/>
  <c r="GW9" i="39" s="1"/>
  <c r="GX9" i="39" s="1"/>
  <c r="GY9" i="39" s="1"/>
  <c r="GZ9" i="39" s="1"/>
  <c r="HA9" i="39" s="1"/>
  <c r="HB9" i="39" s="1"/>
  <c r="HC9" i="39" s="1"/>
  <c r="HD9" i="39" s="1"/>
  <c r="HE9" i="39" s="1"/>
  <c r="HF9" i="39" s="1"/>
  <c r="HG9" i="39" s="1"/>
  <c r="GP8" i="39"/>
  <c r="GQ8" i="39" s="1"/>
  <c r="GR8" i="39" s="1"/>
  <c r="GS8" i="39" s="1"/>
  <c r="GT8" i="39" s="1"/>
  <c r="GU8" i="39" s="1"/>
  <c r="GV8" i="39" s="1"/>
  <c r="GW8" i="39" s="1"/>
  <c r="GX8" i="39" s="1"/>
  <c r="GY8" i="39" s="1"/>
  <c r="GZ8" i="39" s="1"/>
  <c r="HA8" i="39" s="1"/>
  <c r="HB8" i="39" s="1"/>
  <c r="HC8" i="39" s="1"/>
  <c r="HD8" i="39" s="1"/>
  <c r="HE8" i="39" s="1"/>
  <c r="HF8" i="39" s="1"/>
  <c r="HG8" i="39" s="1"/>
  <c r="GH8" i="39"/>
  <c r="GI8" i="39" s="1"/>
  <c r="GJ8" i="39" s="1"/>
  <c r="GK8" i="39" s="1"/>
  <c r="GL8" i="39" s="1"/>
  <c r="GM8" i="39" s="1"/>
  <c r="GN8" i="39" s="1"/>
  <c r="GO8" i="39" s="1"/>
  <c r="GG8" i="39"/>
  <c r="GK7" i="39"/>
  <c r="GL7" i="39" s="1"/>
  <c r="GM7" i="39" s="1"/>
  <c r="GN7" i="39" s="1"/>
  <c r="GO7" i="39" s="1"/>
  <c r="GP7" i="39" s="1"/>
  <c r="GQ7" i="39" s="1"/>
  <c r="GR7" i="39" s="1"/>
  <c r="GS7" i="39" s="1"/>
  <c r="GT7" i="39" s="1"/>
  <c r="GU7" i="39" s="1"/>
  <c r="GV7" i="39" s="1"/>
  <c r="GW7" i="39" s="1"/>
  <c r="GX7" i="39" s="1"/>
  <c r="GY7" i="39" s="1"/>
  <c r="GZ7" i="39" s="1"/>
  <c r="HA7" i="39" s="1"/>
  <c r="HB7" i="39" s="1"/>
  <c r="HC7" i="39" s="1"/>
  <c r="HD7" i="39" s="1"/>
  <c r="HE7" i="39" s="1"/>
  <c r="HF7" i="39" s="1"/>
  <c r="HG7" i="39" s="1"/>
  <c r="GI7" i="39"/>
  <c r="GJ7" i="39" s="1"/>
  <c r="GH7" i="39"/>
  <c r="GG7" i="39"/>
  <c r="GV6" i="39"/>
  <c r="GW6" i="39" s="1"/>
  <c r="GX6" i="39" s="1"/>
  <c r="GY6" i="39" s="1"/>
  <c r="GZ6" i="39" s="1"/>
  <c r="HA6" i="39" s="1"/>
  <c r="HB6" i="39" s="1"/>
  <c r="HC6" i="39" s="1"/>
  <c r="HD6" i="39" s="1"/>
  <c r="HE6" i="39" s="1"/>
  <c r="HF6" i="39" s="1"/>
  <c r="HG6" i="39" s="1"/>
  <c r="GN6" i="39"/>
  <c r="GO6" i="39" s="1"/>
  <c r="GP6" i="39" s="1"/>
  <c r="GQ6" i="39" s="1"/>
  <c r="GR6" i="39" s="1"/>
  <c r="GS6" i="39" s="1"/>
  <c r="GT6" i="39" s="1"/>
  <c r="GU6" i="39" s="1"/>
  <c r="GH6" i="39"/>
  <c r="GI6" i="39" s="1"/>
  <c r="GJ6" i="39" s="1"/>
  <c r="GK6" i="39" s="1"/>
  <c r="GL6" i="39" s="1"/>
  <c r="GM6" i="39" s="1"/>
  <c r="GG6" i="39"/>
  <c r="GG5" i="39"/>
  <c r="GH5" i="39" s="1"/>
  <c r="GI5" i="39" s="1"/>
  <c r="GJ5" i="39" s="1"/>
  <c r="GK5" i="39" s="1"/>
  <c r="GL5" i="39" s="1"/>
  <c r="GM5" i="39" s="1"/>
  <c r="GN5" i="39" s="1"/>
  <c r="GO5" i="39" s="1"/>
  <c r="GP5" i="39" s="1"/>
  <c r="GQ5" i="39" s="1"/>
  <c r="GR5" i="39" s="1"/>
  <c r="GS5" i="39" s="1"/>
  <c r="GT5" i="39" s="1"/>
  <c r="GU5" i="39" s="1"/>
  <c r="GV5" i="39" s="1"/>
  <c r="GW5" i="39" s="1"/>
  <c r="GX5" i="39" s="1"/>
  <c r="GY5" i="39" s="1"/>
  <c r="GZ5" i="39" s="1"/>
  <c r="HA5" i="39" s="1"/>
  <c r="HB5" i="39" s="1"/>
  <c r="HC5" i="39" s="1"/>
  <c r="HD5" i="39" s="1"/>
  <c r="HE5" i="39" s="1"/>
  <c r="HF5" i="39" s="1"/>
  <c r="HG5" i="39" s="1"/>
  <c r="GL4" i="39"/>
  <c r="GM4" i="39" s="1"/>
  <c r="GN4" i="39" s="1"/>
  <c r="GO4" i="39" s="1"/>
  <c r="GP4" i="39" s="1"/>
  <c r="GQ4" i="39" s="1"/>
  <c r="GR4" i="39" s="1"/>
  <c r="GS4" i="39" s="1"/>
  <c r="GT4" i="39" s="1"/>
  <c r="GU4" i="39" s="1"/>
  <c r="GV4" i="39" s="1"/>
  <c r="GW4" i="39" s="1"/>
  <c r="GX4" i="39" s="1"/>
  <c r="GY4" i="39" s="1"/>
  <c r="GZ4" i="39" s="1"/>
  <c r="HA4" i="39" s="1"/>
  <c r="HB4" i="39" s="1"/>
  <c r="HC4" i="39" s="1"/>
  <c r="HD4" i="39" s="1"/>
  <c r="HE4" i="39" s="1"/>
  <c r="HF4" i="39" s="1"/>
  <c r="HG4" i="39" s="1"/>
  <c r="GG4" i="39"/>
  <c r="GH4" i="39" s="1"/>
  <c r="GI4" i="39" s="1"/>
  <c r="GJ4" i="39" s="1"/>
  <c r="GK4" i="39" s="1"/>
  <c r="GG3" i="39"/>
  <c r="GH3" i="39" s="1"/>
  <c r="GI3" i="39" s="1"/>
  <c r="GJ3" i="39" s="1"/>
  <c r="GK3" i="39" s="1"/>
  <c r="GL3" i="39" s="1"/>
  <c r="GM3" i="39" s="1"/>
  <c r="GN3" i="39" s="1"/>
  <c r="GO3" i="39" s="1"/>
  <c r="GP3" i="39" s="1"/>
  <c r="GQ3" i="39" s="1"/>
  <c r="GR3" i="39" s="1"/>
  <c r="GS3" i="39" s="1"/>
  <c r="GT3" i="39" s="1"/>
  <c r="GU3" i="39" s="1"/>
  <c r="GV3" i="39" s="1"/>
  <c r="GW3" i="39" s="1"/>
  <c r="GX3" i="39" s="1"/>
  <c r="GY3" i="39" s="1"/>
  <c r="GZ3" i="39" s="1"/>
  <c r="HA3" i="39" s="1"/>
  <c r="HB3" i="39" s="1"/>
  <c r="HC3" i="39" s="1"/>
  <c r="HD3" i="39" s="1"/>
  <c r="HE3" i="39" s="1"/>
  <c r="HF3" i="39" s="1"/>
  <c r="HG3" i="39" s="1"/>
  <c r="CD107" i="39"/>
  <c r="CE107" i="39" s="1"/>
  <c r="CF107" i="39" s="1"/>
  <c r="CG107" i="39" s="1"/>
  <c r="CH107" i="39" s="1"/>
  <c r="CI107" i="39" s="1"/>
  <c r="CJ107" i="39" s="1"/>
  <c r="CK107" i="39" s="1"/>
  <c r="CL107" i="39" s="1"/>
  <c r="CM107" i="39" s="1"/>
  <c r="CN107" i="39" s="1"/>
  <c r="CO107" i="39" s="1"/>
  <c r="CP107" i="39" s="1"/>
  <c r="CQ107" i="39" s="1"/>
  <c r="CR107" i="39" s="1"/>
  <c r="CS107" i="39" s="1"/>
  <c r="CT107" i="39" s="1"/>
  <c r="CU107" i="39" s="1"/>
  <c r="CV107" i="39" s="1"/>
  <c r="CW107" i="39" s="1"/>
  <c r="CX107" i="39" s="1"/>
  <c r="CY107" i="39" s="1"/>
  <c r="CZ107" i="39" s="1"/>
  <c r="DA107" i="39" s="1"/>
  <c r="DB107" i="39" s="1"/>
  <c r="CD106" i="39"/>
  <c r="CE106" i="39" s="1"/>
  <c r="CF106" i="39" s="1"/>
  <c r="CG106" i="39" s="1"/>
  <c r="CH106" i="39" s="1"/>
  <c r="CI106" i="39" s="1"/>
  <c r="CJ106" i="39" s="1"/>
  <c r="CK106" i="39" s="1"/>
  <c r="CL106" i="39" s="1"/>
  <c r="CM106" i="39" s="1"/>
  <c r="CN106" i="39" s="1"/>
  <c r="CO106" i="39" s="1"/>
  <c r="CP106" i="39" s="1"/>
  <c r="CQ106" i="39" s="1"/>
  <c r="CR106" i="39" s="1"/>
  <c r="CS106" i="39" s="1"/>
  <c r="CT106" i="39" s="1"/>
  <c r="CU106" i="39" s="1"/>
  <c r="CV106" i="39" s="1"/>
  <c r="CW106" i="39" s="1"/>
  <c r="CX106" i="39" s="1"/>
  <c r="CY106" i="39" s="1"/>
  <c r="CZ106" i="39" s="1"/>
  <c r="DA106" i="39" s="1"/>
  <c r="DB106" i="39" s="1"/>
  <c r="CD105" i="39"/>
  <c r="CE105" i="39" s="1"/>
  <c r="CF105" i="39" s="1"/>
  <c r="CG105" i="39" s="1"/>
  <c r="CH105" i="39" s="1"/>
  <c r="CI105" i="39" s="1"/>
  <c r="CJ105" i="39" s="1"/>
  <c r="CK105" i="39" s="1"/>
  <c r="CL105" i="39" s="1"/>
  <c r="CM105" i="39" s="1"/>
  <c r="CN105" i="39" s="1"/>
  <c r="CO105" i="39" s="1"/>
  <c r="CP105" i="39" s="1"/>
  <c r="CQ105" i="39" s="1"/>
  <c r="CR105" i="39" s="1"/>
  <c r="CS105" i="39" s="1"/>
  <c r="CT105" i="39" s="1"/>
  <c r="CU105" i="39" s="1"/>
  <c r="CV105" i="39" s="1"/>
  <c r="CW105" i="39" s="1"/>
  <c r="CX105" i="39" s="1"/>
  <c r="CY105" i="39" s="1"/>
  <c r="CZ105" i="39" s="1"/>
  <c r="DA105" i="39" s="1"/>
  <c r="DB105" i="39" s="1"/>
  <c r="CL104" i="39"/>
  <c r="CM104" i="39" s="1"/>
  <c r="CN104" i="39" s="1"/>
  <c r="CO104" i="39" s="1"/>
  <c r="CP104" i="39" s="1"/>
  <c r="CQ104" i="39" s="1"/>
  <c r="CR104" i="39" s="1"/>
  <c r="CS104" i="39" s="1"/>
  <c r="CT104" i="39" s="1"/>
  <c r="CU104" i="39" s="1"/>
  <c r="CV104" i="39" s="1"/>
  <c r="CW104" i="39" s="1"/>
  <c r="CX104" i="39" s="1"/>
  <c r="CY104" i="39" s="1"/>
  <c r="CZ104" i="39" s="1"/>
  <c r="DA104" i="39" s="1"/>
  <c r="DB104" i="39" s="1"/>
  <c r="CD104" i="39"/>
  <c r="CE104" i="39" s="1"/>
  <c r="CF104" i="39" s="1"/>
  <c r="CG104" i="39" s="1"/>
  <c r="CH104" i="39" s="1"/>
  <c r="CI104" i="39" s="1"/>
  <c r="CJ104" i="39" s="1"/>
  <c r="CK104" i="39" s="1"/>
  <c r="CN103" i="39"/>
  <c r="CO103" i="39" s="1"/>
  <c r="CP103" i="39" s="1"/>
  <c r="CQ103" i="39" s="1"/>
  <c r="CR103" i="39" s="1"/>
  <c r="CS103" i="39" s="1"/>
  <c r="CT103" i="39" s="1"/>
  <c r="CU103" i="39" s="1"/>
  <c r="CV103" i="39" s="1"/>
  <c r="CW103" i="39" s="1"/>
  <c r="CX103" i="39" s="1"/>
  <c r="CY103" i="39" s="1"/>
  <c r="CZ103" i="39" s="1"/>
  <c r="DA103" i="39" s="1"/>
  <c r="DB103" i="39" s="1"/>
  <c r="CD103" i="39"/>
  <c r="CE103" i="39" s="1"/>
  <c r="CF103" i="39" s="1"/>
  <c r="CG103" i="39" s="1"/>
  <c r="CH103" i="39" s="1"/>
  <c r="CI103" i="39" s="1"/>
  <c r="CJ103" i="39" s="1"/>
  <c r="CK103" i="39" s="1"/>
  <c r="CL103" i="39" s="1"/>
  <c r="CM103" i="39" s="1"/>
  <c r="CX102" i="39"/>
  <c r="CY102" i="39" s="1"/>
  <c r="CZ102" i="39" s="1"/>
  <c r="DA102" i="39" s="1"/>
  <c r="DB102" i="39" s="1"/>
  <c r="CD102" i="39"/>
  <c r="CE102" i="39" s="1"/>
  <c r="CF102" i="39" s="1"/>
  <c r="CG102" i="39" s="1"/>
  <c r="CH102" i="39" s="1"/>
  <c r="CI102" i="39" s="1"/>
  <c r="CJ102" i="39" s="1"/>
  <c r="CK102" i="39" s="1"/>
  <c r="CL102" i="39" s="1"/>
  <c r="CM102" i="39" s="1"/>
  <c r="CN102" i="39" s="1"/>
  <c r="CO102" i="39" s="1"/>
  <c r="CP102" i="39" s="1"/>
  <c r="CQ102" i="39" s="1"/>
  <c r="CR102" i="39" s="1"/>
  <c r="CS102" i="39" s="1"/>
  <c r="CT102" i="39" s="1"/>
  <c r="CU102" i="39" s="1"/>
  <c r="CV102" i="39" s="1"/>
  <c r="CW102" i="39" s="1"/>
  <c r="CD101" i="39"/>
  <c r="CE101" i="39" s="1"/>
  <c r="CF101" i="39" s="1"/>
  <c r="CG101" i="39" s="1"/>
  <c r="CH101" i="39" s="1"/>
  <c r="CI101" i="39" s="1"/>
  <c r="CJ101" i="39" s="1"/>
  <c r="CK101" i="39" s="1"/>
  <c r="CL101" i="39" s="1"/>
  <c r="CM101" i="39" s="1"/>
  <c r="CN101" i="39" s="1"/>
  <c r="CO101" i="39" s="1"/>
  <c r="CP101" i="39" s="1"/>
  <c r="CQ101" i="39" s="1"/>
  <c r="CR101" i="39" s="1"/>
  <c r="CS101" i="39" s="1"/>
  <c r="CT101" i="39" s="1"/>
  <c r="CU101" i="39" s="1"/>
  <c r="CV101" i="39" s="1"/>
  <c r="CW101" i="39" s="1"/>
  <c r="CX101" i="39" s="1"/>
  <c r="CY101" i="39" s="1"/>
  <c r="CZ101" i="39" s="1"/>
  <c r="DA101" i="39" s="1"/>
  <c r="DB101" i="39" s="1"/>
  <c r="CN100" i="39"/>
  <c r="CO100" i="39" s="1"/>
  <c r="CP100" i="39" s="1"/>
  <c r="CQ100" i="39" s="1"/>
  <c r="CR100" i="39" s="1"/>
  <c r="CS100" i="39" s="1"/>
  <c r="CT100" i="39" s="1"/>
  <c r="CU100" i="39" s="1"/>
  <c r="CV100" i="39" s="1"/>
  <c r="CW100" i="39" s="1"/>
  <c r="CX100" i="39" s="1"/>
  <c r="CY100" i="39" s="1"/>
  <c r="CZ100" i="39" s="1"/>
  <c r="DA100" i="39" s="1"/>
  <c r="DB100" i="39" s="1"/>
  <c r="CD100" i="39"/>
  <c r="CE100" i="39" s="1"/>
  <c r="CF100" i="39" s="1"/>
  <c r="CG100" i="39" s="1"/>
  <c r="CH100" i="39" s="1"/>
  <c r="CI100" i="39" s="1"/>
  <c r="CJ100" i="39" s="1"/>
  <c r="CK100" i="39" s="1"/>
  <c r="CL100" i="39" s="1"/>
  <c r="CM100" i="39" s="1"/>
  <c r="CN99" i="39"/>
  <c r="CO99" i="39" s="1"/>
  <c r="CP99" i="39" s="1"/>
  <c r="CQ99" i="39" s="1"/>
  <c r="CR99" i="39" s="1"/>
  <c r="CS99" i="39" s="1"/>
  <c r="CT99" i="39" s="1"/>
  <c r="CU99" i="39" s="1"/>
  <c r="CV99" i="39" s="1"/>
  <c r="CW99" i="39" s="1"/>
  <c r="CX99" i="39" s="1"/>
  <c r="CY99" i="39" s="1"/>
  <c r="CZ99" i="39" s="1"/>
  <c r="DA99" i="39" s="1"/>
  <c r="DB99" i="39" s="1"/>
  <c r="CD99" i="39"/>
  <c r="CE99" i="39" s="1"/>
  <c r="CF99" i="39" s="1"/>
  <c r="CG99" i="39" s="1"/>
  <c r="CH99" i="39" s="1"/>
  <c r="CI99" i="39" s="1"/>
  <c r="CJ99" i="39" s="1"/>
  <c r="CK99" i="39" s="1"/>
  <c r="CL99" i="39" s="1"/>
  <c r="CM99" i="39" s="1"/>
  <c r="CD98" i="39"/>
  <c r="CE98" i="39" s="1"/>
  <c r="CF98" i="39" s="1"/>
  <c r="CG98" i="39" s="1"/>
  <c r="CH98" i="39" s="1"/>
  <c r="CI98" i="39" s="1"/>
  <c r="CJ98" i="39" s="1"/>
  <c r="CK98" i="39" s="1"/>
  <c r="CL98" i="39" s="1"/>
  <c r="CM98" i="39" s="1"/>
  <c r="CN98" i="39" s="1"/>
  <c r="CO98" i="39" s="1"/>
  <c r="CP98" i="39" s="1"/>
  <c r="CQ98" i="39" s="1"/>
  <c r="CR98" i="39" s="1"/>
  <c r="CS98" i="39" s="1"/>
  <c r="CT98" i="39" s="1"/>
  <c r="CU98" i="39" s="1"/>
  <c r="CV98" i="39" s="1"/>
  <c r="CW98" i="39" s="1"/>
  <c r="CX98" i="39" s="1"/>
  <c r="CY98" i="39" s="1"/>
  <c r="CZ98" i="39" s="1"/>
  <c r="DA98" i="39" s="1"/>
  <c r="DB98" i="39" s="1"/>
  <c r="CD97" i="39"/>
  <c r="CE97" i="39" s="1"/>
  <c r="CF97" i="39" s="1"/>
  <c r="CG97" i="39" s="1"/>
  <c r="CH97" i="39" s="1"/>
  <c r="CI97" i="39" s="1"/>
  <c r="CJ97" i="39" s="1"/>
  <c r="CK97" i="39" s="1"/>
  <c r="CL97" i="39" s="1"/>
  <c r="CM97" i="39" s="1"/>
  <c r="CN97" i="39" s="1"/>
  <c r="CO97" i="39" s="1"/>
  <c r="CP97" i="39" s="1"/>
  <c r="CQ97" i="39" s="1"/>
  <c r="CR97" i="39" s="1"/>
  <c r="CS97" i="39" s="1"/>
  <c r="CT97" i="39" s="1"/>
  <c r="CU97" i="39" s="1"/>
  <c r="CV97" i="39" s="1"/>
  <c r="CW97" i="39" s="1"/>
  <c r="CX97" i="39" s="1"/>
  <c r="CY97" i="39" s="1"/>
  <c r="CZ97" i="39" s="1"/>
  <c r="DA97" i="39" s="1"/>
  <c r="DB97" i="39" s="1"/>
  <c r="CN96" i="39"/>
  <c r="CO96" i="39" s="1"/>
  <c r="CP96" i="39" s="1"/>
  <c r="CQ96" i="39" s="1"/>
  <c r="CR96" i="39" s="1"/>
  <c r="CS96" i="39" s="1"/>
  <c r="CT96" i="39" s="1"/>
  <c r="CU96" i="39" s="1"/>
  <c r="CV96" i="39" s="1"/>
  <c r="CW96" i="39" s="1"/>
  <c r="CX96" i="39" s="1"/>
  <c r="CY96" i="39" s="1"/>
  <c r="CZ96" i="39" s="1"/>
  <c r="DA96" i="39" s="1"/>
  <c r="DB96" i="39" s="1"/>
  <c r="CD96" i="39"/>
  <c r="CE96" i="39" s="1"/>
  <c r="CF96" i="39" s="1"/>
  <c r="CG96" i="39" s="1"/>
  <c r="CH96" i="39" s="1"/>
  <c r="CI96" i="39" s="1"/>
  <c r="CJ96" i="39" s="1"/>
  <c r="CK96" i="39" s="1"/>
  <c r="CL96" i="39" s="1"/>
  <c r="CM96" i="39" s="1"/>
  <c r="CN95" i="39"/>
  <c r="CO95" i="39" s="1"/>
  <c r="CP95" i="39" s="1"/>
  <c r="CQ95" i="39" s="1"/>
  <c r="CR95" i="39" s="1"/>
  <c r="CS95" i="39" s="1"/>
  <c r="CT95" i="39" s="1"/>
  <c r="CU95" i="39" s="1"/>
  <c r="CV95" i="39" s="1"/>
  <c r="CW95" i="39" s="1"/>
  <c r="CX95" i="39" s="1"/>
  <c r="CY95" i="39" s="1"/>
  <c r="CZ95" i="39" s="1"/>
  <c r="DA95" i="39" s="1"/>
  <c r="DB95" i="39" s="1"/>
  <c r="CD95" i="39"/>
  <c r="CE95" i="39" s="1"/>
  <c r="CF95" i="39" s="1"/>
  <c r="CG95" i="39" s="1"/>
  <c r="CH95" i="39" s="1"/>
  <c r="CI95" i="39" s="1"/>
  <c r="CJ95" i="39" s="1"/>
  <c r="CK95" i="39" s="1"/>
  <c r="CL95" i="39" s="1"/>
  <c r="CM95" i="39" s="1"/>
  <c r="CD94" i="39"/>
  <c r="CE94" i="39" s="1"/>
  <c r="CF94" i="39" s="1"/>
  <c r="CG94" i="39" s="1"/>
  <c r="CH94" i="39" s="1"/>
  <c r="CI94" i="39" s="1"/>
  <c r="CJ94" i="39" s="1"/>
  <c r="CK94" i="39" s="1"/>
  <c r="CL94" i="39" s="1"/>
  <c r="CM94" i="39" s="1"/>
  <c r="CN94" i="39" s="1"/>
  <c r="CO94" i="39" s="1"/>
  <c r="CP94" i="39" s="1"/>
  <c r="CQ94" i="39" s="1"/>
  <c r="CR94" i="39" s="1"/>
  <c r="CS94" i="39" s="1"/>
  <c r="CT94" i="39" s="1"/>
  <c r="CU94" i="39" s="1"/>
  <c r="CV94" i="39" s="1"/>
  <c r="CW94" i="39" s="1"/>
  <c r="CX94" i="39" s="1"/>
  <c r="CY94" i="39" s="1"/>
  <c r="CZ94" i="39" s="1"/>
  <c r="DA94" i="39" s="1"/>
  <c r="DB94" i="39" s="1"/>
  <c r="CD93" i="39"/>
  <c r="CE93" i="39" s="1"/>
  <c r="CF93" i="39" s="1"/>
  <c r="CG93" i="39" s="1"/>
  <c r="CH93" i="39" s="1"/>
  <c r="CI93" i="39" s="1"/>
  <c r="CJ93" i="39" s="1"/>
  <c r="CK93" i="39" s="1"/>
  <c r="CL93" i="39" s="1"/>
  <c r="CM93" i="39" s="1"/>
  <c r="CN93" i="39" s="1"/>
  <c r="CO93" i="39" s="1"/>
  <c r="CP93" i="39" s="1"/>
  <c r="CQ93" i="39" s="1"/>
  <c r="CR93" i="39" s="1"/>
  <c r="CS93" i="39" s="1"/>
  <c r="CT93" i="39" s="1"/>
  <c r="CU93" i="39" s="1"/>
  <c r="CV93" i="39" s="1"/>
  <c r="CW93" i="39" s="1"/>
  <c r="CX93" i="39" s="1"/>
  <c r="CY93" i="39" s="1"/>
  <c r="CZ93" i="39" s="1"/>
  <c r="DA93" i="39" s="1"/>
  <c r="DB93" i="39" s="1"/>
  <c r="CN92" i="39"/>
  <c r="CO92" i="39" s="1"/>
  <c r="CP92" i="39" s="1"/>
  <c r="CQ92" i="39" s="1"/>
  <c r="CR92" i="39" s="1"/>
  <c r="CS92" i="39" s="1"/>
  <c r="CT92" i="39" s="1"/>
  <c r="CU92" i="39" s="1"/>
  <c r="CV92" i="39" s="1"/>
  <c r="CW92" i="39" s="1"/>
  <c r="CX92" i="39" s="1"/>
  <c r="CY92" i="39" s="1"/>
  <c r="CZ92" i="39" s="1"/>
  <c r="DA92" i="39" s="1"/>
  <c r="DB92" i="39" s="1"/>
  <c r="CD92" i="39"/>
  <c r="CE92" i="39" s="1"/>
  <c r="CF92" i="39" s="1"/>
  <c r="CG92" i="39" s="1"/>
  <c r="CH92" i="39" s="1"/>
  <c r="CI92" i="39" s="1"/>
  <c r="CJ92" i="39" s="1"/>
  <c r="CK92" i="39" s="1"/>
  <c r="CL92" i="39" s="1"/>
  <c r="CM92" i="39" s="1"/>
  <c r="CN91" i="39"/>
  <c r="CO91" i="39" s="1"/>
  <c r="CP91" i="39" s="1"/>
  <c r="CQ91" i="39" s="1"/>
  <c r="CR91" i="39" s="1"/>
  <c r="CS91" i="39" s="1"/>
  <c r="CT91" i="39" s="1"/>
  <c r="CU91" i="39" s="1"/>
  <c r="CV91" i="39" s="1"/>
  <c r="CW91" i="39" s="1"/>
  <c r="CX91" i="39" s="1"/>
  <c r="CY91" i="39" s="1"/>
  <c r="CZ91" i="39" s="1"/>
  <c r="DA91" i="39" s="1"/>
  <c r="DB91" i="39" s="1"/>
  <c r="CD91" i="39"/>
  <c r="CE91" i="39" s="1"/>
  <c r="CF91" i="39" s="1"/>
  <c r="CG91" i="39" s="1"/>
  <c r="CH91" i="39" s="1"/>
  <c r="CI91" i="39" s="1"/>
  <c r="CJ91" i="39" s="1"/>
  <c r="CK91" i="39" s="1"/>
  <c r="CL91" i="39" s="1"/>
  <c r="CM91" i="39" s="1"/>
  <c r="CF90" i="39"/>
  <c r="CG90" i="39" s="1"/>
  <c r="CH90" i="39" s="1"/>
  <c r="CI90" i="39" s="1"/>
  <c r="CJ90" i="39" s="1"/>
  <c r="CK90" i="39" s="1"/>
  <c r="CL90" i="39" s="1"/>
  <c r="CM90" i="39" s="1"/>
  <c r="CN90" i="39" s="1"/>
  <c r="CO90" i="39" s="1"/>
  <c r="CP90" i="39" s="1"/>
  <c r="CQ90" i="39" s="1"/>
  <c r="CR90" i="39" s="1"/>
  <c r="CS90" i="39" s="1"/>
  <c r="CT90" i="39" s="1"/>
  <c r="CU90" i="39" s="1"/>
  <c r="CV90" i="39" s="1"/>
  <c r="CW90" i="39" s="1"/>
  <c r="CX90" i="39" s="1"/>
  <c r="CY90" i="39" s="1"/>
  <c r="CZ90" i="39" s="1"/>
  <c r="DA90" i="39" s="1"/>
  <c r="DB90" i="39" s="1"/>
  <c r="CE90" i="39"/>
  <c r="CD90" i="39"/>
  <c r="CL89" i="39"/>
  <c r="CM89" i="39" s="1"/>
  <c r="CN89" i="39" s="1"/>
  <c r="CO89" i="39" s="1"/>
  <c r="CP89" i="39" s="1"/>
  <c r="CQ89" i="39" s="1"/>
  <c r="CR89" i="39" s="1"/>
  <c r="CS89" i="39" s="1"/>
  <c r="CT89" i="39" s="1"/>
  <c r="CU89" i="39" s="1"/>
  <c r="CV89" i="39" s="1"/>
  <c r="CW89" i="39" s="1"/>
  <c r="CX89" i="39" s="1"/>
  <c r="CY89" i="39" s="1"/>
  <c r="CZ89" i="39" s="1"/>
  <c r="DA89" i="39" s="1"/>
  <c r="DB89" i="39" s="1"/>
  <c r="CH89" i="39"/>
  <c r="CI89" i="39" s="1"/>
  <c r="CJ89" i="39" s="1"/>
  <c r="CK89" i="39" s="1"/>
  <c r="CD89" i="39"/>
  <c r="CE89" i="39" s="1"/>
  <c r="CF89" i="39" s="1"/>
  <c r="CG89" i="39" s="1"/>
  <c r="CL88" i="39"/>
  <c r="CM88" i="39" s="1"/>
  <c r="CN88" i="39" s="1"/>
  <c r="CO88" i="39" s="1"/>
  <c r="CP88" i="39" s="1"/>
  <c r="CQ88" i="39" s="1"/>
  <c r="CR88" i="39" s="1"/>
  <c r="CS88" i="39" s="1"/>
  <c r="CT88" i="39" s="1"/>
  <c r="CU88" i="39" s="1"/>
  <c r="CV88" i="39" s="1"/>
  <c r="CW88" i="39" s="1"/>
  <c r="CX88" i="39" s="1"/>
  <c r="CY88" i="39" s="1"/>
  <c r="CZ88" i="39" s="1"/>
  <c r="DA88" i="39" s="1"/>
  <c r="DB88" i="39" s="1"/>
  <c r="CF88" i="39"/>
  <c r="CG88" i="39" s="1"/>
  <c r="CH88" i="39" s="1"/>
  <c r="CI88" i="39" s="1"/>
  <c r="CJ88" i="39" s="1"/>
  <c r="CK88" i="39" s="1"/>
  <c r="CD88" i="39"/>
  <c r="CE88" i="39" s="1"/>
  <c r="CP87" i="39"/>
  <c r="CQ87" i="39" s="1"/>
  <c r="CR87" i="39" s="1"/>
  <c r="CS87" i="39" s="1"/>
  <c r="CT87" i="39" s="1"/>
  <c r="CU87" i="39" s="1"/>
  <c r="CV87" i="39" s="1"/>
  <c r="CW87" i="39" s="1"/>
  <c r="CX87" i="39" s="1"/>
  <c r="CY87" i="39" s="1"/>
  <c r="CZ87" i="39" s="1"/>
  <c r="DA87" i="39" s="1"/>
  <c r="DB87" i="39" s="1"/>
  <c r="CD87" i="39"/>
  <c r="CE87" i="39" s="1"/>
  <c r="CF87" i="39" s="1"/>
  <c r="CG87" i="39" s="1"/>
  <c r="CH87" i="39" s="1"/>
  <c r="CI87" i="39" s="1"/>
  <c r="CJ87" i="39" s="1"/>
  <c r="CK87" i="39" s="1"/>
  <c r="CL87" i="39" s="1"/>
  <c r="CM87" i="39" s="1"/>
  <c r="CN87" i="39" s="1"/>
  <c r="CO87" i="39" s="1"/>
  <c r="CV86" i="39"/>
  <c r="CW86" i="39" s="1"/>
  <c r="CX86" i="39" s="1"/>
  <c r="CY86" i="39" s="1"/>
  <c r="CZ86" i="39" s="1"/>
  <c r="DA86" i="39" s="1"/>
  <c r="DB86" i="39" s="1"/>
  <c r="CF86" i="39"/>
  <c r="CG86" i="39" s="1"/>
  <c r="CH86" i="39" s="1"/>
  <c r="CI86" i="39" s="1"/>
  <c r="CJ86" i="39" s="1"/>
  <c r="CK86" i="39" s="1"/>
  <c r="CL86" i="39" s="1"/>
  <c r="CM86" i="39" s="1"/>
  <c r="CN86" i="39" s="1"/>
  <c r="CO86" i="39" s="1"/>
  <c r="CP86" i="39" s="1"/>
  <c r="CQ86" i="39" s="1"/>
  <c r="CR86" i="39" s="1"/>
  <c r="CS86" i="39" s="1"/>
  <c r="CT86" i="39" s="1"/>
  <c r="CU86" i="39" s="1"/>
  <c r="CE86" i="39"/>
  <c r="CD86" i="39"/>
  <c r="CP85" i="39"/>
  <c r="CQ85" i="39" s="1"/>
  <c r="CR85" i="39" s="1"/>
  <c r="CS85" i="39" s="1"/>
  <c r="CT85" i="39" s="1"/>
  <c r="CU85" i="39" s="1"/>
  <c r="CV85" i="39" s="1"/>
  <c r="CW85" i="39" s="1"/>
  <c r="CX85" i="39" s="1"/>
  <c r="CY85" i="39" s="1"/>
  <c r="CZ85" i="39" s="1"/>
  <c r="DA85" i="39" s="1"/>
  <c r="DB85" i="39" s="1"/>
  <c r="CD85" i="39"/>
  <c r="CE85" i="39" s="1"/>
  <c r="CF85" i="39" s="1"/>
  <c r="CG85" i="39" s="1"/>
  <c r="CH85" i="39" s="1"/>
  <c r="CI85" i="39" s="1"/>
  <c r="CJ85" i="39" s="1"/>
  <c r="CK85" i="39" s="1"/>
  <c r="CL85" i="39" s="1"/>
  <c r="CM85" i="39" s="1"/>
  <c r="CN85" i="39" s="1"/>
  <c r="CO85" i="39" s="1"/>
  <c r="CD84" i="39"/>
  <c r="CE84" i="39" s="1"/>
  <c r="CF84" i="39" s="1"/>
  <c r="CG84" i="39" s="1"/>
  <c r="CH84" i="39" s="1"/>
  <c r="CI84" i="39" s="1"/>
  <c r="CJ84" i="39" s="1"/>
  <c r="CK84" i="39" s="1"/>
  <c r="CL84" i="39" s="1"/>
  <c r="CM84" i="39" s="1"/>
  <c r="CN84" i="39" s="1"/>
  <c r="CO84" i="39" s="1"/>
  <c r="CP84" i="39" s="1"/>
  <c r="CQ84" i="39" s="1"/>
  <c r="CR84" i="39" s="1"/>
  <c r="CS84" i="39" s="1"/>
  <c r="CT84" i="39" s="1"/>
  <c r="CU84" i="39" s="1"/>
  <c r="CV84" i="39" s="1"/>
  <c r="CW84" i="39" s="1"/>
  <c r="CX84" i="39" s="1"/>
  <c r="CY84" i="39" s="1"/>
  <c r="CZ84" i="39" s="1"/>
  <c r="DA84" i="39" s="1"/>
  <c r="DB84" i="39" s="1"/>
  <c r="CD83" i="39"/>
  <c r="CE83" i="39" s="1"/>
  <c r="CF83" i="39" s="1"/>
  <c r="CG83" i="39" s="1"/>
  <c r="CH83" i="39" s="1"/>
  <c r="CI83" i="39" s="1"/>
  <c r="CJ83" i="39" s="1"/>
  <c r="CK83" i="39" s="1"/>
  <c r="CL83" i="39" s="1"/>
  <c r="CM83" i="39" s="1"/>
  <c r="CN83" i="39" s="1"/>
  <c r="CO83" i="39" s="1"/>
  <c r="CP83" i="39" s="1"/>
  <c r="CQ83" i="39" s="1"/>
  <c r="CR83" i="39" s="1"/>
  <c r="CS83" i="39" s="1"/>
  <c r="CT83" i="39" s="1"/>
  <c r="CU83" i="39" s="1"/>
  <c r="CV83" i="39" s="1"/>
  <c r="CW83" i="39" s="1"/>
  <c r="CX83" i="39" s="1"/>
  <c r="CY83" i="39" s="1"/>
  <c r="CZ83" i="39" s="1"/>
  <c r="DA83" i="39" s="1"/>
  <c r="DB83" i="39" s="1"/>
  <c r="CF82" i="39"/>
  <c r="CG82" i="39" s="1"/>
  <c r="CH82" i="39" s="1"/>
  <c r="CI82" i="39" s="1"/>
  <c r="CJ82" i="39" s="1"/>
  <c r="CK82" i="39" s="1"/>
  <c r="CL82" i="39" s="1"/>
  <c r="CM82" i="39" s="1"/>
  <c r="CN82" i="39" s="1"/>
  <c r="CO82" i="39" s="1"/>
  <c r="CP82" i="39" s="1"/>
  <c r="CQ82" i="39" s="1"/>
  <c r="CR82" i="39" s="1"/>
  <c r="CS82" i="39" s="1"/>
  <c r="CT82" i="39" s="1"/>
  <c r="CU82" i="39" s="1"/>
  <c r="CV82" i="39" s="1"/>
  <c r="CW82" i="39" s="1"/>
  <c r="CX82" i="39" s="1"/>
  <c r="CY82" i="39" s="1"/>
  <c r="CZ82" i="39" s="1"/>
  <c r="DA82" i="39" s="1"/>
  <c r="DB82" i="39" s="1"/>
  <c r="CE82" i="39"/>
  <c r="CD82" i="39"/>
  <c r="CT81" i="39"/>
  <c r="CU81" i="39" s="1"/>
  <c r="CV81" i="39" s="1"/>
  <c r="CW81" i="39" s="1"/>
  <c r="CX81" i="39" s="1"/>
  <c r="CY81" i="39" s="1"/>
  <c r="CZ81" i="39" s="1"/>
  <c r="DA81" i="39" s="1"/>
  <c r="DB81" i="39" s="1"/>
  <c r="CL81" i="39"/>
  <c r="CM81" i="39" s="1"/>
  <c r="CN81" i="39" s="1"/>
  <c r="CO81" i="39" s="1"/>
  <c r="CP81" i="39" s="1"/>
  <c r="CQ81" i="39" s="1"/>
  <c r="CR81" i="39" s="1"/>
  <c r="CS81" i="39" s="1"/>
  <c r="CF81" i="39"/>
  <c r="CG81" i="39" s="1"/>
  <c r="CH81" i="39" s="1"/>
  <c r="CI81" i="39" s="1"/>
  <c r="CJ81" i="39" s="1"/>
  <c r="CK81" i="39" s="1"/>
  <c r="CD81" i="39"/>
  <c r="CE81" i="39" s="1"/>
  <c r="CP80" i="39"/>
  <c r="CQ80" i="39" s="1"/>
  <c r="CR80" i="39" s="1"/>
  <c r="CS80" i="39" s="1"/>
  <c r="CT80" i="39" s="1"/>
  <c r="CU80" i="39" s="1"/>
  <c r="CV80" i="39" s="1"/>
  <c r="CW80" i="39" s="1"/>
  <c r="CX80" i="39" s="1"/>
  <c r="CY80" i="39" s="1"/>
  <c r="CZ80" i="39" s="1"/>
  <c r="DA80" i="39" s="1"/>
  <c r="DB80" i="39" s="1"/>
  <c r="CF80" i="39"/>
  <c r="CG80" i="39" s="1"/>
  <c r="CH80" i="39" s="1"/>
  <c r="CI80" i="39" s="1"/>
  <c r="CJ80" i="39" s="1"/>
  <c r="CK80" i="39" s="1"/>
  <c r="CL80" i="39" s="1"/>
  <c r="CM80" i="39" s="1"/>
  <c r="CN80" i="39" s="1"/>
  <c r="CO80" i="39" s="1"/>
  <c r="CD80" i="39"/>
  <c r="CE80" i="39" s="1"/>
  <c r="CH79" i="39"/>
  <c r="CI79" i="39" s="1"/>
  <c r="CJ79" i="39" s="1"/>
  <c r="CK79" i="39" s="1"/>
  <c r="CL79" i="39" s="1"/>
  <c r="CM79" i="39" s="1"/>
  <c r="CN79" i="39" s="1"/>
  <c r="CO79" i="39" s="1"/>
  <c r="CP79" i="39" s="1"/>
  <c r="CQ79" i="39" s="1"/>
  <c r="CR79" i="39" s="1"/>
  <c r="CS79" i="39" s="1"/>
  <c r="CT79" i="39" s="1"/>
  <c r="CU79" i="39" s="1"/>
  <c r="CV79" i="39" s="1"/>
  <c r="CW79" i="39" s="1"/>
  <c r="CX79" i="39" s="1"/>
  <c r="CY79" i="39" s="1"/>
  <c r="CZ79" i="39" s="1"/>
  <c r="DA79" i="39" s="1"/>
  <c r="DB79" i="39" s="1"/>
  <c r="CF79" i="39"/>
  <c r="CG79" i="39" s="1"/>
  <c r="CD79" i="39"/>
  <c r="CE79" i="39" s="1"/>
  <c r="CH78" i="39"/>
  <c r="CI78" i="39" s="1"/>
  <c r="CJ78" i="39" s="1"/>
  <c r="CK78" i="39" s="1"/>
  <c r="CL78" i="39" s="1"/>
  <c r="CM78" i="39" s="1"/>
  <c r="CN78" i="39" s="1"/>
  <c r="CO78" i="39" s="1"/>
  <c r="CP78" i="39" s="1"/>
  <c r="CQ78" i="39" s="1"/>
  <c r="CR78" i="39" s="1"/>
  <c r="CS78" i="39" s="1"/>
  <c r="CT78" i="39" s="1"/>
  <c r="CU78" i="39" s="1"/>
  <c r="CV78" i="39" s="1"/>
  <c r="CW78" i="39" s="1"/>
  <c r="CX78" i="39" s="1"/>
  <c r="CY78" i="39" s="1"/>
  <c r="CZ78" i="39" s="1"/>
  <c r="DA78" i="39" s="1"/>
  <c r="DB78" i="39" s="1"/>
  <c r="CD78" i="39"/>
  <c r="CE78" i="39" s="1"/>
  <c r="CF78" i="39" s="1"/>
  <c r="CG78" i="39" s="1"/>
  <c r="CL77" i="39"/>
  <c r="CM77" i="39" s="1"/>
  <c r="CN77" i="39" s="1"/>
  <c r="CO77" i="39" s="1"/>
  <c r="CP77" i="39" s="1"/>
  <c r="CQ77" i="39" s="1"/>
  <c r="CR77" i="39" s="1"/>
  <c r="CS77" i="39" s="1"/>
  <c r="CT77" i="39" s="1"/>
  <c r="CU77" i="39" s="1"/>
  <c r="CV77" i="39" s="1"/>
  <c r="CW77" i="39" s="1"/>
  <c r="CX77" i="39" s="1"/>
  <c r="CY77" i="39" s="1"/>
  <c r="CZ77" i="39" s="1"/>
  <c r="DA77" i="39" s="1"/>
  <c r="DB77" i="39" s="1"/>
  <c r="CF77" i="39"/>
  <c r="CG77" i="39" s="1"/>
  <c r="CH77" i="39" s="1"/>
  <c r="CI77" i="39" s="1"/>
  <c r="CJ77" i="39" s="1"/>
  <c r="CK77" i="39" s="1"/>
  <c r="CD77" i="39"/>
  <c r="CE77" i="39" s="1"/>
  <c r="CF76" i="39"/>
  <c r="CG76" i="39" s="1"/>
  <c r="CH76" i="39" s="1"/>
  <c r="CI76" i="39" s="1"/>
  <c r="CJ76" i="39" s="1"/>
  <c r="CK76" i="39" s="1"/>
  <c r="CL76" i="39" s="1"/>
  <c r="CM76" i="39" s="1"/>
  <c r="CN76" i="39" s="1"/>
  <c r="CO76" i="39" s="1"/>
  <c r="CP76" i="39" s="1"/>
  <c r="CQ76" i="39" s="1"/>
  <c r="CR76" i="39" s="1"/>
  <c r="CS76" i="39" s="1"/>
  <c r="CT76" i="39" s="1"/>
  <c r="CU76" i="39" s="1"/>
  <c r="CV76" i="39" s="1"/>
  <c r="CW76" i="39" s="1"/>
  <c r="CX76" i="39" s="1"/>
  <c r="CY76" i="39" s="1"/>
  <c r="CZ76" i="39" s="1"/>
  <c r="DA76" i="39" s="1"/>
  <c r="DB76" i="39" s="1"/>
  <c r="CD76" i="39"/>
  <c r="CE76" i="39" s="1"/>
  <c r="CZ75" i="39"/>
  <c r="DA75" i="39" s="1"/>
  <c r="DB75" i="39" s="1"/>
  <c r="CH75" i="39"/>
  <c r="CI75" i="39" s="1"/>
  <c r="CJ75" i="39" s="1"/>
  <c r="CK75" i="39" s="1"/>
  <c r="CL75" i="39" s="1"/>
  <c r="CM75" i="39" s="1"/>
  <c r="CN75" i="39" s="1"/>
  <c r="CO75" i="39" s="1"/>
  <c r="CP75" i="39" s="1"/>
  <c r="CQ75" i="39" s="1"/>
  <c r="CR75" i="39" s="1"/>
  <c r="CS75" i="39" s="1"/>
  <c r="CT75" i="39" s="1"/>
  <c r="CU75" i="39" s="1"/>
  <c r="CV75" i="39" s="1"/>
  <c r="CW75" i="39" s="1"/>
  <c r="CX75" i="39" s="1"/>
  <c r="CY75" i="39" s="1"/>
  <c r="CF75" i="39"/>
  <c r="CG75" i="39" s="1"/>
  <c r="CD75" i="39"/>
  <c r="CE75" i="39" s="1"/>
  <c r="CX74" i="39"/>
  <c r="CY74" i="39" s="1"/>
  <c r="CZ74" i="39" s="1"/>
  <c r="DA74" i="39" s="1"/>
  <c r="DB74" i="39" s="1"/>
  <c r="CH74" i="39"/>
  <c r="CI74" i="39" s="1"/>
  <c r="CJ74" i="39" s="1"/>
  <c r="CK74" i="39" s="1"/>
  <c r="CL74" i="39" s="1"/>
  <c r="CM74" i="39" s="1"/>
  <c r="CN74" i="39" s="1"/>
  <c r="CO74" i="39" s="1"/>
  <c r="CP74" i="39" s="1"/>
  <c r="CQ74" i="39" s="1"/>
  <c r="CR74" i="39" s="1"/>
  <c r="CS74" i="39" s="1"/>
  <c r="CT74" i="39" s="1"/>
  <c r="CU74" i="39" s="1"/>
  <c r="CV74" i="39" s="1"/>
  <c r="CW74" i="39" s="1"/>
  <c r="CD74" i="39"/>
  <c r="CE74" i="39" s="1"/>
  <c r="CF74" i="39" s="1"/>
  <c r="CG74" i="39" s="1"/>
  <c r="CT73" i="39"/>
  <c r="CU73" i="39" s="1"/>
  <c r="CV73" i="39" s="1"/>
  <c r="CW73" i="39" s="1"/>
  <c r="CX73" i="39" s="1"/>
  <c r="CY73" i="39" s="1"/>
  <c r="CZ73" i="39" s="1"/>
  <c r="DA73" i="39" s="1"/>
  <c r="DB73" i="39" s="1"/>
  <c r="CD73" i="39"/>
  <c r="CE73" i="39" s="1"/>
  <c r="CF73" i="39" s="1"/>
  <c r="CG73" i="39" s="1"/>
  <c r="CH73" i="39" s="1"/>
  <c r="CI73" i="39" s="1"/>
  <c r="CJ73" i="39" s="1"/>
  <c r="CK73" i="39" s="1"/>
  <c r="CL73" i="39" s="1"/>
  <c r="CM73" i="39" s="1"/>
  <c r="CN73" i="39" s="1"/>
  <c r="CO73" i="39" s="1"/>
  <c r="CP73" i="39" s="1"/>
  <c r="CQ73" i="39" s="1"/>
  <c r="CR73" i="39" s="1"/>
  <c r="CS73" i="39" s="1"/>
  <c r="CU72" i="39"/>
  <c r="CV72" i="39" s="1"/>
  <c r="CW72" i="39" s="1"/>
  <c r="CX72" i="39" s="1"/>
  <c r="CY72" i="39" s="1"/>
  <c r="CZ72" i="39" s="1"/>
  <c r="DA72" i="39" s="1"/>
  <c r="DB72" i="39" s="1"/>
  <c r="CE72" i="39"/>
  <c r="CF72" i="39" s="1"/>
  <c r="CG72" i="39" s="1"/>
  <c r="CH72" i="39" s="1"/>
  <c r="CI72" i="39" s="1"/>
  <c r="CJ72" i="39" s="1"/>
  <c r="CK72" i="39" s="1"/>
  <c r="CL72" i="39" s="1"/>
  <c r="CM72" i="39" s="1"/>
  <c r="CN72" i="39" s="1"/>
  <c r="CO72" i="39" s="1"/>
  <c r="CP72" i="39" s="1"/>
  <c r="CQ72" i="39" s="1"/>
  <c r="CR72" i="39" s="1"/>
  <c r="CS72" i="39" s="1"/>
  <c r="CT72" i="39" s="1"/>
  <c r="CD72" i="39"/>
  <c r="DA71" i="39"/>
  <c r="DB71" i="39" s="1"/>
  <c r="CF71" i="39"/>
  <c r="CG71" i="39" s="1"/>
  <c r="CH71" i="39" s="1"/>
  <c r="CI71" i="39" s="1"/>
  <c r="CJ71" i="39" s="1"/>
  <c r="CK71" i="39" s="1"/>
  <c r="CL71" i="39" s="1"/>
  <c r="CM71" i="39" s="1"/>
  <c r="CN71" i="39" s="1"/>
  <c r="CO71" i="39" s="1"/>
  <c r="CP71" i="39" s="1"/>
  <c r="CQ71" i="39" s="1"/>
  <c r="CR71" i="39" s="1"/>
  <c r="CS71" i="39" s="1"/>
  <c r="CT71" i="39" s="1"/>
  <c r="CU71" i="39" s="1"/>
  <c r="CV71" i="39" s="1"/>
  <c r="CW71" i="39" s="1"/>
  <c r="CX71" i="39" s="1"/>
  <c r="CY71" i="39" s="1"/>
  <c r="CZ71" i="39" s="1"/>
  <c r="CD71" i="39"/>
  <c r="CE71" i="39" s="1"/>
  <c r="CM70" i="39"/>
  <c r="CN70" i="39" s="1"/>
  <c r="CO70" i="39" s="1"/>
  <c r="CP70" i="39" s="1"/>
  <c r="CQ70" i="39" s="1"/>
  <c r="CR70" i="39" s="1"/>
  <c r="CS70" i="39" s="1"/>
  <c r="CT70" i="39" s="1"/>
  <c r="CU70" i="39" s="1"/>
  <c r="CV70" i="39" s="1"/>
  <c r="CW70" i="39" s="1"/>
  <c r="CX70" i="39" s="1"/>
  <c r="CY70" i="39" s="1"/>
  <c r="CZ70" i="39" s="1"/>
  <c r="DA70" i="39" s="1"/>
  <c r="DB70" i="39" s="1"/>
  <c r="CD70" i="39"/>
  <c r="CE70" i="39" s="1"/>
  <c r="CF70" i="39" s="1"/>
  <c r="CG70" i="39" s="1"/>
  <c r="CH70" i="39" s="1"/>
  <c r="CI70" i="39" s="1"/>
  <c r="CJ70" i="39" s="1"/>
  <c r="CK70" i="39" s="1"/>
  <c r="CL70" i="39" s="1"/>
  <c r="CS69" i="39"/>
  <c r="CT69" i="39" s="1"/>
  <c r="CU69" i="39" s="1"/>
  <c r="CV69" i="39" s="1"/>
  <c r="CW69" i="39" s="1"/>
  <c r="CX69" i="39" s="1"/>
  <c r="CY69" i="39" s="1"/>
  <c r="CZ69" i="39" s="1"/>
  <c r="DA69" i="39" s="1"/>
  <c r="DB69" i="39" s="1"/>
  <c r="CD69" i="39"/>
  <c r="CE69" i="39" s="1"/>
  <c r="CF69" i="39" s="1"/>
  <c r="CG69" i="39" s="1"/>
  <c r="CH69" i="39" s="1"/>
  <c r="CI69" i="39" s="1"/>
  <c r="CJ69" i="39" s="1"/>
  <c r="CK69" i="39" s="1"/>
  <c r="CL69" i="39" s="1"/>
  <c r="CM69" i="39" s="1"/>
  <c r="CN69" i="39" s="1"/>
  <c r="CO69" i="39" s="1"/>
  <c r="CP69" i="39" s="1"/>
  <c r="CQ69" i="39" s="1"/>
  <c r="CR69" i="39" s="1"/>
  <c r="CX68" i="39"/>
  <c r="CY68" i="39" s="1"/>
  <c r="CZ68" i="39" s="1"/>
  <c r="DA68" i="39" s="1"/>
  <c r="DB68" i="39" s="1"/>
  <c r="CE68" i="39"/>
  <c r="CF68" i="39" s="1"/>
  <c r="CG68" i="39" s="1"/>
  <c r="CH68" i="39" s="1"/>
  <c r="CI68" i="39" s="1"/>
  <c r="CJ68" i="39" s="1"/>
  <c r="CK68" i="39" s="1"/>
  <c r="CL68" i="39" s="1"/>
  <c r="CM68" i="39" s="1"/>
  <c r="CN68" i="39" s="1"/>
  <c r="CO68" i="39" s="1"/>
  <c r="CP68" i="39" s="1"/>
  <c r="CQ68" i="39" s="1"/>
  <c r="CR68" i="39" s="1"/>
  <c r="CS68" i="39" s="1"/>
  <c r="CT68" i="39" s="1"/>
  <c r="CU68" i="39" s="1"/>
  <c r="CV68" i="39" s="1"/>
  <c r="CW68" i="39" s="1"/>
  <c r="CD68" i="39"/>
  <c r="CK67" i="39"/>
  <c r="CL67" i="39" s="1"/>
  <c r="CM67" i="39" s="1"/>
  <c r="CN67" i="39" s="1"/>
  <c r="CO67" i="39" s="1"/>
  <c r="CP67" i="39" s="1"/>
  <c r="CQ67" i="39" s="1"/>
  <c r="CR67" i="39" s="1"/>
  <c r="CS67" i="39" s="1"/>
  <c r="CT67" i="39" s="1"/>
  <c r="CU67" i="39" s="1"/>
  <c r="CV67" i="39" s="1"/>
  <c r="CW67" i="39" s="1"/>
  <c r="CX67" i="39" s="1"/>
  <c r="CY67" i="39" s="1"/>
  <c r="CZ67" i="39" s="1"/>
  <c r="DA67" i="39" s="1"/>
  <c r="DB67" i="39" s="1"/>
  <c r="CG67" i="39"/>
  <c r="CH67" i="39" s="1"/>
  <c r="CI67" i="39" s="1"/>
  <c r="CJ67" i="39" s="1"/>
  <c r="CF67" i="39"/>
  <c r="CD67" i="39"/>
  <c r="CE67" i="39" s="1"/>
  <c r="CH66" i="39"/>
  <c r="CI66" i="39" s="1"/>
  <c r="CJ66" i="39" s="1"/>
  <c r="CK66" i="39" s="1"/>
  <c r="CL66" i="39" s="1"/>
  <c r="CM66" i="39" s="1"/>
  <c r="CN66" i="39" s="1"/>
  <c r="CO66" i="39" s="1"/>
  <c r="CP66" i="39" s="1"/>
  <c r="CQ66" i="39" s="1"/>
  <c r="CR66" i="39" s="1"/>
  <c r="CS66" i="39" s="1"/>
  <c r="CT66" i="39" s="1"/>
  <c r="CU66" i="39" s="1"/>
  <c r="CV66" i="39" s="1"/>
  <c r="CW66" i="39" s="1"/>
  <c r="CX66" i="39" s="1"/>
  <c r="CY66" i="39" s="1"/>
  <c r="CZ66" i="39" s="1"/>
  <c r="DA66" i="39" s="1"/>
  <c r="DB66" i="39" s="1"/>
  <c r="CD66" i="39"/>
  <c r="CE66" i="39" s="1"/>
  <c r="CF66" i="39" s="1"/>
  <c r="CG66" i="39" s="1"/>
  <c r="CG65" i="39"/>
  <c r="CH65" i="39" s="1"/>
  <c r="CI65" i="39" s="1"/>
  <c r="CJ65" i="39" s="1"/>
  <c r="CK65" i="39" s="1"/>
  <c r="CL65" i="39" s="1"/>
  <c r="CM65" i="39" s="1"/>
  <c r="CN65" i="39" s="1"/>
  <c r="CO65" i="39" s="1"/>
  <c r="CP65" i="39" s="1"/>
  <c r="CQ65" i="39" s="1"/>
  <c r="CR65" i="39" s="1"/>
  <c r="CS65" i="39" s="1"/>
  <c r="CT65" i="39" s="1"/>
  <c r="CU65" i="39" s="1"/>
  <c r="CV65" i="39" s="1"/>
  <c r="CW65" i="39" s="1"/>
  <c r="CX65" i="39" s="1"/>
  <c r="CY65" i="39" s="1"/>
  <c r="CZ65" i="39" s="1"/>
  <c r="DA65" i="39" s="1"/>
  <c r="DB65" i="39" s="1"/>
  <c r="CD65" i="39"/>
  <c r="CE65" i="39" s="1"/>
  <c r="CF65" i="39" s="1"/>
  <c r="CQ64" i="39"/>
  <c r="CR64" i="39" s="1"/>
  <c r="CS64" i="39" s="1"/>
  <c r="CT64" i="39" s="1"/>
  <c r="CU64" i="39" s="1"/>
  <c r="CV64" i="39" s="1"/>
  <c r="CW64" i="39" s="1"/>
  <c r="CX64" i="39" s="1"/>
  <c r="CY64" i="39" s="1"/>
  <c r="CZ64" i="39" s="1"/>
  <c r="DA64" i="39" s="1"/>
  <c r="DB64" i="39" s="1"/>
  <c r="CE64" i="39"/>
  <c r="CF64" i="39" s="1"/>
  <c r="CG64" i="39" s="1"/>
  <c r="CH64" i="39" s="1"/>
  <c r="CI64" i="39" s="1"/>
  <c r="CJ64" i="39" s="1"/>
  <c r="CK64" i="39" s="1"/>
  <c r="CL64" i="39" s="1"/>
  <c r="CM64" i="39" s="1"/>
  <c r="CN64" i="39" s="1"/>
  <c r="CO64" i="39" s="1"/>
  <c r="CP64" i="39" s="1"/>
  <c r="CD64" i="39"/>
  <c r="CG63" i="39"/>
  <c r="CH63" i="39" s="1"/>
  <c r="CI63" i="39" s="1"/>
  <c r="CJ63" i="39" s="1"/>
  <c r="CK63" i="39" s="1"/>
  <c r="CL63" i="39" s="1"/>
  <c r="CM63" i="39" s="1"/>
  <c r="CN63" i="39" s="1"/>
  <c r="CO63" i="39" s="1"/>
  <c r="CP63" i="39" s="1"/>
  <c r="CQ63" i="39" s="1"/>
  <c r="CR63" i="39" s="1"/>
  <c r="CS63" i="39" s="1"/>
  <c r="CT63" i="39" s="1"/>
  <c r="CU63" i="39" s="1"/>
  <c r="CV63" i="39" s="1"/>
  <c r="CW63" i="39" s="1"/>
  <c r="CX63" i="39" s="1"/>
  <c r="CY63" i="39" s="1"/>
  <c r="CZ63" i="39" s="1"/>
  <c r="DA63" i="39" s="1"/>
  <c r="DB63" i="39" s="1"/>
  <c r="CE63" i="39"/>
  <c r="CF63" i="39" s="1"/>
  <c r="CD63" i="39"/>
  <c r="CU62" i="39"/>
  <c r="CV62" i="39" s="1"/>
  <c r="CW62" i="39" s="1"/>
  <c r="CX62" i="39" s="1"/>
  <c r="CY62" i="39" s="1"/>
  <c r="CZ62" i="39" s="1"/>
  <c r="DA62" i="39" s="1"/>
  <c r="DB62" i="39" s="1"/>
  <c r="CI62" i="39"/>
  <c r="CJ62" i="39" s="1"/>
  <c r="CK62" i="39" s="1"/>
  <c r="CL62" i="39" s="1"/>
  <c r="CM62" i="39" s="1"/>
  <c r="CN62" i="39" s="1"/>
  <c r="CO62" i="39" s="1"/>
  <c r="CP62" i="39" s="1"/>
  <c r="CQ62" i="39" s="1"/>
  <c r="CR62" i="39" s="1"/>
  <c r="CS62" i="39" s="1"/>
  <c r="CT62" i="39" s="1"/>
  <c r="CE62" i="39"/>
  <c r="CF62" i="39" s="1"/>
  <c r="CG62" i="39" s="1"/>
  <c r="CH62" i="39" s="1"/>
  <c r="CD62" i="39"/>
  <c r="CI61" i="39"/>
  <c r="CJ61" i="39" s="1"/>
  <c r="CK61" i="39" s="1"/>
  <c r="CL61" i="39" s="1"/>
  <c r="CM61" i="39" s="1"/>
  <c r="CN61" i="39" s="1"/>
  <c r="CO61" i="39" s="1"/>
  <c r="CP61" i="39" s="1"/>
  <c r="CQ61" i="39" s="1"/>
  <c r="CR61" i="39" s="1"/>
  <c r="CS61" i="39" s="1"/>
  <c r="CT61" i="39" s="1"/>
  <c r="CU61" i="39" s="1"/>
  <c r="CV61" i="39" s="1"/>
  <c r="CW61" i="39" s="1"/>
  <c r="CX61" i="39" s="1"/>
  <c r="CY61" i="39" s="1"/>
  <c r="CZ61" i="39" s="1"/>
  <c r="DA61" i="39" s="1"/>
  <c r="DB61" i="39" s="1"/>
  <c r="CF61" i="39"/>
  <c r="CG61" i="39" s="1"/>
  <c r="CH61" i="39" s="1"/>
  <c r="CE61" i="39"/>
  <c r="CD61" i="39"/>
  <c r="CX60" i="39"/>
  <c r="CY60" i="39" s="1"/>
  <c r="CZ60" i="39" s="1"/>
  <c r="DA60" i="39" s="1"/>
  <c r="DB60" i="39" s="1"/>
  <c r="CK60" i="39"/>
  <c r="CL60" i="39" s="1"/>
  <c r="CM60" i="39" s="1"/>
  <c r="CN60" i="39" s="1"/>
  <c r="CO60" i="39" s="1"/>
  <c r="CP60" i="39" s="1"/>
  <c r="CQ60" i="39" s="1"/>
  <c r="CR60" i="39" s="1"/>
  <c r="CS60" i="39" s="1"/>
  <c r="CT60" i="39" s="1"/>
  <c r="CU60" i="39" s="1"/>
  <c r="CV60" i="39" s="1"/>
  <c r="CW60" i="39" s="1"/>
  <c r="CE60" i="39"/>
  <c r="CF60" i="39" s="1"/>
  <c r="CG60" i="39" s="1"/>
  <c r="CH60" i="39" s="1"/>
  <c r="CI60" i="39" s="1"/>
  <c r="CJ60" i="39" s="1"/>
  <c r="CD60" i="39"/>
  <c r="CM59" i="39"/>
  <c r="CN59" i="39" s="1"/>
  <c r="CO59" i="39" s="1"/>
  <c r="CP59" i="39" s="1"/>
  <c r="CQ59" i="39" s="1"/>
  <c r="CR59" i="39" s="1"/>
  <c r="CS59" i="39" s="1"/>
  <c r="CT59" i="39" s="1"/>
  <c r="CU59" i="39" s="1"/>
  <c r="CV59" i="39" s="1"/>
  <c r="CW59" i="39" s="1"/>
  <c r="CX59" i="39" s="1"/>
  <c r="CY59" i="39" s="1"/>
  <c r="CZ59" i="39" s="1"/>
  <c r="DA59" i="39" s="1"/>
  <c r="DB59" i="39" s="1"/>
  <c r="CG59" i="39"/>
  <c r="CH59" i="39" s="1"/>
  <c r="CI59" i="39" s="1"/>
  <c r="CJ59" i="39" s="1"/>
  <c r="CK59" i="39" s="1"/>
  <c r="CL59" i="39" s="1"/>
  <c r="CE59" i="39"/>
  <c r="CF59" i="39" s="1"/>
  <c r="CD59" i="39"/>
  <c r="CE58" i="39"/>
  <c r="CF58" i="39" s="1"/>
  <c r="CG58" i="39" s="1"/>
  <c r="CH58" i="39" s="1"/>
  <c r="CI58" i="39" s="1"/>
  <c r="CJ58" i="39" s="1"/>
  <c r="CK58" i="39" s="1"/>
  <c r="CL58" i="39" s="1"/>
  <c r="CM58" i="39" s="1"/>
  <c r="CN58" i="39" s="1"/>
  <c r="CO58" i="39" s="1"/>
  <c r="CP58" i="39" s="1"/>
  <c r="CQ58" i="39" s="1"/>
  <c r="CR58" i="39" s="1"/>
  <c r="CS58" i="39" s="1"/>
  <c r="CT58" i="39" s="1"/>
  <c r="CU58" i="39" s="1"/>
  <c r="CV58" i="39" s="1"/>
  <c r="CW58" i="39" s="1"/>
  <c r="CX58" i="39" s="1"/>
  <c r="CY58" i="39" s="1"/>
  <c r="CZ58" i="39" s="1"/>
  <c r="DA58" i="39" s="1"/>
  <c r="DB58" i="39" s="1"/>
  <c r="CD58" i="39"/>
  <c r="CF57" i="39"/>
  <c r="CG57" i="39" s="1"/>
  <c r="CH57" i="39" s="1"/>
  <c r="CI57" i="39" s="1"/>
  <c r="CJ57" i="39" s="1"/>
  <c r="CK57" i="39" s="1"/>
  <c r="CL57" i="39" s="1"/>
  <c r="CM57" i="39" s="1"/>
  <c r="CN57" i="39" s="1"/>
  <c r="CO57" i="39" s="1"/>
  <c r="CP57" i="39" s="1"/>
  <c r="CQ57" i="39" s="1"/>
  <c r="CR57" i="39" s="1"/>
  <c r="CS57" i="39" s="1"/>
  <c r="CT57" i="39" s="1"/>
  <c r="CU57" i="39" s="1"/>
  <c r="CV57" i="39" s="1"/>
  <c r="CW57" i="39" s="1"/>
  <c r="CX57" i="39" s="1"/>
  <c r="CY57" i="39" s="1"/>
  <c r="CZ57" i="39" s="1"/>
  <c r="DA57" i="39" s="1"/>
  <c r="DB57" i="39" s="1"/>
  <c r="CE57" i="39"/>
  <c r="CD57" i="39"/>
  <c r="CO56" i="39"/>
  <c r="CP56" i="39" s="1"/>
  <c r="CQ56" i="39" s="1"/>
  <c r="CR56" i="39" s="1"/>
  <c r="CS56" i="39" s="1"/>
  <c r="CT56" i="39" s="1"/>
  <c r="CU56" i="39" s="1"/>
  <c r="CV56" i="39" s="1"/>
  <c r="CW56" i="39" s="1"/>
  <c r="CX56" i="39" s="1"/>
  <c r="CY56" i="39" s="1"/>
  <c r="CZ56" i="39" s="1"/>
  <c r="DA56" i="39" s="1"/>
  <c r="DB56" i="39" s="1"/>
  <c r="CH56" i="39"/>
  <c r="CI56" i="39" s="1"/>
  <c r="CJ56" i="39" s="1"/>
  <c r="CK56" i="39" s="1"/>
  <c r="CL56" i="39" s="1"/>
  <c r="CM56" i="39" s="1"/>
  <c r="CN56" i="39" s="1"/>
  <c r="CE56" i="39"/>
  <c r="CF56" i="39" s="1"/>
  <c r="CG56" i="39" s="1"/>
  <c r="CD56" i="39"/>
  <c r="CQ55" i="39"/>
  <c r="CR55" i="39" s="1"/>
  <c r="CS55" i="39" s="1"/>
  <c r="CT55" i="39" s="1"/>
  <c r="CU55" i="39" s="1"/>
  <c r="CV55" i="39" s="1"/>
  <c r="CW55" i="39" s="1"/>
  <c r="CX55" i="39" s="1"/>
  <c r="CY55" i="39" s="1"/>
  <c r="CZ55" i="39" s="1"/>
  <c r="DA55" i="39" s="1"/>
  <c r="DB55" i="39" s="1"/>
  <c r="CJ55" i="39"/>
  <c r="CK55" i="39" s="1"/>
  <c r="CL55" i="39" s="1"/>
  <c r="CM55" i="39" s="1"/>
  <c r="CN55" i="39" s="1"/>
  <c r="CO55" i="39" s="1"/>
  <c r="CP55" i="39" s="1"/>
  <c r="CG55" i="39"/>
  <c r="CH55" i="39" s="1"/>
  <c r="CI55" i="39" s="1"/>
  <c r="CE55" i="39"/>
  <c r="CF55" i="39" s="1"/>
  <c r="CD55" i="39"/>
  <c r="CS54" i="39"/>
  <c r="CT54" i="39" s="1"/>
  <c r="CU54" i="39" s="1"/>
  <c r="CV54" i="39" s="1"/>
  <c r="CW54" i="39" s="1"/>
  <c r="CX54" i="39" s="1"/>
  <c r="CY54" i="39" s="1"/>
  <c r="CZ54" i="39" s="1"/>
  <c r="DA54" i="39" s="1"/>
  <c r="DB54" i="39" s="1"/>
  <c r="CI54" i="39"/>
  <c r="CJ54" i="39" s="1"/>
  <c r="CK54" i="39" s="1"/>
  <c r="CL54" i="39" s="1"/>
  <c r="CM54" i="39" s="1"/>
  <c r="CN54" i="39" s="1"/>
  <c r="CO54" i="39" s="1"/>
  <c r="CP54" i="39" s="1"/>
  <c r="CQ54" i="39" s="1"/>
  <c r="CR54" i="39" s="1"/>
  <c r="CE54" i="39"/>
  <c r="CF54" i="39" s="1"/>
  <c r="CG54" i="39" s="1"/>
  <c r="CH54" i="39" s="1"/>
  <c r="CD54" i="39"/>
  <c r="CI53" i="39"/>
  <c r="CJ53" i="39" s="1"/>
  <c r="CK53" i="39" s="1"/>
  <c r="CL53" i="39" s="1"/>
  <c r="CM53" i="39" s="1"/>
  <c r="CN53" i="39" s="1"/>
  <c r="CO53" i="39" s="1"/>
  <c r="CP53" i="39" s="1"/>
  <c r="CQ53" i="39" s="1"/>
  <c r="CR53" i="39" s="1"/>
  <c r="CS53" i="39" s="1"/>
  <c r="CT53" i="39" s="1"/>
  <c r="CU53" i="39" s="1"/>
  <c r="CV53" i="39" s="1"/>
  <c r="CW53" i="39" s="1"/>
  <c r="CX53" i="39" s="1"/>
  <c r="CY53" i="39" s="1"/>
  <c r="CZ53" i="39" s="1"/>
  <c r="DA53" i="39" s="1"/>
  <c r="DB53" i="39" s="1"/>
  <c r="CF53" i="39"/>
  <c r="CG53" i="39" s="1"/>
  <c r="CH53" i="39" s="1"/>
  <c r="CE53" i="39"/>
  <c r="CD53" i="39"/>
  <c r="CH52" i="39"/>
  <c r="CI52" i="39" s="1"/>
  <c r="CJ52" i="39" s="1"/>
  <c r="CK52" i="39" s="1"/>
  <c r="CL52" i="39" s="1"/>
  <c r="CM52" i="39" s="1"/>
  <c r="CN52" i="39" s="1"/>
  <c r="CO52" i="39" s="1"/>
  <c r="CP52" i="39" s="1"/>
  <c r="CQ52" i="39" s="1"/>
  <c r="CR52" i="39" s="1"/>
  <c r="CS52" i="39" s="1"/>
  <c r="CT52" i="39" s="1"/>
  <c r="CU52" i="39" s="1"/>
  <c r="CV52" i="39" s="1"/>
  <c r="CW52" i="39" s="1"/>
  <c r="CX52" i="39" s="1"/>
  <c r="CY52" i="39" s="1"/>
  <c r="CZ52" i="39" s="1"/>
  <c r="DA52" i="39" s="1"/>
  <c r="DB52" i="39" s="1"/>
  <c r="CE52" i="39"/>
  <c r="CF52" i="39" s="1"/>
  <c r="CG52" i="39" s="1"/>
  <c r="CD52" i="39"/>
  <c r="CM51" i="39"/>
  <c r="CN51" i="39" s="1"/>
  <c r="CO51" i="39" s="1"/>
  <c r="CP51" i="39" s="1"/>
  <c r="CQ51" i="39" s="1"/>
  <c r="CR51" i="39" s="1"/>
  <c r="CS51" i="39" s="1"/>
  <c r="CT51" i="39" s="1"/>
  <c r="CU51" i="39" s="1"/>
  <c r="CV51" i="39" s="1"/>
  <c r="CW51" i="39" s="1"/>
  <c r="CX51" i="39" s="1"/>
  <c r="CY51" i="39" s="1"/>
  <c r="CZ51" i="39" s="1"/>
  <c r="DA51" i="39" s="1"/>
  <c r="DB51" i="39" s="1"/>
  <c r="CJ51" i="39"/>
  <c r="CK51" i="39" s="1"/>
  <c r="CL51" i="39" s="1"/>
  <c r="CG51" i="39"/>
  <c r="CH51" i="39" s="1"/>
  <c r="CI51" i="39" s="1"/>
  <c r="CE51" i="39"/>
  <c r="CF51" i="39" s="1"/>
  <c r="CD51" i="39"/>
  <c r="CL50" i="39"/>
  <c r="CM50" i="39" s="1"/>
  <c r="CN50" i="39" s="1"/>
  <c r="CO50" i="39" s="1"/>
  <c r="CP50" i="39" s="1"/>
  <c r="CQ50" i="39" s="1"/>
  <c r="CR50" i="39" s="1"/>
  <c r="CS50" i="39" s="1"/>
  <c r="CT50" i="39" s="1"/>
  <c r="CU50" i="39" s="1"/>
  <c r="CV50" i="39" s="1"/>
  <c r="CW50" i="39" s="1"/>
  <c r="CX50" i="39" s="1"/>
  <c r="CY50" i="39" s="1"/>
  <c r="CZ50" i="39" s="1"/>
  <c r="DA50" i="39" s="1"/>
  <c r="DB50" i="39" s="1"/>
  <c r="CE50" i="39"/>
  <c r="CF50" i="39" s="1"/>
  <c r="CG50" i="39" s="1"/>
  <c r="CH50" i="39" s="1"/>
  <c r="CI50" i="39" s="1"/>
  <c r="CJ50" i="39" s="1"/>
  <c r="CK50" i="39" s="1"/>
  <c r="CD50" i="39"/>
  <c r="CM49" i="39"/>
  <c r="CN49" i="39" s="1"/>
  <c r="CO49" i="39" s="1"/>
  <c r="CP49" i="39" s="1"/>
  <c r="CQ49" i="39" s="1"/>
  <c r="CR49" i="39" s="1"/>
  <c r="CS49" i="39" s="1"/>
  <c r="CT49" i="39" s="1"/>
  <c r="CU49" i="39" s="1"/>
  <c r="CV49" i="39" s="1"/>
  <c r="CW49" i="39" s="1"/>
  <c r="CX49" i="39" s="1"/>
  <c r="CY49" i="39" s="1"/>
  <c r="CZ49" i="39" s="1"/>
  <c r="DA49" i="39" s="1"/>
  <c r="DB49" i="39" s="1"/>
  <c r="CF49" i="39"/>
  <c r="CG49" i="39" s="1"/>
  <c r="CH49" i="39" s="1"/>
  <c r="CI49" i="39" s="1"/>
  <c r="CJ49" i="39" s="1"/>
  <c r="CK49" i="39" s="1"/>
  <c r="CL49" i="39" s="1"/>
  <c r="CE49" i="39"/>
  <c r="CD49" i="39"/>
  <c r="CH48" i="39"/>
  <c r="CI48" i="39" s="1"/>
  <c r="CJ48" i="39" s="1"/>
  <c r="CK48" i="39" s="1"/>
  <c r="CL48" i="39" s="1"/>
  <c r="CM48" i="39" s="1"/>
  <c r="CN48" i="39" s="1"/>
  <c r="CO48" i="39" s="1"/>
  <c r="CP48" i="39" s="1"/>
  <c r="CQ48" i="39" s="1"/>
  <c r="CR48" i="39" s="1"/>
  <c r="CS48" i="39" s="1"/>
  <c r="CT48" i="39" s="1"/>
  <c r="CU48" i="39" s="1"/>
  <c r="CV48" i="39" s="1"/>
  <c r="CW48" i="39" s="1"/>
  <c r="CX48" i="39" s="1"/>
  <c r="CY48" i="39" s="1"/>
  <c r="CZ48" i="39" s="1"/>
  <c r="DA48" i="39" s="1"/>
  <c r="DB48" i="39" s="1"/>
  <c r="CD48" i="39"/>
  <c r="CE48" i="39" s="1"/>
  <c r="CF48" i="39" s="1"/>
  <c r="CG48" i="39" s="1"/>
  <c r="CH47" i="39"/>
  <c r="CI47" i="39" s="1"/>
  <c r="CJ47" i="39" s="1"/>
  <c r="CK47" i="39" s="1"/>
  <c r="CL47" i="39" s="1"/>
  <c r="CM47" i="39" s="1"/>
  <c r="CN47" i="39" s="1"/>
  <c r="CO47" i="39" s="1"/>
  <c r="CP47" i="39" s="1"/>
  <c r="CQ47" i="39" s="1"/>
  <c r="CR47" i="39" s="1"/>
  <c r="CS47" i="39" s="1"/>
  <c r="CT47" i="39" s="1"/>
  <c r="CU47" i="39" s="1"/>
  <c r="CV47" i="39" s="1"/>
  <c r="CW47" i="39" s="1"/>
  <c r="CX47" i="39" s="1"/>
  <c r="CY47" i="39" s="1"/>
  <c r="CZ47" i="39" s="1"/>
  <c r="DA47" i="39" s="1"/>
  <c r="DB47" i="39" s="1"/>
  <c r="CF47" i="39"/>
  <c r="CG47" i="39" s="1"/>
  <c r="CD47" i="39"/>
  <c r="CE47" i="39" s="1"/>
  <c r="CH46" i="39"/>
  <c r="CI46" i="39" s="1"/>
  <c r="CJ46" i="39" s="1"/>
  <c r="CK46" i="39" s="1"/>
  <c r="CL46" i="39" s="1"/>
  <c r="CM46" i="39" s="1"/>
  <c r="CN46" i="39" s="1"/>
  <c r="CO46" i="39" s="1"/>
  <c r="CP46" i="39" s="1"/>
  <c r="CQ46" i="39" s="1"/>
  <c r="CR46" i="39" s="1"/>
  <c r="CS46" i="39" s="1"/>
  <c r="CT46" i="39" s="1"/>
  <c r="CU46" i="39" s="1"/>
  <c r="CV46" i="39" s="1"/>
  <c r="CW46" i="39" s="1"/>
  <c r="CX46" i="39" s="1"/>
  <c r="CY46" i="39" s="1"/>
  <c r="CZ46" i="39" s="1"/>
  <c r="DA46" i="39" s="1"/>
  <c r="DB46" i="39" s="1"/>
  <c r="CF46" i="39"/>
  <c r="CG46" i="39" s="1"/>
  <c r="CD46" i="39"/>
  <c r="CE46" i="39" s="1"/>
  <c r="CH45" i="39"/>
  <c r="CI45" i="39" s="1"/>
  <c r="CJ45" i="39" s="1"/>
  <c r="CK45" i="39" s="1"/>
  <c r="CL45" i="39" s="1"/>
  <c r="CM45" i="39" s="1"/>
  <c r="CN45" i="39" s="1"/>
  <c r="CO45" i="39" s="1"/>
  <c r="CP45" i="39" s="1"/>
  <c r="CQ45" i="39" s="1"/>
  <c r="CR45" i="39" s="1"/>
  <c r="CS45" i="39" s="1"/>
  <c r="CT45" i="39" s="1"/>
  <c r="CU45" i="39" s="1"/>
  <c r="CV45" i="39" s="1"/>
  <c r="CW45" i="39" s="1"/>
  <c r="CX45" i="39" s="1"/>
  <c r="CY45" i="39" s="1"/>
  <c r="CZ45" i="39" s="1"/>
  <c r="DA45" i="39" s="1"/>
  <c r="DB45" i="39" s="1"/>
  <c r="CD45" i="39"/>
  <c r="CE45" i="39" s="1"/>
  <c r="CF45" i="39" s="1"/>
  <c r="CG45" i="39" s="1"/>
  <c r="CH44" i="39"/>
  <c r="CI44" i="39" s="1"/>
  <c r="CJ44" i="39" s="1"/>
  <c r="CK44" i="39" s="1"/>
  <c r="CL44" i="39" s="1"/>
  <c r="CM44" i="39" s="1"/>
  <c r="CN44" i="39" s="1"/>
  <c r="CO44" i="39" s="1"/>
  <c r="CP44" i="39" s="1"/>
  <c r="CQ44" i="39" s="1"/>
  <c r="CR44" i="39" s="1"/>
  <c r="CS44" i="39" s="1"/>
  <c r="CT44" i="39" s="1"/>
  <c r="CU44" i="39" s="1"/>
  <c r="CV44" i="39" s="1"/>
  <c r="CW44" i="39" s="1"/>
  <c r="CX44" i="39" s="1"/>
  <c r="CY44" i="39" s="1"/>
  <c r="CZ44" i="39" s="1"/>
  <c r="DA44" i="39" s="1"/>
  <c r="DB44" i="39" s="1"/>
  <c r="CD44" i="39"/>
  <c r="CE44" i="39" s="1"/>
  <c r="CF44" i="39" s="1"/>
  <c r="CG44" i="39" s="1"/>
  <c r="CL43" i="39"/>
  <c r="CM43" i="39" s="1"/>
  <c r="CN43" i="39" s="1"/>
  <c r="CO43" i="39" s="1"/>
  <c r="CP43" i="39" s="1"/>
  <c r="CQ43" i="39" s="1"/>
  <c r="CR43" i="39" s="1"/>
  <c r="CS43" i="39" s="1"/>
  <c r="CT43" i="39" s="1"/>
  <c r="CU43" i="39" s="1"/>
  <c r="CV43" i="39" s="1"/>
  <c r="CW43" i="39" s="1"/>
  <c r="CX43" i="39" s="1"/>
  <c r="CY43" i="39" s="1"/>
  <c r="CZ43" i="39" s="1"/>
  <c r="DA43" i="39" s="1"/>
  <c r="DB43" i="39" s="1"/>
  <c r="CI43" i="39"/>
  <c r="CJ43" i="39" s="1"/>
  <c r="CK43" i="39" s="1"/>
  <c r="CD43" i="39"/>
  <c r="CE43" i="39" s="1"/>
  <c r="CF43" i="39" s="1"/>
  <c r="CG43" i="39" s="1"/>
  <c r="CH43" i="39" s="1"/>
  <c r="CR42" i="39"/>
  <c r="CS42" i="39" s="1"/>
  <c r="CT42" i="39" s="1"/>
  <c r="CU42" i="39" s="1"/>
  <c r="CV42" i="39" s="1"/>
  <c r="CW42" i="39" s="1"/>
  <c r="CX42" i="39" s="1"/>
  <c r="CY42" i="39" s="1"/>
  <c r="CZ42" i="39" s="1"/>
  <c r="DA42" i="39" s="1"/>
  <c r="DB42" i="39" s="1"/>
  <c r="CJ42" i="39"/>
  <c r="CK42" i="39" s="1"/>
  <c r="CL42" i="39" s="1"/>
  <c r="CM42" i="39" s="1"/>
  <c r="CN42" i="39" s="1"/>
  <c r="CO42" i="39" s="1"/>
  <c r="CP42" i="39" s="1"/>
  <c r="CQ42" i="39" s="1"/>
  <c r="CD42" i="39"/>
  <c r="CE42" i="39" s="1"/>
  <c r="CF42" i="39" s="1"/>
  <c r="CG42" i="39" s="1"/>
  <c r="CH42" i="39" s="1"/>
  <c r="CI42" i="39" s="1"/>
  <c r="CD41" i="39"/>
  <c r="CE41" i="39" s="1"/>
  <c r="CF41" i="39" s="1"/>
  <c r="CG41" i="39" s="1"/>
  <c r="CH41" i="39" s="1"/>
  <c r="CI41" i="39" s="1"/>
  <c r="CJ41" i="39" s="1"/>
  <c r="CK41" i="39" s="1"/>
  <c r="CL41" i="39" s="1"/>
  <c r="CM41" i="39" s="1"/>
  <c r="CN41" i="39" s="1"/>
  <c r="CO41" i="39" s="1"/>
  <c r="CP41" i="39" s="1"/>
  <c r="CQ41" i="39" s="1"/>
  <c r="CR41" i="39" s="1"/>
  <c r="CS41" i="39" s="1"/>
  <c r="CT41" i="39" s="1"/>
  <c r="CU41" i="39" s="1"/>
  <c r="CV41" i="39" s="1"/>
  <c r="CW41" i="39" s="1"/>
  <c r="CX41" i="39" s="1"/>
  <c r="CY41" i="39" s="1"/>
  <c r="CZ41" i="39" s="1"/>
  <c r="DA41" i="39" s="1"/>
  <c r="DB41" i="39" s="1"/>
  <c r="CJ40" i="39"/>
  <c r="CK40" i="39" s="1"/>
  <c r="CL40" i="39" s="1"/>
  <c r="CM40" i="39" s="1"/>
  <c r="CN40" i="39" s="1"/>
  <c r="CO40" i="39" s="1"/>
  <c r="CP40" i="39" s="1"/>
  <c r="CQ40" i="39" s="1"/>
  <c r="CR40" i="39" s="1"/>
  <c r="CS40" i="39" s="1"/>
  <c r="CT40" i="39" s="1"/>
  <c r="CU40" i="39" s="1"/>
  <c r="CV40" i="39" s="1"/>
  <c r="CW40" i="39" s="1"/>
  <c r="CX40" i="39" s="1"/>
  <c r="CY40" i="39" s="1"/>
  <c r="CZ40" i="39" s="1"/>
  <c r="DA40" i="39" s="1"/>
  <c r="DB40" i="39" s="1"/>
  <c r="CD40" i="39"/>
  <c r="CE40" i="39" s="1"/>
  <c r="CF40" i="39" s="1"/>
  <c r="CG40" i="39" s="1"/>
  <c r="CH40" i="39" s="1"/>
  <c r="CI40" i="39" s="1"/>
  <c r="CD39" i="39"/>
  <c r="CE39" i="39" s="1"/>
  <c r="CF39" i="39" s="1"/>
  <c r="CG39" i="39" s="1"/>
  <c r="CH39" i="39" s="1"/>
  <c r="CI39" i="39" s="1"/>
  <c r="CJ39" i="39" s="1"/>
  <c r="CK39" i="39" s="1"/>
  <c r="CL39" i="39" s="1"/>
  <c r="CM39" i="39" s="1"/>
  <c r="CN39" i="39" s="1"/>
  <c r="CO39" i="39" s="1"/>
  <c r="CP39" i="39" s="1"/>
  <c r="CQ39" i="39" s="1"/>
  <c r="CR39" i="39" s="1"/>
  <c r="CS39" i="39" s="1"/>
  <c r="CT39" i="39" s="1"/>
  <c r="CU39" i="39" s="1"/>
  <c r="CV39" i="39" s="1"/>
  <c r="CW39" i="39" s="1"/>
  <c r="CX39" i="39" s="1"/>
  <c r="CY39" i="39" s="1"/>
  <c r="CZ39" i="39" s="1"/>
  <c r="DA39" i="39" s="1"/>
  <c r="DB39" i="39" s="1"/>
  <c r="CS38" i="39"/>
  <c r="CT38" i="39" s="1"/>
  <c r="CU38" i="39" s="1"/>
  <c r="CV38" i="39" s="1"/>
  <c r="CW38" i="39" s="1"/>
  <c r="CX38" i="39" s="1"/>
  <c r="CY38" i="39" s="1"/>
  <c r="CZ38" i="39" s="1"/>
  <c r="DA38" i="39" s="1"/>
  <c r="DB38" i="39" s="1"/>
  <c r="CD38" i="39"/>
  <c r="CE38" i="39" s="1"/>
  <c r="CF38" i="39" s="1"/>
  <c r="CG38" i="39" s="1"/>
  <c r="CH38" i="39" s="1"/>
  <c r="CI38" i="39" s="1"/>
  <c r="CJ38" i="39" s="1"/>
  <c r="CK38" i="39" s="1"/>
  <c r="CL38" i="39" s="1"/>
  <c r="CM38" i="39" s="1"/>
  <c r="CN38" i="39" s="1"/>
  <c r="CO38" i="39" s="1"/>
  <c r="CP38" i="39" s="1"/>
  <c r="CQ38" i="39" s="1"/>
  <c r="CR38" i="39" s="1"/>
  <c r="CE37" i="39"/>
  <c r="CF37" i="39" s="1"/>
  <c r="CG37" i="39" s="1"/>
  <c r="CH37" i="39" s="1"/>
  <c r="CI37" i="39" s="1"/>
  <c r="CJ37" i="39" s="1"/>
  <c r="CK37" i="39" s="1"/>
  <c r="CL37" i="39" s="1"/>
  <c r="CM37" i="39" s="1"/>
  <c r="CN37" i="39" s="1"/>
  <c r="CO37" i="39" s="1"/>
  <c r="CP37" i="39" s="1"/>
  <c r="CQ37" i="39" s="1"/>
  <c r="CR37" i="39" s="1"/>
  <c r="CS37" i="39" s="1"/>
  <c r="CT37" i="39" s="1"/>
  <c r="CU37" i="39" s="1"/>
  <c r="CV37" i="39" s="1"/>
  <c r="CW37" i="39" s="1"/>
  <c r="CX37" i="39" s="1"/>
  <c r="CY37" i="39" s="1"/>
  <c r="CZ37" i="39" s="1"/>
  <c r="DA37" i="39" s="1"/>
  <c r="DB37" i="39" s="1"/>
  <c r="CD37" i="39"/>
  <c r="CG36" i="39"/>
  <c r="CH36" i="39" s="1"/>
  <c r="CI36" i="39" s="1"/>
  <c r="CJ36" i="39" s="1"/>
  <c r="CK36" i="39" s="1"/>
  <c r="CL36" i="39" s="1"/>
  <c r="CM36" i="39" s="1"/>
  <c r="CN36" i="39" s="1"/>
  <c r="CO36" i="39" s="1"/>
  <c r="CP36" i="39" s="1"/>
  <c r="CQ36" i="39" s="1"/>
  <c r="CR36" i="39" s="1"/>
  <c r="CS36" i="39" s="1"/>
  <c r="CT36" i="39" s="1"/>
  <c r="CU36" i="39" s="1"/>
  <c r="CV36" i="39" s="1"/>
  <c r="CW36" i="39" s="1"/>
  <c r="CX36" i="39" s="1"/>
  <c r="CY36" i="39" s="1"/>
  <c r="CZ36" i="39" s="1"/>
  <c r="DA36" i="39" s="1"/>
  <c r="DB36" i="39" s="1"/>
  <c r="CF36" i="39"/>
  <c r="CD36" i="39"/>
  <c r="CE36" i="39" s="1"/>
  <c r="CF35" i="39"/>
  <c r="CG35" i="39" s="1"/>
  <c r="CH35" i="39" s="1"/>
  <c r="CI35" i="39" s="1"/>
  <c r="CJ35" i="39" s="1"/>
  <c r="CK35" i="39" s="1"/>
  <c r="CL35" i="39" s="1"/>
  <c r="CM35" i="39" s="1"/>
  <c r="CN35" i="39" s="1"/>
  <c r="CO35" i="39" s="1"/>
  <c r="CP35" i="39" s="1"/>
  <c r="CQ35" i="39" s="1"/>
  <c r="CR35" i="39" s="1"/>
  <c r="CS35" i="39" s="1"/>
  <c r="CT35" i="39" s="1"/>
  <c r="CU35" i="39" s="1"/>
  <c r="CV35" i="39" s="1"/>
  <c r="CW35" i="39" s="1"/>
  <c r="CX35" i="39" s="1"/>
  <c r="CY35" i="39" s="1"/>
  <c r="CZ35" i="39" s="1"/>
  <c r="DA35" i="39" s="1"/>
  <c r="DB35" i="39" s="1"/>
  <c r="CD35" i="39"/>
  <c r="CE35" i="39" s="1"/>
  <c r="CH34" i="39"/>
  <c r="CI34" i="39" s="1"/>
  <c r="CJ34" i="39" s="1"/>
  <c r="CK34" i="39" s="1"/>
  <c r="CL34" i="39" s="1"/>
  <c r="CM34" i="39" s="1"/>
  <c r="CN34" i="39" s="1"/>
  <c r="CO34" i="39" s="1"/>
  <c r="CP34" i="39" s="1"/>
  <c r="CQ34" i="39" s="1"/>
  <c r="CR34" i="39" s="1"/>
  <c r="CS34" i="39" s="1"/>
  <c r="CT34" i="39" s="1"/>
  <c r="CU34" i="39" s="1"/>
  <c r="CV34" i="39" s="1"/>
  <c r="CW34" i="39" s="1"/>
  <c r="CX34" i="39" s="1"/>
  <c r="CY34" i="39" s="1"/>
  <c r="CZ34" i="39" s="1"/>
  <c r="DA34" i="39" s="1"/>
  <c r="DB34" i="39" s="1"/>
  <c r="CF34" i="39"/>
  <c r="CG34" i="39" s="1"/>
  <c r="CD34" i="39"/>
  <c r="CE34" i="39" s="1"/>
  <c r="CF33" i="39"/>
  <c r="CG33" i="39" s="1"/>
  <c r="CH33" i="39" s="1"/>
  <c r="CI33" i="39" s="1"/>
  <c r="CJ33" i="39" s="1"/>
  <c r="CK33" i="39" s="1"/>
  <c r="CL33" i="39" s="1"/>
  <c r="CM33" i="39" s="1"/>
  <c r="CN33" i="39" s="1"/>
  <c r="CO33" i="39" s="1"/>
  <c r="CP33" i="39" s="1"/>
  <c r="CQ33" i="39" s="1"/>
  <c r="CR33" i="39" s="1"/>
  <c r="CS33" i="39" s="1"/>
  <c r="CT33" i="39" s="1"/>
  <c r="CU33" i="39" s="1"/>
  <c r="CV33" i="39" s="1"/>
  <c r="CW33" i="39" s="1"/>
  <c r="CX33" i="39" s="1"/>
  <c r="CY33" i="39" s="1"/>
  <c r="CZ33" i="39" s="1"/>
  <c r="DA33" i="39" s="1"/>
  <c r="DB33" i="39" s="1"/>
  <c r="CD33" i="39"/>
  <c r="CE33" i="39" s="1"/>
  <c r="CX32" i="39"/>
  <c r="CY32" i="39" s="1"/>
  <c r="CZ32" i="39" s="1"/>
  <c r="DA32" i="39" s="1"/>
  <c r="DB32" i="39" s="1"/>
  <c r="CG32" i="39"/>
  <c r="CH32" i="39" s="1"/>
  <c r="CI32" i="39" s="1"/>
  <c r="CJ32" i="39" s="1"/>
  <c r="CK32" i="39" s="1"/>
  <c r="CL32" i="39" s="1"/>
  <c r="CM32" i="39" s="1"/>
  <c r="CN32" i="39" s="1"/>
  <c r="CO32" i="39" s="1"/>
  <c r="CP32" i="39" s="1"/>
  <c r="CQ32" i="39" s="1"/>
  <c r="CR32" i="39" s="1"/>
  <c r="CS32" i="39" s="1"/>
  <c r="CT32" i="39" s="1"/>
  <c r="CU32" i="39" s="1"/>
  <c r="CV32" i="39" s="1"/>
  <c r="CW32" i="39" s="1"/>
  <c r="CD32" i="39"/>
  <c r="CE32" i="39" s="1"/>
  <c r="CF32" i="39" s="1"/>
  <c r="CP31" i="39"/>
  <c r="CQ31" i="39" s="1"/>
  <c r="CR31" i="39" s="1"/>
  <c r="CS31" i="39" s="1"/>
  <c r="CT31" i="39" s="1"/>
  <c r="CU31" i="39" s="1"/>
  <c r="CV31" i="39" s="1"/>
  <c r="CW31" i="39" s="1"/>
  <c r="CX31" i="39" s="1"/>
  <c r="CY31" i="39" s="1"/>
  <c r="CZ31" i="39" s="1"/>
  <c r="DA31" i="39" s="1"/>
  <c r="DB31" i="39" s="1"/>
  <c r="CH31" i="39"/>
  <c r="CI31" i="39" s="1"/>
  <c r="CJ31" i="39" s="1"/>
  <c r="CK31" i="39" s="1"/>
  <c r="CL31" i="39" s="1"/>
  <c r="CM31" i="39" s="1"/>
  <c r="CN31" i="39" s="1"/>
  <c r="CO31" i="39" s="1"/>
  <c r="CD31" i="39"/>
  <c r="CE31" i="39" s="1"/>
  <c r="CF31" i="39" s="1"/>
  <c r="CG31" i="39" s="1"/>
  <c r="CH30" i="39"/>
  <c r="CI30" i="39" s="1"/>
  <c r="CJ30" i="39" s="1"/>
  <c r="CK30" i="39" s="1"/>
  <c r="CL30" i="39" s="1"/>
  <c r="CM30" i="39" s="1"/>
  <c r="CN30" i="39" s="1"/>
  <c r="CO30" i="39" s="1"/>
  <c r="CP30" i="39" s="1"/>
  <c r="CQ30" i="39" s="1"/>
  <c r="CR30" i="39" s="1"/>
  <c r="CS30" i="39" s="1"/>
  <c r="CT30" i="39" s="1"/>
  <c r="CU30" i="39" s="1"/>
  <c r="CV30" i="39" s="1"/>
  <c r="CW30" i="39" s="1"/>
  <c r="CX30" i="39" s="1"/>
  <c r="CY30" i="39" s="1"/>
  <c r="CZ30" i="39" s="1"/>
  <c r="DA30" i="39" s="1"/>
  <c r="DB30" i="39" s="1"/>
  <c r="CD30" i="39"/>
  <c r="CE30" i="39" s="1"/>
  <c r="CF30" i="39" s="1"/>
  <c r="CG30" i="39" s="1"/>
  <c r="CD29" i="39"/>
  <c r="CE29" i="39" s="1"/>
  <c r="CF29" i="39" s="1"/>
  <c r="CG29" i="39" s="1"/>
  <c r="CH29" i="39" s="1"/>
  <c r="CI29" i="39" s="1"/>
  <c r="CJ29" i="39" s="1"/>
  <c r="CK29" i="39" s="1"/>
  <c r="CL29" i="39" s="1"/>
  <c r="CM29" i="39" s="1"/>
  <c r="CN29" i="39" s="1"/>
  <c r="CO29" i="39" s="1"/>
  <c r="CP29" i="39" s="1"/>
  <c r="CQ29" i="39" s="1"/>
  <c r="CR29" i="39" s="1"/>
  <c r="CS29" i="39" s="1"/>
  <c r="CT29" i="39" s="1"/>
  <c r="CU29" i="39" s="1"/>
  <c r="CV29" i="39" s="1"/>
  <c r="CW29" i="39" s="1"/>
  <c r="CX29" i="39" s="1"/>
  <c r="CY29" i="39" s="1"/>
  <c r="CZ29" i="39" s="1"/>
  <c r="DA29" i="39" s="1"/>
  <c r="DB29" i="39" s="1"/>
  <c r="CZ28" i="39"/>
  <c r="DA28" i="39" s="1"/>
  <c r="DB28" i="39" s="1"/>
  <c r="CH28" i="39"/>
  <c r="CI28" i="39" s="1"/>
  <c r="CJ28" i="39" s="1"/>
  <c r="CK28" i="39" s="1"/>
  <c r="CL28" i="39" s="1"/>
  <c r="CM28" i="39" s="1"/>
  <c r="CN28" i="39" s="1"/>
  <c r="CO28" i="39" s="1"/>
  <c r="CP28" i="39" s="1"/>
  <c r="CQ28" i="39" s="1"/>
  <c r="CR28" i="39" s="1"/>
  <c r="CS28" i="39" s="1"/>
  <c r="CT28" i="39" s="1"/>
  <c r="CU28" i="39" s="1"/>
  <c r="CV28" i="39" s="1"/>
  <c r="CW28" i="39" s="1"/>
  <c r="CX28" i="39" s="1"/>
  <c r="CY28" i="39" s="1"/>
  <c r="CD28" i="39"/>
  <c r="CE28" i="39" s="1"/>
  <c r="CF28" i="39" s="1"/>
  <c r="CG28" i="39" s="1"/>
  <c r="CD27" i="39"/>
  <c r="CE27" i="39" s="1"/>
  <c r="CF27" i="39" s="1"/>
  <c r="CG27" i="39" s="1"/>
  <c r="CH27" i="39" s="1"/>
  <c r="CI27" i="39" s="1"/>
  <c r="CJ27" i="39" s="1"/>
  <c r="CK27" i="39" s="1"/>
  <c r="CL27" i="39" s="1"/>
  <c r="CM27" i="39" s="1"/>
  <c r="CN27" i="39" s="1"/>
  <c r="CO27" i="39" s="1"/>
  <c r="CP27" i="39" s="1"/>
  <c r="CQ27" i="39" s="1"/>
  <c r="CR27" i="39" s="1"/>
  <c r="CS27" i="39" s="1"/>
  <c r="CT27" i="39" s="1"/>
  <c r="CU27" i="39" s="1"/>
  <c r="CV27" i="39" s="1"/>
  <c r="CW27" i="39" s="1"/>
  <c r="CX27" i="39" s="1"/>
  <c r="CY27" i="39" s="1"/>
  <c r="CZ27" i="39" s="1"/>
  <c r="DA27" i="39" s="1"/>
  <c r="DB27" i="39" s="1"/>
  <c r="CD26" i="39"/>
  <c r="CE26" i="39" s="1"/>
  <c r="CF26" i="39" s="1"/>
  <c r="CG26" i="39" s="1"/>
  <c r="CH26" i="39" s="1"/>
  <c r="CI26" i="39" s="1"/>
  <c r="CJ26" i="39" s="1"/>
  <c r="CK26" i="39" s="1"/>
  <c r="CL26" i="39" s="1"/>
  <c r="CM26" i="39" s="1"/>
  <c r="CN26" i="39" s="1"/>
  <c r="CO26" i="39" s="1"/>
  <c r="CP26" i="39" s="1"/>
  <c r="CQ26" i="39" s="1"/>
  <c r="CR26" i="39" s="1"/>
  <c r="CS26" i="39" s="1"/>
  <c r="CT26" i="39" s="1"/>
  <c r="CU26" i="39" s="1"/>
  <c r="CV26" i="39" s="1"/>
  <c r="CW26" i="39" s="1"/>
  <c r="CX26" i="39" s="1"/>
  <c r="CY26" i="39" s="1"/>
  <c r="CZ26" i="39" s="1"/>
  <c r="DA26" i="39" s="1"/>
  <c r="DB26" i="39" s="1"/>
  <c r="CR25" i="39"/>
  <c r="CS25" i="39" s="1"/>
  <c r="CT25" i="39" s="1"/>
  <c r="CU25" i="39" s="1"/>
  <c r="CV25" i="39" s="1"/>
  <c r="CW25" i="39" s="1"/>
  <c r="CX25" i="39" s="1"/>
  <c r="CY25" i="39" s="1"/>
  <c r="CZ25" i="39" s="1"/>
  <c r="DA25" i="39" s="1"/>
  <c r="DB25" i="39" s="1"/>
  <c r="CE25" i="39"/>
  <c r="CF25" i="39" s="1"/>
  <c r="CG25" i="39" s="1"/>
  <c r="CH25" i="39" s="1"/>
  <c r="CI25" i="39" s="1"/>
  <c r="CJ25" i="39" s="1"/>
  <c r="CK25" i="39" s="1"/>
  <c r="CL25" i="39" s="1"/>
  <c r="CM25" i="39" s="1"/>
  <c r="CN25" i="39" s="1"/>
  <c r="CO25" i="39" s="1"/>
  <c r="CP25" i="39" s="1"/>
  <c r="CQ25" i="39" s="1"/>
  <c r="CD25" i="39"/>
  <c r="CF24" i="39"/>
  <c r="CG24" i="39" s="1"/>
  <c r="CH24" i="39" s="1"/>
  <c r="CI24" i="39" s="1"/>
  <c r="CJ24" i="39" s="1"/>
  <c r="CK24" i="39" s="1"/>
  <c r="CL24" i="39" s="1"/>
  <c r="CM24" i="39" s="1"/>
  <c r="CN24" i="39" s="1"/>
  <c r="CO24" i="39" s="1"/>
  <c r="CP24" i="39" s="1"/>
  <c r="CQ24" i="39" s="1"/>
  <c r="CR24" i="39" s="1"/>
  <c r="CS24" i="39" s="1"/>
  <c r="CT24" i="39" s="1"/>
  <c r="CU24" i="39" s="1"/>
  <c r="CV24" i="39" s="1"/>
  <c r="CW24" i="39" s="1"/>
  <c r="CX24" i="39" s="1"/>
  <c r="CY24" i="39" s="1"/>
  <c r="CZ24" i="39" s="1"/>
  <c r="DA24" i="39" s="1"/>
  <c r="DB24" i="39" s="1"/>
  <c r="CD24" i="39"/>
  <c r="CE24" i="39" s="1"/>
  <c r="CF23" i="39"/>
  <c r="CG23" i="39" s="1"/>
  <c r="CH23" i="39" s="1"/>
  <c r="CI23" i="39" s="1"/>
  <c r="CJ23" i="39" s="1"/>
  <c r="CK23" i="39" s="1"/>
  <c r="CL23" i="39" s="1"/>
  <c r="CM23" i="39" s="1"/>
  <c r="CN23" i="39" s="1"/>
  <c r="CO23" i="39" s="1"/>
  <c r="CP23" i="39" s="1"/>
  <c r="CQ23" i="39" s="1"/>
  <c r="CR23" i="39" s="1"/>
  <c r="CS23" i="39" s="1"/>
  <c r="CT23" i="39" s="1"/>
  <c r="CU23" i="39" s="1"/>
  <c r="CV23" i="39" s="1"/>
  <c r="CW23" i="39" s="1"/>
  <c r="CX23" i="39" s="1"/>
  <c r="CY23" i="39" s="1"/>
  <c r="CZ23" i="39" s="1"/>
  <c r="DA23" i="39" s="1"/>
  <c r="DB23" i="39" s="1"/>
  <c r="CD23" i="39"/>
  <c r="CE23" i="39" s="1"/>
  <c r="CF22" i="39"/>
  <c r="CG22" i="39" s="1"/>
  <c r="CH22" i="39" s="1"/>
  <c r="CI22" i="39" s="1"/>
  <c r="CJ22" i="39" s="1"/>
  <c r="CK22" i="39" s="1"/>
  <c r="CL22" i="39" s="1"/>
  <c r="CM22" i="39" s="1"/>
  <c r="CN22" i="39" s="1"/>
  <c r="CO22" i="39" s="1"/>
  <c r="CP22" i="39" s="1"/>
  <c r="CQ22" i="39" s="1"/>
  <c r="CR22" i="39" s="1"/>
  <c r="CS22" i="39" s="1"/>
  <c r="CT22" i="39" s="1"/>
  <c r="CU22" i="39" s="1"/>
  <c r="CV22" i="39" s="1"/>
  <c r="CW22" i="39" s="1"/>
  <c r="CX22" i="39" s="1"/>
  <c r="CY22" i="39" s="1"/>
  <c r="CZ22" i="39" s="1"/>
  <c r="DA22" i="39" s="1"/>
  <c r="DB22" i="39" s="1"/>
  <c r="CD22" i="39"/>
  <c r="CE22" i="39" s="1"/>
  <c r="CE21" i="39"/>
  <c r="CF21" i="39" s="1"/>
  <c r="CG21" i="39" s="1"/>
  <c r="CH21" i="39" s="1"/>
  <c r="CI21" i="39" s="1"/>
  <c r="CJ21" i="39" s="1"/>
  <c r="CK21" i="39" s="1"/>
  <c r="CL21" i="39" s="1"/>
  <c r="CM21" i="39" s="1"/>
  <c r="CN21" i="39" s="1"/>
  <c r="CO21" i="39" s="1"/>
  <c r="CP21" i="39" s="1"/>
  <c r="CQ21" i="39" s="1"/>
  <c r="CR21" i="39" s="1"/>
  <c r="CS21" i="39" s="1"/>
  <c r="CT21" i="39" s="1"/>
  <c r="CU21" i="39" s="1"/>
  <c r="CV21" i="39" s="1"/>
  <c r="CW21" i="39" s="1"/>
  <c r="CX21" i="39" s="1"/>
  <c r="CY21" i="39" s="1"/>
  <c r="CZ21" i="39" s="1"/>
  <c r="DA21" i="39" s="1"/>
  <c r="DB21" i="39" s="1"/>
  <c r="CD21" i="39"/>
  <c r="CR20" i="39"/>
  <c r="CS20" i="39" s="1"/>
  <c r="CT20" i="39" s="1"/>
  <c r="CU20" i="39" s="1"/>
  <c r="CV20" i="39" s="1"/>
  <c r="CW20" i="39" s="1"/>
  <c r="CX20" i="39" s="1"/>
  <c r="CY20" i="39" s="1"/>
  <c r="CZ20" i="39" s="1"/>
  <c r="DA20" i="39" s="1"/>
  <c r="DB20" i="39" s="1"/>
  <c r="CG20" i="39"/>
  <c r="CH20" i="39" s="1"/>
  <c r="CI20" i="39" s="1"/>
  <c r="CJ20" i="39" s="1"/>
  <c r="CK20" i="39" s="1"/>
  <c r="CL20" i="39" s="1"/>
  <c r="CM20" i="39" s="1"/>
  <c r="CN20" i="39" s="1"/>
  <c r="CO20" i="39" s="1"/>
  <c r="CP20" i="39" s="1"/>
  <c r="CQ20" i="39" s="1"/>
  <c r="CF20" i="39"/>
  <c r="CD20" i="39"/>
  <c r="CE20" i="39" s="1"/>
  <c r="CQ19" i="39"/>
  <c r="CR19" i="39" s="1"/>
  <c r="CS19" i="39" s="1"/>
  <c r="CT19" i="39" s="1"/>
  <c r="CU19" i="39" s="1"/>
  <c r="CV19" i="39" s="1"/>
  <c r="CW19" i="39" s="1"/>
  <c r="CX19" i="39" s="1"/>
  <c r="CY19" i="39" s="1"/>
  <c r="CZ19" i="39" s="1"/>
  <c r="DA19" i="39" s="1"/>
  <c r="DB19" i="39" s="1"/>
  <c r="CD19" i="39"/>
  <c r="CE19" i="39" s="1"/>
  <c r="CF19" i="39" s="1"/>
  <c r="CG19" i="39" s="1"/>
  <c r="CH19" i="39" s="1"/>
  <c r="CI19" i="39" s="1"/>
  <c r="CJ19" i="39" s="1"/>
  <c r="CK19" i="39" s="1"/>
  <c r="CL19" i="39" s="1"/>
  <c r="CM19" i="39" s="1"/>
  <c r="CN19" i="39" s="1"/>
  <c r="CO19" i="39" s="1"/>
  <c r="CP19" i="39" s="1"/>
  <c r="CD18" i="39"/>
  <c r="CE18" i="39" s="1"/>
  <c r="CF18" i="39" s="1"/>
  <c r="CG18" i="39" s="1"/>
  <c r="CH18" i="39" s="1"/>
  <c r="CI18" i="39" s="1"/>
  <c r="CJ18" i="39" s="1"/>
  <c r="CK18" i="39" s="1"/>
  <c r="CL18" i="39" s="1"/>
  <c r="CM18" i="39" s="1"/>
  <c r="CN18" i="39" s="1"/>
  <c r="CO18" i="39" s="1"/>
  <c r="CP18" i="39" s="1"/>
  <c r="CQ18" i="39" s="1"/>
  <c r="CR18" i="39" s="1"/>
  <c r="CS18" i="39" s="1"/>
  <c r="CT18" i="39" s="1"/>
  <c r="CU18" i="39" s="1"/>
  <c r="CV18" i="39" s="1"/>
  <c r="CW18" i="39" s="1"/>
  <c r="CX18" i="39" s="1"/>
  <c r="CY18" i="39" s="1"/>
  <c r="CZ18" i="39" s="1"/>
  <c r="DA18" i="39" s="1"/>
  <c r="DB18" i="39" s="1"/>
  <c r="CE17" i="39"/>
  <c r="CF17" i="39" s="1"/>
  <c r="CG17" i="39" s="1"/>
  <c r="CH17" i="39" s="1"/>
  <c r="CI17" i="39" s="1"/>
  <c r="CJ17" i="39" s="1"/>
  <c r="CK17" i="39" s="1"/>
  <c r="CL17" i="39" s="1"/>
  <c r="CM17" i="39" s="1"/>
  <c r="CN17" i="39" s="1"/>
  <c r="CO17" i="39" s="1"/>
  <c r="CP17" i="39" s="1"/>
  <c r="CQ17" i="39" s="1"/>
  <c r="CR17" i="39" s="1"/>
  <c r="CS17" i="39" s="1"/>
  <c r="CT17" i="39" s="1"/>
  <c r="CU17" i="39" s="1"/>
  <c r="CV17" i="39" s="1"/>
  <c r="CW17" i="39" s="1"/>
  <c r="CX17" i="39" s="1"/>
  <c r="CY17" i="39" s="1"/>
  <c r="CZ17" i="39" s="1"/>
  <c r="DA17" i="39" s="1"/>
  <c r="DB17" i="39" s="1"/>
  <c r="CD17" i="39"/>
  <c r="CG16" i="39"/>
  <c r="CH16" i="39" s="1"/>
  <c r="CI16" i="39" s="1"/>
  <c r="CJ16" i="39" s="1"/>
  <c r="CK16" i="39" s="1"/>
  <c r="CL16" i="39" s="1"/>
  <c r="CM16" i="39" s="1"/>
  <c r="CN16" i="39" s="1"/>
  <c r="CO16" i="39" s="1"/>
  <c r="CP16" i="39" s="1"/>
  <c r="CQ16" i="39" s="1"/>
  <c r="CR16" i="39" s="1"/>
  <c r="CS16" i="39" s="1"/>
  <c r="CT16" i="39" s="1"/>
  <c r="CU16" i="39" s="1"/>
  <c r="CV16" i="39" s="1"/>
  <c r="CW16" i="39" s="1"/>
  <c r="CX16" i="39" s="1"/>
  <c r="CY16" i="39" s="1"/>
  <c r="CZ16" i="39" s="1"/>
  <c r="DA16" i="39" s="1"/>
  <c r="DB16" i="39" s="1"/>
  <c r="CD16" i="39"/>
  <c r="CE16" i="39" s="1"/>
  <c r="CF16" i="39" s="1"/>
  <c r="CD15" i="39"/>
  <c r="CE15" i="39" s="1"/>
  <c r="CF15" i="39" s="1"/>
  <c r="CG15" i="39" s="1"/>
  <c r="CH15" i="39" s="1"/>
  <c r="CI15" i="39" s="1"/>
  <c r="CJ15" i="39" s="1"/>
  <c r="CK15" i="39" s="1"/>
  <c r="CL15" i="39" s="1"/>
  <c r="CM15" i="39" s="1"/>
  <c r="CN15" i="39" s="1"/>
  <c r="CO15" i="39" s="1"/>
  <c r="CP15" i="39" s="1"/>
  <c r="CQ15" i="39" s="1"/>
  <c r="CR15" i="39" s="1"/>
  <c r="CS15" i="39" s="1"/>
  <c r="CT15" i="39" s="1"/>
  <c r="CU15" i="39" s="1"/>
  <c r="CV15" i="39" s="1"/>
  <c r="CW15" i="39" s="1"/>
  <c r="CX15" i="39" s="1"/>
  <c r="CY15" i="39" s="1"/>
  <c r="CZ15" i="39" s="1"/>
  <c r="DA15" i="39" s="1"/>
  <c r="DB15" i="39" s="1"/>
  <c r="CF14" i="39"/>
  <c r="CG14" i="39" s="1"/>
  <c r="CH14" i="39" s="1"/>
  <c r="CI14" i="39" s="1"/>
  <c r="CJ14" i="39" s="1"/>
  <c r="CK14" i="39" s="1"/>
  <c r="CL14" i="39" s="1"/>
  <c r="CM14" i="39" s="1"/>
  <c r="CN14" i="39" s="1"/>
  <c r="CO14" i="39" s="1"/>
  <c r="CP14" i="39" s="1"/>
  <c r="CQ14" i="39" s="1"/>
  <c r="CR14" i="39" s="1"/>
  <c r="CS14" i="39" s="1"/>
  <c r="CT14" i="39" s="1"/>
  <c r="CU14" i="39" s="1"/>
  <c r="CV14" i="39" s="1"/>
  <c r="CW14" i="39" s="1"/>
  <c r="CX14" i="39" s="1"/>
  <c r="CY14" i="39" s="1"/>
  <c r="CZ14" i="39" s="1"/>
  <c r="DA14" i="39" s="1"/>
  <c r="DB14" i="39" s="1"/>
  <c r="CD14" i="39"/>
  <c r="CE14" i="39" s="1"/>
  <c r="CE13" i="39"/>
  <c r="CF13" i="39" s="1"/>
  <c r="CG13" i="39" s="1"/>
  <c r="CH13" i="39" s="1"/>
  <c r="CI13" i="39" s="1"/>
  <c r="CJ13" i="39" s="1"/>
  <c r="CK13" i="39" s="1"/>
  <c r="CL13" i="39" s="1"/>
  <c r="CM13" i="39" s="1"/>
  <c r="CN13" i="39" s="1"/>
  <c r="CO13" i="39" s="1"/>
  <c r="CP13" i="39" s="1"/>
  <c r="CQ13" i="39" s="1"/>
  <c r="CR13" i="39" s="1"/>
  <c r="CS13" i="39" s="1"/>
  <c r="CT13" i="39" s="1"/>
  <c r="CU13" i="39" s="1"/>
  <c r="CV13" i="39" s="1"/>
  <c r="CW13" i="39" s="1"/>
  <c r="CX13" i="39" s="1"/>
  <c r="CY13" i="39" s="1"/>
  <c r="CZ13" i="39" s="1"/>
  <c r="DA13" i="39" s="1"/>
  <c r="DB13" i="39" s="1"/>
  <c r="CD13" i="39"/>
  <c r="CD12" i="39"/>
  <c r="CE12" i="39" s="1"/>
  <c r="CF12" i="39" s="1"/>
  <c r="CG12" i="39" s="1"/>
  <c r="CH12" i="39" s="1"/>
  <c r="CI12" i="39" s="1"/>
  <c r="CJ12" i="39" s="1"/>
  <c r="CK12" i="39" s="1"/>
  <c r="CL12" i="39" s="1"/>
  <c r="CM12" i="39" s="1"/>
  <c r="CN12" i="39" s="1"/>
  <c r="CO12" i="39" s="1"/>
  <c r="CP12" i="39" s="1"/>
  <c r="CQ12" i="39" s="1"/>
  <c r="CR12" i="39" s="1"/>
  <c r="CS12" i="39" s="1"/>
  <c r="CT12" i="39" s="1"/>
  <c r="CU12" i="39" s="1"/>
  <c r="CV12" i="39" s="1"/>
  <c r="CW12" i="39" s="1"/>
  <c r="CX12" i="39" s="1"/>
  <c r="CY12" i="39" s="1"/>
  <c r="CZ12" i="39" s="1"/>
  <c r="DA12" i="39" s="1"/>
  <c r="DB12" i="39" s="1"/>
  <c r="CH11" i="39"/>
  <c r="CI11" i="39" s="1"/>
  <c r="CJ11" i="39" s="1"/>
  <c r="CK11" i="39" s="1"/>
  <c r="CL11" i="39" s="1"/>
  <c r="CM11" i="39" s="1"/>
  <c r="CN11" i="39" s="1"/>
  <c r="CO11" i="39" s="1"/>
  <c r="CP11" i="39" s="1"/>
  <c r="CQ11" i="39" s="1"/>
  <c r="CR11" i="39" s="1"/>
  <c r="CS11" i="39" s="1"/>
  <c r="CT11" i="39" s="1"/>
  <c r="CU11" i="39" s="1"/>
  <c r="CV11" i="39" s="1"/>
  <c r="CW11" i="39" s="1"/>
  <c r="CX11" i="39" s="1"/>
  <c r="CY11" i="39" s="1"/>
  <c r="CZ11" i="39" s="1"/>
  <c r="DA11" i="39" s="1"/>
  <c r="DB11" i="39" s="1"/>
  <c r="CE11" i="39"/>
  <c r="CF11" i="39" s="1"/>
  <c r="CG11" i="39" s="1"/>
  <c r="CD11" i="39"/>
  <c r="CJ10" i="39"/>
  <c r="CK10" i="39" s="1"/>
  <c r="CL10" i="39" s="1"/>
  <c r="CM10" i="39" s="1"/>
  <c r="CN10" i="39" s="1"/>
  <c r="CO10" i="39" s="1"/>
  <c r="CP10" i="39" s="1"/>
  <c r="CQ10" i="39" s="1"/>
  <c r="CR10" i="39" s="1"/>
  <c r="CS10" i="39" s="1"/>
  <c r="CT10" i="39" s="1"/>
  <c r="CU10" i="39" s="1"/>
  <c r="CV10" i="39" s="1"/>
  <c r="CW10" i="39" s="1"/>
  <c r="CX10" i="39" s="1"/>
  <c r="CY10" i="39" s="1"/>
  <c r="CZ10" i="39" s="1"/>
  <c r="DA10" i="39" s="1"/>
  <c r="DB10" i="39" s="1"/>
  <c r="CE10" i="39"/>
  <c r="CF10" i="39" s="1"/>
  <c r="CG10" i="39" s="1"/>
  <c r="CH10" i="39" s="1"/>
  <c r="CI10" i="39" s="1"/>
  <c r="CD10" i="39"/>
  <c r="CE9" i="39"/>
  <c r="CF9" i="39" s="1"/>
  <c r="CG9" i="39" s="1"/>
  <c r="CH9" i="39" s="1"/>
  <c r="CI9" i="39" s="1"/>
  <c r="CJ9" i="39" s="1"/>
  <c r="CK9" i="39" s="1"/>
  <c r="CL9" i="39" s="1"/>
  <c r="CM9" i="39" s="1"/>
  <c r="CN9" i="39" s="1"/>
  <c r="CO9" i="39" s="1"/>
  <c r="CP9" i="39" s="1"/>
  <c r="CQ9" i="39" s="1"/>
  <c r="CR9" i="39" s="1"/>
  <c r="CS9" i="39" s="1"/>
  <c r="CT9" i="39" s="1"/>
  <c r="CU9" i="39" s="1"/>
  <c r="CV9" i="39" s="1"/>
  <c r="CW9" i="39" s="1"/>
  <c r="CX9" i="39" s="1"/>
  <c r="CY9" i="39" s="1"/>
  <c r="CZ9" i="39" s="1"/>
  <c r="DA9" i="39" s="1"/>
  <c r="DB9" i="39" s="1"/>
  <c r="CD9" i="39"/>
  <c r="CF8" i="39"/>
  <c r="CG8" i="39" s="1"/>
  <c r="CH8" i="39" s="1"/>
  <c r="CI8" i="39" s="1"/>
  <c r="CJ8" i="39" s="1"/>
  <c r="CK8" i="39" s="1"/>
  <c r="CL8" i="39" s="1"/>
  <c r="CM8" i="39" s="1"/>
  <c r="CN8" i="39" s="1"/>
  <c r="CO8" i="39" s="1"/>
  <c r="CP8" i="39" s="1"/>
  <c r="CQ8" i="39" s="1"/>
  <c r="CR8" i="39" s="1"/>
  <c r="CS8" i="39" s="1"/>
  <c r="CT8" i="39" s="1"/>
  <c r="CU8" i="39" s="1"/>
  <c r="CV8" i="39" s="1"/>
  <c r="CW8" i="39" s="1"/>
  <c r="CX8" i="39" s="1"/>
  <c r="CY8" i="39" s="1"/>
  <c r="CZ8" i="39" s="1"/>
  <c r="DA8" i="39" s="1"/>
  <c r="DB8" i="39" s="1"/>
  <c r="CD8" i="39"/>
  <c r="CE8" i="39" s="1"/>
  <c r="CD7" i="39"/>
  <c r="CE7" i="39" s="1"/>
  <c r="CF7" i="39" s="1"/>
  <c r="CG7" i="39" s="1"/>
  <c r="CH7" i="39" s="1"/>
  <c r="CI7" i="39" s="1"/>
  <c r="CJ7" i="39" s="1"/>
  <c r="CK7" i="39" s="1"/>
  <c r="CL7" i="39" s="1"/>
  <c r="CM7" i="39" s="1"/>
  <c r="CN7" i="39" s="1"/>
  <c r="CO7" i="39" s="1"/>
  <c r="CP7" i="39" s="1"/>
  <c r="CQ7" i="39" s="1"/>
  <c r="CR7" i="39" s="1"/>
  <c r="CS7" i="39" s="1"/>
  <c r="CT7" i="39" s="1"/>
  <c r="CU7" i="39" s="1"/>
  <c r="CV7" i="39" s="1"/>
  <c r="CW7" i="39" s="1"/>
  <c r="CX7" i="39" s="1"/>
  <c r="CY7" i="39" s="1"/>
  <c r="CZ7" i="39" s="1"/>
  <c r="DA7" i="39" s="1"/>
  <c r="DB7" i="39" s="1"/>
  <c r="CF6" i="39"/>
  <c r="CG6" i="39" s="1"/>
  <c r="CH6" i="39" s="1"/>
  <c r="CI6" i="39" s="1"/>
  <c r="CJ6" i="39" s="1"/>
  <c r="CK6" i="39" s="1"/>
  <c r="CL6" i="39" s="1"/>
  <c r="CM6" i="39" s="1"/>
  <c r="CN6" i="39" s="1"/>
  <c r="CO6" i="39" s="1"/>
  <c r="CP6" i="39" s="1"/>
  <c r="CQ6" i="39" s="1"/>
  <c r="CR6" i="39" s="1"/>
  <c r="CS6" i="39" s="1"/>
  <c r="CT6" i="39" s="1"/>
  <c r="CU6" i="39" s="1"/>
  <c r="CV6" i="39" s="1"/>
  <c r="CW6" i="39" s="1"/>
  <c r="CX6" i="39" s="1"/>
  <c r="CY6" i="39" s="1"/>
  <c r="CZ6" i="39" s="1"/>
  <c r="DA6" i="39" s="1"/>
  <c r="DB6" i="39" s="1"/>
  <c r="CD6" i="39"/>
  <c r="CE6" i="39" s="1"/>
  <c r="CD5" i="39"/>
  <c r="CE5" i="39" s="1"/>
  <c r="CF5" i="39" s="1"/>
  <c r="CG5" i="39" s="1"/>
  <c r="CH5" i="39" s="1"/>
  <c r="CI5" i="39" s="1"/>
  <c r="CJ5" i="39" s="1"/>
  <c r="CK5" i="39" s="1"/>
  <c r="CL5" i="39" s="1"/>
  <c r="CM5" i="39" s="1"/>
  <c r="CN5" i="39" s="1"/>
  <c r="CO5" i="39" s="1"/>
  <c r="CP5" i="39" s="1"/>
  <c r="CQ5" i="39" s="1"/>
  <c r="CR5" i="39" s="1"/>
  <c r="CS5" i="39" s="1"/>
  <c r="CT5" i="39" s="1"/>
  <c r="CU5" i="39" s="1"/>
  <c r="CV5" i="39" s="1"/>
  <c r="CW5" i="39" s="1"/>
  <c r="CX5" i="39" s="1"/>
  <c r="CY5" i="39" s="1"/>
  <c r="CZ5" i="39" s="1"/>
  <c r="DA5" i="39" s="1"/>
  <c r="DB5" i="39" s="1"/>
  <c r="CF4" i="39"/>
  <c r="CG4" i="39" s="1"/>
  <c r="CH4" i="39" s="1"/>
  <c r="CI4" i="39" s="1"/>
  <c r="CJ4" i="39" s="1"/>
  <c r="CK4" i="39" s="1"/>
  <c r="CL4" i="39" s="1"/>
  <c r="CM4" i="39" s="1"/>
  <c r="CN4" i="39" s="1"/>
  <c r="CO4" i="39" s="1"/>
  <c r="CP4" i="39" s="1"/>
  <c r="CQ4" i="39" s="1"/>
  <c r="CR4" i="39" s="1"/>
  <c r="CS4" i="39" s="1"/>
  <c r="CT4" i="39" s="1"/>
  <c r="CU4" i="39" s="1"/>
  <c r="CV4" i="39" s="1"/>
  <c r="CW4" i="39" s="1"/>
  <c r="CX4" i="39" s="1"/>
  <c r="CY4" i="39" s="1"/>
  <c r="CZ4" i="39" s="1"/>
  <c r="DA4" i="39" s="1"/>
  <c r="DB4" i="39" s="1"/>
  <c r="CD4" i="39"/>
  <c r="CE4" i="39" s="1"/>
  <c r="CD3" i="39"/>
  <c r="CE3" i="39" s="1"/>
  <c r="CF3" i="39" s="1"/>
  <c r="CG3" i="39" s="1"/>
  <c r="CH3" i="39" s="1"/>
  <c r="CI3" i="39" s="1"/>
  <c r="CJ3" i="39" s="1"/>
  <c r="CK3" i="39" s="1"/>
  <c r="CL3" i="39" s="1"/>
  <c r="CM3" i="39" s="1"/>
  <c r="CN3" i="39" s="1"/>
  <c r="CO3" i="39" s="1"/>
  <c r="CP3" i="39" s="1"/>
  <c r="CQ3" i="39" s="1"/>
  <c r="CR3" i="39" s="1"/>
  <c r="CS3" i="39" s="1"/>
  <c r="CT3" i="39" s="1"/>
  <c r="CU3" i="39" s="1"/>
  <c r="CV3" i="39" s="1"/>
  <c r="CW3" i="39" s="1"/>
  <c r="CX3" i="39" s="1"/>
  <c r="CY3" i="39" s="1"/>
  <c r="CZ3" i="39" s="1"/>
  <c r="DA3" i="39" s="1"/>
  <c r="DB3" i="39" s="1"/>
  <c r="CC4" i="39"/>
  <c r="CC5" i="39"/>
  <c r="CC6" i="39"/>
  <c r="CC7" i="39"/>
  <c r="CC8" i="39"/>
  <c r="CC9" i="39"/>
  <c r="CC10" i="39"/>
  <c r="CC11" i="39"/>
  <c r="CC12" i="39"/>
  <c r="CC13" i="39"/>
  <c r="CC14" i="39"/>
  <c r="CC15" i="39"/>
  <c r="CC16" i="39"/>
  <c r="CC17" i="39"/>
  <c r="CC18" i="39"/>
  <c r="CC19" i="39"/>
  <c r="CC20" i="39"/>
  <c r="CC21" i="39"/>
  <c r="CC22" i="39"/>
  <c r="CC23" i="39"/>
  <c r="CC24" i="39"/>
  <c r="CC25" i="39"/>
  <c r="CC26" i="39"/>
  <c r="CC27" i="39"/>
  <c r="CC28" i="39"/>
  <c r="CC29" i="39"/>
  <c r="CC30" i="39"/>
  <c r="CC31" i="39"/>
  <c r="CC32" i="39"/>
  <c r="CC33" i="39"/>
  <c r="CC34" i="39"/>
  <c r="CC35" i="39"/>
  <c r="CC36" i="39"/>
  <c r="CC37" i="39"/>
  <c r="CC38" i="39"/>
  <c r="CC39" i="39"/>
  <c r="CC40" i="39"/>
  <c r="CC41" i="39"/>
  <c r="CC42" i="39"/>
  <c r="CC43" i="39"/>
  <c r="CC44" i="39"/>
  <c r="CC45" i="39"/>
  <c r="CC46" i="39"/>
  <c r="CC47" i="39"/>
  <c r="CC48" i="39"/>
  <c r="CC49" i="39"/>
  <c r="CC50" i="39"/>
  <c r="CC51" i="39"/>
  <c r="CC52" i="39"/>
  <c r="CC53" i="39"/>
  <c r="CC54" i="39"/>
  <c r="CC55" i="39"/>
  <c r="CC56" i="39"/>
  <c r="CC57" i="39"/>
  <c r="CC58" i="39"/>
  <c r="CC59" i="39"/>
  <c r="CC60" i="39"/>
  <c r="CC61" i="39"/>
  <c r="CC62" i="39"/>
  <c r="CC63" i="39"/>
  <c r="CC64" i="39"/>
  <c r="CC65" i="39"/>
  <c r="CC66" i="39"/>
  <c r="CC67" i="39"/>
  <c r="CC68" i="39"/>
  <c r="CC69" i="39"/>
  <c r="CC70" i="39"/>
  <c r="CC71" i="39"/>
  <c r="CC72" i="39"/>
  <c r="CC73" i="39"/>
  <c r="CC74" i="39"/>
  <c r="CC75" i="39"/>
  <c r="CC76" i="39"/>
  <c r="CC77" i="39"/>
  <c r="CC78" i="39"/>
  <c r="CC79" i="39"/>
  <c r="CC80" i="39"/>
  <c r="CC81" i="39"/>
  <c r="CC82" i="39"/>
  <c r="CC83" i="39"/>
  <c r="CC84" i="39"/>
  <c r="CC85" i="39"/>
  <c r="CC86" i="39"/>
  <c r="CC87" i="39"/>
  <c r="CC88" i="39"/>
  <c r="CC89" i="39"/>
  <c r="CC90" i="39"/>
  <c r="CC91" i="39"/>
  <c r="CC92" i="39"/>
  <c r="CC93" i="39"/>
  <c r="CC94" i="39"/>
  <c r="CC95" i="39"/>
  <c r="CC96" i="39"/>
  <c r="CC97" i="39"/>
  <c r="CC98" i="39"/>
  <c r="CC99" i="39"/>
  <c r="CC100" i="39"/>
  <c r="CC101" i="39"/>
  <c r="CC102" i="39"/>
  <c r="CC103" i="39"/>
  <c r="CC104" i="39"/>
  <c r="CC105" i="39"/>
  <c r="CC106" i="39"/>
  <c r="CC107" i="39"/>
  <c r="CC3" i="39"/>
  <c r="DT375" i="32" l="1"/>
  <c r="DS375" i="32"/>
  <c r="DR375" i="32"/>
  <c r="DQ375" i="32"/>
  <c r="DP375" i="32"/>
  <c r="DO375" i="32"/>
  <c r="DN375" i="32"/>
  <c r="DM375" i="32"/>
  <c r="DL375" i="32"/>
  <c r="DK375" i="32"/>
  <c r="DJ375" i="32"/>
  <c r="DI375" i="32"/>
  <c r="DH375" i="32"/>
  <c r="DG375" i="32"/>
  <c r="DF375" i="32"/>
  <c r="DE375" i="32"/>
  <c r="DD375" i="32"/>
  <c r="DC375" i="32"/>
  <c r="DB375" i="32"/>
  <c r="DA375" i="32"/>
  <c r="CZ375" i="32"/>
  <c r="CY375" i="32"/>
  <c r="CX375" i="32"/>
  <c r="CW375" i="32"/>
  <c r="CV375" i="32"/>
  <c r="CU375" i="32"/>
  <c r="CT375" i="32"/>
  <c r="CS375" i="32"/>
  <c r="CR375" i="32"/>
  <c r="CQ375" i="32"/>
  <c r="CP375" i="32"/>
  <c r="CO375" i="32"/>
  <c r="CN375" i="32"/>
  <c r="CM375" i="32"/>
  <c r="CL375" i="32"/>
  <c r="CK375" i="32"/>
  <c r="CJ375" i="32"/>
  <c r="CI375" i="32"/>
  <c r="CH375" i="32"/>
  <c r="CG375" i="32"/>
  <c r="CF375" i="32"/>
  <c r="CE375" i="32"/>
  <c r="CD375" i="32"/>
  <c r="CC375" i="32"/>
  <c r="CB375" i="32"/>
  <c r="CA375" i="32"/>
  <c r="BZ375" i="32"/>
  <c r="BY375" i="32"/>
  <c r="BX375" i="32"/>
  <c r="BW375" i="32"/>
  <c r="BV375" i="32"/>
  <c r="BU375" i="32"/>
  <c r="BT375" i="32"/>
  <c r="BS375" i="32"/>
  <c r="BR375" i="32"/>
  <c r="BQ375" i="32"/>
  <c r="BP375" i="32"/>
  <c r="BO375" i="32"/>
  <c r="BN375" i="32"/>
  <c r="BM375" i="32"/>
  <c r="BL375" i="32"/>
  <c r="BK375" i="32"/>
  <c r="BJ375" i="32"/>
  <c r="BI375" i="32"/>
  <c r="BH375" i="32"/>
  <c r="BG375" i="32"/>
  <c r="BF375" i="32"/>
  <c r="BE375" i="32"/>
  <c r="BD375" i="32"/>
  <c r="BC375" i="32"/>
  <c r="BB375" i="32"/>
  <c r="BA375" i="32"/>
  <c r="AZ375" i="32"/>
  <c r="AY375" i="32"/>
  <c r="AX375" i="32"/>
  <c r="AW375" i="32"/>
  <c r="AV375" i="32"/>
  <c r="AU375" i="32"/>
  <c r="AT375" i="32"/>
  <c r="AS375" i="32"/>
  <c r="AR375" i="32"/>
  <c r="AQ375" i="32"/>
  <c r="AP375" i="32"/>
  <c r="AO375" i="32"/>
  <c r="AN375" i="32"/>
  <c r="AM375" i="32"/>
  <c r="AL375" i="32"/>
  <c r="AK375" i="32"/>
  <c r="AJ375" i="32"/>
  <c r="AI375" i="32"/>
  <c r="AH375" i="32"/>
  <c r="AG375" i="32"/>
  <c r="AF375" i="32"/>
  <c r="AE375" i="32"/>
  <c r="AD375" i="32"/>
  <c r="AC375" i="32"/>
  <c r="AB375" i="32"/>
  <c r="AA375" i="32"/>
  <c r="Z375" i="32"/>
  <c r="Y375" i="32"/>
  <c r="X375" i="32"/>
  <c r="W375" i="32"/>
  <c r="V375" i="32"/>
  <c r="U375" i="32"/>
  <c r="T375" i="32"/>
  <c r="S375" i="32"/>
  <c r="R375" i="32"/>
  <c r="Q375" i="32"/>
  <c r="P375" i="32"/>
  <c r="O375" i="32"/>
  <c r="N375" i="32"/>
  <c r="M375" i="32"/>
  <c r="L375" i="32"/>
  <c r="K375" i="32"/>
  <c r="J375" i="32"/>
  <c r="I375" i="32"/>
  <c r="H375" i="32"/>
  <c r="G375" i="32"/>
  <c r="F375" i="32"/>
  <c r="E375" i="32"/>
  <c r="D375" i="32"/>
  <c r="DT374" i="32"/>
  <c r="DS374" i="32"/>
  <c r="DR374" i="32"/>
  <c r="DQ374" i="32"/>
  <c r="DP374" i="32"/>
  <c r="DO374" i="32"/>
  <c r="DN374" i="32"/>
  <c r="DM374" i="32"/>
  <c r="DL374" i="32"/>
  <c r="DK374" i="32"/>
  <c r="DJ374" i="32"/>
  <c r="DI374" i="32"/>
  <c r="DH374" i="32"/>
  <c r="DG374" i="32"/>
  <c r="DF374" i="32"/>
  <c r="DE374" i="32"/>
  <c r="DD374" i="32"/>
  <c r="DC374" i="32"/>
  <c r="DB374" i="32"/>
  <c r="DA374" i="32"/>
  <c r="CZ374" i="32"/>
  <c r="CY374" i="32"/>
  <c r="CX374" i="32"/>
  <c r="CW374" i="32"/>
  <c r="CV374" i="32"/>
  <c r="CU374" i="32"/>
  <c r="CT374" i="32"/>
  <c r="CS374" i="32"/>
  <c r="CR374" i="32"/>
  <c r="CQ374" i="32"/>
  <c r="CP374" i="32"/>
  <c r="CO374" i="32"/>
  <c r="CN374" i="32"/>
  <c r="CM374" i="32"/>
  <c r="CL374" i="32"/>
  <c r="CK374" i="32"/>
  <c r="CJ374" i="32"/>
  <c r="CI374" i="32"/>
  <c r="CH374" i="32"/>
  <c r="CG374" i="32"/>
  <c r="CF374" i="32"/>
  <c r="CE374" i="32"/>
  <c r="CD374" i="32"/>
  <c r="CC374" i="32"/>
  <c r="CB374" i="32"/>
  <c r="CA374" i="32"/>
  <c r="BZ374" i="32"/>
  <c r="BY374" i="32"/>
  <c r="BX374" i="32"/>
  <c r="BW374" i="32"/>
  <c r="BV374" i="32"/>
  <c r="BU374" i="32"/>
  <c r="BT374" i="32"/>
  <c r="BS374" i="32"/>
  <c r="BR374" i="32"/>
  <c r="BQ374" i="32"/>
  <c r="BP374" i="32"/>
  <c r="BO374" i="32"/>
  <c r="BN374" i="32"/>
  <c r="BM374" i="32"/>
  <c r="BL374" i="32"/>
  <c r="BK374" i="32"/>
  <c r="BJ374" i="32"/>
  <c r="BI374" i="32"/>
  <c r="BH374" i="32"/>
  <c r="BG374" i="32"/>
  <c r="BF374" i="32"/>
  <c r="BE374" i="32"/>
  <c r="BD374" i="32"/>
  <c r="BC374" i="32"/>
  <c r="BB374" i="32"/>
  <c r="BA374" i="32"/>
  <c r="AZ374" i="32"/>
  <c r="AY374" i="32"/>
  <c r="AX374" i="32"/>
  <c r="AW374" i="32"/>
  <c r="AV374" i="32"/>
  <c r="AU374" i="32"/>
  <c r="AT374" i="32"/>
  <c r="AS374" i="32"/>
  <c r="AR374" i="32"/>
  <c r="AQ374" i="32"/>
  <c r="AP374" i="32"/>
  <c r="AO374" i="32"/>
  <c r="AN374" i="32"/>
  <c r="AM374" i="32"/>
  <c r="AL374" i="32"/>
  <c r="AK374" i="32"/>
  <c r="AJ374" i="32"/>
  <c r="AI374" i="32"/>
  <c r="AH374" i="32"/>
  <c r="AG374" i="32"/>
  <c r="AF374" i="32"/>
  <c r="AE374" i="32"/>
  <c r="AD374" i="32"/>
  <c r="AC374" i="32"/>
  <c r="AB374" i="32"/>
  <c r="AA374" i="32"/>
  <c r="Z374" i="32"/>
  <c r="Y374" i="32"/>
  <c r="X374" i="32"/>
  <c r="W374" i="32"/>
  <c r="V374" i="32"/>
  <c r="U374" i="32"/>
  <c r="T374" i="32"/>
  <c r="S374" i="32"/>
  <c r="R374" i="32"/>
  <c r="Q374" i="32"/>
  <c r="P374" i="32"/>
  <c r="O374" i="32"/>
  <c r="N374" i="32"/>
  <c r="M374" i="32"/>
  <c r="L374" i="32"/>
  <c r="K374" i="32"/>
  <c r="J374" i="32"/>
  <c r="I374" i="32"/>
  <c r="H374" i="32"/>
  <c r="G374" i="32"/>
  <c r="F374" i="32"/>
  <c r="E374" i="32"/>
  <c r="D374" i="32"/>
  <c r="DT373" i="32"/>
  <c r="DS373" i="32"/>
  <c r="DR373" i="32"/>
  <c r="DQ373" i="32"/>
  <c r="DP373" i="32"/>
  <c r="DO373" i="32"/>
  <c r="DN373" i="32"/>
  <c r="DM373" i="32"/>
  <c r="DL373" i="32"/>
  <c r="DK373" i="32"/>
  <c r="DJ373" i="32"/>
  <c r="DI373" i="32"/>
  <c r="DH373" i="32"/>
  <c r="DG373" i="32"/>
  <c r="DF373" i="32"/>
  <c r="DE373" i="32"/>
  <c r="DD373" i="32"/>
  <c r="DC373" i="32"/>
  <c r="DB373" i="32"/>
  <c r="DA373" i="32"/>
  <c r="CZ373" i="32"/>
  <c r="CY373" i="32"/>
  <c r="CX373" i="32"/>
  <c r="CW373" i="32"/>
  <c r="CV373" i="32"/>
  <c r="CU373" i="32"/>
  <c r="CT373" i="32"/>
  <c r="CS373" i="32"/>
  <c r="CR373" i="32"/>
  <c r="CQ373" i="32"/>
  <c r="CP373" i="32"/>
  <c r="CO373" i="32"/>
  <c r="CN373" i="32"/>
  <c r="CM373" i="32"/>
  <c r="CL373" i="32"/>
  <c r="CK373" i="32"/>
  <c r="CJ373" i="32"/>
  <c r="CI373" i="32"/>
  <c r="CH373" i="32"/>
  <c r="CG373" i="32"/>
  <c r="CF373" i="32"/>
  <c r="CE373" i="32"/>
  <c r="CD373" i="32"/>
  <c r="CC373" i="32"/>
  <c r="CB373" i="32"/>
  <c r="CA373" i="32"/>
  <c r="BZ373" i="32"/>
  <c r="BY373" i="32"/>
  <c r="BX373" i="32"/>
  <c r="BW373" i="32"/>
  <c r="BV373" i="32"/>
  <c r="BU373" i="32"/>
  <c r="BT373" i="32"/>
  <c r="BS373" i="32"/>
  <c r="BR373" i="32"/>
  <c r="BQ373" i="32"/>
  <c r="BP373" i="32"/>
  <c r="BO373" i="32"/>
  <c r="BN373" i="32"/>
  <c r="BM373" i="32"/>
  <c r="BL373" i="32"/>
  <c r="BK373" i="32"/>
  <c r="BJ373" i="32"/>
  <c r="BI373" i="32"/>
  <c r="BH373" i="32"/>
  <c r="BG373" i="32"/>
  <c r="BF373" i="32"/>
  <c r="BE373" i="32"/>
  <c r="BD373" i="32"/>
  <c r="BC373" i="32"/>
  <c r="BB373" i="32"/>
  <c r="BA373" i="32"/>
  <c r="AZ373" i="32"/>
  <c r="AY373" i="32"/>
  <c r="AX373" i="32"/>
  <c r="AW373" i="32"/>
  <c r="AV373" i="32"/>
  <c r="AU373" i="32"/>
  <c r="AT373" i="32"/>
  <c r="AS373" i="32"/>
  <c r="AR373" i="32"/>
  <c r="AQ373" i="32"/>
  <c r="AP373" i="32"/>
  <c r="AO373" i="32"/>
  <c r="AN373" i="32"/>
  <c r="AM373" i="32"/>
  <c r="AL373" i="32"/>
  <c r="AK373" i="32"/>
  <c r="AJ373" i="32"/>
  <c r="AI373" i="32"/>
  <c r="AH373" i="32"/>
  <c r="AG373" i="32"/>
  <c r="AF373" i="32"/>
  <c r="AE373" i="32"/>
  <c r="AD373" i="32"/>
  <c r="AC373" i="32"/>
  <c r="AB373" i="32"/>
  <c r="AA373" i="32"/>
  <c r="Z373" i="32"/>
  <c r="Y373" i="32"/>
  <c r="X373" i="32"/>
  <c r="W373" i="32"/>
  <c r="V373" i="32"/>
  <c r="U373" i="32"/>
  <c r="T373" i="32"/>
  <c r="S373" i="32"/>
  <c r="R373" i="32"/>
  <c r="Q373" i="32"/>
  <c r="P373" i="32"/>
  <c r="O373" i="32"/>
  <c r="N373" i="32"/>
  <c r="M373" i="32"/>
  <c r="L373" i="32"/>
  <c r="K373" i="32"/>
  <c r="J373" i="32"/>
  <c r="I373" i="32"/>
  <c r="H373" i="32"/>
  <c r="G373" i="32"/>
  <c r="F373" i="32"/>
  <c r="E373" i="32"/>
  <c r="D373" i="32"/>
  <c r="DT372" i="32"/>
  <c r="DS372" i="32"/>
  <c r="DR372" i="32"/>
  <c r="DQ372" i="32"/>
  <c r="DP372" i="32"/>
  <c r="DO372" i="32"/>
  <c r="DN372" i="32"/>
  <c r="DM372" i="32"/>
  <c r="DL372" i="32"/>
  <c r="DK372" i="32"/>
  <c r="DJ372" i="32"/>
  <c r="DI372" i="32"/>
  <c r="DH372" i="32"/>
  <c r="DG372" i="32"/>
  <c r="DF372" i="32"/>
  <c r="DE372" i="32"/>
  <c r="DD372" i="32"/>
  <c r="DC372" i="32"/>
  <c r="DB372" i="32"/>
  <c r="DA372" i="32"/>
  <c r="CZ372" i="32"/>
  <c r="CY372" i="32"/>
  <c r="CX372" i="32"/>
  <c r="CW372" i="32"/>
  <c r="CV372" i="32"/>
  <c r="CU372" i="32"/>
  <c r="CT372" i="32"/>
  <c r="CS372" i="32"/>
  <c r="CR372" i="32"/>
  <c r="CQ372" i="32"/>
  <c r="CP372" i="32"/>
  <c r="CO372" i="32"/>
  <c r="CN372" i="32"/>
  <c r="CM372" i="32"/>
  <c r="CL372" i="32"/>
  <c r="CK372" i="32"/>
  <c r="CJ372" i="32"/>
  <c r="CI372" i="32"/>
  <c r="CH372" i="32"/>
  <c r="CG372" i="32"/>
  <c r="CF372" i="32"/>
  <c r="CE372" i="32"/>
  <c r="CD372" i="32"/>
  <c r="CC372" i="32"/>
  <c r="CB372" i="32"/>
  <c r="CA372" i="32"/>
  <c r="BZ372" i="32"/>
  <c r="BY372" i="32"/>
  <c r="BX372" i="32"/>
  <c r="BW372" i="32"/>
  <c r="BV372" i="32"/>
  <c r="BU372" i="32"/>
  <c r="BT372" i="32"/>
  <c r="BS372" i="32"/>
  <c r="BR372" i="32"/>
  <c r="BQ372" i="32"/>
  <c r="BP372" i="32"/>
  <c r="BO372" i="32"/>
  <c r="BN372" i="32"/>
  <c r="BM372" i="32"/>
  <c r="BL372" i="32"/>
  <c r="BK372" i="32"/>
  <c r="BJ372" i="32"/>
  <c r="BI372" i="32"/>
  <c r="BH372" i="32"/>
  <c r="BG372" i="32"/>
  <c r="BF372" i="32"/>
  <c r="BE372" i="32"/>
  <c r="BD372" i="32"/>
  <c r="BC372" i="32"/>
  <c r="BB372" i="32"/>
  <c r="BA372" i="32"/>
  <c r="AZ372" i="32"/>
  <c r="AY372" i="32"/>
  <c r="AX372" i="32"/>
  <c r="AW372" i="32"/>
  <c r="AV372" i="32"/>
  <c r="AU372" i="32"/>
  <c r="AT372" i="32"/>
  <c r="AS372" i="32"/>
  <c r="AR372" i="32"/>
  <c r="AQ372" i="32"/>
  <c r="AP372" i="32"/>
  <c r="AO372" i="32"/>
  <c r="AN372" i="32"/>
  <c r="AM372" i="32"/>
  <c r="AL372" i="32"/>
  <c r="AK372" i="32"/>
  <c r="AJ372" i="32"/>
  <c r="AI372" i="32"/>
  <c r="AH372" i="32"/>
  <c r="AG372" i="32"/>
  <c r="AF372" i="32"/>
  <c r="AE372" i="32"/>
  <c r="AD372" i="32"/>
  <c r="AC372" i="32"/>
  <c r="AB372" i="32"/>
  <c r="AA372" i="32"/>
  <c r="Z372" i="32"/>
  <c r="Y372" i="32"/>
  <c r="X372" i="32"/>
  <c r="W372" i="32"/>
  <c r="V372" i="32"/>
  <c r="U372" i="32"/>
  <c r="T372" i="32"/>
  <c r="S372" i="32"/>
  <c r="R372" i="32"/>
  <c r="Q372" i="32"/>
  <c r="P372" i="32"/>
  <c r="O372" i="32"/>
  <c r="N372" i="32"/>
  <c r="M372" i="32"/>
  <c r="L372" i="32"/>
  <c r="K372" i="32"/>
  <c r="J372" i="32"/>
  <c r="I372" i="32"/>
  <c r="H372" i="32"/>
  <c r="G372" i="32"/>
  <c r="F372" i="32"/>
  <c r="E372" i="32"/>
  <c r="D372" i="32"/>
  <c r="DT371" i="32"/>
  <c r="DS371" i="32"/>
  <c r="DR371" i="32"/>
  <c r="DQ371" i="32"/>
  <c r="DP371" i="32"/>
  <c r="DO371" i="32"/>
  <c r="DN371" i="32"/>
  <c r="DM371" i="32"/>
  <c r="DL371" i="32"/>
  <c r="DK371" i="32"/>
  <c r="DJ371" i="32"/>
  <c r="DI371" i="32"/>
  <c r="DH371" i="32"/>
  <c r="DG371" i="32"/>
  <c r="DF371" i="32"/>
  <c r="DE371" i="32"/>
  <c r="DD371" i="32"/>
  <c r="DC371" i="32"/>
  <c r="DB371" i="32"/>
  <c r="DA371" i="32"/>
  <c r="CZ371" i="32"/>
  <c r="CY371" i="32"/>
  <c r="CX371" i="32"/>
  <c r="CW371" i="32"/>
  <c r="CV371" i="32"/>
  <c r="CU371" i="32"/>
  <c r="CT371" i="32"/>
  <c r="CS371" i="32"/>
  <c r="CR371" i="32"/>
  <c r="CQ371" i="32"/>
  <c r="CP371" i="32"/>
  <c r="CO371" i="32"/>
  <c r="CN371" i="32"/>
  <c r="CM371" i="32"/>
  <c r="CL371" i="32"/>
  <c r="CK371" i="32"/>
  <c r="CJ371" i="32"/>
  <c r="CI371" i="32"/>
  <c r="CH371" i="32"/>
  <c r="CG371" i="32"/>
  <c r="CF371" i="32"/>
  <c r="CE371" i="32"/>
  <c r="CD371" i="32"/>
  <c r="CC371" i="32"/>
  <c r="CB371" i="32"/>
  <c r="CA371" i="32"/>
  <c r="BZ371" i="32"/>
  <c r="BY371" i="32"/>
  <c r="BX371" i="32"/>
  <c r="BW371" i="32"/>
  <c r="BV371" i="32"/>
  <c r="BU371" i="32"/>
  <c r="BT371" i="32"/>
  <c r="BS371" i="32"/>
  <c r="BR371" i="32"/>
  <c r="BQ371" i="32"/>
  <c r="BP371" i="32"/>
  <c r="BO371" i="32"/>
  <c r="BN371" i="32"/>
  <c r="BM371" i="32"/>
  <c r="BL371" i="32"/>
  <c r="BK371" i="32"/>
  <c r="BJ371" i="32"/>
  <c r="BI371" i="32"/>
  <c r="BH371" i="32"/>
  <c r="BG371" i="32"/>
  <c r="BF371" i="32"/>
  <c r="BE371" i="32"/>
  <c r="BD371" i="32"/>
  <c r="BC371" i="32"/>
  <c r="BB371" i="32"/>
  <c r="BA371" i="32"/>
  <c r="AZ371" i="32"/>
  <c r="AY371" i="32"/>
  <c r="AX371" i="32"/>
  <c r="AW371" i="32"/>
  <c r="AV371" i="32"/>
  <c r="AU371" i="32"/>
  <c r="AT371" i="32"/>
  <c r="AS371" i="32"/>
  <c r="AR371" i="32"/>
  <c r="AQ371" i="32"/>
  <c r="AP371" i="32"/>
  <c r="AO371" i="32"/>
  <c r="AN371" i="32"/>
  <c r="AM371" i="32"/>
  <c r="AL371" i="32"/>
  <c r="AK371" i="32"/>
  <c r="AJ371" i="32"/>
  <c r="AI371" i="32"/>
  <c r="AH371" i="32"/>
  <c r="AG371" i="32"/>
  <c r="AF371" i="32"/>
  <c r="AE371" i="32"/>
  <c r="AD371" i="32"/>
  <c r="AC371" i="32"/>
  <c r="AB371" i="32"/>
  <c r="AA371" i="32"/>
  <c r="Z371" i="32"/>
  <c r="Y371" i="32"/>
  <c r="X371" i="32"/>
  <c r="W371" i="32"/>
  <c r="V371" i="32"/>
  <c r="U371" i="32"/>
  <c r="T371" i="32"/>
  <c r="S371" i="32"/>
  <c r="R371" i="32"/>
  <c r="Q371" i="32"/>
  <c r="P371" i="32"/>
  <c r="O371" i="32"/>
  <c r="N371" i="32"/>
  <c r="M371" i="32"/>
  <c r="L371" i="32"/>
  <c r="K371" i="32"/>
  <c r="J371" i="32"/>
  <c r="I371" i="32"/>
  <c r="H371" i="32"/>
  <c r="G371" i="32"/>
  <c r="F371" i="32"/>
  <c r="E371" i="32"/>
  <c r="D371" i="32"/>
  <c r="DT370" i="32"/>
  <c r="DS370" i="32"/>
  <c r="DR370" i="32"/>
  <c r="DQ370" i="32"/>
  <c r="DP370" i="32"/>
  <c r="DO370" i="32"/>
  <c r="DN370" i="32"/>
  <c r="DM370" i="32"/>
  <c r="DL370" i="32"/>
  <c r="DK370" i="32"/>
  <c r="DJ370" i="32"/>
  <c r="DI370" i="32"/>
  <c r="DH370" i="32"/>
  <c r="DG370" i="32"/>
  <c r="DF370" i="32"/>
  <c r="DE370" i="32"/>
  <c r="DD370" i="32"/>
  <c r="DC370" i="32"/>
  <c r="DB370" i="32"/>
  <c r="DA370" i="32"/>
  <c r="CZ370" i="32"/>
  <c r="CY370" i="32"/>
  <c r="CX370" i="32"/>
  <c r="CW370" i="32"/>
  <c r="CV370" i="32"/>
  <c r="CU370" i="32"/>
  <c r="CT370" i="32"/>
  <c r="CS370" i="32"/>
  <c r="CR370" i="32"/>
  <c r="CQ370" i="32"/>
  <c r="CP370" i="32"/>
  <c r="CO370" i="32"/>
  <c r="CN370" i="32"/>
  <c r="CM370" i="32"/>
  <c r="CL370" i="32"/>
  <c r="CK370" i="32"/>
  <c r="CJ370" i="32"/>
  <c r="CI370" i="32"/>
  <c r="CH370" i="32"/>
  <c r="CG370" i="32"/>
  <c r="CF370" i="32"/>
  <c r="CE370" i="32"/>
  <c r="CD370" i="32"/>
  <c r="CC370" i="32"/>
  <c r="CB370" i="32"/>
  <c r="CA370" i="32"/>
  <c r="BZ370" i="32"/>
  <c r="BY370" i="32"/>
  <c r="BX370" i="32"/>
  <c r="BW370" i="32"/>
  <c r="BV370" i="32"/>
  <c r="BU370" i="32"/>
  <c r="BT370" i="32"/>
  <c r="BS370" i="32"/>
  <c r="BR370" i="32"/>
  <c r="BQ370" i="32"/>
  <c r="BP370" i="32"/>
  <c r="BO370" i="32"/>
  <c r="BN370" i="32"/>
  <c r="BM370" i="32"/>
  <c r="BL370" i="32"/>
  <c r="BK370" i="32"/>
  <c r="BJ370" i="32"/>
  <c r="BI370" i="32"/>
  <c r="BH370" i="32"/>
  <c r="BG370" i="32"/>
  <c r="BF370" i="32"/>
  <c r="BE370" i="32"/>
  <c r="BD370" i="32"/>
  <c r="BC370" i="32"/>
  <c r="BB370" i="32"/>
  <c r="BA370" i="32"/>
  <c r="AZ370" i="32"/>
  <c r="AY370" i="32"/>
  <c r="AX370" i="32"/>
  <c r="AW370" i="32"/>
  <c r="AV370" i="32"/>
  <c r="AU370" i="32"/>
  <c r="AT370" i="32"/>
  <c r="AS370" i="32"/>
  <c r="AR370" i="32"/>
  <c r="AQ370" i="32"/>
  <c r="AP370" i="32"/>
  <c r="AO370" i="32"/>
  <c r="AN370" i="32"/>
  <c r="AM370" i="32"/>
  <c r="AL370" i="32"/>
  <c r="AK370" i="32"/>
  <c r="AJ370" i="32"/>
  <c r="AI370" i="32"/>
  <c r="AH370" i="32"/>
  <c r="AG370" i="32"/>
  <c r="AF370" i="32"/>
  <c r="AE370" i="32"/>
  <c r="AD370" i="32"/>
  <c r="AC370" i="32"/>
  <c r="AB370" i="32"/>
  <c r="AA370" i="32"/>
  <c r="Z370" i="32"/>
  <c r="Y370" i="32"/>
  <c r="X370" i="32"/>
  <c r="W370" i="32"/>
  <c r="V370" i="32"/>
  <c r="U370" i="32"/>
  <c r="T370" i="32"/>
  <c r="S370" i="32"/>
  <c r="R370" i="32"/>
  <c r="Q370" i="32"/>
  <c r="P370" i="32"/>
  <c r="O370" i="32"/>
  <c r="N370" i="32"/>
  <c r="M370" i="32"/>
  <c r="L370" i="32"/>
  <c r="K370" i="32"/>
  <c r="J370" i="32"/>
  <c r="I370" i="32"/>
  <c r="H370" i="32"/>
  <c r="G370" i="32"/>
  <c r="F370" i="32"/>
  <c r="E370" i="32"/>
  <c r="D370" i="32"/>
  <c r="DT369" i="32"/>
  <c r="DS369" i="32"/>
  <c r="DR369" i="32"/>
  <c r="DQ369" i="32"/>
  <c r="DP369" i="32"/>
  <c r="DO369" i="32"/>
  <c r="DN369" i="32"/>
  <c r="DM369" i="32"/>
  <c r="DL369" i="32"/>
  <c r="DK369" i="32"/>
  <c r="DJ369" i="32"/>
  <c r="DI369" i="32"/>
  <c r="DH369" i="32"/>
  <c r="DG369" i="32"/>
  <c r="DF369" i="32"/>
  <c r="DE369" i="32"/>
  <c r="DD369" i="32"/>
  <c r="DC369" i="32"/>
  <c r="DB369" i="32"/>
  <c r="DA369" i="32"/>
  <c r="CZ369" i="32"/>
  <c r="CY369" i="32"/>
  <c r="CX369" i="32"/>
  <c r="CW369" i="32"/>
  <c r="CV369" i="32"/>
  <c r="CU369" i="32"/>
  <c r="CT369" i="32"/>
  <c r="CS369" i="32"/>
  <c r="CR369" i="32"/>
  <c r="CQ369" i="32"/>
  <c r="CP369" i="32"/>
  <c r="CO369" i="32"/>
  <c r="CN369" i="32"/>
  <c r="CM369" i="32"/>
  <c r="CL369" i="32"/>
  <c r="CK369" i="32"/>
  <c r="CJ369" i="32"/>
  <c r="CI369" i="32"/>
  <c r="CH369" i="32"/>
  <c r="CG369" i="32"/>
  <c r="CF369" i="32"/>
  <c r="CE369" i="32"/>
  <c r="CD369" i="32"/>
  <c r="CC369" i="32"/>
  <c r="CB369" i="32"/>
  <c r="CA369" i="32"/>
  <c r="BZ369" i="32"/>
  <c r="BY369" i="32"/>
  <c r="BX369" i="32"/>
  <c r="BW369" i="32"/>
  <c r="BV369" i="32"/>
  <c r="BU369" i="32"/>
  <c r="BT369" i="32"/>
  <c r="BS369" i="32"/>
  <c r="BR369" i="32"/>
  <c r="BQ369" i="32"/>
  <c r="BP369" i="32"/>
  <c r="BO369" i="32"/>
  <c r="BN369" i="32"/>
  <c r="BM369" i="32"/>
  <c r="BL369" i="32"/>
  <c r="BK369" i="32"/>
  <c r="BJ369" i="32"/>
  <c r="BI369" i="32"/>
  <c r="BH369" i="32"/>
  <c r="BG369" i="32"/>
  <c r="BF369" i="32"/>
  <c r="BE369" i="32"/>
  <c r="BD369" i="32"/>
  <c r="BC369" i="32"/>
  <c r="BB369" i="32"/>
  <c r="BA369" i="32"/>
  <c r="AZ369" i="32"/>
  <c r="AY369" i="32"/>
  <c r="AX369" i="32"/>
  <c r="AW369" i="32"/>
  <c r="AV369" i="32"/>
  <c r="AU369" i="32"/>
  <c r="AT369" i="32"/>
  <c r="AS369" i="32"/>
  <c r="AR369" i="32"/>
  <c r="AQ369" i="32"/>
  <c r="AP369" i="32"/>
  <c r="AO369" i="32"/>
  <c r="AN369" i="32"/>
  <c r="AM369" i="32"/>
  <c r="AL369" i="32"/>
  <c r="AK369" i="32"/>
  <c r="AJ369" i="32"/>
  <c r="AI369" i="32"/>
  <c r="AH369" i="32"/>
  <c r="AG369" i="32"/>
  <c r="AF369" i="32"/>
  <c r="AE369" i="32"/>
  <c r="AD369" i="32"/>
  <c r="AC369" i="32"/>
  <c r="AB369" i="32"/>
  <c r="AA369" i="32"/>
  <c r="Z369" i="32"/>
  <c r="Y369" i="32"/>
  <c r="X369" i="32"/>
  <c r="W369" i="32"/>
  <c r="V369" i="32"/>
  <c r="U369" i="32"/>
  <c r="T369" i="32"/>
  <c r="S369" i="32"/>
  <c r="R369" i="32"/>
  <c r="Q369" i="32"/>
  <c r="P369" i="32"/>
  <c r="O369" i="32"/>
  <c r="N369" i="32"/>
  <c r="M369" i="32"/>
  <c r="L369" i="32"/>
  <c r="K369" i="32"/>
  <c r="J369" i="32"/>
  <c r="I369" i="32"/>
  <c r="H369" i="32"/>
  <c r="G369" i="32"/>
  <c r="F369" i="32"/>
  <c r="E369" i="32"/>
  <c r="D369" i="32"/>
  <c r="DT368" i="32"/>
  <c r="DS368" i="32"/>
  <c r="DR368" i="32"/>
  <c r="DQ368" i="32"/>
  <c r="DP368" i="32"/>
  <c r="DO368" i="32"/>
  <c r="DN368" i="32"/>
  <c r="DM368" i="32"/>
  <c r="DL368" i="32"/>
  <c r="DK368" i="32"/>
  <c r="DJ368" i="32"/>
  <c r="DI368" i="32"/>
  <c r="DH368" i="32"/>
  <c r="DG368" i="32"/>
  <c r="DF368" i="32"/>
  <c r="DE368" i="32"/>
  <c r="DD368" i="32"/>
  <c r="DC368" i="32"/>
  <c r="DB368" i="32"/>
  <c r="DA368" i="32"/>
  <c r="CZ368" i="32"/>
  <c r="CY368" i="32"/>
  <c r="CX368" i="32"/>
  <c r="CW368" i="32"/>
  <c r="CV368" i="32"/>
  <c r="CU368" i="32"/>
  <c r="CT368" i="32"/>
  <c r="CS368" i="32"/>
  <c r="CR368" i="32"/>
  <c r="CQ368" i="32"/>
  <c r="CP368" i="32"/>
  <c r="CO368" i="32"/>
  <c r="CN368" i="32"/>
  <c r="CM368" i="32"/>
  <c r="CL368" i="32"/>
  <c r="CK368" i="32"/>
  <c r="CJ368" i="32"/>
  <c r="CI368" i="32"/>
  <c r="CH368" i="32"/>
  <c r="CG368" i="32"/>
  <c r="CF368" i="32"/>
  <c r="CE368" i="32"/>
  <c r="CD368" i="32"/>
  <c r="CC368" i="32"/>
  <c r="CB368" i="32"/>
  <c r="CA368" i="32"/>
  <c r="BZ368" i="32"/>
  <c r="BY368" i="32"/>
  <c r="BX368" i="32"/>
  <c r="BW368" i="32"/>
  <c r="BV368" i="32"/>
  <c r="BU368" i="32"/>
  <c r="BT368" i="32"/>
  <c r="BS368" i="32"/>
  <c r="BR368" i="32"/>
  <c r="BQ368" i="32"/>
  <c r="BP368" i="32"/>
  <c r="BO368" i="32"/>
  <c r="BN368" i="32"/>
  <c r="BM368" i="32"/>
  <c r="BL368" i="32"/>
  <c r="BK368" i="32"/>
  <c r="BJ368" i="32"/>
  <c r="BI368" i="32"/>
  <c r="BH368" i="32"/>
  <c r="BG368" i="32"/>
  <c r="BF368" i="32"/>
  <c r="BE368" i="32"/>
  <c r="BD368" i="32"/>
  <c r="BC368" i="32"/>
  <c r="BB368" i="32"/>
  <c r="BA368" i="32"/>
  <c r="AZ368" i="32"/>
  <c r="AY368" i="32"/>
  <c r="AX368" i="32"/>
  <c r="AW368" i="32"/>
  <c r="AV368" i="32"/>
  <c r="AU368" i="32"/>
  <c r="AT368" i="32"/>
  <c r="AS368" i="32"/>
  <c r="AR368" i="32"/>
  <c r="AQ368" i="32"/>
  <c r="AP368" i="32"/>
  <c r="AO368" i="32"/>
  <c r="AN368" i="32"/>
  <c r="AM368" i="32"/>
  <c r="AL368" i="32"/>
  <c r="AK368" i="32"/>
  <c r="AJ368" i="32"/>
  <c r="AI368" i="32"/>
  <c r="AH368" i="32"/>
  <c r="AG368" i="32"/>
  <c r="AF368" i="32"/>
  <c r="AE368" i="32"/>
  <c r="AD368" i="32"/>
  <c r="AC368" i="32"/>
  <c r="AB368" i="32"/>
  <c r="AA368" i="32"/>
  <c r="Z368" i="32"/>
  <c r="Y368" i="32"/>
  <c r="X368" i="32"/>
  <c r="W368" i="32"/>
  <c r="V368" i="32"/>
  <c r="U368" i="32"/>
  <c r="T368" i="32"/>
  <c r="S368" i="32"/>
  <c r="R368" i="32"/>
  <c r="Q368" i="32"/>
  <c r="P368" i="32"/>
  <c r="O368" i="32"/>
  <c r="N368" i="32"/>
  <c r="M368" i="32"/>
  <c r="L368" i="32"/>
  <c r="K368" i="32"/>
  <c r="J368" i="32"/>
  <c r="I368" i="32"/>
  <c r="H368" i="32"/>
  <c r="G368" i="32"/>
  <c r="F368" i="32"/>
  <c r="E368" i="32"/>
  <c r="D368" i="32"/>
  <c r="DT367" i="32"/>
  <c r="DS367" i="32"/>
  <c r="DR367" i="32"/>
  <c r="DQ367" i="32"/>
  <c r="DP367" i="32"/>
  <c r="DO367" i="32"/>
  <c r="DN367" i="32"/>
  <c r="DM367" i="32"/>
  <c r="DL367" i="32"/>
  <c r="DK367" i="32"/>
  <c r="DJ367" i="32"/>
  <c r="DI367" i="32"/>
  <c r="DH367" i="32"/>
  <c r="DG367" i="32"/>
  <c r="DF367" i="32"/>
  <c r="DE367" i="32"/>
  <c r="DD367" i="32"/>
  <c r="DC367" i="32"/>
  <c r="DB367" i="32"/>
  <c r="DA367" i="32"/>
  <c r="CZ367" i="32"/>
  <c r="CY367" i="32"/>
  <c r="CX367" i="32"/>
  <c r="CW367" i="32"/>
  <c r="CV367" i="32"/>
  <c r="CU367" i="32"/>
  <c r="CT367" i="32"/>
  <c r="CS367" i="32"/>
  <c r="CR367" i="32"/>
  <c r="CQ367" i="32"/>
  <c r="CP367" i="32"/>
  <c r="CO367" i="32"/>
  <c r="CN367" i="32"/>
  <c r="CM367" i="32"/>
  <c r="CL367" i="32"/>
  <c r="CK367" i="32"/>
  <c r="CJ367" i="32"/>
  <c r="CI367" i="32"/>
  <c r="CH367" i="32"/>
  <c r="CG367" i="32"/>
  <c r="CF367" i="32"/>
  <c r="CE367" i="32"/>
  <c r="CD367" i="32"/>
  <c r="CC367" i="32"/>
  <c r="CB367" i="32"/>
  <c r="CA367" i="32"/>
  <c r="BZ367" i="32"/>
  <c r="BY367" i="32"/>
  <c r="BX367" i="32"/>
  <c r="BW367" i="32"/>
  <c r="BV367" i="32"/>
  <c r="BU367" i="32"/>
  <c r="BT367" i="32"/>
  <c r="BS367" i="32"/>
  <c r="BR367" i="32"/>
  <c r="BQ367" i="32"/>
  <c r="BP367" i="32"/>
  <c r="BO367" i="32"/>
  <c r="BN367" i="32"/>
  <c r="BM367" i="32"/>
  <c r="BL367" i="32"/>
  <c r="BK367" i="32"/>
  <c r="BJ367" i="32"/>
  <c r="BI367" i="32"/>
  <c r="BH367" i="32"/>
  <c r="BG367" i="32"/>
  <c r="BF367" i="32"/>
  <c r="BE367" i="32"/>
  <c r="BD367" i="32"/>
  <c r="BC367" i="32"/>
  <c r="BB367" i="32"/>
  <c r="BA367" i="32"/>
  <c r="AZ367" i="32"/>
  <c r="AY367" i="32"/>
  <c r="AX367" i="32"/>
  <c r="AW367" i="32"/>
  <c r="AV367" i="32"/>
  <c r="AU367" i="32"/>
  <c r="AT367" i="32"/>
  <c r="AS367" i="32"/>
  <c r="AR367" i="32"/>
  <c r="AQ367" i="32"/>
  <c r="AP367" i="32"/>
  <c r="AO367" i="32"/>
  <c r="AN367" i="32"/>
  <c r="AM367" i="32"/>
  <c r="AL367" i="32"/>
  <c r="AK367" i="32"/>
  <c r="AJ367" i="32"/>
  <c r="AI367" i="32"/>
  <c r="AH367" i="32"/>
  <c r="AG367" i="32"/>
  <c r="AF367" i="32"/>
  <c r="AE367" i="32"/>
  <c r="AD367" i="32"/>
  <c r="AC367" i="32"/>
  <c r="AB367" i="32"/>
  <c r="AA367" i="32"/>
  <c r="Z367" i="32"/>
  <c r="Y367" i="32"/>
  <c r="X367" i="32"/>
  <c r="W367" i="32"/>
  <c r="V367" i="32"/>
  <c r="U367" i="32"/>
  <c r="T367" i="32"/>
  <c r="S367" i="32"/>
  <c r="R367" i="32"/>
  <c r="Q367" i="32"/>
  <c r="P367" i="32"/>
  <c r="O367" i="32"/>
  <c r="N367" i="32"/>
  <c r="M367" i="32"/>
  <c r="L367" i="32"/>
  <c r="K367" i="32"/>
  <c r="J367" i="32"/>
  <c r="I367" i="32"/>
  <c r="H367" i="32"/>
  <c r="G367" i="32"/>
  <c r="F367" i="32"/>
  <c r="E367" i="32"/>
  <c r="D367" i="32"/>
  <c r="DT366" i="32"/>
  <c r="DS366" i="32"/>
  <c r="DR366" i="32"/>
  <c r="DQ366" i="32"/>
  <c r="DP366" i="32"/>
  <c r="DO366" i="32"/>
  <c r="DN366" i="32"/>
  <c r="DM366" i="32"/>
  <c r="DL366" i="32"/>
  <c r="DK366" i="32"/>
  <c r="DJ366" i="32"/>
  <c r="DI366" i="32"/>
  <c r="DH366" i="32"/>
  <c r="DG366" i="32"/>
  <c r="DF366" i="32"/>
  <c r="DE366" i="32"/>
  <c r="DD366" i="32"/>
  <c r="DC366" i="32"/>
  <c r="DB366" i="32"/>
  <c r="DA366" i="32"/>
  <c r="CZ366" i="32"/>
  <c r="CY366" i="32"/>
  <c r="CX366" i="32"/>
  <c r="CW366" i="32"/>
  <c r="CV366" i="32"/>
  <c r="CU366" i="32"/>
  <c r="CT366" i="32"/>
  <c r="CS366" i="32"/>
  <c r="CR366" i="32"/>
  <c r="CQ366" i="32"/>
  <c r="CP366" i="32"/>
  <c r="CO366" i="32"/>
  <c r="CN366" i="32"/>
  <c r="CM366" i="32"/>
  <c r="CL366" i="32"/>
  <c r="CK366" i="32"/>
  <c r="CJ366" i="32"/>
  <c r="CI366" i="32"/>
  <c r="CH366" i="32"/>
  <c r="CG366" i="32"/>
  <c r="CF366" i="32"/>
  <c r="CE366" i="32"/>
  <c r="CD366" i="32"/>
  <c r="CC366" i="32"/>
  <c r="CB366" i="32"/>
  <c r="CA366" i="32"/>
  <c r="BZ366" i="32"/>
  <c r="BY366" i="32"/>
  <c r="BX366" i="32"/>
  <c r="BW366" i="32"/>
  <c r="BV366" i="32"/>
  <c r="BU366" i="32"/>
  <c r="BT366" i="32"/>
  <c r="BS366" i="32"/>
  <c r="BR366" i="32"/>
  <c r="BQ366" i="32"/>
  <c r="BP366" i="32"/>
  <c r="BO366" i="32"/>
  <c r="BN366" i="32"/>
  <c r="BM366" i="32"/>
  <c r="BL366" i="32"/>
  <c r="BK366" i="32"/>
  <c r="BJ366" i="32"/>
  <c r="BI366" i="32"/>
  <c r="BH366" i="32"/>
  <c r="BG366" i="32"/>
  <c r="BF366" i="32"/>
  <c r="BE366" i="32"/>
  <c r="BD366" i="32"/>
  <c r="BC366" i="32"/>
  <c r="BB366" i="32"/>
  <c r="BA366" i="32"/>
  <c r="AZ366" i="32"/>
  <c r="AY366" i="32"/>
  <c r="AX366" i="32"/>
  <c r="AW366" i="32"/>
  <c r="AV366" i="32"/>
  <c r="AU366" i="32"/>
  <c r="AT366" i="32"/>
  <c r="AS366" i="32"/>
  <c r="AR366" i="32"/>
  <c r="AQ366" i="32"/>
  <c r="AP366" i="32"/>
  <c r="AO366" i="32"/>
  <c r="AN366" i="32"/>
  <c r="AM366" i="32"/>
  <c r="AL366" i="32"/>
  <c r="AK366" i="32"/>
  <c r="AJ366" i="32"/>
  <c r="AI366" i="32"/>
  <c r="AH366" i="32"/>
  <c r="AG366" i="32"/>
  <c r="AF366" i="32"/>
  <c r="AE366" i="32"/>
  <c r="AD366" i="32"/>
  <c r="AC366" i="32"/>
  <c r="AB366" i="32"/>
  <c r="AA366" i="32"/>
  <c r="Z366" i="32"/>
  <c r="Y366" i="32"/>
  <c r="X366" i="32"/>
  <c r="W366" i="32"/>
  <c r="V366" i="32"/>
  <c r="U366" i="32"/>
  <c r="T366" i="32"/>
  <c r="S366" i="32"/>
  <c r="R366" i="32"/>
  <c r="Q366" i="32"/>
  <c r="P366" i="32"/>
  <c r="O366" i="32"/>
  <c r="N366" i="32"/>
  <c r="M366" i="32"/>
  <c r="L366" i="32"/>
  <c r="K366" i="32"/>
  <c r="J366" i="32"/>
  <c r="I366" i="32"/>
  <c r="H366" i="32"/>
  <c r="G366" i="32"/>
  <c r="F366" i="32"/>
  <c r="E366" i="32"/>
  <c r="D366" i="32"/>
  <c r="DT365" i="32"/>
  <c r="DS365" i="32"/>
  <c r="DR365" i="32"/>
  <c r="DQ365" i="32"/>
  <c r="DP365" i="32"/>
  <c r="DO365" i="32"/>
  <c r="DN365" i="32"/>
  <c r="DM365" i="32"/>
  <c r="DL365" i="32"/>
  <c r="DK365" i="32"/>
  <c r="DJ365" i="32"/>
  <c r="DI365" i="32"/>
  <c r="DH365" i="32"/>
  <c r="DG365" i="32"/>
  <c r="DF365" i="32"/>
  <c r="DE365" i="32"/>
  <c r="DD365" i="32"/>
  <c r="DC365" i="32"/>
  <c r="DB365" i="32"/>
  <c r="DA365" i="32"/>
  <c r="CZ365" i="32"/>
  <c r="CY365" i="32"/>
  <c r="CX365" i="32"/>
  <c r="CW365" i="32"/>
  <c r="CV365" i="32"/>
  <c r="CU365" i="32"/>
  <c r="CT365" i="32"/>
  <c r="CS365" i="32"/>
  <c r="CR365" i="32"/>
  <c r="CQ365" i="32"/>
  <c r="CP365" i="32"/>
  <c r="CO365" i="32"/>
  <c r="CN365" i="32"/>
  <c r="CM365" i="32"/>
  <c r="CL365" i="32"/>
  <c r="CK365" i="32"/>
  <c r="CJ365" i="32"/>
  <c r="CI365" i="32"/>
  <c r="CH365" i="32"/>
  <c r="CG365" i="32"/>
  <c r="CF365" i="32"/>
  <c r="CE365" i="32"/>
  <c r="CD365" i="32"/>
  <c r="CC365" i="32"/>
  <c r="CB365" i="32"/>
  <c r="CA365" i="32"/>
  <c r="BZ365" i="32"/>
  <c r="BY365" i="32"/>
  <c r="BX365" i="32"/>
  <c r="BW365" i="32"/>
  <c r="BV365" i="32"/>
  <c r="BU365" i="32"/>
  <c r="BT365" i="32"/>
  <c r="BS365" i="32"/>
  <c r="BR365" i="32"/>
  <c r="BQ365" i="32"/>
  <c r="BP365" i="32"/>
  <c r="BO365" i="32"/>
  <c r="BN365" i="32"/>
  <c r="BM365" i="32"/>
  <c r="BL365" i="32"/>
  <c r="BK365" i="32"/>
  <c r="BJ365" i="32"/>
  <c r="BI365" i="32"/>
  <c r="BH365" i="32"/>
  <c r="BG365" i="32"/>
  <c r="BF365" i="32"/>
  <c r="BE365" i="32"/>
  <c r="BD365" i="32"/>
  <c r="BC365" i="32"/>
  <c r="BB365" i="32"/>
  <c r="BA365" i="32"/>
  <c r="AZ365" i="32"/>
  <c r="AY365" i="32"/>
  <c r="AX365" i="32"/>
  <c r="AW365" i="32"/>
  <c r="AV365" i="32"/>
  <c r="AU365" i="32"/>
  <c r="AT365" i="32"/>
  <c r="AS365" i="32"/>
  <c r="AR365" i="32"/>
  <c r="AQ365" i="32"/>
  <c r="AP365" i="32"/>
  <c r="AO365" i="32"/>
  <c r="AN365" i="32"/>
  <c r="AM365" i="32"/>
  <c r="AL365" i="32"/>
  <c r="AK365" i="32"/>
  <c r="AJ365" i="32"/>
  <c r="AI365" i="32"/>
  <c r="AH365" i="32"/>
  <c r="AG365" i="32"/>
  <c r="AF365" i="32"/>
  <c r="AE365" i="32"/>
  <c r="AD365" i="32"/>
  <c r="AC365" i="32"/>
  <c r="AB365" i="32"/>
  <c r="AA365" i="32"/>
  <c r="Z365" i="32"/>
  <c r="Y365" i="32"/>
  <c r="X365" i="32"/>
  <c r="W365" i="32"/>
  <c r="V365" i="32"/>
  <c r="U365" i="32"/>
  <c r="T365" i="32"/>
  <c r="S365" i="32"/>
  <c r="R365" i="32"/>
  <c r="Q365" i="32"/>
  <c r="P365" i="32"/>
  <c r="O365" i="32"/>
  <c r="N365" i="32"/>
  <c r="M365" i="32"/>
  <c r="L365" i="32"/>
  <c r="K365" i="32"/>
  <c r="J365" i="32"/>
  <c r="I365" i="32"/>
  <c r="H365" i="32"/>
  <c r="G365" i="32"/>
  <c r="F365" i="32"/>
  <c r="E365" i="32"/>
  <c r="D365" i="32"/>
  <c r="DT364" i="32"/>
  <c r="DS364" i="32"/>
  <c r="DR364" i="32"/>
  <c r="DQ364" i="32"/>
  <c r="DP364" i="32"/>
  <c r="DO364" i="32"/>
  <c r="DN364" i="32"/>
  <c r="DM364" i="32"/>
  <c r="DL364" i="32"/>
  <c r="DK364" i="32"/>
  <c r="DJ364" i="32"/>
  <c r="DI364" i="32"/>
  <c r="DH364" i="32"/>
  <c r="DG364" i="32"/>
  <c r="DF364" i="32"/>
  <c r="DE364" i="32"/>
  <c r="DD364" i="32"/>
  <c r="DC364" i="32"/>
  <c r="DB364" i="32"/>
  <c r="DA364" i="32"/>
  <c r="CZ364" i="32"/>
  <c r="CY364" i="32"/>
  <c r="CX364" i="32"/>
  <c r="CW364" i="32"/>
  <c r="CV364" i="32"/>
  <c r="CU364" i="32"/>
  <c r="CT364" i="32"/>
  <c r="CS364" i="32"/>
  <c r="CR364" i="32"/>
  <c r="CQ364" i="32"/>
  <c r="CP364" i="32"/>
  <c r="CO364" i="32"/>
  <c r="CN364" i="32"/>
  <c r="CM364" i="32"/>
  <c r="CL364" i="32"/>
  <c r="CK364" i="32"/>
  <c r="CJ364" i="32"/>
  <c r="CI364" i="32"/>
  <c r="CH364" i="32"/>
  <c r="CG364" i="32"/>
  <c r="CF364" i="32"/>
  <c r="CE364" i="32"/>
  <c r="CD364" i="32"/>
  <c r="CC364" i="32"/>
  <c r="CB364" i="32"/>
  <c r="CA364" i="32"/>
  <c r="BZ364" i="32"/>
  <c r="BY364" i="32"/>
  <c r="BX364" i="32"/>
  <c r="BW364" i="32"/>
  <c r="BV364" i="32"/>
  <c r="BU364" i="32"/>
  <c r="BT364" i="32"/>
  <c r="BS364" i="32"/>
  <c r="BR364" i="32"/>
  <c r="BQ364" i="32"/>
  <c r="BP364" i="32"/>
  <c r="BO364" i="32"/>
  <c r="BN364" i="32"/>
  <c r="BM364" i="32"/>
  <c r="BL364" i="32"/>
  <c r="BK364" i="32"/>
  <c r="BJ364" i="32"/>
  <c r="BI364" i="32"/>
  <c r="BH364" i="32"/>
  <c r="BG364" i="32"/>
  <c r="BF364" i="32"/>
  <c r="BE364" i="32"/>
  <c r="BD364" i="32"/>
  <c r="BC364" i="32"/>
  <c r="BB364" i="32"/>
  <c r="BA364" i="32"/>
  <c r="AZ364" i="32"/>
  <c r="AY364" i="32"/>
  <c r="AX364" i="32"/>
  <c r="AW364" i="32"/>
  <c r="AV364" i="32"/>
  <c r="AU364" i="32"/>
  <c r="AT364" i="32"/>
  <c r="AS364" i="32"/>
  <c r="AR364" i="32"/>
  <c r="AQ364" i="32"/>
  <c r="AP364" i="32"/>
  <c r="AO364" i="32"/>
  <c r="AN364" i="32"/>
  <c r="AM364" i="32"/>
  <c r="AL364" i="32"/>
  <c r="AK364" i="32"/>
  <c r="AJ364" i="32"/>
  <c r="AI364" i="32"/>
  <c r="AH364" i="32"/>
  <c r="AG364" i="32"/>
  <c r="AF364" i="32"/>
  <c r="AE364" i="32"/>
  <c r="AD364" i="32"/>
  <c r="AC364" i="32"/>
  <c r="AB364" i="32"/>
  <c r="AA364" i="32"/>
  <c r="Z364" i="32"/>
  <c r="Y364" i="32"/>
  <c r="X364" i="32"/>
  <c r="W364" i="32"/>
  <c r="V364" i="32"/>
  <c r="U364" i="32"/>
  <c r="T364" i="32"/>
  <c r="S364" i="32"/>
  <c r="R364" i="32"/>
  <c r="Q364" i="32"/>
  <c r="P364" i="32"/>
  <c r="O364" i="32"/>
  <c r="N364" i="32"/>
  <c r="M364" i="32"/>
  <c r="L364" i="32"/>
  <c r="K364" i="32"/>
  <c r="J364" i="32"/>
  <c r="I364" i="32"/>
  <c r="H364" i="32"/>
  <c r="G364" i="32"/>
  <c r="F364" i="32"/>
  <c r="E364" i="32"/>
  <c r="D364" i="32"/>
  <c r="DT363" i="32"/>
  <c r="DS363" i="32"/>
  <c r="DR363" i="32"/>
  <c r="DQ363" i="32"/>
  <c r="DP363" i="32"/>
  <c r="DO363" i="32"/>
  <c r="DN363" i="32"/>
  <c r="DM363" i="32"/>
  <c r="DL363" i="32"/>
  <c r="DK363" i="32"/>
  <c r="DJ363" i="32"/>
  <c r="DI363" i="32"/>
  <c r="DH363" i="32"/>
  <c r="DG363" i="32"/>
  <c r="DF363" i="32"/>
  <c r="DE363" i="32"/>
  <c r="DD363" i="32"/>
  <c r="DC363" i="32"/>
  <c r="DB363" i="32"/>
  <c r="DA363" i="32"/>
  <c r="CZ363" i="32"/>
  <c r="CY363" i="32"/>
  <c r="CX363" i="32"/>
  <c r="CW363" i="32"/>
  <c r="CV363" i="32"/>
  <c r="CU363" i="32"/>
  <c r="CT363" i="32"/>
  <c r="CS363" i="32"/>
  <c r="CR363" i="32"/>
  <c r="CQ363" i="32"/>
  <c r="CP363" i="32"/>
  <c r="CO363" i="32"/>
  <c r="CN363" i="32"/>
  <c r="CM363" i="32"/>
  <c r="CL363" i="32"/>
  <c r="CK363" i="32"/>
  <c r="CJ363" i="32"/>
  <c r="CI363" i="32"/>
  <c r="CH363" i="32"/>
  <c r="CG363" i="32"/>
  <c r="CF363" i="32"/>
  <c r="CE363" i="32"/>
  <c r="CD363" i="32"/>
  <c r="CC363" i="32"/>
  <c r="CB363" i="32"/>
  <c r="CA363" i="32"/>
  <c r="BZ363" i="32"/>
  <c r="BY363" i="32"/>
  <c r="BX363" i="32"/>
  <c r="BW363" i="32"/>
  <c r="BV363" i="32"/>
  <c r="BU363" i="32"/>
  <c r="BT363" i="32"/>
  <c r="BS363" i="32"/>
  <c r="BR363" i="32"/>
  <c r="BQ363" i="32"/>
  <c r="BP363" i="32"/>
  <c r="BO363" i="32"/>
  <c r="BN363" i="32"/>
  <c r="BM363" i="32"/>
  <c r="BL363" i="32"/>
  <c r="BK363" i="32"/>
  <c r="BJ363" i="32"/>
  <c r="BI363" i="32"/>
  <c r="BH363" i="32"/>
  <c r="BG363" i="32"/>
  <c r="BF363" i="32"/>
  <c r="BE363" i="32"/>
  <c r="BD363" i="32"/>
  <c r="BC363" i="32"/>
  <c r="BB363" i="32"/>
  <c r="BA363" i="32"/>
  <c r="AZ363" i="32"/>
  <c r="AY363" i="32"/>
  <c r="AX363" i="32"/>
  <c r="AW363" i="32"/>
  <c r="AV363" i="32"/>
  <c r="AU363" i="32"/>
  <c r="AT363" i="32"/>
  <c r="AS363" i="32"/>
  <c r="AR363" i="32"/>
  <c r="AQ363" i="32"/>
  <c r="AP363" i="32"/>
  <c r="AO363" i="32"/>
  <c r="AN363" i="32"/>
  <c r="AM363" i="32"/>
  <c r="AL363" i="32"/>
  <c r="AK363" i="32"/>
  <c r="AJ363" i="32"/>
  <c r="AI363" i="32"/>
  <c r="AH363" i="32"/>
  <c r="AG363" i="32"/>
  <c r="AF363" i="32"/>
  <c r="AE363" i="32"/>
  <c r="AD363" i="32"/>
  <c r="AC363" i="32"/>
  <c r="AB363" i="32"/>
  <c r="AA363" i="32"/>
  <c r="Z363" i="32"/>
  <c r="Y363" i="32"/>
  <c r="X363" i="32"/>
  <c r="W363" i="32"/>
  <c r="V363" i="32"/>
  <c r="U363" i="32"/>
  <c r="T363" i="32"/>
  <c r="S363" i="32"/>
  <c r="R363" i="32"/>
  <c r="Q363" i="32"/>
  <c r="P363" i="32"/>
  <c r="O363" i="32"/>
  <c r="N363" i="32"/>
  <c r="M363" i="32"/>
  <c r="L363" i="32"/>
  <c r="K363" i="32"/>
  <c r="J363" i="32"/>
  <c r="I363" i="32"/>
  <c r="H363" i="32"/>
  <c r="G363" i="32"/>
  <c r="F363" i="32"/>
  <c r="E363" i="32"/>
  <c r="D363" i="32"/>
  <c r="DT362" i="32"/>
  <c r="DS362" i="32"/>
  <c r="DR362" i="32"/>
  <c r="DQ362" i="32"/>
  <c r="DP362" i="32"/>
  <c r="DO362" i="32"/>
  <c r="DN362" i="32"/>
  <c r="DM362" i="32"/>
  <c r="DL362" i="32"/>
  <c r="DK362" i="32"/>
  <c r="DJ362" i="32"/>
  <c r="DI362" i="32"/>
  <c r="DH362" i="32"/>
  <c r="DG362" i="32"/>
  <c r="DF362" i="32"/>
  <c r="DE362" i="32"/>
  <c r="DD362" i="32"/>
  <c r="DC362" i="32"/>
  <c r="DB362" i="32"/>
  <c r="DA362" i="32"/>
  <c r="CZ362" i="32"/>
  <c r="CY362" i="32"/>
  <c r="CX362" i="32"/>
  <c r="CW362" i="32"/>
  <c r="CV362" i="32"/>
  <c r="CU362" i="32"/>
  <c r="CT362" i="32"/>
  <c r="CS362" i="32"/>
  <c r="CR362" i="32"/>
  <c r="CQ362" i="32"/>
  <c r="CP362" i="32"/>
  <c r="CO362" i="32"/>
  <c r="CN362" i="32"/>
  <c r="CM362" i="32"/>
  <c r="CL362" i="32"/>
  <c r="CK362" i="32"/>
  <c r="CJ362" i="32"/>
  <c r="CI362" i="32"/>
  <c r="CH362" i="32"/>
  <c r="CG362" i="32"/>
  <c r="CF362" i="32"/>
  <c r="CE362" i="32"/>
  <c r="CD362" i="32"/>
  <c r="CC362" i="32"/>
  <c r="CB362" i="32"/>
  <c r="CA362" i="32"/>
  <c r="BZ362" i="32"/>
  <c r="BY362" i="32"/>
  <c r="BX362" i="32"/>
  <c r="BW362" i="32"/>
  <c r="BV362" i="32"/>
  <c r="BU362" i="32"/>
  <c r="BT362" i="32"/>
  <c r="BS362" i="32"/>
  <c r="BR362" i="32"/>
  <c r="BQ362" i="32"/>
  <c r="BP362" i="32"/>
  <c r="BO362" i="32"/>
  <c r="BN362" i="32"/>
  <c r="BM362" i="32"/>
  <c r="BL362" i="32"/>
  <c r="BK362" i="32"/>
  <c r="BJ362" i="32"/>
  <c r="BI362" i="32"/>
  <c r="BH362" i="32"/>
  <c r="BG362" i="32"/>
  <c r="BF362" i="32"/>
  <c r="BE362" i="32"/>
  <c r="BD362" i="32"/>
  <c r="BC362" i="32"/>
  <c r="BB362" i="32"/>
  <c r="BA362" i="32"/>
  <c r="AZ362" i="32"/>
  <c r="AY362" i="32"/>
  <c r="AX362" i="32"/>
  <c r="AW362" i="32"/>
  <c r="AV362" i="32"/>
  <c r="AU362" i="32"/>
  <c r="AT362" i="32"/>
  <c r="AS362" i="32"/>
  <c r="AR362" i="32"/>
  <c r="AQ362" i="32"/>
  <c r="AP362" i="32"/>
  <c r="AO362" i="32"/>
  <c r="AN362" i="32"/>
  <c r="AM362" i="32"/>
  <c r="AL362" i="32"/>
  <c r="AK362" i="32"/>
  <c r="AJ362" i="32"/>
  <c r="AI362" i="32"/>
  <c r="AH362" i="32"/>
  <c r="AG362" i="32"/>
  <c r="AF362" i="32"/>
  <c r="AE362" i="32"/>
  <c r="AD362" i="32"/>
  <c r="AC362" i="32"/>
  <c r="AB362" i="32"/>
  <c r="AA362" i="32"/>
  <c r="Z362" i="32"/>
  <c r="Y362" i="32"/>
  <c r="X362" i="32"/>
  <c r="W362" i="32"/>
  <c r="V362" i="32"/>
  <c r="U362" i="32"/>
  <c r="T362" i="32"/>
  <c r="S362" i="32"/>
  <c r="R362" i="32"/>
  <c r="Q362" i="32"/>
  <c r="P362" i="32"/>
  <c r="O362" i="32"/>
  <c r="N362" i="32"/>
  <c r="M362" i="32"/>
  <c r="L362" i="32"/>
  <c r="K362" i="32"/>
  <c r="J362" i="32"/>
  <c r="I362" i="32"/>
  <c r="H362" i="32"/>
  <c r="G362" i="32"/>
  <c r="F362" i="32"/>
  <c r="E362" i="32"/>
  <c r="D362" i="32"/>
  <c r="DT361" i="32"/>
  <c r="DS361" i="32"/>
  <c r="DR361" i="32"/>
  <c r="DQ361" i="32"/>
  <c r="DP361" i="32"/>
  <c r="DO361" i="32"/>
  <c r="DN361" i="32"/>
  <c r="DM361" i="32"/>
  <c r="DL361" i="32"/>
  <c r="DK361" i="32"/>
  <c r="DJ361" i="32"/>
  <c r="DI361" i="32"/>
  <c r="DH361" i="32"/>
  <c r="DG361" i="32"/>
  <c r="DF361" i="32"/>
  <c r="DE361" i="32"/>
  <c r="DD361" i="32"/>
  <c r="DC361" i="32"/>
  <c r="DB361" i="32"/>
  <c r="DA361" i="32"/>
  <c r="CZ361" i="32"/>
  <c r="CY361" i="32"/>
  <c r="CX361" i="32"/>
  <c r="CW361" i="32"/>
  <c r="CV361" i="32"/>
  <c r="CU361" i="32"/>
  <c r="CT361" i="32"/>
  <c r="CS361" i="32"/>
  <c r="CR361" i="32"/>
  <c r="CQ361" i="32"/>
  <c r="CP361" i="32"/>
  <c r="CO361" i="32"/>
  <c r="CN361" i="32"/>
  <c r="CM361" i="32"/>
  <c r="CL361" i="32"/>
  <c r="CK361" i="32"/>
  <c r="CJ361" i="32"/>
  <c r="CI361" i="32"/>
  <c r="CH361" i="32"/>
  <c r="CG361" i="32"/>
  <c r="CF361" i="32"/>
  <c r="CE361" i="32"/>
  <c r="CD361" i="32"/>
  <c r="CC361" i="32"/>
  <c r="CB361" i="32"/>
  <c r="CA361" i="32"/>
  <c r="BZ361" i="32"/>
  <c r="BY361" i="32"/>
  <c r="BX361" i="32"/>
  <c r="BW361" i="32"/>
  <c r="BV361" i="32"/>
  <c r="BU361" i="32"/>
  <c r="BT361" i="32"/>
  <c r="BS361" i="32"/>
  <c r="BR361" i="32"/>
  <c r="BQ361" i="32"/>
  <c r="BP361" i="32"/>
  <c r="BO361" i="32"/>
  <c r="BN361" i="32"/>
  <c r="BM361" i="32"/>
  <c r="BL361" i="32"/>
  <c r="BK361" i="32"/>
  <c r="BJ361" i="32"/>
  <c r="BI361" i="32"/>
  <c r="BH361" i="32"/>
  <c r="BG361" i="32"/>
  <c r="BF361" i="32"/>
  <c r="BE361" i="32"/>
  <c r="BD361" i="32"/>
  <c r="BC361" i="32"/>
  <c r="BB361" i="32"/>
  <c r="BA361" i="32"/>
  <c r="AZ361" i="32"/>
  <c r="AY361" i="32"/>
  <c r="AX361" i="32"/>
  <c r="AW361" i="32"/>
  <c r="AV361" i="32"/>
  <c r="AU361" i="32"/>
  <c r="AT361" i="32"/>
  <c r="AS361" i="32"/>
  <c r="AR361" i="32"/>
  <c r="AQ361" i="32"/>
  <c r="AP361" i="32"/>
  <c r="AO361" i="32"/>
  <c r="AN361" i="32"/>
  <c r="AM361" i="32"/>
  <c r="AL361" i="32"/>
  <c r="AK361" i="32"/>
  <c r="AJ361" i="32"/>
  <c r="AI361" i="32"/>
  <c r="AH361" i="32"/>
  <c r="AG361" i="32"/>
  <c r="AF361" i="32"/>
  <c r="AE361" i="32"/>
  <c r="AD361" i="32"/>
  <c r="AC361" i="32"/>
  <c r="AB361" i="32"/>
  <c r="AA361" i="32"/>
  <c r="Z361" i="32"/>
  <c r="Y361" i="32"/>
  <c r="X361" i="32"/>
  <c r="W361" i="32"/>
  <c r="V361" i="32"/>
  <c r="U361" i="32"/>
  <c r="T361" i="32"/>
  <c r="S361" i="32"/>
  <c r="R361" i="32"/>
  <c r="Q361" i="32"/>
  <c r="P361" i="32"/>
  <c r="O361" i="32"/>
  <c r="N361" i="32"/>
  <c r="M361" i="32"/>
  <c r="L361" i="32"/>
  <c r="K361" i="32"/>
  <c r="J361" i="32"/>
  <c r="I361" i="32"/>
  <c r="H361" i="32"/>
  <c r="G361" i="32"/>
  <c r="F361" i="32"/>
  <c r="E361" i="32"/>
  <c r="D361" i="32"/>
  <c r="DT360" i="32"/>
  <c r="DS360" i="32"/>
  <c r="DR360" i="32"/>
  <c r="DQ360" i="32"/>
  <c r="DP360" i="32"/>
  <c r="DO360" i="32"/>
  <c r="DN360" i="32"/>
  <c r="DM360" i="32"/>
  <c r="DL360" i="32"/>
  <c r="DK360" i="32"/>
  <c r="DJ360" i="32"/>
  <c r="DI360" i="32"/>
  <c r="DH360" i="32"/>
  <c r="DG360" i="32"/>
  <c r="DF360" i="32"/>
  <c r="DE360" i="32"/>
  <c r="DD360" i="32"/>
  <c r="DC360" i="32"/>
  <c r="DB360" i="32"/>
  <c r="DA360" i="32"/>
  <c r="CZ360" i="32"/>
  <c r="CY360" i="32"/>
  <c r="CX360" i="32"/>
  <c r="CW360" i="32"/>
  <c r="CV360" i="32"/>
  <c r="CU360" i="32"/>
  <c r="CT360" i="32"/>
  <c r="CS360" i="32"/>
  <c r="CR360" i="32"/>
  <c r="CQ360" i="32"/>
  <c r="CP360" i="32"/>
  <c r="CO360" i="32"/>
  <c r="CN360" i="32"/>
  <c r="CM360" i="32"/>
  <c r="CL360" i="32"/>
  <c r="CK360" i="32"/>
  <c r="CJ360" i="32"/>
  <c r="CI360" i="32"/>
  <c r="CH360" i="32"/>
  <c r="CG360" i="32"/>
  <c r="CF360" i="32"/>
  <c r="CE360" i="32"/>
  <c r="CD360" i="32"/>
  <c r="CC360" i="32"/>
  <c r="CB360" i="32"/>
  <c r="CA360" i="32"/>
  <c r="BZ360" i="32"/>
  <c r="BY360" i="32"/>
  <c r="BX360" i="32"/>
  <c r="BW360" i="32"/>
  <c r="BV360" i="32"/>
  <c r="BU360" i="32"/>
  <c r="BT360" i="32"/>
  <c r="BS360" i="32"/>
  <c r="BR360" i="32"/>
  <c r="BQ360" i="32"/>
  <c r="BP360" i="32"/>
  <c r="BO360" i="32"/>
  <c r="BN360" i="32"/>
  <c r="BM360" i="32"/>
  <c r="BL360" i="32"/>
  <c r="BK360" i="32"/>
  <c r="BJ360" i="32"/>
  <c r="BI360" i="32"/>
  <c r="BH360" i="32"/>
  <c r="BG360" i="32"/>
  <c r="BF360" i="32"/>
  <c r="BE360" i="32"/>
  <c r="BD360" i="32"/>
  <c r="BC360" i="32"/>
  <c r="BB360" i="32"/>
  <c r="BA360" i="32"/>
  <c r="AZ360" i="32"/>
  <c r="AY360" i="32"/>
  <c r="AX360" i="32"/>
  <c r="AW360" i="32"/>
  <c r="AV360" i="32"/>
  <c r="AU360" i="32"/>
  <c r="AT360" i="32"/>
  <c r="AS360" i="32"/>
  <c r="AR360" i="32"/>
  <c r="AQ360" i="32"/>
  <c r="AP360" i="32"/>
  <c r="AO360" i="32"/>
  <c r="AN360" i="32"/>
  <c r="AM360" i="32"/>
  <c r="AL360" i="32"/>
  <c r="AK360" i="32"/>
  <c r="AJ360" i="32"/>
  <c r="AI360" i="32"/>
  <c r="AH360" i="32"/>
  <c r="AG360" i="32"/>
  <c r="AF360" i="32"/>
  <c r="AE360" i="32"/>
  <c r="AD360" i="32"/>
  <c r="AC360" i="32"/>
  <c r="AB360" i="32"/>
  <c r="AA360" i="32"/>
  <c r="Z360" i="32"/>
  <c r="Y360" i="32"/>
  <c r="X360" i="32"/>
  <c r="W360" i="32"/>
  <c r="V360" i="32"/>
  <c r="U360" i="32"/>
  <c r="T360" i="32"/>
  <c r="S360" i="32"/>
  <c r="R360" i="32"/>
  <c r="Q360" i="32"/>
  <c r="P360" i="32"/>
  <c r="O360" i="32"/>
  <c r="N360" i="32"/>
  <c r="M360" i="32"/>
  <c r="L360" i="32"/>
  <c r="K360" i="32"/>
  <c r="J360" i="32"/>
  <c r="I360" i="32"/>
  <c r="H360" i="32"/>
  <c r="G360" i="32"/>
  <c r="F360" i="32"/>
  <c r="E360" i="32"/>
  <c r="D360" i="32"/>
  <c r="DT359" i="32"/>
  <c r="DS359" i="32"/>
  <c r="DR359" i="32"/>
  <c r="DQ359" i="32"/>
  <c r="DP359" i="32"/>
  <c r="DO359" i="32"/>
  <c r="DN359" i="32"/>
  <c r="DM359" i="32"/>
  <c r="DL359" i="32"/>
  <c r="DK359" i="32"/>
  <c r="DJ359" i="32"/>
  <c r="DI359" i="32"/>
  <c r="DH359" i="32"/>
  <c r="DG359" i="32"/>
  <c r="DF359" i="32"/>
  <c r="DE359" i="32"/>
  <c r="DD359" i="32"/>
  <c r="DC359" i="32"/>
  <c r="DB359" i="32"/>
  <c r="DA359" i="32"/>
  <c r="CZ359" i="32"/>
  <c r="CY359" i="32"/>
  <c r="CX359" i="32"/>
  <c r="CW359" i="32"/>
  <c r="CV359" i="32"/>
  <c r="CU359" i="32"/>
  <c r="CT359" i="32"/>
  <c r="CS359" i="32"/>
  <c r="CR359" i="32"/>
  <c r="CQ359" i="32"/>
  <c r="CP359" i="32"/>
  <c r="CO359" i="32"/>
  <c r="CN359" i="32"/>
  <c r="CM359" i="32"/>
  <c r="CL359" i="32"/>
  <c r="CK359" i="32"/>
  <c r="CJ359" i="32"/>
  <c r="CI359" i="32"/>
  <c r="CH359" i="32"/>
  <c r="CG359" i="32"/>
  <c r="CF359" i="32"/>
  <c r="CE359" i="32"/>
  <c r="CD359" i="32"/>
  <c r="CC359" i="32"/>
  <c r="CB359" i="32"/>
  <c r="CA359" i="32"/>
  <c r="BZ359" i="32"/>
  <c r="BY359" i="32"/>
  <c r="BX359" i="32"/>
  <c r="BW359" i="32"/>
  <c r="BV359" i="32"/>
  <c r="BU359" i="32"/>
  <c r="BT359" i="32"/>
  <c r="BS359" i="32"/>
  <c r="BR359" i="32"/>
  <c r="BQ359" i="32"/>
  <c r="BP359" i="32"/>
  <c r="BO359" i="32"/>
  <c r="BN359" i="32"/>
  <c r="BM359" i="32"/>
  <c r="BL359" i="32"/>
  <c r="BK359" i="32"/>
  <c r="BJ359" i="32"/>
  <c r="BI359" i="32"/>
  <c r="BH359" i="32"/>
  <c r="BG359" i="32"/>
  <c r="BF359" i="32"/>
  <c r="BE359" i="32"/>
  <c r="BD359" i="32"/>
  <c r="BC359" i="32"/>
  <c r="BB359" i="32"/>
  <c r="BA359" i="32"/>
  <c r="AZ359" i="32"/>
  <c r="AY359" i="32"/>
  <c r="AX359" i="32"/>
  <c r="AW359" i="32"/>
  <c r="AV359" i="32"/>
  <c r="AU359" i="32"/>
  <c r="AT359" i="32"/>
  <c r="AS359" i="32"/>
  <c r="AR359" i="32"/>
  <c r="AQ359" i="32"/>
  <c r="AP359" i="32"/>
  <c r="AO359" i="32"/>
  <c r="AN359" i="32"/>
  <c r="AM359" i="32"/>
  <c r="AL359" i="32"/>
  <c r="AK359" i="32"/>
  <c r="AJ359" i="32"/>
  <c r="AI359" i="32"/>
  <c r="AH359" i="32"/>
  <c r="AG359" i="32"/>
  <c r="AF359" i="32"/>
  <c r="AE359" i="32"/>
  <c r="AD359" i="32"/>
  <c r="AC359" i="32"/>
  <c r="AB359" i="32"/>
  <c r="AA359" i="32"/>
  <c r="Z359" i="32"/>
  <c r="Y359" i="32"/>
  <c r="X359" i="32"/>
  <c r="W359" i="32"/>
  <c r="V359" i="32"/>
  <c r="U359" i="32"/>
  <c r="T359" i="32"/>
  <c r="S359" i="32"/>
  <c r="R359" i="32"/>
  <c r="Q359" i="32"/>
  <c r="P359" i="32"/>
  <c r="O359" i="32"/>
  <c r="N359" i="32"/>
  <c r="M359" i="32"/>
  <c r="L359" i="32"/>
  <c r="K359" i="32"/>
  <c r="J359" i="32"/>
  <c r="I359" i="32"/>
  <c r="H359" i="32"/>
  <c r="G359" i="32"/>
  <c r="F359" i="32"/>
  <c r="E359" i="32"/>
  <c r="D359" i="32"/>
  <c r="DT358" i="32"/>
  <c r="DS358" i="32"/>
  <c r="DR358" i="32"/>
  <c r="DQ358" i="32"/>
  <c r="DP358" i="32"/>
  <c r="DO358" i="32"/>
  <c r="DN358" i="32"/>
  <c r="DM358" i="32"/>
  <c r="DL358" i="32"/>
  <c r="DK358" i="32"/>
  <c r="DJ358" i="32"/>
  <c r="DI358" i="32"/>
  <c r="DH358" i="32"/>
  <c r="DG358" i="32"/>
  <c r="DF358" i="32"/>
  <c r="DE358" i="32"/>
  <c r="DD358" i="32"/>
  <c r="DC358" i="32"/>
  <c r="DB358" i="32"/>
  <c r="DA358" i="32"/>
  <c r="CZ358" i="32"/>
  <c r="CY358" i="32"/>
  <c r="CX358" i="32"/>
  <c r="CW358" i="32"/>
  <c r="CV358" i="32"/>
  <c r="CU358" i="32"/>
  <c r="CT358" i="32"/>
  <c r="CS358" i="32"/>
  <c r="CR358" i="32"/>
  <c r="CQ358" i="32"/>
  <c r="CP358" i="32"/>
  <c r="CO358" i="32"/>
  <c r="CN358" i="32"/>
  <c r="CM358" i="32"/>
  <c r="CL358" i="32"/>
  <c r="CK358" i="32"/>
  <c r="CJ358" i="32"/>
  <c r="CI358" i="32"/>
  <c r="CH358" i="32"/>
  <c r="CG358" i="32"/>
  <c r="CF358" i="32"/>
  <c r="CE358" i="32"/>
  <c r="CD358" i="32"/>
  <c r="CC358" i="32"/>
  <c r="CB358" i="32"/>
  <c r="CA358" i="32"/>
  <c r="BZ358" i="32"/>
  <c r="BY358" i="32"/>
  <c r="BX358" i="32"/>
  <c r="BW358" i="32"/>
  <c r="BV358" i="32"/>
  <c r="BU358" i="32"/>
  <c r="BT358" i="32"/>
  <c r="BS358" i="32"/>
  <c r="BR358" i="32"/>
  <c r="BQ358" i="32"/>
  <c r="BP358" i="32"/>
  <c r="BO358" i="32"/>
  <c r="BN358" i="32"/>
  <c r="BM358" i="32"/>
  <c r="BL358" i="32"/>
  <c r="BK358" i="32"/>
  <c r="BJ358" i="32"/>
  <c r="BI358" i="32"/>
  <c r="BH358" i="32"/>
  <c r="BG358" i="32"/>
  <c r="BF358" i="32"/>
  <c r="BE358" i="32"/>
  <c r="BD358" i="32"/>
  <c r="BC358" i="32"/>
  <c r="BB358" i="32"/>
  <c r="BA358" i="32"/>
  <c r="AZ358" i="32"/>
  <c r="AY358" i="32"/>
  <c r="AX358" i="32"/>
  <c r="AW358" i="32"/>
  <c r="AV358" i="32"/>
  <c r="AU358" i="32"/>
  <c r="AT358" i="32"/>
  <c r="AS358" i="32"/>
  <c r="AR358" i="32"/>
  <c r="AQ358" i="32"/>
  <c r="AP358" i="32"/>
  <c r="AO358" i="32"/>
  <c r="AN358" i="32"/>
  <c r="AM358" i="32"/>
  <c r="AL358" i="32"/>
  <c r="AK358" i="32"/>
  <c r="AJ358" i="32"/>
  <c r="AI358" i="32"/>
  <c r="AH358" i="32"/>
  <c r="AG358" i="32"/>
  <c r="AF358" i="32"/>
  <c r="AE358" i="32"/>
  <c r="AD358" i="32"/>
  <c r="AC358" i="32"/>
  <c r="AB358" i="32"/>
  <c r="AA358" i="32"/>
  <c r="Z358" i="32"/>
  <c r="Y358" i="32"/>
  <c r="X358" i="32"/>
  <c r="W358" i="32"/>
  <c r="V358" i="32"/>
  <c r="U358" i="32"/>
  <c r="T358" i="32"/>
  <c r="S358" i="32"/>
  <c r="R358" i="32"/>
  <c r="Q358" i="32"/>
  <c r="P358" i="32"/>
  <c r="O358" i="32"/>
  <c r="N358" i="32"/>
  <c r="M358" i="32"/>
  <c r="L358" i="32"/>
  <c r="K358" i="32"/>
  <c r="J358" i="32"/>
  <c r="I358" i="32"/>
  <c r="H358" i="32"/>
  <c r="G358" i="32"/>
  <c r="F358" i="32"/>
  <c r="E358" i="32"/>
  <c r="D358" i="32"/>
  <c r="DT357" i="32"/>
  <c r="DS357" i="32"/>
  <c r="DR357" i="32"/>
  <c r="DQ357" i="32"/>
  <c r="DP357" i="32"/>
  <c r="DO357" i="32"/>
  <c r="DN357" i="32"/>
  <c r="DM357" i="32"/>
  <c r="DL357" i="32"/>
  <c r="DK357" i="32"/>
  <c r="DJ357" i="32"/>
  <c r="DI357" i="32"/>
  <c r="DH357" i="32"/>
  <c r="DG357" i="32"/>
  <c r="DF357" i="32"/>
  <c r="DE357" i="32"/>
  <c r="DD357" i="32"/>
  <c r="DC357" i="32"/>
  <c r="DB357" i="32"/>
  <c r="DA357" i="32"/>
  <c r="CZ357" i="32"/>
  <c r="CY357" i="32"/>
  <c r="CX357" i="32"/>
  <c r="CW357" i="32"/>
  <c r="CV357" i="32"/>
  <c r="CU357" i="32"/>
  <c r="CT357" i="32"/>
  <c r="CS357" i="32"/>
  <c r="CR357" i="32"/>
  <c r="CQ357" i="32"/>
  <c r="CP357" i="32"/>
  <c r="CO357" i="32"/>
  <c r="CN357" i="32"/>
  <c r="CM357" i="32"/>
  <c r="CL357" i="32"/>
  <c r="CK357" i="32"/>
  <c r="CJ357" i="32"/>
  <c r="CI357" i="32"/>
  <c r="CH357" i="32"/>
  <c r="CG357" i="32"/>
  <c r="CF357" i="32"/>
  <c r="CE357" i="32"/>
  <c r="CD357" i="32"/>
  <c r="CC357" i="32"/>
  <c r="CB357" i="32"/>
  <c r="CA357" i="32"/>
  <c r="BZ357" i="32"/>
  <c r="BY357" i="32"/>
  <c r="BX357" i="32"/>
  <c r="BW357" i="32"/>
  <c r="BV357" i="32"/>
  <c r="BU357" i="32"/>
  <c r="BT357" i="32"/>
  <c r="BS357" i="32"/>
  <c r="BR357" i="32"/>
  <c r="BQ357" i="32"/>
  <c r="BP357" i="32"/>
  <c r="BO357" i="32"/>
  <c r="BN357" i="32"/>
  <c r="BM357" i="32"/>
  <c r="BL357" i="32"/>
  <c r="BK357" i="32"/>
  <c r="BJ357" i="32"/>
  <c r="BI357" i="32"/>
  <c r="BH357" i="32"/>
  <c r="BG357" i="32"/>
  <c r="BF357" i="32"/>
  <c r="BE357" i="32"/>
  <c r="BD357" i="32"/>
  <c r="BC357" i="32"/>
  <c r="BB357" i="32"/>
  <c r="BA357" i="32"/>
  <c r="AZ357" i="32"/>
  <c r="AY357" i="32"/>
  <c r="AX357" i="32"/>
  <c r="AW357" i="32"/>
  <c r="AV357" i="32"/>
  <c r="AU357" i="32"/>
  <c r="AT357" i="32"/>
  <c r="AS357" i="32"/>
  <c r="AR357" i="32"/>
  <c r="AQ357" i="32"/>
  <c r="AP357" i="32"/>
  <c r="AO357" i="32"/>
  <c r="AN357" i="32"/>
  <c r="AM357" i="32"/>
  <c r="AL357" i="32"/>
  <c r="AK357" i="32"/>
  <c r="AJ357" i="32"/>
  <c r="AI357" i="32"/>
  <c r="AH357" i="32"/>
  <c r="AG357" i="32"/>
  <c r="AF357" i="32"/>
  <c r="AE357" i="32"/>
  <c r="AD357" i="32"/>
  <c r="AC357" i="32"/>
  <c r="AB357" i="32"/>
  <c r="AA357" i="32"/>
  <c r="Z357" i="32"/>
  <c r="Y357" i="32"/>
  <c r="X357" i="32"/>
  <c r="W357" i="32"/>
  <c r="V357" i="32"/>
  <c r="U357" i="32"/>
  <c r="T357" i="32"/>
  <c r="S357" i="32"/>
  <c r="R357" i="32"/>
  <c r="Q357" i="32"/>
  <c r="P357" i="32"/>
  <c r="O357" i="32"/>
  <c r="N357" i="32"/>
  <c r="M357" i="32"/>
  <c r="L357" i="32"/>
  <c r="K357" i="32"/>
  <c r="J357" i="32"/>
  <c r="I357" i="32"/>
  <c r="H357" i="32"/>
  <c r="G357" i="32"/>
  <c r="F357" i="32"/>
  <c r="E357" i="32"/>
  <c r="D357" i="32"/>
  <c r="DT356" i="32"/>
  <c r="DS356" i="32"/>
  <c r="DR356" i="32"/>
  <c r="DQ356" i="32"/>
  <c r="DP356" i="32"/>
  <c r="DO356" i="32"/>
  <c r="DN356" i="32"/>
  <c r="DM356" i="32"/>
  <c r="DL356" i="32"/>
  <c r="DK356" i="32"/>
  <c r="DJ356" i="32"/>
  <c r="DI356" i="32"/>
  <c r="DH356" i="32"/>
  <c r="DG356" i="32"/>
  <c r="DF356" i="32"/>
  <c r="DE356" i="32"/>
  <c r="DD356" i="32"/>
  <c r="DC356" i="32"/>
  <c r="DB356" i="32"/>
  <c r="DA356" i="32"/>
  <c r="CZ356" i="32"/>
  <c r="CY356" i="32"/>
  <c r="CX356" i="32"/>
  <c r="CW356" i="32"/>
  <c r="CV356" i="32"/>
  <c r="CU356" i="32"/>
  <c r="CT356" i="32"/>
  <c r="CS356" i="32"/>
  <c r="CR356" i="32"/>
  <c r="CQ356" i="32"/>
  <c r="CP356" i="32"/>
  <c r="CO356" i="32"/>
  <c r="CN356" i="32"/>
  <c r="CM356" i="32"/>
  <c r="CL356" i="32"/>
  <c r="CK356" i="32"/>
  <c r="CJ356" i="32"/>
  <c r="CI356" i="32"/>
  <c r="CH356" i="32"/>
  <c r="CG356" i="32"/>
  <c r="CF356" i="32"/>
  <c r="CE356" i="32"/>
  <c r="CD356" i="32"/>
  <c r="CC356" i="32"/>
  <c r="CB356" i="32"/>
  <c r="CA356" i="32"/>
  <c r="BZ356" i="32"/>
  <c r="BY356" i="32"/>
  <c r="BX356" i="32"/>
  <c r="BW356" i="32"/>
  <c r="BV356" i="32"/>
  <c r="BU356" i="32"/>
  <c r="BT356" i="32"/>
  <c r="BS356" i="32"/>
  <c r="BR356" i="32"/>
  <c r="BQ356" i="32"/>
  <c r="BP356" i="32"/>
  <c r="BO356" i="32"/>
  <c r="BN356" i="32"/>
  <c r="BM356" i="32"/>
  <c r="BL356" i="32"/>
  <c r="BK356" i="32"/>
  <c r="BJ356" i="32"/>
  <c r="BI356" i="32"/>
  <c r="BH356" i="32"/>
  <c r="BG356" i="32"/>
  <c r="BF356" i="32"/>
  <c r="BE356" i="32"/>
  <c r="BD356" i="32"/>
  <c r="BC356" i="32"/>
  <c r="BB356" i="32"/>
  <c r="BA356" i="32"/>
  <c r="AZ356" i="32"/>
  <c r="AY356" i="32"/>
  <c r="AX356" i="32"/>
  <c r="AW356" i="32"/>
  <c r="AV356" i="32"/>
  <c r="AU356" i="32"/>
  <c r="AT356" i="32"/>
  <c r="AS356" i="32"/>
  <c r="AR356" i="32"/>
  <c r="AQ356" i="32"/>
  <c r="AP356" i="32"/>
  <c r="AO356" i="32"/>
  <c r="AN356" i="32"/>
  <c r="AM356" i="32"/>
  <c r="AL356" i="32"/>
  <c r="AK356" i="32"/>
  <c r="AJ356" i="32"/>
  <c r="AI356" i="32"/>
  <c r="AH356" i="32"/>
  <c r="AG356" i="32"/>
  <c r="AF356" i="32"/>
  <c r="AE356" i="32"/>
  <c r="AD356" i="32"/>
  <c r="AC356" i="32"/>
  <c r="AB356" i="32"/>
  <c r="AA356" i="32"/>
  <c r="Z356" i="32"/>
  <c r="Y356" i="32"/>
  <c r="X356" i="32"/>
  <c r="W356" i="32"/>
  <c r="V356" i="32"/>
  <c r="U356" i="32"/>
  <c r="T356" i="32"/>
  <c r="S356" i="32"/>
  <c r="R356" i="32"/>
  <c r="Q356" i="32"/>
  <c r="P356" i="32"/>
  <c r="O356" i="32"/>
  <c r="N356" i="32"/>
  <c r="M356" i="32"/>
  <c r="L356" i="32"/>
  <c r="K356" i="32"/>
  <c r="J356" i="32"/>
  <c r="I356" i="32"/>
  <c r="H356" i="32"/>
  <c r="G356" i="32"/>
  <c r="F356" i="32"/>
  <c r="E356" i="32"/>
  <c r="D356" i="32"/>
  <c r="DT355" i="32"/>
  <c r="DS355" i="32"/>
  <c r="DR355" i="32"/>
  <c r="DQ355" i="32"/>
  <c r="DP355" i="32"/>
  <c r="DO355" i="32"/>
  <c r="DN355" i="32"/>
  <c r="DM355" i="32"/>
  <c r="DL355" i="32"/>
  <c r="DK355" i="32"/>
  <c r="DJ355" i="32"/>
  <c r="DI355" i="32"/>
  <c r="DH355" i="32"/>
  <c r="DG355" i="32"/>
  <c r="DF355" i="32"/>
  <c r="DE355" i="32"/>
  <c r="DD355" i="32"/>
  <c r="DC355" i="32"/>
  <c r="DB355" i="32"/>
  <c r="DA355" i="32"/>
  <c r="CZ355" i="32"/>
  <c r="CY355" i="32"/>
  <c r="CX355" i="32"/>
  <c r="CW355" i="32"/>
  <c r="CV355" i="32"/>
  <c r="CU355" i="32"/>
  <c r="CT355" i="32"/>
  <c r="CS355" i="32"/>
  <c r="CR355" i="32"/>
  <c r="CQ355" i="32"/>
  <c r="CP355" i="32"/>
  <c r="CO355" i="32"/>
  <c r="CN355" i="32"/>
  <c r="CM355" i="32"/>
  <c r="CL355" i="32"/>
  <c r="CK355" i="32"/>
  <c r="CJ355" i="32"/>
  <c r="CI355" i="32"/>
  <c r="CH355" i="32"/>
  <c r="CG355" i="32"/>
  <c r="CF355" i="32"/>
  <c r="CE355" i="32"/>
  <c r="CD355" i="32"/>
  <c r="CC355" i="32"/>
  <c r="CB355" i="32"/>
  <c r="CA355" i="32"/>
  <c r="BZ355" i="32"/>
  <c r="BY355" i="32"/>
  <c r="BX355" i="32"/>
  <c r="BW355" i="32"/>
  <c r="BV355" i="32"/>
  <c r="BU355" i="32"/>
  <c r="BT355" i="32"/>
  <c r="BS355" i="32"/>
  <c r="BR355" i="32"/>
  <c r="BQ355" i="32"/>
  <c r="BP355" i="32"/>
  <c r="BO355" i="32"/>
  <c r="BN355" i="32"/>
  <c r="BM355" i="32"/>
  <c r="BL355" i="32"/>
  <c r="BK355" i="32"/>
  <c r="BJ355" i="32"/>
  <c r="BI355" i="32"/>
  <c r="BH355" i="32"/>
  <c r="BG355" i="32"/>
  <c r="BF355" i="32"/>
  <c r="BE355" i="32"/>
  <c r="BD355" i="32"/>
  <c r="BC355" i="32"/>
  <c r="BB355" i="32"/>
  <c r="BA355" i="32"/>
  <c r="AZ355" i="32"/>
  <c r="AY355" i="32"/>
  <c r="AX355" i="32"/>
  <c r="AW355" i="32"/>
  <c r="AV355" i="32"/>
  <c r="AU355" i="32"/>
  <c r="AT355" i="32"/>
  <c r="AS355" i="32"/>
  <c r="AR355" i="32"/>
  <c r="AQ355" i="32"/>
  <c r="AP355" i="32"/>
  <c r="AO355" i="32"/>
  <c r="AN355" i="32"/>
  <c r="AM355" i="32"/>
  <c r="AL355" i="32"/>
  <c r="AK355" i="32"/>
  <c r="AJ355" i="32"/>
  <c r="AI355" i="32"/>
  <c r="AH355" i="32"/>
  <c r="AG355" i="32"/>
  <c r="AF355" i="32"/>
  <c r="AE355" i="32"/>
  <c r="AD355" i="32"/>
  <c r="AC355" i="32"/>
  <c r="AB355" i="32"/>
  <c r="AA355" i="32"/>
  <c r="Z355" i="32"/>
  <c r="Y355" i="32"/>
  <c r="X355" i="32"/>
  <c r="W355" i="32"/>
  <c r="V355" i="32"/>
  <c r="U355" i="32"/>
  <c r="T355" i="32"/>
  <c r="S355" i="32"/>
  <c r="R355" i="32"/>
  <c r="Q355" i="32"/>
  <c r="P355" i="32"/>
  <c r="O355" i="32"/>
  <c r="N355" i="32"/>
  <c r="M355" i="32"/>
  <c r="L355" i="32"/>
  <c r="K355" i="32"/>
  <c r="J355" i="32"/>
  <c r="I355" i="32"/>
  <c r="H355" i="32"/>
  <c r="G355" i="32"/>
  <c r="F355" i="32"/>
  <c r="E355" i="32"/>
  <c r="D355" i="32"/>
  <c r="DT354" i="32"/>
  <c r="DS354" i="32"/>
  <c r="DR354" i="32"/>
  <c r="DQ354" i="32"/>
  <c r="DP354" i="32"/>
  <c r="DO354" i="32"/>
  <c r="DN354" i="32"/>
  <c r="DM354" i="32"/>
  <c r="DL354" i="32"/>
  <c r="DK354" i="32"/>
  <c r="DJ354" i="32"/>
  <c r="DI354" i="32"/>
  <c r="DH354" i="32"/>
  <c r="DG354" i="32"/>
  <c r="DF354" i="32"/>
  <c r="DE354" i="32"/>
  <c r="DD354" i="32"/>
  <c r="DC354" i="32"/>
  <c r="DB354" i="32"/>
  <c r="DA354" i="32"/>
  <c r="CZ354" i="32"/>
  <c r="CY354" i="32"/>
  <c r="CX354" i="32"/>
  <c r="CW354" i="32"/>
  <c r="CV354" i="32"/>
  <c r="CU354" i="32"/>
  <c r="CT354" i="32"/>
  <c r="CS354" i="32"/>
  <c r="CR354" i="32"/>
  <c r="CQ354" i="32"/>
  <c r="CP354" i="32"/>
  <c r="CO354" i="32"/>
  <c r="CN354" i="32"/>
  <c r="CM354" i="32"/>
  <c r="CL354" i="32"/>
  <c r="CK354" i="32"/>
  <c r="CJ354" i="32"/>
  <c r="CI354" i="32"/>
  <c r="CH354" i="32"/>
  <c r="CG354" i="32"/>
  <c r="CF354" i="32"/>
  <c r="CE354" i="32"/>
  <c r="CD354" i="32"/>
  <c r="CC354" i="32"/>
  <c r="CB354" i="32"/>
  <c r="CA354" i="32"/>
  <c r="BZ354" i="32"/>
  <c r="BY354" i="32"/>
  <c r="BX354" i="32"/>
  <c r="BW354" i="32"/>
  <c r="BV354" i="32"/>
  <c r="BU354" i="32"/>
  <c r="BT354" i="32"/>
  <c r="BS354" i="32"/>
  <c r="BR354" i="32"/>
  <c r="BQ354" i="32"/>
  <c r="BP354" i="32"/>
  <c r="BO354" i="32"/>
  <c r="BN354" i="32"/>
  <c r="BM354" i="32"/>
  <c r="BL354" i="32"/>
  <c r="BK354" i="32"/>
  <c r="BJ354" i="32"/>
  <c r="BI354" i="32"/>
  <c r="BH354" i="32"/>
  <c r="BG354" i="32"/>
  <c r="BF354" i="32"/>
  <c r="BE354" i="32"/>
  <c r="BD354" i="32"/>
  <c r="BC354" i="32"/>
  <c r="BB354" i="32"/>
  <c r="BA354" i="32"/>
  <c r="AZ354" i="32"/>
  <c r="AY354" i="32"/>
  <c r="AX354" i="32"/>
  <c r="AW354" i="32"/>
  <c r="AV354" i="32"/>
  <c r="AU354" i="32"/>
  <c r="AT354" i="32"/>
  <c r="AS354" i="32"/>
  <c r="AR354" i="32"/>
  <c r="AQ354" i="32"/>
  <c r="AP354" i="32"/>
  <c r="AO354" i="32"/>
  <c r="AN354" i="32"/>
  <c r="AM354" i="32"/>
  <c r="AL354" i="32"/>
  <c r="AK354" i="32"/>
  <c r="AJ354" i="32"/>
  <c r="AI354" i="32"/>
  <c r="AH354" i="32"/>
  <c r="AG354" i="32"/>
  <c r="AF354" i="32"/>
  <c r="AE354" i="32"/>
  <c r="AD354" i="32"/>
  <c r="AC354" i="32"/>
  <c r="AB354" i="32"/>
  <c r="AA354" i="32"/>
  <c r="Z354" i="32"/>
  <c r="Y354" i="32"/>
  <c r="X354" i="32"/>
  <c r="W354" i="32"/>
  <c r="V354" i="32"/>
  <c r="U354" i="32"/>
  <c r="T354" i="32"/>
  <c r="S354" i="32"/>
  <c r="R354" i="32"/>
  <c r="Q354" i="32"/>
  <c r="P354" i="32"/>
  <c r="O354" i="32"/>
  <c r="N354" i="32"/>
  <c r="M354" i="32"/>
  <c r="L354" i="32"/>
  <c r="K354" i="32"/>
  <c r="J354" i="32"/>
  <c r="I354" i="32"/>
  <c r="H354" i="32"/>
  <c r="G354" i="32"/>
  <c r="F354" i="32"/>
  <c r="E354" i="32"/>
  <c r="D354" i="32"/>
  <c r="DT353" i="32"/>
  <c r="DS353" i="32"/>
  <c r="DR353" i="32"/>
  <c r="DQ353" i="32"/>
  <c r="DP353" i="32"/>
  <c r="DO353" i="32"/>
  <c r="DN353" i="32"/>
  <c r="DM353" i="32"/>
  <c r="DL353" i="32"/>
  <c r="DK353" i="32"/>
  <c r="DJ353" i="32"/>
  <c r="DI353" i="32"/>
  <c r="DH353" i="32"/>
  <c r="DG353" i="32"/>
  <c r="DF353" i="32"/>
  <c r="DE353" i="32"/>
  <c r="DD353" i="32"/>
  <c r="DC353" i="32"/>
  <c r="DB353" i="32"/>
  <c r="DA353" i="32"/>
  <c r="CZ353" i="32"/>
  <c r="CY353" i="32"/>
  <c r="CX353" i="32"/>
  <c r="CW353" i="32"/>
  <c r="CV353" i="32"/>
  <c r="CU353" i="32"/>
  <c r="CT353" i="32"/>
  <c r="CS353" i="32"/>
  <c r="CR353" i="32"/>
  <c r="CQ353" i="32"/>
  <c r="CP353" i="32"/>
  <c r="CO353" i="32"/>
  <c r="CN353" i="32"/>
  <c r="CM353" i="32"/>
  <c r="CL353" i="32"/>
  <c r="CK353" i="32"/>
  <c r="CJ353" i="32"/>
  <c r="CI353" i="32"/>
  <c r="CH353" i="32"/>
  <c r="CG353" i="32"/>
  <c r="CF353" i="32"/>
  <c r="CE353" i="32"/>
  <c r="CD353" i="32"/>
  <c r="CC353" i="32"/>
  <c r="CB353" i="32"/>
  <c r="CA353" i="32"/>
  <c r="BZ353" i="32"/>
  <c r="BY353" i="32"/>
  <c r="BX353" i="32"/>
  <c r="BW353" i="32"/>
  <c r="BV353" i="32"/>
  <c r="BU353" i="32"/>
  <c r="BT353" i="32"/>
  <c r="BS353" i="32"/>
  <c r="BR353" i="32"/>
  <c r="BQ353" i="32"/>
  <c r="BP353" i="32"/>
  <c r="BO353" i="32"/>
  <c r="BN353" i="32"/>
  <c r="BM353" i="32"/>
  <c r="BL353" i="32"/>
  <c r="BK353" i="32"/>
  <c r="BJ353" i="32"/>
  <c r="BI353" i="32"/>
  <c r="BH353" i="32"/>
  <c r="BG353" i="32"/>
  <c r="BF353" i="32"/>
  <c r="BE353" i="32"/>
  <c r="BD353" i="32"/>
  <c r="BC353" i="32"/>
  <c r="BB353" i="32"/>
  <c r="BA353" i="32"/>
  <c r="AZ353" i="32"/>
  <c r="AY353" i="32"/>
  <c r="AX353" i="32"/>
  <c r="AW353" i="32"/>
  <c r="AV353" i="32"/>
  <c r="AU353" i="32"/>
  <c r="AT353" i="32"/>
  <c r="AS353" i="32"/>
  <c r="AR353" i="32"/>
  <c r="AQ353" i="32"/>
  <c r="AP353" i="32"/>
  <c r="AO353" i="32"/>
  <c r="AN353" i="32"/>
  <c r="AM353" i="32"/>
  <c r="AL353" i="32"/>
  <c r="AK353" i="32"/>
  <c r="AJ353" i="32"/>
  <c r="AI353" i="32"/>
  <c r="AH353" i="32"/>
  <c r="AG353" i="32"/>
  <c r="AF353" i="32"/>
  <c r="AE353" i="32"/>
  <c r="AD353" i="32"/>
  <c r="AC353" i="32"/>
  <c r="AB353" i="32"/>
  <c r="AA353" i="32"/>
  <c r="Z353" i="32"/>
  <c r="Y353" i="32"/>
  <c r="X353" i="32"/>
  <c r="W353" i="32"/>
  <c r="V353" i="32"/>
  <c r="U353" i="32"/>
  <c r="T353" i="32"/>
  <c r="S353" i="32"/>
  <c r="R353" i="32"/>
  <c r="Q353" i="32"/>
  <c r="P353" i="32"/>
  <c r="O353" i="32"/>
  <c r="N353" i="32"/>
  <c r="M353" i="32"/>
  <c r="L353" i="32"/>
  <c r="K353" i="32"/>
  <c r="J353" i="32"/>
  <c r="I353" i="32"/>
  <c r="H353" i="32"/>
  <c r="G353" i="32"/>
  <c r="F353" i="32"/>
  <c r="E353" i="32"/>
  <c r="D353" i="32"/>
  <c r="DT352" i="32"/>
  <c r="DS352" i="32"/>
  <c r="DR352" i="32"/>
  <c r="DQ352" i="32"/>
  <c r="DP352" i="32"/>
  <c r="DO352" i="32"/>
  <c r="DN352" i="32"/>
  <c r="DM352" i="32"/>
  <c r="DL352" i="32"/>
  <c r="DK352" i="32"/>
  <c r="DJ352" i="32"/>
  <c r="DI352" i="32"/>
  <c r="DH352" i="32"/>
  <c r="DG352" i="32"/>
  <c r="DF352" i="32"/>
  <c r="DE352" i="32"/>
  <c r="DD352" i="32"/>
  <c r="DC352" i="32"/>
  <c r="DB352" i="32"/>
  <c r="DA352" i="32"/>
  <c r="CZ352" i="32"/>
  <c r="CY352" i="32"/>
  <c r="CX352" i="32"/>
  <c r="CW352" i="32"/>
  <c r="CV352" i="32"/>
  <c r="CU352" i="32"/>
  <c r="CT352" i="32"/>
  <c r="CS352" i="32"/>
  <c r="CR352" i="32"/>
  <c r="CQ352" i="32"/>
  <c r="CP352" i="32"/>
  <c r="CO352" i="32"/>
  <c r="CN352" i="32"/>
  <c r="CM352" i="32"/>
  <c r="CL352" i="32"/>
  <c r="CK352" i="32"/>
  <c r="CJ352" i="32"/>
  <c r="CI352" i="32"/>
  <c r="CH352" i="32"/>
  <c r="CG352" i="32"/>
  <c r="CF352" i="32"/>
  <c r="CE352" i="32"/>
  <c r="CD352" i="32"/>
  <c r="CC352" i="32"/>
  <c r="CB352" i="32"/>
  <c r="CA352" i="32"/>
  <c r="BZ352" i="32"/>
  <c r="BY352" i="32"/>
  <c r="BX352" i="32"/>
  <c r="BW352" i="32"/>
  <c r="BV352" i="32"/>
  <c r="BU352" i="32"/>
  <c r="BT352" i="32"/>
  <c r="BS352" i="32"/>
  <c r="BR352" i="32"/>
  <c r="BQ352" i="32"/>
  <c r="BP352" i="32"/>
  <c r="BO352" i="32"/>
  <c r="BN352" i="32"/>
  <c r="BM352" i="32"/>
  <c r="BL352" i="32"/>
  <c r="BK352" i="32"/>
  <c r="BJ352" i="32"/>
  <c r="BI352" i="32"/>
  <c r="BH352" i="32"/>
  <c r="BG352" i="32"/>
  <c r="BF352" i="32"/>
  <c r="BE352" i="32"/>
  <c r="BD352" i="32"/>
  <c r="BC352" i="32"/>
  <c r="BB352" i="32"/>
  <c r="BA352" i="32"/>
  <c r="AZ352" i="32"/>
  <c r="AY352" i="32"/>
  <c r="AX352" i="32"/>
  <c r="AW352" i="32"/>
  <c r="AV352" i="32"/>
  <c r="AU352" i="32"/>
  <c r="AT352" i="32"/>
  <c r="AS352" i="32"/>
  <c r="AR352" i="32"/>
  <c r="AQ352" i="32"/>
  <c r="AP352" i="32"/>
  <c r="AO352" i="32"/>
  <c r="AN352" i="32"/>
  <c r="AM352" i="32"/>
  <c r="AL352" i="32"/>
  <c r="AK352" i="32"/>
  <c r="AJ352" i="32"/>
  <c r="AI352" i="32"/>
  <c r="AH352" i="32"/>
  <c r="AG352" i="32"/>
  <c r="AF352" i="32"/>
  <c r="AE352" i="32"/>
  <c r="AD352" i="32"/>
  <c r="AC352" i="32"/>
  <c r="AB352" i="32"/>
  <c r="AA352" i="32"/>
  <c r="Z352" i="32"/>
  <c r="Y352" i="32"/>
  <c r="X352" i="32"/>
  <c r="W352" i="32"/>
  <c r="V352" i="32"/>
  <c r="U352" i="32"/>
  <c r="T352" i="32"/>
  <c r="S352" i="32"/>
  <c r="R352" i="32"/>
  <c r="Q352" i="32"/>
  <c r="P352" i="32"/>
  <c r="O352" i="32"/>
  <c r="N352" i="32"/>
  <c r="M352" i="32"/>
  <c r="L352" i="32"/>
  <c r="K352" i="32"/>
  <c r="J352" i="32"/>
  <c r="I352" i="32"/>
  <c r="H352" i="32"/>
  <c r="G352" i="32"/>
  <c r="F352" i="32"/>
  <c r="E352" i="32"/>
  <c r="D352" i="32"/>
  <c r="DT351" i="32"/>
  <c r="DS351" i="32"/>
  <c r="DR351" i="32"/>
  <c r="DQ351" i="32"/>
  <c r="DP351" i="32"/>
  <c r="DO351" i="32"/>
  <c r="DN351" i="32"/>
  <c r="DM351" i="32"/>
  <c r="DL351" i="32"/>
  <c r="DK351" i="32"/>
  <c r="DJ351" i="32"/>
  <c r="DI351" i="32"/>
  <c r="DH351" i="32"/>
  <c r="DG351" i="32"/>
  <c r="DF351" i="32"/>
  <c r="DE351" i="32"/>
  <c r="DD351" i="32"/>
  <c r="DC351" i="32"/>
  <c r="DB351" i="32"/>
  <c r="DA351" i="32"/>
  <c r="CZ351" i="32"/>
  <c r="CY351" i="32"/>
  <c r="CX351" i="32"/>
  <c r="CW351" i="32"/>
  <c r="CV351" i="32"/>
  <c r="CU351" i="32"/>
  <c r="CT351" i="32"/>
  <c r="CS351" i="32"/>
  <c r="CR351" i="32"/>
  <c r="CQ351" i="32"/>
  <c r="CP351" i="32"/>
  <c r="CO351" i="32"/>
  <c r="CN351" i="32"/>
  <c r="CM351" i="32"/>
  <c r="CL351" i="32"/>
  <c r="CK351" i="32"/>
  <c r="CJ351" i="32"/>
  <c r="CI351" i="32"/>
  <c r="CH351" i="32"/>
  <c r="CG351" i="32"/>
  <c r="CF351" i="32"/>
  <c r="CE351" i="32"/>
  <c r="CD351" i="32"/>
  <c r="CC351" i="32"/>
  <c r="CB351" i="32"/>
  <c r="CA351" i="32"/>
  <c r="BZ351" i="32"/>
  <c r="BY351" i="32"/>
  <c r="BX351" i="32"/>
  <c r="BW351" i="32"/>
  <c r="BV351" i="32"/>
  <c r="BU351" i="32"/>
  <c r="BT351" i="32"/>
  <c r="BS351" i="32"/>
  <c r="BR351" i="32"/>
  <c r="BQ351" i="32"/>
  <c r="BP351" i="32"/>
  <c r="BO351" i="32"/>
  <c r="BN351" i="32"/>
  <c r="BM351" i="32"/>
  <c r="BL351" i="32"/>
  <c r="BK351" i="32"/>
  <c r="BJ351" i="32"/>
  <c r="BI351" i="32"/>
  <c r="BH351" i="32"/>
  <c r="BG351" i="32"/>
  <c r="BF351" i="32"/>
  <c r="BE351" i="32"/>
  <c r="BD351" i="32"/>
  <c r="BC351" i="32"/>
  <c r="BB351" i="32"/>
  <c r="BA351" i="32"/>
  <c r="AZ351" i="32"/>
  <c r="AY351" i="32"/>
  <c r="AX351" i="32"/>
  <c r="AW351" i="32"/>
  <c r="AV351" i="32"/>
  <c r="AU351" i="32"/>
  <c r="AT351" i="32"/>
  <c r="AS351" i="32"/>
  <c r="AR351" i="32"/>
  <c r="AQ351" i="32"/>
  <c r="AP351" i="32"/>
  <c r="AO351" i="32"/>
  <c r="AN351" i="32"/>
  <c r="AM351" i="32"/>
  <c r="AL351" i="32"/>
  <c r="AK351" i="32"/>
  <c r="AJ351" i="32"/>
  <c r="AI351" i="32"/>
  <c r="AH351" i="32"/>
  <c r="AG351" i="32"/>
  <c r="AF351" i="32"/>
  <c r="AE351" i="32"/>
  <c r="AD351" i="32"/>
  <c r="AC351" i="32"/>
  <c r="AB351" i="32"/>
  <c r="AA351" i="32"/>
  <c r="Z351" i="32"/>
  <c r="Y351" i="32"/>
  <c r="X351" i="32"/>
  <c r="W351" i="32"/>
  <c r="V351" i="32"/>
  <c r="U351" i="32"/>
  <c r="T351" i="32"/>
  <c r="S351" i="32"/>
  <c r="R351" i="32"/>
  <c r="Q351" i="32"/>
  <c r="P351" i="32"/>
  <c r="O351" i="32"/>
  <c r="N351" i="32"/>
  <c r="M351" i="32"/>
  <c r="L351" i="32"/>
  <c r="K351" i="32"/>
  <c r="J351" i="32"/>
  <c r="I351" i="32"/>
  <c r="H351" i="32"/>
  <c r="G351" i="32"/>
  <c r="F351" i="32"/>
  <c r="E351" i="32"/>
  <c r="D351" i="32"/>
  <c r="DT350" i="32"/>
  <c r="DS350" i="32"/>
  <c r="DR350" i="32"/>
  <c r="DQ350" i="32"/>
  <c r="DP350" i="32"/>
  <c r="DO350" i="32"/>
  <c r="DN350" i="32"/>
  <c r="DM350" i="32"/>
  <c r="DL350" i="32"/>
  <c r="DK350" i="32"/>
  <c r="DJ350" i="32"/>
  <c r="DI350" i="32"/>
  <c r="DH350" i="32"/>
  <c r="DG350" i="32"/>
  <c r="DF350" i="32"/>
  <c r="DE350" i="32"/>
  <c r="DD350" i="32"/>
  <c r="DC350" i="32"/>
  <c r="DB350" i="32"/>
  <c r="DA350" i="32"/>
  <c r="CZ350" i="32"/>
  <c r="CY350" i="32"/>
  <c r="CX350" i="32"/>
  <c r="CW350" i="32"/>
  <c r="CV350" i="32"/>
  <c r="CU350" i="32"/>
  <c r="CT350" i="32"/>
  <c r="CS350" i="32"/>
  <c r="CR350" i="32"/>
  <c r="CQ350" i="32"/>
  <c r="CP350" i="32"/>
  <c r="CO350" i="32"/>
  <c r="CN350" i="32"/>
  <c r="CM350" i="32"/>
  <c r="CL350" i="32"/>
  <c r="CK350" i="32"/>
  <c r="CJ350" i="32"/>
  <c r="CI350" i="32"/>
  <c r="CH350" i="32"/>
  <c r="CG350" i="32"/>
  <c r="CF350" i="32"/>
  <c r="CE350" i="32"/>
  <c r="CD350" i="32"/>
  <c r="CC350" i="32"/>
  <c r="CB350" i="32"/>
  <c r="CA350" i="32"/>
  <c r="BZ350" i="32"/>
  <c r="BY350" i="32"/>
  <c r="BX350" i="32"/>
  <c r="BW350" i="32"/>
  <c r="BV350" i="32"/>
  <c r="BU350" i="32"/>
  <c r="BT350" i="32"/>
  <c r="BS350" i="32"/>
  <c r="BR350" i="32"/>
  <c r="BQ350" i="32"/>
  <c r="BP350" i="32"/>
  <c r="BO350" i="32"/>
  <c r="BN350" i="32"/>
  <c r="BM350" i="32"/>
  <c r="BL350" i="32"/>
  <c r="BK350" i="32"/>
  <c r="BJ350" i="32"/>
  <c r="BI350" i="32"/>
  <c r="BH350" i="32"/>
  <c r="BG350" i="32"/>
  <c r="BF350" i="32"/>
  <c r="BE350" i="32"/>
  <c r="BD350" i="32"/>
  <c r="BC350" i="32"/>
  <c r="BB350" i="32"/>
  <c r="BA350" i="32"/>
  <c r="AZ350" i="32"/>
  <c r="AY350" i="32"/>
  <c r="AX350" i="32"/>
  <c r="AW350" i="32"/>
  <c r="AV350" i="32"/>
  <c r="AU350" i="32"/>
  <c r="AT350" i="32"/>
  <c r="AS350" i="32"/>
  <c r="AR350" i="32"/>
  <c r="AQ350" i="32"/>
  <c r="AP350" i="32"/>
  <c r="AO350" i="32"/>
  <c r="AN350" i="32"/>
  <c r="AM350" i="32"/>
  <c r="AL350" i="32"/>
  <c r="AK350" i="32"/>
  <c r="AJ350" i="32"/>
  <c r="AI350" i="32"/>
  <c r="AH350" i="32"/>
  <c r="AG350" i="32"/>
  <c r="AF350" i="32"/>
  <c r="AE350" i="32"/>
  <c r="AD350" i="32"/>
  <c r="AC350" i="32"/>
  <c r="AB350" i="32"/>
  <c r="AA350" i="32"/>
  <c r="Z350" i="32"/>
  <c r="Y350" i="32"/>
  <c r="X350" i="32"/>
  <c r="W350" i="32"/>
  <c r="V350" i="32"/>
  <c r="U350" i="32"/>
  <c r="T350" i="32"/>
  <c r="S350" i="32"/>
  <c r="R350" i="32"/>
  <c r="Q350" i="32"/>
  <c r="P350" i="32"/>
  <c r="O350" i="32"/>
  <c r="N350" i="32"/>
  <c r="M350" i="32"/>
  <c r="L350" i="32"/>
  <c r="K350" i="32"/>
  <c r="J350" i="32"/>
  <c r="I350" i="32"/>
  <c r="H350" i="32"/>
  <c r="G350" i="32"/>
  <c r="F350" i="32"/>
  <c r="E350" i="32"/>
  <c r="D350" i="32"/>
  <c r="DT349" i="32"/>
  <c r="DS349" i="32"/>
  <c r="DR349" i="32"/>
  <c r="DQ349" i="32"/>
  <c r="DP349" i="32"/>
  <c r="DO349" i="32"/>
  <c r="DN349" i="32"/>
  <c r="DM349" i="32"/>
  <c r="DL349" i="32"/>
  <c r="DK349" i="32"/>
  <c r="DJ349" i="32"/>
  <c r="DI349" i="32"/>
  <c r="DH349" i="32"/>
  <c r="DG349" i="32"/>
  <c r="DF349" i="32"/>
  <c r="DE349" i="32"/>
  <c r="DD349" i="32"/>
  <c r="DC349" i="32"/>
  <c r="DB349" i="32"/>
  <c r="DA349" i="32"/>
  <c r="CZ349" i="32"/>
  <c r="CY349" i="32"/>
  <c r="CX349" i="32"/>
  <c r="CW349" i="32"/>
  <c r="CV349" i="32"/>
  <c r="CU349" i="32"/>
  <c r="CT349" i="32"/>
  <c r="CS349" i="32"/>
  <c r="CR349" i="32"/>
  <c r="CQ349" i="32"/>
  <c r="CP349" i="32"/>
  <c r="CO349" i="32"/>
  <c r="CN349" i="32"/>
  <c r="CM349" i="32"/>
  <c r="CL349" i="32"/>
  <c r="CK349" i="32"/>
  <c r="CJ349" i="32"/>
  <c r="CI349" i="32"/>
  <c r="CH349" i="32"/>
  <c r="CG349" i="32"/>
  <c r="CF349" i="32"/>
  <c r="CE349" i="32"/>
  <c r="CD349" i="32"/>
  <c r="CC349" i="32"/>
  <c r="CB349" i="32"/>
  <c r="CA349" i="32"/>
  <c r="BZ349" i="32"/>
  <c r="BY349" i="32"/>
  <c r="BX349" i="32"/>
  <c r="BW349" i="32"/>
  <c r="BV349" i="32"/>
  <c r="BU349" i="32"/>
  <c r="BT349" i="32"/>
  <c r="BS349" i="32"/>
  <c r="BR349" i="32"/>
  <c r="BQ349" i="32"/>
  <c r="BP349" i="32"/>
  <c r="BO349" i="32"/>
  <c r="BN349" i="32"/>
  <c r="BM349" i="32"/>
  <c r="BL349" i="32"/>
  <c r="BK349" i="32"/>
  <c r="BJ349" i="32"/>
  <c r="BI349" i="32"/>
  <c r="BH349" i="32"/>
  <c r="BG349" i="32"/>
  <c r="BF349" i="32"/>
  <c r="BE349" i="32"/>
  <c r="BD349" i="32"/>
  <c r="BC349" i="32"/>
  <c r="BB349" i="32"/>
  <c r="BA349" i="32"/>
  <c r="AZ349" i="32"/>
  <c r="AY349" i="32"/>
  <c r="AX349" i="32"/>
  <c r="AW349" i="32"/>
  <c r="AV349" i="32"/>
  <c r="AU349" i="32"/>
  <c r="AT349" i="32"/>
  <c r="AS349" i="32"/>
  <c r="AR349" i="32"/>
  <c r="AQ349" i="32"/>
  <c r="AP349" i="32"/>
  <c r="AO349" i="32"/>
  <c r="AN349" i="32"/>
  <c r="AM349" i="32"/>
  <c r="AL349" i="32"/>
  <c r="AK349" i="32"/>
  <c r="AJ349" i="32"/>
  <c r="AI349" i="32"/>
  <c r="AH349" i="32"/>
  <c r="AG349" i="32"/>
  <c r="AF349" i="32"/>
  <c r="AE349" i="32"/>
  <c r="AD349" i="32"/>
  <c r="AC349" i="32"/>
  <c r="AB349" i="32"/>
  <c r="AA349" i="32"/>
  <c r="Z349" i="32"/>
  <c r="Y349" i="32"/>
  <c r="X349" i="32"/>
  <c r="W349" i="32"/>
  <c r="V349" i="32"/>
  <c r="U349" i="32"/>
  <c r="T349" i="32"/>
  <c r="S349" i="32"/>
  <c r="R349" i="32"/>
  <c r="Q349" i="32"/>
  <c r="P349" i="32"/>
  <c r="O349" i="32"/>
  <c r="N349" i="32"/>
  <c r="M349" i="32"/>
  <c r="L349" i="32"/>
  <c r="K349" i="32"/>
  <c r="J349" i="32"/>
  <c r="I349" i="32"/>
  <c r="H349" i="32"/>
  <c r="G349" i="32"/>
  <c r="F349" i="32"/>
  <c r="E349" i="32"/>
  <c r="D349" i="32"/>
  <c r="DT348" i="32"/>
  <c r="DS348" i="32"/>
  <c r="DR348" i="32"/>
  <c r="DQ348" i="32"/>
  <c r="DP348" i="32"/>
  <c r="DO348" i="32"/>
  <c r="DN348" i="32"/>
  <c r="DM348" i="32"/>
  <c r="DL348" i="32"/>
  <c r="DK348" i="32"/>
  <c r="DJ348" i="32"/>
  <c r="DI348" i="32"/>
  <c r="DH348" i="32"/>
  <c r="DG348" i="32"/>
  <c r="DF348" i="32"/>
  <c r="DE348" i="32"/>
  <c r="DD348" i="32"/>
  <c r="DC348" i="32"/>
  <c r="DB348" i="32"/>
  <c r="DA348" i="32"/>
  <c r="CZ348" i="32"/>
  <c r="CY348" i="32"/>
  <c r="CX348" i="32"/>
  <c r="CW348" i="32"/>
  <c r="CV348" i="32"/>
  <c r="CU348" i="32"/>
  <c r="CT348" i="32"/>
  <c r="CS348" i="32"/>
  <c r="CR348" i="32"/>
  <c r="CQ348" i="32"/>
  <c r="CP348" i="32"/>
  <c r="CO348" i="32"/>
  <c r="CN348" i="32"/>
  <c r="CM348" i="32"/>
  <c r="CL348" i="32"/>
  <c r="CK348" i="32"/>
  <c r="CJ348" i="32"/>
  <c r="CI348" i="32"/>
  <c r="CH348" i="32"/>
  <c r="CG348" i="32"/>
  <c r="CF348" i="32"/>
  <c r="CE348" i="32"/>
  <c r="CD348" i="32"/>
  <c r="CC348" i="32"/>
  <c r="CB348" i="32"/>
  <c r="CA348" i="32"/>
  <c r="BZ348" i="32"/>
  <c r="BY348" i="32"/>
  <c r="BX348" i="32"/>
  <c r="BW348" i="32"/>
  <c r="BV348" i="32"/>
  <c r="BU348" i="32"/>
  <c r="BT348" i="32"/>
  <c r="BS348" i="32"/>
  <c r="BR348" i="32"/>
  <c r="BQ348" i="32"/>
  <c r="BP348" i="32"/>
  <c r="BO348" i="32"/>
  <c r="BN348" i="32"/>
  <c r="BM348" i="32"/>
  <c r="BL348" i="32"/>
  <c r="BK348" i="32"/>
  <c r="BJ348" i="32"/>
  <c r="BI348" i="32"/>
  <c r="BH348" i="32"/>
  <c r="BG348" i="32"/>
  <c r="BF348" i="32"/>
  <c r="BE348" i="32"/>
  <c r="BD348" i="32"/>
  <c r="BC348" i="32"/>
  <c r="BB348" i="32"/>
  <c r="BA348" i="32"/>
  <c r="AZ348" i="32"/>
  <c r="AY348" i="32"/>
  <c r="AX348" i="32"/>
  <c r="AW348" i="32"/>
  <c r="AV348" i="32"/>
  <c r="AU348" i="32"/>
  <c r="AT348" i="32"/>
  <c r="AS348" i="32"/>
  <c r="AR348" i="32"/>
  <c r="AQ348" i="32"/>
  <c r="AP348" i="32"/>
  <c r="AO348" i="32"/>
  <c r="AN348" i="32"/>
  <c r="AM348" i="32"/>
  <c r="AL348" i="32"/>
  <c r="AK348" i="32"/>
  <c r="AJ348" i="32"/>
  <c r="AI348" i="32"/>
  <c r="AH348" i="32"/>
  <c r="AG348" i="32"/>
  <c r="AF348" i="32"/>
  <c r="AE348" i="32"/>
  <c r="AD348" i="32"/>
  <c r="AC348" i="32"/>
  <c r="AB348" i="32"/>
  <c r="AA348" i="32"/>
  <c r="Z348" i="32"/>
  <c r="Y348" i="32"/>
  <c r="X348" i="32"/>
  <c r="W348" i="32"/>
  <c r="V348" i="32"/>
  <c r="U348" i="32"/>
  <c r="T348" i="32"/>
  <c r="S348" i="32"/>
  <c r="R348" i="32"/>
  <c r="Q348" i="32"/>
  <c r="P348" i="32"/>
  <c r="O348" i="32"/>
  <c r="N348" i="32"/>
  <c r="M348" i="32"/>
  <c r="L348" i="32"/>
  <c r="K348" i="32"/>
  <c r="J348" i="32"/>
  <c r="I348" i="32"/>
  <c r="H348" i="32"/>
  <c r="G348" i="32"/>
  <c r="F348" i="32"/>
  <c r="E348" i="32"/>
  <c r="D348" i="32"/>
  <c r="DT347" i="32"/>
  <c r="DS347" i="32"/>
  <c r="DR347" i="32"/>
  <c r="DQ347" i="32"/>
  <c r="DP347" i="32"/>
  <c r="DO347" i="32"/>
  <c r="DN347" i="32"/>
  <c r="DM347" i="32"/>
  <c r="DL347" i="32"/>
  <c r="DK347" i="32"/>
  <c r="DJ347" i="32"/>
  <c r="DI347" i="32"/>
  <c r="DH347" i="32"/>
  <c r="DG347" i="32"/>
  <c r="DF347" i="32"/>
  <c r="DE347" i="32"/>
  <c r="DD347" i="32"/>
  <c r="DC347" i="32"/>
  <c r="DB347" i="32"/>
  <c r="DA347" i="32"/>
  <c r="CZ347" i="32"/>
  <c r="CY347" i="32"/>
  <c r="CX347" i="32"/>
  <c r="CW347" i="32"/>
  <c r="CV347" i="32"/>
  <c r="CU347" i="32"/>
  <c r="CT347" i="32"/>
  <c r="CS347" i="32"/>
  <c r="CR347" i="32"/>
  <c r="CQ347" i="32"/>
  <c r="CP347" i="32"/>
  <c r="CO347" i="32"/>
  <c r="CN347" i="32"/>
  <c r="CM347" i="32"/>
  <c r="CL347" i="32"/>
  <c r="CK347" i="32"/>
  <c r="CJ347" i="32"/>
  <c r="CI347" i="32"/>
  <c r="CH347" i="32"/>
  <c r="CG347" i="32"/>
  <c r="CF347" i="32"/>
  <c r="CE347" i="32"/>
  <c r="CD347" i="32"/>
  <c r="CC347" i="32"/>
  <c r="CB347" i="32"/>
  <c r="CA347" i="32"/>
  <c r="BZ347" i="32"/>
  <c r="BY347" i="32"/>
  <c r="BX347" i="32"/>
  <c r="BW347" i="32"/>
  <c r="BV347" i="32"/>
  <c r="BU347" i="32"/>
  <c r="BT347" i="32"/>
  <c r="BS347" i="32"/>
  <c r="BR347" i="32"/>
  <c r="BQ347" i="32"/>
  <c r="BP347" i="32"/>
  <c r="BO347" i="32"/>
  <c r="BN347" i="32"/>
  <c r="BM347" i="32"/>
  <c r="BL347" i="32"/>
  <c r="BK347" i="32"/>
  <c r="BJ347" i="32"/>
  <c r="BI347" i="32"/>
  <c r="BH347" i="32"/>
  <c r="BG347" i="32"/>
  <c r="BF347" i="32"/>
  <c r="BE347" i="32"/>
  <c r="BD347" i="32"/>
  <c r="BC347" i="32"/>
  <c r="BB347" i="32"/>
  <c r="BA347" i="32"/>
  <c r="AZ347" i="32"/>
  <c r="AY347" i="32"/>
  <c r="AX347" i="32"/>
  <c r="AW347" i="32"/>
  <c r="AV347" i="32"/>
  <c r="AU347" i="32"/>
  <c r="AT347" i="32"/>
  <c r="AS347" i="32"/>
  <c r="AR347" i="32"/>
  <c r="AQ347" i="32"/>
  <c r="AP347" i="32"/>
  <c r="AO347" i="32"/>
  <c r="AN347" i="32"/>
  <c r="AM347" i="32"/>
  <c r="AL347" i="32"/>
  <c r="AK347" i="32"/>
  <c r="AJ347" i="32"/>
  <c r="AI347" i="32"/>
  <c r="AH347" i="32"/>
  <c r="AG347" i="32"/>
  <c r="AF347" i="32"/>
  <c r="AE347" i="32"/>
  <c r="AD347" i="32"/>
  <c r="AC347" i="32"/>
  <c r="AB347" i="32"/>
  <c r="AA347" i="32"/>
  <c r="Z347" i="32"/>
  <c r="Y347" i="32"/>
  <c r="X347" i="32"/>
  <c r="W347" i="32"/>
  <c r="V347" i="32"/>
  <c r="U347" i="32"/>
  <c r="T347" i="32"/>
  <c r="S347" i="32"/>
  <c r="R347" i="32"/>
  <c r="Q347" i="32"/>
  <c r="P347" i="32"/>
  <c r="O347" i="32"/>
  <c r="N347" i="32"/>
  <c r="M347" i="32"/>
  <c r="L347" i="32"/>
  <c r="K347" i="32"/>
  <c r="J347" i="32"/>
  <c r="I347" i="32"/>
  <c r="H347" i="32"/>
  <c r="G347" i="32"/>
  <c r="F347" i="32"/>
  <c r="E347" i="32"/>
  <c r="D347" i="32"/>
  <c r="DT346" i="32"/>
  <c r="DS346" i="32"/>
  <c r="DR346" i="32"/>
  <c r="DQ346" i="32"/>
  <c r="DP346" i="32"/>
  <c r="DO346" i="32"/>
  <c r="DN346" i="32"/>
  <c r="DM346" i="32"/>
  <c r="DL346" i="32"/>
  <c r="DK346" i="32"/>
  <c r="DJ346" i="32"/>
  <c r="DI346" i="32"/>
  <c r="DH346" i="32"/>
  <c r="DG346" i="32"/>
  <c r="DF346" i="32"/>
  <c r="DE346" i="32"/>
  <c r="DD346" i="32"/>
  <c r="DC346" i="32"/>
  <c r="DB346" i="32"/>
  <c r="DA346" i="32"/>
  <c r="CZ346" i="32"/>
  <c r="CY346" i="32"/>
  <c r="CX346" i="32"/>
  <c r="CW346" i="32"/>
  <c r="CV346" i="32"/>
  <c r="CU346" i="32"/>
  <c r="CT346" i="32"/>
  <c r="CS346" i="32"/>
  <c r="CR346" i="32"/>
  <c r="CQ346" i="32"/>
  <c r="CP346" i="32"/>
  <c r="CO346" i="32"/>
  <c r="CN346" i="32"/>
  <c r="CM346" i="32"/>
  <c r="CL346" i="32"/>
  <c r="CK346" i="32"/>
  <c r="CJ346" i="32"/>
  <c r="CI346" i="32"/>
  <c r="CH346" i="32"/>
  <c r="CG346" i="32"/>
  <c r="CF346" i="32"/>
  <c r="CE346" i="32"/>
  <c r="CD346" i="32"/>
  <c r="CC346" i="32"/>
  <c r="CB346" i="32"/>
  <c r="CA346" i="32"/>
  <c r="BZ346" i="32"/>
  <c r="BY346" i="32"/>
  <c r="BX346" i="32"/>
  <c r="BW346" i="32"/>
  <c r="BV346" i="32"/>
  <c r="BU346" i="32"/>
  <c r="BT346" i="32"/>
  <c r="BS346" i="32"/>
  <c r="BR346" i="32"/>
  <c r="BQ346" i="32"/>
  <c r="BP346" i="32"/>
  <c r="BO346" i="32"/>
  <c r="BN346" i="32"/>
  <c r="BM346" i="32"/>
  <c r="BL346" i="32"/>
  <c r="BK346" i="32"/>
  <c r="BJ346" i="32"/>
  <c r="BI346" i="32"/>
  <c r="BH346" i="32"/>
  <c r="BG346" i="32"/>
  <c r="BF346" i="32"/>
  <c r="BE346" i="32"/>
  <c r="BD346" i="32"/>
  <c r="BC346" i="32"/>
  <c r="BB346" i="32"/>
  <c r="BA346" i="32"/>
  <c r="AZ346" i="32"/>
  <c r="AY346" i="32"/>
  <c r="AX346" i="32"/>
  <c r="AW346" i="32"/>
  <c r="AV346" i="32"/>
  <c r="AU346" i="32"/>
  <c r="AT346" i="32"/>
  <c r="AS346" i="32"/>
  <c r="AR346" i="32"/>
  <c r="AQ346" i="32"/>
  <c r="AP346" i="32"/>
  <c r="AO346" i="32"/>
  <c r="AN346" i="32"/>
  <c r="AM346" i="32"/>
  <c r="AL346" i="32"/>
  <c r="AK346" i="32"/>
  <c r="AJ346" i="32"/>
  <c r="AI346" i="32"/>
  <c r="AH346" i="32"/>
  <c r="AG346" i="32"/>
  <c r="AF346" i="32"/>
  <c r="AE346" i="32"/>
  <c r="AD346" i="32"/>
  <c r="AC346" i="32"/>
  <c r="AB346" i="32"/>
  <c r="AA346" i="32"/>
  <c r="Z346" i="32"/>
  <c r="Y346" i="32"/>
  <c r="X346" i="32"/>
  <c r="W346" i="32"/>
  <c r="V346" i="32"/>
  <c r="U346" i="32"/>
  <c r="T346" i="32"/>
  <c r="S346" i="32"/>
  <c r="R346" i="32"/>
  <c r="Q346" i="32"/>
  <c r="P346" i="32"/>
  <c r="O346" i="32"/>
  <c r="N346" i="32"/>
  <c r="M346" i="32"/>
  <c r="L346" i="32"/>
  <c r="K346" i="32"/>
  <c r="J346" i="32"/>
  <c r="I346" i="32"/>
  <c r="H346" i="32"/>
  <c r="G346" i="32"/>
  <c r="F346" i="32"/>
  <c r="E346" i="32"/>
  <c r="D346" i="32"/>
  <c r="DT345" i="32"/>
  <c r="DS345" i="32"/>
  <c r="DR345" i="32"/>
  <c r="DQ345" i="32"/>
  <c r="DP345" i="32"/>
  <c r="DO345" i="32"/>
  <c r="DN345" i="32"/>
  <c r="DM345" i="32"/>
  <c r="DL345" i="32"/>
  <c r="DK345" i="32"/>
  <c r="DJ345" i="32"/>
  <c r="DI345" i="32"/>
  <c r="DH345" i="32"/>
  <c r="DG345" i="32"/>
  <c r="DF345" i="32"/>
  <c r="DE345" i="32"/>
  <c r="DD345" i="32"/>
  <c r="DC345" i="32"/>
  <c r="DB345" i="32"/>
  <c r="DA345" i="32"/>
  <c r="CZ345" i="32"/>
  <c r="CY345" i="32"/>
  <c r="CX345" i="32"/>
  <c r="CW345" i="32"/>
  <c r="CV345" i="32"/>
  <c r="CU345" i="32"/>
  <c r="CT345" i="32"/>
  <c r="CS345" i="32"/>
  <c r="CR345" i="32"/>
  <c r="CQ345" i="32"/>
  <c r="CP345" i="32"/>
  <c r="CO345" i="32"/>
  <c r="CN345" i="32"/>
  <c r="CM345" i="32"/>
  <c r="CL345" i="32"/>
  <c r="CK345" i="32"/>
  <c r="CJ345" i="32"/>
  <c r="CI345" i="32"/>
  <c r="CH345" i="32"/>
  <c r="CG345" i="32"/>
  <c r="CF345" i="32"/>
  <c r="CE345" i="32"/>
  <c r="CD345" i="32"/>
  <c r="CC345" i="32"/>
  <c r="CB345" i="32"/>
  <c r="CA345" i="32"/>
  <c r="BZ345" i="32"/>
  <c r="BY345" i="32"/>
  <c r="BX345" i="32"/>
  <c r="BW345" i="32"/>
  <c r="BV345" i="32"/>
  <c r="BU345" i="32"/>
  <c r="BT345" i="32"/>
  <c r="BS345" i="32"/>
  <c r="BR345" i="32"/>
  <c r="BQ345" i="32"/>
  <c r="BP345" i="32"/>
  <c r="BO345" i="32"/>
  <c r="BN345" i="32"/>
  <c r="BM345" i="32"/>
  <c r="BL345" i="32"/>
  <c r="BK345" i="32"/>
  <c r="BJ345" i="32"/>
  <c r="BI345" i="32"/>
  <c r="BH345" i="32"/>
  <c r="BG345" i="32"/>
  <c r="BF345" i="32"/>
  <c r="BE345" i="32"/>
  <c r="BD345" i="32"/>
  <c r="BC345" i="32"/>
  <c r="BB345" i="32"/>
  <c r="BA345" i="32"/>
  <c r="AZ345" i="32"/>
  <c r="AY345" i="32"/>
  <c r="AX345" i="32"/>
  <c r="AW345" i="32"/>
  <c r="AV345" i="32"/>
  <c r="AU345" i="32"/>
  <c r="AT345" i="32"/>
  <c r="AS345" i="32"/>
  <c r="AR345" i="32"/>
  <c r="AQ345" i="32"/>
  <c r="AP345" i="32"/>
  <c r="AO345" i="32"/>
  <c r="AN345" i="32"/>
  <c r="AM345" i="32"/>
  <c r="AL345" i="32"/>
  <c r="AK345" i="32"/>
  <c r="AJ345" i="32"/>
  <c r="AI345" i="32"/>
  <c r="AH345" i="32"/>
  <c r="AG345" i="32"/>
  <c r="AF345" i="32"/>
  <c r="AE345" i="32"/>
  <c r="AD345" i="32"/>
  <c r="AC345" i="32"/>
  <c r="AB345" i="32"/>
  <c r="AA345" i="32"/>
  <c r="Z345" i="32"/>
  <c r="Y345" i="32"/>
  <c r="X345" i="32"/>
  <c r="W345" i="32"/>
  <c r="V345" i="32"/>
  <c r="U345" i="32"/>
  <c r="T345" i="32"/>
  <c r="S345" i="32"/>
  <c r="R345" i="32"/>
  <c r="Q345" i="32"/>
  <c r="P345" i="32"/>
  <c r="O345" i="32"/>
  <c r="N345" i="32"/>
  <c r="M345" i="32"/>
  <c r="L345" i="32"/>
  <c r="K345" i="32"/>
  <c r="J345" i="32"/>
  <c r="I345" i="32"/>
  <c r="H345" i="32"/>
  <c r="G345" i="32"/>
  <c r="F345" i="32"/>
  <c r="E345" i="32"/>
  <c r="D345" i="32"/>
  <c r="DT344" i="32"/>
  <c r="DS344" i="32"/>
  <c r="DR344" i="32"/>
  <c r="DQ344" i="32"/>
  <c r="DP344" i="32"/>
  <c r="DO344" i="32"/>
  <c r="DN344" i="32"/>
  <c r="DM344" i="32"/>
  <c r="DL344" i="32"/>
  <c r="DK344" i="32"/>
  <c r="DJ344" i="32"/>
  <c r="DI344" i="32"/>
  <c r="DH344" i="32"/>
  <c r="DG344" i="32"/>
  <c r="DF344" i="32"/>
  <c r="DE344" i="32"/>
  <c r="DD344" i="32"/>
  <c r="DC344" i="32"/>
  <c r="DB344" i="32"/>
  <c r="DA344" i="32"/>
  <c r="CZ344" i="32"/>
  <c r="CY344" i="32"/>
  <c r="CX344" i="32"/>
  <c r="CW344" i="32"/>
  <c r="CV344" i="32"/>
  <c r="CU344" i="32"/>
  <c r="CT344" i="32"/>
  <c r="CS344" i="32"/>
  <c r="CR344" i="32"/>
  <c r="CQ344" i="32"/>
  <c r="CP344" i="32"/>
  <c r="CO344" i="32"/>
  <c r="CN344" i="32"/>
  <c r="CM344" i="32"/>
  <c r="CL344" i="32"/>
  <c r="CK344" i="32"/>
  <c r="CJ344" i="32"/>
  <c r="CI344" i="32"/>
  <c r="CH344" i="32"/>
  <c r="CG344" i="32"/>
  <c r="CF344" i="32"/>
  <c r="CE344" i="32"/>
  <c r="CD344" i="32"/>
  <c r="CC344" i="32"/>
  <c r="CB344" i="32"/>
  <c r="CA344" i="32"/>
  <c r="BZ344" i="32"/>
  <c r="BY344" i="32"/>
  <c r="BX344" i="32"/>
  <c r="BW344" i="32"/>
  <c r="BV344" i="32"/>
  <c r="BU344" i="32"/>
  <c r="BT344" i="32"/>
  <c r="BS344" i="32"/>
  <c r="BR344" i="32"/>
  <c r="BQ344" i="32"/>
  <c r="BP344" i="32"/>
  <c r="BO344" i="32"/>
  <c r="BN344" i="32"/>
  <c r="BM344" i="32"/>
  <c r="BL344" i="32"/>
  <c r="BK344" i="32"/>
  <c r="BJ344" i="32"/>
  <c r="BI344" i="32"/>
  <c r="BH344" i="32"/>
  <c r="BG344" i="32"/>
  <c r="BF344" i="32"/>
  <c r="BE344" i="32"/>
  <c r="BD344" i="32"/>
  <c r="BC344" i="32"/>
  <c r="BB344" i="32"/>
  <c r="BA344" i="32"/>
  <c r="AZ344" i="32"/>
  <c r="AY344" i="32"/>
  <c r="AX344" i="32"/>
  <c r="AW344" i="32"/>
  <c r="AV344" i="32"/>
  <c r="AU344" i="32"/>
  <c r="AT344" i="32"/>
  <c r="AS344" i="32"/>
  <c r="AR344" i="32"/>
  <c r="AQ344" i="32"/>
  <c r="AP344" i="32"/>
  <c r="AO344" i="32"/>
  <c r="AN344" i="32"/>
  <c r="AM344" i="32"/>
  <c r="AL344" i="32"/>
  <c r="AK344" i="32"/>
  <c r="AJ344" i="32"/>
  <c r="AI344" i="32"/>
  <c r="AH344" i="32"/>
  <c r="AG344" i="32"/>
  <c r="AF344" i="32"/>
  <c r="AE344" i="32"/>
  <c r="AD344" i="32"/>
  <c r="AC344" i="32"/>
  <c r="AB344" i="32"/>
  <c r="AA344" i="32"/>
  <c r="Z344" i="32"/>
  <c r="Y344" i="32"/>
  <c r="X344" i="32"/>
  <c r="W344" i="32"/>
  <c r="V344" i="32"/>
  <c r="U344" i="32"/>
  <c r="T344" i="32"/>
  <c r="S344" i="32"/>
  <c r="R344" i="32"/>
  <c r="Q344" i="32"/>
  <c r="P344" i="32"/>
  <c r="O344" i="32"/>
  <c r="N344" i="32"/>
  <c r="M344" i="32"/>
  <c r="L344" i="32"/>
  <c r="K344" i="32"/>
  <c r="J344" i="32"/>
  <c r="I344" i="32"/>
  <c r="H344" i="32"/>
  <c r="G344" i="32"/>
  <c r="F344" i="32"/>
  <c r="E344" i="32"/>
  <c r="D344" i="32"/>
  <c r="DT343" i="32"/>
  <c r="DS343" i="32"/>
  <c r="DR343" i="32"/>
  <c r="DQ343" i="32"/>
  <c r="DP343" i="32"/>
  <c r="DO343" i="32"/>
  <c r="DN343" i="32"/>
  <c r="DM343" i="32"/>
  <c r="DL343" i="32"/>
  <c r="DK343" i="32"/>
  <c r="DJ343" i="32"/>
  <c r="DI343" i="32"/>
  <c r="DH343" i="32"/>
  <c r="DG343" i="32"/>
  <c r="DF343" i="32"/>
  <c r="DE343" i="32"/>
  <c r="DD343" i="32"/>
  <c r="DC343" i="32"/>
  <c r="DB343" i="32"/>
  <c r="DA343" i="32"/>
  <c r="CZ343" i="32"/>
  <c r="CY343" i="32"/>
  <c r="CX343" i="32"/>
  <c r="CW343" i="32"/>
  <c r="CV343" i="32"/>
  <c r="CU343" i="32"/>
  <c r="CT343" i="32"/>
  <c r="CS343" i="32"/>
  <c r="CR343" i="32"/>
  <c r="CQ343" i="32"/>
  <c r="CP343" i="32"/>
  <c r="CO343" i="32"/>
  <c r="CN343" i="32"/>
  <c r="CM343" i="32"/>
  <c r="CL343" i="32"/>
  <c r="CK343" i="32"/>
  <c r="CJ343" i="32"/>
  <c r="CI343" i="32"/>
  <c r="CH343" i="32"/>
  <c r="CG343" i="32"/>
  <c r="CF343" i="32"/>
  <c r="CE343" i="32"/>
  <c r="CD343" i="32"/>
  <c r="CC343" i="32"/>
  <c r="CB343" i="32"/>
  <c r="CA343" i="32"/>
  <c r="BZ343" i="32"/>
  <c r="BY343" i="32"/>
  <c r="BX343" i="32"/>
  <c r="BW343" i="32"/>
  <c r="BV343" i="32"/>
  <c r="BU343" i="32"/>
  <c r="BT343" i="32"/>
  <c r="BS343" i="32"/>
  <c r="BR343" i="32"/>
  <c r="BQ343" i="32"/>
  <c r="BP343" i="32"/>
  <c r="BO343" i="32"/>
  <c r="BN343" i="32"/>
  <c r="BM343" i="32"/>
  <c r="BL343" i="32"/>
  <c r="BK343" i="32"/>
  <c r="BJ343" i="32"/>
  <c r="BI343" i="32"/>
  <c r="BH343" i="32"/>
  <c r="BG343" i="32"/>
  <c r="BF343" i="32"/>
  <c r="BE343" i="32"/>
  <c r="BD343" i="32"/>
  <c r="BC343" i="32"/>
  <c r="BB343" i="32"/>
  <c r="BA343" i="32"/>
  <c r="AZ343" i="32"/>
  <c r="AY343" i="32"/>
  <c r="AX343" i="32"/>
  <c r="AW343" i="32"/>
  <c r="AV343" i="32"/>
  <c r="AU343" i="32"/>
  <c r="AT343" i="32"/>
  <c r="AS343" i="32"/>
  <c r="AR343" i="32"/>
  <c r="AQ343" i="32"/>
  <c r="AP343" i="32"/>
  <c r="AO343" i="32"/>
  <c r="AN343" i="32"/>
  <c r="AM343" i="32"/>
  <c r="AL343" i="32"/>
  <c r="AK343" i="32"/>
  <c r="AJ343" i="32"/>
  <c r="AI343" i="32"/>
  <c r="AH343" i="32"/>
  <c r="AG343" i="32"/>
  <c r="AF343" i="32"/>
  <c r="AE343" i="32"/>
  <c r="AD343" i="32"/>
  <c r="AC343" i="32"/>
  <c r="AB343" i="32"/>
  <c r="AA343" i="32"/>
  <c r="Z343" i="32"/>
  <c r="Y343" i="32"/>
  <c r="X343" i="32"/>
  <c r="W343" i="32"/>
  <c r="V343" i="32"/>
  <c r="U343" i="32"/>
  <c r="T343" i="32"/>
  <c r="S343" i="32"/>
  <c r="R343" i="32"/>
  <c r="Q343" i="32"/>
  <c r="P343" i="32"/>
  <c r="O343" i="32"/>
  <c r="N343" i="32"/>
  <c r="M343" i="32"/>
  <c r="L343" i="32"/>
  <c r="K343" i="32"/>
  <c r="J343" i="32"/>
  <c r="I343" i="32"/>
  <c r="H343" i="32"/>
  <c r="G343" i="32"/>
  <c r="F343" i="32"/>
  <c r="E343" i="32"/>
  <c r="D343" i="32"/>
  <c r="DT342" i="32"/>
  <c r="DS342" i="32"/>
  <c r="DR342" i="32"/>
  <c r="DQ342" i="32"/>
  <c r="DP342" i="32"/>
  <c r="DO342" i="32"/>
  <c r="DN342" i="32"/>
  <c r="DM342" i="32"/>
  <c r="DL342" i="32"/>
  <c r="DK342" i="32"/>
  <c r="DJ342" i="32"/>
  <c r="DI342" i="32"/>
  <c r="DH342" i="32"/>
  <c r="DG342" i="32"/>
  <c r="DF342" i="32"/>
  <c r="DE342" i="32"/>
  <c r="DD342" i="32"/>
  <c r="DC342" i="32"/>
  <c r="DB342" i="32"/>
  <c r="DA342" i="32"/>
  <c r="CZ342" i="32"/>
  <c r="CY342" i="32"/>
  <c r="CX342" i="32"/>
  <c r="CW342" i="32"/>
  <c r="CV342" i="32"/>
  <c r="CU342" i="32"/>
  <c r="CT342" i="32"/>
  <c r="CS342" i="32"/>
  <c r="CR342" i="32"/>
  <c r="CQ342" i="32"/>
  <c r="CP342" i="32"/>
  <c r="CO342" i="32"/>
  <c r="CN342" i="32"/>
  <c r="CM342" i="32"/>
  <c r="CL342" i="32"/>
  <c r="CK342" i="32"/>
  <c r="CJ342" i="32"/>
  <c r="CI342" i="32"/>
  <c r="CH342" i="32"/>
  <c r="CG342" i="32"/>
  <c r="CF342" i="32"/>
  <c r="CE342" i="32"/>
  <c r="CD342" i="32"/>
  <c r="CC342" i="32"/>
  <c r="CB342" i="32"/>
  <c r="CA342" i="32"/>
  <c r="BZ342" i="32"/>
  <c r="BY342" i="32"/>
  <c r="BX342" i="32"/>
  <c r="BW342" i="32"/>
  <c r="BV342" i="32"/>
  <c r="BU342" i="32"/>
  <c r="BT342" i="32"/>
  <c r="BS342" i="32"/>
  <c r="BR342" i="32"/>
  <c r="BQ342" i="32"/>
  <c r="BP342" i="32"/>
  <c r="BO342" i="32"/>
  <c r="BN342" i="32"/>
  <c r="BM342" i="32"/>
  <c r="BL342" i="32"/>
  <c r="BK342" i="32"/>
  <c r="BJ342" i="32"/>
  <c r="BI342" i="32"/>
  <c r="BH342" i="32"/>
  <c r="BG342" i="32"/>
  <c r="BF342" i="32"/>
  <c r="BE342" i="32"/>
  <c r="BD342" i="32"/>
  <c r="BC342" i="32"/>
  <c r="BB342" i="32"/>
  <c r="BA342" i="32"/>
  <c r="AZ342" i="32"/>
  <c r="AY342" i="32"/>
  <c r="AX342" i="32"/>
  <c r="AW342" i="32"/>
  <c r="AV342" i="32"/>
  <c r="AU342" i="32"/>
  <c r="AT342" i="32"/>
  <c r="AS342" i="32"/>
  <c r="AR342" i="32"/>
  <c r="AQ342" i="32"/>
  <c r="AP342" i="32"/>
  <c r="AO342" i="32"/>
  <c r="AN342" i="32"/>
  <c r="AM342" i="32"/>
  <c r="AL342" i="32"/>
  <c r="AK342" i="32"/>
  <c r="AJ342" i="32"/>
  <c r="AI342" i="32"/>
  <c r="AH342" i="32"/>
  <c r="AG342" i="32"/>
  <c r="AF342" i="32"/>
  <c r="AE342" i="32"/>
  <c r="AD342" i="32"/>
  <c r="AC342" i="32"/>
  <c r="AB342" i="32"/>
  <c r="AA342" i="32"/>
  <c r="Z342" i="32"/>
  <c r="Y342" i="32"/>
  <c r="X342" i="32"/>
  <c r="W342" i="32"/>
  <c r="V342" i="32"/>
  <c r="U342" i="32"/>
  <c r="T342" i="32"/>
  <c r="S342" i="32"/>
  <c r="R342" i="32"/>
  <c r="Q342" i="32"/>
  <c r="P342" i="32"/>
  <c r="O342" i="32"/>
  <c r="N342" i="32"/>
  <c r="M342" i="32"/>
  <c r="L342" i="32"/>
  <c r="K342" i="32"/>
  <c r="J342" i="32"/>
  <c r="I342" i="32"/>
  <c r="H342" i="32"/>
  <c r="G342" i="32"/>
  <c r="F342" i="32"/>
  <c r="E342" i="32"/>
  <c r="D342" i="32"/>
  <c r="DT341" i="32"/>
  <c r="DS341" i="32"/>
  <c r="DR341" i="32"/>
  <c r="DQ341" i="32"/>
  <c r="DP341" i="32"/>
  <c r="DO341" i="32"/>
  <c r="DN341" i="32"/>
  <c r="DM341" i="32"/>
  <c r="DL341" i="32"/>
  <c r="DK341" i="32"/>
  <c r="DJ341" i="32"/>
  <c r="DI341" i="32"/>
  <c r="DH341" i="32"/>
  <c r="DG341" i="32"/>
  <c r="DF341" i="32"/>
  <c r="DE341" i="32"/>
  <c r="DD341" i="32"/>
  <c r="DC341" i="32"/>
  <c r="DB341" i="32"/>
  <c r="DA341" i="32"/>
  <c r="CZ341" i="32"/>
  <c r="CY341" i="32"/>
  <c r="CX341" i="32"/>
  <c r="CW341" i="32"/>
  <c r="CV341" i="32"/>
  <c r="CU341" i="32"/>
  <c r="CT341" i="32"/>
  <c r="CS341" i="32"/>
  <c r="CR341" i="32"/>
  <c r="CQ341" i="32"/>
  <c r="CP341" i="32"/>
  <c r="CO341" i="32"/>
  <c r="CN341" i="32"/>
  <c r="CM341" i="32"/>
  <c r="CL341" i="32"/>
  <c r="CK341" i="32"/>
  <c r="CJ341" i="32"/>
  <c r="CI341" i="32"/>
  <c r="CH341" i="32"/>
  <c r="CG341" i="32"/>
  <c r="CF341" i="32"/>
  <c r="CE341" i="32"/>
  <c r="CD341" i="32"/>
  <c r="CC341" i="32"/>
  <c r="CB341" i="32"/>
  <c r="CA341" i="32"/>
  <c r="BZ341" i="32"/>
  <c r="BY341" i="32"/>
  <c r="BX341" i="32"/>
  <c r="BW341" i="32"/>
  <c r="BV341" i="32"/>
  <c r="BU341" i="32"/>
  <c r="BT341" i="32"/>
  <c r="BS341" i="32"/>
  <c r="BR341" i="32"/>
  <c r="BQ341" i="32"/>
  <c r="BP341" i="32"/>
  <c r="BO341" i="32"/>
  <c r="BN341" i="32"/>
  <c r="BM341" i="32"/>
  <c r="BL341" i="32"/>
  <c r="BK341" i="32"/>
  <c r="BJ341" i="32"/>
  <c r="BI341" i="32"/>
  <c r="BH341" i="32"/>
  <c r="BG341" i="32"/>
  <c r="BF341" i="32"/>
  <c r="BE341" i="32"/>
  <c r="BD341" i="32"/>
  <c r="BC341" i="32"/>
  <c r="BB341" i="32"/>
  <c r="BA341" i="32"/>
  <c r="AZ341" i="32"/>
  <c r="AY341" i="32"/>
  <c r="AX341" i="32"/>
  <c r="AW341" i="32"/>
  <c r="AV341" i="32"/>
  <c r="AU341" i="32"/>
  <c r="AT341" i="32"/>
  <c r="AS341" i="32"/>
  <c r="AR341" i="32"/>
  <c r="AQ341" i="32"/>
  <c r="AP341" i="32"/>
  <c r="AO341" i="32"/>
  <c r="AN341" i="32"/>
  <c r="AM341" i="32"/>
  <c r="AL341" i="32"/>
  <c r="AK341" i="32"/>
  <c r="AJ341" i="32"/>
  <c r="AI341" i="32"/>
  <c r="AH341" i="32"/>
  <c r="AG341" i="32"/>
  <c r="AF341" i="32"/>
  <c r="AE341" i="32"/>
  <c r="AD341" i="32"/>
  <c r="AC341" i="32"/>
  <c r="AB341" i="32"/>
  <c r="AA341" i="32"/>
  <c r="Z341" i="32"/>
  <c r="Y341" i="32"/>
  <c r="X341" i="32"/>
  <c r="W341" i="32"/>
  <c r="V341" i="32"/>
  <c r="U341" i="32"/>
  <c r="T341" i="32"/>
  <c r="S341" i="32"/>
  <c r="R341" i="32"/>
  <c r="Q341" i="32"/>
  <c r="P341" i="32"/>
  <c r="O341" i="32"/>
  <c r="N341" i="32"/>
  <c r="M341" i="32"/>
  <c r="L341" i="32"/>
  <c r="K341" i="32"/>
  <c r="J341" i="32"/>
  <c r="I341" i="32"/>
  <c r="H341" i="32"/>
  <c r="G341" i="32"/>
  <c r="F341" i="32"/>
  <c r="E341" i="32"/>
  <c r="D341" i="32"/>
  <c r="DT340" i="32"/>
  <c r="DS340" i="32"/>
  <c r="DR340" i="32"/>
  <c r="DQ340" i="32"/>
  <c r="DP340" i="32"/>
  <c r="DO340" i="32"/>
  <c r="DN340" i="32"/>
  <c r="DM340" i="32"/>
  <c r="DL340" i="32"/>
  <c r="DK340" i="32"/>
  <c r="DJ340" i="32"/>
  <c r="DI340" i="32"/>
  <c r="DH340" i="32"/>
  <c r="DG340" i="32"/>
  <c r="DF340" i="32"/>
  <c r="DE340" i="32"/>
  <c r="DD340" i="32"/>
  <c r="DC340" i="32"/>
  <c r="DB340" i="32"/>
  <c r="DA340" i="32"/>
  <c r="CZ340" i="32"/>
  <c r="CY340" i="32"/>
  <c r="CX340" i="32"/>
  <c r="CW340" i="32"/>
  <c r="CV340" i="32"/>
  <c r="CU340" i="32"/>
  <c r="CT340" i="32"/>
  <c r="CS340" i="32"/>
  <c r="CR340" i="32"/>
  <c r="CQ340" i="32"/>
  <c r="CP340" i="32"/>
  <c r="CO340" i="32"/>
  <c r="CN340" i="32"/>
  <c r="CM340" i="32"/>
  <c r="CL340" i="32"/>
  <c r="CK340" i="32"/>
  <c r="CJ340" i="32"/>
  <c r="CI340" i="32"/>
  <c r="CH340" i="32"/>
  <c r="CG340" i="32"/>
  <c r="CF340" i="32"/>
  <c r="CE340" i="32"/>
  <c r="CD340" i="32"/>
  <c r="CC340" i="32"/>
  <c r="CB340" i="32"/>
  <c r="CA340" i="32"/>
  <c r="BZ340" i="32"/>
  <c r="BY340" i="32"/>
  <c r="BX340" i="32"/>
  <c r="BW340" i="32"/>
  <c r="BV340" i="32"/>
  <c r="BU340" i="32"/>
  <c r="BT340" i="32"/>
  <c r="BS340" i="32"/>
  <c r="BR340" i="32"/>
  <c r="BQ340" i="32"/>
  <c r="BP340" i="32"/>
  <c r="BO340" i="32"/>
  <c r="BN340" i="32"/>
  <c r="BM340" i="32"/>
  <c r="BL340" i="32"/>
  <c r="BK340" i="32"/>
  <c r="BJ340" i="32"/>
  <c r="BI340" i="32"/>
  <c r="BH340" i="32"/>
  <c r="BG340" i="32"/>
  <c r="BF340" i="32"/>
  <c r="BE340" i="32"/>
  <c r="BD340" i="32"/>
  <c r="BC340" i="32"/>
  <c r="BB340" i="32"/>
  <c r="BA340" i="32"/>
  <c r="AZ340" i="32"/>
  <c r="AY340" i="32"/>
  <c r="AX340" i="32"/>
  <c r="AW340" i="32"/>
  <c r="AV340" i="32"/>
  <c r="AU340" i="32"/>
  <c r="AT340" i="32"/>
  <c r="AS340" i="32"/>
  <c r="AR340" i="32"/>
  <c r="AQ340" i="32"/>
  <c r="AP340" i="32"/>
  <c r="AO340" i="32"/>
  <c r="AN340" i="32"/>
  <c r="AM340" i="32"/>
  <c r="AL340" i="32"/>
  <c r="AK340" i="32"/>
  <c r="AJ340" i="32"/>
  <c r="AI340" i="32"/>
  <c r="AH340" i="32"/>
  <c r="AG340" i="32"/>
  <c r="AF340" i="32"/>
  <c r="AE340" i="32"/>
  <c r="AD340" i="32"/>
  <c r="AC340" i="32"/>
  <c r="AB340" i="32"/>
  <c r="AA340" i="32"/>
  <c r="Z340" i="32"/>
  <c r="Y340" i="32"/>
  <c r="X340" i="32"/>
  <c r="W340" i="32"/>
  <c r="V340" i="32"/>
  <c r="U340" i="32"/>
  <c r="T340" i="32"/>
  <c r="S340" i="32"/>
  <c r="R340" i="32"/>
  <c r="Q340" i="32"/>
  <c r="P340" i="32"/>
  <c r="O340" i="32"/>
  <c r="N340" i="32"/>
  <c r="M340" i="32"/>
  <c r="L340" i="32"/>
  <c r="K340" i="32"/>
  <c r="J340" i="32"/>
  <c r="I340" i="32"/>
  <c r="H340" i="32"/>
  <c r="G340" i="32"/>
  <c r="F340" i="32"/>
  <c r="E340" i="32"/>
  <c r="D340" i="32"/>
  <c r="DT339" i="32"/>
  <c r="DS339" i="32"/>
  <c r="DR339" i="32"/>
  <c r="DQ339" i="32"/>
  <c r="DP339" i="32"/>
  <c r="DO339" i="32"/>
  <c r="DN339" i="32"/>
  <c r="DM339" i="32"/>
  <c r="DL339" i="32"/>
  <c r="DK339" i="32"/>
  <c r="DJ339" i="32"/>
  <c r="DI339" i="32"/>
  <c r="DH339" i="32"/>
  <c r="DG339" i="32"/>
  <c r="DF339" i="32"/>
  <c r="DE339" i="32"/>
  <c r="DD339" i="32"/>
  <c r="DC339" i="32"/>
  <c r="DB339" i="32"/>
  <c r="DA339" i="32"/>
  <c r="CZ339" i="32"/>
  <c r="CY339" i="32"/>
  <c r="CX339" i="32"/>
  <c r="CW339" i="32"/>
  <c r="CV339" i="32"/>
  <c r="CU339" i="32"/>
  <c r="CT339" i="32"/>
  <c r="CS339" i="32"/>
  <c r="CR339" i="32"/>
  <c r="CQ339" i="32"/>
  <c r="CP339" i="32"/>
  <c r="CO339" i="32"/>
  <c r="CN339" i="32"/>
  <c r="CM339" i="32"/>
  <c r="CL339" i="32"/>
  <c r="CK339" i="32"/>
  <c r="CJ339" i="32"/>
  <c r="CI339" i="32"/>
  <c r="CH339" i="32"/>
  <c r="CG339" i="32"/>
  <c r="CF339" i="32"/>
  <c r="CE339" i="32"/>
  <c r="CD339" i="32"/>
  <c r="CC339" i="32"/>
  <c r="CB339" i="32"/>
  <c r="CA339" i="32"/>
  <c r="BZ339" i="32"/>
  <c r="BY339" i="32"/>
  <c r="BX339" i="32"/>
  <c r="BW339" i="32"/>
  <c r="BV339" i="32"/>
  <c r="BU339" i="32"/>
  <c r="BT339" i="32"/>
  <c r="BS339" i="32"/>
  <c r="BR339" i="32"/>
  <c r="BQ339" i="32"/>
  <c r="BP339" i="32"/>
  <c r="BO339" i="32"/>
  <c r="BN339" i="32"/>
  <c r="BM339" i="32"/>
  <c r="BL339" i="32"/>
  <c r="BK339" i="32"/>
  <c r="BJ339" i="32"/>
  <c r="BI339" i="32"/>
  <c r="BH339" i="32"/>
  <c r="BG339" i="32"/>
  <c r="BF339" i="32"/>
  <c r="BE339" i="32"/>
  <c r="BD339" i="32"/>
  <c r="BC339" i="32"/>
  <c r="BB339" i="32"/>
  <c r="BA339" i="32"/>
  <c r="AZ339" i="32"/>
  <c r="AY339" i="32"/>
  <c r="AX339" i="32"/>
  <c r="AW339" i="32"/>
  <c r="AV339" i="32"/>
  <c r="AU339" i="32"/>
  <c r="AT339" i="32"/>
  <c r="AS339" i="32"/>
  <c r="AR339" i="32"/>
  <c r="AQ339" i="32"/>
  <c r="AP339" i="32"/>
  <c r="AO339" i="32"/>
  <c r="AN339" i="32"/>
  <c r="AM339" i="32"/>
  <c r="AL339" i="32"/>
  <c r="AK339" i="32"/>
  <c r="AJ339" i="32"/>
  <c r="AI339" i="32"/>
  <c r="AH339" i="32"/>
  <c r="AG339" i="32"/>
  <c r="AF339" i="32"/>
  <c r="AE339" i="32"/>
  <c r="AD339" i="32"/>
  <c r="AC339" i="32"/>
  <c r="AB339" i="32"/>
  <c r="AA339" i="32"/>
  <c r="Z339" i="32"/>
  <c r="Y339" i="32"/>
  <c r="X339" i="32"/>
  <c r="W339" i="32"/>
  <c r="V339" i="32"/>
  <c r="U339" i="32"/>
  <c r="T339" i="32"/>
  <c r="S339" i="32"/>
  <c r="R339" i="32"/>
  <c r="Q339" i="32"/>
  <c r="P339" i="32"/>
  <c r="O339" i="32"/>
  <c r="N339" i="32"/>
  <c r="M339" i="32"/>
  <c r="L339" i="32"/>
  <c r="K339" i="32"/>
  <c r="J339" i="32"/>
  <c r="I339" i="32"/>
  <c r="H339" i="32"/>
  <c r="G339" i="32"/>
  <c r="F339" i="32"/>
  <c r="E339" i="32"/>
  <c r="D339" i="32"/>
  <c r="DT338" i="32"/>
  <c r="DS338" i="32"/>
  <c r="DR338" i="32"/>
  <c r="DQ338" i="32"/>
  <c r="DP338" i="32"/>
  <c r="DO338" i="32"/>
  <c r="DN338" i="32"/>
  <c r="DM338" i="32"/>
  <c r="DL338" i="32"/>
  <c r="DK338" i="32"/>
  <c r="DJ338" i="32"/>
  <c r="DI338" i="32"/>
  <c r="DH338" i="32"/>
  <c r="DG338" i="32"/>
  <c r="DF338" i="32"/>
  <c r="DE338" i="32"/>
  <c r="DD338" i="32"/>
  <c r="DC338" i="32"/>
  <c r="DB338" i="32"/>
  <c r="DA338" i="32"/>
  <c r="CZ338" i="32"/>
  <c r="CY338" i="32"/>
  <c r="CX338" i="32"/>
  <c r="CW338" i="32"/>
  <c r="CV338" i="32"/>
  <c r="CU338" i="32"/>
  <c r="CT338" i="32"/>
  <c r="CS338" i="32"/>
  <c r="CR338" i="32"/>
  <c r="CQ338" i="32"/>
  <c r="CP338" i="32"/>
  <c r="CO338" i="32"/>
  <c r="CN338" i="32"/>
  <c r="CM338" i="32"/>
  <c r="CL338" i="32"/>
  <c r="CK338" i="32"/>
  <c r="CJ338" i="32"/>
  <c r="CI338" i="32"/>
  <c r="CH338" i="32"/>
  <c r="CG338" i="32"/>
  <c r="CF338" i="32"/>
  <c r="CE338" i="32"/>
  <c r="CD338" i="32"/>
  <c r="CC338" i="32"/>
  <c r="CB338" i="32"/>
  <c r="CA338" i="32"/>
  <c r="BZ338" i="32"/>
  <c r="BY338" i="32"/>
  <c r="BX338" i="32"/>
  <c r="BW338" i="32"/>
  <c r="BV338" i="32"/>
  <c r="BU338" i="32"/>
  <c r="BT338" i="32"/>
  <c r="BS338" i="32"/>
  <c r="BR338" i="32"/>
  <c r="BQ338" i="32"/>
  <c r="BP338" i="32"/>
  <c r="BO338" i="32"/>
  <c r="BN338" i="32"/>
  <c r="BM338" i="32"/>
  <c r="BL338" i="32"/>
  <c r="BK338" i="32"/>
  <c r="BJ338" i="32"/>
  <c r="BI338" i="32"/>
  <c r="BH338" i="32"/>
  <c r="BG338" i="32"/>
  <c r="BF338" i="32"/>
  <c r="BE338" i="32"/>
  <c r="BD338" i="32"/>
  <c r="BC338" i="32"/>
  <c r="BB338" i="32"/>
  <c r="BA338" i="32"/>
  <c r="AZ338" i="32"/>
  <c r="AY338" i="32"/>
  <c r="AX338" i="32"/>
  <c r="AW338" i="32"/>
  <c r="AV338" i="32"/>
  <c r="AU338" i="32"/>
  <c r="AT338" i="32"/>
  <c r="AS338" i="32"/>
  <c r="AR338" i="32"/>
  <c r="AQ338" i="32"/>
  <c r="AP338" i="32"/>
  <c r="AO338" i="32"/>
  <c r="AN338" i="32"/>
  <c r="AM338" i="32"/>
  <c r="AL338" i="32"/>
  <c r="AK338" i="32"/>
  <c r="AJ338" i="32"/>
  <c r="AI338" i="32"/>
  <c r="AH338" i="32"/>
  <c r="AG338" i="32"/>
  <c r="AF338" i="32"/>
  <c r="AE338" i="32"/>
  <c r="AD338" i="32"/>
  <c r="AC338" i="32"/>
  <c r="AB338" i="32"/>
  <c r="AA338" i="32"/>
  <c r="Z338" i="32"/>
  <c r="Y338" i="32"/>
  <c r="X338" i="32"/>
  <c r="W338" i="32"/>
  <c r="V338" i="32"/>
  <c r="U338" i="32"/>
  <c r="T338" i="32"/>
  <c r="S338" i="32"/>
  <c r="R338" i="32"/>
  <c r="Q338" i="32"/>
  <c r="P338" i="32"/>
  <c r="O338" i="32"/>
  <c r="N338" i="32"/>
  <c r="M338" i="32"/>
  <c r="L338" i="32"/>
  <c r="K338" i="32"/>
  <c r="J338" i="32"/>
  <c r="I338" i="32"/>
  <c r="H338" i="32"/>
  <c r="G338" i="32"/>
  <c r="F338" i="32"/>
  <c r="E338" i="32"/>
  <c r="D338" i="32"/>
  <c r="DT337" i="32"/>
  <c r="DS337" i="32"/>
  <c r="DR337" i="32"/>
  <c r="DQ337" i="32"/>
  <c r="DP337" i="32"/>
  <c r="DO337" i="32"/>
  <c r="DN337" i="32"/>
  <c r="DM337" i="32"/>
  <c r="DL337" i="32"/>
  <c r="DK337" i="32"/>
  <c r="DJ337" i="32"/>
  <c r="DI337" i="32"/>
  <c r="DH337" i="32"/>
  <c r="DG337" i="32"/>
  <c r="DF337" i="32"/>
  <c r="DE337" i="32"/>
  <c r="DD337" i="32"/>
  <c r="DC337" i="32"/>
  <c r="DB337" i="32"/>
  <c r="DA337" i="32"/>
  <c r="CZ337" i="32"/>
  <c r="CY337" i="32"/>
  <c r="CX337" i="32"/>
  <c r="CW337" i="32"/>
  <c r="CV337" i="32"/>
  <c r="CU337" i="32"/>
  <c r="CT337" i="32"/>
  <c r="CS337" i="32"/>
  <c r="CR337" i="32"/>
  <c r="CQ337" i="32"/>
  <c r="CP337" i="32"/>
  <c r="CO337" i="32"/>
  <c r="CN337" i="32"/>
  <c r="CM337" i="32"/>
  <c r="CL337" i="32"/>
  <c r="CK337" i="32"/>
  <c r="CJ337" i="32"/>
  <c r="CI337" i="32"/>
  <c r="CH337" i="32"/>
  <c r="CG337" i="32"/>
  <c r="CF337" i="32"/>
  <c r="CE337" i="32"/>
  <c r="CD337" i="32"/>
  <c r="CC337" i="32"/>
  <c r="CB337" i="32"/>
  <c r="CA337" i="32"/>
  <c r="BZ337" i="32"/>
  <c r="BY337" i="32"/>
  <c r="BX337" i="32"/>
  <c r="BW337" i="32"/>
  <c r="BV337" i="32"/>
  <c r="BU337" i="32"/>
  <c r="BT337" i="32"/>
  <c r="BS337" i="32"/>
  <c r="BR337" i="32"/>
  <c r="BQ337" i="32"/>
  <c r="BP337" i="32"/>
  <c r="BO337" i="32"/>
  <c r="BN337" i="32"/>
  <c r="BM337" i="32"/>
  <c r="BL337" i="32"/>
  <c r="BK337" i="32"/>
  <c r="BJ337" i="32"/>
  <c r="BI337" i="32"/>
  <c r="BH337" i="32"/>
  <c r="BG337" i="32"/>
  <c r="BF337" i="32"/>
  <c r="BE337" i="32"/>
  <c r="BD337" i="32"/>
  <c r="BC337" i="32"/>
  <c r="BB337" i="32"/>
  <c r="BA337" i="32"/>
  <c r="AZ337" i="32"/>
  <c r="AY337" i="32"/>
  <c r="AX337" i="32"/>
  <c r="AW337" i="32"/>
  <c r="AV337" i="32"/>
  <c r="AU337" i="32"/>
  <c r="AT337" i="32"/>
  <c r="AS337" i="32"/>
  <c r="AR337" i="32"/>
  <c r="AQ337" i="32"/>
  <c r="AP337" i="32"/>
  <c r="AO337" i="32"/>
  <c r="AN337" i="32"/>
  <c r="AM337" i="32"/>
  <c r="AL337" i="32"/>
  <c r="AK337" i="32"/>
  <c r="AJ337" i="32"/>
  <c r="AI337" i="32"/>
  <c r="AH337" i="32"/>
  <c r="AG337" i="32"/>
  <c r="AF337" i="32"/>
  <c r="AE337" i="32"/>
  <c r="AD337" i="32"/>
  <c r="AC337" i="32"/>
  <c r="AB337" i="32"/>
  <c r="AA337" i="32"/>
  <c r="Z337" i="32"/>
  <c r="Y337" i="32"/>
  <c r="X337" i="32"/>
  <c r="W337" i="32"/>
  <c r="V337" i="32"/>
  <c r="U337" i="32"/>
  <c r="T337" i="32"/>
  <c r="S337" i="32"/>
  <c r="R337" i="32"/>
  <c r="Q337" i="32"/>
  <c r="P337" i="32"/>
  <c r="O337" i="32"/>
  <c r="N337" i="32"/>
  <c r="M337" i="32"/>
  <c r="L337" i="32"/>
  <c r="K337" i="32"/>
  <c r="J337" i="32"/>
  <c r="I337" i="32"/>
  <c r="H337" i="32"/>
  <c r="G337" i="32"/>
  <c r="F337" i="32"/>
  <c r="E337" i="32"/>
  <c r="D337" i="32"/>
  <c r="DT336" i="32"/>
  <c r="DS336" i="32"/>
  <c r="DR336" i="32"/>
  <c r="DQ336" i="32"/>
  <c r="DP336" i="32"/>
  <c r="DO336" i="32"/>
  <c r="DN336" i="32"/>
  <c r="DM336" i="32"/>
  <c r="DL336" i="32"/>
  <c r="DK336" i="32"/>
  <c r="DJ336" i="32"/>
  <c r="DI336" i="32"/>
  <c r="DH336" i="32"/>
  <c r="DG336" i="32"/>
  <c r="DF336" i="32"/>
  <c r="DE336" i="32"/>
  <c r="DD336" i="32"/>
  <c r="DC336" i="32"/>
  <c r="DB336" i="32"/>
  <c r="DA336" i="32"/>
  <c r="CZ336" i="32"/>
  <c r="CY336" i="32"/>
  <c r="CX336" i="32"/>
  <c r="CW336" i="32"/>
  <c r="CV336" i="32"/>
  <c r="CU336" i="32"/>
  <c r="CT336" i="32"/>
  <c r="CS336" i="32"/>
  <c r="CR336" i="32"/>
  <c r="CQ336" i="32"/>
  <c r="CP336" i="32"/>
  <c r="CO336" i="32"/>
  <c r="CN336" i="32"/>
  <c r="CM336" i="32"/>
  <c r="CL336" i="32"/>
  <c r="CK336" i="32"/>
  <c r="CJ336" i="32"/>
  <c r="CI336" i="32"/>
  <c r="CH336" i="32"/>
  <c r="CG336" i="32"/>
  <c r="CF336" i="32"/>
  <c r="CE336" i="32"/>
  <c r="CD336" i="32"/>
  <c r="CC336" i="32"/>
  <c r="CB336" i="32"/>
  <c r="CA336" i="32"/>
  <c r="BZ336" i="32"/>
  <c r="BY336" i="32"/>
  <c r="BX336" i="32"/>
  <c r="BW336" i="32"/>
  <c r="BV336" i="32"/>
  <c r="BU336" i="32"/>
  <c r="BT336" i="32"/>
  <c r="BS336" i="32"/>
  <c r="BR336" i="32"/>
  <c r="BQ336" i="32"/>
  <c r="BP336" i="32"/>
  <c r="BO336" i="32"/>
  <c r="BN336" i="32"/>
  <c r="BM336" i="32"/>
  <c r="BL336" i="32"/>
  <c r="BK336" i="32"/>
  <c r="BJ336" i="32"/>
  <c r="BI336" i="32"/>
  <c r="BH336" i="32"/>
  <c r="BG336" i="32"/>
  <c r="BF336" i="32"/>
  <c r="BE336" i="32"/>
  <c r="BD336" i="32"/>
  <c r="BC336" i="32"/>
  <c r="BB336" i="32"/>
  <c r="BA336" i="32"/>
  <c r="AZ336" i="32"/>
  <c r="AY336" i="32"/>
  <c r="AX336" i="32"/>
  <c r="AW336" i="32"/>
  <c r="AV336" i="32"/>
  <c r="AU336" i="32"/>
  <c r="AT336" i="32"/>
  <c r="AS336" i="32"/>
  <c r="AR336" i="32"/>
  <c r="AQ336" i="32"/>
  <c r="AP336" i="32"/>
  <c r="AO336" i="32"/>
  <c r="AN336" i="32"/>
  <c r="AM336" i="32"/>
  <c r="AL336" i="32"/>
  <c r="AK336" i="32"/>
  <c r="AJ336" i="32"/>
  <c r="AI336" i="32"/>
  <c r="AH336" i="32"/>
  <c r="AG336" i="32"/>
  <c r="AF336" i="32"/>
  <c r="AE336" i="32"/>
  <c r="AD336" i="32"/>
  <c r="AC336" i="32"/>
  <c r="AB336" i="32"/>
  <c r="AA336" i="32"/>
  <c r="Z336" i="32"/>
  <c r="Y336" i="32"/>
  <c r="X336" i="32"/>
  <c r="W336" i="32"/>
  <c r="V336" i="32"/>
  <c r="U336" i="32"/>
  <c r="T336" i="32"/>
  <c r="S336" i="32"/>
  <c r="R336" i="32"/>
  <c r="Q336" i="32"/>
  <c r="P336" i="32"/>
  <c r="O336" i="32"/>
  <c r="N336" i="32"/>
  <c r="M336" i="32"/>
  <c r="L336" i="32"/>
  <c r="K336" i="32"/>
  <c r="J336" i="32"/>
  <c r="I336" i="32"/>
  <c r="H336" i="32"/>
  <c r="G336" i="32"/>
  <c r="F336" i="32"/>
  <c r="E336" i="32"/>
  <c r="D336" i="32"/>
  <c r="DT335" i="32"/>
  <c r="DS335" i="32"/>
  <c r="DR335" i="32"/>
  <c r="DQ335" i="32"/>
  <c r="DP335" i="32"/>
  <c r="DO335" i="32"/>
  <c r="DN335" i="32"/>
  <c r="DM335" i="32"/>
  <c r="DL335" i="32"/>
  <c r="DK335" i="32"/>
  <c r="DJ335" i="32"/>
  <c r="DI335" i="32"/>
  <c r="DH335" i="32"/>
  <c r="DG335" i="32"/>
  <c r="DF335" i="32"/>
  <c r="DE335" i="32"/>
  <c r="DD335" i="32"/>
  <c r="DC335" i="32"/>
  <c r="DB335" i="32"/>
  <c r="DA335" i="32"/>
  <c r="CZ335" i="32"/>
  <c r="CY335" i="32"/>
  <c r="CX335" i="32"/>
  <c r="CW335" i="32"/>
  <c r="CV335" i="32"/>
  <c r="CU335" i="32"/>
  <c r="CT335" i="32"/>
  <c r="CS335" i="32"/>
  <c r="CR335" i="32"/>
  <c r="CQ335" i="32"/>
  <c r="CP335" i="32"/>
  <c r="CO335" i="32"/>
  <c r="CN335" i="32"/>
  <c r="CM335" i="32"/>
  <c r="CL335" i="32"/>
  <c r="CK335" i="32"/>
  <c r="CJ335" i="32"/>
  <c r="CI335" i="32"/>
  <c r="CH335" i="32"/>
  <c r="CG335" i="32"/>
  <c r="CF335" i="32"/>
  <c r="CE335" i="32"/>
  <c r="CD335" i="32"/>
  <c r="CC335" i="32"/>
  <c r="CB335" i="32"/>
  <c r="CA335" i="32"/>
  <c r="BZ335" i="32"/>
  <c r="BY335" i="32"/>
  <c r="BX335" i="32"/>
  <c r="BW335" i="32"/>
  <c r="BV335" i="32"/>
  <c r="BU335" i="32"/>
  <c r="BT335" i="32"/>
  <c r="BS335" i="32"/>
  <c r="BR335" i="32"/>
  <c r="BQ335" i="32"/>
  <c r="BP335" i="32"/>
  <c r="BO335" i="32"/>
  <c r="BN335" i="32"/>
  <c r="BM335" i="32"/>
  <c r="BL335" i="32"/>
  <c r="BK335" i="32"/>
  <c r="BJ335" i="32"/>
  <c r="BI335" i="32"/>
  <c r="BH335" i="32"/>
  <c r="BG335" i="32"/>
  <c r="BF335" i="32"/>
  <c r="BE335" i="32"/>
  <c r="BD335" i="32"/>
  <c r="BC335" i="32"/>
  <c r="BB335" i="32"/>
  <c r="BA335" i="32"/>
  <c r="AZ335" i="32"/>
  <c r="AY335" i="32"/>
  <c r="AX335" i="32"/>
  <c r="AW335" i="32"/>
  <c r="AV335" i="32"/>
  <c r="AU335" i="32"/>
  <c r="AT335" i="32"/>
  <c r="AS335" i="32"/>
  <c r="AR335" i="32"/>
  <c r="AQ335" i="32"/>
  <c r="AP335" i="32"/>
  <c r="AO335" i="32"/>
  <c r="AN335" i="32"/>
  <c r="AM335" i="32"/>
  <c r="AL335" i="32"/>
  <c r="AK335" i="32"/>
  <c r="AJ335" i="32"/>
  <c r="AI335" i="32"/>
  <c r="AH335" i="32"/>
  <c r="AG335" i="32"/>
  <c r="AF335" i="32"/>
  <c r="AE335" i="32"/>
  <c r="AD335" i="32"/>
  <c r="AC335" i="32"/>
  <c r="AB335" i="32"/>
  <c r="AA335" i="32"/>
  <c r="Z335" i="32"/>
  <c r="Y335" i="32"/>
  <c r="X335" i="32"/>
  <c r="W335" i="32"/>
  <c r="V335" i="32"/>
  <c r="U335" i="32"/>
  <c r="T335" i="32"/>
  <c r="S335" i="32"/>
  <c r="R335" i="32"/>
  <c r="Q335" i="32"/>
  <c r="P335" i="32"/>
  <c r="O335" i="32"/>
  <c r="N335" i="32"/>
  <c r="M335" i="32"/>
  <c r="L335" i="32"/>
  <c r="K335" i="32"/>
  <c r="J335" i="32"/>
  <c r="I335" i="32"/>
  <c r="H335" i="32"/>
  <c r="G335" i="32"/>
  <c r="F335" i="32"/>
  <c r="E335" i="32"/>
  <c r="D335" i="32"/>
  <c r="DT334" i="32"/>
  <c r="DS334" i="32"/>
  <c r="DR334" i="32"/>
  <c r="DQ334" i="32"/>
  <c r="DP334" i="32"/>
  <c r="DO334" i="32"/>
  <c r="DN334" i="32"/>
  <c r="DM334" i="32"/>
  <c r="DL334" i="32"/>
  <c r="DK334" i="32"/>
  <c r="DJ334" i="32"/>
  <c r="DI334" i="32"/>
  <c r="DH334" i="32"/>
  <c r="DG334" i="32"/>
  <c r="DF334" i="32"/>
  <c r="DE334" i="32"/>
  <c r="DD334" i="32"/>
  <c r="DC334" i="32"/>
  <c r="DB334" i="32"/>
  <c r="DA334" i="32"/>
  <c r="CZ334" i="32"/>
  <c r="CY334" i="32"/>
  <c r="CX334" i="32"/>
  <c r="CW334" i="32"/>
  <c r="CV334" i="32"/>
  <c r="CU334" i="32"/>
  <c r="CT334" i="32"/>
  <c r="CS334" i="32"/>
  <c r="CR334" i="32"/>
  <c r="CQ334" i="32"/>
  <c r="CP334" i="32"/>
  <c r="CO334" i="32"/>
  <c r="CN334" i="32"/>
  <c r="CM334" i="32"/>
  <c r="CL334" i="32"/>
  <c r="CK334" i="32"/>
  <c r="CJ334" i="32"/>
  <c r="CI334" i="32"/>
  <c r="CH334" i="32"/>
  <c r="CG334" i="32"/>
  <c r="CF334" i="32"/>
  <c r="CE334" i="32"/>
  <c r="CD334" i="32"/>
  <c r="CC334" i="32"/>
  <c r="CB334" i="32"/>
  <c r="CA334" i="32"/>
  <c r="BZ334" i="32"/>
  <c r="BY334" i="32"/>
  <c r="BX334" i="32"/>
  <c r="BW334" i="32"/>
  <c r="BV334" i="32"/>
  <c r="BU334" i="32"/>
  <c r="BT334" i="32"/>
  <c r="BS334" i="32"/>
  <c r="BR334" i="32"/>
  <c r="BQ334" i="32"/>
  <c r="BP334" i="32"/>
  <c r="BO334" i="32"/>
  <c r="BN334" i="32"/>
  <c r="BM334" i="32"/>
  <c r="BL334" i="32"/>
  <c r="BK334" i="32"/>
  <c r="BJ334" i="32"/>
  <c r="BI334" i="32"/>
  <c r="BH334" i="32"/>
  <c r="BG334" i="32"/>
  <c r="BF334" i="32"/>
  <c r="BE334" i="32"/>
  <c r="BD334" i="32"/>
  <c r="BC334" i="32"/>
  <c r="BB334" i="32"/>
  <c r="BA334" i="32"/>
  <c r="AZ334" i="32"/>
  <c r="AY334" i="32"/>
  <c r="AX334" i="32"/>
  <c r="AW334" i="32"/>
  <c r="AV334" i="32"/>
  <c r="AU334" i="32"/>
  <c r="AT334" i="32"/>
  <c r="AS334" i="32"/>
  <c r="AR334" i="32"/>
  <c r="AQ334" i="32"/>
  <c r="AP334" i="32"/>
  <c r="AO334" i="32"/>
  <c r="AN334" i="32"/>
  <c r="AM334" i="32"/>
  <c r="AL334" i="32"/>
  <c r="AK334" i="32"/>
  <c r="AJ334" i="32"/>
  <c r="AI334" i="32"/>
  <c r="AH334" i="32"/>
  <c r="AG334" i="32"/>
  <c r="AF334" i="32"/>
  <c r="AE334" i="32"/>
  <c r="AD334" i="32"/>
  <c r="AC334" i="32"/>
  <c r="AB334" i="32"/>
  <c r="AA334" i="32"/>
  <c r="Z334" i="32"/>
  <c r="Y334" i="32"/>
  <c r="X334" i="32"/>
  <c r="W334" i="32"/>
  <c r="V334" i="32"/>
  <c r="U334" i="32"/>
  <c r="T334" i="32"/>
  <c r="S334" i="32"/>
  <c r="R334" i="32"/>
  <c r="Q334" i="32"/>
  <c r="P334" i="32"/>
  <c r="O334" i="32"/>
  <c r="N334" i="32"/>
  <c r="M334" i="32"/>
  <c r="L334" i="32"/>
  <c r="K334" i="32"/>
  <c r="J334" i="32"/>
  <c r="I334" i="32"/>
  <c r="H334" i="32"/>
  <c r="G334" i="32"/>
  <c r="F334" i="32"/>
  <c r="E334" i="32"/>
  <c r="D334" i="32"/>
  <c r="DT333" i="32"/>
  <c r="DS333" i="32"/>
  <c r="DR333" i="32"/>
  <c r="DQ333" i="32"/>
  <c r="DP333" i="32"/>
  <c r="DO333" i="32"/>
  <c r="DN333" i="32"/>
  <c r="DM333" i="32"/>
  <c r="DL333" i="32"/>
  <c r="DK333" i="32"/>
  <c r="DJ333" i="32"/>
  <c r="DI333" i="32"/>
  <c r="DH333" i="32"/>
  <c r="DG333" i="32"/>
  <c r="DF333" i="32"/>
  <c r="DE333" i="32"/>
  <c r="DD333" i="32"/>
  <c r="DC333" i="32"/>
  <c r="DB333" i="32"/>
  <c r="DA333" i="32"/>
  <c r="CZ333" i="32"/>
  <c r="CY333" i="32"/>
  <c r="CX333" i="32"/>
  <c r="CW333" i="32"/>
  <c r="CV333" i="32"/>
  <c r="CU333" i="32"/>
  <c r="CT333" i="32"/>
  <c r="CS333" i="32"/>
  <c r="CR333" i="32"/>
  <c r="CQ333" i="32"/>
  <c r="CP333" i="32"/>
  <c r="CO333" i="32"/>
  <c r="CN333" i="32"/>
  <c r="CM333" i="32"/>
  <c r="CL333" i="32"/>
  <c r="CK333" i="32"/>
  <c r="CJ333" i="32"/>
  <c r="CI333" i="32"/>
  <c r="CH333" i="32"/>
  <c r="CG333" i="32"/>
  <c r="CF333" i="32"/>
  <c r="CE333" i="32"/>
  <c r="CD333" i="32"/>
  <c r="CC333" i="32"/>
  <c r="CB333" i="32"/>
  <c r="CA333" i="32"/>
  <c r="BZ333" i="32"/>
  <c r="BY333" i="32"/>
  <c r="BX333" i="32"/>
  <c r="BW333" i="32"/>
  <c r="BV333" i="32"/>
  <c r="BU333" i="32"/>
  <c r="BT333" i="32"/>
  <c r="BS333" i="32"/>
  <c r="BR333" i="32"/>
  <c r="BQ333" i="32"/>
  <c r="BP333" i="32"/>
  <c r="BO333" i="32"/>
  <c r="BN333" i="32"/>
  <c r="BM333" i="32"/>
  <c r="BL333" i="32"/>
  <c r="BK333" i="32"/>
  <c r="BJ333" i="32"/>
  <c r="BI333" i="32"/>
  <c r="BH333" i="32"/>
  <c r="BG333" i="32"/>
  <c r="BF333" i="32"/>
  <c r="BE333" i="32"/>
  <c r="BD333" i="32"/>
  <c r="BC333" i="32"/>
  <c r="BB333" i="32"/>
  <c r="BA333" i="32"/>
  <c r="AZ333" i="32"/>
  <c r="AY333" i="32"/>
  <c r="AX333" i="32"/>
  <c r="AW333" i="32"/>
  <c r="AV333" i="32"/>
  <c r="AU333" i="32"/>
  <c r="AT333" i="32"/>
  <c r="AS333" i="32"/>
  <c r="AR333" i="32"/>
  <c r="AQ333" i="32"/>
  <c r="AP333" i="32"/>
  <c r="AO333" i="32"/>
  <c r="AN333" i="32"/>
  <c r="AM333" i="32"/>
  <c r="AL333" i="32"/>
  <c r="AK333" i="32"/>
  <c r="AJ333" i="32"/>
  <c r="AI333" i="32"/>
  <c r="AH333" i="32"/>
  <c r="AG333" i="32"/>
  <c r="AF333" i="32"/>
  <c r="AE333" i="32"/>
  <c r="AD333" i="32"/>
  <c r="AC333" i="32"/>
  <c r="AB333" i="32"/>
  <c r="AA333" i="32"/>
  <c r="Z333" i="32"/>
  <c r="Y333" i="32"/>
  <c r="X333" i="32"/>
  <c r="W333" i="32"/>
  <c r="V333" i="32"/>
  <c r="U333" i="32"/>
  <c r="T333" i="32"/>
  <c r="S333" i="32"/>
  <c r="R333" i="32"/>
  <c r="Q333" i="32"/>
  <c r="P333" i="32"/>
  <c r="O333" i="32"/>
  <c r="N333" i="32"/>
  <c r="M333" i="32"/>
  <c r="L333" i="32"/>
  <c r="K333" i="32"/>
  <c r="J333" i="32"/>
  <c r="I333" i="32"/>
  <c r="H333" i="32"/>
  <c r="G333" i="32"/>
  <c r="F333" i="32"/>
  <c r="E333" i="32"/>
  <c r="D333" i="32"/>
  <c r="DT332" i="32"/>
  <c r="DS332" i="32"/>
  <c r="DR332" i="32"/>
  <c r="DQ332" i="32"/>
  <c r="DP332" i="32"/>
  <c r="DO332" i="32"/>
  <c r="DN332" i="32"/>
  <c r="DM332" i="32"/>
  <c r="DL332" i="32"/>
  <c r="DK332" i="32"/>
  <c r="DJ332" i="32"/>
  <c r="DI332" i="32"/>
  <c r="DH332" i="32"/>
  <c r="DG332" i="32"/>
  <c r="DF332" i="32"/>
  <c r="DE332" i="32"/>
  <c r="DD332" i="32"/>
  <c r="DC332" i="32"/>
  <c r="DB332" i="32"/>
  <c r="DA332" i="32"/>
  <c r="CZ332" i="32"/>
  <c r="CY332" i="32"/>
  <c r="CX332" i="32"/>
  <c r="CW332" i="32"/>
  <c r="CV332" i="32"/>
  <c r="CU332" i="32"/>
  <c r="CT332" i="32"/>
  <c r="CS332" i="32"/>
  <c r="CR332" i="32"/>
  <c r="CQ332" i="32"/>
  <c r="CP332" i="32"/>
  <c r="CO332" i="32"/>
  <c r="CN332" i="32"/>
  <c r="CM332" i="32"/>
  <c r="CL332" i="32"/>
  <c r="CK332" i="32"/>
  <c r="CJ332" i="32"/>
  <c r="CI332" i="32"/>
  <c r="CH332" i="32"/>
  <c r="CG332" i="32"/>
  <c r="CF332" i="32"/>
  <c r="CE332" i="32"/>
  <c r="CD332" i="32"/>
  <c r="CC332" i="32"/>
  <c r="CB332" i="32"/>
  <c r="CA332" i="32"/>
  <c r="BZ332" i="32"/>
  <c r="BY332" i="32"/>
  <c r="BX332" i="32"/>
  <c r="BW332" i="32"/>
  <c r="BV332" i="32"/>
  <c r="BU332" i="32"/>
  <c r="BT332" i="32"/>
  <c r="BS332" i="32"/>
  <c r="BR332" i="32"/>
  <c r="BQ332" i="32"/>
  <c r="BP332" i="32"/>
  <c r="BO332" i="32"/>
  <c r="BN332" i="32"/>
  <c r="BM332" i="32"/>
  <c r="BL332" i="32"/>
  <c r="BK332" i="32"/>
  <c r="BJ332" i="32"/>
  <c r="BI332" i="32"/>
  <c r="BH332" i="32"/>
  <c r="BG332" i="32"/>
  <c r="BF332" i="32"/>
  <c r="BE332" i="32"/>
  <c r="BD332" i="32"/>
  <c r="BC332" i="32"/>
  <c r="BB332" i="32"/>
  <c r="BA332" i="32"/>
  <c r="AZ332" i="32"/>
  <c r="AY332" i="32"/>
  <c r="AX332" i="32"/>
  <c r="AW332" i="32"/>
  <c r="AV332" i="32"/>
  <c r="AU332" i="32"/>
  <c r="AT332" i="32"/>
  <c r="AS332" i="32"/>
  <c r="AR332" i="32"/>
  <c r="AQ332" i="32"/>
  <c r="AP332" i="32"/>
  <c r="AO332" i="32"/>
  <c r="AN332" i="32"/>
  <c r="AM332" i="32"/>
  <c r="AL332" i="32"/>
  <c r="AK332" i="32"/>
  <c r="AJ332" i="32"/>
  <c r="AI332" i="32"/>
  <c r="AH332" i="32"/>
  <c r="AG332" i="32"/>
  <c r="AF332" i="32"/>
  <c r="AE332" i="32"/>
  <c r="AD332" i="32"/>
  <c r="AC332" i="32"/>
  <c r="AB332" i="32"/>
  <c r="AA332" i="32"/>
  <c r="Z332" i="32"/>
  <c r="Y332" i="32"/>
  <c r="X332" i="32"/>
  <c r="W332" i="32"/>
  <c r="V332" i="32"/>
  <c r="U332" i="32"/>
  <c r="T332" i="32"/>
  <c r="S332" i="32"/>
  <c r="R332" i="32"/>
  <c r="Q332" i="32"/>
  <c r="P332" i="32"/>
  <c r="O332" i="32"/>
  <c r="N332" i="32"/>
  <c r="M332" i="32"/>
  <c r="L332" i="32"/>
  <c r="K332" i="32"/>
  <c r="J332" i="32"/>
  <c r="I332" i="32"/>
  <c r="H332" i="32"/>
  <c r="G332" i="32"/>
  <c r="F332" i="32"/>
  <c r="E332" i="32"/>
  <c r="D332" i="32"/>
  <c r="DT331" i="32"/>
  <c r="DS331" i="32"/>
  <c r="DR331" i="32"/>
  <c r="DQ331" i="32"/>
  <c r="DP331" i="32"/>
  <c r="DO331" i="32"/>
  <c r="DN331" i="32"/>
  <c r="DM331" i="32"/>
  <c r="DL331" i="32"/>
  <c r="DK331" i="32"/>
  <c r="DJ331" i="32"/>
  <c r="DI331" i="32"/>
  <c r="DH331" i="32"/>
  <c r="DG331" i="32"/>
  <c r="DF331" i="32"/>
  <c r="DE331" i="32"/>
  <c r="DD331" i="32"/>
  <c r="DC331" i="32"/>
  <c r="DB331" i="32"/>
  <c r="DA331" i="32"/>
  <c r="CZ331" i="32"/>
  <c r="CY331" i="32"/>
  <c r="CX331" i="32"/>
  <c r="CW331" i="32"/>
  <c r="CV331" i="32"/>
  <c r="CU331" i="32"/>
  <c r="CT331" i="32"/>
  <c r="CS331" i="32"/>
  <c r="CR331" i="32"/>
  <c r="CQ331" i="32"/>
  <c r="CP331" i="32"/>
  <c r="CO331" i="32"/>
  <c r="CN331" i="32"/>
  <c r="CM331" i="32"/>
  <c r="CL331" i="32"/>
  <c r="CK331" i="32"/>
  <c r="CJ331" i="32"/>
  <c r="CI331" i="32"/>
  <c r="CH331" i="32"/>
  <c r="CG331" i="32"/>
  <c r="CF331" i="32"/>
  <c r="CE331" i="32"/>
  <c r="CD331" i="32"/>
  <c r="CC331" i="32"/>
  <c r="CB331" i="32"/>
  <c r="CA331" i="32"/>
  <c r="BZ331" i="32"/>
  <c r="BY331" i="32"/>
  <c r="BX331" i="32"/>
  <c r="BW331" i="32"/>
  <c r="BV331" i="32"/>
  <c r="BU331" i="32"/>
  <c r="BT331" i="32"/>
  <c r="BS331" i="32"/>
  <c r="BR331" i="32"/>
  <c r="BQ331" i="32"/>
  <c r="BP331" i="32"/>
  <c r="BO331" i="32"/>
  <c r="BN331" i="32"/>
  <c r="BM331" i="32"/>
  <c r="BL331" i="32"/>
  <c r="BK331" i="32"/>
  <c r="BJ331" i="32"/>
  <c r="BI331" i="32"/>
  <c r="BH331" i="32"/>
  <c r="BG331" i="32"/>
  <c r="BF331" i="32"/>
  <c r="BE331" i="32"/>
  <c r="BD331" i="32"/>
  <c r="BC331" i="32"/>
  <c r="BB331" i="32"/>
  <c r="BA331" i="32"/>
  <c r="AZ331" i="32"/>
  <c r="AY331" i="32"/>
  <c r="AX331" i="32"/>
  <c r="AW331" i="32"/>
  <c r="AV331" i="32"/>
  <c r="AU331" i="32"/>
  <c r="AT331" i="32"/>
  <c r="AS331" i="32"/>
  <c r="AR331" i="32"/>
  <c r="AQ331" i="32"/>
  <c r="AP331" i="32"/>
  <c r="AO331" i="32"/>
  <c r="AN331" i="32"/>
  <c r="AM331" i="32"/>
  <c r="AL331" i="32"/>
  <c r="AK331" i="32"/>
  <c r="AJ331" i="32"/>
  <c r="AI331" i="32"/>
  <c r="AH331" i="32"/>
  <c r="AG331" i="32"/>
  <c r="AF331" i="32"/>
  <c r="AE331" i="32"/>
  <c r="AD331" i="32"/>
  <c r="AC331" i="32"/>
  <c r="AB331" i="32"/>
  <c r="AA331" i="32"/>
  <c r="Z331" i="32"/>
  <c r="Y331" i="32"/>
  <c r="X331" i="32"/>
  <c r="W331" i="32"/>
  <c r="V331" i="32"/>
  <c r="U331" i="32"/>
  <c r="T331" i="32"/>
  <c r="S331" i="32"/>
  <c r="R331" i="32"/>
  <c r="Q331" i="32"/>
  <c r="P331" i="32"/>
  <c r="O331" i="32"/>
  <c r="N331" i="32"/>
  <c r="M331" i="32"/>
  <c r="L331" i="32"/>
  <c r="K331" i="32"/>
  <c r="J331" i="32"/>
  <c r="I331" i="32"/>
  <c r="H331" i="32"/>
  <c r="G331" i="32"/>
  <c r="F331" i="32"/>
  <c r="E331" i="32"/>
  <c r="D331" i="32"/>
  <c r="DT330" i="32"/>
  <c r="DS330" i="32"/>
  <c r="DR330" i="32"/>
  <c r="DQ330" i="32"/>
  <c r="DP330" i="32"/>
  <c r="DO330" i="32"/>
  <c r="DN330" i="32"/>
  <c r="DM330" i="32"/>
  <c r="DL330" i="32"/>
  <c r="DK330" i="32"/>
  <c r="DJ330" i="32"/>
  <c r="DI330" i="32"/>
  <c r="DH330" i="32"/>
  <c r="DG330" i="32"/>
  <c r="DF330" i="32"/>
  <c r="DE330" i="32"/>
  <c r="DD330" i="32"/>
  <c r="DC330" i="32"/>
  <c r="DB330" i="32"/>
  <c r="DA330" i="32"/>
  <c r="CZ330" i="32"/>
  <c r="CY330" i="32"/>
  <c r="CX330" i="32"/>
  <c r="CW330" i="32"/>
  <c r="CV330" i="32"/>
  <c r="CU330" i="32"/>
  <c r="CT330" i="32"/>
  <c r="CS330" i="32"/>
  <c r="CR330" i="32"/>
  <c r="CQ330" i="32"/>
  <c r="CP330" i="32"/>
  <c r="CO330" i="32"/>
  <c r="CN330" i="32"/>
  <c r="CM330" i="32"/>
  <c r="CL330" i="32"/>
  <c r="CK330" i="32"/>
  <c r="CJ330" i="32"/>
  <c r="CI330" i="32"/>
  <c r="CH330" i="32"/>
  <c r="CG330" i="32"/>
  <c r="CF330" i="32"/>
  <c r="CE330" i="32"/>
  <c r="CD330" i="32"/>
  <c r="CC330" i="32"/>
  <c r="CB330" i="32"/>
  <c r="CA330" i="32"/>
  <c r="BZ330" i="32"/>
  <c r="BY330" i="32"/>
  <c r="BX330" i="32"/>
  <c r="BW330" i="32"/>
  <c r="BV330" i="32"/>
  <c r="BU330" i="32"/>
  <c r="BT330" i="32"/>
  <c r="BS330" i="32"/>
  <c r="BR330" i="32"/>
  <c r="BQ330" i="32"/>
  <c r="BP330" i="32"/>
  <c r="BO330" i="32"/>
  <c r="BN330" i="32"/>
  <c r="BM330" i="32"/>
  <c r="BL330" i="32"/>
  <c r="BK330" i="32"/>
  <c r="BJ330" i="32"/>
  <c r="BI330" i="32"/>
  <c r="BH330" i="32"/>
  <c r="BG330" i="32"/>
  <c r="BF330" i="32"/>
  <c r="BE330" i="32"/>
  <c r="BD330" i="32"/>
  <c r="BC330" i="32"/>
  <c r="BB330" i="32"/>
  <c r="BA330" i="32"/>
  <c r="AZ330" i="32"/>
  <c r="AY330" i="32"/>
  <c r="AX330" i="32"/>
  <c r="AW330" i="32"/>
  <c r="AV330" i="32"/>
  <c r="AU330" i="32"/>
  <c r="AT330" i="32"/>
  <c r="AS330" i="32"/>
  <c r="AR330" i="32"/>
  <c r="AQ330" i="32"/>
  <c r="AP330" i="32"/>
  <c r="AO330" i="32"/>
  <c r="AN330" i="32"/>
  <c r="AM330" i="32"/>
  <c r="AL330" i="32"/>
  <c r="AK330" i="32"/>
  <c r="AJ330" i="32"/>
  <c r="AI330" i="32"/>
  <c r="AH330" i="32"/>
  <c r="AG330" i="32"/>
  <c r="AF330" i="32"/>
  <c r="AE330" i="32"/>
  <c r="AD330" i="32"/>
  <c r="AC330" i="32"/>
  <c r="AB330" i="32"/>
  <c r="AA330" i="32"/>
  <c r="Z330" i="32"/>
  <c r="Y330" i="32"/>
  <c r="X330" i="32"/>
  <c r="W330" i="32"/>
  <c r="V330" i="32"/>
  <c r="U330" i="32"/>
  <c r="T330" i="32"/>
  <c r="S330" i="32"/>
  <c r="R330" i="32"/>
  <c r="Q330" i="32"/>
  <c r="P330" i="32"/>
  <c r="O330" i="32"/>
  <c r="N330" i="32"/>
  <c r="M330" i="32"/>
  <c r="L330" i="32"/>
  <c r="K330" i="32"/>
  <c r="J330" i="32"/>
  <c r="I330" i="32"/>
  <c r="H330" i="32"/>
  <c r="G330" i="32"/>
  <c r="F330" i="32"/>
  <c r="E330" i="32"/>
  <c r="D330" i="32"/>
  <c r="DT329" i="32"/>
  <c r="DS329" i="32"/>
  <c r="DR329" i="32"/>
  <c r="DQ329" i="32"/>
  <c r="DP329" i="32"/>
  <c r="DO329" i="32"/>
  <c r="DN329" i="32"/>
  <c r="DM329" i="32"/>
  <c r="DL329" i="32"/>
  <c r="DK329" i="32"/>
  <c r="DJ329" i="32"/>
  <c r="DI329" i="32"/>
  <c r="DH329" i="32"/>
  <c r="DG329" i="32"/>
  <c r="DF329" i="32"/>
  <c r="DE329" i="32"/>
  <c r="DD329" i="32"/>
  <c r="DC329" i="32"/>
  <c r="DB329" i="32"/>
  <c r="DA329" i="32"/>
  <c r="CZ329" i="32"/>
  <c r="CY329" i="32"/>
  <c r="CX329" i="32"/>
  <c r="CW329" i="32"/>
  <c r="CV329" i="32"/>
  <c r="CU329" i="32"/>
  <c r="CT329" i="32"/>
  <c r="CS329" i="32"/>
  <c r="CR329" i="32"/>
  <c r="CQ329" i="32"/>
  <c r="CP329" i="32"/>
  <c r="CO329" i="32"/>
  <c r="CN329" i="32"/>
  <c r="CM329" i="32"/>
  <c r="CL329" i="32"/>
  <c r="CK329" i="32"/>
  <c r="CJ329" i="32"/>
  <c r="CI329" i="32"/>
  <c r="CH329" i="32"/>
  <c r="CG329" i="32"/>
  <c r="CF329" i="32"/>
  <c r="CE329" i="32"/>
  <c r="CD329" i="32"/>
  <c r="CC329" i="32"/>
  <c r="CB329" i="32"/>
  <c r="CA329" i="32"/>
  <c r="BZ329" i="32"/>
  <c r="BY329" i="32"/>
  <c r="BX329" i="32"/>
  <c r="BW329" i="32"/>
  <c r="BV329" i="32"/>
  <c r="BU329" i="32"/>
  <c r="BT329" i="32"/>
  <c r="BS329" i="32"/>
  <c r="BR329" i="32"/>
  <c r="BQ329" i="32"/>
  <c r="BP329" i="32"/>
  <c r="BO329" i="32"/>
  <c r="BN329" i="32"/>
  <c r="BM329" i="32"/>
  <c r="BL329" i="32"/>
  <c r="BK329" i="32"/>
  <c r="BJ329" i="32"/>
  <c r="BI329" i="32"/>
  <c r="BH329" i="32"/>
  <c r="BG329" i="32"/>
  <c r="BF329" i="32"/>
  <c r="BE329" i="32"/>
  <c r="BD329" i="32"/>
  <c r="BC329" i="32"/>
  <c r="BB329" i="32"/>
  <c r="BA329" i="32"/>
  <c r="AZ329" i="32"/>
  <c r="AY329" i="32"/>
  <c r="AX329" i="32"/>
  <c r="AW329" i="32"/>
  <c r="AV329" i="32"/>
  <c r="AU329" i="32"/>
  <c r="AT329" i="32"/>
  <c r="AS329" i="32"/>
  <c r="AR329" i="32"/>
  <c r="AQ329" i="32"/>
  <c r="AP329" i="32"/>
  <c r="AO329" i="32"/>
  <c r="AN329" i="32"/>
  <c r="AM329" i="32"/>
  <c r="AL329" i="32"/>
  <c r="AK329" i="32"/>
  <c r="AJ329" i="32"/>
  <c r="AI329" i="32"/>
  <c r="AH329" i="32"/>
  <c r="AG329" i="32"/>
  <c r="AF329" i="32"/>
  <c r="AE329" i="32"/>
  <c r="AD329" i="32"/>
  <c r="AC329" i="32"/>
  <c r="AB329" i="32"/>
  <c r="AA329" i="32"/>
  <c r="Z329" i="32"/>
  <c r="Y329" i="32"/>
  <c r="X329" i="32"/>
  <c r="W329" i="32"/>
  <c r="V329" i="32"/>
  <c r="U329" i="32"/>
  <c r="T329" i="32"/>
  <c r="S329" i="32"/>
  <c r="R329" i="32"/>
  <c r="Q329" i="32"/>
  <c r="P329" i="32"/>
  <c r="O329" i="32"/>
  <c r="N329" i="32"/>
  <c r="M329" i="32"/>
  <c r="L329" i="32"/>
  <c r="K329" i="32"/>
  <c r="J329" i="32"/>
  <c r="I329" i="32"/>
  <c r="H329" i="32"/>
  <c r="G329" i="32"/>
  <c r="F329" i="32"/>
  <c r="E329" i="32"/>
  <c r="D329" i="32"/>
  <c r="DT328" i="32"/>
  <c r="DS328" i="32"/>
  <c r="DR328" i="32"/>
  <c r="DQ328" i="32"/>
  <c r="DP328" i="32"/>
  <c r="DO328" i="32"/>
  <c r="DN328" i="32"/>
  <c r="DM328" i="32"/>
  <c r="DL328" i="32"/>
  <c r="DK328" i="32"/>
  <c r="DJ328" i="32"/>
  <c r="DI328" i="32"/>
  <c r="DH328" i="32"/>
  <c r="DG328" i="32"/>
  <c r="DF328" i="32"/>
  <c r="DE328" i="32"/>
  <c r="DD328" i="32"/>
  <c r="DC328" i="32"/>
  <c r="DB328" i="32"/>
  <c r="DA328" i="32"/>
  <c r="CZ328" i="32"/>
  <c r="CY328" i="32"/>
  <c r="CX328" i="32"/>
  <c r="CW328" i="32"/>
  <c r="CV328" i="32"/>
  <c r="CU328" i="32"/>
  <c r="CT328" i="32"/>
  <c r="CS328" i="32"/>
  <c r="CR328" i="32"/>
  <c r="CQ328" i="32"/>
  <c r="CP328" i="32"/>
  <c r="CO328" i="32"/>
  <c r="CN328" i="32"/>
  <c r="CM328" i="32"/>
  <c r="CL328" i="32"/>
  <c r="CK328" i="32"/>
  <c r="CJ328" i="32"/>
  <c r="CI328" i="32"/>
  <c r="CH328" i="32"/>
  <c r="CG328" i="32"/>
  <c r="CF328" i="32"/>
  <c r="CE328" i="32"/>
  <c r="CD328" i="32"/>
  <c r="CC328" i="32"/>
  <c r="CB328" i="32"/>
  <c r="CA328" i="32"/>
  <c r="BZ328" i="32"/>
  <c r="BY328" i="32"/>
  <c r="BX328" i="32"/>
  <c r="BW328" i="32"/>
  <c r="BV328" i="32"/>
  <c r="BU328" i="32"/>
  <c r="BT328" i="32"/>
  <c r="BS328" i="32"/>
  <c r="BR328" i="32"/>
  <c r="BQ328" i="32"/>
  <c r="BP328" i="32"/>
  <c r="BO328" i="32"/>
  <c r="BN328" i="32"/>
  <c r="BM328" i="32"/>
  <c r="BL328" i="32"/>
  <c r="BK328" i="32"/>
  <c r="BJ328" i="32"/>
  <c r="BI328" i="32"/>
  <c r="BH328" i="32"/>
  <c r="BG328" i="32"/>
  <c r="BF328" i="32"/>
  <c r="BE328" i="32"/>
  <c r="BD328" i="32"/>
  <c r="BC328" i="32"/>
  <c r="BB328" i="32"/>
  <c r="BA328" i="32"/>
  <c r="AZ328" i="32"/>
  <c r="AY328" i="32"/>
  <c r="AX328" i="32"/>
  <c r="AW328" i="32"/>
  <c r="AV328" i="32"/>
  <c r="AU328" i="32"/>
  <c r="AT328" i="32"/>
  <c r="AS328" i="32"/>
  <c r="AR328" i="32"/>
  <c r="AQ328" i="32"/>
  <c r="AP328" i="32"/>
  <c r="AO328" i="32"/>
  <c r="AN328" i="32"/>
  <c r="AM328" i="32"/>
  <c r="AL328" i="32"/>
  <c r="AK328" i="32"/>
  <c r="AJ328" i="32"/>
  <c r="AI328" i="32"/>
  <c r="AH328" i="32"/>
  <c r="AG328" i="32"/>
  <c r="AF328" i="32"/>
  <c r="AE328" i="32"/>
  <c r="AD328" i="32"/>
  <c r="AC328" i="32"/>
  <c r="AB328" i="32"/>
  <c r="AA328" i="32"/>
  <c r="Z328" i="32"/>
  <c r="Y328" i="32"/>
  <c r="X328" i="32"/>
  <c r="W328" i="32"/>
  <c r="V328" i="32"/>
  <c r="U328" i="32"/>
  <c r="T328" i="32"/>
  <c r="S328" i="32"/>
  <c r="R328" i="32"/>
  <c r="Q328" i="32"/>
  <c r="P328" i="32"/>
  <c r="O328" i="32"/>
  <c r="N328" i="32"/>
  <c r="M328" i="32"/>
  <c r="L328" i="32"/>
  <c r="K328" i="32"/>
  <c r="J328" i="32"/>
  <c r="I328" i="32"/>
  <c r="H328" i="32"/>
  <c r="G328" i="32"/>
  <c r="F328" i="32"/>
  <c r="E328" i="32"/>
  <c r="D328" i="32"/>
  <c r="DT327" i="32"/>
  <c r="DS327" i="32"/>
  <c r="DR327" i="32"/>
  <c r="DQ327" i="32"/>
  <c r="DP327" i="32"/>
  <c r="DO327" i="32"/>
  <c r="DN327" i="32"/>
  <c r="DM327" i="32"/>
  <c r="DL327" i="32"/>
  <c r="DK327" i="32"/>
  <c r="DJ327" i="32"/>
  <c r="DI327" i="32"/>
  <c r="DH327" i="32"/>
  <c r="DG327" i="32"/>
  <c r="DF327" i="32"/>
  <c r="DE327" i="32"/>
  <c r="DD327" i="32"/>
  <c r="DC327" i="32"/>
  <c r="DB327" i="32"/>
  <c r="DA327" i="32"/>
  <c r="CZ327" i="32"/>
  <c r="CY327" i="32"/>
  <c r="CX327" i="32"/>
  <c r="CW327" i="32"/>
  <c r="CV327" i="32"/>
  <c r="CU327" i="32"/>
  <c r="CT327" i="32"/>
  <c r="CS327" i="32"/>
  <c r="CR327" i="32"/>
  <c r="CQ327" i="32"/>
  <c r="CP327" i="32"/>
  <c r="CO327" i="32"/>
  <c r="CN327" i="32"/>
  <c r="CM327" i="32"/>
  <c r="CL327" i="32"/>
  <c r="CK327" i="32"/>
  <c r="CJ327" i="32"/>
  <c r="CI327" i="32"/>
  <c r="CH327" i="32"/>
  <c r="CG327" i="32"/>
  <c r="CF327" i="32"/>
  <c r="CE327" i="32"/>
  <c r="CD327" i="32"/>
  <c r="CC327" i="32"/>
  <c r="CB327" i="32"/>
  <c r="CA327" i="32"/>
  <c r="BZ327" i="32"/>
  <c r="BY327" i="32"/>
  <c r="BX327" i="32"/>
  <c r="BW327" i="32"/>
  <c r="BV327" i="32"/>
  <c r="BU327" i="32"/>
  <c r="BT327" i="32"/>
  <c r="BS327" i="32"/>
  <c r="BR327" i="32"/>
  <c r="BQ327" i="32"/>
  <c r="BP327" i="32"/>
  <c r="BO327" i="32"/>
  <c r="BN327" i="32"/>
  <c r="BM327" i="32"/>
  <c r="BL327" i="32"/>
  <c r="BK327" i="32"/>
  <c r="BJ327" i="32"/>
  <c r="BI327" i="32"/>
  <c r="BH327" i="32"/>
  <c r="BG327" i="32"/>
  <c r="BF327" i="32"/>
  <c r="BE327" i="32"/>
  <c r="BD327" i="32"/>
  <c r="BC327" i="32"/>
  <c r="BB327" i="32"/>
  <c r="BA327" i="32"/>
  <c r="AZ327" i="32"/>
  <c r="AY327" i="32"/>
  <c r="AX327" i="32"/>
  <c r="AW327" i="32"/>
  <c r="AV327" i="32"/>
  <c r="AU327" i="32"/>
  <c r="AT327" i="32"/>
  <c r="AS327" i="32"/>
  <c r="AR327" i="32"/>
  <c r="AQ327" i="32"/>
  <c r="AP327" i="32"/>
  <c r="AO327" i="32"/>
  <c r="AN327" i="32"/>
  <c r="AM327" i="32"/>
  <c r="AL327" i="32"/>
  <c r="AK327" i="32"/>
  <c r="AJ327" i="32"/>
  <c r="AI327" i="32"/>
  <c r="AH327" i="32"/>
  <c r="AG327" i="32"/>
  <c r="AF327" i="32"/>
  <c r="AE327" i="32"/>
  <c r="AD327" i="32"/>
  <c r="AC327" i="32"/>
  <c r="AB327" i="32"/>
  <c r="AA327" i="32"/>
  <c r="Z327" i="32"/>
  <c r="Y327" i="32"/>
  <c r="X327" i="32"/>
  <c r="W327" i="32"/>
  <c r="V327" i="32"/>
  <c r="U327" i="32"/>
  <c r="T327" i="32"/>
  <c r="S327" i="32"/>
  <c r="R327" i="32"/>
  <c r="Q327" i="32"/>
  <c r="P327" i="32"/>
  <c r="O327" i="32"/>
  <c r="N327" i="32"/>
  <c r="M327" i="32"/>
  <c r="L327" i="32"/>
  <c r="K327" i="32"/>
  <c r="J327" i="32"/>
  <c r="I327" i="32"/>
  <c r="H327" i="32"/>
  <c r="G327" i="32"/>
  <c r="F327" i="32"/>
  <c r="E327" i="32"/>
  <c r="D327" i="32"/>
  <c r="DT326" i="32"/>
  <c r="DS326" i="32"/>
  <c r="DR326" i="32"/>
  <c r="DQ326" i="32"/>
  <c r="DP326" i="32"/>
  <c r="DO326" i="32"/>
  <c r="DN326" i="32"/>
  <c r="DM326" i="32"/>
  <c r="DL326" i="32"/>
  <c r="DK326" i="32"/>
  <c r="DJ326" i="32"/>
  <c r="DI326" i="32"/>
  <c r="DH326" i="32"/>
  <c r="DG326" i="32"/>
  <c r="DF326" i="32"/>
  <c r="DE326" i="32"/>
  <c r="DD326" i="32"/>
  <c r="DC326" i="32"/>
  <c r="DB326" i="32"/>
  <c r="DA326" i="32"/>
  <c r="CZ326" i="32"/>
  <c r="CY326" i="32"/>
  <c r="CX326" i="32"/>
  <c r="CW326" i="32"/>
  <c r="CV326" i="32"/>
  <c r="CU326" i="32"/>
  <c r="CT326" i="32"/>
  <c r="CS326" i="32"/>
  <c r="CR326" i="32"/>
  <c r="CQ326" i="32"/>
  <c r="CP326" i="32"/>
  <c r="CO326" i="32"/>
  <c r="CN326" i="32"/>
  <c r="CM326" i="32"/>
  <c r="CL326" i="32"/>
  <c r="CK326" i="32"/>
  <c r="CJ326" i="32"/>
  <c r="CI326" i="32"/>
  <c r="CH326" i="32"/>
  <c r="CG326" i="32"/>
  <c r="CF326" i="32"/>
  <c r="CE326" i="32"/>
  <c r="CD326" i="32"/>
  <c r="CC326" i="32"/>
  <c r="CB326" i="32"/>
  <c r="CA326" i="32"/>
  <c r="BZ326" i="32"/>
  <c r="BY326" i="32"/>
  <c r="BX326" i="32"/>
  <c r="BW326" i="32"/>
  <c r="BV326" i="32"/>
  <c r="BU326" i="32"/>
  <c r="BT326" i="32"/>
  <c r="BS326" i="32"/>
  <c r="BR326" i="32"/>
  <c r="BQ326" i="32"/>
  <c r="BP326" i="32"/>
  <c r="BO326" i="32"/>
  <c r="BN326" i="32"/>
  <c r="BM326" i="32"/>
  <c r="BL326" i="32"/>
  <c r="BK326" i="32"/>
  <c r="BJ326" i="32"/>
  <c r="BI326" i="32"/>
  <c r="BH326" i="32"/>
  <c r="BG326" i="32"/>
  <c r="BF326" i="32"/>
  <c r="BE326" i="32"/>
  <c r="BD326" i="32"/>
  <c r="BC326" i="32"/>
  <c r="BB326" i="32"/>
  <c r="BA326" i="32"/>
  <c r="AZ326" i="32"/>
  <c r="AY326" i="32"/>
  <c r="AX326" i="32"/>
  <c r="AW326" i="32"/>
  <c r="AV326" i="32"/>
  <c r="AU326" i="32"/>
  <c r="AT326" i="32"/>
  <c r="AS326" i="32"/>
  <c r="AR326" i="32"/>
  <c r="AQ326" i="32"/>
  <c r="AP326" i="32"/>
  <c r="AO326" i="32"/>
  <c r="AN326" i="32"/>
  <c r="AM326" i="32"/>
  <c r="AL326" i="32"/>
  <c r="AK326" i="32"/>
  <c r="AJ326" i="32"/>
  <c r="AI326" i="32"/>
  <c r="AH326" i="32"/>
  <c r="AG326" i="32"/>
  <c r="AF326" i="32"/>
  <c r="AE326" i="32"/>
  <c r="AD326" i="32"/>
  <c r="AC326" i="32"/>
  <c r="AB326" i="32"/>
  <c r="AA326" i="32"/>
  <c r="Z326" i="32"/>
  <c r="Y326" i="32"/>
  <c r="X326" i="32"/>
  <c r="W326" i="32"/>
  <c r="V326" i="32"/>
  <c r="U326" i="32"/>
  <c r="T326" i="32"/>
  <c r="S326" i="32"/>
  <c r="R326" i="32"/>
  <c r="Q326" i="32"/>
  <c r="P326" i="32"/>
  <c r="O326" i="32"/>
  <c r="N326" i="32"/>
  <c r="M326" i="32"/>
  <c r="L326" i="32"/>
  <c r="K326" i="32"/>
  <c r="J326" i="32"/>
  <c r="I326" i="32"/>
  <c r="H326" i="32"/>
  <c r="G326" i="32"/>
  <c r="F326" i="32"/>
  <c r="E326" i="32"/>
  <c r="D326" i="32"/>
  <c r="DT325" i="32"/>
  <c r="DS325" i="32"/>
  <c r="DR325" i="32"/>
  <c r="DQ325" i="32"/>
  <c r="DP325" i="32"/>
  <c r="DO325" i="32"/>
  <c r="DN325" i="32"/>
  <c r="DM325" i="32"/>
  <c r="DL325" i="32"/>
  <c r="DK325" i="32"/>
  <c r="DJ325" i="32"/>
  <c r="DI325" i="32"/>
  <c r="DH325" i="32"/>
  <c r="DG325" i="32"/>
  <c r="DF325" i="32"/>
  <c r="DE325" i="32"/>
  <c r="DD325" i="32"/>
  <c r="DC325" i="32"/>
  <c r="DB325" i="32"/>
  <c r="DA325" i="32"/>
  <c r="CZ325" i="32"/>
  <c r="CY325" i="32"/>
  <c r="CX325" i="32"/>
  <c r="CW325" i="32"/>
  <c r="CV325" i="32"/>
  <c r="CU325" i="32"/>
  <c r="CT325" i="32"/>
  <c r="CS325" i="32"/>
  <c r="CR325" i="32"/>
  <c r="CQ325" i="32"/>
  <c r="CP325" i="32"/>
  <c r="CO325" i="32"/>
  <c r="CN325" i="32"/>
  <c r="CM325" i="32"/>
  <c r="CL325" i="32"/>
  <c r="CK325" i="32"/>
  <c r="CJ325" i="32"/>
  <c r="CI325" i="32"/>
  <c r="CH325" i="32"/>
  <c r="CG325" i="32"/>
  <c r="CF325" i="32"/>
  <c r="CE325" i="32"/>
  <c r="CD325" i="32"/>
  <c r="CC325" i="32"/>
  <c r="CB325" i="32"/>
  <c r="CA325" i="32"/>
  <c r="BZ325" i="32"/>
  <c r="BY325" i="32"/>
  <c r="BX325" i="32"/>
  <c r="BW325" i="32"/>
  <c r="BV325" i="32"/>
  <c r="BU325" i="32"/>
  <c r="BT325" i="32"/>
  <c r="BS325" i="32"/>
  <c r="BR325" i="32"/>
  <c r="BQ325" i="32"/>
  <c r="BP325" i="32"/>
  <c r="BO325" i="32"/>
  <c r="BN325" i="32"/>
  <c r="BM325" i="32"/>
  <c r="BL325" i="32"/>
  <c r="BK325" i="32"/>
  <c r="BJ325" i="32"/>
  <c r="BI325" i="32"/>
  <c r="BH325" i="32"/>
  <c r="BG325" i="32"/>
  <c r="BF325" i="32"/>
  <c r="BE325" i="32"/>
  <c r="BD325" i="32"/>
  <c r="BC325" i="32"/>
  <c r="BB325" i="32"/>
  <c r="BA325" i="32"/>
  <c r="AZ325" i="32"/>
  <c r="AY325" i="32"/>
  <c r="AX325" i="32"/>
  <c r="AW325" i="32"/>
  <c r="AV325" i="32"/>
  <c r="AU325" i="32"/>
  <c r="AT325" i="32"/>
  <c r="AS325" i="32"/>
  <c r="AR325" i="32"/>
  <c r="AQ325" i="32"/>
  <c r="AP325" i="32"/>
  <c r="AO325" i="32"/>
  <c r="AN325" i="32"/>
  <c r="AM325" i="32"/>
  <c r="AL325" i="32"/>
  <c r="AK325" i="32"/>
  <c r="AJ325" i="32"/>
  <c r="AI325" i="32"/>
  <c r="AH325" i="32"/>
  <c r="AG325" i="32"/>
  <c r="AF325" i="32"/>
  <c r="AE325" i="32"/>
  <c r="AD325" i="32"/>
  <c r="AC325" i="32"/>
  <c r="AB325" i="32"/>
  <c r="AA325" i="32"/>
  <c r="Z325" i="32"/>
  <c r="Y325" i="32"/>
  <c r="X325" i="32"/>
  <c r="W325" i="32"/>
  <c r="V325" i="32"/>
  <c r="U325" i="32"/>
  <c r="T325" i="32"/>
  <c r="S325" i="32"/>
  <c r="R325" i="32"/>
  <c r="Q325" i="32"/>
  <c r="P325" i="32"/>
  <c r="O325" i="32"/>
  <c r="N325" i="32"/>
  <c r="M325" i="32"/>
  <c r="L325" i="32"/>
  <c r="K325" i="32"/>
  <c r="J325" i="32"/>
  <c r="I325" i="32"/>
  <c r="H325" i="32"/>
  <c r="G325" i="32"/>
  <c r="F325" i="32"/>
  <c r="E325" i="32"/>
  <c r="D325" i="32"/>
  <c r="DT324" i="32"/>
  <c r="DS324" i="32"/>
  <c r="DR324" i="32"/>
  <c r="DQ324" i="32"/>
  <c r="DP324" i="32"/>
  <c r="DO324" i="32"/>
  <c r="DN324" i="32"/>
  <c r="DM324" i="32"/>
  <c r="DL324" i="32"/>
  <c r="DK324" i="32"/>
  <c r="DJ324" i="32"/>
  <c r="DI324" i="32"/>
  <c r="DH324" i="32"/>
  <c r="DG324" i="32"/>
  <c r="DF324" i="32"/>
  <c r="DE324" i="32"/>
  <c r="DD324" i="32"/>
  <c r="DC324" i="32"/>
  <c r="DB324" i="32"/>
  <c r="DA324" i="32"/>
  <c r="CZ324" i="32"/>
  <c r="CY324" i="32"/>
  <c r="CX324" i="32"/>
  <c r="CW324" i="32"/>
  <c r="CV324" i="32"/>
  <c r="CU324" i="32"/>
  <c r="CT324" i="32"/>
  <c r="CS324" i="32"/>
  <c r="CR324" i="32"/>
  <c r="CQ324" i="32"/>
  <c r="CP324" i="32"/>
  <c r="CO324" i="32"/>
  <c r="CN324" i="32"/>
  <c r="CM324" i="32"/>
  <c r="CL324" i="32"/>
  <c r="CK324" i="32"/>
  <c r="CJ324" i="32"/>
  <c r="CI324" i="32"/>
  <c r="CH324" i="32"/>
  <c r="CG324" i="32"/>
  <c r="CF324" i="32"/>
  <c r="CE324" i="32"/>
  <c r="CD324" i="32"/>
  <c r="CC324" i="32"/>
  <c r="CB324" i="32"/>
  <c r="CA324" i="32"/>
  <c r="BZ324" i="32"/>
  <c r="BY324" i="32"/>
  <c r="BX324" i="32"/>
  <c r="BW324" i="32"/>
  <c r="BV324" i="32"/>
  <c r="BU324" i="32"/>
  <c r="BT324" i="32"/>
  <c r="BS324" i="32"/>
  <c r="BR324" i="32"/>
  <c r="BQ324" i="32"/>
  <c r="BP324" i="32"/>
  <c r="BO324" i="32"/>
  <c r="BN324" i="32"/>
  <c r="BM324" i="32"/>
  <c r="BL324" i="32"/>
  <c r="BK324" i="32"/>
  <c r="BJ324" i="32"/>
  <c r="BI324" i="32"/>
  <c r="BH324" i="32"/>
  <c r="BG324" i="32"/>
  <c r="BF324" i="32"/>
  <c r="BE324" i="32"/>
  <c r="BD324" i="32"/>
  <c r="BC324" i="32"/>
  <c r="BB324" i="32"/>
  <c r="BA324" i="32"/>
  <c r="AZ324" i="32"/>
  <c r="AY324" i="32"/>
  <c r="AX324" i="32"/>
  <c r="AW324" i="32"/>
  <c r="AV324" i="32"/>
  <c r="AU324" i="32"/>
  <c r="AT324" i="32"/>
  <c r="AS324" i="32"/>
  <c r="AR324" i="32"/>
  <c r="AQ324" i="32"/>
  <c r="AP324" i="32"/>
  <c r="AO324" i="32"/>
  <c r="AN324" i="32"/>
  <c r="AM324" i="32"/>
  <c r="AL324" i="32"/>
  <c r="AK324" i="32"/>
  <c r="AJ324" i="32"/>
  <c r="AI324" i="32"/>
  <c r="AH324" i="32"/>
  <c r="AG324" i="32"/>
  <c r="AF324" i="32"/>
  <c r="AE324" i="32"/>
  <c r="AD324" i="32"/>
  <c r="AC324" i="32"/>
  <c r="AB324" i="32"/>
  <c r="AA324" i="32"/>
  <c r="Z324" i="32"/>
  <c r="Y324" i="32"/>
  <c r="X324" i="32"/>
  <c r="W324" i="32"/>
  <c r="V324" i="32"/>
  <c r="U324" i="32"/>
  <c r="T324" i="32"/>
  <c r="S324" i="32"/>
  <c r="R324" i="32"/>
  <c r="Q324" i="32"/>
  <c r="P324" i="32"/>
  <c r="O324" i="32"/>
  <c r="N324" i="32"/>
  <c r="M324" i="32"/>
  <c r="L324" i="32"/>
  <c r="K324" i="32"/>
  <c r="J324" i="32"/>
  <c r="I324" i="32"/>
  <c r="H324" i="32"/>
  <c r="G324" i="32"/>
  <c r="F324" i="32"/>
  <c r="E324" i="32"/>
  <c r="D324" i="32"/>
  <c r="DT323" i="32"/>
  <c r="DS323" i="32"/>
  <c r="DR323" i="32"/>
  <c r="DQ323" i="32"/>
  <c r="DP323" i="32"/>
  <c r="DO323" i="32"/>
  <c r="DN323" i="32"/>
  <c r="DM323" i="32"/>
  <c r="DL323" i="32"/>
  <c r="DK323" i="32"/>
  <c r="DJ323" i="32"/>
  <c r="DI323" i="32"/>
  <c r="DH323" i="32"/>
  <c r="DG323" i="32"/>
  <c r="DF323" i="32"/>
  <c r="DE323" i="32"/>
  <c r="DD323" i="32"/>
  <c r="DC323" i="32"/>
  <c r="DB323" i="32"/>
  <c r="DA323" i="32"/>
  <c r="CZ323" i="32"/>
  <c r="CY323" i="32"/>
  <c r="CX323" i="32"/>
  <c r="CW323" i="32"/>
  <c r="CV323" i="32"/>
  <c r="CU323" i="32"/>
  <c r="CT323" i="32"/>
  <c r="CS323" i="32"/>
  <c r="CR323" i="32"/>
  <c r="CQ323" i="32"/>
  <c r="CP323" i="32"/>
  <c r="CO323" i="32"/>
  <c r="CN323" i="32"/>
  <c r="CM323" i="32"/>
  <c r="CL323" i="32"/>
  <c r="CK323" i="32"/>
  <c r="CJ323" i="32"/>
  <c r="CI323" i="32"/>
  <c r="CH323" i="32"/>
  <c r="CG323" i="32"/>
  <c r="CF323" i="32"/>
  <c r="CE323" i="32"/>
  <c r="CD323" i="32"/>
  <c r="CC323" i="32"/>
  <c r="CB323" i="32"/>
  <c r="CA323" i="32"/>
  <c r="BZ323" i="32"/>
  <c r="BY323" i="32"/>
  <c r="BX323" i="32"/>
  <c r="BW323" i="32"/>
  <c r="BV323" i="32"/>
  <c r="BU323" i="32"/>
  <c r="BT323" i="32"/>
  <c r="BS323" i="32"/>
  <c r="BR323" i="32"/>
  <c r="BQ323" i="32"/>
  <c r="BP323" i="32"/>
  <c r="BO323" i="32"/>
  <c r="BN323" i="32"/>
  <c r="BM323" i="32"/>
  <c r="BL323" i="32"/>
  <c r="BK323" i="32"/>
  <c r="BJ323" i="32"/>
  <c r="BI323" i="32"/>
  <c r="BH323" i="32"/>
  <c r="BG323" i="32"/>
  <c r="BF323" i="32"/>
  <c r="BE323" i="32"/>
  <c r="BD323" i="32"/>
  <c r="BC323" i="32"/>
  <c r="BB323" i="32"/>
  <c r="BA323" i="32"/>
  <c r="AZ323" i="32"/>
  <c r="AY323" i="32"/>
  <c r="AX323" i="32"/>
  <c r="AW323" i="32"/>
  <c r="AV323" i="32"/>
  <c r="AU323" i="32"/>
  <c r="AT323" i="32"/>
  <c r="AS323" i="32"/>
  <c r="AR323" i="32"/>
  <c r="AQ323" i="32"/>
  <c r="AP323" i="32"/>
  <c r="AO323" i="32"/>
  <c r="AN323" i="32"/>
  <c r="AM323" i="32"/>
  <c r="AL323" i="32"/>
  <c r="AK323" i="32"/>
  <c r="AJ323" i="32"/>
  <c r="AI323" i="32"/>
  <c r="AH323" i="32"/>
  <c r="AG323" i="32"/>
  <c r="AF323" i="32"/>
  <c r="AE323" i="32"/>
  <c r="AD323" i="32"/>
  <c r="AC323" i="32"/>
  <c r="AB323" i="32"/>
  <c r="AA323" i="32"/>
  <c r="Z323" i="32"/>
  <c r="Y323" i="32"/>
  <c r="X323" i="32"/>
  <c r="W323" i="32"/>
  <c r="V323" i="32"/>
  <c r="U323" i="32"/>
  <c r="T323" i="32"/>
  <c r="S323" i="32"/>
  <c r="R323" i="32"/>
  <c r="Q323" i="32"/>
  <c r="P323" i="32"/>
  <c r="O323" i="32"/>
  <c r="N323" i="32"/>
  <c r="M323" i="32"/>
  <c r="L323" i="32"/>
  <c r="K323" i="32"/>
  <c r="J323" i="32"/>
  <c r="I323" i="32"/>
  <c r="H323" i="32"/>
  <c r="G323" i="32"/>
  <c r="F323" i="32"/>
  <c r="E323" i="32"/>
  <c r="D323" i="32"/>
  <c r="DT322" i="32"/>
  <c r="DS322" i="32"/>
  <c r="DR322" i="32"/>
  <c r="DQ322" i="32"/>
  <c r="DP322" i="32"/>
  <c r="DO322" i="32"/>
  <c r="DN322" i="32"/>
  <c r="DM322" i="32"/>
  <c r="DL322" i="32"/>
  <c r="DK322" i="32"/>
  <c r="DJ322" i="32"/>
  <c r="DI322" i="32"/>
  <c r="DH322" i="32"/>
  <c r="DG322" i="32"/>
  <c r="DF322" i="32"/>
  <c r="DE322" i="32"/>
  <c r="DD322" i="32"/>
  <c r="DC322" i="32"/>
  <c r="DB322" i="32"/>
  <c r="DA322" i="32"/>
  <c r="CZ322" i="32"/>
  <c r="CY322" i="32"/>
  <c r="CX322" i="32"/>
  <c r="CW322" i="32"/>
  <c r="CV322" i="32"/>
  <c r="CU322" i="32"/>
  <c r="CT322" i="32"/>
  <c r="CS322" i="32"/>
  <c r="CR322" i="32"/>
  <c r="CQ322" i="32"/>
  <c r="CP322" i="32"/>
  <c r="CO322" i="32"/>
  <c r="CN322" i="32"/>
  <c r="CM322" i="32"/>
  <c r="CL322" i="32"/>
  <c r="CK322" i="32"/>
  <c r="CJ322" i="32"/>
  <c r="CI322" i="32"/>
  <c r="CH322" i="32"/>
  <c r="CG322" i="32"/>
  <c r="CF322" i="32"/>
  <c r="CE322" i="32"/>
  <c r="CD322" i="32"/>
  <c r="CC322" i="32"/>
  <c r="CB322" i="32"/>
  <c r="CA322" i="32"/>
  <c r="BZ322" i="32"/>
  <c r="BY322" i="32"/>
  <c r="BX322" i="32"/>
  <c r="BW322" i="32"/>
  <c r="BV322" i="32"/>
  <c r="BU322" i="32"/>
  <c r="BT322" i="32"/>
  <c r="BS322" i="32"/>
  <c r="BR322" i="32"/>
  <c r="BQ322" i="32"/>
  <c r="BP322" i="32"/>
  <c r="BO322" i="32"/>
  <c r="BN322" i="32"/>
  <c r="BM322" i="32"/>
  <c r="BL322" i="32"/>
  <c r="BK322" i="32"/>
  <c r="BJ322" i="32"/>
  <c r="BI322" i="32"/>
  <c r="BH322" i="32"/>
  <c r="BG322" i="32"/>
  <c r="BF322" i="32"/>
  <c r="BE322" i="32"/>
  <c r="BD322" i="32"/>
  <c r="BC322" i="32"/>
  <c r="BB322" i="32"/>
  <c r="BA322" i="32"/>
  <c r="AZ322" i="32"/>
  <c r="AY322" i="32"/>
  <c r="AX322" i="32"/>
  <c r="AW322" i="32"/>
  <c r="AV322" i="32"/>
  <c r="AU322" i="32"/>
  <c r="AT322" i="32"/>
  <c r="AS322" i="32"/>
  <c r="AR322" i="32"/>
  <c r="AQ322" i="32"/>
  <c r="AP322" i="32"/>
  <c r="AO322" i="32"/>
  <c r="AN322" i="32"/>
  <c r="AM322" i="32"/>
  <c r="AL322" i="32"/>
  <c r="AK322" i="32"/>
  <c r="AJ322" i="32"/>
  <c r="AI322" i="32"/>
  <c r="AH322" i="32"/>
  <c r="AG322" i="32"/>
  <c r="AF322" i="32"/>
  <c r="AE322" i="32"/>
  <c r="AD322" i="32"/>
  <c r="AC322" i="32"/>
  <c r="AB322" i="32"/>
  <c r="AA322" i="32"/>
  <c r="Z322" i="32"/>
  <c r="Y322" i="32"/>
  <c r="X322" i="32"/>
  <c r="W322" i="32"/>
  <c r="V322" i="32"/>
  <c r="U322" i="32"/>
  <c r="T322" i="32"/>
  <c r="S322" i="32"/>
  <c r="R322" i="32"/>
  <c r="Q322" i="32"/>
  <c r="P322" i="32"/>
  <c r="O322" i="32"/>
  <c r="N322" i="32"/>
  <c r="M322" i="32"/>
  <c r="L322" i="32"/>
  <c r="K322" i="32"/>
  <c r="J322" i="32"/>
  <c r="I322" i="32"/>
  <c r="H322" i="32"/>
  <c r="G322" i="32"/>
  <c r="F322" i="32"/>
  <c r="E322" i="32"/>
  <c r="D322" i="32"/>
  <c r="DT321" i="32"/>
  <c r="DS321" i="32"/>
  <c r="DR321" i="32"/>
  <c r="DQ321" i="32"/>
  <c r="DP321" i="32"/>
  <c r="DO321" i="32"/>
  <c r="DN321" i="32"/>
  <c r="DM321" i="32"/>
  <c r="DL321" i="32"/>
  <c r="DK321" i="32"/>
  <c r="DJ321" i="32"/>
  <c r="DI321" i="32"/>
  <c r="DH321" i="32"/>
  <c r="DG321" i="32"/>
  <c r="DF321" i="32"/>
  <c r="DE321" i="32"/>
  <c r="DD321" i="32"/>
  <c r="DC321" i="32"/>
  <c r="DB321" i="32"/>
  <c r="DA321" i="32"/>
  <c r="CZ321" i="32"/>
  <c r="CY321" i="32"/>
  <c r="CX321" i="32"/>
  <c r="CW321" i="32"/>
  <c r="CV321" i="32"/>
  <c r="CU321" i="32"/>
  <c r="CT321" i="32"/>
  <c r="CS321" i="32"/>
  <c r="CR321" i="32"/>
  <c r="CQ321" i="32"/>
  <c r="CP321" i="32"/>
  <c r="CO321" i="32"/>
  <c r="CN321" i="32"/>
  <c r="CM321" i="32"/>
  <c r="CL321" i="32"/>
  <c r="CK321" i="32"/>
  <c r="CJ321" i="32"/>
  <c r="CI321" i="32"/>
  <c r="CH321" i="32"/>
  <c r="CG321" i="32"/>
  <c r="CF321" i="32"/>
  <c r="CE321" i="32"/>
  <c r="CD321" i="32"/>
  <c r="CC321" i="32"/>
  <c r="CB321" i="32"/>
  <c r="CA321" i="32"/>
  <c r="BZ321" i="32"/>
  <c r="BY321" i="32"/>
  <c r="BX321" i="32"/>
  <c r="BW321" i="32"/>
  <c r="BV321" i="32"/>
  <c r="BU321" i="32"/>
  <c r="BT321" i="32"/>
  <c r="BS321" i="32"/>
  <c r="BR321" i="32"/>
  <c r="BQ321" i="32"/>
  <c r="BP321" i="32"/>
  <c r="BO321" i="32"/>
  <c r="BN321" i="32"/>
  <c r="BM321" i="32"/>
  <c r="BL321" i="32"/>
  <c r="BK321" i="32"/>
  <c r="BJ321" i="32"/>
  <c r="BI321" i="32"/>
  <c r="BH321" i="32"/>
  <c r="BG321" i="32"/>
  <c r="BF321" i="32"/>
  <c r="BE321" i="32"/>
  <c r="BD321" i="32"/>
  <c r="BC321" i="32"/>
  <c r="BB321" i="32"/>
  <c r="BA321" i="32"/>
  <c r="AZ321" i="32"/>
  <c r="AY321" i="32"/>
  <c r="AX321" i="32"/>
  <c r="AW321" i="32"/>
  <c r="AV321" i="32"/>
  <c r="AU321" i="32"/>
  <c r="AT321" i="32"/>
  <c r="AS321" i="32"/>
  <c r="AR321" i="32"/>
  <c r="AQ321" i="32"/>
  <c r="AP321" i="32"/>
  <c r="AO321" i="32"/>
  <c r="AN321" i="32"/>
  <c r="AM321" i="32"/>
  <c r="AL321" i="32"/>
  <c r="AK321" i="32"/>
  <c r="AJ321" i="32"/>
  <c r="AI321" i="32"/>
  <c r="AH321" i="32"/>
  <c r="AG321" i="32"/>
  <c r="AF321" i="32"/>
  <c r="AE321" i="32"/>
  <c r="AD321" i="32"/>
  <c r="AC321" i="32"/>
  <c r="AB321" i="32"/>
  <c r="AA321" i="32"/>
  <c r="Z321" i="32"/>
  <c r="Y321" i="32"/>
  <c r="X321" i="32"/>
  <c r="W321" i="32"/>
  <c r="V321" i="32"/>
  <c r="U321" i="32"/>
  <c r="T321" i="32"/>
  <c r="S321" i="32"/>
  <c r="R321" i="32"/>
  <c r="Q321" i="32"/>
  <c r="P321" i="32"/>
  <c r="O321" i="32"/>
  <c r="N321" i="32"/>
  <c r="M321" i="32"/>
  <c r="L321" i="32"/>
  <c r="K321" i="32"/>
  <c r="J321" i="32"/>
  <c r="I321" i="32"/>
  <c r="H321" i="32"/>
  <c r="G321" i="32"/>
  <c r="F321" i="32"/>
  <c r="E321" i="32"/>
  <c r="D321" i="32"/>
  <c r="DT320" i="32"/>
  <c r="DS320" i="32"/>
  <c r="DR320" i="32"/>
  <c r="DQ320" i="32"/>
  <c r="DP320" i="32"/>
  <c r="DO320" i="32"/>
  <c r="DN320" i="32"/>
  <c r="DM320" i="32"/>
  <c r="DL320" i="32"/>
  <c r="DK320" i="32"/>
  <c r="DJ320" i="32"/>
  <c r="DI320" i="32"/>
  <c r="DH320" i="32"/>
  <c r="DG320" i="32"/>
  <c r="DF320" i="32"/>
  <c r="DE320" i="32"/>
  <c r="DD320" i="32"/>
  <c r="DC320" i="32"/>
  <c r="DB320" i="32"/>
  <c r="DA320" i="32"/>
  <c r="CZ320" i="32"/>
  <c r="CY320" i="32"/>
  <c r="CX320" i="32"/>
  <c r="CW320" i="32"/>
  <c r="CV320" i="32"/>
  <c r="CU320" i="32"/>
  <c r="CT320" i="32"/>
  <c r="CS320" i="32"/>
  <c r="CR320" i="32"/>
  <c r="CQ320" i="32"/>
  <c r="CP320" i="32"/>
  <c r="CO320" i="32"/>
  <c r="CN320" i="32"/>
  <c r="CM320" i="32"/>
  <c r="CL320" i="32"/>
  <c r="CK320" i="32"/>
  <c r="CJ320" i="32"/>
  <c r="CI320" i="32"/>
  <c r="CH320" i="32"/>
  <c r="CG320" i="32"/>
  <c r="CF320" i="32"/>
  <c r="CE320" i="32"/>
  <c r="CD320" i="32"/>
  <c r="CC320" i="32"/>
  <c r="CB320" i="32"/>
  <c r="CA320" i="32"/>
  <c r="BZ320" i="32"/>
  <c r="BY320" i="32"/>
  <c r="BX320" i="32"/>
  <c r="BW320" i="32"/>
  <c r="BV320" i="32"/>
  <c r="BU320" i="32"/>
  <c r="BT320" i="32"/>
  <c r="BS320" i="32"/>
  <c r="BR320" i="32"/>
  <c r="BQ320" i="32"/>
  <c r="BP320" i="32"/>
  <c r="BO320" i="32"/>
  <c r="BN320" i="32"/>
  <c r="BM320" i="32"/>
  <c r="BL320" i="32"/>
  <c r="BK320" i="32"/>
  <c r="BJ320" i="32"/>
  <c r="BI320" i="32"/>
  <c r="BH320" i="32"/>
  <c r="BG320" i="32"/>
  <c r="BF320" i="32"/>
  <c r="BE320" i="32"/>
  <c r="BD320" i="32"/>
  <c r="BC320" i="32"/>
  <c r="BB320" i="32"/>
  <c r="BA320" i="32"/>
  <c r="AZ320" i="32"/>
  <c r="AY320" i="32"/>
  <c r="AX320" i="32"/>
  <c r="AW320" i="32"/>
  <c r="AV320" i="32"/>
  <c r="AU320" i="32"/>
  <c r="AT320" i="32"/>
  <c r="AS320" i="32"/>
  <c r="AR320" i="32"/>
  <c r="AQ320" i="32"/>
  <c r="AP320" i="32"/>
  <c r="AO320" i="32"/>
  <c r="AN320" i="32"/>
  <c r="AM320" i="32"/>
  <c r="AL320" i="32"/>
  <c r="AK320" i="32"/>
  <c r="AJ320" i="32"/>
  <c r="AI320" i="32"/>
  <c r="AH320" i="32"/>
  <c r="AG320" i="32"/>
  <c r="AF320" i="32"/>
  <c r="AE320" i="32"/>
  <c r="AD320" i="32"/>
  <c r="AC320" i="32"/>
  <c r="AB320" i="32"/>
  <c r="AA320" i="32"/>
  <c r="Z320" i="32"/>
  <c r="Y320" i="32"/>
  <c r="X320" i="32"/>
  <c r="W320" i="32"/>
  <c r="V320" i="32"/>
  <c r="U320" i="32"/>
  <c r="T320" i="32"/>
  <c r="S320" i="32"/>
  <c r="R320" i="32"/>
  <c r="Q320" i="32"/>
  <c r="P320" i="32"/>
  <c r="O320" i="32"/>
  <c r="N320" i="32"/>
  <c r="M320" i="32"/>
  <c r="L320" i="32"/>
  <c r="K320" i="32"/>
  <c r="J320" i="32"/>
  <c r="I320" i="32"/>
  <c r="H320" i="32"/>
  <c r="G320" i="32"/>
  <c r="F320" i="32"/>
  <c r="E320" i="32"/>
  <c r="D320" i="32"/>
  <c r="DT319" i="32"/>
  <c r="DS319" i="32"/>
  <c r="DR319" i="32"/>
  <c r="DQ319" i="32"/>
  <c r="DP319" i="32"/>
  <c r="DO319" i="32"/>
  <c r="DN319" i="32"/>
  <c r="DM319" i="32"/>
  <c r="DL319" i="32"/>
  <c r="DK319" i="32"/>
  <c r="DJ319" i="32"/>
  <c r="DI319" i="32"/>
  <c r="DH319" i="32"/>
  <c r="DG319" i="32"/>
  <c r="DF319" i="32"/>
  <c r="DE319" i="32"/>
  <c r="DD319" i="32"/>
  <c r="DC319" i="32"/>
  <c r="DB319" i="32"/>
  <c r="DA319" i="32"/>
  <c r="CZ319" i="32"/>
  <c r="CY319" i="32"/>
  <c r="CX319" i="32"/>
  <c r="CW319" i="32"/>
  <c r="CV319" i="32"/>
  <c r="CU319" i="32"/>
  <c r="CT319" i="32"/>
  <c r="CS319" i="32"/>
  <c r="CR319" i="32"/>
  <c r="CQ319" i="32"/>
  <c r="CP319" i="32"/>
  <c r="CO319" i="32"/>
  <c r="CN319" i="32"/>
  <c r="CM319" i="32"/>
  <c r="CL319" i="32"/>
  <c r="CK319" i="32"/>
  <c r="CJ319" i="32"/>
  <c r="CI319" i="32"/>
  <c r="CH319" i="32"/>
  <c r="CG319" i="32"/>
  <c r="CF319" i="32"/>
  <c r="CE319" i="32"/>
  <c r="CD319" i="32"/>
  <c r="CC319" i="32"/>
  <c r="CB319" i="32"/>
  <c r="CA319" i="32"/>
  <c r="BZ319" i="32"/>
  <c r="BY319" i="32"/>
  <c r="BX319" i="32"/>
  <c r="BW319" i="32"/>
  <c r="BV319" i="32"/>
  <c r="BU319" i="32"/>
  <c r="BT319" i="32"/>
  <c r="BS319" i="32"/>
  <c r="BR319" i="32"/>
  <c r="BQ319" i="32"/>
  <c r="BP319" i="32"/>
  <c r="BO319" i="32"/>
  <c r="BN319" i="32"/>
  <c r="BM319" i="32"/>
  <c r="BL319" i="32"/>
  <c r="BK319" i="32"/>
  <c r="BJ319" i="32"/>
  <c r="BI319" i="32"/>
  <c r="BH319" i="32"/>
  <c r="BG319" i="32"/>
  <c r="BF319" i="32"/>
  <c r="BE319" i="32"/>
  <c r="BD319" i="32"/>
  <c r="BC319" i="32"/>
  <c r="BB319" i="32"/>
  <c r="BA319" i="32"/>
  <c r="AZ319" i="32"/>
  <c r="AY319" i="32"/>
  <c r="AX319" i="32"/>
  <c r="AW319" i="32"/>
  <c r="AV319" i="32"/>
  <c r="AU319" i="32"/>
  <c r="AT319" i="32"/>
  <c r="AS319" i="32"/>
  <c r="AR319" i="32"/>
  <c r="AQ319" i="32"/>
  <c r="AP319" i="32"/>
  <c r="AO319" i="32"/>
  <c r="AN319" i="32"/>
  <c r="AM319" i="32"/>
  <c r="AL319" i="32"/>
  <c r="AK319" i="32"/>
  <c r="AJ319" i="32"/>
  <c r="AI319" i="32"/>
  <c r="AH319" i="32"/>
  <c r="AG319" i="32"/>
  <c r="AF319" i="32"/>
  <c r="AE319" i="32"/>
  <c r="AD319" i="32"/>
  <c r="AC319" i="32"/>
  <c r="AB319" i="32"/>
  <c r="AA319" i="32"/>
  <c r="Z319" i="32"/>
  <c r="Y319" i="32"/>
  <c r="X319" i="32"/>
  <c r="W319" i="32"/>
  <c r="V319" i="32"/>
  <c r="U319" i="32"/>
  <c r="T319" i="32"/>
  <c r="S319" i="32"/>
  <c r="R319" i="32"/>
  <c r="Q319" i="32"/>
  <c r="P319" i="32"/>
  <c r="O319" i="32"/>
  <c r="N319" i="32"/>
  <c r="M319" i="32"/>
  <c r="L319" i="32"/>
  <c r="K319" i="32"/>
  <c r="J319" i="32"/>
  <c r="I319" i="32"/>
  <c r="H319" i="32"/>
  <c r="G319" i="32"/>
  <c r="F319" i="32"/>
  <c r="E319" i="32"/>
  <c r="D319" i="32"/>
  <c r="DT318" i="32"/>
  <c r="DS318" i="32"/>
  <c r="DR318" i="32"/>
  <c r="DQ318" i="32"/>
  <c r="DP318" i="32"/>
  <c r="DO318" i="32"/>
  <c r="DN318" i="32"/>
  <c r="DM318" i="32"/>
  <c r="DL318" i="32"/>
  <c r="DK318" i="32"/>
  <c r="DJ318" i="32"/>
  <c r="DI318" i="32"/>
  <c r="DH318" i="32"/>
  <c r="DG318" i="32"/>
  <c r="DF318" i="32"/>
  <c r="DE318" i="32"/>
  <c r="DD318" i="32"/>
  <c r="DC318" i="32"/>
  <c r="DB318" i="32"/>
  <c r="DA318" i="32"/>
  <c r="CZ318" i="32"/>
  <c r="CY318" i="32"/>
  <c r="CX318" i="32"/>
  <c r="CW318" i="32"/>
  <c r="CV318" i="32"/>
  <c r="CU318" i="32"/>
  <c r="CT318" i="32"/>
  <c r="CS318" i="32"/>
  <c r="CR318" i="32"/>
  <c r="CQ318" i="32"/>
  <c r="CP318" i="32"/>
  <c r="CO318" i="32"/>
  <c r="CN318" i="32"/>
  <c r="CM318" i="32"/>
  <c r="CL318" i="32"/>
  <c r="CK318" i="32"/>
  <c r="CJ318" i="32"/>
  <c r="CI318" i="32"/>
  <c r="CH318" i="32"/>
  <c r="CG318" i="32"/>
  <c r="CF318" i="32"/>
  <c r="CE318" i="32"/>
  <c r="CD318" i="32"/>
  <c r="CC318" i="32"/>
  <c r="CB318" i="32"/>
  <c r="CA318" i="32"/>
  <c r="BZ318" i="32"/>
  <c r="BY318" i="32"/>
  <c r="BX318" i="32"/>
  <c r="BW318" i="32"/>
  <c r="BV318" i="32"/>
  <c r="BU318" i="32"/>
  <c r="BT318" i="32"/>
  <c r="BS318" i="32"/>
  <c r="BR318" i="32"/>
  <c r="BQ318" i="32"/>
  <c r="BP318" i="32"/>
  <c r="BO318" i="32"/>
  <c r="BN318" i="32"/>
  <c r="BM318" i="32"/>
  <c r="BL318" i="32"/>
  <c r="BK318" i="32"/>
  <c r="BJ318" i="32"/>
  <c r="BI318" i="32"/>
  <c r="BH318" i="32"/>
  <c r="BG318" i="32"/>
  <c r="BF318" i="32"/>
  <c r="BE318" i="32"/>
  <c r="BD318" i="32"/>
  <c r="BC318" i="32"/>
  <c r="BB318" i="32"/>
  <c r="BA318" i="32"/>
  <c r="AZ318" i="32"/>
  <c r="AY318" i="32"/>
  <c r="AX318" i="32"/>
  <c r="AW318" i="32"/>
  <c r="AV318" i="32"/>
  <c r="AU318" i="32"/>
  <c r="AT318" i="32"/>
  <c r="AS318" i="32"/>
  <c r="AR318" i="32"/>
  <c r="AQ318" i="32"/>
  <c r="AP318" i="32"/>
  <c r="AO318" i="32"/>
  <c r="AN318" i="32"/>
  <c r="AM318" i="32"/>
  <c r="AL318" i="32"/>
  <c r="AK318" i="32"/>
  <c r="AJ318" i="32"/>
  <c r="AI318" i="32"/>
  <c r="AH318" i="32"/>
  <c r="AG318" i="32"/>
  <c r="AF318" i="32"/>
  <c r="AE318" i="32"/>
  <c r="AD318" i="32"/>
  <c r="AC318" i="32"/>
  <c r="AB318" i="32"/>
  <c r="AA318" i="32"/>
  <c r="Z318" i="32"/>
  <c r="Y318" i="32"/>
  <c r="X318" i="32"/>
  <c r="W318" i="32"/>
  <c r="V318" i="32"/>
  <c r="U318" i="32"/>
  <c r="T318" i="32"/>
  <c r="S318" i="32"/>
  <c r="R318" i="32"/>
  <c r="Q318" i="32"/>
  <c r="P318" i="32"/>
  <c r="O318" i="32"/>
  <c r="N318" i="32"/>
  <c r="M318" i="32"/>
  <c r="L318" i="32"/>
  <c r="K318" i="32"/>
  <c r="J318" i="32"/>
  <c r="I318" i="32"/>
  <c r="H318" i="32"/>
  <c r="G318" i="32"/>
  <c r="F318" i="32"/>
  <c r="E318" i="32"/>
  <c r="D318" i="32"/>
  <c r="DT317" i="32"/>
  <c r="DS317" i="32"/>
  <c r="DR317" i="32"/>
  <c r="DQ317" i="32"/>
  <c r="DP317" i="32"/>
  <c r="DO317" i="32"/>
  <c r="DN317" i="32"/>
  <c r="DM317" i="32"/>
  <c r="DL317" i="32"/>
  <c r="DK317" i="32"/>
  <c r="DJ317" i="32"/>
  <c r="DI317" i="32"/>
  <c r="DH317" i="32"/>
  <c r="DG317" i="32"/>
  <c r="DF317" i="32"/>
  <c r="DE317" i="32"/>
  <c r="DD317" i="32"/>
  <c r="DC317" i="32"/>
  <c r="DB317" i="32"/>
  <c r="DA317" i="32"/>
  <c r="CZ317" i="32"/>
  <c r="CY317" i="32"/>
  <c r="CX317" i="32"/>
  <c r="CW317" i="32"/>
  <c r="CV317" i="32"/>
  <c r="CU317" i="32"/>
  <c r="CT317" i="32"/>
  <c r="CS317" i="32"/>
  <c r="CR317" i="32"/>
  <c r="CQ317" i="32"/>
  <c r="CP317" i="32"/>
  <c r="CO317" i="32"/>
  <c r="CN317" i="32"/>
  <c r="CM317" i="32"/>
  <c r="CL317" i="32"/>
  <c r="CK317" i="32"/>
  <c r="CJ317" i="32"/>
  <c r="CI317" i="32"/>
  <c r="CH317" i="32"/>
  <c r="CG317" i="32"/>
  <c r="CF317" i="32"/>
  <c r="CE317" i="32"/>
  <c r="CD317" i="32"/>
  <c r="CC317" i="32"/>
  <c r="CB317" i="32"/>
  <c r="CA317" i="32"/>
  <c r="BZ317" i="32"/>
  <c r="BY317" i="32"/>
  <c r="BX317" i="32"/>
  <c r="BW317" i="32"/>
  <c r="BV317" i="32"/>
  <c r="BU317" i="32"/>
  <c r="BT317" i="32"/>
  <c r="BS317" i="32"/>
  <c r="BR317" i="32"/>
  <c r="BQ317" i="32"/>
  <c r="BP317" i="32"/>
  <c r="BO317" i="32"/>
  <c r="BN317" i="32"/>
  <c r="BM317" i="32"/>
  <c r="BL317" i="32"/>
  <c r="BK317" i="32"/>
  <c r="BJ317" i="32"/>
  <c r="BI317" i="32"/>
  <c r="BH317" i="32"/>
  <c r="BG317" i="32"/>
  <c r="BF317" i="32"/>
  <c r="BE317" i="32"/>
  <c r="BD317" i="32"/>
  <c r="BC317" i="32"/>
  <c r="BB317" i="32"/>
  <c r="BA317" i="32"/>
  <c r="AZ317" i="32"/>
  <c r="AY317" i="32"/>
  <c r="AX317" i="32"/>
  <c r="AW317" i="32"/>
  <c r="AV317" i="32"/>
  <c r="AU317" i="32"/>
  <c r="AT317" i="32"/>
  <c r="AS317" i="32"/>
  <c r="AR317" i="32"/>
  <c r="AQ317" i="32"/>
  <c r="AP317" i="32"/>
  <c r="AO317" i="32"/>
  <c r="AN317" i="32"/>
  <c r="AM317" i="32"/>
  <c r="AL317" i="32"/>
  <c r="AK317" i="32"/>
  <c r="AJ317" i="32"/>
  <c r="AI317" i="32"/>
  <c r="AH317" i="32"/>
  <c r="AG317" i="32"/>
  <c r="AF317" i="32"/>
  <c r="AE317" i="32"/>
  <c r="AD317" i="32"/>
  <c r="AC317" i="32"/>
  <c r="AB317" i="32"/>
  <c r="AA317" i="32"/>
  <c r="Z317" i="32"/>
  <c r="Y317" i="32"/>
  <c r="X317" i="32"/>
  <c r="W317" i="32"/>
  <c r="V317" i="32"/>
  <c r="U317" i="32"/>
  <c r="T317" i="32"/>
  <c r="S317" i="32"/>
  <c r="R317" i="32"/>
  <c r="Q317" i="32"/>
  <c r="P317" i="32"/>
  <c r="O317" i="32"/>
  <c r="N317" i="32"/>
  <c r="M317" i="32"/>
  <c r="L317" i="32"/>
  <c r="K317" i="32"/>
  <c r="J317" i="32"/>
  <c r="I317" i="32"/>
  <c r="H317" i="32"/>
  <c r="G317" i="32"/>
  <c r="F317" i="32"/>
  <c r="E317" i="32"/>
  <c r="D317" i="32"/>
  <c r="DT316" i="32"/>
  <c r="DS316" i="32"/>
  <c r="DR316" i="32"/>
  <c r="DQ316" i="32"/>
  <c r="DP316" i="32"/>
  <c r="DO316" i="32"/>
  <c r="DN316" i="32"/>
  <c r="DM316" i="32"/>
  <c r="DL316" i="32"/>
  <c r="DK316" i="32"/>
  <c r="DJ316" i="32"/>
  <c r="DI316" i="32"/>
  <c r="DH316" i="32"/>
  <c r="DG316" i="32"/>
  <c r="DF316" i="32"/>
  <c r="DE316" i="32"/>
  <c r="DD316" i="32"/>
  <c r="DC316" i="32"/>
  <c r="DB316" i="32"/>
  <c r="DA316" i="32"/>
  <c r="CZ316" i="32"/>
  <c r="CY316" i="32"/>
  <c r="CX316" i="32"/>
  <c r="CW316" i="32"/>
  <c r="CV316" i="32"/>
  <c r="CU316" i="32"/>
  <c r="CT316" i="32"/>
  <c r="CS316" i="32"/>
  <c r="CR316" i="32"/>
  <c r="CQ316" i="32"/>
  <c r="CP316" i="32"/>
  <c r="CO316" i="32"/>
  <c r="CN316" i="32"/>
  <c r="CM316" i="32"/>
  <c r="CL316" i="32"/>
  <c r="CK316" i="32"/>
  <c r="CJ316" i="32"/>
  <c r="CI316" i="32"/>
  <c r="CH316" i="32"/>
  <c r="CG316" i="32"/>
  <c r="CF316" i="32"/>
  <c r="CE316" i="32"/>
  <c r="CD316" i="32"/>
  <c r="CC316" i="32"/>
  <c r="CB316" i="32"/>
  <c r="CA316" i="32"/>
  <c r="BZ316" i="32"/>
  <c r="BY316" i="32"/>
  <c r="BX316" i="32"/>
  <c r="BW316" i="32"/>
  <c r="BV316" i="32"/>
  <c r="BU316" i="32"/>
  <c r="BT316" i="32"/>
  <c r="BS316" i="32"/>
  <c r="BR316" i="32"/>
  <c r="BQ316" i="32"/>
  <c r="BP316" i="32"/>
  <c r="BO316" i="32"/>
  <c r="BN316" i="32"/>
  <c r="BM316" i="32"/>
  <c r="BL316" i="32"/>
  <c r="BK316" i="32"/>
  <c r="BJ316" i="32"/>
  <c r="BI316" i="32"/>
  <c r="BH316" i="32"/>
  <c r="BG316" i="32"/>
  <c r="BF316" i="32"/>
  <c r="BE316" i="32"/>
  <c r="BD316" i="32"/>
  <c r="BC316" i="32"/>
  <c r="BB316" i="32"/>
  <c r="BA316" i="32"/>
  <c r="AZ316" i="32"/>
  <c r="AY316" i="32"/>
  <c r="AX316" i="32"/>
  <c r="AW316" i="32"/>
  <c r="AV316" i="32"/>
  <c r="AU316" i="32"/>
  <c r="AT316" i="32"/>
  <c r="AS316" i="32"/>
  <c r="AR316" i="32"/>
  <c r="AQ316" i="32"/>
  <c r="AP316" i="32"/>
  <c r="AO316" i="32"/>
  <c r="AN316" i="32"/>
  <c r="AM316" i="32"/>
  <c r="AL316" i="32"/>
  <c r="AK316" i="32"/>
  <c r="AJ316" i="32"/>
  <c r="AI316" i="32"/>
  <c r="AH316" i="32"/>
  <c r="AG316" i="32"/>
  <c r="AF316" i="32"/>
  <c r="AE316" i="32"/>
  <c r="AD316" i="32"/>
  <c r="AC316" i="32"/>
  <c r="AB316" i="32"/>
  <c r="AA316" i="32"/>
  <c r="Z316" i="32"/>
  <c r="Y316" i="32"/>
  <c r="X316" i="32"/>
  <c r="W316" i="32"/>
  <c r="V316" i="32"/>
  <c r="U316" i="32"/>
  <c r="T316" i="32"/>
  <c r="S316" i="32"/>
  <c r="R316" i="32"/>
  <c r="Q316" i="32"/>
  <c r="P316" i="32"/>
  <c r="O316" i="32"/>
  <c r="N316" i="32"/>
  <c r="M316" i="32"/>
  <c r="L316" i="32"/>
  <c r="K316" i="32"/>
  <c r="J316" i="32"/>
  <c r="I316" i="32"/>
  <c r="H316" i="32"/>
  <c r="G316" i="32"/>
  <c r="F316" i="32"/>
  <c r="E316" i="32"/>
  <c r="D316" i="32"/>
  <c r="DT315" i="32"/>
  <c r="DS315" i="32"/>
  <c r="DR315" i="32"/>
  <c r="DQ315" i="32"/>
  <c r="DP315" i="32"/>
  <c r="DO315" i="32"/>
  <c r="DN315" i="32"/>
  <c r="DM315" i="32"/>
  <c r="DL315" i="32"/>
  <c r="DK315" i="32"/>
  <c r="DJ315" i="32"/>
  <c r="DI315" i="32"/>
  <c r="DH315" i="32"/>
  <c r="DG315" i="32"/>
  <c r="DF315" i="32"/>
  <c r="DE315" i="32"/>
  <c r="DD315" i="32"/>
  <c r="DC315" i="32"/>
  <c r="DB315" i="32"/>
  <c r="DA315" i="32"/>
  <c r="CZ315" i="32"/>
  <c r="CY315" i="32"/>
  <c r="CX315" i="32"/>
  <c r="CW315" i="32"/>
  <c r="CV315" i="32"/>
  <c r="CU315" i="32"/>
  <c r="CT315" i="32"/>
  <c r="CS315" i="32"/>
  <c r="CR315" i="32"/>
  <c r="CQ315" i="32"/>
  <c r="CP315" i="32"/>
  <c r="CO315" i="32"/>
  <c r="CN315" i="32"/>
  <c r="CM315" i="32"/>
  <c r="CL315" i="32"/>
  <c r="CK315" i="32"/>
  <c r="CJ315" i="32"/>
  <c r="CI315" i="32"/>
  <c r="CH315" i="32"/>
  <c r="CG315" i="32"/>
  <c r="CF315" i="32"/>
  <c r="CE315" i="32"/>
  <c r="CD315" i="32"/>
  <c r="CC315" i="32"/>
  <c r="CB315" i="32"/>
  <c r="CA315" i="32"/>
  <c r="BZ315" i="32"/>
  <c r="BY315" i="32"/>
  <c r="BX315" i="32"/>
  <c r="BW315" i="32"/>
  <c r="BV315" i="32"/>
  <c r="BU315" i="32"/>
  <c r="BT315" i="32"/>
  <c r="BS315" i="32"/>
  <c r="BR315" i="32"/>
  <c r="BQ315" i="32"/>
  <c r="BP315" i="32"/>
  <c r="BO315" i="32"/>
  <c r="BN315" i="32"/>
  <c r="BM315" i="32"/>
  <c r="BL315" i="32"/>
  <c r="BK315" i="32"/>
  <c r="BJ315" i="32"/>
  <c r="BI315" i="32"/>
  <c r="BH315" i="32"/>
  <c r="BG315" i="32"/>
  <c r="BF315" i="32"/>
  <c r="BE315" i="32"/>
  <c r="BD315" i="32"/>
  <c r="BC315" i="32"/>
  <c r="BB315" i="32"/>
  <c r="BA315" i="32"/>
  <c r="AZ315" i="32"/>
  <c r="AY315" i="32"/>
  <c r="AX315" i="32"/>
  <c r="AW315" i="32"/>
  <c r="AV315" i="32"/>
  <c r="AU315" i="32"/>
  <c r="AT315" i="32"/>
  <c r="AS315" i="32"/>
  <c r="AR315" i="32"/>
  <c r="AQ315" i="32"/>
  <c r="AP315" i="32"/>
  <c r="AO315" i="32"/>
  <c r="AN315" i="32"/>
  <c r="AM315" i="32"/>
  <c r="AL315" i="32"/>
  <c r="AK315" i="32"/>
  <c r="AJ315" i="32"/>
  <c r="AI315" i="32"/>
  <c r="AH315" i="32"/>
  <c r="AG315" i="32"/>
  <c r="AF315" i="32"/>
  <c r="AE315" i="32"/>
  <c r="AD315" i="32"/>
  <c r="AC315" i="32"/>
  <c r="AB315" i="32"/>
  <c r="AA315" i="32"/>
  <c r="Z315" i="32"/>
  <c r="Y315" i="32"/>
  <c r="X315" i="32"/>
  <c r="W315" i="32"/>
  <c r="V315" i="32"/>
  <c r="U315" i="32"/>
  <c r="T315" i="32"/>
  <c r="S315" i="32"/>
  <c r="R315" i="32"/>
  <c r="Q315" i="32"/>
  <c r="P315" i="32"/>
  <c r="O315" i="32"/>
  <c r="N315" i="32"/>
  <c r="M315" i="32"/>
  <c r="L315" i="32"/>
  <c r="K315" i="32"/>
  <c r="J315" i="32"/>
  <c r="I315" i="32"/>
  <c r="H315" i="32"/>
  <c r="G315" i="32"/>
  <c r="F315" i="32"/>
  <c r="E315" i="32"/>
  <c r="D315" i="32"/>
  <c r="DT314" i="32"/>
  <c r="DS314" i="32"/>
  <c r="DR314" i="32"/>
  <c r="DQ314" i="32"/>
  <c r="DP314" i="32"/>
  <c r="DO314" i="32"/>
  <c r="DN314" i="32"/>
  <c r="DM314" i="32"/>
  <c r="DL314" i="32"/>
  <c r="DK314" i="32"/>
  <c r="DJ314" i="32"/>
  <c r="DI314" i="32"/>
  <c r="DH314" i="32"/>
  <c r="DG314" i="32"/>
  <c r="DF314" i="32"/>
  <c r="DE314" i="32"/>
  <c r="DD314" i="32"/>
  <c r="DC314" i="32"/>
  <c r="DB314" i="32"/>
  <c r="DA314" i="32"/>
  <c r="CZ314" i="32"/>
  <c r="CY314" i="32"/>
  <c r="CX314" i="32"/>
  <c r="CW314" i="32"/>
  <c r="CV314" i="32"/>
  <c r="CU314" i="32"/>
  <c r="CT314" i="32"/>
  <c r="CS314" i="32"/>
  <c r="CR314" i="32"/>
  <c r="CQ314" i="32"/>
  <c r="CP314" i="32"/>
  <c r="CO314" i="32"/>
  <c r="CN314" i="32"/>
  <c r="CM314" i="32"/>
  <c r="CL314" i="32"/>
  <c r="CK314" i="32"/>
  <c r="CJ314" i="32"/>
  <c r="CI314" i="32"/>
  <c r="CH314" i="32"/>
  <c r="CG314" i="32"/>
  <c r="CF314" i="32"/>
  <c r="CE314" i="32"/>
  <c r="CD314" i="32"/>
  <c r="CC314" i="32"/>
  <c r="CB314" i="32"/>
  <c r="CA314" i="32"/>
  <c r="BZ314" i="32"/>
  <c r="BY314" i="32"/>
  <c r="BX314" i="32"/>
  <c r="BW314" i="32"/>
  <c r="BV314" i="32"/>
  <c r="BU314" i="32"/>
  <c r="BT314" i="32"/>
  <c r="BS314" i="32"/>
  <c r="BR314" i="32"/>
  <c r="BQ314" i="32"/>
  <c r="BP314" i="32"/>
  <c r="BO314" i="32"/>
  <c r="BN314" i="32"/>
  <c r="BM314" i="32"/>
  <c r="BL314" i="32"/>
  <c r="BK314" i="32"/>
  <c r="BJ314" i="32"/>
  <c r="BI314" i="32"/>
  <c r="BH314" i="32"/>
  <c r="BG314" i="32"/>
  <c r="BF314" i="32"/>
  <c r="BE314" i="32"/>
  <c r="BD314" i="32"/>
  <c r="BC314" i="32"/>
  <c r="BB314" i="32"/>
  <c r="BA314" i="32"/>
  <c r="AZ314" i="32"/>
  <c r="AY314" i="32"/>
  <c r="AX314" i="32"/>
  <c r="AW314" i="32"/>
  <c r="AV314" i="32"/>
  <c r="AU314" i="32"/>
  <c r="AT314" i="32"/>
  <c r="AS314" i="32"/>
  <c r="AR314" i="32"/>
  <c r="AQ314" i="32"/>
  <c r="AP314" i="32"/>
  <c r="AO314" i="32"/>
  <c r="AN314" i="32"/>
  <c r="AM314" i="32"/>
  <c r="AL314" i="32"/>
  <c r="AK314" i="32"/>
  <c r="AJ314" i="32"/>
  <c r="AI314" i="32"/>
  <c r="AH314" i="32"/>
  <c r="AG314" i="32"/>
  <c r="AF314" i="32"/>
  <c r="AE314" i="32"/>
  <c r="AD314" i="32"/>
  <c r="AC314" i="32"/>
  <c r="AB314" i="32"/>
  <c r="AA314" i="32"/>
  <c r="Z314" i="32"/>
  <c r="Y314" i="32"/>
  <c r="X314" i="32"/>
  <c r="W314" i="32"/>
  <c r="V314" i="32"/>
  <c r="U314" i="32"/>
  <c r="T314" i="32"/>
  <c r="S314" i="32"/>
  <c r="R314" i="32"/>
  <c r="Q314" i="32"/>
  <c r="P314" i="32"/>
  <c r="O314" i="32"/>
  <c r="N314" i="32"/>
  <c r="M314" i="32"/>
  <c r="L314" i="32"/>
  <c r="K314" i="32"/>
  <c r="J314" i="32"/>
  <c r="I314" i="32"/>
  <c r="H314" i="32"/>
  <c r="G314" i="32"/>
  <c r="F314" i="32"/>
  <c r="E314" i="32"/>
  <c r="D314" i="32"/>
  <c r="DT313" i="32"/>
  <c r="DS313" i="32"/>
  <c r="DR313" i="32"/>
  <c r="DQ313" i="32"/>
  <c r="DP313" i="32"/>
  <c r="DO313" i="32"/>
  <c r="DN313" i="32"/>
  <c r="DM313" i="32"/>
  <c r="DL313" i="32"/>
  <c r="DK313" i="32"/>
  <c r="DJ313" i="32"/>
  <c r="DI313" i="32"/>
  <c r="DH313" i="32"/>
  <c r="DG313" i="32"/>
  <c r="DF313" i="32"/>
  <c r="DE313" i="32"/>
  <c r="DD313" i="32"/>
  <c r="DC313" i="32"/>
  <c r="DB313" i="32"/>
  <c r="DA313" i="32"/>
  <c r="CZ313" i="32"/>
  <c r="CY313" i="32"/>
  <c r="CX313" i="32"/>
  <c r="CW313" i="32"/>
  <c r="CV313" i="32"/>
  <c r="CU313" i="32"/>
  <c r="CT313" i="32"/>
  <c r="CS313" i="32"/>
  <c r="CR313" i="32"/>
  <c r="CQ313" i="32"/>
  <c r="CP313" i="32"/>
  <c r="CO313" i="32"/>
  <c r="CN313" i="32"/>
  <c r="CM313" i="32"/>
  <c r="CL313" i="32"/>
  <c r="CK313" i="32"/>
  <c r="CJ313" i="32"/>
  <c r="CI313" i="32"/>
  <c r="CH313" i="32"/>
  <c r="CG313" i="32"/>
  <c r="CF313" i="32"/>
  <c r="CE313" i="32"/>
  <c r="CD313" i="32"/>
  <c r="CC313" i="32"/>
  <c r="CB313" i="32"/>
  <c r="CA313" i="32"/>
  <c r="BZ313" i="32"/>
  <c r="BY313" i="32"/>
  <c r="BX313" i="32"/>
  <c r="BW313" i="32"/>
  <c r="BV313" i="32"/>
  <c r="BU313" i="32"/>
  <c r="BT313" i="32"/>
  <c r="BS313" i="32"/>
  <c r="BR313" i="32"/>
  <c r="BQ313" i="32"/>
  <c r="BP313" i="32"/>
  <c r="BO313" i="32"/>
  <c r="BN313" i="32"/>
  <c r="BM313" i="32"/>
  <c r="BL313" i="32"/>
  <c r="BK313" i="32"/>
  <c r="BJ313" i="32"/>
  <c r="BI313" i="32"/>
  <c r="BH313" i="32"/>
  <c r="BG313" i="32"/>
  <c r="BF313" i="32"/>
  <c r="BE313" i="32"/>
  <c r="BD313" i="32"/>
  <c r="BC313" i="32"/>
  <c r="BB313" i="32"/>
  <c r="BA313" i="32"/>
  <c r="AZ313" i="32"/>
  <c r="AY313" i="32"/>
  <c r="AX313" i="32"/>
  <c r="AW313" i="32"/>
  <c r="AV313" i="32"/>
  <c r="AU313" i="32"/>
  <c r="AT313" i="32"/>
  <c r="AS313" i="32"/>
  <c r="AR313" i="32"/>
  <c r="AQ313" i="32"/>
  <c r="AP313" i="32"/>
  <c r="AO313" i="32"/>
  <c r="AN313" i="32"/>
  <c r="AM313" i="32"/>
  <c r="AL313" i="32"/>
  <c r="AK313" i="32"/>
  <c r="AJ313" i="32"/>
  <c r="AI313" i="32"/>
  <c r="AH313" i="32"/>
  <c r="AG313" i="32"/>
  <c r="AF313" i="32"/>
  <c r="AE313" i="32"/>
  <c r="AD313" i="32"/>
  <c r="AC313" i="32"/>
  <c r="AB313" i="32"/>
  <c r="AA313" i="32"/>
  <c r="Z313" i="32"/>
  <c r="Y313" i="32"/>
  <c r="X313" i="32"/>
  <c r="W313" i="32"/>
  <c r="V313" i="32"/>
  <c r="U313" i="32"/>
  <c r="T313" i="32"/>
  <c r="S313" i="32"/>
  <c r="R313" i="32"/>
  <c r="Q313" i="32"/>
  <c r="P313" i="32"/>
  <c r="O313" i="32"/>
  <c r="N313" i="32"/>
  <c r="M313" i="32"/>
  <c r="L313" i="32"/>
  <c r="K313" i="32"/>
  <c r="J313" i="32"/>
  <c r="I313" i="32"/>
  <c r="H313" i="32"/>
  <c r="G313" i="32"/>
  <c r="F313" i="32"/>
  <c r="E313" i="32"/>
  <c r="D313" i="32"/>
  <c r="DT312" i="32"/>
  <c r="DS312" i="32"/>
  <c r="DR312" i="32"/>
  <c r="DQ312" i="32"/>
  <c r="DP312" i="32"/>
  <c r="DO312" i="32"/>
  <c r="DN312" i="32"/>
  <c r="DM312" i="32"/>
  <c r="DL312" i="32"/>
  <c r="DK312" i="32"/>
  <c r="DJ312" i="32"/>
  <c r="DI312" i="32"/>
  <c r="DH312" i="32"/>
  <c r="DG312" i="32"/>
  <c r="DF312" i="32"/>
  <c r="DE312" i="32"/>
  <c r="DD312" i="32"/>
  <c r="DC312" i="32"/>
  <c r="DB312" i="32"/>
  <c r="DA312" i="32"/>
  <c r="CZ312" i="32"/>
  <c r="CY312" i="32"/>
  <c r="CX312" i="32"/>
  <c r="CW312" i="32"/>
  <c r="CV312" i="32"/>
  <c r="CU312" i="32"/>
  <c r="CT312" i="32"/>
  <c r="CS312" i="32"/>
  <c r="CR312" i="32"/>
  <c r="CQ312" i="32"/>
  <c r="CP312" i="32"/>
  <c r="CO312" i="32"/>
  <c r="CN312" i="32"/>
  <c r="CM312" i="32"/>
  <c r="CL312" i="32"/>
  <c r="CK312" i="32"/>
  <c r="CJ312" i="32"/>
  <c r="CI312" i="32"/>
  <c r="CH312" i="32"/>
  <c r="CG312" i="32"/>
  <c r="CF312" i="32"/>
  <c r="CE312" i="32"/>
  <c r="CD312" i="32"/>
  <c r="CC312" i="32"/>
  <c r="CB312" i="32"/>
  <c r="CA312" i="32"/>
  <c r="BZ312" i="32"/>
  <c r="BY312" i="32"/>
  <c r="BX312" i="32"/>
  <c r="BW312" i="32"/>
  <c r="BV312" i="32"/>
  <c r="BU312" i="32"/>
  <c r="BT312" i="32"/>
  <c r="BS312" i="32"/>
  <c r="BR312" i="32"/>
  <c r="BQ312" i="32"/>
  <c r="BP312" i="32"/>
  <c r="BO312" i="32"/>
  <c r="BN312" i="32"/>
  <c r="BM312" i="32"/>
  <c r="BL312" i="32"/>
  <c r="BK312" i="32"/>
  <c r="BJ312" i="32"/>
  <c r="BI312" i="32"/>
  <c r="BH312" i="32"/>
  <c r="BG312" i="32"/>
  <c r="BF312" i="32"/>
  <c r="BE312" i="32"/>
  <c r="BD312" i="32"/>
  <c r="BC312" i="32"/>
  <c r="BB312" i="32"/>
  <c r="BA312" i="32"/>
  <c r="AZ312" i="32"/>
  <c r="AY312" i="32"/>
  <c r="AX312" i="32"/>
  <c r="AW312" i="32"/>
  <c r="AV312" i="32"/>
  <c r="AU312" i="32"/>
  <c r="AT312" i="32"/>
  <c r="AS312" i="32"/>
  <c r="AR312" i="32"/>
  <c r="AQ312" i="32"/>
  <c r="AP312" i="32"/>
  <c r="AO312" i="32"/>
  <c r="AN312" i="32"/>
  <c r="AM312" i="32"/>
  <c r="AL312" i="32"/>
  <c r="AK312" i="32"/>
  <c r="AJ312" i="32"/>
  <c r="AI312" i="32"/>
  <c r="AH312" i="32"/>
  <c r="AG312" i="32"/>
  <c r="AF312" i="32"/>
  <c r="AE312" i="32"/>
  <c r="AD312" i="32"/>
  <c r="AC312" i="32"/>
  <c r="AB312" i="32"/>
  <c r="AA312" i="32"/>
  <c r="Z312" i="32"/>
  <c r="Y312" i="32"/>
  <c r="X312" i="32"/>
  <c r="W312" i="32"/>
  <c r="V312" i="32"/>
  <c r="U312" i="32"/>
  <c r="T312" i="32"/>
  <c r="S312" i="32"/>
  <c r="R312" i="32"/>
  <c r="Q312" i="32"/>
  <c r="P312" i="32"/>
  <c r="O312" i="32"/>
  <c r="N312" i="32"/>
  <c r="M312" i="32"/>
  <c r="L312" i="32"/>
  <c r="K312" i="32"/>
  <c r="J312" i="32"/>
  <c r="I312" i="32"/>
  <c r="H312" i="32"/>
  <c r="G312" i="32"/>
  <c r="F312" i="32"/>
  <c r="E312" i="32"/>
  <c r="D312" i="32"/>
  <c r="DT311" i="32"/>
  <c r="DS311" i="32"/>
  <c r="DR311" i="32"/>
  <c r="DQ311" i="32"/>
  <c r="DP311" i="32"/>
  <c r="DO311" i="32"/>
  <c r="DN311" i="32"/>
  <c r="DM311" i="32"/>
  <c r="DL311" i="32"/>
  <c r="DK311" i="32"/>
  <c r="DJ311" i="32"/>
  <c r="DI311" i="32"/>
  <c r="DH311" i="32"/>
  <c r="DG311" i="32"/>
  <c r="DF311" i="32"/>
  <c r="DE311" i="32"/>
  <c r="DD311" i="32"/>
  <c r="DC311" i="32"/>
  <c r="DB311" i="32"/>
  <c r="DA311" i="32"/>
  <c r="CZ311" i="32"/>
  <c r="CY311" i="32"/>
  <c r="CX311" i="32"/>
  <c r="CW311" i="32"/>
  <c r="CV311" i="32"/>
  <c r="CU311" i="32"/>
  <c r="CT311" i="32"/>
  <c r="CS311" i="32"/>
  <c r="CR311" i="32"/>
  <c r="CQ311" i="32"/>
  <c r="CP311" i="32"/>
  <c r="CO311" i="32"/>
  <c r="CN311" i="32"/>
  <c r="CM311" i="32"/>
  <c r="CL311" i="32"/>
  <c r="CK311" i="32"/>
  <c r="CJ311" i="32"/>
  <c r="CI311" i="32"/>
  <c r="CH311" i="32"/>
  <c r="CG311" i="32"/>
  <c r="CF311" i="32"/>
  <c r="CE311" i="32"/>
  <c r="CD311" i="32"/>
  <c r="CC311" i="32"/>
  <c r="CB311" i="32"/>
  <c r="CA311" i="32"/>
  <c r="BZ311" i="32"/>
  <c r="BY311" i="32"/>
  <c r="BX311" i="32"/>
  <c r="BW311" i="32"/>
  <c r="BV311" i="32"/>
  <c r="BU311" i="32"/>
  <c r="BT311" i="32"/>
  <c r="BS311" i="32"/>
  <c r="BR311" i="32"/>
  <c r="BQ311" i="32"/>
  <c r="BP311" i="32"/>
  <c r="BO311" i="32"/>
  <c r="BN311" i="32"/>
  <c r="BM311" i="32"/>
  <c r="BL311" i="32"/>
  <c r="BK311" i="32"/>
  <c r="BJ311" i="32"/>
  <c r="BI311" i="32"/>
  <c r="BH311" i="32"/>
  <c r="BG311" i="32"/>
  <c r="BF311" i="32"/>
  <c r="BE311" i="32"/>
  <c r="BD311" i="32"/>
  <c r="BC311" i="32"/>
  <c r="BB311" i="32"/>
  <c r="BA311" i="32"/>
  <c r="AZ311" i="32"/>
  <c r="AY311" i="32"/>
  <c r="AX311" i="32"/>
  <c r="AW311" i="32"/>
  <c r="AV311" i="32"/>
  <c r="AU311" i="32"/>
  <c r="AT311" i="32"/>
  <c r="AS311" i="32"/>
  <c r="AR311" i="32"/>
  <c r="AQ311" i="32"/>
  <c r="AP311" i="32"/>
  <c r="AO311" i="32"/>
  <c r="AN311" i="32"/>
  <c r="AM311" i="32"/>
  <c r="AL311" i="32"/>
  <c r="AK311" i="32"/>
  <c r="AJ311" i="32"/>
  <c r="AI311" i="32"/>
  <c r="AH311" i="32"/>
  <c r="AG311" i="32"/>
  <c r="AF311" i="32"/>
  <c r="AE311" i="32"/>
  <c r="AD311" i="32"/>
  <c r="AC311" i="32"/>
  <c r="AB311" i="32"/>
  <c r="AA311" i="32"/>
  <c r="Z311" i="32"/>
  <c r="Y311" i="32"/>
  <c r="X311" i="32"/>
  <c r="W311" i="32"/>
  <c r="V311" i="32"/>
  <c r="U311" i="32"/>
  <c r="T311" i="32"/>
  <c r="S311" i="32"/>
  <c r="R311" i="32"/>
  <c r="Q311" i="32"/>
  <c r="P311" i="32"/>
  <c r="O311" i="32"/>
  <c r="N311" i="32"/>
  <c r="M311" i="32"/>
  <c r="L311" i="32"/>
  <c r="K311" i="32"/>
  <c r="J311" i="32"/>
  <c r="I311" i="32"/>
  <c r="H311" i="32"/>
  <c r="G311" i="32"/>
  <c r="F311" i="32"/>
  <c r="E311" i="32"/>
  <c r="D311" i="32"/>
  <c r="DT310" i="32"/>
  <c r="DS310" i="32"/>
  <c r="DR310" i="32"/>
  <c r="DQ310" i="32"/>
  <c r="DP310" i="32"/>
  <c r="DO310" i="32"/>
  <c r="DN310" i="32"/>
  <c r="DM310" i="32"/>
  <c r="DL310" i="32"/>
  <c r="DK310" i="32"/>
  <c r="DJ310" i="32"/>
  <c r="DI310" i="32"/>
  <c r="DH310" i="32"/>
  <c r="DG310" i="32"/>
  <c r="DF310" i="32"/>
  <c r="DE310" i="32"/>
  <c r="DD310" i="32"/>
  <c r="DC310" i="32"/>
  <c r="DB310" i="32"/>
  <c r="DA310" i="32"/>
  <c r="CZ310" i="32"/>
  <c r="CY310" i="32"/>
  <c r="CX310" i="32"/>
  <c r="CW310" i="32"/>
  <c r="CV310" i="32"/>
  <c r="CU310" i="32"/>
  <c r="CT310" i="32"/>
  <c r="CS310" i="32"/>
  <c r="CR310" i="32"/>
  <c r="CQ310" i="32"/>
  <c r="CP310" i="32"/>
  <c r="CO310" i="32"/>
  <c r="CN310" i="32"/>
  <c r="CM310" i="32"/>
  <c r="CL310" i="32"/>
  <c r="CK310" i="32"/>
  <c r="CJ310" i="32"/>
  <c r="CI310" i="32"/>
  <c r="CH310" i="32"/>
  <c r="CG310" i="32"/>
  <c r="CF310" i="32"/>
  <c r="CE310" i="32"/>
  <c r="CD310" i="32"/>
  <c r="CC310" i="32"/>
  <c r="CB310" i="32"/>
  <c r="CA310" i="32"/>
  <c r="BZ310" i="32"/>
  <c r="BY310" i="32"/>
  <c r="BX310" i="32"/>
  <c r="BW310" i="32"/>
  <c r="BV310" i="32"/>
  <c r="BU310" i="32"/>
  <c r="BT310" i="32"/>
  <c r="BS310" i="32"/>
  <c r="BR310" i="32"/>
  <c r="BQ310" i="32"/>
  <c r="BP310" i="32"/>
  <c r="BO310" i="32"/>
  <c r="BN310" i="32"/>
  <c r="BM310" i="32"/>
  <c r="BL310" i="32"/>
  <c r="BK310" i="32"/>
  <c r="BJ310" i="32"/>
  <c r="BI310" i="32"/>
  <c r="BH310" i="32"/>
  <c r="BG310" i="32"/>
  <c r="BF310" i="32"/>
  <c r="BE310" i="32"/>
  <c r="BD310" i="32"/>
  <c r="BC310" i="32"/>
  <c r="BB310" i="32"/>
  <c r="BA310" i="32"/>
  <c r="AZ310" i="32"/>
  <c r="AY310" i="32"/>
  <c r="AX310" i="32"/>
  <c r="AW310" i="32"/>
  <c r="AV310" i="32"/>
  <c r="AU310" i="32"/>
  <c r="AT310" i="32"/>
  <c r="AS310" i="32"/>
  <c r="AR310" i="32"/>
  <c r="AQ310" i="32"/>
  <c r="AP310" i="32"/>
  <c r="AO310" i="32"/>
  <c r="AN310" i="32"/>
  <c r="AM310" i="32"/>
  <c r="AL310" i="32"/>
  <c r="AK310" i="32"/>
  <c r="AJ310" i="32"/>
  <c r="AI310" i="32"/>
  <c r="AH310" i="32"/>
  <c r="AG310" i="32"/>
  <c r="AF310" i="32"/>
  <c r="AE310" i="32"/>
  <c r="AD310" i="32"/>
  <c r="AC310" i="32"/>
  <c r="AB310" i="32"/>
  <c r="AA310" i="32"/>
  <c r="Z310" i="32"/>
  <c r="Y310" i="32"/>
  <c r="X310" i="32"/>
  <c r="W310" i="32"/>
  <c r="V310" i="32"/>
  <c r="U310" i="32"/>
  <c r="T310" i="32"/>
  <c r="S310" i="32"/>
  <c r="R310" i="32"/>
  <c r="Q310" i="32"/>
  <c r="P310" i="32"/>
  <c r="O310" i="32"/>
  <c r="N310" i="32"/>
  <c r="M310" i="32"/>
  <c r="L310" i="32"/>
  <c r="K310" i="32"/>
  <c r="J310" i="32"/>
  <c r="I310" i="32"/>
  <c r="H310" i="32"/>
  <c r="G310" i="32"/>
  <c r="F310" i="32"/>
  <c r="E310" i="32"/>
  <c r="D310" i="32"/>
  <c r="DT309" i="32"/>
  <c r="DS309" i="32"/>
  <c r="DR309" i="32"/>
  <c r="DQ309" i="32"/>
  <c r="DP309" i="32"/>
  <c r="DO309" i="32"/>
  <c r="DN309" i="32"/>
  <c r="DM309" i="32"/>
  <c r="DL309" i="32"/>
  <c r="DK309" i="32"/>
  <c r="DJ309" i="32"/>
  <c r="DI309" i="32"/>
  <c r="DH309" i="32"/>
  <c r="DG309" i="32"/>
  <c r="DF309" i="32"/>
  <c r="DE309" i="32"/>
  <c r="DD309" i="32"/>
  <c r="DC309" i="32"/>
  <c r="DB309" i="32"/>
  <c r="DA309" i="32"/>
  <c r="CZ309" i="32"/>
  <c r="CY309" i="32"/>
  <c r="CX309" i="32"/>
  <c r="CW309" i="32"/>
  <c r="CV309" i="32"/>
  <c r="CU309" i="32"/>
  <c r="CT309" i="32"/>
  <c r="CS309" i="32"/>
  <c r="CR309" i="32"/>
  <c r="CQ309" i="32"/>
  <c r="CP309" i="32"/>
  <c r="CO309" i="32"/>
  <c r="CN309" i="32"/>
  <c r="CM309" i="32"/>
  <c r="CL309" i="32"/>
  <c r="CK309" i="32"/>
  <c r="CJ309" i="32"/>
  <c r="CI309" i="32"/>
  <c r="CH309" i="32"/>
  <c r="CG309" i="32"/>
  <c r="CF309" i="32"/>
  <c r="CE309" i="32"/>
  <c r="CD309" i="32"/>
  <c r="CC309" i="32"/>
  <c r="CB309" i="32"/>
  <c r="CA309" i="32"/>
  <c r="BZ309" i="32"/>
  <c r="BY309" i="32"/>
  <c r="BX309" i="32"/>
  <c r="BW309" i="32"/>
  <c r="BV309" i="32"/>
  <c r="BU309" i="32"/>
  <c r="BT309" i="32"/>
  <c r="BS309" i="32"/>
  <c r="BR309" i="32"/>
  <c r="BQ309" i="32"/>
  <c r="BP309" i="32"/>
  <c r="BO309" i="32"/>
  <c r="BN309" i="32"/>
  <c r="BM309" i="32"/>
  <c r="BL309" i="32"/>
  <c r="BK309" i="32"/>
  <c r="BJ309" i="32"/>
  <c r="BI309" i="32"/>
  <c r="BH309" i="32"/>
  <c r="BG309" i="32"/>
  <c r="BF309" i="32"/>
  <c r="BE309" i="32"/>
  <c r="BD309" i="32"/>
  <c r="BC309" i="32"/>
  <c r="BB309" i="32"/>
  <c r="BA309" i="32"/>
  <c r="AZ309" i="32"/>
  <c r="AY309" i="32"/>
  <c r="AX309" i="32"/>
  <c r="AW309" i="32"/>
  <c r="AV309" i="32"/>
  <c r="AU309" i="32"/>
  <c r="AT309" i="32"/>
  <c r="AS309" i="32"/>
  <c r="AR309" i="32"/>
  <c r="AQ309" i="32"/>
  <c r="AP309" i="32"/>
  <c r="AO309" i="32"/>
  <c r="AN309" i="32"/>
  <c r="AM309" i="32"/>
  <c r="AL309" i="32"/>
  <c r="AK309" i="32"/>
  <c r="AJ309" i="32"/>
  <c r="AI309" i="32"/>
  <c r="AH309" i="32"/>
  <c r="AG309" i="32"/>
  <c r="AF309" i="32"/>
  <c r="AE309" i="32"/>
  <c r="AD309" i="32"/>
  <c r="AC309" i="32"/>
  <c r="AB309" i="32"/>
  <c r="AA309" i="32"/>
  <c r="Z309" i="32"/>
  <c r="Y309" i="32"/>
  <c r="X309" i="32"/>
  <c r="W309" i="32"/>
  <c r="V309" i="32"/>
  <c r="U309" i="32"/>
  <c r="T309" i="32"/>
  <c r="S309" i="32"/>
  <c r="R309" i="32"/>
  <c r="Q309" i="32"/>
  <c r="P309" i="32"/>
  <c r="O309" i="32"/>
  <c r="N309" i="32"/>
  <c r="M309" i="32"/>
  <c r="L309" i="32"/>
  <c r="K309" i="32"/>
  <c r="J309" i="32"/>
  <c r="I309" i="32"/>
  <c r="H309" i="32"/>
  <c r="G309" i="32"/>
  <c r="F309" i="32"/>
  <c r="E309" i="32"/>
  <c r="D309" i="32"/>
  <c r="DT308" i="32"/>
  <c r="DS308" i="32"/>
  <c r="DR308" i="32"/>
  <c r="DQ308" i="32"/>
  <c r="DP308" i="32"/>
  <c r="DO308" i="32"/>
  <c r="DN308" i="32"/>
  <c r="DM308" i="32"/>
  <c r="DL308" i="32"/>
  <c r="DK308" i="32"/>
  <c r="DJ308" i="32"/>
  <c r="DI308" i="32"/>
  <c r="DH308" i="32"/>
  <c r="DG308" i="32"/>
  <c r="DF308" i="32"/>
  <c r="DE308" i="32"/>
  <c r="DD308" i="32"/>
  <c r="DC308" i="32"/>
  <c r="DB308" i="32"/>
  <c r="DA308" i="32"/>
  <c r="CZ308" i="32"/>
  <c r="CY308" i="32"/>
  <c r="CX308" i="32"/>
  <c r="CW308" i="32"/>
  <c r="CV308" i="32"/>
  <c r="CU308" i="32"/>
  <c r="CT308" i="32"/>
  <c r="CS308" i="32"/>
  <c r="CR308" i="32"/>
  <c r="CQ308" i="32"/>
  <c r="CP308" i="32"/>
  <c r="CO308" i="32"/>
  <c r="CN308" i="32"/>
  <c r="CM308" i="32"/>
  <c r="CL308" i="32"/>
  <c r="CK308" i="32"/>
  <c r="CJ308" i="32"/>
  <c r="CI308" i="32"/>
  <c r="CH308" i="32"/>
  <c r="CG308" i="32"/>
  <c r="CF308" i="32"/>
  <c r="CE308" i="32"/>
  <c r="CD308" i="32"/>
  <c r="CC308" i="32"/>
  <c r="CB308" i="32"/>
  <c r="CA308" i="32"/>
  <c r="BZ308" i="32"/>
  <c r="BY308" i="32"/>
  <c r="BX308" i="32"/>
  <c r="BW308" i="32"/>
  <c r="BV308" i="32"/>
  <c r="BU308" i="32"/>
  <c r="BT308" i="32"/>
  <c r="BS308" i="32"/>
  <c r="BR308" i="32"/>
  <c r="BQ308" i="32"/>
  <c r="BP308" i="32"/>
  <c r="BO308" i="32"/>
  <c r="BN308" i="32"/>
  <c r="BM308" i="32"/>
  <c r="BL308" i="32"/>
  <c r="BK308" i="32"/>
  <c r="BJ308" i="32"/>
  <c r="BI308" i="32"/>
  <c r="BH308" i="32"/>
  <c r="BG308" i="32"/>
  <c r="BF308" i="32"/>
  <c r="BE308" i="32"/>
  <c r="BD308" i="32"/>
  <c r="BC308" i="32"/>
  <c r="BB308" i="32"/>
  <c r="BA308" i="32"/>
  <c r="AZ308" i="32"/>
  <c r="AY308" i="32"/>
  <c r="AX308" i="32"/>
  <c r="AW308" i="32"/>
  <c r="AV308" i="32"/>
  <c r="AU308" i="32"/>
  <c r="AT308" i="32"/>
  <c r="AS308" i="32"/>
  <c r="AR308" i="32"/>
  <c r="AQ308" i="32"/>
  <c r="AP308" i="32"/>
  <c r="AO308" i="32"/>
  <c r="AN308" i="32"/>
  <c r="AM308" i="32"/>
  <c r="AL308" i="32"/>
  <c r="AK308" i="32"/>
  <c r="AJ308" i="32"/>
  <c r="AI308" i="32"/>
  <c r="AH308" i="32"/>
  <c r="AG308" i="32"/>
  <c r="AF308" i="32"/>
  <c r="AE308" i="32"/>
  <c r="AD308" i="32"/>
  <c r="AC308" i="32"/>
  <c r="AB308" i="32"/>
  <c r="AA308" i="32"/>
  <c r="Z308" i="32"/>
  <c r="Y308" i="32"/>
  <c r="X308" i="32"/>
  <c r="W308" i="32"/>
  <c r="V308" i="32"/>
  <c r="U308" i="32"/>
  <c r="T308" i="32"/>
  <c r="S308" i="32"/>
  <c r="R308" i="32"/>
  <c r="Q308" i="32"/>
  <c r="P308" i="32"/>
  <c r="O308" i="32"/>
  <c r="N308" i="32"/>
  <c r="M308" i="32"/>
  <c r="L308" i="32"/>
  <c r="K308" i="32"/>
  <c r="J308" i="32"/>
  <c r="I308" i="32"/>
  <c r="H308" i="32"/>
  <c r="G308" i="32"/>
  <c r="F308" i="32"/>
  <c r="E308" i="32"/>
  <c r="D308" i="32"/>
  <c r="DT307" i="32"/>
  <c r="DS307" i="32"/>
  <c r="DR307" i="32"/>
  <c r="DQ307" i="32"/>
  <c r="DP307" i="32"/>
  <c r="DO307" i="32"/>
  <c r="DN307" i="32"/>
  <c r="DM307" i="32"/>
  <c r="DL307" i="32"/>
  <c r="DK307" i="32"/>
  <c r="DJ307" i="32"/>
  <c r="DI307" i="32"/>
  <c r="DH307" i="32"/>
  <c r="DG307" i="32"/>
  <c r="DF307" i="32"/>
  <c r="DE307" i="32"/>
  <c r="DD307" i="32"/>
  <c r="DC307" i="32"/>
  <c r="DB307" i="32"/>
  <c r="DA307" i="32"/>
  <c r="CZ307" i="32"/>
  <c r="CY307" i="32"/>
  <c r="CX307" i="32"/>
  <c r="CW307" i="32"/>
  <c r="CV307" i="32"/>
  <c r="CU307" i="32"/>
  <c r="CT307" i="32"/>
  <c r="CS307" i="32"/>
  <c r="CR307" i="32"/>
  <c r="CQ307" i="32"/>
  <c r="CP307" i="32"/>
  <c r="CO307" i="32"/>
  <c r="CN307" i="32"/>
  <c r="CM307" i="32"/>
  <c r="CL307" i="32"/>
  <c r="CK307" i="32"/>
  <c r="CJ307" i="32"/>
  <c r="CI307" i="32"/>
  <c r="CH307" i="32"/>
  <c r="CG307" i="32"/>
  <c r="CF307" i="32"/>
  <c r="CE307" i="32"/>
  <c r="CD307" i="32"/>
  <c r="CC307" i="32"/>
  <c r="CB307" i="32"/>
  <c r="CA307" i="32"/>
  <c r="BZ307" i="32"/>
  <c r="BY307" i="32"/>
  <c r="BX307" i="32"/>
  <c r="BW307" i="32"/>
  <c r="BV307" i="32"/>
  <c r="BU307" i="32"/>
  <c r="BT307" i="32"/>
  <c r="BS307" i="32"/>
  <c r="BR307" i="32"/>
  <c r="BQ307" i="32"/>
  <c r="BP307" i="32"/>
  <c r="BO307" i="32"/>
  <c r="BN307" i="32"/>
  <c r="BM307" i="32"/>
  <c r="BL307" i="32"/>
  <c r="BK307" i="32"/>
  <c r="BJ307" i="32"/>
  <c r="BI307" i="32"/>
  <c r="BH307" i="32"/>
  <c r="BG307" i="32"/>
  <c r="BF307" i="32"/>
  <c r="BE307" i="32"/>
  <c r="BD307" i="32"/>
  <c r="BC307" i="32"/>
  <c r="BB307" i="32"/>
  <c r="BA307" i="32"/>
  <c r="AZ307" i="32"/>
  <c r="AY307" i="32"/>
  <c r="AX307" i="32"/>
  <c r="AW307" i="32"/>
  <c r="AV307" i="32"/>
  <c r="AU307" i="32"/>
  <c r="AT307" i="32"/>
  <c r="AS307" i="32"/>
  <c r="AR307" i="32"/>
  <c r="AQ307" i="32"/>
  <c r="AP307" i="32"/>
  <c r="AO307" i="32"/>
  <c r="AN307" i="32"/>
  <c r="AM307" i="32"/>
  <c r="AL307" i="32"/>
  <c r="AK307" i="32"/>
  <c r="AJ307" i="32"/>
  <c r="AI307" i="32"/>
  <c r="AH307" i="32"/>
  <c r="AG307" i="32"/>
  <c r="AF307" i="32"/>
  <c r="AE307" i="32"/>
  <c r="AD307" i="32"/>
  <c r="AC307" i="32"/>
  <c r="AB307" i="32"/>
  <c r="AA307" i="32"/>
  <c r="Z307" i="32"/>
  <c r="Y307" i="32"/>
  <c r="X307" i="32"/>
  <c r="W307" i="32"/>
  <c r="V307" i="32"/>
  <c r="U307" i="32"/>
  <c r="T307" i="32"/>
  <c r="S307" i="32"/>
  <c r="R307" i="32"/>
  <c r="Q307" i="32"/>
  <c r="P307" i="32"/>
  <c r="O307" i="32"/>
  <c r="N307" i="32"/>
  <c r="M307" i="32"/>
  <c r="L307" i="32"/>
  <c r="K307" i="32"/>
  <c r="J307" i="32"/>
  <c r="I307" i="32"/>
  <c r="H307" i="32"/>
  <c r="G307" i="32"/>
  <c r="F307" i="32"/>
  <c r="E307" i="32"/>
  <c r="D307" i="32"/>
  <c r="DT306" i="32"/>
  <c r="DS306" i="32"/>
  <c r="DR306" i="32"/>
  <c r="DQ306" i="32"/>
  <c r="DP306" i="32"/>
  <c r="DO306" i="32"/>
  <c r="DN306" i="32"/>
  <c r="DM306" i="32"/>
  <c r="DL306" i="32"/>
  <c r="DK306" i="32"/>
  <c r="DJ306" i="32"/>
  <c r="DI306" i="32"/>
  <c r="DH306" i="32"/>
  <c r="DG306" i="32"/>
  <c r="DF306" i="32"/>
  <c r="DE306" i="32"/>
  <c r="DD306" i="32"/>
  <c r="DC306" i="32"/>
  <c r="DB306" i="32"/>
  <c r="DA306" i="32"/>
  <c r="CZ306" i="32"/>
  <c r="CY306" i="32"/>
  <c r="CX306" i="32"/>
  <c r="CW306" i="32"/>
  <c r="CV306" i="32"/>
  <c r="CU306" i="32"/>
  <c r="CT306" i="32"/>
  <c r="CS306" i="32"/>
  <c r="CR306" i="32"/>
  <c r="CQ306" i="32"/>
  <c r="CP306" i="32"/>
  <c r="CO306" i="32"/>
  <c r="CN306" i="32"/>
  <c r="CM306" i="32"/>
  <c r="CL306" i="32"/>
  <c r="CK306" i="32"/>
  <c r="CJ306" i="32"/>
  <c r="CI306" i="32"/>
  <c r="CH306" i="32"/>
  <c r="CG306" i="32"/>
  <c r="CF306" i="32"/>
  <c r="CE306" i="32"/>
  <c r="CD306" i="32"/>
  <c r="CC306" i="32"/>
  <c r="CB306" i="32"/>
  <c r="CA306" i="32"/>
  <c r="BZ306" i="32"/>
  <c r="BY306" i="32"/>
  <c r="BX306" i="32"/>
  <c r="BW306" i="32"/>
  <c r="BV306" i="32"/>
  <c r="BU306" i="32"/>
  <c r="BT306" i="32"/>
  <c r="BS306" i="32"/>
  <c r="BR306" i="32"/>
  <c r="BQ306" i="32"/>
  <c r="BP306" i="32"/>
  <c r="BO306" i="32"/>
  <c r="BN306" i="32"/>
  <c r="BM306" i="32"/>
  <c r="BL306" i="32"/>
  <c r="BK306" i="32"/>
  <c r="BJ306" i="32"/>
  <c r="BI306" i="32"/>
  <c r="BH306" i="32"/>
  <c r="BG306" i="32"/>
  <c r="BF306" i="32"/>
  <c r="BE306" i="32"/>
  <c r="BD306" i="32"/>
  <c r="BC306" i="32"/>
  <c r="BB306" i="32"/>
  <c r="BA306" i="32"/>
  <c r="AZ306" i="32"/>
  <c r="AY306" i="32"/>
  <c r="AX306" i="32"/>
  <c r="AW306" i="32"/>
  <c r="AV306" i="32"/>
  <c r="AU306" i="32"/>
  <c r="AT306" i="32"/>
  <c r="AS306" i="32"/>
  <c r="AR306" i="32"/>
  <c r="AQ306" i="32"/>
  <c r="AP306" i="32"/>
  <c r="AO306" i="32"/>
  <c r="AN306" i="32"/>
  <c r="AM306" i="32"/>
  <c r="AL306" i="32"/>
  <c r="AK306" i="32"/>
  <c r="AJ306" i="32"/>
  <c r="AI306" i="32"/>
  <c r="AH306" i="32"/>
  <c r="AG306" i="32"/>
  <c r="AF306" i="32"/>
  <c r="AE306" i="32"/>
  <c r="AD306" i="32"/>
  <c r="AC306" i="32"/>
  <c r="AB306" i="32"/>
  <c r="AA306" i="32"/>
  <c r="Z306" i="32"/>
  <c r="Y306" i="32"/>
  <c r="X306" i="32"/>
  <c r="W306" i="32"/>
  <c r="V306" i="32"/>
  <c r="U306" i="32"/>
  <c r="T306" i="32"/>
  <c r="S306" i="32"/>
  <c r="R306" i="32"/>
  <c r="Q306" i="32"/>
  <c r="P306" i="32"/>
  <c r="O306" i="32"/>
  <c r="N306" i="32"/>
  <c r="M306" i="32"/>
  <c r="L306" i="32"/>
  <c r="K306" i="32"/>
  <c r="J306" i="32"/>
  <c r="I306" i="32"/>
  <c r="H306" i="32"/>
  <c r="G306" i="32"/>
  <c r="F306" i="32"/>
  <c r="E306" i="32"/>
  <c r="D306" i="32"/>
  <c r="DT305" i="32"/>
  <c r="DS305" i="32"/>
  <c r="DR305" i="32"/>
  <c r="DQ305" i="32"/>
  <c r="DP305" i="32"/>
  <c r="DO305" i="32"/>
  <c r="DN305" i="32"/>
  <c r="DM305" i="32"/>
  <c r="DL305" i="32"/>
  <c r="DK305" i="32"/>
  <c r="DJ305" i="32"/>
  <c r="DI305" i="32"/>
  <c r="DH305" i="32"/>
  <c r="DG305" i="32"/>
  <c r="DF305" i="32"/>
  <c r="DE305" i="32"/>
  <c r="DD305" i="32"/>
  <c r="DC305" i="32"/>
  <c r="DB305" i="32"/>
  <c r="DA305" i="32"/>
  <c r="CZ305" i="32"/>
  <c r="CY305" i="32"/>
  <c r="CX305" i="32"/>
  <c r="CW305" i="32"/>
  <c r="CV305" i="32"/>
  <c r="CU305" i="32"/>
  <c r="CT305" i="32"/>
  <c r="CS305" i="32"/>
  <c r="CR305" i="32"/>
  <c r="CQ305" i="32"/>
  <c r="CP305" i="32"/>
  <c r="CO305" i="32"/>
  <c r="CN305" i="32"/>
  <c r="CM305" i="32"/>
  <c r="CL305" i="32"/>
  <c r="CK305" i="32"/>
  <c r="CJ305" i="32"/>
  <c r="CI305" i="32"/>
  <c r="CH305" i="32"/>
  <c r="CG305" i="32"/>
  <c r="CF305" i="32"/>
  <c r="CE305" i="32"/>
  <c r="CD305" i="32"/>
  <c r="CC305" i="32"/>
  <c r="CB305" i="32"/>
  <c r="CA305" i="32"/>
  <c r="BZ305" i="32"/>
  <c r="BY305" i="32"/>
  <c r="BX305" i="32"/>
  <c r="BW305" i="32"/>
  <c r="BV305" i="32"/>
  <c r="BU305" i="32"/>
  <c r="BT305" i="32"/>
  <c r="BS305" i="32"/>
  <c r="BR305" i="32"/>
  <c r="BQ305" i="32"/>
  <c r="BP305" i="32"/>
  <c r="BO305" i="32"/>
  <c r="BN305" i="32"/>
  <c r="BM305" i="32"/>
  <c r="BL305" i="32"/>
  <c r="BK305" i="32"/>
  <c r="BJ305" i="32"/>
  <c r="BI305" i="32"/>
  <c r="BH305" i="32"/>
  <c r="BG305" i="32"/>
  <c r="BF305" i="32"/>
  <c r="BE305" i="32"/>
  <c r="BD305" i="32"/>
  <c r="BC305" i="32"/>
  <c r="BB305" i="32"/>
  <c r="BA305" i="32"/>
  <c r="AZ305" i="32"/>
  <c r="AY305" i="32"/>
  <c r="AX305" i="32"/>
  <c r="AW305" i="32"/>
  <c r="AV305" i="32"/>
  <c r="AU305" i="32"/>
  <c r="AT305" i="32"/>
  <c r="AS305" i="32"/>
  <c r="AR305" i="32"/>
  <c r="AQ305" i="32"/>
  <c r="AP305" i="32"/>
  <c r="AO305" i="32"/>
  <c r="AN305" i="32"/>
  <c r="AM305" i="32"/>
  <c r="AL305" i="32"/>
  <c r="AK305" i="32"/>
  <c r="AJ305" i="32"/>
  <c r="AI305" i="32"/>
  <c r="AH305" i="32"/>
  <c r="AG305" i="32"/>
  <c r="AF305" i="32"/>
  <c r="AE305" i="32"/>
  <c r="AD305" i="32"/>
  <c r="AC305" i="32"/>
  <c r="AB305" i="32"/>
  <c r="AA305" i="32"/>
  <c r="Z305" i="32"/>
  <c r="Y305" i="32"/>
  <c r="X305" i="32"/>
  <c r="W305" i="32"/>
  <c r="V305" i="32"/>
  <c r="U305" i="32"/>
  <c r="T305" i="32"/>
  <c r="S305" i="32"/>
  <c r="R305" i="32"/>
  <c r="Q305" i="32"/>
  <c r="P305" i="32"/>
  <c r="O305" i="32"/>
  <c r="N305" i="32"/>
  <c r="M305" i="32"/>
  <c r="L305" i="32"/>
  <c r="K305" i="32"/>
  <c r="J305" i="32"/>
  <c r="I305" i="32"/>
  <c r="H305" i="32"/>
  <c r="G305" i="32"/>
  <c r="F305" i="32"/>
  <c r="E305" i="32"/>
  <c r="D305" i="32"/>
  <c r="DT304" i="32"/>
  <c r="DS304" i="32"/>
  <c r="DR304" i="32"/>
  <c r="DQ304" i="32"/>
  <c r="DP304" i="32"/>
  <c r="DO304" i="32"/>
  <c r="DN304" i="32"/>
  <c r="DM304" i="32"/>
  <c r="DL304" i="32"/>
  <c r="DK304" i="32"/>
  <c r="DJ304" i="32"/>
  <c r="DI304" i="32"/>
  <c r="DH304" i="32"/>
  <c r="DG304" i="32"/>
  <c r="DF304" i="32"/>
  <c r="DE304" i="32"/>
  <c r="DD304" i="32"/>
  <c r="DC304" i="32"/>
  <c r="DB304" i="32"/>
  <c r="DA304" i="32"/>
  <c r="CZ304" i="32"/>
  <c r="CY304" i="32"/>
  <c r="CX304" i="32"/>
  <c r="CW304" i="32"/>
  <c r="CV304" i="32"/>
  <c r="CU304" i="32"/>
  <c r="CT304" i="32"/>
  <c r="CS304" i="32"/>
  <c r="CR304" i="32"/>
  <c r="CQ304" i="32"/>
  <c r="CP304" i="32"/>
  <c r="CO304" i="32"/>
  <c r="CN304" i="32"/>
  <c r="CM304" i="32"/>
  <c r="CL304" i="32"/>
  <c r="CK304" i="32"/>
  <c r="CJ304" i="32"/>
  <c r="CI304" i="32"/>
  <c r="CH304" i="32"/>
  <c r="CG304" i="32"/>
  <c r="CF304" i="32"/>
  <c r="CE304" i="32"/>
  <c r="CD304" i="32"/>
  <c r="CC304" i="32"/>
  <c r="CB304" i="32"/>
  <c r="CA304" i="32"/>
  <c r="BZ304" i="32"/>
  <c r="BY304" i="32"/>
  <c r="BX304" i="32"/>
  <c r="BW304" i="32"/>
  <c r="BV304" i="32"/>
  <c r="BU304" i="32"/>
  <c r="BT304" i="32"/>
  <c r="BS304" i="32"/>
  <c r="BR304" i="32"/>
  <c r="BQ304" i="32"/>
  <c r="BP304" i="32"/>
  <c r="BO304" i="32"/>
  <c r="BN304" i="32"/>
  <c r="BM304" i="32"/>
  <c r="BL304" i="32"/>
  <c r="BK304" i="32"/>
  <c r="BJ304" i="32"/>
  <c r="BI304" i="32"/>
  <c r="BH304" i="32"/>
  <c r="BG304" i="32"/>
  <c r="BF304" i="32"/>
  <c r="BE304" i="32"/>
  <c r="BD304" i="32"/>
  <c r="BC304" i="32"/>
  <c r="BB304" i="32"/>
  <c r="BA304" i="32"/>
  <c r="AZ304" i="32"/>
  <c r="AY304" i="32"/>
  <c r="AX304" i="32"/>
  <c r="AW304" i="32"/>
  <c r="AV304" i="32"/>
  <c r="AU304" i="32"/>
  <c r="AT304" i="32"/>
  <c r="AS304" i="32"/>
  <c r="AR304" i="32"/>
  <c r="AQ304" i="32"/>
  <c r="AP304" i="32"/>
  <c r="AO304" i="32"/>
  <c r="AN304" i="32"/>
  <c r="AM304" i="32"/>
  <c r="AL304" i="32"/>
  <c r="AK304" i="32"/>
  <c r="AJ304" i="32"/>
  <c r="AI304" i="32"/>
  <c r="AH304" i="32"/>
  <c r="AG304" i="32"/>
  <c r="AF304" i="32"/>
  <c r="AE304" i="32"/>
  <c r="AD304" i="32"/>
  <c r="AC304" i="32"/>
  <c r="AB304" i="32"/>
  <c r="AA304" i="32"/>
  <c r="Z304" i="32"/>
  <c r="Y304" i="32"/>
  <c r="X304" i="32"/>
  <c r="W304" i="32"/>
  <c r="V304" i="32"/>
  <c r="U304" i="32"/>
  <c r="T304" i="32"/>
  <c r="S304" i="32"/>
  <c r="R304" i="32"/>
  <c r="Q304" i="32"/>
  <c r="P304" i="32"/>
  <c r="O304" i="32"/>
  <c r="N304" i="32"/>
  <c r="M304" i="32"/>
  <c r="L304" i="32"/>
  <c r="K304" i="32"/>
  <c r="J304" i="32"/>
  <c r="I304" i="32"/>
  <c r="H304" i="32"/>
  <c r="G304" i="32"/>
  <c r="F304" i="32"/>
  <c r="E304" i="32"/>
  <c r="D304" i="32"/>
  <c r="DT303" i="32"/>
  <c r="DS303" i="32"/>
  <c r="DR303" i="32"/>
  <c r="DQ303" i="32"/>
  <c r="DP303" i="32"/>
  <c r="DO303" i="32"/>
  <c r="DN303" i="32"/>
  <c r="DM303" i="32"/>
  <c r="DL303" i="32"/>
  <c r="DK303" i="32"/>
  <c r="DJ303" i="32"/>
  <c r="DI303" i="32"/>
  <c r="DH303" i="32"/>
  <c r="DG303" i="32"/>
  <c r="DF303" i="32"/>
  <c r="DE303" i="32"/>
  <c r="DD303" i="32"/>
  <c r="DC303" i="32"/>
  <c r="DB303" i="32"/>
  <c r="DA303" i="32"/>
  <c r="CZ303" i="32"/>
  <c r="CY303" i="32"/>
  <c r="CX303" i="32"/>
  <c r="CW303" i="32"/>
  <c r="CV303" i="32"/>
  <c r="CU303" i="32"/>
  <c r="CT303" i="32"/>
  <c r="CS303" i="32"/>
  <c r="CR303" i="32"/>
  <c r="CQ303" i="32"/>
  <c r="CP303" i="32"/>
  <c r="CO303" i="32"/>
  <c r="CN303" i="32"/>
  <c r="CM303" i="32"/>
  <c r="CL303" i="32"/>
  <c r="CK303" i="32"/>
  <c r="CJ303" i="32"/>
  <c r="CI303" i="32"/>
  <c r="CH303" i="32"/>
  <c r="CG303" i="32"/>
  <c r="CF303" i="32"/>
  <c r="CE303" i="32"/>
  <c r="CD303" i="32"/>
  <c r="CC303" i="32"/>
  <c r="CB303" i="32"/>
  <c r="CA303" i="32"/>
  <c r="BZ303" i="32"/>
  <c r="BY303" i="32"/>
  <c r="BX303" i="32"/>
  <c r="BW303" i="32"/>
  <c r="BV303" i="32"/>
  <c r="BU303" i="32"/>
  <c r="BT303" i="32"/>
  <c r="BS303" i="32"/>
  <c r="BR303" i="32"/>
  <c r="BQ303" i="32"/>
  <c r="BP303" i="32"/>
  <c r="BO303" i="32"/>
  <c r="BN303" i="32"/>
  <c r="BM303" i="32"/>
  <c r="BL303" i="32"/>
  <c r="BK303" i="32"/>
  <c r="BJ303" i="32"/>
  <c r="BI303" i="32"/>
  <c r="BH303" i="32"/>
  <c r="BG303" i="32"/>
  <c r="BF303" i="32"/>
  <c r="BE303" i="32"/>
  <c r="BD303" i="32"/>
  <c r="BC303" i="32"/>
  <c r="BB303" i="32"/>
  <c r="BA303" i="32"/>
  <c r="AZ303" i="32"/>
  <c r="AY303" i="32"/>
  <c r="AX303" i="32"/>
  <c r="AW303" i="32"/>
  <c r="AV303" i="32"/>
  <c r="AU303" i="32"/>
  <c r="AT303" i="32"/>
  <c r="AS303" i="32"/>
  <c r="AR303" i="32"/>
  <c r="AQ303" i="32"/>
  <c r="AP303" i="32"/>
  <c r="AO303" i="32"/>
  <c r="AN303" i="32"/>
  <c r="AM303" i="32"/>
  <c r="AL303" i="32"/>
  <c r="AK303" i="32"/>
  <c r="AJ303" i="32"/>
  <c r="AI303" i="32"/>
  <c r="AH303" i="32"/>
  <c r="AG303" i="32"/>
  <c r="AF303" i="32"/>
  <c r="AE303" i="32"/>
  <c r="AD303" i="32"/>
  <c r="AC303" i="32"/>
  <c r="AB303" i="32"/>
  <c r="AA303" i="32"/>
  <c r="Z303" i="32"/>
  <c r="Y303" i="32"/>
  <c r="X303" i="32"/>
  <c r="W303" i="32"/>
  <c r="V303" i="32"/>
  <c r="U303" i="32"/>
  <c r="T303" i="32"/>
  <c r="S303" i="32"/>
  <c r="R303" i="32"/>
  <c r="Q303" i="32"/>
  <c r="P303" i="32"/>
  <c r="O303" i="32"/>
  <c r="N303" i="32"/>
  <c r="M303" i="32"/>
  <c r="L303" i="32"/>
  <c r="K303" i="32"/>
  <c r="J303" i="32"/>
  <c r="I303" i="32"/>
  <c r="H303" i="32"/>
  <c r="G303" i="32"/>
  <c r="F303" i="32"/>
  <c r="E303" i="32"/>
  <c r="D303" i="32"/>
  <c r="DT302" i="32"/>
  <c r="DS302" i="32"/>
  <c r="DR302" i="32"/>
  <c r="DQ302" i="32"/>
  <c r="DP302" i="32"/>
  <c r="DO302" i="32"/>
  <c r="DN302" i="32"/>
  <c r="DM302" i="32"/>
  <c r="DL302" i="32"/>
  <c r="DK302" i="32"/>
  <c r="DJ302" i="32"/>
  <c r="DI302" i="32"/>
  <c r="DH302" i="32"/>
  <c r="DG302" i="32"/>
  <c r="DF302" i="32"/>
  <c r="DE302" i="32"/>
  <c r="DD302" i="32"/>
  <c r="DC302" i="32"/>
  <c r="DB302" i="32"/>
  <c r="DA302" i="32"/>
  <c r="CZ302" i="32"/>
  <c r="CY302" i="32"/>
  <c r="CX302" i="32"/>
  <c r="CW302" i="32"/>
  <c r="CV302" i="32"/>
  <c r="CU302" i="32"/>
  <c r="CT302" i="32"/>
  <c r="CS302" i="32"/>
  <c r="CR302" i="32"/>
  <c r="CQ302" i="32"/>
  <c r="CP302" i="32"/>
  <c r="CO302" i="32"/>
  <c r="CN302" i="32"/>
  <c r="CM302" i="32"/>
  <c r="CL302" i="32"/>
  <c r="CK302" i="32"/>
  <c r="CJ302" i="32"/>
  <c r="CI302" i="32"/>
  <c r="CH302" i="32"/>
  <c r="CG302" i="32"/>
  <c r="CF302" i="32"/>
  <c r="CE302" i="32"/>
  <c r="CD302" i="32"/>
  <c r="CC302" i="32"/>
  <c r="CB302" i="32"/>
  <c r="CA302" i="32"/>
  <c r="BZ302" i="32"/>
  <c r="BY302" i="32"/>
  <c r="BX302" i="32"/>
  <c r="BW302" i="32"/>
  <c r="BV302" i="32"/>
  <c r="BU302" i="32"/>
  <c r="BT302" i="32"/>
  <c r="BS302" i="32"/>
  <c r="BR302" i="32"/>
  <c r="BQ302" i="32"/>
  <c r="BP302" i="32"/>
  <c r="BO302" i="32"/>
  <c r="BN302" i="32"/>
  <c r="BM302" i="32"/>
  <c r="BL302" i="32"/>
  <c r="BK302" i="32"/>
  <c r="BJ302" i="32"/>
  <c r="BI302" i="32"/>
  <c r="BH302" i="32"/>
  <c r="BG302" i="32"/>
  <c r="BF302" i="32"/>
  <c r="BE302" i="32"/>
  <c r="BD302" i="32"/>
  <c r="BC302" i="32"/>
  <c r="BB302" i="32"/>
  <c r="BA302" i="32"/>
  <c r="AZ302" i="32"/>
  <c r="AY302" i="32"/>
  <c r="AX302" i="32"/>
  <c r="AW302" i="32"/>
  <c r="AV302" i="32"/>
  <c r="AU302" i="32"/>
  <c r="AT302" i="32"/>
  <c r="AS302" i="32"/>
  <c r="AR302" i="32"/>
  <c r="AQ302" i="32"/>
  <c r="AP302" i="32"/>
  <c r="AO302" i="32"/>
  <c r="AN302" i="32"/>
  <c r="AM302" i="32"/>
  <c r="AL302" i="32"/>
  <c r="AK302" i="32"/>
  <c r="AJ302" i="32"/>
  <c r="AI302" i="32"/>
  <c r="AH302" i="32"/>
  <c r="AG302" i="32"/>
  <c r="AF302" i="32"/>
  <c r="AE302" i="32"/>
  <c r="AD302" i="32"/>
  <c r="AC302" i="32"/>
  <c r="AB302" i="32"/>
  <c r="AA302" i="32"/>
  <c r="Z302" i="32"/>
  <c r="Y302" i="32"/>
  <c r="X302" i="32"/>
  <c r="W302" i="32"/>
  <c r="V302" i="32"/>
  <c r="U302" i="32"/>
  <c r="T302" i="32"/>
  <c r="S302" i="32"/>
  <c r="R302" i="32"/>
  <c r="Q302" i="32"/>
  <c r="P302" i="32"/>
  <c r="O302" i="32"/>
  <c r="N302" i="32"/>
  <c r="M302" i="32"/>
  <c r="L302" i="32"/>
  <c r="K302" i="32"/>
  <c r="J302" i="32"/>
  <c r="I302" i="32"/>
  <c r="H302" i="32"/>
  <c r="G302" i="32"/>
  <c r="F302" i="32"/>
  <c r="E302" i="32"/>
  <c r="D302" i="32"/>
  <c r="DT301" i="32"/>
  <c r="DS301" i="32"/>
  <c r="DR301" i="32"/>
  <c r="DQ301" i="32"/>
  <c r="DP301" i="32"/>
  <c r="DO301" i="32"/>
  <c r="DN301" i="32"/>
  <c r="DM301" i="32"/>
  <c r="DL301" i="32"/>
  <c r="DK301" i="32"/>
  <c r="DJ301" i="32"/>
  <c r="DI301" i="32"/>
  <c r="DH301" i="32"/>
  <c r="DG301" i="32"/>
  <c r="DF301" i="32"/>
  <c r="DE301" i="32"/>
  <c r="DD301" i="32"/>
  <c r="DC301" i="32"/>
  <c r="DB301" i="32"/>
  <c r="DA301" i="32"/>
  <c r="CZ301" i="32"/>
  <c r="CY301" i="32"/>
  <c r="CX301" i="32"/>
  <c r="CW301" i="32"/>
  <c r="CV301" i="32"/>
  <c r="CU301" i="32"/>
  <c r="CT301" i="32"/>
  <c r="CS301" i="32"/>
  <c r="CR301" i="32"/>
  <c r="CQ301" i="32"/>
  <c r="CP301" i="32"/>
  <c r="CO301" i="32"/>
  <c r="CN301" i="32"/>
  <c r="CM301" i="32"/>
  <c r="CL301" i="32"/>
  <c r="CK301" i="32"/>
  <c r="CJ301" i="32"/>
  <c r="CI301" i="32"/>
  <c r="CH301" i="32"/>
  <c r="CG301" i="32"/>
  <c r="CF301" i="32"/>
  <c r="CE301" i="32"/>
  <c r="CD301" i="32"/>
  <c r="CC301" i="32"/>
  <c r="CB301" i="32"/>
  <c r="CA301" i="32"/>
  <c r="BZ301" i="32"/>
  <c r="BY301" i="32"/>
  <c r="BX301" i="32"/>
  <c r="BW301" i="32"/>
  <c r="BV301" i="32"/>
  <c r="BU301" i="32"/>
  <c r="BT301" i="32"/>
  <c r="BS301" i="32"/>
  <c r="BR301" i="32"/>
  <c r="BQ301" i="32"/>
  <c r="BP301" i="32"/>
  <c r="BO301" i="32"/>
  <c r="BN301" i="32"/>
  <c r="BM301" i="32"/>
  <c r="BL301" i="32"/>
  <c r="BK301" i="32"/>
  <c r="BJ301" i="32"/>
  <c r="BI301" i="32"/>
  <c r="BH301" i="32"/>
  <c r="BG301" i="32"/>
  <c r="BF301" i="32"/>
  <c r="BE301" i="32"/>
  <c r="BD301" i="32"/>
  <c r="BC301" i="32"/>
  <c r="BB301" i="32"/>
  <c r="BA301" i="32"/>
  <c r="AZ301" i="32"/>
  <c r="AY301" i="32"/>
  <c r="AX301" i="32"/>
  <c r="AW301" i="32"/>
  <c r="AV301" i="32"/>
  <c r="AU301" i="32"/>
  <c r="AT301" i="32"/>
  <c r="AS301" i="32"/>
  <c r="AR301" i="32"/>
  <c r="AQ301" i="32"/>
  <c r="AP301" i="32"/>
  <c r="AO301" i="32"/>
  <c r="AN301" i="32"/>
  <c r="AM301" i="32"/>
  <c r="AL301" i="32"/>
  <c r="AK301" i="32"/>
  <c r="AJ301" i="32"/>
  <c r="AI301" i="32"/>
  <c r="AH301" i="32"/>
  <c r="AG301" i="32"/>
  <c r="AF301" i="32"/>
  <c r="AE301" i="32"/>
  <c r="AD301" i="32"/>
  <c r="AC301" i="32"/>
  <c r="AB301" i="32"/>
  <c r="AA301" i="32"/>
  <c r="Z301" i="32"/>
  <c r="Y301" i="32"/>
  <c r="X301" i="32"/>
  <c r="W301" i="32"/>
  <c r="V301" i="32"/>
  <c r="U301" i="32"/>
  <c r="T301" i="32"/>
  <c r="S301" i="32"/>
  <c r="R301" i="32"/>
  <c r="Q301" i="32"/>
  <c r="P301" i="32"/>
  <c r="O301" i="32"/>
  <c r="N301" i="32"/>
  <c r="M301" i="32"/>
  <c r="L301" i="32"/>
  <c r="K301" i="32"/>
  <c r="J301" i="32"/>
  <c r="I301" i="32"/>
  <c r="H301" i="32"/>
  <c r="G301" i="32"/>
  <c r="F301" i="32"/>
  <c r="E301" i="32"/>
  <c r="D301" i="32"/>
  <c r="DT300" i="32"/>
  <c r="DS300" i="32"/>
  <c r="DR300" i="32"/>
  <c r="DQ300" i="32"/>
  <c r="DP300" i="32"/>
  <c r="DO300" i="32"/>
  <c r="DN300" i="32"/>
  <c r="DM300" i="32"/>
  <c r="DL300" i="32"/>
  <c r="DK300" i="32"/>
  <c r="DJ300" i="32"/>
  <c r="DI300" i="32"/>
  <c r="DH300" i="32"/>
  <c r="DG300" i="32"/>
  <c r="DF300" i="32"/>
  <c r="DE300" i="32"/>
  <c r="DD300" i="32"/>
  <c r="DC300" i="32"/>
  <c r="DB300" i="32"/>
  <c r="DA300" i="32"/>
  <c r="CZ300" i="32"/>
  <c r="CY300" i="32"/>
  <c r="CX300" i="32"/>
  <c r="CW300" i="32"/>
  <c r="CV300" i="32"/>
  <c r="CU300" i="32"/>
  <c r="CT300" i="32"/>
  <c r="CS300" i="32"/>
  <c r="CR300" i="32"/>
  <c r="CQ300" i="32"/>
  <c r="CP300" i="32"/>
  <c r="CO300" i="32"/>
  <c r="CN300" i="32"/>
  <c r="CM300" i="32"/>
  <c r="CL300" i="32"/>
  <c r="CK300" i="32"/>
  <c r="CJ300" i="32"/>
  <c r="CI300" i="32"/>
  <c r="CH300" i="32"/>
  <c r="CG300" i="32"/>
  <c r="CF300" i="32"/>
  <c r="CE300" i="32"/>
  <c r="CD300" i="32"/>
  <c r="CC300" i="32"/>
  <c r="CB300" i="32"/>
  <c r="CA300" i="32"/>
  <c r="BZ300" i="32"/>
  <c r="BY300" i="32"/>
  <c r="BX300" i="32"/>
  <c r="BW300" i="32"/>
  <c r="BV300" i="32"/>
  <c r="BU300" i="32"/>
  <c r="BT300" i="32"/>
  <c r="BS300" i="32"/>
  <c r="BR300" i="32"/>
  <c r="BQ300" i="32"/>
  <c r="BP300" i="32"/>
  <c r="BO300" i="32"/>
  <c r="BN300" i="32"/>
  <c r="BM300" i="32"/>
  <c r="BL300" i="32"/>
  <c r="BK300" i="32"/>
  <c r="BJ300" i="32"/>
  <c r="BI300" i="32"/>
  <c r="BH300" i="32"/>
  <c r="BG300" i="32"/>
  <c r="BF300" i="32"/>
  <c r="BE300" i="32"/>
  <c r="BD300" i="32"/>
  <c r="BC300" i="32"/>
  <c r="BB300" i="32"/>
  <c r="BA300" i="32"/>
  <c r="AZ300" i="32"/>
  <c r="AY300" i="32"/>
  <c r="AX300" i="32"/>
  <c r="AW300" i="32"/>
  <c r="AV300" i="32"/>
  <c r="AU300" i="32"/>
  <c r="AT300" i="32"/>
  <c r="AS300" i="32"/>
  <c r="AR300" i="32"/>
  <c r="AQ300" i="32"/>
  <c r="AP300" i="32"/>
  <c r="AO300" i="32"/>
  <c r="AN300" i="32"/>
  <c r="AM300" i="32"/>
  <c r="AL300" i="32"/>
  <c r="AK300" i="32"/>
  <c r="AJ300" i="32"/>
  <c r="AI300" i="32"/>
  <c r="AH300" i="32"/>
  <c r="AG300" i="32"/>
  <c r="AF300" i="32"/>
  <c r="AE300" i="32"/>
  <c r="AD300" i="32"/>
  <c r="AC300" i="32"/>
  <c r="AB300" i="32"/>
  <c r="AA300" i="32"/>
  <c r="Z300" i="32"/>
  <c r="Y300" i="32"/>
  <c r="X300" i="32"/>
  <c r="W300" i="32"/>
  <c r="V300" i="32"/>
  <c r="U300" i="32"/>
  <c r="T300" i="32"/>
  <c r="S300" i="32"/>
  <c r="R300" i="32"/>
  <c r="Q300" i="32"/>
  <c r="P300" i="32"/>
  <c r="O300" i="32"/>
  <c r="N300" i="32"/>
  <c r="M300" i="32"/>
  <c r="L300" i="32"/>
  <c r="K300" i="32"/>
  <c r="J300" i="32"/>
  <c r="I300" i="32"/>
  <c r="H300" i="32"/>
  <c r="G300" i="32"/>
  <c r="F300" i="32"/>
  <c r="E300" i="32"/>
  <c r="D300" i="32"/>
  <c r="DT299" i="32"/>
  <c r="DS299" i="32"/>
  <c r="DR299" i="32"/>
  <c r="DQ299" i="32"/>
  <c r="DP299" i="32"/>
  <c r="DO299" i="32"/>
  <c r="DN299" i="32"/>
  <c r="DM299" i="32"/>
  <c r="DL299" i="32"/>
  <c r="DK299" i="32"/>
  <c r="DJ299" i="32"/>
  <c r="DI299" i="32"/>
  <c r="DH299" i="32"/>
  <c r="DG299" i="32"/>
  <c r="DF299" i="32"/>
  <c r="DE299" i="32"/>
  <c r="DD299" i="32"/>
  <c r="DC299" i="32"/>
  <c r="DB299" i="32"/>
  <c r="DA299" i="32"/>
  <c r="CZ299" i="32"/>
  <c r="CY299" i="32"/>
  <c r="CX299" i="32"/>
  <c r="CW299" i="32"/>
  <c r="CV299" i="32"/>
  <c r="CU299" i="32"/>
  <c r="CT299" i="32"/>
  <c r="CS299" i="32"/>
  <c r="CR299" i="32"/>
  <c r="CQ299" i="32"/>
  <c r="CP299" i="32"/>
  <c r="CO299" i="32"/>
  <c r="CN299" i="32"/>
  <c r="CM299" i="32"/>
  <c r="CL299" i="32"/>
  <c r="CK299" i="32"/>
  <c r="CJ299" i="32"/>
  <c r="CI299" i="32"/>
  <c r="CH299" i="32"/>
  <c r="CG299" i="32"/>
  <c r="CF299" i="32"/>
  <c r="CE299" i="32"/>
  <c r="CD299" i="32"/>
  <c r="CC299" i="32"/>
  <c r="CB299" i="32"/>
  <c r="CA299" i="32"/>
  <c r="BZ299" i="32"/>
  <c r="BY299" i="32"/>
  <c r="BX299" i="32"/>
  <c r="BW299" i="32"/>
  <c r="BV299" i="32"/>
  <c r="BU299" i="32"/>
  <c r="BT299" i="32"/>
  <c r="BS299" i="32"/>
  <c r="BR299" i="32"/>
  <c r="BQ299" i="32"/>
  <c r="BP299" i="32"/>
  <c r="BO299" i="32"/>
  <c r="BN299" i="32"/>
  <c r="BM299" i="32"/>
  <c r="BL299" i="32"/>
  <c r="BK299" i="32"/>
  <c r="BJ299" i="32"/>
  <c r="BI299" i="32"/>
  <c r="BH299" i="32"/>
  <c r="BG299" i="32"/>
  <c r="BF299" i="32"/>
  <c r="BE299" i="32"/>
  <c r="BD299" i="32"/>
  <c r="BC299" i="32"/>
  <c r="BB299" i="32"/>
  <c r="BA299" i="32"/>
  <c r="AZ299" i="32"/>
  <c r="AY299" i="32"/>
  <c r="AX299" i="32"/>
  <c r="AW299" i="32"/>
  <c r="AV299" i="32"/>
  <c r="AU299" i="32"/>
  <c r="AT299" i="32"/>
  <c r="AS299" i="32"/>
  <c r="AR299" i="32"/>
  <c r="AQ299" i="32"/>
  <c r="AP299" i="32"/>
  <c r="AO299" i="32"/>
  <c r="AN299" i="32"/>
  <c r="AM299" i="32"/>
  <c r="AL299" i="32"/>
  <c r="AK299" i="32"/>
  <c r="AJ299" i="32"/>
  <c r="AI299" i="32"/>
  <c r="AH299" i="32"/>
  <c r="AG299" i="32"/>
  <c r="AF299" i="32"/>
  <c r="AE299" i="32"/>
  <c r="AD299" i="32"/>
  <c r="AC299" i="32"/>
  <c r="AB299" i="32"/>
  <c r="AA299" i="32"/>
  <c r="Z299" i="32"/>
  <c r="Y299" i="32"/>
  <c r="X299" i="32"/>
  <c r="W299" i="32"/>
  <c r="V299" i="32"/>
  <c r="U299" i="32"/>
  <c r="T299" i="32"/>
  <c r="S299" i="32"/>
  <c r="R299" i="32"/>
  <c r="Q299" i="32"/>
  <c r="P299" i="32"/>
  <c r="O299" i="32"/>
  <c r="N299" i="32"/>
  <c r="M299" i="32"/>
  <c r="L299" i="32"/>
  <c r="K299" i="32"/>
  <c r="J299" i="32"/>
  <c r="I299" i="32"/>
  <c r="H299" i="32"/>
  <c r="G299" i="32"/>
  <c r="F299" i="32"/>
  <c r="E299" i="32"/>
  <c r="D299" i="32"/>
  <c r="DT298" i="32"/>
  <c r="DS298" i="32"/>
  <c r="DR298" i="32"/>
  <c r="DQ298" i="32"/>
  <c r="DP298" i="32"/>
  <c r="DO298" i="32"/>
  <c r="DN298" i="32"/>
  <c r="DM298" i="32"/>
  <c r="DL298" i="32"/>
  <c r="DK298" i="32"/>
  <c r="DJ298" i="32"/>
  <c r="DI298" i="32"/>
  <c r="DH298" i="32"/>
  <c r="DG298" i="32"/>
  <c r="DF298" i="32"/>
  <c r="DE298" i="32"/>
  <c r="DD298" i="32"/>
  <c r="DC298" i="32"/>
  <c r="DB298" i="32"/>
  <c r="DA298" i="32"/>
  <c r="CZ298" i="32"/>
  <c r="CY298" i="32"/>
  <c r="CX298" i="32"/>
  <c r="CW298" i="32"/>
  <c r="CV298" i="32"/>
  <c r="CU298" i="32"/>
  <c r="CT298" i="32"/>
  <c r="CS298" i="32"/>
  <c r="CR298" i="32"/>
  <c r="CQ298" i="32"/>
  <c r="CP298" i="32"/>
  <c r="CO298" i="32"/>
  <c r="CN298" i="32"/>
  <c r="CM298" i="32"/>
  <c r="CL298" i="32"/>
  <c r="CK298" i="32"/>
  <c r="CJ298" i="32"/>
  <c r="CI298" i="32"/>
  <c r="CH298" i="32"/>
  <c r="CG298" i="32"/>
  <c r="CF298" i="32"/>
  <c r="CE298" i="32"/>
  <c r="CD298" i="32"/>
  <c r="CC298" i="32"/>
  <c r="CB298" i="32"/>
  <c r="CA298" i="32"/>
  <c r="BZ298" i="32"/>
  <c r="BY298" i="32"/>
  <c r="BX298" i="32"/>
  <c r="BW298" i="32"/>
  <c r="BV298" i="32"/>
  <c r="BU298" i="32"/>
  <c r="BT298" i="32"/>
  <c r="BS298" i="32"/>
  <c r="BR298" i="32"/>
  <c r="BQ298" i="32"/>
  <c r="BP298" i="32"/>
  <c r="BO298" i="32"/>
  <c r="BN298" i="32"/>
  <c r="BM298" i="32"/>
  <c r="BL298" i="32"/>
  <c r="BK298" i="32"/>
  <c r="BJ298" i="32"/>
  <c r="BI298" i="32"/>
  <c r="BH298" i="32"/>
  <c r="BG298" i="32"/>
  <c r="BF298" i="32"/>
  <c r="BE298" i="32"/>
  <c r="BD298" i="32"/>
  <c r="BC298" i="32"/>
  <c r="BB298" i="32"/>
  <c r="BA298" i="32"/>
  <c r="AZ298" i="32"/>
  <c r="AY298" i="32"/>
  <c r="AX298" i="32"/>
  <c r="AW298" i="32"/>
  <c r="AV298" i="32"/>
  <c r="AU298" i="32"/>
  <c r="AT298" i="32"/>
  <c r="AS298" i="32"/>
  <c r="AR298" i="32"/>
  <c r="AQ298" i="32"/>
  <c r="AP298" i="32"/>
  <c r="AO298" i="32"/>
  <c r="AN298" i="32"/>
  <c r="AM298" i="32"/>
  <c r="AL298" i="32"/>
  <c r="AK298" i="32"/>
  <c r="AJ298" i="32"/>
  <c r="AI298" i="32"/>
  <c r="AH298" i="32"/>
  <c r="AG298" i="32"/>
  <c r="AF298" i="32"/>
  <c r="AE298" i="32"/>
  <c r="AD298" i="32"/>
  <c r="AC298" i="32"/>
  <c r="AB298" i="32"/>
  <c r="AA298" i="32"/>
  <c r="Z298" i="32"/>
  <c r="Y298" i="32"/>
  <c r="X298" i="32"/>
  <c r="W298" i="32"/>
  <c r="V298" i="32"/>
  <c r="U298" i="32"/>
  <c r="T298" i="32"/>
  <c r="S298" i="32"/>
  <c r="R298" i="32"/>
  <c r="Q298" i="32"/>
  <c r="P298" i="32"/>
  <c r="O298" i="32"/>
  <c r="N298" i="32"/>
  <c r="M298" i="32"/>
  <c r="L298" i="32"/>
  <c r="K298" i="32"/>
  <c r="J298" i="32"/>
  <c r="I298" i="32"/>
  <c r="H298" i="32"/>
  <c r="G298" i="32"/>
  <c r="F298" i="32"/>
  <c r="E298" i="32"/>
  <c r="D298" i="32"/>
  <c r="DT297" i="32"/>
  <c r="DS297" i="32"/>
  <c r="DR297" i="32"/>
  <c r="DQ297" i="32"/>
  <c r="DP297" i="32"/>
  <c r="DO297" i="32"/>
  <c r="DN297" i="32"/>
  <c r="DM297" i="32"/>
  <c r="DL297" i="32"/>
  <c r="DK297" i="32"/>
  <c r="DJ297" i="32"/>
  <c r="DI297" i="32"/>
  <c r="DH297" i="32"/>
  <c r="DG297" i="32"/>
  <c r="DF297" i="32"/>
  <c r="DE297" i="32"/>
  <c r="DD297" i="32"/>
  <c r="DC297" i="32"/>
  <c r="DB297" i="32"/>
  <c r="DA297" i="32"/>
  <c r="CZ297" i="32"/>
  <c r="CY297" i="32"/>
  <c r="CX297" i="32"/>
  <c r="CW297" i="32"/>
  <c r="CV297" i="32"/>
  <c r="CU297" i="32"/>
  <c r="CT297" i="32"/>
  <c r="CS297" i="32"/>
  <c r="CR297" i="32"/>
  <c r="CQ297" i="32"/>
  <c r="CP297" i="32"/>
  <c r="CO297" i="32"/>
  <c r="CN297" i="32"/>
  <c r="CM297" i="32"/>
  <c r="CL297" i="32"/>
  <c r="CK297" i="32"/>
  <c r="CJ297" i="32"/>
  <c r="CI297" i="32"/>
  <c r="CH297" i="32"/>
  <c r="CG297" i="32"/>
  <c r="CF297" i="32"/>
  <c r="CE297" i="32"/>
  <c r="CD297" i="32"/>
  <c r="CC297" i="32"/>
  <c r="CB297" i="32"/>
  <c r="CA297" i="32"/>
  <c r="BZ297" i="32"/>
  <c r="BY297" i="32"/>
  <c r="BX297" i="32"/>
  <c r="BW297" i="32"/>
  <c r="BV297" i="32"/>
  <c r="BU297" i="32"/>
  <c r="BT297" i="32"/>
  <c r="BS297" i="32"/>
  <c r="BR297" i="32"/>
  <c r="BQ297" i="32"/>
  <c r="BP297" i="32"/>
  <c r="BO297" i="32"/>
  <c r="BN297" i="32"/>
  <c r="BM297" i="32"/>
  <c r="BL297" i="32"/>
  <c r="BK297" i="32"/>
  <c r="BJ297" i="32"/>
  <c r="BI297" i="32"/>
  <c r="BH297" i="32"/>
  <c r="BG297" i="32"/>
  <c r="BF297" i="32"/>
  <c r="BE297" i="32"/>
  <c r="BD297" i="32"/>
  <c r="BC297" i="32"/>
  <c r="BB297" i="32"/>
  <c r="BA297" i="32"/>
  <c r="AZ297" i="32"/>
  <c r="AY297" i="32"/>
  <c r="AX297" i="32"/>
  <c r="AW297" i="32"/>
  <c r="AV297" i="32"/>
  <c r="AU297" i="32"/>
  <c r="AT297" i="32"/>
  <c r="AS297" i="32"/>
  <c r="AR297" i="32"/>
  <c r="AQ297" i="32"/>
  <c r="AP297" i="32"/>
  <c r="AO297" i="32"/>
  <c r="AN297" i="32"/>
  <c r="AM297" i="32"/>
  <c r="AL297" i="32"/>
  <c r="AK297" i="32"/>
  <c r="AJ297" i="32"/>
  <c r="AI297" i="32"/>
  <c r="AH297" i="32"/>
  <c r="AG297" i="32"/>
  <c r="AF297" i="32"/>
  <c r="AE297" i="32"/>
  <c r="AD297" i="32"/>
  <c r="AC297" i="32"/>
  <c r="AB297" i="32"/>
  <c r="AA297" i="32"/>
  <c r="Z297" i="32"/>
  <c r="Y297" i="32"/>
  <c r="X297" i="32"/>
  <c r="W297" i="32"/>
  <c r="V297" i="32"/>
  <c r="U297" i="32"/>
  <c r="T297" i="32"/>
  <c r="S297" i="32"/>
  <c r="R297" i="32"/>
  <c r="Q297" i="32"/>
  <c r="P297" i="32"/>
  <c r="O297" i="32"/>
  <c r="N297" i="32"/>
  <c r="M297" i="32"/>
  <c r="L297" i="32"/>
  <c r="K297" i="32"/>
  <c r="J297" i="32"/>
  <c r="I297" i="32"/>
  <c r="H297" i="32"/>
  <c r="G297" i="32"/>
  <c r="F297" i="32"/>
  <c r="E297" i="32"/>
  <c r="D297" i="32"/>
  <c r="DT296" i="32"/>
  <c r="DS296" i="32"/>
  <c r="DR296" i="32"/>
  <c r="DQ296" i="32"/>
  <c r="DP296" i="32"/>
  <c r="DO296" i="32"/>
  <c r="DN296" i="32"/>
  <c r="DM296" i="32"/>
  <c r="DL296" i="32"/>
  <c r="DK296" i="32"/>
  <c r="DJ296" i="32"/>
  <c r="DI296" i="32"/>
  <c r="DH296" i="32"/>
  <c r="DG296" i="32"/>
  <c r="DF296" i="32"/>
  <c r="DE296" i="32"/>
  <c r="DD296" i="32"/>
  <c r="DC296" i="32"/>
  <c r="DB296" i="32"/>
  <c r="DA296" i="32"/>
  <c r="CZ296" i="32"/>
  <c r="CY296" i="32"/>
  <c r="CX296" i="32"/>
  <c r="CW296" i="32"/>
  <c r="CV296" i="32"/>
  <c r="CU296" i="32"/>
  <c r="CT296" i="32"/>
  <c r="CS296" i="32"/>
  <c r="CR296" i="32"/>
  <c r="CQ296" i="32"/>
  <c r="CP296" i="32"/>
  <c r="CO296" i="32"/>
  <c r="CN296" i="32"/>
  <c r="CM296" i="32"/>
  <c r="CL296" i="32"/>
  <c r="CK296" i="32"/>
  <c r="CJ296" i="32"/>
  <c r="CI296" i="32"/>
  <c r="CH296" i="32"/>
  <c r="CG296" i="32"/>
  <c r="CF296" i="32"/>
  <c r="CE296" i="32"/>
  <c r="CD296" i="32"/>
  <c r="CC296" i="32"/>
  <c r="CB296" i="32"/>
  <c r="CA296" i="32"/>
  <c r="BZ296" i="32"/>
  <c r="BY296" i="32"/>
  <c r="BX296" i="32"/>
  <c r="BW296" i="32"/>
  <c r="BV296" i="32"/>
  <c r="BU296" i="32"/>
  <c r="BT296" i="32"/>
  <c r="BS296" i="32"/>
  <c r="BR296" i="32"/>
  <c r="BQ296" i="32"/>
  <c r="BP296" i="32"/>
  <c r="BO296" i="32"/>
  <c r="BN296" i="32"/>
  <c r="BM296" i="32"/>
  <c r="BL296" i="32"/>
  <c r="BK296" i="32"/>
  <c r="BJ296" i="32"/>
  <c r="BI296" i="32"/>
  <c r="BH296" i="32"/>
  <c r="BG296" i="32"/>
  <c r="BF296" i="32"/>
  <c r="BE296" i="32"/>
  <c r="BD296" i="32"/>
  <c r="BC296" i="32"/>
  <c r="BB296" i="32"/>
  <c r="BA296" i="32"/>
  <c r="AZ296" i="32"/>
  <c r="AY296" i="32"/>
  <c r="AX296" i="32"/>
  <c r="AW296" i="32"/>
  <c r="AV296" i="32"/>
  <c r="AU296" i="32"/>
  <c r="AT296" i="32"/>
  <c r="AS296" i="32"/>
  <c r="AR296" i="32"/>
  <c r="AQ296" i="32"/>
  <c r="AP296" i="32"/>
  <c r="AO296" i="32"/>
  <c r="AN296" i="32"/>
  <c r="AM296" i="32"/>
  <c r="AL296" i="32"/>
  <c r="AK296" i="32"/>
  <c r="AJ296" i="32"/>
  <c r="AI296" i="32"/>
  <c r="AH296" i="32"/>
  <c r="AG296" i="32"/>
  <c r="AF296" i="32"/>
  <c r="AE296" i="32"/>
  <c r="AD296" i="32"/>
  <c r="AC296" i="32"/>
  <c r="AB296" i="32"/>
  <c r="AA296" i="32"/>
  <c r="Z296" i="32"/>
  <c r="Y296" i="32"/>
  <c r="X296" i="32"/>
  <c r="W296" i="32"/>
  <c r="V296" i="32"/>
  <c r="U296" i="32"/>
  <c r="T296" i="32"/>
  <c r="S296" i="32"/>
  <c r="R296" i="32"/>
  <c r="Q296" i="32"/>
  <c r="P296" i="32"/>
  <c r="O296" i="32"/>
  <c r="N296" i="32"/>
  <c r="M296" i="32"/>
  <c r="L296" i="32"/>
  <c r="K296" i="32"/>
  <c r="J296" i="32"/>
  <c r="I296" i="32"/>
  <c r="H296" i="32"/>
  <c r="G296" i="32"/>
  <c r="F296" i="32"/>
  <c r="E296" i="32"/>
  <c r="D296" i="32"/>
  <c r="DT295" i="32"/>
  <c r="DS295" i="32"/>
  <c r="DR295" i="32"/>
  <c r="DQ295" i="32"/>
  <c r="DP295" i="32"/>
  <c r="DO295" i="32"/>
  <c r="DN295" i="32"/>
  <c r="DM295" i="32"/>
  <c r="DL295" i="32"/>
  <c r="DK295" i="32"/>
  <c r="DJ295" i="32"/>
  <c r="DI295" i="32"/>
  <c r="DH295" i="32"/>
  <c r="DG295" i="32"/>
  <c r="DF295" i="32"/>
  <c r="DE295" i="32"/>
  <c r="DD295" i="32"/>
  <c r="DC295" i="32"/>
  <c r="DB295" i="32"/>
  <c r="DA295" i="32"/>
  <c r="CZ295" i="32"/>
  <c r="CY295" i="32"/>
  <c r="CX295" i="32"/>
  <c r="CW295" i="32"/>
  <c r="CV295" i="32"/>
  <c r="CU295" i="32"/>
  <c r="CT295" i="32"/>
  <c r="CS295" i="32"/>
  <c r="CR295" i="32"/>
  <c r="CQ295" i="32"/>
  <c r="CP295" i="32"/>
  <c r="CO295" i="32"/>
  <c r="CN295" i="32"/>
  <c r="CM295" i="32"/>
  <c r="CL295" i="32"/>
  <c r="CK295" i="32"/>
  <c r="CJ295" i="32"/>
  <c r="CI295" i="32"/>
  <c r="CH295" i="32"/>
  <c r="CG295" i="32"/>
  <c r="CF295" i="32"/>
  <c r="CE295" i="32"/>
  <c r="CD295" i="32"/>
  <c r="CC295" i="32"/>
  <c r="CB295" i="32"/>
  <c r="CA295" i="32"/>
  <c r="BZ295" i="32"/>
  <c r="BY295" i="32"/>
  <c r="BX295" i="32"/>
  <c r="BW295" i="32"/>
  <c r="BV295" i="32"/>
  <c r="BU295" i="32"/>
  <c r="BT295" i="32"/>
  <c r="BS295" i="32"/>
  <c r="BR295" i="32"/>
  <c r="BQ295" i="32"/>
  <c r="BP295" i="32"/>
  <c r="BO295" i="32"/>
  <c r="BN295" i="32"/>
  <c r="BM295" i="32"/>
  <c r="BL295" i="32"/>
  <c r="BK295" i="32"/>
  <c r="BJ295" i="32"/>
  <c r="BI295" i="32"/>
  <c r="BH295" i="32"/>
  <c r="BG295" i="32"/>
  <c r="BF295" i="32"/>
  <c r="BE295" i="32"/>
  <c r="BD295" i="32"/>
  <c r="BC295" i="32"/>
  <c r="BB295" i="32"/>
  <c r="BA295" i="32"/>
  <c r="AZ295" i="32"/>
  <c r="AY295" i="32"/>
  <c r="AX295" i="32"/>
  <c r="AW295" i="32"/>
  <c r="AV295" i="32"/>
  <c r="AU295" i="32"/>
  <c r="AT295" i="32"/>
  <c r="AS295" i="32"/>
  <c r="AR295" i="32"/>
  <c r="AQ295" i="32"/>
  <c r="AP295" i="32"/>
  <c r="AO295" i="32"/>
  <c r="AN295" i="32"/>
  <c r="AM295" i="32"/>
  <c r="AL295" i="32"/>
  <c r="AK295" i="32"/>
  <c r="AJ295" i="32"/>
  <c r="AI295" i="32"/>
  <c r="AH295" i="32"/>
  <c r="AG295" i="32"/>
  <c r="AF295" i="32"/>
  <c r="AE295" i="32"/>
  <c r="AD295" i="32"/>
  <c r="AC295" i="32"/>
  <c r="AB295" i="32"/>
  <c r="AA295" i="32"/>
  <c r="Z295" i="32"/>
  <c r="Y295" i="32"/>
  <c r="X295" i="32"/>
  <c r="W295" i="32"/>
  <c r="V295" i="32"/>
  <c r="U295" i="32"/>
  <c r="T295" i="32"/>
  <c r="S295" i="32"/>
  <c r="R295" i="32"/>
  <c r="Q295" i="32"/>
  <c r="P295" i="32"/>
  <c r="O295" i="32"/>
  <c r="N295" i="32"/>
  <c r="M295" i="32"/>
  <c r="L295" i="32"/>
  <c r="K295" i="32"/>
  <c r="J295" i="32"/>
  <c r="I295" i="32"/>
  <c r="H295" i="32"/>
  <c r="G295" i="32"/>
  <c r="F295" i="32"/>
  <c r="E295" i="32"/>
  <c r="D295" i="32"/>
  <c r="DT294" i="32"/>
  <c r="DS294" i="32"/>
  <c r="DR294" i="32"/>
  <c r="DQ294" i="32"/>
  <c r="DP294" i="32"/>
  <c r="DO294" i="32"/>
  <c r="DN294" i="32"/>
  <c r="DM294" i="32"/>
  <c r="DL294" i="32"/>
  <c r="DK294" i="32"/>
  <c r="DJ294" i="32"/>
  <c r="DI294" i="32"/>
  <c r="DH294" i="32"/>
  <c r="DG294" i="32"/>
  <c r="DF294" i="32"/>
  <c r="DE294" i="32"/>
  <c r="DD294" i="32"/>
  <c r="DC294" i="32"/>
  <c r="DB294" i="32"/>
  <c r="DA294" i="32"/>
  <c r="CZ294" i="32"/>
  <c r="CY294" i="32"/>
  <c r="CX294" i="32"/>
  <c r="CW294" i="32"/>
  <c r="CV294" i="32"/>
  <c r="CU294" i="32"/>
  <c r="CT294" i="32"/>
  <c r="CS294" i="32"/>
  <c r="CR294" i="32"/>
  <c r="CQ294" i="32"/>
  <c r="CP294" i="32"/>
  <c r="CO294" i="32"/>
  <c r="CN294" i="32"/>
  <c r="CM294" i="32"/>
  <c r="CL294" i="32"/>
  <c r="CK294" i="32"/>
  <c r="CJ294" i="32"/>
  <c r="CI294" i="32"/>
  <c r="CH294" i="32"/>
  <c r="CG294" i="32"/>
  <c r="CF294" i="32"/>
  <c r="CE294" i="32"/>
  <c r="CD294" i="32"/>
  <c r="CC294" i="32"/>
  <c r="CB294" i="32"/>
  <c r="CA294" i="32"/>
  <c r="BZ294" i="32"/>
  <c r="BY294" i="32"/>
  <c r="BX294" i="32"/>
  <c r="BW294" i="32"/>
  <c r="BV294" i="32"/>
  <c r="BU294" i="32"/>
  <c r="BT294" i="32"/>
  <c r="BS294" i="32"/>
  <c r="BR294" i="32"/>
  <c r="BQ294" i="32"/>
  <c r="BP294" i="32"/>
  <c r="BO294" i="32"/>
  <c r="BN294" i="32"/>
  <c r="BM294" i="32"/>
  <c r="BL294" i="32"/>
  <c r="BK294" i="32"/>
  <c r="BJ294" i="32"/>
  <c r="BI294" i="32"/>
  <c r="BH294" i="32"/>
  <c r="BG294" i="32"/>
  <c r="BF294" i="32"/>
  <c r="BE294" i="32"/>
  <c r="BD294" i="32"/>
  <c r="BC294" i="32"/>
  <c r="BB294" i="32"/>
  <c r="BA294" i="32"/>
  <c r="AZ294" i="32"/>
  <c r="AY294" i="32"/>
  <c r="AX294" i="32"/>
  <c r="AW294" i="32"/>
  <c r="AV294" i="32"/>
  <c r="AU294" i="32"/>
  <c r="AT294" i="32"/>
  <c r="AS294" i="32"/>
  <c r="AR294" i="32"/>
  <c r="AQ294" i="32"/>
  <c r="AP294" i="32"/>
  <c r="AO294" i="32"/>
  <c r="AN294" i="32"/>
  <c r="AM294" i="32"/>
  <c r="AL294" i="32"/>
  <c r="AK294" i="32"/>
  <c r="AJ294" i="32"/>
  <c r="AI294" i="32"/>
  <c r="AH294" i="32"/>
  <c r="AG294" i="32"/>
  <c r="AF294" i="32"/>
  <c r="AE294" i="32"/>
  <c r="AD294" i="32"/>
  <c r="AC294" i="32"/>
  <c r="AB294" i="32"/>
  <c r="AA294" i="32"/>
  <c r="Z294" i="32"/>
  <c r="Y294" i="32"/>
  <c r="X294" i="32"/>
  <c r="W294" i="32"/>
  <c r="V294" i="32"/>
  <c r="U294" i="32"/>
  <c r="T294" i="32"/>
  <c r="S294" i="32"/>
  <c r="R294" i="32"/>
  <c r="Q294" i="32"/>
  <c r="P294" i="32"/>
  <c r="O294" i="32"/>
  <c r="N294" i="32"/>
  <c r="M294" i="32"/>
  <c r="L294" i="32"/>
  <c r="K294" i="32"/>
  <c r="J294" i="32"/>
  <c r="I294" i="32"/>
  <c r="H294" i="32"/>
  <c r="G294" i="32"/>
  <c r="F294" i="32"/>
  <c r="E294" i="32"/>
  <c r="D294" i="32"/>
  <c r="DT293" i="32"/>
  <c r="DS293" i="32"/>
  <c r="DR293" i="32"/>
  <c r="DQ293" i="32"/>
  <c r="DP293" i="32"/>
  <c r="DO293" i="32"/>
  <c r="DN293" i="32"/>
  <c r="DM293" i="32"/>
  <c r="DL293" i="32"/>
  <c r="DK293" i="32"/>
  <c r="DJ293" i="32"/>
  <c r="DI293" i="32"/>
  <c r="DH293" i="32"/>
  <c r="DG293" i="32"/>
  <c r="DF293" i="32"/>
  <c r="DE293" i="32"/>
  <c r="DD293" i="32"/>
  <c r="DC293" i="32"/>
  <c r="DB293" i="32"/>
  <c r="DA293" i="32"/>
  <c r="CZ293" i="32"/>
  <c r="CY293" i="32"/>
  <c r="CX293" i="32"/>
  <c r="CW293" i="32"/>
  <c r="CV293" i="32"/>
  <c r="CU293" i="32"/>
  <c r="CT293" i="32"/>
  <c r="CS293" i="32"/>
  <c r="CR293" i="32"/>
  <c r="CQ293" i="32"/>
  <c r="CP293" i="32"/>
  <c r="CO293" i="32"/>
  <c r="CN293" i="32"/>
  <c r="CM293" i="32"/>
  <c r="CL293" i="32"/>
  <c r="CK293" i="32"/>
  <c r="CJ293" i="32"/>
  <c r="CI293" i="32"/>
  <c r="CH293" i="32"/>
  <c r="CG293" i="32"/>
  <c r="CF293" i="32"/>
  <c r="CE293" i="32"/>
  <c r="CD293" i="32"/>
  <c r="CC293" i="32"/>
  <c r="CB293" i="32"/>
  <c r="CA293" i="32"/>
  <c r="BZ293" i="32"/>
  <c r="BY293" i="32"/>
  <c r="BX293" i="32"/>
  <c r="BW293" i="32"/>
  <c r="BV293" i="32"/>
  <c r="BU293" i="32"/>
  <c r="BT293" i="32"/>
  <c r="BS293" i="32"/>
  <c r="BR293" i="32"/>
  <c r="BQ293" i="32"/>
  <c r="BP293" i="32"/>
  <c r="BO293" i="32"/>
  <c r="BN293" i="32"/>
  <c r="BM293" i="32"/>
  <c r="BL293" i="32"/>
  <c r="BK293" i="32"/>
  <c r="BJ293" i="32"/>
  <c r="BI293" i="32"/>
  <c r="BH293" i="32"/>
  <c r="BG293" i="32"/>
  <c r="BF293" i="32"/>
  <c r="BE293" i="32"/>
  <c r="BD293" i="32"/>
  <c r="BC293" i="32"/>
  <c r="BB293" i="32"/>
  <c r="BA293" i="32"/>
  <c r="AZ293" i="32"/>
  <c r="AY293" i="32"/>
  <c r="AX293" i="32"/>
  <c r="AW293" i="32"/>
  <c r="AV293" i="32"/>
  <c r="AU293" i="32"/>
  <c r="AT293" i="32"/>
  <c r="AS293" i="32"/>
  <c r="AR293" i="32"/>
  <c r="AQ293" i="32"/>
  <c r="AP293" i="32"/>
  <c r="AO293" i="32"/>
  <c r="AN293" i="32"/>
  <c r="AM293" i="32"/>
  <c r="AL293" i="32"/>
  <c r="AK293" i="32"/>
  <c r="AJ293" i="32"/>
  <c r="AI293" i="32"/>
  <c r="AH293" i="32"/>
  <c r="AG293" i="32"/>
  <c r="AF293" i="32"/>
  <c r="AE293" i="32"/>
  <c r="AD293" i="32"/>
  <c r="AC293" i="32"/>
  <c r="AB293" i="32"/>
  <c r="AA293" i="32"/>
  <c r="Z293" i="32"/>
  <c r="Y293" i="32"/>
  <c r="X293" i="32"/>
  <c r="W293" i="32"/>
  <c r="V293" i="32"/>
  <c r="U293" i="32"/>
  <c r="T293" i="32"/>
  <c r="S293" i="32"/>
  <c r="R293" i="32"/>
  <c r="Q293" i="32"/>
  <c r="P293" i="32"/>
  <c r="O293" i="32"/>
  <c r="N293" i="32"/>
  <c r="M293" i="32"/>
  <c r="L293" i="32"/>
  <c r="K293" i="32"/>
  <c r="J293" i="32"/>
  <c r="I293" i="32"/>
  <c r="H293" i="32"/>
  <c r="G293" i="32"/>
  <c r="F293" i="32"/>
  <c r="E293" i="32"/>
  <c r="D293" i="32"/>
  <c r="DT292" i="32"/>
  <c r="DS292" i="32"/>
  <c r="DR292" i="32"/>
  <c r="DQ292" i="32"/>
  <c r="DP292" i="32"/>
  <c r="DO292" i="32"/>
  <c r="DN292" i="32"/>
  <c r="DM292" i="32"/>
  <c r="DL292" i="32"/>
  <c r="DK292" i="32"/>
  <c r="DJ292" i="32"/>
  <c r="DI292" i="32"/>
  <c r="DH292" i="32"/>
  <c r="DG292" i="32"/>
  <c r="DF292" i="32"/>
  <c r="DE292" i="32"/>
  <c r="DD292" i="32"/>
  <c r="DC292" i="32"/>
  <c r="DB292" i="32"/>
  <c r="DA292" i="32"/>
  <c r="CZ292" i="32"/>
  <c r="CY292" i="32"/>
  <c r="CX292" i="32"/>
  <c r="CW292" i="32"/>
  <c r="CV292" i="32"/>
  <c r="CU292" i="32"/>
  <c r="CT292" i="32"/>
  <c r="CS292" i="32"/>
  <c r="CR292" i="32"/>
  <c r="CQ292" i="32"/>
  <c r="CP292" i="32"/>
  <c r="CO292" i="32"/>
  <c r="CN292" i="32"/>
  <c r="CM292" i="32"/>
  <c r="CL292" i="32"/>
  <c r="CK292" i="32"/>
  <c r="CJ292" i="32"/>
  <c r="CI292" i="32"/>
  <c r="CH292" i="32"/>
  <c r="CG292" i="32"/>
  <c r="CF292" i="32"/>
  <c r="CE292" i="32"/>
  <c r="CD292" i="32"/>
  <c r="CC292" i="32"/>
  <c r="CB292" i="32"/>
  <c r="CA292" i="32"/>
  <c r="BZ292" i="32"/>
  <c r="BY292" i="32"/>
  <c r="BX292" i="32"/>
  <c r="BW292" i="32"/>
  <c r="BV292" i="32"/>
  <c r="BU292" i="32"/>
  <c r="BT292" i="32"/>
  <c r="BS292" i="32"/>
  <c r="BR292" i="32"/>
  <c r="BQ292" i="32"/>
  <c r="BP292" i="32"/>
  <c r="BO292" i="32"/>
  <c r="BN292" i="32"/>
  <c r="BM292" i="32"/>
  <c r="BL292" i="32"/>
  <c r="BK292" i="32"/>
  <c r="BJ292" i="32"/>
  <c r="BI292" i="32"/>
  <c r="BH292" i="32"/>
  <c r="BG292" i="32"/>
  <c r="BF292" i="32"/>
  <c r="BE292" i="32"/>
  <c r="BD292" i="32"/>
  <c r="BC292" i="32"/>
  <c r="BB292" i="32"/>
  <c r="BA292" i="32"/>
  <c r="AZ292" i="32"/>
  <c r="AY292" i="32"/>
  <c r="AX292" i="32"/>
  <c r="AW292" i="32"/>
  <c r="AV292" i="32"/>
  <c r="AU292" i="32"/>
  <c r="AT292" i="32"/>
  <c r="AS292" i="32"/>
  <c r="AR292" i="32"/>
  <c r="AQ292" i="32"/>
  <c r="AP292" i="32"/>
  <c r="AO292" i="32"/>
  <c r="AN292" i="32"/>
  <c r="AM292" i="32"/>
  <c r="AL292" i="32"/>
  <c r="AK292" i="32"/>
  <c r="AJ292" i="32"/>
  <c r="AI292" i="32"/>
  <c r="AH292" i="32"/>
  <c r="AG292" i="32"/>
  <c r="AF292" i="32"/>
  <c r="AE292" i="32"/>
  <c r="AD292" i="32"/>
  <c r="AC292" i="32"/>
  <c r="AB292" i="32"/>
  <c r="AA292" i="32"/>
  <c r="Z292" i="32"/>
  <c r="Y292" i="32"/>
  <c r="X292" i="32"/>
  <c r="W292" i="32"/>
  <c r="V292" i="32"/>
  <c r="U292" i="32"/>
  <c r="T292" i="32"/>
  <c r="S292" i="32"/>
  <c r="R292" i="32"/>
  <c r="Q292" i="32"/>
  <c r="P292" i="32"/>
  <c r="O292" i="32"/>
  <c r="N292" i="32"/>
  <c r="M292" i="32"/>
  <c r="L292" i="32"/>
  <c r="K292" i="32"/>
  <c r="J292" i="32"/>
  <c r="I292" i="32"/>
  <c r="H292" i="32"/>
  <c r="G292" i="32"/>
  <c r="F292" i="32"/>
  <c r="E292" i="32"/>
  <c r="D292" i="32"/>
  <c r="DT291" i="32"/>
  <c r="DS291" i="32"/>
  <c r="DR291" i="32"/>
  <c r="DQ291" i="32"/>
  <c r="DP291" i="32"/>
  <c r="DO291" i="32"/>
  <c r="DN291" i="32"/>
  <c r="DM291" i="32"/>
  <c r="DL291" i="32"/>
  <c r="DK291" i="32"/>
  <c r="DJ291" i="32"/>
  <c r="DI291" i="32"/>
  <c r="DH291" i="32"/>
  <c r="DG291" i="32"/>
  <c r="DF291" i="32"/>
  <c r="DE291" i="32"/>
  <c r="DD291" i="32"/>
  <c r="DC291" i="32"/>
  <c r="DB291" i="32"/>
  <c r="DA291" i="32"/>
  <c r="CZ291" i="32"/>
  <c r="CY291" i="32"/>
  <c r="CX291" i="32"/>
  <c r="CW291" i="32"/>
  <c r="CV291" i="32"/>
  <c r="CU291" i="32"/>
  <c r="CT291" i="32"/>
  <c r="CS291" i="32"/>
  <c r="CR291" i="32"/>
  <c r="CQ291" i="32"/>
  <c r="CP291" i="32"/>
  <c r="CO291" i="32"/>
  <c r="CN291" i="32"/>
  <c r="CM291" i="32"/>
  <c r="CL291" i="32"/>
  <c r="CK291" i="32"/>
  <c r="CJ291" i="32"/>
  <c r="CI291" i="32"/>
  <c r="CH291" i="32"/>
  <c r="CG291" i="32"/>
  <c r="CF291" i="32"/>
  <c r="CE291" i="32"/>
  <c r="CD291" i="32"/>
  <c r="CC291" i="32"/>
  <c r="CB291" i="32"/>
  <c r="CA291" i="32"/>
  <c r="BZ291" i="32"/>
  <c r="BY291" i="32"/>
  <c r="BX291" i="32"/>
  <c r="BW291" i="32"/>
  <c r="BV291" i="32"/>
  <c r="BU291" i="32"/>
  <c r="BT291" i="32"/>
  <c r="BS291" i="32"/>
  <c r="BR291" i="32"/>
  <c r="BQ291" i="32"/>
  <c r="BP291" i="32"/>
  <c r="BO291" i="32"/>
  <c r="BN291" i="32"/>
  <c r="BM291" i="32"/>
  <c r="BL291" i="32"/>
  <c r="BK291" i="32"/>
  <c r="BJ291" i="32"/>
  <c r="BI291" i="32"/>
  <c r="BH291" i="32"/>
  <c r="BG291" i="32"/>
  <c r="BF291" i="32"/>
  <c r="BE291" i="32"/>
  <c r="BD291" i="32"/>
  <c r="BC291" i="32"/>
  <c r="BB291" i="32"/>
  <c r="BA291" i="32"/>
  <c r="AZ291" i="32"/>
  <c r="AY291" i="32"/>
  <c r="AX291" i="32"/>
  <c r="AW291" i="32"/>
  <c r="AV291" i="32"/>
  <c r="AU291" i="32"/>
  <c r="AT291" i="32"/>
  <c r="AS291" i="32"/>
  <c r="AR291" i="32"/>
  <c r="AQ291" i="32"/>
  <c r="AP291" i="32"/>
  <c r="AO291" i="32"/>
  <c r="AN291" i="32"/>
  <c r="AM291" i="32"/>
  <c r="AL291" i="32"/>
  <c r="AK291" i="32"/>
  <c r="AJ291" i="32"/>
  <c r="AI291" i="32"/>
  <c r="AH291" i="32"/>
  <c r="AG291" i="32"/>
  <c r="AF291" i="32"/>
  <c r="AE291" i="32"/>
  <c r="AD291" i="32"/>
  <c r="AC291" i="32"/>
  <c r="AB291" i="32"/>
  <c r="AA291" i="32"/>
  <c r="Z291" i="32"/>
  <c r="Y291" i="32"/>
  <c r="X291" i="32"/>
  <c r="W291" i="32"/>
  <c r="V291" i="32"/>
  <c r="U291" i="32"/>
  <c r="T291" i="32"/>
  <c r="S291" i="32"/>
  <c r="R291" i="32"/>
  <c r="Q291" i="32"/>
  <c r="P291" i="32"/>
  <c r="O291" i="32"/>
  <c r="N291" i="32"/>
  <c r="M291" i="32"/>
  <c r="L291" i="32"/>
  <c r="K291" i="32"/>
  <c r="J291" i="32"/>
  <c r="I291" i="32"/>
  <c r="H291" i="32"/>
  <c r="G291" i="32"/>
  <c r="F291" i="32"/>
  <c r="E291" i="32"/>
  <c r="D291" i="32"/>
  <c r="DT290" i="32"/>
  <c r="DS290" i="32"/>
  <c r="DR290" i="32"/>
  <c r="DQ290" i="32"/>
  <c r="DP290" i="32"/>
  <c r="DO290" i="32"/>
  <c r="DN290" i="32"/>
  <c r="DM290" i="32"/>
  <c r="DL290" i="32"/>
  <c r="DK290" i="32"/>
  <c r="DJ290" i="32"/>
  <c r="DI290" i="32"/>
  <c r="DH290" i="32"/>
  <c r="DG290" i="32"/>
  <c r="DF290" i="32"/>
  <c r="DE290" i="32"/>
  <c r="DD290" i="32"/>
  <c r="DC290" i="32"/>
  <c r="DB290" i="32"/>
  <c r="DA290" i="32"/>
  <c r="CZ290" i="32"/>
  <c r="CY290" i="32"/>
  <c r="CX290" i="32"/>
  <c r="CW290" i="32"/>
  <c r="CV290" i="32"/>
  <c r="CU290" i="32"/>
  <c r="CT290" i="32"/>
  <c r="CS290" i="32"/>
  <c r="CR290" i="32"/>
  <c r="CQ290" i="32"/>
  <c r="CP290" i="32"/>
  <c r="CO290" i="32"/>
  <c r="CN290" i="32"/>
  <c r="CM290" i="32"/>
  <c r="CL290" i="32"/>
  <c r="CK290" i="32"/>
  <c r="CJ290" i="32"/>
  <c r="CI290" i="32"/>
  <c r="CH290" i="32"/>
  <c r="CG290" i="32"/>
  <c r="CF290" i="32"/>
  <c r="CE290" i="32"/>
  <c r="CD290" i="32"/>
  <c r="CC290" i="32"/>
  <c r="CB290" i="32"/>
  <c r="CA290" i="32"/>
  <c r="BZ290" i="32"/>
  <c r="BY290" i="32"/>
  <c r="BX290" i="32"/>
  <c r="BW290" i="32"/>
  <c r="BV290" i="32"/>
  <c r="BU290" i="32"/>
  <c r="BT290" i="32"/>
  <c r="BS290" i="32"/>
  <c r="BR290" i="32"/>
  <c r="BQ290" i="32"/>
  <c r="BP290" i="32"/>
  <c r="BO290" i="32"/>
  <c r="BN290" i="32"/>
  <c r="BM290" i="32"/>
  <c r="BL290" i="32"/>
  <c r="BK290" i="32"/>
  <c r="BJ290" i="32"/>
  <c r="BI290" i="32"/>
  <c r="BH290" i="32"/>
  <c r="BG290" i="32"/>
  <c r="BF290" i="32"/>
  <c r="BE290" i="32"/>
  <c r="BD290" i="32"/>
  <c r="BC290" i="32"/>
  <c r="BB290" i="32"/>
  <c r="BA290" i="32"/>
  <c r="AZ290" i="32"/>
  <c r="AY290" i="32"/>
  <c r="AX290" i="32"/>
  <c r="AW290" i="32"/>
  <c r="AV290" i="32"/>
  <c r="AU290" i="32"/>
  <c r="AT290" i="32"/>
  <c r="AS290" i="32"/>
  <c r="AR290" i="32"/>
  <c r="AQ290" i="32"/>
  <c r="AP290" i="32"/>
  <c r="AO290" i="32"/>
  <c r="AN290" i="32"/>
  <c r="AM290" i="32"/>
  <c r="AL290" i="32"/>
  <c r="AK290" i="32"/>
  <c r="AJ290" i="32"/>
  <c r="AI290" i="32"/>
  <c r="AH290" i="32"/>
  <c r="AG290" i="32"/>
  <c r="AF290" i="32"/>
  <c r="AE290" i="32"/>
  <c r="AD290" i="32"/>
  <c r="AC290" i="32"/>
  <c r="AB290" i="32"/>
  <c r="AA290" i="32"/>
  <c r="Z290" i="32"/>
  <c r="Y290" i="32"/>
  <c r="X290" i="32"/>
  <c r="W290" i="32"/>
  <c r="V290" i="32"/>
  <c r="U290" i="32"/>
  <c r="T290" i="32"/>
  <c r="S290" i="32"/>
  <c r="R290" i="32"/>
  <c r="Q290" i="32"/>
  <c r="P290" i="32"/>
  <c r="O290" i="32"/>
  <c r="N290" i="32"/>
  <c r="M290" i="32"/>
  <c r="L290" i="32"/>
  <c r="K290" i="32"/>
  <c r="J290" i="32"/>
  <c r="I290" i="32"/>
  <c r="H290" i="32"/>
  <c r="G290" i="32"/>
  <c r="F290" i="32"/>
  <c r="E290" i="32"/>
  <c r="D290" i="32"/>
  <c r="DT289" i="32"/>
  <c r="DS289" i="32"/>
  <c r="DR289" i="32"/>
  <c r="DQ289" i="32"/>
  <c r="DP289" i="32"/>
  <c r="DO289" i="32"/>
  <c r="DN289" i="32"/>
  <c r="DM289" i="32"/>
  <c r="DL289" i="32"/>
  <c r="DK289" i="32"/>
  <c r="DJ289" i="32"/>
  <c r="DI289" i="32"/>
  <c r="DH289" i="32"/>
  <c r="DG289" i="32"/>
  <c r="DF289" i="32"/>
  <c r="DE289" i="32"/>
  <c r="DD289" i="32"/>
  <c r="DC289" i="32"/>
  <c r="DB289" i="32"/>
  <c r="DA289" i="32"/>
  <c r="CZ289" i="32"/>
  <c r="CY289" i="32"/>
  <c r="CX289" i="32"/>
  <c r="CW289" i="32"/>
  <c r="CV289" i="32"/>
  <c r="CU289" i="32"/>
  <c r="CT289" i="32"/>
  <c r="CS289" i="32"/>
  <c r="CR289" i="32"/>
  <c r="CQ289" i="32"/>
  <c r="CP289" i="32"/>
  <c r="CO289" i="32"/>
  <c r="CN289" i="32"/>
  <c r="CM289" i="32"/>
  <c r="CL289" i="32"/>
  <c r="CK289" i="32"/>
  <c r="CJ289" i="32"/>
  <c r="CI289" i="32"/>
  <c r="CH289" i="32"/>
  <c r="CG289" i="32"/>
  <c r="CF289" i="32"/>
  <c r="CE289" i="32"/>
  <c r="CD289" i="32"/>
  <c r="CC289" i="32"/>
  <c r="CB289" i="32"/>
  <c r="CA289" i="32"/>
  <c r="BZ289" i="32"/>
  <c r="BY289" i="32"/>
  <c r="BX289" i="32"/>
  <c r="BW289" i="32"/>
  <c r="BV289" i="32"/>
  <c r="BU289" i="32"/>
  <c r="BT289" i="32"/>
  <c r="BS289" i="32"/>
  <c r="BR289" i="32"/>
  <c r="BQ289" i="32"/>
  <c r="BP289" i="32"/>
  <c r="BO289" i="32"/>
  <c r="BN289" i="32"/>
  <c r="BM289" i="32"/>
  <c r="BL289" i="32"/>
  <c r="BK289" i="32"/>
  <c r="BJ289" i="32"/>
  <c r="BI289" i="32"/>
  <c r="BH289" i="32"/>
  <c r="BG289" i="32"/>
  <c r="BF289" i="32"/>
  <c r="BE289" i="32"/>
  <c r="BD289" i="32"/>
  <c r="BC289" i="32"/>
  <c r="BB289" i="32"/>
  <c r="BA289" i="32"/>
  <c r="AZ289" i="32"/>
  <c r="AY289" i="32"/>
  <c r="AX289" i="32"/>
  <c r="AW289" i="32"/>
  <c r="AV289" i="32"/>
  <c r="AU289" i="32"/>
  <c r="AT289" i="32"/>
  <c r="AS289" i="32"/>
  <c r="AR289" i="32"/>
  <c r="AQ289" i="32"/>
  <c r="AP289" i="32"/>
  <c r="AO289" i="32"/>
  <c r="AN289" i="32"/>
  <c r="AM289" i="32"/>
  <c r="AL289" i="32"/>
  <c r="AK289" i="32"/>
  <c r="AJ289" i="32"/>
  <c r="AI289" i="32"/>
  <c r="AH289" i="32"/>
  <c r="AG289" i="32"/>
  <c r="AF289" i="32"/>
  <c r="AE289" i="32"/>
  <c r="AD289" i="32"/>
  <c r="AC289" i="32"/>
  <c r="AB289" i="32"/>
  <c r="AA289" i="32"/>
  <c r="Z289" i="32"/>
  <c r="Y289" i="32"/>
  <c r="X289" i="32"/>
  <c r="W289" i="32"/>
  <c r="V289" i="32"/>
  <c r="U289" i="32"/>
  <c r="T289" i="32"/>
  <c r="S289" i="32"/>
  <c r="R289" i="32"/>
  <c r="Q289" i="32"/>
  <c r="P289" i="32"/>
  <c r="O289" i="32"/>
  <c r="N289" i="32"/>
  <c r="M289" i="32"/>
  <c r="L289" i="32"/>
  <c r="K289" i="32"/>
  <c r="J289" i="32"/>
  <c r="I289" i="32"/>
  <c r="H289" i="32"/>
  <c r="G289" i="32"/>
  <c r="F289" i="32"/>
  <c r="E289" i="32"/>
  <c r="D289" i="32"/>
  <c r="DT288" i="32"/>
  <c r="DS288" i="32"/>
  <c r="DR288" i="32"/>
  <c r="DQ288" i="32"/>
  <c r="DP288" i="32"/>
  <c r="DO288" i="32"/>
  <c r="DN288" i="32"/>
  <c r="DM288" i="32"/>
  <c r="DL288" i="32"/>
  <c r="DK288" i="32"/>
  <c r="DJ288" i="32"/>
  <c r="DI288" i="32"/>
  <c r="DH288" i="32"/>
  <c r="DG288" i="32"/>
  <c r="DF288" i="32"/>
  <c r="DE288" i="32"/>
  <c r="DD288" i="32"/>
  <c r="DC288" i="32"/>
  <c r="DB288" i="32"/>
  <c r="DA288" i="32"/>
  <c r="CZ288" i="32"/>
  <c r="CY288" i="32"/>
  <c r="CX288" i="32"/>
  <c r="CW288" i="32"/>
  <c r="CV288" i="32"/>
  <c r="CU288" i="32"/>
  <c r="CT288" i="32"/>
  <c r="CS288" i="32"/>
  <c r="CR288" i="32"/>
  <c r="CQ288" i="32"/>
  <c r="CP288" i="32"/>
  <c r="CO288" i="32"/>
  <c r="CN288" i="32"/>
  <c r="CM288" i="32"/>
  <c r="CL288" i="32"/>
  <c r="CK288" i="32"/>
  <c r="CJ288" i="32"/>
  <c r="CI288" i="32"/>
  <c r="CH288" i="32"/>
  <c r="CG288" i="32"/>
  <c r="CF288" i="32"/>
  <c r="CE288" i="32"/>
  <c r="CD288" i="32"/>
  <c r="CC288" i="32"/>
  <c r="CB288" i="32"/>
  <c r="CA288" i="32"/>
  <c r="BZ288" i="32"/>
  <c r="BY288" i="32"/>
  <c r="BX288" i="32"/>
  <c r="BW288" i="32"/>
  <c r="BV288" i="32"/>
  <c r="BU288" i="32"/>
  <c r="BT288" i="32"/>
  <c r="BS288" i="32"/>
  <c r="BR288" i="32"/>
  <c r="BQ288" i="32"/>
  <c r="BP288" i="32"/>
  <c r="BO288" i="32"/>
  <c r="BN288" i="32"/>
  <c r="BM288" i="32"/>
  <c r="BL288" i="32"/>
  <c r="BK288" i="32"/>
  <c r="BJ288" i="32"/>
  <c r="BI288" i="32"/>
  <c r="BH288" i="32"/>
  <c r="BG288" i="32"/>
  <c r="BF288" i="32"/>
  <c r="BE288" i="32"/>
  <c r="BD288" i="32"/>
  <c r="BC288" i="32"/>
  <c r="BB288" i="32"/>
  <c r="BA288" i="32"/>
  <c r="AZ288" i="32"/>
  <c r="AY288" i="32"/>
  <c r="AX288" i="32"/>
  <c r="AW288" i="32"/>
  <c r="AV288" i="32"/>
  <c r="AU288" i="32"/>
  <c r="AT288" i="32"/>
  <c r="AS288" i="32"/>
  <c r="AR288" i="32"/>
  <c r="AQ288" i="32"/>
  <c r="AP288" i="32"/>
  <c r="AO288" i="32"/>
  <c r="AN288" i="32"/>
  <c r="AM288" i="32"/>
  <c r="AL288" i="32"/>
  <c r="AK288" i="32"/>
  <c r="AJ288" i="32"/>
  <c r="AI288" i="32"/>
  <c r="AH288" i="32"/>
  <c r="AG288" i="32"/>
  <c r="AF288" i="32"/>
  <c r="AE288" i="32"/>
  <c r="AD288" i="32"/>
  <c r="AC288" i="32"/>
  <c r="AB288" i="32"/>
  <c r="AA288" i="32"/>
  <c r="Z288" i="32"/>
  <c r="Y288" i="32"/>
  <c r="X288" i="32"/>
  <c r="W288" i="32"/>
  <c r="V288" i="32"/>
  <c r="U288" i="32"/>
  <c r="T288" i="32"/>
  <c r="S288" i="32"/>
  <c r="R288" i="32"/>
  <c r="Q288" i="32"/>
  <c r="P288" i="32"/>
  <c r="O288" i="32"/>
  <c r="N288" i="32"/>
  <c r="M288" i="32"/>
  <c r="L288" i="32"/>
  <c r="K288" i="32"/>
  <c r="J288" i="32"/>
  <c r="I288" i="32"/>
  <c r="H288" i="32"/>
  <c r="G288" i="32"/>
  <c r="F288" i="32"/>
  <c r="E288" i="32"/>
  <c r="D288" i="32"/>
  <c r="DT287" i="32"/>
  <c r="DS287" i="32"/>
  <c r="DR287" i="32"/>
  <c r="DQ287" i="32"/>
  <c r="DP287" i="32"/>
  <c r="DO287" i="32"/>
  <c r="DN287" i="32"/>
  <c r="DM287" i="32"/>
  <c r="DL287" i="32"/>
  <c r="DK287" i="32"/>
  <c r="DJ287" i="32"/>
  <c r="DI287" i="32"/>
  <c r="DH287" i="32"/>
  <c r="DG287" i="32"/>
  <c r="DF287" i="32"/>
  <c r="DE287" i="32"/>
  <c r="DD287" i="32"/>
  <c r="DC287" i="32"/>
  <c r="DB287" i="32"/>
  <c r="DA287" i="32"/>
  <c r="CZ287" i="32"/>
  <c r="CY287" i="32"/>
  <c r="CX287" i="32"/>
  <c r="CW287" i="32"/>
  <c r="CV287" i="32"/>
  <c r="CU287" i="32"/>
  <c r="CT287" i="32"/>
  <c r="CS287" i="32"/>
  <c r="CR287" i="32"/>
  <c r="CQ287" i="32"/>
  <c r="CP287" i="32"/>
  <c r="CO287" i="32"/>
  <c r="CN287" i="32"/>
  <c r="CM287" i="32"/>
  <c r="CL287" i="32"/>
  <c r="CK287" i="32"/>
  <c r="CJ287" i="32"/>
  <c r="CI287" i="32"/>
  <c r="CH287" i="32"/>
  <c r="CG287" i="32"/>
  <c r="CF287" i="32"/>
  <c r="CE287" i="32"/>
  <c r="CD287" i="32"/>
  <c r="CC287" i="32"/>
  <c r="CB287" i="32"/>
  <c r="CA287" i="32"/>
  <c r="BZ287" i="32"/>
  <c r="BY287" i="32"/>
  <c r="BX287" i="32"/>
  <c r="BW287" i="32"/>
  <c r="BV287" i="32"/>
  <c r="BU287" i="32"/>
  <c r="BT287" i="32"/>
  <c r="BS287" i="32"/>
  <c r="BR287" i="32"/>
  <c r="BQ287" i="32"/>
  <c r="BP287" i="32"/>
  <c r="BO287" i="32"/>
  <c r="BN287" i="32"/>
  <c r="BM287" i="32"/>
  <c r="BL287" i="32"/>
  <c r="BK287" i="32"/>
  <c r="BJ287" i="32"/>
  <c r="BI287" i="32"/>
  <c r="BH287" i="32"/>
  <c r="BG287" i="32"/>
  <c r="BF287" i="32"/>
  <c r="BE287" i="32"/>
  <c r="BD287" i="32"/>
  <c r="BC287" i="32"/>
  <c r="BB287" i="32"/>
  <c r="BA287" i="32"/>
  <c r="AZ287" i="32"/>
  <c r="AY287" i="32"/>
  <c r="AX287" i="32"/>
  <c r="AW287" i="32"/>
  <c r="AV287" i="32"/>
  <c r="AU287" i="32"/>
  <c r="AT287" i="32"/>
  <c r="AS287" i="32"/>
  <c r="AR287" i="32"/>
  <c r="AQ287" i="32"/>
  <c r="AP287" i="32"/>
  <c r="AO287" i="32"/>
  <c r="AN287" i="32"/>
  <c r="AM287" i="32"/>
  <c r="AL287" i="32"/>
  <c r="AK287" i="32"/>
  <c r="AJ287" i="32"/>
  <c r="AI287" i="32"/>
  <c r="AH287" i="32"/>
  <c r="AG287" i="32"/>
  <c r="AF287" i="32"/>
  <c r="AE287" i="32"/>
  <c r="AD287" i="32"/>
  <c r="AC287" i="32"/>
  <c r="AB287" i="32"/>
  <c r="AA287" i="32"/>
  <c r="Z287" i="32"/>
  <c r="Y287" i="32"/>
  <c r="X287" i="32"/>
  <c r="W287" i="32"/>
  <c r="V287" i="32"/>
  <c r="U287" i="32"/>
  <c r="T287" i="32"/>
  <c r="S287" i="32"/>
  <c r="R287" i="32"/>
  <c r="Q287" i="32"/>
  <c r="P287" i="32"/>
  <c r="O287" i="32"/>
  <c r="N287" i="32"/>
  <c r="M287" i="32"/>
  <c r="L287" i="32"/>
  <c r="K287" i="32"/>
  <c r="J287" i="32"/>
  <c r="I287" i="32"/>
  <c r="H287" i="32"/>
  <c r="G287" i="32"/>
  <c r="F287" i="32"/>
  <c r="E287" i="32"/>
  <c r="D287" i="32"/>
  <c r="DT286" i="32"/>
  <c r="DS286" i="32"/>
  <c r="DR286" i="32"/>
  <c r="DQ286" i="32"/>
  <c r="DP286" i="32"/>
  <c r="DO286" i="32"/>
  <c r="DN286" i="32"/>
  <c r="DM286" i="32"/>
  <c r="DL286" i="32"/>
  <c r="DK286" i="32"/>
  <c r="DJ286" i="32"/>
  <c r="DI286" i="32"/>
  <c r="DH286" i="32"/>
  <c r="DG286" i="32"/>
  <c r="DF286" i="32"/>
  <c r="DE286" i="32"/>
  <c r="DD286" i="32"/>
  <c r="DC286" i="32"/>
  <c r="DB286" i="32"/>
  <c r="DA286" i="32"/>
  <c r="CZ286" i="32"/>
  <c r="CY286" i="32"/>
  <c r="CX286" i="32"/>
  <c r="CW286" i="32"/>
  <c r="CV286" i="32"/>
  <c r="CU286" i="32"/>
  <c r="CT286" i="32"/>
  <c r="CS286" i="32"/>
  <c r="CR286" i="32"/>
  <c r="CQ286" i="32"/>
  <c r="CP286" i="32"/>
  <c r="CO286" i="32"/>
  <c r="CN286" i="32"/>
  <c r="CM286" i="32"/>
  <c r="CL286" i="32"/>
  <c r="CK286" i="32"/>
  <c r="CJ286" i="32"/>
  <c r="CI286" i="32"/>
  <c r="CH286" i="32"/>
  <c r="CG286" i="32"/>
  <c r="CF286" i="32"/>
  <c r="CE286" i="32"/>
  <c r="CD286" i="32"/>
  <c r="CC286" i="32"/>
  <c r="CB286" i="32"/>
  <c r="CA286" i="32"/>
  <c r="BZ286" i="32"/>
  <c r="BY286" i="32"/>
  <c r="BX286" i="32"/>
  <c r="BW286" i="32"/>
  <c r="BV286" i="32"/>
  <c r="BU286" i="32"/>
  <c r="BT286" i="32"/>
  <c r="BS286" i="32"/>
  <c r="BR286" i="32"/>
  <c r="BQ286" i="32"/>
  <c r="BP286" i="32"/>
  <c r="BO286" i="32"/>
  <c r="BN286" i="32"/>
  <c r="BM286" i="32"/>
  <c r="BL286" i="32"/>
  <c r="BK286" i="32"/>
  <c r="BJ286" i="32"/>
  <c r="BI286" i="32"/>
  <c r="BH286" i="32"/>
  <c r="BG286" i="32"/>
  <c r="BF286" i="32"/>
  <c r="BE286" i="32"/>
  <c r="BD286" i="32"/>
  <c r="BC286" i="32"/>
  <c r="BB286" i="32"/>
  <c r="BA286" i="32"/>
  <c r="AZ286" i="32"/>
  <c r="AY286" i="32"/>
  <c r="AX286" i="32"/>
  <c r="AW286" i="32"/>
  <c r="AV286" i="32"/>
  <c r="AU286" i="32"/>
  <c r="AT286" i="32"/>
  <c r="AS286" i="32"/>
  <c r="AR286" i="32"/>
  <c r="AQ286" i="32"/>
  <c r="AP286" i="32"/>
  <c r="AO286" i="32"/>
  <c r="AN286" i="32"/>
  <c r="AM286" i="32"/>
  <c r="AL286" i="32"/>
  <c r="AK286" i="32"/>
  <c r="AJ286" i="32"/>
  <c r="AI286" i="32"/>
  <c r="AH286" i="32"/>
  <c r="AG286" i="32"/>
  <c r="AF286" i="32"/>
  <c r="AE286" i="32"/>
  <c r="AD286" i="32"/>
  <c r="AC286" i="32"/>
  <c r="AB286" i="32"/>
  <c r="AA286" i="32"/>
  <c r="Z286" i="32"/>
  <c r="Y286" i="32"/>
  <c r="X286" i="32"/>
  <c r="W286" i="32"/>
  <c r="V286" i="32"/>
  <c r="U286" i="32"/>
  <c r="T286" i="32"/>
  <c r="S286" i="32"/>
  <c r="R286" i="32"/>
  <c r="Q286" i="32"/>
  <c r="P286" i="32"/>
  <c r="O286" i="32"/>
  <c r="N286" i="32"/>
  <c r="M286" i="32"/>
  <c r="L286" i="32"/>
  <c r="K286" i="32"/>
  <c r="J286" i="32"/>
  <c r="I286" i="32"/>
  <c r="H286" i="32"/>
  <c r="G286" i="32"/>
  <c r="F286" i="32"/>
  <c r="E286" i="32"/>
  <c r="D286" i="32"/>
  <c r="DT285" i="32"/>
  <c r="DS285" i="32"/>
  <c r="DR285" i="32"/>
  <c r="DQ285" i="32"/>
  <c r="DP285" i="32"/>
  <c r="DO285" i="32"/>
  <c r="DN285" i="32"/>
  <c r="DM285" i="32"/>
  <c r="DL285" i="32"/>
  <c r="DK285" i="32"/>
  <c r="DJ285" i="32"/>
  <c r="DI285" i="32"/>
  <c r="DH285" i="32"/>
  <c r="DG285" i="32"/>
  <c r="DF285" i="32"/>
  <c r="DE285" i="32"/>
  <c r="DD285" i="32"/>
  <c r="DC285" i="32"/>
  <c r="DB285" i="32"/>
  <c r="DA285" i="32"/>
  <c r="CZ285" i="32"/>
  <c r="CY285" i="32"/>
  <c r="CX285" i="32"/>
  <c r="CW285" i="32"/>
  <c r="CV285" i="32"/>
  <c r="CU285" i="32"/>
  <c r="CT285" i="32"/>
  <c r="CS285" i="32"/>
  <c r="CR285" i="32"/>
  <c r="CQ285" i="32"/>
  <c r="CP285" i="32"/>
  <c r="CO285" i="32"/>
  <c r="CN285" i="32"/>
  <c r="CM285" i="32"/>
  <c r="CL285" i="32"/>
  <c r="CK285" i="32"/>
  <c r="CJ285" i="32"/>
  <c r="CI285" i="32"/>
  <c r="CH285" i="32"/>
  <c r="CG285" i="32"/>
  <c r="CF285" i="32"/>
  <c r="CE285" i="32"/>
  <c r="CD285" i="32"/>
  <c r="CC285" i="32"/>
  <c r="CB285" i="32"/>
  <c r="CA285" i="32"/>
  <c r="BZ285" i="32"/>
  <c r="BY285" i="32"/>
  <c r="BX285" i="32"/>
  <c r="BW285" i="32"/>
  <c r="BV285" i="32"/>
  <c r="BU285" i="32"/>
  <c r="BT285" i="32"/>
  <c r="BS285" i="32"/>
  <c r="BR285" i="32"/>
  <c r="BQ285" i="32"/>
  <c r="BP285" i="32"/>
  <c r="BO285" i="32"/>
  <c r="BN285" i="32"/>
  <c r="BM285" i="32"/>
  <c r="BL285" i="32"/>
  <c r="BK285" i="32"/>
  <c r="BJ285" i="32"/>
  <c r="BI285" i="32"/>
  <c r="BH285" i="32"/>
  <c r="BG285" i="32"/>
  <c r="BF285" i="32"/>
  <c r="BE285" i="32"/>
  <c r="BD285" i="32"/>
  <c r="BC285" i="32"/>
  <c r="BB285" i="32"/>
  <c r="BA285" i="32"/>
  <c r="AZ285" i="32"/>
  <c r="AY285" i="32"/>
  <c r="AX285" i="32"/>
  <c r="AW285" i="32"/>
  <c r="AV285" i="32"/>
  <c r="AU285" i="32"/>
  <c r="AT285" i="32"/>
  <c r="AS285" i="32"/>
  <c r="AR285" i="32"/>
  <c r="AQ285" i="32"/>
  <c r="AP285" i="32"/>
  <c r="AO285" i="32"/>
  <c r="AN285" i="32"/>
  <c r="AM285" i="32"/>
  <c r="AL285" i="32"/>
  <c r="AK285" i="32"/>
  <c r="AJ285" i="32"/>
  <c r="AI285" i="32"/>
  <c r="AH285" i="32"/>
  <c r="AG285" i="32"/>
  <c r="AF285" i="32"/>
  <c r="AE285" i="32"/>
  <c r="AD285" i="32"/>
  <c r="AC285" i="32"/>
  <c r="AB285" i="32"/>
  <c r="AA285" i="32"/>
  <c r="Z285" i="32"/>
  <c r="Y285" i="32"/>
  <c r="X285" i="32"/>
  <c r="W285" i="32"/>
  <c r="V285" i="32"/>
  <c r="U285" i="32"/>
  <c r="T285" i="32"/>
  <c r="S285" i="32"/>
  <c r="R285" i="32"/>
  <c r="Q285" i="32"/>
  <c r="P285" i="32"/>
  <c r="O285" i="32"/>
  <c r="N285" i="32"/>
  <c r="M285" i="32"/>
  <c r="L285" i="32"/>
  <c r="K285" i="32"/>
  <c r="J285" i="32"/>
  <c r="I285" i="32"/>
  <c r="H285" i="32"/>
  <c r="G285" i="32"/>
  <c r="F285" i="32"/>
  <c r="E285" i="32"/>
  <c r="D285" i="32"/>
  <c r="DT284" i="32"/>
  <c r="DS284" i="32"/>
  <c r="DR284" i="32"/>
  <c r="DQ284" i="32"/>
  <c r="DP284" i="32"/>
  <c r="DO284" i="32"/>
  <c r="DN284" i="32"/>
  <c r="DM284" i="32"/>
  <c r="DL284" i="32"/>
  <c r="DK284" i="32"/>
  <c r="DJ284" i="32"/>
  <c r="DI284" i="32"/>
  <c r="DH284" i="32"/>
  <c r="DG284" i="32"/>
  <c r="DF284" i="32"/>
  <c r="DE284" i="32"/>
  <c r="DD284" i="32"/>
  <c r="DC284" i="32"/>
  <c r="DB284" i="32"/>
  <c r="DA284" i="32"/>
  <c r="CZ284" i="32"/>
  <c r="CY284" i="32"/>
  <c r="CX284" i="32"/>
  <c r="CW284" i="32"/>
  <c r="CV284" i="32"/>
  <c r="CU284" i="32"/>
  <c r="CT284" i="32"/>
  <c r="CS284" i="32"/>
  <c r="CR284" i="32"/>
  <c r="CQ284" i="32"/>
  <c r="CP284" i="32"/>
  <c r="CO284" i="32"/>
  <c r="CN284" i="32"/>
  <c r="CM284" i="32"/>
  <c r="CL284" i="32"/>
  <c r="CK284" i="32"/>
  <c r="CJ284" i="32"/>
  <c r="CI284" i="32"/>
  <c r="CH284" i="32"/>
  <c r="CG284" i="32"/>
  <c r="CF284" i="32"/>
  <c r="CE284" i="32"/>
  <c r="CD284" i="32"/>
  <c r="CC284" i="32"/>
  <c r="CB284" i="32"/>
  <c r="CA284" i="32"/>
  <c r="BZ284" i="32"/>
  <c r="BY284" i="32"/>
  <c r="BX284" i="32"/>
  <c r="BW284" i="32"/>
  <c r="BV284" i="32"/>
  <c r="BU284" i="32"/>
  <c r="BT284" i="32"/>
  <c r="BS284" i="32"/>
  <c r="BR284" i="32"/>
  <c r="BQ284" i="32"/>
  <c r="BP284" i="32"/>
  <c r="BO284" i="32"/>
  <c r="BN284" i="32"/>
  <c r="BM284" i="32"/>
  <c r="BL284" i="32"/>
  <c r="BK284" i="32"/>
  <c r="BJ284" i="32"/>
  <c r="BI284" i="32"/>
  <c r="BH284" i="32"/>
  <c r="BG284" i="32"/>
  <c r="BF284" i="32"/>
  <c r="BE284" i="32"/>
  <c r="BD284" i="32"/>
  <c r="BC284" i="32"/>
  <c r="BB284" i="32"/>
  <c r="BA284" i="32"/>
  <c r="AZ284" i="32"/>
  <c r="AY284" i="32"/>
  <c r="AX284" i="32"/>
  <c r="AW284" i="32"/>
  <c r="AV284" i="32"/>
  <c r="AU284" i="32"/>
  <c r="AT284" i="32"/>
  <c r="AS284" i="32"/>
  <c r="AR284" i="32"/>
  <c r="AQ284" i="32"/>
  <c r="AP284" i="32"/>
  <c r="AO284" i="32"/>
  <c r="AN284" i="32"/>
  <c r="AM284" i="32"/>
  <c r="AL284" i="32"/>
  <c r="AK284" i="32"/>
  <c r="AJ284" i="32"/>
  <c r="AI284" i="32"/>
  <c r="AH284" i="32"/>
  <c r="AG284" i="32"/>
  <c r="AF284" i="32"/>
  <c r="AE284" i="32"/>
  <c r="AD284" i="32"/>
  <c r="AC284" i="32"/>
  <c r="AB284" i="32"/>
  <c r="AA284" i="32"/>
  <c r="Z284" i="32"/>
  <c r="Y284" i="32"/>
  <c r="X284" i="32"/>
  <c r="W284" i="32"/>
  <c r="V284" i="32"/>
  <c r="U284" i="32"/>
  <c r="T284" i="32"/>
  <c r="S284" i="32"/>
  <c r="R284" i="32"/>
  <c r="Q284" i="32"/>
  <c r="P284" i="32"/>
  <c r="O284" i="32"/>
  <c r="N284" i="32"/>
  <c r="M284" i="32"/>
  <c r="L284" i="32"/>
  <c r="K284" i="32"/>
  <c r="J284" i="32"/>
  <c r="I284" i="32"/>
  <c r="H284" i="32"/>
  <c r="G284" i="32"/>
  <c r="F284" i="32"/>
  <c r="E284" i="32"/>
  <c r="D284" i="32"/>
  <c r="DT283" i="32"/>
  <c r="DS283" i="32"/>
  <c r="DR283" i="32"/>
  <c r="DQ283" i="32"/>
  <c r="DP283" i="32"/>
  <c r="DO283" i="32"/>
  <c r="DN283" i="32"/>
  <c r="DM283" i="32"/>
  <c r="DL283" i="32"/>
  <c r="DK283" i="32"/>
  <c r="DJ283" i="32"/>
  <c r="DI283" i="32"/>
  <c r="DH283" i="32"/>
  <c r="DG283" i="32"/>
  <c r="DF283" i="32"/>
  <c r="DE283" i="32"/>
  <c r="DD283" i="32"/>
  <c r="DC283" i="32"/>
  <c r="DB283" i="32"/>
  <c r="DA283" i="32"/>
  <c r="CZ283" i="32"/>
  <c r="CY283" i="32"/>
  <c r="CX283" i="32"/>
  <c r="CW283" i="32"/>
  <c r="CV283" i="32"/>
  <c r="CU283" i="32"/>
  <c r="CT283" i="32"/>
  <c r="CS283" i="32"/>
  <c r="CR283" i="32"/>
  <c r="CQ283" i="32"/>
  <c r="CP283" i="32"/>
  <c r="CO283" i="32"/>
  <c r="CN283" i="32"/>
  <c r="CM283" i="32"/>
  <c r="CL283" i="32"/>
  <c r="CK283" i="32"/>
  <c r="CJ283" i="32"/>
  <c r="CI283" i="32"/>
  <c r="CH283" i="32"/>
  <c r="CG283" i="32"/>
  <c r="CF283" i="32"/>
  <c r="CE283" i="32"/>
  <c r="CD283" i="32"/>
  <c r="CC283" i="32"/>
  <c r="CB283" i="32"/>
  <c r="CA283" i="32"/>
  <c r="BZ283" i="32"/>
  <c r="BY283" i="32"/>
  <c r="BX283" i="32"/>
  <c r="BW283" i="32"/>
  <c r="BV283" i="32"/>
  <c r="BU283" i="32"/>
  <c r="BT283" i="32"/>
  <c r="BS283" i="32"/>
  <c r="BR283" i="32"/>
  <c r="BQ283" i="32"/>
  <c r="BP283" i="32"/>
  <c r="BO283" i="32"/>
  <c r="BN283" i="32"/>
  <c r="BM283" i="32"/>
  <c r="BL283" i="32"/>
  <c r="BK283" i="32"/>
  <c r="BJ283" i="32"/>
  <c r="BI283" i="32"/>
  <c r="BH283" i="32"/>
  <c r="BG283" i="32"/>
  <c r="BF283" i="32"/>
  <c r="BE283" i="32"/>
  <c r="BD283" i="32"/>
  <c r="BC283" i="32"/>
  <c r="BB283" i="32"/>
  <c r="BA283" i="32"/>
  <c r="AZ283" i="32"/>
  <c r="AY283" i="32"/>
  <c r="AX283" i="32"/>
  <c r="AW283" i="32"/>
  <c r="AV283" i="32"/>
  <c r="AU283" i="32"/>
  <c r="AT283" i="32"/>
  <c r="AS283" i="32"/>
  <c r="AR283" i="32"/>
  <c r="AQ283" i="32"/>
  <c r="AP283" i="32"/>
  <c r="AO283" i="32"/>
  <c r="AN283" i="32"/>
  <c r="AM283" i="32"/>
  <c r="AL283" i="32"/>
  <c r="AK283" i="32"/>
  <c r="AJ283" i="32"/>
  <c r="AI283" i="32"/>
  <c r="AH283" i="32"/>
  <c r="AG283" i="32"/>
  <c r="AF283" i="32"/>
  <c r="AE283" i="32"/>
  <c r="AD283" i="32"/>
  <c r="AC283" i="32"/>
  <c r="AB283" i="32"/>
  <c r="AA283" i="32"/>
  <c r="Z283" i="32"/>
  <c r="Y283" i="32"/>
  <c r="X283" i="32"/>
  <c r="W283" i="32"/>
  <c r="V283" i="32"/>
  <c r="U283" i="32"/>
  <c r="T283" i="32"/>
  <c r="S283" i="32"/>
  <c r="R283" i="32"/>
  <c r="Q283" i="32"/>
  <c r="P283" i="32"/>
  <c r="O283" i="32"/>
  <c r="N283" i="32"/>
  <c r="M283" i="32"/>
  <c r="L283" i="32"/>
  <c r="K283" i="32"/>
  <c r="J283" i="32"/>
  <c r="I283" i="32"/>
  <c r="H283" i="32"/>
  <c r="G283" i="32"/>
  <c r="F283" i="32"/>
  <c r="E283" i="32"/>
  <c r="D283" i="32"/>
  <c r="DT282" i="32"/>
  <c r="DS282" i="32"/>
  <c r="DR282" i="32"/>
  <c r="DQ282" i="32"/>
  <c r="DP282" i="32"/>
  <c r="DO282" i="32"/>
  <c r="DN282" i="32"/>
  <c r="DM282" i="32"/>
  <c r="DL282" i="32"/>
  <c r="DK282" i="32"/>
  <c r="DJ282" i="32"/>
  <c r="DI282" i="32"/>
  <c r="DH282" i="32"/>
  <c r="DG282" i="32"/>
  <c r="DF282" i="32"/>
  <c r="DE282" i="32"/>
  <c r="DD282" i="32"/>
  <c r="DC282" i="32"/>
  <c r="DB282" i="32"/>
  <c r="DA282" i="32"/>
  <c r="CZ282" i="32"/>
  <c r="CY282" i="32"/>
  <c r="CX282" i="32"/>
  <c r="CW282" i="32"/>
  <c r="CV282" i="32"/>
  <c r="CU282" i="32"/>
  <c r="CT282" i="32"/>
  <c r="CS282" i="32"/>
  <c r="CR282" i="32"/>
  <c r="CQ282" i="32"/>
  <c r="CP282" i="32"/>
  <c r="CO282" i="32"/>
  <c r="CN282" i="32"/>
  <c r="CM282" i="32"/>
  <c r="CL282" i="32"/>
  <c r="CK282" i="32"/>
  <c r="CJ282" i="32"/>
  <c r="CI282" i="32"/>
  <c r="CH282" i="32"/>
  <c r="CG282" i="32"/>
  <c r="CF282" i="32"/>
  <c r="CE282" i="32"/>
  <c r="CD282" i="32"/>
  <c r="CC282" i="32"/>
  <c r="CB282" i="32"/>
  <c r="CA282" i="32"/>
  <c r="BZ282" i="32"/>
  <c r="BY282" i="32"/>
  <c r="BX282" i="32"/>
  <c r="BW282" i="32"/>
  <c r="BV282" i="32"/>
  <c r="BU282" i="32"/>
  <c r="BT282" i="32"/>
  <c r="BS282" i="32"/>
  <c r="BR282" i="32"/>
  <c r="BQ282" i="32"/>
  <c r="BP282" i="32"/>
  <c r="BO282" i="32"/>
  <c r="BN282" i="32"/>
  <c r="BM282" i="32"/>
  <c r="BL282" i="32"/>
  <c r="BK282" i="32"/>
  <c r="BJ282" i="32"/>
  <c r="BI282" i="32"/>
  <c r="BH282" i="32"/>
  <c r="BG282" i="32"/>
  <c r="BF282" i="32"/>
  <c r="BE282" i="32"/>
  <c r="BD282" i="32"/>
  <c r="BC282" i="32"/>
  <c r="BB282" i="32"/>
  <c r="BA282" i="32"/>
  <c r="AZ282" i="32"/>
  <c r="AY282" i="32"/>
  <c r="AX282" i="32"/>
  <c r="AW282" i="32"/>
  <c r="AV282" i="32"/>
  <c r="AU282" i="32"/>
  <c r="AT282" i="32"/>
  <c r="AS282" i="32"/>
  <c r="AR282" i="32"/>
  <c r="AQ282" i="32"/>
  <c r="AP282" i="32"/>
  <c r="AO282" i="32"/>
  <c r="AN282" i="32"/>
  <c r="AM282" i="32"/>
  <c r="AL282" i="32"/>
  <c r="AK282" i="32"/>
  <c r="AJ282" i="32"/>
  <c r="AI282" i="32"/>
  <c r="AH282" i="32"/>
  <c r="AG282" i="32"/>
  <c r="AF282" i="32"/>
  <c r="AE282" i="32"/>
  <c r="AD282" i="32"/>
  <c r="AC282" i="32"/>
  <c r="AB282" i="32"/>
  <c r="AA282" i="32"/>
  <c r="Z282" i="32"/>
  <c r="Y282" i="32"/>
  <c r="X282" i="32"/>
  <c r="W282" i="32"/>
  <c r="V282" i="32"/>
  <c r="U282" i="32"/>
  <c r="T282" i="32"/>
  <c r="S282" i="32"/>
  <c r="R282" i="32"/>
  <c r="Q282" i="32"/>
  <c r="P282" i="32"/>
  <c r="O282" i="32"/>
  <c r="N282" i="32"/>
  <c r="M282" i="32"/>
  <c r="L282" i="32"/>
  <c r="K282" i="32"/>
  <c r="J282" i="32"/>
  <c r="I282" i="32"/>
  <c r="H282" i="32"/>
  <c r="G282" i="32"/>
  <c r="F282" i="32"/>
  <c r="E282" i="32"/>
  <c r="D282" i="32"/>
  <c r="DT281" i="32"/>
  <c r="DS281" i="32"/>
  <c r="DR281" i="32"/>
  <c r="DQ281" i="32"/>
  <c r="DP281" i="32"/>
  <c r="DO281" i="32"/>
  <c r="DN281" i="32"/>
  <c r="DM281" i="32"/>
  <c r="DL281" i="32"/>
  <c r="DK281" i="32"/>
  <c r="DJ281" i="32"/>
  <c r="DI281" i="32"/>
  <c r="DH281" i="32"/>
  <c r="DG281" i="32"/>
  <c r="DF281" i="32"/>
  <c r="DE281" i="32"/>
  <c r="DD281" i="32"/>
  <c r="DC281" i="32"/>
  <c r="DB281" i="32"/>
  <c r="DA281" i="32"/>
  <c r="CZ281" i="32"/>
  <c r="CY281" i="32"/>
  <c r="CX281" i="32"/>
  <c r="CW281" i="32"/>
  <c r="CV281" i="32"/>
  <c r="CU281" i="32"/>
  <c r="CT281" i="32"/>
  <c r="CS281" i="32"/>
  <c r="CR281" i="32"/>
  <c r="CQ281" i="32"/>
  <c r="CP281" i="32"/>
  <c r="CO281" i="32"/>
  <c r="CN281" i="32"/>
  <c r="CM281" i="32"/>
  <c r="CL281" i="32"/>
  <c r="CK281" i="32"/>
  <c r="CJ281" i="32"/>
  <c r="CI281" i="32"/>
  <c r="CH281" i="32"/>
  <c r="CG281" i="32"/>
  <c r="CF281" i="32"/>
  <c r="CE281" i="32"/>
  <c r="CD281" i="32"/>
  <c r="CC281" i="32"/>
  <c r="CB281" i="32"/>
  <c r="CA281" i="32"/>
  <c r="BZ281" i="32"/>
  <c r="BY281" i="32"/>
  <c r="BX281" i="32"/>
  <c r="BW281" i="32"/>
  <c r="BV281" i="32"/>
  <c r="BU281" i="32"/>
  <c r="BT281" i="32"/>
  <c r="BS281" i="32"/>
  <c r="BR281" i="32"/>
  <c r="BQ281" i="32"/>
  <c r="BP281" i="32"/>
  <c r="BO281" i="32"/>
  <c r="BN281" i="32"/>
  <c r="BM281" i="32"/>
  <c r="BL281" i="32"/>
  <c r="BK281" i="32"/>
  <c r="BJ281" i="32"/>
  <c r="BI281" i="32"/>
  <c r="BH281" i="32"/>
  <c r="BG281" i="32"/>
  <c r="BF281" i="32"/>
  <c r="BE281" i="32"/>
  <c r="BD281" i="32"/>
  <c r="BC281" i="32"/>
  <c r="BB281" i="32"/>
  <c r="BA281" i="32"/>
  <c r="AZ281" i="32"/>
  <c r="AY281" i="32"/>
  <c r="AX281" i="32"/>
  <c r="AW281" i="32"/>
  <c r="AV281" i="32"/>
  <c r="AU281" i="32"/>
  <c r="AT281" i="32"/>
  <c r="AS281" i="32"/>
  <c r="AR281" i="32"/>
  <c r="AQ281" i="32"/>
  <c r="AP281" i="32"/>
  <c r="AO281" i="32"/>
  <c r="AN281" i="32"/>
  <c r="AM281" i="32"/>
  <c r="AL281" i="32"/>
  <c r="AK281" i="32"/>
  <c r="AJ281" i="32"/>
  <c r="AI281" i="32"/>
  <c r="AH281" i="32"/>
  <c r="AG281" i="32"/>
  <c r="AF281" i="32"/>
  <c r="AE281" i="32"/>
  <c r="AD281" i="32"/>
  <c r="AC281" i="32"/>
  <c r="AB281" i="32"/>
  <c r="AA281" i="32"/>
  <c r="Z281" i="32"/>
  <c r="Y281" i="32"/>
  <c r="X281" i="32"/>
  <c r="W281" i="32"/>
  <c r="V281" i="32"/>
  <c r="U281" i="32"/>
  <c r="T281" i="32"/>
  <c r="S281" i="32"/>
  <c r="R281" i="32"/>
  <c r="Q281" i="32"/>
  <c r="P281" i="32"/>
  <c r="O281" i="32"/>
  <c r="N281" i="32"/>
  <c r="M281" i="32"/>
  <c r="L281" i="32"/>
  <c r="K281" i="32"/>
  <c r="J281" i="32"/>
  <c r="I281" i="32"/>
  <c r="H281" i="32"/>
  <c r="G281" i="32"/>
  <c r="F281" i="32"/>
  <c r="E281" i="32"/>
  <c r="D281" i="32"/>
  <c r="DT280" i="32"/>
  <c r="DS280" i="32"/>
  <c r="DR280" i="32"/>
  <c r="DQ280" i="32"/>
  <c r="DP280" i="32"/>
  <c r="DO280" i="32"/>
  <c r="DN280" i="32"/>
  <c r="DM280" i="32"/>
  <c r="DL280" i="32"/>
  <c r="DK280" i="32"/>
  <c r="DJ280" i="32"/>
  <c r="DI280" i="32"/>
  <c r="DH280" i="32"/>
  <c r="DG280" i="32"/>
  <c r="DF280" i="32"/>
  <c r="DE280" i="32"/>
  <c r="DD280" i="32"/>
  <c r="DC280" i="32"/>
  <c r="DB280" i="32"/>
  <c r="DA280" i="32"/>
  <c r="CZ280" i="32"/>
  <c r="CY280" i="32"/>
  <c r="CX280" i="32"/>
  <c r="CW280" i="32"/>
  <c r="CV280" i="32"/>
  <c r="CU280" i="32"/>
  <c r="CT280" i="32"/>
  <c r="CS280" i="32"/>
  <c r="CR280" i="32"/>
  <c r="CQ280" i="32"/>
  <c r="CP280" i="32"/>
  <c r="CO280" i="32"/>
  <c r="CN280" i="32"/>
  <c r="CM280" i="32"/>
  <c r="CL280" i="32"/>
  <c r="CK280" i="32"/>
  <c r="CJ280" i="32"/>
  <c r="CI280" i="32"/>
  <c r="CH280" i="32"/>
  <c r="CG280" i="32"/>
  <c r="CF280" i="32"/>
  <c r="CE280" i="32"/>
  <c r="CD280" i="32"/>
  <c r="CC280" i="32"/>
  <c r="CB280" i="32"/>
  <c r="CA280" i="32"/>
  <c r="BZ280" i="32"/>
  <c r="BY280" i="32"/>
  <c r="BX280" i="32"/>
  <c r="BW280" i="32"/>
  <c r="BV280" i="32"/>
  <c r="BU280" i="32"/>
  <c r="BT280" i="32"/>
  <c r="BS280" i="32"/>
  <c r="BR280" i="32"/>
  <c r="BQ280" i="32"/>
  <c r="BP280" i="32"/>
  <c r="BO280" i="32"/>
  <c r="BN280" i="32"/>
  <c r="BM280" i="32"/>
  <c r="BL280" i="32"/>
  <c r="BK280" i="32"/>
  <c r="BJ280" i="32"/>
  <c r="BI280" i="32"/>
  <c r="BH280" i="32"/>
  <c r="BG280" i="32"/>
  <c r="BF280" i="32"/>
  <c r="BE280" i="32"/>
  <c r="BD280" i="32"/>
  <c r="BC280" i="32"/>
  <c r="BB280" i="32"/>
  <c r="BA280" i="32"/>
  <c r="AZ280" i="32"/>
  <c r="AY280" i="32"/>
  <c r="AX280" i="32"/>
  <c r="AW280" i="32"/>
  <c r="AV280" i="32"/>
  <c r="AU280" i="32"/>
  <c r="AT280" i="32"/>
  <c r="AS280" i="32"/>
  <c r="AR280" i="32"/>
  <c r="AQ280" i="32"/>
  <c r="AP280" i="32"/>
  <c r="AO280" i="32"/>
  <c r="AN280" i="32"/>
  <c r="AM280" i="32"/>
  <c r="AL280" i="32"/>
  <c r="AK280" i="32"/>
  <c r="AJ280" i="32"/>
  <c r="AI280" i="32"/>
  <c r="AH280" i="32"/>
  <c r="AG280" i="32"/>
  <c r="AF280" i="32"/>
  <c r="AE280" i="32"/>
  <c r="AD280" i="32"/>
  <c r="AC280" i="32"/>
  <c r="AB280" i="32"/>
  <c r="AA280" i="32"/>
  <c r="Z280" i="32"/>
  <c r="Y280" i="32"/>
  <c r="X280" i="32"/>
  <c r="W280" i="32"/>
  <c r="V280" i="32"/>
  <c r="U280" i="32"/>
  <c r="T280" i="32"/>
  <c r="S280" i="32"/>
  <c r="R280" i="32"/>
  <c r="Q280" i="32"/>
  <c r="P280" i="32"/>
  <c r="O280" i="32"/>
  <c r="N280" i="32"/>
  <c r="M280" i="32"/>
  <c r="L280" i="32"/>
  <c r="K280" i="32"/>
  <c r="J280" i="32"/>
  <c r="I280" i="32"/>
  <c r="H280" i="32"/>
  <c r="G280" i="32"/>
  <c r="F280" i="32"/>
  <c r="E280" i="32"/>
  <c r="D280" i="32"/>
  <c r="DT279" i="32"/>
  <c r="DS279" i="32"/>
  <c r="DR279" i="32"/>
  <c r="DQ279" i="32"/>
  <c r="DP279" i="32"/>
  <c r="DO279" i="32"/>
  <c r="DN279" i="32"/>
  <c r="DM279" i="32"/>
  <c r="DL279" i="32"/>
  <c r="DK279" i="32"/>
  <c r="DJ279" i="32"/>
  <c r="DI279" i="32"/>
  <c r="DH279" i="32"/>
  <c r="DG279" i="32"/>
  <c r="DF279" i="32"/>
  <c r="DE279" i="32"/>
  <c r="DD279" i="32"/>
  <c r="DC279" i="32"/>
  <c r="DB279" i="32"/>
  <c r="DA279" i="32"/>
  <c r="CZ279" i="32"/>
  <c r="CY279" i="32"/>
  <c r="CX279" i="32"/>
  <c r="CW279" i="32"/>
  <c r="CV279" i="32"/>
  <c r="CU279" i="32"/>
  <c r="CT279" i="32"/>
  <c r="CS279" i="32"/>
  <c r="CR279" i="32"/>
  <c r="CQ279" i="32"/>
  <c r="CP279" i="32"/>
  <c r="CO279" i="32"/>
  <c r="CN279" i="32"/>
  <c r="CM279" i="32"/>
  <c r="CL279" i="32"/>
  <c r="CK279" i="32"/>
  <c r="CJ279" i="32"/>
  <c r="CI279" i="32"/>
  <c r="CH279" i="32"/>
  <c r="CG279" i="32"/>
  <c r="CF279" i="32"/>
  <c r="CE279" i="32"/>
  <c r="CD279" i="32"/>
  <c r="CC279" i="32"/>
  <c r="CB279" i="32"/>
  <c r="CA279" i="32"/>
  <c r="BZ279" i="32"/>
  <c r="BY279" i="32"/>
  <c r="BX279" i="32"/>
  <c r="BW279" i="32"/>
  <c r="BV279" i="32"/>
  <c r="BU279" i="32"/>
  <c r="BT279" i="32"/>
  <c r="BS279" i="32"/>
  <c r="BR279" i="32"/>
  <c r="BQ279" i="32"/>
  <c r="BP279" i="32"/>
  <c r="BO279" i="32"/>
  <c r="BN279" i="32"/>
  <c r="BM279" i="32"/>
  <c r="BL279" i="32"/>
  <c r="BK279" i="32"/>
  <c r="BJ279" i="32"/>
  <c r="BI279" i="32"/>
  <c r="BH279" i="32"/>
  <c r="BG279" i="32"/>
  <c r="BF279" i="32"/>
  <c r="BE279" i="32"/>
  <c r="BD279" i="32"/>
  <c r="BC279" i="32"/>
  <c r="BB279" i="32"/>
  <c r="BA279" i="32"/>
  <c r="AZ279" i="32"/>
  <c r="AY279" i="32"/>
  <c r="AX279" i="32"/>
  <c r="AW279" i="32"/>
  <c r="AV279" i="32"/>
  <c r="AU279" i="32"/>
  <c r="AT279" i="32"/>
  <c r="AS279" i="32"/>
  <c r="AR279" i="32"/>
  <c r="AQ279" i="32"/>
  <c r="AP279" i="32"/>
  <c r="AO279" i="32"/>
  <c r="AN279" i="32"/>
  <c r="AM279" i="32"/>
  <c r="AL279" i="32"/>
  <c r="AK279" i="32"/>
  <c r="AJ279" i="32"/>
  <c r="AI279" i="32"/>
  <c r="AH279" i="32"/>
  <c r="AG279" i="32"/>
  <c r="AF279" i="32"/>
  <c r="AE279" i="32"/>
  <c r="AD279" i="32"/>
  <c r="AC279" i="32"/>
  <c r="AB279" i="32"/>
  <c r="AA279" i="32"/>
  <c r="Z279" i="32"/>
  <c r="Y279" i="32"/>
  <c r="X279" i="32"/>
  <c r="W279" i="32"/>
  <c r="V279" i="32"/>
  <c r="U279" i="32"/>
  <c r="T279" i="32"/>
  <c r="S279" i="32"/>
  <c r="R279" i="32"/>
  <c r="Q279" i="32"/>
  <c r="P279" i="32"/>
  <c r="O279" i="32"/>
  <c r="N279" i="32"/>
  <c r="M279" i="32"/>
  <c r="L279" i="32"/>
  <c r="K279" i="32"/>
  <c r="J279" i="32"/>
  <c r="I279" i="32"/>
  <c r="H279" i="32"/>
  <c r="G279" i="32"/>
  <c r="F279" i="32"/>
  <c r="E279" i="32"/>
  <c r="D279" i="32"/>
  <c r="DT278" i="32"/>
  <c r="DS278" i="32"/>
  <c r="DR278" i="32"/>
  <c r="DQ278" i="32"/>
  <c r="DP278" i="32"/>
  <c r="DO278" i="32"/>
  <c r="DN278" i="32"/>
  <c r="DM278" i="32"/>
  <c r="DL278" i="32"/>
  <c r="DK278" i="32"/>
  <c r="DJ278" i="32"/>
  <c r="DI278" i="32"/>
  <c r="DH278" i="32"/>
  <c r="DG278" i="32"/>
  <c r="DF278" i="32"/>
  <c r="DE278" i="32"/>
  <c r="DD278" i="32"/>
  <c r="DC278" i="32"/>
  <c r="DB278" i="32"/>
  <c r="DA278" i="32"/>
  <c r="CZ278" i="32"/>
  <c r="CY278" i="32"/>
  <c r="CX278" i="32"/>
  <c r="CW278" i="32"/>
  <c r="CV278" i="32"/>
  <c r="CU278" i="32"/>
  <c r="CT278" i="32"/>
  <c r="CS278" i="32"/>
  <c r="CR278" i="32"/>
  <c r="CQ278" i="32"/>
  <c r="CP278" i="32"/>
  <c r="CO278" i="32"/>
  <c r="CN278" i="32"/>
  <c r="CM278" i="32"/>
  <c r="CL278" i="32"/>
  <c r="CK278" i="32"/>
  <c r="CJ278" i="32"/>
  <c r="CI278" i="32"/>
  <c r="CH278" i="32"/>
  <c r="CG278" i="32"/>
  <c r="CF278" i="32"/>
  <c r="CE278" i="32"/>
  <c r="CD278" i="32"/>
  <c r="CC278" i="32"/>
  <c r="CB278" i="32"/>
  <c r="CA278" i="32"/>
  <c r="BZ278" i="32"/>
  <c r="BY278" i="32"/>
  <c r="BX278" i="32"/>
  <c r="BW278" i="32"/>
  <c r="BV278" i="32"/>
  <c r="BU278" i="32"/>
  <c r="BT278" i="32"/>
  <c r="BS278" i="32"/>
  <c r="BR278" i="32"/>
  <c r="BQ278" i="32"/>
  <c r="BP278" i="32"/>
  <c r="BO278" i="32"/>
  <c r="BN278" i="32"/>
  <c r="BM278" i="32"/>
  <c r="BL278" i="32"/>
  <c r="BK278" i="32"/>
  <c r="BJ278" i="32"/>
  <c r="BI278" i="32"/>
  <c r="BH278" i="32"/>
  <c r="BG278" i="32"/>
  <c r="BF278" i="32"/>
  <c r="BE278" i="32"/>
  <c r="BD278" i="32"/>
  <c r="BC278" i="32"/>
  <c r="BB278" i="32"/>
  <c r="BA278" i="32"/>
  <c r="AZ278" i="32"/>
  <c r="AY278" i="32"/>
  <c r="AX278" i="32"/>
  <c r="AW278" i="32"/>
  <c r="AV278" i="32"/>
  <c r="AU278" i="32"/>
  <c r="AT278" i="32"/>
  <c r="AS278" i="32"/>
  <c r="AR278" i="32"/>
  <c r="AQ278" i="32"/>
  <c r="AP278" i="32"/>
  <c r="AO278" i="32"/>
  <c r="AN278" i="32"/>
  <c r="AM278" i="32"/>
  <c r="AL278" i="32"/>
  <c r="AK278" i="32"/>
  <c r="AJ278" i="32"/>
  <c r="AI278" i="32"/>
  <c r="AH278" i="32"/>
  <c r="AG278" i="32"/>
  <c r="AF278" i="32"/>
  <c r="AE278" i="32"/>
  <c r="AD278" i="32"/>
  <c r="AC278" i="32"/>
  <c r="AB278" i="32"/>
  <c r="AA278" i="32"/>
  <c r="Z278" i="32"/>
  <c r="Y278" i="32"/>
  <c r="X278" i="32"/>
  <c r="W278" i="32"/>
  <c r="V278" i="32"/>
  <c r="U278" i="32"/>
  <c r="T278" i="32"/>
  <c r="S278" i="32"/>
  <c r="R278" i="32"/>
  <c r="Q278" i="32"/>
  <c r="P278" i="32"/>
  <c r="O278" i="32"/>
  <c r="N278" i="32"/>
  <c r="M278" i="32"/>
  <c r="L278" i="32"/>
  <c r="K278" i="32"/>
  <c r="J278" i="32"/>
  <c r="I278" i="32"/>
  <c r="H278" i="32"/>
  <c r="G278" i="32"/>
  <c r="F278" i="32"/>
  <c r="E278" i="32"/>
  <c r="D278" i="32"/>
  <c r="DT277" i="32"/>
  <c r="DS277" i="32"/>
  <c r="DR277" i="32"/>
  <c r="DQ277" i="32"/>
  <c r="DP277" i="32"/>
  <c r="DO277" i="32"/>
  <c r="DN277" i="32"/>
  <c r="DM277" i="32"/>
  <c r="DL277" i="32"/>
  <c r="DK277" i="32"/>
  <c r="DJ277" i="32"/>
  <c r="DI277" i="32"/>
  <c r="DH277" i="32"/>
  <c r="DG277" i="32"/>
  <c r="DF277" i="32"/>
  <c r="DE277" i="32"/>
  <c r="DD277" i="32"/>
  <c r="DC277" i="32"/>
  <c r="DB277" i="32"/>
  <c r="DA277" i="32"/>
  <c r="CZ277" i="32"/>
  <c r="CY277" i="32"/>
  <c r="CX277" i="32"/>
  <c r="CW277" i="32"/>
  <c r="CV277" i="32"/>
  <c r="CU277" i="32"/>
  <c r="CT277" i="32"/>
  <c r="CS277" i="32"/>
  <c r="CR277" i="32"/>
  <c r="CQ277" i="32"/>
  <c r="CP277" i="32"/>
  <c r="CO277" i="32"/>
  <c r="CN277" i="32"/>
  <c r="CM277" i="32"/>
  <c r="CL277" i="32"/>
  <c r="CK277" i="32"/>
  <c r="CJ277" i="32"/>
  <c r="CI277" i="32"/>
  <c r="CH277" i="32"/>
  <c r="CG277" i="32"/>
  <c r="CF277" i="32"/>
  <c r="CE277" i="32"/>
  <c r="CD277" i="32"/>
  <c r="CC277" i="32"/>
  <c r="CB277" i="32"/>
  <c r="CA277" i="32"/>
  <c r="BZ277" i="32"/>
  <c r="BY277" i="32"/>
  <c r="BX277" i="32"/>
  <c r="BW277" i="32"/>
  <c r="BV277" i="32"/>
  <c r="BU277" i="32"/>
  <c r="BT277" i="32"/>
  <c r="BS277" i="32"/>
  <c r="BR277" i="32"/>
  <c r="BQ277" i="32"/>
  <c r="BP277" i="32"/>
  <c r="BO277" i="32"/>
  <c r="BN277" i="32"/>
  <c r="BM277" i="32"/>
  <c r="BL277" i="32"/>
  <c r="BK277" i="32"/>
  <c r="BJ277" i="32"/>
  <c r="BI277" i="32"/>
  <c r="BH277" i="32"/>
  <c r="BG277" i="32"/>
  <c r="BF277" i="32"/>
  <c r="BE277" i="32"/>
  <c r="BD277" i="32"/>
  <c r="BC277" i="32"/>
  <c r="BB277" i="32"/>
  <c r="BA277" i="32"/>
  <c r="AZ277" i="32"/>
  <c r="AY277" i="32"/>
  <c r="AX277" i="32"/>
  <c r="AW277" i="32"/>
  <c r="AV277" i="32"/>
  <c r="AU277" i="32"/>
  <c r="AT277" i="32"/>
  <c r="AS277" i="32"/>
  <c r="AR277" i="32"/>
  <c r="AQ277" i="32"/>
  <c r="AP277" i="32"/>
  <c r="AO277" i="32"/>
  <c r="AN277" i="32"/>
  <c r="AM277" i="32"/>
  <c r="AL277" i="32"/>
  <c r="AK277" i="32"/>
  <c r="AJ277" i="32"/>
  <c r="AI277" i="32"/>
  <c r="AH277" i="32"/>
  <c r="AG277" i="32"/>
  <c r="AF277" i="32"/>
  <c r="AE277" i="32"/>
  <c r="AD277" i="32"/>
  <c r="AC277" i="32"/>
  <c r="AB277" i="32"/>
  <c r="AA277" i="32"/>
  <c r="Z277" i="32"/>
  <c r="Y277" i="32"/>
  <c r="X277" i="32"/>
  <c r="W277" i="32"/>
  <c r="V277" i="32"/>
  <c r="U277" i="32"/>
  <c r="T277" i="32"/>
  <c r="S277" i="32"/>
  <c r="R277" i="32"/>
  <c r="Q277" i="32"/>
  <c r="P277" i="32"/>
  <c r="O277" i="32"/>
  <c r="N277" i="32"/>
  <c r="M277" i="32"/>
  <c r="L277" i="32"/>
  <c r="K277" i="32"/>
  <c r="J277" i="32"/>
  <c r="I277" i="32"/>
  <c r="H277" i="32"/>
  <c r="G277" i="32"/>
  <c r="F277" i="32"/>
  <c r="E277" i="32"/>
  <c r="D277" i="32"/>
  <c r="DT276" i="32"/>
  <c r="DS276" i="32"/>
  <c r="DR276" i="32"/>
  <c r="DQ276" i="32"/>
  <c r="DP276" i="32"/>
  <c r="DO276" i="32"/>
  <c r="DN276" i="32"/>
  <c r="DM276" i="32"/>
  <c r="DL276" i="32"/>
  <c r="DK276" i="32"/>
  <c r="DJ276" i="32"/>
  <c r="DI276" i="32"/>
  <c r="DH276" i="32"/>
  <c r="DG276" i="32"/>
  <c r="DF276" i="32"/>
  <c r="DE276" i="32"/>
  <c r="DD276" i="32"/>
  <c r="DC276" i="32"/>
  <c r="DB276" i="32"/>
  <c r="DA276" i="32"/>
  <c r="CZ276" i="32"/>
  <c r="CY276" i="32"/>
  <c r="CX276" i="32"/>
  <c r="CW276" i="32"/>
  <c r="CV276" i="32"/>
  <c r="CU276" i="32"/>
  <c r="CT276" i="32"/>
  <c r="CS276" i="32"/>
  <c r="CR276" i="32"/>
  <c r="CQ276" i="32"/>
  <c r="CP276" i="32"/>
  <c r="CO276" i="32"/>
  <c r="CN276" i="32"/>
  <c r="CM276" i="32"/>
  <c r="CL276" i="32"/>
  <c r="CK276" i="32"/>
  <c r="CJ276" i="32"/>
  <c r="CI276" i="32"/>
  <c r="CH276" i="32"/>
  <c r="CG276" i="32"/>
  <c r="CF276" i="32"/>
  <c r="CE276" i="32"/>
  <c r="CD276" i="32"/>
  <c r="CC276" i="32"/>
  <c r="CB276" i="32"/>
  <c r="CA276" i="32"/>
  <c r="BZ276" i="32"/>
  <c r="BY276" i="32"/>
  <c r="BX276" i="32"/>
  <c r="BW276" i="32"/>
  <c r="BV276" i="32"/>
  <c r="BU276" i="32"/>
  <c r="BT276" i="32"/>
  <c r="BS276" i="32"/>
  <c r="BR276" i="32"/>
  <c r="BQ276" i="32"/>
  <c r="BP276" i="32"/>
  <c r="BO276" i="32"/>
  <c r="BN276" i="32"/>
  <c r="BM276" i="32"/>
  <c r="BL276" i="32"/>
  <c r="BK276" i="32"/>
  <c r="BJ276" i="32"/>
  <c r="BI276" i="32"/>
  <c r="BH276" i="32"/>
  <c r="BG276" i="32"/>
  <c r="BF276" i="32"/>
  <c r="BE276" i="32"/>
  <c r="BD276" i="32"/>
  <c r="BC276" i="32"/>
  <c r="BB276" i="32"/>
  <c r="BA276" i="32"/>
  <c r="AZ276" i="32"/>
  <c r="AY276" i="32"/>
  <c r="AX276" i="32"/>
  <c r="AW276" i="32"/>
  <c r="AV276" i="32"/>
  <c r="AU276" i="32"/>
  <c r="AT276" i="32"/>
  <c r="AS276" i="32"/>
  <c r="AR276" i="32"/>
  <c r="AQ276" i="32"/>
  <c r="AP276" i="32"/>
  <c r="AO276" i="32"/>
  <c r="AN276" i="32"/>
  <c r="AM276" i="32"/>
  <c r="AL276" i="32"/>
  <c r="AK276" i="32"/>
  <c r="AJ276" i="32"/>
  <c r="AI276" i="32"/>
  <c r="AH276" i="32"/>
  <c r="AG276" i="32"/>
  <c r="AF276" i="32"/>
  <c r="AE276" i="32"/>
  <c r="AD276" i="32"/>
  <c r="AC276" i="32"/>
  <c r="AB276" i="32"/>
  <c r="AA276" i="32"/>
  <c r="Z276" i="32"/>
  <c r="Y276" i="32"/>
  <c r="X276" i="32"/>
  <c r="W276" i="32"/>
  <c r="V276" i="32"/>
  <c r="U276" i="32"/>
  <c r="T276" i="32"/>
  <c r="S276" i="32"/>
  <c r="R276" i="32"/>
  <c r="Q276" i="32"/>
  <c r="P276" i="32"/>
  <c r="O276" i="32"/>
  <c r="N276" i="32"/>
  <c r="M276" i="32"/>
  <c r="L276" i="32"/>
  <c r="K276" i="32"/>
  <c r="J276" i="32"/>
  <c r="I276" i="32"/>
  <c r="H276" i="32"/>
  <c r="G276" i="32"/>
  <c r="F276" i="32"/>
  <c r="E276" i="32"/>
  <c r="D276" i="32"/>
  <c r="DT275" i="32"/>
  <c r="DS275" i="32"/>
  <c r="DR275" i="32"/>
  <c r="DQ275" i="32"/>
  <c r="DP275" i="32"/>
  <c r="DO275" i="32"/>
  <c r="DN275" i="32"/>
  <c r="DM275" i="32"/>
  <c r="DL275" i="32"/>
  <c r="DK275" i="32"/>
  <c r="DJ275" i="32"/>
  <c r="DI275" i="32"/>
  <c r="DH275" i="32"/>
  <c r="DG275" i="32"/>
  <c r="DF275" i="32"/>
  <c r="DE275" i="32"/>
  <c r="DD275" i="32"/>
  <c r="DC275" i="32"/>
  <c r="DB275" i="32"/>
  <c r="DA275" i="32"/>
  <c r="CZ275" i="32"/>
  <c r="CY275" i="32"/>
  <c r="CX275" i="32"/>
  <c r="CW275" i="32"/>
  <c r="CV275" i="32"/>
  <c r="CU275" i="32"/>
  <c r="CT275" i="32"/>
  <c r="CS275" i="32"/>
  <c r="CR275" i="32"/>
  <c r="CQ275" i="32"/>
  <c r="CP275" i="32"/>
  <c r="CO275" i="32"/>
  <c r="CN275" i="32"/>
  <c r="CM275" i="32"/>
  <c r="CL275" i="32"/>
  <c r="CK275" i="32"/>
  <c r="CJ275" i="32"/>
  <c r="CI275" i="32"/>
  <c r="CH275" i="32"/>
  <c r="CG275" i="32"/>
  <c r="CF275" i="32"/>
  <c r="CE275" i="32"/>
  <c r="CD275" i="32"/>
  <c r="CC275" i="32"/>
  <c r="CB275" i="32"/>
  <c r="CA275" i="32"/>
  <c r="BZ275" i="32"/>
  <c r="BY275" i="32"/>
  <c r="BX275" i="32"/>
  <c r="BW275" i="32"/>
  <c r="BV275" i="32"/>
  <c r="BU275" i="32"/>
  <c r="BT275" i="32"/>
  <c r="BS275" i="32"/>
  <c r="BR275" i="32"/>
  <c r="BQ275" i="32"/>
  <c r="BP275" i="32"/>
  <c r="BO275" i="32"/>
  <c r="BN275" i="32"/>
  <c r="BM275" i="32"/>
  <c r="BL275" i="32"/>
  <c r="BK275" i="32"/>
  <c r="BJ275" i="32"/>
  <c r="BI275" i="32"/>
  <c r="BH275" i="32"/>
  <c r="BG275" i="32"/>
  <c r="BF275" i="32"/>
  <c r="BE275" i="32"/>
  <c r="BD275" i="32"/>
  <c r="BC275" i="32"/>
  <c r="BB275" i="32"/>
  <c r="BA275" i="32"/>
  <c r="AZ275" i="32"/>
  <c r="AY275" i="32"/>
  <c r="AX275" i="32"/>
  <c r="AW275" i="32"/>
  <c r="AV275" i="32"/>
  <c r="AU275" i="32"/>
  <c r="AT275" i="32"/>
  <c r="AS275" i="32"/>
  <c r="AR275" i="32"/>
  <c r="AQ275" i="32"/>
  <c r="AP275" i="32"/>
  <c r="AO275" i="32"/>
  <c r="AN275" i="32"/>
  <c r="AM275" i="32"/>
  <c r="AL275" i="32"/>
  <c r="AK275" i="32"/>
  <c r="AJ275" i="32"/>
  <c r="AI275" i="32"/>
  <c r="AH275" i="32"/>
  <c r="AG275" i="32"/>
  <c r="AF275" i="32"/>
  <c r="AE275" i="32"/>
  <c r="AD275" i="32"/>
  <c r="AC275" i="32"/>
  <c r="AB275" i="32"/>
  <c r="AA275" i="32"/>
  <c r="Z275" i="32"/>
  <c r="Y275" i="32"/>
  <c r="X275" i="32"/>
  <c r="W275" i="32"/>
  <c r="V275" i="32"/>
  <c r="U275" i="32"/>
  <c r="T275" i="32"/>
  <c r="S275" i="32"/>
  <c r="R275" i="32"/>
  <c r="Q275" i="32"/>
  <c r="P275" i="32"/>
  <c r="O275" i="32"/>
  <c r="N275" i="32"/>
  <c r="M275" i="32"/>
  <c r="L275" i="32"/>
  <c r="K275" i="32"/>
  <c r="J275" i="32"/>
  <c r="I275" i="32"/>
  <c r="H275" i="32"/>
  <c r="G275" i="32"/>
  <c r="F275" i="32"/>
  <c r="E275" i="32"/>
  <c r="D275" i="32"/>
  <c r="DT274" i="32"/>
  <c r="DS274" i="32"/>
  <c r="DR274" i="32"/>
  <c r="DQ274" i="32"/>
  <c r="DP274" i="32"/>
  <c r="DO274" i="32"/>
  <c r="DN274" i="32"/>
  <c r="DM274" i="32"/>
  <c r="DL274" i="32"/>
  <c r="DK274" i="32"/>
  <c r="DJ274" i="32"/>
  <c r="DI274" i="32"/>
  <c r="DH274" i="32"/>
  <c r="DG274" i="32"/>
  <c r="DF274" i="32"/>
  <c r="DE274" i="32"/>
  <c r="DD274" i="32"/>
  <c r="DC274" i="32"/>
  <c r="DB274" i="32"/>
  <c r="DA274" i="32"/>
  <c r="CZ274" i="32"/>
  <c r="CY274" i="32"/>
  <c r="CX274" i="32"/>
  <c r="CW274" i="32"/>
  <c r="CV274" i="32"/>
  <c r="CU274" i="32"/>
  <c r="CT274" i="32"/>
  <c r="CS274" i="32"/>
  <c r="CR274" i="32"/>
  <c r="CQ274" i="32"/>
  <c r="CP274" i="32"/>
  <c r="CO274" i="32"/>
  <c r="CN274" i="32"/>
  <c r="CM274" i="32"/>
  <c r="CL274" i="32"/>
  <c r="CK274" i="32"/>
  <c r="CJ274" i="32"/>
  <c r="CI274" i="32"/>
  <c r="CH274" i="32"/>
  <c r="CG274" i="32"/>
  <c r="CF274" i="32"/>
  <c r="CE274" i="32"/>
  <c r="CD274" i="32"/>
  <c r="CC274" i="32"/>
  <c r="CB274" i="32"/>
  <c r="CA274" i="32"/>
  <c r="BZ274" i="32"/>
  <c r="BY274" i="32"/>
  <c r="BX274" i="32"/>
  <c r="BW274" i="32"/>
  <c r="BV274" i="32"/>
  <c r="BU274" i="32"/>
  <c r="BT274" i="32"/>
  <c r="BS274" i="32"/>
  <c r="BR274" i="32"/>
  <c r="BQ274" i="32"/>
  <c r="BP274" i="32"/>
  <c r="BO274" i="32"/>
  <c r="BN274" i="32"/>
  <c r="BM274" i="32"/>
  <c r="BL274" i="32"/>
  <c r="BK274" i="32"/>
  <c r="BJ274" i="32"/>
  <c r="BI274" i="32"/>
  <c r="BH274" i="32"/>
  <c r="BG274" i="32"/>
  <c r="BF274" i="32"/>
  <c r="BE274" i="32"/>
  <c r="BD274" i="32"/>
  <c r="BC274" i="32"/>
  <c r="BB274" i="32"/>
  <c r="BA274" i="32"/>
  <c r="AZ274" i="32"/>
  <c r="AY274" i="32"/>
  <c r="AX274" i="32"/>
  <c r="AW274" i="32"/>
  <c r="AV274" i="32"/>
  <c r="AU274" i="32"/>
  <c r="AT274" i="32"/>
  <c r="AS274" i="32"/>
  <c r="AR274" i="32"/>
  <c r="AQ274" i="32"/>
  <c r="AP274" i="32"/>
  <c r="AO274" i="32"/>
  <c r="AN274" i="32"/>
  <c r="AM274" i="32"/>
  <c r="AL274" i="32"/>
  <c r="AK274" i="32"/>
  <c r="AJ274" i="32"/>
  <c r="AI274" i="32"/>
  <c r="AH274" i="32"/>
  <c r="AG274" i="32"/>
  <c r="AF274" i="32"/>
  <c r="AE274" i="32"/>
  <c r="AD274" i="32"/>
  <c r="AC274" i="32"/>
  <c r="AB274" i="32"/>
  <c r="AA274" i="32"/>
  <c r="Z274" i="32"/>
  <c r="Y274" i="32"/>
  <c r="X274" i="32"/>
  <c r="W274" i="32"/>
  <c r="V274" i="32"/>
  <c r="U274" i="32"/>
  <c r="T274" i="32"/>
  <c r="S274" i="32"/>
  <c r="R274" i="32"/>
  <c r="Q274" i="32"/>
  <c r="P274" i="32"/>
  <c r="O274" i="32"/>
  <c r="N274" i="32"/>
  <c r="M274" i="32"/>
  <c r="L274" i="32"/>
  <c r="K274" i="32"/>
  <c r="J274" i="32"/>
  <c r="I274" i="32"/>
  <c r="H274" i="32"/>
  <c r="G274" i="32"/>
  <c r="F274" i="32"/>
  <c r="E274" i="32"/>
  <c r="D274" i="32"/>
  <c r="DT273" i="32"/>
  <c r="DS273" i="32"/>
  <c r="DR273" i="32"/>
  <c r="DQ273" i="32"/>
  <c r="DP273" i="32"/>
  <c r="DO273" i="32"/>
  <c r="DN273" i="32"/>
  <c r="DM273" i="32"/>
  <c r="DL273" i="32"/>
  <c r="DK273" i="32"/>
  <c r="DJ273" i="32"/>
  <c r="DI273" i="32"/>
  <c r="DH273" i="32"/>
  <c r="DG273" i="32"/>
  <c r="DF273" i="32"/>
  <c r="DE273" i="32"/>
  <c r="DD273" i="32"/>
  <c r="DC273" i="32"/>
  <c r="DB273" i="32"/>
  <c r="DA273" i="32"/>
  <c r="CZ273" i="32"/>
  <c r="CY273" i="32"/>
  <c r="CX273" i="32"/>
  <c r="CW273" i="32"/>
  <c r="CV273" i="32"/>
  <c r="CU273" i="32"/>
  <c r="CT273" i="32"/>
  <c r="CS273" i="32"/>
  <c r="CR273" i="32"/>
  <c r="CQ273" i="32"/>
  <c r="CP273" i="32"/>
  <c r="CO273" i="32"/>
  <c r="CN273" i="32"/>
  <c r="CM273" i="32"/>
  <c r="CL273" i="32"/>
  <c r="CK273" i="32"/>
  <c r="CJ273" i="32"/>
  <c r="CI273" i="32"/>
  <c r="CH273" i="32"/>
  <c r="CG273" i="32"/>
  <c r="CF273" i="32"/>
  <c r="CE273" i="32"/>
  <c r="CD273" i="32"/>
  <c r="CC273" i="32"/>
  <c r="CB273" i="32"/>
  <c r="CA273" i="32"/>
  <c r="BZ273" i="32"/>
  <c r="BY273" i="32"/>
  <c r="BX273" i="32"/>
  <c r="BW273" i="32"/>
  <c r="BV273" i="32"/>
  <c r="BU273" i="32"/>
  <c r="BT273" i="32"/>
  <c r="BS273" i="32"/>
  <c r="BR273" i="32"/>
  <c r="BQ273" i="32"/>
  <c r="BP273" i="32"/>
  <c r="BO273" i="32"/>
  <c r="BN273" i="32"/>
  <c r="BM273" i="32"/>
  <c r="BL273" i="32"/>
  <c r="BK273" i="32"/>
  <c r="BJ273" i="32"/>
  <c r="BI273" i="32"/>
  <c r="BH273" i="32"/>
  <c r="BG273" i="32"/>
  <c r="BF273" i="32"/>
  <c r="BE273" i="32"/>
  <c r="BD273" i="32"/>
  <c r="BC273" i="32"/>
  <c r="BB273" i="32"/>
  <c r="BA273" i="32"/>
  <c r="AZ273" i="32"/>
  <c r="AY273" i="32"/>
  <c r="AX273" i="32"/>
  <c r="AW273" i="32"/>
  <c r="AV273" i="32"/>
  <c r="AU273" i="32"/>
  <c r="AT273" i="32"/>
  <c r="AS273" i="32"/>
  <c r="AR273" i="32"/>
  <c r="AQ273" i="32"/>
  <c r="AP273" i="32"/>
  <c r="AO273" i="32"/>
  <c r="AN273" i="32"/>
  <c r="AM273" i="32"/>
  <c r="AL273" i="32"/>
  <c r="AK273" i="32"/>
  <c r="AJ273" i="32"/>
  <c r="AI273" i="32"/>
  <c r="AH273" i="32"/>
  <c r="AG273" i="32"/>
  <c r="AF273" i="32"/>
  <c r="AE273" i="32"/>
  <c r="AD273" i="32"/>
  <c r="AC273" i="32"/>
  <c r="AB273" i="32"/>
  <c r="AA273" i="32"/>
  <c r="Z273" i="32"/>
  <c r="Y273" i="32"/>
  <c r="X273" i="32"/>
  <c r="W273" i="32"/>
  <c r="V273" i="32"/>
  <c r="U273" i="32"/>
  <c r="T273" i="32"/>
  <c r="S273" i="32"/>
  <c r="R273" i="32"/>
  <c r="Q273" i="32"/>
  <c r="P273" i="32"/>
  <c r="O273" i="32"/>
  <c r="N273" i="32"/>
  <c r="M273" i="32"/>
  <c r="L273" i="32"/>
  <c r="K273" i="32"/>
  <c r="J273" i="32"/>
  <c r="I273" i="32"/>
  <c r="H273" i="32"/>
  <c r="G273" i="32"/>
  <c r="F273" i="32"/>
  <c r="E273" i="32"/>
  <c r="D273" i="32"/>
  <c r="DT272" i="32"/>
  <c r="DS272" i="32"/>
  <c r="DR272" i="32"/>
  <c r="DQ272" i="32"/>
  <c r="DP272" i="32"/>
  <c r="DO272" i="32"/>
  <c r="DN272" i="32"/>
  <c r="DM272" i="32"/>
  <c r="DL272" i="32"/>
  <c r="DK272" i="32"/>
  <c r="DJ272" i="32"/>
  <c r="DI272" i="32"/>
  <c r="DH272" i="32"/>
  <c r="DG272" i="32"/>
  <c r="DF272" i="32"/>
  <c r="DE272" i="32"/>
  <c r="DD272" i="32"/>
  <c r="DC272" i="32"/>
  <c r="DB272" i="32"/>
  <c r="DA272" i="32"/>
  <c r="CZ272" i="32"/>
  <c r="CY272" i="32"/>
  <c r="CX272" i="32"/>
  <c r="CW272" i="32"/>
  <c r="CV272" i="32"/>
  <c r="CU272" i="32"/>
  <c r="CT272" i="32"/>
  <c r="CS272" i="32"/>
  <c r="CR272" i="32"/>
  <c r="CQ272" i="32"/>
  <c r="CP272" i="32"/>
  <c r="CO272" i="32"/>
  <c r="CN272" i="32"/>
  <c r="CM272" i="32"/>
  <c r="CL272" i="32"/>
  <c r="CK272" i="32"/>
  <c r="CJ272" i="32"/>
  <c r="CI272" i="32"/>
  <c r="CH272" i="32"/>
  <c r="CG272" i="32"/>
  <c r="CF272" i="32"/>
  <c r="CE272" i="32"/>
  <c r="CD272" i="32"/>
  <c r="CC272" i="32"/>
  <c r="CB272" i="32"/>
  <c r="CA272" i="32"/>
  <c r="BZ272" i="32"/>
  <c r="BY272" i="32"/>
  <c r="BX272" i="32"/>
  <c r="BW272" i="32"/>
  <c r="BV272" i="32"/>
  <c r="BU272" i="32"/>
  <c r="BT272" i="32"/>
  <c r="BS272" i="32"/>
  <c r="BR272" i="32"/>
  <c r="BQ272" i="32"/>
  <c r="BP272" i="32"/>
  <c r="BO272" i="32"/>
  <c r="BN272" i="32"/>
  <c r="BM272" i="32"/>
  <c r="BL272" i="32"/>
  <c r="BK272" i="32"/>
  <c r="BJ272" i="32"/>
  <c r="BI272" i="32"/>
  <c r="BH272" i="32"/>
  <c r="BG272" i="32"/>
  <c r="BF272" i="32"/>
  <c r="BE272" i="32"/>
  <c r="BD272" i="32"/>
  <c r="BC272" i="32"/>
  <c r="BB272" i="32"/>
  <c r="BA272" i="32"/>
  <c r="AZ272" i="32"/>
  <c r="AY272" i="32"/>
  <c r="AX272" i="32"/>
  <c r="AW272" i="32"/>
  <c r="AV272" i="32"/>
  <c r="AU272" i="32"/>
  <c r="AT272" i="32"/>
  <c r="AS272" i="32"/>
  <c r="AR272" i="32"/>
  <c r="AQ272" i="32"/>
  <c r="AP272" i="32"/>
  <c r="AO272" i="32"/>
  <c r="AN272" i="32"/>
  <c r="AM272" i="32"/>
  <c r="AL272" i="32"/>
  <c r="AK272" i="32"/>
  <c r="AJ272" i="32"/>
  <c r="AI272" i="32"/>
  <c r="AH272" i="32"/>
  <c r="AG272" i="32"/>
  <c r="AF272" i="32"/>
  <c r="AE272" i="32"/>
  <c r="AD272" i="32"/>
  <c r="AC272" i="32"/>
  <c r="AB272" i="32"/>
  <c r="AA272" i="32"/>
  <c r="Z272" i="32"/>
  <c r="Y272" i="32"/>
  <c r="X272" i="32"/>
  <c r="W272" i="32"/>
  <c r="V272" i="32"/>
  <c r="U272" i="32"/>
  <c r="T272" i="32"/>
  <c r="S272" i="32"/>
  <c r="R272" i="32"/>
  <c r="Q272" i="32"/>
  <c r="P272" i="32"/>
  <c r="O272" i="32"/>
  <c r="N272" i="32"/>
  <c r="M272" i="32"/>
  <c r="L272" i="32"/>
  <c r="K272" i="32"/>
  <c r="J272" i="32"/>
  <c r="I272" i="32"/>
  <c r="H272" i="32"/>
  <c r="G272" i="32"/>
  <c r="F272" i="32"/>
  <c r="E272" i="32"/>
  <c r="D272" i="32"/>
  <c r="DT271" i="32"/>
  <c r="DS271" i="32"/>
  <c r="DR271" i="32"/>
  <c r="DQ271" i="32"/>
  <c r="DP271" i="32"/>
  <c r="DO271" i="32"/>
  <c r="DN271" i="32"/>
  <c r="DM271" i="32"/>
  <c r="DL271" i="32"/>
  <c r="DK271" i="32"/>
  <c r="DJ271" i="32"/>
  <c r="DI271" i="32"/>
  <c r="DH271" i="32"/>
  <c r="DG271" i="32"/>
  <c r="DF271" i="32"/>
  <c r="DE271" i="32"/>
  <c r="DD271" i="32"/>
  <c r="DC271" i="32"/>
  <c r="DB271" i="32"/>
  <c r="DA271" i="32"/>
  <c r="CZ271" i="32"/>
  <c r="CY271" i="32"/>
  <c r="CX271" i="32"/>
  <c r="CW271" i="32"/>
  <c r="CV271" i="32"/>
  <c r="CU271" i="32"/>
  <c r="CT271" i="32"/>
  <c r="CS271" i="32"/>
  <c r="CR271" i="32"/>
  <c r="CQ271" i="32"/>
  <c r="CP271" i="32"/>
  <c r="CO271" i="32"/>
  <c r="CN271" i="32"/>
  <c r="CM271" i="32"/>
  <c r="CL271" i="32"/>
  <c r="CK271" i="32"/>
  <c r="CJ271" i="32"/>
  <c r="CI271" i="32"/>
  <c r="CH271" i="32"/>
  <c r="CG271" i="32"/>
  <c r="CF271" i="32"/>
  <c r="CE271" i="32"/>
  <c r="CD271" i="32"/>
  <c r="CC271" i="32"/>
  <c r="CB271" i="32"/>
  <c r="CA271" i="32"/>
  <c r="BZ271" i="32"/>
  <c r="BY271" i="32"/>
  <c r="BX271" i="32"/>
  <c r="BW271" i="32"/>
  <c r="BV271" i="32"/>
  <c r="BU271" i="32"/>
  <c r="BT271" i="32"/>
  <c r="BS271" i="32"/>
  <c r="BR271" i="32"/>
  <c r="BQ271" i="32"/>
  <c r="BP271" i="32"/>
  <c r="BO271" i="32"/>
  <c r="BN271" i="32"/>
  <c r="BM271" i="32"/>
  <c r="BL271" i="32"/>
  <c r="BK271" i="32"/>
  <c r="BJ271" i="32"/>
  <c r="BI271" i="32"/>
  <c r="BH271" i="32"/>
  <c r="BG271" i="32"/>
  <c r="BF271" i="32"/>
  <c r="BE271" i="32"/>
  <c r="BD271" i="32"/>
  <c r="BC271" i="32"/>
  <c r="BB271" i="32"/>
  <c r="BA271" i="32"/>
  <c r="AZ271" i="32"/>
  <c r="AY271" i="32"/>
  <c r="AX271" i="32"/>
  <c r="AW271" i="32"/>
  <c r="AV271" i="32"/>
  <c r="AU271" i="32"/>
  <c r="AT271" i="32"/>
  <c r="AS271" i="32"/>
  <c r="AR271" i="32"/>
  <c r="AQ271" i="32"/>
  <c r="AP271" i="32"/>
  <c r="AO271" i="32"/>
  <c r="AN271" i="32"/>
  <c r="AM271" i="32"/>
  <c r="AL271" i="32"/>
  <c r="AK271" i="32"/>
  <c r="AJ271" i="32"/>
  <c r="AI271" i="32"/>
  <c r="AH271" i="32"/>
  <c r="AG271" i="32"/>
  <c r="AF271" i="32"/>
  <c r="AE271" i="32"/>
  <c r="AD271" i="32"/>
  <c r="AC271" i="32"/>
  <c r="AB271" i="32"/>
  <c r="AA271" i="32"/>
  <c r="Z271" i="32"/>
  <c r="Y271" i="32"/>
  <c r="X271" i="32"/>
  <c r="W271" i="32"/>
  <c r="V271" i="32"/>
  <c r="U271" i="32"/>
  <c r="T271" i="32"/>
  <c r="S271" i="32"/>
  <c r="R271" i="32"/>
  <c r="Q271" i="32"/>
  <c r="P271" i="32"/>
  <c r="O271" i="32"/>
  <c r="N271" i="32"/>
  <c r="M271" i="32"/>
  <c r="L271" i="32"/>
  <c r="K271" i="32"/>
  <c r="J271" i="32"/>
  <c r="I271" i="32"/>
  <c r="H271" i="32"/>
  <c r="G271" i="32"/>
  <c r="F271" i="32"/>
  <c r="E271" i="32"/>
  <c r="D271" i="32"/>
  <c r="DT270" i="32"/>
  <c r="DS270" i="32"/>
  <c r="DR270" i="32"/>
  <c r="DQ270" i="32"/>
  <c r="DP270" i="32"/>
  <c r="DO270" i="32"/>
  <c r="DN270" i="32"/>
  <c r="DM270" i="32"/>
  <c r="DL270" i="32"/>
  <c r="DK270" i="32"/>
  <c r="DJ270" i="32"/>
  <c r="DI270" i="32"/>
  <c r="DH270" i="32"/>
  <c r="DG270" i="32"/>
  <c r="DF270" i="32"/>
  <c r="DE270" i="32"/>
  <c r="DD270" i="32"/>
  <c r="DC270" i="32"/>
  <c r="DB270" i="32"/>
  <c r="DA270" i="32"/>
  <c r="CZ270" i="32"/>
  <c r="CY270" i="32"/>
  <c r="CX270" i="32"/>
  <c r="CW270" i="32"/>
  <c r="CV270" i="32"/>
  <c r="CU270" i="32"/>
  <c r="CT270" i="32"/>
  <c r="CS270" i="32"/>
  <c r="CR270" i="32"/>
  <c r="CQ270" i="32"/>
  <c r="CP270" i="32"/>
  <c r="CO270" i="32"/>
  <c r="CN270" i="32"/>
  <c r="CM270" i="32"/>
  <c r="CL270" i="32"/>
  <c r="CK270" i="32"/>
  <c r="CJ270" i="32"/>
  <c r="CI270" i="32"/>
  <c r="CH270" i="32"/>
  <c r="CG270" i="32"/>
  <c r="CF270" i="32"/>
  <c r="CE270" i="32"/>
  <c r="CD270" i="32"/>
  <c r="CC270" i="32"/>
  <c r="CB270" i="32"/>
  <c r="CA270" i="32"/>
  <c r="BZ270" i="32"/>
  <c r="BY270" i="32"/>
  <c r="BX270" i="32"/>
  <c r="BW270" i="32"/>
  <c r="BV270" i="32"/>
  <c r="BU270" i="32"/>
  <c r="BT270" i="32"/>
  <c r="BS270" i="32"/>
  <c r="BR270" i="32"/>
  <c r="BQ270" i="32"/>
  <c r="BP270" i="32"/>
  <c r="BO270" i="32"/>
  <c r="BN270" i="32"/>
  <c r="BM270" i="32"/>
  <c r="BL270" i="32"/>
  <c r="BK270" i="32"/>
  <c r="BJ270" i="32"/>
  <c r="BI270" i="32"/>
  <c r="BH270" i="32"/>
  <c r="BG270" i="32"/>
  <c r="BF270" i="32"/>
  <c r="BE270" i="32"/>
  <c r="BD270" i="32"/>
  <c r="BC270" i="32"/>
  <c r="BB270" i="32"/>
  <c r="BA270" i="32"/>
  <c r="AZ270" i="32"/>
  <c r="AY270" i="32"/>
  <c r="AX270" i="32"/>
  <c r="AW270" i="32"/>
  <c r="AV270" i="32"/>
  <c r="AU270" i="32"/>
  <c r="AT270" i="32"/>
  <c r="AS270" i="32"/>
  <c r="AR270" i="32"/>
  <c r="AQ270" i="32"/>
  <c r="AP270" i="32"/>
  <c r="AO270" i="32"/>
  <c r="AN270" i="32"/>
  <c r="AM270" i="32"/>
  <c r="AL270" i="32"/>
  <c r="AK270" i="32"/>
  <c r="AJ270" i="32"/>
  <c r="AI270" i="32"/>
  <c r="AH270" i="32"/>
  <c r="AG270" i="32"/>
  <c r="AF270" i="32"/>
  <c r="AE270" i="32"/>
  <c r="AD270" i="32"/>
  <c r="AC270" i="32"/>
  <c r="AB270" i="32"/>
  <c r="AA270" i="32"/>
  <c r="Z270" i="32"/>
  <c r="Y270" i="32"/>
  <c r="X270" i="32"/>
  <c r="W270" i="32"/>
  <c r="V270" i="32"/>
  <c r="U270" i="32"/>
  <c r="T270" i="32"/>
  <c r="S270" i="32"/>
  <c r="R270" i="32"/>
  <c r="Q270" i="32"/>
  <c r="P270" i="32"/>
  <c r="O270" i="32"/>
  <c r="N270" i="32"/>
  <c r="M270" i="32"/>
  <c r="L270" i="32"/>
  <c r="K270" i="32"/>
  <c r="J270" i="32"/>
  <c r="I270" i="32"/>
  <c r="H270" i="32"/>
  <c r="G270" i="32"/>
  <c r="F270" i="32"/>
  <c r="E270" i="32"/>
  <c r="D270" i="32"/>
  <c r="DT269" i="32"/>
  <c r="DS269" i="32"/>
  <c r="DR269" i="32"/>
  <c r="DQ269" i="32"/>
  <c r="DP269" i="32"/>
  <c r="DO269" i="32"/>
  <c r="DN269" i="32"/>
  <c r="DM269" i="32"/>
  <c r="DL269" i="32"/>
  <c r="DK269" i="32"/>
  <c r="DJ269" i="32"/>
  <c r="DI269" i="32"/>
  <c r="DH269" i="32"/>
  <c r="DG269" i="32"/>
  <c r="DF269" i="32"/>
  <c r="DE269" i="32"/>
  <c r="DD269" i="32"/>
  <c r="DC269" i="32"/>
  <c r="DB269" i="32"/>
  <c r="DA269" i="32"/>
  <c r="CZ269" i="32"/>
  <c r="CY269" i="32"/>
  <c r="CX269" i="32"/>
  <c r="CW269" i="32"/>
  <c r="CV269" i="32"/>
  <c r="CU269" i="32"/>
  <c r="CT269" i="32"/>
  <c r="CS269" i="32"/>
  <c r="CR269" i="32"/>
  <c r="CQ269" i="32"/>
  <c r="CP269" i="32"/>
  <c r="CO269" i="32"/>
  <c r="CN269" i="32"/>
  <c r="CM269" i="32"/>
  <c r="CL269" i="32"/>
  <c r="CK269" i="32"/>
  <c r="CJ269" i="32"/>
  <c r="CI269" i="32"/>
  <c r="CH269" i="32"/>
  <c r="CG269" i="32"/>
  <c r="CF269" i="32"/>
  <c r="CE269" i="32"/>
  <c r="CD269" i="32"/>
  <c r="CC269" i="32"/>
  <c r="CB269" i="32"/>
  <c r="CA269" i="32"/>
  <c r="BZ269" i="32"/>
  <c r="BY269" i="32"/>
  <c r="BX269" i="32"/>
  <c r="BW269" i="32"/>
  <c r="BV269" i="32"/>
  <c r="BU269" i="32"/>
  <c r="BT269" i="32"/>
  <c r="BS269" i="32"/>
  <c r="BR269" i="32"/>
  <c r="BQ269" i="32"/>
  <c r="BP269" i="32"/>
  <c r="BO269" i="32"/>
  <c r="BN269" i="32"/>
  <c r="BM269" i="32"/>
  <c r="BL269" i="32"/>
  <c r="BK269" i="32"/>
  <c r="BJ269" i="32"/>
  <c r="BI269" i="32"/>
  <c r="BH269" i="32"/>
  <c r="BG269" i="32"/>
  <c r="BF269" i="32"/>
  <c r="BE269" i="32"/>
  <c r="BD269" i="32"/>
  <c r="BC269" i="32"/>
  <c r="BB269" i="32"/>
  <c r="BA269" i="32"/>
  <c r="AZ269" i="32"/>
  <c r="AY269" i="32"/>
  <c r="AX269" i="32"/>
  <c r="AW269" i="32"/>
  <c r="AV269" i="32"/>
  <c r="AU269" i="32"/>
  <c r="AT269" i="32"/>
  <c r="AS269" i="32"/>
  <c r="AR269" i="32"/>
  <c r="AQ269" i="32"/>
  <c r="AP269" i="32"/>
  <c r="AO269" i="32"/>
  <c r="AN269" i="32"/>
  <c r="AM269" i="32"/>
  <c r="AL269" i="32"/>
  <c r="AK269" i="32"/>
  <c r="AJ269" i="32"/>
  <c r="AI269" i="32"/>
  <c r="AH269" i="32"/>
  <c r="AG269" i="32"/>
  <c r="AF269" i="32"/>
  <c r="AE269" i="32"/>
  <c r="AD269" i="32"/>
  <c r="AC269" i="32"/>
  <c r="AB269" i="32"/>
  <c r="AA269" i="32"/>
  <c r="Z269" i="32"/>
  <c r="Y269" i="32"/>
  <c r="X269" i="32"/>
  <c r="W269" i="32"/>
  <c r="V269" i="32"/>
  <c r="U269" i="32"/>
  <c r="T269" i="32"/>
  <c r="S269" i="32"/>
  <c r="R269" i="32"/>
  <c r="Q269" i="32"/>
  <c r="P269" i="32"/>
  <c r="O269" i="32"/>
  <c r="N269" i="32"/>
  <c r="M269" i="32"/>
  <c r="L269" i="32"/>
  <c r="K269" i="32"/>
  <c r="J269" i="32"/>
  <c r="I269" i="32"/>
  <c r="H269" i="32"/>
  <c r="G269" i="32"/>
  <c r="F269" i="32"/>
  <c r="E269" i="32"/>
  <c r="D269" i="32"/>
  <c r="DT268" i="32"/>
  <c r="DS268" i="32"/>
  <c r="DR268" i="32"/>
  <c r="DQ268" i="32"/>
  <c r="DP268" i="32"/>
  <c r="DO268" i="32"/>
  <c r="DN268" i="32"/>
  <c r="DM268" i="32"/>
  <c r="DL268" i="32"/>
  <c r="DK268" i="32"/>
  <c r="DJ268" i="32"/>
  <c r="DI268" i="32"/>
  <c r="DH268" i="32"/>
  <c r="DG268" i="32"/>
  <c r="DF268" i="32"/>
  <c r="DE268" i="32"/>
  <c r="DD268" i="32"/>
  <c r="DC268" i="32"/>
  <c r="DB268" i="32"/>
  <c r="DA268" i="32"/>
  <c r="CZ268" i="32"/>
  <c r="CY268" i="32"/>
  <c r="CX268" i="32"/>
  <c r="CW268" i="32"/>
  <c r="CV268" i="32"/>
  <c r="CU268" i="32"/>
  <c r="CT268" i="32"/>
  <c r="CS268" i="32"/>
  <c r="CR268" i="32"/>
  <c r="CQ268" i="32"/>
  <c r="CP268" i="32"/>
  <c r="CO268" i="32"/>
  <c r="CN268" i="32"/>
  <c r="CM268" i="32"/>
  <c r="CL268" i="32"/>
  <c r="CK268" i="32"/>
  <c r="CJ268" i="32"/>
  <c r="CI268" i="32"/>
  <c r="CH268" i="32"/>
  <c r="CG268" i="32"/>
  <c r="CF268" i="32"/>
  <c r="CE268" i="32"/>
  <c r="CD268" i="32"/>
  <c r="CC268" i="32"/>
  <c r="CB268" i="32"/>
  <c r="CA268" i="32"/>
  <c r="BZ268" i="32"/>
  <c r="BY268" i="32"/>
  <c r="BX268" i="32"/>
  <c r="BW268" i="32"/>
  <c r="BV268" i="32"/>
  <c r="BU268" i="32"/>
  <c r="BT268" i="32"/>
  <c r="BS268" i="32"/>
  <c r="BR268" i="32"/>
  <c r="BQ268" i="32"/>
  <c r="BP268" i="32"/>
  <c r="BO268" i="32"/>
  <c r="BN268" i="32"/>
  <c r="BM268" i="32"/>
  <c r="BL268" i="32"/>
  <c r="BK268" i="32"/>
  <c r="BJ268" i="32"/>
  <c r="BI268" i="32"/>
  <c r="BH268" i="32"/>
  <c r="BG268" i="32"/>
  <c r="BF268" i="32"/>
  <c r="BE268" i="32"/>
  <c r="BD268" i="32"/>
  <c r="BC268" i="32"/>
  <c r="BB268" i="32"/>
  <c r="BA268" i="32"/>
  <c r="AZ268" i="32"/>
  <c r="AY268" i="32"/>
  <c r="AX268" i="32"/>
  <c r="AW268" i="32"/>
  <c r="AV268" i="32"/>
  <c r="AU268" i="32"/>
  <c r="AT268" i="32"/>
  <c r="AS268" i="32"/>
  <c r="AR268" i="32"/>
  <c r="AQ268" i="32"/>
  <c r="AP268" i="32"/>
  <c r="AO268" i="32"/>
  <c r="AN268" i="32"/>
  <c r="AM268" i="32"/>
  <c r="AL268" i="32"/>
  <c r="AK268" i="32"/>
  <c r="AJ268" i="32"/>
  <c r="AI268" i="32"/>
  <c r="AH268" i="32"/>
  <c r="AG268" i="32"/>
  <c r="AF268" i="32"/>
  <c r="AE268" i="32"/>
  <c r="AD268" i="32"/>
  <c r="AC268" i="32"/>
  <c r="AB268" i="32"/>
  <c r="AA268" i="32"/>
  <c r="Z268" i="32"/>
  <c r="Y268" i="32"/>
  <c r="X268" i="32"/>
  <c r="W268" i="32"/>
  <c r="V268" i="32"/>
  <c r="U268" i="32"/>
  <c r="T268" i="32"/>
  <c r="S268" i="32"/>
  <c r="R268" i="32"/>
  <c r="Q268" i="32"/>
  <c r="P268" i="32"/>
  <c r="O268" i="32"/>
  <c r="N268" i="32"/>
  <c r="M268" i="32"/>
  <c r="L268" i="32"/>
  <c r="K268" i="32"/>
  <c r="J268" i="32"/>
  <c r="I268" i="32"/>
  <c r="H268" i="32"/>
  <c r="G268" i="32"/>
  <c r="F268" i="32"/>
  <c r="E268" i="32"/>
  <c r="D268" i="32"/>
  <c r="DT267" i="32"/>
  <c r="DS267" i="32"/>
  <c r="DR267" i="32"/>
  <c r="DQ267" i="32"/>
  <c r="DP267" i="32"/>
  <c r="DO267" i="32"/>
  <c r="DN267" i="32"/>
  <c r="DM267" i="32"/>
  <c r="DL267" i="32"/>
  <c r="DK267" i="32"/>
  <c r="DJ267" i="32"/>
  <c r="DI267" i="32"/>
  <c r="DH267" i="32"/>
  <c r="DG267" i="32"/>
  <c r="DF267" i="32"/>
  <c r="DE267" i="32"/>
  <c r="DD267" i="32"/>
  <c r="DC267" i="32"/>
  <c r="DB267" i="32"/>
  <c r="DA267" i="32"/>
  <c r="CZ267" i="32"/>
  <c r="CY267" i="32"/>
  <c r="CX267" i="32"/>
  <c r="CW267" i="32"/>
  <c r="CV267" i="32"/>
  <c r="CU267" i="32"/>
  <c r="CT267" i="32"/>
  <c r="CS267" i="32"/>
  <c r="CR267" i="32"/>
  <c r="CQ267" i="32"/>
  <c r="CP267" i="32"/>
  <c r="CO267" i="32"/>
  <c r="CN267" i="32"/>
  <c r="CM267" i="32"/>
  <c r="CL267" i="32"/>
  <c r="CK267" i="32"/>
  <c r="CJ267" i="32"/>
  <c r="CI267" i="32"/>
  <c r="CH267" i="32"/>
  <c r="CG267" i="32"/>
  <c r="CF267" i="32"/>
  <c r="CE267" i="32"/>
  <c r="CD267" i="32"/>
  <c r="CC267" i="32"/>
  <c r="CB267" i="32"/>
  <c r="CA267" i="32"/>
  <c r="BZ267" i="32"/>
  <c r="BY267" i="32"/>
  <c r="BX267" i="32"/>
  <c r="BW267" i="32"/>
  <c r="BV267" i="32"/>
  <c r="BU267" i="32"/>
  <c r="BT267" i="32"/>
  <c r="BS267" i="32"/>
  <c r="BR267" i="32"/>
  <c r="BQ267" i="32"/>
  <c r="BP267" i="32"/>
  <c r="BO267" i="32"/>
  <c r="BN267" i="32"/>
  <c r="BM267" i="32"/>
  <c r="BL267" i="32"/>
  <c r="BK267" i="32"/>
  <c r="BJ267" i="32"/>
  <c r="BI267" i="32"/>
  <c r="BH267" i="32"/>
  <c r="BG267" i="32"/>
  <c r="BF267" i="32"/>
  <c r="BE267" i="32"/>
  <c r="BD267" i="32"/>
  <c r="BC267" i="32"/>
  <c r="BB267" i="32"/>
  <c r="BA267" i="32"/>
  <c r="AZ267" i="32"/>
  <c r="AY267" i="32"/>
  <c r="AX267" i="32"/>
  <c r="AW267" i="32"/>
  <c r="AV267" i="32"/>
  <c r="AU267" i="32"/>
  <c r="AT267" i="32"/>
  <c r="AS267" i="32"/>
  <c r="AR267" i="32"/>
  <c r="AQ267" i="32"/>
  <c r="AP267" i="32"/>
  <c r="AO267" i="32"/>
  <c r="AN267" i="32"/>
  <c r="AM267" i="32"/>
  <c r="AL267" i="32"/>
  <c r="AK267" i="32"/>
  <c r="AJ267" i="32"/>
  <c r="AI267" i="32"/>
  <c r="AH267" i="32"/>
  <c r="AG267" i="32"/>
  <c r="AF267" i="32"/>
  <c r="AE267" i="32"/>
  <c r="AD267" i="32"/>
  <c r="AC267" i="32"/>
  <c r="AB267" i="32"/>
  <c r="AA267" i="32"/>
  <c r="Z267" i="32"/>
  <c r="Y267" i="32"/>
  <c r="X267" i="32"/>
  <c r="W267" i="32"/>
  <c r="V267" i="32"/>
  <c r="U267" i="32"/>
  <c r="T267" i="32"/>
  <c r="S267" i="32"/>
  <c r="R267" i="32"/>
  <c r="Q267" i="32"/>
  <c r="P267" i="32"/>
  <c r="O267" i="32"/>
  <c r="N267" i="32"/>
  <c r="M267" i="32"/>
  <c r="L267" i="32"/>
  <c r="K267" i="32"/>
  <c r="J267" i="32"/>
  <c r="I267" i="32"/>
  <c r="H267" i="32"/>
  <c r="G267" i="32"/>
  <c r="F267" i="32"/>
  <c r="E267" i="32"/>
  <c r="D267" i="32"/>
  <c r="DT266" i="32"/>
  <c r="DS266" i="32"/>
  <c r="DR266" i="32"/>
  <c r="DQ266" i="32"/>
  <c r="DP266" i="32"/>
  <c r="DO266" i="32"/>
  <c r="DN266" i="32"/>
  <c r="DM266" i="32"/>
  <c r="DL266" i="32"/>
  <c r="DK266" i="32"/>
  <c r="DJ266" i="32"/>
  <c r="DI266" i="32"/>
  <c r="DH266" i="32"/>
  <c r="DG266" i="32"/>
  <c r="DF266" i="32"/>
  <c r="DE266" i="32"/>
  <c r="DD266" i="32"/>
  <c r="DC266" i="32"/>
  <c r="DB266" i="32"/>
  <c r="DA266" i="32"/>
  <c r="CZ266" i="32"/>
  <c r="CY266" i="32"/>
  <c r="CX266" i="32"/>
  <c r="CW266" i="32"/>
  <c r="CV266" i="32"/>
  <c r="CU266" i="32"/>
  <c r="CT266" i="32"/>
  <c r="CS266" i="32"/>
  <c r="CR266" i="32"/>
  <c r="CQ266" i="32"/>
  <c r="CP266" i="32"/>
  <c r="CO266" i="32"/>
  <c r="CN266" i="32"/>
  <c r="CM266" i="32"/>
  <c r="CL266" i="32"/>
  <c r="CK266" i="32"/>
  <c r="CJ266" i="32"/>
  <c r="CI266" i="32"/>
  <c r="CH266" i="32"/>
  <c r="CG266" i="32"/>
  <c r="CF266" i="32"/>
  <c r="CE266" i="32"/>
  <c r="CD266" i="32"/>
  <c r="CC266" i="32"/>
  <c r="CB266" i="32"/>
  <c r="CA266" i="32"/>
  <c r="BZ266" i="32"/>
  <c r="BY266" i="32"/>
  <c r="BX266" i="32"/>
  <c r="BW266" i="32"/>
  <c r="BV266" i="32"/>
  <c r="BU266" i="32"/>
  <c r="BT266" i="32"/>
  <c r="BS266" i="32"/>
  <c r="BR266" i="32"/>
  <c r="BQ266" i="32"/>
  <c r="BP266" i="32"/>
  <c r="BO266" i="32"/>
  <c r="BN266" i="32"/>
  <c r="BM266" i="32"/>
  <c r="BL266" i="32"/>
  <c r="BK266" i="32"/>
  <c r="BJ266" i="32"/>
  <c r="BI266" i="32"/>
  <c r="BH266" i="32"/>
  <c r="BG266" i="32"/>
  <c r="BF266" i="32"/>
  <c r="BE266" i="32"/>
  <c r="BD266" i="32"/>
  <c r="BC266" i="32"/>
  <c r="BB266" i="32"/>
  <c r="BA266" i="32"/>
  <c r="AZ266" i="32"/>
  <c r="AY266" i="32"/>
  <c r="AX266" i="32"/>
  <c r="AW266" i="32"/>
  <c r="AV266" i="32"/>
  <c r="AU266" i="32"/>
  <c r="AT266" i="32"/>
  <c r="AS266" i="32"/>
  <c r="AR266" i="32"/>
  <c r="AQ266" i="32"/>
  <c r="AP266" i="32"/>
  <c r="AO266" i="32"/>
  <c r="AN266" i="32"/>
  <c r="AM266" i="32"/>
  <c r="AL266" i="32"/>
  <c r="AK266" i="32"/>
  <c r="AJ266" i="32"/>
  <c r="AI266" i="32"/>
  <c r="AH266" i="32"/>
  <c r="AG266" i="32"/>
  <c r="AF266" i="32"/>
  <c r="AE266" i="32"/>
  <c r="AD266" i="32"/>
  <c r="AC266" i="32"/>
  <c r="AB266" i="32"/>
  <c r="AA266" i="32"/>
  <c r="Z266" i="32"/>
  <c r="Y266" i="32"/>
  <c r="X266" i="32"/>
  <c r="W266" i="32"/>
  <c r="V266" i="32"/>
  <c r="U266" i="32"/>
  <c r="T266" i="32"/>
  <c r="S266" i="32"/>
  <c r="R266" i="32"/>
  <c r="Q266" i="32"/>
  <c r="P266" i="32"/>
  <c r="O266" i="32"/>
  <c r="N266" i="32"/>
  <c r="M266" i="32"/>
  <c r="L266" i="32"/>
  <c r="K266" i="32"/>
  <c r="J266" i="32"/>
  <c r="I266" i="32"/>
  <c r="H266" i="32"/>
  <c r="G266" i="32"/>
  <c r="F266" i="32"/>
  <c r="E266" i="32"/>
  <c r="D266" i="32"/>
  <c r="DT265" i="32"/>
  <c r="DS265" i="32"/>
  <c r="DR265" i="32"/>
  <c r="DQ265" i="32"/>
  <c r="DP265" i="32"/>
  <c r="DO265" i="32"/>
  <c r="DN265" i="32"/>
  <c r="DM265" i="32"/>
  <c r="DL265" i="32"/>
  <c r="DK265" i="32"/>
  <c r="DJ265" i="32"/>
  <c r="DI265" i="32"/>
  <c r="DH265" i="32"/>
  <c r="DG265" i="32"/>
  <c r="DF265" i="32"/>
  <c r="DE265" i="32"/>
  <c r="DD265" i="32"/>
  <c r="DC265" i="32"/>
  <c r="DB265" i="32"/>
  <c r="DA265" i="32"/>
  <c r="CZ265" i="32"/>
  <c r="CY265" i="32"/>
  <c r="CX265" i="32"/>
  <c r="CW265" i="32"/>
  <c r="CV265" i="32"/>
  <c r="CU265" i="32"/>
  <c r="CT265" i="32"/>
  <c r="CS265" i="32"/>
  <c r="CR265" i="32"/>
  <c r="CQ265" i="32"/>
  <c r="CP265" i="32"/>
  <c r="CO265" i="32"/>
  <c r="CN265" i="32"/>
  <c r="CM265" i="32"/>
  <c r="CL265" i="32"/>
  <c r="CK265" i="32"/>
  <c r="CJ265" i="32"/>
  <c r="CI265" i="32"/>
  <c r="CH265" i="32"/>
  <c r="CG265" i="32"/>
  <c r="CF265" i="32"/>
  <c r="CE265" i="32"/>
  <c r="CD265" i="32"/>
  <c r="CC265" i="32"/>
  <c r="CB265" i="32"/>
  <c r="CA265" i="32"/>
  <c r="BZ265" i="32"/>
  <c r="BY265" i="32"/>
  <c r="BX265" i="32"/>
  <c r="BW265" i="32"/>
  <c r="BV265" i="32"/>
  <c r="BU265" i="32"/>
  <c r="BT265" i="32"/>
  <c r="BS265" i="32"/>
  <c r="BR265" i="32"/>
  <c r="BQ265" i="32"/>
  <c r="BP265" i="32"/>
  <c r="BO265" i="32"/>
  <c r="BN265" i="32"/>
  <c r="BM265" i="32"/>
  <c r="BL265" i="32"/>
  <c r="BK265" i="32"/>
  <c r="BJ265" i="32"/>
  <c r="BI265" i="32"/>
  <c r="BH265" i="32"/>
  <c r="BG265" i="32"/>
  <c r="BF265" i="32"/>
  <c r="BE265" i="32"/>
  <c r="BD265" i="32"/>
  <c r="BC265" i="32"/>
  <c r="BB265" i="32"/>
  <c r="BA265" i="32"/>
  <c r="AZ265" i="32"/>
  <c r="AY265" i="32"/>
  <c r="AX265" i="32"/>
  <c r="AW265" i="32"/>
  <c r="AV265" i="32"/>
  <c r="AU265" i="32"/>
  <c r="AT265" i="32"/>
  <c r="AS265" i="32"/>
  <c r="AR265" i="32"/>
  <c r="AQ265" i="32"/>
  <c r="AP265" i="32"/>
  <c r="AO265" i="32"/>
  <c r="AN265" i="32"/>
  <c r="AM265" i="32"/>
  <c r="AL265" i="32"/>
  <c r="AK265" i="32"/>
  <c r="AJ265" i="32"/>
  <c r="AI265" i="32"/>
  <c r="AH265" i="32"/>
  <c r="AG265" i="32"/>
  <c r="AF265" i="32"/>
  <c r="AE265" i="32"/>
  <c r="AD265" i="32"/>
  <c r="AC265" i="32"/>
  <c r="AB265" i="32"/>
  <c r="AA265" i="32"/>
  <c r="Z265" i="32"/>
  <c r="Y265" i="32"/>
  <c r="X265" i="32"/>
  <c r="W265" i="32"/>
  <c r="V265" i="32"/>
  <c r="U265" i="32"/>
  <c r="T265" i="32"/>
  <c r="S265" i="32"/>
  <c r="R265" i="32"/>
  <c r="Q265" i="32"/>
  <c r="P265" i="32"/>
  <c r="O265" i="32"/>
  <c r="N265" i="32"/>
  <c r="M265" i="32"/>
  <c r="L265" i="32"/>
  <c r="K265" i="32"/>
  <c r="J265" i="32"/>
  <c r="I265" i="32"/>
  <c r="H265" i="32"/>
  <c r="G265" i="32"/>
  <c r="F265" i="32"/>
  <c r="E265" i="32"/>
  <c r="D265" i="32"/>
  <c r="DT264" i="32"/>
  <c r="DS264" i="32"/>
  <c r="DR264" i="32"/>
  <c r="DQ264" i="32"/>
  <c r="DP264" i="32"/>
  <c r="DO264" i="32"/>
  <c r="DN264" i="32"/>
  <c r="DM264" i="32"/>
  <c r="DL264" i="32"/>
  <c r="DK264" i="32"/>
  <c r="DJ264" i="32"/>
  <c r="DI264" i="32"/>
  <c r="DH264" i="32"/>
  <c r="DG264" i="32"/>
  <c r="DF264" i="32"/>
  <c r="DE264" i="32"/>
  <c r="DD264" i="32"/>
  <c r="DC264" i="32"/>
  <c r="DB264" i="32"/>
  <c r="DA264" i="32"/>
  <c r="CZ264" i="32"/>
  <c r="CY264" i="32"/>
  <c r="CX264" i="32"/>
  <c r="CW264" i="32"/>
  <c r="CV264" i="32"/>
  <c r="CU264" i="32"/>
  <c r="CT264" i="32"/>
  <c r="CS264" i="32"/>
  <c r="CR264" i="32"/>
  <c r="CQ264" i="32"/>
  <c r="CP264" i="32"/>
  <c r="CO264" i="32"/>
  <c r="CN264" i="32"/>
  <c r="CM264" i="32"/>
  <c r="CL264" i="32"/>
  <c r="CK264" i="32"/>
  <c r="CJ264" i="32"/>
  <c r="CI264" i="32"/>
  <c r="CH264" i="32"/>
  <c r="CG264" i="32"/>
  <c r="CF264" i="32"/>
  <c r="CE264" i="32"/>
  <c r="CD264" i="32"/>
  <c r="CC264" i="32"/>
  <c r="CB264" i="32"/>
  <c r="CA264" i="32"/>
  <c r="BZ264" i="32"/>
  <c r="BY264" i="32"/>
  <c r="BX264" i="32"/>
  <c r="BW264" i="32"/>
  <c r="BV264" i="32"/>
  <c r="BU264" i="32"/>
  <c r="BT264" i="32"/>
  <c r="BS264" i="32"/>
  <c r="BR264" i="32"/>
  <c r="BQ264" i="32"/>
  <c r="BP264" i="32"/>
  <c r="BO264" i="32"/>
  <c r="BN264" i="32"/>
  <c r="BM264" i="32"/>
  <c r="BL264" i="32"/>
  <c r="BK264" i="32"/>
  <c r="BJ264" i="32"/>
  <c r="BI264" i="32"/>
  <c r="BH264" i="32"/>
  <c r="BG264" i="32"/>
  <c r="BF264" i="32"/>
  <c r="BE264" i="32"/>
  <c r="BD264" i="32"/>
  <c r="BC264" i="32"/>
  <c r="BB264" i="32"/>
  <c r="BA264" i="32"/>
  <c r="AZ264" i="32"/>
  <c r="AY264" i="32"/>
  <c r="AX264" i="32"/>
  <c r="AW264" i="32"/>
  <c r="AV264" i="32"/>
  <c r="AU264" i="32"/>
  <c r="AT264" i="32"/>
  <c r="AS264" i="32"/>
  <c r="AR264" i="32"/>
  <c r="AQ264" i="32"/>
  <c r="AP264" i="32"/>
  <c r="AO264" i="32"/>
  <c r="AN264" i="32"/>
  <c r="AM264" i="32"/>
  <c r="AL264" i="32"/>
  <c r="AK264" i="32"/>
  <c r="AJ264" i="32"/>
  <c r="AI264" i="32"/>
  <c r="AH264" i="32"/>
  <c r="AG264" i="32"/>
  <c r="AF264" i="32"/>
  <c r="AE264" i="32"/>
  <c r="AD264" i="32"/>
  <c r="AC264" i="32"/>
  <c r="AB264" i="32"/>
  <c r="AA264" i="32"/>
  <c r="Z264" i="32"/>
  <c r="Y264" i="32"/>
  <c r="X264" i="32"/>
  <c r="W264" i="32"/>
  <c r="V264" i="32"/>
  <c r="U264" i="32"/>
  <c r="T264" i="32"/>
  <c r="S264" i="32"/>
  <c r="R264" i="32"/>
  <c r="Q264" i="32"/>
  <c r="P264" i="32"/>
  <c r="O264" i="32"/>
  <c r="N264" i="32"/>
  <c r="M264" i="32"/>
  <c r="L264" i="32"/>
  <c r="K264" i="32"/>
  <c r="J264" i="32"/>
  <c r="I264" i="32"/>
  <c r="H264" i="32"/>
  <c r="G264" i="32"/>
  <c r="F264" i="32"/>
  <c r="E264" i="32"/>
  <c r="D264" i="32"/>
  <c r="DT263" i="32"/>
  <c r="DS263" i="32"/>
  <c r="DR263" i="32"/>
  <c r="DQ263" i="32"/>
  <c r="DP263" i="32"/>
  <c r="DO263" i="32"/>
  <c r="DN263" i="32"/>
  <c r="DM263" i="32"/>
  <c r="DL263" i="32"/>
  <c r="DK263" i="32"/>
  <c r="DJ263" i="32"/>
  <c r="DI263" i="32"/>
  <c r="DH263" i="32"/>
  <c r="DG263" i="32"/>
  <c r="DF263" i="32"/>
  <c r="DE263" i="32"/>
  <c r="DD263" i="32"/>
  <c r="DC263" i="32"/>
  <c r="DB263" i="32"/>
  <c r="DA263" i="32"/>
  <c r="CZ263" i="32"/>
  <c r="CY263" i="32"/>
  <c r="CX263" i="32"/>
  <c r="CW263" i="32"/>
  <c r="CV263" i="32"/>
  <c r="CU263" i="32"/>
  <c r="CT263" i="32"/>
  <c r="CS263" i="32"/>
  <c r="CR263" i="32"/>
  <c r="CQ263" i="32"/>
  <c r="CP263" i="32"/>
  <c r="CO263" i="32"/>
  <c r="CN263" i="32"/>
  <c r="CM263" i="32"/>
  <c r="CL263" i="32"/>
  <c r="CK263" i="32"/>
  <c r="CJ263" i="32"/>
  <c r="CI263" i="32"/>
  <c r="CH263" i="32"/>
  <c r="CG263" i="32"/>
  <c r="CF263" i="32"/>
  <c r="CE263" i="32"/>
  <c r="CD263" i="32"/>
  <c r="CC263" i="32"/>
  <c r="CB263" i="32"/>
  <c r="CA263" i="32"/>
  <c r="BZ263" i="32"/>
  <c r="BY263" i="32"/>
  <c r="BX263" i="32"/>
  <c r="BW263" i="32"/>
  <c r="BV263" i="32"/>
  <c r="BU263" i="32"/>
  <c r="BT263" i="32"/>
  <c r="BS263" i="32"/>
  <c r="BR263" i="32"/>
  <c r="BQ263" i="32"/>
  <c r="BP263" i="32"/>
  <c r="BO263" i="32"/>
  <c r="BN263" i="32"/>
  <c r="BM263" i="32"/>
  <c r="BL263" i="32"/>
  <c r="BK263" i="32"/>
  <c r="BJ263" i="32"/>
  <c r="BI263" i="32"/>
  <c r="BH263" i="32"/>
  <c r="BG263" i="32"/>
  <c r="BF263" i="32"/>
  <c r="BE263" i="32"/>
  <c r="BD263" i="32"/>
  <c r="BC263" i="32"/>
  <c r="BB263" i="32"/>
  <c r="BA263" i="32"/>
  <c r="AZ263" i="32"/>
  <c r="AY263" i="32"/>
  <c r="AX263" i="32"/>
  <c r="AW263" i="32"/>
  <c r="AV263" i="32"/>
  <c r="AU263" i="32"/>
  <c r="AT263" i="32"/>
  <c r="AS263" i="32"/>
  <c r="AR263" i="32"/>
  <c r="AQ263" i="32"/>
  <c r="AP263" i="32"/>
  <c r="AO263" i="32"/>
  <c r="AN263" i="32"/>
  <c r="AM263" i="32"/>
  <c r="AL263" i="32"/>
  <c r="AK263" i="32"/>
  <c r="AJ263" i="32"/>
  <c r="AI263" i="32"/>
  <c r="AH263" i="32"/>
  <c r="AG263" i="32"/>
  <c r="AF263" i="32"/>
  <c r="AE263" i="32"/>
  <c r="AD263" i="32"/>
  <c r="AC263" i="32"/>
  <c r="AB263" i="32"/>
  <c r="AA263" i="32"/>
  <c r="Z263" i="32"/>
  <c r="Y263" i="32"/>
  <c r="X263" i="32"/>
  <c r="W263" i="32"/>
  <c r="V263" i="32"/>
  <c r="U263" i="32"/>
  <c r="T263" i="32"/>
  <c r="S263" i="32"/>
  <c r="R263" i="32"/>
  <c r="Q263" i="32"/>
  <c r="P263" i="32"/>
  <c r="O263" i="32"/>
  <c r="N263" i="32"/>
  <c r="M263" i="32"/>
  <c r="L263" i="32"/>
  <c r="K263" i="32"/>
  <c r="J263" i="32"/>
  <c r="I263" i="32"/>
  <c r="H263" i="32"/>
  <c r="G263" i="32"/>
  <c r="F263" i="32"/>
  <c r="E263" i="32"/>
  <c r="D263" i="32"/>
  <c r="DT262" i="32"/>
  <c r="DS262" i="32"/>
  <c r="DR262" i="32"/>
  <c r="DQ262" i="32"/>
  <c r="DP262" i="32"/>
  <c r="DO262" i="32"/>
  <c r="DN262" i="32"/>
  <c r="DM262" i="32"/>
  <c r="DL262" i="32"/>
  <c r="DK262" i="32"/>
  <c r="DJ262" i="32"/>
  <c r="DI262" i="32"/>
  <c r="DH262" i="32"/>
  <c r="DG262" i="32"/>
  <c r="DF262" i="32"/>
  <c r="DE262" i="32"/>
  <c r="DD262" i="32"/>
  <c r="DC262" i="32"/>
  <c r="DB262" i="32"/>
  <c r="DA262" i="32"/>
  <c r="CZ262" i="32"/>
  <c r="CY262" i="32"/>
  <c r="CX262" i="32"/>
  <c r="CW262" i="32"/>
  <c r="CV262" i="32"/>
  <c r="CU262" i="32"/>
  <c r="CT262" i="32"/>
  <c r="CS262" i="32"/>
  <c r="CR262" i="32"/>
  <c r="CQ262" i="32"/>
  <c r="CP262" i="32"/>
  <c r="CO262" i="32"/>
  <c r="CN262" i="32"/>
  <c r="CM262" i="32"/>
  <c r="CL262" i="32"/>
  <c r="CK262" i="32"/>
  <c r="CJ262" i="32"/>
  <c r="CI262" i="32"/>
  <c r="CH262" i="32"/>
  <c r="CG262" i="32"/>
  <c r="CF262" i="32"/>
  <c r="CE262" i="32"/>
  <c r="CD262" i="32"/>
  <c r="CC262" i="32"/>
  <c r="CB262" i="32"/>
  <c r="CA262" i="32"/>
  <c r="BZ262" i="32"/>
  <c r="BY262" i="32"/>
  <c r="BX262" i="32"/>
  <c r="BW262" i="32"/>
  <c r="BV262" i="32"/>
  <c r="BU262" i="32"/>
  <c r="BT262" i="32"/>
  <c r="BS262" i="32"/>
  <c r="BR262" i="32"/>
  <c r="BQ262" i="32"/>
  <c r="BP262" i="32"/>
  <c r="BO262" i="32"/>
  <c r="BN262" i="32"/>
  <c r="BM262" i="32"/>
  <c r="BL262" i="32"/>
  <c r="BK262" i="32"/>
  <c r="BJ262" i="32"/>
  <c r="BI262" i="32"/>
  <c r="BH262" i="32"/>
  <c r="BG262" i="32"/>
  <c r="BF262" i="32"/>
  <c r="BE262" i="32"/>
  <c r="BD262" i="32"/>
  <c r="BC262" i="32"/>
  <c r="BB262" i="32"/>
  <c r="BA262" i="32"/>
  <c r="AZ262" i="32"/>
  <c r="AY262" i="32"/>
  <c r="AX262" i="32"/>
  <c r="AW262" i="32"/>
  <c r="AV262" i="32"/>
  <c r="AU262" i="32"/>
  <c r="AT262" i="32"/>
  <c r="AS262" i="32"/>
  <c r="AR262" i="32"/>
  <c r="AQ262" i="32"/>
  <c r="AP262" i="32"/>
  <c r="AO262" i="32"/>
  <c r="AN262" i="32"/>
  <c r="AM262" i="32"/>
  <c r="AL262" i="32"/>
  <c r="AK262" i="32"/>
  <c r="AJ262" i="32"/>
  <c r="AI262" i="32"/>
  <c r="AH262" i="32"/>
  <c r="AG262" i="32"/>
  <c r="AF262" i="32"/>
  <c r="AE262" i="32"/>
  <c r="AD262" i="32"/>
  <c r="AC262" i="32"/>
  <c r="AB262" i="32"/>
  <c r="AA262" i="32"/>
  <c r="Z262" i="32"/>
  <c r="Y262" i="32"/>
  <c r="X262" i="32"/>
  <c r="W262" i="32"/>
  <c r="V262" i="32"/>
  <c r="U262" i="32"/>
  <c r="T262" i="32"/>
  <c r="S262" i="32"/>
  <c r="R262" i="32"/>
  <c r="Q262" i="32"/>
  <c r="P262" i="32"/>
  <c r="O262" i="32"/>
  <c r="N262" i="32"/>
  <c r="M262" i="32"/>
  <c r="L262" i="32"/>
  <c r="K262" i="32"/>
  <c r="J262" i="32"/>
  <c r="I262" i="32"/>
  <c r="H262" i="32"/>
  <c r="G262" i="32"/>
  <c r="F262" i="32"/>
  <c r="E262" i="32"/>
  <c r="D262" i="32"/>
  <c r="DT261" i="32"/>
  <c r="DS261" i="32"/>
  <c r="DR261" i="32"/>
  <c r="DQ261" i="32"/>
  <c r="DP261" i="32"/>
  <c r="DO261" i="32"/>
  <c r="DN261" i="32"/>
  <c r="DM261" i="32"/>
  <c r="DL261" i="32"/>
  <c r="DK261" i="32"/>
  <c r="DJ261" i="32"/>
  <c r="DI261" i="32"/>
  <c r="DH261" i="32"/>
  <c r="DG261" i="32"/>
  <c r="DF261" i="32"/>
  <c r="DE261" i="32"/>
  <c r="DD261" i="32"/>
  <c r="DC261" i="32"/>
  <c r="DB261" i="32"/>
  <c r="DA261" i="32"/>
  <c r="CZ261" i="32"/>
  <c r="CY261" i="32"/>
  <c r="CX261" i="32"/>
  <c r="CW261" i="32"/>
  <c r="CV261" i="32"/>
  <c r="CU261" i="32"/>
  <c r="CT261" i="32"/>
  <c r="CS261" i="32"/>
  <c r="CR261" i="32"/>
  <c r="CQ261" i="32"/>
  <c r="CP261" i="32"/>
  <c r="CO261" i="32"/>
  <c r="CN261" i="32"/>
  <c r="CM261" i="32"/>
  <c r="CL261" i="32"/>
  <c r="CK261" i="32"/>
  <c r="CJ261" i="32"/>
  <c r="CI261" i="32"/>
  <c r="CH261" i="32"/>
  <c r="CG261" i="32"/>
  <c r="CF261" i="32"/>
  <c r="CE261" i="32"/>
  <c r="CD261" i="32"/>
  <c r="CC261" i="32"/>
  <c r="CB261" i="32"/>
  <c r="CA261" i="32"/>
  <c r="BZ261" i="32"/>
  <c r="BY261" i="32"/>
  <c r="BX261" i="32"/>
  <c r="BW261" i="32"/>
  <c r="BV261" i="32"/>
  <c r="BU261" i="32"/>
  <c r="BT261" i="32"/>
  <c r="BS261" i="32"/>
  <c r="BR261" i="32"/>
  <c r="BQ261" i="32"/>
  <c r="BP261" i="32"/>
  <c r="BO261" i="32"/>
  <c r="BN261" i="32"/>
  <c r="BM261" i="32"/>
  <c r="BL261" i="32"/>
  <c r="BK261" i="32"/>
  <c r="BJ261" i="32"/>
  <c r="BI261" i="32"/>
  <c r="BH261" i="32"/>
  <c r="BG261" i="32"/>
  <c r="BF261" i="32"/>
  <c r="BE261" i="32"/>
  <c r="BD261" i="32"/>
  <c r="BC261" i="32"/>
  <c r="BB261" i="32"/>
  <c r="BA261" i="32"/>
  <c r="AZ261" i="32"/>
  <c r="AY261" i="32"/>
  <c r="AX261" i="32"/>
  <c r="AW261" i="32"/>
  <c r="AV261" i="32"/>
  <c r="AU261" i="32"/>
  <c r="AT261" i="32"/>
  <c r="AS261" i="32"/>
  <c r="AR261" i="32"/>
  <c r="AQ261" i="32"/>
  <c r="AP261" i="32"/>
  <c r="AO261" i="32"/>
  <c r="AN261" i="32"/>
  <c r="AM261" i="32"/>
  <c r="AL261" i="32"/>
  <c r="AK261" i="32"/>
  <c r="AJ261" i="32"/>
  <c r="AI261" i="32"/>
  <c r="AH261" i="32"/>
  <c r="AG261" i="32"/>
  <c r="AF261" i="32"/>
  <c r="AE261" i="32"/>
  <c r="AD261" i="32"/>
  <c r="AC261" i="32"/>
  <c r="AB261" i="32"/>
  <c r="AA261" i="32"/>
  <c r="Z261" i="32"/>
  <c r="Y261" i="32"/>
  <c r="X261" i="32"/>
  <c r="W261" i="32"/>
  <c r="V261" i="32"/>
  <c r="U261" i="32"/>
  <c r="T261" i="32"/>
  <c r="S261" i="32"/>
  <c r="R261" i="32"/>
  <c r="Q261" i="32"/>
  <c r="P261" i="32"/>
  <c r="O261" i="32"/>
  <c r="N261" i="32"/>
  <c r="M261" i="32"/>
  <c r="L261" i="32"/>
  <c r="K261" i="32"/>
  <c r="J261" i="32"/>
  <c r="I261" i="32"/>
  <c r="H261" i="32"/>
  <c r="G261" i="32"/>
  <c r="F261" i="32"/>
  <c r="E261" i="32"/>
  <c r="D261" i="32"/>
  <c r="DT260" i="32"/>
  <c r="DS260" i="32"/>
  <c r="DR260" i="32"/>
  <c r="DQ260" i="32"/>
  <c r="DP260" i="32"/>
  <c r="DO260" i="32"/>
  <c r="DN260" i="32"/>
  <c r="DM260" i="32"/>
  <c r="DL260" i="32"/>
  <c r="DK260" i="32"/>
  <c r="DJ260" i="32"/>
  <c r="DI260" i="32"/>
  <c r="DH260" i="32"/>
  <c r="DG260" i="32"/>
  <c r="DF260" i="32"/>
  <c r="DE260" i="32"/>
  <c r="DD260" i="32"/>
  <c r="DC260" i="32"/>
  <c r="DB260" i="32"/>
  <c r="DA260" i="32"/>
  <c r="CZ260" i="32"/>
  <c r="CY260" i="32"/>
  <c r="CX260" i="32"/>
  <c r="CW260" i="32"/>
  <c r="CV260" i="32"/>
  <c r="CU260" i="32"/>
  <c r="CT260" i="32"/>
  <c r="CS260" i="32"/>
  <c r="CR260" i="32"/>
  <c r="CQ260" i="32"/>
  <c r="CP260" i="32"/>
  <c r="CO260" i="32"/>
  <c r="CN260" i="32"/>
  <c r="CM260" i="32"/>
  <c r="CL260" i="32"/>
  <c r="CK260" i="32"/>
  <c r="CJ260" i="32"/>
  <c r="CI260" i="32"/>
  <c r="CH260" i="32"/>
  <c r="CG260" i="32"/>
  <c r="CF260" i="32"/>
  <c r="CE260" i="32"/>
  <c r="CD260" i="32"/>
  <c r="CC260" i="32"/>
  <c r="CB260" i="32"/>
  <c r="CA260" i="32"/>
  <c r="BZ260" i="32"/>
  <c r="BY260" i="32"/>
  <c r="BX260" i="32"/>
  <c r="BW260" i="32"/>
  <c r="BV260" i="32"/>
  <c r="BU260" i="32"/>
  <c r="BT260" i="32"/>
  <c r="BS260" i="32"/>
  <c r="BR260" i="32"/>
  <c r="BQ260" i="32"/>
  <c r="BP260" i="32"/>
  <c r="BO260" i="32"/>
  <c r="BN260" i="32"/>
  <c r="BM260" i="32"/>
  <c r="BL260" i="32"/>
  <c r="BK260" i="32"/>
  <c r="BJ260" i="32"/>
  <c r="BI260" i="32"/>
  <c r="BH260" i="32"/>
  <c r="BG260" i="32"/>
  <c r="BF260" i="32"/>
  <c r="BE260" i="32"/>
  <c r="BD260" i="32"/>
  <c r="BC260" i="32"/>
  <c r="BB260" i="32"/>
  <c r="BA260" i="32"/>
  <c r="AZ260" i="32"/>
  <c r="AY260" i="32"/>
  <c r="AX260" i="32"/>
  <c r="AW260" i="32"/>
  <c r="AV260" i="32"/>
  <c r="AU260" i="32"/>
  <c r="AT260" i="32"/>
  <c r="AS260" i="32"/>
  <c r="AR260" i="32"/>
  <c r="AQ260" i="32"/>
  <c r="AP260" i="32"/>
  <c r="AO260" i="32"/>
  <c r="AN260" i="32"/>
  <c r="AM260" i="32"/>
  <c r="AL260" i="32"/>
  <c r="AK260" i="32"/>
  <c r="AJ260" i="32"/>
  <c r="AI260" i="32"/>
  <c r="AH260" i="32"/>
  <c r="AG260" i="32"/>
  <c r="AF260" i="32"/>
  <c r="AE260" i="32"/>
  <c r="AD260" i="32"/>
  <c r="AC260" i="32"/>
  <c r="AB260" i="32"/>
  <c r="AA260" i="32"/>
  <c r="Z260" i="32"/>
  <c r="Y260" i="32"/>
  <c r="X260" i="32"/>
  <c r="W260" i="32"/>
  <c r="V260" i="32"/>
  <c r="U260" i="32"/>
  <c r="T260" i="32"/>
  <c r="S260" i="32"/>
  <c r="R260" i="32"/>
  <c r="Q260" i="32"/>
  <c r="P260" i="32"/>
  <c r="O260" i="32"/>
  <c r="N260" i="32"/>
  <c r="M260" i="32"/>
  <c r="L260" i="32"/>
  <c r="K260" i="32"/>
  <c r="J260" i="32"/>
  <c r="I260" i="32"/>
  <c r="H260" i="32"/>
  <c r="G260" i="32"/>
  <c r="F260" i="32"/>
  <c r="E260" i="32"/>
  <c r="D260" i="32"/>
  <c r="DT259" i="32"/>
  <c r="DS259" i="32"/>
  <c r="DR259" i="32"/>
  <c r="DQ259" i="32"/>
  <c r="DP259" i="32"/>
  <c r="DO259" i="32"/>
  <c r="DN259" i="32"/>
  <c r="DM259" i="32"/>
  <c r="DL259" i="32"/>
  <c r="DK259" i="32"/>
  <c r="DJ259" i="32"/>
  <c r="DI259" i="32"/>
  <c r="DH259" i="32"/>
  <c r="DG259" i="32"/>
  <c r="DF259" i="32"/>
  <c r="DE259" i="32"/>
  <c r="DD259" i="32"/>
  <c r="DC259" i="32"/>
  <c r="DB259" i="32"/>
  <c r="DA259" i="32"/>
  <c r="CZ259" i="32"/>
  <c r="CY259" i="32"/>
  <c r="CX259" i="32"/>
  <c r="CW259" i="32"/>
  <c r="CV259" i="32"/>
  <c r="CU259" i="32"/>
  <c r="CT259" i="32"/>
  <c r="CS259" i="32"/>
  <c r="CR259" i="32"/>
  <c r="CQ259" i="32"/>
  <c r="CP259" i="32"/>
  <c r="CO259" i="32"/>
  <c r="CN259" i="32"/>
  <c r="CM259" i="32"/>
  <c r="CL259" i="32"/>
  <c r="CK259" i="32"/>
  <c r="CJ259" i="32"/>
  <c r="CI259" i="32"/>
  <c r="CH259" i="32"/>
  <c r="CG259" i="32"/>
  <c r="CF259" i="32"/>
  <c r="CE259" i="32"/>
  <c r="CD259" i="32"/>
  <c r="CC259" i="32"/>
  <c r="CB259" i="32"/>
  <c r="CA259" i="32"/>
  <c r="BZ259" i="32"/>
  <c r="BY259" i="32"/>
  <c r="BX259" i="32"/>
  <c r="BW259" i="32"/>
  <c r="BV259" i="32"/>
  <c r="BU259" i="32"/>
  <c r="BT259" i="32"/>
  <c r="BS259" i="32"/>
  <c r="BR259" i="32"/>
  <c r="BQ259" i="32"/>
  <c r="BP259" i="32"/>
  <c r="BO259" i="32"/>
  <c r="BN259" i="32"/>
  <c r="BM259" i="32"/>
  <c r="BL259" i="32"/>
  <c r="BK259" i="32"/>
  <c r="BJ259" i="32"/>
  <c r="BI259" i="32"/>
  <c r="BH259" i="32"/>
  <c r="BG259" i="32"/>
  <c r="BF259" i="32"/>
  <c r="BE259" i="32"/>
  <c r="BD259" i="32"/>
  <c r="BC259" i="32"/>
  <c r="BB259" i="32"/>
  <c r="BA259" i="32"/>
  <c r="AZ259" i="32"/>
  <c r="AY259" i="32"/>
  <c r="AX259" i="32"/>
  <c r="AW259" i="32"/>
  <c r="AV259" i="32"/>
  <c r="AU259" i="32"/>
  <c r="AT259" i="32"/>
  <c r="AS259" i="32"/>
  <c r="AR259" i="32"/>
  <c r="AQ259" i="32"/>
  <c r="AP259" i="32"/>
  <c r="AO259" i="32"/>
  <c r="AN259" i="32"/>
  <c r="AM259" i="32"/>
  <c r="AL259" i="32"/>
  <c r="AK259" i="32"/>
  <c r="AJ259" i="32"/>
  <c r="AI259" i="32"/>
  <c r="AH259" i="32"/>
  <c r="AG259" i="32"/>
  <c r="AF259" i="32"/>
  <c r="AE259" i="32"/>
  <c r="AD259" i="32"/>
  <c r="AC259" i="32"/>
  <c r="AB259" i="32"/>
  <c r="AA259" i="32"/>
  <c r="Z259" i="32"/>
  <c r="Y259" i="32"/>
  <c r="X259" i="32"/>
  <c r="W259" i="32"/>
  <c r="V259" i="32"/>
  <c r="U259" i="32"/>
  <c r="T259" i="32"/>
  <c r="S259" i="32"/>
  <c r="R259" i="32"/>
  <c r="Q259" i="32"/>
  <c r="P259" i="32"/>
  <c r="O259" i="32"/>
  <c r="N259" i="32"/>
  <c r="M259" i="32"/>
  <c r="L259" i="32"/>
  <c r="K259" i="32"/>
  <c r="J259" i="32"/>
  <c r="I259" i="32"/>
  <c r="H259" i="32"/>
  <c r="G259" i="32"/>
  <c r="F259" i="32"/>
  <c r="E259" i="32"/>
  <c r="D259" i="32"/>
  <c r="DT258" i="32"/>
  <c r="DS258" i="32"/>
  <c r="DR258" i="32"/>
  <c r="DQ258" i="32"/>
  <c r="DP258" i="32"/>
  <c r="DO258" i="32"/>
  <c r="DN258" i="32"/>
  <c r="DM258" i="32"/>
  <c r="DL258" i="32"/>
  <c r="DK258" i="32"/>
  <c r="DJ258" i="32"/>
  <c r="DI258" i="32"/>
  <c r="DH258" i="32"/>
  <c r="DG258" i="32"/>
  <c r="DF258" i="32"/>
  <c r="DE258" i="32"/>
  <c r="DD258" i="32"/>
  <c r="DC258" i="32"/>
  <c r="DB258" i="32"/>
  <c r="DA258" i="32"/>
  <c r="CZ258" i="32"/>
  <c r="CY258" i="32"/>
  <c r="CX258" i="32"/>
  <c r="CW258" i="32"/>
  <c r="CV258" i="32"/>
  <c r="CU258" i="32"/>
  <c r="CT258" i="32"/>
  <c r="CS258" i="32"/>
  <c r="CR258" i="32"/>
  <c r="CQ258" i="32"/>
  <c r="CP258" i="32"/>
  <c r="CO258" i="32"/>
  <c r="CN258" i="32"/>
  <c r="CM258" i="32"/>
  <c r="CL258" i="32"/>
  <c r="CK258" i="32"/>
  <c r="CJ258" i="32"/>
  <c r="CI258" i="32"/>
  <c r="CH258" i="32"/>
  <c r="CG258" i="32"/>
  <c r="CF258" i="32"/>
  <c r="CE258" i="32"/>
  <c r="CD258" i="32"/>
  <c r="CC258" i="32"/>
  <c r="CB258" i="32"/>
  <c r="CA258" i="32"/>
  <c r="BZ258" i="32"/>
  <c r="BY258" i="32"/>
  <c r="BX258" i="32"/>
  <c r="BW258" i="32"/>
  <c r="BV258" i="32"/>
  <c r="BU258" i="32"/>
  <c r="BT258" i="32"/>
  <c r="BS258" i="32"/>
  <c r="BR258" i="32"/>
  <c r="BQ258" i="32"/>
  <c r="BP258" i="32"/>
  <c r="BO258" i="32"/>
  <c r="BN258" i="32"/>
  <c r="BM258" i="32"/>
  <c r="BL258" i="32"/>
  <c r="BK258" i="32"/>
  <c r="BJ258" i="32"/>
  <c r="BI258" i="32"/>
  <c r="BH258" i="32"/>
  <c r="BG258" i="32"/>
  <c r="BF258" i="32"/>
  <c r="BE258" i="32"/>
  <c r="BD258" i="32"/>
  <c r="BC258" i="32"/>
  <c r="BB258" i="32"/>
  <c r="BA258" i="32"/>
  <c r="AZ258" i="32"/>
  <c r="AY258" i="32"/>
  <c r="AX258" i="32"/>
  <c r="AW258" i="32"/>
  <c r="AV258" i="32"/>
  <c r="AU258" i="32"/>
  <c r="AT258" i="32"/>
  <c r="AS258" i="32"/>
  <c r="AR258" i="32"/>
  <c r="AQ258" i="32"/>
  <c r="AP258" i="32"/>
  <c r="AO258" i="32"/>
  <c r="AN258" i="32"/>
  <c r="AM258" i="32"/>
  <c r="AL258" i="32"/>
  <c r="AK258" i="32"/>
  <c r="AJ258" i="32"/>
  <c r="AI258" i="32"/>
  <c r="AH258" i="32"/>
  <c r="AG258" i="32"/>
  <c r="AF258" i="32"/>
  <c r="AE258" i="32"/>
  <c r="AD258" i="32"/>
  <c r="AC258" i="32"/>
  <c r="AB258" i="32"/>
  <c r="AA258" i="32"/>
  <c r="Z258" i="32"/>
  <c r="Y258" i="32"/>
  <c r="X258" i="32"/>
  <c r="W258" i="32"/>
  <c r="V258" i="32"/>
  <c r="U258" i="32"/>
  <c r="T258" i="32"/>
  <c r="S258" i="32"/>
  <c r="R258" i="32"/>
  <c r="Q258" i="32"/>
  <c r="P258" i="32"/>
  <c r="O258" i="32"/>
  <c r="N258" i="32"/>
  <c r="M258" i="32"/>
  <c r="L258" i="32"/>
  <c r="K258" i="32"/>
  <c r="J258" i="32"/>
  <c r="I258" i="32"/>
  <c r="H258" i="32"/>
  <c r="G258" i="32"/>
  <c r="F258" i="32"/>
  <c r="E258" i="32"/>
  <c r="D258" i="32"/>
  <c r="DT257" i="32"/>
  <c r="DS257" i="32"/>
  <c r="DR257" i="32"/>
  <c r="DQ257" i="32"/>
  <c r="DP257" i="32"/>
  <c r="DO257" i="32"/>
  <c r="DN257" i="32"/>
  <c r="DM257" i="32"/>
  <c r="DL257" i="32"/>
  <c r="DK257" i="32"/>
  <c r="DJ257" i="32"/>
  <c r="DI257" i="32"/>
  <c r="DH257" i="32"/>
  <c r="DG257" i="32"/>
  <c r="DF257" i="32"/>
  <c r="DE257" i="32"/>
  <c r="DD257" i="32"/>
  <c r="DC257" i="32"/>
  <c r="DB257" i="32"/>
  <c r="DA257" i="32"/>
  <c r="CZ257" i="32"/>
  <c r="CY257" i="32"/>
  <c r="CX257" i="32"/>
  <c r="CW257" i="32"/>
  <c r="CV257" i="32"/>
  <c r="CU257" i="32"/>
  <c r="CT257" i="32"/>
  <c r="CS257" i="32"/>
  <c r="CR257" i="32"/>
  <c r="CQ257" i="32"/>
  <c r="CP257" i="32"/>
  <c r="CO257" i="32"/>
  <c r="CN257" i="32"/>
  <c r="CM257" i="32"/>
  <c r="CL257" i="32"/>
  <c r="CK257" i="32"/>
  <c r="CJ257" i="32"/>
  <c r="CI257" i="32"/>
  <c r="CH257" i="32"/>
  <c r="CG257" i="32"/>
  <c r="CF257" i="32"/>
  <c r="CE257" i="32"/>
  <c r="CD257" i="32"/>
  <c r="CC257" i="32"/>
  <c r="CB257" i="32"/>
  <c r="CA257" i="32"/>
  <c r="BZ257" i="32"/>
  <c r="BY257" i="32"/>
  <c r="BX257" i="32"/>
  <c r="BW257" i="32"/>
  <c r="BV257" i="32"/>
  <c r="BU257" i="32"/>
  <c r="BT257" i="32"/>
  <c r="BS257" i="32"/>
  <c r="BR257" i="32"/>
  <c r="BQ257" i="32"/>
  <c r="BP257" i="32"/>
  <c r="BO257" i="32"/>
  <c r="BN257" i="32"/>
  <c r="BM257" i="32"/>
  <c r="BL257" i="32"/>
  <c r="BK257" i="32"/>
  <c r="BJ257" i="32"/>
  <c r="BI257" i="32"/>
  <c r="BH257" i="32"/>
  <c r="BG257" i="32"/>
  <c r="BF257" i="32"/>
  <c r="BE257" i="32"/>
  <c r="BD257" i="32"/>
  <c r="BC257" i="32"/>
  <c r="BB257" i="32"/>
  <c r="BA257" i="32"/>
  <c r="AZ257" i="32"/>
  <c r="AY257" i="32"/>
  <c r="AX257" i="32"/>
  <c r="AW257" i="32"/>
  <c r="AV257" i="32"/>
  <c r="AU257" i="32"/>
  <c r="AT257" i="32"/>
  <c r="AS257" i="32"/>
  <c r="AR257" i="32"/>
  <c r="AQ257" i="32"/>
  <c r="AP257" i="32"/>
  <c r="AO257" i="32"/>
  <c r="AN257" i="32"/>
  <c r="AM257" i="32"/>
  <c r="AL257" i="32"/>
  <c r="AK257" i="32"/>
  <c r="AJ257" i="32"/>
  <c r="AI257" i="32"/>
  <c r="AH257" i="32"/>
  <c r="AG257" i="32"/>
  <c r="AF257" i="32"/>
  <c r="AE257" i="32"/>
  <c r="AD257" i="32"/>
  <c r="AC257" i="32"/>
  <c r="AB257" i="32"/>
  <c r="AA257" i="32"/>
  <c r="Z257" i="32"/>
  <c r="Y257" i="32"/>
  <c r="X257" i="32"/>
  <c r="W257" i="32"/>
  <c r="V257" i="32"/>
  <c r="U257" i="32"/>
  <c r="T257" i="32"/>
  <c r="S257" i="32"/>
  <c r="R257" i="32"/>
  <c r="Q257" i="32"/>
  <c r="P257" i="32"/>
  <c r="O257" i="32"/>
  <c r="N257" i="32"/>
  <c r="M257" i="32"/>
  <c r="L257" i="32"/>
  <c r="K257" i="32"/>
  <c r="J257" i="32"/>
  <c r="I257" i="32"/>
  <c r="H257" i="32"/>
  <c r="G257" i="32"/>
  <c r="F257" i="32"/>
  <c r="E257" i="32"/>
  <c r="D257" i="32"/>
  <c r="DT256" i="32"/>
  <c r="DS256" i="32"/>
  <c r="DR256" i="32"/>
  <c r="DQ256" i="32"/>
  <c r="DP256" i="32"/>
  <c r="DO256" i="32"/>
  <c r="DN256" i="32"/>
  <c r="DM256" i="32"/>
  <c r="DL256" i="32"/>
  <c r="DK256" i="32"/>
  <c r="DJ256" i="32"/>
  <c r="DI256" i="32"/>
  <c r="DH256" i="32"/>
  <c r="DG256" i="32"/>
  <c r="DF256" i="32"/>
  <c r="DE256" i="32"/>
  <c r="DD256" i="32"/>
  <c r="DC256" i="32"/>
  <c r="DB256" i="32"/>
  <c r="DA256" i="32"/>
  <c r="CZ256" i="32"/>
  <c r="CY256" i="32"/>
  <c r="CX256" i="32"/>
  <c r="CW256" i="32"/>
  <c r="CV256" i="32"/>
  <c r="CU256" i="32"/>
  <c r="CT256" i="32"/>
  <c r="CS256" i="32"/>
  <c r="CR256" i="32"/>
  <c r="CQ256" i="32"/>
  <c r="CP256" i="32"/>
  <c r="CO256" i="32"/>
  <c r="CN256" i="32"/>
  <c r="CM256" i="32"/>
  <c r="CL256" i="32"/>
  <c r="CK256" i="32"/>
  <c r="CJ256" i="32"/>
  <c r="CI256" i="32"/>
  <c r="CH256" i="32"/>
  <c r="CG256" i="32"/>
  <c r="CF256" i="32"/>
  <c r="CE256" i="32"/>
  <c r="CD256" i="32"/>
  <c r="CC256" i="32"/>
  <c r="CB256" i="32"/>
  <c r="CA256" i="32"/>
  <c r="BZ256" i="32"/>
  <c r="BY256" i="32"/>
  <c r="BX256" i="32"/>
  <c r="BW256" i="32"/>
  <c r="BV256" i="32"/>
  <c r="BU256" i="32"/>
  <c r="BT256" i="32"/>
  <c r="BS256" i="32"/>
  <c r="BR256" i="32"/>
  <c r="BQ256" i="32"/>
  <c r="BP256" i="32"/>
  <c r="BO256" i="32"/>
  <c r="BN256" i="32"/>
  <c r="BM256" i="32"/>
  <c r="BL256" i="32"/>
  <c r="BK256" i="32"/>
  <c r="BJ256" i="32"/>
  <c r="BI256" i="32"/>
  <c r="BH256" i="32"/>
  <c r="BG256" i="32"/>
  <c r="BF256" i="32"/>
  <c r="BE256" i="32"/>
  <c r="BD256" i="32"/>
  <c r="BC256" i="32"/>
  <c r="BB256" i="32"/>
  <c r="BA256" i="32"/>
  <c r="AZ256" i="32"/>
  <c r="AY256" i="32"/>
  <c r="AX256" i="32"/>
  <c r="AW256" i="32"/>
  <c r="AV256" i="32"/>
  <c r="AU256" i="32"/>
  <c r="AT256" i="32"/>
  <c r="AS256" i="32"/>
  <c r="AR256" i="32"/>
  <c r="AQ256" i="32"/>
  <c r="AP256" i="32"/>
  <c r="AO256" i="32"/>
  <c r="AN256" i="32"/>
  <c r="AM256" i="32"/>
  <c r="AL256" i="32"/>
  <c r="AK256" i="32"/>
  <c r="AJ256" i="32"/>
  <c r="AI256" i="32"/>
  <c r="AH256" i="32"/>
  <c r="AG256" i="32"/>
  <c r="AF256" i="32"/>
  <c r="AE256" i="32"/>
  <c r="AD256" i="32"/>
  <c r="AC256" i="32"/>
  <c r="AB256" i="32"/>
  <c r="AA256" i="32"/>
  <c r="Z256" i="32"/>
  <c r="Y256" i="32"/>
  <c r="X256" i="32"/>
  <c r="W256" i="32"/>
  <c r="V256" i="32"/>
  <c r="U256" i="32"/>
  <c r="T256" i="32"/>
  <c r="S256" i="32"/>
  <c r="R256" i="32"/>
  <c r="Q256" i="32"/>
  <c r="P256" i="32"/>
  <c r="O256" i="32"/>
  <c r="N256" i="32"/>
  <c r="M256" i="32"/>
  <c r="L256" i="32"/>
  <c r="K256" i="32"/>
  <c r="J256" i="32"/>
  <c r="I256" i="32"/>
  <c r="H256" i="32"/>
  <c r="G256" i="32"/>
  <c r="F256" i="32"/>
  <c r="E256" i="32"/>
  <c r="D256" i="32"/>
  <c r="DT255" i="32"/>
  <c r="DS255" i="32"/>
  <c r="DR255" i="32"/>
  <c r="DQ255" i="32"/>
  <c r="DP255" i="32"/>
  <c r="DO255" i="32"/>
  <c r="DN255" i="32"/>
  <c r="DM255" i="32"/>
  <c r="DL255" i="32"/>
  <c r="DK255" i="32"/>
  <c r="DJ255" i="32"/>
  <c r="DI255" i="32"/>
  <c r="DH255" i="32"/>
  <c r="DG255" i="32"/>
  <c r="DF255" i="32"/>
  <c r="DE255" i="32"/>
  <c r="DD255" i="32"/>
  <c r="DC255" i="32"/>
  <c r="DB255" i="32"/>
  <c r="DA255" i="32"/>
  <c r="CZ255" i="32"/>
  <c r="CY255" i="32"/>
  <c r="CX255" i="32"/>
  <c r="CW255" i="32"/>
  <c r="CV255" i="32"/>
  <c r="CU255" i="32"/>
  <c r="CT255" i="32"/>
  <c r="CS255" i="32"/>
  <c r="CR255" i="32"/>
  <c r="CQ255" i="32"/>
  <c r="CP255" i="32"/>
  <c r="CO255" i="32"/>
  <c r="CN255" i="32"/>
  <c r="CM255" i="32"/>
  <c r="CL255" i="32"/>
  <c r="CK255" i="32"/>
  <c r="CJ255" i="32"/>
  <c r="CI255" i="32"/>
  <c r="CH255" i="32"/>
  <c r="CG255" i="32"/>
  <c r="CF255" i="32"/>
  <c r="CE255" i="32"/>
  <c r="CD255" i="32"/>
  <c r="CC255" i="32"/>
  <c r="CB255" i="32"/>
  <c r="CA255" i="32"/>
  <c r="BZ255" i="32"/>
  <c r="BY255" i="32"/>
  <c r="BX255" i="32"/>
  <c r="BW255" i="32"/>
  <c r="BV255" i="32"/>
  <c r="BU255" i="32"/>
  <c r="BT255" i="32"/>
  <c r="BS255" i="32"/>
  <c r="BR255" i="32"/>
  <c r="BQ255" i="32"/>
  <c r="BP255" i="32"/>
  <c r="BO255" i="32"/>
  <c r="BN255" i="32"/>
  <c r="BM255" i="32"/>
  <c r="BL255" i="32"/>
  <c r="BK255" i="32"/>
  <c r="BJ255" i="32"/>
  <c r="BI255" i="32"/>
  <c r="BH255" i="32"/>
  <c r="BG255" i="32"/>
  <c r="BF255" i="32"/>
  <c r="BE255" i="32"/>
  <c r="BD255" i="32"/>
  <c r="BC255" i="32"/>
  <c r="BB255" i="32"/>
  <c r="BA255" i="32"/>
  <c r="AZ255" i="32"/>
  <c r="AY255" i="32"/>
  <c r="AX255" i="32"/>
  <c r="AW255" i="32"/>
  <c r="AV255" i="32"/>
  <c r="AU255" i="32"/>
  <c r="AT255" i="32"/>
  <c r="AS255" i="32"/>
  <c r="AR255" i="32"/>
  <c r="AQ255" i="32"/>
  <c r="AP255" i="32"/>
  <c r="AO255" i="32"/>
  <c r="AN255" i="32"/>
  <c r="AM255" i="32"/>
  <c r="AL255" i="32"/>
  <c r="AK255" i="32"/>
  <c r="AJ255" i="32"/>
  <c r="AI255" i="32"/>
  <c r="AH255" i="32"/>
  <c r="AG255" i="32"/>
  <c r="AF255" i="32"/>
  <c r="AE255" i="32"/>
  <c r="AD255" i="32"/>
  <c r="AC255" i="32"/>
  <c r="AB255" i="32"/>
  <c r="AA255" i="32"/>
  <c r="Z255" i="32"/>
  <c r="Y255" i="32"/>
  <c r="X255" i="32"/>
  <c r="W255" i="32"/>
  <c r="V255" i="32"/>
  <c r="U255" i="32"/>
  <c r="T255" i="32"/>
  <c r="S255" i="32"/>
  <c r="R255" i="32"/>
  <c r="Q255" i="32"/>
  <c r="P255" i="32"/>
  <c r="O255" i="32"/>
  <c r="N255" i="32"/>
  <c r="M255" i="32"/>
  <c r="L255" i="32"/>
  <c r="K255" i="32"/>
  <c r="J255" i="32"/>
  <c r="I255" i="32"/>
  <c r="H255" i="32"/>
  <c r="G255" i="32"/>
  <c r="F255" i="32"/>
  <c r="E255" i="32"/>
  <c r="D255" i="32"/>
  <c r="A2" i="32"/>
  <c r="BV29" i="32" s="1"/>
  <c r="B275" i="32"/>
  <c r="C253" i="32"/>
  <c r="B150" i="32"/>
  <c r="C145" i="32"/>
  <c r="C144" i="32" s="1"/>
  <c r="C143" i="32" s="1"/>
  <c r="C142" i="32" s="1"/>
  <c r="C141" i="32" s="1"/>
  <c r="C140" i="32" s="1"/>
  <c r="C139" i="32" s="1"/>
  <c r="C138" i="32" s="1"/>
  <c r="C137" i="32" s="1"/>
  <c r="C136" i="32" s="1"/>
  <c r="C135" i="32" s="1"/>
  <c r="C134" i="32" s="1"/>
  <c r="C133" i="32" s="1"/>
  <c r="C132" i="32" s="1"/>
  <c r="C131" i="32" s="1"/>
  <c r="C130" i="32" s="1"/>
  <c r="C128" i="32"/>
  <c r="B25" i="32"/>
  <c r="F21" i="32" l="1"/>
  <c r="R21" i="32"/>
  <c r="AD21" i="32"/>
  <c r="AP21" i="32"/>
  <c r="BH21" i="32"/>
  <c r="BZ21" i="32"/>
  <c r="CR21" i="32"/>
  <c r="H22" i="32"/>
  <c r="Z22" i="32"/>
  <c r="AR22" i="32"/>
  <c r="BJ22" i="32"/>
  <c r="CB22" i="32"/>
  <c r="J23" i="32"/>
  <c r="AT23" i="32"/>
  <c r="CD23" i="32"/>
  <c r="L24" i="32"/>
  <c r="AV24" i="32"/>
  <c r="CF24" i="32"/>
  <c r="N25" i="32"/>
  <c r="AX25" i="32"/>
  <c r="CH25" i="32"/>
  <c r="T26" i="32"/>
  <c r="CB26" i="32"/>
  <c r="CD27" i="32"/>
  <c r="CF28" i="32"/>
  <c r="CH29" i="32"/>
  <c r="G21" i="32"/>
  <c r="S21" i="32"/>
  <c r="AE21" i="32"/>
  <c r="AT21" i="32"/>
  <c r="BL21" i="32"/>
  <c r="CD21" i="32"/>
  <c r="CD20" i="32" s="1"/>
  <c r="CD19" i="32" s="1"/>
  <c r="CD18" i="32" s="1"/>
  <c r="CD17" i="32" s="1"/>
  <c r="CD16" i="32" s="1"/>
  <c r="CD15" i="32" s="1"/>
  <c r="CD14" i="32" s="1"/>
  <c r="CD13" i="32" s="1"/>
  <c r="CD12" i="32" s="1"/>
  <c r="CD11" i="32" s="1"/>
  <c r="CD10" i="32" s="1"/>
  <c r="CD9" i="32" s="1"/>
  <c r="CD8" i="32" s="1"/>
  <c r="CD7" i="32" s="1"/>
  <c r="CD6" i="32" s="1"/>
  <c r="CD5" i="32" s="1"/>
  <c r="CV21" i="32"/>
  <c r="L22" i="32"/>
  <c r="AD22" i="32"/>
  <c r="AV22" i="32"/>
  <c r="BN22" i="32"/>
  <c r="CI22" i="32"/>
  <c r="Q23" i="32"/>
  <c r="BA23" i="32"/>
  <c r="CK23" i="32"/>
  <c r="S24" i="32"/>
  <c r="BC24" i="32"/>
  <c r="CM24" i="32"/>
  <c r="U25" i="32"/>
  <c r="BE25" i="32"/>
  <c r="CO25" i="32"/>
  <c r="AF26" i="32"/>
  <c r="CZ26" i="32"/>
  <c r="DB27" i="32"/>
  <c r="DD28" i="32"/>
  <c r="D30" i="32"/>
  <c r="J21" i="32"/>
  <c r="AH21" i="32"/>
  <c r="AV21" i="32"/>
  <c r="BN21" i="32"/>
  <c r="BN20" i="32" s="1"/>
  <c r="BN19" i="32" s="1"/>
  <c r="BN18" i="32" s="1"/>
  <c r="BN17" i="32" s="1"/>
  <c r="BN16" i="32" s="1"/>
  <c r="BN15" i="32" s="1"/>
  <c r="BN14" i="32" s="1"/>
  <c r="BN13" i="32" s="1"/>
  <c r="BN12" i="32" s="1"/>
  <c r="BN11" i="32" s="1"/>
  <c r="BN10" i="32" s="1"/>
  <c r="BN9" i="32" s="1"/>
  <c r="BN8" i="32" s="1"/>
  <c r="BN7" i="32" s="1"/>
  <c r="BN6" i="32" s="1"/>
  <c r="BN5" i="32" s="1"/>
  <c r="CF21" i="32"/>
  <c r="CX21" i="32"/>
  <c r="CX20" i="32" s="1"/>
  <c r="CX19" i="32" s="1"/>
  <c r="CX18" i="32" s="1"/>
  <c r="CX17" i="32" s="1"/>
  <c r="CX16" i="32" s="1"/>
  <c r="CX15" i="32" s="1"/>
  <c r="CX14" i="32" s="1"/>
  <c r="CX13" i="32" s="1"/>
  <c r="CX12" i="32" s="1"/>
  <c r="CX11" i="32" s="1"/>
  <c r="CX10" i="32" s="1"/>
  <c r="CX9" i="32" s="1"/>
  <c r="CX8" i="32" s="1"/>
  <c r="CX7" i="32" s="1"/>
  <c r="CX6" i="32" s="1"/>
  <c r="CX5" i="32" s="1"/>
  <c r="N22" i="32"/>
  <c r="AF22" i="32"/>
  <c r="AX22" i="32"/>
  <c r="BP22" i="32"/>
  <c r="CN22" i="32"/>
  <c r="V23" i="32"/>
  <c r="BF23" i="32"/>
  <c r="CP23" i="32"/>
  <c r="X24" i="32"/>
  <c r="BH24" i="32"/>
  <c r="CR24" i="32"/>
  <c r="Z25" i="32"/>
  <c r="BJ25" i="32"/>
  <c r="CT25" i="32"/>
  <c r="AL26" i="32"/>
  <c r="J27" i="32"/>
  <c r="L28" i="32"/>
  <c r="N29" i="32"/>
  <c r="P30" i="32"/>
  <c r="V21" i="32"/>
  <c r="L21" i="32"/>
  <c r="X21" i="32"/>
  <c r="X20" i="32" s="1"/>
  <c r="X19" i="32" s="1"/>
  <c r="X18" i="32" s="1"/>
  <c r="X17" i="32" s="1"/>
  <c r="X16" i="32" s="1"/>
  <c r="X15" i="32" s="1"/>
  <c r="X14" i="32" s="1"/>
  <c r="X13" i="32" s="1"/>
  <c r="X12" i="32" s="1"/>
  <c r="X11" i="32" s="1"/>
  <c r="X10" i="32" s="1"/>
  <c r="X9" i="32" s="1"/>
  <c r="X8" i="32" s="1"/>
  <c r="X7" i="32" s="1"/>
  <c r="X6" i="32" s="1"/>
  <c r="X5" i="32" s="1"/>
  <c r="AJ21" i="32"/>
  <c r="AZ21" i="32"/>
  <c r="BR21" i="32"/>
  <c r="CJ21" i="32"/>
  <c r="DB21" i="32"/>
  <c r="R22" i="32"/>
  <c r="AJ22" i="32"/>
  <c r="BB22" i="32"/>
  <c r="BT22" i="32"/>
  <c r="CU22" i="32"/>
  <c r="AC23" i="32"/>
  <c r="BM23" i="32"/>
  <c r="CW23" i="32"/>
  <c r="AE24" i="32"/>
  <c r="BO24" i="32"/>
  <c r="CY24" i="32"/>
  <c r="AG25" i="32"/>
  <c r="BQ25" i="32"/>
  <c r="DA25" i="32"/>
  <c r="AX26" i="32"/>
  <c r="AH27" i="32"/>
  <c r="AJ28" i="32"/>
  <c r="AL29" i="32"/>
  <c r="AN30" i="32"/>
  <c r="M21" i="32"/>
  <c r="M20" i="32" s="1"/>
  <c r="M19" i="32" s="1"/>
  <c r="M18" i="32" s="1"/>
  <c r="M17" i="32" s="1"/>
  <c r="M16" i="32" s="1"/>
  <c r="M15" i="32" s="1"/>
  <c r="M14" i="32" s="1"/>
  <c r="M13" i="32" s="1"/>
  <c r="M12" i="32" s="1"/>
  <c r="M11" i="32" s="1"/>
  <c r="M10" i="32" s="1"/>
  <c r="M9" i="32" s="1"/>
  <c r="M8" i="32" s="1"/>
  <c r="M7" i="32" s="1"/>
  <c r="M6" i="32" s="1"/>
  <c r="M5" i="32" s="1"/>
  <c r="Y21" i="32"/>
  <c r="AK21" i="32"/>
  <c r="AK20" i="32" s="1"/>
  <c r="AK19" i="32" s="1"/>
  <c r="AK18" i="32" s="1"/>
  <c r="AK17" i="32" s="1"/>
  <c r="AK16" i="32" s="1"/>
  <c r="AK15" i="32" s="1"/>
  <c r="AK14" i="32" s="1"/>
  <c r="AK13" i="32" s="1"/>
  <c r="AK12" i="32" s="1"/>
  <c r="AK11" i="32" s="1"/>
  <c r="AK10" i="32" s="1"/>
  <c r="AK9" i="32" s="1"/>
  <c r="AK8" i="32" s="1"/>
  <c r="AK7" i="32" s="1"/>
  <c r="AK6" i="32" s="1"/>
  <c r="AK5" i="32" s="1"/>
  <c r="BB21" i="32"/>
  <c r="BB20" i="32" s="1"/>
  <c r="BB19" i="32" s="1"/>
  <c r="BB18" i="32" s="1"/>
  <c r="BB17" i="32" s="1"/>
  <c r="BB16" i="32" s="1"/>
  <c r="BB15" i="32" s="1"/>
  <c r="BB14" i="32" s="1"/>
  <c r="BB13" i="32" s="1"/>
  <c r="BB12" i="32" s="1"/>
  <c r="BB11" i="32" s="1"/>
  <c r="BB10" i="32" s="1"/>
  <c r="BB9" i="32" s="1"/>
  <c r="BB8" i="32" s="1"/>
  <c r="BB7" i="32" s="1"/>
  <c r="BB6" i="32" s="1"/>
  <c r="BB5" i="32" s="1"/>
  <c r="BT21" i="32"/>
  <c r="BT20" i="32" s="1"/>
  <c r="BT19" i="32" s="1"/>
  <c r="BT18" i="32" s="1"/>
  <c r="BT17" i="32" s="1"/>
  <c r="BT16" i="32" s="1"/>
  <c r="BT15" i="32" s="1"/>
  <c r="BT14" i="32" s="1"/>
  <c r="BT13" i="32" s="1"/>
  <c r="BT12" i="32" s="1"/>
  <c r="BT11" i="32" s="1"/>
  <c r="BT10" i="32" s="1"/>
  <c r="BT9" i="32" s="1"/>
  <c r="BT8" i="32" s="1"/>
  <c r="BT7" i="32" s="1"/>
  <c r="BT6" i="32" s="1"/>
  <c r="BT5" i="32" s="1"/>
  <c r="CL21" i="32"/>
  <c r="CL20" i="32" s="1"/>
  <c r="CL19" i="32" s="1"/>
  <c r="CL18" i="32" s="1"/>
  <c r="CL17" i="32" s="1"/>
  <c r="CL16" i="32" s="1"/>
  <c r="CL15" i="32" s="1"/>
  <c r="CL14" i="32" s="1"/>
  <c r="CL13" i="32" s="1"/>
  <c r="CL12" i="32" s="1"/>
  <c r="CL11" i="32" s="1"/>
  <c r="CL10" i="32" s="1"/>
  <c r="CL9" i="32" s="1"/>
  <c r="CL8" i="32" s="1"/>
  <c r="CL7" i="32" s="1"/>
  <c r="CL6" i="32" s="1"/>
  <c r="CL5" i="32" s="1"/>
  <c r="DD21" i="32"/>
  <c r="T22" i="32"/>
  <c r="AL22" i="32"/>
  <c r="BD22" i="32"/>
  <c r="BV22" i="32"/>
  <c r="CZ22" i="32"/>
  <c r="AH23" i="32"/>
  <c r="BR23" i="32"/>
  <c r="DB23" i="32"/>
  <c r="AJ24" i="32"/>
  <c r="BT24" i="32"/>
  <c r="DD24" i="32"/>
  <c r="AL25" i="32"/>
  <c r="BV25" i="32"/>
  <c r="D26" i="32"/>
  <c r="BD26" i="32"/>
  <c r="AT27" i="32"/>
  <c r="AV28" i="32"/>
  <c r="AX29" i="32"/>
  <c r="D21" i="32"/>
  <c r="P21" i="32"/>
  <c r="AB21" i="32"/>
  <c r="AN21" i="32"/>
  <c r="BF21" i="32"/>
  <c r="BX21" i="32"/>
  <c r="CP21" i="32"/>
  <c r="F22" i="32"/>
  <c r="X22" i="32"/>
  <c r="AP22" i="32"/>
  <c r="BH22" i="32"/>
  <c r="BZ22" i="32"/>
  <c r="E23" i="32"/>
  <c r="AO23" i="32"/>
  <c r="BY23" i="32"/>
  <c r="G24" i="32"/>
  <c r="AQ24" i="32"/>
  <c r="CA24" i="32"/>
  <c r="I25" i="32"/>
  <c r="AS25" i="32"/>
  <c r="CC25" i="32"/>
  <c r="N26" i="32"/>
  <c r="BP26" i="32"/>
  <c r="BR27" i="32"/>
  <c r="BT28" i="32"/>
  <c r="CZ125" i="32"/>
  <c r="CT125" i="32"/>
  <c r="CN125" i="32"/>
  <c r="CH125" i="32"/>
  <c r="CB125" i="32"/>
  <c r="BV125" i="32"/>
  <c r="BP125" i="32"/>
  <c r="BJ125" i="32"/>
  <c r="BD125" i="32"/>
  <c r="AX125" i="32"/>
  <c r="AR125" i="32"/>
  <c r="AL125" i="32"/>
  <c r="AF125" i="32"/>
  <c r="Z125" i="32"/>
  <c r="T125" i="32"/>
  <c r="N125" i="32"/>
  <c r="H125" i="32"/>
  <c r="DD124" i="32"/>
  <c r="CX124" i="32"/>
  <c r="CR124" i="32"/>
  <c r="CL124" i="32"/>
  <c r="CF124" i="32"/>
  <c r="BZ124" i="32"/>
  <c r="BT124" i="32"/>
  <c r="BN124" i="32"/>
  <c r="BH124" i="32"/>
  <c r="BB124" i="32"/>
  <c r="AV124" i="32"/>
  <c r="AP124" i="32"/>
  <c r="AJ124" i="32"/>
  <c r="AD124" i="32"/>
  <c r="X124" i="32"/>
  <c r="R124" i="32"/>
  <c r="L124" i="32"/>
  <c r="F124" i="32"/>
  <c r="DB123" i="32"/>
  <c r="CV123" i="32"/>
  <c r="CP123" i="32"/>
  <c r="CJ123" i="32"/>
  <c r="CD123" i="32"/>
  <c r="BX123" i="32"/>
  <c r="BR123" i="32"/>
  <c r="BL123" i="32"/>
  <c r="BF123" i="32"/>
  <c r="AZ123" i="32"/>
  <c r="AT123" i="32"/>
  <c r="AN123" i="32"/>
  <c r="AH123" i="32"/>
  <c r="AB123" i="32"/>
  <c r="V123" i="32"/>
  <c r="P123" i="32"/>
  <c r="J123" i="32"/>
  <c r="D123" i="32"/>
  <c r="CZ122" i="32"/>
  <c r="CT122" i="32"/>
  <c r="CN122" i="32"/>
  <c r="CH122" i="32"/>
  <c r="CB122" i="32"/>
  <c r="BV122" i="32"/>
  <c r="BP122" i="32"/>
  <c r="BJ122" i="32"/>
  <c r="BD122" i="32"/>
  <c r="AX122" i="32"/>
  <c r="AR122" i="32"/>
  <c r="AL122" i="32"/>
  <c r="AF122" i="32"/>
  <c r="Z122" i="32"/>
  <c r="T122" i="32"/>
  <c r="N122" i="32"/>
  <c r="H122" i="32"/>
  <c r="DD121" i="32"/>
  <c r="CX121" i="32"/>
  <c r="CR121" i="32"/>
  <c r="CL121" i="32"/>
  <c r="CF121" i="32"/>
  <c r="BZ121" i="32"/>
  <c r="BT121" i="32"/>
  <c r="BN121" i="32"/>
  <c r="BH121" i="32"/>
  <c r="BB121" i="32"/>
  <c r="AV121" i="32"/>
  <c r="AP121" i="32"/>
  <c r="AJ121" i="32"/>
  <c r="AD121" i="32"/>
  <c r="CY125" i="32"/>
  <c r="CS125" i="32"/>
  <c r="CM125" i="32"/>
  <c r="CG125" i="32"/>
  <c r="CA125" i="32"/>
  <c r="BU125" i="32"/>
  <c r="BO125" i="32"/>
  <c r="BI125" i="32"/>
  <c r="BC125" i="32"/>
  <c r="AW125" i="32"/>
  <c r="AQ125" i="32"/>
  <c r="AK125" i="32"/>
  <c r="AE125" i="32"/>
  <c r="Y125" i="32"/>
  <c r="S125" i="32"/>
  <c r="M125" i="32"/>
  <c r="G125" i="32"/>
  <c r="DC124" i="32"/>
  <c r="CW124" i="32"/>
  <c r="CQ124" i="32"/>
  <c r="CK124" i="32"/>
  <c r="CE124" i="32"/>
  <c r="BY124" i="32"/>
  <c r="BS124" i="32"/>
  <c r="BM124" i="32"/>
  <c r="BG124" i="32"/>
  <c r="BA124" i="32"/>
  <c r="AU124" i="32"/>
  <c r="AO124" i="32"/>
  <c r="AI124" i="32"/>
  <c r="AC124" i="32"/>
  <c r="W124" i="32"/>
  <c r="Q124" i="32"/>
  <c r="K124" i="32"/>
  <c r="E124" i="32"/>
  <c r="DA123" i="32"/>
  <c r="CU123" i="32"/>
  <c r="CO123" i="32"/>
  <c r="CI123" i="32"/>
  <c r="CC123" i="32"/>
  <c r="BW123" i="32"/>
  <c r="BQ123" i="32"/>
  <c r="BK123" i="32"/>
  <c r="BE123" i="32"/>
  <c r="AY123" i="32"/>
  <c r="AS123" i="32"/>
  <c r="AM123" i="32"/>
  <c r="AG123" i="32"/>
  <c r="AA123" i="32"/>
  <c r="U123" i="32"/>
  <c r="O123" i="32"/>
  <c r="I123" i="32"/>
  <c r="C123" i="32"/>
  <c r="CY122" i="32"/>
  <c r="CS122" i="32"/>
  <c r="CM122" i="32"/>
  <c r="CG122" i="32"/>
  <c r="CA122" i="32"/>
  <c r="BU122" i="32"/>
  <c r="BO122" i="32"/>
  <c r="BI122" i="32"/>
  <c r="BC122" i="32"/>
  <c r="AW122" i="32"/>
  <c r="AQ122" i="32"/>
  <c r="AK122" i="32"/>
  <c r="AE122" i="32"/>
  <c r="Y122" i="32"/>
  <c r="S122" i="32"/>
  <c r="M122" i="32"/>
  <c r="G122" i="32"/>
  <c r="DC121" i="32"/>
  <c r="CW121" i="32"/>
  <c r="CQ121" i="32"/>
  <c r="CK121" i="32"/>
  <c r="CE121" i="32"/>
  <c r="BY121" i="32"/>
  <c r="BS121" i="32"/>
  <c r="BM121" i="32"/>
  <c r="BG121" i="32"/>
  <c r="BA121" i="32"/>
  <c r="AU121" i="32"/>
  <c r="AO121" i="32"/>
  <c r="AI121" i="32"/>
  <c r="DD125" i="32"/>
  <c r="CX125" i="32"/>
  <c r="CR125" i="32"/>
  <c r="CL125" i="32"/>
  <c r="CF125" i="32"/>
  <c r="BZ125" i="32"/>
  <c r="BT125" i="32"/>
  <c r="BN125" i="32"/>
  <c r="BH125" i="32"/>
  <c r="BB125" i="32"/>
  <c r="AV125" i="32"/>
  <c r="AP125" i="32"/>
  <c r="AJ125" i="32"/>
  <c r="AD125" i="32"/>
  <c r="X125" i="32"/>
  <c r="R125" i="32"/>
  <c r="L125" i="32"/>
  <c r="F125" i="32"/>
  <c r="DB124" i="32"/>
  <c r="CV124" i="32"/>
  <c r="CP124" i="32"/>
  <c r="CJ124" i="32"/>
  <c r="CD124" i="32"/>
  <c r="BX124" i="32"/>
  <c r="BR124" i="32"/>
  <c r="BL124" i="32"/>
  <c r="BF124" i="32"/>
  <c r="AZ124" i="32"/>
  <c r="AT124" i="32"/>
  <c r="AN124" i="32"/>
  <c r="AH124" i="32"/>
  <c r="AB124" i="32"/>
  <c r="V124" i="32"/>
  <c r="P124" i="32"/>
  <c r="J124" i="32"/>
  <c r="D124" i="32"/>
  <c r="CZ123" i="32"/>
  <c r="CT123" i="32"/>
  <c r="CN123" i="32"/>
  <c r="CH123" i="32"/>
  <c r="CB123" i="32"/>
  <c r="BV123" i="32"/>
  <c r="BP123" i="32"/>
  <c r="BJ123" i="32"/>
  <c r="BD123" i="32"/>
  <c r="AX123" i="32"/>
  <c r="AR123" i="32"/>
  <c r="AL123" i="32"/>
  <c r="AF123" i="32"/>
  <c r="Z123" i="32"/>
  <c r="T123" i="32"/>
  <c r="N123" i="32"/>
  <c r="H123" i="32"/>
  <c r="DD122" i="32"/>
  <c r="CX122" i="32"/>
  <c r="CR122" i="32"/>
  <c r="CL122" i="32"/>
  <c r="CF122" i="32"/>
  <c r="BZ122" i="32"/>
  <c r="BT122" i="32"/>
  <c r="BN122" i="32"/>
  <c r="BH122" i="32"/>
  <c r="BB122" i="32"/>
  <c r="AV122" i="32"/>
  <c r="AP122" i="32"/>
  <c r="AJ122" i="32"/>
  <c r="AD122" i="32"/>
  <c r="X122" i="32"/>
  <c r="R122" i="32"/>
  <c r="L122" i="32"/>
  <c r="F122" i="32"/>
  <c r="DB121" i="32"/>
  <c r="CV121" i="32"/>
  <c r="CP121" i="32"/>
  <c r="CJ121" i="32"/>
  <c r="CD121" i="32"/>
  <c r="BX121" i="32"/>
  <c r="BR121" i="32"/>
  <c r="BL121" i="32"/>
  <c r="BF121" i="32"/>
  <c r="AZ121" i="32"/>
  <c r="AT121" i="32"/>
  <c r="AN121" i="32"/>
  <c r="AH121" i="32"/>
  <c r="AB121" i="32"/>
  <c r="DC125" i="32"/>
  <c r="CW125" i="32"/>
  <c r="CQ125" i="32"/>
  <c r="CK125" i="32"/>
  <c r="CE125" i="32"/>
  <c r="BY125" i="32"/>
  <c r="BS125" i="32"/>
  <c r="BM125" i="32"/>
  <c r="BG125" i="32"/>
  <c r="BA125" i="32"/>
  <c r="AU125" i="32"/>
  <c r="AO125" i="32"/>
  <c r="AI125" i="32"/>
  <c r="AC125" i="32"/>
  <c r="W125" i="32"/>
  <c r="Q125" i="32"/>
  <c r="K125" i="32"/>
  <c r="E125" i="32"/>
  <c r="DA124" i="32"/>
  <c r="CU124" i="32"/>
  <c r="CO124" i="32"/>
  <c r="CI124" i="32"/>
  <c r="CC124" i="32"/>
  <c r="BW124" i="32"/>
  <c r="BQ124" i="32"/>
  <c r="BK124" i="32"/>
  <c r="BE124" i="32"/>
  <c r="AY124" i="32"/>
  <c r="AS124" i="32"/>
  <c r="AM124" i="32"/>
  <c r="AG124" i="32"/>
  <c r="AA124" i="32"/>
  <c r="U124" i="32"/>
  <c r="O124" i="32"/>
  <c r="I124" i="32"/>
  <c r="C124" i="32"/>
  <c r="CY123" i="32"/>
  <c r="CS123" i="32"/>
  <c r="CM123" i="32"/>
  <c r="CG123" i="32"/>
  <c r="CA123" i="32"/>
  <c r="BU123" i="32"/>
  <c r="BO123" i="32"/>
  <c r="BI123" i="32"/>
  <c r="BC123" i="32"/>
  <c r="AW123" i="32"/>
  <c r="AQ123" i="32"/>
  <c r="AK123" i="32"/>
  <c r="AE123" i="32"/>
  <c r="Y123" i="32"/>
  <c r="S123" i="32"/>
  <c r="M123" i="32"/>
  <c r="G123" i="32"/>
  <c r="DC122" i="32"/>
  <c r="CW122" i="32"/>
  <c r="CQ122" i="32"/>
  <c r="CK122" i="32"/>
  <c r="CE122" i="32"/>
  <c r="BY122" i="32"/>
  <c r="BS122" i="32"/>
  <c r="BM122" i="32"/>
  <c r="BG122" i="32"/>
  <c r="BA122" i="32"/>
  <c r="AU122" i="32"/>
  <c r="AO122" i="32"/>
  <c r="AI122" i="32"/>
  <c r="AC122" i="32"/>
  <c r="W122" i="32"/>
  <c r="Q122" i="32"/>
  <c r="K122" i="32"/>
  <c r="E122" i="32"/>
  <c r="DA121" i="32"/>
  <c r="CU121" i="32"/>
  <c r="CO121" i="32"/>
  <c r="CI121" i="32"/>
  <c r="CC121" i="32"/>
  <c r="BW121" i="32"/>
  <c r="BQ121" i="32"/>
  <c r="BK121" i="32"/>
  <c r="BE121" i="32"/>
  <c r="AY121" i="32"/>
  <c r="AS121" i="32"/>
  <c r="AM121" i="32"/>
  <c r="AG121" i="32"/>
  <c r="AA121" i="32"/>
  <c r="DA125" i="32"/>
  <c r="CU125" i="32"/>
  <c r="CO125" i="32"/>
  <c r="CI125" i="32"/>
  <c r="CC125" i="32"/>
  <c r="BW125" i="32"/>
  <c r="BQ125" i="32"/>
  <c r="BK125" i="32"/>
  <c r="BE125" i="32"/>
  <c r="AY125" i="32"/>
  <c r="AS125" i="32"/>
  <c r="AM125" i="32"/>
  <c r="AG125" i="32"/>
  <c r="AA125" i="32"/>
  <c r="U125" i="32"/>
  <c r="O125" i="32"/>
  <c r="I125" i="32"/>
  <c r="C125" i="32"/>
  <c r="CY124" i="32"/>
  <c r="CS124" i="32"/>
  <c r="CM124" i="32"/>
  <c r="CG124" i="32"/>
  <c r="CA124" i="32"/>
  <c r="BU124" i="32"/>
  <c r="BO124" i="32"/>
  <c r="BI124" i="32"/>
  <c r="BC124" i="32"/>
  <c r="AW124" i="32"/>
  <c r="AQ124" i="32"/>
  <c r="AK124" i="32"/>
  <c r="AE124" i="32"/>
  <c r="Y124" i="32"/>
  <c r="S124" i="32"/>
  <c r="M124" i="32"/>
  <c r="G124" i="32"/>
  <c r="DC123" i="32"/>
  <c r="CW123" i="32"/>
  <c r="CQ123" i="32"/>
  <c r="CK123" i="32"/>
  <c r="CE123" i="32"/>
  <c r="BY123" i="32"/>
  <c r="BS123" i="32"/>
  <c r="BM123" i="32"/>
  <c r="BG123" i="32"/>
  <c r="BA123" i="32"/>
  <c r="AU123" i="32"/>
  <c r="AO123" i="32"/>
  <c r="AI123" i="32"/>
  <c r="AC123" i="32"/>
  <c r="W123" i="32"/>
  <c r="Q123" i="32"/>
  <c r="K123" i="32"/>
  <c r="E123" i="32"/>
  <c r="DA122" i="32"/>
  <c r="CU122" i="32"/>
  <c r="CO122" i="32"/>
  <c r="CI122" i="32"/>
  <c r="CC122" i="32"/>
  <c r="BW122" i="32"/>
  <c r="BQ122" i="32"/>
  <c r="BK122" i="32"/>
  <c r="BE122" i="32"/>
  <c r="AY122" i="32"/>
  <c r="AS122" i="32"/>
  <c r="AM122" i="32"/>
  <c r="AG122" i="32"/>
  <c r="AA122" i="32"/>
  <c r="U122" i="32"/>
  <c r="O122" i="32"/>
  <c r="I122" i="32"/>
  <c r="C122" i="32"/>
  <c r="CY121" i="32"/>
  <c r="CS121" i="32"/>
  <c r="CM121" i="32"/>
  <c r="CG121" i="32"/>
  <c r="CA121" i="32"/>
  <c r="BU121" i="32"/>
  <c r="BO121" i="32"/>
  <c r="BI121" i="32"/>
  <c r="BC121" i="32"/>
  <c r="AW121" i="32"/>
  <c r="AQ121" i="32"/>
  <c r="AK121" i="32"/>
  <c r="AE121" i="32"/>
  <c r="BX125" i="32"/>
  <c r="AN125" i="32"/>
  <c r="D125" i="32"/>
  <c r="BV124" i="32"/>
  <c r="AL124" i="32"/>
  <c r="DD123" i="32"/>
  <c r="BT123" i="32"/>
  <c r="AJ123" i="32"/>
  <c r="DB122" i="32"/>
  <c r="BR122" i="32"/>
  <c r="AH122" i="32"/>
  <c r="CZ121" i="32"/>
  <c r="BP121" i="32"/>
  <c r="AF121" i="32"/>
  <c r="V121" i="32"/>
  <c r="P121" i="32"/>
  <c r="J121" i="32"/>
  <c r="D121" i="32"/>
  <c r="CZ120" i="32"/>
  <c r="CT120" i="32"/>
  <c r="CN120" i="32"/>
  <c r="CH120" i="32"/>
  <c r="CB120" i="32"/>
  <c r="BV120" i="32"/>
  <c r="BP120" i="32"/>
  <c r="BJ120" i="32"/>
  <c r="BD120" i="32"/>
  <c r="AX120" i="32"/>
  <c r="AR120" i="32"/>
  <c r="AL120" i="32"/>
  <c r="AF120" i="32"/>
  <c r="Z120" i="32"/>
  <c r="T120" i="32"/>
  <c r="N120" i="32"/>
  <c r="H120" i="32"/>
  <c r="DD119" i="32"/>
  <c r="CX119" i="32"/>
  <c r="CR119" i="32"/>
  <c r="CL119" i="32"/>
  <c r="CF119" i="32"/>
  <c r="BZ119" i="32"/>
  <c r="BT119" i="32"/>
  <c r="BN119" i="32"/>
  <c r="BH119" i="32"/>
  <c r="BB119" i="32"/>
  <c r="AV119" i="32"/>
  <c r="AP119" i="32"/>
  <c r="AJ119" i="32"/>
  <c r="AD119" i="32"/>
  <c r="X119" i="32"/>
  <c r="R119" i="32"/>
  <c r="L119" i="32"/>
  <c r="F119" i="32"/>
  <c r="DB118" i="32"/>
  <c r="CV118" i="32"/>
  <c r="CP118" i="32"/>
  <c r="CJ118" i="32"/>
  <c r="CD118" i="32"/>
  <c r="BX118" i="32"/>
  <c r="BR118" i="32"/>
  <c r="BL118" i="32"/>
  <c r="BF118" i="32"/>
  <c r="AZ118" i="32"/>
  <c r="AT118" i="32"/>
  <c r="AN118" i="32"/>
  <c r="AH118" i="32"/>
  <c r="AB118" i="32"/>
  <c r="V118" i="32"/>
  <c r="P118" i="32"/>
  <c r="J118" i="32"/>
  <c r="D118" i="32"/>
  <c r="CZ117" i="32"/>
  <c r="CT117" i="32"/>
  <c r="CN117" i="32"/>
  <c r="CH117" i="32"/>
  <c r="CB117" i="32"/>
  <c r="BV117" i="32"/>
  <c r="BP117" i="32"/>
  <c r="BJ117" i="32"/>
  <c r="BD117" i="32"/>
  <c r="AX117" i="32"/>
  <c r="AR117" i="32"/>
  <c r="AL117" i="32"/>
  <c r="AF117" i="32"/>
  <c r="Z117" i="32"/>
  <c r="DB125" i="32"/>
  <c r="BR125" i="32"/>
  <c r="AH125" i="32"/>
  <c r="CZ124" i="32"/>
  <c r="BP124" i="32"/>
  <c r="AF124" i="32"/>
  <c r="CX123" i="32"/>
  <c r="BN123" i="32"/>
  <c r="AD123" i="32"/>
  <c r="CV122" i="32"/>
  <c r="BL122" i="32"/>
  <c r="AB122" i="32"/>
  <c r="CT121" i="32"/>
  <c r="BJ121" i="32"/>
  <c r="AC121" i="32"/>
  <c r="U121" i="32"/>
  <c r="O121" i="32"/>
  <c r="I121" i="32"/>
  <c r="C121" i="32"/>
  <c r="CY120" i="32"/>
  <c r="CS120" i="32"/>
  <c r="CM120" i="32"/>
  <c r="CG120" i="32"/>
  <c r="CA120" i="32"/>
  <c r="BU120" i="32"/>
  <c r="BO120" i="32"/>
  <c r="BI120" i="32"/>
  <c r="BC120" i="32"/>
  <c r="AW120" i="32"/>
  <c r="AQ120" i="32"/>
  <c r="AK120" i="32"/>
  <c r="AE120" i="32"/>
  <c r="Y120" i="32"/>
  <c r="S120" i="32"/>
  <c r="M120" i="32"/>
  <c r="G120" i="32"/>
  <c r="DC119" i="32"/>
  <c r="CW119" i="32"/>
  <c r="CQ119" i="32"/>
  <c r="CK119" i="32"/>
  <c r="CE119" i="32"/>
  <c r="BY119" i="32"/>
  <c r="BS119" i="32"/>
  <c r="BM119" i="32"/>
  <c r="BG119" i="32"/>
  <c r="BA119" i="32"/>
  <c r="AU119" i="32"/>
  <c r="AO119" i="32"/>
  <c r="AI119" i="32"/>
  <c r="AC119" i="32"/>
  <c r="W119" i="32"/>
  <c r="Q119" i="32"/>
  <c r="K119" i="32"/>
  <c r="E119" i="32"/>
  <c r="DA118" i="32"/>
  <c r="CU118" i="32"/>
  <c r="CO118" i="32"/>
  <c r="CI118" i="32"/>
  <c r="CC118" i="32"/>
  <c r="BW118" i="32"/>
  <c r="BQ118" i="32"/>
  <c r="BK118" i="32"/>
  <c r="BE118" i="32"/>
  <c r="AY118" i="32"/>
  <c r="AS118" i="32"/>
  <c r="AM118" i="32"/>
  <c r="AG118" i="32"/>
  <c r="AA118" i="32"/>
  <c r="U118" i="32"/>
  <c r="O118" i="32"/>
  <c r="I118" i="32"/>
  <c r="C118" i="32"/>
  <c r="CY117" i="32"/>
  <c r="CS117" i="32"/>
  <c r="CM117" i="32"/>
  <c r="CG117" i="32"/>
  <c r="CA117" i="32"/>
  <c r="BU117" i="32"/>
  <c r="BO117" i="32"/>
  <c r="BI117" i="32"/>
  <c r="BC117" i="32"/>
  <c r="AW117" i="32"/>
  <c r="AQ117" i="32"/>
  <c r="AK117" i="32"/>
  <c r="AE117" i="32"/>
  <c r="Y117" i="32"/>
  <c r="CJ125" i="32"/>
  <c r="AZ125" i="32"/>
  <c r="P125" i="32"/>
  <c r="CH124" i="32"/>
  <c r="AX124" i="32"/>
  <c r="N124" i="32"/>
  <c r="CF123" i="32"/>
  <c r="AV123" i="32"/>
  <c r="L123" i="32"/>
  <c r="CD122" i="32"/>
  <c r="AT122" i="32"/>
  <c r="J122" i="32"/>
  <c r="CB121" i="32"/>
  <c r="AR121" i="32"/>
  <c r="X121" i="32"/>
  <c r="R121" i="32"/>
  <c r="L121" i="32"/>
  <c r="F121" i="32"/>
  <c r="DB120" i="32"/>
  <c r="CV120" i="32"/>
  <c r="CP120" i="32"/>
  <c r="CJ120" i="32"/>
  <c r="CD120" i="32"/>
  <c r="BX120" i="32"/>
  <c r="BR120" i="32"/>
  <c r="BL120" i="32"/>
  <c r="BF120" i="32"/>
  <c r="AZ120" i="32"/>
  <c r="AT120" i="32"/>
  <c r="AN120" i="32"/>
  <c r="AH120" i="32"/>
  <c r="AB120" i="32"/>
  <c r="V120" i="32"/>
  <c r="P120" i="32"/>
  <c r="J120" i="32"/>
  <c r="D120" i="32"/>
  <c r="CZ119" i="32"/>
  <c r="CT119" i="32"/>
  <c r="CN119" i="32"/>
  <c r="CH119" i="32"/>
  <c r="CB119" i="32"/>
  <c r="BV119" i="32"/>
  <c r="BP119" i="32"/>
  <c r="BJ119" i="32"/>
  <c r="BD119" i="32"/>
  <c r="AX119" i="32"/>
  <c r="AR119" i="32"/>
  <c r="AL119" i="32"/>
  <c r="AF119" i="32"/>
  <c r="Z119" i="32"/>
  <c r="T119" i="32"/>
  <c r="N119" i="32"/>
  <c r="H119" i="32"/>
  <c r="DD118" i="32"/>
  <c r="CX118" i="32"/>
  <c r="CR118" i="32"/>
  <c r="CL118" i="32"/>
  <c r="CF118" i="32"/>
  <c r="BZ118" i="32"/>
  <c r="BT118" i="32"/>
  <c r="BN118" i="32"/>
  <c r="BH118" i="32"/>
  <c r="BB118" i="32"/>
  <c r="AV118" i="32"/>
  <c r="AP118" i="32"/>
  <c r="AJ118" i="32"/>
  <c r="AD118" i="32"/>
  <c r="X118" i="32"/>
  <c r="R118" i="32"/>
  <c r="L118" i="32"/>
  <c r="F118" i="32"/>
  <c r="DB117" i="32"/>
  <c r="CV117" i="32"/>
  <c r="CP117" i="32"/>
  <c r="CJ117" i="32"/>
  <c r="CD117" i="32"/>
  <c r="BX117" i="32"/>
  <c r="BR117" i="32"/>
  <c r="BL117" i="32"/>
  <c r="BF117" i="32"/>
  <c r="AZ117" i="32"/>
  <c r="AT117" i="32"/>
  <c r="AN117" i="32"/>
  <c r="AH117" i="32"/>
  <c r="AB117" i="32"/>
  <c r="BF125" i="32"/>
  <c r="CN124" i="32"/>
  <c r="T124" i="32"/>
  <c r="BB123" i="32"/>
  <c r="CJ122" i="32"/>
  <c r="P122" i="32"/>
  <c r="AX121" i="32"/>
  <c r="S121" i="32"/>
  <c r="G121" i="32"/>
  <c r="CW120" i="32"/>
  <c r="CK120" i="32"/>
  <c r="BY120" i="32"/>
  <c r="BM120" i="32"/>
  <c r="BA120" i="32"/>
  <c r="AO120" i="32"/>
  <c r="AC120" i="32"/>
  <c r="Q120" i="32"/>
  <c r="E120" i="32"/>
  <c r="CU119" i="32"/>
  <c r="CI119" i="32"/>
  <c r="BW119" i="32"/>
  <c r="BK119" i="32"/>
  <c r="AY119" i="32"/>
  <c r="AM119" i="32"/>
  <c r="AA119" i="32"/>
  <c r="O119" i="32"/>
  <c r="C119" i="32"/>
  <c r="CS118" i="32"/>
  <c r="CG118" i="32"/>
  <c r="BU118" i="32"/>
  <c r="BI118" i="32"/>
  <c r="AW118" i="32"/>
  <c r="AK118" i="32"/>
  <c r="Y118" i="32"/>
  <c r="M118" i="32"/>
  <c r="DC117" i="32"/>
  <c r="CQ117" i="32"/>
  <c r="CE117" i="32"/>
  <c r="BS117" i="32"/>
  <c r="BG117" i="32"/>
  <c r="AU117" i="32"/>
  <c r="AI117" i="32"/>
  <c r="W117" i="32"/>
  <c r="Q117" i="32"/>
  <c r="K117" i="32"/>
  <c r="E117" i="32"/>
  <c r="DA116" i="32"/>
  <c r="CU116" i="32"/>
  <c r="CO116" i="32"/>
  <c r="CI116" i="32"/>
  <c r="CC116" i="32"/>
  <c r="BW116" i="32"/>
  <c r="BQ116" i="32"/>
  <c r="BK116" i="32"/>
  <c r="BE116" i="32"/>
  <c r="AY116" i="32"/>
  <c r="AS116" i="32"/>
  <c r="AM116" i="32"/>
  <c r="AG116" i="32"/>
  <c r="AA116" i="32"/>
  <c r="U116" i="32"/>
  <c r="O116" i="32"/>
  <c r="I116" i="32"/>
  <c r="C116" i="32"/>
  <c r="CY115" i="32"/>
  <c r="CS115" i="32"/>
  <c r="CM115" i="32"/>
  <c r="CG115" i="32"/>
  <c r="CA115" i="32"/>
  <c r="BU115" i="32"/>
  <c r="BO115" i="32"/>
  <c r="BI115" i="32"/>
  <c r="BC115" i="32"/>
  <c r="AW115" i="32"/>
  <c r="AQ115" i="32"/>
  <c r="AK115" i="32"/>
  <c r="AE115" i="32"/>
  <c r="Y115" i="32"/>
  <c r="S115" i="32"/>
  <c r="M115" i="32"/>
  <c r="G115" i="32"/>
  <c r="DC114" i="32"/>
  <c r="CW114" i="32"/>
  <c r="CQ114" i="32"/>
  <c r="CK114" i="32"/>
  <c r="AT125" i="32"/>
  <c r="CB124" i="32"/>
  <c r="H124" i="32"/>
  <c r="AP123" i="32"/>
  <c r="BX122" i="32"/>
  <c r="D122" i="32"/>
  <c r="AL121" i="32"/>
  <c r="Q121" i="32"/>
  <c r="E121" i="32"/>
  <c r="CU120" i="32"/>
  <c r="CI120" i="32"/>
  <c r="BW120" i="32"/>
  <c r="BK120" i="32"/>
  <c r="AY120" i="32"/>
  <c r="AM120" i="32"/>
  <c r="AA120" i="32"/>
  <c r="O120" i="32"/>
  <c r="C120" i="32"/>
  <c r="CS119" i="32"/>
  <c r="CG119" i="32"/>
  <c r="BU119" i="32"/>
  <c r="BI119" i="32"/>
  <c r="AW119" i="32"/>
  <c r="AK119" i="32"/>
  <c r="Y119" i="32"/>
  <c r="M119" i="32"/>
  <c r="DC118" i="32"/>
  <c r="CQ118" i="32"/>
  <c r="CE118" i="32"/>
  <c r="BS118" i="32"/>
  <c r="BG118" i="32"/>
  <c r="AU118" i="32"/>
  <c r="AI118" i="32"/>
  <c r="W118" i="32"/>
  <c r="K118" i="32"/>
  <c r="DA117" i="32"/>
  <c r="CO117" i="32"/>
  <c r="CC117" i="32"/>
  <c r="BQ117" i="32"/>
  <c r="BE117" i="32"/>
  <c r="AS117" i="32"/>
  <c r="AG117" i="32"/>
  <c r="V117" i="32"/>
  <c r="P117" i="32"/>
  <c r="J117" i="32"/>
  <c r="D117" i="32"/>
  <c r="CZ116" i="32"/>
  <c r="CT116" i="32"/>
  <c r="CN116" i="32"/>
  <c r="CH116" i="32"/>
  <c r="CB116" i="32"/>
  <c r="BV116" i="32"/>
  <c r="BP116" i="32"/>
  <c r="BJ116" i="32"/>
  <c r="BD116" i="32"/>
  <c r="AX116" i="32"/>
  <c r="AR116" i="32"/>
  <c r="AL116" i="32"/>
  <c r="AF116" i="32"/>
  <c r="Z116" i="32"/>
  <c r="T116" i="32"/>
  <c r="N116" i="32"/>
  <c r="H116" i="32"/>
  <c r="DD115" i="32"/>
  <c r="CX115" i="32"/>
  <c r="CR115" i="32"/>
  <c r="CL115" i="32"/>
  <c r="CF115" i="32"/>
  <c r="BZ115" i="32"/>
  <c r="BT115" i="32"/>
  <c r="BN115" i="32"/>
  <c r="BH115" i="32"/>
  <c r="BB115" i="32"/>
  <c r="AV115" i="32"/>
  <c r="AP115" i="32"/>
  <c r="AJ115" i="32"/>
  <c r="AD115" i="32"/>
  <c r="X115" i="32"/>
  <c r="R115" i="32"/>
  <c r="L115" i="32"/>
  <c r="F115" i="32"/>
  <c r="DB114" i="32"/>
  <c r="CV114" i="32"/>
  <c r="CP114" i="32"/>
  <c r="CJ114" i="32"/>
  <c r="CV125" i="32"/>
  <c r="AB125" i="32"/>
  <c r="BJ124" i="32"/>
  <c r="CR123" i="32"/>
  <c r="X123" i="32"/>
  <c r="BF122" i="32"/>
  <c r="CN121" i="32"/>
  <c r="Z121" i="32"/>
  <c r="N121" i="32"/>
  <c r="DD120" i="32"/>
  <c r="CR120" i="32"/>
  <c r="CF120" i="32"/>
  <c r="BT120" i="32"/>
  <c r="BH120" i="32"/>
  <c r="AV120" i="32"/>
  <c r="AJ120" i="32"/>
  <c r="X120" i="32"/>
  <c r="L120" i="32"/>
  <c r="DB119" i="32"/>
  <c r="CP119" i="32"/>
  <c r="CD119" i="32"/>
  <c r="BR119" i="32"/>
  <c r="BF119" i="32"/>
  <c r="AT119" i="32"/>
  <c r="AH119" i="32"/>
  <c r="V119" i="32"/>
  <c r="J119" i="32"/>
  <c r="CZ118" i="32"/>
  <c r="CN118" i="32"/>
  <c r="CB118" i="32"/>
  <c r="BP118" i="32"/>
  <c r="BD118" i="32"/>
  <c r="AR118" i="32"/>
  <c r="AF118" i="32"/>
  <c r="T118" i="32"/>
  <c r="H118" i="32"/>
  <c r="CX117" i="32"/>
  <c r="CL117" i="32"/>
  <c r="BZ117" i="32"/>
  <c r="BN117" i="32"/>
  <c r="BB117" i="32"/>
  <c r="AP117" i="32"/>
  <c r="AD117" i="32"/>
  <c r="U117" i="32"/>
  <c r="O117" i="32"/>
  <c r="I117" i="32"/>
  <c r="C117" i="32"/>
  <c r="CY116" i="32"/>
  <c r="CS116" i="32"/>
  <c r="CM116" i="32"/>
  <c r="CG116" i="32"/>
  <c r="CA116" i="32"/>
  <c r="BU116" i="32"/>
  <c r="BO116" i="32"/>
  <c r="BI116" i="32"/>
  <c r="BC116" i="32"/>
  <c r="AW116" i="32"/>
  <c r="AQ116" i="32"/>
  <c r="AK116" i="32"/>
  <c r="AE116" i="32"/>
  <c r="Y116" i="32"/>
  <c r="S116" i="32"/>
  <c r="M116" i="32"/>
  <c r="G116" i="32"/>
  <c r="DC115" i="32"/>
  <c r="CW115" i="32"/>
  <c r="CQ115" i="32"/>
  <c r="CK115" i="32"/>
  <c r="CE115" i="32"/>
  <c r="BY115" i="32"/>
  <c r="BS115" i="32"/>
  <c r="BM115" i="32"/>
  <c r="BG115" i="32"/>
  <c r="BA115" i="32"/>
  <c r="AU115" i="32"/>
  <c r="AO115" i="32"/>
  <c r="AI115" i="32"/>
  <c r="AC115" i="32"/>
  <c r="W115" i="32"/>
  <c r="Q115" i="32"/>
  <c r="K115" i="32"/>
  <c r="E115" i="32"/>
  <c r="DA114" i="32"/>
  <c r="CU114" i="32"/>
  <c r="CO114" i="32"/>
  <c r="BL125" i="32"/>
  <c r="CT124" i="32"/>
  <c r="Z124" i="32"/>
  <c r="BH123" i="32"/>
  <c r="CP122" i="32"/>
  <c r="V122" i="32"/>
  <c r="BD121" i="32"/>
  <c r="T121" i="32"/>
  <c r="H121" i="32"/>
  <c r="CX120" i="32"/>
  <c r="CL120" i="32"/>
  <c r="BZ120" i="32"/>
  <c r="BN120" i="32"/>
  <c r="BB120" i="32"/>
  <c r="AP120" i="32"/>
  <c r="AD120" i="32"/>
  <c r="R120" i="32"/>
  <c r="F120" i="32"/>
  <c r="CV119" i="32"/>
  <c r="CJ119" i="32"/>
  <c r="BX119" i="32"/>
  <c r="BL119" i="32"/>
  <c r="AZ119" i="32"/>
  <c r="AN119" i="32"/>
  <c r="AB119" i="32"/>
  <c r="P119" i="32"/>
  <c r="D119" i="32"/>
  <c r="CT118" i="32"/>
  <c r="CH118" i="32"/>
  <c r="BV118" i="32"/>
  <c r="BJ118" i="32"/>
  <c r="AX118" i="32"/>
  <c r="AL118" i="32"/>
  <c r="Z118" i="32"/>
  <c r="N118" i="32"/>
  <c r="DD117" i="32"/>
  <c r="CR117" i="32"/>
  <c r="CF117" i="32"/>
  <c r="BT117" i="32"/>
  <c r="BH117" i="32"/>
  <c r="AV117" i="32"/>
  <c r="AJ117" i="32"/>
  <c r="X117" i="32"/>
  <c r="R117" i="32"/>
  <c r="L117" i="32"/>
  <c r="F117" i="32"/>
  <c r="DB116" i="32"/>
  <c r="CV116" i="32"/>
  <c r="CP116" i="32"/>
  <c r="CJ116" i="32"/>
  <c r="CD116" i="32"/>
  <c r="BX116" i="32"/>
  <c r="BR116" i="32"/>
  <c r="BL116" i="32"/>
  <c r="BF116" i="32"/>
  <c r="AZ116" i="32"/>
  <c r="AT116" i="32"/>
  <c r="AN116" i="32"/>
  <c r="AH116" i="32"/>
  <c r="AB116" i="32"/>
  <c r="V116" i="32"/>
  <c r="P116" i="32"/>
  <c r="J116" i="32"/>
  <c r="D116" i="32"/>
  <c r="CZ115" i="32"/>
  <c r="CT115" i="32"/>
  <c r="CN115" i="32"/>
  <c r="CH115" i="32"/>
  <c r="CB115" i="32"/>
  <c r="BV115" i="32"/>
  <c r="BP115" i="32"/>
  <c r="BJ115" i="32"/>
  <c r="BD115" i="32"/>
  <c r="AX115" i="32"/>
  <c r="AR115" i="32"/>
  <c r="AL115" i="32"/>
  <c r="AR124" i="32"/>
  <c r="AN122" i="32"/>
  <c r="K121" i="32"/>
  <c r="CC120" i="32"/>
  <c r="AS120" i="32"/>
  <c r="I120" i="32"/>
  <c r="CA119" i="32"/>
  <c r="AQ119" i="32"/>
  <c r="G119" i="32"/>
  <c r="BY118" i="32"/>
  <c r="AO118" i="32"/>
  <c r="E118" i="32"/>
  <c r="BW117" i="32"/>
  <c r="AM117" i="32"/>
  <c r="M117" i="32"/>
  <c r="CW116" i="32"/>
  <c r="CE116" i="32"/>
  <c r="BM116" i="32"/>
  <c r="AU116" i="32"/>
  <c r="AC116" i="32"/>
  <c r="K116" i="32"/>
  <c r="CU115" i="32"/>
  <c r="CC115" i="32"/>
  <c r="BK115" i="32"/>
  <c r="AS115" i="32"/>
  <c r="AB115" i="32"/>
  <c r="P115" i="32"/>
  <c r="D115" i="32"/>
  <c r="CT114" i="32"/>
  <c r="CI114" i="32"/>
  <c r="CC114" i="32"/>
  <c r="BW114" i="32"/>
  <c r="BQ114" i="32"/>
  <c r="BK114" i="32"/>
  <c r="BE114" i="32"/>
  <c r="AY114" i="32"/>
  <c r="AS114" i="32"/>
  <c r="AM114" i="32"/>
  <c r="AG114" i="32"/>
  <c r="AA114" i="32"/>
  <c r="U114" i="32"/>
  <c r="O114" i="32"/>
  <c r="I114" i="32"/>
  <c r="C114" i="32"/>
  <c r="CY113" i="32"/>
  <c r="CS113" i="32"/>
  <c r="CM113" i="32"/>
  <c r="CG113" i="32"/>
  <c r="CA113" i="32"/>
  <c r="BU113" i="32"/>
  <c r="BO113" i="32"/>
  <c r="BI113" i="32"/>
  <c r="BC113" i="32"/>
  <c r="AW113" i="32"/>
  <c r="AQ113" i="32"/>
  <c r="AK113" i="32"/>
  <c r="AE113" i="32"/>
  <c r="Y113" i="32"/>
  <c r="S113" i="32"/>
  <c r="M113" i="32"/>
  <c r="G113" i="32"/>
  <c r="DC112" i="32"/>
  <c r="CW112" i="32"/>
  <c r="CQ112" i="32"/>
  <c r="CK112" i="32"/>
  <c r="CE112" i="32"/>
  <c r="BY112" i="32"/>
  <c r="BS112" i="32"/>
  <c r="BM112" i="32"/>
  <c r="BG112" i="32"/>
  <c r="BA112" i="32"/>
  <c r="AU112" i="32"/>
  <c r="AO112" i="32"/>
  <c r="AI112" i="32"/>
  <c r="AC112" i="32"/>
  <c r="W112" i="32"/>
  <c r="Q112" i="32"/>
  <c r="K112" i="32"/>
  <c r="E112" i="32"/>
  <c r="DA111" i="32"/>
  <c r="CU111" i="32"/>
  <c r="CO111" i="32"/>
  <c r="CI111" i="32"/>
  <c r="CC111" i="32"/>
  <c r="BW111" i="32"/>
  <c r="BQ111" i="32"/>
  <c r="CD125" i="32"/>
  <c r="BZ123" i="32"/>
  <c r="BV121" i="32"/>
  <c r="DA120" i="32"/>
  <c r="BQ120" i="32"/>
  <c r="AG120" i="32"/>
  <c r="CY119" i="32"/>
  <c r="BO119" i="32"/>
  <c r="AE119" i="32"/>
  <c r="CW118" i="32"/>
  <c r="BM118" i="32"/>
  <c r="AC118" i="32"/>
  <c r="CU117" i="32"/>
  <c r="BK117" i="32"/>
  <c r="AA117" i="32"/>
  <c r="G117" i="32"/>
  <c r="CQ116" i="32"/>
  <c r="BY116" i="32"/>
  <c r="BG116" i="32"/>
  <c r="AO116" i="32"/>
  <c r="W116" i="32"/>
  <c r="E116" i="32"/>
  <c r="CO115" i="32"/>
  <c r="BW115" i="32"/>
  <c r="BE115" i="32"/>
  <c r="AM115" i="32"/>
  <c r="Z115" i="32"/>
  <c r="N115" i="32"/>
  <c r="DD114" i="32"/>
  <c r="CR114" i="32"/>
  <c r="CG114" i="32"/>
  <c r="CA114" i="32"/>
  <c r="BU114" i="32"/>
  <c r="BO114" i="32"/>
  <c r="BI114" i="32"/>
  <c r="BC114" i="32"/>
  <c r="AW114" i="32"/>
  <c r="AQ114" i="32"/>
  <c r="AK114" i="32"/>
  <c r="AE114" i="32"/>
  <c r="Y114" i="32"/>
  <c r="S114" i="32"/>
  <c r="M114" i="32"/>
  <c r="G114" i="32"/>
  <c r="DC113" i="32"/>
  <c r="CW113" i="32"/>
  <c r="CQ113" i="32"/>
  <c r="CK113" i="32"/>
  <c r="CE113" i="32"/>
  <c r="BY113" i="32"/>
  <c r="BS113" i="32"/>
  <c r="BM113" i="32"/>
  <c r="BG113" i="32"/>
  <c r="BA113" i="32"/>
  <c r="AU113" i="32"/>
  <c r="AO113" i="32"/>
  <c r="AI113" i="32"/>
  <c r="AC113" i="32"/>
  <c r="W113" i="32"/>
  <c r="Q113" i="32"/>
  <c r="K113" i="32"/>
  <c r="E113" i="32"/>
  <c r="DA112" i="32"/>
  <c r="CU112" i="32"/>
  <c r="CO112" i="32"/>
  <c r="CI112" i="32"/>
  <c r="CC112" i="32"/>
  <c r="BW112" i="32"/>
  <c r="BQ112" i="32"/>
  <c r="BK112" i="32"/>
  <c r="BE112" i="32"/>
  <c r="AY112" i="32"/>
  <c r="AS112" i="32"/>
  <c r="AM112" i="32"/>
  <c r="AG112" i="32"/>
  <c r="AA112" i="32"/>
  <c r="U112" i="32"/>
  <c r="O112" i="32"/>
  <c r="I112" i="32"/>
  <c r="C112" i="32"/>
  <c r="CY111" i="32"/>
  <c r="CS111" i="32"/>
  <c r="CM111" i="32"/>
  <c r="CG111" i="32"/>
  <c r="CA111" i="32"/>
  <c r="J125" i="32"/>
  <c r="F123" i="32"/>
  <c r="W121" i="32"/>
  <c r="CO120" i="32"/>
  <c r="BE120" i="32"/>
  <c r="U120" i="32"/>
  <c r="CM119" i="32"/>
  <c r="BC119" i="32"/>
  <c r="S119" i="32"/>
  <c r="CK118" i="32"/>
  <c r="BA118" i="32"/>
  <c r="Q118" i="32"/>
  <c r="CI117" i="32"/>
  <c r="AY117" i="32"/>
  <c r="S117" i="32"/>
  <c r="DC116" i="32"/>
  <c r="CK116" i="32"/>
  <c r="BS116" i="32"/>
  <c r="BA116" i="32"/>
  <c r="AI116" i="32"/>
  <c r="Q116" i="32"/>
  <c r="DA115" i="32"/>
  <c r="CI115" i="32"/>
  <c r="BQ115" i="32"/>
  <c r="AY115" i="32"/>
  <c r="AG115" i="32"/>
  <c r="U115" i="32"/>
  <c r="I115" i="32"/>
  <c r="CY114" i="32"/>
  <c r="CM114" i="32"/>
  <c r="CE114" i="32"/>
  <c r="BY114" i="32"/>
  <c r="BS114" i="32"/>
  <c r="BM114" i="32"/>
  <c r="BG114" i="32"/>
  <c r="BA114" i="32"/>
  <c r="AU114" i="32"/>
  <c r="AO114" i="32"/>
  <c r="AI114" i="32"/>
  <c r="AC114" i="32"/>
  <c r="W114" i="32"/>
  <c r="Q114" i="32"/>
  <c r="K114" i="32"/>
  <c r="E114" i="32"/>
  <c r="DA113" i="32"/>
  <c r="CU113" i="32"/>
  <c r="CO113" i="32"/>
  <c r="CI113" i="32"/>
  <c r="CC113" i="32"/>
  <c r="BW113" i="32"/>
  <c r="BQ113" i="32"/>
  <c r="BK113" i="32"/>
  <c r="BE113" i="32"/>
  <c r="AY113" i="32"/>
  <c r="AS113" i="32"/>
  <c r="AM113" i="32"/>
  <c r="AG113" i="32"/>
  <c r="AA113" i="32"/>
  <c r="U113" i="32"/>
  <c r="O113" i="32"/>
  <c r="I113" i="32"/>
  <c r="C113" i="32"/>
  <c r="CY112" i="32"/>
  <c r="CS112" i="32"/>
  <c r="CM112" i="32"/>
  <c r="CG112" i="32"/>
  <c r="CA112" i="32"/>
  <c r="BU112" i="32"/>
  <c r="BO112" i="32"/>
  <c r="BI112" i="32"/>
  <c r="BC112" i="32"/>
  <c r="AW112" i="32"/>
  <c r="AQ112" i="32"/>
  <c r="AK112" i="32"/>
  <c r="AE112" i="32"/>
  <c r="Y112" i="32"/>
  <c r="S112" i="32"/>
  <c r="M112" i="32"/>
  <c r="G112" i="32"/>
  <c r="DC111" i="32"/>
  <c r="CW111" i="32"/>
  <c r="CQ111" i="32"/>
  <c r="CK111" i="32"/>
  <c r="CE111" i="32"/>
  <c r="BY111" i="32"/>
  <c r="BS111" i="32"/>
  <c r="BD124" i="32"/>
  <c r="M121" i="32"/>
  <c r="AU120" i="32"/>
  <c r="CC119" i="32"/>
  <c r="I119" i="32"/>
  <c r="AQ118" i="32"/>
  <c r="BY117" i="32"/>
  <c r="N117" i="32"/>
  <c r="CF116" i="32"/>
  <c r="AV116" i="32"/>
  <c r="L116" i="32"/>
  <c r="CD115" i="32"/>
  <c r="AT115" i="32"/>
  <c r="T115" i="32"/>
  <c r="CX114" i="32"/>
  <c r="CD114" i="32"/>
  <c r="BR114" i="32"/>
  <c r="BF114" i="32"/>
  <c r="AT114" i="32"/>
  <c r="AH114" i="32"/>
  <c r="V114" i="32"/>
  <c r="J114" i="32"/>
  <c r="CZ113" i="32"/>
  <c r="CN113" i="32"/>
  <c r="CB113" i="32"/>
  <c r="BP113" i="32"/>
  <c r="BD113" i="32"/>
  <c r="AR113" i="32"/>
  <c r="AF113" i="32"/>
  <c r="T113" i="32"/>
  <c r="H113" i="32"/>
  <c r="CX112" i="32"/>
  <c r="CL112" i="32"/>
  <c r="BZ112" i="32"/>
  <c r="BN112" i="32"/>
  <c r="BB112" i="32"/>
  <c r="AP112" i="32"/>
  <c r="AD112" i="32"/>
  <c r="R112" i="32"/>
  <c r="F112" i="32"/>
  <c r="CV111" i="32"/>
  <c r="CJ111" i="32"/>
  <c r="BX111" i="32"/>
  <c r="BO111" i="32"/>
  <c r="BI111" i="32"/>
  <c r="BC111" i="32"/>
  <c r="AW111" i="32"/>
  <c r="AQ111" i="32"/>
  <c r="AK111" i="32"/>
  <c r="AE111" i="32"/>
  <c r="Y111" i="32"/>
  <c r="S111" i="32"/>
  <c r="M111" i="32"/>
  <c r="G111" i="32"/>
  <c r="DC110" i="32"/>
  <c r="CW110" i="32"/>
  <c r="CQ110" i="32"/>
  <c r="CK110" i="32"/>
  <c r="CE110" i="32"/>
  <c r="BY110" i="32"/>
  <c r="BS110" i="32"/>
  <c r="BM110" i="32"/>
  <c r="BG110" i="32"/>
  <c r="BA110" i="32"/>
  <c r="AU110" i="32"/>
  <c r="AO110" i="32"/>
  <c r="AI110" i="32"/>
  <c r="AC110" i="32"/>
  <c r="W110" i="32"/>
  <c r="Q110" i="32"/>
  <c r="K110" i="32"/>
  <c r="E110" i="32"/>
  <c r="DA109" i="32"/>
  <c r="CU109" i="32"/>
  <c r="CO109" i="32"/>
  <c r="CI109" i="32"/>
  <c r="CC109" i="32"/>
  <c r="BW109" i="32"/>
  <c r="BQ109" i="32"/>
  <c r="BK109" i="32"/>
  <c r="BE109" i="32"/>
  <c r="AY109" i="32"/>
  <c r="AS109" i="32"/>
  <c r="AM109" i="32"/>
  <c r="AG109" i="32"/>
  <c r="CL123" i="32"/>
  <c r="DC120" i="32"/>
  <c r="AI120" i="32"/>
  <c r="BQ119" i="32"/>
  <c r="CY118" i="32"/>
  <c r="AE118" i="32"/>
  <c r="BM117" i="32"/>
  <c r="H117" i="32"/>
  <c r="BZ116" i="32"/>
  <c r="AP116" i="32"/>
  <c r="F116" i="32"/>
  <c r="BX115" i="32"/>
  <c r="AN115" i="32"/>
  <c r="O115" i="32"/>
  <c r="CS114" i="32"/>
  <c r="CB114" i="32"/>
  <c r="BP114" i="32"/>
  <c r="BD114" i="32"/>
  <c r="AR114" i="32"/>
  <c r="AF114" i="32"/>
  <c r="T114" i="32"/>
  <c r="H114" i="32"/>
  <c r="CX113" i="32"/>
  <c r="CL113" i="32"/>
  <c r="BZ113" i="32"/>
  <c r="BN113" i="32"/>
  <c r="BB113" i="32"/>
  <c r="AP113" i="32"/>
  <c r="AD113" i="32"/>
  <c r="R113" i="32"/>
  <c r="F113" i="32"/>
  <c r="CV112" i="32"/>
  <c r="CJ112" i="32"/>
  <c r="BX112" i="32"/>
  <c r="BL112" i="32"/>
  <c r="AZ112" i="32"/>
  <c r="AN112" i="32"/>
  <c r="AB112" i="32"/>
  <c r="P112" i="32"/>
  <c r="D112" i="32"/>
  <c r="CT111" i="32"/>
  <c r="CH111" i="32"/>
  <c r="BV111" i="32"/>
  <c r="BN111" i="32"/>
  <c r="BH111" i="32"/>
  <c r="BB111" i="32"/>
  <c r="AV111" i="32"/>
  <c r="AP111" i="32"/>
  <c r="AJ111" i="32"/>
  <c r="AD111" i="32"/>
  <c r="X111" i="32"/>
  <c r="R111" i="32"/>
  <c r="L111" i="32"/>
  <c r="F111" i="32"/>
  <c r="DB110" i="32"/>
  <c r="CV110" i="32"/>
  <c r="CP110" i="32"/>
  <c r="CJ110" i="32"/>
  <c r="CD110" i="32"/>
  <c r="BX110" i="32"/>
  <c r="BR110" i="32"/>
  <c r="BL110" i="32"/>
  <c r="BF110" i="32"/>
  <c r="AZ110" i="32"/>
  <c r="AT110" i="32"/>
  <c r="AN110" i="32"/>
  <c r="AH110" i="32"/>
  <c r="AB110" i="32"/>
  <c r="CH121" i="32"/>
  <c r="W120" i="32"/>
  <c r="AG119" i="32"/>
  <c r="S118" i="32"/>
  <c r="AC117" i="32"/>
  <c r="BT116" i="32"/>
  <c r="X116" i="32"/>
  <c r="BR115" i="32"/>
  <c r="AA115" i="32"/>
  <c r="CN114" i="32"/>
  <c r="BV114" i="32"/>
  <c r="BB114" i="32"/>
  <c r="AL114" i="32"/>
  <c r="R114" i="32"/>
  <c r="DD113" i="32"/>
  <c r="CJ113" i="32"/>
  <c r="BT113" i="32"/>
  <c r="AZ113" i="32"/>
  <c r="AJ113" i="32"/>
  <c r="P113" i="32"/>
  <c r="DB112" i="32"/>
  <c r="CH112" i="32"/>
  <c r="BR112" i="32"/>
  <c r="AX112" i="32"/>
  <c r="AH112" i="32"/>
  <c r="N112" i="32"/>
  <c r="CZ111" i="32"/>
  <c r="CF111" i="32"/>
  <c r="BR111" i="32"/>
  <c r="BG111" i="32"/>
  <c r="AY111" i="32"/>
  <c r="AO111" i="32"/>
  <c r="AG111" i="32"/>
  <c r="W111" i="32"/>
  <c r="O111" i="32"/>
  <c r="E111" i="32"/>
  <c r="CY110" i="32"/>
  <c r="CO110" i="32"/>
  <c r="CG110" i="32"/>
  <c r="BW110" i="32"/>
  <c r="BO110" i="32"/>
  <c r="BE110" i="32"/>
  <c r="AW110" i="32"/>
  <c r="AM110" i="32"/>
  <c r="AE110" i="32"/>
  <c r="V110" i="32"/>
  <c r="O110" i="32"/>
  <c r="H110" i="32"/>
  <c r="DC109" i="32"/>
  <c r="CV109" i="32"/>
  <c r="CN109" i="32"/>
  <c r="CG109" i="32"/>
  <c r="BZ109" i="32"/>
  <c r="BS109" i="32"/>
  <c r="BL109" i="32"/>
  <c r="BD109" i="32"/>
  <c r="AW109" i="32"/>
  <c r="AP109" i="32"/>
  <c r="AI109" i="32"/>
  <c r="AB109" i="32"/>
  <c r="V109" i="32"/>
  <c r="P109" i="32"/>
  <c r="J109" i="32"/>
  <c r="D109" i="32"/>
  <c r="CZ108" i="32"/>
  <c r="CT108" i="32"/>
  <c r="CN108" i="32"/>
  <c r="CH108" i="32"/>
  <c r="CB108" i="32"/>
  <c r="BV108" i="32"/>
  <c r="BP108" i="32"/>
  <c r="BJ108" i="32"/>
  <c r="BD108" i="32"/>
  <c r="AX108" i="32"/>
  <c r="AR108" i="32"/>
  <c r="AL108" i="32"/>
  <c r="AF108" i="32"/>
  <c r="Z108" i="32"/>
  <c r="T108" i="32"/>
  <c r="N108" i="32"/>
  <c r="H108" i="32"/>
  <c r="DD107" i="32"/>
  <c r="CX107" i="32"/>
  <c r="CR107" i="32"/>
  <c r="CL107" i="32"/>
  <c r="Y121" i="32"/>
  <c r="K120" i="32"/>
  <c r="U119" i="32"/>
  <c r="G118" i="32"/>
  <c r="T117" i="32"/>
  <c r="BN116" i="32"/>
  <c r="R116" i="32"/>
  <c r="BL115" i="32"/>
  <c r="V115" i="32"/>
  <c r="CL114" i="32"/>
  <c r="BT114" i="32"/>
  <c r="AZ114" i="32"/>
  <c r="AJ114" i="32"/>
  <c r="P114" i="32"/>
  <c r="DB113" i="32"/>
  <c r="CH113" i="32"/>
  <c r="BR113" i="32"/>
  <c r="AX113" i="32"/>
  <c r="AH113" i="32"/>
  <c r="N113" i="32"/>
  <c r="CZ112" i="32"/>
  <c r="CF112" i="32"/>
  <c r="BP112" i="32"/>
  <c r="AV112" i="32"/>
  <c r="AF112" i="32"/>
  <c r="L112" i="32"/>
  <c r="CX111" i="32"/>
  <c r="CD111" i="32"/>
  <c r="BP111" i="32"/>
  <c r="BF111" i="32"/>
  <c r="AX111" i="32"/>
  <c r="AN111" i="32"/>
  <c r="AF111" i="32"/>
  <c r="V111" i="32"/>
  <c r="N111" i="32"/>
  <c r="D111" i="32"/>
  <c r="CX110" i="32"/>
  <c r="CN110" i="32"/>
  <c r="CF110" i="32"/>
  <c r="BV110" i="32"/>
  <c r="BN110" i="32"/>
  <c r="BD110" i="32"/>
  <c r="AV110" i="32"/>
  <c r="AL110" i="32"/>
  <c r="AD110" i="32"/>
  <c r="U110" i="32"/>
  <c r="N110" i="32"/>
  <c r="G110" i="32"/>
  <c r="DB109" i="32"/>
  <c r="CT109" i="32"/>
  <c r="CM109" i="32"/>
  <c r="CF109" i="32"/>
  <c r="BY109" i="32"/>
  <c r="BR109" i="32"/>
  <c r="BJ109" i="32"/>
  <c r="BC109" i="32"/>
  <c r="AV109" i="32"/>
  <c r="AO109" i="32"/>
  <c r="AH109" i="32"/>
  <c r="AA109" i="32"/>
  <c r="U109" i="32"/>
  <c r="O109" i="32"/>
  <c r="I109" i="32"/>
  <c r="C109" i="32"/>
  <c r="CY108" i="32"/>
  <c r="CS108" i="32"/>
  <c r="CM108" i="32"/>
  <c r="CG108" i="32"/>
  <c r="CA108" i="32"/>
  <c r="BU108" i="32"/>
  <c r="BO108" i="32"/>
  <c r="BI108" i="32"/>
  <c r="BC108" i="32"/>
  <c r="AW108" i="32"/>
  <c r="AQ108" i="32"/>
  <c r="R123" i="32"/>
  <c r="BS120" i="32"/>
  <c r="BE119" i="32"/>
  <c r="BO118" i="32"/>
  <c r="BA117" i="32"/>
  <c r="CR116" i="32"/>
  <c r="AJ116" i="32"/>
  <c r="CP115" i="32"/>
  <c r="AH115" i="32"/>
  <c r="C115" i="32"/>
  <c r="BZ114" i="32"/>
  <c r="BJ114" i="32"/>
  <c r="AP114" i="32"/>
  <c r="Z114" i="32"/>
  <c r="F114" i="32"/>
  <c r="CR113" i="32"/>
  <c r="BX113" i="32"/>
  <c r="BH113" i="32"/>
  <c r="AN113" i="32"/>
  <c r="X113" i="32"/>
  <c r="D113" i="32"/>
  <c r="CP112" i="32"/>
  <c r="BV112" i="32"/>
  <c r="BF112" i="32"/>
  <c r="AL112" i="32"/>
  <c r="V112" i="32"/>
  <c r="DD111" i="32"/>
  <c r="CN111" i="32"/>
  <c r="BU111" i="32"/>
  <c r="BK111" i="32"/>
  <c r="BA111" i="32"/>
  <c r="AS111" i="32"/>
  <c r="AI111" i="32"/>
  <c r="AA111" i="32"/>
  <c r="Q111" i="32"/>
  <c r="I111" i="32"/>
  <c r="DA110" i="32"/>
  <c r="CS110" i="32"/>
  <c r="CI110" i="32"/>
  <c r="CA110" i="32"/>
  <c r="BQ110" i="32"/>
  <c r="BI110" i="32"/>
  <c r="AY110" i="32"/>
  <c r="AQ110" i="32"/>
  <c r="AG110" i="32"/>
  <c r="Y110" i="32"/>
  <c r="R110" i="32"/>
  <c r="J110" i="32"/>
  <c r="C110" i="32"/>
  <c r="CX109" i="32"/>
  <c r="CQ109" i="32"/>
  <c r="CJ109" i="32"/>
  <c r="CB109" i="32"/>
  <c r="BU109" i="32"/>
  <c r="BN109" i="32"/>
  <c r="BG109" i="32"/>
  <c r="AZ109" i="32"/>
  <c r="AR109" i="32"/>
  <c r="AK109" i="32"/>
  <c r="AD109" i="32"/>
  <c r="X109" i="32"/>
  <c r="R109" i="32"/>
  <c r="L109" i="32"/>
  <c r="F109" i="32"/>
  <c r="DB108" i="32"/>
  <c r="CV108" i="32"/>
  <c r="CP108" i="32"/>
  <c r="CJ108" i="32"/>
  <c r="CD108" i="32"/>
  <c r="BX108" i="32"/>
  <c r="BR108" i="32"/>
  <c r="BL108" i="32"/>
  <c r="BF108" i="32"/>
  <c r="AZ108" i="32"/>
  <c r="AT108" i="32"/>
  <c r="AN108" i="32"/>
  <c r="AH108" i="32"/>
  <c r="AB108" i="32"/>
  <c r="V108" i="32"/>
  <c r="P108" i="32"/>
  <c r="J108" i="32"/>
  <c r="D108" i="32"/>
  <c r="CZ107" i="32"/>
  <c r="CT107" i="32"/>
  <c r="AZ122" i="32"/>
  <c r="BG120" i="32"/>
  <c r="AS119" i="32"/>
  <c r="BC118" i="32"/>
  <c r="AO117" i="32"/>
  <c r="CL116" i="32"/>
  <c r="AD116" i="32"/>
  <c r="CJ115" i="32"/>
  <c r="AF115" i="32"/>
  <c r="CZ114" i="32"/>
  <c r="BX114" i="32"/>
  <c r="BH114" i="32"/>
  <c r="AN114" i="32"/>
  <c r="X114" i="32"/>
  <c r="D114" i="32"/>
  <c r="CP113" i="32"/>
  <c r="BV113" i="32"/>
  <c r="BF113" i="32"/>
  <c r="AL113" i="32"/>
  <c r="V113" i="32"/>
  <c r="DD112" i="32"/>
  <c r="CN112" i="32"/>
  <c r="BT112" i="32"/>
  <c r="BD112" i="32"/>
  <c r="AJ112" i="32"/>
  <c r="T112" i="32"/>
  <c r="DB111" i="32"/>
  <c r="CL111" i="32"/>
  <c r="BT111" i="32"/>
  <c r="BJ111" i="32"/>
  <c r="AZ111" i="32"/>
  <c r="AR111" i="32"/>
  <c r="AH111" i="32"/>
  <c r="Z111" i="32"/>
  <c r="P111" i="32"/>
  <c r="H111" i="32"/>
  <c r="CZ110" i="32"/>
  <c r="CR110" i="32"/>
  <c r="CH110" i="32"/>
  <c r="BZ110" i="32"/>
  <c r="BP110" i="32"/>
  <c r="BH110" i="32"/>
  <c r="AX110" i="32"/>
  <c r="AP110" i="32"/>
  <c r="AF110" i="32"/>
  <c r="X110" i="32"/>
  <c r="P110" i="32"/>
  <c r="I110" i="32"/>
  <c r="DD109" i="32"/>
  <c r="CW109" i="32"/>
  <c r="CP109" i="32"/>
  <c r="CH109" i="32"/>
  <c r="CA109" i="32"/>
  <c r="BT109" i="32"/>
  <c r="BM109" i="32"/>
  <c r="BF109" i="32"/>
  <c r="AX109" i="32"/>
  <c r="AQ109" i="32"/>
  <c r="AJ109" i="32"/>
  <c r="AC109" i="32"/>
  <c r="W109" i="32"/>
  <c r="Q109" i="32"/>
  <c r="K109" i="32"/>
  <c r="E109" i="32"/>
  <c r="DA108" i="32"/>
  <c r="CU108" i="32"/>
  <c r="CO108" i="32"/>
  <c r="CI108" i="32"/>
  <c r="CC108" i="32"/>
  <c r="BW108" i="32"/>
  <c r="BQ108" i="32"/>
  <c r="BK108" i="32"/>
  <c r="BE108" i="32"/>
  <c r="AY108" i="32"/>
  <c r="AS108" i="32"/>
  <c r="AM108" i="32"/>
  <c r="AG108" i="32"/>
  <c r="AA108" i="32"/>
  <c r="U108" i="32"/>
  <c r="O108" i="32"/>
  <c r="I108" i="32"/>
  <c r="C108" i="32"/>
  <c r="CY107" i="32"/>
  <c r="CS107" i="32"/>
  <c r="CM107" i="32"/>
  <c r="CG107" i="32"/>
  <c r="CA107" i="32"/>
  <c r="BU107" i="32"/>
  <c r="BO107" i="32"/>
  <c r="BI107" i="32"/>
  <c r="BC107" i="32"/>
  <c r="AW107" i="32"/>
  <c r="AQ107" i="32"/>
  <c r="AK107" i="32"/>
  <c r="AE107" i="32"/>
  <c r="Y107" i="32"/>
  <c r="S107" i="32"/>
  <c r="M107" i="32"/>
  <c r="G107" i="32"/>
  <c r="DC106" i="32"/>
  <c r="CW106" i="32"/>
  <c r="CQ106" i="32"/>
  <c r="CK106" i="32"/>
  <c r="CE106" i="32"/>
  <c r="BY106" i="32"/>
  <c r="DA119" i="32"/>
  <c r="DD116" i="32"/>
  <c r="BF115" i="32"/>
  <c r="BN114" i="32"/>
  <c r="N114" i="32"/>
  <c r="BL113" i="32"/>
  <c r="L113" i="32"/>
  <c r="BJ112" i="32"/>
  <c r="J112" i="32"/>
  <c r="BM111" i="32"/>
  <c r="AM111" i="32"/>
  <c r="K111" i="32"/>
  <c r="CM110" i="32"/>
  <c r="BK110" i="32"/>
  <c r="AK110" i="32"/>
  <c r="M110" i="32"/>
  <c r="CS109" i="32"/>
  <c r="BX109" i="32"/>
  <c r="BB109" i="32"/>
  <c r="AF109" i="32"/>
  <c r="N109" i="32"/>
  <c r="CX108" i="32"/>
  <c r="CF108" i="32"/>
  <c r="BN108" i="32"/>
  <c r="AV108" i="32"/>
  <c r="AI108" i="32"/>
  <c r="W108" i="32"/>
  <c r="K108" i="32"/>
  <c r="DA107" i="32"/>
  <c r="CO107" i="32"/>
  <c r="CF107" i="32"/>
  <c r="BY107" i="32"/>
  <c r="BR107" i="32"/>
  <c r="BK107" i="32"/>
  <c r="BD107" i="32"/>
  <c r="AV107" i="32"/>
  <c r="AO107" i="32"/>
  <c r="AH107" i="32"/>
  <c r="AA107" i="32"/>
  <c r="T107" i="32"/>
  <c r="L107" i="32"/>
  <c r="E107" i="32"/>
  <c r="CZ106" i="32"/>
  <c r="CS106" i="32"/>
  <c r="CL106" i="32"/>
  <c r="CD106" i="32"/>
  <c r="BW106" i="32"/>
  <c r="BQ106" i="32"/>
  <c r="BK106" i="32"/>
  <c r="BE106" i="32"/>
  <c r="AY106" i="32"/>
  <c r="AS106" i="32"/>
  <c r="AM106" i="32"/>
  <c r="AG106" i="32"/>
  <c r="AA106" i="32"/>
  <c r="U106" i="32"/>
  <c r="O106" i="32"/>
  <c r="I106" i="32"/>
  <c r="C106" i="32"/>
  <c r="CY105" i="32"/>
  <c r="CS105" i="32"/>
  <c r="CM105" i="32"/>
  <c r="CG105" i="32"/>
  <c r="CA105" i="32"/>
  <c r="BU105" i="32"/>
  <c r="BO105" i="32"/>
  <c r="BI105" i="32"/>
  <c r="BC105" i="32"/>
  <c r="AW105" i="32"/>
  <c r="AQ105" i="32"/>
  <c r="AK105" i="32"/>
  <c r="AE105" i="32"/>
  <c r="Y105" i="32"/>
  <c r="S105" i="32"/>
  <c r="M105" i="32"/>
  <c r="G105" i="32"/>
  <c r="DC104" i="32"/>
  <c r="CW104" i="32"/>
  <c r="CQ104" i="32"/>
  <c r="CK104" i="32"/>
  <c r="CE104" i="32"/>
  <c r="BY104" i="32"/>
  <c r="BS104" i="32"/>
  <c r="BM104" i="32"/>
  <c r="BG104" i="32"/>
  <c r="BA104" i="32"/>
  <c r="AU104" i="32"/>
  <c r="AO104" i="32"/>
  <c r="AI104" i="32"/>
  <c r="AC104" i="32"/>
  <c r="W104" i="32"/>
  <c r="Q104" i="32"/>
  <c r="K104" i="32"/>
  <c r="E104" i="32"/>
  <c r="DA103" i="32"/>
  <c r="CU103" i="32"/>
  <c r="CO103" i="32"/>
  <c r="CI103" i="32"/>
  <c r="CC103" i="32"/>
  <c r="BW103" i="32"/>
  <c r="BQ103" i="32"/>
  <c r="BK103" i="32"/>
  <c r="BE103" i="32"/>
  <c r="AY103" i="32"/>
  <c r="AS103" i="32"/>
  <c r="AM103" i="32"/>
  <c r="AG103" i="32"/>
  <c r="AA103" i="32"/>
  <c r="U103" i="32"/>
  <c r="O103" i="32"/>
  <c r="I103" i="32"/>
  <c r="C103" i="32"/>
  <c r="CY102" i="32"/>
  <c r="CS102" i="32"/>
  <c r="CM102" i="32"/>
  <c r="CG102" i="32"/>
  <c r="CA102" i="32"/>
  <c r="BU102" i="32"/>
  <c r="BO102" i="32"/>
  <c r="BI102" i="32"/>
  <c r="BC102" i="32"/>
  <c r="AW102" i="32"/>
  <c r="AQ102" i="32"/>
  <c r="AK102" i="32"/>
  <c r="AE102" i="32"/>
  <c r="Y102" i="32"/>
  <c r="S102" i="32"/>
  <c r="M102" i="32"/>
  <c r="G102" i="32"/>
  <c r="DC101" i="32"/>
  <c r="CW101" i="32"/>
  <c r="CQ101" i="32"/>
  <c r="CK101" i="32"/>
  <c r="CE101" i="32"/>
  <c r="BY101" i="32"/>
  <c r="BS101" i="32"/>
  <c r="BM101" i="32"/>
  <c r="BG101" i="32"/>
  <c r="BA101" i="32"/>
  <c r="AU101" i="32"/>
  <c r="AO101" i="32"/>
  <c r="AI101" i="32"/>
  <c r="AC101" i="32"/>
  <c r="W101" i="32"/>
  <c r="Q101" i="32"/>
  <c r="K101" i="32"/>
  <c r="E101" i="32"/>
  <c r="DA100" i="32"/>
  <c r="CU100" i="32"/>
  <c r="CO100" i="32"/>
  <c r="CI100" i="32"/>
  <c r="CC100" i="32"/>
  <c r="BW100" i="32"/>
  <c r="BQ100" i="32"/>
  <c r="BK100" i="32"/>
  <c r="BE100" i="32"/>
  <c r="AY100" i="32"/>
  <c r="AS100" i="32"/>
  <c r="AM100" i="32"/>
  <c r="AG100" i="32"/>
  <c r="AA100" i="32"/>
  <c r="U100" i="32"/>
  <c r="O100" i="32"/>
  <c r="I100" i="32"/>
  <c r="C100" i="32"/>
  <c r="CY99" i="32"/>
  <c r="CS99" i="32"/>
  <c r="CM99" i="32"/>
  <c r="CG99" i="32"/>
  <c r="CO119" i="32"/>
  <c r="CX116" i="32"/>
  <c r="AZ115" i="32"/>
  <c r="BL114" i="32"/>
  <c r="L114" i="32"/>
  <c r="BJ113" i="32"/>
  <c r="J113" i="32"/>
  <c r="BH112" i="32"/>
  <c r="H112" i="32"/>
  <c r="BL111" i="32"/>
  <c r="AL111" i="32"/>
  <c r="J111" i="32"/>
  <c r="CL110" i="32"/>
  <c r="BJ110" i="32"/>
  <c r="AJ110" i="32"/>
  <c r="L110" i="32"/>
  <c r="CR109" i="32"/>
  <c r="BV109" i="32"/>
  <c r="BA109" i="32"/>
  <c r="AE109" i="32"/>
  <c r="M109" i="32"/>
  <c r="CW108" i="32"/>
  <c r="CE108" i="32"/>
  <c r="BM108" i="32"/>
  <c r="AU108" i="32"/>
  <c r="AE108" i="32"/>
  <c r="S108" i="32"/>
  <c r="G108" i="32"/>
  <c r="CW107" i="32"/>
  <c r="CN107" i="32"/>
  <c r="CE107" i="32"/>
  <c r="BX107" i="32"/>
  <c r="BQ107" i="32"/>
  <c r="BJ107" i="32"/>
  <c r="BB107" i="32"/>
  <c r="AU107" i="32"/>
  <c r="AN107" i="32"/>
  <c r="AG107" i="32"/>
  <c r="Z107" i="32"/>
  <c r="R107" i="32"/>
  <c r="K107" i="32"/>
  <c r="D107" i="32"/>
  <c r="CY106" i="32"/>
  <c r="CR106" i="32"/>
  <c r="CJ106" i="32"/>
  <c r="CC106" i="32"/>
  <c r="BV106" i="32"/>
  <c r="BP106" i="32"/>
  <c r="BJ106" i="32"/>
  <c r="BD106" i="32"/>
  <c r="AX106" i="32"/>
  <c r="AR106" i="32"/>
  <c r="AL106" i="32"/>
  <c r="AF106" i="32"/>
  <c r="Z106" i="32"/>
  <c r="T106" i="32"/>
  <c r="N106" i="32"/>
  <c r="H106" i="32"/>
  <c r="DD105" i="32"/>
  <c r="CX105" i="32"/>
  <c r="CR105" i="32"/>
  <c r="CL105" i="32"/>
  <c r="CF105" i="32"/>
  <c r="BZ105" i="32"/>
  <c r="BT105" i="32"/>
  <c r="BN105" i="32"/>
  <c r="BH105" i="32"/>
  <c r="BB105" i="32"/>
  <c r="AV105" i="32"/>
  <c r="AP105" i="32"/>
  <c r="AJ105" i="32"/>
  <c r="AD105" i="32"/>
  <c r="X105" i="32"/>
  <c r="R105" i="32"/>
  <c r="L105" i="32"/>
  <c r="F105" i="32"/>
  <c r="DB104" i="32"/>
  <c r="CV104" i="32"/>
  <c r="CP104" i="32"/>
  <c r="CJ104" i="32"/>
  <c r="CD104" i="32"/>
  <c r="BX104" i="32"/>
  <c r="BR104" i="32"/>
  <c r="BL104" i="32"/>
  <c r="BF104" i="32"/>
  <c r="AZ104" i="32"/>
  <c r="AT104" i="32"/>
  <c r="AN104" i="32"/>
  <c r="AH104" i="32"/>
  <c r="AB104" i="32"/>
  <c r="V104" i="32"/>
  <c r="CP125" i="32"/>
  <c r="CM118" i="32"/>
  <c r="BH116" i="32"/>
  <c r="J115" i="32"/>
  <c r="AX114" i="32"/>
  <c r="CV113" i="32"/>
  <c r="AV113" i="32"/>
  <c r="CT112" i="32"/>
  <c r="AT112" i="32"/>
  <c r="CR111" i="32"/>
  <c r="BE111" i="32"/>
  <c r="AC111" i="32"/>
  <c r="C111" i="32"/>
  <c r="CC110" i="32"/>
  <c r="BC110" i="32"/>
  <c r="AA110" i="32"/>
  <c r="F110" i="32"/>
  <c r="CL109" i="32"/>
  <c r="BP109" i="32"/>
  <c r="AU109" i="32"/>
  <c r="Z109" i="32"/>
  <c r="H109" i="32"/>
  <c r="CR108" i="32"/>
  <c r="BZ108" i="32"/>
  <c r="BH108" i="32"/>
  <c r="AP108" i="32"/>
  <c r="AD108" i="32"/>
  <c r="R108" i="32"/>
  <c r="F108" i="32"/>
  <c r="CV107" i="32"/>
  <c r="CK107" i="32"/>
  <c r="CD107" i="32"/>
  <c r="BW107" i="32"/>
  <c r="BP107" i="32"/>
  <c r="BH107" i="32"/>
  <c r="BA107" i="32"/>
  <c r="AT107" i="32"/>
  <c r="AM107" i="32"/>
  <c r="AF107" i="32"/>
  <c r="X107" i="32"/>
  <c r="Q107" i="32"/>
  <c r="J107" i="32"/>
  <c r="C107" i="32"/>
  <c r="CX106" i="32"/>
  <c r="CP106" i="32"/>
  <c r="CI106" i="32"/>
  <c r="CB106" i="32"/>
  <c r="BU106" i="32"/>
  <c r="BO106" i="32"/>
  <c r="BI106" i="32"/>
  <c r="BC106" i="32"/>
  <c r="AW106" i="32"/>
  <c r="AQ106" i="32"/>
  <c r="AK106" i="32"/>
  <c r="AE106" i="32"/>
  <c r="Y106" i="32"/>
  <c r="S106" i="32"/>
  <c r="M106" i="32"/>
  <c r="G106" i="32"/>
  <c r="DC105" i="32"/>
  <c r="CW105" i="32"/>
  <c r="CQ105" i="32"/>
  <c r="CK105" i="32"/>
  <c r="CE105" i="32"/>
  <c r="BY105" i="32"/>
  <c r="BS105" i="32"/>
  <c r="BM105" i="32"/>
  <c r="BG105" i="32"/>
  <c r="BA105" i="32"/>
  <c r="AU105" i="32"/>
  <c r="AO105" i="32"/>
  <c r="AI105" i="32"/>
  <c r="AC105" i="32"/>
  <c r="W105" i="32"/>
  <c r="Q105" i="32"/>
  <c r="K105" i="32"/>
  <c r="E105" i="32"/>
  <c r="DA104" i="32"/>
  <c r="CU104" i="32"/>
  <c r="CO104" i="32"/>
  <c r="CI104" i="32"/>
  <c r="CC104" i="32"/>
  <c r="BW104" i="32"/>
  <c r="BQ104" i="32"/>
  <c r="BK104" i="32"/>
  <c r="BE104" i="32"/>
  <c r="AY104" i="32"/>
  <c r="AS104" i="32"/>
  <c r="AM104" i="32"/>
  <c r="V125" i="32"/>
  <c r="CA118" i="32"/>
  <c r="BB116" i="32"/>
  <c r="H115" i="32"/>
  <c r="AV114" i="32"/>
  <c r="CT113" i="32"/>
  <c r="AT113" i="32"/>
  <c r="CR112" i="32"/>
  <c r="AR112" i="32"/>
  <c r="CP111" i="32"/>
  <c r="BD111" i="32"/>
  <c r="AB111" i="32"/>
  <c r="DD110" i="32"/>
  <c r="CB110" i="32"/>
  <c r="BB110" i="32"/>
  <c r="Z110" i="32"/>
  <c r="D110" i="32"/>
  <c r="CK109" i="32"/>
  <c r="BO109" i="32"/>
  <c r="AT109" i="32"/>
  <c r="Y109" i="32"/>
  <c r="G109" i="32"/>
  <c r="CQ108" i="32"/>
  <c r="BY108" i="32"/>
  <c r="BG108" i="32"/>
  <c r="AO108" i="32"/>
  <c r="AC108" i="32"/>
  <c r="Q108" i="32"/>
  <c r="E108" i="32"/>
  <c r="CU107" i="32"/>
  <c r="CJ107" i="32"/>
  <c r="CC107" i="32"/>
  <c r="BV107" i="32"/>
  <c r="BN107" i="32"/>
  <c r="BG107" i="32"/>
  <c r="AZ107" i="32"/>
  <c r="AS107" i="32"/>
  <c r="AL107" i="32"/>
  <c r="AD107" i="32"/>
  <c r="W107" i="32"/>
  <c r="P107" i="32"/>
  <c r="I107" i="32"/>
  <c r="DD106" i="32"/>
  <c r="CV106" i="32"/>
  <c r="CO106" i="32"/>
  <c r="CH106" i="32"/>
  <c r="CA106" i="32"/>
  <c r="BT106" i="32"/>
  <c r="BN106" i="32"/>
  <c r="BH106" i="32"/>
  <c r="BB106" i="32"/>
  <c r="AV106" i="32"/>
  <c r="AP106" i="32"/>
  <c r="AJ106" i="32"/>
  <c r="AD106" i="32"/>
  <c r="X106" i="32"/>
  <c r="R106" i="32"/>
  <c r="L106" i="32"/>
  <c r="F106" i="32"/>
  <c r="DB105" i="32"/>
  <c r="CV105" i="32"/>
  <c r="CP105" i="32"/>
  <c r="CJ105" i="32"/>
  <c r="CD105" i="32"/>
  <c r="BX105" i="32"/>
  <c r="BR105" i="32"/>
  <c r="BL105" i="32"/>
  <c r="BF105" i="32"/>
  <c r="AZ105" i="32"/>
  <c r="AT105" i="32"/>
  <c r="AN105" i="32"/>
  <c r="AH105" i="32"/>
  <c r="AB105" i="32"/>
  <c r="V105" i="32"/>
  <c r="P105" i="32"/>
  <c r="J105" i="32"/>
  <c r="D105" i="32"/>
  <c r="CZ104" i="32"/>
  <c r="CT104" i="32"/>
  <c r="CN104" i="32"/>
  <c r="CH104" i="32"/>
  <c r="CB104" i="32"/>
  <c r="BV104" i="32"/>
  <c r="BP104" i="32"/>
  <c r="BJ104" i="32"/>
  <c r="BD104" i="32"/>
  <c r="AX104" i="32"/>
  <c r="AR104" i="32"/>
  <c r="CQ120" i="32"/>
  <c r="CW117" i="32"/>
  <c r="DB115" i="32"/>
  <c r="CH114" i="32"/>
  <c r="AD114" i="32"/>
  <c r="CF113" i="32"/>
  <c r="AB113" i="32"/>
  <c r="CD112" i="32"/>
  <c r="Z112" i="32"/>
  <c r="CB111" i="32"/>
  <c r="AU111" i="32"/>
  <c r="U111" i="32"/>
  <c r="CU110" i="32"/>
  <c r="BU110" i="32"/>
  <c r="AS110" i="32"/>
  <c r="T110" i="32"/>
  <c r="CZ109" i="32"/>
  <c r="CE109" i="32"/>
  <c r="BI109" i="32"/>
  <c r="AN109" i="32"/>
  <c r="T109" i="32"/>
  <c r="DD108" i="32"/>
  <c r="CL108" i="32"/>
  <c r="BT108" i="32"/>
  <c r="BB108" i="32"/>
  <c r="AK108" i="32"/>
  <c r="Y108" i="32"/>
  <c r="M108" i="32"/>
  <c r="DC107" i="32"/>
  <c r="CQ107" i="32"/>
  <c r="CI107" i="32"/>
  <c r="CB107" i="32"/>
  <c r="BT107" i="32"/>
  <c r="BM107" i="32"/>
  <c r="BF107" i="32"/>
  <c r="AY107" i="32"/>
  <c r="AR107" i="32"/>
  <c r="AJ107" i="32"/>
  <c r="AC107" i="32"/>
  <c r="V107" i="32"/>
  <c r="O107" i="32"/>
  <c r="H107" i="32"/>
  <c r="DB106" i="32"/>
  <c r="CU106" i="32"/>
  <c r="CN106" i="32"/>
  <c r="CG106" i="32"/>
  <c r="BZ106" i="32"/>
  <c r="BS106" i="32"/>
  <c r="BM106" i="32"/>
  <c r="BG106" i="32"/>
  <c r="BA106" i="32"/>
  <c r="AU106" i="32"/>
  <c r="AO106" i="32"/>
  <c r="AI106" i="32"/>
  <c r="AC106" i="32"/>
  <c r="W106" i="32"/>
  <c r="Q106" i="32"/>
  <c r="K106" i="32"/>
  <c r="E106" i="32"/>
  <c r="DA105" i="32"/>
  <c r="CU105" i="32"/>
  <c r="CO105" i="32"/>
  <c r="CI105" i="32"/>
  <c r="CC105" i="32"/>
  <c r="BW105" i="32"/>
  <c r="BQ105" i="32"/>
  <c r="BK105" i="32"/>
  <c r="BE105" i="32"/>
  <c r="AY105" i="32"/>
  <c r="AS105" i="32"/>
  <c r="AM105" i="32"/>
  <c r="AG105" i="32"/>
  <c r="AA105" i="32"/>
  <c r="U105" i="32"/>
  <c r="O105" i="32"/>
  <c r="I105" i="32"/>
  <c r="C105" i="32"/>
  <c r="CY104" i="32"/>
  <c r="CS104" i="32"/>
  <c r="CM104" i="32"/>
  <c r="CG104" i="32"/>
  <c r="CA104" i="32"/>
  <c r="BU104" i="32"/>
  <c r="BO104" i="32"/>
  <c r="BI104" i="32"/>
  <c r="BC104" i="32"/>
  <c r="AW104" i="32"/>
  <c r="AQ104" i="32"/>
  <c r="AK104" i="32"/>
  <c r="AE104" i="32"/>
  <c r="Y104" i="32"/>
  <c r="S104" i="32"/>
  <c r="M104" i="32"/>
  <c r="G104" i="32"/>
  <c r="DC103" i="32"/>
  <c r="CW103" i="32"/>
  <c r="CQ103" i="32"/>
  <c r="CK103" i="32"/>
  <c r="CE103" i="32"/>
  <c r="BY103" i="32"/>
  <c r="BS103" i="32"/>
  <c r="BM103" i="32"/>
  <c r="BG103" i="32"/>
  <c r="BA103" i="32"/>
  <c r="AU103" i="32"/>
  <c r="AO103" i="32"/>
  <c r="AI103" i="32"/>
  <c r="AC103" i="32"/>
  <c r="W103" i="32"/>
  <c r="Q103" i="32"/>
  <c r="K103" i="32"/>
  <c r="E103" i="32"/>
  <c r="DA102" i="32"/>
  <c r="CU102" i="32"/>
  <c r="CO102" i="32"/>
  <c r="CI102" i="32"/>
  <c r="CC102" i="32"/>
  <c r="BW102" i="32"/>
  <c r="BQ102" i="32"/>
  <c r="BK102" i="32"/>
  <c r="BE102" i="32"/>
  <c r="AY102" i="32"/>
  <c r="AS102" i="32"/>
  <c r="AM102" i="32"/>
  <c r="AG102" i="32"/>
  <c r="AA102" i="32"/>
  <c r="U102" i="32"/>
  <c r="O102" i="32"/>
  <c r="I102" i="32"/>
  <c r="C102" i="32"/>
  <c r="CY101" i="32"/>
  <c r="CS101" i="32"/>
  <c r="CM101" i="32"/>
  <c r="CG101" i="32"/>
  <c r="CA101" i="32"/>
  <c r="BU101" i="32"/>
  <c r="BO101" i="32"/>
  <c r="BI101" i="32"/>
  <c r="BC101" i="32"/>
  <c r="AW101" i="32"/>
  <c r="AQ101" i="32"/>
  <c r="AK101" i="32"/>
  <c r="AE101" i="32"/>
  <c r="Y101" i="32"/>
  <c r="S101" i="32"/>
  <c r="M101" i="32"/>
  <c r="G101" i="32"/>
  <c r="DC100" i="32"/>
  <c r="CW100" i="32"/>
  <c r="CQ100" i="32"/>
  <c r="CK100" i="32"/>
  <c r="CE100" i="32"/>
  <c r="BY100" i="32"/>
  <c r="BS100" i="32"/>
  <c r="BM100" i="32"/>
  <c r="BG100" i="32"/>
  <c r="BA100" i="32"/>
  <c r="AU100" i="32"/>
  <c r="AO100" i="32"/>
  <c r="AI100" i="32"/>
  <c r="AC100" i="32"/>
  <c r="W100" i="32"/>
  <c r="Q100" i="32"/>
  <c r="K100" i="32"/>
  <c r="E100" i="32"/>
  <c r="DA99" i="32"/>
  <c r="CU99" i="32"/>
  <c r="CO99" i="32"/>
  <c r="CI99" i="32"/>
  <c r="CC99" i="32"/>
  <c r="CE120" i="32"/>
  <c r="CK117" i="32"/>
  <c r="CV115" i="32"/>
  <c r="CF114" i="32"/>
  <c r="AB114" i="32"/>
  <c r="CD113" i="32"/>
  <c r="Z113" i="32"/>
  <c r="CB112" i="32"/>
  <c r="X112" i="32"/>
  <c r="BZ111" i="32"/>
  <c r="AT111" i="32"/>
  <c r="T111" i="32"/>
  <c r="CT110" i="32"/>
  <c r="BT110" i="32"/>
  <c r="AR110" i="32"/>
  <c r="S110" i="32"/>
  <c r="CY109" i="32"/>
  <c r="CD109" i="32"/>
  <c r="BH109" i="32"/>
  <c r="AL109" i="32"/>
  <c r="S109" i="32"/>
  <c r="DC108" i="32"/>
  <c r="CK108" i="32"/>
  <c r="BS108" i="32"/>
  <c r="BA108" i="32"/>
  <c r="AJ108" i="32"/>
  <c r="X108" i="32"/>
  <c r="L108" i="32"/>
  <c r="DB107" i="32"/>
  <c r="CP107" i="32"/>
  <c r="CH107" i="32"/>
  <c r="BZ107" i="32"/>
  <c r="BS107" i="32"/>
  <c r="BL107" i="32"/>
  <c r="BE107" i="32"/>
  <c r="AX107" i="32"/>
  <c r="AP107" i="32"/>
  <c r="AI107" i="32"/>
  <c r="AB107" i="32"/>
  <c r="U107" i="32"/>
  <c r="N107" i="32"/>
  <c r="F107" i="32"/>
  <c r="DA106" i="32"/>
  <c r="CT106" i="32"/>
  <c r="CM106" i="32"/>
  <c r="CF106" i="32"/>
  <c r="BX106" i="32"/>
  <c r="BR106" i="32"/>
  <c r="BL106" i="32"/>
  <c r="BF106" i="32"/>
  <c r="AZ106" i="32"/>
  <c r="AT106" i="32"/>
  <c r="AN106" i="32"/>
  <c r="AH106" i="32"/>
  <c r="AB106" i="32"/>
  <c r="V106" i="32"/>
  <c r="P106" i="32"/>
  <c r="J106" i="32"/>
  <c r="D106" i="32"/>
  <c r="CZ105" i="32"/>
  <c r="CT105" i="32"/>
  <c r="CN105" i="32"/>
  <c r="CH105" i="32"/>
  <c r="CB105" i="32"/>
  <c r="BV105" i="32"/>
  <c r="BP105" i="32"/>
  <c r="BJ105" i="32"/>
  <c r="BD105" i="32"/>
  <c r="AX105" i="32"/>
  <c r="AR105" i="32"/>
  <c r="AL105" i="32"/>
  <c r="AF105" i="32"/>
  <c r="Z105" i="32"/>
  <c r="T105" i="32"/>
  <c r="N105" i="32"/>
  <c r="H105" i="32"/>
  <c r="DD104" i="32"/>
  <c r="CX104" i="32"/>
  <c r="CR104" i="32"/>
  <c r="CL104" i="32"/>
  <c r="CF104" i="32"/>
  <c r="BZ104" i="32"/>
  <c r="BT104" i="32"/>
  <c r="BN104" i="32"/>
  <c r="BH104" i="32"/>
  <c r="BB104" i="32"/>
  <c r="AV104" i="32"/>
  <c r="AP104" i="32"/>
  <c r="AJ104" i="32"/>
  <c r="AD104" i="32"/>
  <c r="X104" i="32"/>
  <c r="R104" i="32"/>
  <c r="L104" i="32"/>
  <c r="F104" i="32"/>
  <c r="DB103" i="32"/>
  <c r="CV103" i="32"/>
  <c r="CP103" i="32"/>
  <c r="CJ103" i="32"/>
  <c r="CD103" i="32"/>
  <c r="BX103" i="32"/>
  <c r="BR103" i="32"/>
  <c r="BL103" i="32"/>
  <c r="BF103" i="32"/>
  <c r="AZ103" i="32"/>
  <c r="AT103" i="32"/>
  <c r="AN103" i="32"/>
  <c r="AH103" i="32"/>
  <c r="AB103" i="32"/>
  <c r="V103" i="32"/>
  <c r="P103" i="32"/>
  <c r="J103" i="32"/>
  <c r="D103" i="32"/>
  <c r="CZ102" i="32"/>
  <c r="CT102" i="32"/>
  <c r="CN102" i="32"/>
  <c r="CH102" i="32"/>
  <c r="CB102" i="32"/>
  <c r="BV102" i="32"/>
  <c r="BP102" i="32"/>
  <c r="BJ102" i="32"/>
  <c r="BD102" i="32"/>
  <c r="AX102" i="32"/>
  <c r="AR102" i="32"/>
  <c r="AL102" i="32"/>
  <c r="AF102" i="32"/>
  <c r="Z102" i="32"/>
  <c r="T102" i="32"/>
  <c r="N102" i="32"/>
  <c r="H102" i="32"/>
  <c r="DD101" i="32"/>
  <c r="CX101" i="32"/>
  <c r="CR101" i="32"/>
  <c r="CL101" i="32"/>
  <c r="CF101" i="32"/>
  <c r="BZ101" i="32"/>
  <c r="BT101" i="32"/>
  <c r="BN101" i="32"/>
  <c r="BH101" i="32"/>
  <c r="BB101" i="32"/>
  <c r="AV101" i="32"/>
  <c r="AP101" i="32"/>
  <c r="AJ101" i="32"/>
  <c r="AD101" i="32"/>
  <c r="X101" i="32"/>
  <c r="R101" i="32"/>
  <c r="L101" i="32"/>
  <c r="F101" i="32"/>
  <c r="DB100" i="32"/>
  <c r="CV100" i="32"/>
  <c r="CP100" i="32"/>
  <c r="CJ100" i="32"/>
  <c r="CD100" i="32"/>
  <c r="BX100" i="32"/>
  <c r="BR100" i="32"/>
  <c r="BL100" i="32"/>
  <c r="BF100" i="32"/>
  <c r="AZ100" i="32"/>
  <c r="AT100" i="32"/>
  <c r="AN100" i="32"/>
  <c r="AH100" i="32"/>
  <c r="AB100" i="32"/>
  <c r="V100" i="32"/>
  <c r="P100" i="32"/>
  <c r="J100" i="32"/>
  <c r="D100" i="32"/>
  <c r="CZ99" i="32"/>
  <c r="CT99" i="32"/>
  <c r="CN99" i="32"/>
  <c r="CH99" i="32"/>
  <c r="Z104" i="32"/>
  <c r="J104" i="32"/>
  <c r="CZ103" i="32"/>
  <c r="CN103" i="32"/>
  <c r="CB103" i="32"/>
  <c r="BP103" i="32"/>
  <c r="BD103" i="32"/>
  <c r="AR103" i="32"/>
  <c r="AF103" i="32"/>
  <c r="T103" i="32"/>
  <c r="H103" i="32"/>
  <c r="CX102" i="32"/>
  <c r="CL102" i="32"/>
  <c r="BZ102" i="32"/>
  <c r="BN102" i="32"/>
  <c r="BB102" i="32"/>
  <c r="AP102" i="32"/>
  <c r="AD102" i="32"/>
  <c r="R102" i="32"/>
  <c r="F102" i="32"/>
  <c r="CV101" i="32"/>
  <c r="CJ101" i="32"/>
  <c r="BX101" i="32"/>
  <c r="BL101" i="32"/>
  <c r="AZ101" i="32"/>
  <c r="AN101" i="32"/>
  <c r="AB101" i="32"/>
  <c r="P101" i="32"/>
  <c r="D101" i="32"/>
  <c r="CT100" i="32"/>
  <c r="CH100" i="32"/>
  <c r="BV100" i="32"/>
  <c r="BJ100" i="32"/>
  <c r="AX100" i="32"/>
  <c r="AL100" i="32"/>
  <c r="Z100" i="32"/>
  <c r="N100" i="32"/>
  <c r="DD99" i="32"/>
  <c r="CR99" i="32"/>
  <c r="CF99" i="32"/>
  <c r="BY99" i="32"/>
  <c r="BS99" i="32"/>
  <c r="BM99" i="32"/>
  <c r="BG99" i="32"/>
  <c r="BA99" i="32"/>
  <c r="AU99" i="32"/>
  <c r="AO99" i="32"/>
  <c r="AI99" i="32"/>
  <c r="AC99" i="32"/>
  <c r="W99" i="32"/>
  <c r="Q99" i="32"/>
  <c r="K99" i="32"/>
  <c r="E99" i="32"/>
  <c r="DA98" i="32"/>
  <c r="CU98" i="32"/>
  <c r="CO98" i="32"/>
  <c r="CI98" i="32"/>
  <c r="CC98" i="32"/>
  <c r="BW98" i="32"/>
  <c r="BQ98" i="32"/>
  <c r="BK98" i="32"/>
  <c r="BE98" i="32"/>
  <c r="AY98" i="32"/>
  <c r="AS98" i="32"/>
  <c r="AM98" i="32"/>
  <c r="AG98" i="32"/>
  <c r="AA98" i="32"/>
  <c r="U98" i="32"/>
  <c r="O98" i="32"/>
  <c r="I98" i="32"/>
  <c r="C98" i="32"/>
  <c r="CY97" i="32"/>
  <c r="CS97" i="32"/>
  <c r="CM97" i="32"/>
  <c r="CG97" i="32"/>
  <c r="CA97" i="32"/>
  <c r="BU97" i="32"/>
  <c r="BO97" i="32"/>
  <c r="BI97" i="32"/>
  <c r="BC97" i="32"/>
  <c r="AW97" i="32"/>
  <c r="AQ97" i="32"/>
  <c r="AK97" i="32"/>
  <c r="AE97" i="32"/>
  <c r="Y97" i="32"/>
  <c r="S97" i="32"/>
  <c r="M97" i="32"/>
  <c r="G97" i="32"/>
  <c r="DC96" i="32"/>
  <c r="CW96" i="32"/>
  <c r="CQ96" i="32"/>
  <c r="CK96" i="32"/>
  <c r="CE96" i="32"/>
  <c r="BY96" i="32"/>
  <c r="BS96" i="32"/>
  <c r="BM96" i="32"/>
  <c r="BG96" i="32"/>
  <c r="BA96" i="32"/>
  <c r="AU96" i="32"/>
  <c r="AO96" i="32"/>
  <c r="AI96" i="32"/>
  <c r="AC96" i="32"/>
  <c r="W96" i="32"/>
  <c r="Q96" i="32"/>
  <c r="K96" i="32"/>
  <c r="E96" i="32"/>
  <c r="DA95" i="32"/>
  <c r="CU95" i="32"/>
  <c r="CO95" i="32"/>
  <c r="CI95" i="32"/>
  <c r="CC95" i="32"/>
  <c r="BW95" i="32"/>
  <c r="BQ95" i="32"/>
  <c r="BK95" i="32"/>
  <c r="BE95" i="32"/>
  <c r="AY95" i="32"/>
  <c r="AS95" i="32"/>
  <c r="AM95" i="32"/>
  <c r="AG95" i="32"/>
  <c r="AA95" i="32"/>
  <c r="U95" i="32"/>
  <c r="O95" i="32"/>
  <c r="I95" i="32"/>
  <c r="C95" i="32"/>
  <c r="CY94" i="32"/>
  <c r="CS94" i="32"/>
  <c r="CM94" i="32"/>
  <c r="CG94" i="32"/>
  <c r="CA94" i="32"/>
  <c r="BU94" i="32"/>
  <c r="BO94" i="32"/>
  <c r="BI94" i="32"/>
  <c r="BC94" i="32"/>
  <c r="AW94" i="32"/>
  <c r="AQ94" i="32"/>
  <c r="AK94" i="32"/>
  <c r="AE94" i="32"/>
  <c r="Y94" i="32"/>
  <c r="S94" i="32"/>
  <c r="M94" i="32"/>
  <c r="G94" i="32"/>
  <c r="DC93" i="32"/>
  <c r="CW93" i="32"/>
  <c r="CQ93" i="32"/>
  <c r="CK93" i="32"/>
  <c r="CE93" i="32"/>
  <c r="BY93" i="32"/>
  <c r="BS93" i="32"/>
  <c r="BM93" i="32"/>
  <c r="BG93" i="32"/>
  <c r="BA93" i="32"/>
  <c r="AU93" i="32"/>
  <c r="AO93" i="32"/>
  <c r="AI93" i="32"/>
  <c r="AC93" i="32"/>
  <c r="W93" i="32"/>
  <c r="Q93" i="32"/>
  <c r="K93" i="32"/>
  <c r="E93" i="32"/>
  <c r="DA92" i="32"/>
  <c r="CU92" i="32"/>
  <c r="CO92" i="32"/>
  <c r="CI92" i="32"/>
  <c r="CC92" i="32"/>
  <c r="BW92" i="32"/>
  <c r="BQ92" i="32"/>
  <c r="BK92" i="32"/>
  <c r="BE92" i="32"/>
  <c r="AY92" i="32"/>
  <c r="U104" i="32"/>
  <c r="I104" i="32"/>
  <c r="CY103" i="32"/>
  <c r="CM103" i="32"/>
  <c r="CA103" i="32"/>
  <c r="BO103" i="32"/>
  <c r="BC103" i="32"/>
  <c r="AQ103" i="32"/>
  <c r="AE103" i="32"/>
  <c r="S103" i="32"/>
  <c r="G103" i="32"/>
  <c r="CW102" i="32"/>
  <c r="CK102" i="32"/>
  <c r="BY102" i="32"/>
  <c r="BM102" i="32"/>
  <c r="BA102" i="32"/>
  <c r="AO102" i="32"/>
  <c r="AC102" i="32"/>
  <c r="Q102" i="32"/>
  <c r="E102" i="32"/>
  <c r="CU101" i="32"/>
  <c r="CI101" i="32"/>
  <c r="BW101" i="32"/>
  <c r="BK101" i="32"/>
  <c r="AY101" i="32"/>
  <c r="AM101" i="32"/>
  <c r="AA101" i="32"/>
  <c r="O101" i="32"/>
  <c r="C101" i="32"/>
  <c r="CS100" i="32"/>
  <c r="CG100" i="32"/>
  <c r="BU100" i="32"/>
  <c r="BI100" i="32"/>
  <c r="AW100" i="32"/>
  <c r="AK100" i="32"/>
  <c r="Y100" i="32"/>
  <c r="M100" i="32"/>
  <c r="DC99" i="32"/>
  <c r="CQ99" i="32"/>
  <c r="CE99" i="32"/>
  <c r="BX99" i="32"/>
  <c r="BR99" i="32"/>
  <c r="BL99" i="32"/>
  <c r="BF99" i="32"/>
  <c r="AZ99" i="32"/>
  <c r="AT99" i="32"/>
  <c r="AN99" i="32"/>
  <c r="AH99" i="32"/>
  <c r="AB99" i="32"/>
  <c r="V99" i="32"/>
  <c r="P99" i="32"/>
  <c r="J99" i="32"/>
  <c r="D99" i="32"/>
  <c r="CZ98" i="32"/>
  <c r="CT98" i="32"/>
  <c r="CN98" i="32"/>
  <c r="CH98" i="32"/>
  <c r="CB98" i="32"/>
  <c r="BV98" i="32"/>
  <c r="BP98" i="32"/>
  <c r="BJ98" i="32"/>
  <c r="BD98" i="32"/>
  <c r="AX98" i="32"/>
  <c r="AR98" i="32"/>
  <c r="AL98" i="32"/>
  <c r="AF98" i="32"/>
  <c r="Z98" i="32"/>
  <c r="T98" i="32"/>
  <c r="N98" i="32"/>
  <c r="H98" i="32"/>
  <c r="DD97" i="32"/>
  <c r="CX97" i="32"/>
  <c r="CR97" i="32"/>
  <c r="CL97" i="32"/>
  <c r="CF97" i="32"/>
  <c r="BZ97" i="32"/>
  <c r="BT97" i="32"/>
  <c r="BN97" i="32"/>
  <c r="BH97" i="32"/>
  <c r="BB97" i="32"/>
  <c r="AV97" i="32"/>
  <c r="AP97" i="32"/>
  <c r="AJ97" i="32"/>
  <c r="AD97" i="32"/>
  <c r="X97" i="32"/>
  <c r="R97" i="32"/>
  <c r="L97" i="32"/>
  <c r="F97" i="32"/>
  <c r="DB96" i="32"/>
  <c r="CV96" i="32"/>
  <c r="CP96" i="32"/>
  <c r="CJ96" i="32"/>
  <c r="CD96" i="32"/>
  <c r="BX96" i="32"/>
  <c r="BR96" i="32"/>
  <c r="BL96" i="32"/>
  <c r="BF96" i="32"/>
  <c r="AZ96" i="32"/>
  <c r="AT96" i="32"/>
  <c r="AN96" i="32"/>
  <c r="AH96" i="32"/>
  <c r="AB96" i="32"/>
  <c r="V96" i="32"/>
  <c r="P96" i="32"/>
  <c r="J96" i="32"/>
  <c r="D96" i="32"/>
  <c r="CZ95" i="32"/>
  <c r="CT95" i="32"/>
  <c r="CN95" i="32"/>
  <c r="CH95" i="32"/>
  <c r="CB95" i="32"/>
  <c r="BV95" i="32"/>
  <c r="BP95" i="32"/>
  <c r="BJ95" i="32"/>
  <c r="BD95" i="32"/>
  <c r="AX95" i="32"/>
  <c r="AR95" i="32"/>
  <c r="AL95" i="32"/>
  <c r="AF95" i="32"/>
  <c r="Z95" i="32"/>
  <c r="T95" i="32"/>
  <c r="N95" i="32"/>
  <c r="H95" i="32"/>
  <c r="DD94" i="32"/>
  <c r="CX94" i="32"/>
  <c r="CR94" i="32"/>
  <c r="CL94" i="32"/>
  <c r="CF94" i="32"/>
  <c r="BZ94" i="32"/>
  <c r="BT94" i="32"/>
  <c r="BN94" i="32"/>
  <c r="BH94" i="32"/>
  <c r="BB94" i="32"/>
  <c r="AV94" i="32"/>
  <c r="AP94" i="32"/>
  <c r="AJ94" i="32"/>
  <c r="AD94" i="32"/>
  <c r="X94" i="32"/>
  <c r="R94" i="32"/>
  <c r="L94" i="32"/>
  <c r="F94" i="32"/>
  <c r="DB93" i="32"/>
  <c r="CV93" i="32"/>
  <c r="CP93" i="32"/>
  <c r="CJ93" i="32"/>
  <c r="CD93" i="32"/>
  <c r="BX93" i="32"/>
  <c r="BR93" i="32"/>
  <c r="BL93" i="32"/>
  <c r="BF93" i="32"/>
  <c r="AZ93" i="32"/>
  <c r="AL104" i="32"/>
  <c r="T104" i="32"/>
  <c r="H104" i="32"/>
  <c r="CX103" i="32"/>
  <c r="CL103" i="32"/>
  <c r="BZ103" i="32"/>
  <c r="BN103" i="32"/>
  <c r="BB103" i="32"/>
  <c r="AP103" i="32"/>
  <c r="AD103" i="32"/>
  <c r="R103" i="32"/>
  <c r="F103" i="32"/>
  <c r="CV102" i="32"/>
  <c r="CJ102" i="32"/>
  <c r="BX102" i="32"/>
  <c r="BL102" i="32"/>
  <c r="AZ102" i="32"/>
  <c r="AN102" i="32"/>
  <c r="AB102" i="32"/>
  <c r="P102" i="32"/>
  <c r="D102" i="32"/>
  <c r="CT101" i="32"/>
  <c r="CH101" i="32"/>
  <c r="BV101" i="32"/>
  <c r="BJ101" i="32"/>
  <c r="AX101" i="32"/>
  <c r="AL101" i="32"/>
  <c r="Z101" i="32"/>
  <c r="N101" i="32"/>
  <c r="DD100" i="32"/>
  <c r="CR100" i="32"/>
  <c r="CF100" i="32"/>
  <c r="BT100" i="32"/>
  <c r="BH100" i="32"/>
  <c r="AV100" i="32"/>
  <c r="AJ100" i="32"/>
  <c r="X100" i="32"/>
  <c r="L100" i="32"/>
  <c r="DB99" i="32"/>
  <c r="CP99" i="32"/>
  <c r="CD99" i="32"/>
  <c r="BW99" i="32"/>
  <c r="BQ99" i="32"/>
  <c r="BK99" i="32"/>
  <c r="BE99" i="32"/>
  <c r="AY99" i="32"/>
  <c r="AS99" i="32"/>
  <c r="AM99" i="32"/>
  <c r="AG99" i="32"/>
  <c r="AA99" i="32"/>
  <c r="U99" i="32"/>
  <c r="O99" i="32"/>
  <c r="I99" i="32"/>
  <c r="C99" i="32"/>
  <c r="CY98" i="32"/>
  <c r="CS98" i="32"/>
  <c r="CM98" i="32"/>
  <c r="CG98" i="32"/>
  <c r="CA98" i="32"/>
  <c r="BU98" i="32"/>
  <c r="BO98" i="32"/>
  <c r="BI98" i="32"/>
  <c r="BC98" i="32"/>
  <c r="AW98" i="32"/>
  <c r="AQ98" i="32"/>
  <c r="AK98" i="32"/>
  <c r="AE98" i="32"/>
  <c r="Y98" i="32"/>
  <c r="S98" i="32"/>
  <c r="M98" i="32"/>
  <c r="G98" i="32"/>
  <c r="DC97" i="32"/>
  <c r="CW97" i="32"/>
  <c r="CQ97" i="32"/>
  <c r="CK97" i="32"/>
  <c r="CE97" i="32"/>
  <c r="BY97" i="32"/>
  <c r="BS97" i="32"/>
  <c r="BM97" i="32"/>
  <c r="BG97" i="32"/>
  <c r="BA97" i="32"/>
  <c r="AU97" i="32"/>
  <c r="AO97" i="32"/>
  <c r="AI97" i="32"/>
  <c r="AC97" i="32"/>
  <c r="W97" i="32"/>
  <c r="Q97" i="32"/>
  <c r="K97" i="32"/>
  <c r="E97" i="32"/>
  <c r="DA96" i="32"/>
  <c r="CU96" i="32"/>
  <c r="CO96" i="32"/>
  <c r="CI96" i="32"/>
  <c r="CC96" i="32"/>
  <c r="BW96" i="32"/>
  <c r="BQ96" i="32"/>
  <c r="BK96" i="32"/>
  <c r="BE96" i="32"/>
  <c r="AY96" i="32"/>
  <c r="AS96" i="32"/>
  <c r="AM96" i="32"/>
  <c r="AG96" i="32"/>
  <c r="AA96" i="32"/>
  <c r="U96" i="32"/>
  <c r="O96" i="32"/>
  <c r="I96" i="32"/>
  <c r="C96" i="32"/>
  <c r="CY95" i="32"/>
  <c r="CS95" i="32"/>
  <c r="CM95" i="32"/>
  <c r="CG95" i="32"/>
  <c r="CA95" i="32"/>
  <c r="BU95" i="32"/>
  <c r="AG104" i="32"/>
  <c r="P104" i="32"/>
  <c r="D104" i="32"/>
  <c r="CT103" i="32"/>
  <c r="CH103" i="32"/>
  <c r="BV103" i="32"/>
  <c r="BJ103" i="32"/>
  <c r="AX103" i="32"/>
  <c r="AL103" i="32"/>
  <c r="Z103" i="32"/>
  <c r="N103" i="32"/>
  <c r="DD102" i="32"/>
  <c r="CR102" i="32"/>
  <c r="CF102" i="32"/>
  <c r="BT102" i="32"/>
  <c r="BH102" i="32"/>
  <c r="AV102" i="32"/>
  <c r="AJ102" i="32"/>
  <c r="X102" i="32"/>
  <c r="L102" i="32"/>
  <c r="DB101" i="32"/>
  <c r="CP101" i="32"/>
  <c r="CD101" i="32"/>
  <c r="BR101" i="32"/>
  <c r="BF101" i="32"/>
  <c r="AT101" i="32"/>
  <c r="AH101" i="32"/>
  <c r="V101" i="32"/>
  <c r="J101" i="32"/>
  <c r="CZ100" i="32"/>
  <c r="CN100" i="32"/>
  <c r="CB100" i="32"/>
  <c r="BP100" i="32"/>
  <c r="BD100" i="32"/>
  <c r="AR100" i="32"/>
  <c r="AF100" i="32"/>
  <c r="T100" i="32"/>
  <c r="H100" i="32"/>
  <c r="CX99" i="32"/>
  <c r="CL99" i="32"/>
  <c r="CB99" i="32"/>
  <c r="BV99" i="32"/>
  <c r="BP99" i="32"/>
  <c r="BJ99" i="32"/>
  <c r="BD99" i="32"/>
  <c r="AX99" i="32"/>
  <c r="AR99" i="32"/>
  <c r="AL99" i="32"/>
  <c r="AF99" i="32"/>
  <c r="Z99" i="32"/>
  <c r="T99" i="32"/>
  <c r="N99" i="32"/>
  <c r="H99" i="32"/>
  <c r="DD98" i="32"/>
  <c r="CX98" i="32"/>
  <c r="CR98" i="32"/>
  <c r="CL98" i="32"/>
  <c r="CF98" i="32"/>
  <c r="BZ98" i="32"/>
  <c r="BT98" i="32"/>
  <c r="BN98" i="32"/>
  <c r="BH98" i="32"/>
  <c r="BB98" i="32"/>
  <c r="AV98" i="32"/>
  <c r="AP98" i="32"/>
  <c r="AJ98" i="32"/>
  <c r="AD98" i="32"/>
  <c r="X98" i="32"/>
  <c r="R98" i="32"/>
  <c r="L98" i="32"/>
  <c r="F98" i="32"/>
  <c r="DB97" i="32"/>
  <c r="CV97" i="32"/>
  <c r="CP97" i="32"/>
  <c r="CJ97" i="32"/>
  <c r="CD97" i="32"/>
  <c r="BX97" i="32"/>
  <c r="BR97" i="32"/>
  <c r="BL97" i="32"/>
  <c r="BF97" i="32"/>
  <c r="AZ97" i="32"/>
  <c r="AT97" i="32"/>
  <c r="AN97" i="32"/>
  <c r="AH97" i="32"/>
  <c r="AB97" i="32"/>
  <c r="V97" i="32"/>
  <c r="P97" i="32"/>
  <c r="J97" i="32"/>
  <c r="D97" i="32"/>
  <c r="CZ96" i="32"/>
  <c r="CT96" i="32"/>
  <c r="CN96" i="32"/>
  <c r="CH96" i="32"/>
  <c r="CB96" i="32"/>
  <c r="BV96" i="32"/>
  <c r="BP96" i="32"/>
  <c r="BJ96" i="32"/>
  <c r="BD96" i="32"/>
  <c r="AX96" i="32"/>
  <c r="AR96" i="32"/>
  <c r="AL96" i="32"/>
  <c r="AF96" i="32"/>
  <c r="Z96" i="32"/>
  <c r="T96" i="32"/>
  <c r="N96" i="32"/>
  <c r="H96" i="32"/>
  <c r="DD95" i="32"/>
  <c r="CX95" i="32"/>
  <c r="CR95" i="32"/>
  <c r="CL95" i="32"/>
  <c r="CF95" i="32"/>
  <c r="BZ95" i="32"/>
  <c r="BT95" i="32"/>
  <c r="BN95" i="32"/>
  <c r="BH95" i="32"/>
  <c r="BB95" i="32"/>
  <c r="AV95" i="32"/>
  <c r="AP95" i="32"/>
  <c r="AJ95" i="32"/>
  <c r="AD95" i="32"/>
  <c r="X95" i="32"/>
  <c r="R95" i="32"/>
  <c r="L95" i="32"/>
  <c r="F95" i="32"/>
  <c r="DB94" i="32"/>
  <c r="CV94" i="32"/>
  <c r="CP94" i="32"/>
  <c r="CJ94" i="32"/>
  <c r="CD94" i="32"/>
  <c r="BX94" i="32"/>
  <c r="BR94" i="32"/>
  <c r="BL94" i="32"/>
  <c r="BF94" i="32"/>
  <c r="AZ94" i="32"/>
  <c r="AT94" i="32"/>
  <c r="AN94" i="32"/>
  <c r="AH94" i="32"/>
  <c r="AB94" i="32"/>
  <c r="V94" i="32"/>
  <c r="P94" i="32"/>
  <c r="J94" i="32"/>
  <c r="D94" i="32"/>
  <c r="CZ93" i="32"/>
  <c r="CT93" i="32"/>
  <c r="CN93" i="32"/>
  <c r="CH93" i="32"/>
  <c r="CB93" i="32"/>
  <c r="BV93" i="32"/>
  <c r="BP93" i="32"/>
  <c r="BJ93" i="32"/>
  <c r="BD93" i="32"/>
  <c r="AX93" i="32"/>
  <c r="AR93" i="32"/>
  <c r="AL93" i="32"/>
  <c r="AF93" i="32"/>
  <c r="Z93" i="32"/>
  <c r="T93" i="32"/>
  <c r="N93" i="32"/>
  <c r="H93" i="32"/>
  <c r="DD92" i="32"/>
  <c r="CX92" i="32"/>
  <c r="CR92" i="32"/>
  <c r="CL92" i="32"/>
  <c r="CF92" i="32"/>
  <c r="BZ92" i="32"/>
  <c r="BT92" i="32"/>
  <c r="BN92" i="32"/>
  <c r="BH92" i="32"/>
  <c r="BB92" i="32"/>
  <c r="AV92" i="32"/>
  <c r="AF104" i="32"/>
  <c r="O104" i="32"/>
  <c r="C104" i="32"/>
  <c r="CS103" i="32"/>
  <c r="CG103" i="32"/>
  <c r="BU103" i="32"/>
  <c r="BI103" i="32"/>
  <c r="AW103" i="32"/>
  <c r="AK103" i="32"/>
  <c r="Y103" i="32"/>
  <c r="M103" i="32"/>
  <c r="DC102" i="32"/>
  <c r="CQ102" i="32"/>
  <c r="CE102" i="32"/>
  <c r="BS102" i="32"/>
  <c r="BG102" i="32"/>
  <c r="AU102" i="32"/>
  <c r="AI102" i="32"/>
  <c r="W102" i="32"/>
  <c r="K102" i="32"/>
  <c r="DA101" i="32"/>
  <c r="CO101" i="32"/>
  <c r="CC101" i="32"/>
  <c r="BQ101" i="32"/>
  <c r="BE101" i="32"/>
  <c r="AS101" i="32"/>
  <c r="AG101" i="32"/>
  <c r="U101" i="32"/>
  <c r="I101" i="32"/>
  <c r="CY100" i="32"/>
  <c r="CM100" i="32"/>
  <c r="CA100" i="32"/>
  <c r="BO100" i="32"/>
  <c r="BC100" i="32"/>
  <c r="AQ100" i="32"/>
  <c r="AE100" i="32"/>
  <c r="S100" i="32"/>
  <c r="G100" i="32"/>
  <c r="CW99" i="32"/>
  <c r="CK99" i="32"/>
  <c r="CA99" i="32"/>
  <c r="BU99" i="32"/>
  <c r="BO99" i="32"/>
  <c r="BI99" i="32"/>
  <c r="BC99" i="32"/>
  <c r="AW99" i="32"/>
  <c r="AQ99" i="32"/>
  <c r="AK99" i="32"/>
  <c r="AE99" i="32"/>
  <c r="Y99" i="32"/>
  <c r="S99" i="32"/>
  <c r="M99" i="32"/>
  <c r="G99" i="32"/>
  <c r="DC98" i="32"/>
  <c r="CW98" i="32"/>
  <c r="CQ98" i="32"/>
  <c r="CK98" i="32"/>
  <c r="CE98" i="32"/>
  <c r="BY98" i="32"/>
  <c r="BS98" i="32"/>
  <c r="BM98" i="32"/>
  <c r="BG98" i="32"/>
  <c r="BA98" i="32"/>
  <c r="AU98" i="32"/>
  <c r="AO98" i="32"/>
  <c r="AI98" i="32"/>
  <c r="AC98" i="32"/>
  <c r="W98" i="32"/>
  <c r="Q98" i="32"/>
  <c r="K98" i="32"/>
  <c r="E98" i="32"/>
  <c r="DA97" i="32"/>
  <c r="CU97" i="32"/>
  <c r="CO97" i="32"/>
  <c r="CI97" i="32"/>
  <c r="CC97" i="32"/>
  <c r="BW97" i="32"/>
  <c r="BQ97" i="32"/>
  <c r="BK97" i="32"/>
  <c r="BE97" i="32"/>
  <c r="AY97" i="32"/>
  <c r="AS97" i="32"/>
  <c r="AM97" i="32"/>
  <c r="AG97" i="32"/>
  <c r="AA97" i="32"/>
  <c r="U97" i="32"/>
  <c r="O97" i="32"/>
  <c r="I97" i="32"/>
  <c r="C97" i="32"/>
  <c r="CY96" i="32"/>
  <c r="CS96" i="32"/>
  <c r="CM96" i="32"/>
  <c r="CG96" i="32"/>
  <c r="CA96" i="32"/>
  <c r="BU96" i="32"/>
  <c r="BO96" i="32"/>
  <c r="BI96" i="32"/>
  <c r="BC96" i="32"/>
  <c r="AW96" i="32"/>
  <c r="AQ96" i="32"/>
  <c r="AK96" i="32"/>
  <c r="AE96" i="32"/>
  <c r="Y96" i="32"/>
  <c r="S96" i="32"/>
  <c r="M96" i="32"/>
  <c r="G96" i="32"/>
  <c r="DC95" i="32"/>
  <c r="CW95" i="32"/>
  <c r="CQ95" i="32"/>
  <c r="CK95" i="32"/>
  <c r="CE95" i="32"/>
  <c r="BY95" i="32"/>
  <c r="BS95" i="32"/>
  <c r="BM95" i="32"/>
  <c r="BG95" i="32"/>
  <c r="BA95" i="32"/>
  <c r="AU95" i="32"/>
  <c r="AO95" i="32"/>
  <c r="AI95" i="32"/>
  <c r="AC95" i="32"/>
  <c r="W95" i="32"/>
  <c r="Q95" i="32"/>
  <c r="K95" i="32"/>
  <c r="E95" i="32"/>
  <c r="AA104" i="32"/>
  <c r="N104" i="32"/>
  <c r="DD103" i="32"/>
  <c r="CR103" i="32"/>
  <c r="CF103" i="32"/>
  <c r="BT103" i="32"/>
  <c r="BH103" i="32"/>
  <c r="AV103" i="32"/>
  <c r="AJ103" i="32"/>
  <c r="X103" i="32"/>
  <c r="L103" i="32"/>
  <c r="DB102" i="32"/>
  <c r="CP102" i="32"/>
  <c r="CD102" i="32"/>
  <c r="BR102" i="32"/>
  <c r="BF102" i="32"/>
  <c r="AT102" i="32"/>
  <c r="AH102" i="32"/>
  <c r="V102" i="32"/>
  <c r="J102" i="32"/>
  <c r="CZ101" i="32"/>
  <c r="CN101" i="32"/>
  <c r="CB101" i="32"/>
  <c r="BP101" i="32"/>
  <c r="BD101" i="32"/>
  <c r="AR101" i="32"/>
  <c r="AF101" i="32"/>
  <c r="T101" i="32"/>
  <c r="H101" i="32"/>
  <c r="CX100" i="32"/>
  <c r="CL100" i="32"/>
  <c r="BZ100" i="32"/>
  <c r="BN100" i="32"/>
  <c r="BB100" i="32"/>
  <c r="AP100" i="32"/>
  <c r="AD100" i="32"/>
  <c r="R100" i="32"/>
  <c r="F100" i="32"/>
  <c r="CV99" i="32"/>
  <c r="CJ99" i="32"/>
  <c r="BZ99" i="32"/>
  <c r="BT99" i="32"/>
  <c r="BN99" i="32"/>
  <c r="BH99" i="32"/>
  <c r="BB99" i="32"/>
  <c r="AV99" i="32"/>
  <c r="AP99" i="32"/>
  <c r="AJ99" i="32"/>
  <c r="AD99" i="32"/>
  <c r="X99" i="32"/>
  <c r="R99" i="32"/>
  <c r="L99" i="32"/>
  <c r="F99" i="32"/>
  <c r="DB98" i="32"/>
  <c r="CV98" i="32"/>
  <c r="CP98" i="32"/>
  <c r="CJ98" i="32"/>
  <c r="CD98" i="32"/>
  <c r="BX98" i="32"/>
  <c r="BR98" i="32"/>
  <c r="BL98" i="32"/>
  <c r="BF98" i="32"/>
  <c r="AZ98" i="32"/>
  <c r="AT98" i="32"/>
  <c r="AN98" i="32"/>
  <c r="AH98" i="32"/>
  <c r="AB98" i="32"/>
  <c r="V98" i="32"/>
  <c r="P98" i="32"/>
  <c r="J98" i="32"/>
  <c r="D98" i="32"/>
  <c r="CZ97" i="32"/>
  <c r="CT97" i="32"/>
  <c r="CN97" i="32"/>
  <c r="CH97" i="32"/>
  <c r="CB97" i="32"/>
  <c r="BV97" i="32"/>
  <c r="BP97" i="32"/>
  <c r="BJ97" i="32"/>
  <c r="BD97" i="32"/>
  <c r="AX97" i="32"/>
  <c r="AR97" i="32"/>
  <c r="AL97" i="32"/>
  <c r="AF97" i="32"/>
  <c r="Z97" i="32"/>
  <c r="T97" i="32"/>
  <c r="N97" i="32"/>
  <c r="H97" i="32"/>
  <c r="DD96" i="32"/>
  <c r="CX96" i="32"/>
  <c r="CR96" i="32"/>
  <c r="CL96" i="32"/>
  <c r="CF96" i="32"/>
  <c r="BZ96" i="32"/>
  <c r="BT96" i="32"/>
  <c r="BN96" i="32"/>
  <c r="BH96" i="32"/>
  <c r="BB96" i="32"/>
  <c r="AV96" i="32"/>
  <c r="AP96" i="32"/>
  <c r="AJ96" i="32"/>
  <c r="AD96" i="32"/>
  <c r="X96" i="32"/>
  <c r="R96" i="32"/>
  <c r="L96" i="32"/>
  <c r="F96" i="32"/>
  <c r="DB95" i="32"/>
  <c r="CV95" i="32"/>
  <c r="CP95" i="32"/>
  <c r="CJ95" i="32"/>
  <c r="CD95" i="32"/>
  <c r="BX95" i="32"/>
  <c r="BR95" i="32"/>
  <c r="BL95" i="32"/>
  <c r="BF95" i="32"/>
  <c r="AZ95" i="32"/>
  <c r="AT95" i="32"/>
  <c r="AN95" i="32"/>
  <c r="AH95" i="32"/>
  <c r="AB95" i="32"/>
  <c r="V95" i="32"/>
  <c r="P95" i="32"/>
  <c r="J95" i="32"/>
  <c r="D95" i="32"/>
  <c r="CZ94" i="32"/>
  <c r="CT94" i="32"/>
  <c r="CN94" i="32"/>
  <c r="CH94" i="32"/>
  <c r="CB94" i="32"/>
  <c r="BV94" i="32"/>
  <c r="BP94" i="32"/>
  <c r="BJ94" i="32"/>
  <c r="BD94" i="32"/>
  <c r="AX94" i="32"/>
  <c r="AR94" i="32"/>
  <c r="AL94" i="32"/>
  <c r="AF94" i="32"/>
  <c r="Z94" i="32"/>
  <c r="T94" i="32"/>
  <c r="N94" i="32"/>
  <c r="H94" i="32"/>
  <c r="DD93" i="32"/>
  <c r="CX93" i="32"/>
  <c r="CR93" i="32"/>
  <c r="CL93" i="32"/>
  <c r="CF93" i="32"/>
  <c r="BZ93" i="32"/>
  <c r="BT93" i="32"/>
  <c r="BN93" i="32"/>
  <c r="BH93" i="32"/>
  <c r="BB93" i="32"/>
  <c r="AV93" i="32"/>
  <c r="AP93" i="32"/>
  <c r="AJ93" i="32"/>
  <c r="AD93" i="32"/>
  <c r="X93" i="32"/>
  <c r="R93" i="32"/>
  <c r="L93" i="32"/>
  <c r="F93" i="32"/>
  <c r="DB92" i="32"/>
  <c r="CV92" i="32"/>
  <c r="CP92" i="32"/>
  <c r="CJ92" i="32"/>
  <c r="CD92" i="32"/>
  <c r="BX92" i="32"/>
  <c r="BR92" i="32"/>
  <c r="BL92" i="32"/>
  <c r="BF92" i="32"/>
  <c r="AZ92" i="32"/>
  <c r="AQ95" i="32"/>
  <c r="G95" i="32"/>
  <c r="CO94" i="32"/>
  <c r="BW94" i="32"/>
  <c r="BE94" i="32"/>
  <c r="AM94" i="32"/>
  <c r="U94" i="32"/>
  <c r="C94" i="32"/>
  <c r="CM93" i="32"/>
  <c r="BU93" i="32"/>
  <c r="BC93" i="32"/>
  <c r="AN93" i="32"/>
  <c r="AB93" i="32"/>
  <c r="P93" i="32"/>
  <c r="D93" i="32"/>
  <c r="CT92" i="32"/>
  <c r="CH92" i="32"/>
  <c r="BV92" i="32"/>
  <c r="BJ92" i="32"/>
  <c r="AX92" i="32"/>
  <c r="AQ92" i="32"/>
  <c r="AK92" i="32"/>
  <c r="AE92" i="32"/>
  <c r="Y92" i="32"/>
  <c r="S92" i="32"/>
  <c r="M92" i="32"/>
  <c r="G92" i="32"/>
  <c r="DC91" i="32"/>
  <c r="CW91" i="32"/>
  <c r="CQ91" i="32"/>
  <c r="CK91" i="32"/>
  <c r="CE91" i="32"/>
  <c r="BY91" i="32"/>
  <c r="BS91" i="32"/>
  <c r="BM91" i="32"/>
  <c r="BG91" i="32"/>
  <c r="BA91" i="32"/>
  <c r="AU91" i="32"/>
  <c r="AO91" i="32"/>
  <c r="AI91" i="32"/>
  <c r="AC91" i="32"/>
  <c r="BO95" i="32"/>
  <c r="AE95" i="32"/>
  <c r="DA94" i="32"/>
  <c r="CI94" i="32"/>
  <c r="BI95" i="32"/>
  <c r="Y95" i="32"/>
  <c r="CW94" i="32"/>
  <c r="CE94" i="32"/>
  <c r="BM94" i="32"/>
  <c r="AU94" i="32"/>
  <c r="AC94" i="32"/>
  <c r="K94" i="32"/>
  <c r="CU93" i="32"/>
  <c r="CC93" i="32"/>
  <c r="BK93" i="32"/>
  <c r="AT93" i="32"/>
  <c r="AH93" i="32"/>
  <c r="V93" i="32"/>
  <c r="J93" i="32"/>
  <c r="CZ92" i="32"/>
  <c r="CN92" i="32"/>
  <c r="CB92" i="32"/>
  <c r="BP92" i="32"/>
  <c r="BD92" i="32"/>
  <c r="AT92" i="32"/>
  <c r="AN92" i="32"/>
  <c r="AH92" i="32"/>
  <c r="AB92" i="32"/>
  <c r="V92" i="32"/>
  <c r="P92" i="32"/>
  <c r="J92" i="32"/>
  <c r="D92" i="32"/>
  <c r="CZ91" i="32"/>
  <c r="CT91" i="32"/>
  <c r="CN91" i="32"/>
  <c r="CH91" i="32"/>
  <c r="CB91" i="32"/>
  <c r="BV91" i="32"/>
  <c r="BP91" i="32"/>
  <c r="BJ91" i="32"/>
  <c r="BD91" i="32"/>
  <c r="AX91" i="32"/>
  <c r="AR91" i="32"/>
  <c r="AL91" i="32"/>
  <c r="AF91" i="32"/>
  <c r="Z91" i="32"/>
  <c r="T91" i="32"/>
  <c r="N91" i="32"/>
  <c r="H91" i="32"/>
  <c r="DD90" i="32"/>
  <c r="CX90" i="32"/>
  <c r="CR90" i="32"/>
  <c r="CL90" i="32"/>
  <c r="CF90" i="32"/>
  <c r="BZ90" i="32"/>
  <c r="BT90" i="32"/>
  <c r="BN90" i="32"/>
  <c r="BH90" i="32"/>
  <c r="BB90" i="32"/>
  <c r="AV90" i="32"/>
  <c r="AP90" i="32"/>
  <c r="AJ90" i="32"/>
  <c r="AD90" i="32"/>
  <c r="X90" i="32"/>
  <c r="R90" i="32"/>
  <c r="L90" i="32"/>
  <c r="F90" i="32"/>
  <c r="DB89" i="32"/>
  <c r="CV89" i="32"/>
  <c r="CP89" i="32"/>
  <c r="CJ89" i="32"/>
  <c r="CD89" i="32"/>
  <c r="BX89" i="32"/>
  <c r="BR89" i="32"/>
  <c r="BL89" i="32"/>
  <c r="BF89" i="32"/>
  <c r="AZ89" i="32"/>
  <c r="AT89" i="32"/>
  <c r="AN89" i="32"/>
  <c r="AH89" i="32"/>
  <c r="AB89" i="32"/>
  <c r="V89" i="32"/>
  <c r="P89" i="32"/>
  <c r="J89" i="32"/>
  <c r="D89" i="32"/>
  <c r="CZ88" i="32"/>
  <c r="CT88" i="32"/>
  <c r="CN88" i="32"/>
  <c r="CH88" i="32"/>
  <c r="CB88" i="32"/>
  <c r="BV88" i="32"/>
  <c r="BP88" i="32"/>
  <c r="BJ88" i="32"/>
  <c r="BD88" i="32"/>
  <c r="AX88" i="32"/>
  <c r="AR88" i="32"/>
  <c r="AL88" i="32"/>
  <c r="AF88" i="32"/>
  <c r="Z88" i="32"/>
  <c r="T88" i="32"/>
  <c r="N88" i="32"/>
  <c r="H88" i="32"/>
  <c r="DD87" i="32"/>
  <c r="CX87" i="32"/>
  <c r="CR87" i="32"/>
  <c r="CL87" i="32"/>
  <c r="CF87" i="32"/>
  <c r="BZ87" i="32"/>
  <c r="BT87" i="32"/>
  <c r="BN87" i="32"/>
  <c r="BH87" i="32"/>
  <c r="BB87" i="32"/>
  <c r="AV87" i="32"/>
  <c r="AP87" i="32"/>
  <c r="AJ87" i="32"/>
  <c r="AD87" i="32"/>
  <c r="X87" i="32"/>
  <c r="R87" i="32"/>
  <c r="L87" i="32"/>
  <c r="F87" i="32"/>
  <c r="DB86" i="32"/>
  <c r="CV86" i="32"/>
  <c r="CP86" i="32"/>
  <c r="CJ86" i="32"/>
  <c r="CD86" i="32"/>
  <c r="BX86" i="32"/>
  <c r="BR86" i="32"/>
  <c r="BL86" i="32"/>
  <c r="BF86" i="32"/>
  <c r="AZ86" i="32"/>
  <c r="AT86" i="32"/>
  <c r="AN86" i="32"/>
  <c r="AH86" i="32"/>
  <c r="AB86" i="32"/>
  <c r="V86" i="32"/>
  <c r="P86" i="32"/>
  <c r="J86" i="32"/>
  <c r="D86" i="32"/>
  <c r="CZ85" i="32"/>
  <c r="CT85" i="32"/>
  <c r="CN85" i="32"/>
  <c r="CH85" i="32"/>
  <c r="CB85" i="32"/>
  <c r="BV85" i="32"/>
  <c r="BP85" i="32"/>
  <c r="BJ85" i="32"/>
  <c r="BD85" i="32"/>
  <c r="AX85" i="32"/>
  <c r="AR85" i="32"/>
  <c r="AL85" i="32"/>
  <c r="AF85" i="32"/>
  <c r="Z85" i="32"/>
  <c r="T85" i="32"/>
  <c r="N85" i="32"/>
  <c r="H85" i="32"/>
  <c r="DD84" i="32"/>
  <c r="CX84" i="32"/>
  <c r="CR84" i="32"/>
  <c r="CL84" i="32"/>
  <c r="CF84" i="32"/>
  <c r="BZ84" i="32"/>
  <c r="BT84" i="32"/>
  <c r="BN84" i="32"/>
  <c r="BH84" i="32"/>
  <c r="BB84" i="32"/>
  <c r="AV84" i="32"/>
  <c r="AP84" i="32"/>
  <c r="AJ84" i="32"/>
  <c r="AD84" i="32"/>
  <c r="X84" i="32"/>
  <c r="R84" i="32"/>
  <c r="L84" i="32"/>
  <c r="F84" i="32"/>
  <c r="DB83" i="32"/>
  <c r="CV83" i="32"/>
  <c r="CP83" i="32"/>
  <c r="CJ83" i="32"/>
  <c r="AW95" i="32"/>
  <c r="M95" i="32"/>
  <c r="CQ94" i="32"/>
  <c r="BY94" i="32"/>
  <c r="BG94" i="32"/>
  <c r="AO94" i="32"/>
  <c r="W94" i="32"/>
  <c r="E94" i="32"/>
  <c r="CO93" i="32"/>
  <c r="BW93" i="32"/>
  <c r="BE93" i="32"/>
  <c r="AQ93" i="32"/>
  <c r="AE93" i="32"/>
  <c r="S93" i="32"/>
  <c r="G93" i="32"/>
  <c r="CW92" i="32"/>
  <c r="CK92" i="32"/>
  <c r="BY92" i="32"/>
  <c r="BM92" i="32"/>
  <c r="BA92" i="32"/>
  <c r="AR92" i="32"/>
  <c r="AL92" i="32"/>
  <c r="AF92" i="32"/>
  <c r="Z92" i="32"/>
  <c r="T92" i="32"/>
  <c r="N92" i="32"/>
  <c r="H92" i="32"/>
  <c r="DD91" i="32"/>
  <c r="CX91" i="32"/>
  <c r="CR91" i="32"/>
  <c r="CL91" i="32"/>
  <c r="CF91" i="32"/>
  <c r="BZ91" i="32"/>
  <c r="BT91" i="32"/>
  <c r="BN91" i="32"/>
  <c r="BH91" i="32"/>
  <c r="BB91" i="32"/>
  <c r="AV91" i="32"/>
  <c r="AP91" i="32"/>
  <c r="AJ91" i="32"/>
  <c r="AD91" i="32"/>
  <c r="X91" i="32"/>
  <c r="R91" i="32"/>
  <c r="L91" i="32"/>
  <c r="F91" i="32"/>
  <c r="DB90" i="32"/>
  <c r="CV90" i="32"/>
  <c r="CP90" i="32"/>
  <c r="CJ90" i="32"/>
  <c r="CD90" i="32"/>
  <c r="BX90" i="32"/>
  <c r="BR90" i="32"/>
  <c r="BL90" i="32"/>
  <c r="BF90" i="32"/>
  <c r="AZ90" i="32"/>
  <c r="AT90" i="32"/>
  <c r="AN90" i="32"/>
  <c r="AH90" i="32"/>
  <c r="AB90" i="32"/>
  <c r="V90" i="32"/>
  <c r="P90" i="32"/>
  <c r="J90" i="32"/>
  <c r="D90" i="32"/>
  <c r="CZ89" i="32"/>
  <c r="CT89" i="32"/>
  <c r="CN89" i="32"/>
  <c r="CH89" i="32"/>
  <c r="CB89" i="32"/>
  <c r="BV89" i="32"/>
  <c r="BP89" i="32"/>
  <c r="BJ89" i="32"/>
  <c r="BD89" i="32"/>
  <c r="AX89" i="32"/>
  <c r="AR89" i="32"/>
  <c r="AL89" i="32"/>
  <c r="AF89" i="32"/>
  <c r="Z89" i="32"/>
  <c r="T89" i="32"/>
  <c r="N89" i="32"/>
  <c r="H89" i="32"/>
  <c r="DD88" i="32"/>
  <c r="CX88" i="32"/>
  <c r="CR88" i="32"/>
  <c r="CL88" i="32"/>
  <c r="CF88" i="32"/>
  <c r="BZ88" i="32"/>
  <c r="BT88" i="32"/>
  <c r="BN88" i="32"/>
  <c r="BH88" i="32"/>
  <c r="BB88" i="32"/>
  <c r="AV88" i="32"/>
  <c r="AP88" i="32"/>
  <c r="AJ88" i="32"/>
  <c r="AD88" i="32"/>
  <c r="X88" i="32"/>
  <c r="R88" i="32"/>
  <c r="L88" i="32"/>
  <c r="F88" i="32"/>
  <c r="DB87" i="32"/>
  <c r="CV87" i="32"/>
  <c r="CP87" i="32"/>
  <c r="CJ87" i="32"/>
  <c r="CD87" i="32"/>
  <c r="BX87" i="32"/>
  <c r="BR87" i="32"/>
  <c r="BL87" i="32"/>
  <c r="BF87" i="32"/>
  <c r="AZ87" i="32"/>
  <c r="AT87" i="32"/>
  <c r="AN87" i="32"/>
  <c r="AH87" i="32"/>
  <c r="AB87" i="32"/>
  <c r="V87" i="32"/>
  <c r="P87" i="32"/>
  <c r="J87" i="32"/>
  <c r="D87" i="32"/>
  <c r="CZ86" i="32"/>
  <c r="CT86" i="32"/>
  <c r="CN86" i="32"/>
  <c r="CH86" i="32"/>
  <c r="CB86" i="32"/>
  <c r="BV86" i="32"/>
  <c r="BP86" i="32"/>
  <c r="BJ86" i="32"/>
  <c r="BD86" i="32"/>
  <c r="AX86" i="32"/>
  <c r="AR86" i="32"/>
  <c r="AL86" i="32"/>
  <c r="AF86" i="32"/>
  <c r="Z86" i="32"/>
  <c r="T86" i="32"/>
  <c r="N86" i="32"/>
  <c r="H86" i="32"/>
  <c r="DD85" i="32"/>
  <c r="CX85" i="32"/>
  <c r="CR85" i="32"/>
  <c r="CL85" i="32"/>
  <c r="CF85" i="32"/>
  <c r="BZ85" i="32"/>
  <c r="BT85" i="32"/>
  <c r="BN85" i="32"/>
  <c r="BH85" i="32"/>
  <c r="BB85" i="32"/>
  <c r="AV85" i="32"/>
  <c r="AP85" i="32"/>
  <c r="AJ85" i="32"/>
  <c r="AD85" i="32"/>
  <c r="X85" i="32"/>
  <c r="R85" i="32"/>
  <c r="L85" i="32"/>
  <c r="F85" i="32"/>
  <c r="DB84" i="32"/>
  <c r="CV84" i="32"/>
  <c r="CP84" i="32"/>
  <c r="CJ84" i="32"/>
  <c r="CD84" i="32"/>
  <c r="BX84" i="32"/>
  <c r="BR84" i="32"/>
  <c r="BL84" i="32"/>
  <c r="BF84" i="32"/>
  <c r="AZ84" i="32"/>
  <c r="AT84" i="32"/>
  <c r="AN84" i="32"/>
  <c r="AH84" i="32"/>
  <c r="AB84" i="32"/>
  <c r="V84" i="32"/>
  <c r="P84" i="32"/>
  <c r="J84" i="32"/>
  <c r="D84" i="32"/>
  <c r="CZ83" i="32"/>
  <c r="CU94" i="32"/>
  <c r="BA94" i="32"/>
  <c r="Q94" i="32"/>
  <c r="CI93" i="32"/>
  <c r="AY93" i="32"/>
  <c r="AA93" i="32"/>
  <c r="C93" i="32"/>
  <c r="CG92" i="32"/>
  <c r="BI92" i="32"/>
  <c r="AP92" i="32"/>
  <c r="AD92" i="32"/>
  <c r="R92" i="32"/>
  <c r="F92" i="32"/>
  <c r="CV91" i="32"/>
  <c r="CJ91" i="32"/>
  <c r="BX91" i="32"/>
  <c r="BL91" i="32"/>
  <c r="AZ91" i="32"/>
  <c r="AN91" i="32"/>
  <c r="AB91" i="32"/>
  <c r="S91" i="32"/>
  <c r="J91" i="32"/>
  <c r="DC90" i="32"/>
  <c r="CT90" i="32"/>
  <c r="CK90" i="32"/>
  <c r="CB90" i="32"/>
  <c r="BS90" i="32"/>
  <c r="BJ90" i="32"/>
  <c r="BA90" i="32"/>
  <c r="AR90" i="32"/>
  <c r="AI90" i="32"/>
  <c r="Z90" i="32"/>
  <c r="Q90" i="32"/>
  <c r="H90" i="32"/>
  <c r="DA89" i="32"/>
  <c r="CR89" i="32"/>
  <c r="CI89" i="32"/>
  <c r="BZ89" i="32"/>
  <c r="BQ89" i="32"/>
  <c r="BH89" i="32"/>
  <c r="AY89" i="32"/>
  <c r="AP89" i="32"/>
  <c r="AG89" i="32"/>
  <c r="X89" i="32"/>
  <c r="O89" i="32"/>
  <c r="F89" i="32"/>
  <c r="CY88" i="32"/>
  <c r="CP88" i="32"/>
  <c r="CG88" i="32"/>
  <c r="BX88" i="32"/>
  <c r="BO88" i="32"/>
  <c r="BF88" i="32"/>
  <c r="AW88" i="32"/>
  <c r="AN88" i="32"/>
  <c r="AE88" i="32"/>
  <c r="V88" i="32"/>
  <c r="M88" i="32"/>
  <c r="D88" i="32"/>
  <c r="CW87" i="32"/>
  <c r="CN87" i="32"/>
  <c r="CE87" i="32"/>
  <c r="BV87" i="32"/>
  <c r="BM87" i="32"/>
  <c r="BD87" i="32"/>
  <c r="AU87" i="32"/>
  <c r="AL87" i="32"/>
  <c r="AC87" i="32"/>
  <c r="T87" i="32"/>
  <c r="K87" i="32"/>
  <c r="DD86" i="32"/>
  <c r="CU86" i="32"/>
  <c r="CL86" i="32"/>
  <c r="CC86" i="32"/>
  <c r="BT86" i="32"/>
  <c r="BK86" i="32"/>
  <c r="BB86" i="32"/>
  <c r="AS86" i="32"/>
  <c r="AJ86" i="32"/>
  <c r="AA86" i="32"/>
  <c r="R86" i="32"/>
  <c r="I86" i="32"/>
  <c r="DB85" i="32"/>
  <c r="CS85" i="32"/>
  <c r="CJ85" i="32"/>
  <c r="CA85" i="32"/>
  <c r="BR85" i="32"/>
  <c r="BI85" i="32"/>
  <c r="AZ85" i="32"/>
  <c r="AQ85" i="32"/>
  <c r="AH85" i="32"/>
  <c r="Y85" i="32"/>
  <c r="P85" i="32"/>
  <c r="G85" i="32"/>
  <c r="CZ84" i="32"/>
  <c r="CQ84" i="32"/>
  <c r="CH84" i="32"/>
  <c r="BY84" i="32"/>
  <c r="BP84" i="32"/>
  <c r="BG84" i="32"/>
  <c r="AX84" i="32"/>
  <c r="AO84" i="32"/>
  <c r="AF84" i="32"/>
  <c r="W84" i="32"/>
  <c r="N84" i="32"/>
  <c r="E84" i="32"/>
  <c r="CX83" i="32"/>
  <c r="CQ83" i="32"/>
  <c r="CI83" i="32"/>
  <c r="CC83" i="32"/>
  <c r="BW83" i="32"/>
  <c r="BQ83" i="32"/>
  <c r="BK83" i="32"/>
  <c r="BE83" i="32"/>
  <c r="AY83" i="32"/>
  <c r="AS83" i="32"/>
  <c r="AM83" i="32"/>
  <c r="AG83" i="32"/>
  <c r="AA83" i="32"/>
  <c r="U83" i="32"/>
  <c r="O83" i="32"/>
  <c r="I83" i="32"/>
  <c r="C83" i="32"/>
  <c r="CY82" i="32"/>
  <c r="CS82" i="32"/>
  <c r="CM82" i="32"/>
  <c r="CG82" i="32"/>
  <c r="CA82" i="32"/>
  <c r="BU82" i="32"/>
  <c r="BO82" i="32"/>
  <c r="BI82" i="32"/>
  <c r="BC82" i="32"/>
  <c r="AW82" i="32"/>
  <c r="AQ82" i="32"/>
  <c r="AK82" i="32"/>
  <c r="AE82" i="32"/>
  <c r="Y82" i="32"/>
  <c r="S82" i="32"/>
  <c r="M82" i="32"/>
  <c r="G82" i="32"/>
  <c r="DC81" i="32"/>
  <c r="CW81" i="32"/>
  <c r="CQ81" i="32"/>
  <c r="CK81" i="32"/>
  <c r="CE81" i="32"/>
  <c r="BY81" i="32"/>
  <c r="BS81" i="32"/>
  <c r="BM81" i="32"/>
  <c r="BG81" i="32"/>
  <c r="BA81" i="32"/>
  <c r="AU81" i="32"/>
  <c r="AO81" i="32"/>
  <c r="AI81" i="32"/>
  <c r="AC81" i="32"/>
  <c r="W81" i="32"/>
  <c r="Q81" i="32"/>
  <c r="K81" i="32"/>
  <c r="E81" i="32"/>
  <c r="DA80" i="32"/>
  <c r="CU80" i="32"/>
  <c r="CO80" i="32"/>
  <c r="CI80" i="32"/>
  <c r="CC80" i="32"/>
  <c r="BW80" i="32"/>
  <c r="BQ80" i="32"/>
  <c r="BK80" i="32"/>
  <c r="BE80" i="32"/>
  <c r="AY80" i="32"/>
  <c r="AS80" i="32"/>
  <c r="AM80" i="32"/>
  <c r="AG80" i="32"/>
  <c r="CK94" i="32"/>
  <c r="AY94" i="32"/>
  <c r="O94" i="32"/>
  <c r="CG93" i="32"/>
  <c r="AW93" i="32"/>
  <c r="Y93" i="32"/>
  <c r="DC92" i="32"/>
  <c r="CE92" i="32"/>
  <c r="BG92" i="32"/>
  <c r="AO92" i="32"/>
  <c r="AC92" i="32"/>
  <c r="Q92" i="32"/>
  <c r="E92" i="32"/>
  <c r="CU91" i="32"/>
  <c r="CI91" i="32"/>
  <c r="BW91" i="32"/>
  <c r="BK91" i="32"/>
  <c r="AY91" i="32"/>
  <c r="AM91" i="32"/>
  <c r="AA91" i="32"/>
  <c r="Q91" i="32"/>
  <c r="I91" i="32"/>
  <c r="DA90" i="32"/>
  <c r="CS90" i="32"/>
  <c r="CI90" i="32"/>
  <c r="CA90" i="32"/>
  <c r="BQ90" i="32"/>
  <c r="BI90" i="32"/>
  <c r="AY90" i="32"/>
  <c r="AQ90" i="32"/>
  <c r="AG90" i="32"/>
  <c r="Y90" i="32"/>
  <c r="O90" i="32"/>
  <c r="G90" i="32"/>
  <c r="CY89" i="32"/>
  <c r="CQ89" i="32"/>
  <c r="CG89" i="32"/>
  <c r="BY89" i="32"/>
  <c r="BO89" i="32"/>
  <c r="BG89" i="32"/>
  <c r="AW89" i="32"/>
  <c r="AO89" i="32"/>
  <c r="AE89" i="32"/>
  <c r="W89" i="32"/>
  <c r="M89" i="32"/>
  <c r="E89" i="32"/>
  <c r="CW88" i="32"/>
  <c r="CO88" i="32"/>
  <c r="CE88" i="32"/>
  <c r="BW88" i="32"/>
  <c r="BM88" i="32"/>
  <c r="BE88" i="32"/>
  <c r="AU88" i="32"/>
  <c r="AM88" i="32"/>
  <c r="AC88" i="32"/>
  <c r="U88" i="32"/>
  <c r="K88" i="32"/>
  <c r="C88" i="32"/>
  <c r="CU87" i="32"/>
  <c r="CM87" i="32"/>
  <c r="CC87" i="32"/>
  <c r="BU87" i="32"/>
  <c r="BK87" i="32"/>
  <c r="BC87" i="32"/>
  <c r="AS87" i="32"/>
  <c r="AK87" i="32"/>
  <c r="AA87" i="32"/>
  <c r="S87" i="32"/>
  <c r="I87" i="32"/>
  <c r="DC86" i="32"/>
  <c r="CS86" i="32"/>
  <c r="CK86" i="32"/>
  <c r="CA86" i="32"/>
  <c r="BS86" i="32"/>
  <c r="BI86" i="32"/>
  <c r="BA86" i="32"/>
  <c r="AQ86" i="32"/>
  <c r="AI86" i="32"/>
  <c r="Y86" i="32"/>
  <c r="Q86" i="32"/>
  <c r="G86" i="32"/>
  <c r="DA85" i="32"/>
  <c r="CQ85" i="32"/>
  <c r="CI85" i="32"/>
  <c r="BY85" i="32"/>
  <c r="BQ85" i="32"/>
  <c r="BG85" i="32"/>
  <c r="AY85" i="32"/>
  <c r="AO85" i="32"/>
  <c r="AG85" i="32"/>
  <c r="W85" i="32"/>
  <c r="O85" i="32"/>
  <c r="E85" i="32"/>
  <c r="CY84" i="32"/>
  <c r="CO84" i="32"/>
  <c r="CG84" i="32"/>
  <c r="BW84" i="32"/>
  <c r="BO84" i="32"/>
  <c r="BE84" i="32"/>
  <c r="AW84" i="32"/>
  <c r="AM84" i="32"/>
  <c r="AE84" i="32"/>
  <c r="U84" i="32"/>
  <c r="M84" i="32"/>
  <c r="C84" i="32"/>
  <c r="CW83" i="32"/>
  <c r="CO83" i="32"/>
  <c r="CH83" i="32"/>
  <c r="CB83" i="32"/>
  <c r="BV83" i="32"/>
  <c r="BP83" i="32"/>
  <c r="BJ83" i="32"/>
  <c r="BD83" i="32"/>
  <c r="AX83" i="32"/>
  <c r="AR83" i="32"/>
  <c r="AL83" i="32"/>
  <c r="AF83" i="32"/>
  <c r="Z83" i="32"/>
  <c r="T83" i="32"/>
  <c r="N83" i="32"/>
  <c r="H83" i="32"/>
  <c r="DD82" i="32"/>
  <c r="CX82" i="32"/>
  <c r="CR82" i="32"/>
  <c r="CL82" i="32"/>
  <c r="CF82" i="32"/>
  <c r="BZ82" i="32"/>
  <c r="BT82" i="32"/>
  <c r="BN82" i="32"/>
  <c r="BH82" i="32"/>
  <c r="BB82" i="32"/>
  <c r="AV82" i="32"/>
  <c r="AP82" i="32"/>
  <c r="AJ82" i="32"/>
  <c r="AD82" i="32"/>
  <c r="X82" i="32"/>
  <c r="R82" i="32"/>
  <c r="L82" i="32"/>
  <c r="F82" i="32"/>
  <c r="DB81" i="32"/>
  <c r="CV81" i="32"/>
  <c r="CP81" i="32"/>
  <c r="CJ81" i="32"/>
  <c r="CD81" i="32"/>
  <c r="BX81" i="32"/>
  <c r="BR81" i="32"/>
  <c r="BL81" i="32"/>
  <c r="BF81" i="32"/>
  <c r="AZ81" i="32"/>
  <c r="AT81" i="32"/>
  <c r="AN81" i="32"/>
  <c r="AH81" i="32"/>
  <c r="AB81" i="32"/>
  <c r="V81" i="32"/>
  <c r="P81" i="32"/>
  <c r="J81" i="32"/>
  <c r="D81" i="32"/>
  <c r="CZ80" i="32"/>
  <c r="CT80" i="32"/>
  <c r="CN80" i="32"/>
  <c r="CH80" i="32"/>
  <c r="CB80" i="32"/>
  <c r="BC95" i="32"/>
  <c r="CC94" i="32"/>
  <c r="AS94" i="32"/>
  <c r="I94" i="32"/>
  <c r="CA93" i="32"/>
  <c r="AS93" i="32"/>
  <c r="U93" i="32"/>
  <c r="CY92" i="32"/>
  <c r="CA92" i="32"/>
  <c r="BC92" i="32"/>
  <c r="AM92" i="32"/>
  <c r="AA92" i="32"/>
  <c r="O92" i="32"/>
  <c r="C92" i="32"/>
  <c r="CS91" i="32"/>
  <c r="CG91" i="32"/>
  <c r="BU91" i="32"/>
  <c r="BI91" i="32"/>
  <c r="AW91" i="32"/>
  <c r="AK91" i="32"/>
  <c r="Y91" i="32"/>
  <c r="P91" i="32"/>
  <c r="G91" i="32"/>
  <c r="CZ90" i="32"/>
  <c r="CQ90" i="32"/>
  <c r="CH90" i="32"/>
  <c r="BY90" i="32"/>
  <c r="BP90" i="32"/>
  <c r="BG90" i="32"/>
  <c r="AX90" i="32"/>
  <c r="AO90" i="32"/>
  <c r="AF90" i="32"/>
  <c r="W90" i="32"/>
  <c r="N90" i="32"/>
  <c r="E90" i="32"/>
  <c r="CX89" i="32"/>
  <c r="CO89" i="32"/>
  <c r="CF89" i="32"/>
  <c r="BW89" i="32"/>
  <c r="BN89" i="32"/>
  <c r="BE89" i="32"/>
  <c r="AV89" i="32"/>
  <c r="AM89" i="32"/>
  <c r="AD89" i="32"/>
  <c r="U89" i="32"/>
  <c r="L89" i="32"/>
  <c r="C89" i="32"/>
  <c r="CV88" i="32"/>
  <c r="CM88" i="32"/>
  <c r="CD88" i="32"/>
  <c r="BU88" i="32"/>
  <c r="BL88" i="32"/>
  <c r="BC88" i="32"/>
  <c r="AT88" i="32"/>
  <c r="AK88" i="32"/>
  <c r="AB88" i="32"/>
  <c r="S88" i="32"/>
  <c r="J88" i="32"/>
  <c r="DC87" i="32"/>
  <c r="CT87" i="32"/>
  <c r="CK87" i="32"/>
  <c r="CB87" i="32"/>
  <c r="BS87" i="32"/>
  <c r="BJ87" i="32"/>
  <c r="BA87" i="32"/>
  <c r="AR87" i="32"/>
  <c r="AI87" i="32"/>
  <c r="Z87" i="32"/>
  <c r="Q87" i="32"/>
  <c r="H87" i="32"/>
  <c r="DA86" i="32"/>
  <c r="CR86" i="32"/>
  <c r="CI86" i="32"/>
  <c r="BZ86" i="32"/>
  <c r="BQ86" i="32"/>
  <c r="BH86" i="32"/>
  <c r="AY86" i="32"/>
  <c r="AP86" i="32"/>
  <c r="AG86" i="32"/>
  <c r="X86" i="32"/>
  <c r="O86" i="32"/>
  <c r="F86" i="32"/>
  <c r="CY85" i="32"/>
  <c r="CP85" i="32"/>
  <c r="CG85" i="32"/>
  <c r="BX85" i="32"/>
  <c r="BO85" i="32"/>
  <c r="BF85" i="32"/>
  <c r="AW85" i="32"/>
  <c r="AN85" i="32"/>
  <c r="AE85" i="32"/>
  <c r="V85" i="32"/>
  <c r="M85" i="32"/>
  <c r="D85" i="32"/>
  <c r="CW84" i="32"/>
  <c r="CN84" i="32"/>
  <c r="CE84" i="32"/>
  <c r="BV84" i="32"/>
  <c r="BM84" i="32"/>
  <c r="BD84" i="32"/>
  <c r="AU84" i="32"/>
  <c r="AL84" i="32"/>
  <c r="AC84" i="32"/>
  <c r="T84" i="32"/>
  <c r="K84" i="32"/>
  <c r="DD83" i="32"/>
  <c r="CU83" i="32"/>
  <c r="CN83" i="32"/>
  <c r="CG83" i="32"/>
  <c r="CA83" i="32"/>
  <c r="BU83" i="32"/>
  <c r="BO83" i="32"/>
  <c r="BI83" i="32"/>
  <c r="BC83" i="32"/>
  <c r="AW83" i="32"/>
  <c r="AQ83" i="32"/>
  <c r="AK83" i="32"/>
  <c r="AE83" i="32"/>
  <c r="Y83" i="32"/>
  <c r="S83" i="32"/>
  <c r="M83" i="32"/>
  <c r="G83" i="32"/>
  <c r="DC82" i="32"/>
  <c r="CW82" i="32"/>
  <c r="CQ82" i="32"/>
  <c r="CK82" i="32"/>
  <c r="CE82" i="32"/>
  <c r="BY82" i="32"/>
  <c r="BS82" i="32"/>
  <c r="BM82" i="32"/>
  <c r="BG82" i="32"/>
  <c r="BA82" i="32"/>
  <c r="AU82" i="32"/>
  <c r="AO82" i="32"/>
  <c r="AI82" i="32"/>
  <c r="AC82" i="32"/>
  <c r="W82" i="32"/>
  <c r="Q82" i="32"/>
  <c r="K82" i="32"/>
  <c r="E82" i="32"/>
  <c r="DA81" i="32"/>
  <c r="CU81" i="32"/>
  <c r="CO81" i="32"/>
  <c r="CI81" i="32"/>
  <c r="CC81" i="32"/>
  <c r="BW81" i="32"/>
  <c r="BQ81" i="32"/>
  <c r="BK81" i="32"/>
  <c r="BE81" i="32"/>
  <c r="AY81" i="32"/>
  <c r="AS81" i="32"/>
  <c r="AM81" i="32"/>
  <c r="AG81" i="32"/>
  <c r="AA81" i="32"/>
  <c r="U81" i="32"/>
  <c r="O81" i="32"/>
  <c r="I81" i="32"/>
  <c r="C81" i="32"/>
  <c r="CY80" i="32"/>
  <c r="CS80" i="32"/>
  <c r="CM80" i="32"/>
  <c r="CG80" i="32"/>
  <c r="CA80" i="32"/>
  <c r="BU80" i="32"/>
  <c r="BO80" i="32"/>
  <c r="BI80" i="32"/>
  <c r="BC80" i="32"/>
  <c r="AW80" i="32"/>
  <c r="AQ80" i="32"/>
  <c r="AK95" i="32"/>
  <c r="BS94" i="32"/>
  <c r="AI94" i="32"/>
  <c r="DA93" i="32"/>
  <c r="BQ93" i="32"/>
  <c r="AM93" i="32"/>
  <c r="O93" i="32"/>
  <c r="CS92" i="32"/>
  <c r="BU92" i="32"/>
  <c r="AW92" i="32"/>
  <c r="AJ92" i="32"/>
  <c r="X92" i="32"/>
  <c r="L92" i="32"/>
  <c r="DB91" i="32"/>
  <c r="CP91" i="32"/>
  <c r="CD91" i="32"/>
  <c r="BR91" i="32"/>
  <c r="BF91" i="32"/>
  <c r="AT91" i="32"/>
  <c r="AH91" i="32"/>
  <c r="W91" i="32"/>
  <c r="O91" i="32"/>
  <c r="E91" i="32"/>
  <c r="CY90" i="32"/>
  <c r="CO90" i="32"/>
  <c r="CG90" i="32"/>
  <c r="BW90" i="32"/>
  <c r="BO90" i="32"/>
  <c r="BE90" i="32"/>
  <c r="AW90" i="32"/>
  <c r="AM90" i="32"/>
  <c r="AE90" i="32"/>
  <c r="U90" i="32"/>
  <c r="M90" i="32"/>
  <c r="C90" i="32"/>
  <c r="CW89" i="32"/>
  <c r="CM89" i="32"/>
  <c r="CE89" i="32"/>
  <c r="BU89" i="32"/>
  <c r="BM89" i="32"/>
  <c r="BC89" i="32"/>
  <c r="AU89" i="32"/>
  <c r="AK89" i="32"/>
  <c r="AC89" i="32"/>
  <c r="S89" i="32"/>
  <c r="K89" i="32"/>
  <c r="DC88" i="32"/>
  <c r="CU88" i="32"/>
  <c r="CK88" i="32"/>
  <c r="CC88" i="32"/>
  <c r="BS88" i="32"/>
  <c r="BK88" i="32"/>
  <c r="BA88" i="32"/>
  <c r="AS88" i="32"/>
  <c r="AI88" i="32"/>
  <c r="AA88" i="32"/>
  <c r="Q88" i="32"/>
  <c r="I88" i="32"/>
  <c r="DA87" i="32"/>
  <c r="CS87" i="32"/>
  <c r="CI87" i="32"/>
  <c r="CA87" i="32"/>
  <c r="BQ87" i="32"/>
  <c r="BI87" i="32"/>
  <c r="AY87" i="32"/>
  <c r="AQ87" i="32"/>
  <c r="AG87" i="32"/>
  <c r="Y87" i="32"/>
  <c r="O87" i="32"/>
  <c r="G87" i="32"/>
  <c r="CY86" i="32"/>
  <c r="CQ86" i="32"/>
  <c r="CG86" i="32"/>
  <c r="BY86" i="32"/>
  <c r="BO86" i="32"/>
  <c r="BG86" i="32"/>
  <c r="AW86" i="32"/>
  <c r="AO86" i="32"/>
  <c r="AE86" i="32"/>
  <c r="W86" i="32"/>
  <c r="M86" i="32"/>
  <c r="E86" i="32"/>
  <c r="CW85" i="32"/>
  <c r="CO85" i="32"/>
  <c r="CE85" i="32"/>
  <c r="BW85" i="32"/>
  <c r="BM85" i="32"/>
  <c r="BE85" i="32"/>
  <c r="AU85" i="32"/>
  <c r="AM85" i="32"/>
  <c r="AC85" i="32"/>
  <c r="U85" i="32"/>
  <c r="K85" i="32"/>
  <c r="C85" i="32"/>
  <c r="CU84" i="32"/>
  <c r="CM84" i="32"/>
  <c r="CC84" i="32"/>
  <c r="BU84" i="32"/>
  <c r="BK84" i="32"/>
  <c r="BC84" i="32"/>
  <c r="AS84" i="32"/>
  <c r="AK84" i="32"/>
  <c r="AA84" i="32"/>
  <c r="S84" i="32"/>
  <c r="I84" i="32"/>
  <c r="DC83" i="32"/>
  <c r="CT83" i="32"/>
  <c r="CM83" i="32"/>
  <c r="CF83" i="32"/>
  <c r="BZ83" i="32"/>
  <c r="BT83" i="32"/>
  <c r="BN83" i="32"/>
  <c r="BH83" i="32"/>
  <c r="BB83" i="32"/>
  <c r="AV83" i="32"/>
  <c r="AP83" i="32"/>
  <c r="AJ83" i="32"/>
  <c r="AD83" i="32"/>
  <c r="X83" i="32"/>
  <c r="R83" i="32"/>
  <c r="L83" i="32"/>
  <c r="F83" i="32"/>
  <c r="DB82" i="32"/>
  <c r="CV82" i="32"/>
  <c r="CP82" i="32"/>
  <c r="CJ82" i="32"/>
  <c r="CD82" i="32"/>
  <c r="BX82" i="32"/>
  <c r="BR82" i="32"/>
  <c r="BL82" i="32"/>
  <c r="BF82" i="32"/>
  <c r="AZ82" i="32"/>
  <c r="AT82" i="32"/>
  <c r="AN82" i="32"/>
  <c r="AH82" i="32"/>
  <c r="AB82" i="32"/>
  <c r="V82" i="32"/>
  <c r="P82" i="32"/>
  <c r="J82" i="32"/>
  <c r="D82" i="32"/>
  <c r="CZ81" i="32"/>
  <c r="CT81" i="32"/>
  <c r="CN81" i="32"/>
  <c r="CH81" i="32"/>
  <c r="CB81" i="32"/>
  <c r="BV81" i="32"/>
  <c r="BP81" i="32"/>
  <c r="BJ81" i="32"/>
  <c r="BD81" i="32"/>
  <c r="AX81" i="32"/>
  <c r="AR81" i="32"/>
  <c r="AL81" i="32"/>
  <c r="AF81" i="32"/>
  <c r="Z81" i="32"/>
  <c r="T81" i="32"/>
  <c r="N81" i="32"/>
  <c r="H81" i="32"/>
  <c r="DD80" i="32"/>
  <c r="CX80" i="32"/>
  <c r="CR80" i="32"/>
  <c r="CL80" i="32"/>
  <c r="CF80" i="32"/>
  <c r="BZ80" i="32"/>
  <c r="BT80" i="32"/>
  <c r="BN80" i="32"/>
  <c r="BH80" i="32"/>
  <c r="BB80" i="32"/>
  <c r="AV80" i="32"/>
  <c r="AP80" i="32"/>
  <c r="AJ80" i="32"/>
  <c r="AD80" i="32"/>
  <c r="X80" i="32"/>
  <c r="R80" i="32"/>
  <c r="L80" i="32"/>
  <c r="F80" i="32"/>
  <c r="DB79" i="32"/>
  <c r="CV79" i="32"/>
  <c r="CP79" i="32"/>
  <c r="CJ79" i="32"/>
  <c r="CD79" i="32"/>
  <c r="BX79" i="32"/>
  <c r="BR79" i="32"/>
  <c r="BL79" i="32"/>
  <c r="BF79" i="32"/>
  <c r="AZ79" i="32"/>
  <c r="AT79" i="32"/>
  <c r="AN79" i="32"/>
  <c r="AH79" i="32"/>
  <c r="AB79" i="32"/>
  <c r="V79" i="32"/>
  <c r="P79" i="32"/>
  <c r="J79" i="32"/>
  <c r="D79" i="32"/>
  <c r="CZ78" i="32"/>
  <c r="CT78" i="32"/>
  <c r="CN78" i="32"/>
  <c r="CH78" i="32"/>
  <c r="CB78" i="32"/>
  <c r="BV78" i="32"/>
  <c r="BP78" i="32"/>
  <c r="BJ78" i="32"/>
  <c r="BD78" i="32"/>
  <c r="AX78" i="32"/>
  <c r="AR78" i="32"/>
  <c r="AL78" i="32"/>
  <c r="AF78" i="32"/>
  <c r="Z78" i="32"/>
  <c r="T78" i="32"/>
  <c r="N78" i="32"/>
  <c r="H78" i="32"/>
  <c r="DD77" i="32"/>
  <c r="CX77" i="32"/>
  <c r="CR77" i="32"/>
  <c r="CL77" i="32"/>
  <c r="CF77" i="32"/>
  <c r="BZ77" i="32"/>
  <c r="BT77" i="32"/>
  <c r="BN77" i="32"/>
  <c r="BH77" i="32"/>
  <c r="BB77" i="32"/>
  <c r="AV77" i="32"/>
  <c r="AP77" i="32"/>
  <c r="AJ77" i="32"/>
  <c r="AD77" i="32"/>
  <c r="DC94" i="32"/>
  <c r="BK94" i="32"/>
  <c r="AA94" i="32"/>
  <c r="CS93" i="32"/>
  <c r="BI93" i="32"/>
  <c r="AG93" i="32"/>
  <c r="I93" i="32"/>
  <c r="CM92" i="32"/>
  <c r="BO92" i="32"/>
  <c r="AS92" i="32"/>
  <c r="AG92" i="32"/>
  <c r="U92" i="32"/>
  <c r="I92" i="32"/>
  <c r="CY91" i="32"/>
  <c r="CM91" i="32"/>
  <c r="CA91" i="32"/>
  <c r="BO91" i="32"/>
  <c r="BC91" i="32"/>
  <c r="AQ91" i="32"/>
  <c r="AE91" i="32"/>
  <c r="U91" i="32"/>
  <c r="K91" i="32"/>
  <c r="C91" i="32"/>
  <c r="CU90" i="32"/>
  <c r="CM90" i="32"/>
  <c r="CC90" i="32"/>
  <c r="BU90" i="32"/>
  <c r="BK90" i="32"/>
  <c r="BC90" i="32"/>
  <c r="AS90" i="32"/>
  <c r="AK90" i="32"/>
  <c r="AA90" i="32"/>
  <c r="S90" i="32"/>
  <c r="I90" i="32"/>
  <c r="DC89" i="32"/>
  <c r="CS89" i="32"/>
  <c r="CK89" i="32"/>
  <c r="CA89" i="32"/>
  <c r="BS89" i="32"/>
  <c r="BI89" i="32"/>
  <c r="BA89" i="32"/>
  <c r="AQ89" i="32"/>
  <c r="AI89" i="32"/>
  <c r="Y89" i="32"/>
  <c r="Q89" i="32"/>
  <c r="G89" i="32"/>
  <c r="DA88" i="32"/>
  <c r="CQ88" i="32"/>
  <c r="CI88" i="32"/>
  <c r="BY88" i="32"/>
  <c r="BQ88" i="32"/>
  <c r="BG88" i="32"/>
  <c r="AY88" i="32"/>
  <c r="AO88" i="32"/>
  <c r="AG88" i="32"/>
  <c r="W88" i="32"/>
  <c r="O88" i="32"/>
  <c r="E88" i="32"/>
  <c r="CY87" i="32"/>
  <c r="CO87" i="32"/>
  <c r="CG87" i="32"/>
  <c r="BW87" i="32"/>
  <c r="BO87" i="32"/>
  <c r="BE87" i="32"/>
  <c r="AW87" i="32"/>
  <c r="AM87" i="32"/>
  <c r="AE87" i="32"/>
  <c r="U87" i="32"/>
  <c r="M87" i="32"/>
  <c r="C87" i="32"/>
  <c r="CW86" i="32"/>
  <c r="CM86" i="32"/>
  <c r="CE86" i="32"/>
  <c r="BU86" i="32"/>
  <c r="BM86" i="32"/>
  <c r="BC86" i="32"/>
  <c r="AU86" i="32"/>
  <c r="AK86" i="32"/>
  <c r="AC86" i="32"/>
  <c r="S86" i="32"/>
  <c r="K86" i="32"/>
  <c r="DC85" i="32"/>
  <c r="CU85" i="32"/>
  <c r="CK85" i="32"/>
  <c r="CC85" i="32"/>
  <c r="BS85" i="32"/>
  <c r="BK85" i="32"/>
  <c r="BA85" i="32"/>
  <c r="AS85" i="32"/>
  <c r="AI85" i="32"/>
  <c r="AA85" i="32"/>
  <c r="Q85" i="32"/>
  <c r="I85" i="32"/>
  <c r="DA84" i="32"/>
  <c r="CS84" i="32"/>
  <c r="CI84" i="32"/>
  <c r="CA84" i="32"/>
  <c r="BQ84" i="32"/>
  <c r="BI84" i="32"/>
  <c r="AY84" i="32"/>
  <c r="AQ84" i="32"/>
  <c r="AG84" i="32"/>
  <c r="Y84" i="32"/>
  <c r="O84" i="32"/>
  <c r="G84" i="32"/>
  <c r="CY83" i="32"/>
  <c r="CR83" i="32"/>
  <c r="CK83" i="32"/>
  <c r="CD83" i="32"/>
  <c r="BX83" i="32"/>
  <c r="BR83" i="32"/>
  <c r="BL83" i="32"/>
  <c r="BF83" i="32"/>
  <c r="AZ83" i="32"/>
  <c r="AT83" i="32"/>
  <c r="AN83" i="32"/>
  <c r="AH83" i="32"/>
  <c r="AB83" i="32"/>
  <c r="V83" i="32"/>
  <c r="P83" i="32"/>
  <c r="J83" i="32"/>
  <c r="D83" i="32"/>
  <c r="CZ82" i="32"/>
  <c r="CT82" i="32"/>
  <c r="CN82" i="32"/>
  <c r="CH82" i="32"/>
  <c r="CB82" i="32"/>
  <c r="BV82" i="32"/>
  <c r="BP82" i="32"/>
  <c r="BJ82" i="32"/>
  <c r="BD82" i="32"/>
  <c r="AX82" i="32"/>
  <c r="AR82" i="32"/>
  <c r="AL82" i="32"/>
  <c r="AF82" i="32"/>
  <c r="Z82" i="32"/>
  <c r="T82" i="32"/>
  <c r="N82" i="32"/>
  <c r="H82" i="32"/>
  <c r="DD81" i="32"/>
  <c r="CX81" i="32"/>
  <c r="CR81" i="32"/>
  <c r="CL81" i="32"/>
  <c r="CF81" i="32"/>
  <c r="BZ81" i="32"/>
  <c r="BT81" i="32"/>
  <c r="BN81" i="32"/>
  <c r="BH81" i="32"/>
  <c r="BB81" i="32"/>
  <c r="AV81" i="32"/>
  <c r="AP81" i="32"/>
  <c r="AJ81" i="32"/>
  <c r="AD81" i="32"/>
  <c r="X81" i="32"/>
  <c r="R81" i="32"/>
  <c r="L81" i="32"/>
  <c r="F81" i="32"/>
  <c r="DB80" i="32"/>
  <c r="CV80" i="32"/>
  <c r="CP80" i="32"/>
  <c r="CJ80" i="32"/>
  <c r="CD80" i="32"/>
  <c r="BX80" i="32"/>
  <c r="BR80" i="32"/>
  <c r="BL80" i="32"/>
  <c r="BF80" i="32"/>
  <c r="AZ80" i="32"/>
  <c r="AT80" i="32"/>
  <c r="AN80" i="32"/>
  <c r="AH80" i="32"/>
  <c r="AB80" i="32"/>
  <c r="V80" i="32"/>
  <c r="P80" i="32"/>
  <c r="J80" i="32"/>
  <c r="D80" i="32"/>
  <c r="CZ79" i="32"/>
  <c r="CT79" i="32"/>
  <c r="CN79" i="32"/>
  <c r="CH79" i="32"/>
  <c r="CB79" i="32"/>
  <c r="BV79" i="32"/>
  <c r="BP79" i="32"/>
  <c r="BJ79" i="32"/>
  <c r="BD79" i="32"/>
  <c r="AX79" i="32"/>
  <c r="AR79" i="32"/>
  <c r="AL79" i="32"/>
  <c r="AF79" i="32"/>
  <c r="Z79" i="32"/>
  <c r="T79" i="32"/>
  <c r="N79" i="32"/>
  <c r="H79" i="32"/>
  <c r="DD78" i="32"/>
  <c r="CX78" i="32"/>
  <c r="CR78" i="32"/>
  <c r="CL78" i="32"/>
  <c r="CF78" i="32"/>
  <c r="BZ78" i="32"/>
  <c r="BT78" i="32"/>
  <c r="BN78" i="32"/>
  <c r="BH78" i="32"/>
  <c r="BB78" i="32"/>
  <c r="AV78" i="32"/>
  <c r="AP78" i="32"/>
  <c r="AJ78" i="32"/>
  <c r="AD78" i="32"/>
  <c r="X78" i="32"/>
  <c r="R78" i="32"/>
  <c r="L78" i="32"/>
  <c r="F78" i="32"/>
  <c r="DB77" i="32"/>
  <c r="CV77" i="32"/>
  <c r="CP77" i="32"/>
  <c r="CJ77" i="32"/>
  <c r="CD77" i="32"/>
  <c r="BX77" i="32"/>
  <c r="BR77" i="32"/>
  <c r="BL77" i="32"/>
  <c r="BF77" i="32"/>
  <c r="AZ77" i="32"/>
  <c r="AT77" i="32"/>
  <c r="AN77" i="32"/>
  <c r="AH77" i="32"/>
  <c r="AB77" i="32"/>
  <c r="V77" i="32"/>
  <c r="BO93" i="32"/>
  <c r="AI92" i="32"/>
  <c r="BQ91" i="32"/>
  <c r="D91" i="32"/>
  <c r="BD90" i="32"/>
  <c r="DD89" i="32"/>
  <c r="BB89" i="32"/>
  <c r="DB88" i="32"/>
  <c r="AZ88" i="32"/>
  <c r="CZ87" i="32"/>
  <c r="AX87" i="32"/>
  <c r="CX86" i="32"/>
  <c r="AV86" i="32"/>
  <c r="CV85" i="32"/>
  <c r="AT85" i="32"/>
  <c r="CT84" i="32"/>
  <c r="AR84" i="32"/>
  <c r="CS83" i="32"/>
  <c r="BG83" i="32"/>
  <c r="W83" i="32"/>
  <c r="CO82" i="32"/>
  <c r="BE82" i="32"/>
  <c r="U82" i="32"/>
  <c r="CM81" i="32"/>
  <c r="BC81" i="32"/>
  <c r="S81" i="32"/>
  <c r="CK80" i="32"/>
  <c r="BM80" i="32"/>
  <c r="AU80" i="32"/>
  <c r="AF80" i="32"/>
  <c r="W80" i="32"/>
  <c r="N80" i="32"/>
  <c r="E80" i="32"/>
  <c r="CX79" i="32"/>
  <c r="CO79" i="32"/>
  <c r="CF79" i="32"/>
  <c r="BW79" i="32"/>
  <c r="BN79" i="32"/>
  <c r="BE79" i="32"/>
  <c r="AV79" i="32"/>
  <c r="AM79" i="32"/>
  <c r="AD79" i="32"/>
  <c r="U79" i="32"/>
  <c r="L79" i="32"/>
  <c r="C79" i="32"/>
  <c r="CV78" i="32"/>
  <c r="CM78" i="32"/>
  <c r="CD78" i="32"/>
  <c r="BU78" i="32"/>
  <c r="BL78" i="32"/>
  <c r="BC78" i="32"/>
  <c r="AT78" i="32"/>
  <c r="AK78" i="32"/>
  <c r="AB78" i="32"/>
  <c r="S78" i="32"/>
  <c r="J78" i="32"/>
  <c r="DC77" i="32"/>
  <c r="CT77" i="32"/>
  <c r="CK77" i="32"/>
  <c r="CB77" i="32"/>
  <c r="BS77" i="32"/>
  <c r="BJ77" i="32"/>
  <c r="BA77" i="32"/>
  <c r="AR77" i="32"/>
  <c r="AI77" i="32"/>
  <c r="Z77" i="32"/>
  <c r="S77" i="32"/>
  <c r="M77" i="32"/>
  <c r="G77" i="32"/>
  <c r="DC76" i="32"/>
  <c r="CW76" i="32"/>
  <c r="CQ76" i="32"/>
  <c r="CK76" i="32"/>
  <c r="CE76" i="32"/>
  <c r="BY76" i="32"/>
  <c r="BS76" i="32"/>
  <c r="BM76" i="32"/>
  <c r="BG76" i="32"/>
  <c r="BA76" i="32"/>
  <c r="AU76" i="32"/>
  <c r="AO76" i="32"/>
  <c r="AI76" i="32"/>
  <c r="AC76" i="32"/>
  <c r="W76" i="32"/>
  <c r="Q76" i="32"/>
  <c r="K76" i="32"/>
  <c r="E76" i="32"/>
  <c r="DA75" i="32"/>
  <c r="CU75" i="32"/>
  <c r="CO75" i="32"/>
  <c r="CI75" i="32"/>
  <c r="CC75" i="32"/>
  <c r="BW75" i="32"/>
  <c r="BQ75" i="32"/>
  <c r="BK75" i="32"/>
  <c r="BE75" i="32"/>
  <c r="AY75" i="32"/>
  <c r="AS75" i="32"/>
  <c r="AM75" i="32"/>
  <c r="AG75" i="32"/>
  <c r="AA75" i="32"/>
  <c r="U75" i="32"/>
  <c r="O75" i="32"/>
  <c r="I75" i="32"/>
  <c r="C75" i="32"/>
  <c r="CY74" i="32"/>
  <c r="CS74" i="32"/>
  <c r="CM74" i="32"/>
  <c r="CG74" i="32"/>
  <c r="CA74" i="32"/>
  <c r="BU74" i="32"/>
  <c r="BO74" i="32"/>
  <c r="BI74" i="32"/>
  <c r="BC74" i="32"/>
  <c r="AW74" i="32"/>
  <c r="AQ74" i="32"/>
  <c r="AK74" i="32"/>
  <c r="AE74" i="32"/>
  <c r="Y74" i="32"/>
  <c r="S74" i="32"/>
  <c r="M74" i="32"/>
  <c r="G74" i="32"/>
  <c r="DC73" i="32"/>
  <c r="CW73" i="32"/>
  <c r="CQ73" i="32"/>
  <c r="CK73" i="32"/>
  <c r="CE73" i="32"/>
  <c r="BY73" i="32"/>
  <c r="BS73" i="32"/>
  <c r="BM73" i="32"/>
  <c r="BG73" i="32"/>
  <c r="BA73" i="32"/>
  <c r="AU73" i="32"/>
  <c r="AO73" i="32"/>
  <c r="AI73" i="32"/>
  <c r="AC73" i="32"/>
  <c r="W73" i="32"/>
  <c r="Q73" i="32"/>
  <c r="K73" i="32"/>
  <c r="E73" i="32"/>
  <c r="DA72" i="32"/>
  <c r="CU72" i="32"/>
  <c r="CO72" i="32"/>
  <c r="CI72" i="32"/>
  <c r="CC72" i="32"/>
  <c r="BW72" i="32"/>
  <c r="BQ72" i="32"/>
  <c r="BK72" i="32"/>
  <c r="BE72" i="32"/>
  <c r="AY72" i="32"/>
  <c r="AS72" i="32"/>
  <c r="AM72" i="32"/>
  <c r="AG72" i="32"/>
  <c r="AA72" i="32"/>
  <c r="U72" i="32"/>
  <c r="O72" i="32"/>
  <c r="I72" i="32"/>
  <c r="C72" i="32"/>
  <c r="CY71" i="32"/>
  <c r="CS71" i="32"/>
  <c r="CM71" i="32"/>
  <c r="CG71" i="32"/>
  <c r="CA71" i="32"/>
  <c r="BU71" i="32"/>
  <c r="BO71" i="32"/>
  <c r="BI71" i="32"/>
  <c r="BC71" i="32"/>
  <c r="AW71" i="32"/>
  <c r="AQ71" i="32"/>
  <c r="AK93" i="32"/>
  <c r="W92" i="32"/>
  <c r="BE91" i="32"/>
  <c r="CW90" i="32"/>
  <c r="AU90" i="32"/>
  <c r="CU89" i="32"/>
  <c r="AS89" i="32"/>
  <c r="CS88" i="32"/>
  <c r="AQ88" i="32"/>
  <c r="CQ87" i="32"/>
  <c r="AO87" i="32"/>
  <c r="CO86" i="32"/>
  <c r="AM86" i="32"/>
  <c r="CM85" i="32"/>
  <c r="AK85" i="32"/>
  <c r="CK84" i="32"/>
  <c r="AI84" i="32"/>
  <c r="CL83" i="32"/>
  <c r="BA83" i="32"/>
  <c r="Q83" i="32"/>
  <c r="CI82" i="32"/>
  <c r="AY82" i="32"/>
  <c r="O82" i="32"/>
  <c r="CG81" i="32"/>
  <c r="AW81" i="32"/>
  <c r="M81" i="32"/>
  <c r="CE80" i="32"/>
  <c r="BJ80" i="32"/>
  <c r="AR80" i="32"/>
  <c r="AE80" i="32"/>
  <c r="U80" i="32"/>
  <c r="M80" i="32"/>
  <c r="C80" i="32"/>
  <c r="CW79" i="32"/>
  <c r="CM79" i="32"/>
  <c r="CE79" i="32"/>
  <c r="BU79" i="32"/>
  <c r="BM79" i="32"/>
  <c r="BC79" i="32"/>
  <c r="AU79" i="32"/>
  <c r="AK79" i="32"/>
  <c r="AC79" i="32"/>
  <c r="S79" i="32"/>
  <c r="K79" i="32"/>
  <c r="DC78" i="32"/>
  <c r="CU78" i="32"/>
  <c r="CK78" i="32"/>
  <c r="CC78" i="32"/>
  <c r="BS78" i="32"/>
  <c r="BK78" i="32"/>
  <c r="BA78" i="32"/>
  <c r="AS78" i="32"/>
  <c r="AI78" i="32"/>
  <c r="AA78" i="32"/>
  <c r="Q78" i="32"/>
  <c r="I78" i="32"/>
  <c r="DA77" i="32"/>
  <c r="CS77" i="32"/>
  <c r="CI77" i="32"/>
  <c r="CA77" i="32"/>
  <c r="BQ77" i="32"/>
  <c r="BI77" i="32"/>
  <c r="AY77" i="32"/>
  <c r="AQ77" i="32"/>
  <c r="AG77" i="32"/>
  <c r="Y77" i="32"/>
  <c r="R77" i="32"/>
  <c r="L77" i="32"/>
  <c r="F77" i="32"/>
  <c r="DB76" i="32"/>
  <c r="CV76" i="32"/>
  <c r="CP76" i="32"/>
  <c r="CJ76" i="32"/>
  <c r="CD76" i="32"/>
  <c r="BX76" i="32"/>
  <c r="BR76" i="32"/>
  <c r="BL76" i="32"/>
  <c r="BF76" i="32"/>
  <c r="AZ76" i="32"/>
  <c r="AT76" i="32"/>
  <c r="AN76" i="32"/>
  <c r="AH76" i="32"/>
  <c r="AB76" i="32"/>
  <c r="V76" i="32"/>
  <c r="P76" i="32"/>
  <c r="J76" i="32"/>
  <c r="D76" i="32"/>
  <c r="CZ75" i="32"/>
  <c r="CT75" i="32"/>
  <c r="CN75" i="32"/>
  <c r="CH75" i="32"/>
  <c r="CB75" i="32"/>
  <c r="BV75" i="32"/>
  <c r="BP75" i="32"/>
  <c r="BJ75" i="32"/>
  <c r="BD75" i="32"/>
  <c r="AX75" i="32"/>
  <c r="AR75" i="32"/>
  <c r="AL75" i="32"/>
  <c r="AF75" i="32"/>
  <c r="Z75" i="32"/>
  <c r="T75" i="32"/>
  <c r="N75" i="32"/>
  <c r="H75" i="32"/>
  <c r="DD74" i="32"/>
  <c r="CX74" i="32"/>
  <c r="CR74" i="32"/>
  <c r="CL74" i="32"/>
  <c r="CF74" i="32"/>
  <c r="BZ74" i="32"/>
  <c r="BT74" i="32"/>
  <c r="BN74" i="32"/>
  <c r="BH74" i="32"/>
  <c r="BB74" i="32"/>
  <c r="AV74" i="32"/>
  <c r="AP74" i="32"/>
  <c r="AJ74" i="32"/>
  <c r="AD74" i="32"/>
  <c r="X74" i="32"/>
  <c r="R74" i="32"/>
  <c r="L74" i="32"/>
  <c r="F74" i="32"/>
  <c r="S95" i="32"/>
  <c r="M93" i="32"/>
  <c r="K92" i="32"/>
  <c r="AS91" i="32"/>
  <c r="CN90" i="32"/>
  <c r="AL90" i="32"/>
  <c r="CL89" i="32"/>
  <c r="AJ89" i="32"/>
  <c r="CJ88" i="32"/>
  <c r="AH88" i="32"/>
  <c r="CH87" i="32"/>
  <c r="AF87" i="32"/>
  <c r="CF86" i="32"/>
  <c r="AD86" i="32"/>
  <c r="CD85" i="32"/>
  <c r="AB85" i="32"/>
  <c r="CB84" i="32"/>
  <c r="Z84" i="32"/>
  <c r="CE83" i="32"/>
  <c r="AU83" i="32"/>
  <c r="K83" i="32"/>
  <c r="CC82" i="32"/>
  <c r="AS82" i="32"/>
  <c r="I82" i="32"/>
  <c r="CA81" i="32"/>
  <c r="AQ81" i="32"/>
  <c r="G81" i="32"/>
  <c r="BY80" i="32"/>
  <c r="BG80" i="32"/>
  <c r="AO80" i="32"/>
  <c r="AC80" i="32"/>
  <c r="T80" i="32"/>
  <c r="K80" i="32"/>
  <c r="DD79" i="32"/>
  <c r="CU79" i="32"/>
  <c r="CL79" i="32"/>
  <c r="CC79" i="32"/>
  <c r="BT79" i="32"/>
  <c r="BK79" i="32"/>
  <c r="BB79" i="32"/>
  <c r="AS79" i="32"/>
  <c r="AJ79" i="32"/>
  <c r="AA79" i="32"/>
  <c r="R79" i="32"/>
  <c r="I79" i="32"/>
  <c r="DB78" i="32"/>
  <c r="CS78" i="32"/>
  <c r="CJ78" i="32"/>
  <c r="CA78" i="32"/>
  <c r="BR78" i="32"/>
  <c r="BI78" i="32"/>
  <c r="AZ78" i="32"/>
  <c r="AQ78" i="32"/>
  <c r="AH78" i="32"/>
  <c r="Y78" i="32"/>
  <c r="P78" i="32"/>
  <c r="G78" i="32"/>
  <c r="CZ77" i="32"/>
  <c r="CQ77" i="32"/>
  <c r="CH77" i="32"/>
  <c r="BY77" i="32"/>
  <c r="BP77" i="32"/>
  <c r="BG77" i="32"/>
  <c r="AX77" i="32"/>
  <c r="AO77" i="32"/>
  <c r="AF77" i="32"/>
  <c r="X77" i="32"/>
  <c r="Q77" i="32"/>
  <c r="K77" i="32"/>
  <c r="E77" i="32"/>
  <c r="DA76" i="32"/>
  <c r="CU76" i="32"/>
  <c r="CO76" i="32"/>
  <c r="CI76" i="32"/>
  <c r="CC76" i="32"/>
  <c r="BW76" i="32"/>
  <c r="BQ76" i="32"/>
  <c r="BK76" i="32"/>
  <c r="BE76" i="32"/>
  <c r="AY76" i="32"/>
  <c r="AS76" i="32"/>
  <c r="AM76" i="32"/>
  <c r="AG76" i="32"/>
  <c r="AA76" i="32"/>
  <c r="U76" i="32"/>
  <c r="O76" i="32"/>
  <c r="I76" i="32"/>
  <c r="C76" i="32"/>
  <c r="CY75" i="32"/>
  <c r="CS75" i="32"/>
  <c r="CM75" i="32"/>
  <c r="CG75" i="32"/>
  <c r="CA75" i="32"/>
  <c r="BU75" i="32"/>
  <c r="BO75" i="32"/>
  <c r="BI75" i="32"/>
  <c r="BC75" i="32"/>
  <c r="AW75" i="32"/>
  <c r="AQ75" i="32"/>
  <c r="AK75" i="32"/>
  <c r="AE75" i="32"/>
  <c r="Y75" i="32"/>
  <c r="S75" i="32"/>
  <c r="M75" i="32"/>
  <c r="G75" i="32"/>
  <c r="DC74" i="32"/>
  <c r="CW74" i="32"/>
  <c r="CQ74" i="32"/>
  <c r="CK74" i="32"/>
  <c r="CE74" i="32"/>
  <c r="BY74" i="32"/>
  <c r="BS74" i="32"/>
  <c r="BM74" i="32"/>
  <c r="BG74" i="32"/>
  <c r="BA74" i="32"/>
  <c r="AU74" i="32"/>
  <c r="AO74" i="32"/>
  <c r="AI74" i="32"/>
  <c r="AC74" i="32"/>
  <c r="W74" i="32"/>
  <c r="Q74" i="32"/>
  <c r="K74" i="32"/>
  <c r="E74" i="32"/>
  <c r="DA73" i="32"/>
  <c r="CU73" i="32"/>
  <c r="CO73" i="32"/>
  <c r="CI73" i="32"/>
  <c r="CC73" i="32"/>
  <c r="BW73" i="32"/>
  <c r="BQ73" i="32"/>
  <c r="BK73" i="32"/>
  <c r="BE73" i="32"/>
  <c r="AY73" i="32"/>
  <c r="AS73" i="32"/>
  <c r="AM73" i="32"/>
  <c r="AG73" i="32"/>
  <c r="AA73" i="32"/>
  <c r="U73" i="32"/>
  <c r="O73" i="32"/>
  <c r="I73" i="32"/>
  <c r="C73" i="32"/>
  <c r="CY72" i="32"/>
  <c r="CS72" i="32"/>
  <c r="CM72" i="32"/>
  <c r="CG72" i="32"/>
  <c r="CA72" i="32"/>
  <c r="BU72" i="32"/>
  <c r="BO72" i="32"/>
  <c r="BI72" i="32"/>
  <c r="BC72" i="32"/>
  <c r="AW72" i="32"/>
  <c r="AQ72" i="32"/>
  <c r="AK72" i="32"/>
  <c r="AE72" i="32"/>
  <c r="Y72" i="32"/>
  <c r="S72" i="32"/>
  <c r="M72" i="32"/>
  <c r="G72" i="32"/>
  <c r="DC71" i="32"/>
  <c r="CW71" i="32"/>
  <c r="CQ71" i="32"/>
  <c r="CK71" i="32"/>
  <c r="CE71" i="32"/>
  <c r="BY71" i="32"/>
  <c r="BS71" i="32"/>
  <c r="BM71" i="32"/>
  <c r="BG71" i="32"/>
  <c r="BA71" i="32"/>
  <c r="AU71" i="32"/>
  <c r="AO71" i="32"/>
  <c r="BQ94" i="32"/>
  <c r="CQ92" i="32"/>
  <c r="DA91" i="32"/>
  <c r="AG91" i="32"/>
  <c r="CE90" i="32"/>
  <c r="AC90" i="32"/>
  <c r="CC89" i="32"/>
  <c r="AA89" i="32"/>
  <c r="CA88" i="32"/>
  <c r="Y88" i="32"/>
  <c r="BY87" i="32"/>
  <c r="W87" i="32"/>
  <c r="BW86" i="32"/>
  <c r="U86" i="32"/>
  <c r="BU85" i="32"/>
  <c r="S85" i="32"/>
  <c r="BS84" i="32"/>
  <c r="Q84" i="32"/>
  <c r="BY83" i="32"/>
  <c r="AO83" i="32"/>
  <c r="E83" i="32"/>
  <c r="BW82" i="32"/>
  <c r="AM82" i="32"/>
  <c r="C82" i="32"/>
  <c r="BU81" i="32"/>
  <c r="AK81" i="32"/>
  <c r="DC80" i="32"/>
  <c r="BV80" i="32"/>
  <c r="BD80" i="32"/>
  <c r="AL80" i="32"/>
  <c r="AA80" i="32"/>
  <c r="S80" i="32"/>
  <c r="I80" i="32"/>
  <c r="DC79" i="32"/>
  <c r="CS79" i="32"/>
  <c r="AG94" i="32"/>
  <c r="BS92" i="32"/>
  <c r="CO91" i="32"/>
  <c r="V91" i="32"/>
  <c r="BV90" i="32"/>
  <c r="T90" i="32"/>
  <c r="BT89" i="32"/>
  <c r="R89" i="32"/>
  <c r="BR88" i="32"/>
  <c r="P88" i="32"/>
  <c r="BP87" i="32"/>
  <c r="N87" i="32"/>
  <c r="BN86" i="32"/>
  <c r="L86" i="32"/>
  <c r="BL85" i="32"/>
  <c r="J85" i="32"/>
  <c r="BJ84" i="32"/>
  <c r="H84" i="32"/>
  <c r="BS83" i="32"/>
  <c r="AI83" i="32"/>
  <c r="DA82" i="32"/>
  <c r="BQ82" i="32"/>
  <c r="AG82" i="32"/>
  <c r="CY81" i="32"/>
  <c r="BO81" i="32"/>
  <c r="AE81" i="32"/>
  <c r="CW80" i="32"/>
  <c r="BS80" i="32"/>
  <c r="BA80" i="32"/>
  <c r="AK80" i="32"/>
  <c r="Z80" i="32"/>
  <c r="Q80" i="32"/>
  <c r="H80" i="32"/>
  <c r="DA79" i="32"/>
  <c r="CR79" i="32"/>
  <c r="CI79" i="32"/>
  <c r="BZ79" i="32"/>
  <c r="BQ79" i="32"/>
  <c r="BH79" i="32"/>
  <c r="AY79" i="32"/>
  <c r="AP79" i="32"/>
  <c r="AG79" i="32"/>
  <c r="X79" i="32"/>
  <c r="O79" i="32"/>
  <c r="F79" i="32"/>
  <c r="CY78" i="32"/>
  <c r="CP78" i="32"/>
  <c r="CG78" i="32"/>
  <c r="BX78" i="32"/>
  <c r="BO78" i="32"/>
  <c r="BF78" i="32"/>
  <c r="AW78" i="32"/>
  <c r="AN78" i="32"/>
  <c r="AE78" i="32"/>
  <c r="V78" i="32"/>
  <c r="M78" i="32"/>
  <c r="D78" i="32"/>
  <c r="CW77" i="32"/>
  <c r="CN77" i="32"/>
  <c r="CE77" i="32"/>
  <c r="BV77" i="32"/>
  <c r="BM77" i="32"/>
  <c r="BD77" i="32"/>
  <c r="AU77" i="32"/>
  <c r="AL77" i="32"/>
  <c r="AC77" i="32"/>
  <c r="U77" i="32"/>
  <c r="O77" i="32"/>
  <c r="I77" i="32"/>
  <c r="C77" i="32"/>
  <c r="CY76" i="32"/>
  <c r="CS76" i="32"/>
  <c r="CM76" i="32"/>
  <c r="CG76" i="32"/>
  <c r="CA76" i="32"/>
  <c r="BU76" i="32"/>
  <c r="BO76" i="32"/>
  <c r="BI76" i="32"/>
  <c r="BC76" i="32"/>
  <c r="AW76" i="32"/>
  <c r="AQ76" i="32"/>
  <c r="AK76" i="32"/>
  <c r="AE76" i="32"/>
  <c r="Y76" i="32"/>
  <c r="S76" i="32"/>
  <c r="M76" i="32"/>
  <c r="G76" i="32"/>
  <c r="DC75" i="32"/>
  <c r="CW75" i="32"/>
  <c r="CQ75" i="32"/>
  <c r="CK75" i="32"/>
  <c r="CE75" i="32"/>
  <c r="BY75" i="32"/>
  <c r="BS75" i="32"/>
  <c r="BM75" i="32"/>
  <c r="BG75" i="32"/>
  <c r="BA75" i="32"/>
  <c r="AU75" i="32"/>
  <c r="AO75" i="32"/>
  <c r="AI75" i="32"/>
  <c r="AC75" i="32"/>
  <c r="W75" i="32"/>
  <c r="Q75" i="32"/>
  <c r="K75" i="32"/>
  <c r="E75" i="32"/>
  <c r="DA74" i="32"/>
  <c r="CU74" i="32"/>
  <c r="CO74" i="32"/>
  <c r="CI74" i="32"/>
  <c r="CC74" i="32"/>
  <c r="BW74" i="32"/>
  <c r="BQ74" i="32"/>
  <c r="BK74" i="32"/>
  <c r="BE74" i="32"/>
  <c r="AY74" i="32"/>
  <c r="AS74" i="32"/>
  <c r="AM74" i="32"/>
  <c r="AG74" i="32"/>
  <c r="AA74" i="32"/>
  <c r="U74" i="32"/>
  <c r="O74" i="32"/>
  <c r="I74" i="32"/>
  <c r="C74" i="32"/>
  <c r="CY73" i="32"/>
  <c r="CS73" i="32"/>
  <c r="CM73" i="32"/>
  <c r="CG73" i="32"/>
  <c r="CA73" i="32"/>
  <c r="BU73" i="32"/>
  <c r="BO73" i="32"/>
  <c r="BI73" i="32"/>
  <c r="BC73" i="32"/>
  <c r="AW73" i="32"/>
  <c r="AQ73" i="32"/>
  <c r="AK73" i="32"/>
  <c r="AE73" i="32"/>
  <c r="Y73" i="32"/>
  <c r="S73" i="32"/>
  <c r="M73" i="32"/>
  <c r="G73" i="32"/>
  <c r="DC72" i="32"/>
  <c r="CW72" i="32"/>
  <c r="CQ72" i="32"/>
  <c r="CK72" i="32"/>
  <c r="CE72" i="32"/>
  <c r="BY72" i="32"/>
  <c r="BS72" i="32"/>
  <c r="BM72" i="32"/>
  <c r="BG72" i="32"/>
  <c r="BA72" i="32"/>
  <c r="AU72" i="32"/>
  <c r="AO72" i="32"/>
  <c r="AI72" i="32"/>
  <c r="AC72" i="32"/>
  <c r="W72" i="32"/>
  <c r="Q72" i="32"/>
  <c r="K72" i="32"/>
  <c r="E72" i="32"/>
  <c r="DA71" i="32"/>
  <c r="CU71" i="32"/>
  <c r="CO71" i="32"/>
  <c r="CI71" i="32"/>
  <c r="CC71" i="32"/>
  <c r="BW71" i="32"/>
  <c r="BQ71" i="32"/>
  <c r="BK71" i="32"/>
  <c r="BE71" i="32"/>
  <c r="AY71" i="32"/>
  <c r="AS71" i="32"/>
  <c r="CY93" i="32"/>
  <c r="AU92" i="32"/>
  <c r="CC91" i="32"/>
  <c r="M91" i="32"/>
  <c r="BM90" i="32"/>
  <c r="K90" i="32"/>
  <c r="BK89" i="32"/>
  <c r="I89" i="32"/>
  <c r="BI88" i="32"/>
  <c r="G88" i="32"/>
  <c r="BG87" i="32"/>
  <c r="E87" i="32"/>
  <c r="BE86" i="32"/>
  <c r="C86" i="32"/>
  <c r="BC85" i="32"/>
  <c r="DC84" i="32"/>
  <c r="BA84" i="32"/>
  <c r="DA83" i="32"/>
  <c r="BM83" i="32"/>
  <c r="AC83" i="32"/>
  <c r="CU82" i="32"/>
  <c r="BK82" i="32"/>
  <c r="AA82" i="32"/>
  <c r="CS81" i="32"/>
  <c r="BI81" i="32"/>
  <c r="Y81" i="32"/>
  <c r="CQ80" i="32"/>
  <c r="BP80" i="32"/>
  <c r="AX80" i="32"/>
  <c r="AI80" i="32"/>
  <c r="Y80" i="32"/>
  <c r="O80" i="32"/>
  <c r="G80" i="32"/>
  <c r="CY79" i="32"/>
  <c r="CQ79" i="32"/>
  <c r="CG79" i="32"/>
  <c r="BY79" i="32"/>
  <c r="BO79" i="32"/>
  <c r="BG79" i="32"/>
  <c r="AW79" i="32"/>
  <c r="AO79" i="32"/>
  <c r="AE79" i="32"/>
  <c r="W79" i="32"/>
  <c r="M79" i="32"/>
  <c r="E79" i="32"/>
  <c r="CW78" i="32"/>
  <c r="CO78" i="32"/>
  <c r="CE78" i="32"/>
  <c r="BW78" i="32"/>
  <c r="BM78" i="32"/>
  <c r="BE78" i="32"/>
  <c r="AU78" i="32"/>
  <c r="AM78" i="32"/>
  <c r="AC78" i="32"/>
  <c r="U78" i="32"/>
  <c r="K78" i="32"/>
  <c r="C78" i="32"/>
  <c r="CU77" i="32"/>
  <c r="CM77" i="32"/>
  <c r="CC77" i="32"/>
  <c r="BU77" i="32"/>
  <c r="BK77" i="32"/>
  <c r="BC77" i="32"/>
  <c r="AS77" i="32"/>
  <c r="AK77" i="32"/>
  <c r="AA77" i="32"/>
  <c r="T77" i="32"/>
  <c r="N77" i="32"/>
  <c r="H77" i="32"/>
  <c r="DD76" i="32"/>
  <c r="CX76" i="32"/>
  <c r="CR76" i="32"/>
  <c r="CL76" i="32"/>
  <c r="CF76" i="32"/>
  <c r="BZ76" i="32"/>
  <c r="BT76" i="32"/>
  <c r="BN76" i="32"/>
  <c r="BH76" i="32"/>
  <c r="BB76" i="32"/>
  <c r="AV76" i="32"/>
  <c r="AP76" i="32"/>
  <c r="AJ76" i="32"/>
  <c r="AD76" i="32"/>
  <c r="X76" i="32"/>
  <c r="R76" i="32"/>
  <c r="L76" i="32"/>
  <c r="F76" i="32"/>
  <c r="DB75" i="32"/>
  <c r="CV75" i="32"/>
  <c r="CP75" i="32"/>
  <c r="CJ75" i="32"/>
  <c r="CD75" i="32"/>
  <c r="BX75" i="32"/>
  <c r="BR75" i="32"/>
  <c r="BL75" i="32"/>
  <c r="BF75" i="32"/>
  <c r="AZ75" i="32"/>
  <c r="AT75" i="32"/>
  <c r="AN75" i="32"/>
  <c r="AH75" i="32"/>
  <c r="AB75" i="32"/>
  <c r="V75" i="32"/>
  <c r="P75" i="32"/>
  <c r="J75" i="32"/>
  <c r="D75" i="32"/>
  <c r="CZ74" i="32"/>
  <c r="CT74" i="32"/>
  <c r="CN74" i="32"/>
  <c r="CH74" i="32"/>
  <c r="CB74" i="32"/>
  <c r="BV74" i="32"/>
  <c r="BP74" i="32"/>
  <c r="BJ74" i="32"/>
  <c r="BD74" i="32"/>
  <c r="AX74" i="32"/>
  <c r="AR74" i="32"/>
  <c r="AL74" i="32"/>
  <c r="AF74" i="32"/>
  <c r="Z74" i="32"/>
  <c r="T74" i="32"/>
  <c r="N74" i="32"/>
  <c r="H74" i="32"/>
  <c r="DD73" i="32"/>
  <c r="CX73" i="32"/>
  <c r="CR73" i="32"/>
  <c r="CL73" i="32"/>
  <c r="CF73" i="32"/>
  <c r="BZ73" i="32"/>
  <c r="BT73" i="32"/>
  <c r="BN73" i="32"/>
  <c r="BH73" i="32"/>
  <c r="BB73" i="32"/>
  <c r="AV73" i="32"/>
  <c r="AP73" i="32"/>
  <c r="AJ73" i="32"/>
  <c r="AD73" i="32"/>
  <c r="X73" i="32"/>
  <c r="R73" i="32"/>
  <c r="L73" i="32"/>
  <c r="F73" i="32"/>
  <c r="DB72" i="32"/>
  <c r="CV72" i="32"/>
  <c r="CP72" i="32"/>
  <c r="CJ72" i="32"/>
  <c r="CD72" i="32"/>
  <c r="BX72" i="32"/>
  <c r="BR72" i="32"/>
  <c r="BL72" i="32"/>
  <c r="BF72" i="32"/>
  <c r="AZ72" i="32"/>
  <c r="AT72" i="32"/>
  <c r="AN72" i="32"/>
  <c r="AH72" i="32"/>
  <c r="AB72" i="32"/>
  <c r="V72" i="32"/>
  <c r="P72" i="32"/>
  <c r="J72" i="32"/>
  <c r="D72" i="32"/>
  <c r="CZ71" i="32"/>
  <c r="CT71" i="32"/>
  <c r="CN71" i="32"/>
  <c r="CH71" i="32"/>
  <c r="CB71" i="32"/>
  <c r="BV71" i="32"/>
  <c r="BP71" i="32"/>
  <c r="BJ71" i="32"/>
  <c r="BD71" i="32"/>
  <c r="AX71" i="32"/>
  <c r="AR71" i="32"/>
  <c r="BA79" i="32"/>
  <c r="DA78" i="32"/>
  <c r="AY78" i="32"/>
  <c r="CY77" i="32"/>
  <c r="AW77" i="32"/>
  <c r="D77" i="32"/>
  <c r="BV76" i="32"/>
  <c r="AL76" i="32"/>
  <c r="DD75" i="32"/>
  <c r="BT75" i="32"/>
  <c r="AJ75" i="32"/>
  <c r="DB74" i="32"/>
  <c r="BR74" i="32"/>
  <c r="AH74" i="32"/>
  <c r="DB73" i="32"/>
  <c r="CJ73" i="32"/>
  <c r="BR73" i="32"/>
  <c r="AZ73" i="32"/>
  <c r="AH73" i="32"/>
  <c r="P73" i="32"/>
  <c r="CZ72" i="32"/>
  <c r="CH72" i="32"/>
  <c r="BP72" i="32"/>
  <c r="AX72" i="32"/>
  <c r="AF72" i="32"/>
  <c r="N72" i="32"/>
  <c r="CX71" i="32"/>
  <c r="CF71" i="32"/>
  <c r="BN71" i="32"/>
  <c r="AV71" i="32"/>
  <c r="AK71" i="32"/>
  <c r="AE71" i="32"/>
  <c r="Y71" i="32"/>
  <c r="S71" i="32"/>
  <c r="M71" i="32"/>
  <c r="G71" i="32"/>
  <c r="DC70" i="32"/>
  <c r="CW70" i="32"/>
  <c r="CQ70" i="32"/>
  <c r="CK70" i="32"/>
  <c r="CE70" i="32"/>
  <c r="BY70" i="32"/>
  <c r="BS70" i="32"/>
  <c r="BM70" i="32"/>
  <c r="BG70" i="32"/>
  <c r="BA70" i="32"/>
  <c r="AU70" i="32"/>
  <c r="AO70" i="32"/>
  <c r="AI70" i="32"/>
  <c r="AC70" i="32"/>
  <c r="W70" i="32"/>
  <c r="Q70" i="32"/>
  <c r="K70" i="32"/>
  <c r="E70" i="32"/>
  <c r="DA69" i="32"/>
  <c r="CU69" i="32"/>
  <c r="CO69" i="32"/>
  <c r="CI69" i="32"/>
  <c r="CC69" i="32"/>
  <c r="BW69" i="32"/>
  <c r="BQ69" i="32"/>
  <c r="BK69" i="32"/>
  <c r="BE69" i="32"/>
  <c r="AY69" i="32"/>
  <c r="AS69" i="32"/>
  <c r="AM69" i="32"/>
  <c r="AG69" i="32"/>
  <c r="AA69" i="32"/>
  <c r="U69" i="32"/>
  <c r="O69" i="32"/>
  <c r="I69" i="32"/>
  <c r="C69" i="32"/>
  <c r="CY68" i="32"/>
  <c r="CS68" i="32"/>
  <c r="CM68" i="32"/>
  <c r="CG68" i="32"/>
  <c r="CA68" i="32"/>
  <c r="BU68" i="32"/>
  <c r="BO68" i="32"/>
  <c r="BI68" i="32"/>
  <c r="BC68" i="32"/>
  <c r="AW68" i="32"/>
  <c r="AQ68" i="32"/>
  <c r="AK68" i="32"/>
  <c r="AE68" i="32"/>
  <c r="Y68" i="32"/>
  <c r="S68" i="32"/>
  <c r="M68" i="32"/>
  <c r="G68" i="32"/>
  <c r="DC67" i="32"/>
  <c r="CW67" i="32"/>
  <c r="CQ67" i="32"/>
  <c r="CK67" i="32"/>
  <c r="CE67" i="32"/>
  <c r="BY67" i="32"/>
  <c r="BS67" i="32"/>
  <c r="BM67" i="32"/>
  <c r="BG67" i="32"/>
  <c r="BA67" i="32"/>
  <c r="AU67" i="32"/>
  <c r="AO67" i="32"/>
  <c r="AI67" i="32"/>
  <c r="AC67" i="32"/>
  <c r="W67" i="32"/>
  <c r="Q67" i="32"/>
  <c r="K67" i="32"/>
  <c r="E67" i="32"/>
  <c r="DA66" i="32"/>
  <c r="CU66" i="32"/>
  <c r="CO66" i="32"/>
  <c r="CI66" i="32"/>
  <c r="CC66" i="32"/>
  <c r="BW66" i="32"/>
  <c r="BQ66" i="32"/>
  <c r="BK66" i="32"/>
  <c r="BE66" i="32"/>
  <c r="AY66" i="32"/>
  <c r="AS66" i="32"/>
  <c r="AM66" i="32"/>
  <c r="AG66" i="32"/>
  <c r="AA66" i="32"/>
  <c r="U66" i="32"/>
  <c r="O66" i="32"/>
  <c r="I66" i="32"/>
  <c r="C66" i="32"/>
  <c r="CY65" i="32"/>
  <c r="CS65" i="32"/>
  <c r="CM65" i="32"/>
  <c r="CG65" i="32"/>
  <c r="CA65" i="32"/>
  <c r="BU65" i="32"/>
  <c r="BO65" i="32"/>
  <c r="BI65" i="32"/>
  <c r="BC65" i="32"/>
  <c r="AW65" i="32"/>
  <c r="AQ65" i="32"/>
  <c r="AK65" i="32"/>
  <c r="AE65" i="32"/>
  <c r="Y65" i="32"/>
  <c r="S65" i="32"/>
  <c r="M65" i="32"/>
  <c r="G65" i="32"/>
  <c r="DC64" i="32"/>
  <c r="CW64" i="32"/>
  <c r="CQ64" i="32"/>
  <c r="CK64" i="32"/>
  <c r="CE64" i="32"/>
  <c r="BY64" i="32"/>
  <c r="BS64" i="32"/>
  <c r="BM64" i="32"/>
  <c r="BG64" i="32"/>
  <c r="BA64" i="32"/>
  <c r="AU64" i="32"/>
  <c r="AO64" i="32"/>
  <c r="AI64" i="32"/>
  <c r="AC64" i="32"/>
  <c r="W64" i="32"/>
  <c r="Q64" i="32"/>
  <c r="K64" i="32"/>
  <c r="E64" i="32"/>
  <c r="DA63" i="32"/>
  <c r="CU63" i="32"/>
  <c r="CO63" i="32"/>
  <c r="CI63" i="32"/>
  <c r="CC63" i="32"/>
  <c r="BW63" i="32"/>
  <c r="BQ63" i="32"/>
  <c r="BK63" i="32"/>
  <c r="BE63" i="32"/>
  <c r="AY63" i="32"/>
  <c r="AS63" i="32"/>
  <c r="AM63" i="32"/>
  <c r="AG63" i="32"/>
  <c r="AA63" i="32"/>
  <c r="U63" i="32"/>
  <c r="O63" i="32"/>
  <c r="I63" i="32"/>
  <c r="C63" i="32"/>
  <c r="CY62" i="32"/>
  <c r="CS62" i="32"/>
  <c r="CM62" i="32"/>
  <c r="CG62" i="32"/>
  <c r="CA62" i="32"/>
  <c r="BU62" i="32"/>
  <c r="BO62" i="32"/>
  <c r="BI62" i="32"/>
  <c r="BC62" i="32"/>
  <c r="AW62" i="32"/>
  <c r="AQ62" i="32"/>
  <c r="AK62" i="32"/>
  <c r="AE62" i="32"/>
  <c r="Y62" i="32"/>
  <c r="S62" i="32"/>
  <c r="M62" i="32"/>
  <c r="G62" i="32"/>
  <c r="DC61" i="32"/>
  <c r="CW61" i="32"/>
  <c r="CQ61" i="32"/>
  <c r="CK61" i="32"/>
  <c r="CE61" i="32"/>
  <c r="BY61" i="32"/>
  <c r="BS61" i="32"/>
  <c r="BM61" i="32"/>
  <c r="BG61" i="32"/>
  <c r="BA61" i="32"/>
  <c r="AU61" i="32"/>
  <c r="AO61" i="32"/>
  <c r="AI61" i="32"/>
  <c r="AC61" i="32"/>
  <c r="W61" i="32"/>
  <c r="Q61" i="32"/>
  <c r="K61" i="32"/>
  <c r="E61" i="32"/>
  <c r="DA60" i="32"/>
  <c r="CU60" i="32"/>
  <c r="CO60" i="32"/>
  <c r="CI60" i="32"/>
  <c r="CC60" i="32"/>
  <c r="BW60" i="32"/>
  <c r="BQ60" i="32"/>
  <c r="BK60" i="32"/>
  <c r="BE60" i="32"/>
  <c r="AY60" i="32"/>
  <c r="AS60" i="32"/>
  <c r="AM60" i="32"/>
  <c r="AG60" i="32"/>
  <c r="AA60" i="32"/>
  <c r="U60" i="32"/>
  <c r="AQ79" i="32"/>
  <c r="CQ78" i="32"/>
  <c r="AO78" i="32"/>
  <c r="CO77" i="32"/>
  <c r="AM77" i="32"/>
  <c r="CZ76" i="32"/>
  <c r="BP76" i="32"/>
  <c r="AF76" i="32"/>
  <c r="CX75" i="32"/>
  <c r="BN75" i="32"/>
  <c r="AD75" i="32"/>
  <c r="CV74" i="32"/>
  <c r="BL74" i="32"/>
  <c r="AB74" i="32"/>
  <c r="CZ73" i="32"/>
  <c r="CH73" i="32"/>
  <c r="BP73" i="32"/>
  <c r="AX73" i="32"/>
  <c r="AF73" i="32"/>
  <c r="N73" i="32"/>
  <c r="CX72" i="32"/>
  <c r="CF72" i="32"/>
  <c r="BN72" i="32"/>
  <c r="AV72" i="32"/>
  <c r="AD72" i="32"/>
  <c r="L72" i="32"/>
  <c r="CV71" i="32"/>
  <c r="CD71" i="32"/>
  <c r="BL71" i="32"/>
  <c r="AT71" i="32"/>
  <c r="AJ71" i="32"/>
  <c r="AD71" i="32"/>
  <c r="X71" i="32"/>
  <c r="R71" i="32"/>
  <c r="L71" i="32"/>
  <c r="F71" i="32"/>
  <c r="DB70" i="32"/>
  <c r="CV70" i="32"/>
  <c r="CP70" i="32"/>
  <c r="CJ70" i="32"/>
  <c r="CD70" i="32"/>
  <c r="BX70" i="32"/>
  <c r="BR70" i="32"/>
  <c r="BL70" i="32"/>
  <c r="BF70" i="32"/>
  <c r="AZ70" i="32"/>
  <c r="AT70" i="32"/>
  <c r="AN70" i="32"/>
  <c r="AH70" i="32"/>
  <c r="AB70" i="32"/>
  <c r="V70" i="32"/>
  <c r="P70" i="32"/>
  <c r="J70" i="32"/>
  <c r="D70" i="32"/>
  <c r="CZ69" i="32"/>
  <c r="CT69" i="32"/>
  <c r="CN69" i="32"/>
  <c r="CH69" i="32"/>
  <c r="CB69" i="32"/>
  <c r="BV69" i="32"/>
  <c r="BP69" i="32"/>
  <c r="BJ69" i="32"/>
  <c r="BD69" i="32"/>
  <c r="AX69" i="32"/>
  <c r="AR69" i="32"/>
  <c r="AL69" i="32"/>
  <c r="AF69" i="32"/>
  <c r="Z69" i="32"/>
  <c r="T69" i="32"/>
  <c r="N69" i="32"/>
  <c r="H69" i="32"/>
  <c r="DD68" i="32"/>
  <c r="CX68" i="32"/>
  <c r="CR68" i="32"/>
  <c r="CL68" i="32"/>
  <c r="CF68" i="32"/>
  <c r="BZ68" i="32"/>
  <c r="BT68" i="32"/>
  <c r="BN68" i="32"/>
  <c r="BH68" i="32"/>
  <c r="BB68" i="32"/>
  <c r="AV68" i="32"/>
  <c r="AP68" i="32"/>
  <c r="AJ68" i="32"/>
  <c r="AD68" i="32"/>
  <c r="X68" i="32"/>
  <c r="R68" i="32"/>
  <c r="L68" i="32"/>
  <c r="F68" i="32"/>
  <c r="DB67" i="32"/>
  <c r="CV67" i="32"/>
  <c r="CP67" i="32"/>
  <c r="CJ67" i="32"/>
  <c r="CD67" i="32"/>
  <c r="BX67" i="32"/>
  <c r="BR67" i="32"/>
  <c r="BL67" i="32"/>
  <c r="BF67" i="32"/>
  <c r="AZ67" i="32"/>
  <c r="AT67" i="32"/>
  <c r="AN67" i="32"/>
  <c r="AH67" i="32"/>
  <c r="AB67" i="32"/>
  <c r="V67" i="32"/>
  <c r="P67" i="32"/>
  <c r="J67" i="32"/>
  <c r="D67" i="32"/>
  <c r="CZ66" i="32"/>
  <c r="CT66" i="32"/>
  <c r="CN66" i="32"/>
  <c r="CH66" i="32"/>
  <c r="CB66" i="32"/>
  <c r="BV66" i="32"/>
  <c r="BP66" i="32"/>
  <c r="BJ66" i="32"/>
  <c r="BD66" i="32"/>
  <c r="AX66" i="32"/>
  <c r="AR66" i="32"/>
  <c r="AL66" i="32"/>
  <c r="AF66" i="32"/>
  <c r="Z66" i="32"/>
  <c r="T66" i="32"/>
  <c r="N66" i="32"/>
  <c r="H66" i="32"/>
  <c r="DD65" i="32"/>
  <c r="CX65" i="32"/>
  <c r="CR65" i="32"/>
  <c r="CL65" i="32"/>
  <c r="CF65" i="32"/>
  <c r="BZ65" i="32"/>
  <c r="BT65" i="32"/>
  <c r="BN65" i="32"/>
  <c r="BH65" i="32"/>
  <c r="BB65" i="32"/>
  <c r="AV65" i="32"/>
  <c r="AP65" i="32"/>
  <c r="AJ65" i="32"/>
  <c r="AD65" i="32"/>
  <c r="X65" i="32"/>
  <c r="R65" i="32"/>
  <c r="L65" i="32"/>
  <c r="F65" i="32"/>
  <c r="DB64" i="32"/>
  <c r="CV64" i="32"/>
  <c r="CP64" i="32"/>
  <c r="CJ64" i="32"/>
  <c r="CD64" i="32"/>
  <c r="BX64" i="32"/>
  <c r="BR64" i="32"/>
  <c r="BL64" i="32"/>
  <c r="BF64" i="32"/>
  <c r="AZ64" i="32"/>
  <c r="AT64" i="32"/>
  <c r="AN64" i="32"/>
  <c r="AH64" i="32"/>
  <c r="AB64" i="32"/>
  <c r="V64" i="32"/>
  <c r="P64" i="32"/>
  <c r="J64" i="32"/>
  <c r="D64" i="32"/>
  <c r="CZ63" i="32"/>
  <c r="CT63" i="32"/>
  <c r="CN63" i="32"/>
  <c r="CH63" i="32"/>
  <c r="CB63" i="32"/>
  <c r="BV63" i="32"/>
  <c r="BP63" i="32"/>
  <c r="BJ63" i="32"/>
  <c r="BD63" i="32"/>
  <c r="AX63" i="32"/>
  <c r="CK79" i="32"/>
  <c r="AI79" i="32"/>
  <c r="CI78" i="32"/>
  <c r="AG78" i="32"/>
  <c r="CG77" i="32"/>
  <c r="AE77" i="32"/>
  <c r="CT76" i="32"/>
  <c r="BJ76" i="32"/>
  <c r="Z76" i="32"/>
  <c r="CR75" i="32"/>
  <c r="BH75" i="32"/>
  <c r="X75" i="32"/>
  <c r="CP74" i="32"/>
  <c r="BF74" i="32"/>
  <c r="V74" i="32"/>
  <c r="CV73" i="32"/>
  <c r="CD73" i="32"/>
  <c r="BL73" i="32"/>
  <c r="AT73" i="32"/>
  <c r="AB73" i="32"/>
  <c r="J73" i="32"/>
  <c r="CT72" i="32"/>
  <c r="CB72" i="32"/>
  <c r="BJ72" i="32"/>
  <c r="AR72" i="32"/>
  <c r="Z72" i="32"/>
  <c r="H72" i="32"/>
  <c r="CR71" i="32"/>
  <c r="BZ71" i="32"/>
  <c r="BH71" i="32"/>
  <c r="AP71" i="32"/>
  <c r="AI71" i="32"/>
  <c r="AC71" i="32"/>
  <c r="W71" i="32"/>
  <c r="Q71" i="32"/>
  <c r="K71" i="32"/>
  <c r="E71" i="32"/>
  <c r="DA70" i="32"/>
  <c r="CU70" i="32"/>
  <c r="CO70" i="32"/>
  <c r="CI70" i="32"/>
  <c r="CC70" i="32"/>
  <c r="BW70" i="32"/>
  <c r="BQ70" i="32"/>
  <c r="BK70" i="32"/>
  <c r="BE70" i="32"/>
  <c r="AY70" i="32"/>
  <c r="AS70" i="32"/>
  <c r="AM70" i="32"/>
  <c r="AG70" i="32"/>
  <c r="AA70" i="32"/>
  <c r="U70" i="32"/>
  <c r="O70" i="32"/>
  <c r="I70" i="32"/>
  <c r="C70" i="32"/>
  <c r="CY69" i="32"/>
  <c r="CS69" i="32"/>
  <c r="CM69" i="32"/>
  <c r="CG69" i="32"/>
  <c r="CA69" i="32"/>
  <c r="BU69" i="32"/>
  <c r="BO69" i="32"/>
  <c r="BI69" i="32"/>
  <c r="BC69" i="32"/>
  <c r="AW69" i="32"/>
  <c r="AQ69" i="32"/>
  <c r="AK69" i="32"/>
  <c r="AE69" i="32"/>
  <c r="Y69" i="32"/>
  <c r="S69" i="32"/>
  <c r="M69" i="32"/>
  <c r="G69" i="32"/>
  <c r="DC68" i="32"/>
  <c r="CW68" i="32"/>
  <c r="CQ68" i="32"/>
  <c r="CK68" i="32"/>
  <c r="CE68" i="32"/>
  <c r="BY68" i="32"/>
  <c r="BS68" i="32"/>
  <c r="BM68" i="32"/>
  <c r="BG68" i="32"/>
  <c r="BA68" i="32"/>
  <c r="AU68" i="32"/>
  <c r="AO68" i="32"/>
  <c r="AI68" i="32"/>
  <c r="AC68" i="32"/>
  <c r="W68" i="32"/>
  <c r="Q68" i="32"/>
  <c r="K68" i="32"/>
  <c r="E68" i="32"/>
  <c r="DA67" i="32"/>
  <c r="CU67" i="32"/>
  <c r="CO67" i="32"/>
  <c r="CI67" i="32"/>
  <c r="CC67" i="32"/>
  <c r="BW67" i="32"/>
  <c r="BQ67" i="32"/>
  <c r="BK67" i="32"/>
  <c r="BE67" i="32"/>
  <c r="AY67" i="32"/>
  <c r="AS67" i="32"/>
  <c r="AM67" i="32"/>
  <c r="AG67" i="32"/>
  <c r="AA67" i="32"/>
  <c r="U67" i="32"/>
  <c r="O67" i="32"/>
  <c r="I67" i="32"/>
  <c r="C67" i="32"/>
  <c r="CY66" i="32"/>
  <c r="CS66" i="32"/>
  <c r="CM66" i="32"/>
  <c r="CG66" i="32"/>
  <c r="CA66" i="32"/>
  <c r="BU66" i="32"/>
  <c r="BO66" i="32"/>
  <c r="BI66" i="32"/>
  <c r="BC66" i="32"/>
  <c r="AW66" i="32"/>
  <c r="AQ66" i="32"/>
  <c r="AK66" i="32"/>
  <c r="AE66" i="32"/>
  <c r="Y66" i="32"/>
  <c r="S66" i="32"/>
  <c r="M66" i="32"/>
  <c r="G66" i="32"/>
  <c r="DC65" i="32"/>
  <c r="CW65" i="32"/>
  <c r="CQ65" i="32"/>
  <c r="CK65" i="32"/>
  <c r="CE65" i="32"/>
  <c r="BY65" i="32"/>
  <c r="BS65" i="32"/>
  <c r="BM65" i="32"/>
  <c r="BG65" i="32"/>
  <c r="BA65" i="32"/>
  <c r="AU65" i="32"/>
  <c r="AO65" i="32"/>
  <c r="AI65" i="32"/>
  <c r="AC65" i="32"/>
  <c r="W65" i="32"/>
  <c r="Q65" i="32"/>
  <c r="K65" i="32"/>
  <c r="E65" i="32"/>
  <c r="DA64" i="32"/>
  <c r="CU64" i="32"/>
  <c r="CO64" i="32"/>
  <c r="CI64" i="32"/>
  <c r="CC64" i="32"/>
  <c r="BW64" i="32"/>
  <c r="BQ64" i="32"/>
  <c r="BK64" i="32"/>
  <c r="BE64" i="32"/>
  <c r="AY64" i="32"/>
  <c r="AS64" i="32"/>
  <c r="AM64" i="32"/>
  <c r="AG64" i="32"/>
  <c r="AA64" i="32"/>
  <c r="U64" i="32"/>
  <c r="O64" i="32"/>
  <c r="I64" i="32"/>
  <c r="C64" i="32"/>
  <c r="CY63" i="32"/>
  <c r="CS63" i="32"/>
  <c r="CM63" i="32"/>
  <c r="CG63" i="32"/>
  <c r="CA63" i="32"/>
  <c r="BU63" i="32"/>
  <c r="BO63" i="32"/>
  <c r="BI63" i="32"/>
  <c r="BC63" i="32"/>
  <c r="AW63" i="32"/>
  <c r="AQ63" i="32"/>
  <c r="AK63" i="32"/>
  <c r="AE63" i="32"/>
  <c r="Y63" i="32"/>
  <c r="S63" i="32"/>
  <c r="M63" i="32"/>
  <c r="G63" i="32"/>
  <c r="DC62" i="32"/>
  <c r="CW62" i="32"/>
  <c r="CQ62" i="32"/>
  <c r="CK62" i="32"/>
  <c r="CE62" i="32"/>
  <c r="BY62" i="32"/>
  <c r="BS62" i="32"/>
  <c r="BM62" i="32"/>
  <c r="BG62" i="32"/>
  <c r="BA62" i="32"/>
  <c r="AU62" i="32"/>
  <c r="AO62" i="32"/>
  <c r="AI62" i="32"/>
  <c r="AC62" i="32"/>
  <c r="W62" i="32"/>
  <c r="Q62" i="32"/>
  <c r="K62" i="32"/>
  <c r="E62" i="32"/>
  <c r="DA61" i="32"/>
  <c r="CU61" i="32"/>
  <c r="CO61" i="32"/>
  <c r="CI61" i="32"/>
  <c r="CC61" i="32"/>
  <c r="BW61" i="32"/>
  <c r="BQ61" i="32"/>
  <c r="BK61" i="32"/>
  <c r="BE61" i="32"/>
  <c r="AY61" i="32"/>
  <c r="AS61" i="32"/>
  <c r="AM61" i="32"/>
  <c r="AG61" i="32"/>
  <c r="AA61" i="32"/>
  <c r="U61" i="32"/>
  <c r="O61" i="32"/>
  <c r="I61" i="32"/>
  <c r="C61" i="32"/>
  <c r="CY60" i="32"/>
  <c r="CS60" i="32"/>
  <c r="CM60" i="32"/>
  <c r="CG60" i="32"/>
  <c r="CA60" i="32"/>
  <c r="BU60" i="32"/>
  <c r="BO60" i="32"/>
  <c r="BI60" i="32"/>
  <c r="BC60" i="32"/>
  <c r="AW60" i="32"/>
  <c r="AQ60" i="32"/>
  <c r="AK60" i="32"/>
  <c r="AE60" i="32"/>
  <c r="Y60" i="32"/>
  <c r="CA79" i="32"/>
  <c r="Y79" i="32"/>
  <c r="BY78" i="32"/>
  <c r="W78" i="32"/>
  <c r="BW77" i="32"/>
  <c r="W77" i="32"/>
  <c r="CN76" i="32"/>
  <c r="BD76" i="32"/>
  <c r="T76" i="32"/>
  <c r="CL75" i="32"/>
  <c r="BB75" i="32"/>
  <c r="R75" i="32"/>
  <c r="CJ74" i="32"/>
  <c r="AZ74" i="32"/>
  <c r="P74" i="32"/>
  <c r="CT73" i="32"/>
  <c r="CB73" i="32"/>
  <c r="BJ73" i="32"/>
  <c r="AR73" i="32"/>
  <c r="Z73" i="32"/>
  <c r="H73" i="32"/>
  <c r="CR72" i="32"/>
  <c r="BZ72" i="32"/>
  <c r="BH72" i="32"/>
  <c r="AP72" i="32"/>
  <c r="X72" i="32"/>
  <c r="F72" i="32"/>
  <c r="CP71" i="32"/>
  <c r="BX71" i="32"/>
  <c r="BF71" i="32"/>
  <c r="AN71" i="32"/>
  <c r="AH71" i="32"/>
  <c r="AB71" i="32"/>
  <c r="V71" i="32"/>
  <c r="P71" i="32"/>
  <c r="J71" i="32"/>
  <c r="D71" i="32"/>
  <c r="CZ70" i="32"/>
  <c r="CT70" i="32"/>
  <c r="CN70" i="32"/>
  <c r="CH70" i="32"/>
  <c r="CB70" i="32"/>
  <c r="BV70" i="32"/>
  <c r="BP70" i="32"/>
  <c r="BJ70" i="32"/>
  <c r="BD70" i="32"/>
  <c r="AX70" i="32"/>
  <c r="AR70" i="32"/>
  <c r="AL70" i="32"/>
  <c r="AF70" i="32"/>
  <c r="Z70" i="32"/>
  <c r="T70" i="32"/>
  <c r="N70" i="32"/>
  <c r="H70" i="32"/>
  <c r="DD69" i="32"/>
  <c r="CX69" i="32"/>
  <c r="CR69" i="32"/>
  <c r="CL69" i="32"/>
  <c r="CF69" i="32"/>
  <c r="BZ69" i="32"/>
  <c r="BT69" i="32"/>
  <c r="BN69" i="32"/>
  <c r="BH69" i="32"/>
  <c r="BB69" i="32"/>
  <c r="AV69" i="32"/>
  <c r="AP69" i="32"/>
  <c r="AJ69" i="32"/>
  <c r="AD69" i="32"/>
  <c r="X69" i="32"/>
  <c r="R69" i="32"/>
  <c r="L69" i="32"/>
  <c r="F69" i="32"/>
  <c r="DB68" i="32"/>
  <c r="CV68" i="32"/>
  <c r="CP68" i="32"/>
  <c r="CJ68" i="32"/>
  <c r="CD68" i="32"/>
  <c r="BX68" i="32"/>
  <c r="BR68" i="32"/>
  <c r="BL68" i="32"/>
  <c r="BF68" i="32"/>
  <c r="AZ68" i="32"/>
  <c r="AT68" i="32"/>
  <c r="AN68" i="32"/>
  <c r="AH68" i="32"/>
  <c r="AB68" i="32"/>
  <c r="V68" i="32"/>
  <c r="P68" i="32"/>
  <c r="J68" i="32"/>
  <c r="D68" i="32"/>
  <c r="CZ67" i="32"/>
  <c r="CT67" i="32"/>
  <c r="CN67" i="32"/>
  <c r="CH67" i="32"/>
  <c r="CB67" i="32"/>
  <c r="BV67" i="32"/>
  <c r="BP67" i="32"/>
  <c r="BJ67" i="32"/>
  <c r="BD67" i="32"/>
  <c r="AX67" i="32"/>
  <c r="AR67" i="32"/>
  <c r="AL67" i="32"/>
  <c r="AF67" i="32"/>
  <c r="Z67" i="32"/>
  <c r="T67" i="32"/>
  <c r="N67" i="32"/>
  <c r="H67" i="32"/>
  <c r="DD66" i="32"/>
  <c r="CX66" i="32"/>
  <c r="CR66" i="32"/>
  <c r="CL66" i="32"/>
  <c r="CF66" i="32"/>
  <c r="BZ66" i="32"/>
  <c r="BT66" i="32"/>
  <c r="BN66" i="32"/>
  <c r="BH66" i="32"/>
  <c r="BB66" i="32"/>
  <c r="AV66" i="32"/>
  <c r="AP66" i="32"/>
  <c r="AJ66" i="32"/>
  <c r="AD66" i="32"/>
  <c r="X66" i="32"/>
  <c r="R66" i="32"/>
  <c r="L66" i="32"/>
  <c r="F66" i="32"/>
  <c r="DB65" i="32"/>
  <c r="CV65" i="32"/>
  <c r="CP65" i="32"/>
  <c r="CJ65" i="32"/>
  <c r="CD65" i="32"/>
  <c r="BX65" i="32"/>
  <c r="BR65" i="32"/>
  <c r="BL65" i="32"/>
  <c r="BF65" i="32"/>
  <c r="AZ65" i="32"/>
  <c r="AT65" i="32"/>
  <c r="AN65" i="32"/>
  <c r="AH65" i="32"/>
  <c r="AB65" i="32"/>
  <c r="V65" i="32"/>
  <c r="P65" i="32"/>
  <c r="J65" i="32"/>
  <c r="D65" i="32"/>
  <c r="CZ64" i="32"/>
  <c r="CT64" i="32"/>
  <c r="CN64" i="32"/>
  <c r="CH64" i="32"/>
  <c r="CB64" i="32"/>
  <c r="BV64" i="32"/>
  <c r="BP64" i="32"/>
  <c r="BJ64" i="32"/>
  <c r="BD64" i="32"/>
  <c r="AX64" i="32"/>
  <c r="AR64" i="32"/>
  <c r="AL64" i="32"/>
  <c r="AF64" i="32"/>
  <c r="Z64" i="32"/>
  <c r="T64" i="32"/>
  <c r="N64" i="32"/>
  <c r="H64" i="32"/>
  <c r="DD63" i="32"/>
  <c r="CX63" i="32"/>
  <c r="CR63" i="32"/>
  <c r="CL63" i="32"/>
  <c r="CF63" i="32"/>
  <c r="BZ63" i="32"/>
  <c r="BS79" i="32"/>
  <c r="Q79" i="32"/>
  <c r="BQ78" i="32"/>
  <c r="O78" i="32"/>
  <c r="BO77" i="32"/>
  <c r="P77" i="32"/>
  <c r="CH76" i="32"/>
  <c r="AX76" i="32"/>
  <c r="N76" i="32"/>
  <c r="CF75" i="32"/>
  <c r="AV75" i="32"/>
  <c r="L75" i="32"/>
  <c r="CD74" i="32"/>
  <c r="AT74" i="32"/>
  <c r="J74" i="32"/>
  <c r="CP73" i="32"/>
  <c r="BX73" i="32"/>
  <c r="BF73" i="32"/>
  <c r="AN73" i="32"/>
  <c r="V73" i="32"/>
  <c r="D73" i="32"/>
  <c r="CN72" i="32"/>
  <c r="BV72" i="32"/>
  <c r="BD72" i="32"/>
  <c r="AL72" i="32"/>
  <c r="T72" i="32"/>
  <c r="DD71" i="32"/>
  <c r="CL71" i="32"/>
  <c r="BT71" i="32"/>
  <c r="BB71" i="32"/>
  <c r="AM71" i="32"/>
  <c r="AG71" i="32"/>
  <c r="AA71" i="32"/>
  <c r="U71" i="32"/>
  <c r="O71" i="32"/>
  <c r="I71" i="32"/>
  <c r="C71" i="32"/>
  <c r="CY70" i="32"/>
  <c r="CS70" i="32"/>
  <c r="CM70" i="32"/>
  <c r="CG70" i="32"/>
  <c r="CA70" i="32"/>
  <c r="BU70" i="32"/>
  <c r="BO70" i="32"/>
  <c r="BI70" i="32"/>
  <c r="BC70" i="32"/>
  <c r="AW70" i="32"/>
  <c r="AQ70" i="32"/>
  <c r="AK70" i="32"/>
  <c r="AE70" i="32"/>
  <c r="Y70" i="32"/>
  <c r="S70" i="32"/>
  <c r="M70" i="32"/>
  <c r="G70" i="32"/>
  <c r="DC69" i="32"/>
  <c r="CW69" i="32"/>
  <c r="CQ69" i="32"/>
  <c r="CK69" i="32"/>
  <c r="CE69" i="32"/>
  <c r="BY69" i="32"/>
  <c r="BS69" i="32"/>
  <c r="BM69" i="32"/>
  <c r="BG69" i="32"/>
  <c r="BA69" i="32"/>
  <c r="AU69" i="32"/>
  <c r="AO69" i="32"/>
  <c r="AI69" i="32"/>
  <c r="AC69" i="32"/>
  <c r="W69" i="32"/>
  <c r="Q69" i="32"/>
  <c r="K69" i="32"/>
  <c r="E69" i="32"/>
  <c r="DA68" i="32"/>
  <c r="CU68" i="32"/>
  <c r="CO68" i="32"/>
  <c r="CI68" i="32"/>
  <c r="CC68" i="32"/>
  <c r="BW68" i="32"/>
  <c r="BQ68" i="32"/>
  <c r="BK68" i="32"/>
  <c r="BE68" i="32"/>
  <c r="AY68" i="32"/>
  <c r="AS68" i="32"/>
  <c r="AM68" i="32"/>
  <c r="AG68" i="32"/>
  <c r="AA68" i="32"/>
  <c r="U68" i="32"/>
  <c r="O68" i="32"/>
  <c r="I68" i="32"/>
  <c r="C68" i="32"/>
  <c r="CY67" i="32"/>
  <c r="CS67" i="32"/>
  <c r="CM67" i="32"/>
  <c r="CG67" i="32"/>
  <c r="CA67" i="32"/>
  <c r="BU67" i="32"/>
  <c r="BO67" i="32"/>
  <c r="BI67" i="32"/>
  <c r="BC67" i="32"/>
  <c r="AW67" i="32"/>
  <c r="AQ67" i="32"/>
  <c r="AK67" i="32"/>
  <c r="AE67" i="32"/>
  <c r="Y67" i="32"/>
  <c r="S67" i="32"/>
  <c r="M67" i="32"/>
  <c r="G67" i="32"/>
  <c r="DC66" i="32"/>
  <c r="CW66" i="32"/>
  <c r="CQ66" i="32"/>
  <c r="CK66" i="32"/>
  <c r="CE66" i="32"/>
  <c r="BY66" i="32"/>
  <c r="BS66" i="32"/>
  <c r="BM66" i="32"/>
  <c r="BG66" i="32"/>
  <c r="BA66" i="32"/>
  <c r="AU66" i="32"/>
  <c r="AO66" i="32"/>
  <c r="AI66" i="32"/>
  <c r="AC66" i="32"/>
  <c r="W66" i="32"/>
  <c r="Q66" i="32"/>
  <c r="K66" i="32"/>
  <c r="E66" i="32"/>
  <c r="DA65" i="32"/>
  <c r="CU65" i="32"/>
  <c r="CO65" i="32"/>
  <c r="CI65" i="32"/>
  <c r="CC65" i="32"/>
  <c r="BW65" i="32"/>
  <c r="BQ65" i="32"/>
  <c r="BK65" i="32"/>
  <c r="BE65" i="32"/>
  <c r="AY65" i="32"/>
  <c r="AS65" i="32"/>
  <c r="AM65" i="32"/>
  <c r="AG65" i="32"/>
  <c r="AA65" i="32"/>
  <c r="U65" i="32"/>
  <c r="O65" i="32"/>
  <c r="I65" i="32"/>
  <c r="C65" i="32"/>
  <c r="CY64" i="32"/>
  <c r="CS64" i="32"/>
  <c r="CM64" i="32"/>
  <c r="CG64" i="32"/>
  <c r="CA64" i="32"/>
  <c r="BU64" i="32"/>
  <c r="BO64" i="32"/>
  <c r="BI64" i="32"/>
  <c r="BC64" i="32"/>
  <c r="AW64" i="32"/>
  <c r="AQ64" i="32"/>
  <c r="AK64" i="32"/>
  <c r="AE64" i="32"/>
  <c r="Y64" i="32"/>
  <c r="S64" i="32"/>
  <c r="M64" i="32"/>
  <c r="G64" i="32"/>
  <c r="DC63" i="32"/>
  <c r="CW63" i="32"/>
  <c r="CQ63" i="32"/>
  <c r="CK63" i="32"/>
  <c r="CE63" i="32"/>
  <c r="BY63" i="32"/>
  <c r="BS63" i="32"/>
  <c r="BM63" i="32"/>
  <c r="BG63" i="32"/>
  <c r="BA63" i="32"/>
  <c r="AU63" i="32"/>
  <c r="AO63" i="32"/>
  <c r="AI63" i="32"/>
  <c r="AC63" i="32"/>
  <c r="W63" i="32"/>
  <c r="Q63" i="32"/>
  <c r="K63" i="32"/>
  <c r="E63" i="32"/>
  <c r="DA62" i="32"/>
  <c r="CU62" i="32"/>
  <c r="CO62" i="32"/>
  <c r="CI62" i="32"/>
  <c r="CC62" i="32"/>
  <c r="BW62" i="32"/>
  <c r="BQ62" i="32"/>
  <c r="BK62" i="32"/>
  <c r="BE62" i="32"/>
  <c r="AY62" i="32"/>
  <c r="AS62" i="32"/>
  <c r="AM62" i="32"/>
  <c r="AG62" i="32"/>
  <c r="AA62" i="32"/>
  <c r="U62" i="32"/>
  <c r="O62" i="32"/>
  <c r="I62" i="32"/>
  <c r="C62" i="32"/>
  <c r="CY61" i="32"/>
  <c r="CS61" i="32"/>
  <c r="CM61" i="32"/>
  <c r="CG61" i="32"/>
  <c r="CA61" i="32"/>
  <c r="BU61" i="32"/>
  <c r="BO61" i="32"/>
  <c r="BI61" i="32"/>
  <c r="BC61" i="32"/>
  <c r="AW61" i="32"/>
  <c r="AQ61" i="32"/>
  <c r="AK61" i="32"/>
  <c r="AE61" i="32"/>
  <c r="Y61" i="32"/>
  <c r="S61" i="32"/>
  <c r="M61" i="32"/>
  <c r="G61" i="32"/>
  <c r="DC60" i="32"/>
  <c r="CW60" i="32"/>
  <c r="CQ60" i="32"/>
  <c r="CK60" i="32"/>
  <c r="CE60" i="32"/>
  <c r="BY60" i="32"/>
  <c r="BS60" i="32"/>
  <c r="BM60" i="32"/>
  <c r="BG60" i="32"/>
  <c r="BA60" i="32"/>
  <c r="AU60" i="32"/>
  <c r="AO60" i="32"/>
  <c r="AI60" i="32"/>
  <c r="AC60" i="32"/>
  <c r="BI79" i="32"/>
  <c r="G79" i="32"/>
  <c r="BG78" i="32"/>
  <c r="E78" i="32"/>
  <c r="BE77" i="32"/>
  <c r="J77" i="32"/>
  <c r="CB76" i="32"/>
  <c r="AR76" i="32"/>
  <c r="H76" i="32"/>
  <c r="BZ75" i="32"/>
  <c r="AP75" i="32"/>
  <c r="F75" i="32"/>
  <c r="BX74" i="32"/>
  <c r="AN74" i="32"/>
  <c r="D74" i="32"/>
  <c r="CN73" i="32"/>
  <c r="BV73" i="32"/>
  <c r="BD73" i="32"/>
  <c r="AL73" i="32"/>
  <c r="T73" i="32"/>
  <c r="DD72" i="32"/>
  <c r="CL72" i="32"/>
  <c r="BT72" i="32"/>
  <c r="BB72" i="32"/>
  <c r="AJ72" i="32"/>
  <c r="R72" i="32"/>
  <c r="DB71" i="32"/>
  <c r="CJ71" i="32"/>
  <c r="BR71" i="32"/>
  <c r="AZ71" i="32"/>
  <c r="AL71" i="32"/>
  <c r="AF71" i="32"/>
  <c r="Z71" i="32"/>
  <c r="T71" i="32"/>
  <c r="N71" i="32"/>
  <c r="H71" i="32"/>
  <c r="DD70" i="32"/>
  <c r="CX70" i="32"/>
  <c r="CR70" i="32"/>
  <c r="CL70" i="32"/>
  <c r="CF70" i="32"/>
  <c r="BZ70" i="32"/>
  <c r="BT70" i="32"/>
  <c r="BN70" i="32"/>
  <c r="BH70" i="32"/>
  <c r="BB70" i="32"/>
  <c r="AV70" i="32"/>
  <c r="AP70" i="32"/>
  <c r="AJ70" i="32"/>
  <c r="AD70" i="32"/>
  <c r="X70" i="32"/>
  <c r="R70" i="32"/>
  <c r="L70" i="32"/>
  <c r="F70" i="32"/>
  <c r="DB69" i="32"/>
  <c r="CV69" i="32"/>
  <c r="CP69" i="32"/>
  <c r="CJ69" i="32"/>
  <c r="CD69" i="32"/>
  <c r="BX69" i="32"/>
  <c r="BR69" i="32"/>
  <c r="BL69" i="32"/>
  <c r="BF69" i="32"/>
  <c r="AZ69" i="32"/>
  <c r="AT69" i="32"/>
  <c r="AN69" i="32"/>
  <c r="AH69" i="32"/>
  <c r="AB69" i="32"/>
  <c r="V69" i="32"/>
  <c r="P69" i="32"/>
  <c r="J69" i="32"/>
  <c r="D69" i="32"/>
  <c r="CZ68" i="32"/>
  <c r="CT68" i="32"/>
  <c r="CN68" i="32"/>
  <c r="CH68" i="32"/>
  <c r="CB68" i="32"/>
  <c r="BV68" i="32"/>
  <c r="BP68" i="32"/>
  <c r="BJ68" i="32"/>
  <c r="BD68" i="32"/>
  <c r="AX68" i="32"/>
  <c r="AR68" i="32"/>
  <c r="AL68" i="32"/>
  <c r="AF68" i="32"/>
  <c r="Z68" i="32"/>
  <c r="T68" i="32"/>
  <c r="N68" i="32"/>
  <c r="H68" i="32"/>
  <c r="DD67" i="32"/>
  <c r="CX67" i="32"/>
  <c r="CR67" i="32"/>
  <c r="CL67" i="32"/>
  <c r="CF67" i="32"/>
  <c r="BZ67" i="32"/>
  <c r="BT67" i="32"/>
  <c r="BN67" i="32"/>
  <c r="BH67" i="32"/>
  <c r="BB67" i="32"/>
  <c r="AV67" i="32"/>
  <c r="AP67" i="32"/>
  <c r="AJ67" i="32"/>
  <c r="AD67" i="32"/>
  <c r="X67" i="32"/>
  <c r="R67" i="32"/>
  <c r="L67" i="32"/>
  <c r="F67" i="32"/>
  <c r="DB66" i="32"/>
  <c r="CV66" i="32"/>
  <c r="CP66" i="32"/>
  <c r="CJ66" i="32"/>
  <c r="CD66" i="32"/>
  <c r="BX66" i="32"/>
  <c r="BR66" i="32"/>
  <c r="BL66" i="32"/>
  <c r="BF66" i="32"/>
  <c r="AZ66" i="32"/>
  <c r="AT66" i="32"/>
  <c r="AN66" i="32"/>
  <c r="AH66" i="32"/>
  <c r="AB66" i="32"/>
  <c r="V66" i="32"/>
  <c r="P66" i="32"/>
  <c r="J66" i="32"/>
  <c r="D66" i="32"/>
  <c r="CZ65" i="32"/>
  <c r="CT65" i="32"/>
  <c r="CN65" i="32"/>
  <c r="CH65" i="32"/>
  <c r="CB65" i="32"/>
  <c r="BV65" i="32"/>
  <c r="BP65" i="32"/>
  <c r="BJ65" i="32"/>
  <c r="BD65" i="32"/>
  <c r="AX65" i="32"/>
  <c r="AR65" i="32"/>
  <c r="AL65" i="32"/>
  <c r="AF65" i="32"/>
  <c r="Z65" i="32"/>
  <c r="T65" i="32"/>
  <c r="N65" i="32"/>
  <c r="H65" i="32"/>
  <c r="DD64" i="32"/>
  <c r="CX64" i="32"/>
  <c r="CR64" i="32"/>
  <c r="CL64" i="32"/>
  <c r="CF64" i="32"/>
  <c r="BZ64" i="32"/>
  <c r="BT64" i="32"/>
  <c r="BN64" i="32"/>
  <c r="BH64" i="32"/>
  <c r="BB64" i="32"/>
  <c r="AV64" i="32"/>
  <c r="AP64" i="32"/>
  <c r="AJ64" i="32"/>
  <c r="AD64" i="32"/>
  <c r="X64" i="32"/>
  <c r="R64" i="32"/>
  <c r="L64" i="32"/>
  <c r="F64" i="32"/>
  <c r="DB63" i="32"/>
  <c r="CV63" i="32"/>
  <c r="CP63" i="32"/>
  <c r="CJ63" i="32"/>
  <c r="CD63" i="32"/>
  <c r="BX63" i="32"/>
  <c r="BR63" i="32"/>
  <c r="BL63" i="32"/>
  <c r="BF63" i="32"/>
  <c r="AZ63" i="32"/>
  <c r="AT63" i="32"/>
  <c r="AN63" i="32"/>
  <c r="AH63" i="32"/>
  <c r="AB63" i="32"/>
  <c r="V63" i="32"/>
  <c r="P63" i="32"/>
  <c r="J63" i="32"/>
  <c r="D63" i="32"/>
  <c r="CZ62" i="32"/>
  <c r="CT62" i="32"/>
  <c r="CN62" i="32"/>
  <c r="CH62" i="32"/>
  <c r="CB62" i="32"/>
  <c r="BV62" i="32"/>
  <c r="BP62" i="32"/>
  <c r="BJ62" i="32"/>
  <c r="BD62" i="32"/>
  <c r="AX62" i="32"/>
  <c r="AR62" i="32"/>
  <c r="AL62" i="32"/>
  <c r="AF62" i="32"/>
  <c r="Z62" i="32"/>
  <c r="T62" i="32"/>
  <c r="N62" i="32"/>
  <c r="H62" i="32"/>
  <c r="DD61" i="32"/>
  <c r="CX61" i="32"/>
  <c r="CR61" i="32"/>
  <c r="CL61" i="32"/>
  <c r="CF61" i="32"/>
  <c r="BZ61" i="32"/>
  <c r="BT61" i="32"/>
  <c r="BN61" i="32"/>
  <c r="BH61" i="32"/>
  <c r="BB61" i="32"/>
  <c r="AV61" i="32"/>
  <c r="AP61" i="32"/>
  <c r="AJ61" i="32"/>
  <c r="AD61" i="32"/>
  <c r="X61" i="32"/>
  <c r="R61" i="32"/>
  <c r="L61" i="32"/>
  <c r="F61" i="32"/>
  <c r="DB60" i="32"/>
  <c r="CV60" i="32"/>
  <c r="CP60" i="32"/>
  <c r="CJ60" i="32"/>
  <c r="CD60" i="32"/>
  <c r="BX60" i="32"/>
  <c r="BR60" i="32"/>
  <c r="BL60" i="32"/>
  <c r="BF60" i="32"/>
  <c r="AZ60" i="32"/>
  <c r="AT60" i="32"/>
  <c r="AN60" i="32"/>
  <c r="AH60" i="32"/>
  <c r="AB60" i="32"/>
  <c r="AV63" i="32"/>
  <c r="AD63" i="32"/>
  <c r="L63" i="32"/>
  <c r="CV62" i="32"/>
  <c r="CD62" i="32"/>
  <c r="BL62" i="32"/>
  <c r="AT62" i="32"/>
  <c r="AB62" i="32"/>
  <c r="J62" i="32"/>
  <c r="CT61" i="32"/>
  <c r="CB61" i="32"/>
  <c r="BJ61" i="32"/>
  <c r="AR61" i="32"/>
  <c r="Z61" i="32"/>
  <c r="H61" i="32"/>
  <c r="CR60" i="32"/>
  <c r="BZ60" i="32"/>
  <c r="BH60" i="32"/>
  <c r="AP60" i="32"/>
  <c r="X60" i="32"/>
  <c r="Q60" i="32"/>
  <c r="K60" i="32"/>
  <c r="E60" i="32"/>
  <c r="DA59" i="32"/>
  <c r="CU59" i="32"/>
  <c r="CO59" i="32"/>
  <c r="CI59" i="32"/>
  <c r="CC59" i="32"/>
  <c r="BW59" i="32"/>
  <c r="BQ59" i="32"/>
  <c r="BK59" i="32"/>
  <c r="BE59" i="32"/>
  <c r="AY59" i="32"/>
  <c r="AS59" i="32"/>
  <c r="AM59" i="32"/>
  <c r="AG59" i="32"/>
  <c r="AA59" i="32"/>
  <c r="U59" i="32"/>
  <c r="O59" i="32"/>
  <c r="I59" i="32"/>
  <c r="C59" i="32"/>
  <c r="CY58" i="32"/>
  <c r="CS58" i="32"/>
  <c r="CM58" i="32"/>
  <c r="CG58" i="32"/>
  <c r="CA58" i="32"/>
  <c r="BU58" i="32"/>
  <c r="BO58" i="32"/>
  <c r="BI58" i="32"/>
  <c r="BC58" i="32"/>
  <c r="AW58" i="32"/>
  <c r="AQ58" i="32"/>
  <c r="AK58" i="32"/>
  <c r="AE58" i="32"/>
  <c r="Y58" i="32"/>
  <c r="S58" i="32"/>
  <c r="M58" i="32"/>
  <c r="G58" i="32"/>
  <c r="DC57" i="32"/>
  <c r="CW57" i="32"/>
  <c r="CQ57" i="32"/>
  <c r="CK57" i="32"/>
  <c r="CE57" i="32"/>
  <c r="BY57" i="32"/>
  <c r="BS57" i="32"/>
  <c r="BM57" i="32"/>
  <c r="BG57" i="32"/>
  <c r="BA57" i="32"/>
  <c r="AU57" i="32"/>
  <c r="AO57" i="32"/>
  <c r="AI57" i="32"/>
  <c r="AC57" i="32"/>
  <c r="W57" i="32"/>
  <c r="Q57" i="32"/>
  <c r="K57" i="32"/>
  <c r="E57" i="32"/>
  <c r="DA56" i="32"/>
  <c r="CU56" i="32"/>
  <c r="CO56" i="32"/>
  <c r="CI56" i="32"/>
  <c r="CC56" i="32"/>
  <c r="BW56" i="32"/>
  <c r="BQ56" i="32"/>
  <c r="BK56" i="32"/>
  <c r="BE56" i="32"/>
  <c r="AY56" i="32"/>
  <c r="AS56" i="32"/>
  <c r="AM56" i="32"/>
  <c r="AG56" i="32"/>
  <c r="AA56" i="32"/>
  <c r="U56" i="32"/>
  <c r="O56" i="32"/>
  <c r="I56" i="32"/>
  <c r="C56" i="32"/>
  <c r="CY55" i="32"/>
  <c r="CS55" i="32"/>
  <c r="CM55" i="32"/>
  <c r="CG55" i="32"/>
  <c r="CA55" i="32"/>
  <c r="BU55" i="32"/>
  <c r="BO55" i="32"/>
  <c r="BI55" i="32"/>
  <c r="BC55" i="32"/>
  <c r="AW55" i="32"/>
  <c r="AQ55" i="32"/>
  <c r="AK55" i="32"/>
  <c r="AE55" i="32"/>
  <c r="Y55" i="32"/>
  <c r="S55" i="32"/>
  <c r="M55" i="32"/>
  <c r="G55" i="32"/>
  <c r="DC54" i="32"/>
  <c r="CW54" i="32"/>
  <c r="CQ54" i="32"/>
  <c r="CK54" i="32"/>
  <c r="CE54" i="32"/>
  <c r="BY54" i="32"/>
  <c r="BS54" i="32"/>
  <c r="BM54" i="32"/>
  <c r="BG54" i="32"/>
  <c r="BA54" i="32"/>
  <c r="AU54" i="32"/>
  <c r="AO54" i="32"/>
  <c r="AI54" i="32"/>
  <c r="AC54" i="32"/>
  <c r="W54" i="32"/>
  <c r="Q54" i="32"/>
  <c r="K54" i="32"/>
  <c r="E54" i="32"/>
  <c r="DA53" i="32"/>
  <c r="CU53" i="32"/>
  <c r="CO53" i="32"/>
  <c r="CI53" i="32"/>
  <c r="CC53" i="32"/>
  <c r="BW53" i="32"/>
  <c r="BQ53" i="32"/>
  <c r="BK53" i="32"/>
  <c r="BE53" i="32"/>
  <c r="AY53" i="32"/>
  <c r="AS53" i="32"/>
  <c r="AM53" i="32"/>
  <c r="AG53" i="32"/>
  <c r="AA53" i="32"/>
  <c r="U53" i="32"/>
  <c r="O53" i="32"/>
  <c r="I53" i="32"/>
  <c r="C53" i="32"/>
  <c r="CY52" i="32"/>
  <c r="CS52" i="32"/>
  <c r="CM52" i="32"/>
  <c r="CG52" i="32"/>
  <c r="CA52" i="32"/>
  <c r="BU52" i="32"/>
  <c r="BO52" i="32"/>
  <c r="BI52" i="32"/>
  <c r="BC52" i="32"/>
  <c r="AW52" i="32"/>
  <c r="AQ52" i="32"/>
  <c r="AK52" i="32"/>
  <c r="AE52" i="32"/>
  <c r="Y52" i="32"/>
  <c r="S52" i="32"/>
  <c r="M52" i="32"/>
  <c r="G52" i="32"/>
  <c r="DC51" i="32"/>
  <c r="CW51" i="32"/>
  <c r="CQ51" i="32"/>
  <c r="CK51" i="32"/>
  <c r="CE51" i="32"/>
  <c r="BY51" i="32"/>
  <c r="BS51" i="32"/>
  <c r="BM51" i="32"/>
  <c r="BG51" i="32"/>
  <c r="BA51" i="32"/>
  <c r="AU51" i="32"/>
  <c r="AO51" i="32"/>
  <c r="AI51" i="32"/>
  <c r="AC51" i="32"/>
  <c r="W51" i="32"/>
  <c r="Q51" i="32"/>
  <c r="K51" i="32"/>
  <c r="E51" i="32"/>
  <c r="DA50" i="32"/>
  <c r="CU50" i="32"/>
  <c r="CO50" i="32"/>
  <c r="CI50" i="32"/>
  <c r="CC50" i="32"/>
  <c r="BW50" i="32"/>
  <c r="BQ50" i="32"/>
  <c r="BK50" i="32"/>
  <c r="BE50" i="32"/>
  <c r="AY50" i="32"/>
  <c r="AS50" i="32"/>
  <c r="AM50" i="32"/>
  <c r="AG50" i="32"/>
  <c r="AA50" i="32"/>
  <c r="U50" i="32"/>
  <c r="O50" i="32"/>
  <c r="I50" i="32"/>
  <c r="C50" i="32"/>
  <c r="CY49" i="32"/>
  <c r="CS49" i="32"/>
  <c r="CM49" i="32"/>
  <c r="CG49" i="32"/>
  <c r="CA49" i="32"/>
  <c r="BU49" i="32"/>
  <c r="BO49" i="32"/>
  <c r="BI49" i="32"/>
  <c r="BC49" i="32"/>
  <c r="AW49" i="32"/>
  <c r="AQ49" i="32"/>
  <c r="AK49" i="32"/>
  <c r="AE49" i="32"/>
  <c r="Y49" i="32"/>
  <c r="S49" i="32"/>
  <c r="M49" i="32"/>
  <c r="G49" i="32"/>
  <c r="DC48" i="32"/>
  <c r="CW48" i="32"/>
  <c r="CQ48" i="32"/>
  <c r="CK48" i="32"/>
  <c r="CE48" i="32"/>
  <c r="BY48" i="32"/>
  <c r="BS48" i="32"/>
  <c r="BM48" i="32"/>
  <c r="BG48" i="32"/>
  <c r="BA48" i="32"/>
  <c r="AU48" i="32"/>
  <c r="AO48" i="32"/>
  <c r="AI48" i="32"/>
  <c r="AC48" i="32"/>
  <c r="W48" i="32"/>
  <c r="Q48" i="32"/>
  <c r="K48" i="32"/>
  <c r="E48" i="32"/>
  <c r="DA47" i="32"/>
  <c r="CU47" i="32"/>
  <c r="CO47" i="32"/>
  <c r="CI47" i="32"/>
  <c r="CC47" i="32"/>
  <c r="BW47" i="32"/>
  <c r="BQ47" i="32"/>
  <c r="BK47" i="32"/>
  <c r="BE47" i="32"/>
  <c r="AY47" i="32"/>
  <c r="AS47" i="32"/>
  <c r="AM47" i="32"/>
  <c r="AG47" i="32"/>
  <c r="AA47" i="32"/>
  <c r="U47" i="32"/>
  <c r="O47" i="32"/>
  <c r="I47" i="32"/>
  <c r="C47" i="32"/>
  <c r="CY46" i="32"/>
  <c r="CS46" i="32"/>
  <c r="CM46" i="32"/>
  <c r="CG46" i="32"/>
  <c r="CA46" i="32"/>
  <c r="BU46" i="32"/>
  <c r="BO46" i="32"/>
  <c r="BI46" i="32"/>
  <c r="BC46" i="32"/>
  <c r="AW46" i="32"/>
  <c r="AQ46" i="32"/>
  <c r="AK46" i="32"/>
  <c r="AE46" i="32"/>
  <c r="Y46" i="32"/>
  <c r="S46" i="32"/>
  <c r="M46" i="32"/>
  <c r="G46" i="32"/>
  <c r="DC45" i="32"/>
  <c r="CW45" i="32"/>
  <c r="CQ45" i="32"/>
  <c r="CK45" i="32"/>
  <c r="CE45" i="32"/>
  <c r="BY45" i="32"/>
  <c r="BS45" i="32"/>
  <c r="BM45" i="32"/>
  <c r="BG45" i="32"/>
  <c r="BA45" i="32"/>
  <c r="AU45" i="32"/>
  <c r="AO45" i="32"/>
  <c r="AI45" i="32"/>
  <c r="AC45" i="32"/>
  <c r="W45" i="32"/>
  <c r="Q45" i="32"/>
  <c r="K45" i="32"/>
  <c r="E45" i="32"/>
  <c r="DA44" i="32"/>
  <c r="CU44" i="32"/>
  <c r="CO44" i="32"/>
  <c r="CI44" i="32"/>
  <c r="CC44" i="32"/>
  <c r="BW44" i="32"/>
  <c r="BQ44" i="32"/>
  <c r="BK44" i="32"/>
  <c r="BE44" i="32"/>
  <c r="AY44" i="32"/>
  <c r="AS44" i="32"/>
  <c r="AM44" i="32"/>
  <c r="AG44" i="32"/>
  <c r="AA44" i="32"/>
  <c r="U44" i="32"/>
  <c r="O44" i="32"/>
  <c r="I44" i="32"/>
  <c r="C44" i="32"/>
  <c r="CY43" i="32"/>
  <c r="CS43" i="32"/>
  <c r="CM43" i="32"/>
  <c r="CG43" i="32"/>
  <c r="CA43" i="32"/>
  <c r="BU43" i="32"/>
  <c r="BO43" i="32"/>
  <c r="BI43" i="32"/>
  <c r="BC43" i="32"/>
  <c r="AW43" i="32"/>
  <c r="AQ43" i="32"/>
  <c r="AK43" i="32"/>
  <c r="AE43" i="32"/>
  <c r="Y43" i="32"/>
  <c r="S43" i="32"/>
  <c r="M43" i="32"/>
  <c r="G43" i="32"/>
  <c r="DC42" i="32"/>
  <c r="CW42" i="32"/>
  <c r="CQ42" i="32"/>
  <c r="CK42" i="32"/>
  <c r="CE42" i="32"/>
  <c r="BY42" i="32"/>
  <c r="BS42" i="32"/>
  <c r="BM42" i="32"/>
  <c r="BG42" i="32"/>
  <c r="BA42" i="32"/>
  <c r="AU42" i="32"/>
  <c r="AO42" i="32"/>
  <c r="AI42" i="32"/>
  <c r="AC42" i="32"/>
  <c r="W42" i="32"/>
  <c r="Q42" i="32"/>
  <c r="K42" i="32"/>
  <c r="AR63" i="32"/>
  <c r="Z63" i="32"/>
  <c r="H63" i="32"/>
  <c r="CR62" i="32"/>
  <c r="BZ62" i="32"/>
  <c r="BH62" i="32"/>
  <c r="AP62" i="32"/>
  <c r="X62" i="32"/>
  <c r="F62" i="32"/>
  <c r="CP61" i="32"/>
  <c r="BX61" i="32"/>
  <c r="BF61" i="32"/>
  <c r="AN61" i="32"/>
  <c r="V61" i="32"/>
  <c r="D61" i="32"/>
  <c r="CN60" i="32"/>
  <c r="BV60" i="32"/>
  <c r="BD60" i="32"/>
  <c r="AL60" i="32"/>
  <c r="W60" i="32"/>
  <c r="P60" i="32"/>
  <c r="J60" i="32"/>
  <c r="D60" i="32"/>
  <c r="CZ59" i="32"/>
  <c r="CT59" i="32"/>
  <c r="CN59" i="32"/>
  <c r="CH59" i="32"/>
  <c r="CB59" i="32"/>
  <c r="BV59" i="32"/>
  <c r="BP59" i="32"/>
  <c r="BJ59" i="32"/>
  <c r="BD59" i="32"/>
  <c r="AX59" i="32"/>
  <c r="AR59" i="32"/>
  <c r="AL59" i="32"/>
  <c r="AF59" i="32"/>
  <c r="Z59" i="32"/>
  <c r="T59" i="32"/>
  <c r="N59" i="32"/>
  <c r="H59" i="32"/>
  <c r="DD58" i="32"/>
  <c r="CX58" i="32"/>
  <c r="CR58" i="32"/>
  <c r="CL58" i="32"/>
  <c r="CF58" i="32"/>
  <c r="BZ58" i="32"/>
  <c r="BT58" i="32"/>
  <c r="BN58" i="32"/>
  <c r="BH58" i="32"/>
  <c r="BB58" i="32"/>
  <c r="AV58" i="32"/>
  <c r="AP58" i="32"/>
  <c r="AJ58" i="32"/>
  <c r="AD58" i="32"/>
  <c r="X58" i="32"/>
  <c r="R58" i="32"/>
  <c r="L58" i="32"/>
  <c r="F58" i="32"/>
  <c r="DB57" i="32"/>
  <c r="CV57" i="32"/>
  <c r="CP57" i="32"/>
  <c r="CJ57" i="32"/>
  <c r="CD57" i="32"/>
  <c r="BX57" i="32"/>
  <c r="BR57" i="32"/>
  <c r="BL57" i="32"/>
  <c r="BF57" i="32"/>
  <c r="AZ57" i="32"/>
  <c r="AT57" i="32"/>
  <c r="AN57" i="32"/>
  <c r="AH57" i="32"/>
  <c r="AB57" i="32"/>
  <c r="V57" i="32"/>
  <c r="P57" i="32"/>
  <c r="J57" i="32"/>
  <c r="D57" i="32"/>
  <c r="CZ56" i="32"/>
  <c r="CT56" i="32"/>
  <c r="CN56" i="32"/>
  <c r="CH56" i="32"/>
  <c r="CB56" i="32"/>
  <c r="BV56" i="32"/>
  <c r="BP56" i="32"/>
  <c r="BJ56" i="32"/>
  <c r="BD56" i="32"/>
  <c r="AX56" i="32"/>
  <c r="AR56" i="32"/>
  <c r="AL56" i="32"/>
  <c r="AF56" i="32"/>
  <c r="Z56" i="32"/>
  <c r="T56" i="32"/>
  <c r="N56" i="32"/>
  <c r="H56" i="32"/>
  <c r="DD55" i="32"/>
  <c r="CX55" i="32"/>
  <c r="CR55" i="32"/>
  <c r="CL55" i="32"/>
  <c r="CF55" i="32"/>
  <c r="BZ55" i="32"/>
  <c r="BT55" i="32"/>
  <c r="BN55" i="32"/>
  <c r="BH55" i="32"/>
  <c r="BB55" i="32"/>
  <c r="AV55" i="32"/>
  <c r="AP55" i="32"/>
  <c r="AJ55" i="32"/>
  <c r="AD55" i="32"/>
  <c r="X55" i="32"/>
  <c r="R55" i="32"/>
  <c r="L55" i="32"/>
  <c r="F55" i="32"/>
  <c r="DB54" i="32"/>
  <c r="CV54" i="32"/>
  <c r="CP54" i="32"/>
  <c r="CJ54" i="32"/>
  <c r="CD54" i="32"/>
  <c r="BX54" i="32"/>
  <c r="BR54" i="32"/>
  <c r="BL54" i="32"/>
  <c r="BF54" i="32"/>
  <c r="AZ54" i="32"/>
  <c r="AT54" i="32"/>
  <c r="AN54" i="32"/>
  <c r="AH54" i="32"/>
  <c r="AB54" i="32"/>
  <c r="V54" i="32"/>
  <c r="P54" i="32"/>
  <c r="J54" i="32"/>
  <c r="D54" i="32"/>
  <c r="CZ53" i="32"/>
  <c r="CT53" i="32"/>
  <c r="CN53" i="32"/>
  <c r="CH53" i="32"/>
  <c r="CB53" i="32"/>
  <c r="BV53" i="32"/>
  <c r="BP53" i="32"/>
  <c r="BJ53" i="32"/>
  <c r="BD53" i="32"/>
  <c r="AX53" i="32"/>
  <c r="AR53" i="32"/>
  <c r="AL53" i="32"/>
  <c r="AF53" i="32"/>
  <c r="Z53" i="32"/>
  <c r="T53" i="32"/>
  <c r="N53" i="32"/>
  <c r="H53" i="32"/>
  <c r="DD52" i="32"/>
  <c r="CX52" i="32"/>
  <c r="CR52" i="32"/>
  <c r="CL52" i="32"/>
  <c r="CF52" i="32"/>
  <c r="BZ52" i="32"/>
  <c r="BT52" i="32"/>
  <c r="BN52" i="32"/>
  <c r="BH52" i="32"/>
  <c r="BB52" i="32"/>
  <c r="AV52" i="32"/>
  <c r="AP52" i="32"/>
  <c r="AJ52" i="32"/>
  <c r="AD52" i="32"/>
  <c r="X52" i="32"/>
  <c r="R52" i="32"/>
  <c r="L52" i="32"/>
  <c r="F52" i="32"/>
  <c r="DB51" i="32"/>
  <c r="CV51" i="32"/>
  <c r="CP51" i="32"/>
  <c r="CJ51" i="32"/>
  <c r="CD51" i="32"/>
  <c r="BX51" i="32"/>
  <c r="BR51" i="32"/>
  <c r="BL51" i="32"/>
  <c r="BF51" i="32"/>
  <c r="AZ51" i="32"/>
  <c r="AT51" i="32"/>
  <c r="AN51" i="32"/>
  <c r="AH51" i="32"/>
  <c r="AB51" i="32"/>
  <c r="V51" i="32"/>
  <c r="P51" i="32"/>
  <c r="J51" i="32"/>
  <c r="D51" i="32"/>
  <c r="CZ50" i="32"/>
  <c r="CT50" i="32"/>
  <c r="CN50" i="32"/>
  <c r="CH50" i="32"/>
  <c r="CB50" i="32"/>
  <c r="BV50" i="32"/>
  <c r="BP50" i="32"/>
  <c r="BJ50" i="32"/>
  <c r="BD50" i="32"/>
  <c r="AX50" i="32"/>
  <c r="AR50" i="32"/>
  <c r="AL50" i="32"/>
  <c r="AF50" i="32"/>
  <c r="Z50" i="32"/>
  <c r="T50" i="32"/>
  <c r="N50" i="32"/>
  <c r="H50" i="32"/>
  <c r="DD49" i="32"/>
  <c r="CX49" i="32"/>
  <c r="CR49" i="32"/>
  <c r="CL49" i="32"/>
  <c r="CF49" i="32"/>
  <c r="BZ49" i="32"/>
  <c r="BT49" i="32"/>
  <c r="BN49" i="32"/>
  <c r="BH49" i="32"/>
  <c r="BB49" i="32"/>
  <c r="AV49" i="32"/>
  <c r="AP49" i="32"/>
  <c r="AJ49" i="32"/>
  <c r="AD49" i="32"/>
  <c r="X49" i="32"/>
  <c r="R49" i="32"/>
  <c r="L49" i="32"/>
  <c r="F49" i="32"/>
  <c r="DB48" i="32"/>
  <c r="CV48" i="32"/>
  <c r="CP48" i="32"/>
  <c r="CJ48" i="32"/>
  <c r="CD48" i="32"/>
  <c r="BX48" i="32"/>
  <c r="BR48" i="32"/>
  <c r="BL48" i="32"/>
  <c r="BF48" i="32"/>
  <c r="AZ48" i="32"/>
  <c r="AT48" i="32"/>
  <c r="AN48" i="32"/>
  <c r="AH48" i="32"/>
  <c r="AB48" i="32"/>
  <c r="V48" i="32"/>
  <c r="P48" i="32"/>
  <c r="J48" i="32"/>
  <c r="D48" i="32"/>
  <c r="CZ47" i="32"/>
  <c r="CT47" i="32"/>
  <c r="CN47" i="32"/>
  <c r="CH47" i="32"/>
  <c r="CB47" i="32"/>
  <c r="BV47" i="32"/>
  <c r="BP47" i="32"/>
  <c r="BJ47" i="32"/>
  <c r="BD47" i="32"/>
  <c r="AX47" i="32"/>
  <c r="AR47" i="32"/>
  <c r="AL47" i="32"/>
  <c r="AF47" i="32"/>
  <c r="Z47" i="32"/>
  <c r="T47" i="32"/>
  <c r="N47" i="32"/>
  <c r="H47" i="32"/>
  <c r="DD46" i="32"/>
  <c r="CX46" i="32"/>
  <c r="CR46" i="32"/>
  <c r="CL46" i="32"/>
  <c r="CF46" i="32"/>
  <c r="BZ46" i="32"/>
  <c r="BT46" i="32"/>
  <c r="BN46" i="32"/>
  <c r="BH46" i="32"/>
  <c r="BB46" i="32"/>
  <c r="AV46" i="32"/>
  <c r="AP46" i="32"/>
  <c r="AJ46" i="32"/>
  <c r="AD46" i="32"/>
  <c r="X46" i="32"/>
  <c r="R46" i="32"/>
  <c r="L46" i="32"/>
  <c r="F46" i="32"/>
  <c r="DB45" i="32"/>
  <c r="CV45" i="32"/>
  <c r="CP45" i="32"/>
  <c r="CJ45" i="32"/>
  <c r="CD45" i="32"/>
  <c r="BX45" i="32"/>
  <c r="BR45" i="32"/>
  <c r="BL45" i="32"/>
  <c r="BF45" i="32"/>
  <c r="AZ45" i="32"/>
  <c r="AT45" i="32"/>
  <c r="AN45" i="32"/>
  <c r="AH45" i="32"/>
  <c r="AB45" i="32"/>
  <c r="V45" i="32"/>
  <c r="P45" i="32"/>
  <c r="J45" i="32"/>
  <c r="D45" i="32"/>
  <c r="CZ44" i="32"/>
  <c r="CT44" i="32"/>
  <c r="CN44" i="32"/>
  <c r="CH44" i="32"/>
  <c r="CB44" i="32"/>
  <c r="BV44" i="32"/>
  <c r="BP44" i="32"/>
  <c r="BJ44" i="32"/>
  <c r="BD44" i="32"/>
  <c r="AX44" i="32"/>
  <c r="AR44" i="32"/>
  <c r="AL44" i="32"/>
  <c r="AF44" i="32"/>
  <c r="Z44" i="32"/>
  <c r="T44" i="32"/>
  <c r="N44" i="32"/>
  <c r="H44" i="32"/>
  <c r="DD43" i="32"/>
  <c r="CX43" i="32"/>
  <c r="CR43" i="32"/>
  <c r="CL43" i="32"/>
  <c r="CF43" i="32"/>
  <c r="BZ43" i="32"/>
  <c r="BT43" i="32"/>
  <c r="BN43" i="32"/>
  <c r="BH43" i="32"/>
  <c r="BB43" i="32"/>
  <c r="AV43" i="32"/>
  <c r="AP43" i="32"/>
  <c r="AJ43" i="32"/>
  <c r="AD43" i="32"/>
  <c r="X43" i="32"/>
  <c r="R43" i="32"/>
  <c r="L43" i="32"/>
  <c r="F43" i="32"/>
  <c r="DB42" i="32"/>
  <c r="CV42" i="32"/>
  <c r="CP42" i="32"/>
  <c r="CJ42" i="32"/>
  <c r="CD42" i="32"/>
  <c r="BX42" i="32"/>
  <c r="BR42" i="32"/>
  <c r="BL42" i="32"/>
  <c r="BF42" i="32"/>
  <c r="AZ42" i="32"/>
  <c r="AT42" i="32"/>
  <c r="AN42" i="32"/>
  <c r="AH42" i="32"/>
  <c r="AB42" i="32"/>
  <c r="V42" i="32"/>
  <c r="P42" i="32"/>
  <c r="J42" i="32"/>
  <c r="BT63" i="32"/>
  <c r="AP63" i="32"/>
  <c r="X63" i="32"/>
  <c r="F63" i="32"/>
  <c r="CP62" i="32"/>
  <c r="BX62" i="32"/>
  <c r="BF62" i="32"/>
  <c r="AN62" i="32"/>
  <c r="V62" i="32"/>
  <c r="D62" i="32"/>
  <c r="CN61" i="32"/>
  <c r="BV61" i="32"/>
  <c r="BD61" i="32"/>
  <c r="AL61" i="32"/>
  <c r="T61" i="32"/>
  <c r="DD60" i="32"/>
  <c r="CL60" i="32"/>
  <c r="BT60" i="32"/>
  <c r="BB60" i="32"/>
  <c r="AJ60" i="32"/>
  <c r="V60" i="32"/>
  <c r="O60" i="32"/>
  <c r="I60" i="32"/>
  <c r="C60" i="32"/>
  <c r="CY59" i="32"/>
  <c r="CS59" i="32"/>
  <c r="CM59" i="32"/>
  <c r="CG59" i="32"/>
  <c r="CA59" i="32"/>
  <c r="BU59" i="32"/>
  <c r="BO59" i="32"/>
  <c r="BI59" i="32"/>
  <c r="BC59" i="32"/>
  <c r="AW59" i="32"/>
  <c r="AQ59" i="32"/>
  <c r="AK59" i="32"/>
  <c r="AE59" i="32"/>
  <c r="Y59" i="32"/>
  <c r="S59" i="32"/>
  <c r="M59" i="32"/>
  <c r="G59" i="32"/>
  <c r="DC58" i="32"/>
  <c r="CW58" i="32"/>
  <c r="CQ58" i="32"/>
  <c r="CK58" i="32"/>
  <c r="CE58" i="32"/>
  <c r="BY58" i="32"/>
  <c r="BS58" i="32"/>
  <c r="BM58" i="32"/>
  <c r="BG58" i="32"/>
  <c r="BA58" i="32"/>
  <c r="AU58" i="32"/>
  <c r="AO58" i="32"/>
  <c r="AI58" i="32"/>
  <c r="AC58" i="32"/>
  <c r="W58" i="32"/>
  <c r="Q58" i="32"/>
  <c r="K58" i="32"/>
  <c r="E58" i="32"/>
  <c r="DA57" i="32"/>
  <c r="CU57" i="32"/>
  <c r="CO57" i="32"/>
  <c r="CI57" i="32"/>
  <c r="CC57" i="32"/>
  <c r="BW57" i="32"/>
  <c r="BQ57" i="32"/>
  <c r="BK57" i="32"/>
  <c r="BE57" i="32"/>
  <c r="AY57" i="32"/>
  <c r="AS57" i="32"/>
  <c r="AM57" i="32"/>
  <c r="AG57" i="32"/>
  <c r="AA57" i="32"/>
  <c r="U57" i="32"/>
  <c r="O57" i="32"/>
  <c r="I57" i="32"/>
  <c r="C57" i="32"/>
  <c r="CY56" i="32"/>
  <c r="CS56" i="32"/>
  <c r="CM56" i="32"/>
  <c r="CG56" i="32"/>
  <c r="CA56" i="32"/>
  <c r="BU56" i="32"/>
  <c r="BO56" i="32"/>
  <c r="BI56" i="32"/>
  <c r="BC56" i="32"/>
  <c r="AW56" i="32"/>
  <c r="AQ56" i="32"/>
  <c r="AK56" i="32"/>
  <c r="AE56" i="32"/>
  <c r="Y56" i="32"/>
  <c r="S56" i="32"/>
  <c r="M56" i="32"/>
  <c r="G56" i="32"/>
  <c r="DC55" i="32"/>
  <c r="CW55" i="32"/>
  <c r="CQ55" i="32"/>
  <c r="CK55" i="32"/>
  <c r="CE55" i="32"/>
  <c r="BY55" i="32"/>
  <c r="BS55" i="32"/>
  <c r="BM55" i="32"/>
  <c r="BG55" i="32"/>
  <c r="BA55" i="32"/>
  <c r="AU55" i="32"/>
  <c r="AO55" i="32"/>
  <c r="AI55" i="32"/>
  <c r="AC55" i="32"/>
  <c r="W55" i="32"/>
  <c r="Q55" i="32"/>
  <c r="K55" i="32"/>
  <c r="E55" i="32"/>
  <c r="DA54" i="32"/>
  <c r="CU54" i="32"/>
  <c r="CO54" i="32"/>
  <c r="CI54" i="32"/>
  <c r="CC54" i="32"/>
  <c r="BW54" i="32"/>
  <c r="BQ54" i="32"/>
  <c r="BK54" i="32"/>
  <c r="BE54" i="32"/>
  <c r="AY54" i="32"/>
  <c r="AS54" i="32"/>
  <c r="AM54" i="32"/>
  <c r="AG54" i="32"/>
  <c r="AA54" i="32"/>
  <c r="U54" i="32"/>
  <c r="O54" i="32"/>
  <c r="I54" i="32"/>
  <c r="C54" i="32"/>
  <c r="CY53" i="32"/>
  <c r="CS53" i="32"/>
  <c r="CM53" i="32"/>
  <c r="CG53" i="32"/>
  <c r="CA53" i="32"/>
  <c r="BU53" i="32"/>
  <c r="BO53" i="32"/>
  <c r="BI53" i="32"/>
  <c r="BC53" i="32"/>
  <c r="AW53" i="32"/>
  <c r="AQ53" i="32"/>
  <c r="AK53" i="32"/>
  <c r="AE53" i="32"/>
  <c r="Y53" i="32"/>
  <c r="S53" i="32"/>
  <c r="M53" i="32"/>
  <c r="G53" i="32"/>
  <c r="DC52" i="32"/>
  <c r="CW52" i="32"/>
  <c r="CQ52" i="32"/>
  <c r="CK52" i="32"/>
  <c r="CE52" i="32"/>
  <c r="BY52" i="32"/>
  <c r="BS52" i="32"/>
  <c r="BM52" i="32"/>
  <c r="BG52" i="32"/>
  <c r="BA52" i="32"/>
  <c r="AU52" i="32"/>
  <c r="AO52" i="32"/>
  <c r="AI52" i="32"/>
  <c r="AC52" i="32"/>
  <c r="W52" i="32"/>
  <c r="Q52" i="32"/>
  <c r="K52" i="32"/>
  <c r="E52" i="32"/>
  <c r="DA51" i="32"/>
  <c r="CU51" i="32"/>
  <c r="CO51" i="32"/>
  <c r="CI51" i="32"/>
  <c r="CC51" i="32"/>
  <c r="BW51" i="32"/>
  <c r="BQ51" i="32"/>
  <c r="BK51" i="32"/>
  <c r="BE51" i="32"/>
  <c r="AY51" i="32"/>
  <c r="AS51" i="32"/>
  <c r="AM51" i="32"/>
  <c r="AG51" i="32"/>
  <c r="AA51" i="32"/>
  <c r="U51" i="32"/>
  <c r="O51" i="32"/>
  <c r="I51" i="32"/>
  <c r="C51" i="32"/>
  <c r="CY50" i="32"/>
  <c r="CS50" i="32"/>
  <c r="CM50" i="32"/>
  <c r="CG50" i="32"/>
  <c r="CA50" i="32"/>
  <c r="BU50" i="32"/>
  <c r="BO50" i="32"/>
  <c r="BI50" i="32"/>
  <c r="BC50" i="32"/>
  <c r="AW50" i="32"/>
  <c r="AQ50" i="32"/>
  <c r="AK50" i="32"/>
  <c r="AE50" i="32"/>
  <c r="Y50" i="32"/>
  <c r="S50" i="32"/>
  <c r="M50" i="32"/>
  <c r="G50" i="32"/>
  <c r="DC49" i="32"/>
  <c r="CW49" i="32"/>
  <c r="CQ49" i="32"/>
  <c r="CK49" i="32"/>
  <c r="CE49" i="32"/>
  <c r="BY49" i="32"/>
  <c r="BS49" i="32"/>
  <c r="BM49" i="32"/>
  <c r="BG49" i="32"/>
  <c r="BA49" i="32"/>
  <c r="AU49" i="32"/>
  <c r="AO49" i="32"/>
  <c r="AI49" i="32"/>
  <c r="AC49" i="32"/>
  <c r="W49" i="32"/>
  <c r="Q49" i="32"/>
  <c r="K49" i="32"/>
  <c r="E49" i="32"/>
  <c r="DA48" i="32"/>
  <c r="CU48" i="32"/>
  <c r="CO48" i="32"/>
  <c r="CI48" i="32"/>
  <c r="CC48" i="32"/>
  <c r="BW48" i="32"/>
  <c r="BQ48" i="32"/>
  <c r="BK48" i="32"/>
  <c r="BE48" i="32"/>
  <c r="AY48" i="32"/>
  <c r="AS48" i="32"/>
  <c r="AM48" i="32"/>
  <c r="AG48" i="32"/>
  <c r="AA48" i="32"/>
  <c r="U48" i="32"/>
  <c r="O48" i="32"/>
  <c r="I48" i="32"/>
  <c r="C48" i="32"/>
  <c r="CY47" i="32"/>
  <c r="CS47" i="32"/>
  <c r="CM47" i="32"/>
  <c r="CG47" i="32"/>
  <c r="CA47" i="32"/>
  <c r="BU47" i="32"/>
  <c r="BO47" i="32"/>
  <c r="BI47" i="32"/>
  <c r="BC47" i="32"/>
  <c r="AW47" i="32"/>
  <c r="AQ47" i="32"/>
  <c r="AK47" i="32"/>
  <c r="AE47" i="32"/>
  <c r="Y47" i="32"/>
  <c r="S47" i="32"/>
  <c r="M47" i="32"/>
  <c r="G47" i="32"/>
  <c r="DC46" i="32"/>
  <c r="CW46" i="32"/>
  <c r="CQ46" i="32"/>
  <c r="CK46" i="32"/>
  <c r="CE46" i="32"/>
  <c r="BY46" i="32"/>
  <c r="BS46" i="32"/>
  <c r="BM46" i="32"/>
  <c r="BG46" i="32"/>
  <c r="BA46" i="32"/>
  <c r="AU46" i="32"/>
  <c r="AO46" i="32"/>
  <c r="AI46" i="32"/>
  <c r="AC46" i="32"/>
  <c r="W46" i="32"/>
  <c r="Q46" i="32"/>
  <c r="K46" i="32"/>
  <c r="E46" i="32"/>
  <c r="DA45" i="32"/>
  <c r="CU45" i="32"/>
  <c r="CO45" i="32"/>
  <c r="CI45" i="32"/>
  <c r="CC45" i="32"/>
  <c r="BW45" i="32"/>
  <c r="BQ45" i="32"/>
  <c r="BK45" i="32"/>
  <c r="BE45" i="32"/>
  <c r="AY45" i="32"/>
  <c r="AS45" i="32"/>
  <c r="AM45" i="32"/>
  <c r="AG45" i="32"/>
  <c r="AA45" i="32"/>
  <c r="U45" i="32"/>
  <c r="O45" i="32"/>
  <c r="I45" i="32"/>
  <c r="C45" i="32"/>
  <c r="CY44" i="32"/>
  <c r="CS44" i="32"/>
  <c r="CM44" i="32"/>
  <c r="CG44" i="32"/>
  <c r="CA44" i="32"/>
  <c r="BU44" i="32"/>
  <c r="BO44" i="32"/>
  <c r="BI44" i="32"/>
  <c r="BC44" i="32"/>
  <c r="AW44" i="32"/>
  <c r="AQ44" i="32"/>
  <c r="AK44" i="32"/>
  <c r="AE44" i="32"/>
  <c r="Y44" i="32"/>
  <c r="S44" i="32"/>
  <c r="M44" i="32"/>
  <c r="G44" i="32"/>
  <c r="DC43" i="32"/>
  <c r="CW43" i="32"/>
  <c r="CQ43" i="32"/>
  <c r="CK43" i="32"/>
  <c r="CE43" i="32"/>
  <c r="BY43" i="32"/>
  <c r="BS43" i="32"/>
  <c r="BM43" i="32"/>
  <c r="BG43" i="32"/>
  <c r="BA43" i="32"/>
  <c r="AU43" i="32"/>
  <c r="AO43" i="32"/>
  <c r="AI43" i="32"/>
  <c r="AC43" i="32"/>
  <c r="W43" i="32"/>
  <c r="Q43" i="32"/>
  <c r="K43" i="32"/>
  <c r="E43" i="32"/>
  <c r="DA42" i="32"/>
  <c r="CU42" i="32"/>
  <c r="CO42" i="32"/>
  <c r="CI42" i="32"/>
  <c r="CC42" i="32"/>
  <c r="BW42" i="32"/>
  <c r="BQ42" i="32"/>
  <c r="BK42" i="32"/>
  <c r="BE42" i="32"/>
  <c r="AY42" i="32"/>
  <c r="AS42" i="32"/>
  <c r="AM42" i="32"/>
  <c r="AG42" i="32"/>
  <c r="AA42" i="32"/>
  <c r="U42" i="32"/>
  <c r="O42" i="32"/>
  <c r="I42" i="32"/>
  <c r="BN63" i="32"/>
  <c r="AL63" i="32"/>
  <c r="T63" i="32"/>
  <c r="DD62" i="32"/>
  <c r="CL62" i="32"/>
  <c r="BT62" i="32"/>
  <c r="BB62" i="32"/>
  <c r="AJ62" i="32"/>
  <c r="R62" i="32"/>
  <c r="DB61" i="32"/>
  <c r="CJ61" i="32"/>
  <c r="BR61" i="32"/>
  <c r="AZ61" i="32"/>
  <c r="AH61" i="32"/>
  <c r="P61" i="32"/>
  <c r="CZ60" i="32"/>
  <c r="CH60" i="32"/>
  <c r="BP60" i="32"/>
  <c r="AX60" i="32"/>
  <c r="AF60" i="32"/>
  <c r="T60" i="32"/>
  <c r="N60" i="32"/>
  <c r="H60" i="32"/>
  <c r="DD59" i="32"/>
  <c r="CX59" i="32"/>
  <c r="CR59" i="32"/>
  <c r="CL59" i="32"/>
  <c r="CF59" i="32"/>
  <c r="BZ59" i="32"/>
  <c r="BT59" i="32"/>
  <c r="BN59" i="32"/>
  <c r="BH59" i="32"/>
  <c r="BB59" i="32"/>
  <c r="AV59" i="32"/>
  <c r="AP59" i="32"/>
  <c r="AJ59" i="32"/>
  <c r="AD59" i="32"/>
  <c r="X59" i="32"/>
  <c r="R59" i="32"/>
  <c r="L59" i="32"/>
  <c r="F59" i="32"/>
  <c r="DB58" i="32"/>
  <c r="CV58" i="32"/>
  <c r="CP58" i="32"/>
  <c r="CJ58" i="32"/>
  <c r="CD58" i="32"/>
  <c r="BX58" i="32"/>
  <c r="BR58" i="32"/>
  <c r="BL58" i="32"/>
  <c r="BF58" i="32"/>
  <c r="AZ58" i="32"/>
  <c r="AT58" i="32"/>
  <c r="AN58" i="32"/>
  <c r="AH58" i="32"/>
  <c r="AB58" i="32"/>
  <c r="V58" i="32"/>
  <c r="P58" i="32"/>
  <c r="J58" i="32"/>
  <c r="D58" i="32"/>
  <c r="CZ57" i="32"/>
  <c r="CT57" i="32"/>
  <c r="CN57" i="32"/>
  <c r="CH57" i="32"/>
  <c r="CB57" i="32"/>
  <c r="BV57" i="32"/>
  <c r="BP57" i="32"/>
  <c r="BJ57" i="32"/>
  <c r="BD57" i="32"/>
  <c r="AX57" i="32"/>
  <c r="AR57" i="32"/>
  <c r="AL57" i="32"/>
  <c r="AF57" i="32"/>
  <c r="Z57" i="32"/>
  <c r="T57" i="32"/>
  <c r="N57" i="32"/>
  <c r="H57" i="32"/>
  <c r="DD56" i="32"/>
  <c r="CX56" i="32"/>
  <c r="CR56" i="32"/>
  <c r="CL56" i="32"/>
  <c r="CF56" i="32"/>
  <c r="BZ56" i="32"/>
  <c r="BT56" i="32"/>
  <c r="BN56" i="32"/>
  <c r="BH56" i="32"/>
  <c r="BB56" i="32"/>
  <c r="AV56" i="32"/>
  <c r="AP56" i="32"/>
  <c r="AJ56" i="32"/>
  <c r="AD56" i="32"/>
  <c r="X56" i="32"/>
  <c r="R56" i="32"/>
  <c r="L56" i="32"/>
  <c r="F56" i="32"/>
  <c r="DB55" i="32"/>
  <c r="CV55" i="32"/>
  <c r="CP55" i="32"/>
  <c r="CJ55" i="32"/>
  <c r="CD55" i="32"/>
  <c r="BX55" i="32"/>
  <c r="BR55" i="32"/>
  <c r="BL55" i="32"/>
  <c r="BF55" i="32"/>
  <c r="AZ55" i="32"/>
  <c r="AT55" i="32"/>
  <c r="AN55" i="32"/>
  <c r="AH55" i="32"/>
  <c r="AB55" i="32"/>
  <c r="V55" i="32"/>
  <c r="P55" i="32"/>
  <c r="J55" i="32"/>
  <c r="D55" i="32"/>
  <c r="CZ54" i="32"/>
  <c r="CT54" i="32"/>
  <c r="CN54" i="32"/>
  <c r="CH54" i="32"/>
  <c r="CB54" i="32"/>
  <c r="BV54" i="32"/>
  <c r="BP54" i="32"/>
  <c r="BJ54" i="32"/>
  <c r="BD54" i="32"/>
  <c r="AX54" i="32"/>
  <c r="AR54" i="32"/>
  <c r="AL54" i="32"/>
  <c r="AF54" i="32"/>
  <c r="Z54" i="32"/>
  <c r="T54" i="32"/>
  <c r="N54" i="32"/>
  <c r="H54" i="32"/>
  <c r="DD53" i="32"/>
  <c r="CX53" i="32"/>
  <c r="CR53" i="32"/>
  <c r="CL53" i="32"/>
  <c r="CF53" i="32"/>
  <c r="BZ53" i="32"/>
  <c r="BT53" i="32"/>
  <c r="BN53" i="32"/>
  <c r="BH53" i="32"/>
  <c r="BB53" i="32"/>
  <c r="AV53" i="32"/>
  <c r="AP53" i="32"/>
  <c r="AJ53" i="32"/>
  <c r="AD53" i="32"/>
  <c r="X53" i="32"/>
  <c r="R53" i="32"/>
  <c r="L53" i="32"/>
  <c r="F53" i="32"/>
  <c r="DB52" i="32"/>
  <c r="CV52" i="32"/>
  <c r="CP52" i="32"/>
  <c r="CJ52" i="32"/>
  <c r="CD52" i="32"/>
  <c r="BX52" i="32"/>
  <c r="BR52" i="32"/>
  <c r="BL52" i="32"/>
  <c r="BF52" i="32"/>
  <c r="AZ52" i="32"/>
  <c r="AT52" i="32"/>
  <c r="AN52" i="32"/>
  <c r="AH52" i="32"/>
  <c r="AB52" i="32"/>
  <c r="V52" i="32"/>
  <c r="P52" i="32"/>
  <c r="J52" i="32"/>
  <c r="D52" i="32"/>
  <c r="CZ51" i="32"/>
  <c r="CT51" i="32"/>
  <c r="CN51" i="32"/>
  <c r="CH51" i="32"/>
  <c r="CB51" i="32"/>
  <c r="BV51" i="32"/>
  <c r="BP51" i="32"/>
  <c r="BJ51" i="32"/>
  <c r="BD51" i="32"/>
  <c r="AX51" i="32"/>
  <c r="AR51" i="32"/>
  <c r="AL51" i="32"/>
  <c r="AF51" i="32"/>
  <c r="Z51" i="32"/>
  <c r="T51" i="32"/>
  <c r="N51" i="32"/>
  <c r="H51" i="32"/>
  <c r="DD50" i="32"/>
  <c r="CX50" i="32"/>
  <c r="CR50" i="32"/>
  <c r="CL50" i="32"/>
  <c r="CF50" i="32"/>
  <c r="BZ50" i="32"/>
  <c r="BT50" i="32"/>
  <c r="BN50" i="32"/>
  <c r="BH50" i="32"/>
  <c r="BB50" i="32"/>
  <c r="AV50" i="32"/>
  <c r="AP50" i="32"/>
  <c r="AJ50" i="32"/>
  <c r="AD50" i="32"/>
  <c r="X50" i="32"/>
  <c r="R50" i="32"/>
  <c r="L50" i="32"/>
  <c r="F50" i="32"/>
  <c r="DB49" i="32"/>
  <c r="CV49" i="32"/>
  <c r="CP49" i="32"/>
  <c r="CJ49" i="32"/>
  <c r="CD49" i="32"/>
  <c r="BX49" i="32"/>
  <c r="BR49" i="32"/>
  <c r="BL49" i="32"/>
  <c r="BF49" i="32"/>
  <c r="AZ49" i="32"/>
  <c r="AT49" i="32"/>
  <c r="AN49" i="32"/>
  <c r="AH49" i="32"/>
  <c r="AB49" i="32"/>
  <c r="V49" i="32"/>
  <c r="P49" i="32"/>
  <c r="J49" i="32"/>
  <c r="D49" i="32"/>
  <c r="CZ48" i="32"/>
  <c r="CT48" i="32"/>
  <c r="CN48" i="32"/>
  <c r="CH48" i="32"/>
  <c r="CB48" i="32"/>
  <c r="BV48" i="32"/>
  <c r="BP48" i="32"/>
  <c r="BJ48" i="32"/>
  <c r="BD48" i="32"/>
  <c r="AX48" i="32"/>
  <c r="AR48" i="32"/>
  <c r="AL48" i="32"/>
  <c r="AF48" i="32"/>
  <c r="Z48" i="32"/>
  <c r="T48" i="32"/>
  <c r="N48" i="32"/>
  <c r="H48" i="32"/>
  <c r="DD47" i="32"/>
  <c r="CX47" i="32"/>
  <c r="CR47" i="32"/>
  <c r="CL47" i="32"/>
  <c r="CF47" i="32"/>
  <c r="BZ47" i="32"/>
  <c r="BT47" i="32"/>
  <c r="BN47" i="32"/>
  <c r="BH47" i="32"/>
  <c r="BB47" i="32"/>
  <c r="AV47" i="32"/>
  <c r="AP47" i="32"/>
  <c r="AJ47" i="32"/>
  <c r="AD47" i="32"/>
  <c r="X47" i="32"/>
  <c r="R47" i="32"/>
  <c r="L47" i="32"/>
  <c r="F47" i="32"/>
  <c r="DB46" i="32"/>
  <c r="CV46" i="32"/>
  <c r="CP46" i="32"/>
  <c r="CJ46" i="32"/>
  <c r="CD46" i="32"/>
  <c r="BX46" i="32"/>
  <c r="BR46" i="32"/>
  <c r="BL46" i="32"/>
  <c r="BF46" i="32"/>
  <c r="AZ46" i="32"/>
  <c r="AT46" i="32"/>
  <c r="AN46" i="32"/>
  <c r="AH46" i="32"/>
  <c r="AB46" i="32"/>
  <c r="V46" i="32"/>
  <c r="P46" i="32"/>
  <c r="J46" i="32"/>
  <c r="D46" i="32"/>
  <c r="CZ45" i="32"/>
  <c r="CT45" i="32"/>
  <c r="CN45" i="32"/>
  <c r="CH45" i="32"/>
  <c r="CB45" i="32"/>
  <c r="BV45" i="32"/>
  <c r="BP45" i="32"/>
  <c r="BJ45" i="32"/>
  <c r="BD45" i="32"/>
  <c r="AX45" i="32"/>
  <c r="AR45" i="32"/>
  <c r="AL45" i="32"/>
  <c r="AF45" i="32"/>
  <c r="Z45" i="32"/>
  <c r="T45" i="32"/>
  <c r="N45" i="32"/>
  <c r="H45" i="32"/>
  <c r="DD44" i="32"/>
  <c r="CX44" i="32"/>
  <c r="CR44" i="32"/>
  <c r="CL44" i="32"/>
  <c r="CF44" i="32"/>
  <c r="BZ44" i="32"/>
  <c r="BT44" i="32"/>
  <c r="BN44" i="32"/>
  <c r="BH44" i="32"/>
  <c r="BB44" i="32"/>
  <c r="AV44" i="32"/>
  <c r="AP44" i="32"/>
  <c r="AJ44" i="32"/>
  <c r="AD44" i="32"/>
  <c r="X44" i="32"/>
  <c r="R44" i="32"/>
  <c r="L44" i="32"/>
  <c r="F44" i="32"/>
  <c r="DB43" i="32"/>
  <c r="CV43" i="32"/>
  <c r="CP43" i="32"/>
  <c r="CJ43" i="32"/>
  <c r="CD43" i="32"/>
  <c r="BX43" i="32"/>
  <c r="BR43" i="32"/>
  <c r="BL43" i="32"/>
  <c r="BF43" i="32"/>
  <c r="AZ43" i="32"/>
  <c r="AT43" i="32"/>
  <c r="AN43" i="32"/>
  <c r="AH43" i="32"/>
  <c r="AB43" i="32"/>
  <c r="V43" i="32"/>
  <c r="P43" i="32"/>
  <c r="J43" i="32"/>
  <c r="D43" i="32"/>
  <c r="CZ42" i="32"/>
  <c r="CT42" i="32"/>
  <c r="CN42" i="32"/>
  <c r="CH42" i="32"/>
  <c r="CB42" i="32"/>
  <c r="BV42" i="32"/>
  <c r="BP42" i="32"/>
  <c r="BJ42" i="32"/>
  <c r="BD42" i="32"/>
  <c r="AX42" i="32"/>
  <c r="AR42" i="32"/>
  <c r="AL42" i="32"/>
  <c r="AF42" i="32"/>
  <c r="Z42" i="32"/>
  <c r="T42" i="32"/>
  <c r="N42" i="32"/>
  <c r="H42" i="32"/>
  <c r="BH63" i="32"/>
  <c r="AJ63" i="32"/>
  <c r="R63" i="32"/>
  <c r="DB62" i="32"/>
  <c r="CJ62" i="32"/>
  <c r="BR62" i="32"/>
  <c r="AZ62" i="32"/>
  <c r="AH62" i="32"/>
  <c r="P62" i="32"/>
  <c r="CZ61" i="32"/>
  <c r="CH61" i="32"/>
  <c r="BP61" i="32"/>
  <c r="AX61" i="32"/>
  <c r="AF61" i="32"/>
  <c r="N61" i="32"/>
  <c r="CX60" i="32"/>
  <c r="CF60" i="32"/>
  <c r="BN60" i="32"/>
  <c r="AV60" i="32"/>
  <c r="AD60" i="32"/>
  <c r="S60" i="32"/>
  <c r="M60" i="32"/>
  <c r="G60" i="32"/>
  <c r="DC59" i="32"/>
  <c r="CW59" i="32"/>
  <c r="CQ59" i="32"/>
  <c r="CK59" i="32"/>
  <c r="CE59" i="32"/>
  <c r="BY59" i="32"/>
  <c r="BS59" i="32"/>
  <c r="BM59" i="32"/>
  <c r="BG59" i="32"/>
  <c r="BA59" i="32"/>
  <c r="AU59" i="32"/>
  <c r="AO59" i="32"/>
  <c r="AI59" i="32"/>
  <c r="AC59" i="32"/>
  <c r="W59" i="32"/>
  <c r="Q59" i="32"/>
  <c r="K59" i="32"/>
  <c r="E59" i="32"/>
  <c r="DA58" i="32"/>
  <c r="CU58" i="32"/>
  <c r="CO58" i="32"/>
  <c r="CI58" i="32"/>
  <c r="CC58" i="32"/>
  <c r="BW58" i="32"/>
  <c r="BQ58" i="32"/>
  <c r="BK58" i="32"/>
  <c r="BE58" i="32"/>
  <c r="AY58" i="32"/>
  <c r="AS58" i="32"/>
  <c r="AM58" i="32"/>
  <c r="AG58" i="32"/>
  <c r="AA58" i="32"/>
  <c r="U58" i="32"/>
  <c r="O58" i="32"/>
  <c r="I58" i="32"/>
  <c r="C58" i="32"/>
  <c r="CY57" i="32"/>
  <c r="CS57" i="32"/>
  <c r="CM57" i="32"/>
  <c r="CG57" i="32"/>
  <c r="CA57" i="32"/>
  <c r="BU57" i="32"/>
  <c r="BO57" i="32"/>
  <c r="BI57" i="32"/>
  <c r="BC57" i="32"/>
  <c r="AW57" i="32"/>
  <c r="AQ57" i="32"/>
  <c r="AK57" i="32"/>
  <c r="AE57" i="32"/>
  <c r="Y57" i="32"/>
  <c r="S57" i="32"/>
  <c r="M57" i="32"/>
  <c r="G57" i="32"/>
  <c r="DC56" i="32"/>
  <c r="CW56" i="32"/>
  <c r="CQ56" i="32"/>
  <c r="CK56" i="32"/>
  <c r="CE56" i="32"/>
  <c r="BY56" i="32"/>
  <c r="BS56" i="32"/>
  <c r="BM56" i="32"/>
  <c r="BG56" i="32"/>
  <c r="BA56" i="32"/>
  <c r="AU56" i="32"/>
  <c r="AO56" i="32"/>
  <c r="AI56" i="32"/>
  <c r="AC56" i="32"/>
  <c r="W56" i="32"/>
  <c r="Q56" i="32"/>
  <c r="K56" i="32"/>
  <c r="E56" i="32"/>
  <c r="DA55" i="32"/>
  <c r="CU55" i="32"/>
  <c r="CO55" i="32"/>
  <c r="CI55" i="32"/>
  <c r="CC55" i="32"/>
  <c r="BW55" i="32"/>
  <c r="BQ55" i="32"/>
  <c r="BK55" i="32"/>
  <c r="BE55" i="32"/>
  <c r="AY55" i="32"/>
  <c r="AS55" i="32"/>
  <c r="AM55" i="32"/>
  <c r="AG55" i="32"/>
  <c r="AA55" i="32"/>
  <c r="U55" i="32"/>
  <c r="O55" i="32"/>
  <c r="I55" i="32"/>
  <c r="C55" i="32"/>
  <c r="CY54" i="32"/>
  <c r="CS54" i="32"/>
  <c r="CM54" i="32"/>
  <c r="CG54" i="32"/>
  <c r="CA54" i="32"/>
  <c r="BU54" i="32"/>
  <c r="BO54" i="32"/>
  <c r="BI54" i="32"/>
  <c r="BC54" i="32"/>
  <c r="AW54" i="32"/>
  <c r="AQ54" i="32"/>
  <c r="AK54" i="32"/>
  <c r="AE54" i="32"/>
  <c r="Y54" i="32"/>
  <c r="S54" i="32"/>
  <c r="M54" i="32"/>
  <c r="G54" i="32"/>
  <c r="DC53" i="32"/>
  <c r="CW53" i="32"/>
  <c r="CQ53" i="32"/>
  <c r="CK53" i="32"/>
  <c r="CE53" i="32"/>
  <c r="BY53" i="32"/>
  <c r="BS53" i="32"/>
  <c r="BM53" i="32"/>
  <c r="BG53" i="32"/>
  <c r="BA53" i="32"/>
  <c r="AU53" i="32"/>
  <c r="AO53" i="32"/>
  <c r="AI53" i="32"/>
  <c r="AC53" i="32"/>
  <c r="W53" i="32"/>
  <c r="Q53" i="32"/>
  <c r="K53" i="32"/>
  <c r="E53" i="32"/>
  <c r="DA52" i="32"/>
  <c r="CU52" i="32"/>
  <c r="CO52" i="32"/>
  <c r="CI52" i="32"/>
  <c r="CC52" i="32"/>
  <c r="BW52" i="32"/>
  <c r="BQ52" i="32"/>
  <c r="BK52" i="32"/>
  <c r="BE52" i="32"/>
  <c r="AY52" i="32"/>
  <c r="AS52" i="32"/>
  <c r="AM52" i="32"/>
  <c r="AG52" i="32"/>
  <c r="AA52" i="32"/>
  <c r="U52" i="32"/>
  <c r="O52" i="32"/>
  <c r="I52" i="32"/>
  <c r="C52" i="32"/>
  <c r="CY51" i="32"/>
  <c r="CS51" i="32"/>
  <c r="CM51" i="32"/>
  <c r="CG51" i="32"/>
  <c r="CA51" i="32"/>
  <c r="BU51" i="32"/>
  <c r="BO51" i="32"/>
  <c r="BI51" i="32"/>
  <c r="BC51" i="32"/>
  <c r="AW51" i="32"/>
  <c r="AQ51" i="32"/>
  <c r="AK51" i="32"/>
  <c r="AE51" i="32"/>
  <c r="Y51" i="32"/>
  <c r="S51" i="32"/>
  <c r="M51" i="32"/>
  <c r="G51" i="32"/>
  <c r="DC50" i="32"/>
  <c r="CW50" i="32"/>
  <c r="CQ50" i="32"/>
  <c r="CK50" i="32"/>
  <c r="CE50" i="32"/>
  <c r="BY50" i="32"/>
  <c r="BS50" i="32"/>
  <c r="BM50" i="32"/>
  <c r="BG50" i="32"/>
  <c r="BA50" i="32"/>
  <c r="AU50" i="32"/>
  <c r="AO50" i="32"/>
  <c r="AI50" i="32"/>
  <c r="AC50" i="32"/>
  <c r="W50" i="32"/>
  <c r="Q50" i="32"/>
  <c r="K50" i="32"/>
  <c r="E50" i="32"/>
  <c r="DA49" i="32"/>
  <c r="CU49" i="32"/>
  <c r="CO49" i="32"/>
  <c r="CI49" i="32"/>
  <c r="CC49" i="32"/>
  <c r="BW49" i="32"/>
  <c r="BQ49" i="32"/>
  <c r="BK49" i="32"/>
  <c r="BE49" i="32"/>
  <c r="AY49" i="32"/>
  <c r="AS49" i="32"/>
  <c r="AM49" i="32"/>
  <c r="AG49" i="32"/>
  <c r="AA49" i="32"/>
  <c r="U49" i="32"/>
  <c r="O49" i="32"/>
  <c r="I49" i="32"/>
  <c r="C49" i="32"/>
  <c r="CY48" i="32"/>
  <c r="CS48" i="32"/>
  <c r="CM48" i="32"/>
  <c r="CG48" i="32"/>
  <c r="CA48" i="32"/>
  <c r="BU48" i="32"/>
  <c r="BO48" i="32"/>
  <c r="BI48" i="32"/>
  <c r="BC48" i="32"/>
  <c r="AW48" i="32"/>
  <c r="AQ48" i="32"/>
  <c r="AK48" i="32"/>
  <c r="AE48" i="32"/>
  <c r="Y48" i="32"/>
  <c r="S48" i="32"/>
  <c r="M48" i="32"/>
  <c r="G48" i="32"/>
  <c r="DC47" i="32"/>
  <c r="CW47" i="32"/>
  <c r="CQ47" i="32"/>
  <c r="CK47" i="32"/>
  <c r="CE47" i="32"/>
  <c r="BY47" i="32"/>
  <c r="BS47" i="32"/>
  <c r="BM47" i="32"/>
  <c r="BG47" i="32"/>
  <c r="BA47" i="32"/>
  <c r="AU47" i="32"/>
  <c r="AO47" i="32"/>
  <c r="AI47" i="32"/>
  <c r="AC47" i="32"/>
  <c r="W47" i="32"/>
  <c r="Q47" i="32"/>
  <c r="K47" i="32"/>
  <c r="E47" i="32"/>
  <c r="DA46" i="32"/>
  <c r="CU46" i="32"/>
  <c r="CO46" i="32"/>
  <c r="CI46" i="32"/>
  <c r="CC46" i="32"/>
  <c r="BW46" i="32"/>
  <c r="BQ46" i="32"/>
  <c r="BK46" i="32"/>
  <c r="BE46" i="32"/>
  <c r="AY46" i="32"/>
  <c r="AS46" i="32"/>
  <c r="AM46" i="32"/>
  <c r="AG46" i="32"/>
  <c r="AA46" i="32"/>
  <c r="U46" i="32"/>
  <c r="O46" i="32"/>
  <c r="I46" i="32"/>
  <c r="C46" i="32"/>
  <c r="CY45" i="32"/>
  <c r="CS45" i="32"/>
  <c r="CM45" i="32"/>
  <c r="CG45" i="32"/>
  <c r="CA45" i="32"/>
  <c r="BU45" i="32"/>
  <c r="BO45" i="32"/>
  <c r="BI45" i="32"/>
  <c r="BC45" i="32"/>
  <c r="AW45" i="32"/>
  <c r="AQ45" i="32"/>
  <c r="AK45" i="32"/>
  <c r="AE45" i="32"/>
  <c r="Y45" i="32"/>
  <c r="S45" i="32"/>
  <c r="M45" i="32"/>
  <c r="G45" i="32"/>
  <c r="DC44" i="32"/>
  <c r="CW44" i="32"/>
  <c r="CQ44" i="32"/>
  <c r="CK44" i="32"/>
  <c r="CE44" i="32"/>
  <c r="BY44" i="32"/>
  <c r="BS44" i="32"/>
  <c r="BM44" i="32"/>
  <c r="BG44" i="32"/>
  <c r="BA44" i="32"/>
  <c r="AU44" i="32"/>
  <c r="AO44" i="32"/>
  <c r="AI44" i="32"/>
  <c r="AC44" i="32"/>
  <c r="W44" i="32"/>
  <c r="Q44" i="32"/>
  <c r="K44" i="32"/>
  <c r="E44" i="32"/>
  <c r="DA43" i="32"/>
  <c r="CU43" i="32"/>
  <c r="CO43" i="32"/>
  <c r="CI43" i="32"/>
  <c r="CC43" i="32"/>
  <c r="BW43" i="32"/>
  <c r="BQ43" i="32"/>
  <c r="BK43" i="32"/>
  <c r="BE43" i="32"/>
  <c r="AY43" i="32"/>
  <c r="AS43" i="32"/>
  <c r="AM43" i="32"/>
  <c r="AG43" i="32"/>
  <c r="AA43" i="32"/>
  <c r="U43" i="32"/>
  <c r="O43" i="32"/>
  <c r="I43" i="32"/>
  <c r="C43" i="32"/>
  <c r="CY42" i="32"/>
  <c r="CS42" i="32"/>
  <c r="CM42" i="32"/>
  <c r="CG42" i="32"/>
  <c r="CA42" i="32"/>
  <c r="BU42" i="32"/>
  <c r="BO42" i="32"/>
  <c r="BI42" i="32"/>
  <c r="BC42" i="32"/>
  <c r="AW42" i="32"/>
  <c r="AQ42" i="32"/>
  <c r="AK42" i="32"/>
  <c r="AE42" i="32"/>
  <c r="Y42" i="32"/>
  <c r="S42" i="32"/>
  <c r="M42" i="32"/>
  <c r="G42" i="32"/>
  <c r="BB63" i="32"/>
  <c r="AF63" i="32"/>
  <c r="N63" i="32"/>
  <c r="CX62" i="32"/>
  <c r="CF62" i="32"/>
  <c r="BN62" i="32"/>
  <c r="AV62" i="32"/>
  <c r="AD62" i="32"/>
  <c r="L62" i="32"/>
  <c r="CV61" i="32"/>
  <c r="CD61" i="32"/>
  <c r="BL61" i="32"/>
  <c r="AT61" i="32"/>
  <c r="AB61" i="32"/>
  <c r="J61" i="32"/>
  <c r="CT60" i="32"/>
  <c r="CB60" i="32"/>
  <c r="BJ60" i="32"/>
  <c r="AR60" i="32"/>
  <c r="Z60" i="32"/>
  <c r="R60" i="32"/>
  <c r="L60" i="32"/>
  <c r="F60" i="32"/>
  <c r="DB59" i="32"/>
  <c r="CV59" i="32"/>
  <c r="CP59" i="32"/>
  <c r="CJ59" i="32"/>
  <c r="CD59" i="32"/>
  <c r="BX59" i="32"/>
  <c r="BR59" i="32"/>
  <c r="BL59" i="32"/>
  <c r="BF59" i="32"/>
  <c r="AZ59" i="32"/>
  <c r="AT59" i="32"/>
  <c r="AN59" i="32"/>
  <c r="AH59" i="32"/>
  <c r="AB59" i="32"/>
  <c r="V59" i="32"/>
  <c r="P59" i="32"/>
  <c r="J59" i="32"/>
  <c r="D59" i="32"/>
  <c r="CZ58" i="32"/>
  <c r="CT58" i="32"/>
  <c r="CN58" i="32"/>
  <c r="CH58" i="32"/>
  <c r="CB58" i="32"/>
  <c r="BV58" i="32"/>
  <c r="BP58" i="32"/>
  <c r="BJ58" i="32"/>
  <c r="BD58" i="32"/>
  <c r="AX58" i="32"/>
  <c r="AR58" i="32"/>
  <c r="AL58" i="32"/>
  <c r="AF58" i="32"/>
  <c r="Z58" i="32"/>
  <c r="T58" i="32"/>
  <c r="N58" i="32"/>
  <c r="H58" i="32"/>
  <c r="DD57" i="32"/>
  <c r="CX57" i="32"/>
  <c r="CR57" i="32"/>
  <c r="CL57" i="32"/>
  <c r="CF57" i="32"/>
  <c r="BZ57" i="32"/>
  <c r="BT57" i="32"/>
  <c r="BN57" i="32"/>
  <c r="BH57" i="32"/>
  <c r="BB57" i="32"/>
  <c r="AV57" i="32"/>
  <c r="AP57" i="32"/>
  <c r="AJ57" i="32"/>
  <c r="AD57" i="32"/>
  <c r="X57" i="32"/>
  <c r="R57" i="32"/>
  <c r="L57" i="32"/>
  <c r="F57" i="32"/>
  <c r="DB56" i="32"/>
  <c r="CV56" i="32"/>
  <c r="CP56" i="32"/>
  <c r="CJ56" i="32"/>
  <c r="CD56" i="32"/>
  <c r="BX56" i="32"/>
  <c r="BR56" i="32"/>
  <c r="BL56" i="32"/>
  <c r="BF56" i="32"/>
  <c r="AZ56" i="32"/>
  <c r="AT56" i="32"/>
  <c r="AN56" i="32"/>
  <c r="AH56" i="32"/>
  <c r="AB56" i="32"/>
  <c r="V56" i="32"/>
  <c r="P56" i="32"/>
  <c r="J56" i="32"/>
  <c r="D56" i="32"/>
  <c r="CZ55" i="32"/>
  <c r="CT55" i="32"/>
  <c r="CN55" i="32"/>
  <c r="CH55" i="32"/>
  <c r="CB55" i="32"/>
  <c r="BV55" i="32"/>
  <c r="BP55" i="32"/>
  <c r="BJ55" i="32"/>
  <c r="BD55" i="32"/>
  <c r="AX55" i="32"/>
  <c r="AR55" i="32"/>
  <c r="AL55" i="32"/>
  <c r="AF55" i="32"/>
  <c r="Z55" i="32"/>
  <c r="T55" i="32"/>
  <c r="N55" i="32"/>
  <c r="H55" i="32"/>
  <c r="DD54" i="32"/>
  <c r="CX54" i="32"/>
  <c r="CR54" i="32"/>
  <c r="CL54" i="32"/>
  <c r="CF54" i="32"/>
  <c r="BZ54" i="32"/>
  <c r="BT54" i="32"/>
  <c r="BN54" i="32"/>
  <c r="BH54" i="32"/>
  <c r="BB54" i="32"/>
  <c r="AV54" i="32"/>
  <c r="AP54" i="32"/>
  <c r="AJ54" i="32"/>
  <c r="AD54" i="32"/>
  <c r="X54" i="32"/>
  <c r="R54" i="32"/>
  <c r="L54" i="32"/>
  <c r="F54" i="32"/>
  <c r="DB53" i="32"/>
  <c r="CV53" i="32"/>
  <c r="CP53" i="32"/>
  <c r="CJ53" i="32"/>
  <c r="CD53" i="32"/>
  <c r="BX53" i="32"/>
  <c r="BR53" i="32"/>
  <c r="BL53" i="32"/>
  <c r="BF53" i="32"/>
  <c r="AZ53" i="32"/>
  <c r="AT53" i="32"/>
  <c r="AN53" i="32"/>
  <c r="AH53" i="32"/>
  <c r="AB53" i="32"/>
  <c r="V53" i="32"/>
  <c r="P53" i="32"/>
  <c r="J53" i="32"/>
  <c r="D53" i="32"/>
  <c r="CZ52" i="32"/>
  <c r="CT52" i="32"/>
  <c r="CN52" i="32"/>
  <c r="CH52" i="32"/>
  <c r="CB52" i="32"/>
  <c r="BV52" i="32"/>
  <c r="BP52" i="32"/>
  <c r="BJ52" i="32"/>
  <c r="BD52" i="32"/>
  <c r="AX52" i="32"/>
  <c r="AR52" i="32"/>
  <c r="AL52" i="32"/>
  <c r="AF52" i="32"/>
  <c r="Z52" i="32"/>
  <c r="T52" i="32"/>
  <c r="N52" i="32"/>
  <c r="H52" i="32"/>
  <c r="DD51" i="32"/>
  <c r="CX51" i="32"/>
  <c r="CR51" i="32"/>
  <c r="CL51" i="32"/>
  <c r="CF51" i="32"/>
  <c r="BZ51" i="32"/>
  <c r="BT51" i="32"/>
  <c r="BN51" i="32"/>
  <c r="BH51" i="32"/>
  <c r="BB51" i="32"/>
  <c r="AV51" i="32"/>
  <c r="AP51" i="32"/>
  <c r="AJ51" i="32"/>
  <c r="AD51" i="32"/>
  <c r="X51" i="32"/>
  <c r="R51" i="32"/>
  <c r="L51" i="32"/>
  <c r="F51" i="32"/>
  <c r="DB50" i="32"/>
  <c r="CV50" i="32"/>
  <c r="CP50" i="32"/>
  <c r="CJ50" i="32"/>
  <c r="CD50" i="32"/>
  <c r="BX50" i="32"/>
  <c r="BR50" i="32"/>
  <c r="BL50" i="32"/>
  <c r="BF50" i="32"/>
  <c r="AZ50" i="32"/>
  <c r="AT50" i="32"/>
  <c r="AN50" i="32"/>
  <c r="AH50" i="32"/>
  <c r="AB50" i="32"/>
  <c r="V50" i="32"/>
  <c r="P50" i="32"/>
  <c r="J50" i="32"/>
  <c r="D50" i="32"/>
  <c r="CZ49" i="32"/>
  <c r="CT49" i="32"/>
  <c r="CN49" i="32"/>
  <c r="CH49" i="32"/>
  <c r="CB49" i="32"/>
  <c r="BV49" i="32"/>
  <c r="BP49" i="32"/>
  <c r="BJ49" i="32"/>
  <c r="BD49" i="32"/>
  <c r="AX49" i="32"/>
  <c r="AR49" i="32"/>
  <c r="AL49" i="32"/>
  <c r="AF49" i="32"/>
  <c r="Z49" i="32"/>
  <c r="T49" i="32"/>
  <c r="N49" i="32"/>
  <c r="H49" i="32"/>
  <c r="DD48" i="32"/>
  <c r="CX48" i="32"/>
  <c r="CR48" i="32"/>
  <c r="CL48" i="32"/>
  <c r="CF48" i="32"/>
  <c r="BZ48" i="32"/>
  <c r="BT48" i="32"/>
  <c r="BN48" i="32"/>
  <c r="BH48" i="32"/>
  <c r="BB48" i="32"/>
  <c r="AV48" i="32"/>
  <c r="AP48" i="32"/>
  <c r="AJ48" i="32"/>
  <c r="AD48" i="32"/>
  <c r="X48" i="32"/>
  <c r="R48" i="32"/>
  <c r="L48" i="32"/>
  <c r="F48" i="32"/>
  <c r="DB47" i="32"/>
  <c r="CV47" i="32"/>
  <c r="CP47" i="32"/>
  <c r="CJ47" i="32"/>
  <c r="CD47" i="32"/>
  <c r="BX47" i="32"/>
  <c r="BR47" i="32"/>
  <c r="BL47" i="32"/>
  <c r="BF47" i="32"/>
  <c r="AZ47" i="32"/>
  <c r="AT47" i="32"/>
  <c r="AN47" i="32"/>
  <c r="AH47" i="32"/>
  <c r="AB47" i="32"/>
  <c r="V47" i="32"/>
  <c r="P47" i="32"/>
  <c r="J47" i="32"/>
  <c r="D47" i="32"/>
  <c r="CZ46" i="32"/>
  <c r="CT46" i="32"/>
  <c r="CN46" i="32"/>
  <c r="CH46" i="32"/>
  <c r="CB46" i="32"/>
  <c r="BV46" i="32"/>
  <c r="BP46" i="32"/>
  <c r="BJ46" i="32"/>
  <c r="BD46" i="32"/>
  <c r="AX46" i="32"/>
  <c r="AR46" i="32"/>
  <c r="AL46" i="32"/>
  <c r="AF46" i="32"/>
  <c r="Z46" i="32"/>
  <c r="T46" i="32"/>
  <c r="N46" i="32"/>
  <c r="H46" i="32"/>
  <c r="DD45" i="32"/>
  <c r="CX45" i="32"/>
  <c r="CR45" i="32"/>
  <c r="CL45" i="32"/>
  <c r="CF45" i="32"/>
  <c r="BZ45" i="32"/>
  <c r="BT45" i="32"/>
  <c r="BN45" i="32"/>
  <c r="BH45" i="32"/>
  <c r="BB45" i="32"/>
  <c r="AV45" i="32"/>
  <c r="AP45" i="32"/>
  <c r="AJ45" i="32"/>
  <c r="AD45" i="32"/>
  <c r="X45" i="32"/>
  <c r="R45" i="32"/>
  <c r="L45" i="32"/>
  <c r="F45" i="32"/>
  <c r="DB44" i="32"/>
  <c r="CV44" i="32"/>
  <c r="CP44" i="32"/>
  <c r="CJ44" i="32"/>
  <c r="CD44" i="32"/>
  <c r="BX44" i="32"/>
  <c r="BR44" i="32"/>
  <c r="BL44" i="32"/>
  <c r="BF44" i="32"/>
  <c r="AZ44" i="32"/>
  <c r="AT44" i="32"/>
  <c r="AN44" i="32"/>
  <c r="AH44" i="32"/>
  <c r="AB44" i="32"/>
  <c r="V44" i="32"/>
  <c r="P44" i="32"/>
  <c r="J44" i="32"/>
  <c r="D44" i="32"/>
  <c r="CZ43" i="32"/>
  <c r="CT43" i="32"/>
  <c r="CN43" i="32"/>
  <c r="CH43" i="32"/>
  <c r="CB43" i="32"/>
  <c r="BV43" i="32"/>
  <c r="BP43" i="32"/>
  <c r="BJ43" i="32"/>
  <c r="BD43" i="32"/>
  <c r="AX43" i="32"/>
  <c r="AR43" i="32"/>
  <c r="AL43" i="32"/>
  <c r="AF43" i="32"/>
  <c r="Z43" i="32"/>
  <c r="T43" i="32"/>
  <c r="N43" i="32"/>
  <c r="H43" i="32"/>
  <c r="DD42" i="32"/>
  <c r="CX42" i="32"/>
  <c r="CR42" i="32"/>
  <c r="CL42" i="32"/>
  <c r="CF42" i="32"/>
  <c r="BZ42" i="32"/>
  <c r="BT42" i="32"/>
  <c r="BN42" i="32"/>
  <c r="BH42" i="32"/>
  <c r="BB42" i="32"/>
  <c r="AV42" i="32"/>
  <c r="AP42" i="32"/>
  <c r="AJ42" i="32"/>
  <c r="AD42" i="32"/>
  <c r="X42" i="32"/>
  <c r="R42" i="32"/>
  <c r="L42" i="32"/>
  <c r="F42" i="32"/>
  <c r="DC41" i="32"/>
  <c r="CW41" i="32"/>
  <c r="CQ41" i="32"/>
  <c r="CK41" i="32"/>
  <c r="CE41" i="32"/>
  <c r="BY41" i="32"/>
  <c r="BS41" i="32"/>
  <c r="BM41" i="32"/>
  <c r="BG41" i="32"/>
  <c r="BA41" i="32"/>
  <c r="AU41" i="32"/>
  <c r="AO41" i="32"/>
  <c r="AI41" i="32"/>
  <c r="AC41" i="32"/>
  <c r="W41" i="32"/>
  <c r="Q41" i="32"/>
  <c r="K41" i="32"/>
  <c r="E41" i="32"/>
  <c r="DA40" i="32"/>
  <c r="CU40" i="32"/>
  <c r="CO40" i="32"/>
  <c r="CI40" i="32"/>
  <c r="CC40" i="32"/>
  <c r="BW40" i="32"/>
  <c r="BQ40" i="32"/>
  <c r="BK40" i="32"/>
  <c r="BE40" i="32"/>
  <c r="AY40" i="32"/>
  <c r="AS40" i="32"/>
  <c r="AM40" i="32"/>
  <c r="AG40" i="32"/>
  <c r="AA40" i="32"/>
  <c r="U40" i="32"/>
  <c r="O40" i="32"/>
  <c r="I40" i="32"/>
  <c r="C40" i="32"/>
  <c r="CY39" i="32"/>
  <c r="CS39" i="32"/>
  <c r="CM39" i="32"/>
  <c r="CG39" i="32"/>
  <c r="CA39" i="32"/>
  <c r="BU39" i="32"/>
  <c r="BO39" i="32"/>
  <c r="BI39" i="32"/>
  <c r="BC39" i="32"/>
  <c r="AW39" i="32"/>
  <c r="AQ39" i="32"/>
  <c r="AK39" i="32"/>
  <c r="AE39" i="32"/>
  <c r="Y39" i="32"/>
  <c r="S39" i="32"/>
  <c r="M39" i="32"/>
  <c r="G39" i="32"/>
  <c r="DC38" i="32"/>
  <c r="CW38" i="32"/>
  <c r="CQ38" i="32"/>
  <c r="CK38" i="32"/>
  <c r="CE38" i="32"/>
  <c r="BY38" i="32"/>
  <c r="BS38" i="32"/>
  <c r="BM38" i="32"/>
  <c r="BG38" i="32"/>
  <c r="BA38" i="32"/>
  <c r="AU38" i="32"/>
  <c r="AO38" i="32"/>
  <c r="AI38" i="32"/>
  <c r="AC38" i="32"/>
  <c r="W38" i="32"/>
  <c r="Q38" i="32"/>
  <c r="K38" i="32"/>
  <c r="E38" i="32"/>
  <c r="DA37" i="32"/>
  <c r="CU37" i="32"/>
  <c r="CO37" i="32"/>
  <c r="CI37" i="32"/>
  <c r="CC37" i="32"/>
  <c r="BW37" i="32"/>
  <c r="BQ37" i="32"/>
  <c r="BK37" i="32"/>
  <c r="BE37" i="32"/>
  <c r="AY37" i="32"/>
  <c r="AS37" i="32"/>
  <c r="AM37" i="32"/>
  <c r="AG37" i="32"/>
  <c r="AA37" i="32"/>
  <c r="U37" i="32"/>
  <c r="O37" i="32"/>
  <c r="I37" i="32"/>
  <c r="C37" i="32"/>
  <c r="CY36" i="32"/>
  <c r="CS36" i="32"/>
  <c r="CM36" i="32"/>
  <c r="CG36" i="32"/>
  <c r="CA36" i="32"/>
  <c r="BU36" i="32"/>
  <c r="BO36" i="32"/>
  <c r="BI36" i="32"/>
  <c r="BC36" i="32"/>
  <c r="AW36" i="32"/>
  <c r="AQ36" i="32"/>
  <c r="AK36" i="32"/>
  <c r="AE36" i="32"/>
  <c r="Y36" i="32"/>
  <c r="S36" i="32"/>
  <c r="M36" i="32"/>
  <c r="G36" i="32"/>
  <c r="DC35" i="32"/>
  <c r="CW35" i="32"/>
  <c r="CQ35" i="32"/>
  <c r="CK35" i="32"/>
  <c r="CE35" i="32"/>
  <c r="BY35" i="32"/>
  <c r="BS35" i="32"/>
  <c r="BM35" i="32"/>
  <c r="BG35" i="32"/>
  <c r="BA35" i="32"/>
  <c r="AU35" i="32"/>
  <c r="AO35" i="32"/>
  <c r="AI35" i="32"/>
  <c r="AC35" i="32"/>
  <c r="W35" i="32"/>
  <c r="Q35" i="32"/>
  <c r="K35" i="32"/>
  <c r="E35" i="32"/>
  <c r="DA34" i="32"/>
  <c r="CU34" i="32"/>
  <c r="CO34" i="32"/>
  <c r="CI34" i="32"/>
  <c r="CC34" i="32"/>
  <c r="BW34" i="32"/>
  <c r="BQ34" i="32"/>
  <c r="BK34" i="32"/>
  <c r="BE34" i="32"/>
  <c r="AY34" i="32"/>
  <c r="AS34" i="32"/>
  <c r="AM34" i="32"/>
  <c r="AG34" i="32"/>
  <c r="AA34" i="32"/>
  <c r="U34" i="32"/>
  <c r="O34" i="32"/>
  <c r="I34" i="32"/>
  <c r="C34" i="32"/>
  <c r="CY33" i="32"/>
  <c r="CS33" i="32"/>
  <c r="CM33" i="32"/>
  <c r="CG33" i="32"/>
  <c r="CA33" i="32"/>
  <c r="BU33" i="32"/>
  <c r="BO33" i="32"/>
  <c r="BI33" i="32"/>
  <c r="BC33" i="32"/>
  <c r="AW33" i="32"/>
  <c r="AQ33" i="32"/>
  <c r="AK33" i="32"/>
  <c r="AE33" i="32"/>
  <c r="Y33" i="32"/>
  <c r="S33" i="32"/>
  <c r="M33" i="32"/>
  <c r="G33" i="32"/>
  <c r="DC32" i="32"/>
  <c r="CW32" i="32"/>
  <c r="CQ32" i="32"/>
  <c r="CK32" i="32"/>
  <c r="CE32" i="32"/>
  <c r="BY32" i="32"/>
  <c r="BS32" i="32"/>
  <c r="BM32" i="32"/>
  <c r="BG32" i="32"/>
  <c r="BA32" i="32"/>
  <c r="AU32" i="32"/>
  <c r="AO32" i="32"/>
  <c r="AI32" i="32"/>
  <c r="AC32" i="32"/>
  <c r="W32" i="32"/>
  <c r="Q32" i="32"/>
  <c r="K32" i="32"/>
  <c r="E32" i="32"/>
  <c r="DA31" i="32"/>
  <c r="CU31" i="32"/>
  <c r="CO31" i="32"/>
  <c r="CI31" i="32"/>
  <c r="CC31" i="32"/>
  <c r="BW31" i="32"/>
  <c r="BQ31" i="32"/>
  <c r="BK31" i="32"/>
  <c r="BE31" i="32"/>
  <c r="AY31" i="32"/>
  <c r="AS31" i="32"/>
  <c r="AM31" i="32"/>
  <c r="AG31" i="32"/>
  <c r="AA31" i="32"/>
  <c r="U31" i="32"/>
  <c r="O31" i="32"/>
  <c r="I31" i="32"/>
  <c r="C31" i="32"/>
  <c r="CY30" i="32"/>
  <c r="CS30" i="32"/>
  <c r="CM30" i="32"/>
  <c r="CG30" i="32"/>
  <c r="CA30" i="32"/>
  <c r="BU30" i="32"/>
  <c r="BO30" i="32"/>
  <c r="BI30" i="32"/>
  <c r="BC30" i="32"/>
  <c r="AW30" i="32"/>
  <c r="AQ30" i="32"/>
  <c r="AK30" i="32"/>
  <c r="AE30" i="32"/>
  <c r="Y30" i="32"/>
  <c r="S30" i="32"/>
  <c r="M30" i="32"/>
  <c r="G30" i="32"/>
  <c r="DC29" i="32"/>
  <c r="CW29" i="32"/>
  <c r="CQ29" i="32"/>
  <c r="CK29" i="32"/>
  <c r="CE29" i="32"/>
  <c r="BY29" i="32"/>
  <c r="BS29" i="32"/>
  <c r="BM29" i="32"/>
  <c r="BG29" i="32"/>
  <c r="BA29" i="32"/>
  <c r="AU29" i="32"/>
  <c r="AO29" i="32"/>
  <c r="AI29" i="32"/>
  <c r="AC29" i="32"/>
  <c r="W29" i="32"/>
  <c r="Q29" i="32"/>
  <c r="K29" i="32"/>
  <c r="E29" i="32"/>
  <c r="DA28" i="32"/>
  <c r="CU28" i="32"/>
  <c r="CO28" i="32"/>
  <c r="CI28" i="32"/>
  <c r="CC28" i="32"/>
  <c r="BW28" i="32"/>
  <c r="BQ28" i="32"/>
  <c r="BK28" i="32"/>
  <c r="BE28" i="32"/>
  <c r="AY28" i="32"/>
  <c r="AS28" i="32"/>
  <c r="AM28" i="32"/>
  <c r="AG28" i="32"/>
  <c r="AA28" i="32"/>
  <c r="U28" i="32"/>
  <c r="O28" i="32"/>
  <c r="I28" i="32"/>
  <c r="C28" i="32"/>
  <c r="CY27" i="32"/>
  <c r="CS27" i="32"/>
  <c r="CM27" i="32"/>
  <c r="CG27" i="32"/>
  <c r="CA27" i="32"/>
  <c r="BU27" i="32"/>
  <c r="BO27" i="32"/>
  <c r="BI27" i="32"/>
  <c r="BC27" i="32"/>
  <c r="AW27" i="32"/>
  <c r="AQ27" i="32"/>
  <c r="AK27" i="32"/>
  <c r="AE27" i="32"/>
  <c r="Y27" i="32"/>
  <c r="S27" i="32"/>
  <c r="M27" i="32"/>
  <c r="G27" i="32"/>
  <c r="DC26" i="32"/>
  <c r="CW26" i="32"/>
  <c r="CQ26" i="32"/>
  <c r="CK26" i="32"/>
  <c r="CE26" i="32"/>
  <c r="BY26" i="32"/>
  <c r="BS26" i="32"/>
  <c r="DB41" i="32"/>
  <c r="CV41" i="32"/>
  <c r="CP41" i="32"/>
  <c r="CJ41" i="32"/>
  <c r="CD41" i="32"/>
  <c r="BX41" i="32"/>
  <c r="BR41" i="32"/>
  <c r="BL41" i="32"/>
  <c r="BF41" i="32"/>
  <c r="AZ41" i="32"/>
  <c r="AT41" i="32"/>
  <c r="AN41" i="32"/>
  <c r="AH41" i="32"/>
  <c r="AB41" i="32"/>
  <c r="V41" i="32"/>
  <c r="P41" i="32"/>
  <c r="J41" i="32"/>
  <c r="D41" i="32"/>
  <c r="CZ40" i="32"/>
  <c r="CT40" i="32"/>
  <c r="CN40" i="32"/>
  <c r="CH40" i="32"/>
  <c r="CB40" i="32"/>
  <c r="BV40" i="32"/>
  <c r="BP40" i="32"/>
  <c r="BJ40" i="32"/>
  <c r="BD40" i="32"/>
  <c r="AX40" i="32"/>
  <c r="AR40" i="32"/>
  <c r="AL40" i="32"/>
  <c r="AF40" i="32"/>
  <c r="Z40" i="32"/>
  <c r="T40" i="32"/>
  <c r="N40" i="32"/>
  <c r="H40" i="32"/>
  <c r="DD39" i="32"/>
  <c r="CX39" i="32"/>
  <c r="CR39" i="32"/>
  <c r="CL39" i="32"/>
  <c r="CF39" i="32"/>
  <c r="BZ39" i="32"/>
  <c r="BT39" i="32"/>
  <c r="BN39" i="32"/>
  <c r="BH39" i="32"/>
  <c r="BB39" i="32"/>
  <c r="AV39" i="32"/>
  <c r="AP39" i="32"/>
  <c r="AJ39" i="32"/>
  <c r="AD39" i="32"/>
  <c r="X39" i="32"/>
  <c r="R39" i="32"/>
  <c r="L39" i="32"/>
  <c r="F39" i="32"/>
  <c r="DB38" i="32"/>
  <c r="CV38" i="32"/>
  <c r="CP38" i="32"/>
  <c r="CJ38" i="32"/>
  <c r="CD38" i="32"/>
  <c r="BX38" i="32"/>
  <c r="BR38" i="32"/>
  <c r="BL38" i="32"/>
  <c r="BF38" i="32"/>
  <c r="AZ38" i="32"/>
  <c r="AT38" i="32"/>
  <c r="AN38" i="32"/>
  <c r="AH38" i="32"/>
  <c r="AB38" i="32"/>
  <c r="V38" i="32"/>
  <c r="P38" i="32"/>
  <c r="J38" i="32"/>
  <c r="D38" i="32"/>
  <c r="CZ37" i="32"/>
  <c r="CT37" i="32"/>
  <c r="CN37" i="32"/>
  <c r="CH37" i="32"/>
  <c r="CB37" i="32"/>
  <c r="BV37" i="32"/>
  <c r="BP37" i="32"/>
  <c r="BJ37" i="32"/>
  <c r="BD37" i="32"/>
  <c r="AX37" i="32"/>
  <c r="AR37" i="32"/>
  <c r="AL37" i="32"/>
  <c r="AF37" i="32"/>
  <c r="Z37" i="32"/>
  <c r="T37" i="32"/>
  <c r="N37" i="32"/>
  <c r="H37" i="32"/>
  <c r="DD36" i="32"/>
  <c r="CX36" i="32"/>
  <c r="CR36" i="32"/>
  <c r="CL36" i="32"/>
  <c r="CF36" i="32"/>
  <c r="BZ36" i="32"/>
  <c r="BT36" i="32"/>
  <c r="BN36" i="32"/>
  <c r="BH36" i="32"/>
  <c r="BB36" i="32"/>
  <c r="AV36" i="32"/>
  <c r="AP36" i="32"/>
  <c r="AJ36" i="32"/>
  <c r="AD36" i="32"/>
  <c r="X36" i="32"/>
  <c r="R36" i="32"/>
  <c r="L36" i="32"/>
  <c r="F36" i="32"/>
  <c r="DB35" i="32"/>
  <c r="CV35" i="32"/>
  <c r="CP35" i="32"/>
  <c r="CJ35" i="32"/>
  <c r="CD35" i="32"/>
  <c r="BX35" i="32"/>
  <c r="BR35" i="32"/>
  <c r="BL35" i="32"/>
  <c r="BF35" i="32"/>
  <c r="AZ35" i="32"/>
  <c r="AT35" i="32"/>
  <c r="AN35" i="32"/>
  <c r="AH35" i="32"/>
  <c r="AB35" i="32"/>
  <c r="V35" i="32"/>
  <c r="P35" i="32"/>
  <c r="J35" i="32"/>
  <c r="D35" i="32"/>
  <c r="CZ34" i="32"/>
  <c r="CT34" i="32"/>
  <c r="CN34" i="32"/>
  <c r="CH34" i="32"/>
  <c r="CB34" i="32"/>
  <c r="BV34" i="32"/>
  <c r="BP34" i="32"/>
  <c r="BJ34" i="32"/>
  <c r="BD34" i="32"/>
  <c r="AX34" i="32"/>
  <c r="AR34" i="32"/>
  <c r="AL34" i="32"/>
  <c r="AF34" i="32"/>
  <c r="Z34" i="32"/>
  <c r="T34" i="32"/>
  <c r="N34" i="32"/>
  <c r="H34" i="32"/>
  <c r="DD33" i="32"/>
  <c r="CX33" i="32"/>
  <c r="CR33" i="32"/>
  <c r="CL33" i="32"/>
  <c r="CF33" i="32"/>
  <c r="BZ33" i="32"/>
  <c r="BT33" i="32"/>
  <c r="BN33" i="32"/>
  <c r="BH33" i="32"/>
  <c r="BB33" i="32"/>
  <c r="AV33" i="32"/>
  <c r="AP33" i="32"/>
  <c r="AJ33" i="32"/>
  <c r="AD33" i="32"/>
  <c r="X33" i="32"/>
  <c r="R33" i="32"/>
  <c r="L33" i="32"/>
  <c r="F33" i="32"/>
  <c r="DB32" i="32"/>
  <c r="CV32" i="32"/>
  <c r="CP32" i="32"/>
  <c r="CJ32" i="32"/>
  <c r="CD32" i="32"/>
  <c r="BX32" i="32"/>
  <c r="BR32" i="32"/>
  <c r="BL32" i="32"/>
  <c r="BF32" i="32"/>
  <c r="AZ32" i="32"/>
  <c r="AT32" i="32"/>
  <c r="AN32" i="32"/>
  <c r="AH32" i="32"/>
  <c r="AB32" i="32"/>
  <c r="V32" i="32"/>
  <c r="P32" i="32"/>
  <c r="J32" i="32"/>
  <c r="D32" i="32"/>
  <c r="CZ31" i="32"/>
  <c r="CT31" i="32"/>
  <c r="CN31" i="32"/>
  <c r="CH31" i="32"/>
  <c r="CB31" i="32"/>
  <c r="BV31" i="32"/>
  <c r="BP31" i="32"/>
  <c r="BJ31" i="32"/>
  <c r="BD31" i="32"/>
  <c r="AX31" i="32"/>
  <c r="AR31" i="32"/>
  <c r="AL31" i="32"/>
  <c r="AF31" i="32"/>
  <c r="Z31" i="32"/>
  <c r="T31" i="32"/>
  <c r="N31" i="32"/>
  <c r="H31" i="32"/>
  <c r="DD30" i="32"/>
  <c r="CX30" i="32"/>
  <c r="CR30" i="32"/>
  <c r="CL30" i="32"/>
  <c r="CF30" i="32"/>
  <c r="BZ30" i="32"/>
  <c r="BT30" i="32"/>
  <c r="BN30" i="32"/>
  <c r="BH30" i="32"/>
  <c r="BB30" i="32"/>
  <c r="AV30" i="32"/>
  <c r="AP30" i="32"/>
  <c r="AJ30" i="32"/>
  <c r="AD30" i="32"/>
  <c r="X30" i="32"/>
  <c r="R30" i="32"/>
  <c r="L30" i="32"/>
  <c r="F30" i="32"/>
  <c r="DB29" i="32"/>
  <c r="CV29" i="32"/>
  <c r="CP29" i="32"/>
  <c r="CJ29" i="32"/>
  <c r="CD29" i="32"/>
  <c r="BX29" i="32"/>
  <c r="BR29" i="32"/>
  <c r="BL29" i="32"/>
  <c r="BF29" i="32"/>
  <c r="AZ29" i="32"/>
  <c r="AT29" i="32"/>
  <c r="AN29" i="32"/>
  <c r="AH29" i="32"/>
  <c r="AB29" i="32"/>
  <c r="V29" i="32"/>
  <c r="P29" i="32"/>
  <c r="J29" i="32"/>
  <c r="D29" i="32"/>
  <c r="CZ28" i="32"/>
  <c r="CT28" i="32"/>
  <c r="CN28" i="32"/>
  <c r="CH28" i="32"/>
  <c r="CB28" i="32"/>
  <c r="BV28" i="32"/>
  <c r="BP28" i="32"/>
  <c r="BJ28" i="32"/>
  <c r="BD28" i="32"/>
  <c r="AX28" i="32"/>
  <c r="AR28" i="32"/>
  <c r="AL28" i="32"/>
  <c r="AF28" i="32"/>
  <c r="Z28" i="32"/>
  <c r="T28" i="32"/>
  <c r="N28" i="32"/>
  <c r="H28" i="32"/>
  <c r="DD27" i="32"/>
  <c r="CX27" i="32"/>
  <c r="CR27" i="32"/>
  <c r="CL27" i="32"/>
  <c r="CF27" i="32"/>
  <c r="BZ27" i="32"/>
  <c r="BT27" i="32"/>
  <c r="BN27" i="32"/>
  <c r="BH27" i="32"/>
  <c r="BB27" i="32"/>
  <c r="AV27" i="32"/>
  <c r="AP27" i="32"/>
  <c r="AJ27" i="32"/>
  <c r="AD27" i="32"/>
  <c r="X27" i="32"/>
  <c r="R27" i="32"/>
  <c r="L27" i="32"/>
  <c r="F27" i="32"/>
  <c r="DB26" i="32"/>
  <c r="CV26" i="32"/>
  <c r="CP26" i="32"/>
  <c r="CJ26" i="32"/>
  <c r="CD26" i="32"/>
  <c r="BX26" i="32"/>
  <c r="BR26" i="32"/>
  <c r="BL26" i="32"/>
  <c r="BF26" i="32"/>
  <c r="AZ26" i="32"/>
  <c r="AT26" i="32"/>
  <c r="AN26" i="32"/>
  <c r="AH26" i="32"/>
  <c r="AB26" i="32"/>
  <c r="V26" i="32"/>
  <c r="P26" i="32"/>
  <c r="J26" i="32"/>
  <c r="E42" i="32"/>
  <c r="DA41" i="32"/>
  <c r="CU41" i="32"/>
  <c r="CO41" i="32"/>
  <c r="CI41" i="32"/>
  <c r="CC41" i="32"/>
  <c r="BW41" i="32"/>
  <c r="BQ41" i="32"/>
  <c r="BK41" i="32"/>
  <c r="BE41" i="32"/>
  <c r="AY41" i="32"/>
  <c r="AS41" i="32"/>
  <c r="AM41" i="32"/>
  <c r="AG41" i="32"/>
  <c r="AA41" i="32"/>
  <c r="U41" i="32"/>
  <c r="O41" i="32"/>
  <c r="I41" i="32"/>
  <c r="C41" i="32"/>
  <c r="CY40" i="32"/>
  <c r="CS40" i="32"/>
  <c r="CM40" i="32"/>
  <c r="CG40" i="32"/>
  <c r="CA40" i="32"/>
  <c r="BU40" i="32"/>
  <c r="BO40" i="32"/>
  <c r="BI40" i="32"/>
  <c r="BC40" i="32"/>
  <c r="AW40" i="32"/>
  <c r="AQ40" i="32"/>
  <c r="AK40" i="32"/>
  <c r="AE40" i="32"/>
  <c r="Y40" i="32"/>
  <c r="S40" i="32"/>
  <c r="M40" i="32"/>
  <c r="G40" i="32"/>
  <c r="DC39" i="32"/>
  <c r="CW39" i="32"/>
  <c r="CQ39" i="32"/>
  <c r="CK39" i="32"/>
  <c r="CE39" i="32"/>
  <c r="BY39" i="32"/>
  <c r="BS39" i="32"/>
  <c r="BM39" i="32"/>
  <c r="BG39" i="32"/>
  <c r="BA39" i="32"/>
  <c r="AU39" i="32"/>
  <c r="AO39" i="32"/>
  <c r="AI39" i="32"/>
  <c r="AC39" i="32"/>
  <c r="W39" i="32"/>
  <c r="Q39" i="32"/>
  <c r="K39" i="32"/>
  <c r="E39" i="32"/>
  <c r="DA38" i="32"/>
  <c r="CU38" i="32"/>
  <c r="CO38" i="32"/>
  <c r="CI38" i="32"/>
  <c r="CC38" i="32"/>
  <c r="BW38" i="32"/>
  <c r="BQ38" i="32"/>
  <c r="BK38" i="32"/>
  <c r="BE38" i="32"/>
  <c r="AY38" i="32"/>
  <c r="AS38" i="32"/>
  <c r="AM38" i="32"/>
  <c r="AG38" i="32"/>
  <c r="AA38" i="32"/>
  <c r="U38" i="32"/>
  <c r="O38" i="32"/>
  <c r="I38" i="32"/>
  <c r="C38" i="32"/>
  <c r="CY37" i="32"/>
  <c r="CS37" i="32"/>
  <c r="CM37" i="32"/>
  <c r="CG37" i="32"/>
  <c r="CA37" i="32"/>
  <c r="BU37" i="32"/>
  <c r="BO37" i="32"/>
  <c r="BI37" i="32"/>
  <c r="BC37" i="32"/>
  <c r="AW37" i="32"/>
  <c r="AQ37" i="32"/>
  <c r="AK37" i="32"/>
  <c r="AE37" i="32"/>
  <c r="Y37" i="32"/>
  <c r="S37" i="32"/>
  <c r="M37" i="32"/>
  <c r="G37" i="32"/>
  <c r="DC36" i="32"/>
  <c r="CW36" i="32"/>
  <c r="CQ36" i="32"/>
  <c r="CK36" i="32"/>
  <c r="CE36" i="32"/>
  <c r="BY36" i="32"/>
  <c r="BS36" i="32"/>
  <c r="BM36" i="32"/>
  <c r="BG36" i="32"/>
  <c r="BA36" i="32"/>
  <c r="AU36" i="32"/>
  <c r="AO36" i="32"/>
  <c r="AI36" i="32"/>
  <c r="AC36" i="32"/>
  <c r="W36" i="32"/>
  <c r="Q36" i="32"/>
  <c r="K36" i="32"/>
  <c r="E36" i="32"/>
  <c r="DA35" i="32"/>
  <c r="CU35" i="32"/>
  <c r="CO35" i="32"/>
  <c r="CI35" i="32"/>
  <c r="CC35" i="32"/>
  <c r="BW35" i="32"/>
  <c r="BQ35" i="32"/>
  <c r="BK35" i="32"/>
  <c r="BE35" i="32"/>
  <c r="AY35" i="32"/>
  <c r="AS35" i="32"/>
  <c r="AM35" i="32"/>
  <c r="AG35" i="32"/>
  <c r="AA35" i="32"/>
  <c r="U35" i="32"/>
  <c r="O35" i="32"/>
  <c r="I35" i="32"/>
  <c r="C35" i="32"/>
  <c r="CY34" i="32"/>
  <c r="CS34" i="32"/>
  <c r="CM34" i="32"/>
  <c r="CG34" i="32"/>
  <c r="CA34" i="32"/>
  <c r="BU34" i="32"/>
  <c r="BO34" i="32"/>
  <c r="BI34" i="32"/>
  <c r="BC34" i="32"/>
  <c r="AW34" i="32"/>
  <c r="AQ34" i="32"/>
  <c r="AK34" i="32"/>
  <c r="AE34" i="32"/>
  <c r="Y34" i="32"/>
  <c r="S34" i="32"/>
  <c r="M34" i="32"/>
  <c r="G34" i="32"/>
  <c r="DC33" i="32"/>
  <c r="CW33" i="32"/>
  <c r="CQ33" i="32"/>
  <c r="CK33" i="32"/>
  <c r="CE33" i="32"/>
  <c r="BY33" i="32"/>
  <c r="BS33" i="32"/>
  <c r="BM33" i="32"/>
  <c r="BG33" i="32"/>
  <c r="BA33" i="32"/>
  <c r="AU33" i="32"/>
  <c r="AO33" i="32"/>
  <c r="AI33" i="32"/>
  <c r="AC33" i="32"/>
  <c r="W33" i="32"/>
  <c r="Q33" i="32"/>
  <c r="K33" i="32"/>
  <c r="E33" i="32"/>
  <c r="DA32" i="32"/>
  <c r="CU32" i="32"/>
  <c r="CO32" i="32"/>
  <c r="CI32" i="32"/>
  <c r="CC32" i="32"/>
  <c r="BW32" i="32"/>
  <c r="BQ32" i="32"/>
  <c r="BK32" i="32"/>
  <c r="BE32" i="32"/>
  <c r="AY32" i="32"/>
  <c r="AS32" i="32"/>
  <c r="AM32" i="32"/>
  <c r="AG32" i="32"/>
  <c r="AA32" i="32"/>
  <c r="U32" i="32"/>
  <c r="O32" i="32"/>
  <c r="I32" i="32"/>
  <c r="C32" i="32"/>
  <c r="CY31" i="32"/>
  <c r="CS31" i="32"/>
  <c r="CM31" i="32"/>
  <c r="CG31" i="32"/>
  <c r="CA31" i="32"/>
  <c r="BU31" i="32"/>
  <c r="BO31" i="32"/>
  <c r="BI31" i="32"/>
  <c r="BC31" i="32"/>
  <c r="AW31" i="32"/>
  <c r="AQ31" i="32"/>
  <c r="AK31" i="32"/>
  <c r="AE31" i="32"/>
  <c r="Y31" i="32"/>
  <c r="S31" i="32"/>
  <c r="M31" i="32"/>
  <c r="G31" i="32"/>
  <c r="DC30" i="32"/>
  <c r="CW30" i="32"/>
  <c r="CQ30" i="32"/>
  <c r="CK30" i="32"/>
  <c r="CE30" i="32"/>
  <c r="BY30" i="32"/>
  <c r="BS30" i="32"/>
  <c r="BM30" i="32"/>
  <c r="BG30" i="32"/>
  <c r="BA30" i="32"/>
  <c r="AU30" i="32"/>
  <c r="AO30" i="32"/>
  <c r="AI30" i="32"/>
  <c r="AC30" i="32"/>
  <c r="W30" i="32"/>
  <c r="Q30" i="32"/>
  <c r="K30" i="32"/>
  <c r="E30" i="32"/>
  <c r="DA29" i="32"/>
  <c r="CU29" i="32"/>
  <c r="CO29" i="32"/>
  <c r="CI29" i="32"/>
  <c r="CC29" i="32"/>
  <c r="BW29" i="32"/>
  <c r="BQ29" i="32"/>
  <c r="BK29" i="32"/>
  <c r="BE29" i="32"/>
  <c r="AY29" i="32"/>
  <c r="AS29" i="32"/>
  <c r="AM29" i="32"/>
  <c r="AG29" i="32"/>
  <c r="AA29" i="32"/>
  <c r="U29" i="32"/>
  <c r="O29" i="32"/>
  <c r="I29" i="32"/>
  <c r="C29" i="32"/>
  <c r="CY28" i="32"/>
  <c r="CS28" i="32"/>
  <c r="CM28" i="32"/>
  <c r="CG28" i="32"/>
  <c r="CA28" i="32"/>
  <c r="BU28" i="32"/>
  <c r="BO28" i="32"/>
  <c r="BI28" i="32"/>
  <c r="BC28" i="32"/>
  <c r="AW28" i="32"/>
  <c r="AQ28" i="32"/>
  <c r="AK28" i="32"/>
  <c r="AE28" i="32"/>
  <c r="Y28" i="32"/>
  <c r="S28" i="32"/>
  <c r="M28" i="32"/>
  <c r="G28" i="32"/>
  <c r="DC27" i="32"/>
  <c r="CW27" i="32"/>
  <c r="CQ27" i="32"/>
  <c r="CK27" i="32"/>
  <c r="CE27" i="32"/>
  <c r="BY27" i="32"/>
  <c r="BS27" i="32"/>
  <c r="BM27" i="32"/>
  <c r="BG27" i="32"/>
  <c r="BA27" i="32"/>
  <c r="AU27" i="32"/>
  <c r="AO27" i="32"/>
  <c r="AI27" i="32"/>
  <c r="AC27" i="32"/>
  <c r="W27" i="32"/>
  <c r="Q27" i="32"/>
  <c r="K27" i="32"/>
  <c r="E27" i="32"/>
  <c r="DA26" i="32"/>
  <c r="CU26" i="32"/>
  <c r="CO26" i="32"/>
  <c r="CI26" i="32"/>
  <c r="CC26" i="32"/>
  <c r="BW26" i="32"/>
  <c r="BQ26" i="32"/>
  <c r="BK26" i="32"/>
  <c r="BE26" i="32"/>
  <c r="AY26" i="32"/>
  <c r="AS26" i="32"/>
  <c r="AM26" i="32"/>
  <c r="AG26" i="32"/>
  <c r="AA26" i="32"/>
  <c r="U26" i="32"/>
  <c r="O26" i="32"/>
  <c r="I26" i="32"/>
  <c r="C26" i="32"/>
  <c r="CY25" i="32"/>
  <c r="CS25" i="32"/>
  <c r="CM25" i="32"/>
  <c r="CG25" i="32"/>
  <c r="CA25" i="32"/>
  <c r="BU25" i="32"/>
  <c r="BO25" i="32"/>
  <c r="BI25" i="32"/>
  <c r="BC25" i="32"/>
  <c r="AW25" i="32"/>
  <c r="AQ25" i="32"/>
  <c r="AK25" i="32"/>
  <c r="AE25" i="32"/>
  <c r="Y25" i="32"/>
  <c r="S25" i="32"/>
  <c r="M25" i="32"/>
  <c r="G25" i="32"/>
  <c r="DC24" i="32"/>
  <c r="CW24" i="32"/>
  <c r="CQ24" i="32"/>
  <c r="CK24" i="32"/>
  <c r="CE24" i="32"/>
  <c r="BY24" i="32"/>
  <c r="BS24" i="32"/>
  <c r="BM24" i="32"/>
  <c r="BG24" i="32"/>
  <c r="BA24" i="32"/>
  <c r="AU24" i="32"/>
  <c r="AO24" i="32"/>
  <c r="AI24" i="32"/>
  <c r="AC24" i="32"/>
  <c r="W24" i="32"/>
  <c r="Q24" i="32"/>
  <c r="K24" i="32"/>
  <c r="E24" i="32"/>
  <c r="DA23" i="32"/>
  <c r="CU23" i="32"/>
  <c r="CO23" i="32"/>
  <c r="CI23" i="32"/>
  <c r="CC23" i="32"/>
  <c r="BW23" i="32"/>
  <c r="BQ23" i="32"/>
  <c r="BK23" i="32"/>
  <c r="BE23" i="32"/>
  <c r="AY23" i="32"/>
  <c r="AS23" i="32"/>
  <c r="AM23" i="32"/>
  <c r="AG23" i="32"/>
  <c r="AA23" i="32"/>
  <c r="U23" i="32"/>
  <c r="O23" i="32"/>
  <c r="I23" i="32"/>
  <c r="C23" i="32"/>
  <c r="CY22" i="32"/>
  <c r="CS22" i="32"/>
  <c r="CM22" i="32"/>
  <c r="CG22" i="32"/>
  <c r="D42" i="32"/>
  <c r="CZ41" i="32"/>
  <c r="CT41" i="32"/>
  <c r="CN41" i="32"/>
  <c r="CH41" i="32"/>
  <c r="CB41" i="32"/>
  <c r="BV41" i="32"/>
  <c r="BP41" i="32"/>
  <c r="BJ41" i="32"/>
  <c r="BD41" i="32"/>
  <c r="AX41" i="32"/>
  <c r="AR41" i="32"/>
  <c r="AL41" i="32"/>
  <c r="AF41" i="32"/>
  <c r="Z41" i="32"/>
  <c r="T41" i="32"/>
  <c r="N41" i="32"/>
  <c r="H41" i="32"/>
  <c r="DD40" i="32"/>
  <c r="CX40" i="32"/>
  <c r="CR40" i="32"/>
  <c r="CL40" i="32"/>
  <c r="CF40" i="32"/>
  <c r="BZ40" i="32"/>
  <c r="BT40" i="32"/>
  <c r="BN40" i="32"/>
  <c r="BH40" i="32"/>
  <c r="BB40" i="32"/>
  <c r="AV40" i="32"/>
  <c r="AP40" i="32"/>
  <c r="AJ40" i="32"/>
  <c r="AD40" i="32"/>
  <c r="X40" i="32"/>
  <c r="R40" i="32"/>
  <c r="L40" i="32"/>
  <c r="F40" i="32"/>
  <c r="DB39" i="32"/>
  <c r="CV39" i="32"/>
  <c r="CP39" i="32"/>
  <c r="CJ39" i="32"/>
  <c r="CD39" i="32"/>
  <c r="BX39" i="32"/>
  <c r="BR39" i="32"/>
  <c r="BL39" i="32"/>
  <c r="BF39" i="32"/>
  <c r="AZ39" i="32"/>
  <c r="AT39" i="32"/>
  <c r="AN39" i="32"/>
  <c r="AH39" i="32"/>
  <c r="AB39" i="32"/>
  <c r="V39" i="32"/>
  <c r="P39" i="32"/>
  <c r="J39" i="32"/>
  <c r="D39" i="32"/>
  <c r="CZ38" i="32"/>
  <c r="CT38" i="32"/>
  <c r="CN38" i="32"/>
  <c r="CH38" i="32"/>
  <c r="CB38" i="32"/>
  <c r="BV38" i="32"/>
  <c r="BP38" i="32"/>
  <c r="BJ38" i="32"/>
  <c r="BD38" i="32"/>
  <c r="AX38" i="32"/>
  <c r="AR38" i="32"/>
  <c r="AL38" i="32"/>
  <c r="AF38" i="32"/>
  <c r="Z38" i="32"/>
  <c r="T38" i="32"/>
  <c r="N38" i="32"/>
  <c r="H38" i="32"/>
  <c r="DD37" i="32"/>
  <c r="CX37" i="32"/>
  <c r="CR37" i="32"/>
  <c r="CL37" i="32"/>
  <c r="CF37" i="32"/>
  <c r="BZ37" i="32"/>
  <c r="BT37" i="32"/>
  <c r="BN37" i="32"/>
  <c r="BH37" i="32"/>
  <c r="BB37" i="32"/>
  <c r="AV37" i="32"/>
  <c r="AP37" i="32"/>
  <c r="AJ37" i="32"/>
  <c r="AD37" i="32"/>
  <c r="X37" i="32"/>
  <c r="R37" i="32"/>
  <c r="L37" i="32"/>
  <c r="F37" i="32"/>
  <c r="DB36" i="32"/>
  <c r="CV36" i="32"/>
  <c r="CP36" i="32"/>
  <c r="CJ36" i="32"/>
  <c r="CD36" i="32"/>
  <c r="BX36" i="32"/>
  <c r="BR36" i="32"/>
  <c r="BL36" i="32"/>
  <c r="BF36" i="32"/>
  <c r="AZ36" i="32"/>
  <c r="AT36" i="32"/>
  <c r="AN36" i="32"/>
  <c r="AH36" i="32"/>
  <c r="AB36" i="32"/>
  <c r="V36" i="32"/>
  <c r="P36" i="32"/>
  <c r="J36" i="32"/>
  <c r="D36" i="32"/>
  <c r="CZ35" i="32"/>
  <c r="CT35" i="32"/>
  <c r="CN35" i="32"/>
  <c r="CH35" i="32"/>
  <c r="CB35" i="32"/>
  <c r="BV35" i="32"/>
  <c r="BP35" i="32"/>
  <c r="BJ35" i="32"/>
  <c r="BD35" i="32"/>
  <c r="AX35" i="32"/>
  <c r="AR35" i="32"/>
  <c r="AL35" i="32"/>
  <c r="AF35" i="32"/>
  <c r="Z35" i="32"/>
  <c r="T35" i="32"/>
  <c r="N35" i="32"/>
  <c r="H35" i="32"/>
  <c r="DD34" i="32"/>
  <c r="CX34" i="32"/>
  <c r="CR34" i="32"/>
  <c r="CL34" i="32"/>
  <c r="CF34" i="32"/>
  <c r="BZ34" i="32"/>
  <c r="BT34" i="32"/>
  <c r="BN34" i="32"/>
  <c r="BH34" i="32"/>
  <c r="BB34" i="32"/>
  <c r="AV34" i="32"/>
  <c r="AP34" i="32"/>
  <c r="AJ34" i="32"/>
  <c r="AD34" i="32"/>
  <c r="X34" i="32"/>
  <c r="R34" i="32"/>
  <c r="L34" i="32"/>
  <c r="F34" i="32"/>
  <c r="DB33" i="32"/>
  <c r="CV33" i="32"/>
  <c r="CP33" i="32"/>
  <c r="CJ33" i="32"/>
  <c r="CD33" i="32"/>
  <c r="BX33" i="32"/>
  <c r="BR33" i="32"/>
  <c r="BL33" i="32"/>
  <c r="BF33" i="32"/>
  <c r="AZ33" i="32"/>
  <c r="AT33" i="32"/>
  <c r="AN33" i="32"/>
  <c r="AH33" i="32"/>
  <c r="AB33" i="32"/>
  <c r="V33" i="32"/>
  <c r="P33" i="32"/>
  <c r="J33" i="32"/>
  <c r="D33" i="32"/>
  <c r="CZ32" i="32"/>
  <c r="CT32" i="32"/>
  <c r="CN32" i="32"/>
  <c r="CH32" i="32"/>
  <c r="CB32" i="32"/>
  <c r="BV32" i="32"/>
  <c r="BP32" i="32"/>
  <c r="BJ32" i="32"/>
  <c r="BD32" i="32"/>
  <c r="AX32" i="32"/>
  <c r="AR32" i="32"/>
  <c r="AL32" i="32"/>
  <c r="AF32" i="32"/>
  <c r="Z32" i="32"/>
  <c r="T32" i="32"/>
  <c r="N32" i="32"/>
  <c r="H32" i="32"/>
  <c r="DD31" i="32"/>
  <c r="CX31" i="32"/>
  <c r="CR31" i="32"/>
  <c r="CL31" i="32"/>
  <c r="CF31" i="32"/>
  <c r="BZ31" i="32"/>
  <c r="BT31" i="32"/>
  <c r="BN31" i="32"/>
  <c r="BH31" i="32"/>
  <c r="BB31" i="32"/>
  <c r="AV31" i="32"/>
  <c r="AP31" i="32"/>
  <c r="AJ31" i="32"/>
  <c r="AD31" i="32"/>
  <c r="X31" i="32"/>
  <c r="R31" i="32"/>
  <c r="L31" i="32"/>
  <c r="F31" i="32"/>
  <c r="DB30" i="32"/>
  <c r="CV30" i="32"/>
  <c r="CP30" i="32"/>
  <c r="CJ30" i="32"/>
  <c r="CD30" i="32"/>
  <c r="BX30" i="32"/>
  <c r="BR30" i="32"/>
  <c r="BL30" i="32"/>
  <c r="BF30" i="32"/>
  <c r="AZ30" i="32"/>
  <c r="C42" i="32"/>
  <c r="CY41" i="32"/>
  <c r="CS41" i="32"/>
  <c r="CM41" i="32"/>
  <c r="CG41" i="32"/>
  <c r="CA41" i="32"/>
  <c r="BU41" i="32"/>
  <c r="BO41" i="32"/>
  <c r="BI41" i="32"/>
  <c r="BC41" i="32"/>
  <c r="AW41" i="32"/>
  <c r="AQ41" i="32"/>
  <c r="AK41" i="32"/>
  <c r="AE41" i="32"/>
  <c r="Y41" i="32"/>
  <c r="S41" i="32"/>
  <c r="M41" i="32"/>
  <c r="G41" i="32"/>
  <c r="DC40" i="32"/>
  <c r="CW40" i="32"/>
  <c r="CQ40" i="32"/>
  <c r="CK40" i="32"/>
  <c r="CE40" i="32"/>
  <c r="BY40" i="32"/>
  <c r="BS40" i="32"/>
  <c r="BM40" i="32"/>
  <c r="BG40" i="32"/>
  <c r="BA40" i="32"/>
  <c r="AU40" i="32"/>
  <c r="AO40" i="32"/>
  <c r="AI40" i="32"/>
  <c r="AC40" i="32"/>
  <c r="W40" i="32"/>
  <c r="Q40" i="32"/>
  <c r="K40" i="32"/>
  <c r="E40" i="32"/>
  <c r="DA39" i="32"/>
  <c r="CU39" i="32"/>
  <c r="CO39" i="32"/>
  <c r="CI39" i="32"/>
  <c r="CC39" i="32"/>
  <c r="BW39" i="32"/>
  <c r="BQ39" i="32"/>
  <c r="BK39" i="32"/>
  <c r="BE39" i="32"/>
  <c r="AY39" i="32"/>
  <c r="AS39" i="32"/>
  <c r="AM39" i="32"/>
  <c r="AG39" i="32"/>
  <c r="AA39" i="32"/>
  <c r="U39" i="32"/>
  <c r="O39" i="32"/>
  <c r="I39" i="32"/>
  <c r="C39" i="32"/>
  <c r="CY38" i="32"/>
  <c r="CS38" i="32"/>
  <c r="CM38" i="32"/>
  <c r="CG38" i="32"/>
  <c r="CA38" i="32"/>
  <c r="BU38" i="32"/>
  <c r="BO38" i="32"/>
  <c r="BI38" i="32"/>
  <c r="BC38" i="32"/>
  <c r="AW38" i="32"/>
  <c r="AQ38" i="32"/>
  <c r="AK38" i="32"/>
  <c r="AE38" i="32"/>
  <c r="Y38" i="32"/>
  <c r="S38" i="32"/>
  <c r="M38" i="32"/>
  <c r="G38" i="32"/>
  <c r="DC37" i="32"/>
  <c r="CW37" i="32"/>
  <c r="CQ37" i="32"/>
  <c r="CK37" i="32"/>
  <c r="CE37" i="32"/>
  <c r="BY37" i="32"/>
  <c r="BS37" i="32"/>
  <c r="BM37" i="32"/>
  <c r="BG37" i="32"/>
  <c r="BA37" i="32"/>
  <c r="AU37" i="32"/>
  <c r="AO37" i="32"/>
  <c r="AI37" i="32"/>
  <c r="AC37" i="32"/>
  <c r="W37" i="32"/>
  <c r="Q37" i="32"/>
  <c r="K37" i="32"/>
  <c r="E37" i="32"/>
  <c r="DA36" i="32"/>
  <c r="CU36" i="32"/>
  <c r="CO36" i="32"/>
  <c r="CI36" i="32"/>
  <c r="CC36" i="32"/>
  <c r="BW36" i="32"/>
  <c r="BQ36" i="32"/>
  <c r="BK36" i="32"/>
  <c r="BE36" i="32"/>
  <c r="AY36" i="32"/>
  <c r="AS36" i="32"/>
  <c r="AM36" i="32"/>
  <c r="AG36" i="32"/>
  <c r="AA36" i="32"/>
  <c r="U36" i="32"/>
  <c r="O36" i="32"/>
  <c r="I36" i="32"/>
  <c r="C36" i="32"/>
  <c r="CY35" i="32"/>
  <c r="CS35" i="32"/>
  <c r="CM35" i="32"/>
  <c r="CG35" i="32"/>
  <c r="CA35" i="32"/>
  <c r="BU35" i="32"/>
  <c r="BO35" i="32"/>
  <c r="BI35" i="32"/>
  <c r="BC35" i="32"/>
  <c r="AW35" i="32"/>
  <c r="AQ35" i="32"/>
  <c r="AK35" i="32"/>
  <c r="AE35" i="32"/>
  <c r="Y35" i="32"/>
  <c r="S35" i="32"/>
  <c r="M35" i="32"/>
  <c r="G35" i="32"/>
  <c r="DC34" i="32"/>
  <c r="CW34" i="32"/>
  <c r="CQ34" i="32"/>
  <c r="CK34" i="32"/>
  <c r="CE34" i="32"/>
  <c r="BY34" i="32"/>
  <c r="BS34" i="32"/>
  <c r="BM34" i="32"/>
  <c r="BG34" i="32"/>
  <c r="BA34" i="32"/>
  <c r="AU34" i="32"/>
  <c r="AO34" i="32"/>
  <c r="AI34" i="32"/>
  <c r="AC34" i="32"/>
  <c r="W34" i="32"/>
  <c r="Q34" i="32"/>
  <c r="K34" i="32"/>
  <c r="E34" i="32"/>
  <c r="DA33" i="32"/>
  <c r="CU33" i="32"/>
  <c r="CO33" i="32"/>
  <c r="CI33" i="32"/>
  <c r="CC33" i="32"/>
  <c r="BW33" i="32"/>
  <c r="BQ33" i="32"/>
  <c r="BK33" i="32"/>
  <c r="BE33" i="32"/>
  <c r="AY33" i="32"/>
  <c r="AS33" i="32"/>
  <c r="AM33" i="32"/>
  <c r="AG33" i="32"/>
  <c r="AA33" i="32"/>
  <c r="U33" i="32"/>
  <c r="O33" i="32"/>
  <c r="I33" i="32"/>
  <c r="C33" i="32"/>
  <c r="CY32" i="32"/>
  <c r="CS32" i="32"/>
  <c r="CM32" i="32"/>
  <c r="CG32" i="32"/>
  <c r="CA32" i="32"/>
  <c r="BU32" i="32"/>
  <c r="BO32" i="32"/>
  <c r="BI32" i="32"/>
  <c r="BC32" i="32"/>
  <c r="AW32" i="32"/>
  <c r="AQ32" i="32"/>
  <c r="AK32" i="32"/>
  <c r="AE32" i="32"/>
  <c r="Y32" i="32"/>
  <c r="S32" i="32"/>
  <c r="M32" i="32"/>
  <c r="G32" i="32"/>
  <c r="DC31" i="32"/>
  <c r="CW31" i="32"/>
  <c r="CQ31" i="32"/>
  <c r="CK31" i="32"/>
  <c r="CE31" i="32"/>
  <c r="BY31" i="32"/>
  <c r="BS31" i="32"/>
  <c r="BM31" i="32"/>
  <c r="BG31" i="32"/>
  <c r="BA31" i="32"/>
  <c r="AU31" i="32"/>
  <c r="AO31" i="32"/>
  <c r="AI31" i="32"/>
  <c r="AC31" i="32"/>
  <c r="W31" i="32"/>
  <c r="Q31" i="32"/>
  <c r="K31" i="32"/>
  <c r="E31" i="32"/>
  <c r="DA30" i="32"/>
  <c r="CU30" i="32"/>
  <c r="CO30" i="32"/>
  <c r="CI30" i="32"/>
  <c r="CC30" i="32"/>
  <c r="BW30" i="32"/>
  <c r="BQ30" i="32"/>
  <c r="BK30" i="32"/>
  <c r="BE30" i="32"/>
  <c r="AY30" i="32"/>
  <c r="AS30" i="32"/>
  <c r="AM30" i="32"/>
  <c r="AG30" i="32"/>
  <c r="AA30" i="32"/>
  <c r="U30" i="32"/>
  <c r="O30" i="32"/>
  <c r="I30" i="32"/>
  <c r="C30" i="32"/>
  <c r="CY29" i="32"/>
  <c r="CS29" i="32"/>
  <c r="CM29" i="32"/>
  <c r="CG29" i="32"/>
  <c r="CA29" i="32"/>
  <c r="BU29" i="32"/>
  <c r="BO29" i="32"/>
  <c r="BI29" i="32"/>
  <c r="BC29" i="32"/>
  <c r="AW29" i="32"/>
  <c r="AQ29" i="32"/>
  <c r="AK29" i="32"/>
  <c r="AE29" i="32"/>
  <c r="Y29" i="32"/>
  <c r="S29" i="32"/>
  <c r="M29" i="32"/>
  <c r="G29" i="32"/>
  <c r="DC28" i="32"/>
  <c r="CW28" i="32"/>
  <c r="CQ28" i="32"/>
  <c r="CK28" i="32"/>
  <c r="CE28" i="32"/>
  <c r="BY28" i="32"/>
  <c r="BS28" i="32"/>
  <c r="BM28" i="32"/>
  <c r="BG28" i="32"/>
  <c r="BA28" i="32"/>
  <c r="AU28" i="32"/>
  <c r="AO28" i="32"/>
  <c r="AI28" i="32"/>
  <c r="AC28" i="32"/>
  <c r="W28" i="32"/>
  <c r="Q28" i="32"/>
  <c r="K28" i="32"/>
  <c r="E28" i="32"/>
  <c r="DA27" i="32"/>
  <c r="CU27" i="32"/>
  <c r="CO27" i="32"/>
  <c r="CI27" i="32"/>
  <c r="CC27" i="32"/>
  <c r="BW27" i="32"/>
  <c r="BQ27" i="32"/>
  <c r="BK27" i="32"/>
  <c r="BE27" i="32"/>
  <c r="AY27" i="32"/>
  <c r="AS27" i="32"/>
  <c r="AM27" i="32"/>
  <c r="AG27" i="32"/>
  <c r="AA27" i="32"/>
  <c r="U27" i="32"/>
  <c r="O27" i="32"/>
  <c r="I27" i="32"/>
  <c r="C27" i="32"/>
  <c r="CY26" i="32"/>
  <c r="CS26" i="32"/>
  <c r="CM26" i="32"/>
  <c r="CG26" i="32"/>
  <c r="CA26" i="32"/>
  <c r="BU26" i="32"/>
  <c r="BO26" i="32"/>
  <c r="BI26" i="32"/>
  <c r="BC26" i="32"/>
  <c r="AW26" i="32"/>
  <c r="AQ26" i="32"/>
  <c r="AK26" i="32"/>
  <c r="AE26" i="32"/>
  <c r="Y26" i="32"/>
  <c r="S26" i="32"/>
  <c r="M26" i="32"/>
  <c r="G26" i="32"/>
  <c r="DC25" i="32"/>
  <c r="CW25" i="32"/>
  <c r="CQ25" i="32"/>
  <c r="CK25" i="32"/>
  <c r="CE25" i="32"/>
  <c r="BY25" i="32"/>
  <c r="BS25" i="32"/>
  <c r="BM25" i="32"/>
  <c r="BG25" i="32"/>
  <c r="BA25" i="32"/>
  <c r="AU25" i="32"/>
  <c r="AO25" i="32"/>
  <c r="AI25" i="32"/>
  <c r="AC25" i="32"/>
  <c r="W25" i="32"/>
  <c r="Q25" i="32"/>
  <c r="K25" i="32"/>
  <c r="E25" i="32"/>
  <c r="DA24" i="32"/>
  <c r="CU24" i="32"/>
  <c r="CO24" i="32"/>
  <c r="CI24" i="32"/>
  <c r="CC24" i="32"/>
  <c r="BW24" i="32"/>
  <c r="BQ24" i="32"/>
  <c r="BK24" i="32"/>
  <c r="BE24" i="32"/>
  <c r="AY24" i="32"/>
  <c r="AS24" i="32"/>
  <c r="AM24" i="32"/>
  <c r="AG24" i="32"/>
  <c r="AA24" i="32"/>
  <c r="U24" i="32"/>
  <c r="O24" i="32"/>
  <c r="I24" i="32"/>
  <c r="C24" i="32"/>
  <c r="CY23" i="32"/>
  <c r="CS23" i="32"/>
  <c r="CM23" i="32"/>
  <c r="CG23" i="32"/>
  <c r="CA23" i="32"/>
  <c r="BU23" i="32"/>
  <c r="BO23" i="32"/>
  <c r="BI23" i="32"/>
  <c r="BC23" i="32"/>
  <c r="AW23" i="32"/>
  <c r="AQ23" i="32"/>
  <c r="AK23" i="32"/>
  <c r="AE23" i="32"/>
  <c r="Y23" i="32"/>
  <c r="S23" i="32"/>
  <c r="M23" i="32"/>
  <c r="G23" i="32"/>
  <c r="DC22" i="32"/>
  <c r="CW22" i="32"/>
  <c r="CQ22" i="32"/>
  <c r="CK22" i="32"/>
  <c r="CE22" i="32"/>
  <c r="DD41" i="32"/>
  <c r="CX41" i="32"/>
  <c r="CR41" i="32"/>
  <c r="CL41" i="32"/>
  <c r="CF41" i="32"/>
  <c r="BZ41" i="32"/>
  <c r="BT41" i="32"/>
  <c r="BN41" i="32"/>
  <c r="BH41" i="32"/>
  <c r="BB41" i="32"/>
  <c r="AV41" i="32"/>
  <c r="AP41" i="32"/>
  <c r="AJ41" i="32"/>
  <c r="AD41" i="32"/>
  <c r="X41" i="32"/>
  <c r="R41" i="32"/>
  <c r="L41" i="32"/>
  <c r="F41" i="32"/>
  <c r="DB40" i="32"/>
  <c r="CV40" i="32"/>
  <c r="CP40" i="32"/>
  <c r="CJ40" i="32"/>
  <c r="CD40" i="32"/>
  <c r="BX40" i="32"/>
  <c r="BR40" i="32"/>
  <c r="BL40" i="32"/>
  <c r="BF40" i="32"/>
  <c r="AZ40" i="32"/>
  <c r="AT40" i="32"/>
  <c r="AN40" i="32"/>
  <c r="AH40" i="32"/>
  <c r="AB40" i="32"/>
  <c r="V40" i="32"/>
  <c r="P40" i="32"/>
  <c r="J40" i="32"/>
  <c r="D40" i="32"/>
  <c r="CZ39" i="32"/>
  <c r="CT39" i="32"/>
  <c r="CN39" i="32"/>
  <c r="CH39" i="32"/>
  <c r="CB39" i="32"/>
  <c r="BV39" i="32"/>
  <c r="BP39" i="32"/>
  <c r="BJ39" i="32"/>
  <c r="BD39" i="32"/>
  <c r="AX39" i="32"/>
  <c r="AR39" i="32"/>
  <c r="AL39" i="32"/>
  <c r="AF39" i="32"/>
  <c r="Z39" i="32"/>
  <c r="T39" i="32"/>
  <c r="N39" i="32"/>
  <c r="H39" i="32"/>
  <c r="DD38" i="32"/>
  <c r="CX38" i="32"/>
  <c r="CR38" i="32"/>
  <c r="CL38" i="32"/>
  <c r="CF38" i="32"/>
  <c r="BZ38" i="32"/>
  <c r="BT38" i="32"/>
  <c r="BN38" i="32"/>
  <c r="BH38" i="32"/>
  <c r="BB38" i="32"/>
  <c r="AV38" i="32"/>
  <c r="AP38" i="32"/>
  <c r="AJ38" i="32"/>
  <c r="AD38" i="32"/>
  <c r="X38" i="32"/>
  <c r="R38" i="32"/>
  <c r="L38" i="32"/>
  <c r="F38" i="32"/>
  <c r="DB37" i="32"/>
  <c r="CV37" i="32"/>
  <c r="CP37" i="32"/>
  <c r="CJ37" i="32"/>
  <c r="CD37" i="32"/>
  <c r="BX37" i="32"/>
  <c r="BR37" i="32"/>
  <c r="BL37" i="32"/>
  <c r="BF37" i="32"/>
  <c r="AZ37" i="32"/>
  <c r="AT37" i="32"/>
  <c r="AN37" i="32"/>
  <c r="AH37" i="32"/>
  <c r="AB37" i="32"/>
  <c r="V37" i="32"/>
  <c r="P37" i="32"/>
  <c r="J37" i="32"/>
  <c r="D37" i="32"/>
  <c r="CZ36" i="32"/>
  <c r="CT36" i="32"/>
  <c r="CN36" i="32"/>
  <c r="CH36" i="32"/>
  <c r="CB36" i="32"/>
  <c r="BV36" i="32"/>
  <c r="BP36" i="32"/>
  <c r="BJ36" i="32"/>
  <c r="BD36" i="32"/>
  <c r="AX36" i="32"/>
  <c r="AR36" i="32"/>
  <c r="AL36" i="32"/>
  <c r="AF36" i="32"/>
  <c r="Z36" i="32"/>
  <c r="T36" i="32"/>
  <c r="N36" i="32"/>
  <c r="H36" i="32"/>
  <c r="DD35" i="32"/>
  <c r="CX35" i="32"/>
  <c r="CR35" i="32"/>
  <c r="CL35" i="32"/>
  <c r="CF35" i="32"/>
  <c r="BZ35" i="32"/>
  <c r="BT35" i="32"/>
  <c r="BN35" i="32"/>
  <c r="BH35" i="32"/>
  <c r="BB35" i="32"/>
  <c r="AV35" i="32"/>
  <c r="AP35" i="32"/>
  <c r="AJ35" i="32"/>
  <c r="AD35" i="32"/>
  <c r="X35" i="32"/>
  <c r="R35" i="32"/>
  <c r="L35" i="32"/>
  <c r="F35" i="32"/>
  <c r="DB34" i="32"/>
  <c r="CV34" i="32"/>
  <c r="CP34" i="32"/>
  <c r="CJ34" i="32"/>
  <c r="CD34" i="32"/>
  <c r="BX34" i="32"/>
  <c r="BR34" i="32"/>
  <c r="BL34" i="32"/>
  <c r="BF34" i="32"/>
  <c r="AZ34" i="32"/>
  <c r="AT34" i="32"/>
  <c r="AN34" i="32"/>
  <c r="AH34" i="32"/>
  <c r="AB34" i="32"/>
  <c r="V34" i="32"/>
  <c r="P34" i="32"/>
  <c r="J34" i="32"/>
  <c r="D34" i="32"/>
  <c r="CZ33" i="32"/>
  <c r="CT33" i="32"/>
  <c r="CN33" i="32"/>
  <c r="CH33" i="32"/>
  <c r="CB33" i="32"/>
  <c r="BV33" i="32"/>
  <c r="BP33" i="32"/>
  <c r="BJ33" i="32"/>
  <c r="BD33" i="32"/>
  <c r="AX33" i="32"/>
  <c r="AR33" i="32"/>
  <c r="AL33" i="32"/>
  <c r="AF33" i="32"/>
  <c r="Z33" i="32"/>
  <c r="T33" i="32"/>
  <c r="N33" i="32"/>
  <c r="H33" i="32"/>
  <c r="DD32" i="32"/>
  <c r="CX32" i="32"/>
  <c r="CR32" i="32"/>
  <c r="CL32" i="32"/>
  <c r="CF32" i="32"/>
  <c r="BZ32" i="32"/>
  <c r="BT32" i="32"/>
  <c r="BN32" i="32"/>
  <c r="BH32" i="32"/>
  <c r="BB32" i="32"/>
  <c r="AV32" i="32"/>
  <c r="AP32" i="32"/>
  <c r="AJ32" i="32"/>
  <c r="AD32" i="32"/>
  <c r="X32" i="32"/>
  <c r="R32" i="32"/>
  <c r="L32" i="32"/>
  <c r="F32" i="32"/>
  <c r="DB31" i="32"/>
  <c r="CV31" i="32"/>
  <c r="CP31" i="32"/>
  <c r="CJ31" i="32"/>
  <c r="CD31" i="32"/>
  <c r="BX31" i="32"/>
  <c r="BR31" i="32"/>
  <c r="BL31" i="32"/>
  <c r="BF31" i="32"/>
  <c r="AZ31" i="32"/>
  <c r="AT31" i="32"/>
  <c r="AN31" i="32"/>
  <c r="AH31" i="32"/>
  <c r="AB31" i="32"/>
  <c r="V31" i="32"/>
  <c r="P31" i="32"/>
  <c r="J31" i="32"/>
  <c r="D31" i="32"/>
  <c r="CZ30" i="32"/>
  <c r="CT30" i="32"/>
  <c r="CN30" i="32"/>
  <c r="CH30" i="32"/>
  <c r="CB30" i="32"/>
  <c r="BV30" i="32"/>
  <c r="BP30" i="32"/>
  <c r="BJ30" i="32"/>
  <c r="BD30" i="32"/>
  <c r="AX30" i="32"/>
  <c r="AR30" i="32"/>
  <c r="AL30" i="32"/>
  <c r="AF30" i="32"/>
  <c r="Z30" i="32"/>
  <c r="T30" i="32"/>
  <c r="N30" i="32"/>
  <c r="H30" i="32"/>
  <c r="DD29" i="32"/>
  <c r="CX29" i="32"/>
  <c r="CR29" i="32"/>
  <c r="CL29" i="32"/>
  <c r="CF29" i="32"/>
  <c r="BZ29" i="32"/>
  <c r="BT29" i="32"/>
  <c r="BN29" i="32"/>
  <c r="BH29" i="32"/>
  <c r="BB29" i="32"/>
  <c r="AV29" i="32"/>
  <c r="AP29" i="32"/>
  <c r="AJ29" i="32"/>
  <c r="AD29" i="32"/>
  <c r="X29" i="32"/>
  <c r="R29" i="32"/>
  <c r="L29" i="32"/>
  <c r="F29" i="32"/>
  <c r="DB28" i="32"/>
  <c r="CV28" i="32"/>
  <c r="CP28" i="32"/>
  <c r="CJ28" i="32"/>
  <c r="CD28" i="32"/>
  <c r="BX28" i="32"/>
  <c r="BR28" i="32"/>
  <c r="BL28" i="32"/>
  <c r="BF28" i="32"/>
  <c r="AZ28" i="32"/>
  <c r="AT28" i="32"/>
  <c r="AN28" i="32"/>
  <c r="AH28" i="32"/>
  <c r="AB28" i="32"/>
  <c r="V28" i="32"/>
  <c r="P28" i="32"/>
  <c r="J28" i="32"/>
  <c r="D28" i="32"/>
  <c r="CZ27" i="32"/>
  <c r="CT27" i="32"/>
  <c r="CN27" i="32"/>
  <c r="CH27" i="32"/>
  <c r="CB27" i="32"/>
  <c r="BV27" i="32"/>
  <c r="BP27" i="32"/>
  <c r="BJ27" i="32"/>
  <c r="BD27" i="32"/>
  <c r="AX27" i="32"/>
  <c r="AR27" i="32"/>
  <c r="AL27" i="32"/>
  <c r="AF27" i="32"/>
  <c r="Z27" i="32"/>
  <c r="T27" i="32"/>
  <c r="N27" i="32"/>
  <c r="H27" i="32"/>
  <c r="DD26" i="32"/>
  <c r="CX26" i="32"/>
  <c r="CR26" i="32"/>
  <c r="CL26" i="32"/>
  <c r="CF26" i="32"/>
  <c r="BZ26" i="32"/>
  <c r="BT26" i="32"/>
  <c r="BN26" i="32"/>
  <c r="BH26" i="32"/>
  <c r="BB26" i="32"/>
  <c r="AV26" i="32"/>
  <c r="AP26" i="32"/>
  <c r="AJ26" i="32"/>
  <c r="AD26" i="32"/>
  <c r="X26" i="32"/>
  <c r="R26" i="32"/>
  <c r="L26" i="32"/>
  <c r="F26" i="32"/>
  <c r="DB25" i="32"/>
  <c r="CV25" i="32"/>
  <c r="CP25" i="32"/>
  <c r="CJ25" i="32"/>
  <c r="CD25" i="32"/>
  <c r="BX25" i="32"/>
  <c r="BR25" i="32"/>
  <c r="BL25" i="32"/>
  <c r="BF25" i="32"/>
  <c r="AZ25" i="32"/>
  <c r="AT25" i="32"/>
  <c r="AN25" i="32"/>
  <c r="AH25" i="32"/>
  <c r="AB25" i="32"/>
  <c r="V25" i="32"/>
  <c r="P25" i="32"/>
  <c r="J25" i="32"/>
  <c r="D25" i="32"/>
  <c r="CZ24" i="32"/>
  <c r="CT24" i="32"/>
  <c r="CN24" i="32"/>
  <c r="CH24" i="32"/>
  <c r="CB24" i="32"/>
  <c r="BV24" i="32"/>
  <c r="BP24" i="32"/>
  <c r="BJ24" i="32"/>
  <c r="BD24" i="32"/>
  <c r="AX24" i="32"/>
  <c r="AR24" i="32"/>
  <c r="AL24" i="32"/>
  <c r="AF24" i="32"/>
  <c r="Z24" i="32"/>
  <c r="T24" i="32"/>
  <c r="N24" i="32"/>
  <c r="H24" i="32"/>
  <c r="DD23" i="32"/>
  <c r="CX23" i="32"/>
  <c r="CR23" i="32"/>
  <c r="CL23" i="32"/>
  <c r="CF23" i="32"/>
  <c r="BZ23" i="32"/>
  <c r="BT23" i="32"/>
  <c r="BN23" i="32"/>
  <c r="BH23" i="32"/>
  <c r="BB23" i="32"/>
  <c r="AV23" i="32"/>
  <c r="AP23" i="32"/>
  <c r="AJ23" i="32"/>
  <c r="AD23" i="32"/>
  <c r="X23" i="32"/>
  <c r="R23" i="32"/>
  <c r="L23" i="32"/>
  <c r="F23" i="32"/>
  <c r="DB22" i="32"/>
  <c r="CV22" i="32"/>
  <c r="CP22" i="32"/>
  <c r="CJ22" i="32"/>
  <c r="CD22" i="32"/>
  <c r="N21" i="32"/>
  <c r="N20" i="32" s="1"/>
  <c r="N19" i="32" s="1"/>
  <c r="N18" i="32" s="1"/>
  <c r="N17" i="32" s="1"/>
  <c r="N16" i="32" s="1"/>
  <c r="N15" i="32" s="1"/>
  <c r="N14" i="32" s="1"/>
  <c r="N13" i="32" s="1"/>
  <c r="N12" i="32" s="1"/>
  <c r="N11" i="32" s="1"/>
  <c r="N10" i="32" s="1"/>
  <c r="N9" i="32" s="1"/>
  <c r="N8" i="32" s="1"/>
  <c r="N7" i="32" s="1"/>
  <c r="N6" i="32" s="1"/>
  <c r="N5" i="32" s="1"/>
  <c r="AF21" i="32"/>
  <c r="AF20" i="32" s="1"/>
  <c r="AF19" i="32" s="1"/>
  <c r="AF18" i="32" s="1"/>
  <c r="AF17" i="32" s="1"/>
  <c r="AF16" i="32" s="1"/>
  <c r="AF15" i="32" s="1"/>
  <c r="AF14" i="32" s="1"/>
  <c r="AF13" i="32" s="1"/>
  <c r="AF12" i="32" s="1"/>
  <c r="AF11" i="32" s="1"/>
  <c r="AF10" i="32" s="1"/>
  <c r="AF9" i="32" s="1"/>
  <c r="AF8" i="32" s="1"/>
  <c r="AF7" i="32" s="1"/>
  <c r="AF6" i="32" s="1"/>
  <c r="AF5" i="32" s="1"/>
  <c r="AR21" i="32"/>
  <c r="AR20" i="32" s="1"/>
  <c r="AR19" i="32" s="1"/>
  <c r="AR18" i="32" s="1"/>
  <c r="AR17" i="32" s="1"/>
  <c r="AR16" i="32" s="1"/>
  <c r="AR15" i="32" s="1"/>
  <c r="AR14" i="32" s="1"/>
  <c r="AR13" i="32" s="1"/>
  <c r="AR12" i="32" s="1"/>
  <c r="AR11" i="32" s="1"/>
  <c r="AR10" i="32" s="1"/>
  <c r="AR9" i="32" s="1"/>
  <c r="AR8" i="32" s="1"/>
  <c r="AR7" i="32" s="1"/>
  <c r="AR6" i="32" s="1"/>
  <c r="AR5" i="32" s="1"/>
  <c r="AX21" i="32"/>
  <c r="AX20" i="32" s="1"/>
  <c r="AX19" i="32" s="1"/>
  <c r="AX18" i="32" s="1"/>
  <c r="AX17" i="32" s="1"/>
  <c r="AX16" i="32" s="1"/>
  <c r="AX15" i="32" s="1"/>
  <c r="AX14" i="32" s="1"/>
  <c r="AX13" i="32" s="1"/>
  <c r="AX12" i="32" s="1"/>
  <c r="AX11" i="32" s="1"/>
  <c r="AX10" i="32" s="1"/>
  <c r="AX9" i="32" s="1"/>
  <c r="AX8" i="32" s="1"/>
  <c r="AX7" i="32" s="1"/>
  <c r="AX6" i="32" s="1"/>
  <c r="AX5" i="32" s="1"/>
  <c r="BD21" i="32"/>
  <c r="BD20" i="32" s="1"/>
  <c r="BD19" i="32" s="1"/>
  <c r="BD18" i="32" s="1"/>
  <c r="BD17" i="32" s="1"/>
  <c r="BD16" i="32" s="1"/>
  <c r="BD15" i="32" s="1"/>
  <c r="BD14" i="32" s="1"/>
  <c r="BD13" i="32" s="1"/>
  <c r="BD12" i="32" s="1"/>
  <c r="BD11" i="32" s="1"/>
  <c r="BD10" i="32" s="1"/>
  <c r="BD9" i="32" s="1"/>
  <c r="BD8" i="32" s="1"/>
  <c r="BD7" i="32" s="1"/>
  <c r="BD6" i="32" s="1"/>
  <c r="BD5" i="32" s="1"/>
  <c r="BJ21" i="32"/>
  <c r="BJ20" i="32" s="1"/>
  <c r="BJ19" i="32" s="1"/>
  <c r="BJ18" i="32" s="1"/>
  <c r="BJ17" i="32" s="1"/>
  <c r="BJ16" i="32" s="1"/>
  <c r="BJ15" i="32" s="1"/>
  <c r="BJ14" i="32" s="1"/>
  <c r="BJ13" i="32" s="1"/>
  <c r="BJ12" i="32" s="1"/>
  <c r="BJ11" i="32" s="1"/>
  <c r="BJ10" i="32" s="1"/>
  <c r="BJ9" i="32" s="1"/>
  <c r="BJ8" i="32" s="1"/>
  <c r="BJ7" i="32" s="1"/>
  <c r="BJ6" i="32" s="1"/>
  <c r="BJ5" i="32" s="1"/>
  <c r="BP21" i="32"/>
  <c r="BP20" i="32" s="1"/>
  <c r="BP19" i="32" s="1"/>
  <c r="BP18" i="32" s="1"/>
  <c r="BP17" i="32" s="1"/>
  <c r="BP16" i="32" s="1"/>
  <c r="BP15" i="32" s="1"/>
  <c r="BP14" i="32" s="1"/>
  <c r="BP13" i="32" s="1"/>
  <c r="BP12" i="32" s="1"/>
  <c r="BP11" i="32" s="1"/>
  <c r="BP10" i="32" s="1"/>
  <c r="BP9" i="32" s="1"/>
  <c r="BP8" i="32" s="1"/>
  <c r="BP7" i="32" s="1"/>
  <c r="BP6" i="32" s="1"/>
  <c r="BP5" i="32" s="1"/>
  <c r="BV21" i="32"/>
  <c r="BV20" i="32" s="1"/>
  <c r="BV19" i="32" s="1"/>
  <c r="BV18" i="32" s="1"/>
  <c r="BV17" i="32" s="1"/>
  <c r="BV16" i="32" s="1"/>
  <c r="BV15" i="32" s="1"/>
  <c r="BV14" i="32" s="1"/>
  <c r="BV13" i="32" s="1"/>
  <c r="BV12" i="32" s="1"/>
  <c r="BV11" i="32" s="1"/>
  <c r="BV10" i="32" s="1"/>
  <c r="BV9" i="32" s="1"/>
  <c r="BV8" i="32" s="1"/>
  <c r="BV7" i="32" s="1"/>
  <c r="BV6" i="32" s="1"/>
  <c r="BV5" i="32" s="1"/>
  <c r="CB21" i="32"/>
  <c r="CB20" i="32" s="1"/>
  <c r="CB19" i="32" s="1"/>
  <c r="CB18" i="32" s="1"/>
  <c r="CB17" i="32" s="1"/>
  <c r="CB16" i="32" s="1"/>
  <c r="CB15" i="32" s="1"/>
  <c r="CB14" i="32" s="1"/>
  <c r="CB13" i="32" s="1"/>
  <c r="CB12" i="32" s="1"/>
  <c r="CB11" i="32" s="1"/>
  <c r="CB10" i="32" s="1"/>
  <c r="CB9" i="32" s="1"/>
  <c r="CB8" i="32" s="1"/>
  <c r="CB7" i="32" s="1"/>
  <c r="CB6" i="32" s="1"/>
  <c r="CB5" i="32" s="1"/>
  <c r="CH21" i="32"/>
  <c r="CH20" i="32" s="1"/>
  <c r="CH19" i="32" s="1"/>
  <c r="CH18" i="32" s="1"/>
  <c r="CH17" i="32" s="1"/>
  <c r="CH16" i="32" s="1"/>
  <c r="CH15" i="32" s="1"/>
  <c r="CH14" i="32" s="1"/>
  <c r="CH13" i="32" s="1"/>
  <c r="CH12" i="32" s="1"/>
  <c r="CH11" i="32" s="1"/>
  <c r="CH10" i="32" s="1"/>
  <c r="CH9" i="32" s="1"/>
  <c r="CH8" i="32" s="1"/>
  <c r="CH7" i="32" s="1"/>
  <c r="CH6" i="32" s="1"/>
  <c r="CH5" i="32" s="1"/>
  <c r="CN21" i="32"/>
  <c r="CN20" i="32" s="1"/>
  <c r="CN19" i="32" s="1"/>
  <c r="CN18" i="32" s="1"/>
  <c r="CN17" i="32" s="1"/>
  <c r="CN16" i="32" s="1"/>
  <c r="CN15" i="32" s="1"/>
  <c r="CN14" i="32" s="1"/>
  <c r="CN13" i="32" s="1"/>
  <c r="CN12" i="32" s="1"/>
  <c r="CN11" i="32" s="1"/>
  <c r="CN10" i="32" s="1"/>
  <c r="CN9" i="32" s="1"/>
  <c r="CN8" i="32" s="1"/>
  <c r="CN7" i="32" s="1"/>
  <c r="CN6" i="32" s="1"/>
  <c r="CN5" i="32" s="1"/>
  <c r="CT21" i="32"/>
  <c r="CT20" i="32" s="1"/>
  <c r="CT19" i="32" s="1"/>
  <c r="CT18" i="32" s="1"/>
  <c r="CT17" i="32" s="1"/>
  <c r="CT16" i="32" s="1"/>
  <c r="CT15" i="32" s="1"/>
  <c r="CT14" i="32" s="1"/>
  <c r="CT13" i="32" s="1"/>
  <c r="CT12" i="32" s="1"/>
  <c r="CT11" i="32" s="1"/>
  <c r="CT10" i="32" s="1"/>
  <c r="CT9" i="32" s="1"/>
  <c r="CT8" i="32" s="1"/>
  <c r="CT7" i="32" s="1"/>
  <c r="CT6" i="32" s="1"/>
  <c r="CT5" i="32" s="1"/>
  <c r="CZ21" i="32"/>
  <c r="D22" i="32"/>
  <c r="J22" i="32"/>
  <c r="P22" i="32"/>
  <c r="V22" i="32"/>
  <c r="AB22" i="32"/>
  <c r="AH22" i="32"/>
  <c r="AN22" i="32"/>
  <c r="AT22" i="32"/>
  <c r="AZ22" i="32"/>
  <c r="BF22" i="32"/>
  <c r="BL22" i="32"/>
  <c r="BR22" i="32"/>
  <c r="BX22" i="32"/>
  <c r="CF22" i="32"/>
  <c r="CR22" i="32"/>
  <c r="DD22" i="32"/>
  <c r="N23" i="32"/>
  <c r="Z23" i="32"/>
  <c r="AL23" i="32"/>
  <c r="AX23" i="32"/>
  <c r="BJ23" i="32"/>
  <c r="BV23" i="32"/>
  <c r="CH23" i="32"/>
  <c r="CT23" i="32"/>
  <c r="D24" i="32"/>
  <c r="P24" i="32"/>
  <c r="AB24" i="32"/>
  <c r="AN24" i="32"/>
  <c r="AZ24" i="32"/>
  <c r="BL24" i="32"/>
  <c r="BX24" i="32"/>
  <c r="CJ24" i="32"/>
  <c r="CV24" i="32"/>
  <c r="F25" i="32"/>
  <c r="R25" i="32"/>
  <c r="AD25" i="32"/>
  <c r="AP25" i="32"/>
  <c r="BB25" i="32"/>
  <c r="BN25" i="32"/>
  <c r="BZ25" i="32"/>
  <c r="CL25" i="32"/>
  <c r="CX25" i="32"/>
  <c r="H26" i="32"/>
  <c r="Z26" i="32"/>
  <c r="AR26" i="32"/>
  <c r="BJ26" i="32"/>
  <c r="CN26" i="32"/>
  <c r="V27" i="32"/>
  <c r="BF27" i="32"/>
  <c r="CP27" i="32"/>
  <c r="X28" i="32"/>
  <c r="BH28" i="32"/>
  <c r="CR28" i="32"/>
  <c r="Z29" i="32"/>
  <c r="BJ29" i="32"/>
  <c r="CT29" i="32"/>
  <c r="AB30" i="32"/>
  <c r="AW21" i="32"/>
  <c r="AW20" i="32" s="1"/>
  <c r="AW19" i="32" s="1"/>
  <c r="AW18" i="32" s="1"/>
  <c r="AW17" i="32" s="1"/>
  <c r="AW16" i="32" s="1"/>
  <c r="AW15" i="32" s="1"/>
  <c r="AW14" i="32" s="1"/>
  <c r="AW13" i="32" s="1"/>
  <c r="AW12" i="32" s="1"/>
  <c r="AW11" i="32" s="1"/>
  <c r="AW10" i="32" s="1"/>
  <c r="AW9" i="32" s="1"/>
  <c r="AW8" i="32" s="1"/>
  <c r="AW7" i="32" s="1"/>
  <c r="AW6" i="32" s="1"/>
  <c r="AW5" i="32" s="1"/>
  <c r="BC21" i="32"/>
  <c r="BC20" i="32" s="1"/>
  <c r="BC19" i="32" s="1"/>
  <c r="BC18" i="32" s="1"/>
  <c r="BC17" i="32" s="1"/>
  <c r="BC16" i="32" s="1"/>
  <c r="BC15" i="32" s="1"/>
  <c r="BC14" i="32" s="1"/>
  <c r="BC13" i="32" s="1"/>
  <c r="BC12" i="32" s="1"/>
  <c r="BC11" i="32" s="1"/>
  <c r="BC10" i="32" s="1"/>
  <c r="BC9" i="32" s="1"/>
  <c r="BC8" i="32" s="1"/>
  <c r="BC7" i="32" s="1"/>
  <c r="BC6" i="32" s="1"/>
  <c r="BC5" i="32" s="1"/>
  <c r="BO21" i="32"/>
  <c r="BO20" i="32" s="1"/>
  <c r="BO19" i="32" s="1"/>
  <c r="BO18" i="32" s="1"/>
  <c r="BO17" i="32" s="1"/>
  <c r="BO16" i="32" s="1"/>
  <c r="BO15" i="32" s="1"/>
  <c r="BO14" i="32" s="1"/>
  <c r="BO13" i="32" s="1"/>
  <c r="BO12" i="32" s="1"/>
  <c r="BO11" i="32" s="1"/>
  <c r="BO10" i="32" s="1"/>
  <c r="BO9" i="32" s="1"/>
  <c r="BO8" i="32" s="1"/>
  <c r="BO7" i="32" s="1"/>
  <c r="BO6" i="32" s="1"/>
  <c r="BO5" i="32" s="1"/>
  <c r="BU21" i="32"/>
  <c r="BU20" i="32" s="1"/>
  <c r="BU19" i="32" s="1"/>
  <c r="BU18" i="32" s="1"/>
  <c r="BU17" i="32" s="1"/>
  <c r="BU16" i="32" s="1"/>
  <c r="BU15" i="32" s="1"/>
  <c r="BU14" i="32" s="1"/>
  <c r="BU13" i="32" s="1"/>
  <c r="BU12" i="32" s="1"/>
  <c r="BU11" i="32" s="1"/>
  <c r="BU10" i="32" s="1"/>
  <c r="BU9" i="32" s="1"/>
  <c r="BU8" i="32" s="1"/>
  <c r="BU7" i="32" s="1"/>
  <c r="BU6" i="32" s="1"/>
  <c r="BU5" i="32" s="1"/>
  <c r="CG21" i="32"/>
  <c r="CG20" i="32" s="1"/>
  <c r="CG19" i="32" s="1"/>
  <c r="CG18" i="32" s="1"/>
  <c r="CG17" i="32" s="1"/>
  <c r="CG16" i="32" s="1"/>
  <c r="CG15" i="32" s="1"/>
  <c r="CG14" i="32" s="1"/>
  <c r="CG13" i="32" s="1"/>
  <c r="CG12" i="32" s="1"/>
  <c r="CG11" i="32" s="1"/>
  <c r="CG10" i="32" s="1"/>
  <c r="CG9" i="32" s="1"/>
  <c r="CG8" i="32" s="1"/>
  <c r="CG7" i="32" s="1"/>
  <c r="CG6" i="32" s="1"/>
  <c r="CG5" i="32" s="1"/>
  <c r="CS21" i="32"/>
  <c r="CS20" i="32" s="1"/>
  <c r="CS19" i="32" s="1"/>
  <c r="CS18" i="32" s="1"/>
  <c r="CS17" i="32" s="1"/>
  <c r="CS16" i="32" s="1"/>
  <c r="CS15" i="32" s="1"/>
  <c r="CS14" i="32" s="1"/>
  <c r="CS13" i="32" s="1"/>
  <c r="CS12" i="32" s="1"/>
  <c r="CS11" i="32" s="1"/>
  <c r="CS10" i="32" s="1"/>
  <c r="CS9" i="32" s="1"/>
  <c r="CS8" i="32" s="1"/>
  <c r="CS7" i="32" s="1"/>
  <c r="CS6" i="32" s="1"/>
  <c r="CS5" i="32" s="1"/>
  <c r="O22" i="32"/>
  <c r="U22" i="32"/>
  <c r="AG22" i="32"/>
  <c r="AS22" i="32"/>
  <c r="BE22" i="32"/>
  <c r="BQ22" i="32"/>
  <c r="BW22" i="32"/>
  <c r="CO22" i="32"/>
  <c r="DA22" i="32"/>
  <c r="W23" i="32"/>
  <c r="AU23" i="32"/>
  <c r="BS23" i="32"/>
  <c r="CE23" i="32"/>
  <c r="DC23" i="32"/>
  <c r="Y24" i="32"/>
  <c r="CG24" i="32"/>
  <c r="H21" i="32"/>
  <c r="H20" i="32" s="1"/>
  <c r="H19" i="32" s="1"/>
  <c r="H18" i="32" s="1"/>
  <c r="H17" i="32" s="1"/>
  <c r="H16" i="32" s="1"/>
  <c r="H15" i="32" s="1"/>
  <c r="H14" i="32" s="1"/>
  <c r="H13" i="32" s="1"/>
  <c r="H12" i="32" s="1"/>
  <c r="H11" i="32" s="1"/>
  <c r="H10" i="32" s="1"/>
  <c r="H9" i="32" s="1"/>
  <c r="H8" i="32" s="1"/>
  <c r="H7" i="32" s="1"/>
  <c r="H6" i="32" s="1"/>
  <c r="H5" i="32" s="1"/>
  <c r="T21" i="32"/>
  <c r="T20" i="32" s="1"/>
  <c r="T19" i="32" s="1"/>
  <c r="T18" i="32" s="1"/>
  <c r="T17" i="32" s="1"/>
  <c r="T16" i="32" s="1"/>
  <c r="T15" i="32" s="1"/>
  <c r="T14" i="32" s="1"/>
  <c r="T13" i="32" s="1"/>
  <c r="T12" i="32" s="1"/>
  <c r="T11" i="32" s="1"/>
  <c r="T10" i="32" s="1"/>
  <c r="T9" i="32" s="1"/>
  <c r="T8" i="32" s="1"/>
  <c r="T7" i="32" s="1"/>
  <c r="T6" i="32" s="1"/>
  <c r="T5" i="32" s="1"/>
  <c r="Z21" i="32"/>
  <c r="AL21" i="32"/>
  <c r="AL20" i="32" s="1"/>
  <c r="AL19" i="32" s="1"/>
  <c r="AL18" i="32" s="1"/>
  <c r="AL17" i="32" s="1"/>
  <c r="AL16" i="32" s="1"/>
  <c r="AL15" i="32" s="1"/>
  <c r="AL14" i="32" s="1"/>
  <c r="AL13" i="32" s="1"/>
  <c r="AL12" i="32" s="1"/>
  <c r="AL11" i="32" s="1"/>
  <c r="AL10" i="32" s="1"/>
  <c r="AL9" i="32" s="1"/>
  <c r="AL8" i="32" s="1"/>
  <c r="AL7" i="32" s="1"/>
  <c r="AL6" i="32" s="1"/>
  <c r="AL5" i="32" s="1"/>
  <c r="C21" i="32"/>
  <c r="C20" i="32" s="1"/>
  <c r="C19" i="32" s="1"/>
  <c r="C18" i="32" s="1"/>
  <c r="C17" i="32" s="1"/>
  <c r="C16" i="32" s="1"/>
  <c r="C15" i="32" s="1"/>
  <c r="C14" i="32" s="1"/>
  <c r="C13" i="32" s="1"/>
  <c r="C12" i="32" s="1"/>
  <c r="C11" i="32" s="1"/>
  <c r="C10" i="32" s="1"/>
  <c r="C9" i="32" s="1"/>
  <c r="C8" i="32" s="1"/>
  <c r="C7" i="32" s="1"/>
  <c r="C6" i="32" s="1"/>
  <c r="C5" i="32" s="1"/>
  <c r="I21" i="32"/>
  <c r="I20" i="32" s="1"/>
  <c r="I19" i="32" s="1"/>
  <c r="I18" i="32" s="1"/>
  <c r="I17" i="32" s="1"/>
  <c r="I16" i="32" s="1"/>
  <c r="I15" i="32" s="1"/>
  <c r="I14" i="32" s="1"/>
  <c r="I13" i="32" s="1"/>
  <c r="I12" i="32" s="1"/>
  <c r="I11" i="32" s="1"/>
  <c r="I10" i="32" s="1"/>
  <c r="I9" i="32" s="1"/>
  <c r="I8" i="32" s="1"/>
  <c r="I7" i="32" s="1"/>
  <c r="I6" i="32" s="1"/>
  <c r="I5" i="32" s="1"/>
  <c r="O21" i="32"/>
  <c r="O20" i="32" s="1"/>
  <c r="O19" i="32" s="1"/>
  <c r="O18" i="32" s="1"/>
  <c r="O17" i="32" s="1"/>
  <c r="O16" i="32" s="1"/>
  <c r="O15" i="32" s="1"/>
  <c r="O14" i="32" s="1"/>
  <c r="O13" i="32" s="1"/>
  <c r="O12" i="32" s="1"/>
  <c r="O11" i="32" s="1"/>
  <c r="O10" i="32" s="1"/>
  <c r="O9" i="32" s="1"/>
  <c r="O8" i="32" s="1"/>
  <c r="O7" i="32" s="1"/>
  <c r="O6" i="32" s="1"/>
  <c r="O5" i="32" s="1"/>
  <c r="U21" i="32"/>
  <c r="U20" i="32" s="1"/>
  <c r="U19" i="32" s="1"/>
  <c r="U18" i="32" s="1"/>
  <c r="U17" i="32" s="1"/>
  <c r="U16" i="32" s="1"/>
  <c r="U15" i="32" s="1"/>
  <c r="U14" i="32" s="1"/>
  <c r="U13" i="32" s="1"/>
  <c r="U12" i="32" s="1"/>
  <c r="U11" i="32" s="1"/>
  <c r="U10" i="32" s="1"/>
  <c r="U9" i="32" s="1"/>
  <c r="U8" i="32" s="1"/>
  <c r="U7" i="32" s="1"/>
  <c r="U6" i="32" s="1"/>
  <c r="U5" i="32" s="1"/>
  <c r="AA21" i="32"/>
  <c r="AA20" i="32" s="1"/>
  <c r="AA19" i="32" s="1"/>
  <c r="AA18" i="32" s="1"/>
  <c r="AA17" i="32" s="1"/>
  <c r="AA16" i="32" s="1"/>
  <c r="AA15" i="32" s="1"/>
  <c r="AA14" i="32" s="1"/>
  <c r="AA13" i="32" s="1"/>
  <c r="AA12" i="32" s="1"/>
  <c r="AA11" i="32" s="1"/>
  <c r="AA10" i="32" s="1"/>
  <c r="AA9" i="32" s="1"/>
  <c r="AA8" i="32" s="1"/>
  <c r="AA7" i="32" s="1"/>
  <c r="AA6" i="32" s="1"/>
  <c r="AA5" i="32" s="1"/>
  <c r="AG21" i="32"/>
  <c r="AG20" i="32" s="1"/>
  <c r="AG19" i="32" s="1"/>
  <c r="AG18" i="32" s="1"/>
  <c r="AG17" i="32" s="1"/>
  <c r="AG16" i="32" s="1"/>
  <c r="AG15" i="32" s="1"/>
  <c r="AG14" i="32" s="1"/>
  <c r="AG13" i="32" s="1"/>
  <c r="AG12" i="32" s="1"/>
  <c r="AG11" i="32" s="1"/>
  <c r="AG10" i="32" s="1"/>
  <c r="AG9" i="32" s="1"/>
  <c r="AG8" i="32" s="1"/>
  <c r="AG7" i="32" s="1"/>
  <c r="AG6" i="32" s="1"/>
  <c r="AG5" i="32" s="1"/>
  <c r="AM21" i="32"/>
  <c r="AM20" i="32" s="1"/>
  <c r="AM19" i="32" s="1"/>
  <c r="AM18" i="32" s="1"/>
  <c r="AM17" i="32" s="1"/>
  <c r="AM16" i="32" s="1"/>
  <c r="AM15" i="32" s="1"/>
  <c r="AM14" i="32" s="1"/>
  <c r="AM13" i="32" s="1"/>
  <c r="AM12" i="32" s="1"/>
  <c r="AM11" i="32" s="1"/>
  <c r="AM10" i="32" s="1"/>
  <c r="AM9" i="32" s="1"/>
  <c r="AM8" i="32" s="1"/>
  <c r="AM7" i="32" s="1"/>
  <c r="AM6" i="32" s="1"/>
  <c r="AM5" i="32" s="1"/>
  <c r="AS21" i="32"/>
  <c r="AS20" i="32" s="1"/>
  <c r="AS19" i="32" s="1"/>
  <c r="AS18" i="32" s="1"/>
  <c r="AS17" i="32" s="1"/>
  <c r="AS16" i="32" s="1"/>
  <c r="AS15" i="32" s="1"/>
  <c r="AS14" i="32" s="1"/>
  <c r="AS13" i="32" s="1"/>
  <c r="AS12" i="32" s="1"/>
  <c r="AS11" i="32" s="1"/>
  <c r="AS10" i="32" s="1"/>
  <c r="AS9" i="32" s="1"/>
  <c r="AS8" i="32" s="1"/>
  <c r="AS7" i="32" s="1"/>
  <c r="AS6" i="32" s="1"/>
  <c r="AS5" i="32" s="1"/>
  <c r="AY21" i="32"/>
  <c r="AY20" i="32" s="1"/>
  <c r="AY19" i="32" s="1"/>
  <c r="AY18" i="32" s="1"/>
  <c r="AY17" i="32" s="1"/>
  <c r="AY16" i="32" s="1"/>
  <c r="AY15" i="32" s="1"/>
  <c r="AY14" i="32" s="1"/>
  <c r="AY13" i="32" s="1"/>
  <c r="AY12" i="32" s="1"/>
  <c r="AY11" i="32" s="1"/>
  <c r="AY10" i="32" s="1"/>
  <c r="AY9" i="32" s="1"/>
  <c r="AY8" i="32" s="1"/>
  <c r="AY7" i="32" s="1"/>
  <c r="AY6" i="32" s="1"/>
  <c r="AY5" i="32" s="1"/>
  <c r="BE21" i="32"/>
  <c r="BE20" i="32" s="1"/>
  <c r="BE19" i="32" s="1"/>
  <c r="BE18" i="32" s="1"/>
  <c r="BE17" i="32" s="1"/>
  <c r="BE16" i="32" s="1"/>
  <c r="BE15" i="32" s="1"/>
  <c r="BE14" i="32" s="1"/>
  <c r="BE13" i="32" s="1"/>
  <c r="BE12" i="32" s="1"/>
  <c r="BE11" i="32" s="1"/>
  <c r="BE10" i="32" s="1"/>
  <c r="BE9" i="32" s="1"/>
  <c r="BE8" i="32" s="1"/>
  <c r="BE7" i="32" s="1"/>
  <c r="BE6" i="32" s="1"/>
  <c r="BE5" i="32" s="1"/>
  <c r="BK21" i="32"/>
  <c r="BK20" i="32" s="1"/>
  <c r="BK19" i="32" s="1"/>
  <c r="BK18" i="32" s="1"/>
  <c r="BK17" i="32" s="1"/>
  <c r="BK16" i="32" s="1"/>
  <c r="BK15" i="32" s="1"/>
  <c r="BK14" i="32" s="1"/>
  <c r="BK13" i="32" s="1"/>
  <c r="BK12" i="32" s="1"/>
  <c r="BK11" i="32" s="1"/>
  <c r="BK10" i="32" s="1"/>
  <c r="BK9" i="32" s="1"/>
  <c r="BK8" i="32" s="1"/>
  <c r="BK7" i="32" s="1"/>
  <c r="BK6" i="32" s="1"/>
  <c r="BK5" i="32" s="1"/>
  <c r="BQ21" i="32"/>
  <c r="BQ20" i="32" s="1"/>
  <c r="BQ19" i="32" s="1"/>
  <c r="BQ18" i="32" s="1"/>
  <c r="BQ17" i="32" s="1"/>
  <c r="BQ16" i="32" s="1"/>
  <c r="BQ15" i="32" s="1"/>
  <c r="BQ14" i="32" s="1"/>
  <c r="BQ13" i="32" s="1"/>
  <c r="BQ12" i="32" s="1"/>
  <c r="BQ11" i="32" s="1"/>
  <c r="BQ10" i="32" s="1"/>
  <c r="BQ9" i="32" s="1"/>
  <c r="BQ8" i="32" s="1"/>
  <c r="BQ7" i="32" s="1"/>
  <c r="BQ6" i="32" s="1"/>
  <c r="BQ5" i="32" s="1"/>
  <c r="BW21" i="32"/>
  <c r="BW20" i="32" s="1"/>
  <c r="BW19" i="32" s="1"/>
  <c r="BW18" i="32" s="1"/>
  <c r="BW17" i="32" s="1"/>
  <c r="BW16" i="32" s="1"/>
  <c r="BW15" i="32" s="1"/>
  <c r="BW14" i="32" s="1"/>
  <c r="BW13" i="32" s="1"/>
  <c r="BW12" i="32" s="1"/>
  <c r="BW11" i="32" s="1"/>
  <c r="BW10" i="32" s="1"/>
  <c r="BW9" i="32" s="1"/>
  <c r="BW8" i="32" s="1"/>
  <c r="BW7" i="32" s="1"/>
  <c r="BW6" i="32" s="1"/>
  <c r="BW5" i="32" s="1"/>
  <c r="CC21" i="32"/>
  <c r="CC20" i="32" s="1"/>
  <c r="CC19" i="32" s="1"/>
  <c r="CC18" i="32" s="1"/>
  <c r="CC17" i="32" s="1"/>
  <c r="CC16" i="32" s="1"/>
  <c r="CC15" i="32" s="1"/>
  <c r="CC14" i="32" s="1"/>
  <c r="CC13" i="32" s="1"/>
  <c r="CC12" i="32" s="1"/>
  <c r="CC11" i="32" s="1"/>
  <c r="CC10" i="32" s="1"/>
  <c r="CC9" i="32" s="1"/>
  <c r="CC8" i="32" s="1"/>
  <c r="CC7" i="32" s="1"/>
  <c r="CC6" i="32" s="1"/>
  <c r="CC5" i="32" s="1"/>
  <c r="CI21" i="32"/>
  <c r="CI20" i="32" s="1"/>
  <c r="CI19" i="32" s="1"/>
  <c r="CI18" i="32" s="1"/>
  <c r="CI17" i="32" s="1"/>
  <c r="CI16" i="32" s="1"/>
  <c r="CI15" i="32" s="1"/>
  <c r="CI14" i="32" s="1"/>
  <c r="CI13" i="32" s="1"/>
  <c r="CI12" i="32" s="1"/>
  <c r="CI11" i="32" s="1"/>
  <c r="CI10" i="32" s="1"/>
  <c r="CI9" i="32" s="1"/>
  <c r="CI8" i="32" s="1"/>
  <c r="CI7" i="32" s="1"/>
  <c r="CI6" i="32" s="1"/>
  <c r="CI5" i="32" s="1"/>
  <c r="CO21" i="32"/>
  <c r="CO20" i="32" s="1"/>
  <c r="CO19" i="32" s="1"/>
  <c r="CO18" i="32" s="1"/>
  <c r="CO17" i="32" s="1"/>
  <c r="CO16" i="32" s="1"/>
  <c r="CO15" i="32" s="1"/>
  <c r="CO14" i="32" s="1"/>
  <c r="CO13" i="32" s="1"/>
  <c r="CO12" i="32" s="1"/>
  <c r="CO11" i="32" s="1"/>
  <c r="CO10" i="32" s="1"/>
  <c r="CO9" i="32" s="1"/>
  <c r="CO8" i="32" s="1"/>
  <c r="CO7" i="32" s="1"/>
  <c r="CO6" i="32" s="1"/>
  <c r="CO5" i="32" s="1"/>
  <c r="CU21" i="32"/>
  <c r="CU20" i="32" s="1"/>
  <c r="CU19" i="32" s="1"/>
  <c r="CU18" i="32" s="1"/>
  <c r="CU17" i="32" s="1"/>
  <c r="CU16" i="32" s="1"/>
  <c r="CU15" i="32" s="1"/>
  <c r="CU14" i="32" s="1"/>
  <c r="CU13" i="32" s="1"/>
  <c r="CU12" i="32" s="1"/>
  <c r="CU11" i="32" s="1"/>
  <c r="CU10" i="32" s="1"/>
  <c r="CU9" i="32" s="1"/>
  <c r="CU8" i="32" s="1"/>
  <c r="CU7" i="32" s="1"/>
  <c r="CU6" i="32" s="1"/>
  <c r="CU5" i="32" s="1"/>
  <c r="DA21" i="32"/>
  <c r="DA20" i="32" s="1"/>
  <c r="DA19" i="32" s="1"/>
  <c r="DA18" i="32" s="1"/>
  <c r="DA17" i="32" s="1"/>
  <c r="DA16" i="32" s="1"/>
  <c r="DA15" i="32" s="1"/>
  <c r="DA14" i="32" s="1"/>
  <c r="DA13" i="32" s="1"/>
  <c r="DA12" i="32" s="1"/>
  <c r="DA11" i="32" s="1"/>
  <c r="DA10" i="32" s="1"/>
  <c r="DA9" i="32" s="1"/>
  <c r="DA8" i="32" s="1"/>
  <c r="DA7" i="32" s="1"/>
  <c r="DA6" i="32" s="1"/>
  <c r="DA5" i="32" s="1"/>
  <c r="E22" i="32"/>
  <c r="K22" i="32"/>
  <c r="Q22" i="32"/>
  <c r="W22" i="32"/>
  <c r="AC22" i="32"/>
  <c r="AI22" i="32"/>
  <c r="AO22" i="32"/>
  <c r="AU22" i="32"/>
  <c r="BA22" i="32"/>
  <c r="BG22" i="32"/>
  <c r="BM22" i="32"/>
  <c r="BS22" i="32"/>
  <c r="BY22" i="32"/>
  <c r="CH22" i="32"/>
  <c r="CT22" i="32"/>
  <c r="D23" i="32"/>
  <c r="P23" i="32"/>
  <c r="AB23" i="32"/>
  <c r="AN23" i="32"/>
  <c r="AZ23" i="32"/>
  <c r="BL23" i="32"/>
  <c r="BX23" i="32"/>
  <c r="CJ23" i="32"/>
  <c r="CV23" i="32"/>
  <c r="F24" i="32"/>
  <c r="R24" i="32"/>
  <c r="AD24" i="32"/>
  <c r="AP24" i="32"/>
  <c r="BB24" i="32"/>
  <c r="BN24" i="32"/>
  <c r="BZ24" i="32"/>
  <c r="CL24" i="32"/>
  <c r="CX24" i="32"/>
  <c r="H25" i="32"/>
  <c r="T25" i="32"/>
  <c r="AF25" i="32"/>
  <c r="AR25" i="32"/>
  <c r="BD25" i="32"/>
  <c r="BP25" i="32"/>
  <c r="CB25" i="32"/>
  <c r="CN25" i="32"/>
  <c r="CZ25" i="32"/>
  <c r="K26" i="32"/>
  <c r="AC26" i="32"/>
  <c r="AU26" i="32"/>
  <c r="BM26" i="32"/>
  <c r="CT26" i="32"/>
  <c r="AB27" i="32"/>
  <c r="BL27" i="32"/>
  <c r="CV27" i="32"/>
  <c r="AD28" i="32"/>
  <c r="BN28" i="32"/>
  <c r="CX28" i="32"/>
  <c r="AF29" i="32"/>
  <c r="BP29" i="32"/>
  <c r="CZ29" i="32"/>
  <c r="AH30" i="32"/>
  <c r="E21" i="32"/>
  <c r="E20" i="32" s="1"/>
  <c r="E19" i="32" s="1"/>
  <c r="E18" i="32" s="1"/>
  <c r="E17" i="32" s="1"/>
  <c r="E16" i="32" s="1"/>
  <c r="E15" i="32" s="1"/>
  <c r="E14" i="32" s="1"/>
  <c r="E13" i="32" s="1"/>
  <c r="E12" i="32" s="1"/>
  <c r="E11" i="32" s="1"/>
  <c r="E10" i="32" s="1"/>
  <c r="E9" i="32" s="1"/>
  <c r="E8" i="32" s="1"/>
  <c r="E7" i="32" s="1"/>
  <c r="E6" i="32" s="1"/>
  <c r="E5" i="32" s="1"/>
  <c r="K21" i="32"/>
  <c r="Q21" i="32"/>
  <c r="Q20" i="32" s="1"/>
  <c r="Q19" i="32" s="1"/>
  <c r="Q18" i="32" s="1"/>
  <c r="Q17" i="32" s="1"/>
  <c r="Q16" i="32" s="1"/>
  <c r="Q15" i="32" s="1"/>
  <c r="Q14" i="32" s="1"/>
  <c r="Q13" i="32" s="1"/>
  <c r="Q12" i="32" s="1"/>
  <c r="Q11" i="32" s="1"/>
  <c r="Q10" i="32" s="1"/>
  <c r="Q9" i="32" s="1"/>
  <c r="Q8" i="32" s="1"/>
  <c r="Q7" i="32" s="1"/>
  <c r="Q6" i="32" s="1"/>
  <c r="Q5" i="32" s="1"/>
  <c r="W21" i="32"/>
  <c r="AC21" i="32"/>
  <c r="AC20" i="32" s="1"/>
  <c r="AC19" i="32" s="1"/>
  <c r="AC18" i="32" s="1"/>
  <c r="AC17" i="32" s="1"/>
  <c r="AC16" i="32" s="1"/>
  <c r="AC15" i="32" s="1"/>
  <c r="AC14" i="32" s="1"/>
  <c r="AC13" i="32" s="1"/>
  <c r="AC12" i="32" s="1"/>
  <c r="AC11" i="32" s="1"/>
  <c r="AC10" i="32" s="1"/>
  <c r="AC9" i="32" s="1"/>
  <c r="AC8" i="32" s="1"/>
  <c r="AC7" i="32" s="1"/>
  <c r="AC6" i="32" s="1"/>
  <c r="AC5" i="32" s="1"/>
  <c r="AI21" i="32"/>
  <c r="AI20" i="32" s="1"/>
  <c r="AI19" i="32" s="1"/>
  <c r="AI18" i="32" s="1"/>
  <c r="AI17" i="32" s="1"/>
  <c r="AI16" i="32" s="1"/>
  <c r="AI15" i="32" s="1"/>
  <c r="AI14" i="32" s="1"/>
  <c r="AI13" i="32" s="1"/>
  <c r="AI12" i="32" s="1"/>
  <c r="AI11" i="32" s="1"/>
  <c r="AI10" i="32" s="1"/>
  <c r="AI9" i="32" s="1"/>
  <c r="AI8" i="32" s="1"/>
  <c r="AI7" i="32" s="1"/>
  <c r="AI6" i="32" s="1"/>
  <c r="AI5" i="32" s="1"/>
  <c r="AO21" i="32"/>
  <c r="AO20" i="32" s="1"/>
  <c r="AO19" i="32" s="1"/>
  <c r="AO18" i="32" s="1"/>
  <c r="AO17" i="32" s="1"/>
  <c r="AO16" i="32" s="1"/>
  <c r="AO15" i="32" s="1"/>
  <c r="AO14" i="32" s="1"/>
  <c r="AO13" i="32" s="1"/>
  <c r="AO12" i="32" s="1"/>
  <c r="AO11" i="32" s="1"/>
  <c r="AO10" i="32" s="1"/>
  <c r="AO9" i="32" s="1"/>
  <c r="AO8" i="32" s="1"/>
  <c r="AO7" i="32" s="1"/>
  <c r="AO6" i="32" s="1"/>
  <c r="AO5" i="32" s="1"/>
  <c r="AU21" i="32"/>
  <c r="AU20" i="32" s="1"/>
  <c r="AU19" i="32" s="1"/>
  <c r="AU18" i="32" s="1"/>
  <c r="AU17" i="32" s="1"/>
  <c r="AU16" i="32" s="1"/>
  <c r="AU15" i="32" s="1"/>
  <c r="AU14" i="32" s="1"/>
  <c r="AU13" i="32" s="1"/>
  <c r="AU12" i="32" s="1"/>
  <c r="AU11" i="32" s="1"/>
  <c r="AU10" i="32" s="1"/>
  <c r="AU9" i="32" s="1"/>
  <c r="AU8" i="32" s="1"/>
  <c r="AU7" i="32" s="1"/>
  <c r="AU6" i="32" s="1"/>
  <c r="AU5" i="32" s="1"/>
  <c r="BA21" i="32"/>
  <c r="BA20" i="32" s="1"/>
  <c r="BA19" i="32" s="1"/>
  <c r="BA18" i="32" s="1"/>
  <c r="BA17" i="32" s="1"/>
  <c r="BA16" i="32" s="1"/>
  <c r="BA15" i="32" s="1"/>
  <c r="BA14" i="32" s="1"/>
  <c r="BA13" i="32" s="1"/>
  <c r="BA12" i="32" s="1"/>
  <c r="BA11" i="32" s="1"/>
  <c r="BA10" i="32" s="1"/>
  <c r="BA9" i="32" s="1"/>
  <c r="BA8" i="32" s="1"/>
  <c r="BA7" i="32" s="1"/>
  <c r="BA6" i="32" s="1"/>
  <c r="BA5" i="32" s="1"/>
  <c r="BG21" i="32"/>
  <c r="BG20" i="32" s="1"/>
  <c r="BG19" i="32" s="1"/>
  <c r="BG18" i="32" s="1"/>
  <c r="BG17" i="32" s="1"/>
  <c r="BG16" i="32" s="1"/>
  <c r="BG15" i="32" s="1"/>
  <c r="BG14" i="32" s="1"/>
  <c r="BG13" i="32" s="1"/>
  <c r="BG12" i="32" s="1"/>
  <c r="BG11" i="32" s="1"/>
  <c r="BG10" i="32" s="1"/>
  <c r="BG9" i="32" s="1"/>
  <c r="BG8" i="32" s="1"/>
  <c r="BG7" i="32" s="1"/>
  <c r="BG6" i="32" s="1"/>
  <c r="BG5" i="32" s="1"/>
  <c r="BM21" i="32"/>
  <c r="BM20" i="32" s="1"/>
  <c r="BM19" i="32" s="1"/>
  <c r="BM18" i="32" s="1"/>
  <c r="BM17" i="32" s="1"/>
  <c r="BM16" i="32" s="1"/>
  <c r="BM15" i="32" s="1"/>
  <c r="BM14" i="32" s="1"/>
  <c r="BM13" i="32" s="1"/>
  <c r="BM12" i="32" s="1"/>
  <c r="BM11" i="32" s="1"/>
  <c r="BM10" i="32" s="1"/>
  <c r="BM9" i="32" s="1"/>
  <c r="BM8" i="32" s="1"/>
  <c r="BM7" i="32" s="1"/>
  <c r="BM6" i="32" s="1"/>
  <c r="BM5" i="32" s="1"/>
  <c r="BS21" i="32"/>
  <c r="BS20" i="32" s="1"/>
  <c r="BS19" i="32" s="1"/>
  <c r="BS18" i="32" s="1"/>
  <c r="BS17" i="32" s="1"/>
  <c r="BS16" i="32" s="1"/>
  <c r="BS15" i="32" s="1"/>
  <c r="BS14" i="32" s="1"/>
  <c r="BS13" i="32" s="1"/>
  <c r="BS12" i="32" s="1"/>
  <c r="BS11" i="32" s="1"/>
  <c r="BS10" i="32" s="1"/>
  <c r="BS9" i="32" s="1"/>
  <c r="BS8" i="32" s="1"/>
  <c r="BS7" i="32" s="1"/>
  <c r="BS6" i="32" s="1"/>
  <c r="BS5" i="32" s="1"/>
  <c r="BY21" i="32"/>
  <c r="BY20" i="32" s="1"/>
  <c r="BY19" i="32" s="1"/>
  <c r="BY18" i="32" s="1"/>
  <c r="BY17" i="32" s="1"/>
  <c r="BY16" i="32" s="1"/>
  <c r="BY15" i="32" s="1"/>
  <c r="BY14" i="32" s="1"/>
  <c r="BY13" i="32" s="1"/>
  <c r="BY12" i="32" s="1"/>
  <c r="BY11" i="32" s="1"/>
  <c r="BY10" i="32" s="1"/>
  <c r="BY9" i="32" s="1"/>
  <c r="BY8" i="32" s="1"/>
  <c r="BY7" i="32" s="1"/>
  <c r="BY6" i="32" s="1"/>
  <c r="BY5" i="32" s="1"/>
  <c r="CE21" i="32"/>
  <c r="CE20" i="32" s="1"/>
  <c r="CE19" i="32" s="1"/>
  <c r="CE18" i="32" s="1"/>
  <c r="CE17" i="32" s="1"/>
  <c r="CE16" i="32" s="1"/>
  <c r="CE15" i="32" s="1"/>
  <c r="CE14" i="32" s="1"/>
  <c r="CE13" i="32" s="1"/>
  <c r="CE12" i="32" s="1"/>
  <c r="CE11" i="32" s="1"/>
  <c r="CE10" i="32" s="1"/>
  <c r="CE9" i="32" s="1"/>
  <c r="CE8" i="32" s="1"/>
  <c r="CE7" i="32" s="1"/>
  <c r="CE6" i="32" s="1"/>
  <c r="CE5" i="32" s="1"/>
  <c r="CK21" i="32"/>
  <c r="CK20" i="32" s="1"/>
  <c r="CK19" i="32" s="1"/>
  <c r="CK18" i="32" s="1"/>
  <c r="CK17" i="32" s="1"/>
  <c r="CK16" i="32" s="1"/>
  <c r="CK15" i="32" s="1"/>
  <c r="CK14" i="32" s="1"/>
  <c r="CK13" i="32" s="1"/>
  <c r="CK12" i="32" s="1"/>
  <c r="CK11" i="32" s="1"/>
  <c r="CK10" i="32" s="1"/>
  <c r="CK9" i="32" s="1"/>
  <c r="CK8" i="32" s="1"/>
  <c r="CK7" i="32" s="1"/>
  <c r="CK6" i="32" s="1"/>
  <c r="CK5" i="32" s="1"/>
  <c r="CQ21" i="32"/>
  <c r="CQ20" i="32" s="1"/>
  <c r="CQ19" i="32" s="1"/>
  <c r="CQ18" i="32" s="1"/>
  <c r="CQ17" i="32" s="1"/>
  <c r="CQ16" i="32" s="1"/>
  <c r="CQ15" i="32" s="1"/>
  <c r="CQ14" i="32" s="1"/>
  <c r="CQ13" i="32" s="1"/>
  <c r="CQ12" i="32" s="1"/>
  <c r="CQ11" i="32" s="1"/>
  <c r="CQ10" i="32" s="1"/>
  <c r="CQ9" i="32" s="1"/>
  <c r="CQ8" i="32" s="1"/>
  <c r="CQ7" i="32" s="1"/>
  <c r="CQ6" i="32" s="1"/>
  <c r="CQ5" i="32" s="1"/>
  <c r="CW21" i="32"/>
  <c r="CW20" i="32" s="1"/>
  <c r="CW19" i="32" s="1"/>
  <c r="CW18" i="32" s="1"/>
  <c r="CW17" i="32" s="1"/>
  <c r="CW16" i="32" s="1"/>
  <c r="CW15" i="32" s="1"/>
  <c r="CW14" i="32" s="1"/>
  <c r="CW13" i="32" s="1"/>
  <c r="CW12" i="32" s="1"/>
  <c r="CW11" i="32" s="1"/>
  <c r="CW10" i="32" s="1"/>
  <c r="CW9" i="32" s="1"/>
  <c r="CW8" i="32" s="1"/>
  <c r="CW7" i="32" s="1"/>
  <c r="CW6" i="32" s="1"/>
  <c r="CW5" i="32" s="1"/>
  <c r="DC21" i="32"/>
  <c r="DC20" i="32" s="1"/>
  <c r="DC19" i="32" s="1"/>
  <c r="DC18" i="32" s="1"/>
  <c r="DC17" i="32" s="1"/>
  <c r="DC16" i="32" s="1"/>
  <c r="DC15" i="32" s="1"/>
  <c r="DC14" i="32" s="1"/>
  <c r="DC13" i="32" s="1"/>
  <c r="DC12" i="32" s="1"/>
  <c r="DC11" i="32" s="1"/>
  <c r="DC10" i="32" s="1"/>
  <c r="DC9" i="32" s="1"/>
  <c r="DC8" i="32" s="1"/>
  <c r="DC7" i="32" s="1"/>
  <c r="DC6" i="32" s="1"/>
  <c r="DC5" i="32" s="1"/>
  <c r="G22" i="32"/>
  <c r="M22" i="32"/>
  <c r="S22" i="32"/>
  <c r="Y22" i="32"/>
  <c r="AE22" i="32"/>
  <c r="AK22" i="32"/>
  <c r="AQ22" i="32"/>
  <c r="AW22" i="32"/>
  <c r="BC22" i="32"/>
  <c r="BI22" i="32"/>
  <c r="BO22" i="32"/>
  <c r="BU22" i="32"/>
  <c r="CA22" i="32"/>
  <c r="CL22" i="32"/>
  <c r="CX22" i="32"/>
  <c r="H23" i="32"/>
  <c r="T23" i="32"/>
  <c r="AF23" i="32"/>
  <c r="AR23" i="32"/>
  <c r="BD23" i="32"/>
  <c r="BP23" i="32"/>
  <c r="CB23" i="32"/>
  <c r="CN23" i="32"/>
  <c r="CZ23" i="32"/>
  <c r="J24" i="32"/>
  <c r="V24" i="32"/>
  <c r="AH24" i="32"/>
  <c r="AT24" i="32"/>
  <c r="BF24" i="32"/>
  <c r="BR24" i="32"/>
  <c r="CD24" i="32"/>
  <c r="CP24" i="32"/>
  <c r="DB24" i="32"/>
  <c r="L25" i="32"/>
  <c r="X25" i="32"/>
  <c r="AJ25" i="32"/>
  <c r="AV25" i="32"/>
  <c r="BH25" i="32"/>
  <c r="BT25" i="32"/>
  <c r="CF25" i="32"/>
  <c r="CR25" i="32"/>
  <c r="DD25" i="32"/>
  <c r="Q26" i="32"/>
  <c r="AI26" i="32"/>
  <c r="BA26" i="32"/>
  <c r="BV26" i="32"/>
  <c r="D27" i="32"/>
  <c r="AN27" i="32"/>
  <c r="BX27" i="32"/>
  <c r="F28" i="32"/>
  <c r="AP28" i="32"/>
  <c r="BZ28" i="32"/>
  <c r="H29" i="32"/>
  <c r="AR29" i="32"/>
  <c r="CB29" i="32"/>
  <c r="J30" i="32"/>
  <c r="AT30" i="32"/>
  <c r="AQ21" i="32"/>
  <c r="BI21" i="32"/>
  <c r="BI20" i="32" s="1"/>
  <c r="BI19" i="32" s="1"/>
  <c r="BI18" i="32" s="1"/>
  <c r="BI17" i="32" s="1"/>
  <c r="BI16" i="32" s="1"/>
  <c r="BI15" i="32" s="1"/>
  <c r="BI14" i="32" s="1"/>
  <c r="BI13" i="32" s="1"/>
  <c r="BI12" i="32" s="1"/>
  <c r="BI11" i="32" s="1"/>
  <c r="BI10" i="32" s="1"/>
  <c r="BI9" i="32" s="1"/>
  <c r="BI8" i="32" s="1"/>
  <c r="BI7" i="32" s="1"/>
  <c r="BI6" i="32" s="1"/>
  <c r="BI5" i="32" s="1"/>
  <c r="CA21" i="32"/>
  <c r="CA20" i="32" s="1"/>
  <c r="CA19" i="32" s="1"/>
  <c r="CA18" i="32" s="1"/>
  <c r="CA17" i="32" s="1"/>
  <c r="CA16" i="32" s="1"/>
  <c r="CA15" i="32" s="1"/>
  <c r="CA14" i="32" s="1"/>
  <c r="CA13" i="32" s="1"/>
  <c r="CA12" i="32" s="1"/>
  <c r="CA11" i="32" s="1"/>
  <c r="CA10" i="32" s="1"/>
  <c r="CA9" i="32" s="1"/>
  <c r="CA8" i="32" s="1"/>
  <c r="CA7" i="32" s="1"/>
  <c r="CA6" i="32" s="1"/>
  <c r="CA5" i="32" s="1"/>
  <c r="CM21" i="32"/>
  <c r="CM20" i="32" s="1"/>
  <c r="CM19" i="32" s="1"/>
  <c r="CM18" i="32" s="1"/>
  <c r="CM17" i="32" s="1"/>
  <c r="CM16" i="32" s="1"/>
  <c r="CM15" i="32" s="1"/>
  <c r="CM14" i="32" s="1"/>
  <c r="CM13" i="32" s="1"/>
  <c r="CM12" i="32" s="1"/>
  <c r="CM11" i="32" s="1"/>
  <c r="CM10" i="32" s="1"/>
  <c r="CM9" i="32" s="1"/>
  <c r="CM8" i="32" s="1"/>
  <c r="CM7" i="32" s="1"/>
  <c r="CM6" i="32" s="1"/>
  <c r="CM5" i="32" s="1"/>
  <c r="CY21" i="32"/>
  <c r="CY20" i="32" s="1"/>
  <c r="CY19" i="32" s="1"/>
  <c r="CY18" i="32" s="1"/>
  <c r="CY17" i="32" s="1"/>
  <c r="CY16" i="32" s="1"/>
  <c r="CY15" i="32" s="1"/>
  <c r="CY14" i="32" s="1"/>
  <c r="CY13" i="32" s="1"/>
  <c r="CY12" i="32" s="1"/>
  <c r="CY11" i="32" s="1"/>
  <c r="CY10" i="32" s="1"/>
  <c r="CY9" i="32" s="1"/>
  <c r="CY8" i="32" s="1"/>
  <c r="CY7" i="32" s="1"/>
  <c r="CY6" i="32" s="1"/>
  <c r="CY5" i="32" s="1"/>
  <c r="C22" i="32"/>
  <c r="I22" i="32"/>
  <c r="AA22" i="32"/>
  <c r="AM22" i="32"/>
  <c r="AY22" i="32"/>
  <c r="BK22" i="32"/>
  <c r="CC22" i="32"/>
  <c r="K23" i="32"/>
  <c r="AI23" i="32"/>
  <c r="BG23" i="32"/>
  <c r="CQ23" i="32"/>
  <c r="M24" i="32"/>
  <c r="AK24" i="32"/>
  <c r="AW24" i="32"/>
  <c r="BI24" i="32"/>
  <c r="BU24" i="32"/>
  <c r="CS24" i="32"/>
  <c r="C25" i="32"/>
  <c r="O25" i="32"/>
  <c r="AA25" i="32"/>
  <c r="AM25" i="32"/>
  <c r="AY25" i="32"/>
  <c r="BK25" i="32"/>
  <c r="BW25" i="32"/>
  <c r="CI25" i="32"/>
  <c r="CU25" i="32"/>
  <c r="E26" i="32"/>
  <c r="W26" i="32"/>
  <c r="AO26" i="32"/>
  <c r="BG26" i="32"/>
  <c r="CH26" i="32"/>
  <c r="P27" i="32"/>
  <c r="AZ27" i="32"/>
  <c r="CJ27" i="32"/>
  <c r="R28" i="32"/>
  <c r="BB28" i="32"/>
  <c r="CL28" i="32"/>
  <c r="T29" i="32"/>
  <c r="BD29" i="32"/>
  <c r="CN29" i="32"/>
  <c r="V30" i="32"/>
  <c r="L20" i="32"/>
  <c r="L19" i="32" s="1"/>
  <c r="L18" i="32" s="1"/>
  <c r="L17" i="32" s="1"/>
  <c r="L16" i="32" s="1"/>
  <c r="L15" i="32" s="1"/>
  <c r="L14" i="32" s="1"/>
  <c r="L13" i="32" s="1"/>
  <c r="L12" i="32" s="1"/>
  <c r="L11" i="32" s="1"/>
  <c r="L10" i="32" s="1"/>
  <c r="L9" i="32" s="1"/>
  <c r="L8" i="32" s="1"/>
  <c r="L7" i="32" s="1"/>
  <c r="L6" i="32" s="1"/>
  <c r="L5" i="32" s="1"/>
  <c r="AB20" i="32"/>
  <c r="AB19" i="32" s="1"/>
  <c r="AB18" i="32" s="1"/>
  <c r="AB17" i="32" s="1"/>
  <c r="AB16" i="32" s="1"/>
  <c r="AB15" i="32" s="1"/>
  <c r="AB14" i="32" s="1"/>
  <c r="AB13" i="32" s="1"/>
  <c r="AB12" i="32" s="1"/>
  <c r="AB11" i="32" s="1"/>
  <c r="AB10" i="32" s="1"/>
  <c r="AB9" i="32" s="1"/>
  <c r="AB8" i="32" s="1"/>
  <c r="AB7" i="32" s="1"/>
  <c r="AB6" i="32" s="1"/>
  <c r="AB5" i="32" s="1"/>
  <c r="AJ20" i="32"/>
  <c r="AJ19" i="32" s="1"/>
  <c r="AJ18" i="32" s="1"/>
  <c r="AJ17" i="32" s="1"/>
  <c r="AJ16" i="32" s="1"/>
  <c r="AJ15" i="32" s="1"/>
  <c r="AJ14" i="32" s="1"/>
  <c r="AJ13" i="32" s="1"/>
  <c r="AJ12" i="32" s="1"/>
  <c r="AJ11" i="32" s="1"/>
  <c r="AJ10" i="32" s="1"/>
  <c r="AJ9" i="32" s="1"/>
  <c r="AJ8" i="32" s="1"/>
  <c r="AJ7" i="32" s="1"/>
  <c r="AJ6" i="32" s="1"/>
  <c r="AJ5" i="32" s="1"/>
  <c r="F20" i="32"/>
  <c r="F19" i="32" s="1"/>
  <c r="F18" i="32" s="1"/>
  <c r="F17" i="32" s="1"/>
  <c r="F16" i="32" s="1"/>
  <c r="F15" i="32" s="1"/>
  <c r="F14" i="32" s="1"/>
  <c r="F13" i="32" s="1"/>
  <c r="F12" i="32" s="1"/>
  <c r="F11" i="32" s="1"/>
  <c r="F10" i="32" s="1"/>
  <c r="F9" i="32" s="1"/>
  <c r="F8" i="32" s="1"/>
  <c r="F7" i="32" s="1"/>
  <c r="F6" i="32" s="1"/>
  <c r="F5" i="32" s="1"/>
  <c r="V20" i="32"/>
  <c r="V19" i="32" s="1"/>
  <c r="V18" i="32" s="1"/>
  <c r="V17" i="32" s="1"/>
  <c r="V16" i="32" s="1"/>
  <c r="V15" i="32" s="1"/>
  <c r="V14" i="32" s="1"/>
  <c r="V13" i="32" s="1"/>
  <c r="V12" i="32" s="1"/>
  <c r="V11" i="32" s="1"/>
  <c r="V10" i="32" s="1"/>
  <c r="V9" i="32" s="1"/>
  <c r="V8" i="32" s="1"/>
  <c r="V7" i="32" s="1"/>
  <c r="V6" i="32" s="1"/>
  <c r="V5" i="32" s="1"/>
  <c r="AD20" i="32"/>
  <c r="AD19" i="32" s="1"/>
  <c r="AD18" i="32" s="1"/>
  <c r="AD17" i="32" s="1"/>
  <c r="AD16" i="32" s="1"/>
  <c r="AD15" i="32" s="1"/>
  <c r="AD14" i="32" s="1"/>
  <c r="AD13" i="32" s="1"/>
  <c r="AD12" i="32" s="1"/>
  <c r="AD11" i="32" s="1"/>
  <c r="AD10" i="32" s="1"/>
  <c r="AD9" i="32" s="1"/>
  <c r="AD8" i="32" s="1"/>
  <c r="AD7" i="32" s="1"/>
  <c r="AD6" i="32" s="1"/>
  <c r="AD5" i="32" s="1"/>
  <c r="AT20" i="32"/>
  <c r="AT19" i="32" s="1"/>
  <c r="AT18" i="32" s="1"/>
  <c r="AT17" i="32" s="1"/>
  <c r="AT16" i="32" s="1"/>
  <c r="AT15" i="32" s="1"/>
  <c r="AT14" i="32" s="1"/>
  <c r="AT13" i="32" s="1"/>
  <c r="AT12" i="32" s="1"/>
  <c r="AT11" i="32" s="1"/>
  <c r="AT10" i="32" s="1"/>
  <c r="AT9" i="32" s="1"/>
  <c r="AT8" i="32" s="1"/>
  <c r="AT7" i="32" s="1"/>
  <c r="AT6" i="32" s="1"/>
  <c r="AT5" i="32" s="1"/>
  <c r="BL20" i="32"/>
  <c r="BL19" i="32" s="1"/>
  <c r="BL18" i="32" s="1"/>
  <c r="BL17" i="32" s="1"/>
  <c r="BL16" i="32" s="1"/>
  <c r="BL15" i="32" s="1"/>
  <c r="BL14" i="32" s="1"/>
  <c r="BL13" i="32" s="1"/>
  <c r="BL12" i="32" s="1"/>
  <c r="BL11" i="32" s="1"/>
  <c r="BL10" i="32" s="1"/>
  <c r="BL9" i="32" s="1"/>
  <c r="BL8" i="32" s="1"/>
  <c r="BL7" i="32" s="1"/>
  <c r="BL6" i="32" s="1"/>
  <c r="BL5" i="32" s="1"/>
  <c r="CZ20" i="32"/>
  <c r="CZ19" i="32" s="1"/>
  <c r="CZ18" i="32" s="1"/>
  <c r="CZ17" i="32" s="1"/>
  <c r="CZ16" i="32" s="1"/>
  <c r="CZ15" i="32" s="1"/>
  <c r="CZ14" i="32" s="1"/>
  <c r="CZ13" i="32" s="1"/>
  <c r="CZ12" i="32" s="1"/>
  <c r="CZ11" i="32" s="1"/>
  <c r="CZ10" i="32" s="1"/>
  <c r="CZ9" i="32" s="1"/>
  <c r="CZ8" i="32" s="1"/>
  <c r="CZ7" i="32" s="1"/>
  <c r="CZ6" i="32" s="1"/>
  <c r="CZ5" i="32" s="1"/>
  <c r="G20" i="32"/>
  <c r="G19" i="32" s="1"/>
  <c r="G18" i="32" s="1"/>
  <c r="G17" i="32" s="1"/>
  <c r="G16" i="32" s="1"/>
  <c r="G15" i="32" s="1"/>
  <c r="G14" i="32" s="1"/>
  <c r="G13" i="32" s="1"/>
  <c r="G12" i="32" s="1"/>
  <c r="G11" i="32" s="1"/>
  <c r="G10" i="32" s="1"/>
  <c r="G9" i="32" s="1"/>
  <c r="G8" i="32" s="1"/>
  <c r="G7" i="32" s="1"/>
  <c r="G6" i="32" s="1"/>
  <c r="G5" i="32" s="1"/>
  <c r="W20" i="32"/>
  <c r="W19" i="32" s="1"/>
  <c r="W18" i="32" s="1"/>
  <c r="W17" i="32" s="1"/>
  <c r="W16" i="32" s="1"/>
  <c r="W15" i="32" s="1"/>
  <c r="W14" i="32" s="1"/>
  <c r="W13" i="32" s="1"/>
  <c r="W12" i="32" s="1"/>
  <c r="W11" i="32" s="1"/>
  <c r="W10" i="32" s="1"/>
  <c r="W9" i="32" s="1"/>
  <c r="W8" i="32" s="1"/>
  <c r="W7" i="32" s="1"/>
  <c r="W6" i="32" s="1"/>
  <c r="W5" i="32" s="1"/>
  <c r="AE20" i="32"/>
  <c r="AE19" i="32" s="1"/>
  <c r="AE18" i="32" s="1"/>
  <c r="AE17" i="32" s="1"/>
  <c r="AE16" i="32" s="1"/>
  <c r="AE15" i="32" s="1"/>
  <c r="AE14" i="32" s="1"/>
  <c r="AE13" i="32" s="1"/>
  <c r="AE12" i="32" s="1"/>
  <c r="AE11" i="32" s="1"/>
  <c r="AE10" i="32" s="1"/>
  <c r="AE9" i="32" s="1"/>
  <c r="AE8" i="32" s="1"/>
  <c r="AE7" i="32" s="1"/>
  <c r="AE6" i="32" s="1"/>
  <c r="AE5" i="32" s="1"/>
  <c r="CF20" i="32"/>
  <c r="CF19" i="32" s="1"/>
  <c r="CF18" i="32" s="1"/>
  <c r="CF17" i="32" s="1"/>
  <c r="CF16" i="32" s="1"/>
  <c r="CF15" i="32" s="1"/>
  <c r="CF14" i="32" s="1"/>
  <c r="CF13" i="32" s="1"/>
  <c r="CF12" i="32" s="1"/>
  <c r="CF11" i="32" s="1"/>
  <c r="CF10" i="32" s="1"/>
  <c r="CF9" i="32" s="1"/>
  <c r="CF8" i="32" s="1"/>
  <c r="CF7" i="32" s="1"/>
  <c r="CF6" i="32" s="1"/>
  <c r="CF5" i="32" s="1"/>
  <c r="CP20" i="32"/>
  <c r="CP19" i="32" s="1"/>
  <c r="CP18" i="32" s="1"/>
  <c r="CP17" i="32" s="1"/>
  <c r="CP16" i="32" s="1"/>
  <c r="CP15" i="32" s="1"/>
  <c r="CP14" i="32" s="1"/>
  <c r="CP13" i="32" s="1"/>
  <c r="CP12" i="32" s="1"/>
  <c r="CP11" i="32" s="1"/>
  <c r="CP10" i="32" s="1"/>
  <c r="CP9" i="32" s="1"/>
  <c r="CP8" i="32" s="1"/>
  <c r="CP7" i="32" s="1"/>
  <c r="CP6" i="32" s="1"/>
  <c r="CP5" i="32" s="1"/>
  <c r="P20" i="32"/>
  <c r="P19" i="32" s="1"/>
  <c r="P18" i="32" s="1"/>
  <c r="P17" i="32" s="1"/>
  <c r="P16" i="32" s="1"/>
  <c r="P15" i="32" s="1"/>
  <c r="P14" i="32" s="1"/>
  <c r="P13" i="32" s="1"/>
  <c r="P12" i="32" s="1"/>
  <c r="P11" i="32" s="1"/>
  <c r="P10" i="32" s="1"/>
  <c r="P9" i="32" s="1"/>
  <c r="P8" i="32" s="1"/>
  <c r="P7" i="32" s="1"/>
  <c r="P6" i="32" s="1"/>
  <c r="P5" i="32" s="1"/>
  <c r="AN20" i="32"/>
  <c r="AN19" i="32" s="1"/>
  <c r="AN18" i="32" s="1"/>
  <c r="AN17" i="32" s="1"/>
  <c r="AN16" i="32" s="1"/>
  <c r="AN15" i="32" s="1"/>
  <c r="AN14" i="32" s="1"/>
  <c r="AN13" i="32" s="1"/>
  <c r="AN12" i="32" s="1"/>
  <c r="AN11" i="32" s="1"/>
  <c r="AN10" i="32" s="1"/>
  <c r="AN9" i="32" s="1"/>
  <c r="AN8" i="32" s="1"/>
  <c r="AN7" i="32" s="1"/>
  <c r="AN6" i="32" s="1"/>
  <c r="AN5" i="32" s="1"/>
  <c r="AV20" i="32"/>
  <c r="AV19" i="32" s="1"/>
  <c r="AV18" i="32" s="1"/>
  <c r="AV17" i="32" s="1"/>
  <c r="AV16" i="32" s="1"/>
  <c r="AV15" i="32" s="1"/>
  <c r="AV14" i="32" s="1"/>
  <c r="AV13" i="32" s="1"/>
  <c r="AV12" i="32" s="1"/>
  <c r="AV11" i="32" s="1"/>
  <c r="AV10" i="32" s="1"/>
  <c r="AV9" i="32" s="1"/>
  <c r="AV8" i="32" s="1"/>
  <c r="AV7" i="32" s="1"/>
  <c r="AV6" i="32" s="1"/>
  <c r="AV5" i="32" s="1"/>
  <c r="BX20" i="32"/>
  <c r="BX19" i="32" s="1"/>
  <c r="BX18" i="32" s="1"/>
  <c r="BX17" i="32" s="1"/>
  <c r="BX16" i="32" s="1"/>
  <c r="BX15" i="32" s="1"/>
  <c r="BX14" i="32" s="1"/>
  <c r="BX13" i="32" s="1"/>
  <c r="BX12" i="32" s="1"/>
  <c r="BX11" i="32" s="1"/>
  <c r="BX10" i="32" s="1"/>
  <c r="BX9" i="32" s="1"/>
  <c r="BX8" i="32" s="1"/>
  <c r="BX7" i="32" s="1"/>
  <c r="BX6" i="32" s="1"/>
  <c r="BX5" i="32" s="1"/>
  <c r="CR20" i="32"/>
  <c r="CR19" i="32" s="1"/>
  <c r="CR18" i="32" s="1"/>
  <c r="CR17" i="32" s="1"/>
  <c r="CR16" i="32" s="1"/>
  <c r="CR15" i="32" s="1"/>
  <c r="CR14" i="32" s="1"/>
  <c r="CR13" i="32" s="1"/>
  <c r="CR12" i="32" s="1"/>
  <c r="CR11" i="32" s="1"/>
  <c r="CR10" i="32" s="1"/>
  <c r="CR9" i="32" s="1"/>
  <c r="CR8" i="32" s="1"/>
  <c r="CR7" i="32" s="1"/>
  <c r="CR6" i="32" s="1"/>
  <c r="CR5" i="32" s="1"/>
  <c r="DB20" i="32"/>
  <c r="DB19" i="32" s="1"/>
  <c r="DB18" i="32" s="1"/>
  <c r="DB17" i="32" s="1"/>
  <c r="DB16" i="32" s="1"/>
  <c r="DB15" i="32" s="1"/>
  <c r="DB14" i="32" s="1"/>
  <c r="DB13" i="32" s="1"/>
  <c r="DB12" i="32" s="1"/>
  <c r="DB11" i="32" s="1"/>
  <c r="DB10" i="32" s="1"/>
  <c r="DB9" i="32" s="1"/>
  <c r="DB8" i="32" s="1"/>
  <c r="DB7" i="32" s="1"/>
  <c r="DB6" i="32" s="1"/>
  <c r="DB5" i="32" s="1"/>
  <c r="Y20" i="32"/>
  <c r="Y19" i="32" s="1"/>
  <c r="Y18" i="32" s="1"/>
  <c r="Y17" i="32" s="1"/>
  <c r="Y16" i="32" s="1"/>
  <c r="Y15" i="32" s="1"/>
  <c r="Y14" i="32" s="1"/>
  <c r="Y13" i="32" s="1"/>
  <c r="Y12" i="32" s="1"/>
  <c r="Y11" i="32" s="1"/>
  <c r="Y10" i="32" s="1"/>
  <c r="Y9" i="32" s="1"/>
  <c r="Y8" i="32" s="1"/>
  <c r="Y7" i="32" s="1"/>
  <c r="Y6" i="32" s="1"/>
  <c r="Y5" i="32" s="1"/>
  <c r="BF20" i="32"/>
  <c r="BF19" i="32" s="1"/>
  <c r="BF18" i="32" s="1"/>
  <c r="BF17" i="32" s="1"/>
  <c r="BF16" i="32" s="1"/>
  <c r="BF15" i="32" s="1"/>
  <c r="BF14" i="32" s="1"/>
  <c r="BF13" i="32" s="1"/>
  <c r="BF12" i="32" s="1"/>
  <c r="BF11" i="32" s="1"/>
  <c r="BF10" i="32" s="1"/>
  <c r="BF9" i="32" s="1"/>
  <c r="BF8" i="32" s="1"/>
  <c r="BF7" i="32" s="1"/>
  <c r="BF6" i="32" s="1"/>
  <c r="BF5" i="32" s="1"/>
  <c r="DD20" i="32"/>
  <c r="DD19" i="32" s="1"/>
  <c r="DD18" i="32" s="1"/>
  <c r="DD17" i="32" s="1"/>
  <c r="DD16" i="32" s="1"/>
  <c r="DD15" i="32" s="1"/>
  <c r="DD14" i="32" s="1"/>
  <c r="DD13" i="32" s="1"/>
  <c r="DD12" i="32" s="1"/>
  <c r="DD11" i="32" s="1"/>
  <c r="DD10" i="32" s="1"/>
  <c r="DD9" i="32" s="1"/>
  <c r="DD8" i="32" s="1"/>
  <c r="DD7" i="32" s="1"/>
  <c r="DD6" i="32" s="1"/>
  <c r="DD5" i="32" s="1"/>
  <c r="J20" i="32"/>
  <c r="J19" i="32" s="1"/>
  <c r="J18" i="32" s="1"/>
  <c r="J17" i="32" s="1"/>
  <c r="J16" i="32" s="1"/>
  <c r="J15" i="32" s="1"/>
  <c r="J14" i="32" s="1"/>
  <c r="J13" i="32" s="1"/>
  <c r="J12" i="32" s="1"/>
  <c r="J11" i="32" s="1"/>
  <c r="J10" i="32" s="1"/>
  <c r="J9" i="32" s="1"/>
  <c r="J8" i="32" s="1"/>
  <c r="J7" i="32" s="1"/>
  <c r="J6" i="32" s="1"/>
  <c r="J5" i="32" s="1"/>
  <c r="R20" i="32"/>
  <c r="R19" i="32" s="1"/>
  <c r="R18" i="32" s="1"/>
  <c r="R17" i="32" s="1"/>
  <c r="R16" i="32" s="1"/>
  <c r="R15" i="32" s="1"/>
  <c r="R14" i="32" s="1"/>
  <c r="R13" i="32" s="1"/>
  <c r="R12" i="32" s="1"/>
  <c r="R11" i="32" s="1"/>
  <c r="R10" i="32" s="1"/>
  <c r="R9" i="32" s="1"/>
  <c r="R8" i="32" s="1"/>
  <c r="R7" i="32" s="1"/>
  <c r="R6" i="32" s="1"/>
  <c r="R5" i="32" s="1"/>
  <c r="Z20" i="32"/>
  <c r="Z19" i="32" s="1"/>
  <c r="Z18" i="32" s="1"/>
  <c r="Z17" i="32" s="1"/>
  <c r="Z16" i="32" s="1"/>
  <c r="Z15" i="32" s="1"/>
  <c r="Z14" i="32" s="1"/>
  <c r="Z13" i="32" s="1"/>
  <c r="Z12" i="32" s="1"/>
  <c r="Z11" i="32" s="1"/>
  <c r="Z10" i="32" s="1"/>
  <c r="Z9" i="32" s="1"/>
  <c r="Z8" i="32" s="1"/>
  <c r="Z7" i="32" s="1"/>
  <c r="Z6" i="32" s="1"/>
  <c r="Z5" i="32" s="1"/>
  <c r="AH20" i="32"/>
  <c r="AH19" i="32" s="1"/>
  <c r="AH18" i="32" s="1"/>
  <c r="AH17" i="32" s="1"/>
  <c r="AH16" i="32" s="1"/>
  <c r="AH15" i="32" s="1"/>
  <c r="AH14" i="32" s="1"/>
  <c r="AH13" i="32" s="1"/>
  <c r="AH12" i="32" s="1"/>
  <c r="AH11" i="32" s="1"/>
  <c r="AH10" i="32" s="1"/>
  <c r="AH9" i="32" s="1"/>
  <c r="AH8" i="32" s="1"/>
  <c r="AH7" i="32" s="1"/>
  <c r="AH6" i="32" s="1"/>
  <c r="AH5" i="32" s="1"/>
  <c r="AP20" i="32"/>
  <c r="AP19" i="32" s="1"/>
  <c r="AP18" i="32" s="1"/>
  <c r="AP17" i="32" s="1"/>
  <c r="AP16" i="32" s="1"/>
  <c r="AP15" i="32" s="1"/>
  <c r="AP14" i="32" s="1"/>
  <c r="AP13" i="32" s="1"/>
  <c r="AP12" i="32" s="1"/>
  <c r="AP11" i="32" s="1"/>
  <c r="AP10" i="32" s="1"/>
  <c r="AP9" i="32" s="1"/>
  <c r="AP8" i="32" s="1"/>
  <c r="AP7" i="32" s="1"/>
  <c r="AP6" i="32" s="1"/>
  <c r="AP5" i="32" s="1"/>
  <c r="BH20" i="32"/>
  <c r="BH19" i="32" s="1"/>
  <c r="BH18" i="32" s="1"/>
  <c r="BH17" i="32" s="1"/>
  <c r="BH16" i="32" s="1"/>
  <c r="BH15" i="32" s="1"/>
  <c r="BH14" i="32" s="1"/>
  <c r="BH13" i="32" s="1"/>
  <c r="BH12" i="32" s="1"/>
  <c r="BH11" i="32" s="1"/>
  <c r="BH10" i="32" s="1"/>
  <c r="BH9" i="32" s="1"/>
  <c r="BH8" i="32" s="1"/>
  <c r="BH7" i="32" s="1"/>
  <c r="BH6" i="32" s="1"/>
  <c r="BH5" i="32" s="1"/>
  <c r="BZ20" i="32"/>
  <c r="BZ19" i="32" s="1"/>
  <c r="BZ18" i="32" s="1"/>
  <c r="BZ17" i="32" s="1"/>
  <c r="BZ16" i="32" s="1"/>
  <c r="BZ15" i="32" s="1"/>
  <c r="BZ14" i="32" s="1"/>
  <c r="BZ13" i="32" s="1"/>
  <c r="BZ12" i="32" s="1"/>
  <c r="BZ11" i="32" s="1"/>
  <c r="BZ10" i="32" s="1"/>
  <c r="BZ9" i="32" s="1"/>
  <c r="BZ8" i="32" s="1"/>
  <c r="BZ7" i="32" s="1"/>
  <c r="BZ6" i="32" s="1"/>
  <c r="BZ5" i="32" s="1"/>
  <c r="CJ20" i="32"/>
  <c r="CJ19" i="32" s="1"/>
  <c r="CJ18" i="32" s="1"/>
  <c r="CJ17" i="32" s="1"/>
  <c r="CJ16" i="32" s="1"/>
  <c r="CJ15" i="32" s="1"/>
  <c r="CJ14" i="32" s="1"/>
  <c r="CJ13" i="32" s="1"/>
  <c r="CJ12" i="32" s="1"/>
  <c r="CJ11" i="32" s="1"/>
  <c r="CJ10" i="32" s="1"/>
  <c r="CJ9" i="32" s="1"/>
  <c r="CJ8" i="32" s="1"/>
  <c r="CJ7" i="32" s="1"/>
  <c r="CJ6" i="32" s="1"/>
  <c r="CJ5" i="32" s="1"/>
  <c r="K20" i="32"/>
  <c r="K19" i="32" s="1"/>
  <c r="K18" i="32" s="1"/>
  <c r="K17" i="32" s="1"/>
  <c r="K16" i="32" s="1"/>
  <c r="K15" i="32" s="1"/>
  <c r="K14" i="32" s="1"/>
  <c r="K13" i="32" s="1"/>
  <c r="K12" i="32" s="1"/>
  <c r="K11" i="32" s="1"/>
  <c r="K10" i="32" s="1"/>
  <c r="K9" i="32" s="1"/>
  <c r="K8" i="32" s="1"/>
  <c r="K7" i="32" s="1"/>
  <c r="K6" i="32" s="1"/>
  <c r="K5" i="32" s="1"/>
  <c r="S20" i="32"/>
  <c r="S19" i="32" s="1"/>
  <c r="S18" i="32" s="1"/>
  <c r="S17" i="32" s="1"/>
  <c r="S16" i="32" s="1"/>
  <c r="S15" i="32" s="1"/>
  <c r="S14" i="32" s="1"/>
  <c r="S13" i="32" s="1"/>
  <c r="S12" i="32" s="1"/>
  <c r="S11" i="32" s="1"/>
  <c r="S10" i="32" s="1"/>
  <c r="S9" i="32" s="1"/>
  <c r="S8" i="32" s="1"/>
  <c r="S7" i="32" s="1"/>
  <c r="S6" i="32" s="1"/>
  <c r="S5" i="32" s="1"/>
  <c r="AQ20" i="32"/>
  <c r="AQ19" i="32" s="1"/>
  <c r="AQ18" i="32" s="1"/>
  <c r="AQ17" i="32" s="1"/>
  <c r="AQ16" i="32" s="1"/>
  <c r="AQ15" i="32" s="1"/>
  <c r="AQ14" i="32" s="1"/>
  <c r="AQ13" i="32" s="1"/>
  <c r="AQ12" i="32" s="1"/>
  <c r="AQ11" i="32" s="1"/>
  <c r="AQ10" i="32" s="1"/>
  <c r="AQ9" i="32" s="1"/>
  <c r="AQ8" i="32" s="1"/>
  <c r="AQ7" i="32" s="1"/>
  <c r="AQ6" i="32" s="1"/>
  <c r="AQ5" i="32" s="1"/>
  <c r="AZ20" i="32"/>
  <c r="AZ19" i="32" s="1"/>
  <c r="AZ18" i="32" s="1"/>
  <c r="AZ17" i="32" s="1"/>
  <c r="AZ16" i="32" s="1"/>
  <c r="AZ15" i="32" s="1"/>
  <c r="AZ14" i="32" s="1"/>
  <c r="AZ13" i="32" s="1"/>
  <c r="AZ12" i="32" s="1"/>
  <c r="AZ11" i="32" s="1"/>
  <c r="AZ10" i="32" s="1"/>
  <c r="AZ9" i="32" s="1"/>
  <c r="AZ8" i="32" s="1"/>
  <c r="AZ7" i="32" s="1"/>
  <c r="AZ6" i="32" s="1"/>
  <c r="AZ5" i="32" s="1"/>
  <c r="BR20" i="32"/>
  <c r="BR19" i="32" s="1"/>
  <c r="BR18" i="32" s="1"/>
  <c r="BR17" i="32" s="1"/>
  <c r="BR16" i="32" s="1"/>
  <c r="BR15" i="32" s="1"/>
  <c r="BR14" i="32" s="1"/>
  <c r="BR13" i="32" s="1"/>
  <c r="BR12" i="32" s="1"/>
  <c r="BR11" i="32" s="1"/>
  <c r="BR10" i="32" s="1"/>
  <c r="BR9" i="32" s="1"/>
  <c r="BR8" i="32" s="1"/>
  <c r="BR7" i="32" s="1"/>
  <c r="BR6" i="32" s="1"/>
  <c r="BR5" i="32" s="1"/>
  <c r="CV20" i="32"/>
  <c r="CV19" i="32" s="1"/>
  <c r="CV18" i="32" s="1"/>
  <c r="CV17" i="32" s="1"/>
  <c r="CV16" i="32" s="1"/>
  <c r="CV15" i="32" s="1"/>
  <c r="CV14" i="32" s="1"/>
  <c r="CV13" i="32" s="1"/>
  <c r="CV12" i="32" s="1"/>
  <c r="CV11" i="32" s="1"/>
  <c r="CV10" i="32" s="1"/>
  <c r="CV9" i="32" s="1"/>
  <c r="CV8" i="32" s="1"/>
  <c r="CV7" i="32" s="1"/>
  <c r="CV6" i="32" s="1"/>
  <c r="CV5" i="32" s="1"/>
  <c r="K17" i="20"/>
  <c r="CW157" i="32" l="1"/>
  <c r="CO157" i="32"/>
  <c r="CG157" i="32"/>
  <c r="BY157" i="32"/>
  <c r="BQ157" i="32"/>
  <c r="BI157" i="32"/>
  <c r="BA157" i="32"/>
  <c r="AS157" i="32"/>
  <c r="AK157" i="32"/>
  <c r="AC157" i="32"/>
  <c r="U157" i="32"/>
  <c r="M157" i="32"/>
  <c r="E157" i="32"/>
  <c r="DD157" i="32"/>
  <c r="CV157" i="32"/>
  <c r="CN157" i="32"/>
  <c r="CF157" i="32"/>
  <c r="BX157" i="32"/>
  <c r="BP157" i="32"/>
  <c r="BH157" i="32"/>
  <c r="AZ157" i="32"/>
  <c r="AR157" i="32"/>
  <c r="AJ157" i="32"/>
  <c r="AB157" i="32"/>
  <c r="T157" i="32"/>
  <c r="L157" i="32"/>
  <c r="D157" i="32"/>
  <c r="DC157" i="32"/>
  <c r="CU157" i="32"/>
  <c r="CM157" i="32"/>
  <c r="CE157" i="32"/>
  <c r="BW157" i="32"/>
  <c r="BO157" i="32"/>
  <c r="BG157" i="32"/>
  <c r="AY157" i="32"/>
  <c r="AQ157" i="32"/>
  <c r="AI157" i="32"/>
  <c r="AA157" i="32"/>
  <c r="S157" i="32"/>
  <c r="K157" i="32"/>
  <c r="DB157" i="32"/>
  <c r="CT157" i="32"/>
  <c r="CL157" i="32"/>
  <c r="CD157" i="32"/>
  <c r="BV157" i="32"/>
  <c r="BN157" i="32"/>
  <c r="BF157" i="32"/>
  <c r="AX157" i="32"/>
  <c r="AP157" i="32"/>
  <c r="AH157" i="32"/>
  <c r="Z157" i="32"/>
  <c r="R157" i="32"/>
  <c r="J157" i="32"/>
  <c r="DA157" i="32"/>
  <c r="CS157" i="32"/>
  <c r="CK157" i="32"/>
  <c r="CC157" i="32"/>
  <c r="BU157" i="32"/>
  <c r="BM157" i="32"/>
  <c r="BE157" i="32"/>
  <c r="AW157" i="32"/>
  <c r="AO157" i="32"/>
  <c r="AG157" i="32"/>
  <c r="Y157" i="32"/>
  <c r="Q157" i="32"/>
  <c r="I157" i="32"/>
  <c r="CZ157" i="32"/>
  <c r="CR157" i="32"/>
  <c r="CJ157" i="32"/>
  <c r="CB157" i="32"/>
  <c r="BT157" i="32"/>
  <c r="BL157" i="32"/>
  <c r="BD157" i="32"/>
  <c r="AV157" i="32"/>
  <c r="AN157" i="32"/>
  <c r="AF157" i="32"/>
  <c r="X157" i="32"/>
  <c r="P157" i="32"/>
  <c r="H157" i="32"/>
  <c r="CX157" i="32"/>
  <c r="CP157" i="32"/>
  <c r="CH157" i="32"/>
  <c r="BZ157" i="32"/>
  <c r="BR157" i="32"/>
  <c r="BJ157" i="32"/>
  <c r="BB157" i="32"/>
  <c r="AT157" i="32"/>
  <c r="AL157" i="32"/>
  <c r="AD157" i="32"/>
  <c r="V157" i="32"/>
  <c r="N157" i="32"/>
  <c r="F157" i="32"/>
  <c r="CA157" i="32"/>
  <c r="O157" i="32"/>
  <c r="BS157" i="32"/>
  <c r="G157" i="32"/>
  <c r="BK157" i="32"/>
  <c r="BC157" i="32"/>
  <c r="AU157" i="32"/>
  <c r="CY157" i="32"/>
  <c r="AM157" i="32"/>
  <c r="CI157" i="32"/>
  <c r="W157" i="32"/>
  <c r="CQ157" i="32"/>
  <c r="AE157" i="32"/>
  <c r="DD149" i="32"/>
  <c r="CV149" i="32"/>
  <c r="CN149" i="32"/>
  <c r="CF149" i="32"/>
  <c r="BX149" i="32"/>
  <c r="BP149" i="32"/>
  <c r="BH149" i="32"/>
  <c r="AZ149" i="32"/>
  <c r="AR149" i="32"/>
  <c r="AJ149" i="32"/>
  <c r="AB149" i="32"/>
  <c r="T149" i="32"/>
  <c r="L149" i="32"/>
  <c r="D149" i="32"/>
  <c r="DC149" i="32"/>
  <c r="CU149" i="32"/>
  <c r="CM149" i="32"/>
  <c r="CE149" i="32"/>
  <c r="BW149" i="32"/>
  <c r="BO149" i="32"/>
  <c r="BG149" i="32"/>
  <c r="AY149" i="32"/>
  <c r="AQ149" i="32"/>
  <c r="AI149" i="32"/>
  <c r="AA149" i="32"/>
  <c r="S149" i="32"/>
  <c r="K149" i="32"/>
  <c r="CY149" i="32"/>
  <c r="CQ149" i="32"/>
  <c r="CI149" i="32"/>
  <c r="CA149" i="32"/>
  <c r="BS149" i="32"/>
  <c r="BK149" i="32"/>
  <c r="BC149" i="32"/>
  <c r="AU149" i="32"/>
  <c r="AM149" i="32"/>
  <c r="AE149" i="32"/>
  <c r="W149" i="32"/>
  <c r="O149" i="32"/>
  <c r="G149" i="32"/>
  <c r="CX149" i="32"/>
  <c r="CK149" i="32"/>
  <c r="BY149" i="32"/>
  <c r="BL149" i="32"/>
  <c r="AX149" i="32"/>
  <c r="AL149" i="32"/>
  <c r="Y149" i="32"/>
  <c r="M149" i="32"/>
  <c r="CW149" i="32"/>
  <c r="CJ149" i="32"/>
  <c r="BV149" i="32"/>
  <c r="BJ149" i="32"/>
  <c r="AW149" i="32"/>
  <c r="AK149" i="32"/>
  <c r="X149" i="32"/>
  <c r="J149" i="32"/>
  <c r="CT149" i="32"/>
  <c r="CH149" i="32"/>
  <c r="BU149" i="32"/>
  <c r="BI149" i="32"/>
  <c r="AV149" i="32"/>
  <c r="AH149" i="32"/>
  <c r="V149" i="32"/>
  <c r="I149" i="32"/>
  <c r="CS149" i="32"/>
  <c r="CG149" i="32"/>
  <c r="BT149" i="32"/>
  <c r="BF149" i="32"/>
  <c r="AT149" i="32"/>
  <c r="AG149" i="32"/>
  <c r="U149" i="32"/>
  <c r="H149" i="32"/>
  <c r="CR149" i="32"/>
  <c r="CD149" i="32"/>
  <c r="BR149" i="32"/>
  <c r="BE149" i="32"/>
  <c r="AS149" i="32"/>
  <c r="AF149" i="32"/>
  <c r="R149" i="32"/>
  <c r="F149" i="32"/>
  <c r="DB149" i="32"/>
  <c r="CP149" i="32"/>
  <c r="CC149" i="32"/>
  <c r="BQ149" i="32"/>
  <c r="BD149" i="32"/>
  <c r="AP149" i="32"/>
  <c r="AD149" i="32"/>
  <c r="Q149" i="32"/>
  <c r="E149" i="32"/>
  <c r="CZ149" i="32"/>
  <c r="CL149" i="32"/>
  <c r="BZ149" i="32"/>
  <c r="BM149" i="32"/>
  <c r="BA149" i="32"/>
  <c r="AN149" i="32"/>
  <c r="Z149" i="32"/>
  <c r="N149" i="32"/>
  <c r="AC149" i="32"/>
  <c r="P149" i="32"/>
  <c r="DA149" i="32"/>
  <c r="CO149" i="32"/>
  <c r="CB149" i="32"/>
  <c r="BN149" i="32"/>
  <c r="AO149" i="32"/>
  <c r="BB149" i="32"/>
  <c r="CW148" i="32"/>
  <c r="CO148" i="32"/>
  <c r="CG148" i="32"/>
  <c r="BY148" i="32"/>
  <c r="BQ148" i="32"/>
  <c r="BI148" i="32"/>
  <c r="BA148" i="32"/>
  <c r="AS148" i="32"/>
  <c r="AK148" i="32"/>
  <c r="AC148" i="32"/>
  <c r="U148" i="32"/>
  <c r="M148" i="32"/>
  <c r="DD148" i="32"/>
  <c r="CV148" i="32"/>
  <c r="CN148" i="32"/>
  <c r="CF148" i="32"/>
  <c r="BX148" i="32"/>
  <c r="BP148" i="32"/>
  <c r="BH148" i="32"/>
  <c r="AZ148" i="32"/>
  <c r="AR148" i="32"/>
  <c r="AJ148" i="32"/>
  <c r="AB148" i="32"/>
  <c r="T148" i="32"/>
  <c r="L148" i="32"/>
  <c r="D148" i="32"/>
  <c r="CZ148" i="32"/>
  <c r="CR148" i="32"/>
  <c r="CJ148" i="32"/>
  <c r="CB148" i="32"/>
  <c r="BT148" i="32"/>
  <c r="BL148" i="32"/>
  <c r="BD148" i="32"/>
  <c r="AV148" i="32"/>
  <c r="AN148" i="32"/>
  <c r="AF148" i="32"/>
  <c r="X148" i="32"/>
  <c r="P148" i="32"/>
  <c r="H148" i="32"/>
  <c r="DA148" i="32"/>
  <c r="CM148" i="32"/>
  <c r="CA148" i="32"/>
  <c r="BN148" i="32"/>
  <c r="BB148" i="32"/>
  <c r="AO148" i="32"/>
  <c r="AA148" i="32"/>
  <c r="O148" i="32"/>
  <c r="CY148" i="32"/>
  <c r="CL148" i="32"/>
  <c r="BZ148" i="32"/>
  <c r="BM148" i="32"/>
  <c r="AY148" i="32"/>
  <c r="AM148" i="32"/>
  <c r="Z148" i="32"/>
  <c r="N148" i="32"/>
  <c r="CX148" i="32"/>
  <c r="CK148" i="32"/>
  <c r="BW148" i="32"/>
  <c r="BK148" i="32"/>
  <c r="AX148" i="32"/>
  <c r="AL148" i="32"/>
  <c r="Y148" i="32"/>
  <c r="K148" i="32"/>
  <c r="CU148" i="32"/>
  <c r="CI148" i="32"/>
  <c r="BV148" i="32"/>
  <c r="BJ148" i="32"/>
  <c r="AW148" i="32"/>
  <c r="AI148" i="32"/>
  <c r="W148" i="32"/>
  <c r="J148" i="32"/>
  <c r="CT148" i="32"/>
  <c r="CH148" i="32"/>
  <c r="BU148" i="32"/>
  <c r="BG148" i="32"/>
  <c r="AU148" i="32"/>
  <c r="AH148" i="32"/>
  <c r="V148" i="32"/>
  <c r="I148" i="32"/>
  <c r="CS148" i="32"/>
  <c r="CE148" i="32"/>
  <c r="BS148" i="32"/>
  <c r="BF148" i="32"/>
  <c r="AT148" i="32"/>
  <c r="AG148" i="32"/>
  <c r="S148" i="32"/>
  <c r="G148" i="32"/>
  <c r="DB148" i="32"/>
  <c r="CP148" i="32"/>
  <c r="CC148" i="32"/>
  <c r="BO148" i="32"/>
  <c r="BC148" i="32"/>
  <c r="AP148" i="32"/>
  <c r="AD148" i="32"/>
  <c r="Q148" i="32"/>
  <c r="E148" i="32"/>
  <c r="AE148" i="32"/>
  <c r="R148" i="32"/>
  <c r="DC148" i="32"/>
  <c r="F148" i="32"/>
  <c r="CQ148" i="32"/>
  <c r="CD148" i="32"/>
  <c r="BR148" i="32"/>
  <c r="AQ148" i="32"/>
  <c r="BE148" i="32"/>
  <c r="DA169" i="32"/>
  <c r="CS169" i="32"/>
  <c r="CK169" i="32"/>
  <c r="CC169" i="32"/>
  <c r="BU169" i="32"/>
  <c r="BM169" i="32"/>
  <c r="BE169" i="32"/>
  <c r="AW169" i="32"/>
  <c r="AO169" i="32"/>
  <c r="AG169" i="32"/>
  <c r="Y169" i="32"/>
  <c r="Q169" i="32"/>
  <c r="I169" i="32"/>
  <c r="CY169" i="32"/>
  <c r="CQ169" i="32"/>
  <c r="CI169" i="32"/>
  <c r="CA169" i="32"/>
  <c r="BS169" i="32"/>
  <c r="BK169" i="32"/>
  <c r="BC169" i="32"/>
  <c r="AU169" i="32"/>
  <c r="AM169" i="32"/>
  <c r="AE169" i="32"/>
  <c r="W169" i="32"/>
  <c r="O169" i="32"/>
  <c r="G169" i="32"/>
  <c r="CW169" i="32"/>
  <c r="CO169" i="32"/>
  <c r="CG169" i="32"/>
  <c r="BY169" i="32"/>
  <c r="BQ169" i="32"/>
  <c r="BI169" i="32"/>
  <c r="BA169" i="32"/>
  <c r="AS169" i="32"/>
  <c r="AK169" i="32"/>
  <c r="AC169" i="32"/>
  <c r="U169" i="32"/>
  <c r="M169" i="32"/>
  <c r="E169" i="32"/>
  <c r="DD169" i="32"/>
  <c r="CV169" i="32"/>
  <c r="CN169" i="32"/>
  <c r="CF169" i="32"/>
  <c r="BX169" i="32"/>
  <c r="BP169" i="32"/>
  <c r="BH169" i="32"/>
  <c r="AZ169" i="32"/>
  <c r="AR169" i="32"/>
  <c r="AJ169" i="32"/>
  <c r="AB169" i="32"/>
  <c r="T169" i="32"/>
  <c r="L169" i="32"/>
  <c r="D169" i="32"/>
  <c r="DB169" i="32"/>
  <c r="CT169" i="32"/>
  <c r="CL169" i="32"/>
  <c r="CD169" i="32"/>
  <c r="BV169" i="32"/>
  <c r="BN169" i="32"/>
  <c r="BF169" i="32"/>
  <c r="AX169" i="32"/>
  <c r="AP169" i="32"/>
  <c r="AH169" i="32"/>
  <c r="Z169" i="32"/>
  <c r="R169" i="32"/>
  <c r="J169" i="32"/>
  <c r="CM169" i="32"/>
  <c r="BR169" i="32"/>
  <c r="AV169" i="32"/>
  <c r="AA169" i="32"/>
  <c r="F169" i="32"/>
  <c r="CJ169" i="32"/>
  <c r="BO169" i="32"/>
  <c r="AT169" i="32"/>
  <c r="X169" i="32"/>
  <c r="DC169" i="32"/>
  <c r="CH169" i="32"/>
  <c r="BL169" i="32"/>
  <c r="AQ169" i="32"/>
  <c r="V169" i="32"/>
  <c r="CZ169" i="32"/>
  <c r="CE169" i="32"/>
  <c r="BJ169" i="32"/>
  <c r="AN169" i="32"/>
  <c r="S169" i="32"/>
  <c r="CX169" i="32"/>
  <c r="CB169" i="32"/>
  <c r="BG169" i="32"/>
  <c r="AL169" i="32"/>
  <c r="P169" i="32"/>
  <c r="CU169" i="32"/>
  <c r="BZ169" i="32"/>
  <c r="BD169" i="32"/>
  <c r="AI169" i="32"/>
  <c r="N169" i="32"/>
  <c r="CP169" i="32"/>
  <c r="BT169" i="32"/>
  <c r="AY169" i="32"/>
  <c r="AD169" i="32"/>
  <c r="H169" i="32"/>
  <c r="BW169" i="32"/>
  <c r="BB169" i="32"/>
  <c r="AF169" i="32"/>
  <c r="K169" i="32"/>
  <c r="CR169" i="32"/>
  <c r="CX162" i="32"/>
  <c r="CP162" i="32"/>
  <c r="CH162" i="32"/>
  <c r="BZ162" i="32"/>
  <c r="BR162" i="32"/>
  <c r="DD162" i="32"/>
  <c r="CV162" i="32"/>
  <c r="CN162" i="32"/>
  <c r="CF162" i="32"/>
  <c r="BX162" i="32"/>
  <c r="BP162" i="32"/>
  <c r="BH162" i="32"/>
  <c r="AZ162" i="32"/>
  <c r="AR162" i="32"/>
  <c r="AJ162" i="32"/>
  <c r="AB162" i="32"/>
  <c r="T162" i="32"/>
  <c r="L162" i="32"/>
  <c r="D162" i="32"/>
  <c r="DA162" i="32"/>
  <c r="CS162" i="32"/>
  <c r="CK162" i="32"/>
  <c r="CC162" i="32"/>
  <c r="BU162" i="32"/>
  <c r="BM162" i="32"/>
  <c r="BE162" i="32"/>
  <c r="AW162" i="32"/>
  <c r="AO162" i="32"/>
  <c r="AG162" i="32"/>
  <c r="Y162" i="32"/>
  <c r="Q162" i="32"/>
  <c r="I162" i="32"/>
  <c r="DC162" i="32"/>
  <c r="CQ162" i="32"/>
  <c r="CD162" i="32"/>
  <c r="BQ162" i="32"/>
  <c r="BF162" i="32"/>
  <c r="AU162" i="32"/>
  <c r="AK162" i="32"/>
  <c r="Z162" i="32"/>
  <c r="O162" i="32"/>
  <c r="E162" i="32"/>
  <c r="DB162" i="32"/>
  <c r="CO162" i="32"/>
  <c r="CB162" i="32"/>
  <c r="BO162" i="32"/>
  <c r="BD162" i="32"/>
  <c r="AT162" i="32"/>
  <c r="AI162" i="32"/>
  <c r="X162" i="32"/>
  <c r="N162" i="32"/>
  <c r="CZ162" i="32"/>
  <c r="CM162" i="32"/>
  <c r="CA162" i="32"/>
  <c r="BN162" i="32"/>
  <c r="BC162" i="32"/>
  <c r="AS162" i="32"/>
  <c r="AH162" i="32"/>
  <c r="W162" i="32"/>
  <c r="M162" i="32"/>
  <c r="CY162" i="32"/>
  <c r="CL162" i="32"/>
  <c r="BY162" i="32"/>
  <c r="BL162" i="32"/>
  <c r="BB162" i="32"/>
  <c r="AQ162" i="32"/>
  <c r="AF162" i="32"/>
  <c r="V162" i="32"/>
  <c r="K162" i="32"/>
  <c r="CW162" i="32"/>
  <c r="CJ162" i="32"/>
  <c r="BW162" i="32"/>
  <c r="BK162" i="32"/>
  <c r="BA162" i="32"/>
  <c r="AP162" i="32"/>
  <c r="AE162" i="32"/>
  <c r="U162" i="32"/>
  <c r="J162" i="32"/>
  <c r="CU162" i="32"/>
  <c r="CI162" i="32"/>
  <c r="BV162" i="32"/>
  <c r="BJ162" i="32"/>
  <c r="AY162" i="32"/>
  <c r="AN162" i="32"/>
  <c r="AD162" i="32"/>
  <c r="S162" i="32"/>
  <c r="H162" i="32"/>
  <c r="CR162" i="32"/>
  <c r="CE162" i="32"/>
  <c r="BS162" i="32"/>
  <c r="BG162" i="32"/>
  <c r="AV162" i="32"/>
  <c r="AL162" i="32"/>
  <c r="AA162" i="32"/>
  <c r="P162" i="32"/>
  <c r="F162" i="32"/>
  <c r="AM162" i="32"/>
  <c r="AC162" i="32"/>
  <c r="R162" i="32"/>
  <c r="CT162" i="32"/>
  <c r="G162" i="32"/>
  <c r="CG162" i="32"/>
  <c r="BT162" i="32"/>
  <c r="AX162" i="32"/>
  <c r="BI162" i="32"/>
  <c r="CY155" i="32"/>
  <c r="CQ155" i="32"/>
  <c r="CI155" i="32"/>
  <c r="CA155" i="32"/>
  <c r="BS155" i="32"/>
  <c r="BK155" i="32"/>
  <c r="BC155" i="32"/>
  <c r="AU155" i="32"/>
  <c r="AM155" i="32"/>
  <c r="AE155" i="32"/>
  <c r="W155" i="32"/>
  <c r="O155" i="32"/>
  <c r="G155" i="32"/>
  <c r="CX155" i="32"/>
  <c r="CP155" i="32"/>
  <c r="CH155" i="32"/>
  <c r="BZ155" i="32"/>
  <c r="BR155" i="32"/>
  <c r="BJ155" i="32"/>
  <c r="BB155" i="32"/>
  <c r="CW155" i="32"/>
  <c r="CO155" i="32"/>
  <c r="CG155" i="32"/>
  <c r="BY155" i="32"/>
  <c r="BQ155" i="32"/>
  <c r="BI155" i="32"/>
  <c r="BA155" i="32"/>
  <c r="AS155" i="32"/>
  <c r="AK155" i="32"/>
  <c r="AC155" i="32"/>
  <c r="U155" i="32"/>
  <c r="M155" i="32"/>
  <c r="E155" i="32"/>
  <c r="DD155" i="32"/>
  <c r="CV155" i="32"/>
  <c r="CN155" i="32"/>
  <c r="CF155" i="32"/>
  <c r="BX155" i="32"/>
  <c r="BP155" i="32"/>
  <c r="BH155" i="32"/>
  <c r="AZ155" i="32"/>
  <c r="AR155" i="32"/>
  <c r="AJ155" i="32"/>
  <c r="AB155" i="32"/>
  <c r="T155" i="32"/>
  <c r="L155" i="32"/>
  <c r="D155" i="32"/>
  <c r="DC155" i="32"/>
  <c r="CU155" i="32"/>
  <c r="CM155" i="32"/>
  <c r="CE155" i="32"/>
  <c r="BW155" i="32"/>
  <c r="BO155" i="32"/>
  <c r="BG155" i="32"/>
  <c r="AY155" i="32"/>
  <c r="AQ155" i="32"/>
  <c r="AI155" i="32"/>
  <c r="AA155" i="32"/>
  <c r="S155" i="32"/>
  <c r="K155" i="32"/>
  <c r="DB155" i="32"/>
  <c r="CT155" i="32"/>
  <c r="CL155" i="32"/>
  <c r="CD155" i="32"/>
  <c r="BV155" i="32"/>
  <c r="BN155" i="32"/>
  <c r="BF155" i="32"/>
  <c r="AX155" i="32"/>
  <c r="CZ155" i="32"/>
  <c r="CR155" i="32"/>
  <c r="CJ155" i="32"/>
  <c r="CB155" i="32"/>
  <c r="BT155" i="32"/>
  <c r="BL155" i="32"/>
  <c r="BD155" i="32"/>
  <c r="AV155" i="32"/>
  <c r="AN155" i="32"/>
  <c r="AF155" i="32"/>
  <c r="X155" i="32"/>
  <c r="P155" i="32"/>
  <c r="H155" i="32"/>
  <c r="CS155" i="32"/>
  <c r="AP155" i="32"/>
  <c r="V155" i="32"/>
  <c r="CK155" i="32"/>
  <c r="AO155" i="32"/>
  <c r="R155" i="32"/>
  <c r="CC155" i="32"/>
  <c r="AL155" i="32"/>
  <c r="Q155" i="32"/>
  <c r="BU155" i="32"/>
  <c r="AH155" i="32"/>
  <c r="N155" i="32"/>
  <c r="BM155" i="32"/>
  <c r="AG155" i="32"/>
  <c r="J155" i="32"/>
  <c r="BE155" i="32"/>
  <c r="AD155" i="32"/>
  <c r="I155" i="32"/>
  <c r="DA155" i="32"/>
  <c r="AT155" i="32"/>
  <c r="Y155" i="32"/>
  <c r="AW155" i="32"/>
  <c r="Z155" i="32"/>
  <c r="F155" i="32"/>
  <c r="DD164" i="32"/>
  <c r="CV164" i="32"/>
  <c r="CN164" i="32"/>
  <c r="CF164" i="32"/>
  <c r="BX164" i="32"/>
  <c r="BP164" i="32"/>
  <c r="BH164" i="32"/>
  <c r="AZ164" i="32"/>
  <c r="AR164" i="32"/>
  <c r="AJ164" i="32"/>
  <c r="AB164" i="32"/>
  <c r="T164" i="32"/>
  <c r="L164" i="32"/>
  <c r="D164" i="32"/>
  <c r="DB164" i="32"/>
  <c r="CT164" i="32"/>
  <c r="CL164" i="32"/>
  <c r="CD164" i="32"/>
  <c r="BV164" i="32"/>
  <c r="BN164" i="32"/>
  <c r="BF164" i="32"/>
  <c r="AX164" i="32"/>
  <c r="AP164" i="32"/>
  <c r="AH164" i="32"/>
  <c r="Z164" i="32"/>
  <c r="R164" i="32"/>
  <c r="J164" i="32"/>
  <c r="CY164" i="32"/>
  <c r="CQ164" i="32"/>
  <c r="CI164" i="32"/>
  <c r="CA164" i="32"/>
  <c r="BS164" i="32"/>
  <c r="BK164" i="32"/>
  <c r="BC164" i="32"/>
  <c r="AU164" i="32"/>
  <c r="AM164" i="32"/>
  <c r="AE164" i="32"/>
  <c r="W164" i="32"/>
  <c r="O164" i="32"/>
  <c r="G164" i="32"/>
  <c r="CX164" i="32"/>
  <c r="CK164" i="32"/>
  <c r="BY164" i="32"/>
  <c r="BL164" i="32"/>
  <c r="AY164" i="32"/>
  <c r="AL164" i="32"/>
  <c r="Y164" i="32"/>
  <c r="M164" i="32"/>
  <c r="CW164" i="32"/>
  <c r="CJ164" i="32"/>
  <c r="BW164" i="32"/>
  <c r="BJ164" i="32"/>
  <c r="AW164" i="32"/>
  <c r="AK164" i="32"/>
  <c r="X164" i="32"/>
  <c r="K164" i="32"/>
  <c r="CU164" i="32"/>
  <c r="CH164" i="32"/>
  <c r="BU164" i="32"/>
  <c r="BI164" i="32"/>
  <c r="AV164" i="32"/>
  <c r="AI164" i="32"/>
  <c r="V164" i="32"/>
  <c r="I164" i="32"/>
  <c r="CS164" i="32"/>
  <c r="CG164" i="32"/>
  <c r="BT164" i="32"/>
  <c r="BG164" i="32"/>
  <c r="AT164" i="32"/>
  <c r="AG164" i="32"/>
  <c r="U164" i="32"/>
  <c r="H164" i="32"/>
  <c r="CR164" i="32"/>
  <c r="CE164" i="32"/>
  <c r="BR164" i="32"/>
  <c r="BE164" i="32"/>
  <c r="AS164" i="32"/>
  <c r="AF164" i="32"/>
  <c r="S164" i="32"/>
  <c r="F164" i="32"/>
  <c r="DC164" i="32"/>
  <c r="CP164" i="32"/>
  <c r="CC164" i="32"/>
  <c r="BQ164" i="32"/>
  <c r="BD164" i="32"/>
  <c r="AQ164" i="32"/>
  <c r="AD164" i="32"/>
  <c r="Q164" i="32"/>
  <c r="E164" i="32"/>
  <c r="CZ164" i="32"/>
  <c r="CM164" i="32"/>
  <c r="BZ164" i="32"/>
  <c r="BM164" i="32"/>
  <c r="BA164" i="32"/>
  <c r="AN164" i="32"/>
  <c r="AA164" i="32"/>
  <c r="N164" i="32"/>
  <c r="AC164" i="32"/>
  <c r="P164" i="32"/>
  <c r="DA164" i="32"/>
  <c r="CO164" i="32"/>
  <c r="CB164" i="32"/>
  <c r="BO164" i="32"/>
  <c r="AO164" i="32"/>
  <c r="BB164" i="32"/>
  <c r="CW182" i="32"/>
  <c r="CO182" i="32"/>
  <c r="CG182" i="32"/>
  <c r="BY182" i="32"/>
  <c r="BQ182" i="32"/>
  <c r="BI182" i="32"/>
  <c r="BA182" i="32"/>
  <c r="AS182" i="32"/>
  <c r="AK182" i="32"/>
  <c r="AC182" i="32"/>
  <c r="U182" i="32"/>
  <c r="M182" i="32"/>
  <c r="E182" i="32"/>
  <c r="DD182" i="32"/>
  <c r="CV182" i="32"/>
  <c r="CN182" i="32"/>
  <c r="CF182" i="32"/>
  <c r="BX182" i="32"/>
  <c r="BP182" i="32"/>
  <c r="BH182" i="32"/>
  <c r="AZ182" i="32"/>
  <c r="AR182" i="32"/>
  <c r="AJ182" i="32"/>
  <c r="AB182" i="32"/>
  <c r="T182" i="32"/>
  <c r="L182" i="32"/>
  <c r="D182" i="32"/>
  <c r="CZ182" i="32"/>
  <c r="CR182" i="32"/>
  <c r="CJ182" i="32"/>
  <c r="CB182" i="32"/>
  <c r="BT182" i="32"/>
  <c r="BL182" i="32"/>
  <c r="BD182" i="32"/>
  <c r="AV182" i="32"/>
  <c r="AN182" i="32"/>
  <c r="AF182" i="32"/>
  <c r="X182" i="32"/>
  <c r="P182" i="32"/>
  <c r="H182" i="32"/>
  <c r="CT182" i="32"/>
  <c r="CH182" i="32"/>
  <c r="BU182" i="32"/>
  <c r="BG182" i="32"/>
  <c r="AU182" i="32"/>
  <c r="AH182" i="32"/>
  <c r="V182" i="32"/>
  <c r="I182" i="32"/>
  <c r="CS182" i="32"/>
  <c r="CE182" i="32"/>
  <c r="BS182" i="32"/>
  <c r="BF182" i="32"/>
  <c r="AT182" i="32"/>
  <c r="AG182" i="32"/>
  <c r="S182" i="32"/>
  <c r="G182" i="32"/>
  <c r="DC182" i="32"/>
  <c r="CQ182" i="32"/>
  <c r="CD182" i="32"/>
  <c r="BR182" i="32"/>
  <c r="BE182" i="32"/>
  <c r="AQ182" i="32"/>
  <c r="AE182" i="32"/>
  <c r="R182" i="32"/>
  <c r="F182" i="32"/>
  <c r="DB182" i="32"/>
  <c r="CP182" i="32"/>
  <c r="CC182" i="32"/>
  <c r="BO182" i="32"/>
  <c r="BC182" i="32"/>
  <c r="AP182" i="32"/>
  <c r="AD182" i="32"/>
  <c r="Q182" i="32"/>
  <c r="DA182" i="32"/>
  <c r="CM182" i="32"/>
  <c r="CA182" i="32"/>
  <c r="BN182" i="32"/>
  <c r="BB182" i="32"/>
  <c r="AO182" i="32"/>
  <c r="AA182" i="32"/>
  <c r="O182" i="32"/>
  <c r="CY182" i="32"/>
  <c r="CL182" i="32"/>
  <c r="BZ182" i="32"/>
  <c r="BM182" i="32"/>
  <c r="AY182" i="32"/>
  <c r="AM182" i="32"/>
  <c r="Z182" i="32"/>
  <c r="N182" i="32"/>
  <c r="CU182" i="32"/>
  <c r="CI182" i="32"/>
  <c r="BV182" i="32"/>
  <c r="BJ182" i="32"/>
  <c r="AW182" i="32"/>
  <c r="AI182" i="32"/>
  <c r="W182" i="32"/>
  <c r="J182" i="32"/>
  <c r="BK182" i="32"/>
  <c r="AX182" i="32"/>
  <c r="AL182" i="32"/>
  <c r="Y182" i="32"/>
  <c r="K182" i="32"/>
  <c r="CX182" i="32"/>
  <c r="BW182" i="32"/>
  <c r="CK182" i="32"/>
  <c r="CY191" i="32"/>
  <c r="CQ191" i="32"/>
  <c r="CI191" i="32"/>
  <c r="CA191" i="32"/>
  <c r="BS191" i="32"/>
  <c r="BK191" i="32"/>
  <c r="BC191" i="32"/>
  <c r="AU191" i="32"/>
  <c r="AM191" i="32"/>
  <c r="AE191" i="32"/>
  <c r="CW191" i="32"/>
  <c r="CO191" i="32"/>
  <c r="CG191" i="32"/>
  <c r="BY191" i="32"/>
  <c r="BQ191" i="32"/>
  <c r="BI191" i="32"/>
  <c r="BA191" i="32"/>
  <c r="AS191" i="32"/>
  <c r="AK191" i="32"/>
  <c r="AC191" i="32"/>
  <c r="U191" i="32"/>
  <c r="M191" i="32"/>
  <c r="E191" i="32"/>
  <c r="DB191" i="32"/>
  <c r="CT191" i="32"/>
  <c r="CL191" i="32"/>
  <c r="CD191" i="32"/>
  <c r="BV191" i="32"/>
  <c r="BN191" i="32"/>
  <c r="BF191" i="32"/>
  <c r="AX191" i="32"/>
  <c r="AP191" i="32"/>
  <c r="AH191" i="32"/>
  <c r="Z191" i="32"/>
  <c r="R191" i="32"/>
  <c r="J191" i="32"/>
  <c r="DA191" i="32"/>
  <c r="CN191" i="32"/>
  <c r="CB191" i="32"/>
  <c r="BO191" i="32"/>
  <c r="BB191" i="32"/>
  <c r="AO191" i="32"/>
  <c r="AB191" i="32"/>
  <c r="Q191" i="32"/>
  <c r="G191" i="32"/>
  <c r="CZ191" i="32"/>
  <c r="CM191" i="32"/>
  <c r="BZ191" i="32"/>
  <c r="BM191" i="32"/>
  <c r="AZ191" i="32"/>
  <c r="AN191" i="32"/>
  <c r="AA191" i="32"/>
  <c r="P191" i="32"/>
  <c r="F191" i="32"/>
  <c r="CX191" i="32"/>
  <c r="CK191" i="32"/>
  <c r="BX191" i="32"/>
  <c r="BL191" i="32"/>
  <c r="AY191" i="32"/>
  <c r="AL191" i="32"/>
  <c r="Y191" i="32"/>
  <c r="O191" i="32"/>
  <c r="D191" i="32"/>
  <c r="CV191" i="32"/>
  <c r="CJ191" i="32"/>
  <c r="BW191" i="32"/>
  <c r="BJ191" i="32"/>
  <c r="AW191" i="32"/>
  <c r="AJ191" i="32"/>
  <c r="X191" i="32"/>
  <c r="N191" i="32"/>
  <c r="CU191" i="32"/>
  <c r="CH191" i="32"/>
  <c r="BU191" i="32"/>
  <c r="BH191" i="32"/>
  <c r="AV191" i="32"/>
  <c r="AI191" i="32"/>
  <c r="W191" i="32"/>
  <c r="L191" i="32"/>
  <c r="CS191" i="32"/>
  <c r="CF191" i="32"/>
  <c r="BT191" i="32"/>
  <c r="BG191" i="32"/>
  <c r="AT191" i="32"/>
  <c r="AG191" i="32"/>
  <c r="V191" i="32"/>
  <c r="K191" i="32"/>
  <c r="DC191" i="32"/>
  <c r="CP191" i="32"/>
  <c r="CC191" i="32"/>
  <c r="BP191" i="32"/>
  <c r="BD191" i="32"/>
  <c r="AQ191" i="32"/>
  <c r="AD191" i="32"/>
  <c r="S191" i="32"/>
  <c r="H191" i="32"/>
  <c r="CE191" i="32"/>
  <c r="BR191" i="32"/>
  <c r="BE191" i="32"/>
  <c r="AR191" i="32"/>
  <c r="AF191" i="32"/>
  <c r="T191" i="32"/>
  <c r="CR191" i="32"/>
  <c r="DD191" i="32"/>
  <c r="I191" i="32"/>
  <c r="CX192" i="32"/>
  <c r="CP192" i="32"/>
  <c r="CH192" i="32"/>
  <c r="BZ192" i="32"/>
  <c r="BR192" i="32"/>
  <c r="BJ192" i="32"/>
  <c r="BB192" i="32"/>
  <c r="AT192" i="32"/>
  <c r="AL192" i="32"/>
  <c r="AD192" i="32"/>
  <c r="V192" i="32"/>
  <c r="N192" i="32"/>
  <c r="F192" i="32"/>
  <c r="DD192" i="32"/>
  <c r="CV192" i="32"/>
  <c r="CN192" i="32"/>
  <c r="CF192" i="32"/>
  <c r="BX192" i="32"/>
  <c r="BP192" i="32"/>
  <c r="BH192" i="32"/>
  <c r="AZ192" i="32"/>
  <c r="AR192" i="32"/>
  <c r="AJ192" i="32"/>
  <c r="AB192" i="32"/>
  <c r="T192" i="32"/>
  <c r="L192" i="32"/>
  <c r="D192" i="32"/>
  <c r="DA192" i="32"/>
  <c r="CS192" i="32"/>
  <c r="CK192" i="32"/>
  <c r="CC192" i="32"/>
  <c r="BU192" i="32"/>
  <c r="BM192" i="32"/>
  <c r="BE192" i="32"/>
  <c r="AW192" i="32"/>
  <c r="AO192" i="32"/>
  <c r="AG192" i="32"/>
  <c r="Y192" i="32"/>
  <c r="Q192" i="32"/>
  <c r="I192" i="32"/>
  <c r="CY192" i="32"/>
  <c r="CL192" i="32"/>
  <c r="BY192" i="32"/>
  <c r="BL192" i="32"/>
  <c r="AY192" i="32"/>
  <c r="AM192" i="32"/>
  <c r="Z192" i="32"/>
  <c r="M192" i="32"/>
  <c r="CW192" i="32"/>
  <c r="CJ192" i="32"/>
  <c r="BW192" i="32"/>
  <c r="BK192" i="32"/>
  <c r="AX192" i="32"/>
  <c r="AK192" i="32"/>
  <c r="X192" i="32"/>
  <c r="K192" i="32"/>
  <c r="CU192" i="32"/>
  <c r="CI192" i="32"/>
  <c r="BV192" i="32"/>
  <c r="BI192" i="32"/>
  <c r="AV192" i="32"/>
  <c r="AI192" i="32"/>
  <c r="W192" i="32"/>
  <c r="J192" i="32"/>
  <c r="CT192" i="32"/>
  <c r="CG192" i="32"/>
  <c r="BT192" i="32"/>
  <c r="BG192" i="32"/>
  <c r="AU192" i="32"/>
  <c r="AH192" i="32"/>
  <c r="U192" i="32"/>
  <c r="H192" i="32"/>
  <c r="CR192" i="32"/>
  <c r="CE192" i="32"/>
  <c r="BS192" i="32"/>
  <c r="BF192" i="32"/>
  <c r="AS192" i="32"/>
  <c r="AF192" i="32"/>
  <c r="S192" i="32"/>
  <c r="G192" i="32"/>
  <c r="DC192" i="32"/>
  <c r="CQ192" i="32"/>
  <c r="CD192" i="32"/>
  <c r="BQ192" i="32"/>
  <c r="BD192" i="32"/>
  <c r="AQ192" i="32"/>
  <c r="AE192" i="32"/>
  <c r="R192" i="32"/>
  <c r="E192" i="32"/>
  <c r="CZ192" i="32"/>
  <c r="CM192" i="32"/>
  <c r="CA192" i="32"/>
  <c r="BN192" i="32"/>
  <c r="BA192" i="32"/>
  <c r="AN192" i="32"/>
  <c r="AA192" i="32"/>
  <c r="O192" i="32"/>
  <c r="CB192" i="32"/>
  <c r="BO192" i="32"/>
  <c r="BC192" i="32"/>
  <c r="AP192" i="32"/>
  <c r="AC192" i="32"/>
  <c r="P192" i="32"/>
  <c r="CO192" i="32"/>
  <c r="DB192" i="32"/>
  <c r="DC202" i="32"/>
  <c r="CU202" i="32"/>
  <c r="CM202" i="32"/>
  <c r="CE202" i="32"/>
  <c r="BW202" i="32"/>
  <c r="BO202" i="32"/>
  <c r="BG202" i="32"/>
  <c r="AY202" i="32"/>
  <c r="AQ202" i="32"/>
  <c r="AI202" i="32"/>
  <c r="AA202" i="32"/>
  <c r="S202" i="32"/>
  <c r="K202" i="32"/>
  <c r="DB202" i="32"/>
  <c r="CT202" i="32"/>
  <c r="CL202" i="32"/>
  <c r="CD202" i="32"/>
  <c r="BV202" i="32"/>
  <c r="BN202" i="32"/>
  <c r="BF202" i="32"/>
  <c r="AX202" i="32"/>
  <c r="AP202" i="32"/>
  <c r="AH202" i="32"/>
  <c r="Z202" i="32"/>
  <c r="R202" i="32"/>
  <c r="J202" i="32"/>
  <c r="CX202" i="32"/>
  <c r="CP202" i="32"/>
  <c r="CH202" i="32"/>
  <c r="BZ202" i="32"/>
  <c r="BR202" i="32"/>
  <c r="BJ202" i="32"/>
  <c r="BB202" i="32"/>
  <c r="AT202" i="32"/>
  <c r="AL202" i="32"/>
  <c r="AD202" i="32"/>
  <c r="V202" i="32"/>
  <c r="N202" i="32"/>
  <c r="F202" i="32"/>
  <c r="CS202" i="32"/>
  <c r="CG202" i="32"/>
  <c r="BT202" i="32"/>
  <c r="BH202" i="32"/>
  <c r="AU202" i="32"/>
  <c r="AG202" i="32"/>
  <c r="U202" i="32"/>
  <c r="H202" i="32"/>
  <c r="CR202" i="32"/>
  <c r="CF202" i="32"/>
  <c r="BS202" i="32"/>
  <c r="BE202" i="32"/>
  <c r="AS202" i="32"/>
  <c r="AF202" i="32"/>
  <c r="T202" i="32"/>
  <c r="G202" i="32"/>
  <c r="DD202" i="32"/>
  <c r="CQ202" i="32"/>
  <c r="CC202" i="32"/>
  <c r="BQ202" i="32"/>
  <c r="BD202" i="32"/>
  <c r="AR202" i="32"/>
  <c r="AE202" i="32"/>
  <c r="Q202" i="32"/>
  <c r="E202" i="32"/>
  <c r="DA202" i="32"/>
  <c r="CO202" i="32"/>
  <c r="CB202" i="32"/>
  <c r="BP202" i="32"/>
  <c r="BC202" i="32"/>
  <c r="AO202" i="32"/>
  <c r="AC202" i="32"/>
  <c r="P202" i="32"/>
  <c r="D202" i="32"/>
  <c r="CZ202" i="32"/>
  <c r="CN202" i="32"/>
  <c r="CA202" i="32"/>
  <c r="BM202" i="32"/>
  <c r="BA202" i="32"/>
  <c r="AN202" i="32"/>
  <c r="AB202" i="32"/>
  <c r="O202" i="32"/>
  <c r="CY202" i="32"/>
  <c r="CK202" i="32"/>
  <c r="BY202" i="32"/>
  <c r="BL202" i="32"/>
  <c r="AZ202" i="32"/>
  <c r="AM202" i="32"/>
  <c r="Y202" i="32"/>
  <c r="M202" i="32"/>
  <c r="CV202" i="32"/>
  <c r="CI202" i="32"/>
  <c r="BU202" i="32"/>
  <c r="BI202" i="32"/>
  <c r="AV202" i="32"/>
  <c r="AJ202" i="32"/>
  <c r="W202" i="32"/>
  <c r="I202" i="32"/>
  <c r="AW202" i="32"/>
  <c r="AK202" i="32"/>
  <c r="X202" i="32"/>
  <c r="L202" i="32"/>
  <c r="CW202" i="32"/>
  <c r="CJ202" i="32"/>
  <c r="BK202" i="32"/>
  <c r="BX202" i="32"/>
  <c r="DB203" i="32"/>
  <c r="CT203" i="32"/>
  <c r="CL203" i="32"/>
  <c r="CD203" i="32"/>
  <c r="BV203" i="32"/>
  <c r="BN203" i="32"/>
  <c r="BF203" i="32"/>
  <c r="AX203" i="32"/>
  <c r="AP203" i="32"/>
  <c r="AH203" i="32"/>
  <c r="Z203" i="32"/>
  <c r="R203" i="32"/>
  <c r="J203" i="32"/>
  <c r="DA203" i="32"/>
  <c r="CS203" i="32"/>
  <c r="CK203" i="32"/>
  <c r="CC203" i="32"/>
  <c r="BU203" i="32"/>
  <c r="BM203" i="32"/>
  <c r="BE203" i="32"/>
  <c r="AW203" i="32"/>
  <c r="AO203" i="32"/>
  <c r="AG203" i="32"/>
  <c r="Y203" i="32"/>
  <c r="Q203" i="32"/>
  <c r="I203" i="32"/>
  <c r="CW203" i="32"/>
  <c r="CO203" i="32"/>
  <c r="CG203" i="32"/>
  <c r="BY203" i="32"/>
  <c r="BQ203" i="32"/>
  <c r="BI203" i="32"/>
  <c r="BA203" i="32"/>
  <c r="AS203" i="32"/>
  <c r="AK203" i="32"/>
  <c r="AC203" i="32"/>
  <c r="U203" i="32"/>
  <c r="M203" i="32"/>
  <c r="E203" i="32"/>
  <c r="DD203" i="32"/>
  <c r="CQ203" i="32"/>
  <c r="CE203" i="32"/>
  <c r="BR203" i="32"/>
  <c r="BD203" i="32"/>
  <c r="AR203" i="32"/>
  <c r="AE203" i="32"/>
  <c r="S203" i="32"/>
  <c r="F203" i="32"/>
  <c r="DC203" i="32"/>
  <c r="CP203" i="32"/>
  <c r="CB203" i="32"/>
  <c r="BP203" i="32"/>
  <c r="BC203" i="32"/>
  <c r="AQ203" i="32"/>
  <c r="AD203" i="32"/>
  <c r="P203" i="32"/>
  <c r="D203" i="32"/>
  <c r="CZ203" i="32"/>
  <c r="CN203" i="32"/>
  <c r="CA203" i="32"/>
  <c r="BO203" i="32"/>
  <c r="BB203" i="32"/>
  <c r="AN203" i="32"/>
  <c r="AB203" i="32"/>
  <c r="O203" i="32"/>
  <c r="CY203" i="32"/>
  <c r="CM203" i="32"/>
  <c r="BZ203" i="32"/>
  <c r="BL203" i="32"/>
  <c r="AZ203" i="32"/>
  <c r="AM203" i="32"/>
  <c r="AA203" i="32"/>
  <c r="N203" i="32"/>
  <c r="CX203" i="32"/>
  <c r="CJ203" i="32"/>
  <c r="BX203" i="32"/>
  <c r="BK203" i="32"/>
  <c r="AY203" i="32"/>
  <c r="AL203" i="32"/>
  <c r="X203" i="32"/>
  <c r="L203" i="32"/>
  <c r="CV203" i="32"/>
  <c r="CI203" i="32"/>
  <c r="BW203" i="32"/>
  <c r="BJ203" i="32"/>
  <c r="AV203" i="32"/>
  <c r="AJ203" i="32"/>
  <c r="W203" i="32"/>
  <c r="K203" i="32"/>
  <c r="CR203" i="32"/>
  <c r="CF203" i="32"/>
  <c r="BS203" i="32"/>
  <c r="BG203" i="32"/>
  <c r="AT203" i="32"/>
  <c r="AF203" i="32"/>
  <c r="T203" i="32"/>
  <c r="G203" i="32"/>
  <c r="AU203" i="32"/>
  <c r="AI203" i="32"/>
  <c r="V203" i="32"/>
  <c r="H203" i="32"/>
  <c r="CU203" i="32"/>
  <c r="CH203" i="32"/>
  <c r="BH203" i="32"/>
  <c r="BT203" i="32"/>
  <c r="CZ217" i="32"/>
  <c r="CR217" i="32"/>
  <c r="CJ217" i="32"/>
  <c r="CB217" i="32"/>
  <c r="BT217" i="32"/>
  <c r="BL217" i="32"/>
  <c r="BD217" i="32"/>
  <c r="AV217" i="32"/>
  <c r="AN217" i="32"/>
  <c r="AF217" i="32"/>
  <c r="X217" i="32"/>
  <c r="P217" i="32"/>
  <c r="H217" i="32"/>
  <c r="CX217" i="32"/>
  <c r="CP217" i="32"/>
  <c r="CH217" i="32"/>
  <c r="BZ217" i="32"/>
  <c r="BR217" i="32"/>
  <c r="BJ217" i="32"/>
  <c r="BB217" i="32"/>
  <c r="AT217" i="32"/>
  <c r="AL217" i="32"/>
  <c r="AD217" i="32"/>
  <c r="V217" i="32"/>
  <c r="N217" i="32"/>
  <c r="F217" i="32"/>
  <c r="DC217" i="32"/>
  <c r="CU217" i="32"/>
  <c r="CM217" i="32"/>
  <c r="CE217" i="32"/>
  <c r="BW217" i="32"/>
  <c r="BO217" i="32"/>
  <c r="BG217" i="32"/>
  <c r="AY217" i="32"/>
  <c r="AQ217" i="32"/>
  <c r="AI217" i="32"/>
  <c r="AA217" i="32"/>
  <c r="S217" i="32"/>
  <c r="K217" i="32"/>
  <c r="CS217" i="32"/>
  <c r="CF217" i="32"/>
  <c r="BS217" i="32"/>
  <c r="BF217" i="32"/>
  <c r="AS217" i="32"/>
  <c r="AG217" i="32"/>
  <c r="T217" i="32"/>
  <c r="G217" i="32"/>
  <c r="DD217" i="32"/>
  <c r="CQ217" i="32"/>
  <c r="CD217" i="32"/>
  <c r="BQ217" i="32"/>
  <c r="BE217" i="32"/>
  <c r="AR217" i="32"/>
  <c r="AE217" i="32"/>
  <c r="R217" i="32"/>
  <c r="E217" i="32"/>
  <c r="DB217" i="32"/>
  <c r="CO217" i="32"/>
  <c r="CC217" i="32"/>
  <c r="BP217" i="32"/>
  <c r="BC217" i="32"/>
  <c r="AP217" i="32"/>
  <c r="AC217" i="32"/>
  <c r="Q217" i="32"/>
  <c r="D217" i="32"/>
  <c r="DA217" i="32"/>
  <c r="CN217" i="32"/>
  <c r="CA217" i="32"/>
  <c r="BN217" i="32"/>
  <c r="BA217" i="32"/>
  <c r="AO217" i="32"/>
  <c r="AB217" i="32"/>
  <c r="O217" i="32"/>
  <c r="CY217" i="32"/>
  <c r="CL217" i="32"/>
  <c r="BY217" i="32"/>
  <c r="BM217" i="32"/>
  <c r="AZ217" i="32"/>
  <c r="AM217" i="32"/>
  <c r="Z217" i="32"/>
  <c r="M217" i="32"/>
  <c r="CW217" i="32"/>
  <c r="CK217" i="32"/>
  <c r="BX217" i="32"/>
  <c r="BK217" i="32"/>
  <c r="AX217" i="32"/>
  <c r="AK217" i="32"/>
  <c r="Y217" i="32"/>
  <c r="L217" i="32"/>
  <c r="CT217" i="32"/>
  <c r="CG217" i="32"/>
  <c r="BU217" i="32"/>
  <c r="BH217" i="32"/>
  <c r="AU217" i="32"/>
  <c r="AH217" i="32"/>
  <c r="U217" i="32"/>
  <c r="I217" i="32"/>
  <c r="W217" i="32"/>
  <c r="J217" i="32"/>
  <c r="CV217" i="32"/>
  <c r="CI217" i="32"/>
  <c r="BV217" i="32"/>
  <c r="BI217" i="32"/>
  <c r="AJ217" i="32"/>
  <c r="AW217" i="32"/>
  <c r="CZ231" i="32"/>
  <c r="CR231" i="32"/>
  <c r="CJ231" i="32"/>
  <c r="CB231" i="32"/>
  <c r="BT231" i="32"/>
  <c r="BL231" i="32"/>
  <c r="BD231" i="32"/>
  <c r="AV231" i="32"/>
  <c r="AN231" i="32"/>
  <c r="AF231" i="32"/>
  <c r="X231" i="32"/>
  <c r="P231" i="32"/>
  <c r="H231" i="32"/>
  <c r="CX231" i="32"/>
  <c r="CP231" i="32"/>
  <c r="CH231" i="32"/>
  <c r="BZ231" i="32"/>
  <c r="BR231" i="32"/>
  <c r="BJ231" i="32"/>
  <c r="BB231" i="32"/>
  <c r="AT231" i="32"/>
  <c r="AL231" i="32"/>
  <c r="AD231" i="32"/>
  <c r="V231" i="32"/>
  <c r="N231" i="32"/>
  <c r="F231" i="32"/>
  <c r="CU231" i="32"/>
  <c r="DC231" i="32"/>
  <c r="CS231" i="32"/>
  <c r="CG231" i="32"/>
  <c r="BW231" i="32"/>
  <c r="BM231" i="32"/>
  <c r="BA231" i="32"/>
  <c r="AQ231" i="32"/>
  <c r="AG231" i="32"/>
  <c r="U231" i="32"/>
  <c r="K231" i="32"/>
  <c r="DB231" i="32"/>
  <c r="CQ231" i="32"/>
  <c r="CF231" i="32"/>
  <c r="BV231" i="32"/>
  <c r="BK231" i="32"/>
  <c r="AZ231" i="32"/>
  <c r="AP231" i="32"/>
  <c r="AE231" i="32"/>
  <c r="T231" i="32"/>
  <c r="J231" i="32"/>
  <c r="DA231" i="32"/>
  <c r="DD231" i="32"/>
  <c r="CL231" i="32"/>
  <c r="BX231" i="32"/>
  <c r="BH231" i="32"/>
  <c r="AU231" i="32"/>
  <c r="AH231" i="32"/>
  <c r="R231" i="32"/>
  <c r="D231" i="32"/>
  <c r="CW231" i="32"/>
  <c r="CI231" i="32"/>
  <c r="BS231" i="32"/>
  <c r="BF231" i="32"/>
  <c r="AR231" i="32"/>
  <c r="AB231" i="32"/>
  <c r="O231" i="32"/>
  <c r="CV231" i="32"/>
  <c r="CE231" i="32"/>
  <c r="BQ231" i="32"/>
  <c r="BE231" i="32"/>
  <c r="AO231" i="32"/>
  <c r="AA231" i="32"/>
  <c r="M231" i="32"/>
  <c r="CT231" i="32"/>
  <c r="CD231" i="32"/>
  <c r="BP231" i="32"/>
  <c r="BC231" i="32"/>
  <c r="AM231" i="32"/>
  <c r="Z231" i="32"/>
  <c r="L231" i="32"/>
  <c r="CO231" i="32"/>
  <c r="CC231" i="32"/>
  <c r="BO231" i="32"/>
  <c r="AY231" i="32"/>
  <c r="AK231" i="32"/>
  <c r="Y231" i="32"/>
  <c r="I231" i="32"/>
  <c r="CM231" i="32"/>
  <c r="BY231" i="32"/>
  <c r="BI231" i="32"/>
  <c r="AW231" i="32"/>
  <c r="AI231" i="32"/>
  <c r="S231" i="32"/>
  <c r="E231" i="32"/>
  <c r="CN231" i="32"/>
  <c r="AJ231" i="32"/>
  <c r="CK231" i="32"/>
  <c r="AC231" i="32"/>
  <c r="BG231" i="32"/>
  <c r="AX231" i="32"/>
  <c r="W231" i="32"/>
  <c r="Q231" i="32"/>
  <c r="CY231" i="32"/>
  <c r="G231" i="32"/>
  <c r="CA231" i="32"/>
  <c r="BN231" i="32"/>
  <c r="BU231" i="32"/>
  <c r="AS231" i="32"/>
  <c r="CW234" i="32"/>
  <c r="CO234" i="32"/>
  <c r="CG234" i="32"/>
  <c r="BY234" i="32"/>
  <c r="BQ234" i="32"/>
  <c r="BI234" i="32"/>
  <c r="BA234" i="32"/>
  <c r="AS234" i="32"/>
  <c r="AK234" i="32"/>
  <c r="AC234" i="32"/>
  <c r="U234" i="32"/>
  <c r="M234" i="32"/>
  <c r="E234" i="32"/>
  <c r="DD234" i="32"/>
  <c r="CV234" i="32"/>
  <c r="CN234" i="32"/>
  <c r="CF234" i="32"/>
  <c r="DC234" i="32"/>
  <c r="CU234" i="32"/>
  <c r="CM234" i="32"/>
  <c r="CE234" i="32"/>
  <c r="BW234" i="32"/>
  <c r="BO234" i="32"/>
  <c r="BG234" i="32"/>
  <c r="AY234" i="32"/>
  <c r="AQ234" i="32"/>
  <c r="AI234" i="32"/>
  <c r="AA234" i="32"/>
  <c r="S234" i="32"/>
  <c r="K234" i="32"/>
  <c r="CR234" i="32"/>
  <c r="CD234" i="32"/>
  <c r="BT234" i="32"/>
  <c r="BJ234" i="32"/>
  <c r="AX234" i="32"/>
  <c r="AN234" i="32"/>
  <c r="AD234" i="32"/>
  <c r="R234" i="32"/>
  <c r="H234" i="32"/>
  <c r="DA234" i="32"/>
  <c r="CP234" i="32"/>
  <c r="CB234" i="32"/>
  <c r="BR234" i="32"/>
  <c r="BF234" i="32"/>
  <c r="AV234" i="32"/>
  <c r="AL234" i="32"/>
  <c r="Z234" i="32"/>
  <c r="P234" i="32"/>
  <c r="F234" i="32"/>
  <c r="CZ234" i="32"/>
  <c r="CL234" i="32"/>
  <c r="CA234" i="32"/>
  <c r="BP234" i="32"/>
  <c r="BE234" i="32"/>
  <c r="AU234" i="32"/>
  <c r="AJ234" i="32"/>
  <c r="Y234" i="32"/>
  <c r="O234" i="32"/>
  <c r="D234" i="32"/>
  <c r="CY234" i="32"/>
  <c r="CK234" i="32"/>
  <c r="BZ234" i="32"/>
  <c r="BN234" i="32"/>
  <c r="BD234" i="32"/>
  <c r="AT234" i="32"/>
  <c r="AH234" i="32"/>
  <c r="X234" i="32"/>
  <c r="N234" i="32"/>
  <c r="CQ234" i="32"/>
  <c r="BS234" i="32"/>
  <c r="AW234" i="32"/>
  <c r="AB234" i="32"/>
  <c r="G234" i="32"/>
  <c r="CI234" i="32"/>
  <c r="BL234" i="32"/>
  <c r="AP234" i="32"/>
  <c r="V234" i="32"/>
  <c r="CH234" i="32"/>
  <c r="BK234" i="32"/>
  <c r="AO234" i="32"/>
  <c r="T234" i="32"/>
  <c r="DB234" i="32"/>
  <c r="CC234" i="32"/>
  <c r="BH234" i="32"/>
  <c r="AM234" i="32"/>
  <c r="Q234" i="32"/>
  <c r="CX234" i="32"/>
  <c r="BX234" i="32"/>
  <c r="BC234" i="32"/>
  <c r="AG234" i="32"/>
  <c r="L234" i="32"/>
  <c r="CS234" i="32"/>
  <c r="BU234" i="32"/>
  <c r="AZ234" i="32"/>
  <c r="AE234" i="32"/>
  <c r="I234" i="32"/>
  <c r="BB234" i="32"/>
  <c r="AF234" i="32"/>
  <c r="W234" i="32"/>
  <c r="CT234" i="32"/>
  <c r="BM234" i="32"/>
  <c r="CJ234" i="32"/>
  <c r="BV234" i="32"/>
  <c r="AR234" i="32"/>
  <c r="J234" i="32"/>
  <c r="CW220" i="32"/>
  <c r="CO220" i="32"/>
  <c r="CG220" i="32"/>
  <c r="BY220" i="32"/>
  <c r="BQ220" i="32"/>
  <c r="BI220" i="32"/>
  <c r="BA220" i="32"/>
  <c r="AS220" i="32"/>
  <c r="AK220" i="32"/>
  <c r="AC220" i="32"/>
  <c r="U220" i="32"/>
  <c r="M220" i="32"/>
  <c r="E220" i="32"/>
  <c r="DC220" i="32"/>
  <c r="CU220" i="32"/>
  <c r="CM220" i="32"/>
  <c r="CE220" i="32"/>
  <c r="BW220" i="32"/>
  <c r="BO220" i="32"/>
  <c r="BG220" i="32"/>
  <c r="AY220" i="32"/>
  <c r="AQ220" i="32"/>
  <c r="AI220" i="32"/>
  <c r="AA220" i="32"/>
  <c r="S220" i="32"/>
  <c r="K220" i="32"/>
  <c r="DB220" i="32"/>
  <c r="CR220" i="32"/>
  <c r="CH220" i="32"/>
  <c r="BV220" i="32"/>
  <c r="BL220" i="32"/>
  <c r="BB220" i="32"/>
  <c r="AP220" i="32"/>
  <c r="AF220" i="32"/>
  <c r="V220" i="32"/>
  <c r="J220" i="32"/>
  <c r="CX220" i="32"/>
  <c r="CL220" i="32"/>
  <c r="CB220" i="32"/>
  <c r="BR220" i="32"/>
  <c r="BF220" i="32"/>
  <c r="AV220" i="32"/>
  <c r="AL220" i="32"/>
  <c r="Z220" i="32"/>
  <c r="P220" i="32"/>
  <c r="CY220" i="32"/>
  <c r="CJ220" i="32"/>
  <c r="BU220" i="32"/>
  <c r="BH220" i="32"/>
  <c r="AT220" i="32"/>
  <c r="AE220" i="32"/>
  <c r="Q220" i="32"/>
  <c r="D220" i="32"/>
  <c r="CT220" i="32"/>
  <c r="CF220" i="32"/>
  <c r="BS220" i="32"/>
  <c r="BD220" i="32"/>
  <c r="AO220" i="32"/>
  <c r="AB220" i="32"/>
  <c r="N220" i="32"/>
  <c r="CQ220" i="32"/>
  <c r="CC220" i="32"/>
  <c r="BN220" i="32"/>
  <c r="AZ220" i="32"/>
  <c r="AM220" i="32"/>
  <c r="X220" i="32"/>
  <c r="I220" i="32"/>
  <c r="DD220" i="32"/>
  <c r="CP220" i="32"/>
  <c r="CA220" i="32"/>
  <c r="BM220" i="32"/>
  <c r="AX220" i="32"/>
  <c r="AJ220" i="32"/>
  <c r="W220" i="32"/>
  <c r="H220" i="32"/>
  <c r="CZ220" i="32"/>
  <c r="CK220" i="32"/>
  <c r="BX220" i="32"/>
  <c r="BJ220" i="32"/>
  <c r="AU220" i="32"/>
  <c r="AG220" i="32"/>
  <c r="R220" i="32"/>
  <c r="F220" i="32"/>
  <c r="CD220" i="32"/>
  <c r="AR220" i="32"/>
  <c r="G220" i="32"/>
  <c r="BZ220" i="32"/>
  <c r="AN220" i="32"/>
  <c r="BT220" i="32"/>
  <c r="AH220" i="32"/>
  <c r="DA220" i="32"/>
  <c r="BP220" i="32"/>
  <c r="AD220" i="32"/>
  <c r="CV220" i="32"/>
  <c r="BK220" i="32"/>
  <c r="Y220" i="32"/>
  <c r="CS220" i="32"/>
  <c r="BE220" i="32"/>
  <c r="T220" i="32"/>
  <c r="CI220" i="32"/>
  <c r="AW220" i="32"/>
  <c r="L220" i="32"/>
  <c r="CN220" i="32"/>
  <c r="BC220" i="32"/>
  <c r="O220" i="32"/>
  <c r="CY180" i="32"/>
  <c r="CQ180" i="32"/>
  <c r="CI180" i="32"/>
  <c r="CA180" i="32"/>
  <c r="BS180" i="32"/>
  <c r="BK180" i="32"/>
  <c r="BC180" i="32"/>
  <c r="AU180" i="32"/>
  <c r="AM180" i="32"/>
  <c r="AE180" i="32"/>
  <c r="W180" i="32"/>
  <c r="O180" i="32"/>
  <c r="G180" i="32"/>
  <c r="CX180" i="32"/>
  <c r="CP180" i="32"/>
  <c r="CH180" i="32"/>
  <c r="BZ180" i="32"/>
  <c r="BR180" i="32"/>
  <c r="BJ180" i="32"/>
  <c r="BB180" i="32"/>
  <c r="AT180" i="32"/>
  <c r="AL180" i="32"/>
  <c r="AD180" i="32"/>
  <c r="V180" i="32"/>
  <c r="N180" i="32"/>
  <c r="F180" i="32"/>
  <c r="DB180" i="32"/>
  <c r="CT180" i="32"/>
  <c r="CL180" i="32"/>
  <c r="CD180" i="32"/>
  <c r="BV180" i="32"/>
  <c r="BN180" i="32"/>
  <c r="BF180" i="32"/>
  <c r="AX180" i="32"/>
  <c r="AP180" i="32"/>
  <c r="AH180" i="32"/>
  <c r="Z180" i="32"/>
  <c r="R180" i="32"/>
  <c r="J180" i="32"/>
  <c r="CZ180" i="32"/>
  <c r="CM180" i="32"/>
  <c r="BY180" i="32"/>
  <c r="BM180" i="32"/>
  <c r="AZ180" i="32"/>
  <c r="AN180" i="32"/>
  <c r="AA180" i="32"/>
  <c r="M180" i="32"/>
  <c r="CW180" i="32"/>
  <c r="CK180" i="32"/>
  <c r="BX180" i="32"/>
  <c r="BL180" i="32"/>
  <c r="AY180" i="32"/>
  <c r="AK180" i="32"/>
  <c r="Y180" i="32"/>
  <c r="L180" i="32"/>
  <c r="CV180" i="32"/>
  <c r="CJ180" i="32"/>
  <c r="BW180" i="32"/>
  <c r="BI180" i="32"/>
  <c r="AW180" i="32"/>
  <c r="AJ180" i="32"/>
  <c r="X180" i="32"/>
  <c r="K180" i="32"/>
  <c r="CU180" i="32"/>
  <c r="CG180" i="32"/>
  <c r="BU180" i="32"/>
  <c r="BH180" i="32"/>
  <c r="AV180" i="32"/>
  <c r="AI180" i="32"/>
  <c r="U180" i="32"/>
  <c r="I180" i="32"/>
  <c r="CS180" i="32"/>
  <c r="CF180" i="32"/>
  <c r="BT180" i="32"/>
  <c r="BG180" i="32"/>
  <c r="AS180" i="32"/>
  <c r="AG180" i="32"/>
  <c r="T180" i="32"/>
  <c r="H180" i="32"/>
  <c r="DD180" i="32"/>
  <c r="CR180" i="32"/>
  <c r="CE180" i="32"/>
  <c r="BQ180" i="32"/>
  <c r="BE180" i="32"/>
  <c r="AR180" i="32"/>
  <c r="AF180" i="32"/>
  <c r="S180" i="32"/>
  <c r="E180" i="32"/>
  <c r="DA180" i="32"/>
  <c r="CN180" i="32"/>
  <c r="CB180" i="32"/>
  <c r="BO180" i="32"/>
  <c r="BA180" i="32"/>
  <c r="AO180" i="32"/>
  <c r="AB180" i="32"/>
  <c r="P180" i="32"/>
  <c r="BP180" i="32"/>
  <c r="BD180" i="32"/>
  <c r="AQ180" i="32"/>
  <c r="AC180" i="32"/>
  <c r="Q180" i="32"/>
  <c r="DC180" i="32"/>
  <c r="D180" i="32"/>
  <c r="CC180" i="32"/>
  <c r="CO180" i="32"/>
  <c r="DA204" i="32"/>
  <c r="CS204" i="32"/>
  <c r="CK204" i="32"/>
  <c r="CC204" i="32"/>
  <c r="BU204" i="32"/>
  <c r="BM204" i="32"/>
  <c r="BE204" i="32"/>
  <c r="AW204" i="32"/>
  <c r="AO204" i="32"/>
  <c r="AG204" i="32"/>
  <c r="Y204" i="32"/>
  <c r="Q204" i="32"/>
  <c r="I204" i="32"/>
  <c r="CZ204" i="32"/>
  <c r="CR204" i="32"/>
  <c r="CJ204" i="32"/>
  <c r="CB204" i="32"/>
  <c r="BT204" i="32"/>
  <c r="BL204" i="32"/>
  <c r="BD204" i="32"/>
  <c r="AV204" i="32"/>
  <c r="AN204" i="32"/>
  <c r="AF204" i="32"/>
  <c r="X204" i="32"/>
  <c r="P204" i="32"/>
  <c r="H204" i="32"/>
  <c r="DD204" i="32"/>
  <c r="CV204" i="32"/>
  <c r="CN204" i="32"/>
  <c r="CF204" i="32"/>
  <c r="BX204" i="32"/>
  <c r="BP204" i="32"/>
  <c r="BH204" i="32"/>
  <c r="AZ204" i="32"/>
  <c r="AR204" i="32"/>
  <c r="AJ204" i="32"/>
  <c r="AB204" i="32"/>
  <c r="T204" i="32"/>
  <c r="L204" i="32"/>
  <c r="D204" i="32"/>
  <c r="DB204" i="32"/>
  <c r="CO204" i="32"/>
  <c r="CA204" i="32"/>
  <c r="BO204" i="32"/>
  <c r="BB204" i="32"/>
  <c r="AP204" i="32"/>
  <c r="AC204" i="32"/>
  <c r="O204" i="32"/>
  <c r="CY204" i="32"/>
  <c r="CM204" i="32"/>
  <c r="BZ204" i="32"/>
  <c r="BN204" i="32"/>
  <c r="BA204" i="32"/>
  <c r="AM204" i="32"/>
  <c r="AA204" i="32"/>
  <c r="N204" i="32"/>
  <c r="CX204" i="32"/>
  <c r="CL204" i="32"/>
  <c r="BY204" i="32"/>
  <c r="BK204" i="32"/>
  <c r="AY204" i="32"/>
  <c r="AL204" i="32"/>
  <c r="Z204" i="32"/>
  <c r="M204" i="32"/>
  <c r="CW204" i="32"/>
  <c r="CI204" i="32"/>
  <c r="BW204" i="32"/>
  <c r="BJ204" i="32"/>
  <c r="AX204" i="32"/>
  <c r="AK204" i="32"/>
  <c r="W204" i="32"/>
  <c r="K204" i="32"/>
  <c r="CU204" i="32"/>
  <c r="CH204" i="32"/>
  <c r="BV204" i="32"/>
  <c r="BI204" i="32"/>
  <c r="AU204" i="32"/>
  <c r="AI204" i="32"/>
  <c r="V204" i="32"/>
  <c r="J204" i="32"/>
  <c r="CT204" i="32"/>
  <c r="CG204" i="32"/>
  <c r="BS204" i="32"/>
  <c r="BG204" i="32"/>
  <c r="AT204" i="32"/>
  <c r="AH204" i="32"/>
  <c r="U204" i="32"/>
  <c r="G204" i="32"/>
  <c r="DC204" i="32"/>
  <c r="CP204" i="32"/>
  <c r="CD204" i="32"/>
  <c r="BQ204" i="32"/>
  <c r="BC204" i="32"/>
  <c r="AQ204" i="32"/>
  <c r="AD204" i="32"/>
  <c r="R204" i="32"/>
  <c r="E204" i="32"/>
  <c r="AS204" i="32"/>
  <c r="AE204" i="32"/>
  <c r="S204" i="32"/>
  <c r="F204" i="32"/>
  <c r="CQ204" i="32"/>
  <c r="CE204" i="32"/>
  <c r="BF204" i="32"/>
  <c r="BR204" i="32"/>
  <c r="DD238" i="32"/>
  <c r="CV238" i="32"/>
  <c r="CN238" i="32"/>
  <c r="CF238" i="32"/>
  <c r="BX238" i="32"/>
  <c r="BP238" i="32"/>
  <c r="DB238" i="32"/>
  <c r="CT238" i="32"/>
  <c r="CL238" i="32"/>
  <c r="CD238" i="32"/>
  <c r="BV238" i="32"/>
  <c r="BN238" i="32"/>
  <c r="BF238" i="32"/>
  <c r="AX238" i="32"/>
  <c r="AP238" i="32"/>
  <c r="AH238" i="32"/>
  <c r="Z238" i="32"/>
  <c r="R238" i="32"/>
  <c r="J238" i="32"/>
  <c r="CW238" i="32"/>
  <c r="CK238" i="32"/>
  <c r="CA238" i="32"/>
  <c r="BQ238" i="32"/>
  <c r="BG238" i="32"/>
  <c r="AW238" i="32"/>
  <c r="AN238" i="32"/>
  <c r="AE238" i="32"/>
  <c r="V238" i="32"/>
  <c r="M238" i="32"/>
  <c r="D238" i="32"/>
  <c r="CU238" i="32"/>
  <c r="CJ238" i="32"/>
  <c r="BZ238" i="32"/>
  <c r="BO238" i="32"/>
  <c r="BE238" i="32"/>
  <c r="AV238" i="32"/>
  <c r="AM238" i="32"/>
  <c r="AD238" i="32"/>
  <c r="U238" i="32"/>
  <c r="L238" i="32"/>
  <c r="DA238" i="32"/>
  <c r="CO238" i="32"/>
  <c r="BY238" i="32"/>
  <c r="BK238" i="32"/>
  <c r="AZ238" i="32"/>
  <c r="AL238" i="32"/>
  <c r="AA238" i="32"/>
  <c r="O238" i="32"/>
  <c r="CZ238" i="32"/>
  <c r="CM238" i="32"/>
  <c r="BW238" i="32"/>
  <c r="BJ238" i="32"/>
  <c r="AY238" i="32"/>
  <c r="AK238" i="32"/>
  <c r="Y238" i="32"/>
  <c r="N238" i="32"/>
  <c r="CY238" i="32"/>
  <c r="CI238" i="32"/>
  <c r="BU238" i="32"/>
  <c r="BI238" i="32"/>
  <c r="AU238" i="32"/>
  <c r="AJ238" i="32"/>
  <c r="X238" i="32"/>
  <c r="K238" i="32"/>
  <c r="CQ238" i="32"/>
  <c r="BS238" i="32"/>
  <c r="BA238" i="32"/>
  <c r="AF238" i="32"/>
  <c r="I238" i="32"/>
  <c r="CH238" i="32"/>
  <c r="BM238" i="32"/>
  <c r="AS238" i="32"/>
  <c r="AB238" i="32"/>
  <c r="G238" i="32"/>
  <c r="CG238" i="32"/>
  <c r="BL238" i="32"/>
  <c r="AR238" i="32"/>
  <c r="W238" i="32"/>
  <c r="F238" i="32"/>
  <c r="DC238" i="32"/>
  <c r="CE238" i="32"/>
  <c r="BH238" i="32"/>
  <c r="AQ238" i="32"/>
  <c r="T238" i="32"/>
  <c r="E238" i="32"/>
  <c r="CX238" i="32"/>
  <c r="CC238" i="32"/>
  <c r="BD238" i="32"/>
  <c r="AO238" i="32"/>
  <c r="S238" i="32"/>
  <c r="BC238" i="32"/>
  <c r="H238" i="32"/>
  <c r="CS238" i="32"/>
  <c r="AT238" i="32"/>
  <c r="CR238" i="32"/>
  <c r="AI238" i="32"/>
  <c r="CP238" i="32"/>
  <c r="AG238" i="32"/>
  <c r="CB238" i="32"/>
  <c r="AC238" i="32"/>
  <c r="BR238" i="32"/>
  <c r="P238" i="32"/>
  <c r="BT238" i="32"/>
  <c r="BB238" i="32"/>
  <c r="Q238" i="32"/>
  <c r="CZ170" i="32"/>
  <c r="CR170" i="32"/>
  <c r="CJ170" i="32"/>
  <c r="CB170" i="32"/>
  <c r="BT170" i="32"/>
  <c r="BL170" i="32"/>
  <c r="BD170" i="32"/>
  <c r="AV170" i="32"/>
  <c r="AN170" i="32"/>
  <c r="AF170" i="32"/>
  <c r="X170" i="32"/>
  <c r="P170" i="32"/>
  <c r="H170" i="32"/>
  <c r="CX170" i="32"/>
  <c r="CP170" i="32"/>
  <c r="CH170" i="32"/>
  <c r="BZ170" i="32"/>
  <c r="BR170" i="32"/>
  <c r="BJ170" i="32"/>
  <c r="BB170" i="32"/>
  <c r="AT170" i="32"/>
  <c r="AL170" i="32"/>
  <c r="AD170" i="32"/>
  <c r="V170" i="32"/>
  <c r="N170" i="32"/>
  <c r="F170" i="32"/>
  <c r="DD170" i="32"/>
  <c r="CV170" i="32"/>
  <c r="CN170" i="32"/>
  <c r="CF170" i="32"/>
  <c r="BX170" i="32"/>
  <c r="BP170" i="32"/>
  <c r="BH170" i="32"/>
  <c r="AZ170" i="32"/>
  <c r="AR170" i="32"/>
  <c r="AJ170" i="32"/>
  <c r="AB170" i="32"/>
  <c r="T170" i="32"/>
  <c r="L170" i="32"/>
  <c r="D170" i="32"/>
  <c r="DC170" i="32"/>
  <c r="CU170" i="32"/>
  <c r="CM170" i="32"/>
  <c r="CE170" i="32"/>
  <c r="BW170" i="32"/>
  <c r="BO170" i="32"/>
  <c r="BG170" i="32"/>
  <c r="AY170" i="32"/>
  <c r="AQ170" i="32"/>
  <c r="AI170" i="32"/>
  <c r="AA170" i="32"/>
  <c r="S170" i="32"/>
  <c r="K170" i="32"/>
  <c r="DA170" i="32"/>
  <c r="CS170" i="32"/>
  <c r="CK170" i="32"/>
  <c r="CC170" i="32"/>
  <c r="BU170" i="32"/>
  <c r="BM170" i="32"/>
  <c r="BE170" i="32"/>
  <c r="AW170" i="32"/>
  <c r="AO170" i="32"/>
  <c r="AG170" i="32"/>
  <c r="Y170" i="32"/>
  <c r="Q170" i="32"/>
  <c r="I170" i="32"/>
  <c r="CO170" i="32"/>
  <c r="BS170" i="32"/>
  <c r="AX170" i="32"/>
  <c r="AC170" i="32"/>
  <c r="G170" i="32"/>
  <c r="CL170" i="32"/>
  <c r="BQ170" i="32"/>
  <c r="AU170" i="32"/>
  <c r="Z170" i="32"/>
  <c r="E170" i="32"/>
  <c r="CI170" i="32"/>
  <c r="BN170" i="32"/>
  <c r="AS170" i="32"/>
  <c r="W170" i="32"/>
  <c r="DB170" i="32"/>
  <c r="CG170" i="32"/>
  <c r="BK170" i="32"/>
  <c r="AP170" i="32"/>
  <c r="U170" i="32"/>
  <c r="CY170" i="32"/>
  <c r="CD170" i="32"/>
  <c r="BI170" i="32"/>
  <c r="AM170" i="32"/>
  <c r="R170" i="32"/>
  <c r="CW170" i="32"/>
  <c r="CA170" i="32"/>
  <c r="BF170" i="32"/>
  <c r="AK170" i="32"/>
  <c r="O170" i="32"/>
  <c r="CQ170" i="32"/>
  <c r="BV170" i="32"/>
  <c r="BA170" i="32"/>
  <c r="AE170" i="32"/>
  <c r="J170" i="32"/>
  <c r="CT170" i="32"/>
  <c r="BY170" i="32"/>
  <c r="BC170" i="32"/>
  <c r="AH170" i="32"/>
  <c r="M170" i="32"/>
  <c r="CW163" i="32"/>
  <c r="CO163" i="32"/>
  <c r="CG163" i="32"/>
  <c r="BY163" i="32"/>
  <c r="BQ163" i="32"/>
  <c r="BI163" i="32"/>
  <c r="BA163" i="32"/>
  <c r="AS163" i="32"/>
  <c r="AK163" i="32"/>
  <c r="AC163" i="32"/>
  <c r="U163" i="32"/>
  <c r="M163" i="32"/>
  <c r="E163" i="32"/>
  <c r="DC163" i="32"/>
  <c r="CU163" i="32"/>
  <c r="CM163" i="32"/>
  <c r="CE163" i="32"/>
  <c r="BW163" i="32"/>
  <c r="BO163" i="32"/>
  <c r="BG163" i="32"/>
  <c r="AY163" i="32"/>
  <c r="AQ163" i="32"/>
  <c r="AI163" i="32"/>
  <c r="AA163" i="32"/>
  <c r="S163" i="32"/>
  <c r="K163" i="32"/>
  <c r="CZ163" i="32"/>
  <c r="CR163" i="32"/>
  <c r="CJ163" i="32"/>
  <c r="CB163" i="32"/>
  <c r="BT163" i="32"/>
  <c r="BL163" i="32"/>
  <c r="BD163" i="32"/>
  <c r="AV163" i="32"/>
  <c r="AN163" i="32"/>
  <c r="AF163" i="32"/>
  <c r="X163" i="32"/>
  <c r="P163" i="32"/>
  <c r="H163" i="32"/>
  <c r="DA163" i="32"/>
  <c r="CN163" i="32"/>
  <c r="CA163" i="32"/>
  <c r="BN163" i="32"/>
  <c r="BB163" i="32"/>
  <c r="AO163" i="32"/>
  <c r="AB163" i="32"/>
  <c r="O163" i="32"/>
  <c r="CY163" i="32"/>
  <c r="CL163" i="32"/>
  <c r="BZ163" i="32"/>
  <c r="BM163" i="32"/>
  <c r="AZ163" i="32"/>
  <c r="AM163" i="32"/>
  <c r="Z163" i="32"/>
  <c r="N163" i="32"/>
  <c r="CX163" i="32"/>
  <c r="CK163" i="32"/>
  <c r="BX163" i="32"/>
  <c r="BK163" i="32"/>
  <c r="AX163" i="32"/>
  <c r="AL163" i="32"/>
  <c r="Y163" i="32"/>
  <c r="L163" i="32"/>
  <c r="CV163" i="32"/>
  <c r="CI163" i="32"/>
  <c r="BV163" i="32"/>
  <c r="BJ163" i="32"/>
  <c r="AW163" i="32"/>
  <c r="AJ163" i="32"/>
  <c r="W163" i="32"/>
  <c r="J163" i="32"/>
  <c r="CT163" i="32"/>
  <c r="CH163" i="32"/>
  <c r="BU163" i="32"/>
  <c r="BH163" i="32"/>
  <c r="AU163" i="32"/>
  <c r="AH163" i="32"/>
  <c r="V163" i="32"/>
  <c r="I163" i="32"/>
  <c r="CS163" i="32"/>
  <c r="CF163" i="32"/>
  <c r="BS163" i="32"/>
  <c r="BF163" i="32"/>
  <c r="AT163" i="32"/>
  <c r="AG163" i="32"/>
  <c r="T163" i="32"/>
  <c r="G163" i="32"/>
  <c r="DB163" i="32"/>
  <c r="CP163" i="32"/>
  <c r="CC163" i="32"/>
  <c r="BP163" i="32"/>
  <c r="BC163" i="32"/>
  <c r="AP163" i="32"/>
  <c r="AD163" i="32"/>
  <c r="Q163" i="32"/>
  <c r="D163" i="32"/>
  <c r="AE163" i="32"/>
  <c r="R163" i="32"/>
  <c r="DD163" i="32"/>
  <c r="F163" i="32"/>
  <c r="CQ163" i="32"/>
  <c r="CD163" i="32"/>
  <c r="BR163" i="32"/>
  <c r="AR163" i="32"/>
  <c r="BE163" i="32"/>
  <c r="CX181" i="32"/>
  <c r="CP181" i="32"/>
  <c r="CH181" i="32"/>
  <c r="BZ181" i="32"/>
  <c r="BR181" i="32"/>
  <c r="BJ181" i="32"/>
  <c r="BB181" i="32"/>
  <c r="AT181" i="32"/>
  <c r="AL181" i="32"/>
  <c r="AD181" i="32"/>
  <c r="V181" i="32"/>
  <c r="N181" i="32"/>
  <c r="F181" i="32"/>
  <c r="CW181" i="32"/>
  <c r="CO181" i="32"/>
  <c r="CG181" i="32"/>
  <c r="BY181" i="32"/>
  <c r="BQ181" i="32"/>
  <c r="BI181" i="32"/>
  <c r="BA181" i="32"/>
  <c r="AS181" i="32"/>
  <c r="AK181" i="32"/>
  <c r="AC181" i="32"/>
  <c r="U181" i="32"/>
  <c r="M181" i="32"/>
  <c r="E181" i="32"/>
  <c r="DA181" i="32"/>
  <c r="CS181" i="32"/>
  <c r="CK181" i="32"/>
  <c r="CC181" i="32"/>
  <c r="BU181" i="32"/>
  <c r="BM181" i="32"/>
  <c r="BE181" i="32"/>
  <c r="AW181" i="32"/>
  <c r="AO181" i="32"/>
  <c r="AG181" i="32"/>
  <c r="Y181" i="32"/>
  <c r="Q181" i="32"/>
  <c r="I181" i="32"/>
  <c r="CV181" i="32"/>
  <c r="CJ181" i="32"/>
  <c r="BW181" i="32"/>
  <c r="BK181" i="32"/>
  <c r="AX181" i="32"/>
  <c r="AJ181" i="32"/>
  <c r="X181" i="32"/>
  <c r="K181" i="32"/>
  <c r="CU181" i="32"/>
  <c r="CI181" i="32"/>
  <c r="BV181" i="32"/>
  <c r="BH181" i="32"/>
  <c r="AV181" i="32"/>
  <c r="AI181" i="32"/>
  <c r="W181" i="32"/>
  <c r="J181" i="32"/>
  <c r="CT181" i="32"/>
  <c r="CF181" i="32"/>
  <c r="BT181" i="32"/>
  <c r="BG181" i="32"/>
  <c r="AU181" i="32"/>
  <c r="AH181" i="32"/>
  <c r="T181" i="32"/>
  <c r="H181" i="32"/>
  <c r="DD181" i="32"/>
  <c r="CR181" i="32"/>
  <c r="CE181" i="32"/>
  <c r="BS181" i="32"/>
  <c r="BF181" i="32"/>
  <c r="AR181" i="32"/>
  <c r="AF181" i="32"/>
  <c r="S181" i="32"/>
  <c r="G181" i="32"/>
  <c r="DC181" i="32"/>
  <c r="CQ181" i="32"/>
  <c r="CD181" i="32"/>
  <c r="BP181" i="32"/>
  <c r="BD181" i="32"/>
  <c r="AQ181" i="32"/>
  <c r="AE181" i="32"/>
  <c r="R181" i="32"/>
  <c r="D181" i="32"/>
  <c r="DB181" i="32"/>
  <c r="CN181" i="32"/>
  <c r="CB181" i="32"/>
  <c r="BO181" i="32"/>
  <c r="BC181" i="32"/>
  <c r="AP181" i="32"/>
  <c r="AB181" i="32"/>
  <c r="P181" i="32"/>
  <c r="CY181" i="32"/>
  <c r="CL181" i="32"/>
  <c r="BX181" i="32"/>
  <c r="BL181" i="32"/>
  <c r="AY181" i="32"/>
  <c r="AM181" i="32"/>
  <c r="Z181" i="32"/>
  <c r="L181" i="32"/>
  <c r="BN181" i="32"/>
  <c r="AZ181" i="32"/>
  <c r="AN181" i="32"/>
  <c r="AA181" i="32"/>
  <c r="O181" i="32"/>
  <c r="CZ181" i="32"/>
  <c r="CA181" i="32"/>
  <c r="CM181" i="32"/>
  <c r="DC195" i="32"/>
  <c r="CU195" i="32"/>
  <c r="CM195" i="32"/>
  <c r="CE195" i="32"/>
  <c r="BW195" i="32"/>
  <c r="BO195" i="32"/>
  <c r="BG195" i="32"/>
  <c r="AY195" i="32"/>
  <c r="AQ195" i="32"/>
  <c r="AI195" i="32"/>
  <c r="AA195" i="32"/>
  <c r="S195" i="32"/>
  <c r="K195" i="32"/>
  <c r="DA195" i="32"/>
  <c r="CS195" i="32"/>
  <c r="CK195" i="32"/>
  <c r="CC195" i="32"/>
  <c r="BU195" i="32"/>
  <c r="BM195" i="32"/>
  <c r="BE195" i="32"/>
  <c r="AW195" i="32"/>
  <c r="AO195" i="32"/>
  <c r="AG195" i="32"/>
  <c r="Y195" i="32"/>
  <c r="Q195" i="32"/>
  <c r="I195" i="32"/>
  <c r="CX195" i="32"/>
  <c r="CP195" i="32"/>
  <c r="CH195" i="32"/>
  <c r="BZ195" i="32"/>
  <c r="BR195" i="32"/>
  <c r="BJ195" i="32"/>
  <c r="BB195" i="32"/>
  <c r="AT195" i="32"/>
  <c r="AL195" i="32"/>
  <c r="AD195" i="32"/>
  <c r="V195" i="32"/>
  <c r="N195" i="32"/>
  <c r="F195" i="32"/>
  <c r="DD195" i="32"/>
  <c r="CQ195" i="32"/>
  <c r="CD195" i="32"/>
  <c r="BQ195" i="32"/>
  <c r="BD195" i="32"/>
  <c r="AR195" i="32"/>
  <c r="AE195" i="32"/>
  <c r="R195" i="32"/>
  <c r="E195" i="32"/>
  <c r="DB195" i="32"/>
  <c r="CO195" i="32"/>
  <c r="CB195" i="32"/>
  <c r="BP195" i="32"/>
  <c r="BC195" i="32"/>
  <c r="AP195" i="32"/>
  <c r="AC195" i="32"/>
  <c r="P195" i="32"/>
  <c r="D195" i="32"/>
  <c r="CZ195" i="32"/>
  <c r="CN195" i="32"/>
  <c r="CA195" i="32"/>
  <c r="BN195" i="32"/>
  <c r="BA195" i="32"/>
  <c r="AN195" i="32"/>
  <c r="AB195" i="32"/>
  <c r="O195" i="32"/>
  <c r="CY195" i="32"/>
  <c r="CL195" i="32"/>
  <c r="BY195" i="32"/>
  <c r="BL195" i="32"/>
  <c r="AZ195" i="32"/>
  <c r="AM195" i="32"/>
  <c r="Z195" i="32"/>
  <c r="M195" i="32"/>
  <c r="CW195" i="32"/>
  <c r="CJ195" i="32"/>
  <c r="BX195" i="32"/>
  <c r="BK195" i="32"/>
  <c r="AX195" i="32"/>
  <c r="AK195" i="32"/>
  <c r="X195" i="32"/>
  <c r="L195" i="32"/>
  <c r="CV195" i="32"/>
  <c r="CI195" i="32"/>
  <c r="BV195" i="32"/>
  <c r="BI195" i="32"/>
  <c r="AV195" i="32"/>
  <c r="AJ195" i="32"/>
  <c r="W195" i="32"/>
  <c r="J195" i="32"/>
  <c r="CR195" i="32"/>
  <c r="CF195" i="32"/>
  <c r="BS195" i="32"/>
  <c r="BF195" i="32"/>
  <c r="AS195" i="32"/>
  <c r="AF195" i="32"/>
  <c r="T195" i="32"/>
  <c r="G195" i="32"/>
  <c r="BT195" i="32"/>
  <c r="BH195" i="32"/>
  <c r="AU195" i="32"/>
  <c r="AH195" i="32"/>
  <c r="U195" i="32"/>
  <c r="H195" i="32"/>
  <c r="CG195" i="32"/>
  <c r="CT195" i="32"/>
  <c r="CZ205" i="32"/>
  <c r="CR205" i="32"/>
  <c r="CJ205" i="32"/>
  <c r="CB205" i="32"/>
  <c r="BT205" i="32"/>
  <c r="BL205" i="32"/>
  <c r="BD205" i="32"/>
  <c r="AV205" i="32"/>
  <c r="AN205" i="32"/>
  <c r="AF205" i="32"/>
  <c r="X205" i="32"/>
  <c r="P205" i="32"/>
  <c r="H205" i="32"/>
  <c r="CY205" i="32"/>
  <c r="CQ205" i="32"/>
  <c r="CI205" i="32"/>
  <c r="CA205" i="32"/>
  <c r="BS205" i="32"/>
  <c r="BK205" i="32"/>
  <c r="BC205" i="32"/>
  <c r="AU205" i="32"/>
  <c r="AM205" i="32"/>
  <c r="AE205" i="32"/>
  <c r="W205" i="32"/>
  <c r="O205" i="32"/>
  <c r="G205" i="32"/>
  <c r="DC205" i="32"/>
  <c r="CU205" i="32"/>
  <c r="CM205" i="32"/>
  <c r="CE205" i="32"/>
  <c r="BW205" i="32"/>
  <c r="BO205" i="32"/>
  <c r="BG205" i="32"/>
  <c r="AY205" i="32"/>
  <c r="AQ205" i="32"/>
  <c r="AI205" i="32"/>
  <c r="AA205" i="32"/>
  <c r="S205" i="32"/>
  <c r="K205" i="32"/>
  <c r="CX205" i="32"/>
  <c r="CL205" i="32"/>
  <c r="BY205" i="32"/>
  <c r="BM205" i="32"/>
  <c r="AZ205" i="32"/>
  <c r="AL205" i="32"/>
  <c r="Z205" i="32"/>
  <c r="M205" i="32"/>
  <c r="CW205" i="32"/>
  <c r="CK205" i="32"/>
  <c r="BX205" i="32"/>
  <c r="BJ205" i="32"/>
  <c r="AX205" i="32"/>
  <c r="AK205" i="32"/>
  <c r="Y205" i="32"/>
  <c r="L205" i="32"/>
  <c r="CV205" i="32"/>
  <c r="CH205" i="32"/>
  <c r="BV205" i="32"/>
  <c r="BI205" i="32"/>
  <c r="AW205" i="32"/>
  <c r="AJ205" i="32"/>
  <c r="V205" i="32"/>
  <c r="J205" i="32"/>
  <c r="CT205" i="32"/>
  <c r="CG205" i="32"/>
  <c r="BU205" i="32"/>
  <c r="BH205" i="32"/>
  <c r="AT205" i="32"/>
  <c r="AH205" i="32"/>
  <c r="U205" i="32"/>
  <c r="I205" i="32"/>
  <c r="CS205" i="32"/>
  <c r="CF205" i="32"/>
  <c r="BR205" i="32"/>
  <c r="BF205" i="32"/>
  <c r="AS205" i="32"/>
  <c r="AG205" i="32"/>
  <c r="T205" i="32"/>
  <c r="F205" i="32"/>
  <c r="DD205" i="32"/>
  <c r="CP205" i="32"/>
  <c r="CD205" i="32"/>
  <c r="BQ205" i="32"/>
  <c r="BE205" i="32"/>
  <c r="AR205" i="32"/>
  <c r="AD205" i="32"/>
  <c r="R205" i="32"/>
  <c r="E205" i="32"/>
  <c r="DA205" i="32"/>
  <c r="CN205" i="32"/>
  <c r="BZ205" i="32"/>
  <c r="BN205" i="32"/>
  <c r="BA205" i="32"/>
  <c r="AO205" i="32"/>
  <c r="AB205" i="32"/>
  <c r="N205" i="32"/>
  <c r="AP205" i="32"/>
  <c r="AC205" i="32"/>
  <c r="Q205" i="32"/>
  <c r="DB205" i="32"/>
  <c r="D205" i="32"/>
  <c r="CO205" i="32"/>
  <c r="CC205" i="32"/>
  <c r="BB205" i="32"/>
  <c r="BP205" i="32"/>
  <c r="CW210" i="32"/>
  <c r="CX210" i="32"/>
  <c r="CO210" i="32"/>
  <c r="CG210" i="32"/>
  <c r="BY210" i="32"/>
  <c r="BQ210" i="32"/>
  <c r="BI210" i="32"/>
  <c r="BA210" i="32"/>
  <c r="AS210" i="32"/>
  <c r="AK210" i="32"/>
  <c r="AC210" i="32"/>
  <c r="U210" i="32"/>
  <c r="M210" i="32"/>
  <c r="E210" i="32"/>
  <c r="DD210" i="32"/>
  <c r="CU210" i="32"/>
  <c r="CM210" i="32"/>
  <c r="CE210" i="32"/>
  <c r="BW210" i="32"/>
  <c r="BO210" i="32"/>
  <c r="BG210" i="32"/>
  <c r="AY210" i="32"/>
  <c r="AQ210" i="32"/>
  <c r="AI210" i="32"/>
  <c r="AA210" i="32"/>
  <c r="S210" i="32"/>
  <c r="K210" i="32"/>
  <c r="DC210" i="32"/>
  <c r="CT210" i="32"/>
  <c r="CL210" i="32"/>
  <c r="CD210" i="32"/>
  <c r="BV210" i="32"/>
  <c r="BN210" i="32"/>
  <c r="BF210" i="32"/>
  <c r="AX210" i="32"/>
  <c r="AP210" i="32"/>
  <c r="AH210" i="32"/>
  <c r="Z210" i="32"/>
  <c r="R210" i="32"/>
  <c r="J210" i="32"/>
  <c r="DB210" i="32"/>
  <c r="CS210" i="32"/>
  <c r="CK210" i="32"/>
  <c r="CC210" i="32"/>
  <c r="BU210" i="32"/>
  <c r="BM210" i="32"/>
  <c r="BE210" i="32"/>
  <c r="AW210" i="32"/>
  <c r="AO210" i="32"/>
  <c r="AG210" i="32"/>
  <c r="Y210" i="32"/>
  <c r="Q210" i="32"/>
  <c r="I210" i="32"/>
  <c r="CY210" i="32"/>
  <c r="CP210" i="32"/>
  <c r="CH210" i="32"/>
  <c r="BZ210" i="32"/>
  <c r="BR210" i="32"/>
  <c r="BJ210" i="32"/>
  <c r="BB210" i="32"/>
  <c r="AT210" i="32"/>
  <c r="AL210" i="32"/>
  <c r="AD210" i="32"/>
  <c r="V210" i="32"/>
  <c r="N210" i="32"/>
  <c r="F210" i="32"/>
  <c r="CV210" i="32"/>
  <c r="CA210" i="32"/>
  <c r="BD210" i="32"/>
  <c r="AJ210" i="32"/>
  <c r="O210" i="32"/>
  <c r="CR210" i="32"/>
  <c r="BX210" i="32"/>
  <c r="BC210" i="32"/>
  <c r="AF210" i="32"/>
  <c r="L210" i="32"/>
  <c r="CQ210" i="32"/>
  <c r="BT210" i="32"/>
  <c r="AZ210" i="32"/>
  <c r="AE210" i="32"/>
  <c r="H210" i="32"/>
  <c r="CN210" i="32"/>
  <c r="BS210" i="32"/>
  <c r="AV210" i="32"/>
  <c r="AB210" i="32"/>
  <c r="G210" i="32"/>
  <c r="CJ210" i="32"/>
  <c r="BP210" i="32"/>
  <c r="AU210" i="32"/>
  <c r="X210" i="32"/>
  <c r="D210" i="32"/>
  <c r="CI210" i="32"/>
  <c r="BL210" i="32"/>
  <c r="AR210" i="32"/>
  <c r="W210" i="32"/>
  <c r="CZ210" i="32"/>
  <c r="CB210" i="32"/>
  <c r="BH210" i="32"/>
  <c r="AM210" i="32"/>
  <c r="P210" i="32"/>
  <c r="DA210" i="32"/>
  <c r="CF210" i="32"/>
  <c r="BK210" i="32"/>
  <c r="AN210" i="32"/>
  <c r="T210" i="32"/>
  <c r="DA225" i="32"/>
  <c r="CZ225" i="32"/>
  <c r="CR225" i="32"/>
  <c r="CJ225" i="32"/>
  <c r="CB225" i="32"/>
  <c r="BT225" i="32"/>
  <c r="BL225" i="32"/>
  <c r="BD225" i="32"/>
  <c r="AV225" i="32"/>
  <c r="AN225" i="32"/>
  <c r="AF225" i="32"/>
  <c r="X225" i="32"/>
  <c r="P225" i="32"/>
  <c r="H225" i="32"/>
  <c r="DD225" i="32"/>
  <c r="CT225" i="32"/>
  <c r="CK225" i="32"/>
  <c r="CA225" i="32"/>
  <c r="BR225" i="32"/>
  <c r="BI225" i="32"/>
  <c r="AZ225" i="32"/>
  <c r="AQ225" i="32"/>
  <c r="AH225" i="32"/>
  <c r="Y225" i="32"/>
  <c r="O225" i="32"/>
  <c r="F225" i="32"/>
  <c r="DB225" i="32"/>
  <c r="CQ225" i="32"/>
  <c r="CH225" i="32"/>
  <c r="BY225" i="32"/>
  <c r="BP225" i="32"/>
  <c r="BG225" i="32"/>
  <c r="AX225" i="32"/>
  <c r="AO225" i="32"/>
  <c r="AE225" i="32"/>
  <c r="V225" i="32"/>
  <c r="M225" i="32"/>
  <c r="D225" i="32"/>
  <c r="CV225" i="32"/>
  <c r="CI225" i="32"/>
  <c r="BW225" i="32"/>
  <c r="BK225" i="32"/>
  <c r="AY225" i="32"/>
  <c r="AL225" i="32"/>
  <c r="AA225" i="32"/>
  <c r="N225" i="32"/>
  <c r="CU225" i="32"/>
  <c r="CG225" i="32"/>
  <c r="BV225" i="32"/>
  <c r="BJ225" i="32"/>
  <c r="AW225" i="32"/>
  <c r="AK225" i="32"/>
  <c r="Z225" i="32"/>
  <c r="L225" i="32"/>
  <c r="CY225" i="32"/>
  <c r="CN225" i="32"/>
  <c r="CC225" i="32"/>
  <c r="BO225" i="32"/>
  <c r="BC225" i="32"/>
  <c r="AR225" i="32"/>
  <c r="AD225" i="32"/>
  <c r="S225" i="32"/>
  <c r="G225" i="32"/>
  <c r="CO225" i="32"/>
  <c r="BU225" i="32"/>
  <c r="BB225" i="32"/>
  <c r="AI225" i="32"/>
  <c r="Q225" i="32"/>
  <c r="CL225" i="32"/>
  <c r="BQ225" i="32"/>
  <c r="AU225" i="32"/>
  <c r="AC225" i="32"/>
  <c r="J225" i="32"/>
  <c r="DC225" i="32"/>
  <c r="CX225" i="32"/>
  <c r="CE225" i="32"/>
  <c r="BM225" i="32"/>
  <c r="AS225" i="32"/>
  <c r="W225" i="32"/>
  <c r="E225" i="32"/>
  <c r="CW225" i="32"/>
  <c r="CD225" i="32"/>
  <c r="BH225" i="32"/>
  <c r="AP225" i="32"/>
  <c r="U225" i="32"/>
  <c r="CP225" i="32"/>
  <c r="BX225" i="32"/>
  <c r="BE225" i="32"/>
  <c r="AJ225" i="32"/>
  <c r="R225" i="32"/>
  <c r="CF225" i="32"/>
  <c r="AG225" i="32"/>
  <c r="BZ225" i="32"/>
  <c r="AB225" i="32"/>
  <c r="BS225" i="32"/>
  <c r="T225" i="32"/>
  <c r="BN225" i="32"/>
  <c r="K225" i="32"/>
  <c r="BF225" i="32"/>
  <c r="I225" i="32"/>
  <c r="BA225" i="32"/>
  <c r="CM225" i="32"/>
  <c r="AM225" i="32"/>
  <c r="CS225" i="32"/>
  <c r="AT225" i="32"/>
  <c r="DC214" i="32"/>
  <c r="CU214" i="32"/>
  <c r="CM214" i="32"/>
  <c r="CE214" i="32"/>
  <c r="BW214" i="32"/>
  <c r="BO214" i="32"/>
  <c r="BG214" i="32"/>
  <c r="AY214" i="32"/>
  <c r="AQ214" i="32"/>
  <c r="AI214" i="32"/>
  <c r="AA214" i="32"/>
  <c r="S214" i="32"/>
  <c r="K214" i="32"/>
  <c r="DA214" i="32"/>
  <c r="CS214" i="32"/>
  <c r="CK214" i="32"/>
  <c r="CC214" i="32"/>
  <c r="BU214" i="32"/>
  <c r="BM214" i="32"/>
  <c r="BE214" i="32"/>
  <c r="AW214" i="32"/>
  <c r="AO214" i="32"/>
  <c r="AG214" i="32"/>
  <c r="Y214" i="32"/>
  <c r="Q214" i="32"/>
  <c r="I214" i="32"/>
  <c r="CX214" i="32"/>
  <c r="CP214" i="32"/>
  <c r="CH214" i="32"/>
  <c r="BZ214" i="32"/>
  <c r="BR214" i="32"/>
  <c r="BJ214" i="32"/>
  <c r="BB214" i="32"/>
  <c r="AT214" i="32"/>
  <c r="AL214" i="32"/>
  <c r="AD214" i="32"/>
  <c r="V214" i="32"/>
  <c r="N214" i="32"/>
  <c r="F214" i="32"/>
  <c r="CZ214" i="32"/>
  <c r="CN214" i="32"/>
  <c r="CA214" i="32"/>
  <c r="BN214" i="32"/>
  <c r="BA214" i="32"/>
  <c r="AN214" i="32"/>
  <c r="AB214" i="32"/>
  <c r="O214" i="32"/>
  <c r="CY214" i="32"/>
  <c r="CL214" i="32"/>
  <c r="BY214" i="32"/>
  <c r="BL214" i="32"/>
  <c r="AZ214" i="32"/>
  <c r="AM214" i="32"/>
  <c r="Z214" i="32"/>
  <c r="M214" i="32"/>
  <c r="CW214" i="32"/>
  <c r="CJ214" i="32"/>
  <c r="BX214" i="32"/>
  <c r="BK214" i="32"/>
  <c r="AX214" i="32"/>
  <c r="AK214" i="32"/>
  <c r="X214" i="32"/>
  <c r="L214" i="32"/>
  <c r="CV214" i="32"/>
  <c r="CI214" i="32"/>
  <c r="BV214" i="32"/>
  <c r="BI214" i="32"/>
  <c r="AV214" i="32"/>
  <c r="AJ214" i="32"/>
  <c r="W214" i="32"/>
  <c r="J214" i="32"/>
  <c r="CT214" i="32"/>
  <c r="CG214" i="32"/>
  <c r="BT214" i="32"/>
  <c r="BH214" i="32"/>
  <c r="AU214" i="32"/>
  <c r="AH214" i="32"/>
  <c r="U214" i="32"/>
  <c r="H214" i="32"/>
  <c r="CR214" i="32"/>
  <c r="CF214" i="32"/>
  <c r="BS214" i="32"/>
  <c r="BF214" i="32"/>
  <c r="AS214" i="32"/>
  <c r="AF214" i="32"/>
  <c r="T214" i="32"/>
  <c r="G214" i="32"/>
  <c r="DB214" i="32"/>
  <c r="CO214" i="32"/>
  <c r="CB214" i="32"/>
  <c r="BP214" i="32"/>
  <c r="BC214" i="32"/>
  <c r="AP214" i="32"/>
  <c r="AC214" i="32"/>
  <c r="P214" i="32"/>
  <c r="D214" i="32"/>
  <c r="AE214" i="32"/>
  <c r="R214" i="32"/>
  <c r="DD214" i="32"/>
  <c r="E214" i="32"/>
  <c r="CQ214" i="32"/>
  <c r="CD214" i="32"/>
  <c r="BQ214" i="32"/>
  <c r="AR214" i="32"/>
  <c r="BD214" i="32"/>
  <c r="DD235" i="32"/>
  <c r="CV235" i="32"/>
  <c r="CN235" i="32"/>
  <c r="CF235" i="32"/>
  <c r="BX235" i="32"/>
  <c r="BP235" i="32"/>
  <c r="BH235" i="32"/>
  <c r="AZ235" i="32"/>
  <c r="AR235" i="32"/>
  <c r="AJ235" i="32"/>
  <c r="AB235" i="32"/>
  <c r="T235" i="32"/>
  <c r="L235" i="32"/>
  <c r="D235" i="32"/>
  <c r="DC235" i="32"/>
  <c r="CU235" i="32"/>
  <c r="CM235" i="32"/>
  <c r="CE235" i="32"/>
  <c r="BW235" i="32"/>
  <c r="BO235" i="32"/>
  <c r="BG235" i="32"/>
  <c r="AY235" i="32"/>
  <c r="AQ235" i="32"/>
  <c r="AI235" i="32"/>
  <c r="AA235" i="32"/>
  <c r="S235" i="32"/>
  <c r="K235" i="32"/>
  <c r="DB235" i="32"/>
  <c r="CT235" i="32"/>
  <c r="CL235" i="32"/>
  <c r="CD235" i="32"/>
  <c r="BV235" i="32"/>
  <c r="BN235" i="32"/>
  <c r="BF235" i="32"/>
  <c r="AX235" i="32"/>
  <c r="AP235" i="32"/>
  <c r="AH235" i="32"/>
  <c r="Z235" i="32"/>
  <c r="R235" i="32"/>
  <c r="J235" i="32"/>
  <c r="DA235" i="32"/>
  <c r="CP235" i="32"/>
  <c r="CB235" i="32"/>
  <c r="BQ235" i="32"/>
  <c r="BC235" i="32"/>
  <c r="AO235" i="32"/>
  <c r="AD235" i="32"/>
  <c r="P235" i="32"/>
  <c r="E235" i="32"/>
  <c r="CY235" i="32"/>
  <c r="CK235" i="32"/>
  <c r="BZ235" i="32"/>
  <c r="BL235" i="32"/>
  <c r="BA235" i="32"/>
  <c r="AM235" i="32"/>
  <c r="Y235" i="32"/>
  <c r="N235" i="32"/>
  <c r="CX235" i="32"/>
  <c r="CJ235" i="32"/>
  <c r="BY235" i="32"/>
  <c r="BK235" i="32"/>
  <c r="AW235" i="32"/>
  <c r="AL235" i="32"/>
  <c r="X235" i="32"/>
  <c r="M235" i="32"/>
  <c r="CW235" i="32"/>
  <c r="CI235" i="32"/>
  <c r="BU235" i="32"/>
  <c r="BJ235" i="32"/>
  <c r="AV235" i="32"/>
  <c r="AK235" i="32"/>
  <c r="W235" i="32"/>
  <c r="I235" i="32"/>
  <c r="CO235" i="32"/>
  <c r="BM235" i="32"/>
  <c r="AN235" i="32"/>
  <c r="O235" i="32"/>
  <c r="CG235" i="32"/>
  <c r="BE235" i="32"/>
  <c r="AF235" i="32"/>
  <c r="G235" i="32"/>
  <c r="CC235" i="32"/>
  <c r="BD235" i="32"/>
  <c r="AE235" i="32"/>
  <c r="F235" i="32"/>
  <c r="CZ235" i="32"/>
  <c r="CA235" i="32"/>
  <c r="BB235" i="32"/>
  <c r="AC235" i="32"/>
  <c r="CS235" i="32"/>
  <c r="BT235" i="32"/>
  <c r="AU235" i="32"/>
  <c r="V235" i="32"/>
  <c r="CQ235" i="32"/>
  <c r="BR235" i="32"/>
  <c r="AS235" i="32"/>
  <c r="Q235" i="32"/>
  <c r="AT235" i="32"/>
  <c r="U235" i="32"/>
  <c r="H235" i="32"/>
  <c r="CR235" i="32"/>
  <c r="BI235" i="32"/>
  <c r="CH235" i="32"/>
  <c r="AG235" i="32"/>
  <c r="BS235" i="32"/>
  <c r="DA228" i="32"/>
  <c r="CS228" i="32"/>
  <c r="CK228" i="32"/>
  <c r="CC228" i="32"/>
  <c r="BU228" i="32"/>
  <c r="BM228" i="32"/>
  <c r="DD228" i="32"/>
  <c r="CU228" i="32"/>
  <c r="CL228" i="32"/>
  <c r="CB228" i="32"/>
  <c r="BS228" i="32"/>
  <c r="BJ228" i="32"/>
  <c r="BB228" i="32"/>
  <c r="AT228" i="32"/>
  <c r="AL228" i="32"/>
  <c r="AD228" i="32"/>
  <c r="V228" i="32"/>
  <c r="N228" i="32"/>
  <c r="F228" i="32"/>
  <c r="DC228" i="32"/>
  <c r="CT228" i="32"/>
  <c r="CJ228" i="32"/>
  <c r="CA228" i="32"/>
  <c r="BR228" i="32"/>
  <c r="BI228" i="32"/>
  <c r="BA228" i="32"/>
  <c r="AS228" i="32"/>
  <c r="AK228" i="32"/>
  <c r="AC228" i="32"/>
  <c r="U228" i="32"/>
  <c r="M228" i="32"/>
  <c r="E228" i="32"/>
  <c r="CV228" i="32"/>
  <c r="CH228" i="32"/>
  <c r="BW228" i="32"/>
  <c r="BK228" i="32"/>
  <c r="AY228" i="32"/>
  <c r="AO228" i="32"/>
  <c r="AE228" i="32"/>
  <c r="S228" i="32"/>
  <c r="I228" i="32"/>
  <c r="CQ228" i="32"/>
  <c r="CF228" i="32"/>
  <c r="BT228" i="32"/>
  <c r="BG228" i="32"/>
  <c r="AW228" i="32"/>
  <c r="AM228" i="32"/>
  <c r="AA228" i="32"/>
  <c r="Q228" i="32"/>
  <c r="G228" i="32"/>
  <c r="DB228" i="32"/>
  <c r="CP228" i="32"/>
  <c r="CE228" i="32"/>
  <c r="BQ228" i="32"/>
  <c r="BF228" i="32"/>
  <c r="AV228" i="32"/>
  <c r="AJ228" i="32"/>
  <c r="Z228" i="32"/>
  <c r="P228" i="32"/>
  <c r="D228" i="32"/>
  <c r="CZ228" i="32"/>
  <c r="CO228" i="32"/>
  <c r="CD228" i="32"/>
  <c r="BP228" i="32"/>
  <c r="BE228" i="32"/>
  <c r="AU228" i="32"/>
  <c r="AI228" i="32"/>
  <c r="Y228" i="32"/>
  <c r="O228" i="32"/>
  <c r="CY228" i="32"/>
  <c r="CN228" i="32"/>
  <c r="BZ228" i="32"/>
  <c r="BO228" i="32"/>
  <c r="BD228" i="32"/>
  <c r="AR228" i="32"/>
  <c r="AH228" i="32"/>
  <c r="X228" i="32"/>
  <c r="L228" i="32"/>
  <c r="CW228" i="32"/>
  <c r="CI228" i="32"/>
  <c r="BX228" i="32"/>
  <c r="BL228" i="32"/>
  <c r="AZ228" i="32"/>
  <c r="AP228" i="32"/>
  <c r="AF228" i="32"/>
  <c r="T228" i="32"/>
  <c r="J228" i="32"/>
  <c r="BY228" i="32"/>
  <c r="AG228" i="32"/>
  <c r="BV228" i="32"/>
  <c r="AB228" i="32"/>
  <c r="CR228" i="32"/>
  <c r="AX228" i="32"/>
  <c r="H228" i="32"/>
  <c r="CX228" i="32"/>
  <c r="W228" i="32"/>
  <c r="CG228" i="32"/>
  <c r="K228" i="32"/>
  <c r="BN228" i="32"/>
  <c r="BH228" i="32"/>
  <c r="BC228" i="32"/>
  <c r="AN228" i="32"/>
  <c r="CM228" i="32"/>
  <c r="AQ228" i="32"/>
  <c r="R228" i="32"/>
  <c r="DA241" i="32"/>
  <c r="CS241" i="32"/>
  <c r="CK241" i="32"/>
  <c r="CC241" i="32"/>
  <c r="BU241" i="32"/>
  <c r="BM241" i="32"/>
  <c r="BE241" i="32"/>
  <c r="AW241" i="32"/>
  <c r="AO241" i="32"/>
  <c r="AG241" i="32"/>
  <c r="Y241" i="32"/>
  <c r="Q241" i="32"/>
  <c r="I241" i="32"/>
  <c r="CY241" i="32"/>
  <c r="CQ241" i="32"/>
  <c r="CI241" i="32"/>
  <c r="CA241" i="32"/>
  <c r="BS241" i="32"/>
  <c r="BK241" i="32"/>
  <c r="BC241" i="32"/>
  <c r="AU241" i="32"/>
  <c r="AM241" i="32"/>
  <c r="AE241" i="32"/>
  <c r="W241" i="32"/>
  <c r="O241" i="32"/>
  <c r="G241" i="32"/>
  <c r="DB241" i="32"/>
  <c r="CP241" i="32"/>
  <c r="CF241" i="32"/>
  <c r="BV241" i="32"/>
  <c r="BJ241" i="32"/>
  <c r="AZ241" i="32"/>
  <c r="AP241" i="32"/>
  <c r="AD241" i="32"/>
  <c r="T241" i="32"/>
  <c r="J241" i="32"/>
  <c r="CZ241" i="32"/>
  <c r="CO241" i="32"/>
  <c r="CE241" i="32"/>
  <c r="BT241" i="32"/>
  <c r="BI241" i="32"/>
  <c r="AY241" i="32"/>
  <c r="AN241" i="32"/>
  <c r="AC241" i="32"/>
  <c r="S241" i="32"/>
  <c r="H241" i="32"/>
  <c r="DD241" i="32"/>
  <c r="CN241" i="32"/>
  <c r="BZ241" i="32"/>
  <c r="BN241" i="32"/>
  <c r="AX241" i="32"/>
  <c r="AJ241" i="32"/>
  <c r="V241" i="32"/>
  <c r="F241" i="32"/>
  <c r="CX241" i="32"/>
  <c r="CL241" i="32"/>
  <c r="BX241" i="32"/>
  <c r="BH241" i="32"/>
  <c r="AT241" i="32"/>
  <c r="AH241" i="32"/>
  <c r="R241" i="32"/>
  <c r="D241" i="32"/>
  <c r="CW241" i="32"/>
  <c r="CJ241" i="32"/>
  <c r="BW241" i="32"/>
  <c r="BG241" i="32"/>
  <c r="AS241" i="32"/>
  <c r="AF241" i="32"/>
  <c r="P241" i="32"/>
  <c r="CV241" i="32"/>
  <c r="CH241" i="32"/>
  <c r="BR241" i="32"/>
  <c r="BF241" i="32"/>
  <c r="AR241" i="32"/>
  <c r="AB241" i="32"/>
  <c r="N241" i="32"/>
  <c r="CU241" i="32"/>
  <c r="CG241" i="32"/>
  <c r="BQ241" i="32"/>
  <c r="BD241" i="32"/>
  <c r="AQ241" i="32"/>
  <c r="AA241" i="32"/>
  <c r="M241" i="32"/>
  <c r="CD241" i="32"/>
  <c r="AV241" i="32"/>
  <c r="K241" i="32"/>
  <c r="BY241" i="32"/>
  <c r="AK241" i="32"/>
  <c r="BP241" i="32"/>
  <c r="AI241" i="32"/>
  <c r="DC241" i="32"/>
  <c r="BO241" i="32"/>
  <c r="Z241" i="32"/>
  <c r="CT241" i="32"/>
  <c r="BL241" i="32"/>
  <c r="X241" i="32"/>
  <c r="L241" i="32"/>
  <c r="CM241" i="32"/>
  <c r="CB241" i="32"/>
  <c r="BB241" i="32"/>
  <c r="BA241" i="32"/>
  <c r="U241" i="32"/>
  <c r="AL241" i="32"/>
  <c r="E241" i="32"/>
  <c r="CR241" i="32"/>
  <c r="CX190" i="32"/>
  <c r="CP190" i="32"/>
  <c r="CH190" i="32"/>
  <c r="BZ190" i="32"/>
  <c r="BR190" i="32"/>
  <c r="BJ190" i="32"/>
  <c r="BB190" i="32"/>
  <c r="AT190" i="32"/>
  <c r="AL190" i="32"/>
  <c r="AD190" i="32"/>
  <c r="V190" i="32"/>
  <c r="N190" i="32"/>
  <c r="F190" i="32"/>
  <c r="DC190" i="32"/>
  <c r="CU190" i="32"/>
  <c r="CM190" i="32"/>
  <c r="CE190" i="32"/>
  <c r="BW190" i="32"/>
  <c r="BO190" i="32"/>
  <c r="BG190" i="32"/>
  <c r="AY190" i="32"/>
  <c r="AQ190" i="32"/>
  <c r="AI190" i="32"/>
  <c r="AA190" i="32"/>
  <c r="S190" i="32"/>
  <c r="K190" i="32"/>
  <c r="CW190" i="32"/>
  <c r="CL190" i="32"/>
  <c r="CB190" i="32"/>
  <c r="BQ190" i="32"/>
  <c r="BF190" i="32"/>
  <c r="AV190" i="32"/>
  <c r="AK190" i="32"/>
  <c r="Z190" i="32"/>
  <c r="P190" i="32"/>
  <c r="E190" i="32"/>
  <c r="CV190" i="32"/>
  <c r="CK190" i="32"/>
  <c r="CA190" i="32"/>
  <c r="BP190" i="32"/>
  <c r="BE190" i="32"/>
  <c r="AU190" i="32"/>
  <c r="AJ190" i="32"/>
  <c r="Y190" i="32"/>
  <c r="O190" i="32"/>
  <c r="D190" i="32"/>
  <c r="CT190" i="32"/>
  <c r="CJ190" i="32"/>
  <c r="BY190" i="32"/>
  <c r="BN190" i="32"/>
  <c r="BD190" i="32"/>
  <c r="AS190" i="32"/>
  <c r="AH190" i="32"/>
  <c r="X190" i="32"/>
  <c r="M190" i="32"/>
  <c r="DD190" i="32"/>
  <c r="CS190" i="32"/>
  <c r="CI190" i="32"/>
  <c r="BX190" i="32"/>
  <c r="BM190" i="32"/>
  <c r="BC190" i="32"/>
  <c r="AR190" i="32"/>
  <c r="AG190" i="32"/>
  <c r="W190" i="32"/>
  <c r="L190" i="32"/>
  <c r="DB190" i="32"/>
  <c r="CR190" i="32"/>
  <c r="CG190" i="32"/>
  <c r="BV190" i="32"/>
  <c r="BL190" i="32"/>
  <c r="BA190" i="32"/>
  <c r="AP190" i="32"/>
  <c r="AF190" i="32"/>
  <c r="U190" i="32"/>
  <c r="J190" i="32"/>
  <c r="DA190" i="32"/>
  <c r="CQ190" i="32"/>
  <c r="CF190" i="32"/>
  <c r="BU190" i="32"/>
  <c r="BK190" i="32"/>
  <c r="AZ190" i="32"/>
  <c r="AO190" i="32"/>
  <c r="AE190" i="32"/>
  <c r="T190" i="32"/>
  <c r="I190" i="32"/>
  <c r="CY190" i="32"/>
  <c r="CN190" i="32"/>
  <c r="CC190" i="32"/>
  <c r="BS190" i="32"/>
  <c r="BH190" i="32"/>
  <c r="AW190" i="32"/>
  <c r="AM190" i="32"/>
  <c r="AB190" i="32"/>
  <c r="Q190" i="32"/>
  <c r="G190" i="32"/>
  <c r="CO190" i="32"/>
  <c r="H190" i="32"/>
  <c r="CD190" i="32"/>
  <c r="BT190" i="32"/>
  <c r="BI190" i="32"/>
  <c r="AX190" i="32"/>
  <c r="AN190" i="32"/>
  <c r="CZ190" i="32"/>
  <c r="R190" i="32"/>
  <c r="AC190" i="32"/>
  <c r="CZ226" i="32"/>
  <c r="CR226" i="32"/>
  <c r="CJ226" i="32"/>
  <c r="CB226" i="32"/>
  <c r="BT226" i="32"/>
  <c r="BL226" i="32"/>
  <c r="BD226" i="32"/>
  <c r="AV226" i="32"/>
  <c r="AN226" i="32"/>
  <c r="AF226" i="32"/>
  <c r="X226" i="32"/>
  <c r="P226" i="32"/>
  <c r="H226" i="32"/>
  <c r="CY226" i="32"/>
  <c r="CQ226" i="32"/>
  <c r="CI226" i="32"/>
  <c r="CA226" i="32"/>
  <c r="BS226" i="32"/>
  <c r="BK226" i="32"/>
  <c r="BC226" i="32"/>
  <c r="AU226" i="32"/>
  <c r="AM226" i="32"/>
  <c r="AE226" i="32"/>
  <c r="W226" i="32"/>
  <c r="O226" i="32"/>
  <c r="G226" i="32"/>
  <c r="CU226" i="32"/>
  <c r="CK226" i="32"/>
  <c r="BY226" i="32"/>
  <c r="BO226" i="32"/>
  <c r="BE226" i="32"/>
  <c r="AS226" i="32"/>
  <c r="AI226" i="32"/>
  <c r="Y226" i="32"/>
  <c r="M226" i="32"/>
  <c r="DC226" i="32"/>
  <c r="CS226" i="32"/>
  <c r="CG226" i="32"/>
  <c r="BW226" i="32"/>
  <c r="BM226" i="32"/>
  <c r="BA226" i="32"/>
  <c r="AQ226" i="32"/>
  <c r="AG226" i="32"/>
  <c r="U226" i="32"/>
  <c r="K226" i="32"/>
  <c r="DD226" i="32"/>
  <c r="CO226" i="32"/>
  <c r="CC226" i="32"/>
  <c r="BN226" i="32"/>
  <c r="AY226" i="32"/>
  <c r="AK226" i="32"/>
  <c r="V226" i="32"/>
  <c r="I226" i="32"/>
  <c r="DB226" i="32"/>
  <c r="CN226" i="32"/>
  <c r="BZ226" i="32"/>
  <c r="BJ226" i="32"/>
  <c r="AX226" i="32"/>
  <c r="AJ226" i="32"/>
  <c r="T226" i="32"/>
  <c r="F226" i="32"/>
  <c r="CV226" i="32"/>
  <c r="CF226" i="32"/>
  <c r="BR226" i="32"/>
  <c r="BF226" i="32"/>
  <c r="AP226" i="32"/>
  <c r="AB226" i="32"/>
  <c r="N226" i="32"/>
  <c r="CW226" i="32"/>
  <c r="BX226" i="32"/>
  <c r="BB226" i="32"/>
  <c r="AD226" i="32"/>
  <c r="J226" i="32"/>
  <c r="CP226" i="32"/>
  <c r="BU226" i="32"/>
  <c r="AW226" i="32"/>
  <c r="AA226" i="32"/>
  <c r="D226" i="32"/>
  <c r="CM226" i="32"/>
  <c r="BQ226" i="32"/>
  <c r="AT226" i="32"/>
  <c r="Z226" i="32"/>
  <c r="CL226" i="32"/>
  <c r="BP226" i="32"/>
  <c r="AR226" i="32"/>
  <c r="S226" i="32"/>
  <c r="CH226" i="32"/>
  <c r="BI226" i="32"/>
  <c r="AO226" i="32"/>
  <c r="R226" i="32"/>
  <c r="CX226" i="32"/>
  <c r="CD226" i="32"/>
  <c r="BG226" i="32"/>
  <c r="AH226" i="32"/>
  <c r="L226" i="32"/>
  <c r="BH226" i="32"/>
  <c r="AZ226" i="32"/>
  <c r="AL226" i="32"/>
  <c r="AC226" i="32"/>
  <c r="DA226" i="32"/>
  <c r="Q226" i="32"/>
  <c r="CT226" i="32"/>
  <c r="E226" i="32"/>
  <c r="BV226" i="32"/>
  <c r="CE226" i="32"/>
  <c r="CW147" i="32"/>
  <c r="CO147" i="32"/>
  <c r="CG147" i="32"/>
  <c r="BY147" i="32"/>
  <c r="BQ147" i="32"/>
  <c r="BI147" i="32"/>
  <c r="BA147" i="32"/>
  <c r="AS147" i="32"/>
  <c r="AK147" i="32"/>
  <c r="AC147" i="32"/>
  <c r="U147" i="32"/>
  <c r="M147" i="32"/>
  <c r="E147" i="32"/>
  <c r="DA147" i="32"/>
  <c r="CS147" i="32"/>
  <c r="CK147" i="32"/>
  <c r="CC147" i="32"/>
  <c r="BU147" i="32"/>
  <c r="BM147" i="32"/>
  <c r="BE147" i="32"/>
  <c r="AW147" i="32"/>
  <c r="AO147" i="32"/>
  <c r="AG147" i="32"/>
  <c r="Y147" i="32"/>
  <c r="Q147" i="32"/>
  <c r="I147" i="32"/>
  <c r="DD147" i="32"/>
  <c r="CT147" i="32"/>
  <c r="CI147" i="32"/>
  <c r="BX147" i="32"/>
  <c r="BN147" i="32"/>
  <c r="BC147" i="32"/>
  <c r="AR147" i="32"/>
  <c r="AH147" i="32"/>
  <c r="W147" i="32"/>
  <c r="L147" i="32"/>
  <c r="DC147" i="32"/>
  <c r="CR147" i="32"/>
  <c r="CH147" i="32"/>
  <c r="BW147" i="32"/>
  <c r="BL147" i="32"/>
  <c r="BB147" i="32"/>
  <c r="AQ147" i="32"/>
  <c r="AF147" i="32"/>
  <c r="V147" i="32"/>
  <c r="K147" i="32"/>
  <c r="DB147" i="32"/>
  <c r="CQ147" i="32"/>
  <c r="CF147" i="32"/>
  <c r="BV147" i="32"/>
  <c r="BK147" i="32"/>
  <c r="AZ147" i="32"/>
  <c r="AP147" i="32"/>
  <c r="AE147" i="32"/>
  <c r="T147" i="32"/>
  <c r="J147" i="32"/>
  <c r="CZ147" i="32"/>
  <c r="CP147" i="32"/>
  <c r="CE147" i="32"/>
  <c r="BT147" i="32"/>
  <c r="BJ147" i="32"/>
  <c r="AY147" i="32"/>
  <c r="AN147" i="32"/>
  <c r="AD147" i="32"/>
  <c r="S147" i="32"/>
  <c r="H147" i="32"/>
  <c r="CY147" i="32"/>
  <c r="CN147" i="32"/>
  <c r="CD147" i="32"/>
  <c r="BS147" i="32"/>
  <c r="BH147" i="32"/>
  <c r="AX147" i="32"/>
  <c r="AM147" i="32"/>
  <c r="AB147" i="32"/>
  <c r="R147" i="32"/>
  <c r="G147" i="32"/>
  <c r="CX147" i="32"/>
  <c r="CM147" i="32"/>
  <c r="CB147" i="32"/>
  <c r="BR147" i="32"/>
  <c r="BG147" i="32"/>
  <c r="AV147" i="32"/>
  <c r="AL147" i="32"/>
  <c r="AA147" i="32"/>
  <c r="P147" i="32"/>
  <c r="F147" i="32"/>
  <c r="CU147" i="32"/>
  <c r="CJ147" i="32"/>
  <c r="BZ147" i="32"/>
  <c r="BO147" i="32"/>
  <c r="BD147" i="32"/>
  <c r="AT147" i="32"/>
  <c r="AI147" i="32"/>
  <c r="X147" i="32"/>
  <c r="N147" i="32"/>
  <c r="AU147" i="32"/>
  <c r="AJ147" i="32"/>
  <c r="Z147" i="32"/>
  <c r="CV147" i="32"/>
  <c r="O147" i="32"/>
  <c r="CL147" i="32"/>
  <c r="D147" i="32"/>
  <c r="CA147" i="32"/>
  <c r="BF147" i="32"/>
  <c r="BP147" i="32"/>
  <c r="DC165" i="32"/>
  <c r="CU165" i="32"/>
  <c r="CM165" i="32"/>
  <c r="CE165" i="32"/>
  <c r="BW165" i="32"/>
  <c r="BO165" i="32"/>
  <c r="BG165" i="32"/>
  <c r="AY165" i="32"/>
  <c r="AQ165" i="32"/>
  <c r="AI165" i="32"/>
  <c r="AA165" i="32"/>
  <c r="S165" i="32"/>
  <c r="K165" i="32"/>
  <c r="DA165" i="32"/>
  <c r="CS165" i="32"/>
  <c r="CK165" i="32"/>
  <c r="CC165" i="32"/>
  <c r="BU165" i="32"/>
  <c r="BM165" i="32"/>
  <c r="BE165" i="32"/>
  <c r="AW165" i="32"/>
  <c r="AO165" i="32"/>
  <c r="AG165" i="32"/>
  <c r="Y165" i="32"/>
  <c r="Q165" i="32"/>
  <c r="I165" i="32"/>
  <c r="CX165" i="32"/>
  <c r="CP165" i="32"/>
  <c r="CH165" i="32"/>
  <c r="BZ165" i="32"/>
  <c r="BR165" i="32"/>
  <c r="BJ165" i="32"/>
  <c r="BB165" i="32"/>
  <c r="AT165" i="32"/>
  <c r="AL165" i="32"/>
  <c r="AD165" i="32"/>
  <c r="V165" i="32"/>
  <c r="N165" i="32"/>
  <c r="F165" i="32"/>
  <c r="CV165" i="32"/>
  <c r="CI165" i="32"/>
  <c r="BV165" i="32"/>
  <c r="BI165" i="32"/>
  <c r="AV165" i="32"/>
  <c r="AJ165" i="32"/>
  <c r="W165" i="32"/>
  <c r="J165" i="32"/>
  <c r="CT165" i="32"/>
  <c r="CG165" i="32"/>
  <c r="BT165" i="32"/>
  <c r="BH165" i="32"/>
  <c r="AU165" i="32"/>
  <c r="AH165" i="32"/>
  <c r="U165" i="32"/>
  <c r="H165" i="32"/>
  <c r="CR165" i="32"/>
  <c r="CF165" i="32"/>
  <c r="BS165" i="32"/>
  <c r="BF165" i="32"/>
  <c r="AS165" i="32"/>
  <c r="AF165" i="32"/>
  <c r="T165" i="32"/>
  <c r="G165" i="32"/>
  <c r="DD165" i="32"/>
  <c r="CQ165" i="32"/>
  <c r="CD165" i="32"/>
  <c r="BQ165" i="32"/>
  <c r="BD165" i="32"/>
  <c r="AR165" i="32"/>
  <c r="AE165" i="32"/>
  <c r="R165" i="32"/>
  <c r="E165" i="32"/>
  <c r="DB165" i="32"/>
  <c r="CO165" i="32"/>
  <c r="CB165" i="32"/>
  <c r="BP165" i="32"/>
  <c r="BC165" i="32"/>
  <c r="AP165" i="32"/>
  <c r="AC165" i="32"/>
  <c r="P165" i="32"/>
  <c r="D165" i="32"/>
  <c r="CZ165" i="32"/>
  <c r="CN165" i="32"/>
  <c r="CA165" i="32"/>
  <c r="BN165" i="32"/>
  <c r="BA165" i="32"/>
  <c r="AN165" i="32"/>
  <c r="AB165" i="32"/>
  <c r="O165" i="32"/>
  <c r="CW165" i="32"/>
  <c r="CJ165" i="32"/>
  <c r="BX165" i="32"/>
  <c r="BK165" i="32"/>
  <c r="AX165" i="32"/>
  <c r="AK165" i="32"/>
  <c r="X165" i="32"/>
  <c r="L165" i="32"/>
  <c r="Z165" i="32"/>
  <c r="M165" i="32"/>
  <c r="CY165" i="32"/>
  <c r="CL165" i="32"/>
  <c r="BY165" i="32"/>
  <c r="BL165" i="32"/>
  <c r="AM165" i="32"/>
  <c r="AZ165" i="32"/>
  <c r="DD158" i="32"/>
  <c r="CV158" i="32"/>
  <c r="CN158" i="32"/>
  <c r="CF158" i="32"/>
  <c r="BX158" i="32"/>
  <c r="BP158" i="32"/>
  <c r="BH158" i="32"/>
  <c r="AZ158" i="32"/>
  <c r="AR158" i="32"/>
  <c r="AJ158" i="32"/>
  <c r="AB158" i="32"/>
  <c r="T158" i="32"/>
  <c r="L158" i="32"/>
  <c r="D158" i="32"/>
  <c r="DC158" i="32"/>
  <c r="CU158" i="32"/>
  <c r="CM158" i="32"/>
  <c r="CE158" i="32"/>
  <c r="BW158" i="32"/>
  <c r="BO158" i="32"/>
  <c r="BG158" i="32"/>
  <c r="AY158" i="32"/>
  <c r="AQ158" i="32"/>
  <c r="AI158" i="32"/>
  <c r="AA158" i="32"/>
  <c r="S158" i="32"/>
  <c r="K158" i="32"/>
  <c r="DB158" i="32"/>
  <c r="CT158" i="32"/>
  <c r="CL158" i="32"/>
  <c r="CD158" i="32"/>
  <c r="BV158" i="32"/>
  <c r="BN158" i="32"/>
  <c r="BF158" i="32"/>
  <c r="AX158" i="32"/>
  <c r="AP158" i="32"/>
  <c r="AH158" i="32"/>
  <c r="Z158" i="32"/>
  <c r="R158" i="32"/>
  <c r="J158" i="32"/>
  <c r="DA158" i="32"/>
  <c r="CS158" i="32"/>
  <c r="CK158" i="32"/>
  <c r="CC158" i="32"/>
  <c r="BU158" i="32"/>
  <c r="BM158" i="32"/>
  <c r="BE158" i="32"/>
  <c r="AW158" i="32"/>
  <c r="AO158" i="32"/>
  <c r="AG158" i="32"/>
  <c r="Y158" i="32"/>
  <c r="Q158" i="32"/>
  <c r="I158" i="32"/>
  <c r="CZ158" i="32"/>
  <c r="CR158" i="32"/>
  <c r="CJ158" i="32"/>
  <c r="CB158" i="32"/>
  <c r="BT158" i="32"/>
  <c r="BL158" i="32"/>
  <c r="BD158" i="32"/>
  <c r="AV158" i="32"/>
  <c r="AN158" i="32"/>
  <c r="AF158" i="32"/>
  <c r="X158" i="32"/>
  <c r="P158" i="32"/>
  <c r="H158" i="32"/>
  <c r="CY158" i="32"/>
  <c r="CQ158" i="32"/>
  <c r="CI158" i="32"/>
  <c r="CA158" i="32"/>
  <c r="BS158" i="32"/>
  <c r="BK158" i="32"/>
  <c r="BC158" i="32"/>
  <c r="AU158" i="32"/>
  <c r="AM158" i="32"/>
  <c r="AE158" i="32"/>
  <c r="W158" i="32"/>
  <c r="O158" i="32"/>
  <c r="G158" i="32"/>
  <c r="CW158" i="32"/>
  <c r="CO158" i="32"/>
  <c r="CG158" i="32"/>
  <c r="BY158" i="32"/>
  <c r="BQ158" i="32"/>
  <c r="BI158" i="32"/>
  <c r="BA158" i="32"/>
  <c r="AS158" i="32"/>
  <c r="AK158" i="32"/>
  <c r="AC158" i="32"/>
  <c r="U158" i="32"/>
  <c r="M158" i="32"/>
  <c r="E158" i="32"/>
  <c r="CX158" i="32"/>
  <c r="AL158" i="32"/>
  <c r="CP158" i="32"/>
  <c r="AD158" i="32"/>
  <c r="CH158" i="32"/>
  <c r="V158" i="32"/>
  <c r="BZ158" i="32"/>
  <c r="N158" i="32"/>
  <c r="BR158" i="32"/>
  <c r="F158" i="32"/>
  <c r="BJ158" i="32"/>
  <c r="AT158" i="32"/>
  <c r="BB158" i="32"/>
  <c r="DC151" i="32"/>
  <c r="CU151" i="32"/>
  <c r="CM151" i="32"/>
  <c r="CE151" i="32"/>
  <c r="BW151" i="32"/>
  <c r="BO151" i="32"/>
  <c r="BG151" i="32"/>
  <c r="DA151" i="32"/>
  <c r="CS151" i="32"/>
  <c r="CK151" i="32"/>
  <c r="CC151" i="32"/>
  <c r="BU151" i="32"/>
  <c r="BM151" i="32"/>
  <c r="BE151" i="32"/>
  <c r="AW151" i="32"/>
  <c r="AO151" i="32"/>
  <c r="AG151" i="32"/>
  <c r="Y151" i="32"/>
  <c r="Q151" i="32"/>
  <c r="I151" i="32"/>
  <c r="CZ151" i="32"/>
  <c r="CR151" i="32"/>
  <c r="CJ151" i="32"/>
  <c r="CB151" i="32"/>
  <c r="BT151" i="32"/>
  <c r="BL151" i="32"/>
  <c r="BD151" i="32"/>
  <c r="AV151" i="32"/>
  <c r="AN151" i="32"/>
  <c r="AF151" i="32"/>
  <c r="X151" i="32"/>
  <c r="P151" i="32"/>
  <c r="H151" i="32"/>
  <c r="CY151" i="32"/>
  <c r="CQ151" i="32"/>
  <c r="CI151" i="32"/>
  <c r="CA151" i="32"/>
  <c r="BS151" i="32"/>
  <c r="BK151" i="32"/>
  <c r="DD151" i="32"/>
  <c r="CV151" i="32"/>
  <c r="CN151" i="32"/>
  <c r="CF151" i="32"/>
  <c r="BX151" i="32"/>
  <c r="BP151" i="32"/>
  <c r="BH151" i="32"/>
  <c r="AZ151" i="32"/>
  <c r="AR151" i="32"/>
  <c r="AJ151" i="32"/>
  <c r="AB151" i="32"/>
  <c r="T151" i="32"/>
  <c r="L151" i="32"/>
  <c r="D151" i="32"/>
  <c r="CW151" i="32"/>
  <c r="BZ151" i="32"/>
  <c r="BF151" i="32"/>
  <c r="AS151" i="32"/>
  <c r="AE151" i="32"/>
  <c r="S151" i="32"/>
  <c r="F151" i="32"/>
  <c r="CT151" i="32"/>
  <c r="BY151" i="32"/>
  <c r="BC151" i="32"/>
  <c r="AQ151" i="32"/>
  <c r="AD151" i="32"/>
  <c r="R151" i="32"/>
  <c r="E151" i="32"/>
  <c r="CP151" i="32"/>
  <c r="BV151" i="32"/>
  <c r="BB151" i="32"/>
  <c r="AP151" i="32"/>
  <c r="AC151" i="32"/>
  <c r="O151" i="32"/>
  <c r="CO151" i="32"/>
  <c r="BR151" i="32"/>
  <c r="BA151" i="32"/>
  <c r="AM151" i="32"/>
  <c r="AA151" i="32"/>
  <c r="N151" i="32"/>
  <c r="CL151" i="32"/>
  <c r="BQ151" i="32"/>
  <c r="AY151" i="32"/>
  <c r="AL151" i="32"/>
  <c r="Z151" i="32"/>
  <c r="M151" i="32"/>
  <c r="CH151" i="32"/>
  <c r="BN151" i="32"/>
  <c r="AX151" i="32"/>
  <c r="AK151" i="32"/>
  <c r="W151" i="32"/>
  <c r="K151" i="32"/>
  <c r="CX151" i="32"/>
  <c r="CD151" i="32"/>
  <c r="BI151" i="32"/>
  <c r="AT151" i="32"/>
  <c r="AH151" i="32"/>
  <c r="U151" i="32"/>
  <c r="G151" i="32"/>
  <c r="J151" i="32"/>
  <c r="DB151" i="32"/>
  <c r="CG151" i="32"/>
  <c r="BJ151" i="32"/>
  <c r="AU151" i="32"/>
  <c r="V151" i="32"/>
  <c r="AI151" i="32"/>
  <c r="CX160" i="32"/>
  <c r="DC160" i="32"/>
  <c r="DD160" i="32"/>
  <c r="CT160" i="32"/>
  <c r="CL160" i="32"/>
  <c r="CD160" i="32"/>
  <c r="BV160" i="32"/>
  <c r="BN160" i="32"/>
  <c r="BF160" i="32"/>
  <c r="AX160" i="32"/>
  <c r="AP160" i="32"/>
  <c r="AH160" i="32"/>
  <c r="Z160" i="32"/>
  <c r="R160" i="32"/>
  <c r="J160" i="32"/>
  <c r="DB160" i="32"/>
  <c r="CS160" i="32"/>
  <c r="CK160" i="32"/>
  <c r="CC160" i="32"/>
  <c r="BU160" i="32"/>
  <c r="BM160" i="32"/>
  <c r="BE160" i="32"/>
  <c r="AW160" i="32"/>
  <c r="AO160" i="32"/>
  <c r="AG160" i="32"/>
  <c r="Y160" i="32"/>
  <c r="Q160" i="32"/>
  <c r="I160" i="32"/>
  <c r="DA160" i="32"/>
  <c r="CR160" i="32"/>
  <c r="CJ160" i="32"/>
  <c r="CB160" i="32"/>
  <c r="BT160" i="32"/>
  <c r="BL160" i="32"/>
  <c r="BD160" i="32"/>
  <c r="AV160" i="32"/>
  <c r="AN160" i="32"/>
  <c r="AF160" i="32"/>
  <c r="X160" i="32"/>
  <c r="P160" i="32"/>
  <c r="H160" i="32"/>
  <c r="CZ160" i="32"/>
  <c r="CQ160" i="32"/>
  <c r="CI160" i="32"/>
  <c r="CA160" i="32"/>
  <c r="BS160" i="32"/>
  <c r="BK160" i="32"/>
  <c r="BC160" i="32"/>
  <c r="AU160" i="32"/>
  <c r="AM160" i="32"/>
  <c r="AE160" i="32"/>
  <c r="W160" i="32"/>
  <c r="O160" i="32"/>
  <c r="G160" i="32"/>
  <c r="CY160" i="32"/>
  <c r="CP160" i="32"/>
  <c r="CH160" i="32"/>
  <c r="BZ160" i="32"/>
  <c r="BR160" i="32"/>
  <c r="BJ160" i="32"/>
  <c r="BB160" i="32"/>
  <c r="AT160" i="32"/>
  <c r="AL160" i="32"/>
  <c r="AD160" i="32"/>
  <c r="V160" i="32"/>
  <c r="N160" i="32"/>
  <c r="F160" i="32"/>
  <c r="CW160" i="32"/>
  <c r="CO160" i="32"/>
  <c r="CG160" i="32"/>
  <c r="BY160" i="32"/>
  <c r="BQ160" i="32"/>
  <c r="BI160" i="32"/>
  <c r="BA160" i="32"/>
  <c r="AS160" i="32"/>
  <c r="AK160" i="32"/>
  <c r="AC160" i="32"/>
  <c r="U160" i="32"/>
  <c r="M160" i="32"/>
  <c r="E160" i="32"/>
  <c r="CU160" i="32"/>
  <c r="CM160" i="32"/>
  <c r="CE160" i="32"/>
  <c r="BW160" i="32"/>
  <c r="BO160" i="32"/>
  <c r="BG160" i="32"/>
  <c r="AY160" i="32"/>
  <c r="AQ160" i="32"/>
  <c r="AI160" i="32"/>
  <c r="AA160" i="32"/>
  <c r="S160" i="32"/>
  <c r="K160" i="32"/>
  <c r="CF160" i="32"/>
  <c r="T160" i="32"/>
  <c r="BX160" i="32"/>
  <c r="L160" i="32"/>
  <c r="BP160" i="32"/>
  <c r="D160" i="32"/>
  <c r="BH160" i="32"/>
  <c r="AZ160" i="32"/>
  <c r="AR160" i="32"/>
  <c r="CN160" i="32"/>
  <c r="AB160" i="32"/>
  <c r="CV160" i="32"/>
  <c r="AJ160" i="32"/>
  <c r="DB187" i="32"/>
  <c r="CT187" i="32"/>
  <c r="CL187" i="32"/>
  <c r="CD187" i="32"/>
  <c r="BV187" i="32"/>
  <c r="BN187" i="32"/>
  <c r="BF187" i="32"/>
  <c r="AX187" i="32"/>
  <c r="AP187" i="32"/>
  <c r="AH187" i="32"/>
  <c r="Z187" i="32"/>
  <c r="R187" i="32"/>
  <c r="J187" i="32"/>
  <c r="DA187" i="32"/>
  <c r="CS187" i="32"/>
  <c r="CK187" i="32"/>
  <c r="CC187" i="32"/>
  <c r="BU187" i="32"/>
  <c r="BM187" i="32"/>
  <c r="BE187" i="32"/>
  <c r="AW187" i="32"/>
  <c r="AO187" i="32"/>
  <c r="AG187" i="32"/>
  <c r="Y187" i="32"/>
  <c r="Q187" i="32"/>
  <c r="I187" i="32"/>
  <c r="CZ187" i="32"/>
  <c r="CR187" i="32"/>
  <c r="CJ187" i="32"/>
  <c r="CB187" i="32"/>
  <c r="BT187" i="32"/>
  <c r="BL187" i="32"/>
  <c r="BD187" i="32"/>
  <c r="AV187" i="32"/>
  <c r="AN187" i="32"/>
  <c r="AF187" i="32"/>
  <c r="X187" i="32"/>
  <c r="P187" i="32"/>
  <c r="H187" i="32"/>
  <c r="CY187" i="32"/>
  <c r="CQ187" i="32"/>
  <c r="CI187" i="32"/>
  <c r="CA187" i="32"/>
  <c r="BS187" i="32"/>
  <c r="BK187" i="32"/>
  <c r="BC187" i="32"/>
  <c r="AU187" i="32"/>
  <c r="AM187" i="32"/>
  <c r="AE187" i="32"/>
  <c r="W187" i="32"/>
  <c r="O187" i="32"/>
  <c r="G187" i="32"/>
  <c r="CX187" i="32"/>
  <c r="CP187" i="32"/>
  <c r="CH187" i="32"/>
  <c r="BZ187" i="32"/>
  <c r="BR187" i="32"/>
  <c r="BJ187" i="32"/>
  <c r="BB187" i="32"/>
  <c r="AT187" i="32"/>
  <c r="AL187" i="32"/>
  <c r="AD187" i="32"/>
  <c r="V187" i="32"/>
  <c r="N187" i="32"/>
  <c r="F187" i="32"/>
  <c r="CW187" i="32"/>
  <c r="CO187" i="32"/>
  <c r="CG187" i="32"/>
  <c r="BY187" i="32"/>
  <c r="BQ187" i="32"/>
  <c r="BI187" i="32"/>
  <c r="BA187" i="32"/>
  <c r="AS187" i="32"/>
  <c r="AK187" i="32"/>
  <c r="AC187" i="32"/>
  <c r="U187" i="32"/>
  <c r="M187" i="32"/>
  <c r="E187" i="32"/>
  <c r="DC187" i="32"/>
  <c r="CU187" i="32"/>
  <c r="CM187" i="32"/>
  <c r="CE187" i="32"/>
  <c r="BW187" i="32"/>
  <c r="BO187" i="32"/>
  <c r="BG187" i="32"/>
  <c r="AY187" i="32"/>
  <c r="AQ187" i="32"/>
  <c r="AI187" i="32"/>
  <c r="AA187" i="32"/>
  <c r="S187" i="32"/>
  <c r="K187" i="32"/>
  <c r="AZ187" i="32"/>
  <c r="DD187" i="32"/>
  <c r="AR187" i="32"/>
  <c r="CV187" i="32"/>
  <c r="AJ187" i="32"/>
  <c r="CN187" i="32"/>
  <c r="AB187" i="32"/>
  <c r="CF187" i="32"/>
  <c r="T187" i="32"/>
  <c r="BX187" i="32"/>
  <c r="L187" i="32"/>
  <c r="BH187" i="32"/>
  <c r="BP187" i="32"/>
  <c r="D187" i="32"/>
  <c r="DC197" i="32"/>
  <c r="CU197" i="32"/>
  <c r="CM197" i="32"/>
  <c r="CE197" i="32"/>
  <c r="BW197" i="32"/>
  <c r="BO197" i="32"/>
  <c r="BG197" i="32"/>
  <c r="AY197" i="32"/>
  <c r="AQ197" i="32"/>
  <c r="AI197" i="32"/>
  <c r="AA197" i="32"/>
  <c r="S197" i="32"/>
  <c r="K197" i="32"/>
  <c r="DA197" i="32"/>
  <c r="CS197" i="32"/>
  <c r="CK197" i="32"/>
  <c r="CC197" i="32"/>
  <c r="BU197" i="32"/>
  <c r="BM197" i="32"/>
  <c r="BE197" i="32"/>
  <c r="AW197" i="32"/>
  <c r="AO197" i="32"/>
  <c r="AG197" i="32"/>
  <c r="Y197" i="32"/>
  <c r="Q197" i="32"/>
  <c r="I197" i="32"/>
  <c r="CY197" i="32"/>
  <c r="CQ197" i="32"/>
  <c r="CI197" i="32"/>
  <c r="CA197" i="32"/>
  <c r="BS197" i="32"/>
  <c r="BK197" i="32"/>
  <c r="BC197" i="32"/>
  <c r="AU197" i="32"/>
  <c r="AM197" i="32"/>
  <c r="AE197" i="32"/>
  <c r="W197" i="32"/>
  <c r="O197" i="32"/>
  <c r="G197" i="32"/>
  <c r="CX197" i="32"/>
  <c r="CP197" i="32"/>
  <c r="CH197" i="32"/>
  <c r="BZ197" i="32"/>
  <c r="BR197" i="32"/>
  <c r="BJ197" i="32"/>
  <c r="BB197" i="32"/>
  <c r="AT197" i="32"/>
  <c r="AL197" i="32"/>
  <c r="AD197" i="32"/>
  <c r="V197" i="32"/>
  <c r="N197" i="32"/>
  <c r="F197" i="32"/>
  <c r="DD197" i="32"/>
  <c r="CV197" i="32"/>
  <c r="CN197" i="32"/>
  <c r="CF197" i="32"/>
  <c r="BX197" i="32"/>
  <c r="BP197" i="32"/>
  <c r="BH197" i="32"/>
  <c r="AZ197" i="32"/>
  <c r="AR197" i="32"/>
  <c r="AJ197" i="32"/>
  <c r="AB197" i="32"/>
  <c r="T197" i="32"/>
  <c r="L197" i="32"/>
  <c r="D197" i="32"/>
  <c r="CW197" i="32"/>
  <c r="CB197" i="32"/>
  <c r="BF197" i="32"/>
  <c r="AK197" i="32"/>
  <c r="P197" i="32"/>
  <c r="CT197" i="32"/>
  <c r="BY197" i="32"/>
  <c r="BD197" i="32"/>
  <c r="AH197" i="32"/>
  <c r="M197" i="32"/>
  <c r="CR197" i="32"/>
  <c r="BV197" i="32"/>
  <c r="BA197" i="32"/>
  <c r="AF197" i="32"/>
  <c r="J197" i="32"/>
  <c r="CO197" i="32"/>
  <c r="BT197" i="32"/>
  <c r="AX197" i="32"/>
  <c r="AC197" i="32"/>
  <c r="H197" i="32"/>
  <c r="CL197" i="32"/>
  <c r="BQ197" i="32"/>
  <c r="AV197" i="32"/>
  <c r="Z197" i="32"/>
  <c r="E197" i="32"/>
  <c r="CJ197" i="32"/>
  <c r="BN197" i="32"/>
  <c r="AS197" i="32"/>
  <c r="X197" i="32"/>
  <c r="CZ197" i="32"/>
  <c r="CD197" i="32"/>
  <c r="BI197" i="32"/>
  <c r="AN197" i="32"/>
  <c r="R197" i="32"/>
  <c r="DB197" i="32"/>
  <c r="CG197" i="32"/>
  <c r="BL197" i="32"/>
  <c r="AP197" i="32"/>
  <c r="U197" i="32"/>
  <c r="DA188" i="32"/>
  <c r="CS188" i="32"/>
  <c r="CK188" i="32"/>
  <c r="CC188" i="32"/>
  <c r="BU188" i="32"/>
  <c r="BM188" i="32"/>
  <c r="BE188" i="32"/>
  <c r="AW188" i="32"/>
  <c r="AO188" i="32"/>
  <c r="AG188" i="32"/>
  <c r="Y188" i="32"/>
  <c r="Q188" i="32"/>
  <c r="I188" i="32"/>
  <c r="CZ188" i="32"/>
  <c r="CR188" i="32"/>
  <c r="CJ188" i="32"/>
  <c r="CB188" i="32"/>
  <c r="BT188" i="32"/>
  <c r="BL188" i="32"/>
  <c r="BD188" i="32"/>
  <c r="AV188" i="32"/>
  <c r="AN188" i="32"/>
  <c r="AF188" i="32"/>
  <c r="X188" i="32"/>
  <c r="P188" i="32"/>
  <c r="H188" i="32"/>
  <c r="CY188" i="32"/>
  <c r="CQ188" i="32"/>
  <c r="CI188" i="32"/>
  <c r="CA188" i="32"/>
  <c r="BS188" i="32"/>
  <c r="BK188" i="32"/>
  <c r="BC188" i="32"/>
  <c r="AU188" i="32"/>
  <c r="AM188" i="32"/>
  <c r="AE188" i="32"/>
  <c r="W188" i="32"/>
  <c r="O188" i="32"/>
  <c r="G188" i="32"/>
  <c r="CX188" i="32"/>
  <c r="CP188" i="32"/>
  <c r="CH188" i="32"/>
  <c r="BZ188" i="32"/>
  <c r="BR188" i="32"/>
  <c r="BJ188" i="32"/>
  <c r="BB188" i="32"/>
  <c r="AT188" i="32"/>
  <c r="AL188" i="32"/>
  <c r="AD188" i="32"/>
  <c r="V188" i="32"/>
  <c r="N188" i="32"/>
  <c r="F188" i="32"/>
  <c r="CW188" i="32"/>
  <c r="CO188" i="32"/>
  <c r="CG188" i="32"/>
  <c r="BY188" i="32"/>
  <c r="BQ188" i="32"/>
  <c r="BI188" i="32"/>
  <c r="BA188" i="32"/>
  <c r="AS188" i="32"/>
  <c r="AK188" i="32"/>
  <c r="AC188" i="32"/>
  <c r="U188" i="32"/>
  <c r="M188" i="32"/>
  <c r="E188" i="32"/>
  <c r="DD188" i="32"/>
  <c r="CV188" i="32"/>
  <c r="CN188" i="32"/>
  <c r="CF188" i="32"/>
  <c r="BX188" i="32"/>
  <c r="BP188" i="32"/>
  <c r="BH188" i="32"/>
  <c r="AZ188" i="32"/>
  <c r="AR188" i="32"/>
  <c r="AJ188" i="32"/>
  <c r="AB188" i="32"/>
  <c r="T188" i="32"/>
  <c r="L188" i="32"/>
  <c r="D188" i="32"/>
  <c r="DB188" i="32"/>
  <c r="CT188" i="32"/>
  <c r="CL188" i="32"/>
  <c r="CD188" i="32"/>
  <c r="BV188" i="32"/>
  <c r="BN188" i="32"/>
  <c r="BF188" i="32"/>
  <c r="AX188" i="32"/>
  <c r="AP188" i="32"/>
  <c r="AH188" i="32"/>
  <c r="Z188" i="32"/>
  <c r="R188" i="32"/>
  <c r="J188" i="32"/>
  <c r="BW188" i="32"/>
  <c r="K188" i="32"/>
  <c r="BO188" i="32"/>
  <c r="BG188" i="32"/>
  <c r="AY188" i="32"/>
  <c r="DC188" i="32"/>
  <c r="AQ188" i="32"/>
  <c r="CU188" i="32"/>
  <c r="AI188" i="32"/>
  <c r="CE188" i="32"/>
  <c r="S188" i="32"/>
  <c r="CM188" i="32"/>
  <c r="AA188" i="32"/>
  <c r="DA216" i="32"/>
  <c r="CS216" i="32"/>
  <c r="CK216" i="32"/>
  <c r="CC216" i="32"/>
  <c r="BU216" i="32"/>
  <c r="BM216" i="32"/>
  <c r="BE216" i="32"/>
  <c r="AW216" i="32"/>
  <c r="AO216" i="32"/>
  <c r="AG216" i="32"/>
  <c r="Y216" i="32"/>
  <c r="Q216" i="32"/>
  <c r="I216" i="32"/>
  <c r="CY216" i="32"/>
  <c r="CQ216" i="32"/>
  <c r="CI216" i="32"/>
  <c r="CA216" i="32"/>
  <c r="BS216" i="32"/>
  <c r="BK216" i="32"/>
  <c r="BC216" i="32"/>
  <c r="AU216" i="32"/>
  <c r="AM216" i="32"/>
  <c r="AE216" i="32"/>
  <c r="W216" i="32"/>
  <c r="O216" i="32"/>
  <c r="G216" i="32"/>
  <c r="DD216" i="32"/>
  <c r="CV216" i="32"/>
  <c r="CN216" i="32"/>
  <c r="CF216" i="32"/>
  <c r="BX216" i="32"/>
  <c r="BP216" i="32"/>
  <c r="BH216" i="32"/>
  <c r="AZ216" i="32"/>
  <c r="AR216" i="32"/>
  <c r="AJ216" i="32"/>
  <c r="AB216" i="32"/>
  <c r="T216" i="32"/>
  <c r="L216" i="32"/>
  <c r="D216" i="32"/>
  <c r="CU216" i="32"/>
  <c r="CH216" i="32"/>
  <c r="BV216" i="32"/>
  <c r="BI216" i="32"/>
  <c r="AV216" i="32"/>
  <c r="AI216" i="32"/>
  <c r="V216" i="32"/>
  <c r="J216" i="32"/>
  <c r="CT216" i="32"/>
  <c r="CG216" i="32"/>
  <c r="BT216" i="32"/>
  <c r="BG216" i="32"/>
  <c r="AT216" i="32"/>
  <c r="AH216" i="32"/>
  <c r="U216" i="32"/>
  <c r="H216" i="32"/>
  <c r="CR216" i="32"/>
  <c r="CE216" i="32"/>
  <c r="BR216" i="32"/>
  <c r="BF216" i="32"/>
  <c r="AS216" i="32"/>
  <c r="AF216" i="32"/>
  <c r="S216" i="32"/>
  <c r="F216" i="32"/>
  <c r="DC216" i="32"/>
  <c r="CP216" i="32"/>
  <c r="CD216" i="32"/>
  <c r="BQ216" i="32"/>
  <c r="BD216" i="32"/>
  <c r="AQ216" i="32"/>
  <c r="AD216" i="32"/>
  <c r="R216" i="32"/>
  <c r="E216" i="32"/>
  <c r="DB216" i="32"/>
  <c r="CO216" i="32"/>
  <c r="CB216" i="32"/>
  <c r="BO216" i="32"/>
  <c r="BB216" i="32"/>
  <c r="AP216" i="32"/>
  <c r="AC216" i="32"/>
  <c r="P216" i="32"/>
  <c r="CZ216" i="32"/>
  <c r="CM216" i="32"/>
  <c r="BZ216" i="32"/>
  <c r="BN216" i="32"/>
  <c r="BA216" i="32"/>
  <c r="AN216" i="32"/>
  <c r="AA216" i="32"/>
  <c r="N216" i="32"/>
  <c r="CW216" i="32"/>
  <c r="CJ216" i="32"/>
  <c r="BW216" i="32"/>
  <c r="BJ216" i="32"/>
  <c r="AX216" i="32"/>
  <c r="AK216" i="32"/>
  <c r="X216" i="32"/>
  <c r="K216" i="32"/>
  <c r="Z216" i="32"/>
  <c r="M216" i="32"/>
  <c r="CX216" i="32"/>
  <c r="CL216" i="32"/>
  <c r="BY216" i="32"/>
  <c r="BL216" i="32"/>
  <c r="AL216" i="32"/>
  <c r="AY216" i="32"/>
  <c r="DB240" i="32"/>
  <c r="CT240" i="32"/>
  <c r="CL240" i="32"/>
  <c r="CD240" i="32"/>
  <c r="BV240" i="32"/>
  <c r="BN240" i="32"/>
  <c r="BF240" i="32"/>
  <c r="AX240" i="32"/>
  <c r="AP240" i="32"/>
  <c r="AH240" i="32"/>
  <c r="Z240" i="32"/>
  <c r="R240" i="32"/>
  <c r="J240" i="32"/>
  <c r="CZ240" i="32"/>
  <c r="CR240" i="32"/>
  <c r="CJ240" i="32"/>
  <c r="CB240" i="32"/>
  <c r="BT240" i="32"/>
  <c r="BL240" i="32"/>
  <c r="BD240" i="32"/>
  <c r="AV240" i="32"/>
  <c r="AN240" i="32"/>
  <c r="AF240" i="32"/>
  <c r="X240" i="32"/>
  <c r="P240" i="32"/>
  <c r="H240" i="32"/>
  <c r="CY240" i="32"/>
  <c r="CO240" i="32"/>
  <c r="CE240" i="32"/>
  <c r="BS240" i="32"/>
  <c r="BI240" i="32"/>
  <c r="AY240" i="32"/>
  <c r="AM240" i="32"/>
  <c r="AC240" i="32"/>
  <c r="S240" i="32"/>
  <c r="G240" i="32"/>
  <c r="CX240" i="32"/>
  <c r="CN240" i="32"/>
  <c r="CC240" i="32"/>
  <c r="BR240" i="32"/>
  <c r="BH240" i="32"/>
  <c r="AW240" i="32"/>
  <c r="AL240" i="32"/>
  <c r="AB240" i="32"/>
  <c r="Q240" i="32"/>
  <c r="F240" i="32"/>
  <c r="CU240" i="32"/>
  <c r="CG240" i="32"/>
  <c r="BQ240" i="32"/>
  <c r="BC240" i="32"/>
  <c r="CQ240" i="32"/>
  <c r="CA240" i="32"/>
  <c r="BO240" i="32"/>
  <c r="BA240" i="32"/>
  <c r="AK240" i="32"/>
  <c r="W240" i="32"/>
  <c r="K240" i="32"/>
  <c r="DD240" i="32"/>
  <c r="CP240" i="32"/>
  <c r="BZ240" i="32"/>
  <c r="BM240" i="32"/>
  <c r="AZ240" i="32"/>
  <c r="AJ240" i="32"/>
  <c r="V240" i="32"/>
  <c r="I240" i="32"/>
  <c r="DC240" i="32"/>
  <c r="CM240" i="32"/>
  <c r="BY240" i="32"/>
  <c r="BK240" i="32"/>
  <c r="AU240" i="32"/>
  <c r="AI240" i="32"/>
  <c r="U240" i="32"/>
  <c r="E240" i="32"/>
  <c r="DA240" i="32"/>
  <c r="CK240" i="32"/>
  <c r="BX240" i="32"/>
  <c r="BJ240" i="32"/>
  <c r="BW240" i="32"/>
  <c r="AR240" i="32"/>
  <c r="T240" i="32"/>
  <c r="CW240" i="32"/>
  <c r="BP240" i="32"/>
  <c r="AO240" i="32"/>
  <c r="N240" i="32"/>
  <c r="CV240" i="32"/>
  <c r="BG240" i="32"/>
  <c r="AG240" i="32"/>
  <c r="M240" i="32"/>
  <c r="CS240" i="32"/>
  <c r="BE240" i="32"/>
  <c r="AE240" i="32"/>
  <c r="L240" i="32"/>
  <c r="CI240" i="32"/>
  <c r="BB240" i="32"/>
  <c r="AD240" i="32"/>
  <c r="D240" i="32"/>
  <c r="AA240" i="32"/>
  <c r="CH240" i="32"/>
  <c r="O240" i="32"/>
  <c r="CF240" i="32"/>
  <c r="BU240" i="32"/>
  <c r="AT240" i="32"/>
  <c r="AQ240" i="32"/>
  <c r="AS240" i="32"/>
  <c r="Y240" i="32"/>
  <c r="DB198" i="32"/>
  <c r="CT198" i="32"/>
  <c r="CL198" i="32"/>
  <c r="CD198" i="32"/>
  <c r="BV198" i="32"/>
  <c r="BN198" i="32"/>
  <c r="BF198" i="32"/>
  <c r="AX198" i="32"/>
  <c r="AP198" i="32"/>
  <c r="AH198" i="32"/>
  <c r="Z198" i="32"/>
  <c r="R198" i="32"/>
  <c r="J198" i="32"/>
  <c r="CZ198" i="32"/>
  <c r="CR198" i="32"/>
  <c r="CJ198" i="32"/>
  <c r="CB198" i="32"/>
  <c r="BT198" i="32"/>
  <c r="BL198" i="32"/>
  <c r="BD198" i="32"/>
  <c r="AV198" i="32"/>
  <c r="AN198" i="32"/>
  <c r="AF198" i="32"/>
  <c r="X198" i="32"/>
  <c r="P198" i="32"/>
  <c r="H198" i="32"/>
  <c r="CX198" i="32"/>
  <c r="CP198" i="32"/>
  <c r="CH198" i="32"/>
  <c r="BZ198" i="32"/>
  <c r="BR198" i="32"/>
  <c r="BJ198" i="32"/>
  <c r="BB198" i="32"/>
  <c r="AT198" i="32"/>
  <c r="AL198" i="32"/>
  <c r="AD198" i="32"/>
  <c r="V198" i="32"/>
  <c r="N198" i="32"/>
  <c r="F198" i="32"/>
  <c r="CW198" i="32"/>
  <c r="CO198" i="32"/>
  <c r="CG198" i="32"/>
  <c r="BY198" i="32"/>
  <c r="BQ198" i="32"/>
  <c r="BI198" i="32"/>
  <c r="BA198" i="32"/>
  <c r="AS198" i="32"/>
  <c r="AK198" i="32"/>
  <c r="AC198" i="32"/>
  <c r="U198" i="32"/>
  <c r="M198" i="32"/>
  <c r="E198" i="32"/>
  <c r="DC198" i="32"/>
  <c r="CU198" i="32"/>
  <c r="CM198" i="32"/>
  <c r="CE198" i="32"/>
  <c r="BW198" i="32"/>
  <c r="BO198" i="32"/>
  <c r="BG198" i="32"/>
  <c r="AY198" i="32"/>
  <c r="AQ198" i="32"/>
  <c r="AI198" i="32"/>
  <c r="AA198" i="32"/>
  <c r="S198" i="32"/>
  <c r="K198" i="32"/>
  <c r="CY198" i="32"/>
  <c r="CC198" i="32"/>
  <c r="BH198" i="32"/>
  <c r="AM198" i="32"/>
  <c r="Q198" i="32"/>
  <c r="CV198" i="32"/>
  <c r="CA198" i="32"/>
  <c r="BE198" i="32"/>
  <c r="AJ198" i="32"/>
  <c r="O198" i="32"/>
  <c r="CS198" i="32"/>
  <c r="BX198" i="32"/>
  <c r="BC198" i="32"/>
  <c r="AG198" i="32"/>
  <c r="L198" i="32"/>
  <c r="CQ198" i="32"/>
  <c r="BU198" i="32"/>
  <c r="AZ198" i="32"/>
  <c r="AE198" i="32"/>
  <c r="I198" i="32"/>
  <c r="CN198" i="32"/>
  <c r="BS198" i="32"/>
  <c r="AW198" i="32"/>
  <c r="AB198" i="32"/>
  <c r="G198" i="32"/>
  <c r="CK198" i="32"/>
  <c r="BP198" i="32"/>
  <c r="AU198" i="32"/>
  <c r="Y198" i="32"/>
  <c r="D198" i="32"/>
  <c r="DA198" i="32"/>
  <c r="CF198" i="32"/>
  <c r="BK198" i="32"/>
  <c r="AO198" i="32"/>
  <c r="T198" i="32"/>
  <c r="AR198" i="32"/>
  <c r="W198" i="32"/>
  <c r="DD198" i="32"/>
  <c r="BM198" i="32"/>
  <c r="CI198" i="32"/>
  <c r="DD213" i="32"/>
  <c r="CV213" i="32"/>
  <c r="CN213" i="32"/>
  <c r="CF213" i="32"/>
  <c r="BX213" i="32"/>
  <c r="BP213" i="32"/>
  <c r="BH213" i="32"/>
  <c r="AZ213" i="32"/>
  <c r="AR213" i="32"/>
  <c r="AJ213" i="32"/>
  <c r="AB213" i="32"/>
  <c r="T213" i="32"/>
  <c r="L213" i="32"/>
  <c r="D213" i="32"/>
  <c r="DB213" i="32"/>
  <c r="CT213" i="32"/>
  <c r="CL213" i="32"/>
  <c r="CD213" i="32"/>
  <c r="BV213" i="32"/>
  <c r="BN213" i="32"/>
  <c r="BF213" i="32"/>
  <c r="AX213" i="32"/>
  <c r="AP213" i="32"/>
  <c r="AH213" i="32"/>
  <c r="Z213" i="32"/>
  <c r="R213" i="32"/>
  <c r="J213" i="32"/>
  <c r="CY213" i="32"/>
  <c r="CQ213" i="32"/>
  <c r="CI213" i="32"/>
  <c r="CA213" i="32"/>
  <c r="BS213" i="32"/>
  <c r="BK213" i="32"/>
  <c r="BC213" i="32"/>
  <c r="AU213" i="32"/>
  <c r="AM213" i="32"/>
  <c r="AE213" i="32"/>
  <c r="W213" i="32"/>
  <c r="O213" i="32"/>
  <c r="G213" i="32"/>
  <c r="DC213" i="32"/>
  <c r="CP213" i="32"/>
  <c r="CC213" i="32"/>
  <c r="BQ213" i="32"/>
  <c r="BD213" i="32"/>
  <c r="AQ213" i="32"/>
  <c r="AD213" i="32"/>
  <c r="Q213" i="32"/>
  <c r="E213" i="32"/>
  <c r="DA213" i="32"/>
  <c r="CO213" i="32"/>
  <c r="CB213" i="32"/>
  <c r="BO213" i="32"/>
  <c r="BB213" i="32"/>
  <c r="AO213" i="32"/>
  <c r="AC213" i="32"/>
  <c r="P213" i="32"/>
  <c r="CZ213" i="32"/>
  <c r="CM213" i="32"/>
  <c r="BZ213" i="32"/>
  <c r="BM213" i="32"/>
  <c r="BA213" i="32"/>
  <c r="AN213" i="32"/>
  <c r="AA213" i="32"/>
  <c r="N213" i="32"/>
  <c r="CX213" i="32"/>
  <c r="CK213" i="32"/>
  <c r="BY213" i="32"/>
  <c r="BL213" i="32"/>
  <c r="AY213" i="32"/>
  <c r="AL213" i="32"/>
  <c r="Y213" i="32"/>
  <c r="M213" i="32"/>
  <c r="CW213" i="32"/>
  <c r="CJ213" i="32"/>
  <c r="BW213" i="32"/>
  <c r="BJ213" i="32"/>
  <c r="AW213" i="32"/>
  <c r="AK213" i="32"/>
  <c r="X213" i="32"/>
  <c r="K213" i="32"/>
  <c r="CU213" i="32"/>
  <c r="CH213" i="32"/>
  <c r="BU213" i="32"/>
  <c r="BI213" i="32"/>
  <c r="AV213" i="32"/>
  <c r="AI213" i="32"/>
  <c r="V213" i="32"/>
  <c r="I213" i="32"/>
  <c r="CR213" i="32"/>
  <c r="CE213" i="32"/>
  <c r="BR213" i="32"/>
  <c r="BE213" i="32"/>
  <c r="AS213" i="32"/>
  <c r="AF213" i="32"/>
  <c r="S213" i="32"/>
  <c r="F213" i="32"/>
  <c r="AG213" i="32"/>
  <c r="U213" i="32"/>
  <c r="H213" i="32"/>
  <c r="CS213" i="32"/>
  <c r="CG213" i="32"/>
  <c r="BT213" i="32"/>
  <c r="AT213" i="32"/>
  <c r="BG213" i="32"/>
  <c r="CY227" i="32"/>
  <c r="CQ227" i="32"/>
  <c r="CI227" i="32"/>
  <c r="CA227" i="32"/>
  <c r="BS227" i="32"/>
  <c r="BK227" i="32"/>
  <c r="BC227" i="32"/>
  <c r="AU227" i="32"/>
  <c r="AM227" i="32"/>
  <c r="AE227" i="32"/>
  <c r="W227" i="32"/>
  <c r="O227" i="32"/>
  <c r="G227" i="32"/>
  <c r="CX227" i="32"/>
  <c r="CP227" i="32"/>
  <c r="CH227" i="32"/>
  <c r="BZ227" i="32"/>
  <c r="BR227" i="32"/>
  <c r="BJ227" i="32"/>
  <c r="BB227" i="32"/>
  <c r="AT227" i="32"/>
  <c r="AL227" i="32"/>
  <c r="AD227" i="32"/>
  <c r="V227" i="32"/>
  <c r="N227" i="32"/>
  <c r="F227" i="32"/>
  <c r="CZ227" i="32"/>
  <c r="CN227" i="32"/>
  <c r="CD227" i="32"/>
  <c r="BT227" i="32"/>
  <c r="BH227" i="32"/>
  <c r="AX227" i="32"/>
  <c r="AN227" i="32"/>
  <c r="CV227" i="32"/>
  <c r="CL227" i="32"/>
  <c r="CB227" i="32"/>
  <c r="BP227" i="32"/>
  <c r="BF227" i="32"/>
  <c r="AV227" i="32"/>
  <c r="AJ227" i="32"/>
  <c r="Z227" i="32"/>
  <c r="P227" i="32"/>
  <c r="D227" i="32"/>
  <c r="CU227" i="32"/>
  <c r="CK227" i="32"/>
  <c r="BY227" i="32"/>
  <c r="DD227" i="32"/>
  <c r="CT227" i="32"/>
  <c r="CJ227" i="32"/>
  <c r="BX227" i="32"/>
  <c r="BN227" i="32"/>
  <c r="BD227" i="32"/>
  <c r="AR227" i="32"/>
  <c r="AH227" i="32"/>
  <c r="X227" i="32"/>
  <c r="L227" i="32"/>
  <c r="DC227" i="32"/>
  <c r="CS227" i="32"/>
  <c r="CG227" i="32"/>
  <c r="BW227" i="32"/>
  <c r="BM227" i="32"/>
  <c r="BA227" i="32"/>
  <c r="AQ227" i="32"/>
  <c r="CW227" i="32"/>
  <c r="BU227" i="32"/>
  <c r="AY227" i="32"/>
  <c r="AF227" i="32"/>
  <c r="R227" i="32"/>
  <c r="CR227" i="32"/>
  <c r="BQ227" i="32"/>
  <c r="AW227" i="32"/>
  <c r="AC227" i="32"/>
  <c r="Q227" i="32"/>
  <c r="CE227" i="32"/>
  <c r="BG227" i="32"/>
  <c r="AK227" i="32"/>
  <c r="U227" i="32"/>
  <c r="I227" i="32"/>
  <c r="CC227" i="32"/>
  <c r="AP227" i="32"/>
  <c r="S227" i="32"/>
  <c r="BO227" i="32"/>
  <c r="AI227" i="32"/>
  <c r="K227" i="32"/>
  <c r="DB227" i="32"/>
  <c r="BL227" i="32"/>
  <c r="AG227" i="32"/>
  <c r="J227" i="32"/>
  <c r="DA227" i="32"/>
  <c r="BI227" i="32"/>
  <c r="AB227" i="32"/>
  <c r="H227" i="32"/>
  <c r="CO227" i="32"/>
  <c r="BE227" i="32"/>
  <c r="AA227" i="32"/>
  <c r="E227" i="32"/>
  <c r="CF227" i="32"/>
  <c r="AS227" i="32"/>
  <c r="T227" i="32"/>
  <c r="AZ227" i="32"/>
  <c r="AO227" i="32"/>
  <c r="Y227" i="32"/>
  <c r="M227" i="32"/>
  <c r="BV227" i="32"/>
  <c r="CM227" i="32"/>
  <c r="DB246" i="32"/>
  <c r="CT246" i="32"/>
  <c r="CL246" i="32"/>
  <c r="CD246" i="32"/>
  <c r="BV246" i="32"/>
  <c r="BN246" i="32"/>
  <c r="BF246" i="32"/>
  <c r="AX246" i="32"/>
  <c r="AP246" i="32"/>
  <c r="AH246" i="32"/>
  <c r="Z246" i="32"/>
  <c r="R246" i="32"/>
  <c r="J246" i="32"/>
  <c r="CZ246" i="32"/>
  <c r="CR246" i="32"/>
  <c r="CJ246" i="32"/>
  <c r="CB246" i="32"/>
  <c r="BT246" i="32"/>
  <c r="BL246" i="32"/>
  <c r="BD246" i="32"/>
  <c r="AV246" i="32"/>
  <c r="AN246" i="32"/>
  <c r="AF246" i="32"/>
  <c r="X246" i="32"/>
  <c r="P246" i="32"/>
  <c r="H246" i="32"/>
  <c r="CY246" i="32"/>
  <c r="CQ246" i="32"/>
  <c r="CI246" i="32"/>
  <c r="CA246" i="32"/>
  <c r="BS246" i="32"/>
  <c r="BK246" i="32"/>
  <c r="BC246" i="32"/>
  <c r="AU246" i="32"/>
  <c r="AM246" i="32"/>
  <c r="AE246" i="32"/>
  <c r="W246" i="32"/>
  <c r="O246" i="32"/>
  <c r="G246" i="32"/>
  <c r="DC246" i="32"/>
  <c r="CO246" i="32"/>
  <c r="CC246" i="32"/>
  <c r="BP246" i="32"/>
  <c r="BB246" i="32"/>
  <c r="AQ246" i="32"/>
  <c r="AC246" i="32"/>
  <c r="Q246" i="32"/>
  <c r="D246" i="32"/>
  <c r="CX246" i="32"/>
  <c r="CM246" i="32"/>
  <c r="BY246" i="32"/>
  <c r="BM246" i="32"/>
  <c r="AZ246" i="32"/>
  <c r="AL246" i="32"/>
  <c r="AA246" i="32"/>
  <c r="M246" i="32"/>
  <c r="CW246" i="32"/>
  <c r="CK246" i="32"/>
  <c r="BX246" i="32"/>
  <c r="BJ246" i="32"/>
  <c r="AY246" i="32"/>
  <c r="AK246" i="32"/>
  <c r="Y246" i="32"/>
  <c r="L246" i="32"/>
  <c r="CV246" i="32"/>
  <c r="CH246" i="32"/>
  <c r="BW246" i="32"/>
  <c r="BI246" i="32"/>
  <c r="AW246" i="32"/>
  <c r="AJ246" i="32"/>
  <c r="V246" i="32"/>
  <c r="K246" i="32"/>
  <c r="CU246" i="32"/>
  <c r="CG246" i="32"/>
  <c r="BU246" i="32"/>
  <c r="BH246" i="32"/>
  <c r="AT246" i="32"/>
  <c r="AI246" i="32"/>
  <c r="U246" i="32"/>
  <c r="I246" i="32"/>
  <c r="CE246" i="32"/>
  <c r="AS246" i="32"/>
  <c r="N246" i="32"/>
  <c r="DD246" i="32"/>
  <c r="BR246" i="32"/>
  <c r="AO246" i="32"/>
  <c r="E246" i="32"/>
  <c r="CS246" i="32"/>
  <c r="BO246" i="32"/>
  <c r="AD246" i="32"/>
  <c r="CP246" i="32"/>
  <c r="BG246" i="32"/>
  <c r="AB246" i="32"/>
  <c r="AR246" i="32"/>
  <c r="DA246" i="32"/>
  <c r="AG246" i="32"/>
  <c r="CN246" i="32"/>
  <c r="F246" i="32"/>
  <c r="BZ246" i="32"/>
  <c r="BQ246" i="32"/>
  <c r="BE246" i="32"/>
  <c r="BA246" i="32"/>
  <c r="CF246" i="32"/>
  <c r="T246" i="32"/>
  <c r="S246" i="32"/>
  <c r="DA247" i="32"/>
  <c r="CS247" i="32"/>
  <c r="CK247" i="32"/>
  <c r="CC247" i="32"/>
  <c r="BU247" i="32"/>
  <c r="BM247" i="32"/>
  <c r="BE247" i="32"/>
  <c r="AW247" i="32"/>
  <c r="AO247" i="32"/>
  <c r="AG247" i="32"/>
  <c r="Y247" i="32"/>
  <c r="Q247" i="32"/>
  <c r="I247" i="32"/>
  <c r="CY247" i="32"/>
  <c r="CQ247" i="32"/>
  <c r="CI247" i="32"/>
  <c r="CA247" i="32"/>
  <c r="BS247" i="32"/>
  <c r="BK247" i="32"/>
  <c r="BC247" i="32"/>
  <c r="AU247" i="32"/>
  <c r="AM247" i="32"/>
  <c r="AE247" i="32"/>
  <c r="W247" i="32"/>
  <c r="O247" i="32"/>
  <c r="G247" i="32"/>
  <c r="CX247" i="32"/>
  <c r="CP247" i="32"/>
  <c r="CH247" i="32"/>
  <c r="BZ247" i="32"/>
  <c r="BR247" i="32"/>
  <c r="BJ247" i="32"/>
  <c r="BB247" i="32"/>
  <c r="AT247" i="32"/>
  <c r="AL247" i="32"/>
  <c r="AD247" i="32"/>
  <c r="V247" i="32"/>
  <c r="N247" i="32"/>
  <c r="F247" i="32"/>
  <c r="CZ247" i="32"/>
  <c r="CM247" i="32"/>
  <c r="BY247" i="32"/>
  <c r="BN247" i="32"/>
  <c r="AZ247" i="32"/>
  <c r="AN247" i="32"/>
  <c r="AA247" i="32"/>
  <c r="M247" i="32"/>
  <c r="CV247" i="32"/>
  <c r="CJ247" i="32"/>
  <c r="BW247" i="32"/>
  <c r="BI247" i="32"/>
  <c r="AX247" i="32"/>
  <c r="AJ247" i="32"/>
  <c r="X247" i="32"/>
  <c r="K247" i="32"/>
  <c r="CU247" i="32"/>
  <c r="CG247" i="32"/>
  <c r="BV247" i="32"/>
  <c r="BH247" i="32"/>
  <c r="AV247" i="32"/>
  <c r="AI247" i="32"/>
  <c r="U247" i="32"/>
  <c r="J247" i="32"/>
  <c r="CT247" i="32"/>
  <c r="CF247" i="32"/>
  <c r="BT247" i="32"/>
  <c r="BG247" i="32"/>
  <c r="AS247" i="32"/>
  <c r="AH247" i="32"/>
  <c r="T247" i="32"/>
  <c r="H247" i="32"/>
  <c r="DD247" i="32"/>
  <c r="CR247" i="32"/>
  <c r="CE247" i="32"/>
  <c r="BQ247" i="32"/>
  <c r="BF247" i="32"/>
  <c r="AR247" i="32"/>
  <c r="AF247" i="32"/>
  <c r="S247" i="32"/>
  <c r="E247" i="32"/>
  <c r="CB247" i="32"/>
  <c r="AQ247" i="32"/>
  <c r="L247" i="32"/>
  <c r="DB247" i="32"/>
  <c r="BP247" i="32"/>
  <c r="AK247" i="32"/>
  <c r="CO247" i="32"/>
  <c r="BL247" i="32"/>
  <c r="AB247" i="32"/>
  <c r="CN247" i="32"/>
  <c r="BD247" i="32"/>
  <c r="Z247" i="32"/>
  <c r="BX247" i="32"/>
  <c r="D247" i="32"/>
  <c r="BO247" i="32"/>
  <c r="CL247" i="32"/>
  <c r="BA247" i="32"/>
  <c r="AY247" i="32"/>
  <c r="AP247" i="32"/>
  <c r="AC247" i="32"/>
  <c r="R247" i="32"/>
  <c r="DC247" i="32"/>
  <c r="CD247" i="32"/>
  <c r="CW247" i="32"/>
  <c r="P247" i="32"/>
  <c r="DB150" i="32"/>
  <c r="CT150" i="32"/>
  <c r="CL150" i="32"/>
  <c r="CD150" i="32"/>
  <c r="BV150" i="32"/>
  <c r="BN150" i="32"/>
  <c r="BF150" i="32"/>
  <c r="AX150" i="32"/>
  <c r="AP150" i="32"/>
  <c r="AH150" i="32"/>
  <c r="Z150" i="32"/>
  <c r="R150" i="32"/>
  <c r="J150" i="32"/>
  <c r="DA150" i="32"/>
  <c r="CS150" i="32"/>
  <c r="CK150" i="32"/>
  <c r="CC150" i="32"/>
  <c r="BU150" i="32"/>
  <c r="BM150" i="32"/>
  <c r="BE150" i="32"/>
  <c r="AW150" i="32"/>
  <c r="AO150" i="32"/>
  <c r="AG150" i="32"/>
  <c r="Y150" i="32"/>
  <c r="Q150" i="32"/>
  <c r="I150" i="32"/>
  <c r="CW150" i="32"/>
  <c r="CO150" i="32"/>
  <c r="CG150" i="32"/>
  <c r="BY150" i="32"/>
  <c r="BQ150" i="32"/>
  <c r="BI150" i="32"/>
  <c r="BA150" i="32"/>
  <c r="AS150" i="32"/>
  <c r="AK150" i="32"/>
  <c r="AC150" i="32"/>
  <c r="U150" i="32"/>
  <c r="M150" i="32"/>
  <c r="E150" i="32"/>
  <c r="CU150" i="32"/>
  <c r="CH150" i="32"/>
  <c r="BT150" i="32"/>
  <c r="BH150" i="32"/>
  <c r="AU150" i="32"/>
  <c r="AI150" i="32"/>
  <c r="V150" i="32"/>
  <c r="H150" i="32"/>
  <c r="CR150" i="32"/>
  <c r="CF150" i="32"/>
  <c r="BS150" i="32"/>
  <c r="BG150" i="32"/>
  <c r="AT150" i="32"/>
  <c r="AF150" i="32"/>
  <c r="T150" i="32"/>
  <c r="G150" i="32"/>
  <c r="DD150" i="32"/>
  <c r="CQ150" i="32"/>
  <c r="CE150" i="32"/>
  <c r="BR150" i="32"/>
  <c r="BD150" i="32"/>
  <c r="AR150" i="32"/>
  <c r="AE150" i="32"/>
  <c r="S150" i="32"/>
  <c r="F150" i="32"/>
  <c r="DC150" i="32"/>
  <c r="CP150" i="32"/>
  <c r="CB150" i="32"/>
  <c r="BP150" i="32"/>
  <c r="BC150" i="32"/>
  <c r="AQ150" i="32"/>
  <c r="AD150" i="32"/>
  <c r="P150" i="32"/>
  <c r="D150" i="32"/>
  <c r="CZ150" i="32"/>
  <c r="CN150" i="32"/>
  <c r="CA150" i="32"/>
  <c r="BO150" i="32"/>
  <c r="BB150" i="32"/>
  <c r="AN150" i="32"/>
  <c r="AB150" i="32"/>
  <c r="O150" i="32"/>
  <c r="CY150" i="32"/>
  <c r="CM150" i="32"/>
  <c r="BZ150" i="32"/>
  <c r="BL150" i="32"/>
  <c r="AZ150" i="32"/>
  <c r="AM150" i="32"/>
  <c r="AA150" i="32"/>
  <c r="N150" i="32"/>
  <c r="CV150" i="32"/>
  <c r="CI150" i="32"/>
  <c r="BW150" i="32"/>
  <c r="BJ150" i="32"/>
  <c r="AV150" i="32"/>
  <c r="AJ150" i="32"/>
  <c r="W150" i="32"/>
  <c r="K150" i="32"/>
  <c r="L150" i="32"/>
  <c r="CX150" i="32"/>
  <c r="CJ150" i="32"/>
  <c r="BX150" i="32"/>
  <c r="BK150" i="32"/>
  <c r="AY150" i="32"/>
  <c r="X150" i="32"/>
  <c r="AL150" i="32"/>
  <c r="DA153" i="32"/>
  <c r="CS153" i="32"/>
  <c r="CK153" i="32"/>
  <c r="CC153" i="32"/>
  <c r="BU153" i="32"/>
  <c r="BM153" i="32"/>
  <c r="BE153" i="32"/>
  <c r="AW153" i="32"/>
  <c r="AO153" i="32"/>
  <c r="AG153" i="32"/>
  <c r="Y153" i="32"/>
  <c r="Q153" i="32"/>
  <c r="I153" i="32"/>
  <c r="CY153" i="32"/>
  <c r="CQ153" i="32"/>
  <c r="CI153" i="32"/>
  <c r="CA153" i="32"/>
  <c r="BS153" i="32"/>
  <c r="BK153" i="32"/>
  <c r="BC153" i="32"/>
  <c r="AU153" i="32"/>
  <c r="AM153" i="32"/>
  <c r="AE153" i="32"/>
  <c r="W153" i="32"/>
  <c r="O153" i="32"/>
  <c r="G153" i="32"/>
  <c r="CX153" i="32"/>
  <c r="CP153" i="32"/>
  <c r="CH153" i="32"/>
  <c r="BZ153" i="32"/>
  <c r="BR153" i="32"/>
  <c r="BJ153" i="32"/>
  <c r="BB153" i="32"/>
  <c r="AT153" i="32"/>
  <c r="AL153" i="32"/>
  <c r="AD153" i="32"/>
  <c r="V153" i="32"/>
  <c r="N153" i="32"/>
  <c r="F153" i="32"/>
  <c r="CW153" i="32"/>
  <c r="CO153" i="32"/>
  <c r="CG153" i="32"/>
  <c r="BY153" i="32"/>
  <c r="BQ153" i="32"/>
  <c r="BI153" i="32"/>
  <c r="BA153" i="32"/>
  <c r="AS153" i="32"/>
  <c r="AK153" i="32"/>
  <c r="AC153" i="32"/>
  <c r="U153" i="32"/>
  <c r="M153" i="32"/>
  <c r="E153" i="32"/>
  <c r="DB153" i="32"/>
  <c r="CT153" i="32"/>
  <c r="CL153" i="32"/>
  <c r="CD153" i="32"/>
  <c r="BV153" i="32"/>
  <c r="BN153" i="32"/>
  <c r="BF153" i="32"/>
  <c r="AX153" i="32"/>
  <c r="AP153" i="32"/>
  <c r="AH153" i="32"/>
  <c r="Z153" i="32"/>
  <c r="R153" i="32"/>
  <c r="J153" i="32"/>
  <c r="CZ153" i="32"/>
  <c r="CE153" i="32"/>
  <c r="BH153" i="32"/>
  <c r="AN153" i="32"/>
  <c r="S153" i="32"/>
  <c r="CV153" i="32"/>
  <c r="CB153" i="32"/>
  <c r="BG153" i="32"/>
  <c r="AJ153" i="32"/>
  <c r="P153" i="32"/>
  <c r="CU153" i="32"/>
  <c r="BX153" i="32"/>
  <c r="BD153" i="32"/>
  <c r="AI153" i="32"/>
  <c r="L153" i="32"/>
  <c r="CR153" i="32"/>
  <c r="BW153" i="32"/>
  <c r="AZ153" i="32"/>
  <c r="AF153" i="32"/>
  <c r="K153" i="32"/>
  <c r="CN153" i="32"/>
  <c r="BT153" i="32"/>
  <c r="AY153" i="32"/>
  <c r="AB153" i="32"/>
  <c r="H153" i="32"/>
  <c r="CM153" i="32"/>
  <c r="BP153" i="32"/>
  <c r="AV153" i="32"/>
  <c r="AA153" i="32"/>
  <c r="D153" i="32"/>
  <c r="DC153" i="32"/>
  <c r="CF153" i="32"/>
  <c r="BL153" i="32"/>
  <c r="AQ153" i="32"/>
  <c r="T153" i="32"/>
  <c r="DD153" i="32"/>
  <c r="CJ153" i="32"/>
  <c r="BO153" i="32"/>
  <c r="AR153" i="32"/>
  <c r="X153" i="32"/>
  <c r="CX172" i="32"/>
  <c r="CP172" i="32"/>
  <c r="CH172" i="32"/>
  <c r="DB172" i="32"/>
  <c r="CT172" i="32"/>
  <c r="CL172" i="32"/>
  <c r="CD172" i="32"/>
  <c r="CU172" i="32"/>
  <c r="CJ172" i="32"/>
  <c r="BZ172" i="32"/>
  <c r="BR172" i="32"/>
  <c r="BJ172" i="32"/>
  <c r="BB172" i="32"/>
  <c r="AT172" i="32"/>
  <c r="AL172" i="32"/>
  <c r="AD172" i="32"/>
  <c r="V172" i="32"/>
  <c r="N172" i="32"/>
  <c r="F172" i="32"/>
  <c r="DD172" i="32"/>
  <c r="CS172" i="32"/>
  <c r="CI172" i="32"/>
  <c r="BY172" i="32"/>
  <c r="BQ172" i="32"/>
  <c r="BI172" i="32"/>
  <c r="DC172" i="32"/>
  <c r="CR172" i="32"/>
  <c r="CG172" i="32"/>
  <c r="BX172" i="32"/>
  <c r="BP172" i="32"/>
  <c r="BH172" i="32"/>
  <c r="AZ172" i="32"/>
  <c r="AR172" i="32"/>
  <c r="AJ172" i="32"/>
  <c r="AB172" i="32"/>
  <c r="T172" i="32"/>
  <c r="L172" i="32"/>
  <c r="D172" i="32"/>
  <c r="DA172" i="32"/>
  <c r="CQ172" i="32"/>
  <c r="CF172" i="32"/>
  <c r="BW172" i="32"/>
  <c r="BO172" i="32"/>
  <c r="BG172" i="32"/>
  <c r="CZ172" i="32"/>
  <c r="CO172" i="32"/>
  <c r="CE172" i="32"/>
  <c r="BV172" i="32"/>
  <c r="BN172" i="32"/>
  <c r="BF172" i="32"/>
  <c r="AX172" i="32"/>
  <c r="AP172" i="32"/>
  <c r="AH172" i="32"/>
  <c r="Z172" i="32"/>
  <c r="R172" i="32"/>
  <c r="J172" i="32"/>
  <c r="CY172" i="32"/>
  <c r="CN172" i="32"/>
  <c r="CC172" i="32"/>
  <c r="BU172" i="32"/>
  <c r="BM172" i="32"/>
  <c r="BE172" i="32"/>
  <c r="AW172" i="32"/>
  <c r="AO172" i="32"/>
  <c r="AG172" i="32"/>
  <c r="Y172" i="32"/>
  <c r="Q172" i="32"/>
  <c r="I172" i="32"/>
  <c r="CV172" i="32"/>
  <c r="CK172" i="32"/>
  <c r="CA172" i="32"/>
  <c r="BS172" i="32"/>
  <c r="BK172" i="32"/>
  <c r="BC172" i="32"/>
  <c r="AU172" i="32"/>
  <c r="AM172" i="32"/>
  <c r="AE172" i="32"/>
  <c r="W172" i="32"/>
  <c r="O172" i="32"/>
  <c r="G172" i="32"/>
  <c r="BA172" i="32"/>
  <c r="AF172" i="32"/>
  <c r="K172" i="32"/>
  <c r="AY172" i="32"/>
  <c r="AC172" i="32"/>
  <c r="H172" i="32"/>
  <c r="CW172" i="32"/>
  <c r="AV172" i="32"/>
  <c r="AA172" i="32"/>
  <c r="E172" i="32"/>
  <c r="CM172" i="32"/>
  <c r="AS172" i="32"/>
  <c r="X172" i="32"/>
  <c r="CB172" i="32"/>
  <c r="AQ172" i="32"/>
  <c r="U172" i="32"/>
  <c r="BT172" i="32"/>
  <c r="AN172" i="32"/>
  <c r="S172" i="32"/>
  <c r="BD172" i="32"/>
  <c r="AI172" i="32"/>
  <c r="M172" i="32"/>
  <c r="BL172" i="32"/>
  <c r="AK172" i="32"/>
  <c r="P172" i="32"/>
  <c r="CW193" i="32"/>
  <c r="CO193" i="32"/>
  <c r="CG193" i="32"/>
  <c r="BY193" i="32"/>
  <c r="BQ193" i="32"/>
  <c r="BI193" i="32"/>
  <c r="BA193" i="32"/>
  <c r="AS193" i="32"/>
  <c r="AK193" i="32"/>
  <c r="AC193" i="32"/>
  <c r="U193" i="32"/>
  <c r="M193" i="32"/>
  <c r="E193" i="32"/>
  <c r="DC193" i="32"/>
  <c r="CU193" i="32"/>
  <c r="CM193" i="32"/>
  <c r="CE193" i="32"/>
  <c r="BW193" i="32"/>
  <c r="BO193" i="32"/>
  <c r="BG193" i="32"/>
  <c r="AY193" i="32"/>
  <c r="AQ193" i="32"/>
  <c r="AI193" i="32"/>
  <c r="AA193" i="32"/>
  <c r="S193" i="32"/>
  <c r="K193" i="32"/>
  <c r="CZ193" i="32"/>
  <c r="CR193" i="32"/>
  <c r="CJ193" i="32"/>
  <c r="CB193" i="32"/>
  <c r="BT193" i="32"/>
  <c r="BL193" i="32"/>
  <c r="BD193" i="32"/>
  <c r="AV193" i="32"/>
  <c r="AN193" i="32"/>
  <c r="AF193" i="32"/>
  <c r="X193" i="32"/>
  <c r="P193" i="32"/>
  <c r="H193" i="32"/>
  <c r="CV193" i="32"/>
  <c r="CI193" i="32"/>
  <c r="BV193" i="32"/>
  <c r="BJ193" i="32"/>
  <c r="AW193" i="32"/>
  <c r="AJ193" i="32"/>
  <c r="W193" i="32"/>
  <c r="J193" i="32"/>
  <c r="CT193" i="32"/>
  <c r="CH193" i="32"/>
  <c r="BU193" i="32"/>
  <c r="BH193" i="32"/>
  <c r="AU193" i="32"/>
  <c r="AH193" i="32"/>
  <c r="V193" i="32"/>
  <c r="I193" i="32"/>
  <c r="CS193" i="32"/>
  <c r="CF193" i="32"/>
  <c r="BS193" i="32"/>
  <c r="BF193" i="32"/>
  <c r="AT193" i="32"/>
  <c r="AG193" i="32"/>
  <c r="T193" i="32"/>
  <c r="G193" i="32"/>
  <c r="DD193" i="32"/>
  <c r="CQ193" i="32"/>
  <c r="CD193" i="32"/>
  <c r="BR193" i="32"/>
  <c r="BE193" i="32"/>
  <c r="AR193" i="32"/>
  <c r="AE193" i="32"/>
  <c r="R193" i="32"/>
  <c r="F193" i="32"/>
  <c r="DB193" i="32"/>
  <c r="CP193" i="32"/>
  <c r="CC193" i="32"/>
  <c r="BP193" i="32"/>
  <c r="BC193" i="32"/>
  <c r="AP193" i="32"/>
  <c r="AD193" i="32"/>
  <c r="Q193" i="32"/>
  <c r="D193" i="32"/>
  <c r="DA193" i="32"/>
  <c r="CN193" i="32"/>
  <c r="CA193" i="32"/>
  <c r="BN193" i="32"/>
  <c r="BB193" i="32"/>
  <c r="AO193" i="32"/>
  <c r="AB193" i="32"/>
  <c r="O193" i="32"/>
  <c r="CX193" i="32"/>
  <c r="CK193" i="32"/>
  <c r="BX193" i="32"/>
  <c r="BK193" i="32"/>
  <c r="AX193" i="32"/>
  <c r="AL193" i="32"/>
  <c r="Y193" i="32"/>
  <c r="L193" i="32"/>
  <c r="BZ193" i="32"/>
  <c r="BM193" i="32"/>
  <c r="AZ193" i="32"/>
  <c r="AM193" i="32"/>
  <c r="Z193" i="32"/>
  <c r="N193" i="32"/>
  <c r="CL193" i="32"/>
  <c r="CY193" i="32"/>
  <c r="DD175" i="32"/>
  <c r="CV175" i="32"/>
  <c r="CN175" i="32"/>
  <c r="CF175" i="32"/>
  <c r="BX175" i="32"/>
  <c r="BP175" i="32"/>
  <c r="BH175" i="32"/>
  <c r="AZ175" i="32"/>
  <c r="AR175" i="32"/>
  <c r="AJ175" i="32"/>
  <c r="AB175" i="32"/>
  <c r="T175" i="32"/>
  <c r="L175" i="32"/>
  <c r="D175" i="32"/>
  <c r="DC175" i="32"/>
  <c r="CU175" i="32"/>
  <c r="CM175" i="32"/>
  <c r="CE175" i="32"/>
  <c r="BW175" i="32"/>
  <c r="BO175" i="32"/>
  <c r="BG175" i="32"/>
  <c r="AY175" i="32"/>
  <c r="AQ175" i="32"/>
  <c r="AI175" i="32"/>
  <c r="AA175" i="32"/>
  <c r="S175" i="32"/>
  <c r="K175" i="32"/>
  <c r="CY175" i="32"/>
  <c r="CQ175" i="32"/>
  <c r="CI175" i="32"/>
  <c r="CA175" i="32"/>
  <c r="BS175" i="32"/>
  <c r="BK175" i="32"/>
  <c r="BC175" i="32"/>
  <c r="AU175" i="32"/>
  <c r="AM175" i="32"/>
  <c r="AE175" i="32"/>
  <c r="W175" i="32"/>
  <c r="O175" i="32"/>
  <c r="G175" i="32"/>
  <c r="CZ175" i="32"/>
  <c r="CL175" i="32"/>
  <c r="BZ175" i="32"/>
  <c r="BM175" i="32"/>
  <c r="BA175" i="32"/>
  <c r="AN175" i="32"/>
  <c r="Z175" i="32"/>
  <c r="N175" i="32"/>
  <c r="CX175" i="32"/>
  <c r="CK175" i="32"/>
  <c r="BY175" i="32"/>
  <c r="BL175" i="32"/>
  <c r="AX175" i="32"/>
  <c r="AL175" i="32"/>
  <c r="Y175" i="32"/>
  <c r="M175" i="32"/>
  <c r="CW175" i="32"/>
  <c r="CJ175" i="32"/>
  <c r="BV175" i="32"/>
  <c r="BJ175" i="32"/>
  <c r="AW175" i="32"/>
  <c r="AK175" i="32"/>
  <c r="X175" i="32"/>
  <c r="J175" i="32"/>
  <c r="CT175" i="32"/>
  <c r="CH175" i="32"/>
  <c r="BU175" i="32"/>
  <c r="BI175" i="32"/>
  <c r="AV175" i="32"/>
  <c r="AH175" i="32"/>
  <c r="V175" i="32"/>
  <c r="I175" i="32"/>
  <c r="CS175" i="32"/>
  <c r="CG175" i="32"/>
  <c r="BT175" i="32"/>
  <c r="BF175" i="32"/>
  <c r="AT175" i="32"/>
  <c r="AG175" i="32"/>
  <c r="U175" i="32"/>
  <c r="H175" i="32"/>
  <c r="CR175" i="32"/>
  <c r="CD175" i="32"/>
  <c r="BR175" i="32"/>
  <c r="BE175" i="32"/>
  <c r="AS175" i="32"/>
  <c r="AF175" i="32"/>
  <c r="R175" i="32"/>
  <c r="F175" i="32"/>
  <c r="DA175" i="32"/>
  <c r="CO175" i="32"/>
  <c r="CB175" i="32"/>
  <c r="BN175" i="32"/>
  <c r="BB175" i="32"/>
  <c r="AO175" i="32"/>
  <c r="AC175" i="32"/>
  <c r="P175" i="32"/>
  <c r="CC175" i="32"/>
  <c r="BQ175" i="32"/>
  <c r="BD175" i="32"/>
  <c r="AP175" i="32"/>
  <c r="AD175" i="32"/>
  <c r="Q175" i="32"/>
  <c r="CP175" i="32"/>
  <c r="E175" i="32"/>
  <c r="DB175" i="32"/>
  <c r="DC176" i="32"/>
  <c r="CU176" i="32"/>
  <c r="CM176" i="32"/>
  <c r="CE176" i="32"/>
  <c r="BW176" i="32"/>
  <c r="BO176" i="32"/>
  <c r="BG176" i="32"/>
  <c r="AY176" i="32"/>
  <c r="AQ176" i="32"/>
  <c r="AI176" i="32"/>
  <c r="AA176" i="32"/>
  <c r="S176" i="32"/>
  <c r="K176" i="32"/>
  <c r="DB176" i="32"/>
  <c r="CT176" i="32"/>
  <c r="CL176" i="32"/>
  <c r="CD176" i="32"/>
  <c r="BV176" i="32"/>
  <c r="BN176" i="32"/>
  <c r="BF176" i="32"/>
  <c r="AX176" i="32"/>
  <c r="AP176" i="32"/>
  <c r="AH176" i="32"/>
  <c r="Z176" i="32"/>
  <c r="R176" i="32"/>
  <c r="J176" i="32"/>
  <c r="CX176" i="32"/>
  <c r="CP176" i="32"/>
  <c r="CH176" i="32"/>
  <c r="BZ176" i="32"/>
  <c r="BR176" i="32"/>
  <c r="BJ176" i="32"/>
  <c r="BB176" i="32"/>
  <c r="AT176" i="32"/>
  <c r="AL176" i="32"/>
  <c r="AD176" i="32"/>
  <c r="V176" i="32"/>
  <c r="N176" i="32"/>
  <c r="F176" i="32"/>
  <c r="CW176" i="32"/>
  <c r="CJ176" i="32"/>
  <c r="BX176" i="32"/>
  <c r="BK176" i="32"/>
  <c r="AW176" i="32"/>
  <c r="AK176" i="32"/>
  <c r="X176" i="32"/>
  <c r="L176" i="32"/>
  <c r="CV176" i="32"/>
  <c r="CI176" i="32"/>
  <c r="BU176" i="32"/>
  <c r="BI176" i="32"/>
  <c r="AV176" i="32"/>
  <c r="AJ176" i="32"/>
  <c r="W176" i="32"/>
  <c r="I176" i="32"/>
  <c r="CS176" i="32"/>
  <c r="CG176" i="32"/>
  <c r="BT176" i="32"/>
  <c r="BH176" i="32"/>
  <c r="AU176" i="32"/>
  <c r="AG176" i="32"/>
  <c r="U176" i="32"/>
  <c r="H176" i="32"/>
  <c r="CR176" i="32"/>
  <c r="CF176" i="32"/>
  <c r="BS176" i="32"/>
  <c r="BE176" i="32"/>
  <c r="AS176" i="32"/>
  <c r="AF176" i="32"/>
  <c r="T176" i="32"/>
  <c r="G176" i="32"/>
  <c r="DD176" i="32"/>
  <c r="CQ176" i="32"/>
  <c r="CC176" i="32"/>
  <c r="BQ176" i="32"/>
  <c r="BD176" i="32"/>
  <c r="AR176" i="32"/>
  <c r="AE176" i="32"/>
  <c r="Q176" i="32"/>
  <c r="E176" i="32"/>
  <c r="DA176" i="32"/>
  <c r="CO176" i="32"/>
  <c r="CB176" i="32"/>
  <c r="BP176" i="32"/>
  <c r="BC176" i="32"/>
  <c r="AO176" i="32"/>
  <c r="AC176" i="32"/>
  <c r="P176" i="32"/>
  <c r="D176" i="32"/>
  <c r="CY176" i="32"/>
  <c r="CK176" i="32"/>
  <c r="BY176" i="32"/>
  <c r="BL176" i="32"/>
  <c r="AZ176" i="32"/>
  <c r="AM176" i="32"/>
  <c r="Y176" i="32"/>
  <c r="M176" i="32"/>
  <c r="CA176" i="32"/>
  <c r="BM176" i="32"/>
  <c r="BA176" i="32"/>
  <c r="AN176" i="32"/>
  <c r="AB176" i="32"/>
  <c r="O176" i="32"/>
  <c r="CN176" i="32"/>
  <c r="CZ176" i="32"/>
  <c r="CY189" i="32"/>
  <c r="CQ189" i="32"/>
  <c r="CI189" i="32"/>
  <c r="CA189" i="32"/>
  <c r="BS189" i="32"/>
  <c r="BK189" i="32"/>
  <c r="BC189" i="32"/>
  <c r="DD189" i="32"/>
  <c r="CV189" i="32"/>
  <c r="CN189" i="32"/>
  <c r="CF189" i="32"/>
  <c r="BX189" i="32"/>
  <c r="BP189" i="32"/>
  <c r="BH189" i="32"/>
  <c r="CU189" i="32"/>
  <c r="CK189" i="32"/>
  <c r="BZ189" i="32"/>
  <c r="BO189" i="32"/>
  <c r="BE189" i="32"/>
  <c r="AV189" i="32"/>
  <c r="AN189" i="32"/>
  <c r="AF189" i="32"/>
  <c r="X189" i="32"/>
  <c r="P189" i="32"/>
  <c r="H189" i="32"/>
  <c r="CT189" i="32"/>
  <c r="CJ189" i="32"/>
  <c r="BY189" i="32"/>
  <c r="BN189" i="32"/>
  <c r="BD189" i="32"/>
  <c r="AU189" i="32"/>
  <c r="AM189" i="32"/>
  <c r="AE189" i="32"/>
  <c r="W189" i="32"/>
  <c r="O189" i="32"/>
  <c r="G189" i="32"/>
  <c r="DC189" i="32"/>
  <c r="CS189" i="32"/>
  <c r="CH189" i="32"/>
  <c r="BW189" i="32"/>
  <c r="BM189" i="32"/>
  <c r="BB189" i="32"/>
  <c r="AT189" i="32"/>
  <c r="AL189" i="32"/>
  <c r="AD189" i="32"/>
  <c r="V189" i="32"/>
  <c r="N189" i="32"/>
  <c r="F189" i="32"/>
  <c r="DB189" i="32"/>
  <c r="CR189" i="32"/>
  <c r="CG189" i="32"/>
  <c r="BV189" i="32"/>
  <c r="BL189" i="32"/>
  <c r="BA189" i="32"/>
  <c r="AS189" i="32"/>
  <c r="AK189" i="32"/>
  <c r="AC189" i="32"/>
  <c r="U189" i="32"/>
  <c r="M189" i="32"/>
  <c r="E189" i="32"/>
  <c r="DA189" i="32"/>
  <c r="CP189" i="32"/>
  <c r="CE189" i="32"/>
  <c r="BU189" i="32"/>
  <c r="BJ189" i="32"/>
  <c r="AZ189" i="32"/>
  <c r="AR189" i="32"/>
  <c r="AJ189" i="32"/>
  <c r="AB189" i="32"/>
  <c r="T189" i="32"/>
  <c r="L189" i="32"/>
  <c r="D189" i="32"/>
  <c r="CZ189" i="32"/>
  <c r="CO189" i="32"/>
  <c r="CD189" i="32"/>
  <c r="BT189" i="32"/>
  <c r="BI189" i="32"/>
  <c r="AY189" i="32"/>
  <c r="AQ189" i="32"/>
  <c r="AI189" i="32"/>
  <c r="AA189" i="32"/>
  <c r="S189" i="32"/>
  <c r="K189" i="32"/>
  <c r="CW189" i="32"/>
  <c r="CL189" i="32"/>
  <c r="CB189" i="32"/>
  <c r="BQ189" i="32"/>
  <c r="BF189" i="32"/>
  <c r="AW189" i="32"/>
  <c r="AO189" i="32"/>
  <c r="AG189" i="32"/>
  <c r="Y189" i="32"/>
  <c r="Q189" i="32"/>
  <c r="I189" i="32"/>
  <c r="AH189" i="32"/>
  <c r="CX189" i="32"/>
  <c r="Z189" i="32"/>
  <c r="CM189" i="32"/>
  <c r="R189" i="32"/>
  <c r="CC189" i="32"/>
  <c r="J189" i="32"/>
  <c r="BR189" i="32"/>
  <c r="BG189" i="32"/>
  <c r="AP189" i="32"/>
  <c r="AX189" i="32"/>
  <c r="DD200" i="32"/>
  <c r="CV200" i="32"/>
  <c r="CN200" i="32"/>
  <c r="CF200" i="32"/>
  <c r="BX200" i="32"/>
  <c r="BP200" i="32"/>
  <c r="BH200" i="32"/>
  <c r="AZ200" i="32"/>
  <c r="AR200" i="32"/>
  <c r="AJ200" i="32"/>
  <c r="AB200" i="32"/>
  <c r="T200" i="32"/>
  <c r="L200" i="32"/>
  <c r="D200" i="32"/>
  <c r="CZ200" i="32"/>
  <c r="CR200" i="32"/>
  <c r="CJ200" i="32"/>
  <c r="CB200" i="32"/>
  <c r="BT200" i="32"/>
  <c r="BL200" i="32"/>
  <c r="BD200" i="32"/>
  <c r="AV200" i="32"/>
  <c r="AN200" i="32"/>
  <c r="AF200" i="32"/>
  <c r="X200" i="32"/>
  <c r="P200" i="32"/>
  <c r="H200" i="32"/>
  <c r="DA200" i="32"/>
  <c r="CP200" i="32"/>
  <c r="CE200" i="32"/>
  <c r="BU200" i="32"/>
  <c r="BJ200" i="32"/>
  <c r="AY200" i="32"/>
  <c r="AO200" i="32"/>
  <c r="AD200" i="32"/>
  <c r="S200" i="32"/>
  <c r="I200" i="32"/>
  <c r="CY200" i="32"/>
  <c r="CO200" i="32"/>
  <c r="CD200" i="32"/>
  <c r="BS200" i="32"/>
  <c r="CX200" i="32"/>
  <c r="CM200" i="32"/>
  <c r="CC200" i="32"/>
  <c r="BR200" i="32"/>
  <c r="BG200" i="32"/>
  <c r="AW200" i="32"/>
  <c r="AL200" i="32"/>
  <c r="AA200" i="32"/>
  <c r="Q200" i="32"/>
  <c r="F200" i="32"/>
  <c r="CW200" i="32"/>
  <c r="CL200" i="32"/>
  <c r="CA200" i="32"/>
  <c r="BQ200" i="32"/>
  <c r="BF200" i="32"/>
  <c r="CU200" i="32"/>
  <c r="CK200" i="32"/>
  <c r="BZ200" i="32"/>
  <c r="BO200" i="32"/>
  <c r="BE200" i="32"/>
  <c r="AT200" i="32"/>
  <c r="AI200" i="32"/>
  <c r="Y200" i="32"/>
  <c r="N200" i="32"/>
  <c r="CT200" i="32"/>
  <c r="CI200" i="32"/>
  <c r="BY200" i="32"/>
  <c r="BN200" i="32"/>
  <c r="BC200" i="32"/>
  <c r="AS200" i="32"/>
  <c r="AH200" i="32"/>
  <c r="W200" i="32"/>
  <c r="M200" i="32"/>
  <c r="DB200" i="32"/>
  <c r="CQ200" i="32"/>
  <c r="CG200" i="32"/>
  <c r="BV200" i="32"/>
  <c r="BK200" i="32"/>
  <c r="BA200" i="32"/>
  <c r="AP200" i="32"/>
  <c r="AE200" i="32"/>
  <c r="U200" i="32"/>
  <c r="J200" i="32"/>
  <c r="BW200" i="32"/>
  <c r="AK200" i="32"/>
  <c r="G200" i="32"/>
  <c r="BM200" i="32"/>
  <c r="AG200" i="32"/>
  <c r="E200" i="32"/>
  <c r="BI200" i="32"/>
  <c r="AC200" i="32"/>
  <c r="BB200" i="32"/>
  <c r="Z200" i="32"/>
  <c r="AX200" i="32"/>
  <c r="V200" i="32"/>
  <c r="DC200" i="32"/>
  <c r="AU200" i="32"/>
  <c r="R200" i="32"/>
  <c r="CH200" i="32"/>
  <c r="AM200" i="32"/>
  <c r="K200" i="32"/>
  <c r="O200" i="32"/>
  <c r="AQ200" i="32"/>
  <c r="CS200" i="32"/>
  <c r="DD244" i="32"/>
  <c r="CV244" i="32"/>
  <c r="CN244" i="32"/>
  <c r="CF244" i="32"/>
  <c r="DB244" i="32"/>
  <c r="CT244" i="32"/>
  <c r="CL244" i="32"/>
  <c r="CD244" i="32"/>
  <c r="BV244" i="32"/>
  <c r="BN244" i="32"/>
  <c r="DA244" i="32"/>
  <c r="CS244" i="32"/>
  <c r="CK244" i="32"/>
  <c r="CC244" i="32"/>
  <c r="CU244" i="32"/>
  <c r="CH244" i="32"/>
  <c r="BW244" i="32"/>
  <c r="BM244" i="32"/>
  <c r="BE244" i="32"/>
  <c r="AW244" i="32"/>
  <c r="AO244" i="32"/>
  <c r="AG244" i="32"/>
  <c r="Y244" i="32"/>
  <c r="Q244" i="32"/>
  <c r="I244" i="32"/>
  <c r="CQ244" i="32"/>
  <c r="CE244" i="32"/>
  <c r="BT244" i="32"/>
  <c r="BK244" i="32"/>
  <c r="BC244" i="32"/>
  <c r="AU244" i="32"/>
  <c r="AM244" i="32"/>
  <c r="AE244" i="32"/>
  <c r="W244" i="32"/>
  <c r="O244" i="32"/>
  <c r="G244" i="32"/>
  <c r="DC244" i="32"/>
  <c r="CP244" i="32"/>
  <c r="CB244" i="32"/>
  <c r="BS244" i="32"/>
  <c r="BJ244" i="32"/>
  <c r="BB244" i="32"/>
  <c r="AT244" i="32"/>
  <c r="AL244" i="32"/>
  <c r="AD244" i="32"/>
  <c r="V244" i="32"/>
  <c r="N244" i="32"/>
  <c r="F244" i="32"/>
  <c r="CZ244" i="32"/>
  <c r="CO244" i="32"/>
  <c r="CA244" i="32"/>
  <c r="BR244" i="32"/>
  <c r="BI244" i="32"/>
  <c r="BA244" i="32"/>
  <c r="AS244" i="32"/>
  <c r="AK244" i="32"/>
  <c r="AC244" i="32"/>
  <c r="U244" i="32"/>
  <c r="M244" i="32"/>
  <c r="E244" i="32"/>
  <c r="CI244" i="32"/>
  <c r="BO244" i="32"/>
  <c r="AX244" i="32"/>
  <c r="AH244" i="32"/>
  <c r="CY244" i="32"/>
  <c r="BZ244" i="32"/>
  <c r="BH244" i="32"/>
  <c r="AR244" i="32"/>
  <c r="AB244" i="32"/>
  <c r="L244" i="32"/>
  <c r="CW244" i="32"/>
  <c r="BX244" i="32"/>
  <c r="BF244" i="32"/>
  <c r="AP244" i="32"/>
  <c r="Z244" i="32"/>
  <c r="J244" i="32"/>
  <c r="CR244" i="32"/>
  <c r="BU244" i="32"/>
  <c r="BD244" i="32"/>
  <c r="AN244" i="32"/>
  <c r="CG244" i="32"/>
  <c r="AV244" i="32"/>
  <c r="S244" i="32"/>
  <c r="BY244" i="32"/>
  <c r="AQ244" i="32"/>
  <c r="R244" i="32"/>
  <c r="BQ244" i="32"/>
  <c r="AF244" i="32"/>
  <c r="BL244" i="32"/>
  <c r="X244" i="32"/>
  <c r="BG244" i="32"/>
  <c r="T244" i="32"/>
  <c r="AZ244" i="32"/>
  <c r="P244" i="32"/>
  <c r="CX244" i="32"/>
  <c r="AY244" i="32"/>
  <c r="K244" i="32"/>
  <c r="D244" i="32"/>
  <c r="CJ244" i="32"/>
  <c r="BP244" i="32"/>
  <c r="AJ244" i="32"/>
  <c r="AI244" i="32"/>
  <c r="CM244" i="32"/>
  <c r="AA244" i="32"/>
  <c r="H244" i="32"/>
  <c r="DC222" i="32"/>
  <c r="CU222" i="32"/>
  <c r="CM222" i="32"/>
  <c r="CE222" i="32"/>
  <c r="BW222" i="32"/>
  <c r="BO222" i="32"/>
  <c r="BG222" i="32"/>
  <c r="AY222" i="32"/>
  <c r="AQ222" i="32"/>
  <c r="AI222" i="32"/>
  <c r="AA222" i="32"/>
  <c r="S222" i="32"/>
  <c r="K222" i="32"/>
  <c r="DA222" i="32"/>
  <c r="CS222" i="32"/>
  <c r="CK222" i="32"/>
  <c r="CC222" i="32"/>
  <c r="BU222" i="32"/>
  <c r="BM222" i="32"/>
  <c r="BE222" i="32"/>
  <c r="AW222" i="32"/>
  <c r="AO222" i="32"/>
  <c r="AG222" i="32"/>
  <c r="Y222" i="32"/>
  <c r="Q222" i="32"/>
  <c r="I222" i="32"/>
  <c r="CW222" i="32"/>
  <c r="CL222" i="32"/>
  <c r="CV222" i="32"/>
  <c r="CJ222" i="32"/>
  <c r="BZ222" i="32"/>
  <c r="BP222" i="32"/>
  <c r="BD222" i="32"/>
  <c r="AT222" i="32"/>
  <c r="AJ222" i="32"/>
  <c r="X222" i="32"/>
  <c r="N222" i="32"/>
  <c r="D222" i="32"/>
  <c r="CZ222" i="32"/>
  <c r="CP222" i="32"/>
  <c r="CF222" i="32"/>
  <c r="BT222" i="32"/>
  <c r="BJ222" i="32"/>
  <c r="AZ222" i="32"/>
  <c r="AN222" i="32"/>
  <c r="AD222" i="32"/>
  <c r="T222" i="32"/>
  <c r="H222" i="32"/>
  <c r="CO222" i="32"/>
  <c r="BY222" i="32"/>
  <c r="BK222" i="32"/>
  <c r="AV222" i="32"/>
  <c r="AH222" i="32"/>
  <c r="U222" i="32"/>
  <c r="F222" i="32"/>
  <c r="DB222" i="32"/>
  <c r="CI222" i="32"/>
  <c r="BV222" i="32"/>
  <c r="BH222" i="32"/>
  <c r="AS222" i="32"/>
  <c r="AE222" i="32"/>
  <c r="P222" i="32"/>
  <c r="CX222" i="32"/>
  <c r="CG222" i="32"/>
  <c r="BR222" i="32"/>
  <c r="BC222" i="32"/>
  <c r="AP222" i="32"/>
  <c r="AB222" i="32"/>
  <c r="M222" i="32"/>
  <c r="CT222" i="32"/>
  <c r="CD222" i="32"/>
  <c r="BQ222" i="32"/>
  <c r="BB222" i="32"/>
  <c r="AM222" i="32"/>
  <c r="Z222" i="32"/>
  <c r="L222" i="32"/>
  <c r="CQ222" i="32"/>
  <c r="CA222" i="32"/>
  <c r="BL222" i="32"/>
  <c r="AX222" i="32"/>
  <c r="AK222" i="32"/>
  <c r="V222" i="32"/>
  <c r="G222" i="32"/>
  <c r="CY222" i="32"/>
  <c r="BI222" i="32"/>
  <c r="W222" i="32"/>
  <c r="CR222" i="32"/>
  <c r="BF222" i="32"/>
  <c r="R222" i="32"/>
  <c r="CN222" i="32"/>
  <c r="BA222" i="32"/>
  <c r="O222" i="32"/>
  <c r="CH222" i="32"/>
  <c r="AU222" i="32"/>
  <c r="J222" i="32"/>
  <c r="CB222" i="32"/>
  <c r="AR222" i="32"/>
  <c r="E222" i="32"/>
  <c r="BX222" i="32"/>
  <c r="AL222" i="32"/>
  <c r="DD222" i="32"/>
  <c r="BN222" i="32"/>
  <c r="AC222" i="32"/>
  <c r="AF222" i="32"/>
  <c r="BS222" i="32"/>
  <c r="DB243" i="32"/>
  <c r="CT243" i="32"/>
  <c r="CL243" i="32"/>
  <c r="CD243" i="32"/>
  <c r="BV243" i="32"/>
  <c r="BN243" i="32"/>
  <c r="BF243" i="32"/>
  <c r="AX243" i="32"/>
  <c r="AP243" i="32"/>
  <c r="AH243" i="32"/>
  <c r="Z243" i="32"/>
  <c r="R243" i="32"/>
  <c r="J243" i="32"/>
  <c r="CZ243" i="32"/>
  <c r="CR243" i="32"/>
  <c r="CJ243" i="32"/>
  <c r="CB243" i="32"/>
  <c r="BT243" i="32"/>
  <c r="BL243" i="32"/>
  <c r="BD243" i="32"/>
  <c r="AV243" i="32"/>
  <c r="AN243" i="32"/>
  <c r="AF243" i="32"/>
  <c r="X243" i="32"/>
  <c r="P243" i="32"/>
  <c r="H243" i="32"/>
  <c r="CY243" i="32"/>
  <c r="CQ243" i="32"/>
  <c r="CI243" i="32"/>
  <c r="CA243" i="32"/>
  <c r="BS243" i="32"/>
  <c r="BK243" i="32"/>
  <c r="BC243" i="32"/>
  <c r="AU243" i="32"/>
  <c r="AM243" i="32"/>
  <c r="AE243" i="32"/>
  <c r="W243" i="32"/>
  <c r="O243" i="32"/>
  <c r="CX243" i="32"/>
  <c r="CP243" i="32"/>
  <c r="CH243" i="32"/>
  <c r="BZ243" i="32"/>
  <c r="BR243" i="32"/>
  <c r="BJ243" i="32"/>
  <c r="BB243" i="32"/>
  <c r="AT243" i="32"/>
  <c r="AL243" i="32"/>
  <c r="AD243" i="32"/>
  <c r="V243" i="32"/>
  <c r="N243" i="32"/>
  <c r="F243" i="32"/>
  <c r="CW243" i="32"/>
  <c r="CG243" i="32"/>
  <c r="BQ243" i="32"/>
  <c r="BA243" i="32"/>
  <c r="AK243" i="32"/>
  <c r="U243" i="32"/>
  <c r="G243" i="32"/>
  <c r="CU243" i="32"/>
  <c r="CE243" i="32"/>
  <c r="BO243" i="32"/>
  <c r="AY243" i="32"/>
  <c r="AI243" i="32"/>
  <c r="S243" i="32"/>
  <c r="D243" i="32"/>
  <c r="DA243" i="32"/>
  <c r="CC243" i="32"/>
  <c r="BH243" i="32"/>
  <c r="AO243" i="32"/>
  <c r="Q243" i="32"/>
  <c r="CV243" i="32"/>
  <c r="BY243" i="32"/>
  <c r="BG243" i="32"/>
  <c r="AJ243" i="32"/>
  <c r="M243" i="32"/>
  <c r="DD243" i="32"/>
  <c r="BX243" i="32"/>
  <c r="AW243" i="32"/>
  <c r="Y243" i="32"/>
  <c r="CS243" i="32"/>
  <c r="BU243" i="32"/>
  <c r="AR243" i="32"/>
  <c r="L243" i="32"/>
  <c r="CO243" i="32"/>
  <c r="BP243" i="32"/>
  <c r="AQ243" i="32"/>
  <c r="K243" i="32"/>
  <c r="CN243" i="32"/>
  <c r="BM243" i="32"/>
  <c r="AG243" i="32"/>
  <c r="I243" i="32"/>
  <c r="CM243" i="32"/>
  <c r="BI243" i="32"/>
  <c r="AC243" i="32"/>
  <c r="E243" i="32"/>
  <c r="AB243" i="32"/>
  <c r="CK243" i="32"/>
  <c r="T243" i="32"/>
  <c r="CF243" i="32"/>
  <c r="BW243" i="32"/>
  <c r="BE243" i="32"/>
  <c r="AZ243" i="32"/>
  <c r="AA243" i="32"/>
  <c r="DC243" i="32"/>
  <c r="AS243" i="32"/>
  <c r="DB166" i="32"/>
  <c r="CT166" i="32"/>
  <c r="CL166" i="32"/>
  <c r="CD166" i="32"/>
  <c r="BV166" i="32"/>
  <c r="BN166" i="32"/>
  <c r="BF166" i="32"/>
  <c r="AX166" i="32"/>
  <c r="AP166" i="32"/>
  <c r="AH166" i="32"/>
  <c r="Z166" i="32"/>
  <c r="R166" i="32"/>
  <c r="J166" i="32"/>
  <c r="CZ166" i="32"/>
  <c r="CR166" i="32"/>
  <c r="CJ166" i="32"/>
  <c r="CB166" i="32"/>
  <c r="BT166" i="32"/>
  <c r="BL166" i="32"/>
  <c r="BD166" i="32"/>
  <c r="AV166" i="32"/>
  <c r="AN166" i="32"/>
  <c r="AF166" i="32"/>
  <c r="X166" i="32"/>
  <c r="P166" i="32"/>
  <c r="H166" i="32"/>
  <c r="CW166" i="32"/>
  <c r="CO166" i="32"/>
  <c r="CG166" i="32"/>
  <c r="BY166" i="32"/>
  <c r="BQ166" i="32"/>
  <c r="BI166" i="32"/>
  <c r="BA166" i="32"/>
  <c r="AS166" i="32"/>
  <c r="AK166" i="32"/>
  <c r="AC166" i="32"/>
  <c r="U166" i="32"/>
  <c r="M166" i="32"/>
  <c r="E166" i="32"/>
  <c r="CS166" i="32"/>
  <c r="CF166" i="32"/>
  <c r="BS166" i="32"/>
  <c r="BG166" i="32"/>
  <c r="AT166" i="32"/>
  <c r="AG166" i="32"/>
  <c r="T166" i="32"/>
  <c r="G166" i="32"/>
  <c r="DD166" i="32"/>
  <c r="CQ166" i="32"/>
  <c r="CE166" i="32"/>
  <c r="BR166" i="32"/>
  <c r="BE166" i="32"/>
  <c r="AR166" i="32"/>
  <c r="AE166" i="32"/>
  <c r="S166" i="32"/>
  <c r="F166" i="32"/>
  <c r="DC166" i="32"/>
  <c r="CP166" i="32"/>
  <c r="CC166" i="32"/>
  <c r="BP166" i="32"/>
  <c r="BC166" i="32"/>
  <c r="AQ166" i="32"/>
  <c r="AD166" i="32"/>
  <c r="Q166" i="32"/>
  <c r="D166" i="32"/>
  <c r="DA166" i="32"/>
  <c r="CN166" i="32"/>
  <c r="CA166" i="32"/>
  <c r="BO166" i="32"/>
  <c r="BB166" i="32"/>
  <c r="AO166" i="32"/>
  <c r="AB166" i="32"/>
  <c r="O166" i="32"/>
  <c r="CY166" i="32"/>
  <c r="CM166" i="32"/>
  <c r="BZ166" i="32"/>
  <c r="BM166" i="32"/>
  <c r="AZ166" i="32"/>
  <c r="AM166" i="32"/>
  <c r="AA166" i="32"/>
  <c r="N166" i="32"/>
  <c r="CX166" i="32"/>
  <c r="CK166" i="32"/>
  <c r="BX166" i="32"/>
  <c r="BK166" i="32"/>
  <c r="AY166" i="32"/>
  <c r="AL166" i="32"/>
  <c r="Y166" i="32"/>
  <c r="L166" i="32"/>
  <c r="CU166" i="32"/>
  <c r="CH166" i="32"/>
  <c r="BU166" i="32"/>
  <c r="BH166" i="32"/>
  <c r="AU166" i="32"/>
  <c r="AI166" i="32"/>
  <c r="V166" i="32"/>
  <c r="I166" i="32"/>
  <c r="W166" i="32"/>
  <c r="K166" i="32"/>
  <c r="CV166" i="32"/>
  <c r="CI166" i="32"/>
  <c r="BW166" i="32"/>
  <c r="BJ166" i="32"/>
  <c r="AJ166" i="32"/>
  <c r="AW166" i="32"/>
  <c r="DC159" i="32"/>
  <c r="CU159" i="32"/>
  <c r="CM159" i="32"/>
  <c r="CE159" i="32"/>
  <c r="BW159" i="32"/>
  <c r="BO159" i="32"/>
  <c r="BG159" i="32"/>
  <c r="AY159" i="32"/>
  <c r="AQ159" i="32"/>
  <c r="AI159" i="32"/>
  <c r="AA159" i="32"/>
  <c r="S159" i="32"/>
  <c r="K159" i="32"/>
  <c r="DB159" i="32"/>
  <c r="CT159" i="32"/>
  <c r="CL159" i="32"/>
  <c r="CD159" i="32"/>
  <c r="BV159" i="32"/>
  <c r="BN159" i="32"/>
  <c r="BF159" i="32"/>
  <c r="AX159" i="32"/>
  <c r="AP159" i="32"/>
  <c r="AH159" i="32"/>
  <c r="Z159" i="32"/>
  <c r="R159" i="32"/>
  <c r="J159" i="32"/>
  <c r="DA159" i="32"/>
  <c r="CS159" i="32"/>
  <c r="CK159" i="32"/>
  <c r="CC159" i="32"/>
  <c r="BU159" i="32"/>
  <c r="BM159" i="32"/>
  <c r="BE159" i="32"/>
  <c r="AW159" i="32"/>
  <c r="AO159" i="32"/>
  <c r="AG159" i="32"/>
  <c r="Y159" i="32"/>
  <c r="Q159" i="32"/>
  <c r="I159" i="32"/>
  <c r="CZ159" i="32"/>
  <c r="CR159" i="32"/>
  <c r="CJ159" i="32"/>
  <c r="CB159" i="32"/>
  <c r="BT159" i="32"/>
  <c r="BL159" i="32"/>
  <c r="BD159" i="32"/>
  <c r="AV159" i="32"/>
  <c r="AN159" i="32"/>
  <c r="AF159" i="32"/>
  <c r="X159" i="32"/>
  <c r="P159" i="32"/>
  <c r="H159" i="32"/>
  <c r="CY159" i="32"/>
  <c r="CQ159" i="32"/>
  <c r="CI159" i="32"/>
  <c r="CA159" i="32"/>
  <c r="BS159" i="32"/>
  <c r="BK159" i="32"/>
  <c r="BC159" i="32"/>
  <c r="AU159" i="32"/>
  <c r="AM159" i="32"/>
  <c r="AE159" i="32"/>
  <c r="W159" i="32"/>
  <c r="O159" i="32"/>
  <c r="G159" i="32"/>
  <c r="CX159" i="32"/>
  <c r="CP159" i="32"/>
  <c r="CH159" i="32"/>
  <c r="BZ159" i="32"/>
  <c r="BR159" i="32"/>
  <c r="BJ159" i="32"/>
  <c r="BB159" i="32"/>
  <c r="AT159" i="32"/>
  <c r="AL159" i="32"/>
  <c r="AD159" i="32"/>
  <c r="V159" i="32"/>
  <c r="N159" i="32"/>
  <c r="F159" i="32"/>
  <c r="DD159" i="32"/>
  <c r="CV159" i="32"/>
  <c r="CN159" i="32"/>
  <c r="CF159" i="32"/>
  <c r="BX159" i="32"/>
  <c r="BP159" i="32"/>
  <c r="BH159" i="32"/>
  <c r="AZ159" i="32"/>
  <c r="AR159" i="32"/>
  <c r="AJ159" i="32"/>
  <c r="AB159" i="32"/>
  <c r="T159" i="32"/>
  <c r="L159" i="32"/>
  <c r="D159" i="32"/>
  <c r="BI159" i="32"/>
  <c r="BA159" i="32"/>
  <c r="AS159" i="32"/>
  <c r="CW159" i="32"/>
  <c r="AK159" i="32"/>
  <c r="CO159" i="32"/>
  <c r="AC159" i="32"/>
  <c r="CG159" i="32"/>
  <c r="U159" i="32"/>
  <c r="BQ159" i="32"/>
  <c r="E159" i="32"/>
  <c r="BY159" i="32"/>
  <c r="M159" i="32"/>
  <c r="DA178" i="32"/>
  <c r="CS178" i="32"/>
  <c r="CK178" i="32"/>
  <c r="CC178" i="32"/>
  <c r="BU178" i="32"/>
  <c r="BM178" i="32"/>
  <c r="BE178" i="32"/>
  <c r="AW178" i="32"/>
  <c r="AO178" i="32"/>
  <c r="AG178" i="32"/>
  <c r="Y178" i="32"/>
  <c r="Q178" i="32"/>
  <c r="I178" i="32"/>
  <c r="CZ178" i="32"/>
  <c r="CR178" i="32"/>
  <c r="CJ178" i="32"/>
  <c r="CB178" i="32"/>
  <c r="BT178" i="32"/>
  <c r="BL178" i="32"/>
  <c r="BD178" i="32"/>
  <c r="AV178" i="32"/>
  <c r="AN178" i="32"/>
  <c r="AF178" i="32"/>
  <c r="X178" i="32"/>
  <c r="P178" i="32"/>
  <c r="H178" i="32"/>
  <c r="DD178" i="32"/>
  <c r="CV178" i="32"/>
  <c r="CN178" i="32"/>
  <c r="CF178" i="32"/>
  <c r="BX178" i="32"/>
  <c r="BP178" i="32"/>
  <c r="BH178" i="32"/>
  <c r="AZ178" i="32"/>
  <c r="AR178" i="32"/>
  <c r="AJ178" i="32"/>
  <c r="AB178" i="32"/>
  <c r="T178" i="32"/>
  <c r="L178" i="32"/>
  <c r="D178" i="32"/>
  <c r="CQ178" i="32"/>
  <c r="CE178" i="32"/>
  <c r="BR178" i="32"/>
  <c r="BF178" i="32"/>
  <c r="AS178" i="32"/>
  <c r="AE178" i="32"/>
  <c r="S178" i="32"/>
  <c r="F178" i="32"/>
  <c r="DC178" i="32"/>
  <c r="CP178" i="32"/>
  <c r="CD178" i="32"/>
  <c r="BQ178" i="32"/>
  <c r="BC178" i="32"/>
  <c r="AQ178" i="32"/>
  <c r="AD178" i="32"/>
  <c r="R178" i="32"/>
  <c r="E178" i="32"/>
  <c r="DB178" i="32"/>
  <c r="CO178" i="32"/>
  <c r="CA178" i="32"/>
  <c r="BO178" i="32"/>
  <c r="BB178" i="32"/>
  <c r="AP178" i="32"/>
  <c r="AC178" i="32"/>
  <c r="O178" i="32"/>
  <c r="CY178" i="32"/>
  <c r="CM178" i="32"/>
  <c r="BZ178" i="32"/>
  <c r="BN178" i="32"/>
  <c r="BA178" i="32"/>
  <c r="AM178" i="32"/>
  <c r="AA178" i="32"/>
  <c r="N178" i="32"/>
  <c r="CX178" i="32"/>
  <c r="CL178" i="32"/>
  <c r="BY178" i="32"/>
  <c r="BK178" i="32"/>
  <c r="AY178" i="32"/>
  <c r="AL178" i="32"/>
  <c r="Z178" i="32"/>
  <c r="M178" i="32"/>
  <c r="CW178" i="32"/>
  <c r="CI178" i="32"/>
  <c r="BW178" i="32"/>
  <c r="BJ178" i="32"/>
  <c r="AX178" i="32"/>
  <c r="AK178" i="32"/>
  <c r="W178" i="32"/>
  <c r="K178" i="32"/>
  <c r="CT178" i="32"/>
  <c r="CG178" i="32"/>
  <c r="BS178" i="32"/>
  <c r="BG178" i="32"/>
  <c r="AT178" i="32"/>
  <c r="AH178" i="32"/>
  <c r="U178" i="32"/>
  <c r="G178" i="32"/>
  <c r="BV178" i="32"/>
  <c r="BI178" i="32"/>
  <c r="AU178" i="32"/>
  <c r="AI178" i="32"/>
  <c r="V178" i="32"/>
  <c r="J178" i="32"/>
  <c r="CH178" i="32"/>
  <c r="CU178" i="32"/>
  <c r="DC186" i="32"/>
  <c r="CU186" i="32"/>
  <c r="CM186" i="32"/>
  <c r="CE186" i="32"/>
  <c r="BW186" i="32"/>
  <c r="BO186" i="32"/>
  <c r="BG186" i="32"/>
  <c r="AY186" i="32"/>
  <c r="AQ186" i="32"/>
  <c r="AI186" i="32"/>
  <c r="AA186" i="32"/>
  <c r="S186" i="32"/>
  <c r="K186" i="32"/>
  <c r="DB186" i="32"/>
  <c r="CT186" i="32"/>
  <c r="CL186" i="32"/>
  <c r="CD186" i="32"/>
  <c r="BV186" i="32"/>
  <c r="BN186" i="32"/>
  <c r="BF186" i="32"/>
  <c r="AX186" i="32"/>
  <c r="AP186" i="32"/>
  <c r="AH186" i="32"/>
  <c r="Z186" i="32"/>
  <c r="R186" i="32"/>
  <c r="J186" i="32"/>
  <c r="DA186" i="32"/>
  <c r="CS186" i="32"/>
  <c r="CK186" i="32"/>
  <c r="CC186" i="32"/>
  <c r="BU186" i="32"/>
  <c r="BM186" i="32"/>
  <c r="BE186" i="32"/>
  <c r="AW186" i="32"/>
  <c r="AO186" i="32"/>
  <c r="AG186" i="32"/>
  <c r="Y186" i="32"/>
  <c r="Q186" i="32"/>
  <c r="I186" i="32"/>
  <c r="CZ186" i="32"/>
  <c r="CR186" i="32"/>
  <c r="CJ186" i="32"/>
  <c r="CB186" i="32"/>
  <c r="BT186" i="32"/>
  <c r="BL186" i="32"/>
  <c r="BD186" i="32"/>
  <c r="AV186" i="32"/>
  <c r="AN186" i="32"/>
  <c r="AF186" i="32"/>
  <c r="X186" i="32"/>
  <c r="P186" i="32"/>
  <c r="H186" i="32"/>
  <c r="CY186" i="32"/>
  <c r="CQ186" i="32"/>
  <c r="CI186" i="32"/>
  <c r="CA186" i="32"/>
  <c r="BS186" i="32"/>
  <c r="BK186" i="32"/>
  <c r="BC186" i="32"/>
  <c r="AU186" i="32"/>
  <c r="AM186" i="32"/>
  <c r="AE186" i="32"/>
  <c r="W186" i="32"/>
  <c r="O186" i="32"/>
  <c r="G186" i="32"/>
  <c r="CX186" i="32"/>
  <c r="CP186" i="32"/>
  <c r="CH186" i="32"/>
  <c r="BZ186" i="32"/>
  <c r="BR186" i="32"/>
  <c r="BJ186" i="32"/>
  <c r="BB186" i="32"/>
  <c r="AT186" i="32"/>
  <c r="AL186" i="32"/>
  <c r="AD186" i="32"/>
  <c r="V186" i="32"/>
  <c r="N186" i="32"/>
  <c r="F186" i="32"/>
  <c r="DD186" i="32"/>
  <c r="CV186" i="32"/>
  <c r="CN186" i="32"/>
  <c r="CF186" i="32"/>
  <c r="BX186" i="32"/>
  <c r="BP186" i="32"/>
  <c r="BH186" i="32"/>
  <c r="AZ186" i="32"/>
  <c r="AR186" i="32"/>
  <c r="AJ186" i="32"/>
  <c r="AB186" i="32"/>
  <c r="T186" i="32"/>
  <c r="L186" i="32"/>
  <c r="D186" i="32"/>
  <c r="CO186" i="32"/>
  <c r="AC186" i="32"/>
  <c r="CG186" i="32"/>
  <c r="U186" i="32"/>
  <c r="BY186" i="32"/>
  <c r="M186" i="32"/>
  <c r="BQ186" i="32"/>
  <c r="E186" i="32"/>
  <c r="BI186" i="32"/>
  <c r="BA186" i="32"/>
  <c r="CW186" i="32"/>
  <c r="AK186" i="32"/>
  <c r="AS186" i="32"/>
  <c r="DB168" i="32"/>
  <c r="CT168" i="32"/>
  <c r="CL168" i="32"/>
  <c r="CD168" i="32"/>
  <c r="BV168" i="32"/>
  <c r="BN168" i="32"/>
  <c r="BF168" i="32"/>
  <c r="AX168" i="32"/>
  <c r="AP168" i="32"/>
  <c r="CZ168" i="32"/>
  <c r="CR168" i="32"/>
  <c r="CJ168" i="32"/>
  <c r="CB168" i="32"/>
  <c r="BT168" i="32"/>
  <c r="BL168" i="32"/>
  <c r="BD168" i="32"/>
  <c r="AV168" i="32"/>
  <c r="AN168" i="32"/>
  <c r="AF168" i="32"/>
  <c r="X168" i="32"/>
  <c r="P168" i="32"/>
  <c r="H168" i="32"/>
  <c r="CX168" i="32"/>
  <c r="CP168" i="32"/>
  <c r="CH168" i="32"/>
  <c r="BZ168" i="32"/>
  <c r="BR168" i="32"/>
  <c r="BJ168" i="32"/>
  <c r="BB168" i="32"/>
  <c r="AT168" i="32"/>
  <c r="AL168" i="32"/>
  <c r="AD168" i="32"/>
  <c r="V168" i="32"/>
  <c r="N168" i="32"/>
  <c r="F168" i="32"/>
  <c r="CW168" i="32"/>
  <c r="CO168" i="32"/>
  <c r="CG168" i="32"/>
  <c r="BY168" i="32"/>
  <c r="BQ168" i="32"/>
  <c r="BI168" i="32"/>
  <c r="BA168" i="32"/>
  <c r="AS168" i="32"/>
  <c r="AK168" i="32"/>
  <c r="AC168" i="32"/>
  <c r="DC168" i="32"/>
  <c r="CU168" i="32"/>
  <c r="CM168" i="32"/>
  <c r="CE168" i="32"/>
  <c r="BW168" i="32"/>
  <c r="BO168" i="32"/>
  <c r="BG168" i="32"/>
  <c r="AY168" i="32"/>
  <c r="AQ168" i="32"/>
  <c r="AI168" i="32"/>
  <c r="AA168" i="32"/>
  <c r="S168" i="32"/>
  <c r="K168" i="32"/>
  <c r="CK168" i="32"/>
  <c r="BP168" i="32"/>
  <c r="AU168" i="32"/>
  <c r="AB168" i="32"/>
  <c r="O168" i="32"/>
  <c r="DD168" i="32"/>
  <c r="CI168" i="32"/>
  <c r="BM168" i="32"/>
  <c r="AR168" i="32"/>
  <c r="Z168" i="32"/>
  <c r="M168" i="32"/>
  <c r="DA168" i="32"/>
  <c r="CF168" i="32"/>
  <c r="BK168" i="32"/>
  <c r="AO168" i="32"/>
  <c r="Y168" i="32"/>
  <c r="L168" i="32"/>
  <c r="CY168" i="32"/>
  <c r="CC168" i="32"/>
  <c r="BH168" i="32"/>
  <c r="AM168" i="32"/>
  <c r="W168" i="32"/>
  <c r="J168" i="32"/>
  <c r="CV168" i="32"/>
  <c r="CA168" i="32"/>
  <c r="BE168" i="32"/>
  <c r="AJ168" i="32"/>
  <c r="U168" i="32"/>
  <c r="I168" i="32"/>
  <c r="CS168" i="32"/>
  <c r="BX168" i="32"/>
  <c r="BC168" i="32"/>
  <c r="AH168" i="32"/>
  <c r="T168" i="32"/>
  <c r="G168" i="32"/>
  <c r="CN168" i="32"/>
  <c r="BS168" i="32"/>
  <c r="AW168" i="32"/>
  <c r="AE168" i="32"/>
  <c r="Q168" i="32"/>
  <c r="D168" i="32"/>
  <c r="R168" i="32"/>
  <c r="E168" i="32"/>
  <c r="CQ168" i="32"/>
  <c r="BU168" i="32"/>
  <c r="AG168" i="32"/>
  <c r="AZ168" i="32"/>
  <c r="CW199" i="32"/>
  <c r="CO199" i="32"/>
  <c r="CG199" i="32"/>
  <c r="DA199" i="32"/>
  <c r="CS199" i="32"/>
  <c r="CK199" i="32"/>
  <c r="CC199" i="32"/>
  <c r="CY199" i="32"/>
  <c r="CN199" i="32"/>
  <c r="CD199" i="32"/>
  <c r="BU199" i="32"/>
  <c r="BM199" i="32"/>
  <c r="BE199" i="32"/>
  <c r="AW199" i="32"/>
  <c r="AO199" i="32"/>
  <c r="AG199" i="32"/>
  <c r="Y199" i="32"/>
  <c r="Q199" i="32"/>
  <c r="I199" i="32"/>
  <c r="CV199" i="32"/>
  <c r="CL199" i="32"/>
  <c r="CA199" i="32"/>
  <c r="BS199" i="32"/>
  <c r="BK199" i="32"/>
  <c r="BC199" i="32"/>
  <c r="AU199" i="32"/>
  <c r="AM199" i="32"/>
  <c r="AE199" i="32"/>
  <c r="W199" i="32"/>
  <c r="O199" i="32"/>
  <c r="G199" i="32"/>
  <c r="DD199" i="32"/>
  <c r="CT199" i="32"/>
  <c r="CI199" i="32"/>
  <c r="BY199" i="32"/>
  <c r="BQ199" i="32"/>
  <c r="BI199" i="32"/>
  <c r="BA199" i="32"/>
  <c r="AS199" i="32"/>
  <c r="AK199" i="32"/>
  <c r="AC199" i="32"/>
  <c r="U199" i="32"/>
  <c r="M199" i="32"/>
  <c r="E199" i="32"/>
  <c r="DC199" i="32"/>
  <c r="CR199" i="32"/>
  <c r="CH199" i="32"/>
  <c r="BX199" i="32"/>
  <c r="BP199" i="32"/>
  <c r="BH199" i="32"/>
  <c r="AZ199" i="32"/>
  <c r="AR199" i="32"/>
  <c r="AJ199" i="32"/>
  <c r="AB199" i="32"/>
  <c r="T199" i="32"/>
  <c r="L199" i="32"/>
  <c r="D199" i="32"/>
  <c r="CZ199" i="32"/>
  <c r="CP199" i="32"/>
  <c r="CE199" i="32"/>
  <c r="BV199" i="32"/>
  <c r="BN199" i="32"/>
  <c r="BF199" i="32"/>
  <c r="AX199" i="32"/>
  <c r="AP199" i="32"/>
  <c r="AH199" i="32"/>
  <c r="Z199" i="32"/>
  <c r="R199" i="32"/>
  <c r="J199" i="32"/>
  <c r="CF199" i="32"/>
  <c r="BJ199" i="32"/>
  <c r="AN199" i="32"/>
  <c r="S199" i="32"/>
  <c r="CB199" i="32"/>
  <c r="BG199" i="32"/>
  <c r="AL199" i="32"/>
  <c r="P199" i="32"/>
  <c r="DB199" i="32"/>
  <c r="BZ199" i="32"/>
  <c r="BD199" i="32"/>
  <c r="AI199" i="32"/>
  <c r="N199" i="32"/>
  <c r="CX199" i="32"/>
  <c r="BW199" i="32"/>
  <c r="BB199" i="32"/>
  <c r="AF199" i="32"/>
  <c r="K199" i="32"/>
  <c r="CU199" i="32"/>
  <c r="BT199" i="32"/>
  <c r="AY199" i="32"/>
  <c r="AD199" i="32"/>
  <c r="H199" i="32"/>
  <c r="CQ199" i="32"/>
  <c r="BR199" i="32"/>
  <c r="AV199" i="32"/>
  <c r="AA199" i="32"/>
  <c r="F199" i="32"/>
  <c r="CJ199" i="32"/>
  <c r="BL199" i="32"/>
  <c r="AQ199" i="32"/>
  <c r="V199" i="32"/>
  <c r="CM199" i="32"/>
  <c r="BO199" i="32"/>
  <c r="AT199" i="32"/>
  <c r="X199" i="32"/>
  <c r="DB177" i="32"/>
  <c r="CT177" i="32"/>
  <c r="CL177" i="32"/>
  <c r="CD177" i="32"/>
  <c r="BV177" i="32"/>
  <c r="BN177" i="32"/>
  <c r="BF177" i="32"/>
  <c r="AX177" i="32"/>
  <c r="AP177" i="32"/>
  <c r="AH177" i="32"/>
  <c r="Z177" i="32"/>
  <c r="R177" i="32"/>
  <c r="J177" i="32"/>
  <c r="DA177" i="32"/>
  <c r="CS177" i="32"/>
  <c r="CK177" i="32"/>
  <c r="CC177" i="32"/>
  <c r="BU177" i="32"/>
  <c r="BM177" i="32"/>
  <c r="BE177" i="32"/>
  <c r="AW177" i="32"/>
  <c r="AO177" i="32"/>
  <c r="AG177" i="32"/>
  <c r="Y177" i="32"/>
  <c r="Q177" i="32"/>
  <c r="I177" i="32"/>
  <c r="CW177" i="32"/>
  <c r="CO177" i="32"/>
  <c r="CG177" i="32"/>
  <c r="BY177" i="32"/>
  <c r="BQ177" i="32"/>
  <c r="BI177" i="32"/>
  <c r="BA177" i="32"/>
  <c r="AS177" i="32"/>
  <c r="AK177" i="32"/>
  <c r="AC177" i="32"/>
  <c r="U177" i="32"/>
  <c r="M177" i="32"/>
  <c r="E177" i="32"/>
  <c r="CU177" i="32"/>
  <c r="CH177" i="32"/>
  <c r="BT177" i="32"/>
  <c r="BH177" i="32"/>
  <c r="AU177" i="32"/>
  <c r="AI177" i="32"/>
  <c r="V177" i="32"/>
  <c r="H177" i="32"/>
  <c r="CR177" i="32"/>
  <c r="CF177" i="32"/>
  <c r="BS177" i="32"/>
  <c r="BG177" i="32"/>
  <c r="AT177" i="32"/>
  <c r="AF177" i="32"/>
  <c r="T177" i="32"/>
  <c r="G177" i="32"/>
  <c r="DD177" i="32"/>
  <c r="CQ177" i="32"/>
  <c r="CE177" i="32"/>
  <c r="BR177" i="32"/>
  <c r="BD177" i="32"/>
  <c r="AR177" i="32"/>
  <c r="AE177" i="32"/>
  <c r="S177" i="32"/>
  <c r="F177" i="32"/>
  <c r="DC177" i="32"/>
  <c r="CP177" i="32"/>
  <c r="CB177" i="32"/>
  <c r="BP177" i="32"/>
  <c r="BC177" i="32"/>
  <c r="AQ177" i="32"/>
  <c r="AD177" i="32"/>
  <c r="P177" i="32"/>
  <c r="D177" i="32"/>
  <c r="CZ177" i="32"/>
  <c r="CN177" i="32"/>
  <c r="CA177" i="32"/>
  <c r="BO177" i="32"/>
  <c r="BB177" i="32"/>
  <c r="AN177" i="32"/>
  <c r="AB177" i="32"/>
  <c r="O177" i="32"/>
  <c r="CY177" i="32"/>
  <c r="CM177" i="32"/>
  <c r="BZ177" i="32"/>
  <c r="BL177" i="32"/>
  <c r="AZ177" i="32"/>
  <c r="AM177" i="32"/>
  <c r="AA177" i="32"/>
  <c r="N177" i="32"/>
  <c r="CV177" i="32"/>
  <c r="CI177" i="32"/>
  <c r="BW177" i="32"/>
  <c r="BJ177" i="32"/>
  <c r="AV177" i="32"/>
  <c r="AJ177" i="32"/>
  <c r="W177" i="32"/>
  <c r="K177" i="32"/>
  <c r="BX177" i="32"/>
  <c r="BK177" i="32"/>
  <c r="AY177" i="32"/>
  <c r="AL177" i="32"/>
  <c r="X177" i="32"/>
  <c r="L177" i="32"/>
  <c r="CJ177" i="32"/>
  <c r="CX177" i="32"/>
  <c r="DD211" i="32"/>
  <c r="CV211" i="32"/>
  <c r="CN211" i="32"/>
  <c r="CF211" i="32"/>
  <c r="BX211" i="32"/>
  <c r="BP211" i="32"/>
  <c r="BH211" i="32"/>
  <c r="AZ211" i="32"/>
  <c r="AR211" i="32"/>
  <c r="AJ211" i="32"/>
  <c r="AB211" i="32"/>
  <c r="T211" i="32"/>
  <c r="L211" i="32"/>
  <c r="D211" i="32"/>
  <c r="DA211" i="32"/>
  <c r="CS211" i="32"/>
  <c r="CK211" i="32"/>
  <c r="CC211" i="32"/>
  <c r="BU211" i="32"/>
  <c r="BM211" i="32"/>
  <c r="BE211" i="32"/>
  <c r="AW211" i="32"/>
  <c r="AO211" i="32"/>
  <c r="AG211" i="32"/>
  <c r="Y211" i="32"/>
  <c r="Q211" i="32"/>
  <c r="I211" i="32"/>
  <c r="CX211" i="32"/>
  <c r="CM211" i="32"/>
  <c r="CB211" i="32"/>
  <c r="BR211" i="32"/>
  <c r="BG211" i="32"/>
  <c r="AV211" i="32"/>
  <c r="AL211" i="32"/>
  <c r="AA211" i="32"/>
  <c r="P211" i="32"/>
  <c r="F211" i="32"/>
  <c r="CU211" i="32"/>
  <c r="CJ211" i="32"/>
  <c r="BZ211" i="32"/>
  <c r="BO211" i="32"/>
  <c r="BD211" i="32"/>
  <c r="AT211" i="32"/>
  <c r="AI211" i="32"/>
  <c r="X211" i="32"/>
  <c r="N211" i="32"/>
  <c r="CT211" i="32"/>
  <c r="CI211" i="32"/>
  <c r="BY211" i="32"/>
  <c r="BN211" i="32"/>
  <c r="BC211" i="32"/>
  <c r="AS211" i="32"/>
  <c r="AH211" i="32"/>
  <c r="W211" i="32"/>
  <c r="M211" i="32"/>
  <c r="DC211" i="32"/>
  <c r="CR211" i="32"/>
  <c r="CH211" i="32"/>
  <c r="BW211" i="32"/>
  <c r="BL211" i="32"/>
  <c r="BB211" i="32"/>
  <c r="AQ211" i="32"/>
  <c r="AF211" i="32"/>
  <c r="V211" i="32"/>
  <c r="K211" i="32"/>
  <c r="DB211" i="32"/>
  <c r="CQ211" i="32"/>
  <c r="CG211" i="32"/>
  <c r="BV211" i="32"/>
  <c r="BK211" i="32"/>
  <c r="BA211" i="32"/>
  <c r="CY211" i="32"/>
  <c r="CO211" i="32"/>
  <c r="CD211" i="32"/>
  <c r="BS211" i="32"/>
  <c r="BI211" i="32"/>
  <c r="AX211" i="32"/>
  <c r="AM211" i="32"/>
  <c r="AC211" i="32"/>
  <c r="R211" i="32"/>
  <c r="G211" i="32"/>
  <c r="CP211" i="32"/>
  <c r="AY211" i="32"/>
  <c r="U211" i="32"/>
  <c r="CL211" i="32"/>
  <c r="AU211" i="32"/>
  <c r="S211" i="32"/>
  <c r="CE211" i="32"/>
  <c r="AP211" i="32"/>
  <c r="O211" i="32"/>
  <c r="CA211" i="32"/>
  <c r="AN211" i="32"/>
  <c r="J211" i="32"/>
  <c r="BT211" i="32"/>
  <c r="AK211" i="32"/>
  <c r="H211" i="32"/>
  <c r="BQ211" i="32"/>
  <c r="AE211" i="32"/>
  <c r="E211" i="32"/>
  <c r="CW211" i="32"/>
  <c r="BF211" i="32"/>
  <c r="Z211" i="32"/>
  <c r="AD211" i="32"/>
  <c r="BJ211" i="32"/>
  <c r="CZ211" i="32"/>
  <c r="DD201" i="32"/>
  <c r="CV201" i="32"/>
  <c r="CN201" i="32"/>
  <c r="CF201" i="32"/>
  <c r="BX201" i="32"/>
  <c r="DC201" i="32"/>
  <c r="CU201" i="32"/>
  <c r="CM201" i="32"/>
  <c r="CE201" i="32"/>
  <c r="BW201" i="32"/>
  <c r="BO201" i="32"/>
  <c r="BG201" i="32"/>
  <c r="AY201" i="32"/>
  <c r="AQ201" i="32"/>
  <c r="AI201" i="32"/>
  <c r="AA201" i="32"/>
  <c r="S201" i="32"/>
  <c r="K201" i="32"/>
  <c r="CY201" i="32"/>
  <c r="CQ201" i="32"/>
  <c r="CI201" i="32"/>
  <c r="CA201" i="32"/>
  <c r="BS201" i="32"/>
  <c r="BK201" i="32"/>
  <c r="BC201" i="32"/>
  <c r="AU201" i="32"/>
  <c r="AM201" i="32"/>
  <c r="AE201" i="32"/>
  <c r="W201" i="32"/>
  <c r="O201" i="32"/>
  <c r="G201" i="32"/>
  <c r="CW201" i="32"/>
  <c r="CJ201" i="32"/>
  <c r="BV201" i="32"/>
  <c r="BL201" i="32"/>
  <c r="BA201" i="32"/>
  <c r="AP201" i="32"/>
  <c r="AF201" i="32"/>
  <c r="U201" i="32"/>
  <c r="J201" i="32"/>
  <c r="CT201" i="32"/>
  <c r="CH201" i="32"/>
  <c r="BU201" i="32"/>
  <c r="BJ201" i="32"/>
  <c r="AZ201" i="32"/>
  <c r="AO201" i="32"/>
  <c r="AD201" i="32"/>
  <c r="T201" i="32"/>
  <c r="I201" i="32"/>
  <c r="CS201" i="32"/>
  <c r="CG201" i="32"/>
  <c r="BT201" i="32"/>
  <c r="BI201" i="32"/>
  <c r="AX201" i="32"/>
  <c r="AN201" i="32"/>
  <c r="AC201" i="32"/>
  <c r="R201" i="32"/>
  <c r="H201" i="32"/>
  <c r="CR201" i="32"/>
  <c r="CD201" i="32"/>
  <c r="BR201" i="32"/>
  <c r="BH201" i="32"/>
  <c r="AW201" i="32"/>
  <c r="AL201" i="32"/>
  <c r="AB201" i="32"/>
  <c r="Q201" i="32"/>
  <c r="F201" i="32"/>
  <c r="DB201" i="32"/>
  <c r="CP201" i="32"/>
  <c r="CC201" i="32"/>
  <c r="BQ201" i="32"/>
  <c r="BF201" i="32"/>
  <c r="AV201" i="32"/>
  <c r="AK201" i="32"/>
  <c r="Z201" i="32"/>
  <c r="P201" i="32"/>
  <c r="E201" i="32"/>
  <c r="DA201" i="32"/>
  <c r="CO201" i="32"/>
  <c r="CB201" i="32"/>
  <c r="BP201" i="32"/>
  <c r="BE201" i="32"/>
  <c r="AT201" i="32"/>
  <c r="AJ201" i="32"/>
  <c r="Y201" i="32"/>
  <c r="N201" i="32"/>
  <c r="D201" i="32"/>
  <c r="CX201" i="32"/>
  <c r="CK201" i="32"/>
  <c r="BY201" i="32"/>
  <c r="BM201" i="32"/>
  <c r="BB201" i="32"/>
  <c r="AR201" i="32"/>
  <c r="AG201" i="32"/>
  <c r="V201" i="32"/>
  <c r="L201" i="32"/>
  <c r="BD201" i="32"/>
  <c r="AS201" i="32"/>
  <c r="AH201" i="32"/>
  <c r="X201" i="32"/>
  <c r="CZ201" i="32"/>
  <c r="M201" i="32"/>
  <c r="CL201" i="32"/>
  <c r="BN201" i="32"/>
  <c r="BZ201" i="32"/>
  <c r="DA206" i="32"/>
  <c r="CS206" i="32"/>
  <c r="CK206" i="32"/>
  <c r="CC206" i="32"/>
  <c r="BU206" i="32"/>
  <c r="BM206" i="32"/>
  <c r="BE206" i="32"/>
  <c r="AW206" i="32"/>
  <c r="CY206" i="32"/>
  <c r="CQ206" i="32"/>
  <c r="CI206" i="32"/>
  <c r="CA206" i="32"/>
  <c r="BS206" i="32"/>
  <c r="BK206" i="32"/>
  <c r="BC206" i="32"/>
  <c r="AU206" i="32"/>
  <c r="AM206" i="32"/>
  <c r="AE206" i="32"/>
  <c r="W206" i="32"/>
  <c r="O206" i="32"/>
  <c r="G206" i="32"/>
  <c r="CX206" i="32"/>
  <c r="CP206" i="32"/>
  <c r="CH206" i="32"/>
  <c r="BZ206" i="32"/>
  <c r="BR206" i="32"/>
  <c r="BJ206" i="32"/>
  <c r="BB206" i="32"/>
  <c r="AT206" i="32"/>
  <c r="AL206" i="32"/>
  <c r="AD206" i="32"/>
  <c r="V206" i="32"/>
  <c r="N206" i="32"/>
  <c r="F206" i="32"/>
  <c r="CW206" i="32"/>
  <c r="CO206" i="32"/>
  <c r="CG206" i="32"/>
  <c r="BY206" i="32"/>
  <c r="BQ206" i="32"/>
  <c r="BI206" i="32"/>
  <c r="BA206" i="32"/>
  <c r="DB206" i="32"/>
  <c r="CT206" i="32"/>
  <c r="CL206" i="32"/>
  <c r="CD206" i="32"/>
  <c r="BV206" i="32"/>
  <c r="BN206" i="32"/>
  <c r="BF206" i="32"/>
  <c r="AX206" i="32"/>
  <c r="AP206" i="32"/>
  <c r="AH206" i="32"/>
  <c r="Z206" i="32"/>
  <c r="R206" i="32"/>
  <c r="J206" i="32"/>
  <c r="CN206" i="32"/>
  <c r="BT206" i="32"/>
  <c r="AY206" i="32"/>
  <c r="AJ206" i="32"/>
  <c r="X206" i="32"/>
  <c r="K206" i="32"/>
  <c r="CM206" i="32"/>
  <c r="BP206" i="32"/>
  <c r="AV206" i="32"/>
  <c r="AI206" i="32"/>
  <c r="U206" i="32"/>
  <c r="I206" i="32"/>
  <c r="DD206" i="32"/>
  <c r="CJ206" i="32"/>
  <c r="BO206" i="32"/>
  <c r="AS206" i="32"/>
  <c r="AG206" i="32"/>
  <c r="T206" i="32"/>
  <c r="H206" i="32"/>
  <c r="DC206" i="32"/>
  <c r="CF206" i="32"/>
  <c r="BL206" i="32"/>
  <c r="AR206" i="32"/>
  <c r="AF206" i="32"/>
  <c r="S206" i="32"/>
  <c r="E206" i="32"/>
  <c r="CZ206" i="32"/>
  <c r="CE206" i="32"/>
  <c r="BH206" i="32"/>
  <c r="AQ206" i="32"/>
  <c r="AC206" i="32"/>
  <c r="Q206" i="32"/>
  <c r="D206" i="32"/>
  <c r="CV206" i="32"/>
  <c r="CB206" i="32"/>
  <c r="BG206" i="32"/>
  <c r="AO206" i="32"/>
  <c r="AB206" i="32"/>
  <c r="P206" i="32"/>
  <c r="CR206" i="32"/>
  <c r="BW206" i="32"/>
  <c r="AZ206" i="32"/>
  <c r="AK206" i="32"/>
  <c r="Y206" i="32"/>
  <c r="L206" i="32"/>
  <c r="AN206" i="32"/>
  <c r="AA206" i="32"/>
  <c r="M206" i="32"/>
  <c r="CU206" i="32"/>
  <c r="BD206" i="32"/>
  <c r="BX206" i="32"/>
  <c r="CZ207" i="32"/>
  <c r="CR207" i="32"/>
  <c r="CJ207" i="32"/>
  <c r="CB207" i="32"/>
  <c r="BT207" i="32"/>
  <c r="BL207" i="32"/>
  <c r="BD207" i="32"/>
  <c r="AV207" i="32"/>
  <c r="AN207" i="32"/>
  <c r="AF207" i="32"/>
  <c r="X207" i="32"/>
  <c r="P207" i="32"/>
  <c r="H207" i="32"/>
  <c r="CX207" i="32"/>
  <c r="CP207" i="32"/>
  <c r="CH207" i="32"/>
  <c r="BZ207" i="32"/>
  <c r="BR207" i="32"/>
  <c r="BJ207" i="32"/>
  <c r="BB207" i="32"/>
  <c r="AT207" i="32"/>
  <c r="AL207" i="32"/>
  <c r="AD207" i="32"/>
  <c r="V207" i="32"/>
  <c r="N207" i="32"/>
  <c r="F207" i="32"/>
  <c r="CW207" i="32"/>
  <c r="CO207" i="32"/>
  <c r="CG207" i="32"/>
  <c r="BY207" i="32"/>
  <c r="BQ207" i="32"/>
  <c r="BI207" i="32"/>
  <c r="BA207" i="32"/>
  <c r="AS207" i="32"/>
  <c r="AK207" i="32"/>
  <c r="AC207" i="32"/>
  <c r="U207" i="32"/>
  <c r="M207" i="32"/>
  <c r="E207" i="32"/>
  <c r="DD207" i="32"/>
  <c r="CV207" i="32"/>
  <c r="CN207" i="32"/>
  <c r="CF207" i="32"/>
  <c r="BX207" i="32"/>
  <c r="BP207" i="32"/>
  <c r="BH207" i="32"/>
  <c r="AZ207" i="32"/>
  <c r="AR207" i="32"/>
  <c r="AJ207" i="32"/>
  <c r="AB207" i="32"/>
  <c r="T207" i="32"/>
  <c r="L207" i="32"/>
  <c r="D207" i="32"/>
  <c r="DA207" i="32"/>
  <c r="CS207" i="32"/>
  <c r="CK207" i="32"/>
  <c r="CC207" i="32"/>
  <c r="BU207" i="32"/>
  <c r="BM207" i="32"/>
  <c r="BE207" i="32"/>
  <c r="AW207" i="32"/>
  <c r="AO207" i="32"/>
  <c r="AG207" i="32"/>
  <c r="Y207" i="32"/>
  <c r="Q207" i="32"/>
  <c r="I207" i="32"/>
  <c r="CQ207" i="32"/>
  <c r="BV207" i="32"/>
  <c r="AY207" i="32"/>
  <c r="AE207" i="32"/>
  <c r="J207" i="32"/>
  <c r="CM207" i="32"/>
  <c r="BS207" i="32"/>
  <c r="AX207" i="32"/>
  <c r="AA207" i="32"/>
  <c r="G207" i="32"/>
  <c r="CL207" i="32"/>
  <c r="BO207" i="32"/>
  <c r="AU207" i="32"/>
  <c r="Z207" i="32"/>
  <c r="DC207" i="32"/>
  <c r="CI207" i="32"/>
  <c r="BN207" i="32"/>
  <c r="AQ207" i="32"/>
  <c r="W207" i="32"/>
  <c r="DB207" i="32"/>
  <c r="CE207" i="32"/>
  <c r="BK207" i="32"/>
  <c r="AP207" i="32"/>
  <c r="S207" i="32"/>
  <c r="CY207" i="32"/>
  <c r="CD207" i="32"/>
  <c r="BG207" i="32"/>
  <c r="AM207" i="32"/>
  <c r="R207" i="32"/>
  <c r="CT207" i="32"/>
  <c r="BW207" i="32"/>
  <c r="BC207" i="32"/>
  <c r="AH207" i="32"/>
  <c r="K207" i="32"/>
  <c r="CU207" i="32"/>
  <c r="CA207" i="32"/>
  <c r="BF207" i="32"/>
  <c r="AI207" i="32"/>
  <c r="O207" i="32"/>
  <c r="DD221" i="32"/>
  <c r="CV221" i="32"/>
  <c r="CN221" i="32"/>
  <c r="CF221" i="32"/>
  <c r="BX221" i="32"/>
  <c r="BP221" i="32"/>
  <c r="BH221" i="32"/>
  <c r="AZ221" i="32"/>
  <c r="AR221" i="32"/>
  <c r="AJ221" i="32"/>
  <c r="AB221" i="32"/>
  <c r="T221" i="32"/>
  <c r="L221" i="32"/>
  <c r="D221" i="32"/>
  <c r="DB221" i="32"/>
  <c r="CT221" i="32"/>
  <c r="CL221" i="32"/>
  <c r="CD221" i="32"/>
  <c r="BV221" i="32"/>
  <c r="BN221" i="32"/>
  <c r="BF221" i="32"/>
  <c r="AX221" i="32"/>
  <c r="AP221" i="32"/>
  <c r="AH221" i="32"/>
  <c r="Z221" i="32"/>
  <c r="R221" i="32"/>
  <c r="J221" i="32"/>
  <c r="CS221" i="32"/>
  <c r="CI221" i="32"/>
  <c r="BY221" i="32"/>
  <c r="BM221" i="32"/>
  <c r="BC221" i="32"/>
  <c r="AS221" i="32"/>
  <c r="AG221" i="32"/>
  <c r="W221" i="32"/>
  <c r="M221" i="32"/>
  <c r="CY221" i="32"/>
  <c r="CO221" i="32"/>
  <c r="CC221" i="32"/>
  <c r="BS221" i="32"/>
  <c r="BI221" i="32"/>
  <c r="AW221" i="32"/>
  <c r="AM221" i="32"/>
  <c r="AC221" i="32"/>
  <c r="Q221" i="32"/>
  <c r="G221" i="32"/>
  <c r="CR221" i="32"/>
  <c r="CE221" i="32"/>
  <c r="BQ221" i="32"/>
  <c r="BB221" i="32"/>
  <c r="AN221" i="32"/>
  <c r="Y221" i="32"/>
  <c r="K221" i="32"/>
  <c r="DC221" i="32"/>
  <c r="CP221" i="32"/>
  <c r="CA221" i="32"/>
  <c r="BL221" i="32"/>
  <c r="AY221" i="32"/>
  <c r="AK221" i="32"/>
  <c r="V221" i="32"/>
  <c r="H221" i="32"/>
  <c r="CZ221" i="32"/>
  <c r="CK221" i="32"/>
  <c r="BW221" i="32"/>
  <c r="BJ221" i="32"/>
  <c r="AU221" i="32"/>
  <c r="AF221" i="32"/>
  <c r="S221" i="32"/>
  <c r="E221" i="32"/>
  <c r="CX221" i="32"/>
  <c r="CJ221" i="32"/>
  <c r="BU221" i="32"/>
  <c r="BG221" i="32"/>
  <c r="AT221" i="32"/>
  <c r="AE221" i="32"/>
  <c r="P221" i="32"/>
  <c r="CU221" i="32"/>
  <c r="CG221" i="32"/>
  <c r="BR221" i="32"/>
  <c r="BD221" i="32"/>
  <c r="AO221" i="32"/>
  <c r="AA221" i="32"/>
  <c r="N221" i="32"/>
  <c r="CM221" i="32"/>
  <c r="BA221" i="32"/>
  <c r="O221" i="32"/>
  <c r="CH221" i="32"/>
  <c r="AV221" i="32"/>
  <c r="I221" i="32"/>
  <c r="CB221" i="32"/>
  <c r="AQ221" i="32"/>
  <c r="F221" i="32"/>
  <c r="BZ221" i="32"/>
  <c r="AL221" i="32"/>
  <c r="BT221" i="32"/>
  <c r="AI221" i="32"/>
  <c r="DA221" i="32"/>
  <c r="BO221" i="32"/>
  <c r="AD221" i="32"/>
  <c r="CQ221" i="32"/>
  <c r="BE221" i="32"/>
  <c r="U221" i="32"/>
  <c r="CW221" i="32"/>
  <c r="BK221" i="32"/>
  <c r="X221" i="32"/>
  <c r="CY232" i="32"/>
  <c r="CQ232" i="32"/>
  <c r="CI232" i="32"/>
  <c r="CA232" i="32"/>
  <c r="BS232" i="32"/>
  <c r="BK232" i="32"/>
  <c r="BC232" i="32"/>
  <c r="AU232" i="32"/>
  <c r="AM232" i="32"/>
  <c r="AE232" i="32"/>
  <c r="W232" i="32"/>
  <c r="O232" i="32"/>
  <c r="G232" i="32"/>
  <c r="CW232" i="32"/>
  <c r="CO232" i="32"/>
  <c r="CG232" i="32"/>
  <c r="BY232" i="32"/>
  <c r="BQ232" i="32"/>
  <c r="BI232" i="32"/>
  <c r="BA232" i="32"/>
  <c r="AS232" i="32"/>
  <c r="AK232" i="32"/>
  <c r="AC232" i="32"/>
  <c r="U232" i="32"/>
  <c r="M232" i="32"/>
  <c r="E232" i="32"/>
  <c r="CV232" i="32"/>
  <c r="CL232" i="32"/>
  <c r="CB232" i="32"/>
  <c r="BP232" i="32"/>
  <c r="BF232" i="32"/>
  <c r="AV232" i="32"/>
  <c r="AJ232" i="32"/>
  <c r="Z232" i="32"/>
  <c r="P232" i="32"/>
  <c r="D232" i="32"/>
  <c r="DD232" i="32"/>
  <c r="CT232" i="32"/>
  <c r="CJ232" i="32"/>
  <c r="BX232" i="32"/>
  <c r="BN232" i="32"/>
  <c r="BD232" i="32"/>
  <c r="AR232" i="32"/>
  <c r="AH232" i="32"/>
  <c r="X232" i="32"/>
  <c r="L232" i="32"/>
  <c r="DC232" i="32"/>
  <c r="CS232" i="32"/>
  <c r="CH232" i="32"/>
  <c r="BW232" i="32"/>
  <c r="BM232" i="32"/>
  <c r="BB232" i="32"/>
  <c r="AQ232" i="32"/>
  <c r="AG232" i="32"/>
  <c r="V232" i="32"/>
  <c r="K232" i="32"/>
  <c r="DB232" i="32"/>
  <c r="CR232" i="32"/>
  <c r="CF232" i="32"/>
  <c r="BV232" i="32"/>
  <c r="BL232" i="32"/>
  <c r="AZ232" i="32"/>
  <c r="AP232" i="32"/>
  <c r="AF232" i="32"/>
  <c r="T232" i="32"/>
  <c r="J232" i="32"/>
  <c r="CK232" i="32"/>
  <c r="BO232" i="32"/>
  <c r="AT232" i="32"/>
  <c r="Y232" i="32"/>
  <c r="CZ232" i="32"/>
  <c r="CD232" i="32"/>
  <c r="BH232" i="32"/>
  <c r="AN232" i="32"/>
  <c r="R232" i="32"/>
  <c r="CX232" i="32"/>
  <c r="CC232" i="32"/>
  <c r="BG232" i="32"/>
  <c r="AL232" i="32"/>
  <c r="Q232" i="32"/>
  <c r="CU232" i="32"/>
  <c r="BZ232" i="32"/>
  <c r="BE232" i="32"/>
  <c r="AI232" i="32"/>
  <c r="N232" i="32"/>
  <c r="CP232" i="32"/>
  <c r="BU232" i="32"/>
  <c r="AY232" i="32"/>
  <c r="AD232" i="32"/>
  <c r="I232" i="32"/>
  <c r="CM232" i="32"/>
  <c r="BR232" i="32"/>
  <c r="AW232" i="32"/>
  <c r="AA232" i="32"/>
  <c r="F232" i="32"/>
  <c r="BT232" i="32"/>
  <c r="BJ232" i="32"/>
  <c r="DA232" i="32"/>
  <c r="S232" i="32"/>
  <c r="AX232" i="32"/>
  <c r="AB232" i="32"/>
  <c r="H232" i="32"/>
  <c r="CE232" i="32"/>
  <c r="CN232" i="32"/>
  <c r="AO232" i="32"/>
  <c r="DA224" i="32"/>
  <c r="CS224" i="32"/>
  <c r="CK224" i="32"/>
  <c r="CC224" i="32"/>
  <c r="BU224" i="32"/>
  <c r="BM224" i="32"/>
  <c r="BE224" i="32"/>
  <c r="AW224" i="32"/>
  <c r="AO224" i="32"/>
  <c r="AG224" i="32"/>
  <c r="Y224" i="32"/>
  <c r="Q224" i="32"/>
  <c r="I224" i="32"/>
  <c r="CX224" i="32"/>
  <c r="CO224" i="32"/>
  <c r="CF224" i="32"/>
  <c r="BW224" i="32"/>
  <c r="BN224" i="32"/>
  <c r="BD224" i="32"/>
  <c r="AU224" i="32"/>
  <c r="AL224" i="32"/>
  <c r="AC224" i="32"/>
  <c r="T224" i="32"/>
  <c r="K224" i="32"/>
  <c r="CV224" i="32"/>
  <c r="CM224" i="32"/>
  <c r="CD224" i="32"/>
  <c r="BT224" i="32"/>
  <c r="BK224" i="32"/>
  <c r="BB224" i="32"/>
  <c r="AS224" i="32"/>
  <c r="AJ224" i="32"/>
  <c r="AA224" i="32"/>
  <c r="R224" i="32"/>
  <c r="H224" i="32"/>
  <c r="DC224" i="32"/>
  <c r="CQ224" i="32"/>
  <c r="CE224" i="32"/>
  <c r="BR224" i="32"/>
  <c r="BG224" i="32"/>
  <c r="AT224" i="32"/>
  <c r="AH224" i="32"/>
  <c r="V224" i="32"/>
  <c r="J224" i="32"/>
  <c r="DB224" i="32"/>
  <c r="CP224" i="32"/>
  <c r="CB224" i="32"/>
  <c r="BQ224" i="32"/>
  <c r="BF224" i="32"/>
  <c r="AR224" i="32"/>
  <c r="AF224" i="32"/>
  <c r="U224" i="32"/>
  <c r="G224" i="32"/>
  <c r="CU224" i="32"/>
  <c r="CI224" i="32"/>
  <c r="BX224" i="32"/>
  <c r="BJ224" i="32"/>
  <c r="AY224" i="32"/>
  <c r="AM224" i="32"/>
  <c r="Z224" i="32"/>
  <c r="N224" i="32"/>
  <c r="CW224" i="32"/>
  <c r="CA224" i="32"/>
  <c r="BI224" i="32"/>
  <c r="AP224" i="32"/>
  <c r="W224" i="32"/>
  <c r="D224" i="32"/>
  <c r="CR224" i="32"/>
  <c r="BY224" i="32"/>
  <c r="BC224" i="32"/>
  <c r="AK224" i="32"/>
  <c r="P224" i="32"/>
  <c r="CL224" i="32"/>
  <c r="BS224" i="32"/>
  <c r="AZ224" i="32"/>
  <c r="AE224" i="32"/>
  <c r="M224" i="32"/>
  <c r="DD224" i="32"/>
  <c r="CJ224" i="32"/>
  <c r="BP224" i="32"/>
  <c r="AX224" i="32"/>
  <c r="AD224" i="32"/>
  <c r="L224" i="32"/>
  <c r="CY224" i="32"/>
  <c r="CG224" i="32"/>
  <c r="BL224" i="32"/>
  <c r="AQ224" i="32"/>
  <c r="X224" i="32"/>
  <c r="E224" i="32"/>
  <c r="CH224" i="32"/>
  <c r="AI224" i="32"/>
  <c r="BZ224" i="32"/>
  <c r="AB224" i="32"/>
  <c r="BV224" i="32"/>
  <c r="S224" i="32"/>
  <c r="BO224" i="32"/>
  <c r="O224" i="32"/>
  <c r="BH224" i="32"/>
  <c r="F224" i="32"/>
  <c r="CZ224" i="32"/>
  <c r="BA224" i="32"/>
  <c r="CN224" i="32"/>
  <c r="AN224" i="32"/>
  <c r="CT224" i="32"/>
  <c r="AV224" i="32"/>
  <c r="DC239" i="32"/>
  <c r="CU239" i="32"/>
  <c r="CM239" i="32"/>
  <c r="CE239" i="32"/>
  <c r="BW239" i="32"/>
  <c r="BO239" i="32"/>
  <c r="BG239" i="32"/>
  <c r="AY239" i="32"/>
  <c r="AQ239" i="32"/>
  <c r="AI239" i="32"/>
  <c r="AA239" i="32"/>
  <c r="S239" i="32"/>
  <c r="K239" i="32"/>
  <c r="DA239" i="32"/>
  <c r="CS239" i="32"/>
  <c r="CK239" i="32"/>
  <c r="CC239" i="32"/>
  <c r="BU239" i="32"/>
  <c r="BM239" i="32"/>
  <c r="BE239" i="32"/>
  <c r="AW239" i="32"/>
  <c r="AO239" i="32"/>
  <c r="AG239" i="32"/>
  <c r="Y239" i="32"/>
  <c r="Q239" i="32"/>
  <c r="I239" i="32"/>
  <c r="CX239" i="32"/>
  <c r="CN239" i="32"/>
  <c r="CB239" i="32"/>
  <c r="BR239" i="32"/>
  <c r="BH239" i="32"/>
  <c r="AV239" i="32"/>
  <c r="AL239" i="32"/>
  <c r="AB239" i="32"/>
  <c r="P239" i="32"/>
  <c r="F239" i="32"/>
  <c r="CW239" i="32"/>
  <c r="CL239" i="32"/>
  <c r="CA239" i="32"/>
  <c r="BQ239" i="32"/>
  <c r="BF239" i="32"/>
  <c r="AU239" i="32"/>
  <c r="AK239" i="32"/>
  <c r="Z239" i="32"/>
  <c r="O239" i="32"/>
  <c r="E239" i="32"/>
  <c r="CV239" i="32"/>
  <c r="CH239" i="32"/>
  <c r="BT239" i="32"/>
  <c r="BD239" i="32"/>
  <c r="AR239" i="32"/>
  <c r="AD239" i="32"/>
  <c r="N239" i="32"/>
  <c r="CT239" i="32"/>
  <c r="CG239" i="32"/>
  <c r="BS239" i="32"/>
  <c r="BC239" i="32"/>
  <c r="AP239" i="32"/>
  <c r="AC239" i="32"/>
  <c r="M239" i="32"/>
  <c r="CR239" i="32"/>
  <c r="CF239" i="32"/>
  <c r="BP239" i="32"/>
  <c r="BB239" i="32"/>
  <c r="AN239" i="32"/>
  <c r="X239" i="32"/>
  <c r="L239" i="32"/>
  <c r="CZ239" i="32"/>
  <c r="BZ239" i="32"/>
  <c r="BI239" i="32"/>
  <c r="AH239" i="32"/>
  <c r="J239" i="32"/>
  <c r="CQ239" i="32"/>
  <c r="BX239" i="32"/>
  <c r="AZ239" i="32"/>
  <c r="AE239" i="32"/>
  <c r="G239" i="32"/>
  <c r="CP239" i="32"/>
  <c r="BV239" i="32"/>
  <c r="AX239" i="32"/>
  <c r="W239" i="32"/>
  <c r="D239" i="32"/>
  <c r="CO239" i="32"/>
  <c r="BN239" i="32"/>
  <c r="AT239" i="32"/>
  <c r="V239" i="32"/>
  <c r="CJ239" i="32"/>
  <c r="BL239" i="32"/>
  <c r="AS239" i="32"/>
  <c r="U239" i="32"/>
  <c r="BY239" i="32"/>
  <c r="R239" i="32"/>
  <c r="BJ239" i="32"/>
  <c r="DD239" i="32"/>
  <c r="BA239" i="32"/>
  <c r="DB239" i="32"/>
  <c r="AM239" i="32"/>
  <c r="CY239" i="32"/>
  <c r="AJ239" i="32"/>
  <c r="CD239" i="32"/>
  <c r="T239" i="32"/>
  <c r="AF239" i="32"/>
  <c r="BK239" i="32"/>
  <c r="CI239" i="32"/>
  <c r="H239" i="32"/>
  <c r="DA236" i="32"/>
  <c r="CS236" i="32"/>
  <c r="CK236" i="32"/>
  <c r="CC236" i="32"/>
  <c r="BU236" i="32"/>
  <c r="BM236" i="32"/>
  <c r="BE236" i="32"/>
  <c r="AW236" i="32"/>
  <c r="DC236" i="32"/>
  <c r="CT236" i="32"/>
  <c r="CJ236" i="32"/>
  <c r="CA236" i="32"/>
  <c r="BR236" i="32"/>
  <c r="BI236" i="32"/>
  <c r="AZ236" i="32"/>
  <c r="AQ236" i="32"/>
  <c r="AI236" i="32"/>
  <c r="AA236" i="32"/>
  <c r="S236" i="32"/>
  <c r="K236" i="32"/>
  <c r="DB236" i="32"/>
  <c r="CR236" i="32"/>
  <c r="CI236" i="32"/>
  <c r="BZ236" i="32"/>
  <c r="BQ236" i="32"/>
  <c r="BH236" i="32"/>
  <c r="AY236" i="32"/>
  <c r="AP236" i="32"/>
  <c r="AH236" i="32"/>
  <c r="Z236" i="32"/>
  <c r="R236" i="32"/>
  <c r="J236" i="32"/>
  <c r="CZ236" i="32"/>
  <c r="CQ236" i="32"/>
  <c r="CH236" i="32"/>
  <c r="BY236" i="32"/>
  <c r="BP236" i="32"/>
  <c r="BG236" i="32"/>
  <c r="AX236" i="32"/>
  <c r="AO236" i="32"/>
  <c r="AG236" i="32"/>
  <c r="Y236" i="32"/>
  <c r="Q236" i="32"/>
  <c r="I236" i="32"/>
  <c r="CU236" i="32"/>
  <c r="CE236" i="32"/>
  <c r="BO236" i="32"/>
  <c r="BB236" i="32"/>
  <c r="AM236" i="32"/>
  <c r="AB236" i="32"/>
  <c r="N236" i="32"/>
  <c r="CO236" i="32"/>
  <c r="CB236" i="32"/>
  <c r="BL236" i="32"/>
  <c r="AV236" i="32"/>
  <c r="AK236" i="32"/>
  <c r="W236" i="32"/>
  <c r="L236" i="32"/>
  <c r="DD236" i="32"/>
  <c r="CN236" i="32"/>
  <c r="BX236" i="32"/>
  <c r="BK236" i="32"/>
  <c r="AU236" i="32"/>
  <c r="AJ236" i="32"/>
  <c r="V236" i="32"/>
  <c r="H236" i="32"/>
  <c r="CY236" i="32"/>
  <c r="CM236" i="32"/>
  <c r="BW236" i="32"/>
  <c r="BJ236" i="32"/>
  <c r="AT236" i="32"/>
  <c r="AF236" i="32"/>
  <c r="U236" i="32"/>
  <c r="G236" i="32"/>
  <c r="CP236" i="32"/>
  <c r="BN236" i="32"/>
  <c r="AL236" i="32"/>
  <c r="M236" i="32"/>
  <c r="CG236" i="32"/>
  <c r="BD236" i="32"/>
  <c r="AD236" i="32"/>
  <c r="E236" i="32"/>
  <c r="CF236" i="32"/>
  <c r="BC236" i="32"/>
  <c r="AC236" i="32"/>
  <c r="D236" i="32"/>
  <c r="CD236" i="32"/>
  <c r="BA236" i="32"/>
  <c r="X236" i="32"/>
  <c r="CX236" i="32"/>
  <c r="BV236" i="32"/>
  <c r="AS236" i="32"/>
  <c r="T236" i="32"/>
  <c r="CV236" i="32"/>
  <c r="BS236" i="32"/>
  <c r="AN236" i="32"/>
  <c r="O236" i="32"/>
  <c r="AR236" i="32"/>
  <c r="P236" i="32"/>
  <c r="F236" i="32"/>
  <c r="CW236" i="32"/>
  <c r="BF236" i="32"/>
  <c r="CL236" i="32"/>
  <c r="AE236" i="32"/>
  <c r="BT236" i="32"/>
  <c r="CZ248" i="32"/>
  <c r="CR248" i="32"/>
  <c r="CJ248" i="32"/>
  <c r="CB248" i="32"/>
  <c r="BT248" i="32"/>
  <c r="BL248" i="32"/>
  <c r="BD248" i="32"/>
  <c r="AV248" i="32"/>
  <c r="AN248" i="32"/>
  <c r="AF248" i="32"/>
  <c r="X248" i="32"/>
  <c r="P248" i="32"/>
  <c r="H248" i="32"/>
  <c r="CX248" i="32"/>
  <c r="CP248" i="32"/>
  <c r="CH248" i="32"/>
  <c r="BZ248" i="32"/>
  <c r="BR248" i="32"/>
  <c r="BJ248" i="32"/>
  <c r="BB248" i="32"/>
  <c r="AT248" i="32"/>
  <c r="AL248" i="32"/>
  <c r="AD248" i="32"/>
  <c r="V248" i="32"/>
  <c r="N248" i="32"/>
  <c r="F248" i="32"/>
  <c r="CW248" i="32"/>
  <c r="CO248" i="32"/>
  <c r="CG248" i="32"/>
  <c r="BY248" i="32"/>
  <c r="BQ248" i="32"/>
  <c r="BI248" i="32"/>
  <c r="BA248" i="32"/>
  <c r="AS248" i="32"/>
  <c r="AK248" i="32"/>
  <c r="AC248" i="32"/>
  <c r="U248" i="32"/>
  <c r="M248" i="32"/>
  <c r="E248" i="32"/>
  <c r="CV248" i="32"/>
  <c r="CK248" i="32"/>
  <c r="BW248" i="32"/>
  <c r="BK248" i="32"/>
  <c r="AX248" i="32"/>
  <c r="AJ248" i="32"/>
  <c r="Y248" i="32"/>
  <c r="K248" i="32"/>
  <c r="CT248" i="32"/>
  <c r="CF248" i="32"/>
  <c r="BU248" i="32"/>
  <c r="BG248" i="32"/>
  <c r="AU248" i="32"/>
  <c r="AH248" i="32"/>
  <c r="T248" i="32"/>
  <c r="I248" i="32"/>
  <c r="DD248" i="32"/>
  <c r="CS248" i="32"/>
  <c r="CE248" i="32"/>
  <c r="BS248" i="32"/>
  <c r="BF248" i="32"/>
  <c r="AR248" i="32"/>
  <c r="AG248" i="32"/>
  <c r="S248" i="32"/>
  <c r="G248" i="32"/>
  <c r="DC248" i="32"/>
  <c r="CQ248" i="32"/>
  <c r="CD248" i="32"/>
  <c r="BP248" i="32"/>
  <c r="BE248" i="32"/>
  <c r="AQ248" i="32"/>
  <c r="AE248" i="32"/>
  <c r="R248" i="32"/>
  <c r="D248" i="32"/>
  <c r="DB248" i="32"/>
  <c r="CN248" i="32"/>
  <c r="CC248" i="32"/>
  <c r="BO248" i="32"/>
  <c r="BC248" i="32"/>
  <c r="AP248" i="32"/>
  <c r="AB248" i="32"/>
  <c r="Q248" i="32"/>
  <c r="BX248" i="32"/>
  <c r="AO248" i="32"/>
  <c r="J248" i="32"/>
  <c r="CY248" i="32"/>
  <c r="BN248" i="32"/>
  <c r="AI248" i="32"/>
  <c r="CM248" i="32"/>
  <c r="BH248" i="32"/>
  <c r="Z248" i="32"/>
  <c r="CL248" i="32"/>
  <c r="AZ248" i="32"/>
  <c r="W248" i="32"/>
  <c r="DA248" i="32"/>
  <c r="AM248" i="32"/>
  <c r="CU248" i="32"/>
  <c r="AA248" i="32"/>
  <c r="BV248" i="32"/>
  <c r="AY248" i="32"/>
  <c r="AW248" i="32"/>
  <c r="O248" i="32"/>
  <c r="L248" i="32"/>
  <c r="CI248" i="32"/>
  <c r="CA248" i="32"/>
  <c r="BM248" i="32"/>
  <c r="CZ250" i="32"/>
  <c r="CR250" i="32"/>
  <c r="CJ250" i="32"/>
  <c r="CB250" i="32"/>
  <c r="BT250" i="32"/>
  <c r="BL250" i="32"/>
  <c r="BD250" i="32"/>
  <c r="AV250" i="32"/>
  <c r="AN250" i="32"/>
  <c r="AF250" i="32"/>
  <c r="X250" i="32"/>
  <c r="CX250" i="32"/>
  <c r="CP250" i="32"/>
  <c r="CH250" i="32"/>
  <c r="BZ250" i="32"/>
  <c r="BR250" i="32"/>
  <c r="BJ250" i="32"/>
  <c r="BB250" i="32"/>
  <c r="AT250" i="32"/>
  <c r="AL250" i="32"/>
  <c r="AD250" i="32"/>
  <c r="V250" i="32"/>
  <c r="N250" i="32"/>
  <c r="F250" i="32"/>
  <c r="DD250" i="32"/>
  <c r="CV250" i="32"/>
  <c r="CN250" i="32"/>
  <c r="CF250" i="32"/>
  <c r="BX250" i="32"/>
  <c r="BP250" i="32"/>
  <c r="BH250" i="32"/>
  <c r="AZ250" i="32"/>
  <c r="AR250" i="32"/>
  <c r="AJ250" i="32"/>
  <c r="AB250" i="32"/>
  <c r="T250" i="32"/>
  <c r="L250" i="32"/>
  <c r="D250" i="32"/>
  <c r="DC250" i="32"/>
  <c r="CU250" i="32"/>
  <c r="CM250" i="32"/>
  <c r="CE250" i="32"/>
  <c r="BW250" i="32"/>
  <c r="BO250" i="32"/>
  <c r="BG250" i="32"/>
  <c r="AY250" i="32"/>
  <c r="AQ250" i="32"/>
  <c r="AI250" i="32"/>
  <c r="AA250" i="32"/>
  <c r="S250" i="32"/>
  <c r="K250" i="32"/>
  <c r="CT250" i="32"/>
  <c r="CD250" i="32"/>
  <c r="BN250" i="32"/>
  <c r="AX250" i="32"/>
  <c r="AH250" i="32"/>
  <c r="R250" i="32"/>
  <c r="G250" i="32"/>
  <c r="CQ250" i="32"/>
  <c r="CA250" i="32"/>
  <c r="BK250" i="32"/>
  <c r="AU250" i="32"/>
  <c r="AE250" i="32"/>
  <c r="P250" i="32"/>
  <c r="CO250" i="32"/>
  <c r="BY250" i="32"/>
  <c r="BI250" i="32"/>
  <c r="AS250" i="32"/>
  <c r="AC250" i="32"/>
  <c r="O250" i="32"/>
  <c r="DB250" i="32"/>
  <c r="CL250" i="32"/>
  <c r="BV250" i="32"/>
  <c r="BF250" i="32"/>
  <c r="AP250" i="32"/>
  <c r="Z250" i="32"/>
  <c r="M250" i="32"/>
  <c r="DA250" i="32"/>
  <c r="CK250" i="32"/>
  <c r="BU250" i="32"/>
  <c r="BE250" i="32"/>
  <c r="AO250" i="32"/>
  <c r="Y250" i="32"/>
  <c r="J250" i="32"/>
  <c r="CG250" i="32"/>
  <c r="AM250" i="32"/>
  <c r="E250" i="32"/>
  <c r="BS250" i="32"/>
  <c r="AG250" i="32"/>
  <c r="CY250" i="32"/>
  <c r="BM250" i="32"/>
  <c r="U250" i="32"/>
  <c r="CW250" i="32"/>
  <c r="BC250" i="32"/>
  <c r="Q250" i="32"/>
  <c r="AK250" i="32"/>
  <c r="W250" i="32"/>
  <c r="BA250" i="32"/>
  <c r="I250" i="32"/>
  <c r="H250" i="32"/>
  <c r="CS250" i="32"/>
  <c r="CI250" i="32"/>
  <c r="CC250" i="32"/>
  <c r="BQ250" i="32"/>
  <c r="AW250" i="32"/>
  <c r="CW161" i="32"/>
  <c r="CO161" i="32"/>
  <c r="CG161" i="32"/>
  <c r="BY161" i="32"/>
  <c r="BQ161" i="32"/>
  <c r="BI161" i="32"/>
  <c r="BA161" i="32"/>
  <c r="AS161" i="32"/>
  <c r="AK161" i="32"/>
  <c r="AC161" i="32"/>
  <c r="U161" i="32"/>
  <c r="M161" i="32"/>
  <c r="E161" i="32"/>
  <c r="DB161" i="32"/>
  <c r="CT161" i="32"/>
  <c r="CL161" i="32"/>
  <c r="CD161" i="32"/>
  <c r="BV161" i="32"/>
  <c r="BN161" i="32"/>
  <c r="BF161" i="32"/>
  <c r="AX161" i="32"/>
  <c r="AP161" i="32"/>
  <c r="AH161" i="32"/>
  <c r="Z161" i="32"/>
  <c r="R161" i="32"/>
  <c r="J161" i="32"/>
  <c r="CU161" i="32"/>
  <c r="CJ161" i="32"/>
  <c r="BZ161" i="32"/>
  <c r="BO161" i="32"/>
  <c r="BD161" i="32"/>
  <c r="AT161" i="32"/>
  <c r="AI161" i="32"/>
  <c r="X161" i="32"/>
  <c r="N161" i="32"/>
  <c r="DD161" i="32"/>
  <c r="CS161" i="32"/>
  <c r="CI161" i="32"/>
  <c r="BX161" i="32"/>
  <c r="BM161" i="32"/>
  <c r="BC161" i="32"/>
  <c r="AR161" i="32"/>
  <c r="AG161" i="32"/>
  <c r="W161" i="32"/>
  <c r="L161" i="32"/>
  <c r="DC161" i="32"/>
  <c r="CR161" i="32"/>
  <c r="CH161" i="32"/>
  <c r="BW161" i="32"/>
  <c r="BL161" i="32"/>
  <c r="BB161" i="32"/>
  <c r="AQ161" i="32"/>
  <c r="AF161" i="32"/>
  <c r="V161" i="32"/>
  <c r="K161" i="32"/>
  <c r="DA161" i="32"/>
  <c r="CQ161" i="32"/>
  <c r="CF161" i="32"/>
  <c r="BU161" i="32"/>
  <c r="BK161" i="32"/>
  <c r="AZ161" i="32"/>
  <c r="AO161" i="32"/>
  <c r="AE161" i="32"/>
  <c r="T161" i="32"/>
  <c r="I161" i="32"/>
  <c r="CZ161" i="32"/>
  <c r="CP161" i="32"/>
  <c r="CE161" i="32"/>
  <c r="BT161" i="32"/>
  <c r="BJ161" i="32"/>
  <c r="AY161" i="32"/>
  <c r="AN161" i="32"/>
  <c r="AD161" i="32"/>
  <c r="S161" i="32"/>
  <c r="H161" i="32"/>
  <c r="CY161" i="32"/>
  <c r="CN161" i="32"/>
  <c r="CC161" i="32"/>
  <c r="BS161" i="32"/>
  <c r="BH161" i="32"/>
  <c r="AW161" i="32"/>
  <c r="AM161" i="32"/>
  <c r="AB161" i="32"/>
  <c r="Q161" i="32"/>
  <c r="G161" i="32"/>
  <c r="CV161" i="32"/>
  <c r="CK161" i="32"/>
  <c r="CA161" i="32"/>
  <c r="BP161" i="32"/>
  <c r="BE161" i="32"/>
  <c r="AU161" i="32"/>
  <c r="AJ161" i="32"/>
  <c r="Y161" i="32"/>
  <c r="O161" i="32"/>
  <c r="D161" i="32"/>
  <c r="BG161" i="32"/>
  <c r="AV161" i="32"/>
  <c r="AL161" i="32"/>
  <c r="AA161" i="32"/>
  <c r="CX161" i="32"/>
  <c r="P161" i="32"/>
  <c r="CM161" i="32"/>
  <c r="F161" i="32"/>
  <c r="BR161" i="32"/>
  <c r="CB161" i="32"/>
  <c r="CZ154" i="32"/>
  <c r="CR154" i="32"/>
  <c r="CJ154" i="32"/>
  <c r="CB154" i="32"/>
  <c r="BT154" i="32"/>
  <c r="BL154" i="32"/>
  <c r="BD154" i="32"/>
  <c r="AV154" i="32"/>
  <c r="AN154" i="32"/>
  <c r="AF154" i="32"/>
  <c r="X154" i="32"/>
  <c r="P154" i="32"/>
  <c r="H154" i="32"/>
  <c r="CX154" i="32"/>
  <c r="CP154" i="32"/>
  <c r="CH154" i="32"/>
  <c r="BZ154" i="32"/>
  <c r="BR154" i="32"/>
  <c r="BJ154" i="32"/>
  <c r="BB154" i="32"/>
  <c r="AT154" i="32"/>
  <c r="AL154" i="32"/>
  <c r="AD154" i="32"/>
  <c r="V154" i="32"/>
  <c r="N154" i="32"/>
  <c r="F154" i="32"/>
  <c r="CW154" i="32"/>
  <c r="CO154" i="32"/>
  <c r="CG154" i="32"/>
  <c r="BY154" i="32"/>
  <c r="BQ154" i="32"/>
  <c r="BI154" i="32"/>
  <c r="BA154" i="32"/>
  <c r="AS154" i="32"/>
  <c r="AK154" i="32"/>
  <c r="AC154" i="32"/>
  <c r="U154" i="32"/>
  <c r="M154" i="32"/>
  <c r="E154" i="32"/>
  <c r="DD154" i="32"/>
  <c r="CV154" i="32"/>
  <c r="CN154" i="32"/>
  <c r="CF154" i="32"/>
  <c r="BX154" i="32"/>
  <c r="BP154" i="32"/>
  <c r="BH154" i="32"/>
  <c r="AZ154" i="32"/>
  <c r="AR154" i="32"/>
  <c r="AJ154" i="32"/>
  <c r="AB154" i="32"/>
  <c r="T154" i="32"/>
  <c r="L154" i="32"/>
  <c r="D154" i="32"/>
  <c r="DA154" i="32"/>
  <c r="CS154" i="32"/>
  <c r="CK154" i="32"/>
  <c r="CC154" i="32"/>
  <c r="BU154" i="32"/>
  <c r="BM154" i="32"/>
  <c r="BE154" i="32"/>
  <c r="AW154" i="32"/>
  <c r="AO154" i="32"/>
  <c r="AG154" i="32"/>
  <c r="Y154" i="32"/>
  <c r="Q154" i="32"/>
  <c r="I154" i="32"/>
  <c r="DB154" i="32"/>
  <c r="CE154" i="32"/>
  <c r="BK154" i="32"/>
  <c r="AP154" i="32"/>
  <c r="S154" i="32"/>
  <c r="CY154" i="32"/>
  <c r="CD154" i="32"/>
  <c r="BG154" i="32"/>
  <c r="AM154" i="32"/>
  <c r="R154" i="32"/>
  <c r="CU154" i="32"/>
  <c r="CA154" i="32"/>
  <c r="BF154" i="32"/>
  <c r="AI154" i="32"/>
  <c r="O154" i="32"/>
  <c r="CT154" i="32"/>
  <c r="BW154" i="32"/>
  <c r="BC154" i="32"/>
  <c r="AH154" i="32"/>
  <c r="K154" i="32"/>
  <c r="CQ154" i="32"/>
  <c r="BV154" i="32"/>
  <c r="AY154" i="32"/>
  <c r="AE154" i="32"/>
  <c r="J154" i="32"/>
  <c r="CM154" i="32"/>
  <c r="BS154" i="32"/>
  <c r="AX154" i="32"/>
  <c r="AA154" i="32"/>
  <c r="G154" i="32"/>
  <c r="DC154" i="32"/>
  <c r="CI154" i="32"/>
  <c r="BN154" i="32"/>
  <c r="AQ154" i="32"/>
  <c r="W154" i="32"/>
  <c r="CL154" i="32"/>
  <c r="BO154" i="32"/>
  <c r="Z154" i="32"/>
  <c r="AU154" i="32"/>
  <c r="CW173" i="32"/>
  <c r="CO173" i="32"/>
  <c r="CG173" i="32"/>
  <c r="BY173" i="32"/>
  <c r="BQ173" i="32"/>
  <c r="BI173" i="32"/>
  <c r="BA173" i="32"/>
  <c r="AS173" i="32"/>
  <c r="AK173" i="32"/>
  <c r="AC173" i="32"/>
  <c r="U173" i="32"/>
  <c r="M173" i="32"/>
  <c r="E173" i="32"/>
  <c r="DA173" i="32"/>
  <c r="CS173" i="32"/>
  <c r="CK173" i="32"/>
  <c r="CC173" i="32"/>
  <c r="BU173" i="32"/>
  <c r="BM173" i="32"/>
  <c r="BE173" i="32"/>
  <c r="AW173" i="32"/>
  <c r="AO173" i="32"/>
  <c r="AG173" i="32"/>
  <c r="Y173" i="32"/>
  <c r="Q173" i="32"/>
  <c r="I173" i="32"/>
  <c r="CV173" i="32"/>
  <c r="CL173" i="32"/>
  <c r="CA173" i="32"/>
  <c r="BP173" i="32"/>
  <c r="BF173" i="32"/>
  <c r="AU173" i="32"/>
  <c r="AJ173" i="32"/>
  <c r="Z173" i="32"/>
  <c r="O173" i="32"/>
  <c r="D173" i="32"/>
  <c r="CU173" i="32"/>
  <c r="CJ173" i="32"/>
  <c r="BZ173" i="32"/>
  <c r="BO173" i="32"/>
  <c r="BD173" i="32"/>
  <c r="AT173" i="32"/>
  <c r="AI173" i="32"/>
  <c r="X173" i="32"/>
  <c r="N173" i="32"/>
  <c r="DD173" i="32"/>
  <c r="CT173" i="32"/>
  <c r="CI173" i="32"/>
  <c r="BX173" i="32"/>
  <c r="BN173" i="32"/>
  <c r="BC173" i="32"/>
  <c r="AR173" i="32"/>
  <c r="AH173" i="32"/>
  <c r="W173" i="32"/>
  <c r="L173" i="32"/>
  <c r="DC173" i="32"/>
  <c r="CR173" i="32"/>
  <c r="CH173" i="32"/>
  <c r="BW173" i="32"/>
  <c r="BL173" i="32"/>
  <c r="BB173" i="32"/>
  <c r="AQ173" i="32"/>
  <c r="AF173" i="32"/>
  <c r="V173" i="32"/>
  <c r="K173" i="32"/>
  <c r="DB173" i="32"/>
  <c r="CQ173" i="32"/>
  <c r="CF173" i="32"/>
  <c r="BV173" i="32"/>
  <c r="BK173" i="32"/>
  <c r="AZ173" i="32"/>
  <c r="AP173" i="32"/>
  <c r="AE173" i="32"/>
  <c r="T173" i="32"/>
  <c r="J173" i="32"/>
  <c r="CZ173" i="32"/>
  <c r="CP173" i="32"/>
  <c r="CE173" i="32"/>
  <c r="BT173" i="32"/>
  <c r="BJ173" i="32"/>
  <c r="AY173" i="32"/>
  <c r="AN173" i="32"/>
  <c r="AD173" i="32"/>
  <c r="S173" i="32"/>
  <c r="H173" i="32"/>
  <c r="CX173" i="32"/>
  <c r="CM173" i="32"/>
  <c r="CB173" i="32"/>
  <c r="BR173" i="32"/>
  <c r="BG173" i="32"/>
  <c r="AV173" i="32"/>
  <c r="AL173" i="32"/>
  <c r="AA173" i="32"/>
  <c r="P173" i="32"/>
  <c r="F173" i="32"/>
  <c r="CY173" i="32"/>
  <c r="R173" i="32"/>
  <c r="CN173" i="32"/>
  <c r="G173" i="32"/>
  <c r="CD173" i="32"/>
  <c r="BS173" i="32"/>
  <c r="BH173" i="32"/>
  <c r="AX173" i="32"/>
  <c r="AB173" i="32"/>
  <c r="AM173" i="32"/>
  <c r="CX156" i="32"/>
  <c r="CP156" i="32"/>
  <c r="CH156" i="32"/>
  <c r="BZ156" i="32"/>
  <c r="BR156" i="32"/>
  <c r="BJ156" i="32"/>
  <c r="BB156" i="32"/>
  <c r="AT156" i="32"/>
  <c r="AL156" i="32"/>
  <c r="AD156" i="32"/>
  <c r="V156" i="32"/>
  <c r="N156" i="32"/>
  <c r="F156" i="32"/>
  <c r="CW156" i="32"/>
  <c r="CO156" i="32"/>
  <c r="CG156" i="32"/>
  <c r="BY156" i="32"/>
  <c r="BQ156" i="32"/>
  <c r="BI156" i="32"/>
  <c r="BA156" i="32"/>
  <c r="AS156" i="32"/>
  <c r="AK156" i="32"/>
  <c r="AC156" i="32"/>
  <c r="U156" i="32"/>
  <c r="M156" i="32"/>
  <c r="E156" i="32"/>
  <c r="DD156" i="32"/>
  <c r="CV156" i="32"/>
  <c r="CN156" i="32"/>
  <c r="CF156" i="32"/>
  <c r="BX156" i="32"/>
  <c r="BP156" i="32"/>
  <c r="BH156" i="32"/>
  <c r="AZ156" i="32"/>
  <c r="AR156" i="32"/>
  <c r="AJ156" i="32"/>
  <c r="AB156" i="32"/>
  <c r="T156" i="32"/>
  <c r="L156" i="32"/>
  <c r="D156" i="32"/>
  <c r="DC156" i="32"/>
  <c r="CU156" i="32"/>
  <c r="CM156" i="32"/>
  <c r="CE156" i="32"/>
  <c r="BW156" i="32"/>
  <c r="BO156" i="32"/>
  <c r="BG156" i="32"/>
  <c r="AY156" i="32"/>
  <c r="AQ156" i="32"/>
  <c r="AI156" i="32"/>
  <c r="AA156" i="32"/>
  <c r="S156" i="32"/>
  <c r="K156" i="32"/>
  <c r="DB156" i="32"/>
  <c r="CT156" i="32"/>
  <c r="CL156" i="32"/>
  <c r="CD156" i="32"/>
  <c r="BV156" i="32"/>
  <c r="BN156" i="32"/>
  <c r="BF156" i="32"/>
  <c r="AX156" i="32"/>
  <c r="AP156" i="32"/>
  <c r="AH156" i="32"/>
  <c r="Z156" i="32"/>
  <c r="R156" i="32"/>
  <c r="J156" i="32"/>
  <c r="DA156" i="32"/>
  <c r="CS156" i="32"/>
  <c r="CK156" i="32"/>
  <c r="CC156" i="32"/>
  <c r="BU156" i="32"/>
  <c r="BM156" i="32"/>
  <c r="BE156" i="32"/>
  <c r="AW156" i="32"/>
  <c r="AO156" i="32"/>
  <c r="AG156" i="32"/>
  <c r="Y156" i="32"/>
  <c r="Q156" i="32"/>
  <c r="I156" i="32"/>
  <c r="CY156" i="32"/>
  <c r="CQ156" i="32"/>
  <c r="CI156" i="32"/>
  <c r="CA156" i="32"/>
  <c r="BS156" i="32"/>
  <c r="BK156" i="32"/>
  <c r="BC156" i="32"/>
  <c r="AU156" i="32"/>
  <c r="AM156" i="32"/>
  <c r="AE156" i="32"/>
  <c r="W156" i="32"/>
  <c r="O156" i="32"/>
  <c r="G156" i="32"/>
  <c r="BD156" i="32"/>
  <c r="AV156" i="32"/>
  <c r="CZ156" i="32"/>
  <c r="AN156" i="32"/>
  <c r="CR156" i="32"/>
  <c r="AF156" i="32"/>
  <c r="CJ156" i="32"/>
  <c r="X156" i="32"/>
  <c r="CB156" i="32"/>
  <c r="P156" i="32"/>
  <c r="BL156" i="32"/>
  <c r="H156" i="32"/>
  <c r="BT156" i="32"/>
  <c r="CX183" i="32"/>
  <c r="CP183" i="32"/>
  <c r="CH183" i="32"/>
  <c r="BZ183" i="32"/>
  <c r="BR183" i="32"/>
  <c r="BJ183" i="32"/>
  <c r="CW183" i="32"/>
  <c r="CO183" i="32"/>
  <c r="CG183" i="32"/>
  <c r="BY183" i="32"/>
  <c r="BQ183" i="32"/>
  <c r="BI183" i="32"/>
  <c r="BA183" i="32"/>
  <c r="AS183" i="32"/>
  <c r="DD183" i="32"/>
  <c r="CV183" i="32"/>
  <c r="CN183" i="32"/>
  <c r="CF183" i="32"/>
  <c r="BX183" i="32"/>
  <c r="BP183" i="32"/>
  <c r="BH183" i="32"/>
  <c r="AZ183" i="32"/>
  <c r="AR183" i="32"/>
  <c r="AJ183" i="32"/>
  <c r="AB183" i="32"/>
  <c r="T183" i="32"/>
  <c r="L183" i="32"/>
  <c r="D183" i="32"/>
  <c r="DC183" i="32"/>
  <c r="CU183" i="32"/>
  <c r="CM183" i="32"/>
  <c r="CE183" i="32"/>
  <c r="BW183" i="32"/>
  <c r="BO183" i="32"/>
  <c r="BG183" i="32"/>
  <c r="AY183" i="32"/>
  <c r="AQ183" i="32"/>
  <c r="AI183" i="32"/>
  <c r="AA183" i="32"/>
  <c r="S183" i="32"/>
  <c r="K183" i="32"/>
  <c r="DB183" i="32"/>
  <c r="CT183" i="32"/>
  <c r="CL183" i="32"/>
  <c r="CD183" i="32"/>
  <c r="BV183" i="32"/>
  <c r="BN183" i="32"/>
  <c r="BF183" i="32"/>
  <c r="DA183" i="32"/>
  <c r="CS183" i="32"/>
  <c r="CK183" i="32"/>
  <c r="CC183" i="32"/>
  <c r="BU183" i="32"/>
  <c r="BM183" i="32"/>
  <c r="BE183" i="32"/>
  <c r="AW183" i="32"/>
  <c r="CY183" i="32"/>
  <c r="CQ183" i="32"/>
  <c r="CI183" i="32"/>
  <c r="CA183" i="32"/>
  <c r="BS183" i="32"/>
  <c r="BK183" i="32"/>
  <c r="BC183" i="32"/>
  <c r="AU183" i="32"/>
  <c r="AM183" i="32"/>
  <c r="AE183" i="32"/>
  <c r="W183" i="32"/>
  <c r="O183" i="32"/>
  <c r="G183" i="32"/>
  <c r="CJ183" i="32"/>
  <c r="AT183" i="32"/>
  <c r="AF183" i="32"/>
  <c r="R183" i="32"/>
  <c r="F183" i="32"/>
  <c r="CB183" i="32"/>
  <c r="AP183" i="32"/>
  <c r="AD183" i="32"/>
  <c r="Q183" i="32"/>
  <c r="E183" i="32"/>
  <c r="BT183" i="32"/>
  <c r="AO183" i="32"/>
  <c r="AC183" i="32"/>
  <c r="P183" i="32"/>
  <c r="BL183" i="32"/>
  <c r="AN183" i="32"/>
  <c r="Z183" i="32"/>
  <c r="N183" i="32"/>
  <c r="BD183" i="32"/>
  <c r="AL183" i="32"/>
  <c r="Y183" i="32"/>
  <c r="M183" i="32"/>
  <c r="BB183" i="32"/>
  <c r="AK183" i="32"/>
  <c r="X183" i="32"/>
  <c r="J183" i="32"/>
  <c r="CR183" i="32"/>
  <c r="AV183" i="32"/>
  <c r="AG183" i="32"/>
  <c r="U183" i="32"/>
  <c r="H183" i="32"/>
  <c r="CZ183" i="32"/>
  <c r="AX183" i="32"/>
  <c r="AH183" i="32"/>
  <c r="V183" i="32"/>
  <c r="I183" i="32"/>
  <c r="CW184" i="32"/>
  <c r="CO184" i="32"/>
  <c r="CG184" i="32"/>
  <c r="BY184" i="32"/>
  <c r="BQ184" i="32"/>
  <c r="BI184" i="32"/>
  <c r="BA184" i="32"/>
  <c r="AS184" i="32"/>
  <c r="AK184" i="32"/>
  <c r="AC184" i="32"/>
  <c r="U184" i="32"/>
  <c r="M184" i="32"/>
  <c r="E184" i="32"/>
  <c r="DD184" i="32"/>
  <c r="CV184" i="32"/>
  <c r="CN184" i="32"/>
  <c r="CF184" i="32"/>
  <c r="BX184" i="32"/>
  <c r="BP184" i="32"/>
  <c r="BH184" i="32"/>
  <c r="AZ184" i="32"/>
  <c r="AR184" i="32"/>
  <c r="AJ184" i="32"/>
  <c r="AB184" i="32"/>
  <c r="T184" i="32"/>
  <c r="L184" i="32"/>
  <c r="D184" i="32"/>
  <c r="DC184" i="32"/>
  <c r="CU184" i="32"/>
  <c r="CM184" i="32"/>
  <c r="CE184" i="32"/>
  <c r="BW184" i="32"/>
  <c r="BO184" i="32"/>
  <c r="BG184" i="32"/>
  <c r="AY184" i="32"/>
  <c r="AQ184" i="32"/>
  <c r="AI184" i="32"/>
  <c r="AA184" i="32"/>
  <c r="S184" i="32"/>
  <c r="K184" i="32"/>
  <c r="DB184" i="32"/>
  <c r="CT184" i="32"/>
  <c r="CL184" i="32"/>
  <c r="CD184" i="32"/>
  <c r="BV184" i="32"/>
  <c r="BN184" i="32"/>
  <c r="BF184" i="32"/>
  <c r="AX184" i="32"/>
  <c r="AP184" i="32"/>
  <c r="AH184" i="32"/>
  <c r="Z184" i="32"/>
  <c r="R184" i="32"/>
  <c r="J184" i="32"/>
  <c r="DA184" i="32"/>
  <c r="CS184" i="32"/>
  <c r="CK184" i="32"/>
  <c r="CC184" i="32"/>
  <c r="BU184" i="32"/>
  <c r="BM184" i="32"/>
  <c r="BE184" i="32"/>
  <c r="AW184" i="32"/>
  <c r="AO184" i="32"/>
  <c r="AG184" i="32"/>
  <c r="Y184" i="32"/>
  <c r="Q184" i="32"/>
  <c r="I184" i="32"/>
  <c r="CZ184" i="32"/>
  <c r="CR184" i="32"/>
  <c r="CJ184" i="32"/>
  <c r="CB184" i="32"/>
  <c r="BT184" i="32"/>
  <c r="BL184" i="32"/>
  <c r="BD184" i="32"/>
  <c r="AV184" i="32"/>
  <c r="AN184" i="32"/>
  <c r="AF184" i="32"/>
  <c r="X184" i="32"/>
  <c r="P184" i="32"/>
  <c r="H184" i="32"/>
  <c r="CX184" i="32"/>
  <c r="CP184" i="32"/>
  <c r="CH184" i="32"/>
  <c r="BZ184" i="32"/>
  <c r="BR184" i="32"/>
  <c r="BJ184" i="32"/>
  <c r="BB184" i="32"/>
  <c r="AT184" i="32"/>
  <c r="AL184" i="32"/>
  <c r="AD184" i="32"/>
  <c r="V184" i="32"/>
  <c r="N184" i="32"/>
  <c r="F184" i="32"/>
  <c r="AU184" i="32"/>
  <c r="CY184" i="32"/>
  <c r="AM184" i="32"/>
  <c r="CQ184" i="32"/>
  <c r="AE184" i="32"/>
  <c r="CI184" i="32"/>
  <c r="W184" i="32"/>
  <c r="CA184" i="32"/>
  <c r="O184" i="32"/>
  <c r="BS184" i="32"/>
  <c r="G184" i="32"/>
  <c r="BC184" i="32"/>
  <c r="BK184" i="32"/>
  <c r="CY208" i="32"/>
  <c r="CQ208" i="32"/>
  <c r="CI208" i="32"/>
  <c r="CA208" i="32"/>
  <c r="BS208" i="32"/>
  <c r="BK208" i="32"/>
  <c r="BC208" i="32"/>
  <c r="AU208" i="32"/>
  <c r="AM208" i="32"/>
  <c r="AE208" i="32"/>
  <c r="W208" i="32"/>
  <c r="O208" i="32"/>
  <c r="G208" i="32"/>
  <c r="CW208" i="32"/>
  <c r="CO208" i="32"/>
  <c r="CG208" i="32"/>
  <c r="BY208" i="32"/>
  <c r="BQ208" i="32"/>
  <c r="BI208" i="32"/>
  <c r="BA208" i="32"/>
  <c r="AS208" i="32"/>
  <c r="AK208" i="32"/>
  <c r="AC208" i="32"/>
  <c r="U208" i="32"/>
  <c r="M208" i="32"/>
  <c r="E208" i="32"/>
  <c r="DD208" i="32"/>
  <c r="CV208" i="32"/>
  <c r="CN208" i="32"/>
  <c r="CF208" i="32"/>
  <c r="BX208" i="32"/>
  <c r="BP208" i="32"/>
  <c r="BH208" i="32"/>
  <c r="AZ208" i="32"/>
  <c r="AR208" i="32"/>
  <c r="AJ208" i="32"/>
  <c r="AB208" i="32"/>
  <c r="T208" i="32"/>
  <c r="L208" i="32"/>
  <c r="D208" i="32"/>
  <c r="DC208" i="32"/>
  <c r="CU208" i="32"/>
  <c r="CM208" i="32"/>
  <c r="CE208" i="32"/>
  <c r="BW208" i="32"/>
  <c r="BO208" i="32"/>
  <c r="BG208" i="32"/>
  <c r="AY208" i="32"/>
  <c r="AQ208" i="32"/>
  <c r="AI208" i="32"/>
  <c r="AA208" i="32"/>
  <c r="S208" i="32"/>
  <c r="K208" i="32"/>
  <c r="CZ208" i="32"/>
  <c r="CR208" i="32"/>
  <c r="CJ208" i="32"/>
  <c r="CB208" i="32"/>
  <c r="BT208" i="32"/>
  <c r="BL208" i="32"/>
  <c r="BD208" i="32"/>
  <c r="AV208" i="32"/>
  <c r="AN208" i="32"/>
  <c r="AF208" i="32"/>
  <c r="X208" i="32"/>
  <c r="P208" i="32"/>
  <c r="H208" i="32"/>
  <c r="CS208" i="32"/>
  <c r="BV208" i="32"/>
  <c r="BB208" i="32"/>
  <c r="AG208" i="32"/>
  <c r="J208" i="32"/>
  <c r="CP208" i="32"/>
  <c r="BU208" i="32"/>
  <c r="AX208" i="32"/>
  <c r="AD208" i="32"/>
  <c r="I208" i="32"/>
  <c r="CL208" i="32"/>
  <c r="BR208" i="32"/>
  <c r="AW208" i="32"/>
  <c r="Z208" i="32"/>
  <c r="F208" i="32"/>
  <c r="CK208" i="32"/>
  <c r="BN208" i="32"/>
  <c r="AT208" i="32"/>
  <c r="Y208" i="32"/>
  <c r="DB208" i="32"/>
  <c r="CH208" i="32"/>
  <c r="BM208" i="32"/>
  <c r="AP208" i="32"/>
  <c r="V208" i="32"/>
  <c r="DA208" i="32"/>
  <c r="CD208" i="32"/>
  <c r="BJ208" i="32"/>
  <c r="AO208" i="32"/>
  <c r="R208" i="32"/>
  <c r="CT208" i="32"/>
  <c r="BZ208" i="32"/>
  <c r="BE208" i="32"/>
  <c r="AH208" i="32"/>
  <c r="N208" i="32"/>
  <c r="CX208" i="32"/>
  <c r="CC208" i="32"/>
  <c r="BF208" i="32"/>
  <c r="Q208" i="32"/>
  <c r="AL208" i="32"/>
  <c r="DB215" i="32"/>
  <c r="CT215" i="32"/>
  <c r="CL215" i="32"/>
  <c r="CD215" i="32"/>
  <c r="BV215" i="32"/>
  <c r="BN215" i="32"/>
  <c r="BF215" i="32"/>
  <c r="AX215" i="32"/>
  <c r="AP215" i="32"/>
  <c r="AH215" i="32"/>
  <c r="Z215" i="32"/>
  <c r="R215" i="32"/>
  <c r="J215" i="32"/>
  <c r="CZ215" i="32"/>
  <c r="CR215" i="32"/>
  <c r="CJ215" i="32"/>
  <c r="CB215" i="32"/>
  <c r="BT215" i="32"/>
  <c r="BL215" i="32"/>
  <c r="BD215" i="32"/>
  <c r="AV215" i="32"/>
  <c r="AN215" i="32"/>
  <c r="AF215" i="32"/>
  <c r="X215" i="32"/>
  <c r="P215" i="32"/>
  <c r="H215" i="32"/>
  <c r="CW215" i="32"/>
  <c r="CO215" i="32"/>
  <c r="CG215" i="32"/>
  <c r="BY215" i="32"/>
  <c r="BQ215" i="32"/>
  <c r="BI215" i="32"/>
  <c r="BA215" i="32"/>
  <c r="AS215" i="32"/>
  <c r="AK215" i="32"/>
  <c r="AC215" i="32"/>
  <c r="U215" i="32"/>
  <c r="M215" i="32"/>
  <c r="E215" i="32"/>
  <c r="CX215" i="32"/>
  <c r="CK215" i="32"/>
  <c r="BX215" i="32"/>
  <c r="BK215" i="32"/>
  <c r="AY215" i="32"/>
  <c r="AL215" i="32"/>
  <c r="Y215" i="32"/>
  <c r="L215" i="32"/>
  <c r="CV215" i="32"/>
  <c r="CI215" i="32"/>
  <c r="BW215" i="32"/>
  <c r="BJ215" i="32"/>
  <c r="AW215" i="32"/>
  <c r="AJ215" i="32"/>
  <c r="W215" i="32"/>
  <c r="K215" i="32"/>
  <c r="CU215" i="32"/>
  <c r="CH215" i="32"/>
  <c r="BU215" i="32"/>
  <c r="BH215" i="32"/>
  <c r="AU215" i="32"/>
  <c r="AI215" i="32"/>
  <c r="V215" i="32"/>
  <c r="I215" i="32"/>
  <c r="CS215" i="32"/>
  <c r="CF215" i="32"/>
  <c r="BS215" i="32"/>
  <c r="BG215" i="32"/>
  <c r="AT215" i="32"/>
  <c r="AG215" i="32"/>
  <c r="T215" i="32"/>
  <c r="G215" i="32"/>
  <c r="DD215" i="32"/>
  <c r="CQ215" i="32"/>
  <c r="CE215" i="32"/>
  <c r="BR215" i="32"/>
  <c r="BE215" i="32"/>
  <c r="AR215" i="32"/>
  <c r="AE215" i="32"/>
  <c r="S215" i="32"/>
  <c r="F215" i="32"/>
  <c r="DC215" i="32"/>
  <c r="CP215" i="32"/>
  <c r="CC215" i="32"/>
  <c r="BP215" i="32"/>
  <c r="BC215" i="32"/>
  <c r="AQ215" i="32"/>
  <c r="AD215" i="32"/>
  <c r="Q215" i="32"/>
  <c r="D215" i="32"/>
  <c r="CY215" i="32"/>
  <c r="CM215" i="32"/>
  <c r="BZ215" i="32"/>
  <c r="BM215" i="32"/>
  <c r="AZ215" i="32"/>
  <c r="AM215" i="32"/>
  <c r="AA215" i="32"/>
  <c r="N215" i="32"/>
  <c r="AB215" i="32"/>
  <c r="O215" i="32"/>
  <c r="DA215" i="32"/>
  <c r="CN215" i="32"/>
  <c r="CA215" i="32"/>
  <c r="BO215" i="32"/>
  <c r="AO215" i="32"/>
  <c r="BB215" i="32"/>
  <c r="DD194" i="32"/>
  <c r="CV194" i="32"/>
  <c r="CN194" i="32"/>
  <c r="CF194" i="32"/>
  <c r="BX194" i="32"/>
  <c r="BP194" i="32"/>
  <c r="BH194" i="32"/>
  <c r="AZ194" i="32"/>
  <c r="AR194" i="32"/>
  <c r="AJ194" i="32"/>
  <c r="AB194" i="32"/>
  <c r="T194" i="32"/>
  <c r="L194" i="32"/>
  <c r="D194" i="32"/>
  <c r="DB194" i="32"/>
  <c r="CT194" i="32"/>
  <c r="CL194" i="32"/>
  <c r="CD194" i="32"/>
  <c r="BV194" i="32"/>
  <c r="BN194" i="32"/>
  <c r="BF194" i="32"/>
  <c r="AX194" i="32"/>
  <c r="AP194" i="32"/>
  <c r="AH194" i="32"/>
  <c r="Z194" i="32"/>
  <c r="R194" i="32"/>
  <c r="J194" i="32"/>
  <c r="CY194" i="32"/>
  <c r="CQ194" i="32"/>
  <c r="CI194" i="32"/>
  <c r="CA194" i="32"/>
  <c r="BS194" i="32"/>
  <c r="BK194" i="32"/>
  <c r="BC194" i="32"/>
  <c r="AU194" i="32"/>
  <c r="AM194" i="32"/>
  <c r="AE194" i="32"/>
  <c r="W194" i="32"/>
  <c r="O194" i="32"/>
  <c r="G194" i="32"/>
  <c r="CS194" i="32"/>
  <c r="CG194" i="32"/>
  <c r="BT194" i="32"/>
  <c r="BG194" i="32"/>
  <c r="AT194" i="32"/>
  <c r="AG194" i="32"/>
  <c r="U194" i="32"/>
  <c r="H194" i="32"/>
  <c r="CR194" i="32"/>
  <c r="CE194" i="32"/>
  <c r="BR194" i="32"/>
  <c r="BE194" i="32"/>
  <c r="AS194" i="32"/>
  <c r="AF194" i="32"/>
  <c r="S194" i="32"/>
  <c r="F194" i="32"/>
  <c r="DC194" i="32"/>
  <c r="CP194" i="32"/>
  <c r="CC194" i="32"/>
  <c r="BQ194" i="32"/>
  <c r="BD194" i="32"/>
  <c r="AQ194" i="32"/>
  <c r="AD194" i="32"/>
  <c r="Q194" i="32"/>
  <c r="E194" i="32"/>
  <c r="DA194" i="32"/>
  <c r="CO194" i="32"/>
  <c r="CB194" i="32"/>
  <c r="BO194" i="32"/>
  <c r="BB194" i="32"/>
  <c r="AO194" i="32"/>
  <c r="AC194" i="32"/>
  <c r="P194" i="32"/>
  <c r="CZ194" i="32"/>
  <c r="CM194" i="32"/>
  <c r="BZ194" i="32"/>
  <c r="BM194" i="32"/>
  <c r="BA194" i="32"/>
  <c r="AN194" i="32"/>
  <c r="AA194" i="32"/>
  <c r="N194" i="32"/>
  <c r="CX194" i="32"/>
  <c r="CK194" i="32"/>
  <c r="BY194" i="32"/>
  <c r="BL194" i="32"/>
  <c r="AY194" i="32"/>
  <c r="AL194" i="32"/>
  <c r="Y194" i="32"/>
  <c r="M194" i="32"/>
  <c r="CU194" i="32"/>
  <c r="CH194" i="32"/>
  <c r="BU194" i="32"/>
  <c r="BI194" i="32"/>
  <c r="AV194" i="32"/>
  <c r="AI194" i="32"/>
  <c r="V194" i="32"/>
  <c r="I194" i="32"/>
  <c r="BW194" i="32"/>
  <c r="BJ194" i="32"/>
  <c r="AW194" i="32"/>
  <c r="AK194" i="32"/>
  <c r="X194" i="32"/>
  <c r="K194" i="32"/>
  <c r="CJ194" i="32"/>
  <c r="CW194" i="32"/>
  <c r="DA230" i="32"/>
  <c r="CS230" i="32"/>
  <c r="CK230" i="32"/>
  <c r="CC230" i="32"/>
  <c r="BU230" i="32"/>
  <c r="BM230" i="32"/>
  <c r="BE230" i="32"/>
  <c r="AW230" i="32"/>
  <c r="AO230" i="32"/>
  <c r="AG230" i="32"/>
  <c r="Y230" i="32"/>
  <c r="Q230" i="32"/>
  <c r="I230" i="32"/>
  <c r="CY230" i="32"/>
  <c r="CQ230" i="32"/>
  <c r="CI230" i="32"/>
  <c r="CA230" i="32"/>
  <c r="BS230" i="32"/>
  <c r="BK230" i="32"/>
  <c r="BC230" i="32"/>
  <c r="AU230" i="32"/>
  <c r="AM230" i="32"/>
  <c r="AE230" i="32"/>
  <c r="W230" i="32"/>
  <c r="O230" i="32"/>
  <c r="G230" i="32"/>
  <c r="DB230" i="32"/>
  <c r="CP230" i="32"/>
  <c r="CF230" i="32"/>
  <c r="BV230" i="32"/>
  <c r="BJ230" i="32"/>
  <c r="AZ230" i="32"/>
  <c r="AP230" i="32"/>
  <c r="AD230" i="32"/>
  <c r="T230" i="32"/>
  <c r="J230" i="32"/>
  <c r="CZ230" i="32"/>
  <c r="CO230" i="32"/>
  <c r="CE230" i="32"/>
  <c r="BT230" i="32"/>
  <c r="BI230" i="32"/>
  <c r="AY230" i="32"/>
  <c r="AN230" i="32"/>
  <c r="AC230" i="32"/>
  <c r="S230" i="32"/>
  <c r="H230" i="32"/>
  <c r="CR230" i="32"/>
  <c r="CB230" i="32"/>
  <c r="BO230" i="32"/>
  <c r="BA230" i="32"/>
  <c r="AK230" i="32"/>
  <c r="X230" i="32"/>
  <c r="K230" i="32"/>
  <c r="DC230" i="32"/>
  <c r="CM230" i="32"/>
  <c r="BY230" i="32"/>
  <c r="BL230" i="32"/>
  <c r="AV230" i="32"/>
  <c r="AI230" i="32"/>
  <c r="U230" i="32"/>
  <c r="E230" i="32"/>
  <c r="CX230" i="32"/>
  <c r="CL230" i="32"/>
  <c r="BX230" i="32"/>
  <c r="BH230" i="32"/>
  <c r="AT230" i="32"/>
  <c r="AH230" i="32"/>
  <c r="R230" i="32"/>
  <c r="D230" i="32"/>
  <c r="CW230" i="32"/>
  <c r="CJ230" i="32"/>
  <c r="BW230" i="32"/>
  <c r="BG230" i="32"/>
  <c r="AS230" i="32"/>
  <c r="AF230" i="32"/>
  <c r="P230" i="32"/>
  <c r="CV230" i="32"/>
  <c r="CH230" i="32"/>
  <c r="BR230" i="32"/>
  <c r="BF230" i="32"/>
  <c r="AR230" i="32"/>
  <c r="AB230" i="32"/>
  <c r="N230" i="32"/>
  <c r="CT230" i="32"/>
  <c r="CD230" i="32"/>
  <c r="BP230" i="32"/>
  <c r="BB230" i="32"/>
  <c r="AL230" i="32"/>
  <c r="Z230" i="32"/>
  <c r="L230" i="32"/>
  <c r="CG230" i="32"/>
  <c r="AA230" i="32"/>
  <c r="BZ230" i="32"/>
  <c r="V230" i="32"/>
  <c r="DD230" i="32"/>
  <c r="AX230" i="32"/>
  <c r="BN230" i="32"/>
  <c r="AQ230" i="32"/>
  <c r="AJ230" i="32"/>
  <c r="M230" i="32"/>
  <c r="CU230" i="32"/>
  <c r="F230" i="32"/>
  <c r="BQ230" i="32"/>
  <c r="BD230" i="32"/>
  <c r="CN230" i="32"/>
  <c r="DC237" i="32"/>
  <c r="CU237" i="32"/>
  <c r="CM237" i="32"/>
  <c r="CE237" i="32"/>
  <c r="CV237" i="32"/>
  <c r="DD237" i="32"/>
  <c r="CT237" i="32"/>
  <c r="CK237" i="32"/>
  <c r="CB237" i="32"/>
  <c r="BT237" i="32"/>
  <c r="BL237" i="32"/>
  <c r="BD237" i="32"/>
  <c r="AV237" i="32"/>
  <c r="AN237" i="32"/>
  <c r="AF237" i="32"/>
  <c r="X237" i="32"/>
  <c r="P237" i="32"/>
  <c r="H237" i="32"/>
  <c r="DB237" i="32"/>
  <c r="CQ237" i="32"/>
  <c r="CG237" i="32"/>
  <c r="BW237" i="32"/>
  <c r="BN237" i="32"/>
  <c r="BE237" i="32"/>
  <c r="AU237" i="32"/>
  <c r="AL237" i="32"/>
  <c r="AC237" i="32"/>
  <c r="T237" i="32"/>
  <c r="K237" i="32"/>
  <c r="DA237" i="32"/>
  <c r="CP237" i="32"/>
  <c r="CF237" i="32"/>
  <c r="BV237" i="32"/>
  <c r="BM237" i="32"/>
  <c r="BC237" i="32"/>
  <c r="AT237" i="32"/>
  <c r="AK237" i="32"/>
  <c r="AB237" i="32"/>
  <c r="S237" i="32"/>
  <c r="J237" i="32"/>
  <c r="CZ237" i="32"/>
  <c r="CO237" i="32"/>
  <c r="CD237" i="32"/>
  <c r="BU237" i="32"/>
  <c r="BK237" i="32"/>
  <c r="BB237" i="32"/>
  <c r="AS237" i="32"/>
  <c r="AJ237" i="32"/>
  <c r="AA237" i="32"/>
  <c r="R237" i="32"/>
  <c r="I237" i="32"/>
  <c r="CS237" i="32"/>
  <c r="CA237" i="32"/>
  <c r="BO237" i="32"/>
  <c r="AY237" i="32"/>
  <c r="AI237" i="32"/>
  <c r="V237" i="32"/>
  <c r="F237" i="32"/>
  <c r="CN237" i="32"/>
  <c r="BY237" i="32"/>
  <c r="BI237" i="32"/>
  <c r="AW237" i="32"/>
  <c r="AG237" i="32"/>
  <c r="Q237" i="32"/>
  <c r="D237" i="32"/>
  <c r="CL237" i="32"/>
  <c r="BX237" i="32"/>
  <c r="BH237" i="32"/>
  <c r="AR237" i="32"/>
  <c r="AE237" i="32"/>
  <c r="O237" i="32"/>
  <c r="CJ237" i="32"/>
  <c r="BS237" i="32"/>
  <c r="BG237" i="32"/>
  <c r="AQ237" i="32"/>
  <c r="AD237" i="32"/>
  <c r="N237" i="32"/>
  <c r="BZ237" i="32"/>
  <c r="AX237" i="32"/>
  <c r="U237" i="32"/>
  <c r="CX237" i="32"/>
  <c r="BQ237" i="32"/>
  <c r="AO237" i="32"/>
  <c r="L237" i="32"/>
  <c r="CW237" i="32"/>
  <c r="BP237" i="32"/>
  <c r="AM237" i="32"/>
  <c r="G237" i="32"/>
  <c r="CR237" i="32"/>
  <c r="BJ237" i="32"/>
  <c r="AH237" i="32"/>
  <c r="E237" i="32"/>
  <c r="CI237" i="32"/>
  <c r="BF237" i="32"/>
  <c r="Z237" i="32"/>
  <c r="CC237" i="32"/>
  <c r="AZ237" i="32"/>
  <c r="W237" i="32"/>
  <c r="BA237" i="32"/>
  <c r="Y237" i="32"/>
  <c r="M237" i="32"/>
  <c r="BR237" i="32"/>
  <c r="CY237" i="32"/>
  <c r="CH237" i="32"/>
  <c r="AP237" i="32"/>
  <c r="DB223" i="32"/>
  <c r="DC223" i="32"/>
  <c r="CT223" i="32"/>
  <c r="CL223" i="32"/>
  <c r="CD223" i="32"/>
  <c r="BV223" i="32"/>
  <c r="BN223" i="32"/>
  <c r="BF223" i="32"/>
  <c r="AX223" i="32"/>
  <c r="AP223" i="32"/>
  <c r="AH223" i="32"/>
  <c r="Z223" i="32"/>
  <c r="R223" i="32"/>
  <c r="J223" i="32"/>
  <c r="CZ223" i="32"/>
  <c r="CR223" i="32"/>
  <c r="CJ223" i="32"/>
  <c r="CB223" i="32"/>
  <c r="BT223" i="32"/>
  <c r="BL223" i="32"/>
  <c r="BD223" i="32"/>
  <c r="AV223" i="32"/>
  <c r="AN223" i="32"/>
  <c r="AF223" i="32"/>
  <c r="X223" i="32"/>
  <c r="P223" i="32"/>
  <c r="H223" i="32"/>
  <c r="CX223" i="32"/>
  <c r="CN223" i="32"/>
  <c r="CC223" i="32"/>
  <c r="BR223" i="32"/>
  <c r="BH223" i="32"/>
  <c r="AW223" i="32"/>
  <c r="AL223" i="32"/>
  <c r="AB223" i="32"/>
  <c r="Q223" i="32"/>
  <c r="F223" i="32"/>
  <c r="CW223" i="32"/>
  <c r="CM223" i="32"/>
  <c r="CA223" i="32"/>
  <c r="BQ223" i="32"/>
  <c r="BG223" i="32"/>
  <c r="AU223" i="32"/>
  <c r="AK223" i="32"/>
  <c r="AA223" i="32"/>
  <c r="O223" i="32"/>
  <c r="E223" i="32"/>
  <c r="DD223" i="32"/>
  <c r="CQ223" i="32"/>
  <c r="CG223" i="32"/>
  <c r="BW223" i="32"/>
  <c r="BK223" i="32"/>
  <c r="BA223" i="32"/>
  <c r="AQ223" i="32"/>
  <c r="AE223" i="32"/>
  <c r="U223" i="32"/>
  <c r="K223" i="32"/>
  <c r="CK223" i="32"/>
  <c r="BU223" i="32"/>
  <c r="BC223" i="32"/>
  <c r="AM223" i="32"/>
  <c r="V223" i="32"/>
  <c r="D223" i="32"/>
  <c r="CY223" i="32"/>
  <c r="CH223" i="32"/>
  <c r="BP223" i="32"/>
  <c r="AZ223" i="32"/>
  <c r="AI223" i="32"/>
  <c r="S223" i="32"/>
  <c r="CU223" i="32"/>
  <c r="CE223" i="32"/>
  <c r="BM223" i="32"/>
  <c r="AT223" i="32"/>
  <c r="AD223" i="32"/>
  <c r="M223" i="32"/>
  <c r="CS223" i="32"/>
  <c r="BZ223" i="32"/>
  <c r="BJ223" i="32"/>
  <c r="AS223" i="32"/>
  <c r="AC223" i="32"/>
  <c r="L223" i="32"/>
  <c r="CO223" i="32"/>
  <c r="BX223" i="32"/>
  <c r="BE223" i="32"/>
  <c r="AO223" i="32"/>
  <c r="W223" i="32"/>
  <c r="G223" i="32"/>
  <c r="CI223" i="32"/>
  <c r="AR223" i="32"/>
  <c r="CF223" i="32"/>
  <c r="AJ223" i="32"/>
  <c r="BY223" i="32"/>
  <c r="AG223" i="32"/>
  <c r="BS223" i="32"/>
  <c r="Y223" i="32"/>
  <c r="BO223" i="32"/>
  <c r="T223" i="32"/>
  <c r="DA223" i="32"/>
  <c r="BI223" i="32"/>
  <c r="N223" i="32"/>
  <c r="CP223" i="32"/>
  <c r="AY223" i="32"/>
  <c r="CV223" i="32"/>
  <c r="BB223" i="32"/>
  <c r="I223" i="32"/>
  <c r="DC242" i="32"/>
  <c r="CU242" i="32"/>
  <c r="CM242" i="32"/>
  <c r="CE242" i="32"/>
  <c r="BW242" i="32"/>
  <c r="BO242" i="32"/>
  <c r="BG242" i="32"/>
  <c r="AY242" i="32"/>
  <c r="AQ242" i="32"/>
  <c r="AI242" i="32"/>
  <c r="AA242" i="32"/>
  <c r="S242" i="32"/>
  <c r="K242" i="32"/>
  <c r="DA242" i="32"/>
  <c r="CS242" i="32"/>
  <c r="CK242" i="32"/>
  <c r="CC242" i="32"/>
  <c r="BU242" i="32"/>
  <c r="CY242" i="32"/>
  <c r="CQ242" i="32"/>
  <c r="CI242" i="32"/>
  <c r="CA242" i="32"/>
  <c r="BS242" i="32"/>
  <c r="BK242" i="32"/>
  <c r="BC242" i="32"/>
  <c r="AU242" i="32"/>
  <c r="AM242" i="32"/>
  <c r="AE242" i="32"/>
  <c r="W242" i="32"/>
  <c r="O242" i="32"/>
  <c r="G242" i="32"/>
  <c r="CV242" i="32"/>
  <c r="CH242" i="32"/>
  <c r="BV242" i="32"/>
  <c r="BJ242" i="32"/>
  <c r="AZ242" i="32"/>
  <c r="AO242" i="32"/>
  <c r="AD242" i="32"/>
  <c r="T242" i="32"/>
  <c r="I242" i="32"/>
  <c r="CR242" i="32"/>
  <c r="CF242" i="32"/>
  <c r="BR242" i="32"/>
  <c r="BH242" i="32"/>
  <c r="AW242" i="32"/>
  <c r="AL242" i="32"/>
  <c r="AB242" i="32"/>
  <c r="Q242" i="32"/>
  <c r="F242" i="32"/>
  <c r="CZ242" i="32"/>
  <c r="CJ242" i="32"/>
  <c r="BQ242" i="32"/>
  <c r="BD242" i="32"/>
  <c r="AP242" i="32"/>
  <c r="Z242" i="32"/>
  <c r="M242" i="32"/>
  <c r="CX242" i="32"/>
  <c r="CG242" i="32"/>
  <c r="BP242" i="32"/>
  <c r="BB242" i="32"/>
  <c r="AN242" i="32"/>
  <c r="Y242" i="32"/>
  <c r="L242" i="32"/>
  <c r="CW242" i="32"/>
  <c r="BZ242" i="32"/>
  <c r="BF242" i="32"/>
  <c r="AK242" i="32"/>
  <c r="U242" i="32"/>
  <c r="CP242" i="32"/>
  <c r="BX242" i="32"/>
  <c r="BA242" i="32"/>
  <c r="AH242" i="32"/>
  <c r="P242" i="32"/>
  <c r="CO242" i="32"/>
  <c r="BT242" i="32"/>
  <c r="AX242" i="32"/>
  <c r="AG242" i="32"/>
  <c r="N242" i="32"/>
  <c r="CN242" i="32"/>
  <c r="BN242" i="32"/>
  <c r="AV242" i="32"/>
  <c r="AF242" i="32"/>
  <c r="J242" i="32"/>
  <c r="CL242" i="32"/>
  <c r="BM242" i="32"/>
  <c r="AT242" i="32"/>
  <c r="AC242" i="32"/>
  <c r="H242" i="32"/>
  <c r="BY242" i="32"/>
  <c r="V242" i="32"/>
  <c r="BI242" i="32"/>
  <c r="E242" i="32"/>
  <c r="DD242" i="32"/>
  <c r="BE242" i="32"/>
  <c r="D242" i="32"/>
  <c r="DB242" i="32"/>
  <c r="AS242" i="32"/>
  <c r="CT242" i="32"/>
  <c r="AR242" i="32"/>
  <c r="R242" i="32"/>
  <c r="CD242" i="32"/>
  <c r="CB242" i="32"/>
  <c r="BL242" i="32"/>
  <c r="X242" i="32"/>
  <c r="AJ242" i="32"/>
  <c r="DB152" i="32"/>
  <c r="CT152" i="32"/>
  <c r="CL152" i="32"/>
  <c r="CD152" i="32"/>
  <c r="BV152" i="32"/>
  <c r="BN152" i="32"/>
  <c r="BF152" i="32"/>
  <c r="AX152" i="32"/>
  <c r="AP152" i="32"/>
  <c r="AH152" i="32"/>
  <c r="Z152" i="32"/>
  <c r="R152" i="32"/>
  <c r="J152" i="32"/>
  <c r="CZ152" i="32"/>
  <c r="CR152" i="32"/>
  <c r="CJ152" i="32"/>
  <c r="CB152" i="32"/>
  <c r="BT152" i="32"/>
  <c r="BL152" i="32"/>
  <c r="BD152" i="32"/>
  <c r="AV152" i="32"/>
  <c r="AN152" i="32"/>
  <c r="AF152" i="32"/>
  <c r="X152" i="32"/>
  <c r="P152" i="32"/>
  <c r="H152" i="32"/>
  <c r="CY152" i="32"/>
  <c r="CQ152" i="32"/>
  <c r="CI152" i="32"/>
  <c r="CA152" i="32"/>
  <c r="BS152" i="32"/>
  <c r="BK152" i="32"/>
  <c r="BC152" i="32"/>
  <c r="AU152" i="32"/>
  <c r="AM152" i="32"/>
  <c r="AE152" i="32"/>
  <c r="W152" i="32"/>
  <c r="O152" i="32"/>
  <c r="G152" i="32"/>
  <c r="CX152" i="32"/>
  <c r="CP152" i="32"/>
  <c r="CH152" i="32"/>
  <c r="BZ152" i="32"/>
  <c r="BR152" i="32"/>
  <c r="BJ152" i="32"/>
  <c r="BB152" i="32"/>
  <c r="AT152" i="32"/>
  <c r="AL152" i="32"/>
  <c r="AD152" i="32"/>
  <c r="V152" i="32"/>
  <c r="N152" i="32"/>
  <c r="F152" i="32"/>
  <c r="DC152" i="32"/>
  <c r="CU152" i="32"/>
  <c r="CM152" i="32"/>
  <c r="CE152" i="32"/>
  <c r="BW152" i="32"/>
  <c r="BO152" i="32"/>
  <c r="BG152" i="32"/>
  <c r="AY152" i="32"/>
  <c r="AQ152" i="32"/>
  <c r="AI152" i="32"/>
  <c r="AA152" i="32"/>
  <c r="S152" i="32"/>
  <c r="K152" i="32"/>
  <c r="CW152" i="32"/>
  <c r="CC152" i="32"/>
  <c r="BH152" i="32"/>
  <c r="AK152" i="32"/>
  <c r="Q152" i="32"/>
  <c r="CV152" i="32"/>
  <c r="BY152" i="32"/>
  <c r="BE152" i="32"/>
  <c r="AJ152" i="32"/>
  <c r="M152" i="32"/>
  <c r="CS152" i="32"/>
  <c r="BX152" i="32"/>
  <c r="BA152" i="32"/>
  <c r="AG152" i="32"/>
  <c r="L152" i="32"/>
  <c r="CO152" i="32"/>
  <c r="BU152" i="32"/>
  <c r="AZ152" i="32"/>
  <c r="AC152" i="32"/>
  <c r="I152" i="32"/>
  <c r="CN152" i="32"/>
  <c r="BQ152" i="32"/>
  <c r="AW152" i="32"/>
  <c r="AB152" i="32"/>
  <c r="E152" i="32"/>
  <c r="CK152" i="32"/>
  <c r="BP152" i="32"/>
  <c r="AS152" i="32"/>
  <c r="Y152" i="32"/>
  <c r="D152" i="32"/>
  <c r="DA152" i="32"/>
  <c r="CF152" i="32"/>
  <c r="BI152" i="32"/>
  <c r="AO152" i="32"/>
  <c r="T152" i="32"/>
  <c r="AR152" i="32"/>
  <c r="U152" i="32"/>
  <c r="DD152" i="32"/>
  <c r="BM152" i="32"/>
  <c r="CG152" i="32"/>
  <c r="CZ179" i="32"/>
  <c r="CR179" i="32"/>
  <c r="CJ179" i="32"/>
  <c r="CB179" i="32"/>
  <c r="BT179" i="32"/>
  <c r="BL179" i="32"/>
  <c r="BD179" i="32"/>
  <c r="AV179" i="32"/>
  <c r="AN179" i="32"/>
  <c r="AF179" i="32"/>
  <c r="X179" i="32"/>
  <c r="P179" i="32"/>
  <c r="H179" i="32"/>
  <c r="CY179" i="32"/>
  <c r="CQ179" i="32"/>
  <c r="CI179" i="32"/>
  <c r="CA179" i="32"/>
  <c r="BS179" i="32"/>
  <c r="BK179" i="32"/>
  <c r="BC179" i="32"/>
  <c r="AU179" i="32"/>
  <c r="AM179" i="32"/>
  <c r="AE179" i="32"/>
  <c r="W179" i="32"/>
  <c r="O179" i="32"/>
  <c r="G179" i="32"/>
  <c r="DC179" i="32"/>
  <c r="CU179" i="32"/>
  <c r="CM179" i="32"/>
  <c r="CE179" i="32"/>
  <c r="BW179" i="32"/>
  <c r="BO179" i="32"/>
  <c r="BG179" i="32"/>
  <c r="AY179" i="32"/>
  <c r="AQ179" i="32"/>
  <c r="AI179" i="32"/>
  <c r="AA179" i="32"/>
  <c r="S179" i="32"/>
  <c r="K179" i="32"/>
  <c r="DB179" i="32"/>
  <c r="CO179" i="32"/>
  <c r="CC179" i="32"/>
  <c r="BP179" i="32"/>
  <c r="BB179" i="32"/>
  <c r="AP179" i="32"/>
  <c r="AC179" i="32"/>
  <c r="Q179" i="32"/>
  <c r="D179" i="32"/>
  <c r="DA179" i="32"/>
  <c r="CN179" i="32"/>
  <c r="BZ179" i="32"/>
  <c r="BN179" i="32"/>
  <c r="BA179" i="32"/>
  <c r="AO179" i="32"/>
  <c r="AB179" i="32"/>
  <c r="N179" i="32"/>
  <c r="CX179" i="32"/>
  <c r="CL179" i="32"/>
  <c r="BY179" i="32"/>
  <c r="BM179" i="32"/>
  <c r="AZ179" i="32"/>
  <c r="AL179" i="32"/>
  <c r="Z179" i="32"/>
  <c r="M179" i="32"/>
  <c r="CW179" i="32"/>
  <c r="CK179" i="32"/>
  <c r="BX179" i="32"/>
  <c r="BJ179" i="32"/>
  <c r="AX179" i="32"/>
  <c r="AK179" i="32"/>
  <c r="Y179" i="32"/>
  <c r="L179" i="32"/>
  <c r="CV179" i="32"/>
  <c r="CH179" i="32"/>
  <c r="BV179" i="32"/>
  <c r="BI179" i="32"/>
  <c r="AW179" i="32"/>
  <c r="AJ179" i="32"/>
  <c r="V179" i="32"/>
  <c r="J179" i="32"/>
  <c r="CT179" i="32"/>
  <c r="CG179" i="32"/>
  <c r="BU179" i="32"/>
  <c r="BH179" i="32"/>
  <c r="AT179" i="32"/>
  <c r="AH179" i="32"/>
  <c r="U179" i="32"/>
  <c r="I179" i="32"/>
  <c r="DD179" i="32"/>
  <c r="CP179" i="32"/>
  <c r="CD179" i="32"/>
  <c r="BQ179" i="32"/>
  <c r="BE179" i="32"/>
  <c r="AR179" i="32"/>
  <c r="AD179" i="32"/>
  <c r="R179" i="32"/>
  <c r="E179" i="32"/>
  <c r="BR179" i="32"/>
  <c r="BF179" i="32"/>
  <c r="AS179" i="32"/>
  <c r="AG179" i="32"/>
  <c r="T179" i="32"/>
  <c r="F179" i="32"/>
  <c r="CF179" i="32"/>
  <c r="CS179" i="32"/>
  <c r="DA167" i="32"/>
  <c r="CS167" i="32"/>
  <c r="CK167" i="32"/>
  <c r="CC167" i="32"/>
  <c r="BU167" i="32"/>
  <c r="BM167" i="32"/>
  <c r="BE167" i="32"/>
  <c r="AW167" i="32"/>
  <c r="AO167" i="32"/>
  <c r="AG167" i="32"/>
  <c r="Y167" i="32"/>
  <c r="Q167" i="32"/>
  <c r="I167" i="32"/>
  <c r="CY167" i="32"/>
  <c r="CQ167" i="32"/>
  <c r="CI167" i="32"/>
  <c r="CA167" i="32"/>
  <c r="BS167" i="32"/>
  <c r="BK167" i="32"/>
  <c r="BC167" i="32"/>
  <c r="AU167" i="32"/>
  <c r="AM167" i="32"/>
  <c r="AE167" i="32"/>
  <c r="W167" i="32"/>
  <c r="O167" i="32"/>
  <c r="G167" i="32"/>
  <c r="DD167" i="32"/>
  <c r="CV167" i="32"/>
  <c r="CN167" i="32"/>
  <c r="CF167" i="32"/>
  <c r="BX167" i="32"/>
  <c r="BP167" i="32"/>
  <c r="BH167" i="32"/>
  <c r="AZ167" i="32"/>
  <c r="AR167" i="32"/>
  <c r="AJ167" i="32"/>
  <c r="AB167" i="32"/>
  <c r="T167" i="32"/>
  <c r="L167" i="32"/>
  <c r="D167" i="32"/>
  <c r="DC167" i="32"/>
  <c r="CP167" i="32"/>
  <c r="CD167" i="32"/>
  <c r="BQ167" i="32"/>
  <c r="BD167" i="32"/>
  <c r="AQ167" i="32"/>
  <c r="AD167" i="32"/>
  <c r="R167" i="32"/>
  <c r="E167" i="32"/>
  <c r="DB167" i="32"/>
  <c r="CO167" i="32"/>
  <c r="CB167" i="32"/>
  <c r="BO167" i="32"/>
  <c r="BB167" i="32"/>
  <c r="AP167" i="32"/>
  <c r="AC167" i="32"/>
  <c r="P167" i="32"/>
  <c r="CZ167" i="32"/>
  <c r="CM167" i="32"/>
  <c r="BZ167" i="32"/>
  <c r="BN167" i="32"/>
  <c r="BA167" i="32"/>
  <c r="AN167" i="32"/>
  <c r="AA167" i="32"/>
  <c r="N167" i="32"/>
  <c r="CX167" i="32"/>
  <c r="CL167" i="32"/>
  <c r="BY167" i="32"/>
  <c r="BL167" i="32"/>
  <c r="AY167" i="32"/>
  <c r="AL167" i="32"/>
  <c r="Z167" i="32"/>
  <c r="M167" i="32"/>
  <c r="CW167" i="32"/>
  <c r="CJ167" i="32"/>
  <c r="BW167" i="32"/>
  <c r="BJ167" i="32"/>
  <c r="AX167" i="32"/>
  <c r="AK167" i="32"/>
  <c r="X167" i="32"/>
  <c r="K167" i="32"/>
  <c r="CU167" i="32"/>
  <c r="CH167" i="32"/>
  <c r="BV167" i="32"/>
  <c r="BI167" i="32"/>
  <c r="AV167" i="32"/>
  <c r="AI167" i="32"/>
  <c r="V167" i="32"/>
  <c r="J167" i="32"/>
  <c r="CR167" i="32"/>
  <c r="CE167" i="32"/>
  <c r="BR167" i="32"/>
  <c r="BF167" i="32"/>
  <c r="AS167" i="32"/>
  <c r="AF167" i="32"/>
  <c r="S167" i="32"/>
  <c r="F167" i="32"/>
  <c r="U167" i="32"/>
  <c r="H167" i="32"/>
  <c r="CT167" i="32"/>
  <c r="CG167" i="32"/>
  <c r="BT167" i="32"/>
  <c r="BG167" i="32"/>
  <c r="AH167" i="32"/>
  <c r="AT167" i="32"/>
  <c r="CW174" i="32"/>
  <c r="CO174" i="32"/>
  <c r="CG174" i="32"/>
  <c r="DD174" i="32"/>
  <c r="CV174" i="32"/>
  <c r="CN174" i="32"/>
  <c r="CF174" i="32"/>
  <c r="BX174" i="32"/>
  <c r="BP174" i="32"/>
  <c r="BH174" i="32"/>
  <c r="AZ174" i="32"/>
  <c r="AR174" i="32"/>
  <c r="AJ174" i="32"/>
  <c r="AB174" i="32"/>
  <c r="T174" i="32"/>
  <c r="L174" i="32"/>
  <c r="D174" i="32"/>
  <c r="CZ174" i="32"/>
  <c r="CR174" i="32"/>
  <c r="CJ174" i="32"/>
  <c r="CB174" i="32"/>
  <c r="BT174" i="32"/>
  <c r="BL174" i="32"/>
  <c r="BD174" i="32"/>
  <c r="AV174" i="32"/>
  <c r="AN174" i="32"/>
  <c r="AF174" i="32"/>
  <c r="X174" i="32"/>
  <c r="P174" i="32"/>
  <c r="H174" i="32"/>
  <c r="DB174" i="32"/>
  <c r="CP174" i="32"/>
  <c r="CC174" i="32"/>
  <c r="BR174" i="32"/>
  <c r="BG174" i="32"/>
  <c r="AW174" i="32"/>
  <c r="AL174" i="32"/>
  <c r="AA174" i="32"/>
  <c r="Q174" i="32"/>
  <c r="F174" i="32"/>
  <c r="DA174" i="32"/>
  <c r="CM174" i="32"/>
  <c r="CA174" i="32"/>
  <c r="BQ174" i="32"/>
  <c r="BF174" i="32"/>
  <c r="AU174" i="32"/>
  <c r="AK174" i="32"/>
  <c r="Z174" i="32"/>
  <c r="O174" i="32"/>
  <c r="E174" i="32"/>
  <c r="CY174" i="32"/>
  <c r="CL174" i="32"/>
  <c r="BZ174" i="32"/>
  <c r="BO174" i="32"/>
  <c r="BE174" i="32"/>
  <c r="AT174" i="32"/>
  <c r="AI174" i="32"/>
  <c r="Y174" i="32"/>
  <c r="N174" i="32"/>
  <c r="CX174" i="32"/>
  <c r="CK174" i="32"/>
  <c r="BY174" i="32"/>
  <c r="BN174" i="32"/>
  <c r="BC174" i="32"/>
  <c r="AS174" i="32"/>
  <c r="AH174" i="32"/>
  <c r="W174" i="32"/>
  <c r="M174" i="32"/>
  <c r="CU174" i="32"/>
  <c r="CI174" i="32"/>
  <c r="BW174" i="32"/>
  <c r="BM174" i="32"/>
  <c r="BB174" i="32"/>
  <c r="AQ174" i="32"/>
  <c r="AG174" i="32"/>
  <c r="V174" i="32"/>
  <c r="K174" i="32"/>
  <c r="CT174" i="32"/>
  <c r="CH174" i="32"/>
  <c r="BV174" i="32"/>
  <c r="BK174" i="32"/>
  <c r="BA174" i="32"/>
  <c r="AP174" i="32"/>
  <c r="AE174" i="32"/>
  <c r="U174" i="32"/>
  <c r="J174" i="32"/>
  <c r="DC174" i="32"/>
  <c r="CQ174" i="32"/>
  <c r="CD174" i="32"/>
  <c r="BS174" i="32"/>
  <c r="BI174" i="32"/>
  <c r="AX174" i="32"/>
  <c r="AM174" i="32"/>
  <c r="AC174" i="32"/>
  <c r="R174" i="32"/>
  <c r="G174" i="32"/>
  <c r="CE174" i="32"/>
  <c r="BU174" i="32"/>
  <c r="BJ174" i="32"/>
  <c r="AY174" i="32"/>
  <c r="AO174" i="32"/>
  <c r="AD174" i="32"/>
  <c r="CS174" i="32"/>
  <c r="I174" i="32"/>
  <c r="S174" i="32"/>
  <c r="CY171" i="32"/>
  <c r="CQ171" i="32"/>
  <c r="CI171" i="32"/>
  <c r="CA171" i="32"/>
  <c r="BS171" i="32"/>
  <c r="BK171" i="32"/>
  <c r="BC171" i="32"/>
  <c r="AU171" i="32"/>
  <c r="AM171" i="32"/>
  <c r="AE171" i="32"/>
  <c r="W171" i="32"/>
  <c r="O171" i="32"/>
  <c r="G171" i="32"/>
  <c r="CW171" i="32"/>
  <c r="CO171" i="32"/>
  <c r="CG171" i="32"/>
  <c r="BY171" i="32"/>
  <c r="BQ171" i="32"/>
  <c r="BI171" i="32"/>
  <c r="BA171" i="32"/>
  <c r="AS171" i="32"/>
  <c r="AK171" i="32"/>
  <c r="AC171" i="32"/>
  <c r="U171" i="32"/>
  <c r="M171" i="32"/>
  <c r="E171" i="32"/>
  <c r="DC171" i="32"/>
  <c r="CU171" i="32"/>
  <c r="CM171" i="32"/>
  <c r="CE171" i="32"/>
  <c r="BW171" i="32"/>
  <c r="BO171" i="32"/>
  <c r="BG171" i="32"/>
  <c r="AY171" i="32"/>
  <c r="AQ171" i="32"/>
  <c r="AI171" i="32"/>
  <c r="AA171" i="32"/>
  <c r="S171" i="32"/>
  <c r="K171" i="32"/>
  <c r="DB171" i="32"/>
  <c r="CT171" i="32"/>
  <c r="CL171" i="32"/>
  <c r="CD171" i="32"/>
  <c r="BV171" i="32"/>
  <c r="BN171" i="32"/>
  <c r="BF171" i="32"/>
  <c r="AX171" i="32"/>
  <c r="AP171" i="32"/>
  <c r="AH171" i="32"/>
  <c r="Z171" i="32"/>
  <c r="R171" i="32"/>
  <c r="J171" i="32"/>
  <c r="CZ171" i="32"/>
  <c r="CR171" i="32"/>
  <c r="CJ171" i="32"/>
  <c r="CB171" i="32"/>
  <c r="BT171" i="32"/>
  <c r="BL171" i="32"/>
  <c r="BD171" i="32"/>
  <c r="AV171" i="32"/>
  <c r="AN171" i="32"/>
  <c r="AF171" i="32"/>
  <c r="X171" i="32"/>
  <c r="P171" i="32"/>
  <c r="H171" i="32"/>
  <c r="CP171" i="32"/>
  <c r="BU171" i="32"/>
  <c r="AZ171" i="32"/>
  <c r="AD171" i="32"/>
  <c r="I171" i="32"/>
  <c r="CN171" i="32"/>
  <c r="BR171" i="32"/>
  <c r="AW171" i="32"/>
  <c r="AB171" i="32"/>
  <c r="F171" i="32"/>
  <c r="CK171" i="32"/>
  <c r="BP171" i="32"/>
  <c r="AT171" i="32"/>
  <c r="Y171" i="32"/>
  <c r="D171" i="32"/>
  <c r="DD171" i="32"/>
  <c r="CH171" i="32"/>
  <c r="BM171" i="32"/>
  <c r="AR171" i="32"/>
  <c r="V171" i="32"/>
  <c r="DA171" i="32"/>
  <c r="CF171" i="32"/>
  <c r="BJ171" i="32"/>
  <c r="AO171" i="32"/>
  <c r="T171" i="32"/>
  <c r="CX171" i="32"/>
  <c r="CC171" i="32"/>
  <c r="BH171" i="32"/>
  <c r="AL171" i="32"/>
  <c r="Q171" i="32"/>
  <c r="CS171" i="32"/>
  <c r="BX171" i="32"/>
  <c r="BB171" i="32"/>
  <c r="AG171" i="32"/>
  <c r="L171" i="32"/>
  <c r="AJ171" i="32"/>
  <c r="N171" i="32"/>
  <c r="CV171" i="32"/>
  <c r="BE171" i="32"/>
  <c r="BZ171" i="32"/>
  <c r="DD185" i="32"/>
  <c r="CV185" i="32"/>
  <c r="CN185" i="32"/>
  <c r="CF185" i="32"/>
  <c r="BX185" i="32"/>
  <c r="BP185" i="32"/>
  <c r="BH185" i="32"/>
  <c r="AZ185" i="32"/>
  <c r="AR185" i="32"/>
  <c r="AJ185" i="32"/>
  <c r="AB185" i="32"/>
  <c r="T185" i="32"/>
  <c r="L185" i="32"/>
  <c r="D185" i="32"/>
  <c r="DC185" i="32"/>
  <c r="CU185" i="32"/>
  <c r="CM185" i="32"/>
  <c r="CE185" i="32"/>
  <c r="BW185" i="32"/>
  <c r="BO185" i="32"/>
  <c r="BG185" i="32"/>
  <c r="AY185" i="32"/>
  <c r="AQ185" i="32"/>
  <c r="AI185" i="32"/>
  <c r="AA185" i="32"/>
  <c r="S185" i="32"/>
  <c r="K185" i="32"/>
  <c r="DB185" i="32"/>
  <c r="CT185" i="32"/>
  <c r="CL185" i="32"/>
  <c r="CD185" i="32"/>
  <c r="BV185" i="32"/>
  <c r="BN185" i="32"/>
  <c r="BF185" i="32"/>
  <c r="AX185" i="32"/>
  <c r="AP185" i="32"/>
  <c r="AH185" i="32"/>
  <c r="Z185" i="32"/>
  <c r="R185" i="32"/>
  <c r="J185" i="32"/>
  <c r="DA185" i="32"/>
  <c r="CS185" i="32"/>
  <c r="CK185" i="32"/>
  <c r="CC185" i="32"/>
  <c r="BU185" i="32"/>
  <c r="BM185" i="32"/>
  <c r="BE185" i="32"/>
  <c r="AW185" i="32"/>
  <c r="AO185" i="32"/>
  <c r="AG185" i="32"/>
  <c r="Y185" i="32"/>
  <c r="Q185" i="32"/>
  <c r="I185" i="32"/>
  <c r="CZ185" i="32"/>
  <c r="CR185" i="32"/>
  <c r="CJ185" i="32"/>
  <c r="CB185" i="32"/>
  <c r="BT185" i="32"/>
  <c r="BL185" i="32"/>
  <c r="BD185" i="32"/>
  <c r="AV185" i="32"/>
  <c r="AN185" i="32"/>
  <c r="AF185" i="32"/>
  <c r="X185" i="32"/>
  <c r="P185" i="32"/>
  <c r="H185" i="32"/>
  <c r="CY185" i="32"/>
  <c r="CQ185" i="32"/>
  <c r="CI185" i="32"/>
  <c r="CA185" i="32"/>
  <c r="BS185" i="32"/>
  <c r="BK185" i="32"/>
  <c r="BC185" i="32"/>
  <c r="AU185" i="32"/>
  <c r="AM185" i="32"/>
  <c r="AE185" i="32"/>
  <c r="W185" i="32"/>
  <c r="O185" i="32"/>
  <c r="G185" i="32"/>
  <c r="CW185" i="32"/>
  <c r="CO185" i="32"/>
  <c r="CG185" i="32"/>
  <c r="BY185" i="32"/>
  <c r="BQ185" i="32"/>
  <c r="BI185" i="32"/>
  <c r="BA185" i="32"/>
  <c r="AS185" i="32"/>
  <c r="AK185" i="32"/>
  <c r="AC185" i="32"/>
  <c r="U185" i="32"/>
  <c r="M185" i="32"/>
  <c r="E185" i="32"/>
  <c r="BR185" i="32"/>
  <c r="F185" i="32"/>
  <c r="BJ185" i="32"/>
  <c r="BB185" i="32"/>
  <c r="AT185" i="32"/>
  <c r="CX185" i="32"/>
  <c r="AL185" i="32"/>
  <c r="CP185" i="32"/>
  <c r="AD185" i="32"/>
  <c r="BZ185" i="32"/>
  <c r="N185" i="32"/>
  <c r="CH185" i="32"/>
  <c r="V185" i="32"/>
  <c r="DD196" i="32"/>
  <c r="CV196" i="32"/>
  <c r="CN196" i="32"/>
  <c r="CF196" i="32"/>
  <c r="BX196" i="32"/>
  <c r="BP196" i="32"/>
  <c r="BH196" i="32"/>
  <c r="AZ196" i="32"/>
  <c r="DB196" i="32"/>
  <c r="CT196" i="32"/>
  <c r="CL196" i="32"/>
  <c r="CD196" i="32"/>
  <c r="BV196" i="32"/>
  <c r="BN196" i="32"/>
  <c r="BF196" i="32"/>
  <c r="AX196" i="32"/>
  <c r="AP196" i="32"/>
  <c r="AH196" i="32"/>
  <c r="Z196" i="32"/>
  <c r="R196" i="32"/>
  <c r="J196" i="32"/>
  <c r="CZ196" i="32"/>
  <c r="CR196" i="32"/>
  <c r="CJ196" i="32"/>
  <c r="CB196" i="32"/>
  <c r="BT196" i="32"/>
  <c r="BL196" i="32"/>
  <c r="BD196" i="32"/>
  <c r="AV196" i="32"/>
  <c r="AN196" i="32"/>
  <c r="AF196" i="32"/>
  <c r="X196" i="32"/>
  <c r="P196" i="32"/>
  <c r="H196" i="32"/>
  <c r="CY196" i="32"/>
  <c r="CQ196" i="32"/>
  <c r="CI196" i="32"/>
  <c r="CA196" i="32"/>
  <c r="BS196" i="32"/>
  <c r="BK196" i="32"/>
  <c r="BC196" i="32"/>
  <c r="CW196" i="32"/>
  <c r="CO196" i="32"/>
  <c r="CG196" i="32"/>
  <c r="BY196" i="32"/>
  <c r="BQ196" i="32"/>
  <c r="BI196" i="32"/>
  <c r="BA196" i="32"/>
  <c r="AS196" i="32"/>
  <c r="AK196" i="32"/>
  <c r="AC196" i="32"/>
  <c r="U196" i="32"/>
  <c r="M196" i="32"/>
  <c r="E196" i="32"/>
  <c r="CU196" i="32"/>
  <c r="BZ196" i="32"/>
  <c r="BE196" i="32"/>
  <c r="AO196" i="32"/>
  <c r="AB196" i="32"/>
  <c r="O196" i="32"/>
  <c r="CS196" i="32"/>
  <c r="BW196" i="32"/>
  <c r="BB196" i="32"/>
  <c r="AM196" i="32"/>
  <c r="AA196" i="32"/>
  <c r="N196" i="32"/>
  <c r="CP196" i="32"/>
  <c r="BU196" i="32"/>
  <c r="AY196" i="32"/>
  <c r="AL196" i="32"/>
  <c r="Y196" i="32"/>
  <c r="L196" i="32"/>
  <c r="CM196" i="32"/>
  <c r="BR196" i="32"/>
  <c r="AW196" i="32"/>
  <c r="AJ196" i="32"/>
  <c r="W196" i="32"/>
  <c r="K196" i="32"/>
  <c r="CK196" i="32"/>
  <c r="BO196" i="32"/>
  <c r="AU196" i="32"/>
  <c r="AI196" i="32"/>
  <c r="V196" i="32"/>
  <c r="I196" i="32"/>
  <c r="DC196" i="32"/>
  <c r="CH196" i="32"/>
  <c r="BM196" i="32"/>
  <c r="AT196" i="32"/>
  <c r="AG196" i="32"/>
  <c r="T196" i="32"/>
  <c r="G196" i="32"/>
  <c r="CX196" i="32"/>
  <c r="CC196" i="32"/>
  <c r="BG196" i="32"/>
  <c r="AQ196" i="32"/>
  <c r="AD196" i="32"/>
  <c r="Q196" i="32"/>
  <c r="D196" i="32"/>
  <c r="CE196" i="32"/>
  <c r="BJ196" i="32"/>
  <c r="AR196" i="32"/>
  <c r="AE196" i="32"/>
  <c r="S196" i="32"/>
  <c r="F196" i="32"/>
  <c r="DA196" i="32"/>
  <c r="CW212" i="32"/>
  <c r="CO212" i="32"/>
  <c r="CG212" i="32"/>
  <c r="BY212" i="32"/>
  <c r="BQ212" i="32"/>
  <c r="BI212" i="32"/>
  <c r="BA212" i="32"/>
  <c r="AS212" i="32"/>
  <c r="AK212" i="32"/>
  <c r="AC212" i="32"/>
  <c r="U212" i="32"/>
  <c r="M212" i="32"/>
  <c r="DC212" i="32"/>
  <c r="CU212" i="32"/>
  <c r="CM212" i="32"/>
  <c r="CE212" i="32"/>
  <c r="BW212" i="32"/>
  <c r="BO212" i="32"/>
  <c r="BG212" i="32"/>
  <c r="AY212" i="32"/>
  <c r="AQ212" i="32"/>
  <c r="AI212" i="32"/>
  <c r="AA212" i="32"/>
  <c r="S212" i="32"/>
  <c r="K212" i="32"/>
  <c r="CZ212" i="32"/>
  <c r="CR212" i="32"/>
  <c r="CJ212" i="32"/>
  <c r="CB212" i="32"/>
  <c r="BT212" i="32"/>
  <c r="BL212" i="32"/>
  <c r="BD212" i="32"/>
  <c r="AV212" i="32"/>
  <c r="AN212" i="32"/>
  <c r="AF212" i="32"/>
  <c r="X212" i="32"/>
  <c r="P212" i="32"/>
  <c r="H212" i="32"/>
  <c r="CS212" i="32"/>
  <c r="CF212" i="32"/>
  <c r="BS212" i="32"/>
  <c r="BF212" i="32"/>
  <c r="AT212" i="32"/>
  <c r="AG212" i="32"/>
  <c r="T212" i="32"/>
  <c r="G212" i="32"/>
  <c r="DD212" i="32"/>
  <c r="CQ212" i="32"/>
  <c r="CD212" i="32"/>
  <c r="BR212" i="32"/>
  <c r="BE212" i="32"/>
  <c r="AR212" i="32"/>
  <c r="DB212" i="32"/>
  <c r="CP212" i="32"/>
  <c r="CC212" i="32"/>
  <c r="BP212" i="32"/>
  <c r="BC212" i="32"/>
  <c r="AP212" i="32"/>
  <c r="AD212" i="32"/>
  <c r="Q212" i="32"/>
  <c r="E212" i="32"/>
  <c r="DA212" i="32"/>
  <c r="CN212" i="32"/>
  <c r="CA212" i="32"/>
  <c r="BN212" i="32"/>
  <c r="BB212" i="32"/>
  <c r="AO212" i="32"/>
  <c r="AB212" i="32"/>
  <c r="O212" i="32"/>
  <c r="D212" i="32"/>
  <c r="CY212" i="32"/>
  <c r="CL212" i="32"/>
  <c r="BZ212" i="32"/>
  <c r="BM212" i="32"/>
  <c r="AZ212" i="32"/>
  <c r="AM212" i="32"/>
  <c r="Z212" i="32"/>
  <c r="N212" i="32"/>
  <c r="CX212" i="32"/>
  <c r="CK212" i="32"/>
  <c r="BX212" i="32"/>
  <c r="BK212" i="32"/>
  <c r="AX212" i="32"/>
  <c r="AL212" i="32"/>
  <c r="Y212" i="32"/>
  <c r="L212" i="32"/>
  <c r="CT212" i="32"/>
  <c r="CH212" i="32"/>
  <c r="BU212" i="32"/>
  <c r="BH212" i="32"/>
  <c r="AU212" i="32"/>
  <c r="AH212" i="32"/>
  <c r="V212" i="32"/>
  <c r="I212" i="32"/>
  <c r="AJ212" i="32"/>
  <c r="AE212" i="32"/>
  <c r="W212" i="32"/>
  <c r="CV212" i="32"/>
  <c r="R212" i="32"/>
  <c r="CI212" i="32"/>
  <c r="J212" i="32"/>
  <c r="BV212" i="32"/>
  <c r="F212" i="32"/>
  <c r="AW212" i="32"/>
  <c r="BJ212" i="32"/>
  <c r="CX209" i="32"/>
  <c r="CP209" i="32"/>
  <c r="CH209" i="32"/>
  <c r="BZ209" i="32"/>
  <c r="BR209" i="32"/>
  <c r="BJ209" i="32"/>
  <c r="BB209" i="32"/>
  <c r="AT209" i="32"/>
  <c r="AL209" i="32"/>
  <c r="AD209" i="32"/>
  <c r="V209" i="32"/>
  <c r="N209" i="32"/>
  <c r="F209" i="32"/>
  <c r="DD209" i="32"/>
  <c r="CV209" i="32"/>
  <c r="CN209" i="32"/>
  <c r="CF209" i="32"/>
  <c r="BX209" i="32"/>
  <c r="BP209" i="32"/>
  <c r="BH209" i="32"/>
  <c r="AZ209" i="32"/>
  <c r="AR209" i="32"/>
  <c r="AJ209" i="32"/>
  <c r="AB209" i="32"/>
  <c r="T209" i="32"/>
  <c r="L209" i="32"/>
  <c r="D209" i="32"/>
  <c r="DC209" i="32"/>
  <c r="CU209" i="32"/>
  <c r="CM209" i="32"/>
  <c r="CE209" i="32"/>
  <c r="BW209" i="32"/>
  <c r="BO209" i="32"/>
  <c r="BG209" i="32"/>
  <c r="AY209" i="32"/>
  <c r="AQ209" i="32"/>
  <c r="AI209" i="32"/>
  <c r="AA209" i="32"/>
  <c r="S209" i="32"/>
  <c r="K209" i="32"/>
  <c r="DB209" i="32"/>
  <c r="CT209" i="32"/>
  <c r="CL209" i="32"/>
  <c r="CD209" i="32"/>
  <c r="BV209" i="32"/>
  <c r="BN209" i="32"/>
  <c r="BF209" i="32"/>
  <c r="AX209" i="32"/>
  <c r="AP209" i="32"/>
  <c r="AH209" i="32"/>
  <c r="Z209" i="32"/>
  <c r="R209" i="32"/>
  <c r="J209" i="32"/>
  <c r="CY209" i="32"/>
  <c r="CQ209" i="32"/>
  <c r="CI209" i="32"/>
  <c r="CA209" i="32"/>
  <c r="BS209" i="32"/>
  <c r="BK209" i="32"/>
  <c r="BC209" i="32"/>
  <c r="AU209" i="32"/>
  <c r="AM209" i="32"/>
  <c r="AE209" i="32"/>
  <c r="W209" i="32"/>
  <c r="O209" i="32"/>
  <c r="G209" i="32"/>
  <c r="CS209" i="32"/>
  <c r="BY209" i="32"/>
  <c r="BD209" i="32"/>
  <c r="AG209" i="32"/>
  <c r="M209" i="32"/>
  <c r="CR209" i="32"/>
  <c r="BU209" i="32"/>
  <c r="BA209" i="32"/>
  <c r="AF209" i="32"/>
  <c r="I209" i="32"/>
  <c r="CO209" i="32"/>
  <c r="BT209" i="32"/>
  <c r="AW209" i="32"/>
  <c r="AC209" i="32"/>
  <c r="H209" i="32"/>
  <c r="CK209" i="32"/>
  <c r="BQ209" i="32"/>
  <c r="AV209" i="32"/>
  <c r="Y209" i="32"/>
  <c r="E209" i="32"/>
  <c r="CJ209" i="32"/>
  <c r="BM209" i="32"/>
  <c r="AS209" i="32"/>
  <c r="X209" i="32"/>
  <c r="DA209" i="32"/>
  <c r="CG209" i="32"/>
  <c r="BL209" i="32"/>
  <c r="AO209" i="32"/>
  <c r="U209" i="32"/>
  <c r="CW209" i="32"/>
  <c r="CB209" i="32"/>
  <c r="BE209" i="32"/>
  <c r="AK209" i="32"/>
  <c r="P209" i="32"/>
  <c r="BI209" i="32"/>
  <c r="AN209" i="32"/>
  <c r="Q209" i="32"/>
  <c r="CC209" i="32"/>
  <c r="CZ209" i="32"/>
  <c r="CX219" i="32"/>
  <c r="CP219" i="32"/>
  <c r="CH219" i="32"/>
  <c r="BZ219" i="32"/>
  <c r="BR219" i="32"/>
  <c r="BJ219" i="32"/>
  <c r="BB219" i="32"/>
  <c r="AT219" i="32"/>
  <c r="AL219" i="32"/>
  <c r="DD219" i="32"/>
  <c r="CV219" i="32"/>
  <c r="CN219" i="32"/>
  <c r="CF219" i="32"/>
  <c r="BX219" i="32"/>
  <c r="BP219" i="32"/>
  <c r="BH219" i="32"/>
  <c r="AZ219" i="32"/>
  <c r="AR219" i="32"/>
  <c r="AJ219" i="32"/>
  <c r="AB219" i="32"/>
  <c r="T219" i="32"/>
  <c r="L219" i="32"/>
  <c r="D219" i="32"/>
  <c r="CT219" i="32"/>
  <c r="CJ219" i="32"/>
  <c r="BY219" i="32"/>
  <c r="BN219" i="32"/>
  <c r="BD219" i="32"/>
  <c r="AS219" i="32"/>
  <c r="AH219" i="32"/>
  <c r="Y219" i="32"/>
  <c r="P219" i="32"/>
  <c r="G219" i="32"/>
  <c r="DB219" i="32"/>
  <c r="CR219" i="32"/>
  <c r="CG219" i="32"/>
  <c r="BV219" i="32"/>
  <c r="BL219" i="32"/>
  <c r="BA219" i="32"/>
  <c r="AP219" i="32"/>
  <c r="AF219" i="32"/>
  <c r="W219" i="32"/>
  <c r="N219" i="32"/>
  <c r="E219" i="32"/>
  <c r="CZ219" i="32"/>
  <c r="CO219" i="32"/>
  <c r="CD219" i="32"/>
  <c r="BT219" i="32"/>
  <c r="BI219" i="32"/>
  <c r="AX219" i="32"/>
  <c r="AN219" i="32"/>
  <c r="AD219" i="32"/>
  <c r="U219" i="32"/>
  <c r="K219" i="32"/>
  <c r="CY219" i="32"/>
  <c r="CM219" i="32"/>
  <c r="CC219" i="32"/>
  <c r="BS219" i="32"/>
  <c r="BG219" i="32"/>
  <c r="AW219" i="32"/>
  <c r="AM219" i="32"/>
  <c r="AC219" i="32"/>
  <c r="S219" i="32"/>
  <c r="J219" i="32"/>
  <c r="CU219" i="32"/>
  <c r="CK219" i="32"/>
  <c r="CA219" i="32"/>
  <c r="BO219" i="32"/>
  <c r="BE219" i="32"/>
  <c r="AU219" i="32"/>
  <c r="AI219" i="32"/>
  <c r="Z219" i="32"/>
  <c r="Q219" i="32"/>
  <c r="H219" i="32"/>
  <c r="CE219" i="32"/>
  <c r="BC219" i="32"/>
  <c r="AA219" i="32"/>
  <c r="DC219" i="32"/>
  <c r="CB219" i="32"/>
  <c r="AY219" i="32"/>
  <c r="X219" i="32"/>
  <c r="DA219" i="32"/>
  <c r="BW219" i="32"/>
  <c r="AV219" i="32"/>
  <c r="V219" i="32"/>
  <c r="CW219" i="32"/>
  <c r="BU219" i="32"/>
  <c r="AQ219" i="32"/>
  <c r="R219" i="32"/>
  <c r="CS219" i="32"/>
  <c r="BQ219" i="32"/>
  <c r="AO219" i="32"/>
  <c r="O219" i="32"/>
  <c r="CQ219" i="32"/>
  <c r="BM219" i="32"/>
  <c r="AK219" i="32"/>
  <c r="M219" i="32"/>
  <c r="CI219" i="32"/>
  <c r="BF219" i="32"/>
  <c r="AE219" i="32"/>
  <c r="F219" i="32"/>
  <c r="BK219" i="32"/>
  <c r="AG219" i="32"/>
  <c r="I219" i="32"/>
  <c r="CL219" i="32"/>
  <c r="DB229" i="32"/>
  <c r="CT229" i="32"/>
  <c r="CL229" i="32"/>
  <c r="CD229" i="32"/>
  <c r="BV229" i="32"/>
  <c r="BN229" i="32"/>
  <c r="BF229" i="32"/>
  <c r="AX229" i="32"/>
  <c r="AP229" i="32"/>
  <c r="CZ229" i="32"/>
  <c r="CR229" i="32"/>
  <c r="CJ229" i="32"/>
  <c r="CB229" i="32"/>
  <c r="BT229" i="32"/>
  <c r="BL229" i="32"/>
  <c r="BD229" i="32"/>
  <c r="AV229" i="32"/>
  <c r="AN229" i="32"/>
  <c r="AF229" i="32"/>
  <c r="X229" i="32"/>
  <c r="P229" i="32"/>
  <c r="H229" i="32"/>
  <c r="CY229" i="32"/>
  <c r="CO229" i="32"/>
  <c r="CE229" i="32"/>
  <c r="BS229" i="32"/>
  <c r="BI229" i="32"/>
  <c r="AY229" i="32"/>
  <c r="AM229" i="32"/>
  <c r="AD229" i="32"/>
  <c r="U229" i="32"/>
  <c r="L229" i="32"/>
  <c r="CX229" i="32"/>
  <c r="CN229" i="32"/>
  <c r="CC229" i="32"/>
  <c r="BR229" i="32"/>
  <c r="BH229" i="32"/>
  <c r="AW229" i="32"/>
  <c r="AL229" i="32"/>
  <c r="AC229" i="32"/>
  <c r="T229" i="32"/>
  <c r="K229" i="32"/>
  <c r="CV229" i="32"/>
  <c r="CH229" i="32"/>
  <c r="BU229" i="32"/>
  <c r="BE229" i="32"/>
  <c r="AR229" i="32"/>
  <c r="AE229" i="32"/>
  <c r="R229" i="32"/>
  <c r="F229" i="32"/>
  <c r="CS229" i="32"/>
  <c r="CF229" i="32"/>
  <c r="BP229" i="32"/>
  <c r="BB229" i="32"/>
  <c r="AO229" i="32"/>
  <c r="AA229" i="32"/>
  <c r="O229" i="32"/>
  <c r="D229" i="32"/>
  <c r="CQ229" i="32"/>
  <c r="CA229" i="32"/>
  <c r="BO229" i="32"/>
  <c r="BA229" i="32"/>
  <c r="AK229" i="32"/>
  <c r="Z229" i="32"/>
  <c r="N229" i="32"/>
  <c r="DD229" i="32"/>
  <c r="CP229" i="32"/>
  <c r="BZ229" i="32"/>
  <c r="BM229" i="32"/>
  <c r="AZ229" i="32"/>
  <c r="AJ229" i="32"/>
  <c r="Y229" i="32"/>
  <c r="M229" i="32"/>
  <c r="DC229" i="32"/>
  <c r="CM229" i="32"/>
  <c r="BY229" i="32"/>
  <c r="BK229" i="32"/>
  <c r="AU229" i="32"/>
  <c r="AI229" i="32"/>
  <c r="W229" i="32"/>
  <c r="J229" i="32"/>
  <c r="CW229" i="32"/>
  <c r="CI229" i="32"/>
  <c r="BW229" i="32"/>
  <c r="BG229" i="32"/>
  <c r="AS229" i="32"/>
  <c r="AG229" i="32"/>
  <c r="S229" i="32"/>
  <c r="G229" i="32"/>
  <c r="BX229" i="32"/>
  <c r="V229" i="32"/>
  <c r="BQ229" i="32"/>
  <c r="Q229" i="32"/>
  <c r="CU229" i="32"/>
  <c r="AQ229" i="32"/>
  <c r="CG229" i="32"/>
  <c r="BC229" i="32"/>
  <c r="AT229" i="32"/>
  <c r="AH229" i="32"/>
  <c r="AB229" i="32"/>
  <c r="CK229" i="32"/>
  <c r="E229" i="32"/>
  <c r="DA229" i="32"/>
  <c r="BJ229" i="32"/>
  <c r="I229" i="32"/>
  <c r="CW218" i="32"/>
  <c r="CO218" i="32"/>
  <c r="CG218" i="32"/>
  <c r="BY218" i="32"/>
  <c r="BQ218" i="32"/>
  <c r="BI218" i="32"/>
  <c r="CY218" i="32"/>
  <c r="CP218" i="32"/>
  <c r="CV218" i="32"/>
  <c r="CM218" i="32"/>
  <c r="CD218" i="32"/>
  <c r="BU218" i="32"/>
  <c r="BL218" i="32"/>
  <c r="BC218" i="32"/>
  <c r="AU218" i="32"/>
  <c r="AM218" i="32"/>
  <c r="AE218" i="32"/>
  <c r="W218" i="32"/>
  <c r="O218" i="32"/>
  <c r="G218" i="32"/>
  <c r="DC218" i="32"/>
  <c r="CT218" i="32"/>
  <c r="CK218" i="32"/>
  <c r="CB218" i="32"/>
  <c r="BS218" i="32"/>
  <c r="BJ218" i="32"/>
  <c r="BA218" i="32"/>
  <c r="AS218" i="32"/>
  <c r="AK218" i="32"/>
  <c r="AC218" i="32"/>
  <c r="U218" i="32"/>
  <c r="M218" i="32"/>
  <c r="E218" i="32"/>
  <c r="DB218" i="32"/>
  <c r="CS218" i="32"/>
  <c r="CJ218" i="32"/>
  <c r="CZ218" i="32"/>
  <c r="CQ218" i="32"/>
  <c r="CH218" i="32"/>
  <c r="BX218" i="32"/>
  <c r="BO218" i="32"/>
  <c r="BF218" i="32"/>
  <c r="AX218" i="32"/>
  <c r="AP218" i="32"/>
  <c r="AH218" i="32"/>
  <c r="Z218" i="32"/>
  <c r="R218" i="32"/>
  <c r="J218" i="32"/>
  <c r="DD218" i="32"/>
  <c r="CF218" i="32"/>
  <c r="BR218" i="32"/>
  <c r="BD218" i="32"/>
  <c r="AQ218" i="32"/>
  <c r="AD218" i="32"/>
  <c r="Q218" i="32"/>
  <c r="D218" i="32"/>
  <c r="DA218" i="32"/>
  <c r="CE218" i="32"/>
  <c r="BP218" i="32"/>
  <c r="BB218" i="32"/>
  <c r="AO218" i="32"/>
  <c r="AB218" i="32"/>
  <c r="P218" i="32"/>
  <c r="CX218" i="32"/>
  <c r="CC218" i="32"/>
  <c r="BN218" i="32"/>
  <c r="AZ218" i="32"/>
  <c r="AN218" i="32"/>
  <c r="AA218" i="32"/>
  <c r="N218" i="32"/>
  <c r="CU218" i="32"/>
  <c r="CA218" i="32"/>
  <c r="BM218" i="32"/>
  <c r="AY218" i="32"/>
  <c r="AL218" i="32"/>
  <c r="Y218" i="32"/>
  <c r="L218" i="32"/>
  <c r="CR218" i="32"/>
  <c r="BZ218" i="32"/>
  <c r="BK218" i="32"/>
  <c r="AW218" i="32"/>
  <c r="AJ218" i="32"/>
  <c r="X218" i="32"/>
  <c r="K218" i="32"/>
  <c r="CN218" i="32"/>
  <c r="BW218" i="32"/>
  <c r="BH218" i="32"/>
  <c r="AV218" i="32"/>
  <c r="AI218" i="32"/>
  <c r="V218" i="32"/>
  <c r="I218" i="32"/>
  <c r="CI218" i="32"/>
  <c r="BT218" i="32"/>
  <c r="BE218" i="32"/>
  <c r="AR218" i="32"/>
  <c r="AF218" i="32"/>
  <c r="S218" i="32"/>
  <c r="F218" i="32"/>
  <c r="T218" i="32"/>
  <c r="H218" i="32"/>
  <c r="CL218" i="32"/>
  <c r="BV218" i="32"/>
  <c r="BG218" i="32"/>
  <c r="AG218" i="32"/>
  <c r="AT218" i="32"/>
  <c r="CX233" i="32"/>
  <c r="CP233" i="32"/>
  <c r="CH233" i="32"/>
  <c r="BZ233" i="32"/>
  <c r="BR233" i="32"/>
  <c r="BJ233" i="32"/>
  <c r="BB233" i="32"/>
  <c r="AT233" i="32"/>
  <c r="AL233" i="32"/>
  <c r="AD233" i="32"/>
  <c r="V233" i="32"/>
  <c r="N233" i="32"/>
  <c r="F233" i="32"/>
  <c r="DD233" i="32"/>
  <c r="CV233" i="32"/>
  <c r="CN233" i="32"/>
  <c r="CF233" i="32"/>
  <c r="BX233" i="32"/>
  <c r="BP233" i="32"/>
  <c r="BH233" i="32"/>
  <c r="AZ233" i="32"/>
  <c r="AR233" i="32"/>
  <c r="AJ233" i="32"/>
  <c r="AB233" i="32"/>
  <c r="T233" i="32"/>
  <c r="L233" i="32"/>
  <c r="D233" i="32"/>
  <c r="CY233" i="32"/>
  <c r="CM233" i="32"/>
  <c r="CC233" i="32"/>
  <c r="BS233" i="32"/>
  <c r="BG233" i="32"/>
  <c r="AW233" i="32"/>
  <c r="AM233" i="32"/>
  <c r="AA233" i="32"/>
  <c r="Q233" i="32"/>
  <c r="G233" i="32"/>
  <c r="CU233" i="32"/>
  <c r="CK233" i="32"/>
  <c r="CA233" i="32"/>
  <c r="BO233" i="32"/>
  <c r="BE233" i="32"/>
  <c r="AU233" i="32"/>
  <c r="AI233" i="32"/>
  <c r="Y233" i="32"/>
  <c r="O233" i="32"/>
  <c r="CT233" i="32"/>
  <c r="CJ233" i="32"/>
  <c r="BY233" i="32"/>
  <c r="BN233" i="32"/>
  <c r="BD233" i="32"/>
  <c r="AS233" i="32"/>
  <c r="AH233" i="32"/>
  <c r="X233" i="32"/>
  <c r="M233" i="32"/>
  <c r="DC233" i="32"/>
  <c r="CS233" i="32"/>
  <c r="CI233" i="32"/>
  <c r="BW233" i="32"/>
  <c r="BM233" i="32"/>
  <c r="BC233" i="32"/>
  <c r="AQ233" i="32"/>
  <c r="AG233" i="32"/>
  <c r="W233" i="32"/>
  <c r="K233" i="32"/>
  <c r="CL233" i="32"/>
  <c r="BQ233" i="32"/>
  <c r="AV233" i="32"/>
  <c r="Z233" i="32"/>
  <c r="E233" i="32"/>
  <c r="DA233" i="32"/>
  <c r="CE233" i="32"/>
  <c r="BK233" i="32"/>
  <c r="AO233" i="32"/>
  <c r="S233" i="32"/>
  <c r="CZ233" i="32"/>
  <c r="CD233" i="32"/>
  <c r="BI233" i="32"/>
  <c r="AN233" i="32"/>
  <c r="R233" i="32"/>
  <c r="CW233" i="32"/>
  <c r="CB233" i="32"/>
  <c r="BF233" i="32"/>
  <c r="AK233" i="32"/>
  <c r="P233" i="32"/>
  <c r="CR233" i="32"/>
  <c r="BV233" i="32"/>
  <c r="BA233" i="32"/>
  <c r="AF233" i="32"/>
  <c r="J233" i="32"/>
  <c r="CO233" i="32"/>
  <c r="BT233" i="32"/>
  <c r="AX233" i="32"/>
  <c r="AC233" i="32"/>
  <c r="H233" i="32"/>
  <c r="AY233" i="32"/>
  <c r="AP233" i="32"/>
  <c r="CG233" i="32"/>
  <c r="CQ233" i="32"/>
  <c r="BL233" i="32"/>
  <c r="AE233" i="32"/>
  <c r="U233" i="32"/>
  <c r="I233" i="32"/>
  <c r="DB233" i="32"/>
  <c r="BU233" i="32"/>
  <c r="DC245" i="32"/>
  <c r="CU245" i="32"/>
  <c r="CM245" i="32"/>
  <c r="CE245" i="32"/>
  <c r="BW245" i="32"/>
  <c r="BO245" i="32"/>
  <c r="BG245" i="32"/>
  <c r="AY245" i="32"/>
  <c r="AQ245" i="32"/>
  <c r="AI245" i="32"/>
  <c r="AA245" i="32"/>
  <c r="S245" i="32"/>
  <c r="K245" i="32"/>
  <c r="DA245" i="32"/>
  <c r="CS245" i="32"/>
  <c r="CK245" i="32"/>
  <c r="CC245" i="32"/>
  <c r="BU245" i="32"/>
  <c r="BM245" i="32"/>
  <c r="BE245" i="32"/>
  <c r="AW245" i="32"/>
  <c r="AO245" i="32"/>
  <c r="AG245" i="32"/>
  <c r="Y245" i="32"/>
  <c r="Q245" i="32"/>
  <c r="I245" i="32"/>
  <c r="CZ245" i="32"/>
  <c r="CR245" i="32"/>
  <c r="CJ245" i="32"/>
  <c r="CB245" i="32"/>
  <c r="BT245" i="32"/>
  <c r="BL245" i="32"/>
  <c r="BD245" i="32"/>
  <c r="AV245" i="32"/>
  <c r="AN245" i="32"/>
  <c r="AF245" i="32"/>
  <c r="X245" i="32"/>
  <c r="P245" i="32"/>
  <c r="H245" i="32"/>
  <c r="CQ245" i="32"/>
  <c r="CF245" i="32"/>
  <c r="BR245" i="32"/>
  <c r="BF245" i="32"/>
  <c r="AS245" i="32"/>
  <c r="AE245" i="32"/>
  <c r="T245" i="32"/>
  <c r="F245" i="32"/>
  <c r="DB245" i="32"/>
  <c r="CO245" i="32"/>
  <c r="CA245" i="32"/>
  <c r="BP245" i="32"/>
  <c r="BB245" i="32"/>
  <c r="AP245" i="32"/>
  <c r="AC245" i="32"/>
  <c r="O245" i="32"/>
  <c r="D245" i="32"/>
  <c r="CY245" i="32"/>
  <c r="CN245" i="32"/>
  <c r="BZ245" i="32"/>
  <c r="BN245" i="32"/>
  <c r="BA245" i="32"/>
  <c r="AM245" i="32"/>
  <c r="AB245" i="32"/>
  <c r="N245" i="32"/>
  <c r="CX245" i="32"/>
  <c r="CL245" i="32"/>
  <c r="BY245" i="32"/>
  <c r="BK245" i="32"/>
  <c r="AZ245" i="32"/>
  <c r="AL245" i="32"/>
  <c r="Z245" i="32"/>
  <c r="M245" i="32"/>
  <c r="CW245" i="32"/>
  <c r="CI245" i="32"/>
  <c r="CG245" i="32"/>
  <c r="BH245" i="32"/>
  <c r="AH245" i="32"/>
  <c r="G245" i="32"/>
  <c r="BX245" i="32"/>
  <c r="AX245" i="32"/>
  <c r="W245" i="32"/>
  <c r="CV245" i="32"/>
  <c r="BS245" i="32"/>
  <c r="AT245" i="32"/>
  <c r="U245" i="32"/>
  <c r="CT245" i="32"/>
  <c r="BQ245" i="32"/>
  <c r="AR245" i="32"/>
  <c r="R245" i="32"/>
  <c r="CD245" i="32"/>
  <c r="AD245" i="32"/>
  <c r="BV245" i="32"/>
  <c r="V245" i="32"/>
  <c r="AK245" i="32"/>
  <c r="CP245" i="32"/>
  <c r="L245" i="32"/>
  <c r="CH245" i="32"/>
  <c r="J245" i="32"/>
  <c r="BJ245" i="32"/>
  <c r="E245" i="32"/>
  <c r="BI245" i="32"/>
  <c r="AJ245" i="32"/>
  <c r="DD245" i="32"/>
  <c r="BC245" i="32"/>
  <c r="AU245" i="32"/>
  <c r="CY249" i="32"/>
  <c r="CQ249" i="32"/>
  <c r="CI249" i="32"/>
  <c r="CA249" i="32"/>
  <c r="BS249" i="32"/>
  <c r="BK249" i="32"/>
  <c r="BC249" i="32"/>
  <c r="AU249" i="32"/>
  <c r="AM249" i="32"/>
  <c r="AE249" i="32"/>
  <c r="W249" i="32"/>
  <c r="O249" i="32"/>
  <c r="G249" i="32"/>
  <c r="CW249" i="32"/>
  <c r="CO249" i="32"/>
  <c r="CG249" i="32"/>
  <c r="BY249" i="32"/>
  <c r="BQ249" i="32"/>
  <c r="BI249" i="32"/>
  <c r="BA249" i="32"/>
  <c r="AS249" i="32"/>
  <c r="AK249" i="32"/>
  <c r="AC249" i="32"/>
  <c r="U249" i="32"/>
  <c r="M249" i="32"/>
  <c r="E249" i="32"/>
  <c r="DD249" i="32"/>
  <c r="CV249" i="32"/>
  <c r="CN249" i="32"/>
  <c r="CF249" i="32"/>
  <c r="BX249" i="32"/>
  <c r="BP249" i="32"/>
  <c r="BH249" i="32"/>
  <c r="AZ249" i="32"/>
  <c r="AR249" i="32"/>
  <c r="AJ249" i="32"/>
  <c r="AB249" i="32"/>
  <c r="T249" i="32"/>
  <c r="L249" i="32"/>
  <c r="D249" i="32"/>
  <c r="CT249" i="32"/>
  <c r="CH249" i="32"/>
  <c r="BU249" i="32"/>
  <c r="BG249" i="32"/>
  <c r="AV249" i="32"/>
  <c r="AH249" i="32"/>
  <c r="V249" i="32"/>
  <c r="I249" i="32"/>
  <c r="DC249" i="32"/>
  <c r="CR249" i="32"/>
  <c r="CD249" i="32"/>
  <c r="BR249" i="32"/>
  <c r="BE249" i="32"/>
  <c r="AQ249" i="32"/>
  <c r="AF249" i="32"/>
  <c r="R249" i="32"/>
  <c r="F249" i="32"/>
  <c r="DB249" i="32"/>
  <c r="CP249" i="32"/>
  <c r="CC249" i="32"/>
  <c r="BO249" i="32"/>
  <c r="BD249" i="32"/>
  <c r="AP249" i="32"/>
  <c r="AD249" i="32"/>
  <c r="Q249" i="32"/>
  <c r="DA249" i="32"/>
  <c r="CM249" i="32"/>
  <c r="CB249" i="32"/>
  <c r="BN249" i="32"/>
  <c r="BB249" i="32"/>
  <c r="AO249" i="32"/>
  <c r="AA249" i="32"/>
  <c r="P249" i="32"/>
  <c r="CZ249" i="32"/>
  <c r="CL249" i="32"/>
  <c r="BZ249" i="32"/>
  <c r="BM249" i="32"/>
  <c r="AY249" i="32"/>
  <c r="AN249" i="32"/>
  <c r="Z249" i="32"/>
  <c r="N249" i="32"/>
  <c r="BV249" i="32"/>
  <c r="AL249" i="32"/>
  <c r="H249" i="32"/>
  <c r="CU249" i="32"/>
  <c r="BL249" i="32"/>
  <c r="AG249" i="32"/>
  <c r="CK249" i="32"/>
  <c r="BF249" i="32"/>
  <c r="X249" i="32"/>
  <c r="CJ249" i="32"/>
  <c r="AX249" i="32"/>
  <c r="S249" i="32"/>
  <c r="BT249" i="32"/>
  <c r="BJ249" i="32"/>
  <c r="AW249" i="32"/>
  <c r="AI249" i="32"/>
  <c r="Y249" i="32"/>
  <c r="CX249" i="32"/>
  <c r="K249" i="32"/>
  <c r="CS249" i="32"/>
  <c r="J249" i="32"/>
  <c r="BW249" i="32"/>
  <c r="CE249" i="32"/>
  <c r="AT249" i="32"/>
  <c r="CX146" i="32"/>
  <c r="CX145" i="32" s="1"/>
  <c r="CX144" i="32" s="1"/>
  <c r="CX143" i="32" s="1"/>
  <c r="CX142" i="32" s="1"/>
  <c r="CX141" i="32" s="1"/>
  <c r="CX140" i="32" s="1"/>
  <c r="CX139" i="32" s="1"/>
  <c r="CX138" i="32" s="1"/>
  <c r="CX137" i="32" s="1"/>
  <c r="CX136" i="32" s="1"/>
  <c r="CX135" i="32" s="1"/>
  <c r="CX134" i="32" s="1"/>
  <c r="CX133" i="32" s="1"/>
  <c r="CX132" i="32" s="1"/>
  <c r="CX131" i="32" s="1"/>
  <c r="CX130" i="32" s="1"/>
  <c r="CP146" i="32"/>
  <c r="CP145" i="32" s="1"/>
  <c r="CP144" i="32" s="1"/>
  <c r="CP143" i="32" s="1"/>
  <c r="CP142" i="32" s="1"/>
  <c r="CP141" i="32" s="1"/>
  <c r="CP140" i="32" s="1"/>
  <c r="CP139" i="32" s="1"/>
  <c r="CP138" i="32" s="1"/>
  <c r="CP137" i="32" s="1"/>
  <c r="CP136" i="32" s="1"/>
  <c r="CP135" i="32" s="1"/>
  <c r="CP134" i="32" s="1"/>
  <c r="CP133" i="32" s="1"/>
  <c r="CP132" i="32" s="1"/>
  <c r="CP131" i="32" s="1"/>
  <c r="CP130" i="32" s="1"/>
  <c r="CH146" i="32"/>
  <c r="CH145" i="32" s="1"/>
  <c r="CH144" i="32" s="1"/>
  <c r="CH143" i="32" s="1"/>
  <c r="CH142" i="32" s="1"/>
  <c r="CH141" i="32" s="1"/>
  <c r="CH140" i="32" s="1"/>
  <c r="CH139" i="32" s="1"/>
  <c r="CH138" i="32" s="1"/>
  <c r="CH137" i="32" s="1"/>
  <c r="CH136" i="32" s="1"/>
  <c r="CH135" i="32" s="1"/>
  <c r="CH134" i="32" s="1"/>
  <c r="CH133" i="32" s="1"/>
  <c r="CH132" i="32" s="1"/>
  <c r="CH131" i="32" s="1"/>
  <c r="CH130" i="32" s="1"/>
  <c r="BZ146" i="32"/>
  <c r="BZ145" i="32" s="1"/>
  <c r="BZ144" i="32" s="1"/>
  <c r="BZ143" i="32" s="1"/>
  <c r="BZ142" i="32" s="1"/>
  <c r="BZ141" i="32" s="1"/>
  <c r="BZ140" i="32" s="1"/>
  <c r="BZ139" i="32" s="1"/>
  <c r="BZ138" i="32" s="1"/>
  <c r="BZ137" i="32" s="1"/>
  <c r="BZ136" i="32" s="1"/>
  <c r="BZ135" i="32" s="1"/>
  <c r="BZ134" i="32" s="1"/>
  <c r="BZ133" i="32" s="1"/>
  <c r="BZ132" i="32" s="1"/>
  <c r="BZ131" i="32" s="1"/>
  <c r="BZ130" i="32" s="1"/>
  <c r="BR146" i="32"/>
  <c r="BR145" i="32" s="1"/>
  <c r="BR144" i="32" s="1"/>
  <c r="BR143" i="32" s="1"/>
  <c r="BR142" i="32" s="1"/>
  <c r="BR141" i="32" s="1"/>
  <c r="BR140" i="32" s="1"/>
  <c r="BR139" i="32" s="1"/>
  <c r="BR138" i="32" s="1"/>
  <c r="BR137" i="32" s="1"/>
  <c r="BR136" i="32" s="1"/>
  <c r="BR135" i="32" s="1"/>
  <c r="BR134" i="32" s="1"/>
  <c r="BR133" i="32" s="1"/>
  <c r="BR132" i="32" s="1"/>
  <c r="BR131" i="32" s="1"/>
  <c r="BR130" i="32" s="1"/>
  <c r="BJ146" i="32"/>
  <c r="BJ145" i="32" s="1"/>
  <c r="BJ144" i="32" s="1"/>
  <c r="BJ143" i="32" s="1"/>
  <c r="BJ142" i="32" s="1"/>
  <c r="BJ141" i="32" s="1"/>
  <c r="BJ140" i="32" s="1"/>
  <c r="BJ139" i="32" s="1"/>
  <c r="BJ138" i="32" s="1"/>
  <c r="BJ137" i="32" s="1"/>
  <c r="BJ136" i="32" s="1"/>
  <c r="BJ135" i="32" s="1"/>
  <c r="BJ134" i="32" s="1"/>
  <c r="BJ133" i="32" s="1"/>
  <c r="BJ132" i="32" s="1"/>
  <c r="BJ131" i="32" s="1"/>
  <c r="BJ130" i="32" s="1"/>
  <c r="BB146" i="32"/>
  <c r="BB145" i="32" s="1"/>
  <c r="BB144" i="32" s="1"/>
  <c r="BB143" i="32" s="1"/>
  <c r="BB142" i="32" s="1"/>
  <c r="BB141" i="32" s="1"/>
  <c r="BB140" i="32" s="1"/>
  <c r="BB139" i="32" s="1"/>
  <c r="BB138" i="32" s="1"/>
  <c r="BB137" i="32" s="1"/>
  <c r="BB136" i="32" s="1"/>
  <c r="BB135" i="32" s="1"/>
  <c r="BB134" i="32" s="1"/>
  <c r="BB133" i="32" s="1"/>
  <c r="BB132" i="32" s="1"/>
  <c r="BB131" i="32" s="1"/>
  <c r="BB130" i="32" s="1"/>
  <c r="AT146" i="32"/>
  <c r="AT145" i="32" s="1"/>
  <c r="AT144" i="32" s="1"/>
  <c r="AT143" i="32" s="1"/>
  <c r="AT142" i="32" s="1"/>
  <c r="AT141" i="32" s="1"/>
  <c r="AT140" i="32" s="1"/>
  <c r="AT139" i="32" s="1"/>
  <c r="AT138" i="32" s="1"/>
  <c r="AT137" i="32" s="1"/>
  <c r="AT136" i="32" s="1"/>
  <c r="AT135" i="32" s="1"/>
  <c r="AT134" i="32" s="1"/>
  <c r="AT133" i="32" s="1"/>
  <c r="AT132" i="32" s="1"/>
  <c r="AT131" i="32" s="1"/>
  <c r="AT130" i="32" s="1"/>
  <c r="AL146" i="32"/>
  <c r="AL145" i="32" s="1"/>
  <c r="AL144" i="32" s="1"/>
  <c r="AL143" i="32" s="1"/>
  <c r="AL142" i="32" s="1"/>
  <c r="AL141" i="32" s="1"/>
  <c r="AL140" i="32" s="1"/>
  <c r="AL139" i="32" s="1"/>
  <c r="AL138" i="32" s="1"/>
  <c r="AL137" i="32" s="1"/>
  <c r="AL136" i="32" s="1"/>
  <c r="AL135" i="32" s="1"/>
  <c r="AL134" i="32" s="1"/>
  <c r="AL133" i="32" s="1"/>
  <c r="AL132" i="32" s="1"/>
  <c r="AL131" i="32" s="1"/>
  <c r="AL130" i="32" s="1"/>
  <c r="AD146" i="32"/>
  <c r="AD145" i="32" s="1"/>
  <c r="AD144" i="32" s="1"/>
  <c r="AD143" i="32" s="1"/>
  <c r="AD142" i="32" s="1"/>
  <c r="AD141" i="32" s="1"/>
  <c r="AD140" i="32" s="1"/>
  <c r="AD139" i="32" s="1"/>
  <c r="AD138" i="32" s="1"/>
  <c r="AD137" i="32" s="1"/>
  <c r="AD136" i="32" s="1"/>
  <c r="AD135" i="32" s="1"/>
  <c r="AD134" i="32" s="1"/>
  <c r="AD133" i="32" s="1"/>
  <c r="AD132" i="32" s="1"/>
  <c r="AD131" i="32" s="1"/>
  <c r="AD130" i="32" s="1"/>
  <c r="V146" i="32"/>
  <c r="V145" i="32" s="1"/>
  <c r="V144" i="32" s="1"/>
  <c r="V143" i="32" s="1"/>
  <c r="V142" i="32" s="1"/>
  <c r="V141" i="32" s="1"/>
  <c r="V140" i="32" s="1"/>
  <c r="V139" i="32" s="1"/>
  <c r="V138" i="32" s="1"/>
  <c r="V137" i="32" s="1"/>
  <c r="V136" i="32" s="1"/>
  <c r="V135" i="32" s="1"/>
  <c r="V134" i="32" s="1"/>
  <c r="V133" i="32" s="1"/>
  <c r="V132" i="32" s="1"/>
  <c r="V131" i="32" s="1"/>
  <c r="V130" i="32" s="1"/>
  <c r="N146" i="32"/>
  <c r="N145" i="32" s="1"/>
  <c r="N144" i="32" s="1"/>
  <c r="N143" i="32" s="1"/>
  <c r="N142" i="32" s="1"/>
  <c r="N141" i="32" s="1"/>
  <c r="N140" i="32" s="1"/>
  <c r="N139" i="32" s="1"/>
  <c r="N138" i="32" s="1"/>
  <c r="N137" i="32" s="1"/>
  <c r="N136" i="32" s="1"/>
  <c r="N135" i="32" s="1"/>
  <c r="N134" i="32" s="1"/>
  <c r="N133" i="32" s="1"/>
  <c r="N132" i="32" s="1"/>
  <c r="N131" i="32" s="1"/>
  <c r="N130" i="32" s="1"/>
  <c r="F146" i="32"/>
  <c r="F145" i="32" s="1"/>
  <c r="F144" i="32" s="1"/>
  <c r="F143" i="32" s="1"/>
  <c r="F142" i="32" s="1"/>
  <c r="F141" i="32" s="1"/>
  <c r="F140" i="32" s="1"/>
  <c r="F139" i="32" s="1"/>
  <c r="F138" i="32" s="1"/>
  <c r="F137" i="32" s="1"/>
  <c r="F136" i="32" s="1"/>
  <c r="F135" i="32" s="1"/>
  <c r="F134" i="32" s="1"/>
  <c r="F133" i="32" s="1"/>
  <c r="F132" i="32" s="1"/>
  <c r="F131" i="32" s="1"/>
  <c r="F130" i="32" s="1"/>
  <c r="DB146" i="32"/>
  <c r="DB145" i="32" s="1"/>
  <c r="DB144" i="32" s="1"/>
  <c r="DB143" i="32" s="1"/>
  <c r="DB142" i="32" s="1"/>
  <c r="DB141" i="32" s="1"/>
  <c r="DB140" i="32" s="1"/>
  <c r="DB139" i="32" s="1"/>
  <c r="DB138" i="32" s="1"/>
  <c r="DB137" i="32" s="1"/>
  <c r="DB136" i="32" s="1"/>
  <c r="DB135" i="32" s="1"/>
  <c r="DB134" i="32" s="1"/>
  <c r="DB133" i="32" s="1"/>
  <c r="DB132" i="32" s="1"/>
  <c r="DB131" i="32" s="1"/>
  <c r="DB130" i="32" s="1"/>
  <c r="CT146" i="32"/>
  <c r="CT145" i="32" s="1"/>
  <c r="CT144" i="32" s="1"/>
  <c r="CT143" i="32" s="1"/>
  <c r="CT142" i="32" s="1"/>
  <c r="CT141" i="32" s="1"/>
  <c r="CT140" i="32" s="1"/>
  <c r="CT139" i="32" s="1"/>
  <c r="CT138" i="32" s="1"/>
  <c r="CT137" i="32" s="1"/>
  <c r="CT136" i="32" s="1"/>
  <c r="CT135" i="32" s="1"/>
  <c r="CT134" i="32" s="1"/>
  <c r="CT133" i="32" s="1"/>
  <c r="CT132" i="32" s="1"/>
  <c r="CT131" i="32" s="1"/>
  <c r="CT130" i="32" s="1"/>
  <c r="CL146" i="32"/>
  <c r="CL145" i="32" s="1"/>
  <c r="CL144" i="32" s="1"/>
  <c r="CL143" i="32" s="1"/>
  <c r="CL142" i="32" s="1"/>
  <c r="CL141" i="32" s="1"/>
  <c r="CL140" i="32" s="1"/>
  <c r="CL139" i="32" s="1"/>
  <c r="CL138" i="32" s="1"/>
  <c r="CL137" i="32" s="1"/>
  <c r="CL136" i="32" s="1"/>
  <c r="CL135" i="32" s="1"/>
  <c r="CL134" i="32" s="1"/>
  <c r="CL133" i="32" s="1"/>
  <c r="CL132" i="32" s="1"/>
  <c r="CL131" i="32" s="1"/>
  <c r="CL130" i="32" s="1"/>
  <c r="CD146" i="32"/>
  <c r="CD145" i="32" s="1"/>
  <c r="CD144" i="32" s="1"/>
  <c r="CD143" i="32" s="1"/>
  <c r="CD142" i="32" s="1"/>
  <c r="CD141" i="32" s="1"/>
  <c r="CD140" i="32" s="1"/>
  <c r="CD139" i="32" s="1"/>
  <c r="CD138" i="32" s="1"/>
  <c r="CD137" i="32" s="1"/>
  <c r="CD136" i="32" s="1"/>
  <c r="CD135" i="32" s="1"/>
  <c r="CD134" i="32" s="1"/>
  <c r="CD133" i="32" s="1"/>
  <c r="CD132" i="32" s="1"/>
  <c r="CD131" i="32" s="1"/>
  <c r="CD130" i="32" s="1"/>
  <c r="BV146" i="32"/>
  <c r="BV145" i="32" s="1"/>
  <c r="BV144" i="32" s="1"/>
  <c r="BV143" i="32" s="1"/>
  <c r="BV142" i="32" s="1"/>
  <c r="BV141" i="32" s="1"/>
  <c r="BV140" i="32" s="1"/>
  <c r="BV139" i="32" s="1"/>
  <c r="BV138" i="32" s="1"/>
  <c r="BV137" i="32" s="1"/>
  <c r="BV136" i="32" s="1"/>
  <c r="BV135" i="32" s="1"/>
  <c r="BV134" i="32" s="1"/>
  <c r="BV133" i="32" s="1"/>
  <c r="BV132" i="32" s="1"/>
  <c r="BV131" i="32" s="1"/>
  <c r="BV130" i="32" s="1"/>
  <c r="BN146" i="32"/>
  <c r="BN145" i="32" s="1"/>
  <c r="BN144" i="32" s="1"/>
  <c r="BN143" i="32" s="1"/>
  <c r="BN142" i="32" s="1"/>
  <c r="BN141" i="32" s="1"/>
  <c r="BN140" i="32" s="1"/>
  <c r="BN139" i="32" s="1"/>
  <c r="BN138" i="32" s="1"/>
  <c r="BN137" i="32" s="1"/>
  <c r="BN136" i="32" s="1"/>
  <c r="BN135" i="32" s="1"/>
  <c r="BN134" i="32" s="1"/>
  <c r="BN133" i="32" s="1"/>
  <c r="BN132" i="32" s="1"/>
  <c r="BN131" i="32" s="1"/>
  <c r="BN130" i="32" s="1"/>
  <c r="BF146" i="32"/>
  <c r="BF145" i="32" s="1"/>
  <c r="BF144" i="32" s="1"/>
  <c r="BF143" i="32" s="1"/>
  <c r="BF142" i="32" s="1"/>
  <c r="BF141" i="32" s="1"/>
  <c r="BF140" i="32" s="1"/>
  <c r="BF139" i="32" s="1"/>
  <c r="BF138" i="32" s="1"/>
  <c r="BF137" i="32" s="1"/>
  <c r="BF136" i="32" s="1"/>
  <c r="BF135" i="32" s="1"/>
  <c r="BF134" i="32" s="1"/>
  <c r="BF133" i="32" s="1"/>
  <c r="BF132" i="32" s="1"/>
  <c r="BF131" i="32" s="1"/>
  <c r="BF130" i="32" s="1"/>
  <c r="AX146" i="32"/>
  <c r="AX145" i="32" s="1"/>
  <c r="AX144" i="32" s="1"/>
  <c r="AX143" i="32" s="1"/>
  <c r="AX142" i="32" s="1"/>
  <c r="AX141" i="32" s="1"/>
  <c r="AX140" i="32" s="1"/>
  <c r="AX139" i="32" s="1"/>
  <c r="AX138" i="32" s="1"/>
  <c r="AX137" i="32" s="1"/>
  <c r="AX136" i="32" s="1"/>
  <c r="AX135" i="32" s="1"/>
  <c r="AX134" i="32" s="1"/>
  <c r="AX133" i="32" s="1"/>
  <c r="AX132" i="32" s="1"/>
  <c r="AX131" i="32" s="1"/>
  <c r="AX130" i="32" s="1"/>
  <c r="AP146" i="32"/>
  <c r="AP145" i="32" s="1"/>
  <c r="AP144" i="32" s="1"/>
  <c r="AP143" i="32" s="1"/>
  <c r="AP142" i="32" s="1"/>
  <c r="AP141" i="32" s="1"/>
  <c r="AP140" i="32" s="1"/>
  <c r="AP139" i="32" s="1"/>
  <c r="AP138" i="32" s="1"/>
  <c r="AP137" i="32" s="1"/>
  <c r="AP136" i="32" s="1"/>
  <c r="AP135" i="32" s="1"/>
  <c r="AP134" i="32" s="1"/>
  <c r="AP133" i="32" s="1"/>
  <c r="AP132" i="32" s="1"/>
  <c r="AP131" i="32" s="1"/>
  <c r="AP130" i="32" s="1"/>
  <c r="AH146" i="32"/>
  <c r="AH145" i="32" s="1"/>
  <c r="AH144" i="32" s="1"/>
  <c r="AH143" i="32" s="1"/>
  <c r="AH142" i="32" s="1"/>
  <c r="AH141" i="32" s="1"/>
  <c r="AH140" i="32" s="1"/>
  <c r="AH139" i="32" s="1"/>
  <c r="AH138" i="32" s="1"/>
  <c r="AH137" i="32" s="1"/>
  <c r="AH136" i="32" s="1"/>
  <c r="AH135" i="32" s="1"/>
  <c r="AH134" i="32" s="1"/>
  <c r="AH133" i="32" s="1"/>
  <c r="AH132" i="32" s="1"/>
  <c r="AH131" i="32" s="1"/>
  <c r="AH130" i="32" s="1"/>
  <c r="Z146" i="32"/>
  <c r="Z145" i="32" s="1"/>
  <c r="Z144" i="32" s="1"/>
  <c r="Z143" i="32" s="1"/>
  <c r="Z142" i="32" s="1"/>
  <c r="Z141" i="32" s="1"/>
  <c r="Z140" i="32" s="1"/>
  <c r="Z139" i="32" s="1"/>
  <c r="Z138" i="32" s="1"/>
  <c r="Z137" i="32" s="1"/>
  <c r="Z136" i="32" s="1"/>
  <c r="Z135" i="32" s="1"/>
  <c r="Z134" i="32" s="1"/>
  <c r="Z133" i="32" s="1"/>
  <c r="Z132" i="32" s="1"/>
  <c r="Z131" i="32" s="1"/>
  <c r="Z130" i="32" s="1"/>
  <c r="R146" i="32"/>
  <c r="R145" i="32" s="1"/>
  <c r="R144" i="32" s="1"/>
  <c r="R143" i="32" s="1"/>
  <c r="R142" i="32" s="1"/>
  <c r="R141" i="32" s="1"/>
  <c r="R140" i="32" s="1"/>
  <c r="R139" i="32" s="1"/>
  <c r="R138" i="32" s="1"/>
  <c r="R137" i="32" s="1"/>
  <c r="R136" i="32" s="1"/>
  <c r="R135" i="32" s="1"/>
  <c r="R134" i="32" s="1"/>
  <c r="R133" i="32" s="1"/>
  <c r="R132" i="32" s="1"/>
  <c r="R131" i="32" s="1"/>
  <c r="R130" i="32" s="1"/>
  <c r="J146" i="32"/>
  <c r="J145" i="32" s="1"/>
  <c r="J144" i="32" s="1"/>
  <c r="J143" i="32" s="1"/>
  <c r="J142" i="32" s="1"/>
  <c r="J141" i="32" s="1"/>
  <c r="J140" i="32" s="1"/>
  <c r="J139" i="32" s="1"/>
  <c r="J138" i="32" s="1"/>
  <c r="J137" i="32" s="1"/>
  <c r="J136" i="32" s="1"/>
  <c r="J135" i="32" s="1"/>
  <c r="J134" i="32" s="1"/>
  <c r="J133" i="32" s="1"/>
  <c r="J132" i="32" s="1"/>
  <c r="J131" i="32" s="1"/>
  <c r="J130" i="32" s="1"/>
  <c r="DC146" i="32"/>
  <c r="DC145" i="32" s="1"/>
  <c r="DC144" i="32" s="1"/>
  <c r="DC143" i="32" s="1"/>
  <c r="DC142" i="32" s="1"/>
  <c r="DC141" i="32" s="1"/>
  <c r="DC140" i="32" s="1"/>
  <c r="DC139" i="32" s="1"/>
  <c r="DC138" i="32" s="1"/>
  <c r="DC137" i="32" s="1"/>
  <c r="DC136" i="32" s="1"/>
  <c r="DC135" i="32" s="1"/>
  <c r="DC134" i="32" s="1"/>
  <c r="DC133" i="32" s="1"/>
  <c r="DC132" i="32" s="1"/>
  <c r="DC131" i="32" s="1"/>
  <c r="DC130" i="32" s="1"/>
  <c r="CR146" i="32"/>
  <c r="CR145" i="32" s="1"/>
  <c r="CR144" i="32" s="1"/>
  <c r="CR143" i="32" s="1"/>
  <c r="CR142" i="32" s="1"/>
  <c r="CR141" i="32" s="1"/>
  <c r="CR140" i="32" s="1"/>
  <c r="CR139" i="32" s="1"/>
  <c r="CR138" i="32" s="1"/>
  <c r="CR137" i="32" s="1"/>
  <c r="CR136" i="32" s="1"/>
  <c r="CR135" i="32" s="1"/>
  <c r="CR134" i="32" s="1"/>
  <c r="CR133" i="32" s="1"/>
  <c r="CR132" i="32" s="1"/>
  <c r="CR131" i="32" s="1"/>
  <c r="CR130" i="32" s="1"/>
  <c r="CG146" i="32"/>
  <c r="CG145" i="32" s="1"/>
  <c r="CG144" i="32" s="1"/>
  <c r="CG143" i="32" s="1"/>
  <c r="CG142" i="32" s="1"/>
  <c r="CG141" i="32" s="1"/>
  <c r="CG140" i="32" s="1"/>
  <c r="CG139" i="32" s="1"/>
  <c r="CG138" i="32" s="1"/>
  <c r="CG137" i="32" s="1"/>
  <c r="CG136" i="32" s="1"/>
  <c r="CG135" i="32" s="1"/>
  <c r="CG134" i="32" s="1"/>
  <c r="CG133" i="32" s="1"/>
  <c r="CG132" i="32" s="1"/>
  <c r="CG131" i="32" s="1"/>
  <c r="CG130" i="32" s="1"/>
  <c r="BW146" i="32"/>
  <c r="BW145" i="32" s="1"/>
  <c r="BW144" i="32" s="1"/>
  <c r="BW143" i="32" s="1"/>
  <c r="BW142" i="32" s="1"/>
  <c r="BW141" i="32" s="1"/>
  <c r="BW140" i="32" s="1"/>
  <c r="BW139" i="32" s="1"/>
  <c r="BW138" i="32" s="1"/>
  <c r="BW137" i="32" s="1"/>
  <c r="BW136" i="32" s="1"/>
  <c r="BW135" i="32" s="1"/>
  <c r="BW134" i="32" s="1"/>
  <c r="BW133" i="32" s="1"/>
  <c r="BW132" i="32" s="1"/>
  <c r="BW131" i="32" s="1"/>
  <c r="BW130" i="32" s="1"/>
  <c r="BL146" i="32"/>
  <c r="BL145" i="32" s="1"/>
  <c r="BL144" i="32" s="1"/>
  <c r="BL143" i="32" s="1"/>
  <c r="BL142" i="32" s="1"/>
  <c r="BL141" i="32" s="1"/>
  <c r="BL140" i="32" s="1"/>
  <c r="BL139" i="32" s="1"/>
  <c r="BL138" i="32" s="1"/>
  <c r="BL137" i="32" s="1"/>
  <c r="BL136" i="32" s="1"/>
  <c r="BL135" i="32" s="1"/>
  <c r="BL134" i="32" s="1"/>
  <c r="BL133" i="32" s="1"/>
  <c r="BL132" i="32" s="1"/>
  <c r="BL131" i="32" s="1"/>
  <c r="BL130" i="32" s="1"/>
  <c r="BA146" i="32"/>
  <c r="BA145" i="32" s="1"/>
  <c r="BA144" i="32" s="1"/>
  <c r="BA143" i="32" s="1"/>
  <c r="BA142" i="32" s="1"/>
  <c r="BA141" i="32" s="1"/>
  <c r="BA140" i="32" s="1"/>
  <c r="BA139" i="32" s="1"/>
  <c r="BA138" i="32" s="1"/>
  <c r="BA137" i="32" s="1"/>
  <c r="BA136" i="32" s="1"/>
  <c r="BA135" i="32" s="1"/>
  <c r="BA134" i="32" s="1"/>
  <c r="BA133" i="32" s="1"/>
  <c r="BA132" i="32" s="1"/>
  <c r="BA131" i="32" s="1"/>
  <c r="BA130" i="32" s="1"/>
  <c r="AQ146" i="32"/>
  <c r="AQ145" i="32" s="1"/>
  <c r="AQ144" i="32" s="1"/>
  <c r="AQ143" i="32" s="1"/>
  <c r="AQ142" i="32" s="1"/>
  <c r="AQ141" i="32" s="1"/>
  <c r="AQ140" i="32" s="1"/>
  <c r="AQ139" i="32" s="1"/>
  <c r="AQ138" i="32" s="1"/>
  <c r="AQ137" i="32" s="1"/>
  <c r="AQ136" i="32" s="1"/>
  <c r="AQ135" i="32" s="1"/>
  <c r="AQ134" i="32" s="1"/>
  <c r="AQ133" i="32" s="1"/>
  <c r="AQ132" i="32" s="1"/>
  <c r="AQ131" i="32" s="1"/>
  <c r="AQ130" i="32" s="1"/>
  <c r="AF146" i="32"/>
  <c r="AF145" i="32" s="1"/>
  <c r="AF144" i="32" s="1"/>
  <c r="AF143" i="32" s="1"/>
  <c r="AF142" i="32" s="1"/>
  <c r="AF141" i="32" s="1"/>
  <c r="AF140" i="32" s="1"/>
  <c r="AF139" i="32" s="1"/>
  <c r="AF138" i="32" s="1"/>
  <c r="AF137" i="32" s="1"/>
  <c r="AF136" i="32" s="1"/>
  <c r="AF135" i="32" s="1"/>
  <c r="AF134" i="32" s="1"/>
  <c r="AF133" i="32" s="1"/>
  <c r="AF132" i="32" s="1"/>
  <c r="AF131" i="32" s="1"/>
  <c r="AF130" i="32" s="1"/>
  <c r="U146" i="32"/>
  <c r="U145" i="32" s="1"/>
  <c r="U144" i="32" s="1"/>
  <c r="U143" i="32" s="1"/>
  <c r="U142" i="32" s="1"/>
  <c r="U141" i="32" s="1"/>
  <c r="U140" i="32" s="1"/>
  <c r="U139" i="32" s="1"/>
  <c r="U138" i="32" s="1"/>
  <c r="U137" i="32" s="1"/>
  <c r="U136" i="32" s="1"/>
  <c r="U135" i="32" s="1"/>
  <c r="U134" i="32" s="1"/>
  <c r="U133" i="32" s="1"/>
  <c r="U132" i="32" s="1"/>
  <c r="U131" i="32" s="1"/>
  <c r="U130" i="32" s="1"/>
  <c r="K146" i="32"/>
  <c r="K145" i="32" s="1"/>
  <c r="K144" i="32" s="1"/>
  <c r="K143" i="32" s="1"/>
  <c r="K142" i="32" s="1"/>
  <c r="K141" i="32" s="1"/>
  <c r="K140" i="32" s="1"/>
  <c r="K139" i="32" s="1"/>
  <c r="K138" i="32" s="1"/>
  <c r="K137" i="32" s="1"/>
  <c r="K136" i="32" s="1"/>
  <c r="K135" i="32" s="1"/>
  <c r="K134" i="32" s="1"/>
  <c r="K133" i="32" s="1"/>
  <c r="K132" i="32" s="1"/>
  <c r="K131" i="32" s="1"/>
  <c r="K130" i="32" s="1"/>
  <c r="DA146" i="32"/>
  <c r="DA145" i="32" s="1"/>
  <c r="DA144" i="32" s="1"/>
  <c r="DA143" i="32" s="1"/>
  <c r="DA142" i="32" s="1"/>
  <c r="DA141" i="32" s="1"/>
  <c r="DA140" i="32" s="1"/>
  <c r="DA139" i="32" s="1"/>
  <c r="DA138" i="32" s="1"/>
  <c r="DA137" i="32" s="1"/>
  <c r="DA136" i="32" s="1"/>
  <c r="DA135" i="32" s="1"/>
  <c r="DA134" i="32" s="1"/>
  <c r="DA133" i="32" s="1"/>
  <c r="DA132" i="32" s="1"/>
  <c r="DA131" i="32" s="1"/>
  <c r="DA130" i="32" s="1"/>
  <c r="CQ146" i="32"/>
  <c r="CQ145" i="32" s="1"/>
  <c r="CQ144" i="32" s="1"/>
  <c r="CQ143" i="32" s="1"/>
  <c r="CQ142" i="32" s="1"/>
  <c r="CQ141" i="32" s="1"/>
  <c r="CQ140" i="32" s="1"/>
  <c r="CQ139" i="32" s="1"/>
  <c r="CQ138" i="32" s="1"/>
  <c r="CQ137" i="32" s="1"/>
  <c r="CQ136" i="32" s="1"/>
  <c r="CQ135" i="32" s="1"/>
  <c r="CQ134" i="32" s="1"/>
  <c r="CQ133" i="32" s="1"/>
  <c r="CQ132" i="32" s="1"/>
  <c r="CQ131" i="32" s="1"/>
  <c r="CQ130" i="32" s="1"/>
  <c r="CF146" i="32"/>
  <c r="CF145" i="32" s="1"/>
  <c r="CF144" i="32" s="1"/>
  <c r="CF143" i="32" s="1"/>
  <c r="CF142" i="32" s="1"/>
  <c r="CF141" i="32" s="1"/>
  <c r="CF140" i="32" s="1"/>
  <c r="CF139" i="32" s="1"/>
  <c r="CF138" i="32" s="1"/>
  <c r="CF137" i="32" s="1"/>
  <c r="CF136" i="32" s="1"/>
  <c r="CF135" i="32" s="1"/>
  <c r="CF134" i="32" s="1"/>
  <c r="CF133" i="32" s="1"/>
  <c r="CF132" i="32" s="1"/>
  <c r="CF131" i="32" s="1"/>
  <c r="CF130" i="32" s="1"/>
  <c r="BU146" i="32"/>
  <c r="BU145" i="32" s="1"/>
  <c r="BU144" i="32" s="1"/>
  <c r="BU143" i="32" s="1"/>
  <c r="BU142" i="32" s="1"/>
  <c r="BU141" i="32" s="1"/>
  <c r="BU140" i="32" s="1"/>
  <c r="BU139" i="32" s="1"/>
  <c r="BU138" i="32" s="1"/>
  <c r="BU137" i="32" s="1"/>
  <c r="BU136" i="32" s="1"/>
  <c r="BU135" i="32" s="1"/>
  <c r="BU134" i="32" s="1"/>
  <c r="BU133" i="32" s="1"/>
  <c r="BU132" i="32" s="1"/>
  <c r="BU131" i="32" s="1"/>
  <c r="BU130" i="32" s="1"/>
  <c r="BK146" i="32"/>
  <c r="BK145" i="32" s="1"/>
  <c r="BK144" i="32" s="1"/>
  <c r="BK143" i="32" s="1"/>
  <c r="BK142" i="32" s="1"/>
  <c r="BK141" i="32" s="1"/>
  <c r="BK140" i="32" s="1"/>
  <c r="BK139" i="32" s="1"/>
  <c r="BK138" i="32" s="1"/>
  <c r="BK137" i="32" s="1"/>
  <c r="BK136" i="32" s="1"/>
  <c r="BK135" i="32" s="1"/>
  <c r="BK134" i="32" s="1"/>
  <c r="BK133" i="32" s="1"/>
  <c r="BK132" i="32" s="1"/>
  <c r="BK131" i="32" s="1"/>
  <c r="BK130" i="32" s="1"/>
  <c r="AZ146" i="32"/>
  <c r="AZ145" i="32" s="1"/>
  <c r="AZ144" i="32" s="1"/>
  <c r="AZ143" i="32" s="1"/>
  <c r="AZ142" i="32" s="1"/>
  <c r="AZ141" i="32" s="1"/>
  <c r="AZ140" i="32" s="1"/>
  <c r="AZ139" i="32" s="1"/>
  <c r="AZ138" i="32" s="1"/>
  <c r="AZ137" i="32" s="1"/>
  <c r="AZ136" i="32" s="1"/>
  <c r="AZ135" i="32" s="1"/>
  <c r="AZ134" i="32" s="1"/>
  <c r="AZ133" i="32" s="1"/>
  <c r="AZ132" i="32" s="1"/>
  <c r="AZ131" i="32" s="1"/>
  <c r="AZ130" i="32" s="1"/>
  <c r="AO146" i="32"/>
  <c r="AO145" i="32" s="1"/>
  <c r="AO144" i="32" s="1"/>
  <c r="AO143" i="32" s="1"/>
  <c r="AO142" i="32" s="1"/>
  <c r="AO141" i="32" s="1"/>
  <c r="AO140" i="32" s="1"/>
  <c r="AO139" i="32" s="1"/>
  <c r="AO138" i="32" s="1"/>
  <c r="AO137" i="32" s="1"/>
  <c r="AO136" i="32" s="1"/>
  <c r="AO135" i="32" s="1"/>
  <c r="AO134" i="32" s="1"/>
  <c r="AO133" i="32" s="1"/>
  <c r="AO132" i="32" s="1"/>
  <c r="AO131" i="32" s="1"/>
  <c r="AO130" i="32" s="1"/>
  <c r="AE146" i="32"/>
  <c r="AE145" i="32" s="1"/>
  <c r="AE144" i="32" s="1"/>
  <c r="AE143" i="32" s="1"/>
  <c r="AE142" i="32" s="1"/>
  <c r="AE141" i="32" s="1"/>
  <c r="AE140" i="32" s="1"/>
  <c r="AE139" i="32" s="1"/>
  <c r="AE138" i="32" s="1"/>
  <c r="AE137" i="32" s="1"/>
  <c r="AE136" i="32" s="1"/>
  <c r="AE135" i="32" s="1"/>
  <c r="AE134" i="32" s="1"/>
  <c r="AE133" i="32" s="1"/>
  <c r="AE132" i="32" s="1"/>
  <c r="AE131" i="32" s="1"/>
  <c r="AE130" i="32" s="1"/>
  <c r="T146" i="32"/>
  <c r="T145" i="32" s="1"/>
  <c r="T144" i="32" s="1"/>
  <c r="T143" i="32" s="1"/>
  <c r="T142" i="32" s="1"/>
  <c r="T141" i="32" s="1"/>
  <c r="T140" i="32" s="1"/>
  <c r="T139" i="32" s="1"/>
  <c r="T138" i="32" s="1"/>
  <c r="T137" i="32" s="1"/>
  <c r="T136" i="32" s="1"/>
  <c r="T135" i="32" s="1"/>
  <c r="T134" i="32" s="1"/>
  <c r="T133" i="32" s="1"/>
  <c r="T132" i="32" s="1"/>
  <c r="T131" i="32" s="1"/>
  <c r="T130" i="32" s="1"/>
  <c r="I146" i="32"/>
  <c r="I145" i="32" s="1"/>
  <c r="I144" i="32" s="1"/>
  <c r="I143" i="32" s="1"/>
  <c r="I142" i="32" s="1"/>
  <c r="I141" i="32" s="1"/>
  <c r="I140" i="32" s="1"/>
  <c r="I139" i="32" s="1"/>
  <c r="I138" i="32" s="1"/>
  <c r="I137" i="32" s="1"/>
  <c r="I136" i="32" s="1"/>
  <c r="I135" i="32" s="1"/>
  <c r="I134" i="32" s="1"/>
  <c r="I133" i="32" s="1"/>
  <c r="I132" i="32" s="1"/>
  <c r="I131" i="32" s="1"/>
  <c r="I130" i="32" s="1"/>
  <c r="CZ146" i="32"/>
  <c r="CZ145" i="32" s="1"/>
  <c r="CZ144" i="32" s="1"/>
  <c r="CZ143" i="32" s="1"/>
  <c r="CZ142" i="32" s="1"/>
  <c r="CZ141" i="32" s="1"/>
  <c r="CZ140" i="32" s="1"/>
  <c r="CZ139" i="32" s="1"/>
  <c r="CZ138" i="32" s="1"/>
  <c r="CZ137" i="32" s="1"/>
  <c r="CZ136" i="32" s="1"/>
  <c r="CZ135" i="32" s="1"/>
  <c r="CZ134" i="32" s="1"/>
  <c r="CZ133" i="32" s="1"/>
  <c r="CZ132" i="32" s="1"/>
  <c r="CZ131" i="32" s="1"/>
  <c r="CZ130" i="32" s="1"/>
  <c r="CO146" i="32"/>
  <c r="CO145" i="32" s="1"/>
  <c r="CO144" i="32" s="1"/>
  <c r="CO143" i="32" s="1"/>
  <c r="CO142" i="32" s="1"/>
  <c r="CO141" i="32" s="1"/>
  <c r="CO140" i="32" s="1"/>
  <c r="CO139" i="32" s="1"/>
  <c r="CO138" i="32" s="1"/>
  <c r="CO137" i="32" s="1"/>
  <c r="CO136" i="32" s="1"/>
  <c r="CO135" i="32" s="1"/>
  <c r="CO134" i="32" s="1"/>
  <c r="CO133" i="32" s="1"/>
  <c r="CO132" i="32" s="1"/>
  <c r="CO131" i="32" s="1"/>
  <c r="CO130" i="32" s="1"/>
  <c r="CE146" i="32"/>
  <c r="CE145" i="32" s="1"/>
  <c r="CE144" i="32" s="1"/>
  <c r="CE143" i="32" s="1"/>
  <c r="CE142" i="32" s="1"/>
  <c r="CE141" i="32" s="1"/>
  <c r="CE140" i="32" s="1"/>
  <c r="CE139" i="32" s="1"/>
  <c r="CE138" i="32" s="1"/>
  <c r="CE137" i="32" s="1"/>
  <c r="CE136" i="32" s="1"/>
  <c r="CE135" i="32" s="1"/>
  <c r="CE134" i="32" s="1"/>
  <c r="CE133" i="32" s="1"/>
  <c r="CE132" i="32" s="1"/>
  <c r="CE131" i="32" s="1"/>
  <c r="CE130" i="32" s="1"/>
  <c r="BT146" i="32"/>
  <c r="BT145" i="32" s="1"/>
  <c r="BT144" i="32" s="1"/>
  <c r="BT143" i="32" s="1"/>
  <c r="BT142" i="32" s="1"/>
  <c r="BT141" i="32" s="1"/>
  <c r="BT140" i="32" s="1"/>
  <c r="BT139" i="32" s="1"/>
  <c r="BT138" i="32" s="1"/>
  <c r="BT137" i="32" s="1"/>
  <c r="BT136" i="32" s="1"/>
  <c r="BT135" i="32" s="1"/>
  <c r="BT134" i="32" s="1"/>
  <c r="BT133" i="32" s="1"/>
  <c r="BT132" i="32" s="1"/>
  <c r="BT131" i="32" s="1"/>
  <c r="BT130" i="32" s="1"/>
  <c r="BI146" i="32"/>
  <c r="BI145" i="32" s="1"/>
  <c r="BI144" i="32" s="1"/>
  <c r="BI143" i="32" s="1"/>
  <c r="BI142" i="32" s="1"/>
  <c r="BI141" i="32" s="1"/>
  <c r="BI140" i="32" s="1"/>
  <c r="BI139" i="32" s="1"/>
  <c r="BI138" i="32" s="1"/>
  <c r="BI137" i="32" s="1"/>
  <c r="BI136" i="32" s="1"/>
  <c r="BI135" i="32" s="1"/>
  <c r="BI134" i="32" s="1"/>
  <c r="BI133" i="32" s="1"/>
  <c r="BI132" i="32" s="1"/>
  <c r="BI131" i="32" s="1"/>
  <c r="BI130" i="32" s="1"/>
  <c r="AY146" i="32"/>
  <c r="AY145" i="32" s="1"/>
  <c r="AY144" i="32" s="1"/>
  <c r="AY143" i="32" s="1"/>
  <c r="AY142" i="32" s="1"/>
  <c r="AY141" i="32" s="1"/>
  <c r="AY140" i="32" s="1"/>
  <c r="AY139" i="32" s="1"/>
  <c r="AY138" i="32" s="1"/>
  <c r="AY137" i="32" s="1"/>
  <c r="AY136" i="32" s="1"/>
  <c r="AY135" i="32" s="1"/>
  <c r="AY134" i="32" s="1"/>
  <c r="AY133" i="32" s="1"/>
  <c r="AY132" i="32" s="1"/>
  <c r="AY131" i="32" s="1"/>
  <c r="AY130" i="32" s="1"/>
  <c r="AN146" i="32"/>
  <c r="AN145" i="32" s="1"/>
  <c r="AN144" i="32" s="1"/>
  <c r="AN143" i="32" s="1"/>
  <c r="AN142" i="32" s="1"/>
  <c r="AN141" i="32" s="1"/>
  <c r="AN140" i="32" s="1"/>
  <c r="AN139" i="32" s="1"/>
  <c r="AN138" i="32" s="1"/>
  <c r="AN137" i="32" s="1"/>
  <c r="AN136" i="32" s="1"/>
  <c r="AN135" i="32" s="1"/>
  <c r="AN134" i="32" s="1"/>
  <c r="AN133" i="32" s="1"/>
  <c r="AN132" i="32" s="1"/>
  <c r="AN131" i="32" s="1"/>
  <c r="AN130" i="32" s="1"/>
  <c r="AC146" i="32"/>
  <c r="AC145" i="32" s="1"/>
  <c r="AC144" i="32" s="1"/>
  <c r="AC143" i="32" s="1"/>
  <c r="AC142" i="32" s="1"/>
  <c r="AC141" i="32" s="1"/>
  <c r="AC140" i="32" s="1"/>
  <c r="AC139" i="32" s="1"/>
  <c r="AC138" i="32" s="1"/>
  <c r="AC137" i="32" s="1"/>
  <c r="AC136" i="32" s="1"/>
  <c r="AC135" i="32" s="1"/>
  <c r="AC134" i="32" s="1"/>
  <c r="AC133" i="32" s="1"/>
  <c r="AC132" i="32" s="1"/>
  <c r="AC131" i="32" s="1"/>
  <c r="AC130" i="32" s="1"/>
  <c r="S146" i="32"/>
  <c r="S145" i="32" s="1"/>
  <c r="S144" i="32" s="1"/>
  <c r="S143" i="32" s="1"/>
  <c r="S142" i="32" s="1"/>
  <c r="S141" i="32" s="1"/>
  <c r="S140" i="32" s="1"/>
  <c r="S139" i="32" s="1"/>
  <c r="S138" i="32" s="1"/>
  <c r="S137" i="32" s="1"/>
  <c r="S136" i="32" s="1"/>
  <c r="S135" i="32" s="1"/>
  <c r="S134" i="32" s="1"/>
  <c r="S133" i="32" s="1"/>
  <c r="S132" i="32" s="1"/>
  <c r="S131" i="32" s="1"/>
  <c r="S130" i="32" s="1"/>
  <c r="H146" i="32"/>
  <c r="H145" i="32" s="1"/>
  <c r="H144" i="32" s="1"/>
  <c r="H143" i="32" s="1"/>
  <c r="H142" i="32" s="1"/>
  <c r="H141" i="32" s="1"/>
  <c r="H140" i="32" s="1"/>
  <c r="H139" i="32" s="1"/>
  <c r="H138" i="32" s="1"/>
  <c r="H137" i="32" s="1"/>
  <c r="H136" i="32" s="1"/>
  <c r="H135" i="32" s="1"/>
  <c r="H134" i="32" s="1"/>
  <c r="H133" i="32" s="1"/>
  <c r="H132" i="32" s="1"/>
  <c r="H131" i="32" s="1"/>
  <c r="H130" i="32" s="1"/>
  <c r="CY146" i="32"/>
  <c r="CY145" i="32" s="1"/>
  <c r="CY144" i="32" s="1"/>
  <c r="CY143" i="32" s="1"/>
  <c r="CY142" i="32" s="1"/>
  <c r="CY141" i="32" s="1"/>
  <c r="CY140" i="32" s="1"/>
  <c r="CY139" i="32" s="1"/>
  <c r="CY138" i="32" s="1"/>
  <c r="CY137" i="32" s="1"/>
  <c r="CY136" i="32" s="1"/>
  <c r="CY135" i="32" s="1"/>
  <c r="CY134" i="32" s="1"/>
  <c r="CY133" i="32" s="1"/>
  <c r="CY132" i="32" s="1"/>
  <c r="CY131" i="32" s="1"/>
  <c r="CY130" i="32" s="1"/>
  <c r="CN146" i="32"/>
  <c r="CN145" i="32" s="1"/>
  <c r="CN144" i="32" s="1"/>
  <c r="CN143" i="32" s="1"/>
  <c r="CN142" i="32" s="1"/>
  <c r="CN141" i="32" s="1"/>
  <c r="CN140" i="32" s="1"/>
  <c r="CN139" i="32" s="1"/>
  <c r="CN138" i="32" s="1"/>
  <c r="CN137" i="32" s="1"/>
  <c r="CN136" i="32" s="1"/>
  <c r="CN135" i="32" s="1"/>
  <c r="CN134" i="32" s="1"/>
  <c r="CN133" i="32" s="1"/>
  <c r="CN132" i="32" s="1"/>
  <c r="CN131" i="32" s="1"/>
  <c r="CN130" i="32" s="1"/>
  <c r="CC146" i="32"/>
  <c r="CC145" i="32" s="1"/>
  <c r="CC144" i="32" s="1"/>
  <c r="CC143" i="32" s="1"/>
  <c r="CC142" i="32" s="1"/>
  <c r="CC141" i="32" s="1"/>
  <c r="CC140" i="32" s="1"/>
  <c r="CC139" i="32" s="1"/>
  <c r="CC138" i="32" s="1"/>
  <c r="CC137" i="32" s="1"/>
  <c r="CC136" i="32" s="1"/>
  <c r="CC135" i="32" s="1"/>
  <c r="CC134" i="32" s="1"/>
  <c r="CC133" i="32" s="1"/>
  <c r="CC132" i="32" s="1"/>
  <c r="CC131" i="32" s="1"/>
  <c r="CC130" i="32" s="1"/>
  <c r="BS146" i="32"/>
  <c r="BS145" i="32" s="1"/>
  <c r="BS144" i="32" s="1"/>
  <c r="BS143" i="32" s="1"/>
  <c r="BS142" i="32" s="1"/>
  <c r="BS141" i="32" s="1"/>
  <c r="BS140" i="32" s="1"/>
  <c r="BS139" i="32" s="1"/>
  <c r="BS138" i="32" s="1"/>
  <c r="BS137" i="32" s="1"/>
  <c r="BS136" i="32" s="1"/>
  <c r="BS135" i="32" s="1"/>
  <c r="BS134" i="32" s="1"/>
  <c r="BS133" i="32" s="1"/>
  <c r="BS132" i="32" s="1"/>
  <c r="BS131" i="32" s="1"/>
  <c r="BS130" i="32" s="1"/>
  <c r="BH146" i="32"/>
  <c r="BH145" i="32" s="1"/>
  <c r="BH144" i="32" s="1"/>
  <c r="BH143" i="32" s="1"/>
  <c r="BH142" i="32" s="1"/>
  <c r="BH141" i="32" s="1"/>
  <c r="BH140" i="32" s="1"/>
  <c r="BH139" i="32" s="1"/>
  <c r="BH138" i="32" s="1"/>
  <c r="BH137" i="32" s="1"/>
  <c r="BH136" i="32" s="1"/>
  <c r="BH135" i="32" s="1"/>
  <c r="BH134" i="32" s="1"/>
  <c r="BH133" i="32" s="1"/>
  <c r="BH132" i="32" s="1"/>
  <c r="BH131" i="32" s="1"/>
  <c r="BH130" i="32" s="1"/>
  <c r="AW146" i="32"/>
  <c r="AW145" i="32" s="1"/>
  <c r="AW144" i="32" s="1"/>
  <c r="AW143" i="32" s="1"/>
  <c r="AW142" i="32" s="1"/>
  <c r="AW141" i="32" s="1"/>
  <c r="AW140" i="32" s="1"/>
  <c r="AW139" i="32" s="1"/>
  <c r="AW138" i="32" s="1"/>
  <c r="AW137" i="32" s="1"/>
  <c r="AW136" i="32" s="1"/>
  <c r="AW135" i="32" s="1"/>
  <c r="AW134" i="32" s="1"/>
  <c r="AW133" i="32" s="1"/>
  <c r="AW132" i="32" s="1"/>
  <c r="AW131" i="32" s="1"/>
  <c r="AW130" i="32" s="1"/>
  <c r="AM146" i="32"/>
  <c r="AM145" i="32" s="1"/>
  <c r="AM144" i="32" s="1"/>
  <c r="AM143" i="32" s="1"/>
  <c r="AM142" i="32" s="1"/>
  <c r="AM141" i="32" s="1"/>
  <c r="AM140" i="32" s="1"/>
  <c r="AM139" i="32" s="1"/>
  <c r="AM138" i="32" s="1"/>
  <c r="AM137" i="32" s="1"/>
  <c r="AM136" i="32" s="1"/>
  <c r="AM135" i="32" s="1"/>
  <c r="AM134" i="32" s="1"/>
  <c r="AM133" i="32" s="1"/>
  <c r="AM132" i="32" s="1"/>
  <c r="AM131" i="32" s="1"/>
  <c r="AM130" i="32" s="1"/>
  <c r="AB146" i="32"/>
  <c r="AB145" i="32" s="1"/>
  <c r="AB144" i="32" s="1"/>
  <c r="AB143" i="32" s="1"/>
  <c r="AB142" i="32" s="1"/>
  <c r="AB141" i="32" s="1"/>
  <c r="AB140" i="32" s="1"/>
  <c r="AB139" i="32" s="1"/>
  <c r="AB138" i="32" s="1"/>
  <c r="AB137" i="32" s="1"/>
  <c r="AB136" i="32" s="1"/>
  <c r="AB135" i="32" s="1"/>
  <c r="AB134" i="32" s="1"/>
  <c r="AB133" i="32" s="1"/>
  <c r="AB132" i="32" s="1"/>
  <c r="AB131" i="32" s="1"/>
  <c r="AB130" i="32" s="1"/>
  <c r="Q146" i="32"/>
  <c r="Q145" i="32" s="1"/>
  <c r="Q144" i="32" s="1"/>
  <c r="Q143" i="32" s="1"/>
  <c r="Q142" i="32" s="1"/>
  <c r="Q141" i="32" s="1"/>
  <c r="Q140" i="32" s="1"/>
  <c r="Q139" i="32" s="1"/>
  <c r="Q138" i="32" s="1"/>
  <c r="Q137" i="32" s="1"/>
  <c r="Q136" i="32" s="1"/>
  <c r="Q135" i="32" s="1"/>
  <c r="Q134" i="32" s="1"/>
  <c r="Q133" i="32" s="1"/>
  <c r="Q132" i="32" s="1"/>
  <c r="Q131" i="32" s="1"/>
  <c r="Q130" i="32" s="1"/>
  <c r="G146" i="32"/>
  <c r="G145" i="32" s="1"/>
  <c r="G144" i="32" s="1"/>
  <c r="G143" i="32" s="1"/>
  <c r="G142" i="32" s="1"/>
  <c r="G141" i="32" s="1"/>
  <c r="G140" i="32" s="1"/>
  <c r="G139" i="32" s="1"/>
  <c r="G138" i="32" s="1"/>
  <c r="G137" i="32" s="1"/>
  <c r="G136" i="32" s="1"/>
  <c r="G135" i="32" s="1"/>
  <c r="G134" i="32" s="1"/>
  <c r="G133" i="32" s="1"/>
  <c r="G132" i="32" s="1"/>
  <c r="G131" i="32" s="1"/>
  <c r="G130" i="32" s="1"/>
  <c r="CW146" i="32"/>
  <c r="CW145" i="32" s="1"/>
  <c r="CW144" i="32" s="1"/>
  <c r="CW143" i="32" s="1"/>
  <c r="CW142" i="32" s="1"/>
  <c r="CW141" i="32" s="1"/>
  <c r="CW140" i="32" s="1"/>
  <c r="CW139" i="32" s="1"/>
  <c r="CW138" i="32" s="1"/>
  <c r="CW137" i="32" s="1"/>
  <c r="CW136" i="32" s="1"/>
  <c r="CW135" i="32" s="1"/>
  <c r="CW134" i="32" s="1"/>
  <c r="CW133" i="32" s="1"/>
  <c r="CW132" i="32" s="1"/>
  <c r="CW131" i="32" s="1"/>
  <c r="CW130" i="32" s="1"/>
  <c r="CM146" i="32"/>
  <c r="CM145" i="32" s="1"/>
  <c r="CM144" i="32" s="1"/>
  <c r="CM143" i="32" s="1"/>
  <c r="CM142" i="32" s="1"/>
  <c r="CM141" i="32" s="1"/>
  <c r="CM140" i="32" s="1"/>
  <c r="CM139" i="32" s="1"/>
  <c r="CM138" i="32" s="1"/>
  <c r="CM137" i="32" s="1"/>
  <c r="CM136" i="32" s="1"/>
  <c r="CM135" i="32" s="1"/>
  <c r="CM134" i="32" s="1"/>
  <c r="CM133" i="32" s="1"/>
  <c r="CM132" i="32" s="1"/>
  <c r="CM131" i="32" s="1"/>
  <c r="CM130" i="32" s="1"/>
  <c r="CB146" i="32"/>
  <c r="CB145" i="32" s="1"/>
  <c r="CB144" i="32" s="1"/>
  <c r="CB143" i="32" s="1"/>
  <c r="CB142" i="32" s="1"/>
  <c r="CB141" i="32" s="1"/>
  <c r="CB140" i="32" s="1"/>
  <c r="CB139" i="32" s="1"/>
  <c r="CB138" i="32" s="1"/>
  <c r="CB137" i="32" s="1"/>
  <c r="CB136" i="32" s="1"/>
  <c r="CB135" i="32" s="1"/>
  <c r="CB134" i="32" s="1"/>
  <c r="CB133" i="32" s="1"/>
  <c r="CB132" i="32" s="1"/>
  <c r="CB131" i="32" s="1"/>
  <c r="CB130" i="32" s="1"/>
  <c r="BQ146" i="32"/>
  <c r="BQ145" i="32" s="1"/>
  <c r="BQ144" i="32" s="1"/>
  <c r="BQ143" i="32" s="1"/>
  <c r="BQ142" i="32" s="1"/>
  <c r="BQ141" i="32" s="1"/>
  <c r="BQ140" i="32" s="1"/>
  <c r="BQ139" i="32" s="1"/>
  <c r="BQ138" i="32" s="1"/>
  <c r="BQ137" i="32" s="1"/>
  <c r="BQ136" i="32" s="1"/>
  <c r="BQ135" i="32" s="1"/>
  <c r="BQ134" i="32" s="1"/>
  <c r="BQ133" i="32" s="1"/>
  <c r="BQ132" i="32" s="1"/>
  <c r="BQ131" i="32" s="1"/>
  <c r="BQ130" i="32" s="1"/>
  <c r="BG146" i="32"/>
  <c r="BG145" i="32" s="1"/>
  <c r="BG144" i="32" s="1"/>
  <c r="BG143" i="32" s="1"/>
  <c r="BG142" i="32" s="1"/>
  <c r="BG141" i="32" s="1"/>
  <c r="BG140" i="32" s="1"/>
  <c r="BG139" i="32" s="1"/>
  <c r="BG138" i="32" s="1"/>
  <c r="BG137" i="32" s="1"/>
  <c r="BG136" i="32" s="1"/>
  <c r="BG135" i="32" s="1"/>
  <c r="BG134" i="32" s="1"/>
  <c r="BG133" i="32" s="1"/>
  <c r="BG132" i="32" s="1"/>
  <c r="BG131" i="32" s="1"/>
  <c r="BG130" i="32" s="1"/>
  <c r="AV146" i="32"/>
  <c r="AV145" i="32" s="1"/>
  <c r="AV144" i="32" s="1"/>
  <c r="AV143" i="32" s="1"/>
  <c r="AV142" i="32" s="1"/>
  <c r="AV141" i="32" s="1"/>
  <c r="AV140" i="32" s="1"/>
  <c r="AV139" i="32" s="1"/>
  <c r="AV138" i="32" s="1"/>
  <c r="AV137" i="32" s="1"/>
  <c r="AV136" i="32" s="1"/>
  <c r="AV135" i="32" s="1"/>
  <c r="AV134" i="32" s="1"/>
  <c r="AV133" i="32" s="1"/>
  <c r="AV132" i="32" s="1"/>
  <c r="AV131" i="32" s="1"/>
  <c r="AV130" i="32" s="1"/>
  <c r="AK146" i="32"/>
  <c r="AK145" i="32" s="1"/>
  <c r="AK144" i="32" s="1"/>
  <c r="AK143" i="32" s="1"/>
  <c r="AK142" i="32" s="1"/>
  <c r="AK141" i="32" s="1"/>
  <c r="AK140" i="32" s="1"/>
  <c r="AK139" i="32" s="1"/>
  <c r="AK138" i="32" s="1"/>
  <c r="AK137" i="32" s="1"/>
  <c r="AK136" i="32" s="1"/>
  <c r="AK135" i="32" s="1"/>
  <c r="AK134" i="32" s="1"/>
  <c r="AK133" i="32" s="1"/>
  <c r="AK132" i="32" s="1"/>
  <c r="AK131" i="32" s="1"/>
  <c r="AK130" i="32" s="1"/>
  <c r="AA146" i="32"/>
  <c r="AA145" i="32" s="1"/>
  <c r="AA144" i="32" s="1"/>
  <c r="AA143" i="32" s="1"/>
  <c r="AA142" i="32" s="1"/>
  <c r="AA141" i="32" s="1"/>
  <c r="AA140" i="32" s="1"/>
  <c r="AA139" i="32" s="1"/>
  <c r="AA138" i="32" s="1"/>
  <c r="AA137" i="32" s="1"/>
  <c r="AA136" i="32" s="1"/>
  <c r="AA135" i="32" s="1"/>
  <c r="AA134" i="32" s="1"/>
  <c r="AA133" i="32" s="1"/>
  <c r="AA132" i="32" s="1"/>
  <c r="AA131" i="32" s="1"/>
  <c r="AA130" i="32" s="1"/>
  <c r="P146" i="32"/>
  <c r="P145" i="32" s="1"/>
  <c r="P144" i="32" s="1"/>
  <c r="P143" i="32" s="1"/>
  <c r="P142" i="32" s="1"/>
  <c r="P141" i="32" s="1"/>
  <c r="P140" i="32" s="1"/>
  <c r="P139" i="32" s="1"/>
  <c r="P138" i="32" s="1"/>
  <c r="P137" i="32" s="1"/>
  <c r="P136" i="32" s="1"/>
  <c r="P135" i="32" s="1"/>
  <c r="P134" i="32" s="1"/>
  <c r="P133" i="32" s="1"/>
  <c r="P132" i="32" s="1"/>
  <c r="P131" i="32" s="1"/>
  <c r="P130" i="32" s="1"/>
  <c r="E146" i="32"/>
  <c r="E145" i="32" s="1"/>
  <c r="E144" i="32" s="1"/>
  <c r="E143" i="32" s="1"/>
  <c r="E142" i="32" s="1"/>
  <c r="E141" i="32" s="1"/>
  <c r="E140" i="32" s="1"/>
  <c r="E139" i="32" s="1"/>
  <c r="E138" i="32" s="1"/>
  <c r="E137" i="32" s="1"/>
  <c r="E136" i="32" s="1"/>
  <c r="E135" i="32" s="1"/>
  <c r="E134" i="32" s="1"/>
  <c r="E133" i="32" s="1"/>
  <c r="E132" i="32" s="1"/>
  <c r="E131" i="32" s="1"/>
  <c r="E130" i="32" s="1"/>
  <c r="CV146" i="32"/>
  <c r="CV145" i="32" s="1"/>
  <c r="CV144" i="32" s="1"/>
  <c r="CV143" i="32" s="1"/>
  <c r="CV142" i="32" s="1"/>
  <c r="CV141" i="32" s="1"/>
  <c r="CV140" i="32" s="1"/>
  <c r="CV139" i="32" s="1"/>
  <c r="CV138" i="32" s="1"/>
  <c r="CV137" i="32" s="1"/>
  <c r="CV136" i="32" s="1"/>
  <c r="CV135" i="32" s="1"/>
  <c r="CV134" i="32" s="1"/>
  <c r="CV133" i="32" s="1"/>
  <c r="CV132" i="32" s="1"/>
  <c r="CV131" i="32" s="1"/>
  <c r="CV130" i="32" s="1"/>
  <c r="CK146" i="32"/>
  <c r="CK145" i="32" s="1"/>
  <c r="CK144" i="32" s="1"/>
  <c r="CK143" i="32" s="1"/>
  <c r="CK142" i="32" s="1"/>
  <c r="CK141" i="32" s="1"/>
  <c r="CK140" i="32" s="1"/>
  <c r="CK139" i="32" s="1"/>
  <c r="CK138" i="32" s="1"/>
  <c r="CK137" i="32" s="1"/>
  <c r="CK136" i="32" s="1"/>
  <c r="CK135" i="32" s="1"/>
  <c r="CK134" i="32" s="1"/>
  <c r="CK133" i="32" s="1"/>
  <c r="CK132" i="32" s="1"/>
  <c r="CK131" i="32" s="1"/>
  <c r="CK130" i="32" s="1"/>
  <c r="CA146" i="32"/>
  <c r="CA145" i="32" s="1"/>
  <c r="CA144" i="32" s="1"/>
  <c r="CA143" i="32" s="1"/>
  <c r="CA142" i="32" s="1"/>
  <c r="CA141" i="32" s="1"/>
  <c r="CA140" i="32" s="1"/>
  <c r="CA139" i="32" s="1"/>
  <c r="CA138" i="32" s="1"/>
  <c r="CA137" i="32" s="1"/>
  <c r="CA136" i="32" s="1"/>
  <c r="CA135" i="32" s="1"/>
  <c r="CA134" i="32" s="1"/>
  <c r="CA133" i="32" s="1"/>
  <c r="CA132" i="32" s="1"/>
  <c r="CA131" i="32" s="1"/>
  <c r="CA130" i="32" s="1"/>
  <c r="BP146" i="32"/>
  <c r="BP145" i="32" s="1"/>
  <c r="BP144" i="32" s="1"/>
  <c r="BP143" i="32" s="1"/>
  <c r="BP142" i="32" s="1"/>
  <c r="BP141" i="32" s="1"/>
  <c r="BP140" i="32" s="1"/>
  <c r="BP139" i="32" s="1"/>
  <c r="BP138" i="32" s="1"/>
  <c r="BP137" i="32" s="1"/>
  <c r="BP136" i="32" s="1"/>
  <c r="BP135" i="32" s="1"/>
  <c r="BP134" i="32" s="1"/>
  <c r="BP133" i="32" s="1"/>
  <c r="BP132" i="32" s="1"/>
  <c r="BP131" i="32" s="1"/>
  <c r="BP130" i="32" s="1"/>
  <c r="BE146" i="32"/>
  <c r="BE145" i="32" s="1"/>
  <c r="BE144" i="32" s="1"/>
  <c r="BE143" i="32" s="1"/>
  <c r="BE142" i="32" s="1"/>
  <c r="BE141" i="32" s="1"/>
  <c r="BE140" i="32" s="1"/>
  <c r="BE139" i="32" s="1"/>
  <c r="BE138" i="32" s="1"/>
  <c r="BE137" i="32" s="1"/>
  <c r="BE136" i="32" s="1"/>
  <c r="BE135" i="32" s="1"/>
  <c r="BE134" i="32" s="1"/>
  <c r="BE133" i="32" s="1"/>
  <c r="BE132" i="32" s="1"/>
  <c r="BE131" i="32" s="1"/>
  <c r="BE130" i="32" s="1"/>
  <c r="AU146" i="32"/>
  <c r="AU145" i="32" s="1"/>
  <c r="AU144" i="32" s="1"/>
  <c r="AU143" i="32" s="1"/>
  <c r="AU142" i="32" s="1"/>
  <c r="AU141" i="32" s="1"/>
  <c r="AU140" i="32" s="1"/>
  <c r="AU139" i="32" s="1"/>
  <c r="AU138" i="32" s="1"/>
  <c r="AU137" i="32" s="1"/>
  <c r="AU136" i="32" s="1"/>
  <c r="AU135" i="32" s="1"/>
  <c r="AU134" i="32" s="1"/>
  <c r="AU133" i="32" s="1"/>
  <c r="AU132" i="32" s="1"/>
  <c r="AU131" i="32" s="1"/>
  <c r="AU130" i="32" s="1"/>
  <c r="AJ146" i="32"/>
  <c r="AJ145" i="32" s="1"/>
  <c r="AJ144" i="32" s="1"/>
  <c r="AJ143" i="32" s="1"/>
  <c r="AJ142" i="32" s="1"/>
  <c r="AJ141" i="32" s="1"/>
  <c r="AJ140" i="32" s="1"/>
  <c r="AJ139" i="32" s="1"/>
  <c r="AJ138" i="32" s="1"/>
  <c r="AJ137" i="32" s="1"/>
  <c r="AJ136" i="32" s="1"/>
  <c r="AJ135" i="32" s="1"/>
  <c r="AJ134" i="32" s="1"/>
  <c r="AJ133" i="32" s="1"/>
  <c r="AJ132" i="32" s="1"/>
  <c r="AJ131" i="32" s="1"/>
  <c r="AJ130" i="32" s="1"/>
  <c r="Y146" i="32"/>
  <c r="Y145" i="32" s="1"/>
  <c r="Y144" i="32" s="1"/>
  <c r="Y143" i="32" s="1"/>
  <c r="Y142" i="32" s="1"/>
  <c r="Y141" i="32" s="1"/>
  <c r="Y140" i="32" s="1"/>
  <c r="Y139" i="32" s="1"/>
  <c r="Y138" i="32" s="1"/>
  <c r="Y137" i="32" s="1"/>
  <c r="Y136" i="32" s="1"/>
  <c r="Y135" i="32" s="1"/>
  <c r="Y134" i="32" s="1"/>
  <c r="Y133" i="32" s="1"/>
  <c r="Y132" i="32" s="1"/>
  <c r="Y131" i="32" s="1"/>
  <c r="Y130" i="32" s="1"/>
  <c r="O146" i="32"/>
  <c r="O145" i="32" s="1"/>
  <c r="O144" i="32" s="1"/>
  <c r="O143" i="32" s="1"/>
  <c r="O142" i="32" s="1"/>
  <c r="O141" i="32" s="1"/>
  <c r="O140" i="32" s="1"/>
  <c r="O139" i="32" s="1"/>
  <c r="O138" i="32" s="1"/>
  <c r="O137" i="32" s="1"/>
  <c r="O136" i="32" s="1"/>
  <c r="O135" i="32" s="1"/>
  <c r="O134" i="32" s="1"/>
  <c r="O133" i="32" s="1"/>
  <c r="O132" i="32" s="1"/>
  <c r="O131" i="32" s="1"/>
  <c r="O130" i="32" s="1"/>
  <c r="D146" i="32"/>
  <c r="D145" i="32" s="1"/>
  <c r="D144" i="32" s="1"/>
  <c r="D143" i="32" s="1"/>
  <c r="D142" i="32" s="1"/>
  <c r="D141" i="32" s="1"/>
  <c r="D140" i="32" s="1"/>
  <c r="D139" i="32" s="1"/>
  <c r="D138" i="32" s="1"/>
  <c r="D137" i="32" s="1"/>
  <c r="D136" i="32" s="1"/>
  <c r="D135" i="32" s="1"/>
  <c r="D134" i="32" s="1"/>
  <c r="D133" i="32" s="1"/>
  <c r="D132" i="32" s="1"/>
  <c r="D131" i="32" s="1"/>
  <c r="D130" i="32" s="1"/>
  <c r="DD146" i="32"/>
  <c r="DD145" i="32" s="1"/>
  <c r="DD144" i="32" s="1"/>
  <c r="DD143" i="32" s="1"/>
  <c r="DD142" i="32" s="1"/>
  <c r="DD141" i="32" s="1"/>
  <c r="DD140" i="32" s="1"/>
  <c r="DD139" i="32" s="1"/>
  <c r="DD138" i="32" s="1"/>
  <c r="DD137" i="32" s="1"/>
  <c r="DD136" i="32" s="1"/>
  <c r="DD135" i="32" s="1"/>
  <c r="DD134" i="32" s="1"/>
  <c r="DD133" i="32" s="1"/>
  <c r="DD132" i="32" s="1"/>
  <c r="DD131" i="32" s="1"/>
  <c r="DD130" i="32" s="1"/>
  <c r="CS146" i="32"/>
  <c r="CS145" i="32" s="1"/>
  <c r="CS144" i="32" s="1"/>
  <c r="CS143" i="32" s="1"/>
  <c r="CS142" i="32" s="1"/>
  <c r="CS141" i="32" s="1"/>
  <c r="CS140" i="32" s="1"/>
  <c r="CS139" i="32" s="1"/>
  <c r="CS138" i="32" s="1"/>
  <c r="CS137" i="32" s="1"/>
  <c r="CS136" i="32" s="1"/>
  <c r="CS135" i="32" s="1"/>
  <c r="CS134" i="32" s="1"/>
  <c r="CS133" i="32" s="1"/>
  <c r="CS132" i="32" s="1"/>
  <c r="CS131" i="32" s="1"/>
  <c r="CS130" i="32" s="1"/>
  <c r="CI146" i="32"/>
  <c r="CI145" i="32" s="1"/>
  <c r="CI144" i="32" s="1"/>
  <c r="CI143" i="32" s="1"/>
  <c r="CI142" i="32" s="1"/>
  <c r="CI141" i="32" s="1"/>
  <c r="CI140" i="32" s="1"/>
  <c r="CI139" i="32" s="1"/>
  <c r="CI138" i="32" s="1"/>
  <c r="CI137" i="32" s="1"/>
  <c r="CI136" i="32" s="1"/>
  <c r="CI135" i="32" s="1"/>
  <c r="CI134" i="32" s="1"/>
  <c r="CI133" i="32" s="1"/>
  <c r="CI132" i="32" s="1"/>
  <c r="CI131" i="32" s="1"/>
  <c r="CI130" i="32" s="1"/>
  <c r="BX146" i="32"/>
  <c r="BX145" i="32" s="1"/>
  <c r="BX144" i="32" s="1"/>
  <c r="BX143" i="32" s="1"/>
  <c r="BX142" i="32" s="1"/>
  <c r="BX141" i="32" s="1"/>
  <c r="BX140" i="32" s="1"/>
  <c r="BX139" i="32" s="1"/>
  <c r="BX138" i="32" s="1"/>
  <c r="BX137" i="32" s="1"/>
  <c r="BX136" i="32" s="1"/>
  <c r="BX135" i="32" s="1"/>
  <c r="BX134" i="32" s="1"/>
  <c r="BX133" i="32" s="1"/>
  <c r="BX132" i="32" s="1"/>
  <c r="BX131" i="32" s="1"/>
  <c r="BX130" i="32" s="1"/>
  <c r="BM146" i="32"/>
  <c r="BM145" i="32" s="1"/>
  <c r="BM144" i="32" s="1"/>
  <c r="BM143" i="32" s="1"/>
  <c r="BM142" i="32" s="1"/>
  <c r="BM141" i="32" s="1"/>
  <c r="BM140" i="32" s="1"/>
  <c r="BM139" i="32" s="1"/>
  <c r="BM138" i="32" s="1"/>
  <c r="BM137" i="32" s="1"/>
  <c r="BM136" i="32" s="1"/>
  <c r="BM135" i="32" s="1"/>
  <c r="BM134" i="32" s="1"/>
  <c r="BM133" i="32" s="1"/>
  <c r="BM132" i="32" s="1"/>
  <c r="BM131" i="32" s="1"/>
  <c r="BM130" i="32" s="1"/>
  <c r="BC146" i="32"/>
  <c r="BC145" i="32" s="1"/>
  <c r="BC144" i="32" s="1"/>
  <c r="BC143" i="32" s="1"/>
  <c r="BC142" i="32" s="1"/>
  <c r="BC141" i="32" s="1"/>
  <c r="BC140" i="32" s="1"/>
  <c r="BC139" i="32" s="1"/>
  <c r="BC138" i="32" s="1"/>
  <c r="BC137" i="32" s="1"/>
  <c r="BC136" i="32" s="1"/>
  <c r="BC135" i="32" s="1"/>
  <c r="BC134" i="32" s="1"/>
  <c r="BC133" i="32" s="1"/>
  <c r="BC132" i="32" s="1"/>
  <c r="BC131" i="32" s="1"/>
  <c r="BC130" i="32" s="1"/>
  <c r="AR146" i="32"/>
  <c r="AR145" i="32" s="1"/>
  <c r="AR144" i="32" s="1"/>
  <c r="AR143" i="32" s="1"/>
  <c r="AR142" i="32" s="1"/>
  <c r="AR141" i="32" s="1"/>
  <c r="AR140" i="32" s="1"/>
  <c r="AR139" i="32" s="1"/>
  <c r="AR138" i="32" s="1"/>
  <c r="AR137" i="32" s="1"/>
  <c r="AR136" i="32" s="1"/>
  <c r="AR135" i="32" s="1"/>
  <c r="AR134" i="32" s="1"/>
  <c r="AR133" i="32" s="1"/>
  <c r="AR132" i="32" s="1"/>
  <c r="AR131" i="32" s="1"/>
  <c r="AR130" i="32" s="1"/>
  <c r="AG146" i="32"/>
  <c r="AG145" i="32" s="1"/>
  <c r="AG144" i="32" s="1"/>
  <c r="AG143" i="32" s="1"/>
  <c r="AG142" i="32" s="1"/>
  <c r="AG141" i="32" s="1"/>
  <c r="AG140" i="32" s="1"/>
  <c r="AG139" i="32" s="1"/>
  <c r="AG138" i="32" s="1"/>
  <c r="AG137" i="32" s="1"/>
  <c r="AG136" i="32" s="1"/>
  <c r="AG135" i="32" s="1"/>
  <c r="AG134" i="32" s="1"/>
  <c r="AG133" i="32" s="1"/>
  <c r="AG132" i="32" s="1"/>
  <c r="AG131" i="32" s="1"/>
  <c r="AG130" i="32" s="1"/>
  <c r="W146" i="32"/>
  <c r="W145" i="32" s="1"/>
  <c r="W144" i="32" s="1"/>
  <c r="W143" i="32" s="1"/>
  <c r="W142" i="32" s="1"/>
  <c r="W141" i="32" s="1"/>
  <c r="W140" i="32" s="1"/>
  <c r="W139" i="32" s="1"/>
  <c r="W138" i="32" s="1"/>
  <c r="W137" i="32" s="1"/>
  <c r="W136" i="32" s="1"/>
  <c r="W135" i="32" s="1"/>
  <c r="W134" i="32" s="1"/>
  <c r="W133" i="32" s="1"/>
  <c r="W132" i="32" s="1"/>
  <c r="W131" i="32" s="1"/>
  <c r="W130" i="32" s="1"/>
  <c r="L146" i="32"/>
  <c r="L145" i="32" s="1"/>
  <c r="L144" i="32" s="1"/>
  <c r="L143" i="32" s="1"/>
  <c r="L142" i="32" s="1"/>
  <c r="L141" i="32" s="1"/>
  <c r="L140" i="32" s="1"/>
  <c r="L139" i="32" s="1"/>
  <c r="L138" i="32" s="1"/>
  <c r="L137" i="32" s="1"/>
  <c r="L136" i="32" s="1"/>
  <c r="L135" i="32" s="1"/>
  <c r="L134" i="32" s="1"/>
  <c r="L133" i="32" s="1"/>
  <c r="L132" i="32" s="1"/>
  <c r="L131" i="32" s="1"/>
  <c r="L130" i="32" s="1"/>
  <c r="BO146" i="32"/>
  <c r="BO145" i="32" s="1"/>
  <c r="BO144" i="32" s="1"/>
  <c r="BO143" i="32" s="1"/>
  <c r="BO142" i="32" s="1"/>
  <c r="BO141" i="32" s="1"/>
  <c r="BO140" i="32" s="1"/>
  <c r="BO139" i="32" s="1"/>
  <c r="BO138" i="32" s="1"/>
  <c r="BO137" i="32" s="1"/>
  <c r="BO136" i="32" s="1"/>
  <c r="BO135" i="32" s="1"/>
  <c r="BO134" i="32" s="1"/>
  <c r="BO133" i="32" s="1"/>
  <c r="BO132" i="32" s="1"/>
  <c r="BO131" i="32" s="1"/>
  <c r="BO130" i="32" s="1"/>
  <c r="BD146" i="32"/>
  <c r="BD145" i="32" s="1"/>
  <c r="BD144" i="32" s="1"/>
  <c r="BD143" i="32" s="1"/>
  <c r="BD142" i="32" s="1"/>
  <c r="BD141" i="32" s="1"/>
  <c r="BD140" i="32" s="1"/>
  <c r="BD139" i="32" s="1"/>
  <c r="BD138" i="32" s="1"/>
  <c r="BD137" i="32" s="1"/>
  <c r="BD136" i="32" s="1"/>
  <c r="BD135" i="32" s="1"/>
  <c r="BD134" i="32" s="1"/>
  <c r="BD133" i="32" s="1"/>
  <c r="BD132" i="32" s="1"/>
  <c r="BD131" i="32" s="1"/>
  <c r="BD130" i="32" s="1"/>
  <c r="AS146" i="32"/>
  <c r="AS145" i="32" s="1"/>
  <c r="AS144" i="32" s="1"/>
  <c r="AS143" i="32" s="1"/>
  <c r="AS142" i="32" s="1"/>
  <c r="AS141" i="32" s="1"/>
  <c r="AS140" i="32" s="1"/>
  <c r="AS139" i="32" s="1"/>
  <c r="AS138" i="32" s="1"/>
  <c r="AS137" i="32" s="1"/>
  <c r="AS136" i="32" s="1"/>
  <c r="AS135" i="32" s="1"/>
  <c r="AS134" i="32" s="1"/>
  <c r="AS133" i="32" s="1"/>
  <c r="AS132" i="32" s="1"/>
  <c r="AS131" i="32" s="1"/>
  <c r="AS130" i="32" s="1"/>
  <c r="AI146" i="32"/>
  <c r="AI145" i="32" s="1"/>
  <c r="AI144" i="32" s="1"/>
  <c r="AI143" i="32" s="1"/>
  <c r="AI142" i="32" s="1"/>
  <c r="AI141" i="32" s="1"/>
  <c r="AI140" i="32" s="1"/>
  <c r="AI139" i="32" s="1"/>
  <c r="AI138" i="32" s="1"/>
  <c r="AI137" i="32" s="1"/>
  <c r="AI136" i="32" s="1"/>
  <c r="AI135" i="32" s="1"/>
  <c r="AI134" i="32" s="1"/>
  <c r="AI133" i="32" s="1"/>
  <c r="AI132" i="32" s="1"/>
  <c r="AI131" i="32" s="1"/>
  <c r="AI130" i="32" s="1"/>
  <c r="X146" i="32"/>
  <c r="X145" i="32" s="1"/>
  <c r="X144" i="32" s="1"/>
  <c r="X143" i="32" s="1"/>
  <c r="X142" i="32" s="1"/>
  <c r="X141" i="32" s="1"/>
  <c r="X140" i="32" s="1"/>
  <c r="X139" i="32" s="1"/>
  <c r="X138" i="32" s="1"/>
  <c r="X137" i="32" s="1"/>
  <c r="X136" i="32" s="1"/>
  <c r="X135" i="32" s="1"/>
  <c r="X134" i="32" s="1"/>
  <c r="X133" i="32" s="1"/>
  <c r="X132" i="32" s="1"/>
  <c r="X131" i="32" s="1"/>
  <c r="X130" i="32" s="1"/>
  <c r="CU146" i="32"/>
  <c r="CU145" i="32" s="1"/>
  <c r="CU144" i="32" s="1"/>
  <c r="CU143" i="32" s="1"/>
  <c r="CU142" i="32" s="1"/>
  <c r="CU141" i="32" s="1"/>
  <c r="CU140" i="32" s="1"/>
  <c r="CU139" i="32" s="1"/>
  <c r="CU138" i="32" s="1"/>
  <c r="CU137" i="32" s="1"/>
  <c r="CU136" i="32" s="1"/>
  <c r="CU135" i="32" s="1"/>
  <c r="CU134" i="32" s="1"/>
  <c r="CU133" i="32" s="1"/>
  <c r="CU132" i="32" s="1"/>
  <c r="CU131" i="32" s="1"/>
  <c r="CU130" i="32" s="1"/>
  <c r="M146" i="32"/>
  <c r="M145" i="32" s="1"/>
  <c r="M144" i="32" s="1"/>
  <c r="M143" i="32" s="1"/>
  <c r="M142" i="32" s="1"/>
  <c r="M141" i="32" s="1"/>
  <c r="M140" i="32" s="1"/>
  <c r="M139" i="32" s="1"/>
  <c r="M138" i="32" s="1"/>
  <c r="M137" i="32" s="1"/>
  <c r="M136" i="32" s="1"/>
  <c r="M135" i="32" s="1"/>
  <c r="M134" i="32" s="1"/>
  <c r="M133" i="32" s="1"/>
  <c r="M132" i="32" s="1"/>
  <c r="M131" i="32" s="1"/>
  <c r="M130" i="32" s="1"/>
  <c r="BY146" i="32"/>
  <c r="BY145" i="32" s="1"/>
  <c r="BY144" i="32" s="1"/>
  <c r="BY143" i="32" s="1"/>
  <c r="BY142" i="32" s="1"/>
  <c r="BY141" i="32" s="1"/>
  <c r="BY140" i="32" s="1"/>
  <c r="BY139" i="32" s="1"/>
  <c r="BY138" i="32" s="1"/>
  <c r="BY137" i="32" s="1"/>
  <c r="BY136" i="32" s="1"/>
  <c r="BY135" i="32" s="1"/>
  <c r="BY134" i="32" s="1"/>
  <c r="BY133" i="32" s="1"/>
  <c r="BY132" i="32" s="1"/>
  <c r="BY131" i="32" s="1"/>
  <c r="BY130" i="32" s="1"/>
  <c r="CJ146" i="32"/>
  <c r="CJ145" i="32" s="1"/>
  <c r="CJ144" i="32" s="1"/>
  <c r="CJ143" i="32" s="1"/>
  <c r="CJ142" i="32" s="1"/>
  <c r="CJ141" i="32" s="1"/>
  <c r="CJ140" i="32" s="1"/>
  <c r="CJ139" i="32" s="1"/>
  <c r="CJ138" i="32" s="1"/>
  <c r="CJ137" i="32" s="1"/>
  <c r="CJ136" i="32" s="1"/>
  <c r="CJ135" i="32" s="1"/>
  <c r="CJ134" i="32" s="1"/>
  <c r="CJ133" i="32" s="1"/>
  <c r="CJ132" i="32" s="1"/>
  <c r="CJ131" i="32" s="1"/>
  <c r="CJ130" i="32" s="1"/>
  <c r="D20" i="32"/>
  <c r="D19" i="32" s="1"/>
  <c r="D18" i="32" s="1"/>
  <c r="D17" i="32" s="1"/>
  <c r="D16" i="32" s="1"/>
  <c r="D15" i="32" s="1"/>
  <c r="D14" i="32" s="1"/>
  <c r="D13" i="32" s="1"/>
  <c r="D12" i="32" s="1"/>
  <c r="D11" i="32" s="1"/>
  <c r="D10" i="32" s="1"/>
  <c r="D9" i="32" s="1"/>
  <c r="D8" i="32" s="1"/>
  <c r="D7" i="32" s="1"/>
  <c r="D6" i="32" s="1"/>
  <c r="D5" i="32" s="1"/>
  <c r="Y4" i="8"/>
  <c r="Y3" i="8"/>
  <c r="W4" i="8"/>
  <c r="Y2" i="8" s="1"/>
  <c r="W3" i="8"/>
  <c r="Y1" i="8" l="1"/>
  <c r="AC5" i="17" l="1"/>
  <c r="AC4" i="17"/>
  <c r="B7" i="8" l="1"/>
  <c r="C7" i="8"/>
  <c r="D7" i="8"/>
  <c r="E7" i="8"/>
  <c r="F7" i="8"/>
  <c r="G7" i="8"/>
  <c r="B8" i="8"/>
  <c r="C8" i="8"/>
  <c r="D8" i="8"/>
  <c r="E8" i="8"/>
  <c r="F8" i="8"/>
  <c r="G8" i="8"/>
  <c r="B9" i="8"/>
  <c r="C9" i="8"/>
  <c r="D9" i="8"/>
  <c r="E9" i="8"/>
  <c r="F9" i="8"/>
  <c r="G9" i="8"/>
  <c r="B10" i="8"/>
  <c r="C10" i="8"/>
  <c r="D10" i="8"/>
  <c r="E10" i="8"/>
  <c r="F10" i="8"/>
  <c r="G10" i="8"/>
  <c r="B11" i="8"/>
  <c r="C11" i="8"/>
  <c r="D11" i="8"/>
  <c r="E11" i="8"/>
  <c r="F11" i="8"/>
  <c r="G11" i="8"/>
  <c r="B12" i="8"/>
  <c r="C12" i="8"/>
  <c r="D12" i="8"/>
  <c r="E12" i="8"/>
  <c r="F12" i="8"/>
  <c r="G12" i="8"/>
  <c r="B13" i="8"/>
  <c r="C13" i="8"/>
  <c r="D13" i="8"/>
  <c r="E13" i="8"/>
  <c r="F13" i="8"/>
  <c r="G13" i="8"/>
  <c r="B14" i="8"/>
  <c r="C14" i="8"/>
  <c r="D14" i="8"/>
  <c r="E14" i="8"/>
  <c r="F14" i="8"/>
  <c r="G14" i="8"/>
  <c r="B15" i="8"/>
  <c r="C15" i="8"/>
  <c r="D15" i="8"/>
  <c r="E15" i="8"/>
  <c r="F15" i="8"/>
  <c r="G15" i="8"/>
  <c r="B16" i="8"/>
  <c r="C16" i="8"/>
  <c r="D16" i="8"/>
  <c r="E16" i="8"/>
  <c r="F16" i="8"/>
  <c r="G16" i="8"/>
  <c r="B17" i="8"/>
  <c r="C17" i="8"/>
  <c r="D17" i="8"/>
  <c r="E17" i="8"/>
  <c r="F17" i="8"/>
  <c r="G17" i="8"/>
  <c r="B18" i="8"/>
  <c r="C18" i="8"/>
  <c r="D18" i="8"/>
  <c r="E18" i="8"/>
  <c r="F18" i="8"/>
  <c r="G18" i="8"/>
  <c r="B19" i="8"/>
  <c r="C19" i="8"/>
  <c r="D19" i="8"/>
  <c r="E19" i="8"/>
  <c r="F19" i="8"/>
  <c r="G19" i="8"/>
  <c r="B20" i="8"/>
  <c r="C20" i="8"/>
  <c r="D20" i="8"/>
  <c r="E20" i="8"/>
  <c r="F20" i="8"/>
  <c r="G20" i="8"/>
  <c r="B21" i="8"/>
  <c r="C21" i="8"/>
  <c r="D21" i="8"/>
  <c r="E21" i="8"/>
  <c r="F21" i="8"/>
  <c r="G21" i="8"/>
  <c r="B22" i="8"/>
  <c r="C22" i="8"/>
  <c r="D22" i="8"/>
  <c r="E22" i="8"/>
  <c r="F22" i="8"/>
  <c r="G22" i="8"/>
  <c r="B23" i="8"/>
  <c r="C23" i="8"/>
  <c r="D23" i="8"/>
  <c r="E23" i="8"/>
  <c r="B24" i="8"/>
  <c r="C24" i="8"/>
  <c r="D24" i="8"/>
  <c r="E24" i="8"/>
  <c r="B25" i="8"/>
  <c r="C25" i="8"/>
  <c r="D25" i="8"/>
  <c r="E25" i="8"/>
  <c r="B26" i="8"/>
  <c r="C26" i="8"/>
  <c r="D26" i="8"/>
  <c r="E26" i="8"/>
  <c r="B27" i="8"/>
  <c r="C27" i="8"/>
  <c r="D27" i="8"/>
  <c r="E27" i="8"/>
  <c r="B28" i="8"/>
  <c r="C28" i="8"/>
  <c r="D28" i="8"/>
  <c r="E28" i="8"/>
  <c r="B29" i="8"/>
  <c r="C29" i="8"/>
  <c r="D29" i="8"/>
  <c r="E29" i="8"/>
  <c r="B30" i="8"/>
  <c r="C30" i="8"/>
  <c r="D30" i="8"/>
  <c r="E30" i="8"/>
  <c r="B31" i="8"/>
  <c r="C31" i="8"/>
  <c r="D31" i="8"/>
  <c r="E31" i="8"/>
  <c r="B32" i="8"/>
  <c r="C32" i="8"/>
  <c r="D32" i="8"/>
  <c r="E32" i="8"/>
  <c r="B33" i="8"/>
  <c r="C33" i="8"/>
  <c r="D33" i="8"/>
  <c r="E33" i="8"/>
  <c r="B34" i="8"/>
  <c r="C34" i="8"/>
  <c r="D34" i="8"/>
  <c r="E34" i="8"/>
  <c r="B35" i="8"/>
  <c r="C35" i="8"/>
  <c r="D35" i="8"/>
  <c r="E35" i="8"/>
  <c r="B36" i="8"/>
  <c r="C36" i="8"/>
  <c r="D36" i="8"/>
  <c r="E36" i="8"/>
  <c r="H128" i="8"/>
  <c r="I128" i="8"/>
  <c r="J128" i="8"/>
  <c r="C128" i="8" l="1"/>
  <c r="F128" i="8"/>
  <c r="D128" i="8"/>
  <c r="B128" i="8"/>
  <c r="G128" i="8"/>
  <c r="E128" i="8"/>
  <c r="AA9" i="17" l="1"/>
  <c r="AA8" i="17"/>
  <c r="Z9" i="17"/>
  <c r="Z8" i="17"/>
  <c r="Y9" i="17"/>
  <c r="Y8" i="17"/>
  <c r="AA10" i="17" l="1"/>
  <c r="AA12" i="17" s="1"/>
  <c r="Z10" i="17"/>
  <c r="Z12" i="17" s="1"/>
  <c r="A8" i="8"/>
  <c r="L7" i="8"/>
  <c r="L8" i="8"/>
  <c r="Y3" i="17"/>
  <c r="C4" i="17"/>
  <c r="A6" i="17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W22" i="17"/>
  <c r="W23" i="17" s="1"/>
  <c r="W24" i="17" s="1"/>
  <c r="W25" i="17" s="1"/>
  <c r="W26" i="17" s="1"/>
  <c r="W27" i="17" s="1"/>
  <c r="W28" i="17" s="1"/>
  <c r="W29" i="17" s="1"/>
  <c r="W30" i="17" s="1"/>
  <c r="W31" i="17" s="1"/>
  <c r="W32" i="17" s="1"/>
  <c r="W33" i="17" s="1"/>
  <c r="W34" i="17" s="1"/>
  <c r="W35" i="17" s="1"/>
  <c r="W36" i="17" s="1"/>
  <c r="W37" i="17" s="1"/>
  <c r="W38" i="17" s="1"/>
  <c r="W39" i="17" s="1"/>
  <c r="W40" i="17" s="1"/>
  <c r="W41" i="17" s="1"/>
  <c r="W42" i="17" s="1"/>
  <c r="W43" i="17" s="1"/>
  <c r="W44" i="17" s="1"/>
  <c r="M5" i="20"/>
  <c r="M9" i="20"/>
  <c r="M12" i="20"/>
  <c r="A9" i="8"/>
  <c r="L9" i="8" s="1"/>
  <c r="A1144" i="17" l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0" i="8"/>
  <c r="Y10" i="17"/>
  <c r="AC3" i="17"/>
  <c r="AC7" i="17" s="1"/>
  <c r="A11" i="8"/>
  <c r="L10" i="8"/>
  <c r="Y28" i="17" l="1"/>
  <c r="Y29" i="17"/>
  <c r="Y22" i="17"/>
  <c r="Y30" i="17"/>
  <c r="Y23" i="17"/>
  <c r="Y31" i="17"/>
  <c r="Y24" i="17"/>
  <c r="Y32" i="17"/>
  <c r="Y25" i="17"/>
  <c r="Y21" i="17"/>
  <c r="Y26" i="17"/>
  <c r="Y20" i="17"/>
  <c r="Y27" i="17"/>
  <c r="B4" i="17"/>
  <c r="B16" i="17" s="1"/>
  <c r="B28" i="17" s="1"/>
  <c r="B40" i="17" s="1"/>
  <c r="B52" i="17" s="1"/>
  <c r="B64" i="17" s="1"/>
  <c r="B76" i="17" s="1"/>
  <c r="B88" i="17" s="1"/>
  <c r="B100" i="17" s="1"/>
  <c r="B112" i="17" s="1"/>
  <c r="B124" i="17" s="1"/>
  <c r="B136" i="17" s="1"/>
  <c r="B148" i="17" s="1"/>
  <c r="B160" i="17" s="1"/>
  <c r="B172" i="17" s="1"/>
  <c r="B184" i="17" s="1"/>
  <c r="B196" i="17" s="1"/>
  <c r="B208" i="17" s="1"/>
  <c r="B220" i="17" s="1"/>
  <c r="B232" i="17" s="1"/>
  <c r="B244" i="17" s="1"/>
  <c r="B256" i="17" s="1"/>
  <c r="B268" i="17" s="1"/>
  <c r="B280" i="17" s="1"/>
  <c r="B292" i="17" s="1"/>
  <c r="B304" i="17" s="1"/>
  <c r="B316" i="17" s="1"/>
  <c r="B328" i="17" s="1"/>
  <c r="B340" i="17" s="1"/>
  <c r="B352" i="17" s="1"/>
  <c r="B364" i="17" s="1"/>
  <c r="B376" i="17" s="1"/>
  <c r="B388" i="17" s="1"/>
  <c r="B400" i="17" s="1"/>
  <c r="B412" i="17" s="1"/>
  <c r="B424" i="17" s="1"/>
  <c r="B436" i="17" s="1"/>
  <c r="B448" i="17" s="1"/>
  <c r="B460" i="17" s="1"/>
  <c r="B472" i="17" s="1"/>
  <c r="B484" i="17" s="1"/>
  <c r="B496" i="17" s="1"/>
  <c r="B508" i="17" s="1"/>
  <c r="B520" i="17" s="1"/>
  <c r="B532" i="17" s="1"/>
  <c r="B544" i="17" s="1"/>
  <c r="B556" i="17" s="1"/>
  <c r="B568" i="17" s="1"/>
  <c r="B580" i="17" s="1"/>
  <c r="B592" i="17" s="1"/>
  <c r="B604" i="17" s="1"/>
  <c r="B616" i="17" s="1"/>
  <c r="B628" i="17" s="1"/>
  <c r="B640" i="17" s="1"/>
  <c r="B652" i="17" s="1"/>
  <c r="B664" i="17" s="1"/>
  <c r="B676" i="17" s="1"/>
  <c r="B688" i="17" s="1"/>
  <c r="B700" i="17" s="1"/>
  <c r="B712" i="17" s="1"/>
  <c r="B724" i="17" s="1"/>
  <c r="B736" i="17" s="1"/>
  <c r="B748" i="17" s="1"/>
  <c r="B760" i="17" s="1"/>
  <c r="B772" i="17" s="1"/>
  <c r="B784" i="17" s="1"/>
  <c r="B796" i="17" s="1"/>
  <c r="B808" i="17" s="1"/>
  <c r="B820" i="17" s="1"/>
  <c r="B832" i="17" s="1"/>
  <c r="B844" i="17" s="1"/>
  <c r="B856" i="17" s="1"/>
  <c r="B868" i="17" s="1"/>
  <c r="B880" i="17" s="1"/>
  <c r="B892" i="17" s="1"/>
  <c r="B904" i="17" s="1"/>
  <c r="B916" i="17" s="1"/>
  <c r="B928" i="17" s="1"/>
  <c r="B940" i="17" s="1"/>
  <c r="B952" i="17" s="1"/>
  <c r="B964" i="17" s="1"/>
  <c r="B976" i="17" s="1"/>
  <c r="B988" i="17" s="1"/>
  <c r="B1000" i="17" s="1"/>
  <c r="B1012" i="17" s="1"/>
  <c r="B1024" i="17" s="1"/>
  <c r="B1036" i="17" s="1"/>
  <c r="B1048" i="17" s="1"/>
  <c r="B1060" i="17" s="1"/>
  <c r="B1072" i="17" s="1"/>
  <c r="B1084" i="17" s="1"/>
  <c r="B1096" i="17" s="1"/>
  <c r="B1108" i="17" s="1"/>
  <c r="B1120" i="17" s="1"/>
  <c r="B1132" i="17" s="1"/>
  <c r="B1144" i="17" s="1"/>
  <c r="B1156" i="17" s="1"/>
  <c r="B1168" i="17" s="1"/>
  <c r="B1180" i="17" s="1"/>
  <c r="B1192" i="17" s="1"/>
  <c r="B1204" i="17" s="1"/>
  <c r="B1216" i="17" s="1"/>
  <c r="B1228" i="17" s="1"/>
  <c r="B1240" i="17" s="1"/>
  <c r="Y17" i="17"/>
  <c r="B6" i="17"/>
  <c r="B18" i="17" s="1"/>
  <c r="B30" i="17" s="1"/>
  <c r="B42" i="17" s="1"/>
  <c r="B54" i="17" s="1"/>
  <c r="B66" i="17" s="1"/>
  <c r="B78" i="17" s="1"/>
  <c r="B90" i="17" s="1"/>
  <c r="B102" i="17" s="1"/>
  <c r="B114" i="17" s="1"/>
  <c r="B126" i="17" s="1"/>
  <c r="B138" i="17" s="1"/>
  <c r="B150" i="17" s="1"/>
  <c r="B162" i="17" s="1"/>
  <c r="B174" i="17" s="1"/>
  <c r="B186" i="17" s="1"/>
  <c r="B198" i="17" s="1"/>
  <c r="B210" i="17" s="1"/>
  <c r="B222" i="17" s="1"/>
  <c r="B234" i="17" s="1"/>
  <c r="B246" i="17" s="1"/>
  <c r="B258" i="17" s="1"/>
  <c r="B270" i="17" s="1"/>
  <c r="B282" i="17" s="1"/>
  <c r="B294" i="17" s="1"/>
  <c r="B306" i="17" s="1"/>
  <c r="B318" i="17" s="1"/>
  <c r="B330" i="17" s="1"/>
  <c r="B342" i="17" s="1"/>
  <c r="B354" i="17" s="1"/>
  <c r="B366" i="17" s="1"/>
  <c r="B378" i="17" s="1"/>
  <c r="B390" i="17" s="1"/>
  <c r="B402" i="17" s="1"/>
  <c r="B414" i="17" s="1"/>
  <c r="B426" i="17" s="1"/>
  <c r="B438" i="17" s="1"/>
  <c r="B450" i="17" s="1"/>
  <c r="B462" i="17" s="1"/>
  <c r="B474" i="17" s="1"/>
  <c r="B486" i="17" s="1"/>
  <c r="B498" i="17" s="1"/>
  <c r="B510" i="17" s="1"/>
  <c r="B522" i="17" s="1"/>
  <c r="B534" i="17" s="1"/>
  <c r="B546" i="17" s="1"/>
  <c r="B558" i="17" s="1"/>
  <c r="B570" i="17" s="1"/>
  <c r="B582" i="17" s="1"/>
  <c r="B594" i="17" s="1"/>
  <c r="B606" i="17" s="1"/>
  <c r="B618" i="17" s="1"/>
  <c r="B630" i="17" s="1"/>
  <c r="B642" i="17" s="1"/>
  <c r="B654" i="17" s="1"/>
  <c r="B666" i="17" s="1"/>
  <c r="B678" i="17" s="1"/>
  <c r="B690" i="17" s="1"/>
  <c r="B702" i="17" s="1"/>
  <c r="B714" i="17" s="1"/>
  <c r="B726" i="17" s="1"/>
  <c r="B738" i="17" s="1"/>
  <c r="B750" i="17" s="1"/>
  <c r="B762" i="17" s="1"/>
  <c r="B774" i="17" s="1"/>
  <c r="B786" i="17" s="1"/>
  <c r="B798" i="17" s="1"/>
  <c r="B810" i="17" s="1"/>
  <c r="B822" i="17" s="1"/>
  <c r="B834" i="17" s="1"/>
  <c r="B846" i="17" s="1"/>
  <c r="B858" i="17" s="1"/>
  <c r="B870" i="17" s="1"/>
  <c r="B882" i="17" s="1"/>
  <c r="B894" i="17" s="1"/>
  <c r="B906" i="17" s="1"/>
  <c r="B918" i="17" s="1"/>
  <c r="B930" i="17" s="1"/>
  <c r="B942" i="17" s="1"/>
  <c r="B954" i="17" s="1"/>
  <c r="B966" i="17" s="1"/>
  <c r="B978" i="17" s="1"/>
  <c r="B990" i="17" s="1"/>
  <c r="B1002" i="17" s="1"/>
  <c r="B1014" i="17" s="1"/>
  <c r="B1026" i="17" s="1"/>
  <c r="B1038" i="17" s="1"/>
  <c r="B1050" i="17" s="1"/>
  <c r="B1062" i="17" s="1"/>
  <c r="B1074" i="17" s="1"/>
  <c r="B1086" i="17" s="1"/>
  <c r="B1098" i="17" s="1"/>
  <c r="B1110" i="17" s="1"/>
  <c r="B1122" i="17" s="1"/>
  <c r="B1134" i="17" s="1"/>
  <c r="B1146" i="17" s="1"/>
  <c r="B1158" i="17" s="1"/>
  <c r="B1170" i="17" s="1"/>
  <c r="B1182" i="17" s="1"/>
  <c r="B1194" i="17" s="1"/>
  <c r="B1206" i="17" s="1"/>
  <c r="B1218" i="17" s="1"/>
  <c r="B1230" i="17" s="1"/>
  <c r="B9" i="17"/>
  <c r="B21" i="17" s="1"/>
  <c r="B33" i="17" s="1"/>
  <c r="B45" i="17" s="1"/>
  <c r="B57" i="17" s="1"/>
  <c r="B69" i="17" s="1"/>
  <c r="B81" i="17" s="1"/>
  <c r="B93" i="17" s="1"/>
  <c r="B105" i="17" s="1"/>
  <c r="B117" i="17" s="1"/>
  <c r="B129" i="17" s="1"/>
  <c r="B141" i="17" s="1"/>
  <c r="B153" i="17" s="1"/>
  <c r="B165" i="17" s="1"/>
  <c r="B177" i="17" s="1"/>
  <c r="B189" i="17" s="1"/>
  <c r="B201" i="17" s="1"/>
  <c r="B213" i="17" s="1"/>
  <c r="B225" i="17" s="1"/>
  <c r="B237" i="17" s="1"/>
  <c r="B249" i="17" s="1"/>
  <c r="B261" i="17" s="1"/>
  <c r="B273" i="17" s="1"/>
  <c r="B285" i="17" s="1"/>
  <c r="B297" i="17" s="1"/>
  <c r="B309" i="17" s="1"/>
  <c r="B321" i="17" s="1"/>
  <c r="B333" i="17" s="1"/>
  <c r="B345" i="17" s="1"/>
  <c r="B357" i="17" s="1"/>
  <c r="B369" i="17" s="1"/>
  <c r="B381" i="17" s="1"/>
  <c r="B393" i="17" s="1"/>
  <c r="B405" i="17" s="1"/>
  <c r="B417" i="17" s="1"/>
  <c r="B429" i="17" s="1"/>
  <c r="B441" i="17" s="1"/>
  <c r="B453" i="17" s="1"/>
  <c r="B465" i="17" s="1"/>
  <c r="B477" i="17" s="1"/>
  <c r="B489" i="17" s="1"/>
  <c r="B501" i="17" s="1"/>
  <c r="B513" i="17" s="1"/>
  <c r="B525" i="17" s="1"/>
  <c r="B537" i="17" s="1"/>
  <c r="B549" i="17" s="1"/>
  <c r="B561" i="17" s="1"/>
  <c r="B573" i="17" s="1"/>
  <c r="B585" i="17" s="1"/>
  <c r="B597" i="17" s="1"/>
  <c r="B609" i="17" s="1"/>
  <c r="B621" i="17" s="1"/>
  <c r="B633" i="17" s="1"/>
  <c r="B645" i="17" s="1"/>
  <c r="B657" i="17" s="1"/>
  <c r="B669" i="17" s="1"/>
  <c r="B681" i="17" s="1"/>
  <c r="B693" i="17" s="1"/>
  <c r="B705" i="17" s="1"/>
  <c r="B717" i="17" s="1"/>
  <c r="B729" i="17" s="1"/>
  <c r="B741" i="17" s="1"/>
  <c r="B753" i="17" s="1"/>
  <c r="B765" i="17" s="1"/>
  <c r="B777" i="17" s="1"/>
  <c r="B789" i="17" s="1"/>
  <c r="B801" i="17" s="1"/>
  <c r="B813" i="17" s="1"/>
  <c r="B825" i="17" s="1"/>
  <c r="B837" i="17" s="1"/>
  <c r="B849" i="17" s="1"/>
  <c r="B861" i="17" s="1"/>
  <c r="B873" i="17" s="1"/>
  <c r="B885" i="17" s="1"/>
  <c r="B897" i="17" s="1"/>
  <c r="B909" i="17" s="1"/>
  <c r="B921" i="17" s="1"/>
  <c r="B933" i="17" s="1"/>
  <c r="B945" i="17" s="1"/>
  <c r="B957" i="17" s="1"/>
  <c r="B969" i="17" s="1"/>
  <c r="B981" i="17" s="1"/>
  <c r="B993" i="17" s="1"/>
  <c r="B1005" i="17" s="1"/>
  <c r="B1017" i="17" s="1"/>
  <c r="B1029" i="17" s="1"/>
  <c r="B1041" i="17" s="1"/>
  <c r="B1053" i="17" s="1"/>
  <c r="B1065" i="17" s="1"/>
  <c r="B1077" i="17" s="1"/>
  <c r="B1089" i="17" s="1"/>
  <c r="B1101" i="17" s="1"/>
  <c r="B1113" i="17" s="1"/>
  <c r="B1125" i="17" s="1"/>
  <c r="B1137" i="17" s="1"/>
  <c r="B1149" i="17" s="1"/>
  <c r="B1161" i="17" s="1"/>
  <c r="B1173" i="17" s="1"/>
  <c r="B1185" i="17" s="1"/>
  <c r="B1197" i="17" s="1"/>
  <c r="B1209" i="17" s="1"/>
  <c r="B1221" i="17" s="1"/>
  <c r="B1233" i="17" s="1"/>
  <c r="B7" i="17"/>
  <c r="B19" i="17" s="1"/>
  <c r="B31" i="17" s="1"/>
  <c r="B43" i="17" s="1"/>
  <c r="B55" i="17" s="1"/>
  <c r="B67" i="17" s="1"/>
  <c r="B79" i="17" s="1"/>
  <c r="B91" i="17" s="1"/>
  <c r="B103" i="17" s="1"/>
  <c r="B115" i="17" s="1"/>
  <c r="B127" i="17" s="1"/>
  <c r="B139" i="17" s="1"/>
  <c r="B151" i="17" s="1"/>
  <c r="B163" i="17" s="1"/>
  <c r="B175" i="17" s="1"/>
  <c r="B187" i="17" s="1"/>
  <c r="B199" i="17" s="1"/>
  <c r="B211" i="17" s="1"/>
  <c r="B223" i="17" s="1"/>
  <c r="B235" i="17" s="1"/>
  <c r="B247" i="17" s="1"/>
  <c r="B259" i="17" s="1"/>
  <c r="B271" i="17" s="1"/>
  <c r="B283" i="17" s="1"/>
  <c r="B295" i="17" s="1"/>
  <c r="B307" i="17" s="1"/>
  <c r="B319" i="17" s="1"/>
  <c r="B331" i="17" s="1"/>
  <c r="B343" i="17" s="1"/>
  <c r="B355" i="17" s="1"/>
  <c r="B367" i="17" s="1"/>
  <c r="B379" i="17" s="1"/>
  <c r="B391" i="17" s="1"/>
  <c r="B403" i="17" s="1"/>
  <c r="B415" i="17" s="1"/>
  <c r="B427" i="17" s="1"/>
  <c r="B439" i="17" s="1"/>
  <c r="B451" i="17" s="1"/>
  <c r="B463" i="17" s="1"/>
  <c r="B475" i="17" s="1"/>
  <c r="B487" i="17" s="1"/>
  <c r="B499" i="17" s="1"/>
  <c r="B511" i="17" s="1"/>
  <c r="B523" i="17" s="1"/>
  <c r="B535" i="17" s="1"/>
  <c r="B547" i="17" s="1"/>
  <c r="B559" i="17" s="1"/>
  <c r="B571" i="17" s="1"/>
  <c r="B583" i="17" s="1"/>
  <c r="B595" i="17" s="1"/>
  <c r="B607" i="17" s="1"/>
  <c r="B619" i="17" s="1"/>
  <c r="B631" i="17" s="1"/>
  <c r="B643" i="17" s="1"/>
  <c r="B655" i="17" s="1"/>
  <c r="B667" i="17" s="1"/>
  <c r="B679" i="17" s="1"/>
  <c r="B691" i="17" s="1"/>
  <c r="B703" i="17" s="1"/>
  <c r="B715" i="17" s="1"/>
  <c r="B727" i="17" s="1"/>
  <c r="B739" i="17" s="1"/>
  <c r="B751" i="17" s="1"/>
  <c r="B763" i="17" s="1"/>
  <c r="B775" i="17" s="1"/>
  <c r="B787" i="17" s="1"/>
  <c r="B799" i="17" s="1"/>
  <c r="B811" i="17" s="1"/>
  <c r="B823" i="17" s="1"/>
  <c r="B835" i="17" s="1"/>
  <c r="B847" i="17" s="1"/>
  <c r="B859" i="17" s="1"/>
  <c r="B871" i="17" s="1"/>
  <c r="B883" i="17" s="1"/>
  <c r="B895" i="17" s="1"/>
  <c r="B907" i="17" s="1"/>
  <c r="B919" i="17" s="1"/>
  <c r="B931" i="17" s="1"/>
  <c r="B943" i="17" s="1"/>
  <c r="B955" i="17" s="1"/>
  <c r="B967" i="17" s="1"/>
  <c r="B979" i="17" s="1"/>
  <c r="B991" i="17" s="1"/>
  <c r="B1003" i="17" s="1"/>
  <c r="B1015" i="17" s="1"/>
  <c r="B1027" i="17" s="1"/>
  <c r="B1039" i="17" s="1"/>
  <c r="B1051" i="17" s="1"/>
  <c r="B1063" i="17" s="1"/>
  <c r="B1075" i="17" s="1"/>
  <c r="B1087" i="17" s="1"/>
  <c r="B1099" i="17" s="1"/>
  <c r="B1111" i="17" s="1"/>
  <c r="B1123" i="17" s="1"/>
  <c r="B1135" i="17" s="1"/>
  <c r="B1147" i="17" s="1"/>
  <c r="B1159" i="17" s="1"/>
  <c r="B1171" i="17" s="1"/>
  <c r="B1183" i="17" s="1"/>
  <c r="B1195" i="17" s="1"/>
  <c r="B1207" i="17" s="1"/>
  <c r="B1219" i="17" s="1"/>
  <c r="B1231" i="17" s="1"/>
  <c r="B11" i="17"/>
  <c r="B23" i="17" s="1"/>
  <c r="B35" i="17" s="1"/>
  <c r="B47" i="17" s="1"/>
  <c r="B59" i="17" s="1"/>
  <c r="B71" i="17" s="1"/>
  <c r="B83" i="17" s="1"/>
  <c r="B95" i="17" s="1"/>
  <c r="B107" i="17" s="1"/>
  <c r="B119" i="17" s="1"/>
  <c r="B131" i="17" s="1"/>
  <c r="B143" i="17" s="1"/>
  <c r="B155" i="17" s="1"/>
  <c r="B167" i="17" s="1"/>
  <c r="B179" i="17" s="1"/>
  <c r="B191" i="17" s="1"/>
  <c r="B203" i="17" s="1"/>
  <c r="B215" i="17" s="1"/>
  <c r="B227" i="17" s="1"/>
  <c r="B239" i="17" s="1"/>
  <c r="B251" i="17" s="1"/>
  <c r="B263" i="17" s="1"/>
  <c r="B275" i="17" s="1"/>
  <c r="B287" i="17" s="1"/>
  <c r="B299" i="17" s="1"/>
  <c r="B311" i="17" s="1"/>
  <c r="B323" i="17" s="1"/>
  <c r="B335" i="17" s="1"/>
  <c r="B347" i="17" s="1"/>
  <c r="B359" i="17" s="1"/>
  <c r="B371" i="17" s="1"/>
  <c r="B383" i="17" s="1"/>
  <c r="B395" i="17" s="1"/>
  <c r="B407" i="17" s="1"/>
  <c r="B419" i="17" s="1"/>
  <c r="B431" i="17" s="1"/>
  <c r="B443" i="17" s="1"/>
  <c r="B455" i="17" s="1"/>
  <c r="B467" i="17" s="1"/>
  <c r="B479" i="17" s="1"/>
  <c r="B491" i="17" s="1"/>
  <c r="B503" i="17" s="1"/>
  <c r="B515" i="17" s="1"/>
  <c r="B527" i="17" s="1"/>
  <c r="B539" i="17" s="1"/>
  <c r="B551" i="17" s="1"/>
  <c r="B563" i="17" s="1"/>
  <c r="B575" i="17" s="1"/>
  <c r="B587" i="17" s="1"/>
  <c r="B599" i="17" s="1"/>
  <c r="B611" i="17" s="1"/>
  <c r="B623" i="17" s="1"/>
  <c r="B635" i="17" s="1"/>
  <c r="B647" i="17" s="1"/>
  <c r="B659" i="17" s="1"/>
  <c r="B671" i="17" s="1"/>
  <c r="B683" i="17" s="1"/>
  <c r="B695" i="17" s="1"/>
  <c r="B707" i="17" s="1"/>
  <c r="B719" i="17" s="1"/>
  <c r="B731" i="17" s="1"/>
  <c r="B743" i="17" s="1"/>
  <c r="B755" i="17" s="1"/>
  <c r="B767" i="17" s="1"/>
  <c r="B779" i="17" s="1"/>
  <c r="B791" i="17" s="1"/>
  <c r="B803" i="17" s="1"/>
  <c r="B815" i="17" s="1"/>
  <c r="B827" i="17" s="1"/>
  <c r="B839" i="17" s="1"/>
  <c r="B851" i="17" s="1"/>
  <c r="B863" i="17" s="1"/>
  <c r="B875" i="17" s="1"/>
  <c r="B887" i="17" s="1"/>
  <c r="B899" i="17" s="1"/>
  <c r="B911" i="17" s="1"/>
  <c r="B923" i="17" s="1"/>
  <c r="B935" i="17" s="1"/>
  <c r="B947" i="17" s="1"/>
  <c r="B959" i="17" s="1"/>
  <c r="B971" i="17" s="1"/>
  <c r="B983" i="17" s="1"/>
  <c r="B995" i="17" s="1"/>
  <c r="B1007" i="17" s="1"/>
  <c r="B1019" i="17" s="1"/>
  <c r="B1031" i="17" s="1"/>
  <c r="B1043" i="17" s="1"/>
  <c r="B1055" i="17" s="1"/>
  <c r="B1067" i="17" s="1"/>
  <c r="B1079" i="17" s="1"/>
  <c r="B1091" i="17" s="1"/>
  <c r="B1103" i="17" s="1"/>
  <c r="B1115" i="17" s="1"/>
  <c r="B1127" i="17" s="1"/>
  <c r="B1139" i="17" s="1"/>
  <c r="B1151" i="17" s="1"/>
  <c r="B1163" i="17" s="1"/>
  <c r="B1175" i="17" s="1"/>
  <c r="B1187" i="17" s="1"/>
  <c r="B1199" i="17" s="1"/>
  <c r="B1211" i="17" s="1"/>
  <c r="B1223" i="17" s="1"/>
  <c r="B1235" i="17" s="1"/>
  <c r="B15" i="17"/>
  <c r="B27" i="17" s="1"/>
  <c r="B39" i="17" s="1"/>
  <c r="B51" i="17" s="1"/>
  <c r="B63" i="17" s="1"/>
  <c r="B75" i="17" s="1"/>
  <c r="B87" i="17" s="1"/>
  <c r="B99" i="17" s="1"/>
  <c r="B111" i="17" s="1"/>
  <c r="B123" i="17" s="1"/>
  <c r="B135" i="17" s="1"/>
  <c r="B147" i="17" s="1"/>
  <c r="B159" i="17" s="1"/>
  <c r="B171" i="17" s="1"/>
  <c r="B183" i="17" s="1"/>
  <c r="B195" i="17" s="1"/>
  <c r="B207" i="17" s="1"/>
  <c r="B219" i="17" s="1"/>
  <c r="B231" i="17" s="1"/>
  <c r="B243" i="17" s="1"/>
  <c r="B255" i="17" s="1"/>
  <c r="B267" i="17" s="1"/>
  <c r="B279" i="17" s="1"/>
  <c r="B291" i="17" s="1"/>
  <c r="B303" i="17" s="1"/>
  <c r="B315" i="17" s="1"/>
  <c r="B327" i="17" s="1"/>
  <c r="B339" i="17" s="1"/>
  <c r="B351" i="17" s="1"/>
  <c r="B363" i="17" s="1"/>
  <c r="B375" i="17" s="1"/>
  <c r="B387" i="17" s="1"/>
  <c r="B399" i="17" s="1"/>
  <c r="B411" i="17" s="1"/>
  <c r="B423" i="17" s="1"/>
  <c r="B435" i="17" s="1"/>
  <c r="B447" i="17" s="1"/>
  <c r="B459" i="17" s="1"/>
  <c r="B471" i="17" s="1"/>
  <c r="B483" i="17" s="1"/>
  <c r="B495" i="17" s="1"/>
  <c r="B507" i="17" s="1"/>
  <c r="B519" i="17" s="1"/>
  <c r="B531" i="17" s="1"/>
  <c r="B543" i="17" s="1"/>
  <c r="B555" i="17" s="1"/>
  <c r="B567" i="17" s="1"/>
  <c r="B579" i="17" s="1"/>
  <c r="B591" i="17" s="1"/>
  <c r="B603" i="17" s="1"/>
  <c r="B615" i="17" s="1"/>
  <c r="B627" i="17" s="1"/>
  <c r="B639" i="17" s="1"/>
  <c r="B651" i="17" s="1"/>
  <c r="B663" i="17" s="1"/>
  <c r="B675" i="17" s="1"/>
  <c r="B687" i="17" s="1"/>
  <c r="B699" i="17" s="1"/>
  <c r="B711" i="17" s="1"/>
  <c r="B723" i="17" s="1"/>
  <c r="B735" i="17" s="1"/>
  <c r="B747" i="17" s="1"/>
  <c r="B759" i="17" s="1"/>
  <c r="B771" i="17" s="1"/>
  <c r="B783" i="17" s="1"/>
  <c r="B795" i="17" s="1"/>
  <c r="B807" i="17" s="1"/>
  <c r="B819" i="17" s="1"/>
  <c r="B831" i="17" s="1"/>
  <c r="B843" i="17" s="1"/>
  <c r="B855" i="17" s="1"/>
  <c r="B867" i="17" s="1"/>
  <c r="B879" i="17" s="1"/>
  <c r="B891" i="17" s="1"/>
  <c r="B903" i="17" s="1"/>
  <c r="B915" i="17" s="1"/>
  <c r="B927" i="17" s="1"/>
  <c r="B939" i="17" s="1"/>
  <c r="B951" i="17" s="1"/>
  <c r="B963" i="17" s="1"/>
  <c r="B975" i="17" s="1"/>
  <c r="B987" i="17" s="1"/>
  <c r="B999" i="17" s="1"/>
  <c r="B1011" i="17" s="1"/>
  <c r="B1023" i="17" s="1"/>
  <c r="B1035" i="17" s="1"/>
  <c r="B1047" i="17" s="1"/>
  <c r="B1059" i="17" s="1"/>
  <c r="B1071" i="17" s="1"/>
  <c r="B1083" i="17" s="1"/>
  <c r="B1095" i="17" s="1"/>
  <c r="B1107" i="17" s="1"/>
  <c r="B1119" i="17" s="1"/>
  <c r="B1131" i="17" s="1"/>
  <c r="B1143" i="17" s="1"/>
  <c r="B1155" i="17" s="1"/>
  <c r="B1167" i="17" s="1"/>
  <c r="B1179" i="17" s="1"/>
  <c r="B1191" i="17" s="1"/>
  <c r="B1203" i="17" s="1"/>
  <c r="B1215" i="17" s="1"/>
  <c r="B1227" i="17" s="1"/>
  <c r="B1239" i="17" s="1"/>
  <c r="B12" i="17"/>
  <c r="B24" i="17" s="1"/>
  <c r="B36" i="17" s="1"/>
  <c r="B48" i="17" s="1"/>
  <c r="B60" i="17" s="1"/>
  <c r="B72" i="17" s="1"/>
  <c r="B84" i="17" s="1"/>
  <c r="B96" i="17" s="1"/>
  <c r="B108" i="17" s="1"/>
  <c r="B120" i="17" s="1"/>
  <c r="B132" i="17" s="1"/>
  <c r="B144" i="17" s="1"/>
  <c r="B156" i="17" s="1"/>
  <c r="B168" i="17" s="1"/>
  <c r="B180" i="17" s="1"/>
  <c r="B192" i="17" s="1"/>
  <c r="B204" i="17" s="1"/>
  <c r="B216" i="17" s="1"/>
  <c r="B228" i="17" s="1"/>
  <c r="B240" i="17" s="1"/>
  <c r="B252" i="17" s="1"/>
  <c r="B264" i="17" s="1"/>
  <c r="B276" i="17" s="1"/>
  <c r="B288" i="17" s="1"/>
  <c r="B300" i="17" s="1"/>
  <c r="B312" i="17" s="1"/>
  <c r="B324" i="17" s="1"/>
  <c r="B336" i="17" s="1"/>
  <c r="B348" i="17" s="1"/>
  <c r="B360" i="17" s="1"/>
  <c r="B372" i="17" s="1"/>
  <c r="B384" i="17" s="1"/>
  <c r="B396" i="17" s="1"/>
  <c r="B408" i="17" s="1"/>
  <c r="B420" i="17" s="1"/>
  <c r="B432" i="17" s="1"/>
  <c r="B444" i="17" s="1"/>
  <c r="B456" i="17" s="1"/>
  <c r="B468" i="17" s="1"/>
  <c r="B480" i="17" s="1"/>
  <c r="B492" i="17" s="1"/>
  <c r="B504" i="17" s="1"/>
  <c r="B516" i="17" s="1"/>
  <c r="B528" i="17" s="1"/>
  <c r="B540" i="17" s="1"/>
  <c r="B552" i="17" s="1"/>
  <c r="B564" i="17" s="1"/>
  <c r="B576" i="17" s="1"/>
  <c r="B588" i="17" s="1"/>
  <c r="B600" i="17" s="1"/>
  <c r="B612" i="17" s="1"/>
  <c r="B624" i="17" s="1"/>
  <c r="B636" i="17" s="1"/>
  <c r="B648" i="17" s="1"/>
  <c r="B660" i="17" s="1"/>
  <c r="B672" i="17" s="1"/>
  <c r="B684" i="17" s="1"/>
  <c r="B696" i="17" s="1"/>
  <c r="B708" i="17" s="1"/>
  <c r="B720" i="17" s="1"/>
  <c r="B732" i="17" s="1"/>
  <c r="B744" i="17" s="1"/>
  <c r="B756" i="17" s="1"/>
  <c r="B768" i="17" s="1"/>
  <c r="B780" i="17" s="1"/>
  <c r="B792" i="17" s="1"/>
  <c r="B804" i="17" s="1"/>
  <c r="B816" i="17" s="1"/>
  <c r="B828" i="17" s="1"/>
  <c r="B840" i="17" s="1"/>
  <c r="B852" i="17" s="1"/>
  <c r="B864" i="17" s="1"/>
  <c r="B876" i="17" s="1"/>
  <c r="B888" i="17" s="1"/>
  <c r="B900" i="17" s="1"/>
  <c r="B912" i="17" s="1"/>
  <c r="B924" i="17" s="1"/>
  <c r="B936" i="17" s="1"/>
  <c r="B948" i="17" s="1"/>
  <c r="B960" i="17" s="1"/>
  <c r="B972" i="17" s="1"/>
  <c r="B984" i="17" s="1"/>
  <c r="B996" i="17" s="1"/>
  <c r="B1008" i="17" s="1"/>
  <c r="B1020" i="17" s="1"/>
  <c r="B1032" i="17" s="1"/>
  <c r="B1044" i="17" s="1"/>
  <c r="B1056" i="17" s="1"/>
  <c r="B1068" i="17" s="1"/>
  <c r="B1080" i="17" s="1"/>
  <c r="B1092" i="17" s="1"/>
  <c r="B1104" i="17" s="1"/>
  <c r="B1116" i="17" s="1"/>
  <c r="B1128" i="17" s="1"/>
  <c r="B1140" i="17" s="1"/>
  <c r="B1152" i="17" s="1"/>
  <c r="B1164" i="17" s="1"/>
  <c r="B1176" i="17" s="1"/>
  <c r="B1188" i="17" s="1"/>
  <c r="B1200" i="17" s="1"/>
  <c r="B1212" i="17" s="1"/>
  <c r="B1224" i="17" s="1"/>
  <c r="B1236" i="17" s="1"/>
  <c r="B5" i="17"/>
  <c r="B17" i="17" s="1"/>
  <c r="B29" i="17" s="1"/>
  <c r="B41" i="17" s="1"/>
  <c r="B53" i="17" s="1"/>
  <c r="B65" i="17" s="1"/>
  <c r="B77" i="17" s="1"/>
  <c r="B89" i="17" s="1"/>
  <c r="B101" i="17" s="1"/>
  <c r="B113" i="17" s="1"/>
  <c r="B125" i="17" s="1"/>
  <c r="B137" i="17" s="1"/>
  <c r="B149" i="17" s="1"/>
  <c r="B161" i="17" s="1"/>
  <c r="B173" i="17" s="1"/>
  <c r="B185" i="17" s="1"/>
  <c r="B197" i="17" s="1"/>
  <c r="B209" i="17" s="1"/>
  <c r="B221" i="17" s="1"/>
  <c r="B233" i="17" s="1"/>
  <c r="B245" i="17" s="1"/>
  <c r="B257" i="17" s="1"/>
  <c r="B269" i="17" s="1"/>
  <c r="B281" i="17" s="1"/>
  <c r="B293" i="17" s="1"/>
  <c r="B305" i="17" s="1"/>
  <c r="B317" i="17" s="1"/>
  <c r="B329" i="17" s="1"/>
  <c r="B341" i="17" s="1"/>
  <c r="B353" i="17" s="1"/>
  <c r="B365" i="17" s="1"/>
  <c r="B377" i="17" s="1"/>
  <c r="B389" i="17" s="1"/>
  <c r="B401" i="17" s="1"/>
  <c r="B413" i="17" s="1"/>
  <c r="B425" i="17" s="1"/>
  <c r="B437" i="17" s="1"/>
  <c r="B449" i="17" s="1"/>
  <c r="B461" i="17" s="1"/>
  <c r="B473" i="17" s="1"/>
  <c r="B485" i="17" s="1"/>
  <c r="B497" i="17" s="1"/>
  <c r="B509" i="17" s="1"/>
  <c r="B521" i="17" s="1"/>
  <c r="B533" i="17" s="1"/>
  <c r="B545" i="17" s="1"/>
  <c r="B557" i="17" s="1"/>
  <c r="B569" i="17" s="1"/>
  <c r="B581" i="17" s="1"/>
  <c r="B593" i="17" s="1"/>
  <c r="B605" i="17" s="1"/>
  <c r="B617" i="17" s="1"/>
  <c r="B629" i="17" s="1"/>
  <c r="B641" i="17" s="1"/>
  <c r="B653" i="17" s="1"/>
  <c r="B665" i="17" s="1"/>
  <c r="B677" i="17" s="1"/>
  <c r="B689" i="17" s="1"/>
  <c r="B701" i="17" s="1"/>
  <c r="B713" i="17" s="1"/>
  <c r="B725" i="17" s="1"/>
  <c r="B737" i="17" s="1"/>
  <c r="B749" i="17" s="1"/>
  <c r="B761" i="17" s="1"/>
  <c r="B773" i="17" s="1"/>
  <c r="B785" i="17" s="1"/>
  <c r="B797" i="17" s="1"/>
  <c r="B809" i="17" s="1"/>
  <c r="B821" i="17" s="1"/>
  <c r="B833" i="17" s="1"/>
  <c r="B845" i="17" s="1"/>
  <c r="B857" i="17" s="1"/>
  <c r="B869" i="17" s="1"/>
  <c r="B881" i="17" s="1"/>
  <c r="B893" i="17" s="1"/>
  <c r="B905" i="17" s="1"/>
  <c r="B917" i="17" s="1"/>
  <c r="B929" i="17" s="1"/>
  <c r="B941" i="17" s="1"/>
  <c r="B953" i="17" s="1"/>
  <c r="B965" i="17" s="1"/>
  <c r="B977" i="17" s="1"/>
  <c r="B989" i="17" s="1"/>
  <c r="B1001" i="17" s="1"/>
  <c r="B1013" i="17" s="1"/>
  <c r="B1025" i="17" s="1"/>
  <c r="B1037" i="17" s="1"/>
  <c r="B1049" i="17" s="1"/>
  <c r="B1061" i="17" s="1"/>
  <c r="B1073" i="17" s="1"/>
  <c r="B1085" i="17" s="1"/>
  <c r="B1097" i="17" s="1"/>
  <c r="B1109" i="17" s="1"/>
  <c r="B1121" i="17" s="1"/>
  <c r="B1133" i="17" s="1"/>
  <c r="B1145" i="17" s="1"/>
  <c r="B1157" i="17" s="1"/>
  <c r="B1169" i="17" s="1"/>
  <c r="B1181" i="17" s="1"/>
  <c r="B1193" i="17" s="1"/>
  <c r="B1205" i="17" s="1"/>
  <c r="B1217" i="17" s="1"/>
  <c r="B1229" i="17" s="1"/>
  <c r="B14" i="17"/>
  <c r="B26" i="17" s="1"/>
  <c r="B38" i="17" s="1"/>
  <c r="B50" i="17" s="1"/>
  <c r="B62" i="17" s="1"/>
  <c r="B74" i="17" s="1"/>
  <c r="B86" i="17" s="1"/>
  <c r="B98" i="17" s="1"/>
  <c r="B110" i="17" s="1"/>
  <c r="B122" i="17" s="1"/>
  <c r="B134" i="17" s="1"/>
  <c r="B146" i="17" s="1"/>
  <c r="B158" i="17" s="1"/>
  <c r="B170" i="17" s="1"/>
  <c r="B182" i="17" s="1"/>
  <c r="B194" i="17" s="1"/>
  <c r="B206" i="17" s="1"/>
  <c r="B218" i="17" s="1"/>
  <c r="B230" i="17" s="1"/>
  <c r="B242" i="17" s="1"/>
  <c r="B254" i="17" s="1"/>
  <c r="B266" i="17" s="1"/>
  <c r="B278" i="17" s="1"/>
  <c r="B290" i="17" s="1"/>
  <c r="B302" i="17" s="1"/>
  <c r="B314" i="17" s="1"/>
  <c r="B326" i="17" s="1"/>
  <c r="B338" i="17" s="1"/>
  <c r="B350" i="17" s="1"/>
  <c r="B362" i="17" s="1"/>
  <c r="B374" i="17" s="1"/>
  <c r="B386" i="17" s="1"/>
  <c r="B398" i="17" s="1"/>
  <c r="B410" i="17" s="1"/>
  <c r="B422" i="17" s="1"/>
  <c r="B434" i="17" s="1"/>
  <c r="B446" i="17" s="1"/>
  <c r="B458" i="17" s="1"/>
  <c r="B470" i="17" s="1"/>
  <c r="B482" i="17" s="1"/>
  <c r="B494" i="17" s="1"/>
  <c r="B506" i="17" s="1"/>
  <c r="B518" i="17" s="1"/>
  <c r="B530" i="17" s="1"/>
  <c r="B542" i="17" s="1"/>
  <c r="B554" i="17" s="1"/>
  <c r="B566" i="17" s="1"/>
  <c r="B578" i="17" s="1"/>
  <c r="B590" i="17" s="1"/>
  <c r="B602" i="17" s="1"/>
  <c r="B614" i="17" s="1"/>
  <c r="B626" i="17" s="1"/>
  <c r="B638" i="17" s="1"/>
  <c r="B650" i="17" s="1"/>
  <c r="B662" i="17" s="1"/>
  <c r="B674" i="17" s="1"/>
  <c r="B686" i="17" s="1"/>
  <c r="B698" i="17" s="1"/>
  <c r="B710" i="17" s="1"/>
  <c r="B722" i="17" s="1"/>
  <c r="B734" i="17" s="1"/>
  <c r="B746" i="17" s="1"/>
  <c r="B758" i="17" s="1"/>
  <c r="B770" i="17" s="1"/>
  <c r="B782" i="17" s="1"/>
  <c r="B794" i="17" s="1"/>
  <c r="B806" i="17" s="1"/>
  <c r="B818" i="17" s="1"/>
  <c r="B830" i="17" s="1"/>
  <c r="B842" i="17" s="1"/>
  <c r="B854" i="17" s="1"/>
  <c r="B866" i="17" s="1"/>
  <c r="B878" i="17" s="1"/>
  <c r="B890" i="17" s="1"/>
  <c r="B902" i="17" s="1"/>
  <c r="B914" i="17" s="1"/>
  <c r="B926" i="17" s="1"/>
  <c r="B938" i="17" s="1"/>
  <c r="B950" i="17" s="1"/>
  <c r="B962" i="17" s="1"/>
  <c r="B974" i="17" s="1"/>
  <c r="B986" i="17" s="1"/>
  <c r="B998" i="17" s="1"/>
  <c r="B1010" i="17" s="1"/>
  <c r="B1022" i="17" s="1"/>
  <c r="B1034" i="17" s="1"/>
  <c r="B1046" i="17" s="1"/>
  <c r="B1058" i="17" s="1"/>
  <c r="B1070" i="17" s="1"/>
  <c r="B1082" i="17" s="1"/>
  <c r="B1094" i="17" s="1"/>
  <c r="B1106" i="17" s="1"/>
  <c r="B1118" i="17" s="1"/>
  <c r="B1130" i="17" s="1"/>
  <c r="B1142" i="17" s="1"/>
  <c r="B1154" i="17" s="1"/>
  <c r="B1166" i="17" s="1"/>
  <c r="B1178" i="17" s="1"/>
  <c r="B1190" i="17" s="1"/>
  <c r="B1202" i="17" s="1"/>
  <c r="B1214" i="17" s="1"/>
  <c r="B1226" i="17" s="1"/>
  <c r="B1238" i="17" s="1"/>
  <c r="B10" i="17"/>
  <c r="B22" i="17" s="1"/>
  <c r="B34" i="17" s="1"/>
  <c r="B46" i="17" s="1"/>
  <c r="B58" i="17" s="1"/>
  <c r="B70" i="17" s="1"/>
  <c r="B82" i="17" s="1"/>
  <c r="B94" i="17" s="1"/>
  <c r="B106" i="17" s="1"/>
  <c r="B118" i="17" s="1"/>
  <c r="B130" i="17" s="1"/>
  <c r="B142" i="17" s="1"/>
  <c r="B154" i="17" s="1"/>
  <c r="B166" i="17" s="1"/>
  <c r="B178" i="17" s="1"/>
  <c r="B190" i="17" s="1"/>
  <c r="B202" i="17" s="1"/>
  <c r="B214" i="17" s="1"/>
  <c r="B226" i="17" s="1"/>
  <c r="B238" i="17" s="1"/>
  <c r="B250" i="17" s="1"/>
  <c r="B262" i="17" s="1"/>
  <c r="B274" i="17" s="1"/>
  <c r="B286" i="17" s="1"/>
  <c r="B298" i="17" s="1"/>
  <c r="B310" i="17" s="1"/>
  <c r="B322" i="17" s="1"/>
  <c r="B334" i="17" s="1"/>
  <c r="B346" i="17" s="1"/>
  <c r="B358" i="17" s="1"/>
  <c r="B370" i="17" s="1"/>
  <c r="B382" i="17" s="1"/>
  <c r="B394" i="17" s="1"/>
  <c r="B406" i="17" s="1"/>
  <c r="B418" i="17" s="1"/>
  <c r="B430" i="17" s="1"/>
  <c r="B442" i="17" s="1"/>
  <c r="B454" i="17" s="1"/>
  <c r="B466" i="17" s="1"/>
  <c r="B478" i="17" s="1"/>
  <c r="B490" i="17" s="1"/>
  <c r="B502" i="17" s="1"/>
  <c r="B514" i="17" s="1"/>
  <c r="B526" i="17" s="1"/>
  <c r="B538" i="17" s="1"/>
  <c r="B550" i="17" s="1"/>
  <c r="B562" i="17" s="1"/>
  <c r="B574" i="17" s="1"/>
  <c r="B586" i="17" s="1"/>
  <c r="B598" i="17" s="1"/>
  <c r="B610" i="17" s="1"/>
  <c r="B622" i="17" s="1"/>
  <c r="B634" i="17" s="1"/>
  <c r="B646" i="17" s="1"/>
  <c r="B658" i="17" s="1"/>
  <c r="B670" i="17" s="1"/>
  <c r="B682" i="17" s="1"/>
  <c r="B694" i="17" s="1"/>
  <c r="B706" i="17" s="1"/>
  <c r="B718" i="17" s="1"/>
  <c r="B730" i="17" s="1"/>
  <c r="B742" i="17" s="1"/>
  <c r="B754" i="17" s="1"/>
  <c r="B766" i="17" s="1"/>
  <c r="B778" i="17" s="1"/>
  <c r="B790" i="17" s="1"/>
  <c r="B802" i="17" s="1"/>
  <c r="B814" i="17" s="1"/>
  <c r="B826" i="17" s="1"/>
  <c r="B838" i="17" s="1"/>
  <c r="B850" i="17" s="1"/>
  <c r="B862" i="17" s="1"/>
  <c r="B874" i="17" s="1"/>
  <c r="B886" i="17" s="1"/>
  <c r="B898" i="17" s="1"/>
  <c r="B910" i="17" s="1"/>
  <c r="B922" i="17" s="1"/>
  <c r="B934" i="17" s="1"/>
  <c r="B946" i="17" s="1"/>
  <c r="B958" i="17" s="1"/>
  <c r="B970" i="17" s="1"/>
  <c r="B982" i="17" s="1"/>
  <c r="B994" i="17" s="1"/>
  <c r="B1006" i="17" s="1"/>
  <c r="B1018" i="17" s="1"/>
  <c r="B1030" i="17" s="1"/>
  <c r="B1042" i="17" s="1"/>
  <c r="B1054" i="17" s="1"/>
  <c r="B1066" i="17" s="1"/>
  <c r="B1078" i="17" s="1"/>
  <c r="B1090" i="17" s="1"/>
  <c r="B1102" i="17" s="1"/>
  <c r="B1114" i="17" s="1"/>
  <c r="B1126" i="17" s="1"/>
  <c r="B1138" i="17" s="1"/>
  <c r="B1150" i="17" s="1"/>
  <c r="B1162" i="17" s="1"/>
  <c r="B1174" i="17" s="1"/>
  <c r="B1186" i="17" s="1"/>
  <c r="B1198" i="17" s="1"/>
  <c r="B1210" i="17" s="1"/>
  <c r="B1222" i="17" s="1"/>
  <c r="B1234" i="17" s="1"/>
  <c r="B8" i="17"/>
  <c r="B20" i="17" s="1"/>
  <c r="B32" i="17" s="1"/>
  <c r="B44" i="17" s="1"/>
  <c r="B56" i="17" s="1"/>
  <c r="B68" i="17" s="1"/>
  <c r="B80" i="17" s="1"/>
  <c r="B92" i="17" s="1"/>
  <c r="B104" i="17" s="1"/>
  <c r="B116" i="17" s="1"/>
  <c r="B128" i="17" s="1"/>
  <c r="B140" i="17" s="1"/>
  <c r="B152" i="17" s="1"/>
  <c r="B164" i="17" s="1"/>
  <c r="B176" i="17" s="1"/>
  <c r="B188" i="17" s="1"/>
  <c r="B200" i="17" s="1"/>
  <c r="B212" i="17" s="1"/>
  <c r="B224" i="17" s="1"/>
  <c r="B236" i="17" s="1"/>
  <c r="B248" i="17" s="1"/>
  <c r="B260" i="17" s="1"/>
  <c r="B272" i="17" s="1"/>
  <c r="B284" i="17" s="1"/>
  <c r="B296" i="17" s="1"/>
  <c r="B308" i="17" s="1"/>
  <c r="B320" i="17" s="1"/>
  <c r="B332" i="17" s="1"/>
  <c r="B344" i="17" s="1"/>
  <c r="B356" i="17" s="1"/>
  <c r="B368" i="17" s="1"/>
  <c r="B380" i="17" s="1"/>
  <c r="B392" i="17" s="1"/>
  <c r="B404" i="17" s="1"/>
  <c r="B416" i="17" s="1"/>
  <c r="B428" i="17" s="1"/>
  <c r="B440" i="17" s="1"/>
  <c r="B452" i="17" s="1"/>
  <c r="B464" i="17" s="1"/>
  <c r="B476" i="17" s="1"/>
  <c r="B488" i="17" s="1"/>
  <c r="B500" i="17" s="1"/>
  <c r="B512" i="17" s="1"/>
  <c r="B524" i="17" s="1"/>
  <c r="B536" i="17" s="1"/>
  <c r="B548" i="17" s="1"/>
  <c r="B560" i="17" s="1"/>
  <c r="B572" i="17" s="1"/>
  <c r="B584" i="17" s="1"/>
  <c r="B596" i="17" s="1"/>
  <c r="B608" i="17" s="1"/>
  <c r="B620" i="17" s="1"/>
  <c r="B632" i="17" s="1"/>
  <c r="B644" i="17" s="1"/>
  <c r="B656" i="17" s="1"/>
  <c r="B668" i="17" s="1"/>
  <c r="B680" i="17" s="1"/>
  <c r="B692" i="17" s="1"/>
  <c r="B704" i="17" s="1"/>
  <c r="B716" i="17" s="1"/>
  <c r="B728" i="17" s="1"/>
  <c r="B740" i="17" s="1"/>
  <c r="B752" i="17" s="1"/>
  <c r="B764" i="17" s="1"/>
  <c r="B776" i="17" s="1"/>
  <c r="B788" i="17" s="1"/>
  <c r="B800" i="17" s="1"/>
  <c r="B812" i="17" s="1"/>
  <c r="B824" i="17" s="1"/>
  <c r="B836" i="17" s="1"/>
  <c r="B848" i="17" s="1"/>
  <c r="B860" i="17" s="1"/>
  <c r="B872" i="17" s="1"/>
  <c r="B884" i="17" s="1"/>
  <c r="B896" i="17" s="1"/>
  <c r="B908" i="17" s="1"/>
  <c r="B920" i="17" s="1"/>
  <c r="B932" i="17" s="1"/>
  <c r="B944" i="17" s="1"/>
  <c r="B956" i="17" s="1"/>
  <c r="B968" i="17" s="1"/>
  <c r="B980" i="17" s="1"/>
  <c r="B992" i="17" s="1"/>
  <c r="B1004" i="17" s="1"/>
  <c r="B1016" i="17" s="1"/>
  <c r="B1028" i="17" s="1"/>
  <c r="B1040" i="17" s="1"/>
  <c r="B1052" i="17" s="1"/>
  <c r="B1064" i="17" s="1"/>
  <c r="B1076" i="17" s="1"/>
  <c r="B1088" i="17" s="1"/>
  <c r="B1100" i="17" s="1"/>
  <c r="B1112" i="17" s="1"/>
  <c r="B1124" i="17" s="1"/>
  <c r="B1136" i="17" s="1"/>
  <c r="B1148" i="17" s="1"/>
  <c r="B1160" i="17" s="1"/>
  <c r="B1172" i="17" s="1"/>
  <c r="B1184" i="17" s="1"/>
  <c r="B1196" i="17" s="1"/>
  <c r="B1208" i="17" s="1"/>
  <c r="B1220" i="17" s="1"/>
  <c r="B1232" i="17" s="1"/>
  <c r="B13" i="17"/>
  <c r="B25" i="17" s="1"/>
  <c r="B37" i="17" s="1"/>
  <c r="B49" i="17" s="1"/>
  <c r="B61" i="17" s="1"/>
  <c r="B73" i="17" s="1"/>
  <c r="B85" i="17" s="1"/>
  <c r="B97" i="17" s="1"/>
  <c r="B109" i="17" s="1"/>
  <c r="B121" i="17" s="1"/>
  <c r="B133" i="17" s="1"/>
  <c r="B145" i="17" s="1"/>
  <c r="B157" i="17" s="1"/>
  <c r="B169" i="17" s="1"/>
  <c r="B181" i="17" s="1"/>
  <c r="B193" i="17" s="1"/>
  <c r="B205" i="17" s="1"/>
  <c r="B217" i="17" s="1"/>
  <c r="B229" i="17" s="1"/>
  <c r="B241" i="17" s="1"/>
  <c r="B253" i="17" s="1"/>
  <c r="B265" i="17" s="1"/>
  <c r="B277" i="17" s="1"/>
  <c r="B289" i="17" s="1"/>
  <c r="B301" i="17" s="1"/>
  <c r="B313" i="17" s="1"/>
  <c r="B325" i="17" s="1"/>
  <c r="B337" i="17" s="1"/>
  <c r="B349" i="17" s="1"/>
  <c r="B361" i="17" s="1"/>
  <c r="B373" i="17" s="1"/>
  <c r="B385" i="17" s="1"/>
  <c r="B397" i="17" s="1"/>
  <c r="B409" i="17" s="1"/>
  <c r="B421" i="17" s="1"/>
  <c r="B433" i="17" s="1"/>
  <c r="B445" i="17" s="1"/>
  <c r="B457" i="17" s="1"/>
  <c r="B469" i="17" s="1"/>
  <c r="B481" i="17" s="1"/>
  <c r="B493" i="17" s="1"/>
  <c r="B505" i="17" s="1"/>
  <c r="B517" i="17" s="1"/>
  <c r="B529" i="17" s="1"/>
  <c r="B541" i="17" s="1"/>
  <c r="B553" i="17" s="1"/>
  <c r="B565" i="17" s="1"/>
  <c r="B577" i="17" s="1"/>
  <c r="B589" i="17" s="1"/>
  <c r="B601" i="17" s="1"/>
  <c r="B613" i="17" s="1"/>
  <c r="B625" i="17" s="1"/>
  <c r="B637" i="17" s="1"/>
  <c r="B649" i="17" s="1"/>
  <c r="B661" i="17" s="1"/>
  <c r="B673" i="17" s="1"/>
  <c r="B685" i="17" s="1"/>
  <c r="B697" i="17" s="1"/>
  <c r="B709" i="17" s="1"/>
  <c r="B721" i="17" s="1"/>
  <c r="B733" i="17" s="1"/>
  <c r="B745" i="17" s="1"/>
  <c r="B757" i="17" s="1"/>
  <c r="B769" i="17" s="1"/>
  <c r="B781" i="17" s="1"/>
  <c r="B793" i="17" s="1"/>
  <c r="B805" i="17" s="1"/>
  <c r="B817" i="17" s="1"/>
  <c r="B829" i="17" s="1"/>
  <c r="B841" i="17" s="1"/>
  <c r="B853" i="17" s="1"/>
  <c r="B865" i="17" s="1"/>
  <c r="B877" i="17" s="1"/>
  <c r="B889" i="17" s="1"/>
  <c r="B901" i="17" s="1"/>
  <c r="B913" i="17" s="1"/>
  <c r="B925" i="17" s="1"/>
  <c r="B937" i="17" s="1"/>
  <c r="B949" i="17" s="1"/>
  <c r="B961" i="17" s="1"/>
  <c r="B973" i="17" s="1"/>
  <c r="B985" i="17" s="1"/>
  <c r="B997" i="17" s="1"/>
  <c r="B1009" i="17" s="1"/>
  <c r="B1021" i="17" s="1"/>
  <c r="B1033" i="17" s="1"/>
  <c r="B1045" i="17" s="1"/>
  <c r="B1057" i="17" s="1"/>
  <c r="B1069" i="17" s="1"/>
  <c r="B1081" i="17" s="1"/>
  <c r="B1093" i="17" s="1"/>
  <c r="B1105" i="17" s="1"/>
  <c r="B1117" i="17" s="1"/>
  <c r="B1129" i="17" s="1"/>
  <c r="B1141" i="17" s="1"/>
  <c r="B1153" i="17" s="1"/>
  <c r="B1165" i="17" s="1"/>
  <c r="B1177" i="17" s="1"/>
  <c r="B1189" i="17" s="1"/>
  <c r="B1201" i="17" s="1"/>
  <c r="B1213" i="17" s="1"/>
  <c r="B1225" i="17" s="1"/>
  <c r="B1237" i="17" s="1"/>
  <c r="L11" i="8"/>
  <c r="A12" i="8"/>
  <c r="AA20" i="17" l="1"/>
  <c r="E4" i="17" s="1"/>
  <c r="Z20" i="17"/>
  <c r="D4" i="17" s="1"/>
  <c r="Z32" i="17"/>
  <c r="D16" i="17" s="1"/>
  <c r="AA32" i="17"/>
  <c r="E16" i="17" s="1"/>
  <c r="AA30" i="17"/>
  <c r="E14" i="17" s="1"/>
  <c r="Z30" i="17"/>
  <c r="D14" i="17" s="1"/>
  <c r="AA26" i="17"/>
  <c r="E10" i="17" s="1"/>
  <c r="Z26" i="17"/>
  <c r="D10" i="17" s="1"/>
  <c r="AA24" i="17"/>
  <c r="E8" i="17" s="1"/>
  <c r="Z24" i="17"/>
  <c r="D8" i="17" s="1"/>
  <c r="Z22" i="17"/>
  <c r="D6" i="17" s="1"/>
  <c r="AA22" i="17"/>
  <c r="E6" i="17" s="1"/>
  <c r="AA21" i="17"/>
  <c r="E5" i="17" s="1"/>
  <c r="Z21" i="17"/>
  <c r="D5" i="17" s="1"/>
  <c r="AA31" i="17"/>
  <c r="E15" i="17" s="1"/>
  <c r="Z31" i="17"/>
  <c r="D15" i="17" s="1"/>
  <c r="Z29" i="17"/>
  <c r="D13" i="17" s="1"/>
  <c r="AA29" i="17"/>
  <c r="E13" i="17" s="1"/>
  <c r="Z27" i="17"/>
  <c r="D11" i="17" s="1"/>
  <c r="AA27" i="17"/>
  <c r="E11" i="17" s="1"/>
  <c r="AA25" i="17"/>
  <c r="E9" i="17" s="1"/>
  <c r="Z25" i="17"/>
  <c r="D9" i="17" s="1"/>
  <c r="AA23" i="17"/>
  <c r="E7" i="17" s="1"/>
  <c r="Z23" i="17"/>
  <c r="D7" i="17" s="1"/>
  <c r="AA28" i="17"/>
  <c r="E12" i="17" s="1"/>
  <c r="Z28" i="17"/>
  <c r="D12" i="17" s="1"/>
  <c r="AC50" i="17"/>
  <c r="Z17" i="17" s="1"/>
  <c r="AD50" i="17"/>
  <c r="AA17" i="17" s="1"/>
  <c r="AC47" i="17"/>
  <c r="AD47" i="17"/>
  <c r="C5" i="17"/>
  <c r="C6" i="17" s="1"/>
  <c r="C7" i="17" s="1"/>
  <c r="C8" i="17" s="1"/>
  <c r="C9" i="17" s="1"/>
  <c r="C10" i="17" s="1"/>
  <c r="C11" i="17" s="1"/>
  <c r="C12" i="17" s="1"/>
  <c r="C13" i="17" s="1"/>
  <c r="C14" i="17" s="1"/>
  <c r="C15" i="17" s="1"/>
  <c r="C16" i="17" s="1"/>
  <c r="C17" i="17" s="1"/>
  <c r="C18" i="17" s="1"/>
  <c r="C19" i="17" s="1"/>
  <c r="C20" i="17" s="1"/>
  <c r="C21" i="17" s="1"/>
  <c r="C22" i="17" s="1"/>
  <c r="C23" i="17" s="1"/>
  <c r="C24" i="17" s="1"/>
  <c r="C25" i="17" s="1"/>
  <c r="C26" i="17" s="1"/>
  <c r="C27" i="17" s="1"/>
  <c r="C28" i="17" s="1"/>
  <c r="C29" i="17" s="1"/>
  <c r="C30" i="17" s="1"/>
  <c r="C31" i="17" s="1"/>
  <c r="C32" i="17" s="1"/>
  <c r="C33" i="17" s="1"/>
  <c r="C34" i="17" s="1"/>
  <c r="C35" i="17" s="1"/>
  <c r="C36" i="17" s="1"/>
  <c r="C37" i="17" s="1"/>
  <c r="C38" i="17" s="1"/>
  <c r="C39" i="17" s="1"/>
  <c r="C40" i="17" s="1"/>
  <c r="C41" i="17" s="1"/>
  <c r="C42" i="17" s="1"/>
  <c r="C43" i="17" s="1"/>
  <c r="C44" i="17" s="1"/>
  <c r="C45" i="17" s="1"/>
  <c r="C46" i="17" s="1"/>
  <c r="C47" i="17" s="1"/>
  <c r="C48" i="17" s="1"/>
  <c r="C49" i="17" s="1"/>
  <c r="C50" i="17" s="1"/>
  <c r="C51" i="17" s="1"/>
  <c r="C52" i="17" s="1"/>
  <c r="C53" i="17" s="1"/>
  <c r="C54" i="17" s="1"/>
  <c r="C55" i="17" s="1"/>
  <c r="C56" i="17" s="1"/>
  <c r="C57" i="17" s="1"/>
  <c r="C58" i="17" s="1"/>
  <c r="C59" i="17" s="1"/>
  <c r="C60" i="17" s="1"/>
  <c r="C61" i="17" s="1"/>
  <c r="C62" i="17" s="1"/>
  <c r="C63" i="17" s="1"/>
  <c r="C64" i="17" s="1"/>
  <c r="C65" i="17" s="1"/>
  <c r="C66" i="17" s="1"/>
  <c r="C67" i="17" s="1"/>
  <c r="C68" i="17" s="1"/>
  <c r="C69" i="17" s="1"/>
  <c r="C70" i="17" s="1"/>
  <c r="C71" i="17" s="1"/>
  <c r="C72" i="17" s="1"/>
  <c r="C73" i="17" s="1"/>
  <c r="C74" i="17" s="1"/>
  <c r="C75" i="17" s="1"/>
  <c r="C76" i="17" s="1"/>
  <c r="C77" i="17" s="1"/>
  <c r="C78" i="17" s="1"/>
  <c r="C79" i="17" s="1"/>
  <c r="C80" i="17" s="1"/>
  <c r="C81" i="17" s="1"/>
  <c r="C82" i="17" s="1"/>
  <c r="C83" i="17" s="1"/>
  <c r="C84" i="17" s="1"/>
  <c r="C85" i="17" s="1"/>
  <c r="C86" i="17" s="1"/>
  <c r="C87" i="17" s="1"/>
  <c r="C88" i="17" s="1"/>
  <c r="C89" i="17" s="1"/>
  <c r="C90" i="17" s="1"/>
  <c r="C91" i="17" s="1"/>
  <c r="C92" i="17" s="1"/>
  <c r="C93" i="17" s="1"/>
  <c r="C94" i="17" s="1"/>
  <c r="C95" i="17" s="1"/>
  <c r="C96" i="17" s="1"/>
  <c r="C97" i="17" s="1"/>
  <c r="C98" i="17" s="1"/>
  <c r="C99" i="17" s="1"/>
  <c r="C100" i="17" s="1"/>
  <c r="C101" i="17" s="1"/>
  <c r="C102" i="17" s="1"/>
  <c r="C103" i="17" s="1"/>
  <c r="C104" i="17" s="1"/>
  <c r="C105" i="17" s="1"/>
  <c r="C106" i="17" s="1"/>
  <c r="C107" i="17" s="1"/>
  <c r="C108" i="17" s="1"/>
  <c r="C109" i="17" s="1"/>
  <c r="C110" i="17" s="1"/>
  <c r="C111" i="17" s="1"/>
  <c r="C112" i="17" s="1"/>
  <c r="C113" i="17" s="1"/>
  <c r="C114" i="17" s="1"/>
  <c r="C115" i="17" s="1"/>
  <c r="C116" i="17" s="1"/>
  <c r="C117" i="17" s="1"/>
  <c r="C118" i="17" s="1"/>
  <c r="C119" i="17" s="1"/>
  <c r="C120" i="17" s="1"/>
  <c r="C121" i="17" s="1"/>
  <c r="C122" i="17" s="1"/>
  <c r="C123" i="17" s="1"/>
  <c r="C124" i="17" s="1"/>
  <c r="C125" i="17" s="1"/>
  <c r="C126" i="17" s="1"/>
  <c r="C127" i="17" s="1"/>
  <c r="C128" i="17" s="1"/>
  <c r="C129" i="17" s="1"/>
  <c r="C130" i="17" s="1"/>
  <c r="C131" i="17" s="1"/>
  <c r="C132" i="17" s="1"/>
  <c r="C133" i="17" s="1"/>
  <c r="C134" i="17" s="1"/>
  <c r="C135" i="17" s="1"/>
  <c r="C136" i="17" s="1"/>
  <c r="C137" i="17" s="1"/>
  <c r="C138" i="17" s="1"/>
  <c r="C139" i="17" s="1"/>
  <c r="C140" i="17" s="1"/>
  <c r="C141" i="17" s="1"/>
  <c r="C142" i="17" s="1"/>
  <c r="C143" i="17" s="1"/>
  <c r="C144" i="17" s="1"/>
  <c r="C145" i="17" s="1"/>
  <c r="C146" i="17" s="1"/>
  <c r="C147" i="17" s="1"/>
  <c r="C148" i="17" s="1"/>
  <c r="C149" i="17" s="1"/>
  <c r="C150" i="17" s="1"/>
  <c r="C151" i="17" s="1"/>
  <c r="C152" i="17" s="1"/>
  <c r="C153" i="17" s="1"/>
  <c r="C154" i="17" s="1"/>
  <c r="C155" i="17" s="1"/>
  <c r="C156" i="17" s="1"/>
  <c r="C157" i="17" s="1"/>
  <c r="C158" i="17" s="1"/>
  <c r="C159" i="17" s="1"/>
  <c r="C160" i="17" s="1"/>
  <c r="C161" i="17" s="1"/>
  <c r="C162" i="17" s="1"/>
  <c r="C163" i="17" s="1"/>
  <c r="C164" i="17" s="1"/>
  <c r="C165" i="17" s="1"/>
  <c r="C166" i="17" s="1"/>
  <c r="C167" i="17" s="1"/>
  <c r="C168" i="17" s="1"/>
  <c r="C169" i="17" s="1"/>
  <c r="C170" i="17" s="1"/>
  <c r="C171" i="17" s="1"/>
  <c r="C172" i="17" s="1"/>
  <c r="C173" i="17" s="1"/>
  <c r="C174" i="17" s="1"/>
  <c r="C175" i="17" s="1"/>
  <c r="C176" i="17" s="1"/>
  <c r="C177" i="17" s="1"/>
  <c r="C178" i="17" s="1"/>
  <c r="C179" i="17" s="1"/>
  <c r="C180" i="17" s="1"/>
  <c r="C181" i="17" s="1"/>
  <c r="C182" i="17" s="1"/>
  <c r="C183" i="17" s="1"/>
  <c r="C184" i="17" s="1"/>
  <c r="C185" i="17" s="1"/>
  <c r="C186" i="17" s="1"/>
  <c r="C187" i="17" s="1"/>
  <c r="C188" i="17" s="1"/>
  <c r="C189" i="17" s="1"/>
  <c r="C190" i="17" s="1"/>
  <c r="C191" i="17" s="1"/>
  <c r="C192" i="17" s="1"/>
  <c r="C193" i="17" s="1"/>
  <c r="C194" i="17" s="1"/>
  <c r="C195" i="17" s="1"/>
  <c r="C196" i="17" s="1"/>
  <c r="C197" i="17" s="1"/>
  <c r="C198" i="17" s="1"/>
  <c r="C199" i="17" s="1"/>
  <c r="C200" i="17" s="1"/>
  <c r="C201" i="17" s="1"/>
  <c r="C202" i="17" s="1"/>
  <c r="C203" i="17" s="1"/>
  <c r="C204" i="17" s="1"/>
  <c r="C205" i="17" s="1"/>
  <c r="C206" i="17" s="1"/>
  <c r="C207" i="17" s="1"/>
  <c r="C208" i="17" s="1"/>
  <c r="C209" i="17" s="1"/>
  <c r="C210" i="17" s="1"/>
  <c r="C211" i="17" s="1"/>
  <c r="C212" i="17" s="1"/>
  <c r="C213" i="17" s="1"/>
  <c r="C214" i="17" s="1"/>
  <c r="C215" i="17" s="1"/>
  <c r="C216" i="17" s="1"/>
  <c r="C217" i="17" s="1"/>
  <c r="C218" i="17" s="1"/>
  <c r="C219" i="17" s="1"/>
  <c r="C220" i="17" s="1"/>
  <c r="C221" i="17" s="1"/>
  <c r="C222" i="17" s="1"/>
  <c r="C223" i="17" s="1"/>
  <c r="C224" i="17" s="1"/>
  <c r="C225" i="17" s="1"/>
  <c r="C226" i="17" s="1"/>
  <c r="C227" i="17" s="1"/>
  <c r="C228" i="17" s="1"/>
  <c r="C229" i="17" s="1"/>
  <c r="C230" i="17" s="1"/>
  <c r="C231" i="17" s="1"/>
  <c r="C232" i="17" s="1"/>
  <c r="C233" i="17" s="1"/>
  <c r="C234" i="17" s="1"/>
  <c r="C235" i="17" s="1"/>
  <c r="C236" i="17" s="1"/>
  <c r="C237" i="17" s="1"/>
  <c r="C238" i="17" s="1"/>
  <c r="C239" i="17" s="1"/>
  <c r="C240" i="17" s="1"/>
  <c r="C241" i="17" s="1"/>
  <c r="C242" i="17" s="1"/>
  <c r="C243" i="17" s="1"/>
  <c r="C244" i="17" s="1"/>
  <c r="C245" i="17" s="1"/>
  <c r="C246" i="17" s="1"/>
  <c r="C247" i="17" s="1"/>
  <c r="C248" i="17" s="1"/>
  <c r="C249" i="17" s="1"/>
  <c r="C250" i="17" s="1"/>
  <c r="C251" i="17" s="1"/>
  <c r="C252" i="17" s="1"/>
  <c r="C253" i="17" s="1"/>
  <c r="C254" i="17" s="1"/>
  <c r="C255" i="17" s="1"/>
  <c r="C256" i="17" s="1"/>
  <c r="C257" i="17" s="1"/>
  <c r="C258" i="17" s="1"/>
  <c r="C259" i="17" s="1"/>
  <c r="C260" i="17" s="1"/>
  <c r="C261" i="17" s="1"/>
  <c r="C262" i="17" s="1"/>
  <c r="C263" i="17" s="1"/>
  <c r="C264" i="17" s="1"/>
  <c r="C265" i="17" s="1"/>
  <c r="C266" i="17" s="1"/>
  <c r="C267" i="17" s="1"/>
  <c r="C268" i="17" s="1"/>
  <c r="C269" i="17" s="1"/>
  <c r="C270" i="17" s="1"/>
  <c r="C271" i="17" s="1"/>
  <c r="C272" i="17" s="1"/>
  <c r="C273" i="17" s="1"/>
  <c r="C274" i="17" s="1"/>
  <c r="C275" i="17" s="1"/>
  <c r="C276" i="17" s="1"/>
  <c r="C277" i="17" s="1"/>
  <c r="C278" i="17" s="1"/>
  <c r="C279" i="17" s="1"/>
  <c r="C280" i="17" s="1"/>
  <c r="C281" i="17" s="1"/>
  <c r="C282" i="17" s="1"/>
  <c r="C283" i="17" s="1"/>
  <c r="C284" i="17" s="1"/>
  <c r="C285" i="17" s="1"/>
  <c r="C286" i="17" s="1"/>
  <c r="C287" i="17" s="1"/>
  <c r="C288" i="17" s="1"/>
  <c r="C289" i="17" s="1"/>
  <c r="C290" i="17" s="1"/>
  <c r="C291" i="17" s="1"/>
  <c r="C292" i="17" s="1"/>
  <c r="C293" i="17" s="1"/>
  <c r="C294" i="17" s="1"/>
  <c r="C295" i="17" s="1"/>
  <c r="C296" i="17" s="1"/>
  <c r="C297" i="17" s="1"/>
  <c r="C298" i="17" s="1"/>
  <c r="C299" i="17" s="1"/>
  <c r="C300" i="17" s="1"/>
  <c r="C301" i="17" s="1"/>
  <c r="C302" i="17" s="1"/>
  <c r="C303" i="17" s="1"/>
  <c r="C304" i="17" s="1"/>
  <c r="C305" i="17" s="1"/>
  <c r="C306" i="17" s="1"/>
  <c r="C307" i="17" s="1"/>
  <c r="C308" i="17" s="1"/>
  <c r="C309" i="17" s="1"/>
  <c r="C310" i="17" s="1"/>
  <c r="C311" i="17" s="1"/>
  <c r="C312" i="17" s="1"/>
  <c r="C313" i="17" s="1"/>
  <c r="C314" i="17" s="1"/>
  <c r="C315" i="17" s="1"/>
  <c r="C316" i="17" s="1"/>
  <c r="C317" i="17" s="1"/>
  <c r="C318" i="17" s="1"/>
  <c r="C319" i="17" s="1"/>
  <c r="C320" i="17" s="1"/>
  <c r="C321" i="17" s="1"/>
  <c r="C322" i="17" s="1"/>
  <c r="C323" i="17" s="1"/>
  <c r="C324" i="17" s="1"/>
  <c r="C325" i="17" s="1"/>
  <c r="C326" i="17" s="1"/>
  <c r="C327" i="17" s="1"/>
  <c r="C328" i="17" s="1"/>
  <c r="C329" i="17" s="1"/>
  <c r="C330" i="17" s="1"/>
  <c r="C331" i="17" s="1"/>
  <c r="C332" i="17" s="1"/>
  <c r="C333" i="17" s="1"/>
  <c r="C334" i="17" s="1"/>
  <c r="C335" i="17" s="1"/>
  <c r="C336" i="17" s="1"/>
  <c r="C337" i="17" s="1"/>
  <c r="C338" i="17" s="1"/>
  <c r="C339" i="17" s="1"/>
  <c r="C340" i="17" s="1"/>
  <c r="C341" i="17" s="1"/>
  <c r="C342" i="17" s="1"/>
  <c r="C343" i="17" s="1"/>
  <c r="C344" i="17" s="1"/>
  <c r="C345" i="17" s="1"/>
  <c r="C346" i="17" s="1"/>
  <c r="C347" i="17" s="1"/>
  <c r="C348" i="17" s="1"/>
  <c r="C349" i="17" s="1"/>
  <c r="C350" i="17" s="1"/>
  <c r="C351" i="17" s="1"/>
  <c r="C352" i="17" s="1"/>
  <c r="C353" i="17" s="1"/>
  <c r="C354" i="17" s="1"/>
  <c r="C355" i="17" s="1"/>
  <c r="C356" i="17" s="1"/>
  <c r="C357" i="17" s="1"/>
  <c r="C358" i="17" s="1"/>
  <c r="C359" i="17" s="1"/>
  <c r="C360" i="17" s="1"/>
  <c r="C361" i="17" s="1"/>
  <c r="C362" i="17" s="1"/>
  <c r="C363" i="17" s="1"/>
  <c r="C364" i="17" s="1"/>
  <c r="C365" i="17" s="1"/>
  <c r="C366" i="17" s="1"/>
  <c r="C367" i="17" s="1"/>
  <c r="C368" i="17" s="1"/>
  <c r="C369" i="17" s="1"/>
  <c r="C370" i="17" s="1"/>
  <c r="C371" i="17" s="1"/>
  <c r="C372" i="17" s="1"/>
  <c r="C373" i="17" s="1"/>
  <c r="C374" i="17" s="1"/>
  <c r="C375" i="17" s="1"/>
  <c r="C376" i="17" s="1"/>
  <c r="C377" i="17" s="1"/>
  <c r="C378" i="17" s="1"/>
  <c r="C379" i="17" s="1"/>
  <c r="C380" i="17" s="1"/>
  <c r="C381" i="17" s="1"/>
  <c r="C382" i="17" s="1"/>
  <c r="C383" i="17" s="1"/>
  <c r="C384" i="17" s="1"/>
  <c r="C385" i="17" s="1"/>
  <c r="C386" i="17" s="1"/>
  <c r="C387" i="17" s="1"/>
  <c r="C388" i="17" s="1"/>
  <c r="C389" i="17" s="1"/>
  <c r="C390" i="17" s="1"/>
  <c r="C391" i="17" s="1"/>
  <c r="C392" i="17" s="1"/>
  <c r="C393" i="17" s="1"/>
  <c r="C394" i="17" s="1"/>
  <c r="C395" i="17" s="1"/>
  <c r="C396" i="17" s="1"/>
  <c r="C397" i="17" s="1"/>
  <c r="C398" i="17" s="1"/>
  <c r="C399" i="17" s="1"/>
  <c r="C400" i="17" s="1"/>
  <c r="C401" i="17" s="1"/>
  <c r="C402" i="17" s="1"/>
  <c r="C403" i="17" s="1"/>
  <c r="C404" i="17" s="1"/>
  <c r="C405" i="17" s="1"/>
  <c r="C406" i="17" s="1"/>
  <c r="C407" i="17" s="1"/>
  <c r="C408" i="17" s="1"/>
  <c r="C409" i="17" s="1"/>
  <c r="C410" i="17" s="1"/>
  <c r="C411" i="17" s="1"/>
  <c r="C412" i="17" s="1"/>
  <c r="C413" i="17" s="1"/>
  <c r="C414" i="17" s="1"/>
  <c r="C415" i="17" s="1"/>
  <c r="C416" i="17" s="1"/>
  <c r="C417" i="17" s="1"/>
  <c r="C418" i="17" s="1"/>
  <c r="C419" i="17" s="1"/>
  <c r="C420" i="17" s="1"/>
  <c r="C421" i="17" s="1"/>
  <c r="C422" i="17" s="1"/>
  <c r="C423" i="17" s="1"/>
  <c r="C424" i="17" s="1"/>
  <c r="C425" i="17" s="1"/>
  <c r="C426" i="17" s="1"/>
  <c r="C427" i="17" s="1"/>
  <c r="C428" i="17" s="1"/>
  <c r="C429" i="17" s="1"/>
  <c r="C430" i="17" s="1"/>
  <c r="C431" i="17" s="1"/>
  <c r="C432" i="17" s="1"/>
  <c r="C433" i="17" s="1"/>
  <c r="C434" i="17" s="1"/>
  <c r="C435" i="17" s="1"/>
  <c r="C436" i="17" s="1"/>
  <c r="C437" i="17" s="1"/>
  <c r="C438" i="17" s="1"/>
  <c r="C439" i="17" s="1"/>
  <c r="C440" i="17" s="1"/>
  <c r="C441" i="17" s="1"/>
  <c r="C442" i="17" s="1"/>
  <c r="C443" i="17" s="1"/>
  <c r="C444" i="17" s="1"/>
  <c r="C445" i="17" s="1"/>
  <c r="C446" i="17" s="1"/>
  <c r="C447" i="17" s="1"/>
  <c r="C448" i="17" s="1"/>
  <c r="C449" i="17" s="1"/>
  <c r="C450" i="17" s="1"/>
  <c r="C451" i="17" s="1"/>
  <c r="C452" i="17" s="1"/>
  <c r="C453" i="17" s="1"/>
  <c r="C454" i="17" s="1"/>
  <c r="C455" i="17" s="1"/>
  <c r="C456" i="17" s="1"/>
  <c r="C457" i="17" s="1"/>
  <c r="C458" i="17" s="1"/>
  <c r="C459" i="17" s="1"/>
  <c r="C460" i="17" s="1"/>
  <c r="C461" i="17" s="1"/>
  <c r="C462" i="17" s="1"/>
  <c r="C463" i="17" s="1"/>
  <c r="C464" i="17" s="1"/>
  <c r="C465" i="17" s="1"/>
  <c r="C466" i="17" s="1"/>
  <c r="C467" i="17" s="1"/>
  <c r="C468" i="17" s="1"/>
  <c r="C469" i="17" s="1"/>
  <c r="C470" i="17" s="1"/>
  <c r="C471" i="17" s="1"/>
  <c r="C472" i="17" s="1"/>
  <c r="C473" i="17" s="1"/>
  <c r="C474" i="17" s="1"/>
  <c r="C475" i="17" s="1"/>
  <c r="C476" i="17" s="1"/>
  <c r="C477" i="17" s="1"/>
  <c r="C478" i="17" s="1"/>
  <c r="C479" i="17" s="1"/>
  <c r="C480" i="17" s="1"/>
  <c r="C481" i="17" s="1"/>
  <c r="C482" i="17" s="1"/>
  <c r="C483" i="17" s="1"/>
  <c r="C484" i="17" s="1"/>
  <c r="C485" i="17" s="1"/>
  <c r="C486" i="17" s="1"/>
  <c r="C487" i="17" s="1"/>
  <c r="C488" i="17" s="1"/>
  <c r="C489" i="17" s="1"/>
  <c r="C490" i="17" s="1"/>
  <c r="C491" i="17" s="1"/>
  <c r="C492" i="17" s="1"/>
  <c r="C493" i="17" s="1"/>
  <c r="C494" i="17" s="1"/>
  <c r="C495" i="17" s="1"/>
  <c r="C496" i="17" s="1"/>
  <c r="C497" i="17" s="1"/>
  <c r="C498" i="17" s="1"/>
  <c r="C499" i="17" s="1"/>
  <c r="C500" i="17" s="1"/>
  <c r="C501" i="17" s="1"/>
  <c r="C502" i="17" s="1"/>
  <c r="C503" i="17" s="1"/>
  <c r="C504" i="17" s="1"/>
  <c r="C505" i="17" s="1"/>
  <c r="C506" i="17" s="1"/>
  <c r="C507" i="17" s="1"/>
  <c r="C508" i="17" s="1"/>
  <c r="C509" i="17" s="1"/>
  <c r="C510" i="17" s="1"/>
  <c r="C511" i="17" s="1"/>
  <c r="C512" i="17" s="1"/>
  <c r="C513" i="17" s="1"/>
  <c r="C514" i="17" s="1"/>
  <c r="C515" i="17" s="1"/>
  <c r="C516" i="17" s="1"/>
  <c r="C517" i="17" s="1"/>
  <c r="C518" i="17" s="1"/>
  <c r="C519" i="17" s="1"/>
  <c r="C520" i="17" s="1"/>
  <c r="C521" i="17" s="1"/>
  <c r="C522" i="17" s="1"/>
  <c r="C523" i="17" s="1"/>
  <c r="C524" i="17" s="1"/>
  <c r="C525" i="17" s="1"/>
  <c r="C526" i="17" s="1"/>
  <c r="C527" i="17" s="1"/>
  <c r="C528" i="17" s="1"/>
  <c r="C529" i="17" s="1"/>
  <c r="C530" i="17" s="1"/>
  <c r="C531" i="17" s="1"/>
  <c r="C532" i="17" s="1"/>
  <c r="C533" i="17" s="1"/>
  <c r="C534" i="17" s="1"/>
  <c r="C535" i="17" s="1"/>
  <c r="C536" i="17" s="1"/>
  <c r="C537" i="17" s="1"/>
  <c r="C538" i="17" s="1"/>
  <c r="C539" i="17" s="1"/>
  <c r="C540" i="17" s="1"/>
  <c r="C541" i="17" s="1"/>
  <c r="C542" i="17" s="1"/>
  <c r="C543" i="17" s="1"/>
  <c r="C544" i="17" s="1"/>
  <c r="C545" i="17" s="1"/>
  <c r="C546" i="17" s="1"/>
  <c r="C547" i="17" s="1"/>
  <c r="C548" i="17" s="1"/>
  <c r="C549" i="17" s="1"/>
  <c r="C550" i="17" s="1"/>
  <c r="C551" i="17" s="1"/>
  <c r="C552" i="17" s="1"/>
  <c r="C553" i="17" s="1"/>
  <c r="C554" i="17" s="1"/>
  <c r="C555" i="17" s="1"/>
  <c r="C556" i="17" s="1"/>
  <c r="C557" i="17" s="1"/>
  <c r="C558" i="17" s="1"/>
  <c r="C559" i="17" s="1"/>
  <c r="C560" i="17" s="1"/>
  <c r="C561" i="17" s="1"/>
  <c r="C562" i="17" s="1"/>
  <c r="C563" i="17" s="1"/>
  <c r="C564" i="17" s="1"/>
  <c r="C565" i="17" s="1"/>
  <c r="C566" i="17" s="1"/>
  <c r="C567" i="17" s="1"/>
  <c r="C568" i="17" s="1"/>
  <c r="C569" i="17" s="1"/>
  <c r="C570" i="17" s="1"/>
  <c r="C571" i="17" s="1"/>
  <c r="C572" i="17" s="1"/>
  <c r="C573" i="17" s="1"/>
  <c r="C574" i="17" s="1"/>
  <c r="C575" i="17" s="1"/>
  <c r="C576" i="17" s="1"/>
  <c r="C577" i="17" s="1"/>
  <c r="C578" i="17" s="1"/>
  <c r="C579" i="17" s="1"/>
  <c r="C580" i="17" s="1"/>
  <c r="C581" i="17" s="1"/>
  <c r="C582" i="17" s="1"/>
  <c r="C583" i="17" s="1"/>
  <c r="C584" i="17" s="1"/>
  <c r="C585" i="17" s="1"/>
  <c r="C586" i="17" s="1"/>
  <c r="C587" i="17" s="1"/>
  <c r="C588" i="17" s="1"/>
  <c r="C589" i="17" s="1"/>
  <c r="C590" i="17" s="1"/>
  <c r="C591" i="17" s="1"/>
  <c r="C592" i="17" s="1"/>
  <c r="C593" i="17" s="1"/>
  <c r="C594" i="17" s="1"/>
  <c r="C595" i="17" s="1"/>
  <c r="C596" i="17" s="1"/>
  <c r="C597" i="17" s="1"/>
  <c r="C598" i="17" s="1"/>
  <c r="C599" i="17" s="1"/>
  <c r="C600" i="17" s="1"/>
  <c r="C601" i="17" s="1"/>
  <c r="C602" i="17" s="1"/>
  <c r="C603" i="17" s="1"/>
  <c r="C604" i="17" s="1"/>
  <c r="C605" i="17" s="1"/>
  <c r="C606" i="17" s="1"/>
  <c r="C607" i="17" s="1"/>
  <c r="C608" i="17" s="1"/>
  <c r="C609" i="17" s="1"/>
  <c r="C610" i="17" s="1"/>
  <c r="C611" i="17" s="1"/>
  <c r="C612" i="17" s="1"/>
  <c r="C613" i="17" s="1"/>
  <c r="C614" i="17" s="1"/>
  <c r="C615" i="17" s="1"/>
  <c r="C616" i="17" s="1"/>
  <c r="C617" i="17" s="1"/>
  <c r="C618" i="17" s="1"/>
  <c r="C619" i="17" s="1"/>
  <c r="C620" i="17" s="1"/>
  <c r="C621" i="17" s="1"/>
  <c r="C622" i="17" s="1"/>
  <c r="C623" i="17" s="1"/>
  <c r="C624" i="17" s="1"/>
  <c r="C625" i="17" s="1"/>
  <c r="C626" i="17" s="1"/>
  <c r="C627" i="17" s="1"/>
  <c r="C628" i="17" s="1"/>
  <c r="C629" i="17" s="1"/>
  <c r="C630" i="17" s="1"/>
  <c r="C631" i="17" s="1"/>
  <c r="C632" i="17" s="1"/>
  <c r="C633" i="17" s="1"/>
  <c r="C634" i="17" s="1"/>
  <c r="C635" i="17" s="1"/>
  <c r="C636" i="17" s="1"/>
  <c r="C637" i="17" s="1"/>
  <c r="C638" i="17" s="1"/>
  <c r="C639" i="17" s="1"/>
  <c r="C640" i="17" s="1"/>
  <c r="C641" i="17" s="1"/>
  <c r="C642" i="17" s="1"/>
  <c r="C643" i="17" s="1"/>
  <c r="C644" i="17" s="1"/>
  <c r="C645" i="17" s="1"/>
  <c r="C646" i="17" s="1"/>
  <c r="C647" i="17" s="1"/>
  <c r="C648" i="17" s="1"/>
  <c r="C649" i="17" s="1"/>
  <c r="C650" i="17" s="1"/>
  <c r="C651" i="17" s="1"/>
  <c r="C652" i="17" s="1"/>
  <c r="C653" i="17" s="1"/>
  <c r="C654" i="17" s="1"/>
  <c r="C655" i="17" s="1"/>
  <c r="C656" i="17" s="1"/>
  <c r="C657" i="17" s="1"/>
  <c r="C658" i="17" s="1"/>
  <c r="C659" i="17" s="1"/>
  <c r="C660" i="17" s="1"/>
  <c r="C661" i="17" s="1"/>
  <c r="C662" i="17" s="1"/>
  <c r="C663" i="17" s="1"/>
  <c r="C664" i="17" s="1"/>
  <c r="C665" i="17" s="1"/>
  <c r="C666" i="17" s="1"/>
  <c r="C667" i="17" s="1"/>
  <c r="C668" i="17" s="1"/>
  <c r="C669" i="17" s="1"/>
  <c r="C670" i="17" s="1"/>
  <c r="C671" i="17" s="1"/>
  <c r="C672" i="17" s="1"/>
  <c r="C673" i="17" s="1"/>
  <c r="C674" i="17" s="1"/>
  <c r="C675" i="17" s="1"/>
  <c r="C676" i="17" s="1"/>
  <c r="C677" i="17" s="1"/>
  <c r="C678" i="17" s="1"/>
  <c r="C679" i="17" s="1"/>
  <c r="C680" i="17" s="1"/>
  <c r="C681" i="17" s="1"/>
  <c r="C682" i="17" s="1"/>
  <c r="C683" i="17" s="1"/>
  <c r="C684" i="17" s="1"/>
  <c r="C685" i="17" s="1"/>
  <c r="C686" i="17" s="1"/>
  <c r="C687" i="17" s="1"/>
  <c r="C688" i="17" s="1"/>
  <c r="C689" i="17" s="1"/>
  <c r="C690" i="17" s="1"/>
  <c r="C691" i="17" s="1"/>
  <c r="C692" i="17" s="1"/>
  <c r="C693" i="17" s="1"/>
  <c r="C694" i="17" s="1"/>
  <c r="C695" i="17" s="1"/>
  <c r="C696" i="17" s="1"/>
  <c r="C697" i="17" s="1"/>
  <c r="C698" i="17" s="1"/>
  <c r="C699" i="17" s="1"/>
  <c r="C700" i="17" s="1"/>
  <c r="C701" i="17" s="1"/>
  <c r="C702" i="17" s="1"/>
  <c r="C703" i="17" s="1"/>
  <c r="C704" i="17" s="1"/>
  <c r="C705" i="17" s="1"/>
  <c r="C706" i="17" s="1"/>
  <c r="C707" i="17" s="1"/>
  <c r="C708" i="17" s="1"/>
  <c r="C709" i="17" s="1"/>
  <c r="C710" i="17" s="1"/>
  <c r="C711" i="17" s="1"/>
  <c r="C712" i="17" s="1"/>
  <c r="C713" i="17" s="1"/>
  <c r="C714" i="17" s="1"/>
  <c r="C715" i="17" s="1"/>
  <c r="C716" i="17" s="1"/>
  <c r="C717" i="17" s="1"/>
  <c r="C718" i="17" s="1"/>
  <c r="C719" i="17" s="1"/>
  <c r="C720" i="17" s="1"/>
  <c r="C721" i="17" s="1"/>
  <c r="C722" i="17" s="1"/>
  <c r="C723" i="17" s="1"/>
  <c r="C724" i="17" s="1"/>
  <c r="C725" i="17" s="1"/>
  <c r="C726" i="17" s="1"/>
  <c r="C727" i="17" s="1"/>
  <c r="C728" i="17" s="1"/>
  <c r="C729" i="17" s="1"/>
  <c r="C730" i="17" s="1"/>
  <c r="C731" i="17" s="1"/>
  <c r="C732" i="17" s="1"/>
  <c r="C733" i="17" s="1"/>
  <c r="C734" i="17" s="1"/>
  <c r="C735" i="17" s="1"/>
  <c r="C736" i="17" s="1"/>
  <c r="C737" i="17" s="1"/>
  <c r="C738" i="17" s="1"/>
  <c r="C739" i="17" s="1"/>
  <c r="C740" i="17" s="1"/>
  <c r="C741" i="17" s="1"/>
  <c r="C742" i="17" s="1"/>
  <c r="C743" i="17" s="1"/>
  <c r="C744" i="17" s="1"/>
  <c r="C745" i="17" s="1"/>
  <c r="C746" i="17" s="1"/>
  <c r="C747" i="17" s="1"/>
  <c r="C748" i="17" s="1"/>
  <c r="C749" i="17" s="1"/>
  <c r="C750" i="17" s="1"/>
  <c r="C751" i="17" s="1"/>
  <c r="C752" i="17" s="1"/>
  <c r="C753" i="17" s="1"/>
  <c r="C754" i="17" s="1"/>
  <c r="C755" i="17" s="1"/>
  <c r="C756" i="17" s="1"/>
  <c r="C757" i="17" s="1"/>
  <c r="C758" i="17" s="1"/>
  <c r="C759" i="17" s="1"/>
  <c r="C760" i="17" s="1"/>
  <c r="C761" i="17" s="1"/>
  <c r="C762" i="17" s="1"/>
  <c r="C763" i="17" s="1"/>
  <c r="C764" i="17" s="1"/>
  <c r="C765" i="17" s="1"/>
  <c r="C766" i="17" s="1"/>
  <c r="C767" i="17" s="1"/>
  <c r="C768" i="17" s="1"/>
  <c r="C769" i="17" s="1"/>
  <c r="C770" i="17" s="1"/>
  <c r="C771" i="17" s="1"/>
  <c r="C772" i="17" s="1"/>
  <c r="C773" i="17" s="1"/>
  <c r="C774" i="17" s="1"/>
  <c r="C775" i="17" s="1"/>
  <c r="C776" i="17" s="1"/>
  <c r="C777" i="17" s="1"/>
  <c r="C778" i="17" s="1"/>
  <c r="C779" i="17" s="1"/>
  <c r="C780" i="17" s="1"/>
  <c r="C781" i="17" s="1"/>
  <c r="C782" i="17" s="1"/>
  <c r="C783" i="17" s="1"/>
  <c r="C784" i="17" s="1"/>
  <c r="C785" i="17" s="1"/>
  <c r="C786" i="17" s="1"/>
  <c r="C787" i="17" s="1"/>
  <c r="C788" i="17" s="1"/>
  <c r="C789" i="17" s="1"/>
  <c r="C790" i="17" s="1"/>
  <c r="C791" i="17" s="1"/>
  <c r="C792" i="17" s="1"/>
  <c r="C793" i="17" s="1"/>
  <c r="C794" i="17" s="1"/>
  <c r="C795" i="17" s="1"/>
  <c r="C796" i="17" s="1"/>
  <c r="C797" i="17" s="1"/>
  <c r="C798" i="17" s="1"/>
  <c r="C799" i="17" s="1"/>
  <c r="C800" i="17" s="1"/>
  <c r="C801" i="17" s="1"/>
  <c r="C802" i="17" s="1"/>
  <c r="C803" i="17" s="1"/>
  <c r="C804" i="17" s="1"/>
  <c r="C805" i="17" s="1"/>
  <c r="C806" i="17" s="1"/>
  <c r="C807" i="17" s="1"/>
  <c r="C808" i="17" s="1"/>
  <c r="C809" i="17" s="1"/>
  <c r="C810" i="17" s="1"/>
  <c r="C811" i="17" s="1"/>
  <c r="C812" i="17" s="1"/>
  <c r="C813" i="17" s="1"/>
  <c r="C814" i="17" s="1"/>
  <c r="C815" i="17" s="1"/>
  <c r="C816" i="17" s="1"/>
  <c r="C817" i="17" s="1"/>
  <c r="C818" i="17" s="1"/>
  <c r="C819" i="17" s="1"/>
  <c r="C820" i="17" s="1"/>
  <c r="C821" i="17" s="1"/>
  <c r="C822" i="17" s="1"/>
  <c r="C823" i="17" s="1"/>
  <c r="C824" i="17" s="1"/>
  <c r="C825" i="17" s="1"/>
  <c r="C826" i="17" s="1"/>
  <c r="C827" i="17" s="1"/>
  <c r="C828" i="17" s="1"/>
  <c r="C829" i="17" s="1"/>
  <c r="C830" i="17" s="1"/>
  <c r="C831" i="17" s="1"/>
  <c r="C832" i="17" s="1"/>
  <c r="C833" i="17" s="1"/>
  <c r="C834" i="17" s="1"/>
  <c r="C835" i="17" s="1"/>
  <c r="C836" i="17" s="1"/>
  <c r="C837" i="17" s="1"/>
  <c r="C838" i="17" s="1"/>
  <c r="C839" i="17" s="1"/>
  <c r="C840" i="17" s="1"/>
  <c r="C841" i="17" s="1"/>
  <c r="C842" i="17" s="1"/>
  <c r="C843" i="17" s="1"/>
  <c r="C844" i="17" s="1"/>
  <c r="C845" i="17" s="1"/>
  <c r="C846" i="17" s="1"/>
  <c r="C847" i="17" s="1"/>
  <c r="C848" i="17" s="1"/>
  <c r="C849" i="17" s="1"/>
  <c r="C850" i="17" s="1"/>
  <c r="C851" i="17" s="1"/>
  <c r="C852" i="17" s="1"/>
  <c r="C853" i="17" s="1"/>
  <c r="C854" i="17" s="1"/>
  <c r="C855" i="17" s="1"/>
  <c r="C856" i="17" s="1"/>
  <c r="C857" i="17" s="1"/>
  <c r="C858" i="17" s="1"/>
  <c r="C859" i="17" s="1"/>
  <c r="C860" i="17" s="1"/>
  <c r="C861" i="17" s="1"/>
  <c r="C862" i="17" s="1"/>
  <c r="C863" i="17" s="1"/>
  <c r="C864" i="17" s="1"/>
  <c r="C865" i="17" s="1"/>
  <c r="C866" i="17" s="1"/>
  <c r="C867" i="17" s="1"/>
  <c r="C868" i="17" s="1"/>
  <c r="C869" i="17" s="1"/>
  <c r="C870" i="17" s="1"/>
  <c r="C871" i="17" s="1"/>
  <c r="C872" i="17" s="1"/>
  <c r="C873" i="17" s="1"/>
  <c r="C874" i="17" s="1"/>
  <c r="C875" i="17" s="1"/>
  <c r="C876" i="17" s="1"/>
  <c r="C877" i="17" s="1"/>
  <c r="C878" i="17" s="1"/>
  <c r="C879" i="17" s="1"/>
  <c r="C880" i="17" s="1"/>
  <c r="C881" i="17" s="1"/>
  <c r="C882" i="17" s="1"/>
  <c r="C883" i="17" s="1"/>
  <c r="C884" i="17" s="1"/>
  <c r="C885" i="17" s="1"/>
  <c r="C886" i="17" s="1"/>
  <c r="C887" i="17" s="1"/>
  <c r="C888" i="17" s="1"/>
  <c r="C889" i="17" s="1"/>
  <c r="C890" i="17" s="1"/>
  <c r="C891" i="17" s="1"/>
  <c r="C892" i="17" s="1"/>
  <c r="C893" i="17" s="1"/>
  <c r="C894" i="17" s="1"/>
  <c r="C895" i="17" s="1"/>
  <c r="C896" i="17" s="1"/>
  <c r="C897" i="17" s="1"/>
  <c r="C898" i="17" s="1"/>
  <c r="C899" i="17" s="1"/>
  <c r="C900" i="17" s="1"/>
  <c r="C901" i="17" s="1"/>
  <c r="C902" i="17" s="1"/>
  <c r="C903" i="17" s="1"/>
  <c r="C904" i="17" s="1"/>
  <c r="C905" i="17" s="1"/>
  <c r="C906" i="17" s="1"/>
  <c r="C907" i="17" s="1"/>
  <c r="C908" i="17" s="1"/>
  <c r="C909" i="17" s="1"/>
  <c r="C910" i="17" s="1"/>
  <c r="C911" i="17" s="1"/>
  <c r="C912" i="17" s="1"/>
  <c r="C913" i="17" s="1"/>
  <c r="C914" i="17" s="1"/>
  <c r="C915" i="17" s="1"/>
  <c r="C916" i="17" s="1"/>
  <c r="C917" i="17" s="1"/>
  <c r="C918" i="17" s="1"/>
  <c r="C919" i="17" s="1"/>
  <c r="C920" i="17" s="1"/>
  <c r="C921" i="17" s="1"/>
  <c r="C922" i="17" s="1"/>
  <c r="C923" i="17" s="1"/>
  <c r="C924" i="17" s="1"/>
  <c r="C925" i="17" s="1"/>
  <c r="C926" i="17" s="1"/>
  <c r="C927" i="17" s="1"/>
  <c r="C928" i="17" s="1"/>
  <c r="C929" i="17" s="1"/>
  <c r="C930" i="17" s="1"/>
  <c r="C931" i="17" s="1"/>
  <c r="C932" i="17" s="1"/>
  <c r="C933" i="17" s="1"/>
  <c r="C934" i="17" s="1"/>
  <c r="C935" i="17" s="1"/>
  <c r="C936" i="17" s="1"/>
  <c r="C937" i="17" s="1"/>
  <c r="C938" i="17" s="1"/>
  <c r="C939" i="17" s="1"/>
  <c r="C940" i="17" s="1"/>
  <c r="C941" i="17" s="1"/>
  <c r="C942" i="17" s="1"/>
  <c r="C943" i="17" s="1"/>
  <c r="C944" i="17" s="1"/>
  <c r="C945" i="17" s="1"/>
  <c r="C946" i="17" s="1"/>
  <c r="C947" i="17" s="1"/>
  <c r="C948" i="17" s="1"/>
  <c r="C949" i="17" s="1"/>
  <c r="C950" i="17" s="1"/>
  <c r="C951" i="17" s="1"/>
  <c r="C952" i="17" s="1"/>
  <c r="C953" i="17" s="1"/>
  <c r="C954" i="17" s="1"/>
  <c r="C955" i="17" s="1"/>
  <c r="C956" i="17" s="1"/>
  <c r="C957" i="17" s="1"/>
  <c r="C958" i="17" s="1"/>
  <c r="C959" i="17" s="1"/>
  <c r="C960" i="17" s="1"/>
  <c r="C961" i="17" s="1"/>
  <c r="C962" i="17" s="1"/>
  <c r="C963" i="17" s="1"/>
  <c r="C964" i="17" s="1"/>
  <c r="C965" i="17" s="1"/>
  <c r="C966" i="17" s="1"/>
  <c r="C967" i="17" s="1"/>
  <c r="C968" i="17" s="1"/>
  <c r="C969" i="17" s="1"/>
  <c r="C970" i="17" s="1"/>
  <c r="C971" i="17" s="1"/>
  <c r="C972" i="17" s="1"/>
  <c r="C973" i="17" s="1"/>
  <c r="C974" i="17" s="1"/>
  <c r="C975" i="17" s="1"/>
  <c r="C976" i="17" s="1"/>
  <c r="C977" i="17" s="1"/>
  <c r="C978" i="17" s="1"/>
  <c r="C979" i="17" s="1"/>
  <c r="C980" i="17" s="1"/>
  <c r="C981" i="17" s="1"/>
  <c r="C982" i="17" s="1"/>
  <c r="C983" i="17" s="1"/>
  <c r="C984" i="17" s="1"/>
  <c r="C985" i="17" s="1"/>
  <c r="C986" i="17" s="1"/>
  <c r="C987" i="17" s="1"/>
  <c r="C988" i="17" s="1"/>
  <c r="C989" i="17" s="1"/>
  <c r="C990" i="17" s="1"/>
  <c r="C991" i="17" s="1"/>
  <c r="C992" i="17" s="1"/>
  <c r="C993" i="17" s="1"/>
  <c r="C994" i="17" s="1"/>
  <c r="C995" i="17" s="1"/>
  <c r="C996" i="17" s="1"/>
  <c r="C997" i="17" s="1"/>
  <c r="C998" i="17" s="1"/>
  <c r="C999" i="17" s="1"/>
  <c r="C1000" i="17" s="1"/>
  <c r="C1001" i="17" s="1"/>
  <c r="C1002" i="17" s="1"/>
  <c r="C1003" i="17" s="1"/>
  <c r="C1004" i="17" s="1"/>
  <c r="C1005" i="17" s="1"/>
  <c r="C1006" i="17" s="1"/>
  <c r="C1007" i="17" s="1"/>
  <c r="C1008" i="17" s="1"/>
  <c r="C1009" i="17" s="1"/>
  <c r="C1010" i="17" s="1"/>
  <c r="C1011" i="17" s="1"/>
  <c r="C1012" i="17" s="1"/>
  <c r="C1013" i="17" s="1"/>
  <c r="C1014" i="17" s="1"/>
  <c r="C1015" i="17" s="1"/>
  <c r="C1016" i="17" s="1"/>
  <c r="C1017" i="17" s="1"/>
  <c r="C1018" i="17" s="1"/>
  <c r="C1019" i="17" s="1"/>
  <c r="C1020" i="17" s="1"/>
  <c r="C1021" i="17" s="1"/>
  <c r="C1022" i="17" s="1"/>
  <c r="C1023" i="17" s="1"/>
  <c r="C1024" i="17" s="1"/>
  <c r="C1025" i="17" s="1"/>
  <c r="C1026" i="17" s="1"/>
  <c r="C1027" i="17" s="1"/>
  <c r="C1028" i="17" s="1"/>
  <c r="C1029" i="17" s="1"/>
  <c r="C1030" i="17" s="1"/>
  <c r="C1031" i="17" s="1"/>
  <c r="C1032" i="17" s="1"/>
  <c r="C1033" i="17" s="1"/>
  <c r="C1034" i="17" s="1"/>
  <c r="C1035" i="17" s="1"/>
  <c r="C1036" i="17" s="1"/>
  <c r="C1037" i="17" s="1"/>
  <c r="C1038" i="17" s="1"/>
  <c r="C1039" i="17" s="1"/>
  <c r="C1040" i="17" s="1"/>
  <c r="C1041" i="17" s="1"/>
  <c r="C1042" i="17" s="1"/>
  <c r="C1043" i="17" s="1"/>
  <c r="C1044" i="17" s="1"/>
  <c r="C1045" i="17" s="1"/>
  <c r="C1046" i="17" s="1"/>
  <c r="C1047" i="17" s="1"/>
  <c r="C1048" i="17" s="1"/>
  <c r="C1049" i="17" s="1"/>
  <c r="C1050" i="17" s="1"/>
  <c r="C1051" i="17" s="1"/>
  <c r="C1052" i="17" s="1"/>
  <c r="C1053" i="17" s="1"/>
  <c r="C1054" i="17" s="1"/>
  <c r="C1055" i="17" s="1"/>
  <c r="C1056" i="17" s="1"/>
  <c r="C1057" i="17" s="1"/>
  <c r="C1058" i="17" s="1"/>
  <c r="C1059" i="17" s="1"/>
  <c r="C1060" i="17" s="1"/>
  <c r="C1061" i="17" s="1"/>
  <c r="C1062" i="17" s="1"/>
  <c r="C1063" i="17" s="1"/>
  <c r="C1064" i="17" s="1"/>
  <c r="C1065" i="17" s="1"/>
  <c r="C1066" i="17" s="1"/>
  <c r="C1067" i="17" s="1"/>
  <c r="C1068" i="17" s="1"/>
  <c r="C1069" i="17" s="1"/>
  <c r="C1070" i="17" s="1"/>
  <c r="C1071" i="17" s="1"/>
  <c r="C1072" i="17" s="1"/>
  <c r="C1073" i="17" s="1"/>
  <c r="C1074" i="17" s="1"/>
  <c r="C1075" i="17" s="1"/>
  <c r="C1076" i="17" s="1"/>
  <c r="C1077" i="17" s="1"/>
  <c r="C1078" i="17" s="1"/>
  <c r="C1079" i="17" s="1"/>
  <c r="C1080" i="17" s="1"/>
  <c r="C1081" i="17" s="1"/>
  <c r="C1082" i="17" s="1"/>
  <c r="C1083" i="17" s="1"/>
  <c r="C1084" i="17" s="1"/>
  <c r="C1085" i="17" s="1"/>
  <c r="C1086" i="17" s="1"/>
  <c r="C1087" i="17" s="1"/>
  <c r="C1088" i="17" s="1"/>
  <c r="C1089" i="17" s="1"/>
  <c r="C1090" i="17" s="1"/>
  <c r="C1091" i="17" s="1"/>
  <c r="C1092" i="17" s="1"/>
  <c r="C1093" i="17" s="1"/>
  <c r="C1094" i="17" s="1"/>
  <c r="C1095" i="17" s="1"/>
  <c r="C1096" i="17" s="1"/>
  <c r="C1097" i="17" s="1"/>
  <c r="C1098" i="17" s="1"/>
  <c r="C1099" i="17" s="1"/>
  <c r="C1100" i="17" s="1"/>
  <c r="C1101" i="17" s="1"/>
  <c r="C1102" i="17" s="1"/>
  <c r="C1103" i="17" s="1"/>
  <c r="C1104" i="17" s="1"/>
  <c r="C1105" i="17" s="1"/>
  <c r="C1106" i="17" s="1"/>
  <c r="C1107" i="17" s="1"/>
  <c r="C1108" i="17" s="1"/>
  <c r="C1109" i="17" s="1"/>
  <c r="C1110" i="17" s="1"/>
  <c r="C1111" i="17" s="1"/>
  <c r="C1112" i="17" s="1"/>
  <c r="C1113" i="17" s="1"/>
  <c r="C1114" i="17" s="1"/>
  <c r="C1115" i="17" s="1"/>
  <c r="C1116" i="17" s="1"/>
  <c r="C1117" i="17" s="1"/>
  <c r="C1118" i="17" s="1"/>
  <c r="C1119" i="17" s="1"/>
  <c r="C1120" i="17" s="1"/>
  <c r="C1121" i="17" s="1"/>
  <c r="C1122" i="17" s="1"/>
  <c r="C1123" i="17" s="1"/>
  <c r="C1124" i="17" s="1"/>
  <c r="C1125" i="17" s="1"/>
  <c r="C1126" i="17" s="1"/>
  <c r="C1127" i="17" s="1"/>
  <c r="C1128" i="17" s="1"/>
  <c r="C1129" i="17" s="1"/>
  <c r="C1130" i="17" s="1"/>
  <c r="C1131" i="17" s="1"/>
  <c r="C1132" i="17" s="1"/>
  <c r="C1133" i="17" s="1"/>
  <c r="C1134" i="17" s="1"/>
  <c r="C1135" i="17" s="1"/>
  <c r="C1136" i="17" s="1"/>
  <c r="C1137" i="17" s="1"/>
  <c r="C1138" i="17" s="1"/>
  <c r="C1139" i="17" s="1"/>
  <c r="C1140" i="17" s="1"/>
  <c r="C1141" i="17" s="1"/>
  <c r="C1142" i="17" s="1"/>
  <c r="C1143" i="17" s="1"/>
  <c r="C1144" i="17" s="1"/>
  <c r="C1145" i="17" s="1"/>
  <c r="C1146" i="17" s="1"/>
  <c r="C1147" i="17" s="1"/>
  <c r="C1148" i="17" s="1"/>
  <c r="C1149" i="17" s="1"/>
  <c r="C1150" i="17" s="1"/>
  <c r="C1151" i="17" s="1"/>
  <c r="C1152" i="17" s="1"/>
  <c r="C1153" i="17" s="1"/>
  <c r="C1154" i="17" s="1"/>
  <c r="C1155" i="17" s="1"/>
  <c r="C1156" i="17" s="1"/>
  <c r="C1157" i="17" s="1"/>
  <c r="C1158" i="17" s="1"/>
  <c r="C1159" i="17" s="1"/>
  <c r="C1160" i="17" s="1"/>
  <c r="C1161" i="17" s="1"/>
  <c r="C1162" i="17" s="1"/>
  <c r="C1163" i="17" s="1"/>
  <c r="C1164" i="17" s="1"/>
  <c r="C1165" i="17" s="1"/>
  <c r="C1166" i="17" s="1"/>
  <c r="C1167" i="17" s="1"/>
  <c r="C1168" i="17" s="1"/>
  <c r="C1169" i="17" s="1"/>
  <c r="C1170" i="17" s="1"/>
  <c r="C1171" i="17" s="1"/>
  <c r="C1172" i="17" s="1"/>
  <c r="C1173" i="17" s="1"/>
  <c r="C1174" i="17" s="1"/>
  <c r="C1175" i="17" s="1"/>
  <c r="C1176" i="17" s="1"/>
  <c r="C1177" i="17" s="1"/>
  <c r="C1178" i="17" s="1"/>
  <c r="C1179" i="17" s="1"/>
  <c r="C1180" i="17" s="1"/>
  <c r="C1181" i="17" s="1"/>
  <c r="C1182" i="17" s="1"/>
  <c r="C1183" i="17" s="1"/>
  <c r="C1184" i="17" s="1"/>
  <c r="C1185" i="17" s="1"/>
  <c r="C1186" i="17" s="1"/>
  <c r="C1187" i="17" s="1"/>
  <c r="C1188" i="17" s="1"/>
  <c r="C1189" i="17" s="1"/>
  <c r="C1190" i="17" s="1"/>
  <c r="C1191" i="17" s="1"/>
  <c r="C1192" i="17" s="1"/>
  <c r="C1193" i="17" s="1"/>
  <c r="C1194" i="17" s="1"/>
  <c r="C1195" i="17" s="1"/>
  <c r="C1196" i="17" s="1"/>
  <c r="C1197" i="17" s="1"/>
  <c r="C1198" i="17" s="1"/>
  <c r="C1199" i="17" s="1"/>
  <c r="C1200" i="17" s="1"/>
  <c r="C1201" i="17" s="1"/>
  <c r="C1202" i="17" s="1"/>
  <c r="C1203" i="17" s="1"/>
  <c r="C1204" i="17" s="1"/>
  <c r="C1205" i="17" s="1"/>
  <c r="C1206" i="17" s="1"/>
  <c r="C1207" i="17" s="1"/>
  <c r="C1208" i="17" s="1"/>
  <c r="C1209" i="17" s="1"/>
  <c r="C1210" i="17" s="1"/>
  <c r="C1211" i="17" s="1"/>
  <c r="C1212" i="17" s="1"/>
  <c r="C1213" i="17" s="1"/>
  <c r="C1214" i="17" s="1"/>
  <c r="C1215" i="17" s="1"/>
  <c r="C1216" i="17" s="1"/>
  <c r="C1217" i="17" s="1"/>
  <c r="C1218" i="17" s="1"/>
  <c r="C1219" i="17" s="1"/>
  <c r="C1220" i="17" s="1"/>
  <c r="C1221" i="17" s="1"/>
  <c r="C1222" i="17" s="1"/>
  <c r="C1223" i="17" s="1"/>
  <c r="C1224" i="17" s="1"/>
  <c r="C1225" i="17" s="1"/>
  <c r="C1226" i="17" s="1"/>
  <c r="C1227" i="17" s="1"/>
  <c r="C1228" i="17" s="1"/>
  <c r="C1229" i="17" s="1"/>
  <c r="C1230" i="17" s="1"/>
  <c r="C1231" i="17" s="1"/>
  <c r="C1232" i="17" s="1"/>
  <c r="C1233" i="17" s="1"/>
  <c r="C1234" i="17" s="1"/>
  <c r="C1235" i="17" s="1"/>
  <c r="C1236" i="17" s="1"/>
  <c r="C1237" i="17" s="1"/>
  <c r="C1238" i="17" s="1"/>
  <c r="C1239" i="17" s="1"/>
  <c r="C1240" i="17" s="1"/>
  <c r="Y16" i="17"/>
  <c r="A13" i="8"/>
  <c r="L12" i="8"/>
  <c r="AD49" i="17" l="1"/>
  <c r="AC49" i="17"/>
  <c r="AD46" i="17"/>
  <c r="AC46" i="17"/>
  <c r="A14" i="8"/>
  <c r="L13" i="8"/>
  <c r="AA16" i="17" l="1"/>
  <c r="AD31" i="17" s="1"/>
  <c r="Z16" i="17"/>
  <c r="AC20" i="17" s="1"/>
  <c r="A15" i="8"/>
  <c r="L14" i="8"/>
  <c r="AD29" i="17" l="1"/>
  <c r="AC26" i="17"/>
  <c r="D22" i="17" s="1"/>
  <c r="AC25" i="17"/>
  <c r="D21" i="17" s="1"/>
  <c r="AC23" i="17"/>
  <c r="D19" i="17" s="1"/>
  <c r="AC28" i="17"/>
  <c r="AC27" i="17"/>
  <c r="AC32" i="17"/>
  <c r="AC30" i="17"/>
  <c r="AC29" i="17"/>
  <c r="AC21" i="17"/>
  <c r="D17" i="17" s="1"/>
  <c r="AC24" i="17"/>
  <c r="D20" i="17" s="1"/>
  <c r="AC22" i="17"/>
  <c r="D18" i="17" s="1"/>
  <c r="AC31" i="17"/>
  <c r="AD22" i="17"/>
  <c r="E18" i="17" s="1"/>
  <c r="AD26" i="17"/>
  <c r="AD23" i="17"/>
  <c r="E19" i="17" s="1"/>
  <c r="AD27" i="17"/>
  <c r="AD24" i="17"/>
  <c r="E20" i="17" s="1"/>
  <c r="AD30" i="17"/>
  <c r="AD28" i="17"/>
  <c r="AD32" i="17"/>
  <c r="AD20" i="17"/>
  <c r="AD25" i="17"/>
  <c r="E21" i="17" s="1"/>
  <c r="AD21" i="17"/>
  <c r="E17" i="17" s="1"/>
  <c r="L15" i="8"/>
  <c r="A16" i="8"/>
  <c r="E29" i="17" l="1"/>
  <c r="D31" i="17"/>
  <c r="E31" i="17"/>
  <c r="D32" i="17"/>
  <c r="D33" i="17"/>
  <c r="E30" i="17"/>
  <c r="E32" i="17"/>
  <c r="D29" i="17"/>
  <c r="D34" i="17"/>
  <c r="E33" i="17"/>
  <c r="D30" i="17"/>
  <c r="D23" i="17"/>
  <c r="E22" i="17"/>
  <c r="L16" i="8"/>
  <c r="A17" i="8"/>
  <c r="E45" i="17" l="1"/>
  <c r="E43" i="17"/>
  <c r="D46" i="17"/>
  <c r="E42" i="17"/>
  <c r="D43" i="17"/>
  <c r="D35" i="17"/>
  <c r="D41" i="17"/>
  <c r="D45" i="17"/>
  <c r="E44" i="17"/>
  <c r="E34" i="17"/>
  <c r="D42" i="17"/>
  <c r="D44" i="17"/>
  <c r="E41" i="17"/>
  <c r="E23" i="17"/>
  <c r="D24" i="17"/>
  <c r="A18" i="8"/>
  <c r="L17" i="8"/>
  <c r="D53" i="17" l="1"/>
  <c r="E46" i="17"/>
  <c r="D58" i="17"/>
  <c r="E53" i="17"/>
  <c r="D56" i="17"/>
  <c r="E56" i="17"/>
  <c r="D55" i="17"/>
  <c r="E55" i="17"/>
  <c r="D47" i="17"/>
  <c r="D54" i="17"/>
  <c r="D36" i="17"/>
  <c r="D57" i="17"/>
  <c r="E35" i="17"/>
  <c r="E54" i="17"/>
  <c r="E57" i="17"/>
  <c r="D25" i="17"/>
  <c r="E24" i="17"/>
  <c r="A19" i="8"/>
  <c r="L18" i="8"/>
  <c r="D67" i="17" l="1"/>
  <c r="D70" i="17"/>
  <c r="E47" i="17"/>
  <c r="E68" i="17"/>
  <c r="E66" i="17"/>
  <c r="E65" i="17"/>
  <c r="E36" i="17"/>
  <c r="D66" i="17"/>
  <c r="D37" i="17"/>
  <c r="D59" i="17"/>
  <c r="E69" i="17"/>
  <c r="D69" i="17"/>
  <c r="D68" i="17"/>
  <c r="E58" i="17"/>
  <c r="E67" i="17"/>
  <c r="D48" i="17"/>
  <c r="D65" i="17"/>
  <c r="E25" i="17"/>
  <c r="D26" i="17"/>
  <c r="A20" i="8"/>
  <c r="L19" i="8"/>
  <c r="D80" i="17" l="1"/>
  <c r="D49" i="17"/>
  <c r="E77" i="17"/>
  <c r="D78" i="17"/>
  <c r="D81" i="17"/>
  <c r="E59" i="17"/>
  <c r="D38" i="17"/>
  <c r="E79" i="17"/>
  <c r="E37" i="17"/>
  <c r="E78" i="17"/>
  <c r="D82" i="17"/>
  <c r="E81" i="17"/>
  <c r="D71" i="17"/>
  <c r="E80" i="17"/>
  <c r="D60" i="17"/>
  <c r="D77" i="17"/>
  <c r="E70" i="17"/>
  <c r="E48" i="17"/>
  <c r="D79" i="17"/>
  <c r="D28" i="17"/>
  <c r="D27" i="17"/>
  <c r="E26" i="17"/>
  <c r="L20" i="8"/>
  <c r="A21" i="8"/>
  <c r="E38" i="17" l="1"/>
  <c r="D39" i="17"/>
  <c r="E91" i="17"/>
  <c r="D40" i="17"/>
  <c r="E82" i="17"/>
  <c r="D90" i="17"/>
  <c r="E90" i="17"/>
  <c r="D50" i="17"/>
  <c r="D91" i="17"/>
  <c r="D89" i="17"/>
  <c r="E89" i="17"/>
  <c r="D72" i="17"/>
  <c r="E93" i="17"/>
  <c r="E49" i="17"/>
  <c r="E71" i="17"/>
  <c r="E92" i="17"/>
  <c r="D83" i="17"/>
  <c r="E60" i="17"/>
  <c r="D61" i="17"/>
  <c r="D94" i="17"/>
  <c r="D93" i="17"/>
  <c r="D92" i="17"/>
  <c r="E28" i="17"/>
  <c r="E27" i="17"/>
  <c r="A22" i="8"/>
  <c r="L21" i="8"/>
  <c r="D95" i="17" l="1"/>
  <c r="E101" i="17"/>
  <c r="D101" i="17"/>
  <c r="E105" i="17"/>
  <c r="D104" i="17"/>
  <c r="D103" i="17"/>
  <c r="D106" i="17"/>
  <c r="E102" i="17"/>
  <c r="D102" i="17"/>
  <c r="E72" i="17"/>
  <c r="E83" i="17"/>
  <c r="D84" i="17"/>
  <c r="D51" i="17"/>
  <c r="E61" i="17"/>
  <c r="E39" i="17"/>
  <c r="E40" i="17"/>
  <c r="D73" i="17"/>
  <c r="E104" i="17"/>
  <c r="E103" i="17"/>
  <c r="D105" i="17"/>
  <c r="D62" i="17"/>
  <c r="E94" i="17"/>
  <c r="D52" i="17"/>
  <c r="E50" i="17"/>
  <c r="A23" i="8"/>
  <c r="L22" i="8"/>
  <c r="D118" i="17" l="1"/>
  <c r="D64" i="17"/>
  <c r="E115" i="17"/>
  <c r="E52" i="17"/>
  <c r="D63" i="17"/>
  <c r="E84" i="17"/>
  <c r="D113" i="17"/>
  <c r="D115" i="17"/>
  <c r="E117" i="17"/>
  <c r="D96" i="17"/>
  <c r="D114" i="17"/>
  <c r="D74" i="17"/>
  <c r="E116" i="17"/>
  <c r="E51" i="17"/>
  <c r="D116" i="17"/>
  <c r="E113" i="17"/>
  <c r="E106" i="17"/>
  <c r="E73" i="17"/>
  <c r="E62" i="17"/>
  <c r="D117" i="17"/>
  <c r="D85" i="17"/>
  <c r="E95" i="17"/>
  <c r="E114" i="17"/>
  <c r="D107" i="17"/>
  <c r="L23" i="8"/>
  <c r="A24" i="8"/>
  <c r="E126" i="17" l="1"/>
  <c r="E118" i="17"/>
  <c r="E63" i="17"/>
  <c r="D125" i="17"/>
  <c r="E64" i="17"/>
  <c r="D108" i="17"/>
  <c r="E74" i="17"/>
  <c r="E107" i="17"/>
  <c r="E125" i="17"/>
  <c r="E128" i="17"/>
  <c r="E96" i="17"/>
  <c r="E127" i="17"/>
  <c r="E129" i="17"/>
  <c r="D119" i="17"/>
  <c r="D97" i="17"/>
  <c r="E85" i="17"/>
  <c r="D128" i="17"/>
  <c r="D86" i="17"/>
  <c r="D75" i="17"/>
  <c r="D76" i="17"/>
  <c r="D127" i="17"/>
  <c r="D129" i="17"/>
  <c r="D126" i="17"/>
  <c r="D130" i="17"/>
  <c r="A25" i="8"/>
  <c r="L24" i="8"/>
  <c r="D141" i="17" l="1"/>
  <c r="D98" i="17"/>
  <c r="E137" i="17"/>
  <c r="D120" i="17"/>
  <c r="E75" i="17"/>
  <c r="D131" i="17"/>
  <c r="E108" i="17"/>
  <c r="E119" i="17"/>
  <c r="E76" i="17"/>
  <c r="E130" i="17"/>
  <c r="D109" i="17"/>
  <c r="E139" i="17"/>
  <c r="D142" i="17"/>
  <c r="D88" i="17"/>
  <c r="E97" i="17"/>
  <c r="E140" i="17"/>
  <c r="D137" i="17"/>
  <c r="D139" i="17"/>
  <c r="D140" i="17"/>
  <c r="E141" i="17"/>
  <c r="D138" i="17"/>
  <c r="D87" i="17"/>
  <c r="E86" i="17"/>
  <c r="E138" i="17"/>
  <c r="L25" i="8"/>
  <c r="A26" i="8"/>
  <c r="E153" i="17" l="1"/>
  <c r="D154" i="17"/>
  <c r="D132" i="17"/>
  <c r="E142" i="17"/>
  <c r="E98" i="17"/>
  <c r="E152" i="17"/>
  <c r="E120" i="17"/>
  <c r="D99" i="17"/>
  <c r="E151" i="17"/>
  <c r="E88" i="17"/>
  <c r="D143" i="17"/>
  <c r="E149" i="17"/>
  <c r="D151" i="17"/>
  <c r="E109" i="17"/>
  <c r="D110" i="17"/>
  <c r="D152" i="17"/>
  <c r="D150" i="17"/>
  <c r="D121" i="17"/>
  <c r="E150" i="17"/>
  <c r="D149" i="17"/>
  <c r="D100" i="17"/>
  <c r="E131" i="17"/>
  <c r="E87" i="17"/>
  <c r="D153" i="17"/>
  <c r="L26" i="8"/>
  <c r="A27" i="8"/>
  <c r="D122" i="17" l="1"/>
  <c r="E164" i="17"/>
  <c r="D162" i="17"/>
  <c r="E99" i="17"/>
  <c r="D164" i="17"/>
  <c r="E154" i="17"/>
  <c r="E163" i="17"/>
  <c r="E143" i="17"/>
  <c r="E162" i="17"/>
  <c r="E161" i="17"/>
  <c r="D144" i="17"/>
  <c r="D133" i="17"/>
  <c r="D155" i="17"/>
  <c r="D111" i="17"/>
  <c r="D166" i="17"/>
  <c r="D165" i="17"/>
  <c r="D112" i="17"/>
  <c r="E121" i="17"/>
  <c r="E110" i="17"/>
  <c r="D161" i="17"/>
  <c r="D163" i="17"/>
  <c r="E100" i="17"/>
  <c r="E132" i="17"/>
  <c r="E165" i="17"/>
  <c r="A28" i="8"/>
  <c r="L27" i="8"/>
  <c r="D124" i="17" l="1"/>
  <c r="E111" i="17"/>
  <c r="E144" i="17"/>
  <c r="D177" i="17"/>
  <c r="D145" i="17"/>
  <c r="E174" i="17"/>
  <c r="D174" i="17"/>
  <c r="E175" i="17"/>
  <c r="E122" i="17"/>
  <c r="E166" i="17"/>
  <c r="D167" i="17"/>
  <c r="D156" i="17"/>
  <c r="E155" i="17"/>
  <c r="D176" i="17"/>
  <c r="E176" i="17"/>
  <c r="E112" i="17"/>
  <c r="D178" i="17"/>
  <c r="E177" i="17"/>
  <c r="D175" i="17"/>
  <c r="E133" i="17"/>
  <c r="D123" i="17"/>
  <c r="D173" i="17"/>
  <c r="E173" i="17"/>
  <c r="D134" i="17"/>
  <c r="L28" i="8"/>
  <c r="A29" i="8"/>
  <c r="E178" i="17" l="1"/>
  <c r="D186" i="17"/>
  <c r="D187" i="17"/>
  <c r="E124" i="17"/>
  <c r="E167" i="17"/>
  <c r="D188" i="17"/>
  <c r="E185" i="17"/>
  <c r="E156" i="17"/>
  <c r="D185" i="17"/>
  <c r="D168" i="17"/>
  <c r="E134" i="17"/>
  <c r="E186" i="17"/>
  <c r="D190" i="17"/>
  <c r="E145" i="17"/>
  <c r="D135" i="17"/>
  <c r="E189" i="17"/>
  <c r="E188" i="17"/>
  <c r="D146" i="17"/>
  <c r="D179" i="17"/>
  <c r="D157" i="17"/>
  <c r="E123" i="17"/>
  <c r="E187" i="17"/>
  <c r="D189" i="17"/>
  <c r="D136" i="17"/>
  <c r="A30" i="8"/>
  <c r="L29" i="8"/>
  <c r="D201" i="17" l="1"/>
  <c r="D180" i="17"/>
  <c r="E197" i="17"/>
  <c r="D191" i="17"/>
  <c r="E201" i="17"/>
  <c r="E199" i="17"/>
  <c r="D197" i="17"/>
  <c r="D200" i="17"/>
  <c r="D199" i="17"/>
  <c r="D169" i="17"/>
  <c r="D147" i="17"/>
  <c r="E198" i="17"/>
  <c r="D202" i="17"/>
  <c r="E136" i="17"/>
  <c r="D158" i="17"/>
  <c r="D198" i="17"/>
  <c r="D148" i="17"/>
  <c r="E135" i="17"/>
  <c r="E168" i="17"/>
  <c r="E179" i="17"/>
  <c r="E200" i="17"/>
  <c r="E157" i="17"/>
  <c r="E146" i="17"/>
  <c r="E190" i="17"/>
  <c r="L30" i="8"/>
  <c r="A31" i="8"/>
  <c r="E147" i="17" l="1"/>
  <c r="D159" i="17"/>
  <c r="D203" i="17"/>
  <c r="E158" i="17"/>
  <c r="E148" i="17"/>
  <c r="D209" i="17"/>
  <c r="E191" i="17"/>
  <c r="D160" i="17"/>
  <c r="D181" i="17"/>
  <c r="D214" i="17"/>
  <c r="E211" i="17"/>
  <c r="E209" i="17"/>
  <c r="E180" i="17"/>
  <c r="E169" i="17"/>
  <c r="D210" i="17"/>
  <c r="D211" i="17"/>
  <c r="D192" i="17"/>
  <c r="E202" i="17"/>
  <c r="D170" i="17"/>
  <c r="E210" i="17"/>
  <c r="D212" i="17"/>
  <c r="E213" i="17"/>
  <c r="E212" i="17"/>
  <c r="D213" i="17"/>
  <c r="L31" i="8"/>
  <c r="A32" i="8"/>
  <c r="E203" i="17" l="1"/>
  <c r="D223" i="17"/>
  <c r="E192" i="17"/>
  <c r="D226" i="17"/>
  <c r="E170" i="17"/>
  <c r="D221" i="17"/>
  <c r="D215" i="17"/>
  <c r="E224" i="17"/>
  <c r="E222" i="17"/>
  <c r="E221" i="17"/>
  <c r="D171" i="17"/>
  <c r="E225" i="17"/>
  <c r="D193" i="17"/>
  <c r="D225" i="17"/>
  <c r="D224" i="17"/>
  <c r="E214" i="17"/>
  <c r="D172" i="17"/>
  <c r="E160" i="17"/>
  <c r="E181" i="17"/>
  <c r="D182" i="17"/>
  <c r="D222" i="17"/>
  <c r="D204" i="17"/>
  <c r="E223" i="17"/>
  <c r="E159" i="17"/>
  <c r="L32" i="8"/>
  <c r="A33" i="8"/>
  <c r="D184" i="17" l="1"/>
  <c r="D194" i="17"/>
  <c r="E193" i="17"/>
  <c r="E226" i="17"/>
  <c r="D233" i="17"/>
  <c r="E204" i="17"/>
  <c r="D216" i="17"/>
  <c r="E237" i="17"/>
  <c r="E234" i="17"/>
  <c r="E233" i="17"/>
  <c r="D236" i="17"/>
  <c r="D235" i="17"/>
  <c r="D234" i="17"/>
  <c r="E172" i="17"/>
  <c r="D183" i="17"/>
  <c r="D205" i="17"/>
  <c r="D227" i="17"/>
  <c r="E235" i="17"/>
  <c r="E182" i="17"/>
  <c r="E171" i="17"/>
  <c r="D237" i="17"/>
  <c r="E236" i="17"/>
  <c r="D238" i="17"/>
  <c r="E215" i="17"/>
  <c r="A34" i="8"/>
  <c r="L33" i="8"/>
  <c r="E245" i="17" l="1"/>
  <c r="D228" i="17"/>
  <c r="E238" i="17"/>
  <c r="D246" i="17"/>
  <c r="D250" i="17"/>
  <c r="D239" i="17"/>
  <c r="D217" i="17"/>
  <c r="D249" i="17"/>
  <c r="E247" i="17"/>
  <c r="E183" i="17"/>
  <c r="E248" i="17"/>
  <c r="E194" i="17"/>
  <c r="D247" i="17"/>
  <c r="E246" i="17"/>
  <c r="E216" i="17"/>
  <c r="E205" i="17"/>
  <c r="D195" i="17"/>
  <c r="D248" i="17"/>
  <c r="D245" i="17"/>
  <c r="D206" i="17"/>
  <c r="E249" i="17"/>
  <c r="E227" i="17"/>
  <c r="E184" i="17"/>
  <c r="D196" i="17"/>
  <c r="L34" i="8"/>
  <c r="A35" i="8"/>
  <c r="E217" i="17" l="1"/>
  <c r="D259" i="17"/>
  <c r="D229" i="17"/>
  <c r="E195" i="17"/>
  <c r="E250" i="17"/>
  <c r="D257" i="17"/>
  <c r="E239" i="17"/>
  <c r="D251" i="17"/>
  <c r="D260" i="17"/>
  <c r="E228" i="17"/>
  <c r="E206" i="17"/>
  <c r="D240" i="17"/>
  <c r="E196" i="17"/>
  <c r="D218" i="17"/>
  <c r="D208" i="17"/>
  <c r="E259" i="17"/>
  <c r="D262" i="17"/>
  <c r="E261" i="17"/>
  <c r="D207" i="17"/>
  <c r="E258" i="17"/>
  <c r="E260" i="17"/>
  <c r="D261" i="17"/>
  <c r="D258" i="17"/>
  <c r="E257" i="17"/>
  <c r="L35" i="8"/>
  <c r="A36" i="8"/>
  <c r="E208" i="17" l="1"/>
  <c r="E240" i="17"/>
  <c r="E251" i="17"/>
  <c r="E207" i="17"/>
  <c r="D273" i="17"/>
  <c r="D219" i="17"/>
  <c r="E271" i="17"/>
  <c r="D269" i="17"/>
  <c r="D241" i="17"/>
  <c r="D270" i="17"/>
  <c r="D252" i="17"/>
  <c r="D272" i="17"/>
  <c r="D274" i="17"/>
  <c r="D220" i="17"/>
  <c r="D271" i="17"/>
  <c r="D263" i="17"/>
  <c r="E270" i="17"/>
  <c r="E272" i="17"/>
  <c r="E273" i="17"/>
  <c r="E262" i="17"/>
  <c r="E269" i="17"/>
  <c r="D230" i="17"/>
  <c r="E218" i="17"/>
  <c r="E229" i="17"/>
  <c r="A37" i="8"/>
  <c r="L36" i="8"/>
  <c r="D232" i="17" l="1"/>
  <c r="D282" i="17"/>
  <c r="E230" i="17"/>
  <c r="E274" i="17"/>
  <c r="D231" i="17"/>
  <c r="E263" i="17"/>
  <c r="E241" i="17"/>
  <c r="D285" i="17"/>
  <c r="E284" i="17"/>
  <c r="E282" i="17"/>
  <c r="D286" i="17"/>
  <c r="D253" i="17"/>
  <c r="D242" i="17"/>
  <c r="E285" i="17"/>
  <c r="D275" i="17"/>
  <c r="D284" i="17"/>
  <c r="D281" i="17"/>
  <c r="E252" i="17"/>
  <c r="E219" i="17"/>
  <c r="E281" i="17"/>
  <c r="D283" i="17"/>
  <c r="D264" i="17"/>
  <c r="E283" i="17"/>
  <c r="E220" i="17"/>
  <c r="L37" i="8"/>
  <c r="A38" i="8"/>
  <c r="D293" i="17" l="1"/>
  <c r="D254" i="17"/>
  <c r="E297" i="17"/>
  <c r="E294" i="17"/>
  <c r="D296" i="17"/>
  <c r="D276" i="17"/>
  <c r="E231" i="17"/>
  <c r="D265" i="17"/>
  <c r="E296" i="17"/>
  <c r="E275" i="17"/>
  <c r="E242" i="17"/>
  <c r="D287" i="17"/>
  <c r="E253" i="17"/>
  <c r="E286" i="17"/>
  <c r="E295" i="17"/>
  <c r="D298" i="17"/>
  <c r="D297" i="17"/>
  <c r="D243" i="17"/>
  <c r="D294" i="17"/>
  <c r="E293" i="17"/>
  <c r="D295" i="17"/>
  <c r="E232" i="17"/>
  <c r="E264" i="17"/>
  <c r="D244" i="17"/>
  <c r="A39" i="8"/>
  <c r="L38" i="8"/>
  <c r="D307" i="17" l="1"/>
  <c r="D310" i="17"/>
  <c r="E306" i="17"/>
  <c r="E265" i="17"/>
  <c r="E287" i="17"/>
  <c r="E243" i="17"/>
  <c r="E305" i="17"/>
  <c r="D306" i="17"/>
  <c r="E244" i="17"/>
  <c r="E307" i="17"/>
  <c r="D299" i="17"/>
  <c r="D288" i="17"/>
  <c r="E309" i="17"/>
  <c r="D256" i="17"/>
  <c r="E276" i="17"/>
  <c r="D255" i="17"/>
  <c r="E308" i="17"/>
  <c r="D308" i="17"/>
  <c r="D266" i="17"/>
  <c r="D309" i="17"/>
  <c r="E298" i="17"/>
  <c r="E254" i="17"/>
  <c r="D277" i="17"/>
  <c r="D305" i="17"/>
  <c r="L39" i="8"/>
  <c r="A40" i="8"/>
  <c r="D267" i="17" l="1"/>
  <c r="D278" i="17"/>
  <c r="E266" i="17"/>
  <c r="D300" i="17"/>
  <c r="E256" i="17"/>
  <c r="E255" i="17"/>
  <c r="E318" i="17"/>
  <c r="E277" i="17"/>
  <c r="D320" i="17"/>
  <c r="E288" i="17"/>
  <c r="D311" i="17"/>
  <c r="D318" i="17"/>
  <c r="E321" i="17"/>
  <c r="D317" i="17"/>
  <c r="E310" i="17"/>
  <c r="D268" i="17"/>
  <c r="E299" i="17"/>
  <c r="D322" i="17"/>
  <c r="D289" i="17"/>
  <c r="D321" i="17"/>
  <c r="E320" i="17"/>
  <c r="E319" i="17"/>
  <c r="E317" i="17"/>
  <c r="D319" i="17"/>
  <c r="A41" i="8"/>
  <c r="L40" i="8"/>
  <c r="E300" i="17" l="1"/>
  <c r="E330" i="17"/>
  <c r="D312" i="17"/>
  <c r="D280" i="17"/>
  <c r="E333" i="17"/>
  <c r="D301" i="17"/>
  <c r="D332" i="17"/>
  <c r="E329" i="17"/>
  <c r="E331" i="17"/>
  <c r="D330" i="17"/>
  <c r="E267" i="17"/>
  <c r="E278" i="17"/>
  <c r="E332" i="17"/>
  <c r="D333" i="17"/>
  <c r="D334" i="17"/>
  <c r="E322" i="17"/>
  <c r="D331" i="17"/>
  <c r="D323" i="17"/>
  <c r="E289" i="17"/>
  <c r="D290" i="17"/>
  <c r="D329" i="17"/>
  <c r="E268" i="17"/>
  <c r="E311" i="17"/>
  <c r="D279" i="17"/>
  <c r="L41" i="8"/>
  <c r="A42" i="8"/>
  <c r="D291" i="17" l="1"/>
  <c r="D341" i="17"/>
  <c r="D345" i="17"/>
  <c r="D342" i="17"/>
  <c r="D344" i="17"/>
  <c r="E334" i="17"/>
  <c r="D324" i="17"/>
  <c r="D343" i="17"/>
  <c r="E279" i="17"/>
  <c r="E323" i="17"/>
  <c r="D313" i="17"/>
  <c r="E301" i="17"/>
  <c r="E280" i="17"/>
  <c r="D346" i="17"/>
  <c r="E290" i="17"/>
  <c r="E343" i="17"/>
  <c r="E344" i="17"/>
  <c r="D335" i="17"/>
  <c r="E342" i="17"/>
  <c r="E345" i="17"/>
  <c r="E341" i="17"/>
  <c r="D302" i="17"/>
  <c r="D292" i="17"/>
  <c r="E312" i="17"/>
  <c r="L42" i="8"/>
  <c r="A43" i="8"/>
  <c r="E357" i="17" l="1"/>
  <c r="D325" i="17"/>
  <c r="D354" i="17"/>
  <c r="D358" i="17"/>
  <c r="D336" i="17"/>
  <c r="E355" i="17"/>
  <c r="E335" i="17"/>
  <c r="D357" i="17"/>
  <c r="D304" i="17"/>
  <c r="E354" i="17"/>
  <c r="E292" i="17"/>
  <c r="E346" i="17"/>
  <c r="D353" i="17"/>
  <c r="E353" i="17"/>
  <c r="D347" i="17"/>
  <c r="E324" i="17"/>
  <c r="E302" i="17"/>
  <c r="E313" i="17"/>
  <c r="E291" i="17"/>
  <c r="E356" i="17"/>
  <c r="D355" i="17"/>
  <c r="D314" i="17"/>
  <c r="D356" i="17"/>
  <c r="D303" i="17"/>
  <c r="L43" i="8"/>
  <c r="A44" i="8"/>
  <c r="D370" i="17" l="1"/>
  <c r="D326" i="17"/>
  <c r="E303" i="17"/>
  <c r="D365" i="17"/>
  <c r="E347" i="17"/>
  <c r="E336" i="17"/>
  <c r="E366" i="17"/>
  <c r="D366" i="17"/>
  <c r="D367" i="17"/>
  <c r="E325" i="17"/>
  <c r="D359" i="17"/>
  <c r="E358" i="17"/>
  <c r="D316" i="17"/>
  <c r="E367" i="17"/>
  <c r="D337" i="17"/>
  <c r="D315" i="17"/>
  <c r="E368" i="17"/>
  <c r="D369" i="17"/>
  <c r="D348" i="17"/>
  <c r="D368" i="17"/>
  <c r="E314" i="17"/>
  <c r="E365" i="17"/>
  <c r="E304" i="17"/>
  <c r="E369" i="17"/>
  <c r="L44" i="8"/>
  <c r="A45" i="8"/>
  <c r="E326" i="17" l="1"/>
  <c r="E379" i="17"/>
  <c r="E378" i="17"/>
  <c r="D377" i="17"/>
  <c r="E316" i="17"/>
  <c r="D380" i="17"/>
  <c r="D328" i="17"/>
  <c r="E337" i="17"/>
  <c r="D327" i="17"/>
  <c r="E380" i="17"/>
  <c r="D379" i="17"/>
  <c r="E348" i="17"/>
  <c r="E315" i="17"/>
  <c r="D360" i="17"/>
  <c r="E377" i="17"/>
  <c r="D349" i="17"/>
  <c r="E370" i="17"/>
  <c r="D381" i="17"/>
  <c r="D338" i="17"/>
  <c r="D378" i="17"/>
  <c r="E381" i="17"/>
  <c r="D371" i="17"/>
  <c r="E359" i="17"/>
  <c r="D382" i="17"/>
  <c r="L45" i="8"/>
  <c r="A46" i="8"/>
  <c r="E392" i="17" l="1"/>
  <c r="D350" i="17"/>
  <c r="D392" i="17"/>
  <c r="E390" i="17"/>
  <c r="D390" i="17"/>
  <c r="E371" i="17"/>
  <c r="D361" i="17"/>
  <c r="E327" i="17"/>
  <c r="D339" i="17"/>
  <c r="D393" i="17"/>
  <c r="E389" i="17"/>
  <c r="E360" i="17"/>
  <c r="E328" i="17"/>
  <c r="E391" i="17"/>
  <c r="D383" i="17"/>
  <c r="D394" i="17"/>
  <c r="E393" i="17"/>
  <c r="D372" i="17"/>
  <c r="D391" i="17"/>
  <c r="E349" i="17"/>
  <c r="E382" i="17"/>
  <c r="D389" i="17"/>
  <c r="D340" i="17"/>
  <c r="E338" i="17"/>
  <c r="A47" i="8"/>
  <c r="L46" i="8"/>
  <c r="E350" i="17" l="1"/>
  <c r="D352" i="17"/>
  <c r="E361" i="17"/>
  <c r="D373" i="17"/>
  <c r="E402" i="17"/>
  <c r="D406" i="17"/>
  <c r="E340" i="17"/>
  <c r="D405" i="17"/>
  <c r="D401" i="17"/>
  <c r="D403" i="17"/>
  <c r="D404" i="17"/>
  <c r="D395" i="17"/>
  <c r="D351" i="17"/>
  <c r="E383" i="17"/>
  <c r="E394" i="17"/>
  <c r="D384" i="17"/>
  <c r="E372" i="17"/>
  <c r="D362" i="17"/>
  <c r="D402" i="17"/>
  <c r="E403" i="17"/>
  <c r="E339" i="17"/>
  <c r="E405" i="17"/>
  <c r="E401" i="17"/>
  <c r="E404" i="17"/>
  <c r="L47" i="8"/>
  <c r="A48" i="8"/>
  <c r="E413" i="17" l="1"/>
  <c r="E384" i="17"/>
  <c r="E395" i="17"/>
  <c r="D415" i="17"/>
  <c r="E351" i="17"/>
  <c r="E415" i="17"/>
  <c r="D418" i="17"/>
  <c r="E373" i="17"/>
  <c r="D396" i="17"/>
  <c r="D413" i="17"/>
  <c r="E352" i="17"/>
  <c r="D363" i="17"/>
  <c r="E417" i="17"/>
  <c r="D414" i="17"/>
  <c r="D364" i="17"/>
  <c r="D407" i="17"/>
  <c r="D417" i="17"/>
  <c r="E414" i="17"/>
  <c r="E416" i="17"/>
  <c r="D374" i="17"/>
  <c r="E406" i="17"/>
  <c r="D416" i="17"/>
  <c r="D385" i="17"/>
  <c r="E362" i="17"/>
  <c r="A49" i="8"/>
  <c r="L48" i="8"/>
  <c r="E418" i="17" l="1"/>
  <c r="E426" i="17"/>
  <c r="E364" i="17"/>
  <c r="D397" i="17"/>
  <c r="E429" i="17"/>
  <c r="D419" i="17"/>
  <c r="D408" i="17"/>
  <c r="E427" i="17"/>
  <c r="E407" i="17"/>
  <c r="D428" i="17"/>
  <c r="E428" i="17"/>
  <c r="D375" i="17"/>
  <c r="D426" i="17"/>
  <c r="D376" i="17"/>
  <c r="E385" i="17"/>
  <c r="E363" i="17"/>
  <c r="E396" i="17"/>
  <c r="E374" i="17"/>
  <c r="D430" i="17"/>
  <c r="D427" i="17"/>
  <c r="D386" i="17"/>
  <c r="D429" i="17"/>
  <c r="D425" i="17"/>
  <c r="E425" i="17"/>
  <c r="A50" i="8"/>
  <c r="L49" i="8"/>
  <c r="D437" i="17" l="1"/>
  <c r="D438" i="17"/>
  <c r="E375" i="17"/>
  <c r="D431" i="17"/>
  <c r="E376" i="17"/>
  <c r="D387" i="17"/>
  <c r="E419" i="17"/>
  <c r="D442" i="17"/>
  <c r="D398" i="17"/>
  <c r="E397" i="17"/>
  <c r="E441" i="17"/>
  <c r="E438" i="17"/>
  <c r="E386" i="17"/>
  <c r="E440" i="17"/>
  <c r="E439" i="17"/>
  <c r="E437" i="17"/>
  <c r="D439" i="17"/>
  <c r="E408" i="17"/>
  <c r="D388" i="17"/>
  <c r="D409" i="17"/>
  <c r="D441" i="17"/>
  <c r="D440" i="17"/>
  <c r="D420" i="17"/>
  <c r="E430" i="17"/>
  <c r="A51" i="8"/>
  <c r="L50" i="8"/>
  <c r="E442" i="17" l="1"/>
  <c r="E449" i="17"/>
  <c r="D443" i="17"/>
  <c r="E398" i="17"/>
  <c r="E431" i="17"/>
  <c r="D452" i="17"/>
  <c r="E409" i="17"/>
  <c r="E420" i="17"/>
  <c r="E451" i="17"/>
  <c r="D399" i="17"/>
  <c r="E387" i="17"/>
  <c r="D432" i="17"/>
  <c r="D400" i="17"/>
  <c r="D453" i="17"/>
  <c r="E450" i="17"/>
  <c r="D410" i="17"/>
  <c r="D450" i="17"/>
  <c r="D451" i="17"/>
  <c r="D421" i="17"/>
  <c r="E452" i="17"/>
  <c r="D454" i="17"/>
  <c r="E388" i="17"/>
  <c r="E453" i="17"/>
  <c r="D449" i="17"/>
  <c r="L51" i="8"/>
  <c r="A52" i="8"/>
  <c r="D444" i="17" l="1"/>
  <c r="E463" i="17"/>
  <c r="D464" i="17"/>
  <c r="D455" i="17"/>
  <c r="E462" i="17"/>
  <c r="D463" i="17"/>
  <c r="E399" i="17"/>
  <c r="E432" i="17"/>
  <c r="E443" i="17"/>
  <c r="E461" i="17"/>
  <c r="D433" i="17"/>
  <c r="D465" i="17"/>
  <c r="E464" i="17"/>
  <c r="D422" i="17"/>
  <c r="E400" i="17"/>
  <c r="D466" i="17"/>
  <c r="D462" i="17"/>
  <c r="D411" i="17"/>
  <c r="E465" i="17"/>
  <c r="D461" i="17"/>
  <c r="D412" i="17"/>
  <c r="E421" i="17"/>
  <c r="E410" i="17"/>
  <c r="E454" i="17"/>
  <c r="L52" i="8"/>
  <c r="A53" i="8"/>
  <c r="E473" i="17" l="1"/>
  <c r="D467" i="17"/>
  <c r="E422" i="17"/>
  <c r="D478" i="17"/>
  <c r="E476" i="17"/>
  <c r="E411" i="17"/>
  <c r="D476" i="17"/>
  <c r="E477" i="17"/>
  <c r="D477" i="17"/>
  <c r="E455" i="17"/>
  <c r="D475" i="17"/>
  <c r="D423" i="17"/>
  <c r="D473" i="17"/>
  <c r="E433" i="17"/>
  <c r="E412" i="17"/>
  <c r="E475" i="17"/>
  <c r="D445" i="17"/>
  <c r="E466" i="17"/>
  <c r="D424" i="17"/>
  <c r="D434" i="17"/>
  <c r="E444" i="17"/>
  <c r="E474" i="17"/>
  <c r="D474" i="17"/>
  <c r="D456" i="17"/>
  <c r="L53" i="8"/>
  <c r="A54" i="8"/>
  <c r="D485" i="17" l="1"/>
  <c r="D436" i="17"/>
  <c r="D489" i="17"/>
  <c r="E423" i="17"/>
  <c r="E434" i="17"/>
  <c r="E486" i="17"/>
  <c r="E487" i="17"/>
  <c r="E478" i="17"/>
  <c r="E424" i="17"/>
  <c r="D479" i="17"/>
  <c r="E467" i="17"/>
  <c r="D468" i="17"/>
  <c r="E456" i="17"/>
  <c r="D487" i="17"/>
  <c r="E489" i="17"/>
  <c r="E488" i="17"/>
  <c r="D435" i="17"/>
  <c r="D457" i="17"/>
  <c r="D486" i="17"/>
  <c r="D446" i="17"/>
  <c r="E445" i="17"/>
  <c r="D488" i="17"/>
  <c r="D490" i="17"/>
  <c r="E485" i="17"/>
  <c r="A55" i="8"/>
  <c r="L54" i="8"/>
  <c r="D502" i="17" l="1"/>
  <c r="E499" i="17"/>
  <c r="D498" i="17"/>
  <c r="E435" i="17"/>
  <c r="D500" i="17"/>
  <c r="D480" i="17"/>
  <c r="E436" i="17"/>
  <c r="E500" i="17"/>
  <c r="E468" i="17"/>
  <c r="D469" i="17"/>
  <c r="E501" i="17"/>
  <c r="E498" i="17"/>
  <c r="D501" i="17"/>
  <c r="E457" i="17"/>
  <c r="D447" i="17"/>
  <c r="D499" i="17"/>
  <c r="E479" i="17"/>
  <c r="E490" i="17"/>
  <c r="D448" i="17"/>
  <c r="E497" i="17"/>
  <c r="E446" i="17"/>
  <c r="D458" i="17"/>
  <c r="D491" i="17"/>
  <c r="D497" i="17"/>
  <c r="A56" i="8"/>
  <c r="L55" i="8"/>
  <c r="E447" i="17" l="1"/>
  <c r="D470" i="17"/>
  <c r="D460" i="17"/>
  <c r="D511" i="17"/>
  <c r="E448" i="17"/>
  <c r="D510" i="17"/>
  <c r="D459" i="17"/>
  <c r="E510" i="17"/>
  <c r="E480" i="17"/>
  <c r="D492" i="17"/>
  <c r="D513" i="17"/>
  <c r="D481" i="17"/>
  <c r="E458" i="17"/>
  <c r="E502" i="17"/>
  <c r="D503" i="17"/>
  <c r="D512" i="17"/>
  <c r="E511" i="17"/>
  <c r="D509" i="17"/>
  <c r="E469" i="17"/>
  <c r="E513" i="17"/>
  <c r="E512" i="17"/>
  <c r="E509" i="17"/>
  <c r="E491" i="17"/>
  <c r="D514" i="17"/>
  <c r="L56" i="8"/>
  <c r="A57" i="8"/>
  <c r="E514" i="17" l="1"/>
  <c r="D523" i="17"/>
  <c r="E525" i="17"/>
  <c r="E523" i="17"/>
  <c r="D504" i="17"/>
  <c r="D471" i="17"/>
  <c r="D472" i="17"/>
  <c r="D524" i="17"/>
  <c r="E470" i="17"/>
  <c r="D522" i="17"/>
  <c r="E521" i="17"/>
  <c r="E481" i="17"/>
  <c r="E492" i="17"/>
  <c r="D482" i="17"/>
  <c r="E503" i="17"/>
  <c r="D526" i="17"/>
  <c r="D515" i="17"/>
  <c r="D493" i="17"/>
  <c r="E460" i="17"/>
  <c r="E524" i="17"/>
  <c r="D521" i="17"/>
  <c r="D525" i="17"/>
  <c r="E522" i="17"/>
  <c r="E459" i="17"/>
  <c r="A58" i="8"/>
  <c r="L57" i="8"/>
  <c r="E534" i="17" l="1"/>
  <c r="D538" i="17"/>
  <c r="E504" i="17"/>
  <c r="D534" i="17"/>
  <c r="E536" i="17"/>
  <c r="D484" i="17"/>
  <c r="D483" i="17"/>
  <c r="E537" i="17"/>
  <c r="D537" i="17"/>
  <c r="E472" i="17"/>
  <c r="E515" i="17"/>
  <c r="E493" i="17"/>
  <c r="E482" i="17"/>
  <c r="D516" i="17"/>
  <c r="D535" i="17"/>
  <c r="D533" i="17"/>
  <c r="D505" i="17"/>
  <c r="E471" i="17"/>
  <c r="D494" i="17"/>
  <c r="D536" i="17"/>
  <c r="D527" i="17"/>
  <c r="E533" i="17"/>
  <c r="E535" i="17"/>
  <c r="E526" i="17"/>
  <c r="A59" i="8"/>
  <c r="L58" i="8"/>
  <c r="E494" i="17" l="1"/>
  <c r="E547" i="17"/>
  <c r="D545" i="17"/>
  <c r="E484" i="17"/>
  <c r="D495" i="17"/>
  <c r="D506" i="17"/>
  <c r="D496" i="17"/>
  <c r="E516" i="17"/>
  <c r="D547" i="17"/>
  <c r="E505" i="17"/>
  <c r="D549" i="17"/>
  <c r="D550" i="17"/>
  <c r="D548" i="17"/>
  <c r="E483" i="17"/>
  <c r="D528" i="17"/>
  <c r="E548" i="17"/>
  <c r="E538" i="17"/>
  <c r="D539" i="17"/>
  <c r="E527" i="17"/>
  <c r="E549" i="17"/>
  <c r="E545" i="17"/>
  <c r="D517" i="17"/>
  <c r="D546" i="17"/>
  <c r="E546" i="17"/>
  <c r="L59" i="8"/>
  <c r="A60" i="8"/>
  <c r="E558" i="17" l="1"/>
  <c r="D558" i="17"/>
  <c r="E550" i="17"/>
  <c r="E495" i="17"/>
  <c r="D508" i="17"/>
  <c r="E517" i="17"/>
  <c r="D557" i="17"/>
  <c r="D529" i="17"/>
  <c r="D560" i="17"/>
  <c r="D518" i="17"/>
  <c r="D559" i="17"/>
  <c r="E561" i="17"/>
  <c r="E539" i="17"/>
  <c r="E560" i="17"/>
  <c r="D562" i="17"/>
  <c r="D507" i="17"/>
  <c r="E559" i="17"/>
  <c r="E557" i="17"/>
  <c r="D551" i="17"/>
  <c r="D540" i="17"/>
  <c r="D561" i="17"/>
  <c r="E528" i="17"/>
  <c r="E496" i="17"/>
  <c r="E506" i="17"/>
  <c r="L60" i="8"/>
  <c r="A61" i="8"/>
  <c r="E508" i="17" l="1"/>
  <c r="D530" i="17"/>
  <c r="D563" i="17"/>
  <c r="D519" i="17"/>
  <c r="E551" i="17"/>
  <c r="E529" i="17"/>
  <c r="E562" i="17"/>
  <c r="E540" i="17"/>
  <c r="D574" i="17"/>
  <c r="D520" i="17"/>
  <c r="D570" i="17"/>
  <c r="D552" i="17"/>
  <c r="E569" i="17"/>
  <c r="E573" i="17"/>
  <c r="D541" i="17"/>
  <c r="D572" i="17"/>
  <c r="E571" i="17"/>
  <c r="E518" i="17"/>
  <c r="D573" i="17"/>
  <c r="E572" i="17"/>
  <c r="D571" i="17"/>
  <c r="D569" i="17"/>
  <c r="E507" i="17"/>
  <c r="E570" i="17"/>
  <c r="L61" i="8"/>
  <c r="A62" i="8"/>
  <c r="E574" i="17" l="1"/>
  <c r="E519" i="17"/>
  <c r="E584" i="17"/>
  <c r="E583" i="17"/>
  <c r="D532" i="17"/>
  <c r="D531" i="17"/>
  <c r="D585" i="17"/>
  <c r="D584" i="17"/>
  <c r="E581" i="17"/>
  <c r="D586" i="17"/>
  <c r="D575" i="17"/>
  <c r="E541" i="17"/>
  <c r="D581" i="17"/>
  <c r="D553" i="17"/>
  <c r="D564" i="17"/>
  <c r="D542" i="17"/>
  <c r="D583" i="17"/>
  <c r="E530" i="17"/>
  <c r="E552" i="17"/>
  <c r="E582" i="17"/>
  <c r="D582" i="17"/>
  <c r="E563" i="17"/>
  <c r="E585" i="17"/>
  <c r="E520" i="17"/>
  <c r="L62" i="8"/>
  <c r="A63" i="8"/>
  <c r="E597" i="17" l="1"/>
  <c r="E594" i="17"/>
  <c r="D595" i="17"/>
  <c r="D593" i="17"/>
  <c r="D543" i="17"/>
  <c r="E596" i="17"/>
  <c r="E593" i="17"/>
  <c r="D544" i="17"/>
  <c r="D554" i="17"/>
  <c r="E575" i="17"/>
  <c r="E564" i="17"/>
  <c r="E553" i="17"/>
  <c r="E531" i="17"/>
  <c r="D596" i="17"/>
  <c r="D598" i="17"/>
  <c r="D576" i="17"/>
  <c r="E532" i="17"/>
  <c r="D594" i="17"/>
  <c r="D587" i="17"/>
  <c r="E595" i="17"/>
  <c r="E542" i="17"/>
  <c r="D565" i="17"/>
  <c r="D597" i="17"/>
  <c r="E586" i="17"/>
  <c r="A64" i="8"/>
  <c r="L63" i="8"/>
  <c r="E605" i="17" l="1"/>
  <c r="D588" i="17"/>
  <c r="E587" i="17"/>
  <c r="D607" i="17"/>
  <c r="E607" i="17"/>
  <c r="D599" i="17"/>
  <c r="D610" i="17"/>
  <c r="E565" i="17"/>
  <c r="D566" i="17"/>
  <c r="E608" i="17"/>
  <c r="E543" i="17"/>
  <c r="D606" i="17"/>
  <c r="E606" i="17"/>
  <c r="E554" i="17"/>
  <c r="D608" i="17"/>
  <c r="D556" i="17"/>
  <c r="D555" i="17"/>
  <c r="D577" i="17"/>
  <c r="E598" i="17"/>
  <c r="D609" i="17"/>
  <c r="E576" i="17"/>
  <c r="E544" i="17"/>
  <c r="D605" i="17"/>
  <c r="E609" i="17"/>
  <c r="L64" i="8"/>
  <c r="A65" i="8"/>
  <c r="D568" i="17" l="1"/>
  <c r="E618" i="17"/>
  <c r="E620" i="17"/>
  <c r="D611" i="17"/>
  <c r="E599" i="17"/>
  <c r="E556" i="17"/>
  <c r="E610" i="17"/>
  <c r="D620" i="17"/>
  <c r="D618" i="17"/>
  <c r="D578" i="17"/>
  <c r="D600" i="17"/>
  <c r="E619" i="17"/>
  <c r="D622" i="17"/>
  <c r="D589" i="17"/>
  <c r="E621" i="17"/>
  <c r="E588" i="17"/>
  <c r="E566" i="17"/>
  <c r="E555" i="17"/>
  <c r="E577" i="17"/>
  <c r="D617" i="17"/>
  <c r="D621" i="17"/>
  <c r="D567" i="17"/>
  <c r="D619" i="17"/>
  <c r="E617" i="17"/>
  <c r="L65" i="8"/>
  <c r="A66" i="8"/>
  <c r="D631" i="17" l="1"/>
  <c r="E589" i="17"/>
  <c r="D634" i="17"/>
  <c r="D630" i="17"/>
  <c r="E568" i="17"/>
  <c r="E632" i="17"/>
  <c r="D590" i="17"/>
  <c r="D633" i="17"/>
  <c r="E567" i="17"/>
  <c r="E631" i="17"/>
  <c r="D632" i="17"/>
  <c r="E633" i="17"/>
  <c r="E611" i="17"/>
  <c r="E630" i="17"/>
  <c r="D579" i="17"/>
  <c r="E600" i="17"/>
  <c r="E629" i="17"/>
  <c r="D629" i="17"/>
  <c r="D612" i="17"/>
  <c r="E578" i="17"/>
  <c r="D601" i="17"/>
  <c r="E622" i="17"/>
  <c r="D623" i="17"/>
  <c r="D580" i="17"/>
  <c r="N66" i="8"/>
  <c r="Q66" i="8" s="1"/>
  <c r="A67" i="8"/>
  <c r="O66" i="8" s="1"/>
  <c r="R66" i="8" s="1"/>
  <c r="L66" i="8"/>
  <c r="K234" i="17" l="1"/>
  <c r="L234" i="17" s="1"/>
  <c r="K235" i="17"/>
  <c r="L235" i="17" s="1"/>
  <c r="K233" i="17"/>
  <c r="L233" i="17" s="1"/>
  <c r="K237" i="17"/>
  <c r="L237" i="17" s="1"/>
  <c r="K236" i="17"/>
  <c r="L236" i="17" s="1"/>
  <c r="K238" i="17"/>
  <c r="L238" i="17" s="1"/>
  <c r="K239" i="17"/>
  <c r="L239" i="17" s="1"/>
  <c r="K240" i="17"/>
  <c r="L240" i="17" s="1"/>
  <c r="K241" i="17"/>
  <c r="L241" i="17" s="1"/>
  <c r="K232" i="17"/>
  <c r="L232" i="17" s="1"/>
  <c r="K242" i="17"/>
  <c r="L242" i="17" s="1"/>
  <c r="K243" i="17"/>
  <c r="L243" i="17" s="1"/>
  <c r="I233" i="17"/>
  <c r="J233" i="17" s="1"/>
  <c r="I237" i="17"/>
  <c r="J237" i="17" s="1"/>
  <c r="I235" i="17"/>
  <c r="J235" i="17" s="1"/>
  <c r="I236" i="17"/>
  <c r="J236" i="17" s="1"/>
  <c r="I234" i="17"/>
  <c r="J234" i="17" s="1"/>
  <c r="I238" i="17"/>
  <c r="J238" i="17" s="1"/>
  <c r="I239" i="17"/>
  <c r="J239" i="17" s="1"/>
  <c r="I240" i="17"/>
  <c r="J240" i="17" s="1"/>
  <c r="I241" i="17"/>
  <c r="J241" i="17" s="1"/>
  <c r="I232" i="17"/>
  <c r="J232" i="17" s="1"/>
  <c r="I242" i="17"/>
  <c r="J242" i="17" s="1"/>
  <c r="I243" i="17"/>
  <c r="J243" i="17" s="1"/>
  <c r="T66" i="8"/>
  <c r="U66" i="8"/>
  <c r="D624" i="17"/>
  <c r="E612" i="17"/>
  <c r="E623" i="17"/>
  <c r="E643" i="17"/>
  <c r="E634" i="17"/>
  <c r="D646" i="17"/>
  <c r="D641" i="17"/>
  <c r="E644" i="17"/>
  <c r="D591" i="17"/>
  <c r="D613" i="17"/>
  <c r="E645" i="17"/>
  <c r="E579" i="17"/>
  <c r="D602" i="17"/>
  <c r="D592" i="17"/>
  <c r="E601" i="17"/>
  <c r="D642" i="17"/>
  <c r="E641" i="17"/>
  <c r="E642" i="17"/>
  <c r="D644" i="17"/>
  <c r="D645" i="17"/>
  <c r="E580" i="17"/>
  <c r="D635" i="17"/>
  <c r="E590" i="17"/>
  <c r="D643" i="17"/>
  <c r="L67" i="8"/>
  <c r="A68" i="8"/>
  <c r="N7" i="8"/>
  <c r="N8" i="8"/>
  <c r="Q8" i="8" s="1"/>
  <c r="T8" i="8" s="1"/>
  <c r="N9" i="8"/>
  <c r="Q9" i="8" s="1"/>
  <c r="T9" i="8" s="1"/>
  <c r="O8" i="8"/>
  <c r="R8" i="8" s="1"/>
  <c r="U8" i="8" s="1"/>
  <c r="N10" i="8"/>
  <c r="Q10" i="8" s="1"/>
  <c r="T10" i="8" s="1"/>
  <c r="O10" i="8"/>
  <c r="R10" i="8" s="1"/>
  <c r="U10" i="8" s="1"/>
  <c r="O9" i="8"/>
  <c r="R9" i="8" s="1"/>
  <c r="U9" i="8" s="1"/>
  <c r="O7" i="8"/>
  <c r="N11" i="8"/>
  <c r="Q11" i="8" s="1"/>
  <c r="T11" i="8" s="1"/>
  <c r="O11" i="8"/>
  <c r="R11" i="8" s="1"/>
  <c r="U11" i="8" s="1"/>
  <c r="N12" i="8"/>
  <c r="Q12" i="8" s="1"/>
  <c r="T12" i="8" s="1"/>
  <c r="O12" i="8"/>
  <c r="R12" i="8" s="1"/>
  <c r="U12" i="8" s="1"/>
  <c r="O13" i="8"/>
  <c r="R13" i="8" s="1"/>
  <c r="U13" i="8" s="1"/>
  <c r="N13" i="8"/>
  <c r="Q13" i="8" s="1"/>
  <c r="T13" i="8" s="1"/>
  <c r="O14" i="8"/>
  <c r="R14" i="8" s="1"/>
  <c r="U14" i="8" s="1"/>
  <c r="N14" i="8"/>
  <c r="Q14" i="8" s="1"/>
  <c r="T14" i="8" s="1"/>
  <c r="N15" i="8"/>
  <c r="Q15" i="8" s="1"/>
  <c r="T15" i="8" s="1"/>
  <c r="O15" i="8"/>
  <c r="R15" i="8" s="1"/>
  <c r="U15" i="8" s="1"/>
  <c r="O16" i="8"/>
  <c r="R16" i="8" s="1"/>
  <c r="U16" i="8" s="1"/>
  <c r="N16" i="8"/>
  <c r="Q16" i="8" s="1"/>
  <c r="T16" i="8" s="1"/>
  <c r="N17" i="8"/>
  <c r="Q17" i="8" s="1"/>
  <c r="T17" i="8" s="1"/>
  <c r="O17" i="8"/>
  <c r="R17" i="8" s="1"/>
  <c r="U17" i="8" s="1"/>
  <c r="N18" i="8"/>
  <c r="Q18" i="8" s="1"/>
  <c r="T18" i="8" s="1"/>
  <c r="O18" i="8"/>
  <c r="R18" i="8" s="1"/>
  <c r="U18" i="8" s="1"/>
  <c r="O19" i="8"/>
  <c r="R19" i="8" s="1"/>
  <c r="U19" i="8" s="1"/>
  <c r="N19" i="8"/>
  <c r="Q19" i="8" s="1"/>
  <c r="T19" i="8" s="1"/>
  <c r="O20" i="8"/>
  <c r="R20" i="8" s="1"/>
  <c r="U20" i="8" s="1"/>
  <c r="N20" i="8"/>
  <c r="Q20" i="8" s="1"/>
  <c r="T20" i="8" s="1"/>
  <c r="O21" i="8"/>
  <c r="R21" i="8" s="1"/>
  <c r="U21" i="8" s="1"/>
  <c r="N21" i="8"/>
  <c r="Q21" i="8" s="1"/>
  <c r="T21" i="8" s="1"/>
  <c r="O22" i="8"/>
  <c r="R22" i="8" s="1"/>
  <c r="U22" i="8" s="1"/>
  <c r="N22" i="8"/>
  <c r="Q22" i="8" s="1"/>
  <c r="T22" i="8" s="1"/>
  <c r="O23" i="8"/>
  <c r="R23" i="8" s="1"/>
  <c r="U23" i="8" s="1"/>
  <c r="N23" i="8"/>
  <c r="Q23" i="8" s="1"/>
  <c r="T23" i="8" s="1"/>
  <c r="O24" i="8"/>
  <c r="R24" i="8" s="1"/>
  <c r="U24" i="8" s="1"/>
  <c r="N24" i="8"/>
  <c r="Q24" i="8" s="1"/>
  <c r="T24" i="8" s="1"/>
  <c r="N25" i="8"/>
  <c r="Q25" i="8" s="1"/>
  <c r="T25" i="8" s="1"/>
  <c r="O25" i="8"/>
  <c r="R25" i="8" s="1"/>
  <c r="U25" i="8" s="1"/>
  <c r="O26" i="8"/>
  <c r="R26" i="8" s="1"/>
  <c r="U26" i="8" s="1"/>
  <c r="N26" i="8"/>
  <c r="Q26" i="8" s="1"/>
  <c r="T26" i="8" s="1"/>
  <c r="N27" i="8"/>
  <c r="Q27" i="8" s="1"/>
  <c r="T27" i="8" s="1"/>
  <c r="O27" i="8"/>
  <c r="R27" i="8" s="1"/>
  <c r="U27" i="8" s="1"/>
  <c r="O28" i="8"/>
  <c r="R28" i="8" s="1"/>
  <c r="U28" i="8" s="1"/>
  <c r="N28" i="8"/>
  <c r="Q28" i="8" s="1"/>
  <c r="T28" i="8" s="1"/>
  <c r="O29" i="8"/>
  <c r="R29" i="8" s="1"/>
  <c r="U29" i="8" s="1"/>
  <c r="N29" i="8"/>
  <c r="Q29" i="8" s="1"/>
  <c r="T29" i="8" s="1"/>
  <c r="N30" i="8"/>
  <c r="Q30" i="8" s="1"/>
  <c r="T30" i="8" s="1"/>
  <c r="O30" i="8"/>
  <c r="R30" i="8" s="1"/>
  <c r="U30" i="8" s="1"/>
  <c r="N31" i="8"/>
  <c r="Q31" i="8" s="1"/>
  <c r="T31" i="8" s="1"/>
  <c r="O31" i="8"/>
  <c r="R31" i="8" s="1"/>
  <c r="U31" i="8" s="1"/>
  <c r="O32" i="8"/>
  <c r="R32" i="8" s="1"/>
  <c r="U32" i="8" s="1"/>
  <c r="N32" i="8"/>
  <c r="Q32" i="8" s="1"/>
  <c r="T32" i="8" s="1"/>
  <c r="N33" i="8"/>
  <c r="Q33" i="8" s="1"/>
  <c r="T33" i="8" s="1"/>
  <c r="O33" i="8"/>
  <c r="R33" i="8" s="1"/>
  <c r="U33" i="8" s="1"/>
  <c r="N34" i="8"/>
  <c r="Q34" i="8" s="1"/>
  <c r="T34" i="8" s="1"/>
  <c r="O34" i="8"/>
  <c r="R34" i="8" s="1"/>
  <c r="U34" i="8" s="1"/>
  <c r="N35" i="8"/>
  <c r="Q35" i="8" s="1"/>
  <c r="T35" i="8" s="1"/>
  <c r="O35" i="8"/>
  <c r="R35" i="8" s="1"/>
  <c r="U35" i="8" s="1"/>
  <c r="N36" i="8"/>
  <c r="Q36" i="8" s="1"/>
  <c r="T36" i="8" s="1"/>
  <c r="O36" i="8"/>
  <c r="R36" i="8" s="1"/>
  <c r="U36" i="8" s="1"/>
  <c r="O37" i="8"/>
  <c r="R37" i="8" s="1"/>
  <c r="U37" i="8" s="1"/>
  <c r="N37" i="8"/>
  <c r="Q37" i="8" s="1"/>
  <c r="T37" i="8" s="1"/>
  <c r="N38" i="8"/>
  <c r="Q38" i="8" s="1"/>
  <c r="T38" i="8" s="1"/>
  <c r="O38" i="8"/>
  <c r="R38" i="8" s="1"/>
  <c r="U38" i="8" s="1"/>
  <c r="N39" i="8"/>
  <c r="Q39" i="8" s="1"/>
  <c r="T39" i="8" s="1"/>
  <c r="O39" i="8"/>
  <c r="R39" i="8" s="1"/>
  <c r="U39" i="8" s="1"/>
  <c r="N40" i="8"/>
  <c r="Q40" i="8" s="1"/>
  <c r="T40" i="8" s="1"/>
  <c r="O40" i="8"/>
  <c r="R40" i="8" s="1"/>
  <c r="U40" i="8" s="1"/>
  <c r="O41" i="8"/>
  <c r="R41" i="8" s="1"/>
  <c r="U41" i="8" s="1"/>
  <c r="N41" i="8"/>
  <c r="Q41" i="8" s="1"/>
  <c r="T41" i="8" s="1"/>
  <c r="O42" i="8"/>
  <c r="R42" i="8" s="1"/>
  <c r="U42" i="8" s="1"/>
  <c r="N42" i="8"/>
  <c r="Q42" i="8" s="1"/>
  <c r="T42" i="8" s="1"/>
  <c r="N43" i="8"/>
  <c r="Q43" i="8" s="1"/>
  <c r="T43" i="8" s="1"/>
  <c r="O43" i="8"/>
  <c r="R43" i="8" s="1"/>
  <c r="U43" i="8" s="1"/>
  <c r="O44" i="8"/>
  <c r="R44" i="8" s="1"/>
  <c r="U44" i="8" s="1"/>
  <c r="N44" i="8"/>
  <c r="Q44" i="8" s="1"/>
  <c r="T44" i="8" s="1"/>
  <c r="O45" i="8"/>
  <c r="R45" i="8" s="1"/>
  <c r="U45" i="8" s="1"/>
  <c r="N45" i="8"/>
  <c r="Q45" i="8" s="1"/>
  <c r="T45" i="8" s="1"/>
  <c r="N46" i="8"/>
  <c r="Q46" i="8" s="1"/>
  <c r="T46" i="8" s="1"/>
  <c r="O46" i="8"/>
  <c r="R46" i="8" s="1"/>
  <c r="U46" i="8" s="1"/>
  <c r="N47" i="8"/>
  <c r="Q47" i="8" s="1"/>
  <c r="O47" i="8"/>
  <c r="R47" i="8" s="1"/>
  <c r="O48" i="8"/>
  <c r="R48" i="8" s="1"/>
  <c r="N48" i="8"/>
  <c r="Q48" i="8" s="1"/>
  <c r="O49" i="8"/>
  <c r="R49" i="8" s="1"/>
  <c r="N49" i="8"/>
  <c r="Q49" i="8" s="1"/>
  <c r="N50" i="8"/>
  <c r="Q50" i="8" s="1"/>
  <c r="O50" i="8"/>
  <c r="R50" i="8" s="1"/>
  <c r="O51" i="8"/>
  <c r="R51" i="8" s="1"/>
  <c r="N51" i="8"/>
  <c r="Q51" i="8" s="1"/>
  <c r="N52" i="8"/>
  <c r="Q52" i="8" s="1"/>
  <c r="O52" i="8"/>
  <c r="R52" i="8" s="1"/>
  <c r="O53" i="8"/>
  <c r="R53" i="8" s="1"/>
  <c r="N53" i="8"/>
  <c r="Q53" i="8" s="1"/>
  <c r="O54" i="8"/>
  <c r="R54" i="8" s="1"/>
  <c r="N54" i="8"/>
  <c r="Q54" i="8" s="1"/>
  <c r="O55" i="8"/>
  <c r="R55" i="8" s="1"/>
  <c r="N55" i="8"/>
  <c r="Q55" i="8" s="1"/>
  <c r="O56" i="8"/>
  <c r="R56" i="8" s="1"/>
  <c r="N56" i="8"/>
  <c r="Q56" i="8" s="1"/>
  <c r="N57" i="8"/>
  <c r="Q57" i="8" s="1"/>
  <c r="O57" i="8"/>
  <c r="R57" i="8" s="1"/>
  <c r="N58" i="8"/>
  <c r="Q58" i="8" s="1"/>
  <c r="O58" i="8"/>
  <c r="R58" i="8" s="1"/>
  <c r="O59" i="8"/>
  <c r="R59" i="8" s="1"/>
  <c r="N59" i="8"/>
  <c r="Q59" i="8" s="1"/>
  <c r="O60" i="8"/>
  <c r="R60" i="8" s="1"/>
  <c r="N60" i="8"/>
  <c r="Q60" i="8" s="1"/>
  <c r="N61" i="8"/>
  <c r="Q61" i="8" s="1"/>
  <c r="O61" i="8"/>
  <c r="R61" i="8" s="1"/>
  <c r="N62" i="8"/>
  <c r="Q62" i="8" s="1"/>
  <c r="O62" i="8"/>
  <c r="R62" i="8" s="1"/>
  <c r="O63" i="8"/>
  <c r="R63" i="8" s="1"/>
  <c r="N63" i="8"/>
  <c r="Q63" i="8" s="1"/>
  <c r="O64" i="8"/>
  <c r="R64" i="8" s="1"/>
  <c r="N64" i="8"/>
  <c r="Q64" i="8" s="1"/>
  <c r="N65" i="8"/>
  <c r="Q65" i="8" s="1"/>
  <c r="O65" i="8"/>
  <c r="R65" i="8" s="1"/>
  <c r="I189" i="17" l="1"/>
  <c r="J189" i="17" s="1"/>
  <c r="I186" i="17"/>
  <c r="J186" i="17" s="1"/>
  <c r="I185" i="17"/>
  <c r="J185" i="17" s="1"/>
  <c r="I187" i="17"/>
  <c r="J187" i="17" s="1"/>
  <c r="I188" i="17"/>
  <c r="J188" i="17" s="1"/>
  <c r="I190" i="17"/>
  <c r="J190" i="17" s="1"/>
  <c r="I191" i="17"/>
  <c r="J191" i="17" s="1"/>
  <c r="I192" i="17"/>
  <c r="J192" i="17" s="1"/>
  <c r="I193" i="17"/>
  <c r="J193" i="17" s="1"/>
  <c r="I194" i="17"/>
  <c r="J194" i="17" s="1"/>
  <c r="I184" i="17"/>
  <c r="J184" i="17" s="1"/>
  <c r="I195" i="17"/>
  <c r="J195" i="17" s="1"/>
  <c r="I225" i="17"/>
  <c r="J225" i="17" s="1"/>
  <c r="I223" i="17"/>
  <c r="J223" i="17" s="1"/>
  <c r="I222" i="17"/>
  <c r="J222" i="17" s="1"/>
  <c r="I221" i="17"/>
  <c r="J221" i="17" s="1"/>
  <c r="I224" i="17"/>
  <c r="J224" i="17" s="1"/>
  <c r="I226" i="17"/>
  <c r="J226" i="17" s="1"/>
  <c r="I227" i="17"/>
  <c r="J227" i="17" s="1"/>
  <c r="I228" i="17"/>
  <c r="J228" i="17" s="1"/>
  <c r="I229" i="17"/>
  <c r="J229" i="17" s="1"/>
  <c r="I230" i="17"/>
  <c r="J230" i="17" s="1"/>
  <c r="I220" i="17"/>
  <c r="J220" i="17" s="1"/>
  <c r="I231" i="17"/>
  <c r="J231" i="17" s="1"/>
  <c r="I213" i="17"/>
  <c r="J213" i="17" s="1"/>
  <c r="I210" i="17"/>
  <c r="J210" i="17" s="1"/>
  <c r="I212" i="17"/>
  <c r="J212" i="17" s="1"/>
  <c r="I211" i="17"/>
  <c r="J211" i="17" s="1"/>
  <c r="I209" i="17"/>
  <c r="J209" i="17" s="1"/>
  <c r="I214" i="17"/>
  <c r="J214" i="17" s="1"/>
  <c r="I215" i="17"/>
  <c r="J215" i="17" s="1"/>
  <c r="I216" i="17"/>
  <c r="J216" i="17" s="1"/>
  <c r="I217" i="17"/>
  <c r="J217" i="17" s="1"/>
  <c r="I218" i="17"/>
  <c r="J218" i="17" s="1"/>
  <c r="I208" i="17"/>
  <c r="J208" i="17" s="1"/>
  <c r="I219" i="17"/>
  <c r="J219" i="17" s="1"/>
  <c r="I165" i="17"/>
  <c r="J165" i="17" s="1"/>
  <c r="I164" i="17"/>
  <c r="J164" i="17" s="1"/>
  <c r="I161" i="17"/>
  <c r="J161" i="17" s="1"/>
  <c r="I163" i="17"/>
  <c r="J163" i="17" s="1"/>
  <c r="I162" i="17"/>
  <c r="J162" i="17" s="1"/>
  <c r="I166" i="17"/>
  <c r="J166" i="17" s="1"/>
  <c r="I167" i="17"/>
  <c r="J167" i="17" s="1"/>
  <c r="I168" i="17"/>
  <c r="J168" i="17" s="1"/>
  <c r="I169" i="17"/>
  <c r="J169" i="17" s="1"/>
  <c r="I170" i="17"/>
  <c r="J170" i="17" s="1"/>
  <c r="I160" i="17"/>
  <c r="J160" i="17" s="1"/>
  <c r="I171" i="17"/>
  <c r="J171" i="17" s="1"/>
  <c r="I115" i="17"/>
  <c r="J115" i="17" s="1"/>
  <c r="I116" i="17"/>
  <c r="J116" i="17" s="1"/>
  <c r="I113" i="17"/>
  <c r="J113" i="17" s="1"/>
  <c r="I114" i="17"/>
  <c r="J114" i="17" s="1"/>
  <c r="I117" i="17"/>
  <c r="J117" i="17" s="1"/>
  <c r="I118" i="17"/>
  <c r="J118" i="17" s="1"/>
  <c r="I119" i="17"/>
  <c r="J119" i="17" s="1"/>
  <c r="I120" i="17"/>
  <c r="J120" i="17" s="1"/>
  <c r="I121" i="17"/>
  <c r="J121" i="17" s="1"/>
  <c r="I112" i="17"/>
  <c r="J112" i="17" s="1"/>
  <c r="I122" i="17"/>
  <c r="J122" i="17" s="1"/>
  <c r="I123" i="17"/>
  <c r="J123" i="17" s="1"/>
  <c r="K69" i="17"/>
  <c r="L69" i="17" s="1"/>
  <c r="K68" i="17"/>
  <c r="L68" i="17" s="1"/>
  <c r="K65" i="17"/>
  <c r="L65" i="17" s="1"/>
  <c r="K66" i="17"/>
  <c r="L66" i="17" s="1"/>
  <c r="K67" i="17"/>
  <c r="L67" i="17" s="1"/>
  <c r="K70" i="17"/>
  <c r="L70" i="17" s="1"/>
  <c r="K71" i="17"/>
  <c r="L71" i="17" s="1"/>
  <c r="K72" i="17"/>
  <c r="L72" i="17" s="1"/>
  <c r="K73" i="17"/>
  <c r="L73" i="17" s="1"/>
  <c r="K64" i="17"/>
  <c r="L64" i="17" s="1"/>
  <c r="K74" i="17"/>
  <c r="L74" i="17" s="1"/>
  <c r="K75" i="17"/>
  <c r="L75" i="17" s="1"/>
  <c r="I16" i="17"/>
  <c r="J16" i="17" s="1"/>
  <c r="I19" i="17"/>
  <c r="J19" i="17" s="1"/>
  <c r="I17" i="17"/>
  <c r="J17" i="17" s="1"/>
  <c r="I20" i="17"/>
  <c r="J20" i="17" s="1"/>
  <c r="I18" i="17"/>
  <c r="J18" i="17" s="1"/>
  <c r="I21" i="17"/>
  <c r="J21" i="17" s="1"/>
  <c r="I22" i="17"/>
  <c r="J22" i="17" s="1"/>
  <c r="I23" i="17"/>
  <c r="J23" i="17" s="1"/>
  <c r="I24" i="17"/>
  <c r="J24" i="17" s="1"/>
  <c r="I25" i="17"/>
  <c r="J25" i="17" s="1"/>
  <c r="I26" i="17"/>
  <c r="J26" i="17" s="1"/>
  <c r="I27" i="17"/>
  <c r="J27" i="17" s="1"/>
  <c r="I69" i="17"/>
  <c r="J69" i="17" s="1"/>
  <c r="I68" i="17"/>
  <c r="J68" i="17" s="1"/>
  <c r="I65" i="17"/>
  <c r="J65" i="17" s="1"/>
  <c r="I66" i="17"/>
  <c r="J66" i="17" s="1"/>
  <c r="I67" i="17"/>
  <c r="J67" i="17" s="1"/>
  <c r="I70" i="17"/>
  <c r="J70" i="17" s="1"/>
  <c r="I71" i="17"/>
  <c r="J71" i="17" s="1"/>
  <c r="I72" i="17"/>
  <c r="J72" i="17" s="1"/>
  <c r="I73" i="17"/>
  <c r="J73" i="17" s="1"/>
  <c r="I74" i="17"/>
  <c r="J74" i="17" s="1"/>
  <c r="I64" i="17"/>
  <c r="J64" i="17" s="1"/>
  <c r="I75" i="17"/>
  <c r="J75" i="17" s="1"/>
  <c r="K16" i="17"/>
  <c r="L16" i="17" s="1"/>
  <c r="K20" i="17"/>
  <c r="L20" i="17" s="1"/>
  <c r="K19" i="17"/>
  <c r="L19" i="17" s="1"/>
  <c r="K21" i="17"/>
  <c r="L21" i="17" s="1"/>
  <c r="K17" i="17"/>
  <c r="L17" i="17" s="1"/>
  <c r="K18" i="17"/>
  <c r="L18" i="17" s="1"/>
  <c r="K22" i="17"/>
  <c r="L22" i="17" s="1"/>
  <c r="K23" i="17"/>
  <c r="L23" i="17" s="1"/>
  <c r="K24" i="17"/>
  <c r="L24" i="17" s="1"/>
  <c r="K25" i="17"/>
  <c r="L25" i="17" s="1"/>
  <c r="K26" i="17"/>
  <c r="L26" i="17" s="1"/>
  <c r="K27" i="17"/>
  <c r="L27" i="17" s="1"/>
  <c r="I150" i="17"/>
  <c r="J150" i="17" s="1"/>
  <c r="I151" i="17"/>
  <c r="J151" i="17" s="1"/>
  <c r="I153" i="17"/>
  <c r="J153" i="17" s="1"/>
  <c r="I149" i="17"/>
  <c r="J149" i="17" s="1"/>
  <c r="I152" i="17"/>
  <c r="J152" i="17" s="1"/>
  <c r="I154" i="17"/>
  <c r="J154" i="17" s="1"/>
  <c r="I155" i="17"/>
  <c r="J155" i="17" s="1"/>
  <c r="I156" i="17"/>
  <c r="J156" i="17" s="1"/>
  <c r="I157" i="17"/>
  <c r="J157" i="17" s="1"/>
  <c r="I148" i="17"/>
  <c r="J148" i="17" s="1"/>
  <c r="I158" i="17"/>
  <c r="J158" i="17" s="1"/>
  <c r="I159" i="17"/>
  <c r="J159" i="17" s="1"/>
  <c r="I54" i="17"/>
  <c r="J54" i="17" s="1"/>
  <c r="I56" i="17"/>
  <c r="J56" i="17" s="1"/>
  <c r="I57" i="17"/>
  <c r="J57" i="17" s="1"/>
  <c r="I55" i="17"/>
  <c r="J55" i="17" s="1"/>
  <c r="I53" i="17"/>
  <c r="J53" i="17" s="1"/>
  <c r="I58" i="17"/>
  <c r="J58" i="17" s="1"/>
  <c r="I59" i="17"/>
  <c r="J59" i="17" s="1"/>
  <c r="I60" i="17"/>
  <c r="J60" i="17" s="1"/>
  <c r="I61" i="17"/>
  <c r="J61" i="17" s="1"/>
  <c r="I52" i="17"/>
  <c r="J52" i="17" s="1"/>
  <c r="I62" i="17"/>
  <c r="J62" i="17" s="1"/>
  <c r="I63" i="17"/>
  <c r="J63" i="17" s="1"/>
  <c r="K13" i="17"/>
  <c r="L13" i="17" s="1"/>
  <c r="K12" i="17"/>
  <c r="L12" i="17" s="1"/>
  <c r="K15" i="17"/>
  <c r="L15" i="17" s="1"/>
  <c r="K14" i="17"/>
  <c r="L14" i="17" s="1"/>
  <c r="K10" i="17"/>
  <c r="L10" i="17" s="1"/>
  <c r="K8" i="17"/>
  <c r="L8" i="17" s="1"/>
  <c r="K11" i="17"/>
  <c r="L11" i="17" s="1"/>
  <c r="K9" i="17"/>
  <c r="L9" i="17" s="1"/>
  <c r="K6" i="17"/>
  <c r="L6" i="17" s="1"/>
  <c r="K4" i="17"/>
  <c r="K7" i="17"/>
  <c r="L7" i="17" s="1"/>
  <c r="K5" i="17"/>
  <c r="L5" i="17" s="1"/>
  <c r="I199" i="17"/>
  <c r="J199" i="17" s="1"/>
  <c r="I197" i="17"/>
  <c r="J197" i="17" s="1"/>
  <c r="I200" i="17"/>
  <c r="J200" i="17" s="1"/>
  <c r="I198" i="17"/>
  <c r="J198" i="17" s="1"/>
  <c r="I201" i="17"/>
  <c r="J201" i="17" s="1"/>
  <c r="I202" i="17"/>
  <c r="J202" i="17" s="1"/>
  <c r="I203" i="17"/>
  <c r="J203" i="17" s="1"/>
  <c r="I204" i="17"/>
  <c r="J204" i="17" s="1"/>
  <c r="I205" i="17"/>
  <c r="J205" i="17" s="1"/>
  <c r="I196" i="17"/>
  <c r="J196" i="17" s="1"/>
  <c r="I206" i="17"/>
  <c r="J206" i="17" s="1"/>
  <c r="I207" i="17"/>
  <c r="J207" i="17" s="1"/>
  <c r="I103" i="17"/>
  <c r="J103" i="17" s="1"/>
  <c r="I102" i="17"/>
  <c r="J102" i="17" s="1"/>
  <c r="I105" i="17"/>
  <c r="J105" i="17" s="1"/>
  <c r="I104" i="17"/>
  <c r="J104" i="17" s="1"/>
  <c r="I101" i="17"/>
  <c r="J101" i="17" s="1"/>
  <c r="I106" i="17"/>
  <c r="J106" i="17" s="1"/>
  <c r="I107" i="17"/>
  <c r="J107" i="17" s="1"/>
  <c r="I108" i="17"/>
  <c r="J108" i="17" s="1"/>
  <c r="I109" i="17"/>
  <c r="J109" i="17" s="1"/>
  <c r="I110" i="17"/>
  <c r="J110" i="17" s="1"/>
  <c r="I100" i="17"/>
  <c r="J100" i="17" s="1"/>
  <c r="I111" i="17"/>
  <c r="J111" i="17" s="1"/>
  <c r="K199" i="17"/>
  <c r="L199" i="17" s="1"/>
  <c r="K200" i="17"/>
  <c r="L200" i="17" s="1"/>
  <c r="K197" i="17"/>
  <c r="L197" i="17" s="1"/>
  <c r="K198" i="17"/>
  <c r="L198" i="17" s="1"/>
  <c r="K201" i="17"/>
  <c r="L201" i="17" s="1"/>
  <c r="K202" i="17"/>
  <c r="L202" i="17" s="1"/>
  <c r="K203" i="17"/>
  <c r="L203" i="17" s="1"/>
  <c r="K204" i="17"/>
  <c r="L204" i="17" s="1"/>
  <c r="K205" i="17"/>
  <c r="L205" i="17" s="1"/>
  <c r="K206" i="17"/>
  <c r="L206" i="17" s="1"/>
  <c r="K196" i="17"/>
  <c r="L196" i="17" s="1"/>
  <c r="K207" i="17"/>
  <c r="L207" i="17" s="1"/>
  <c r="K150" i="17"/>
  <c r="L150" i="17" s="1"/>
  <c r="K149" i="17"/>
  <c r="L149" i="17" s="1"/>
  <c r="K151" i="17"/>
  <c r="L151" i="17" s="1"/>
  <c r="K152" i="17"/>
  <c r="L152" i="17" s="1"/>
  <c r="K153" i="17"/>
  <c r="L153" i="17" s="1"/>
  <c r="K154" i="17"/>
  <c r="L154" i="17" s="1"/>
  <c r="K155" i="17"/>
  <c r="L155" i="17" s="1"/>
  <c r="K156" i="17"/>
  <c r="L156" i="17" s="1"/>
  <c r="K157" i="17"/>
  <c r="L157" i="17" s="1"/>
  <c r="K148" i="17"/>
  <c r="L148" i="17" s="1"/>
  <c r="K158" i="17"/>
  <c r="L158" i="17" s="1"/>
  <c r="K159" i="17"/>
  <c r="L159" i="17" s="1"/>
  <c r="K102" i="17"/>
  <c r="L102" i="17" s="1"/>
  <c r="K105" i="17"/>
  <c r="L105" i="17" s="1"/>
  <c r="K101" i="17"/>
  <c r="L101" i="17" s="1"/>
  <c r="K104" i="17"/>
  <c r="L104" i="17" s="1"/>
  <c r="K103" i="17"/>
  <c r="L103" i="17" s="1"/>
  <c r="K106" i="17"/>
  <c r="L106" i="17" s="1"/>
  <c r="K107" i="17"/>
  <c r="L107" i="17" s="1"/>
  <c r="K108" i="17"/>
  <c r="L108" i="17" s="1"/>
  <c r="K109" i="17"/>
  <c r="L109" i="17" s="1"/>
  <c r="K110" i="17"/>
  <c r="L110" i="17" s="1"/>
  <c r="K100" i="17"/>
  <c r="L100" i="17" s="1"/>
  <c r="K111" i="17"/>
  <c r="L111" i="17" s="1"/>
  <c r="K54" i="17"/>
  <c r="L54" i="17" s="1"/>
  <c r="K56" i="17"/>
  <c r="L56" i="17" s="1"/>
  <c r="K57" i="17"/>
  <c r="L57" i="17" s="1"/>
  <c r="K55" i="17"/>
  <c r="L55" i="17" s="1"/>
  <c r="K53" i="17"/>
  <c r="L53" i="17" s="1"/>
  <c r="K58" i="17"/>
  <c r="L58" i="17" s="1"/>
  <c r="K59" i="17"/>
  <c r="L59" i="17" s="1"/>
  <c r="K60" i="17"/>
  <c r="L60" i="17" s="1"/>
  <c r="K61" i="17"/>
  <c r="L61" i="17" s="1"/>
  <c r="K52" i="17"/>
  <c r="L52" i="17" s="1"/>
  <c r="K62" i="17"/>
  <c r="L62" i="17" s="1"/>
  <c r="K63" i="17"/>
  <c r="L63" i="17" s="1"/>
  <c r="I15" i="17"/>
  <c r="J15" i="17" s="1"/>
  <c r="I14" i="17"/>
  <c r="J14" i="17" s="1"/>
  <c r="I13" i="17"/>
  <c r="J13" i="17" s="1"/>
  <c r="I12" i="17"/>
  <c r="J12" i="17" s="1"/>
  <c r="I8" i="17"/>
  <c r="J8" i="17" s="1"/>
  <c r="I11" i="17"/>
  <c r="J11" i="17" s="1"/>
  <c r="I10" i="17"/>
  <c r="J10" i="17" s="1"/>
  <c r="I4" i="17"/>
  <c r="I9" i="17"/>
  <c r="J9" i="17" s="1"/>
  <c r="I6" i="17"/>
  <c r="J6" i="17" s="1"/>
  <c r="I7" i="17"/>
  <c r="J7" i="17" s="1"/>
  <c r="I5" i="17"/>
  <c r="K116" i="17"/>
  <c r="L116" i="17" s="1"/>
  <c r="K113" i="17"/>
  <c r="L113" i="17" s="1"/>
  <c r="K114" i="17"/>
  <c r="L114" i="17" s="1"/>
  <c r="K115" i="17"/>
  <c r="L115" i="17" s="1"/>
  <c r="K117" i="17"/>
  <c r="L117" i="17" s="1"/>
  <c r="K118" i="17"/>
  <c r="L118" i="17" s="1"/>
  <c r="K119" i="17"/>
  <c r="L119" i="17" s="1"/>
  <c r="K120" i="17"/>
  <c r="L120" i="17" s="1"/>
  <c r="K121" i="17"/>
  <c r="L121" i="17" s="1"/>
  <c r="K112" i="17"/>
  <c r="L112" i="17" s="1"/>
  <c r="K122" i="17"/>
  <c r="L122" i="17" s="1"/>
  <c r="K123" i="17"/>
  <c r="L123" i="17" s="1"/>
  <c r="K186" i="17"/>
  <c r="L186" i="17" s="1"/>
  <c r="K185" i="17"/>
  <c r="L185" i="17" s="1"/>
  <c r="K188" i="17"/>
  <c r="L188" i="17" s="1"/>
  <c r="K189" i="17"/>
  <c r="L189" i="17" s="1"/>
  <c r="K187" i="17"/>
  <c r="L187" i="17" s="1"/>
  <c r="K190" i="17"/>
  <c r="L190" i="17" s="1"/>
  <c r="K191" i="17"/>
  <c r="L191" i="17" s="1"/>
  <c r="K192" i="17"/>
  <c r="L192" i="17" s="1"/>
  <c r="K193" i="17"/>
  <c r="L193" i="17" s="1"/>
  <c r="K194" i="17"/>
  <c r="L194" i="17" s="1"/>
  <c r="K184" i="17"/>
  <c r="L184" i="17" s="1"/>
  <c r="K195" i="17"/>
  <c r="L195" i="17" s="1"/>
  <c r="K141" i="17"/>
  <c r="L141" i="17" s="1"/>
  <c r="K139" i="17"/>
  <c r="L139" i="17" s="1"/>
  <c r="K137" i="17"/>
  <c r="L137" i="17" s="1"/>
  <c r="K140" i="17"/>
  <c r="L140" i="17" s="1"/>
  <c r="K138" i="17"/>
  <c r="L138" i="17" s="1"/>
  <c r="K142" i="17"/>
  <c r="L142" i="17" s="1"/>
  <c r="K143" i="17"/>
  <c r="L143" i="17" s="1"/>
  <c r="K144" i="17"/>
  <c r="L144" i="17" s="1"/>
  <c r="K145" i="17"/>
  <c r="L145" i="17" s="1"/>
  <c r="K136" i="17"/>
  <c r="L136" i="17" s="1"/>
  <c r="K146" i="17"/>
  <c r="L146" i="17" s="1"/>
  <c r="K147" i="17"/>
  <c r="L147" i="17" s="1"/>
  <c r="I90" i="17"/>
  <c r="J90" i="17" s="1"/>
  <c r="I91" i="17"/>
  <c r="J91" i="17" s="1"/>
  <c r="I92" i="17"/>
  <c r="J92" i="17" s="1"/>
  <c r="I93" i="17"/>
  <c r="J93" i="17" s="1"/>
  <c r="I89" i="17"/>
  <c r="J89" i="17" s="1"/>
  <c r="I94" i="17"/>
  <c r="J94" i="17" s="1"/>
  <c r="I95" i="17"/>
  <c r="J95" i="17" s="1"/>
  <c r="I96" i="17"/>
  <c r="J96" i="17" s="1"/>
  <c r="I97" i="17"/>
  <c r="J97" i="17" s="1"/>
  <c r="I98" i="17"/>
  <c r="J98" i="17" s="1"/>
  <c r="I88" i="17"/>
  <c r="J88" i="17" s="1"/>
  <c r="I99" i="17"/>
  <c r="J99" i="17" s="1"/>
  <c r="K45" i="17"/>
  <c r="L45" i="17" s="1"/>
  <c r="K42" i="17"/>
  <c r="L42" i="17" s="1"/>
  <c r="K43" i="17"/>
  <c r="L43" i="17" s="1"/>
  <c r="K41" i="17"/>
  <c r="L41" i="17" s="1"/>
  <c r="K44" i="17"/>
  <c r="L44" i="17" s="1"/>
  <c r="K46" i="17"/>
  <c r="L46" i="17" s="1"/>
  <c r="K47" i="17"/>
  <c r="L47" i="17" s="1"/>
  <c r="K48" i="17"/>
  <c r="L48" i="17" s="1"/>
  <c r="K49" i="17"/>
  <c r="L49" i="17" s="1"/>
  <c r="K50" i="17"/>
  <c r="L50" i="17" s="1"/>
  <c r="K40" i="17"/>
  <c r="L40" i="17" s="1"/>
  <c r="K51" i="17"/>
  <c r="L51" i="17" s="1"/>
  <c r="K162" i="17"/>
  <c r="L162" i="17" s="1"/>
  <c r="K165" i="17"/>
  <c r="L165" i="17" s="1"/>
  <c r="K161" i="17"/>
  <c r="L161" i="17" s="1"/>
  <c r="K164" i="17"/>
  <c r="L164" i="17" s="1"/>
  <c r="K163" i="17"/>
  <c r="L163" i="17" s="1"/>
  <c r="K166" i="17"/>
  <c r="L166" i="17" s="1"/>
  <c r="K167" i="17"/>
  <c r="L167" i="17" s="1"/>
  <c r="K168" i="17"/>
  <c r="L168" i="17" s="1"/>
  <c r="K169" i="17"/>
  <c r="L169" i="17" s="1"/>
  <c r="K160" i="17"/>
  <c r="L160" i="17" s="1"/>
  <c r="K170" i="17"/>
  <c r="L170" i="17" s="1"/>
  <c r="K171" i="17"/>
  <c r="L171" i="17" s="1"/>
  <c r="I141" i="17"/>
  <c r="J141" i="17" s="1"/>
  <c r="I139" i="17"/>
  <c r="J139" i="17" s="1"/>
  <c r="I137" i="17"/>
  <c r="J137" i="17" s="1"/>
  <c r="I138" i="17"/>
  <c r="J138" i="17" s="1"/>
  <c r="I140" i="17"/>
  <c r="J140" i="17" s="1"/>
  <c r="I142" i="17"/>
  <c r="J142" i="17" s="1"/>
  <c r="I143" i="17"/>
  <c r="J143" i="17" s="1"/>
  <c r="I144" i="17"/>
  <c r="J144" i="17" s="1"/>
  <c r="I145" i="17"/>
  <c r="J145" i="17" s="1"/>
  <c r="I136" i="17"/>
  <c r="J136" i="17" s="1"/>
  <c r="I146" i="17"/>
  <c r="J146" i="17" s="1"/>
  <c r="I147" i="17"/>
  <c r="J147" i="17" s="1"/>
  <c r="K91" i="17"/>
  <c r="L91" i="17" s="1"/>
  <c r="K89" i="17"/>
  <c r="L89" i="17" s="1"/>
  <c r="K93" i="17"/>
  <c r="L93" i="17" s="1"/>
  <c r="K92" i="17"/>
  <c r="L92" i="17" s="1"/>
  <c r="K90" i="17"/>
  <c r="L90" i="17" s="1"/>
  <c r="K94" i="17"/>
  <c r="L94" i="17" s="1"/>
  <c r="K95" i="17"/>
  <c r="L95" i="17" s="1"/>
  <c r="K96" i="17"/>
  <c r="L96" i="17" s="1"/>
  <c r="K97" i="17"/>
  <c r="L97" i="17" s="1"/>
  <c r="K98" i="17"/>
  <c r="L98" i="17" s="1"/>
  <c r="K88" i="17"/>
  <c r="L88" i="17" s="1"/>
  <c r="K99" i="17"/>
  <c r="L99" i="17" s="1"/>
  <c r="I45" i="17"/>
  <c r="J45" i="17" s="1"/>
  <c r="I42" i="17"/>
  <c r="J42" i="17" s="1"/>
  <c r="I41" i="17"/>
  <c r="J41" i="17" s="1"/>
  <c r="I43" i="17"/>
  <c r="J43" i="17" s="1"/>
  <c r="I44" i="17"/>
  <c r="J44" i="17" s="1"/>
  <c r="I46" i="17"/>
  <c r="J46" i="17" s="1"/>
  <c r="I47" i="17"/>
  <c r="J47" i="17" s="1"/>
  <c r="I48" i="17"/>
  <c r="J48" i="17" s="1"/>
  <c r="I49" i="17"/>
  <c r="J49" i="17" s="1"/>
  <c r="I40" i="17"/>
  <c r="J40" i="17" s="1"/>
  <c r="I50" i="17"/>
  <c r="J50" i="17" s="1"/>
  <c r="I51" i="17"/>
  <c r="J51" i="17" s="1"/>
  <c r="K212" i="17"/>
  <c r="L212" i="17" s="1"/>
  <c r="K213" i="17"/>
  <c r="L213" i="17" s="1"/>
  <c r="K210" i="17"/>
  <c r="L210" i="17" s="1"/>
  <c r="K211" i="17"/>
  <c r="L211" i="17" s="1"/>
  <c r="K209" i="17"/>
  <c r="L209" i="17" s="1"/>
  <c r="K214" i="17"/>
  <c r="L214" i="17" s="1"/>
  <c r="K215" i="17"/>
  <c r="L215" i="17" s="1"/>
  <c r="K216" i="17"/>
  <c r="L216" i="17" s="1"/>
  <c r="K217" i="17"/>
  <c r="L217" i="17" s="1"/>
  <c r="K218" i="17"/>
  <c r="L218" i="17" s="1"/>
  <c r="K208" i="17"/>
  <c r="L208" i="17" s="1"/>
  <c r="K219" i="17"/>
  <c r="L219" i="17" s="1"/>
  <c r="K176" i="17"/>
  <c r="L176" i="17" s="1"/>
  <c r="K175" i="17"/>
  <c r="L175" i="17" s="1"/>
  <c r="K177" i="17"/>
  <c r="L177" i="17" s="1"/>
  <c r="K174" i="17"/>
  <c r="L174" i="17" s="1"/>
  <c r="K173" i="17"/>
  <c r="L173" i="17" s="1"/>
  <c r="K178" i="17"/>
  <c r="L178" i="17" s="1"/>
  <c r="K179" i="17"/>
  <c r="L179" i="17" s="1"/>
  <c r="K180" i="17"/>
  <c r="L180" i="17" s="1"/>
  <c r="K181" i="17"/>
  <c r="L181" i="17" s="1"/>
  <c r="K182" i="17"/>
  <c r="L182" i="17" s="1"/>
  <c r="K172" i="17"/>
  <c r="L172" i="17" s="1"/>
  <c r="K183" i="17"/>
  <c r="L183" i="17" s="1"/>
  <c r="K126" i="17"/>
  <c r="L126" i="17" s="1"/>
  <c r="K129" i="17"/>
  <c r="L129" i="17" s="1"/>
  <c r="K128" i="17"/>
  <c r="L128" i="17" s="1"/>
  <c r="K125" i="17"/>
  <c r="L125" i="17" s="1"/>
  <c r="K127" i="17"/>
  <c r="L127" i="17" s="1"/>
  <c r="K130" i="17"/>
  <c r="L130" i="17" s="1"/>
  <c r="K131" i="17"/>
  <c r="L131" i="17" s="1"/>
  <c r="K132" i="17"/>
  <c r="L132" i="17" s="1"/>
  <c r="K133" i="17"/>
  <c r="L133" i="17" s="1"/>
  <c r="K134" i="17"/>
  <c r="L134" i="17" s="1"/>
  <c r="K124" i="17"/>
  <c r="L124" i="17" s="1"/>
  <c r="K135" i="17"/>
  <c r="L135" i="17" s="1"/>
  <c r="I81" i="17"/>
  <c r="J81" i="17" s="1"/>
  <c r="I78" i="17"/>
  <c r="J78" i="17" s="1"/>
  <c r="I80" i="17"/>
  <c r="J80" i="17" s="1"/>
  <c r="I77" i="17"/>
  <c r="J77" i="17" s="1"/>
  <c r="I79" i="17"/>
  <c r="J79" i="17" s="1"/>
  <c r="I82" i="17"/>
  <c r="J82" i="17" s="1"/>
  <c r="I83" i="17"/>
  <c r="J83" i="17" s="1"/>
  <c r="I84" i="17"/>
  <c r="J84" i="17" s="1"/>
  <c r="I85" i="17"/>
  <c r="J85" i="17" s="1"/>
  <c r="I86" i="17"/>
  <c r="J86" i="17" s="1"/>
  <c r="I76" i="17"/>
  <c r="J76" i="17" s="1"/>
  <c r="I87" i="17"/>
  <c r="J87" i="17" s="1"/>
  <c r="I33" i="17"/>
  <c r="J33" i="17" s="1"/>
  <c r="I29" i="17"/>
  <c r="J29" i="17" s="1"/>
  <c r="I31" i="17"/>
  <c r="J31" i="17" s="1"/>
  <c r="I30" i="17"/>
  <c r="J30" i="17" s="1"/>
  <c r="I32" i="17"/>
  <c r="J32" i="17" s="1"/>
  <c r="I34" i="17"/>
  <c r="J34" i="17" s="1"/>
  <c r="I35" i="17"/>
  <c r="J35" i="17" s="1"/>
  <c r="I36" i="17"/>
  <c r="J36" i="17" s="1"/>
  <c r="I37" i="17"/>
  <c r="J37" i="17" s="1"/>
  <c r="I38" i="17"/>
  <c r="J38" i="17" s="1"/>
  <c r="I28" i="17"/>
  <c r="J28" i="17" s="1"/>
  <c r="I39" i="17"/>
  <c r="J39" i="17" s="1"/>
  <c r="K223" i="17"/>
  <c r="L223" i="17" s="1"/>
  <c r="K222" i="17"/>
  <c r="L222" i="17" s="1"/>
  <c r="K225" i="17"/>
  <c r="L225" i="17" s="1"/>
  <c r="K221" i="17"/>
  <c r="L221" i="17" s="1"/>
  <c r="K224" i="17"/>
  <c r="L224" i="17" s="1"/>
  <c r="K226" i="17"/>
  <c r="L226" i="17" s="1"/>
  <c r="K227" i="17"/>
  <c r="L227" i="17" s="1"/>
  <c r="K228" i="17"/>
  <c r="L228" i="17" s="1"/>
  <c r="K229" i="17"/>
  <c r="L229" i="17" s="1"/>
  <c r="K230" i="17"/>
  <c r="L230" i="17" s="1"/>
  <c r="K220" i="17"/>
  <c r="L220" i="17" s="1"/>
  <c r="K231" i="17"/>
  <c r="L231" i="17" s="1"/>
  <c r="I177" i="17"/>
  <c r="J177" i="17" s="1"/>
  <c r="I176" i="17"/>
  <c r="J176" i="17" s="1"/>
  <c r="I175" i="17"/>
  <c r="J175" i="17" s="1"/>
  <c r="I174" i="17"/>
  <c r="J174" i="17" s="1"/>
  <c r="I173" i="17"/>
  <c r="J173" i="17" s="1"/>
  <c r="I178" i="17"/>
  <c r="J178" i="17" s="1"/>
  <c r="I179" i="17"/>
  <c r="J179" i="17" s="1"/>
  <c r="I180" i="17"/>
  <c r="J180" i="17" s="1"/>
  <c r="I181" i="17"/>
  <c r="J181" i="17" s="1"/>
  <c r="I172" i="17"/>
  <c r="J172" i="17" s="1"/>
  <c r="I182" i="17"/>
  <c r="J182" i="17" s="1"/>
  <c r="I183" i="17"/>
  <c r="J183" i="17" s="1"/>
  <c r="I128" i="17"/>
  <c r="J128" i="17" s="1"/>
  <c r="I125" i="17"/>
  <c r="J125" i="17" s="1"/>
  <c r="I126" i="17"/>
  <c r="J126" i="17" s="1"/>
  <c r="I129" i="17"/>
  <c r="J129" i="17" s="1"/>
  <c r="I127" i="17"/>
  <c r="J127" i="17" s="1"/>
  <c r="I130" i="17"/>
  <c r="J130" i="17" s="1"/>
  <c r="I131" i="17"/>
  <c r="J131" i="17" s="1"/>
  <c r="I132" i="17"/>
  <c r="J132" i="17" s="1"/>
  <c r="I133" i="17"/>
  <c r="J133" i="17" s="1"/>
  <c r="I134" i="17"/>
  <c r="J134" i="17" s="1"/>
  <c r="I124" i="17"/>
  <c r="J124" i="17" s="1"/>
  <c r="I135" i="17"/>
  <c r="J135" i="17" s="1"/>
  <c r="K81" i="17"/>
  <c r="L81" i="17" s="1"/>
  <c r="K80" i="17"/>
  <c r="L80" i="17" s="1"/>
  <c r="K78" i="17"/>
  <c r="L78" i="17" s="1"/>
  <c r="K77" i="17"/>
  <c r="L77" i="17" s="1"/>
  <c r="K79" i="17"/>
  <c r="L79" i="17" s="1"/>
  <c r="K82" i="17"/>
  <c r="L82" i="17" s="1"/>
  <c r="K83" i="17"/>
  <c r="L83" i="17" s="1"/>
  <c r="K84" i="17"/>
  <c r="L84" i="17" s="1"/>
  <c r="K85" i="17"/>
  <c r="L85" i="17" s="1"/>
  <c r="K86" i="17"/>
  <c r="L86" i="17" s="1"/>
  <c r="K76" i="17"/>
  <c r="L76" i="17" s="1"/>
  <c r="K87" i="17"/>
  <c r="L87" i="17" s="1"/>
  <c r="K29" i="17"/>
  <c r="L29" i="17" s="1"/>
  <c r="K31" i="17"/>
  <c r="L31" i="17" s="1"/>
  <c r="K32" i="17"/>
  <c r="L32" i="17" s="1"/>
  <c r="K33" i="17"/>
  <c r="L33" i="17" s="1"/>
  <c r="K30" i="17"/>
  <c r="L30" i="17" s="1"/>
  <c r="K34" i="17"/>
  <c r="L34" i="17" s="1"/>
  <c r="K35" i="17"/>
  <c r="L35" i="17" s="1"/>
  <c r="K36" i="17"/>
  <c r="L36" i="17" s="1"/>
  <c r="K37" i="17"/>
  <c r="L37" i="17" s="1"/>
  <c r="K38" i="17"/>
  <c r="L38" i="17" s="1"/>
  <c r="K28" i="17"/>
  <c r="L28" i="17" s="1"/>
  <c r="K39" i="17"/>
  <c r="L39" i="17" s="1"/>
  <c r="J5" i="17"/>
  <c r="U54" i="8"/>
  <c r="U65" i="8"/>
  <c r="U57" i="8"/>
  <c r="T49" i="8"/>
  <c r="U58" i="8"/>
  <c r="T58" i="8"/>
  <c r="U61" i="8"/>
  <c r="T53" i="8"/>
  <c r="T65" i="8"/>
  <c r="T61" i="8"/>
  <c r="T57" i="8"/>
  <c r="U53" i="8"/>
  <c r="U49" i="8"/>
  <c r="U62" i="8"/>
  <c r="U52" i="8"/>
  <c r="U60" i="8"/>
  <c r="U56" i="8"/>
  <c r="T52" i="8"/>
  <c r="U48" i="8"/>
  <c r="U50" i="8"/>
  <c r="T50" i="8"/>
  <c r="T60" i="8"/>
  <c r="T48" i="8"/>
  <c r="U64" i="8"/>
  <c r="T59" i="8"/>
  <c r="U47" i="8"/>
  <c r="T54" i="8"/>
  <c r="T62" i="8"/>
  <c r="T64" i="8"/>
  <c r="T56" i="8"/>
  <c r="T63" i="8"/>
  <c r="T55" i="8"/>
  <c r="T51" i="8"/>
  <c r="U63" i="8"/>
  <c r="U59" i="8"/>
  <c r="U55" i="8"/>
  <c r="U51" i="8"/>
  <c r="T47" i="8"/>
  <c r="D656" i="17"/>
  <c r="D654" i="17"/>
  <c r="D658" i="17"/>
  <c r="D603" i="17"/>
  <c r="E635" i="17"/>
  <c r="E654" i="17"/>
  <c r="E613" i="17"/>
  <c r="E646" i="17"/>
  <c r="E602" i="17"/>
  <c r="D625" i="17"/>
  <c r="D655" i="17"/>
  <c r="E592" i="17"/>
  <c r="E656" i="17"/>
  <c r="E624" i="17"/>
  <c r="D647" i="17"/>
  <c r="D604" i="17"/>
  <c r="E657" i="17"/>
  <c r="D614" i="17"/>
  <c r="E591" i="17"/>
  <c r="D657" i="17"/>
  <c r="E653" i="17"/>
  <c r="D653" i="17"/>
  <c r="E655" i="17"/>
  <c r="D636" i="17"/>
  <c r="L68" i="8"/>
  <c r="A69" i="8"/>
  <c r="O67" i="8"/>
  <c r="R67" i="8" s="1"/>
  <c r="N67" i="8"/>
  <c r="Q67" i="8" s="1"/>
  <c r="R7" i="8"/>
  <c r="U7" i="8"/>
  <c r="Q7" i="8"/>
  <c r="T7" i="8"/>
  <c r="K249" i="17" l="1"/>
  <c r="L249" i="17" s="1"/>
  <c r="K248" i="17"/>
  <c r="L248" i="17" s="1"/>
  <c r="K245" i="17"/>
  <c r="L245" i="17" s="1"/>
  <c r="K247" i="17"/>
  <c r="L247" i="17" s="1"/>
  <c r="K246" i="17"/>
  <c r="L246" i="17" s="1"/>
  <c r="K250" i="17"/>
  <c r="L250" i="17" s="1"/>
  <c r="K251" i="17"/>
  <c r="L251" i="17" s="1"/>
  <c r="K252" i="17"/>
  <c r="L252" i="17" s="1"/>
  <c r="K253" i="17"/>
  <c r="L253" i="17" s="1"/>
  <c r="K254" i="17"/>
  <c r="L254" i="17" s="1"/>
  <c r="K244" i="17"/>
  <c r="L244" i="17" s="1"/>
  <c r="K255" i="17"/>
  <c r="L255" i="17" s="1"/>
  <c r="I249" i="17"/>
  <c r="J249" i="17" s="1"/>
  <c r="I248" i="17"/>
  <c r="J248" i="17" s="1"/>
  <c r="I246" i="17"/>
  <c r="J246" i="17" s="1"/>
  <c r="I247" i="17"/>
  <c r="J247" i="17" s="1"/>
  <c r="I245" i="17"/>
  <c r="J245" i="17" s="1"/>
  <c r="I250" i="17"/>
  <c r="J250" i="17" s="1"/>
  <c r="I251" i="17"/>
  <c r="J251" i="17" s="1"/>
  <c r="I252" i="17"/>
  <c r="J252" i="17" s="1"/>
  <c r="I253" i="17"/>
  <c r="J253" i="17" s="1"/>
  <c r="I254" i="17"/>
  <c r="J254" i="17" s="1"/>
  <c r="I244" i="17"/>
  <c r="J244" i="17" s="1"/>
  <c r="I255" i="17"/>
  <c r="J255" i="17" s="1"/>
  <c r="T67" i="8"/>
  <c r="U67" i="8"/>
  <c r="D637" i="17"/>
  <c r="D616" i="17"/>
  <c r="E668" i="17"/>
  <c r="E625" i="17"/>
  <c r="D615" i="17"/>
  <c r="D665" i="17"/>
  <c r="D659" i="17"/>
  <c r="E614" i="17"/>
  <c r="D670" i="17"/>
  <c r="E667" i="17"/>
  <c r="E603" i="17"/>
  <c r="D626" i="17"/>
  <c r="E604" i="17"/>
  <c r="E666" i="17"/>
  <c r="D648" i="17"/>
  <c r="E665" i="17"/>
  <c r="D666" i="17"/>
  <c r="E636" i="17"/>
  <c r="D667" i="17"/>
  <c r="E658" i="17"/>
  <c r="D669" i="17"/>
  <c r="E669" i="17"/>
  <c r="E647" i="17"/>
  <c r="D668" i="17"/>
  <c r="L69" i="8"/>
  <c r="A70" i="8"/>
  <c r="E637" i="17" l="1"/>
  <c r="D671" i="17"/>
  <c r="E677" i="17"/>
  <c r="E616" i="17"/>
  <c r="E679" i="17"/>
  <c r="E681" i="17"/>
  <c r="D677" i="17"/>
  <c r="E680" i="17"/>
  <c r="E659" i="17"/>
  <c r="D660" i="17"/>
  <c r="D638" i="17"/>
  <c r="D682" i="17"/>
  <c r="D680" i="17"/>
  <c r="D681" i="17"/>
  <c r="E648" i="17"/>
  <c r="D627" i="17"/>
  <c r="D628" i="17"/>
  <c r="E670" i="17"/>
  <c r="D679" i="17"/>
  <c r="D678" i="17"/>
  <c r="E678" i="17"/>
  <c r="E615" i="17"/>
  <c r="E626" i="17"/>
  <c r="D649" i="17"/>
  <c r="L70" i="8"/>
  <c r="A71" i="8"/>
  <c r="D639" i="17" l="1"/>
  <c r="E671" i="17"/>
  <c r="E693" i="17"/>
  <c r="D640" i="17"/>
  <c r="E638" i="17"/>
  <c r="D690" i="17"/>
  <c r="D692" i="17"/>
  <c r="D691" i="17"/>
  <c r="E689" i="17"/>
  <c r="D694" i="17"/>
  <c r="E627" i="17"/>
  <c r="E660" i="17"/>
  <c r="D650" i="17"/>
  <c r="E692" i="17"/>
  <c r="E691" i="17"/>
  <c r="D683" i="17"/>
  <c r="D661" i="17"/>
  <c r="E682" i="17"/>
  <c r="E690" i="17"/>
  <c r="D693" i="17"/>
  <c r="D672" i="17"/>
  <c r="D689" i="17"/>
  <c r="E628" i="17"/>
  <c r="E649" i="17"/>
  <c r="A72" i="8"/>
  <c r="L71" i="8"/>
  <c r="E640" i="17" l="1"/>
  <c r="D695" i="17"/>
  <c r="D662" i="17"/>
  <c r="D706" i="17"/>
  <c r="E702" i="17"/>
  <c r="D702" i="17"/>
  <c r="E705" i="17"/>
  <c r="E703" i="17"/>
  <c r="E672" i="17"/>
  <c r="E701" i="17"/>
  <c r="D704" i="17"/>
  <c r="D701" i="17"/>
  <c r="D684" i="17"/>
  <c r="E694" i="17"/>
  <c r="E650" i="17"/>
  <c r="E683" i="17"/>
  <c r="E661" i="17"/>
  <c r="D703" i="17"/>
  <c r="D705" i="17"/>
  <c r="D673" i="17"/>
  <c r="E704" i="17"/>
  <c r="E639" i="17"/>
  <c r="D652" i="17"/>
  <c r="D651" i="17"/>
  <c r="A73" i="8"/>
  <c r="L72" i="8"/>
  <c r="D717" i="17" l="1"/>
  <c r="E695" i="17"/>
  <c r="D696" i="17"/>
  <c r="E717" i="17"/>
  <c r="E713" i="17"/>
  <c r="D674" i="17"/>
  <c r="D713" i="17"/>
  <c r="E684" i="17"/>
  <c r="D714" i="17"/>
  <c r="E662" i="17"/>
  <c r="D707" i="17"/>
  <c r="D716" i="17"/>
  <c r="D718" i="17"/>
  <c r="E651" i="17"/>
  <c r="D663" i="17"/>
  <c r="E716" i="17"/>
  <c r="E673" i="17"/>
  <c r="E715" i="17"/>
  <c r="E714" i="17"/>
  <c r="D715" i="17"/>
  <c r="D664" i="17"/>
  <c r="D685" i="17"/>
  <c r="E706" i="17"/>
  <c r="E652" i="17"/>
  <c r="A74" i="8"/>
  <c r="L73" i="8"/>
  <c r="E674" i="17" l="1"/>
  <c r="D730" i="17"/>
  <c r="D686" i="17"/>
  <c r="D708" i="17"/>
  <c r="D726" i="17"/>
  <c r="E685" i="17"/>
  <c r="E663" i="17"/>
  <c r="D725" i="17"/>
  <c r="E729" i="17"/>
  <c r="E718" i="17"/>
  <c r="E726" i="17"/>
  <c r="D697" i="17"/>
  <c r="D728" i="17"/>
  <c r="D676" i="17"/>
  <c r="D675" i="17"/>
  <c r="E725" i="17"/>
  <c r="E707" i="17"/>
  <c r="D727" i="17"/>
  <c r="E728" i="17"/>
  <c r="E727" i="17"/>
  <c r="E664" i="17"/>
  <c r="D719" i="17"/>
  <c r="E696" i="17"/>
  <c r="D729" i="17"/>
  <c r="A75" i="8"/>
  <c r="L74" i="8"/>
  <c r="D740" i="17" l="1"/>
  <c r="E730" i="17"/>
  <c r="E675" i="17"/>
  <c r="E708" i="17"/>
  <c r="E719" i="17"/>
  <c r="D698" i="17"/>
  <c r="E740" i="17"/>
  <c r="D709" i="17"/>
  <c r="E741" i="17"/>
  <c r="E697" i="17"/>
  <c r="D742" i="17"/>
  <c r="E739" i="17"/>
  <c r="D720" i="17"/>
  <c r="D731" i="17"/>
  <c r="D741" i="17"/>
  <c r="E738" i="17"/>
  <c r="D737" i="17"/>
  <c r="D738" i="17"/>
  <c r="E737" i="17"/>
  <c r="E676" i="17"/>
  <c r="D739" i="17"/>
  <c r="D687" i="17"/>
  <c r="D688" i="17"/>
  <c r="E686" i="17"/>
  <c r="L75" i="8"/>
  <c r="A76" i="8"/>
  <c r="E751" i="17" l="1"/>
  <c r="E753" i="17"/>
  <c r="E687" i="17"/>
  <c r="D751" i="17"/>
  <c r="D750" i="17"/>
  <c r="D754" i="17"/>
  <c r="D721" i="17"/>
  <c r="E731" i="17"/>
  <c r="D700" i="17"/>
  <c r="E750" i="17"/>
  <c r="E742" i="17"/>
  <c r="D710" i="17"/>
  <c r="D699" i="17"/>
  <c r="E749" i="17"/>
  <c r="D743" i="17"/>
  <c r="E698" i="17"/>
  <c r="D753" i="17"/>
  <c r="D749" i="17"/>
  <c r="E688" i="17"/>
  <c r="D732" i="17"/>
  <c r="E709" i="17"/>
  <c r="E752" i="17"/>
  <c r="E720" i="17"/>
  <c r="D752" i="17"/>
  <c r="L76" i="8"/>
  <c r="A77" i="8"/>
  <c r="E732" i="17" l="1"/>
  <c r="D711" i="17"/>
  <c r="E710" i="17"/>
  <c r="D766" i="17"/>
  <c r="E764" i="17"/>
  <c r="E700" i="17"/>
  <c r="D722" i="17"/>
  <c r="D712" i="17"/>
  <c r="D744" i="17"/>
  <c r="D755" i="17"/>
  <c r="D762" i="17"/>
  <c r="E765" i="17"/>
  <c r="E699" i="17"/>
  <c r="D761" i="17"/>
  <c r="E721" i="17"/>
  <c r="E754" i="17"/>
  <c r="E743" i="17"/>
  <c r="D763" i="17"/>
  <c r="D733" i="17"/>
  <c r="E762" i="17"/>
  <c r="D764" i="17"/>
  <c r="D765" i="17"/>
  <c r="E761" i="17"/>
  <c r="E763" i="17"/>
  <c r="A78" i="8"/>
  <c r="L77" i="8"/>
  <c r="D745" i="17" l="1"/>
  <c r="E766" i="17"/>
  <c r="E711" i="17"/>
  <c r="E712" i="17"/>
  <c r="E722" i="17"/>
  <c r="D767" i="17"/>
  <c r="D756" i="17"/>
  <c r="E773" i="17"/>
  <c r="D723" i="17"/>
  <c r="E774" i="17"/>
  <c r="D776" i="17"/>
  <c r="E733" i="17"/>
  <c r="E777" i="17"/>
  <c r="D724" i="17"/>
  <c r="E776" i="17"/>
  <c r="D777" i="17"/>
  <c r="D775" i="17"/>
  <c r="E775" i="17"/>
  <c r="E755" i="17"/>
  <c r="D773" i="17"/>
  <c r="D774" i="17"/>
  <c r="D734" i="17"/>
  <c r="D778" i="17"/>
  <c r="E744" i="17"/>
  <c r="A79" i="8"/>
  <c r="L78" i="8"/>
  <c r="D789" i="17" l="1"/>
  <c r="D779" i="17"/>
  <c r="D746" i="17"/>
  <c r="E723" i="17"/>
  <c r="E789" i="17"/>
  <c r="E788" i="17"/>
  <c r="E745" i="17"/>
  <c r="D790" i="17"/>
  <c r="E767" i="17"/>
  <c r="D786" i="17"/>
  <c r="E787" i="17"/>
  <c r="E734" i="17"/>
  <c r="D736" i="17"/>
  <c r="D788" i="17"/>
  <c r="E785" i="17"/>
  <c r="E778" i="17"/>
  <c r="E756" i="17"/>
  <c r="D785" i="17"/>
  <c r="D787" i="17"/>
  <c r="E786" i="17"/>
  <c r="D735" i="17"/>
  <c r="D768" i="17"/>
  <c r="E724" i="17"/>
  <c r="D757" i="17"/>
  <c r="L79" i="8"/>
  <c r="A80" i="8"/>
  <c r="D799" i="17" l="1"/>
  <c r="E790" i="17"/>
  <c r="E735" i="17"/>
  <c r="D780" i="17"/>
  <c r="E736" i="17"/>
  <c r="D798" i="17"/>
  <c r="D797" i="17"/>
  <c r="E746" i="17"/>
  <c r="E779" i="17"/>
  <c r="E800" i="17"/>
  <c r="D758" i="17"/>
  <c r="D748" i="17"/>
  <c r="E757" i="17"/>
  <c r="D747" i="17"/>
  <c r="D769" i="17"/>
  <c r="D802" i="17"/>
  <c r="D791" i="17"/>
  <c r="E797" i="17"/>
  <c r="E768" i="17"/>
  <c r="D800" i="17"/>
  <c r="E799" i="17"/>
  <c r="E801" i="17"/>
  <c r="E798" i="17"/>
  <c r="D801" i="17"/>
  <c r="A81" i="8"/>
  <c r="L80" i="8"/>
  <c r="D803" i="17" l="1"/>
  <c r="E812" i="17"/>
  <c r="D810" i="17"/>
  <c r="E747" i="17"/>
  <c r="D809" i="17"/>
  <c r="D814" i="17"/>
  <c r="E813" i="17"/>
  <c r="E780" i="17"/>
  <c r="D760" i="17"/>
  <c r="E791" i="17"/>
  <c r="E810" i="17"/>
  <c r="E769" i="17"/>
  <c r="D781" i="17"/>
  <c r="D813" i="17"/>
  <c r="D770" i="17"/>
  <c r="E748" i="17"/>
  <c r="E802" i="17"/>
  <c r="E811" i="17"/>
  <c r="E809" i="17"/>
  <c r="D759" i="17"/>
  <c r="E758" i="17"/>
  <c r="D812" i="17"/>
  <c r="D792" i="17"/>
  <c r="D811" i="17"/>
  <c r="A82" i="8"/>
  <c r="L81" i="8"/>
  <c r="D824" i="17" l="1"/>
  <c r="E821" i="17"/>
  <c r="D822" i="17"/>
  <c r="E781" i="17"/>
  <c r="D772" i="17"/>
  <c r="D826" i="17"/>
  <c r="E770" i="17"/>
  <c r="E823" i="17"/>
  <c r="D782" i="17"/>
  <c r="D793" i="17"/>
  <c r="E759" i="17"/>
  <c r="E760" i="17"/>
  <c r="D823" i="17"/>
  <c r="D821" i="17"/>
  <c r="E824" i="17"/>
  <c r="D771" i="17"/>
  <c r="D825" i="17"/>
  <c r="E822" i="17"/>
  <c r="E792" i="17"/>
  <c r="E803" i="17"/>
  <c r="E825" i="17"/>
  <c r="D804" i="17"/>
  <c r="E814" i="17"/>
  <c r="D815" i="17"/>
  <c r="A83" i="8"/>
  <c r="L82" i="8"/>
  <c r="E815" i="17" l="1"/>
  <c r="D805" i="17"/>
  <c r="D783" i="17"/>
  <c r="D834" i="17"/>
  <c r="E804" i="17"/>
  <c r="D794" i="17"/>
  <c r="D838" i="17"/>
  <c r="D835" i="17"/>
  <c r="E782" i="17"/>
  <c r="E772" i="17"/>
  <c r="D827" i="17"/>
  <c r="E837" i="17"/>
  <c r="E836" i="17"/>
  <c r="D784" i="17"/>
  <c r="E833" i="17"/>
  <c r="E826" i="17"/>
  <c r="D837" i="17"/>
  <c r="D816" i="17"/>
  <c r="E834" i="17"/>
  <c r="E835" i="17"/>
  <c r="E793" i="17"/>
  <c r="D833" i="17"/>
  <c r="E771" i="17"/>
  <c r="D836" i="17"/>
  <c r="L83" i="8"/>
  <c r="A84" i="8"/>
  <c r="D850" i="17" l="1"/>
  <c r="E847" i="17"/>
  <c r="D845" i="17"/>
  <c r="E838" i="17"/>
  <c r="E848" i="17"/>
  <c r="E784" i="17"/>
  <c r="D795" i="17"/>
  <c r="E783" i="17"/>
  <c r="D806" i="17"/>
  <c r="D846" i="17"/>
  <c r="D817" i="17"/>
  <c r="D848" i="17"/>
  <c r="E805" i="17"/>
  <c r="D828" i="17"/>
  <c r="E845" i="17"/>
  <c r="E849" i="17"/>
  <c r="E794" i="17"/>
  <c r="E816" i="17"/>
  <c r="E846" i="17"/>
  <c r="D849" i="17"/>
  <c r="D796" i="17"/>
  <c r="D839" i="17"/>
  <c r="D847" i="17"/>
  <c r="E827" i="17"/>
  <c r="L84" i="8"/>
  <c r="A85" i="8"/>
  <c r="E861" i="17" l="1"/>
  <c r="E817" i="17"/>
  <c r="D818" i="17"/>
  <c r="E796" i="17"/>
  <c r="D857" i="17"/>
  <c r="D859" i="17"/>
  <c r="D808" i="17"/>
  <c r="E828" i="17"/>
  <c r="D860" i="17"/>
  <c r="E857" i="17"/>
  <c r="E795" i="17"/>
  <c r="E860" i="17"/>
  <c r="E859" i="17"/>
  <c r="E850" i="17"/>
  <c r="D851" i="17"/>
  <c r="D829" i="17"/>
  <c r="D858" i="17"/>
  <c r="E858" i="17"/>
  <c r="E839" i="17"/>
  <c r="D861" i="17"/>
  <c r="E806" i="17"/>
  <c r="D840" i="17"/>
  <c r="D807" i="17"/>
  <c r="D862" i="17"/>
  <c r="L85" i="8"/>
  <c r="A86" i="8"/>
  <c r="E871" i="17" l="1"/>
  <c r="D871" i="17"/>
  <c r="D841" i="17"/>
  <c r="D830" i="17"/>
  <c r="D863" i="17"/>
  <c r="E872" i="17"/>
  <c r="D872" i="17"/>
  <c r="D869" i="17"/>
  <c r="E829" i="17"/>
  <c r="E869" i="17"/>
  <c r="E862" i="17"/>
  <c r="E870" i="17"/>
  <c r="D874" i="17"/>
  <c r="D873" i="17"/>
  <c r="D870" i="17"/>
  <c r="E807" i="17"/>
  <c r="E840" i="17"/>
  <c r="D820" i="17"/>
  <c r="D852" i="17"/>
  <c r="E851" i="17"/>
  <c r="E818" i="17"/>
  <c r="D819" i="17"/>
  <c r="E808" i="17"/>
  <c r="E873" i="17"/>
  <c r="A87" i="8"/>
  <c r="L86" i="8"/>
  <c r="E852" i="17" l="1"/>
  <c r="E881" i="17"/>
  <c r="D853" i="17"/>
  <c r="D884" i="17"/>
  <c r="D842" i="17"/>
  <c r="E863" i="17"/>
  <c r="D831" i="17"/>
  <c r="D864" i="17"/>
  <c r="E882" i="17"/>
  <c r="E884" i="17"/>
  <c r="D883" i="17"/>
  <c r="D832" i="17"/>
  <c r="D882" i="17"/>
  <c r="E841" i="17"/>
  <c r="E820" i="17"/>
  <c r="E819" i="17"/>
  <c r="E885" i="17"/>
  <c r="E830" i="17"/>
  <c r="D875" i="17"/>
  <c r="D886" i="17"/>
  <c r="D885" i="17"/>
  <c r="E874" i="17"/>
  <c r="D881" i="17"/>
  <c r="E883" i="17"/>
  <c r="A88" i="8"/>
  <c r="L87" i="8"/>
  <c r="D887" i="17" l="1"/>
  <c r="E831" i="17"/>
  <c r="D894" i="17"/>
  <c r="E875" i="17"/>
  <c r="D893" i="17"/>
  <c r="E896" i="17"/>
  <c r="E842" i="17"/>
  <c r="D844" i="17"/>
  <c r="E894" i="17"/>
  <c r="E893" i="17"/>
  <c r="E886" i="17"/>
  <c r="D897" i="17"/>
  <c r="E832" i="17"/>
  <c r="D854" i="17"/>
  <c r="D843" i="17"/>
  <c r="D895" i="17"/>
  <c r="D876" i="17"/>
  <c r="E853" i="17"/>
  <c r="D865" i="17"/>
  <c r="E895" i="17"/>
  <c r="D898" i="17"/>
  <c r="E897" i="17"/>
  <c r="D896" i="17"/>
  <c r="E864" i="17"/>
  <c r="A89" i="8"/>
  <c r="L88" i="8"/>
  <c r="D877" i="17" l="1"/>
  <c r="D909" i="17"/>
  <c r="D906" i="17"/>
  <c r="E909" i="17"/>
  <c r="D855" i="17"/>
  <c r="E906" i="17"/>
  <c r="E908" i="17"/>
  <c r="D908" i="17"/>
  <c r="E907" i="17"/>
  <c r="E844" i="17"/>
  <c r="E887" i="17"/>
  <c r="D910" i="17"/>
  <c r="E865" i="17"/>
  <c r="D866" i="17"/>
  <c r="E898" i="17"/>
  <c r="D856" i="17"/>
  <c r="D905" i="17"/>
  <c r="E843" i="17"/>
  <c r="E905" i="17"/>
  <c r="E876" i="17"/>
  <c r="E854" i="17"/>
  <c r="D907" i="17"/>
  <c r="D888" i="17"/>
  <c r="D899" i="17"/>
  <c r="A90" i="8"/>
  <c r="L89" i="8"/>
  <c r="D919" i="17" l="1"/>
  <c r="D868" i="17"/>
  <c r="E877" i="17"/>
  <c r="E856" i="17"/>
  <c r="E920" i="17"/>
  <c r="E921" i="17"/>
  <c r="D922" i="17"/>
  <c r="D918" i="17"/>
  <c r="E866" i="17"/>
  <c r="E910" i="17"/>
  <c r="E919" i="17"/>
  <c r="E918" i="17"/>
  <c r="D921" i="17"/>
  <c r="E917" i="17"/>
  <c r="E855" i="17"/>
  <c r="D878" i="17"/>
  <c r="E899" i="17"/>
  <c r="D920" i="17"/>
  <c r="D867" i="17"/>
  <c r="D911" i="17"/>
  <c r="D900" i="17"/>
  <c r="E888" i="17"/>
  <c r="D917" i="17"/>
  <c r="D889" i="17"/>
  <c r="A91" i="8"/>
  <c r="L90" i="8"/>
  <c r="E922" i="17" l="1"/>
  <c r="E868" i="17"/>
  <c r="E900" i="17"/>
  <c r="E930" i="17"/>
  <c r="E878" i="17"/>
  <c r="E889" i="17"/>
  <c r="D879" i="17"/>
  <c r="D932" i="17"/>
  <c r="E867" i="17"/>
  <c r="E933" i="17"/>
  <c r="D912" i="17"/>
  <c r="E911" i="17"/>
  <c r="E929" i="17"/>
  <c r="E931" i="17"/>
  <c r="D930" i="17"/>
  <c r="E932" i="17"/>
  <c r="D880" i="17"/>
  <c r="D901" i="17"/>
  <c r="D923" i="17"/>
  <c r="D929" i="17"/>
  <c r="D890" i="17"/>
  <c r="D933" i="17"/>
  <c r="D934" i="17"/>
  <c r="D931" i="17"/>
  <c r="L91" i="8"/>
  <c r="A92" i="8"/>
  <c r="D942" i="17" l="1"/>
  <c r="E901" i="17"/>
  <c r="D945" i="17"/>
  <c r="D913" i="17"/>
  <c r="E923" i="17"/>
  <c r="E879" i="17"/>
  <c r="E912" i="17"/>
  <c r="D902" i="17"/>
  <c r="D892" i="17"/>
  <c r="E943" i="17"/>
  <c r="D924" i="17"/>
  <c r="D944" i="17"/>
  <c r="E890" i="17"/>
  <c r="E880" i="17"/>
  <c r="D943" i="17"/>
  <c r="D941" i="17"/>
  <c r="D891" i="17"/>
  <c r="E944" i="17"/>
  <c r="E941" i="17"/>
  <c r="E945" i="17"/>
  <c r="E942" i="17"/>
  <c r="D946" i="17"/>
  <c r="D935" i="17"/>
  <c r="E934" i="17"/>
  <c r="L92" i="8"/>
  <c r="A93" i="8"/>
  <c r="D947" i="17" l="1"/>
  <c r="E957" i="17"/>
  <c r="D903" i="17"/>
  <c r="E924" i="17"/>
  <c r="E955" i="17"/>
  <c r="D957" i="17"/>
  <c r="E953" i="17"/>
  <c r="D904" i="17"/>
  <c r="E891" i="17"/>
  <c r="D953" i="17"/>
  <c r="D955" i="17"/>
  <c r="D956" i="17"/>
  <c r="D914" i="17"/>
  <c r="E913" i="17"/>
  <c r="E956" i="17"/>
  <c r="D936" i="17"/>
  <c r="E935" i="17"/>
  <c r="D925" i="17"/>
  <c r="D958" i="17"/>
  <c r="E902" i="17"/>
  <c r="E954" i="17"/>
  <c r="E946" i="17"/>
  <c r="E892" i="17"/>
  <c r="D954" i="17"/>
  <c r="A94" i="8"/>
  <c r="L93" i="8"/>
  <c r="E947" i="17" l="1"/>
  <c r="E925" i="17"/>
  <c r="D965" i="17"/>
  <c r="E965" i="17"/>
  <c r="E936" i="17"/>
  <c r="E914" i="17"/>
  <c r="D968" i="17"/>
  <c r="D966" i="17"/>
  <c r="D937" i="17"/>
  <c r="E968" i="17"/>
  <c r="D916" i="17"/>
  <c r="E967" i="17"/>
  <c r="E969" i="17"/>
  <c r="E904" i="17"/>
  <c r="D948" i="17"/>
  <c r="D926" i="17"/>
  <c r="D969" i="17"/>
  <c r="D915" i="17"/>
  <c r="E958" i="17"/>
  <c r="D970" i="17"/>
  <c r="E966" i="17"/>
  <c r="D967" i="17"/>
  <c r="E903" i="17"/>
  <c r="D959" i="17"/>
  <c r="L94" i="8"/>
  <c r="A95" i="8"/>
  <c r="E915" i="17" l="1"/>
  <c r="D938" i="17"/>
  <c r="E981" i="17"/>
  <c r="E980" i="17"/>
  <c r="E926" i="17"/>
  <c r="D977" i="17"/>
  <c r="E979" i="17"/>
  <c r="D927" i="17"/>
  <c r="D978" i="17"/>
  <c r="E948" i="17"/>
  <c r="E937" i="17"/>
  <c r="E970" i="17"/>
  <c r="D960" i="17"/>
  <c r="D949" i="17"/>
  <c r="D971" i="17"/>
  <c r="E978" i="17"/>
  <c r="E916" i="17"/>
  <c r="D928" i="17"/>
  <c r="D979" i="17"/>
  <c r="D980" i="17"/>
  <c r="D981" i="17"/>
  <c r="D982" i="17"/>
  <c r="E977" i="17"/>
  <c r="E959" i="17"/>
  <c r="A96" i="8"/>
  <c r="L95" i="8"/>
  <c r="E982" i="17" l="1"/>
  <c r="D940" i="17"/>
  <c r="D983" i="17"/>
  <c r="D989" i="17"/>
  <c r="D990" i="17"/>
  <c r="D939" i="17"/>
  <c r="E938" i="17"/>
  <c r="D950" i="17"/>
  <c r="D993" i="17"/>
  <c r="D961" i="17"/>
  <c r="E949" i="17"/>
  <c r="E960" i="17"/>
  <c r="D991" i="17"/>
  <c r="E989" i="17"/>
  <c r="E990" i="17"/>
  <c r="E993" i="17"/>
  <c r="D994" i="17"/>
  <c r="E971" i="17"/>
  <c r="E928" i="17"/>
  <c r="D992" i="17"/>
  <c r="D972" i="17"/>
  <c r="E991" i="17"/>
  <c r="E992" i="17"/>
  <c r="E927" i="17"/>
  <c r="A97" i="8"/>
  <c r="L96" i="8"/>
  <c r="E950" i="17" l="1"/>
  <c r="D995" i="17"/>
  <c r="E1001" i="17"/>
  <c r="E961" i="17"/>
  <c r="E940" i="17"/>
  <c r="E1005" i="17"/>
  <c r="D1003" i="17"/>
  <c r="D973" i="17"/>
  <c r="D951" i="17"/>
  <c r="D952" i="17"/>
  <c r="D1004" i="17"/>
  <c r="D1006" i="17"/>
  <c r="E1003" i="17"/>
  <c r="D1005" i="17"/>
  <c r="D1001" i="17"/>
  <c r="E1004" i="17"/>
  <c r="E939" i="17"/>
  <c r="D984" i="17"/>
  <c r="E983" i="17"/>
  <c r="E1002" i="17"/>
  <c r="E972" i="17"/>
  <c r="D1002" i="17"/>
  <c r="D962" i="17"/>
  <c r="E994" i="17"/>
  <c r="L97" i="8"/>
  <c r="A98" i="8"/>
  <c r="E1014" i="17" l="1"/>
  <c r="D1014" i="17"/>
  <c r="E1015" i="17"/>
  <c r="D963" i="17"/>
  <c r="E1013" i="17"/>
  <c r="E995" i="17"/>
  <c r="E1016" i="17"/>
  <c r="D1018" i="17"/>
  <c r="D985" i="17"/>
  <c r="E952" i="17"/>
  <c r="D1007" i="17"/>
  <c r="E984" i="17"/>
  <c r="D996" i="17"/>
  <c r="D1013" i="17"/>
  <c r="E1017" i="17"/>
  <c r="E1006" i="17"/>
  <c r="D1016" i="17"/>
  <c r="D1015" i="17"/>
  <c r="D974" i="17"/>
  <c r="E951" i="17"/>
  <c r="D964" i="17"/>
  <c r="D1017" i="17"/>
  <c r="E973" i="17"/>
  <c r="E962" i="17"/>
  <c r="A99" i="8"/>
  <c r="O98" i="8" s="1"/>
  <c r="R98" i="8" s="1"/>
  <c r="L98" i="8"/>
  <c r="N98" i="8"/>
  <c r="Q98" i="8" s="1"/>
  <c r="O68" i="8"/>
  <c r="R68" i="8" s="1"/>
  <c r="N68" i="8"/>
  <c r="Q68" i="8" s="1"/>
  <c r="O69" i="8"/>
  <c r="R69" i="8" s="1"/>
  <c r="N69" i="8"/>
  <c r="Q69" i="8" s="1"/>
  <c r="N70" i="8"/>
  <c r="Q70" i="8" s="1"/>
  <c r="O70" i="8"/>
  <c r="R70" i="8" s="1"/>
  <c r="O71" i="8"/>
  <c r="R71" i="8" s="1"/>
  <c r="N71" i="8"/>
  <c r="Q71" i="8" s="1"/>
  <c r="N72" i="8"/>
  <c r="Q72" i="8" s="1"/>
  <c r="O72" i="8"/>
  <c r="R72" i="8" s="1"/>
  <c r="N73" i="8"/>
  <c r="Q73" i="8" s="1"/>
  <c r="O73" i="8"/>
  <c r="R73" i="8" s="1"/>
  <c r="N74" i="8"/>
  <c r="Q74" i="8" s="1"/>
  <c r="O74" i="8"/>
  <c r="R74" i="8" s="1"/>
  <c r="N75" i="8"/>
  <c r="Q75" i="8" s="1"/>
  <c r="O75" i="8"/>
  <c r="R75" i="8" s="1"/>
  <c r="N76" i="8"/>
  <c r="Q76" i="8" s="1"/>
  <c r="O76" i="8"/>
  <c r="R76" i="8" s="1"/>
  <c r="O77" i="8"/>
  <c r="R77" i="8" s="1"/>
  <c r="N77" i="8"/>
  <c r="Q77" i="8" s="1"/>
  <c r="O78" i="8"/>
  <c r="R78" i="8" s="1"/>
  <c r="N78" i="8"/>
  <c r="Q78" i="8" s="1"/>
  <c r="N79" i="8"/>
  <c r="Q79" i="8" s="1"/>
  <c r="O79" i="8"/>
  <c r="R79" i="8" s="1"/>
  <c r="O80" i="8"/>
  <c r="R80" i="8" s="1"/>
  <c r="N80" i="8"/>
  <c r="Q80" i="8" s="1"/>
  <c r="N81" i="8"/>
  <c r="Q81" i="8" s="1"/>
  <c r="O81" i="8"/>
  <c r="R81" i="8" s="1"/>
  <c r="N82" i="8"/>
  <c r="Q82" i="8" s="1"/>
  <c r="O82" i="8"/>
  <c r="R82" i="8" s="1"/>
  <c r="N83" i="8"/>
  <c r="Q83" i="8" s="1"/>
  <c r="O83" i="8"/>
  <c r="R83" i="8" s="1"/>
  <c r="N84" i="8"/>
  <c r="Q84" i="8" s="1"/>
  <c r="O84" i="8"/>
  <c r="R84" i="8" s="1"/>
  <c r="O85" i="8"/>
  <c r="R85" i="8" s="1"/>
  <c r="N85" i="8"/>
  <c r="Q85" i="8" s="1"/>
  <c r="N86" i="8"/>
  <c r="Q86" i="8" s="1"/>
  <c r="O86" i="8"/>
  <c r="R86" i="8" s="1"/>
  <c r="N87" i="8"/>
  <c r="Q87" i="8" s="1"/>
  <c r="O87" i="8"/>
  <c r="R87" i="8" s="1"/>
  <c r="N88" i="8"/>
  <c r="Q88" i="8" s="1"/>
  <c r="O88" i="8"/>
  <c r="R88" i="8" s="1"/>
  <c r="N89" i="8"/>
  <c r="Q89" i="8" s="1"/>
  <c r="O89" i="8"/>
  <c r="R89" i="8" s="1"/>
  <c r="O90" i="8"/>
  <c r="R90" i="8" s="1"/>
  <c r="N90" i="8"/>
  <c r="Q90" i="8" s="1"/>
  <c r="N91" i="8"/>
  <c r="Q91" i="8" s="1"/>
  <c r="O91" i="8"/>
  <c r="R91" i="8" s="1"/>
  <c r="N92" i="8"/>
  <c r="Q92" i="8" s="1"/>
  <c r="O92" i="8"/>
  <c r="R92" i="8" s="1"/>
  <c r="N93" i="8"/>
  <c r="Q93" i="8" s="1"/>
  <c r="O93" i="8"/>
  <c r="R93" i="8" s="1"/>
  <c r="N94" i="8"/>
  <c r="Q94" i="8" s="1"/>
  <c r="O94" i="8"/>
  <c r="R94" i="8" s="1"/>
  <c r="N95" i="8"/>
  <c r="Q95" i="8" s="1"/>
  <c r="O95" i="8"/>
  <c r="R95" i="8" s="1"/>
  <c r="O96" i="8"/>
  <c r="R96" i="8" s="1"/>
  <c r="N96" i="8"/>
  <c r="Q96" i="8" s="1"/>
  <c r="N97" i="8"/>
  <c r="Q97" i="8" s="1"/>
  <c r="O97" i="8"/>
  <c r="R97" i="8" s="1"/>
  <c r="K510" i="17" l="1"/>
  <c r="L510" i="17" s="1"/>
  <c r="K511" i="17"/>
  <c r="L511" i="17" s="1"/>
  <c r="K509" i="17"/>
  <c r="L509" i="17" s="1"/>
  <c r="K512" i="17"/>
  <c r="L512" i="17" s="1"/>
  <c r="K513" i="17"/>
  <c r="L513" i="17" s="1"/>
  <c r="K514" i="17"/>
  <c r="L514" i="17" s="1"/>
  <c r="K515" i="17"/>
  <c r="L515" i="17" s="1"/>
  <c r="K516" i="17"/>
  <c r="L516" i="17" s="1"/>
  <c r="K517" i="17"/>
  <c r="L517" i="17" s="1"/>
  <c r="K508" i="17"/>
  <c r="L508" i="17" s="1"/>
  <c r="K518" i="17"/>
  <c r="L518" i="17" s="1"/>
  <c r="K519" i="17"/>
  <c r="L519" i="17" s="1"/>
  <c r="I573" i="17"/>
  <c r="J573" i="17" s="1"/>
  <c r="I569" i="17"/>
  <c r="J569" i="17" s="1"/>
  <c r="I570" i="17"/>
  <c r="J570" i="17" s="1"/>
  <c r="I571" i="17"/>
  <c r="J571" i="17" s="1"/>
  <c r="I572" i="17"/>
  <c r="J572" i="17" s="1"/>
  <c r="I574" i="17"/>
  <c r="J574" i="17" s="1"/>
  <c r="I575" i="17"/>
  <c r="J575" i="17" s="1"/>
  <c r="I576" i="17"/>
  <c r="J576" i="17" s="1"/>
  <c r="I577" i="17"/>
  <c r="J577" i="17" s="1"/>
  <c r="I578" i="17"/>
  <c r="J578" i="17" s="1"/>
  <c r="I568" i="17"/>
  <c r="J568" i="17" s="1"/>
  <c r="I579" i="17"/>
  <c r="J579" i="17" s="1"/>
  <c r="K524" i="17"/>
  <c r="L524" i="17" s="1"/>
  <c r="K525" i="17"/>
  <c r="L525" i="17" s="1"/>
  <c r="K522" i="17"/>
  <c r="L522" i="17" s="1"/>
  <c r="K523" i="17"/>
  <c r="L523" i="17" s="1"/>
  <c r="K521" i="17"/>
  <c r="L521" i="17" s="1"/>
  <c r="K526" i="17"/>
  <c r="L526" i="17" s="1"/>
  <c r="K527" i="17"/>
  <c r="L527" i="17" s="1"/>
  <c r="K528" i="17"/>
  <c r="L528" i="17" s="1"/>
  <c r="K529" i="17"/>
  <c r="L529" i="17" s="1"/>
  <c r="K520" i="17"/>
  <c r="L520" i="17" s="1"/>
  <c r="K530" i="17"/>
  <c r="L530" i="17" s="1"/>
  <c r="K531" i="17"/>
  <c r="L531" i="17" s="1"/>
  <c r="I476" i="17"/>
  <c r="J476" i="17" s="1"/>
  <c r="I474" i="17"/>
  <c r="J474" i="17" s="1"/>
  <c r="I475" i="17"/>
  <c r="J475" i="17" s="1"/>
  <c r="I477" i="17"/>
  <c r="J477" i="17" s="1"/>
  <c r="I473" i="17"/>
  <c r="J473" i="17" s="1"/>
  <c r="I478" i="17"/>
  <c r="J478" i="17" s="1"/>
  <c r="I479" i="17"/>
  <c r="J479" i="17" s="1"/>
  <c r="I480" i="17"/>
  <c r="J480" i="17" s="1"/>
  <c r="I481" i="17"/>
  <c r="J481" i="17" s="1"/>
  <c r="I472" i="17"/>
  <c r="J472" i="17" s="1"/>
  <c r="I482" i="17"/>
  <c r="J482" i="17" s="1"/>
  <c r="I483" i="17"/>
  <c r="J483" i="17" s="1"/>
  <c r="I425" i="17"/>
  <c r="J425" i="17" s="1"/>
  <c r="I428" i="17"/>
  <c r="J428" i="17" s="1"/>
  <c r="I426" i="17"/>
  <c r="J426" i="17" s="1"/>
  <c r="I427" i="17"/>
  <c r="J427" i="17" s="1"/>
  <c r="I429" i="17"/>
  <c r="J429" i="17" s="1"/>
  <c r="I430" i="17"/>
  <c r="J430" i="17" s="1"/>
  <c r="I431" i="17"/>
  <c r="J431" i="17" s="1"/>
  <c r="I432" i="17"/>
  <c r="J432" i="17" s="1"/>
  <c r="I433" i="17"/>
  <c r="J433" i="17" s="1"/>
  <c r="I434" i="17"/>
  <c r="J434" i="17" s="1"/>
  <c r="I424" i="17"/>
  <c r="J424" i="17" s="1"/>
  <c r="I435" i="17"/>
  <c r="J435" i="17" s="1"/>
  <c r="K378" i="17"/>
  <c r="L378" i="17" s="1"/>
  <c r="K380" i="17"/>
  <c r="L380" i="17" s="1"/>
  <c r="K379" i="17"/>
  <c r="L379" i="17" s="1"/>
  <c r="K377" i="17"/>
  <c r="L377" i="17" s="1"/>
  <c r="K381" i="17"/>
  <c r="L381" i="17" s="1"/>
  <c r="K382" i="17"/>
  <c r="L382" i="17" s="1"/>
  <c r="K383" i="17"/>
  <c r="L383" i="17" s="1"/>
  <c r="K384" i="17"/>
  <c r="L384" i="17" s="1"/>
  <c r="K385" i="17"/>
  <c r="L385" i="17" s="1"/>
  <c r="K386" i="17"/>
  <c r="L386" i="17" s="1"/>
  <c r="K376" i="17"/>
  <c r="L376" i="17" s="1"/>
  <c r="K387" i="17"/>
  <c r="L387" i="17" s="1"/>
  <c r="I333" i="17"/>
  <c r="J333" i="17" s="1"/>
  <c r="I331" i="17"/>
  <c r="J331" i="17" s="1"/>
  <c r="I330" i="17"/>
  <c r="J330" i="17" s="1"/>
  <c r="I329" i="17"/>
  <c r="J329" i="17" s="1"/>
  <c r="I332" i="17"/>
  <c r="J332" i="17" s="1"/>
  <c r="I334" i="17"/>
  <c r="J334" i="17" s="1"/>
  <c r="I335" i="17"/>
  <c r="J335" i="17" s="1"/>
  <c r="I336" i="17"/>
  <c r="J336" i="17" s="1"/>
  <c r="I337" i="17"/>
  <c r="J337" i="17" s="1"/>
  <c r="I338" i="17"/>
  <c r="J338" i="17" s="1"/>
  <c r="I328" i="17"/>
  <c r="J328" i="17" s="1"/>
  <c r="I339" i="17"/>
  <c r="J339" i="17" s="1"/>
  <c r="I282" i="17"/>
  <c r="J282" i="17" s="1"/>
  <c r="I283" i="17"/>
  <c r="J283" i="17" s="1"/>
  <c r="I285" i="17"/>
  <c r="J285" i="17" s="1"/>
  <c r="I281" i="17"/>
  <c r="J281" i="17" s="1"/>
  <c r="I284" i="17"/>
  <c r="J284" i="17" s="1"/>
  <c r="I286" i="17"/>
  <c r="J286" i="17" s="1"/>
  <c r="I287" i="17"/>
  <c r="J287" i="17" s="1"/>
  <c r="I288" i="17"/>
  <c r="J288" i="17" s="1"/>
  <c r="I289" i="17"/>
  <c r="J289" i="17" s="1"/>
  <c r="I290" i="17"/>
  <c r="J290" i="17" s="1"/>
  <c r="I280" i="17"/>
  <c r="J280" i="17" s="1"/>
  <c r="I291" i="17"/>
  <c r="J291" i="17" s="1"/>
  <c r="K608" i="17"/>
  <c r="L608" i="17" s="1"/>
  <c r="K606" i="17"/>
  <c r="L606" i="17" s="1"/>
  <c r="K607" i="17"/>
  <c r="L607" i="17" s="1"/>
  <c r="K605" i="17"/>
  <c r="L605" i="17" s="1"/>
  <c r="K609" i="17"/>
  <c r="L609" i="17" s="1"/>
  <c r="K610" i="17"/>
  <c r="L610" i="17" s="1"/>
  <c r="K611" i="17"/>
  <c r="L611" i="17" s="1"/>
  <c r="K612" i="17"/>
  <c r="L612" i="17" s="1"/>
  <c r="K613" i="17"/>
  <c r="L613" i="17" s="1"/>
  <c r="K614" i="17"/>
  <c r="L614" i="17" s="1"/>
  <c r="K604" i="17"/>
  <c r="L604" i="17" s="1"/>
  <c r="K615" i="17"/>
  <c r="L615" i="17" s="1"/>
  <c r="I462" i="17"/>
  <c r="J462" i="17" s="1"/>
  <c r="I463" i="17"/>
  <c r="J463" i="17" s="1"/>
  <c r="I465" i="17"/>
  <c r="J465" i="17" s="1"/>
  <c r="I461" i="17"/>
  <c r="J461" i="17" s="1"/>
  <c r="I464" i="17"/>
  <c r="J464" i="17" s="1"/>
  <c r="I466" i="17"/>
  <c r="J466" i="17" s="1"/>
  <c r="I467" i="17"/>
  <c r="J467" i="17" s="1"/>
  <c r="I468" i="17"/>
  <c r="J468" i="17" s="1"/>
  <c r="I469" i="17"/>
  <c r="J469" i="17" s="1"/>
  <c r="I460" i="17"/>
  <c r="J460" i="17" s="1"/>
  <c r="I470" i="17"/>
  <c r="J470" i="17" s="1"/>
  <c r="I471" i="17"/>
  <c r="J471" i="17" s="1"/>
  <c r="K417" i="17"/>
  <c r="L417" i="17" s="1"/>
  <c r="K416" i="17"/>
  <c r="L416" i="17" s="1"/>
  <c r="K414" i="17"/>
  <c r="L414" i="17" s="1"/>
  <c r="K413" i="17"/>
  <c r="L413" i="17" s="1"/>
  <c r="K415" i="17"/>
  <c r="L415" i="17" s="1"/>
  <c r="K418" i="17"/>
  <c r="L418" i="17" s="1"/>
  <c r="K419" i="17"/>
  <c r="L419" i="17" s="1"/>
  <c r="K420" i="17"/>
  <c r="L420" i="17" s="1"/>
  <c r="K421" i="17"/>
  <c r="L421" i="17" s="1"/>
  <c r="K422" i="17"/>
  <c r="L422" i="17" s="1"/>
  <c r="K412" i="17"/>
  <c r="L412" i="17" s="1"/>
  <c r="K423" i="17"/>
  <c r="L423" i="17" s="1"/>
  <c r="I369" i="17"/>
  <c r="J369" i="17" s="1"/>
  <c r="I365" i="17"/>
  <c r="J365" i="17" s="1"/>
  <c r="I367" i="17"/>
  <c r="J367" i="17" s="1"/>
  <c r="I368" i="17"/>
  <c r="J368" i="17" s="1"/>
  <c r="I366" i="17"/>
  <c r="J366" i="17" s="1"/>
  <c r="I370" i="17"/>
  <c r="J370" i="17" s="1"/>
  <c r="I371" i="17"/>
  <c r="J371" i="17" s="1"/>
  <c r="I372" i="17"/>
  <c r="J372" i="17" s="1"/>
  <c r="I373" i="17"/>
  <c r="J373" i="17" s="1"/>
  <c r="I364" i="17"/>
  <c r="J364" i="17" s="1"/>
  <c r="I374" i="17"/>
  <c r="J374" i="17" s="1"/>
  <c r="I375" i="17"/>
  <c r="J375" i="17" s="1"/>
  <c r="K320" i="17"/>
  <c r="L320" i="17" s="1"/>
  <c r="K317" i="17"/>
  <c r="L317" i="17" s="1"/>
  <c r="K318" i="17"/>
  <c r="L318" i="17" s="1"/>
  <c r="K321" i="17"/>
  <c r="L321" i="17" s="1"/>
  <c r="K319" i="17"/>
  <c r="L319" i="17" s="1"/>
  <c r="K322" i="17"/>
  <c r="L322" i="17" s="1"/>
  <c r="K323" i="17"/>
  <c r="L323" i="17" s="1"/>
  <c r="K324" i="17"/>
  <c r="L324" i="17" s="1"/>
  <c r="K325" i="17"/>
  <c r="L325" i="17" s="1"/>
  <c r="K326" i="17"/>
  <c r="L326" i="17" s="1"/>
  <c r="K316" i="17"/>
  <c r="L316" i="17" s="1"/>
  <c r="K327" i="17"/>
  <c r="L327" i="17" s="1"/>
  <c r="I273" i="17"/>
  <c r="J273" i="17" s="1"/>
  <c r="I272" i="17"/>
  <c r="J272" i="17" s="1"/>
  <c r="I269" i="17"/>
  <c r="J269" i="17" s="1"/>
  <c r="I270" i="17"/>
  <c r="J270" i="17" s="1"/>
  <c r="I271" i="17"/>
  <c r="J271" i="17" s="1"/>
  <c r="I274" i="17"/>
  <c r="J274" i="17" s="1"/>
  <c r="I275" i="17"/>
  <c r="J275" i="17" s="1"/>
  <c r="I276" i="17"/>
  <c r="J276" i="17" s="1"/>
  <c r="I277" i="17"/>
  <c r="J277" i="17" s="1"/>
  <c r="I278" i="17"/>
  <c r="J278" i="17" s="1"/>
  <c r="I268" i="17"/>
  <c r="J268" i="17" s="1"/>
  <c r="I279" i="17"/>
  <c r="J279" i="17" s="1"/>
  <c r="I608" i="17"/>
  <c r="J608" i="17" s="1"/>
  <c r="I606" i="17"/>
  <c r="J606" i="17" s="1"/>
  <c r="I607" i="17"/>
  <c r="J607" i="17" s="1"/>
  <c r="I605" i="17"/>
  <c r="J605" i="17" s="1"/>
  <c r="I609" i="17"/>
  <c r="J609" i="17" s="1"/>
  <c r="I610" i="17"/>
  <c r="J610" i="17" s="1"/>
  <c r="I611" i="17"/>
  <c r="J611" i="17" s="1"/>
  <c r="I612" i="17"/>
  <c r="J612" i="17" s="1"/>
  <c r="I613" i="17"/>
  <c r="J613" i="17" s="1"/>
  <c r="I614" i="17"/>
  <c r="J614" i="17" s="1"/>
  <c r="I604" i="17"/>
  <c r="J604" i="17" s="1"/>
  <c r="I615" i="17"/>
  <c r="J615" i="17" s="1"/>
  <c r="I510" i="17"/>
  <c r="J510" i="17" s="1"/>
  <c r="I509" i="17"/>
  <c r="J509" i="17" s="1"/>
  <c r="I511" i="17"/>
  <c r="J511" i="17" s="1"/>
  <c r="I513" i="17"/>
  <c r="J513" i="17" s="1"/>
  <c r="I512" i="17"/>
  <c r="J512" i="17" s="1"/>
  <c r="I514" i="17"/>
  <c r="J514" i="17" s="1"/>
  <c r="I515" i="17"/>
  <c r="J515" i="17" s="1"/>
  <c r="I516" i="17"/>
  <c r="J516" i="17" s="1"/>
  <c r="I517" i="17"/>
  <c r="J517" i="17" s="1"/>
  <c r="I518" i="17"/>
  <c r="J518" i="17" s="1"/>
  <c r="I508" i="17"/>
  <c r="J508" i="17" s="1"/>
  <c r="I519" i="17"/>
  <c r="J519" i="17" s="1"/>
  <c r="K462" i="17"/>
  <c r="L462" i="17" s="1"/>
  <c r="K461" i="17"/>
  <c r="L461" i="17" s="1"/>
  <c r="K464" i="17"/>
  <c r="L464" i="17" s="1"/>
  <c r="K463" i="17"/>
  <c r="L463" i="17" s="1"/>
  <c r="K465" i="17"/>
  <c r="L465" i="17" s="1"/>
  <c r="K466" i="17"/>
  <c r="L466" i="17" s="1"/>
  <c r="K467" i="17"/>
  <c r="L467" i="17" s="1"/>
  <c r="K468" i="17"/>
  <c r="L468" i="17" s="1"/>
  <c r="K469" i="17"/>
  <c r="L469" i="17" s="1"/>
  <c r="K470" i="17"/>
  <c r="L470" i="17" s="1"/>
  <c r="K460" i="17"/>
  <c r="L460" i="17" s="1"/>
  <c r="K471" i="17"/>
  <c r="L471" i="17" s="1"/>
  <c r="I417" i="17"/>
  <c r="J417" i="17" s="1"/>
  <c r="I416" i="17"/>
  <c r="J416" i="17" s="1"/>
  <c r="I413" i="17"/>
  <c r="J413" i="17" s="1"/>
  <c r="I414" i="17"/>
  <c r="J414" i="17" s="1"/>
  <c r="I415" i="17"/>
  <c r="J415" i="17" s="1"/>
  <c r="I418" i="17"/>
  <c r="J418" i="17" s="1"/>
  <c r="I419" i="17"/>
  <c r="J419" i="17" s="1"/>
  <c r="I420" i="17"/>
  <c r="J420" i="17" s="1"/>
  <c r="I421" i="17"/>
  <c r="J421" i="17" s="1"/>
  <c r="I422" i="17"/>
  <c r="J422" i="17" s="1"/>
  <c r="I412" i="17"/>
  <c r="J412" i="17" s="1"/>
  <c r="I423" i="17"/>
  <c r="J423" i="17" s="1"/>
  <c r="K366" i="17"/>
  <c r="L366" i="17" s="1"/>
  <c r="K369" i="17"/>
  <c r="L369" i="17" s="1"/>
  <c r="K365" i="17"/>
  <c r="L365" i="17" s="1"/>
  <c r="K368" i="17"/>
  <c r="L368" i="17" s="1"/>
  <c r="K367" i="17"/>
  <c r="L367" i="17" s="1"/>
  <c r="K370" i="17"/>
  <c r="L370" i="17" s="1"/>
  <c r="K371" i="17"/>
  <c r="L371" i="17" s="1"/>
  <c r="K372" i="17"/>
  <c r="L372" i="17" s="1"/>
  <c r="K373" i="17"/>
  <c r="L373" i="17" s="1"/>
  <c r="K374" i="17"/>
  <c r="L374" i="17" s="1"/>
  <c r="K364" i="17"/>
  <c r="L364" i="17" s="1"/>
  <c r="K375" i="17"/>
  <c r="L375" i="17" s="1"/>
  <c r="I321" i="17"/>
  <c r="J321" i="17" s="1"/>
  <c r="I320" i="17"/>
  <c r="J320" i="17" s="1"/>
  <c r="I317" i="17"/>
  <c r="J317" i="17" s="1"/>
  <c r="I318" i="17"/>
  <c r="J318" i="17" s="1"/>
  <c r="I319" i="17"/>
  <c r="J319" i="17" s="1"/>
  <c r="I322" i="17"/>
  <c r="J322" i="17" s="1"/>
  <c r="I323" i="17"/>
  <c r="J323" i="17" s="1"/>
  <c r="I324" i="17"/>
  <c r="J324" i="17" s="1"/>
  <c r="I325" i="17"/>
  <c r="J325" i="17" s="1"/>
  <c r="I326" i="17"/>
  <c r="J326" i="17" s="1"/>
  <c r="I316" i="17"/>
  <c r="J316" i="17" s="1"/>
  <c r="I327" i="17"/>
  <c r="J327" i="17" s="1"/>
  <c r="K272" i="17"/>
  <c r="L272" i="17" s="1"/>
  <c r="K269" i="17"/>
  <c r="L269" i="17" s="1"/>
  <c r="K271" i="17"/>
  <c r="L271" i="17" s="1"/>
  <c r="K270" i="17"/>
  <c r="L270" i="17" s="1"/>
  <c r="K273" i="17"/>
  <c r="L273" i="17" s="1"/>
  <c r="K274" i="17"/>
  <c r="L274" i="17" s="1"/>
  <c r="K275" i="17"/>
  <c r="L275" i="17" s="1"/>
  <c r="K276" i="17"/>
  <c r="L276" i="17" s="1"/>
  <c r="K277" i="17"/>
  <c r="L277" i="17" s="1"/>
  <c r="K268" i="17"/>
  <c r="L268" i="17" s="1"/>
  <c r="K278" i="17"/>
  <c r="L278" i="17" s="1"/>
  <c r="K279" i="17"/>
  <c r="L279" i="17" s="1"/>
  <c r="K558" i="17"/>
  <c r="L558" i="17" s="1"/>
  <c r="K559" i="17"/>
  <c r="L559" i="17" s="1"/>
  <c r="K557" i="17"/>
  <c r="L557" i="17" s="1"/>
  <c r="K561" i="17"/>
  <c r="L561" i="17" s="1"/>
  <c r="K560" i="17"/>
  <c r="L560" i="17" s="1"/>
  <c r="K562" i="17"/>
  <c r="L562" i="17" s="1"/>
  <c r="K563" i="17"/>
  <c r="L563" i="17" s="1"/>
  <c r="K564" i="17"/>
  <c r="L564" i="17" s="1"/>
  <c r="K565" i="17"/>
  <c r="L565" i="17" s="1"/>
  <c r="K566" i="17"/>
  <c r="L566" i="17" s="1"/>
  <c r="K556" i="17"/>
  <c r="L556" i="17" s="1"/>
  <c r="K567" i="17"/>
  <c r="L567" i="17" s="1"/>
  <c r="K546" i="17"/>
  <c r="L546" i="17" s="1"/>
  <c r="K549" i="17"/>
  <c r="L549" i="17" s="1"/>
  <c r="K545" i="17"/>
  <c r="L545" i="17" s="1"/>
  <c r="K548" i="17"/>
  <c r="L548" i="17" s="1"/>
  <c r="K547" i="17"/>
  <c r="L547" i="17" s="1"/>
  <c r="K550" i="17"/>
  <c r="L550" i="17" s="1"/>
  <c r="K551" i="17"/>
  <c r="L551" i="17" s="1"/>
  <c r="K552" i="17"/>
  <c r="L552" i="17" s="1"/>
  <c r="K553" i="17"/>
  <c r="L553" i="17" s="1"/>
  <c r="K544" i="17"/>
  <c r="L544" i="17" s="1"/>
  <c r="K554" i="17"/>
  <c r="L554" i="17" s="1"/>
  <c r="K555" i="17"/>
  <c r="L555" i="17" s="1"/>
  <c r="K500" i="17"/>
  <c r="L500" i="17" s="1"/>
  <c r="K497" i="17"/>
  <c r="L497" i="17" s="1"/>
  <c r="K499" i="17"/>
  <c r="L499" i="17" s="1"/>
  <c r="K498" i="17"/>
  <c r="L498" i="17" s="1"/>
  <c r="K501" i="17"/>
  <c r="L501" i="17" s="1"/>
  <c r="K502" i="17"/>
  <c r="L502" i="17" s="1"/>
  <c r="K503" i="17"/>
  <c r="L503" i="17" s="1"/>
  <c r="K504" i="17"/>
  <c r="L504" i="17" s="1"/>
  <c r="K505" i="17"/>
  <c r="L505" i="17" s="1"/>
  <c r="K506" i="17"/>
  <c r="L506" i="17" s="1"/>
  <c r="K496" i="17"/>
  <c r="L496" i="17" s="1"/>
  <c r="K507" i="17"/>
  <c r="L507" i="17" s="1"/>
  <c r="K450" i="17"/>
  <c r="L450" i="17" s="1"/>
  <c r="K452" i="17"/>
  <c r="L452" i="17" s="1"/>
  <c r="K449" i="17"/>
  <c r="L449" i="17" s="1"/>
  <c r="K453" i="17"/>
  <c r="L453" i="17" s="1"/>
  <c r="K451" i="17"/>
  <c r="L451" i="17" s="1"/>
  <c r="K454" i="17"/>
  <c r="L454" i="17" s="1"/>
  <c r="K455" i="17"/>
  <c r="L455" i="17" s="1"/>
  <c r="K456" i="17"/>
  <c r="L456" i="17" s="1"/>
  <c r="K457" i="17"/>
  <c r="L457" i="17" s="1"/>
  <c r="K448" i="17"/>
  <c r="L448" i="17" s="1"/>
  <c r="K458" i="17"/>
  <c r="L458" i="17" s="1"/>
  <c r="K459" i="17"/>
  <c r="L459" i="17" s="1"/>
  <c r="I404" i="17"/>
  <c r="J404" i="17" s="1"/>
  <c r="I403" i="17"/>
  <c r="J403" i="17" s="1"/>
  <c r="I401" i="17"/>
  <c r="J401" i="17" s="1"/>
  <c r="I402" i="17"/>
  <c r="J402" i="17" s="1"/>
  <c r="I405" i="17"/>
  <c r="J405" i="17" s="1"/>
  <c r="I406" i="17"/>
  <c r="J406" i="17" s="1"/>
  <c r="I407" i="17"/>
  <c r="J407" i="17" s="1"/>
  <c r="I408" i="17"/>
  <c r="J408" i="17" s="1"/>
  <c r="I409" i="17"/>
  <c r="J409" i="17" s="1"/>
  <c r="I410" i="17"/>
  <c r="J410" i="17" s="1"/>
  <c r="I400" i="17"/>
  <c r="J400" i="17" s="1"/>
  <c r="I411" i="17"/>
  <c r="J411" i="17" s="1"/>
  <c r="K355" i="17"/>
  <c r="L355" i="17" s="1"/>
  <c r="K356" i="17"/>
  <c r="L356" i="17" s="1"/>
  <c r="K354" i="17"/>
  <c r="L354" i="17" s="1"/>
  <c r="K357" i="17"/>
  <c r="L357" i="17" s="1"/>
  <c r="K353" i="17"/>
  <c r="L353" i="17" s="1"/>
  <c r="K358" i="17"/>
  <c r="L358" i="17" s="1"/>
  <c r="K359" i="17"/>
  <c r="L359" i="17" s="1"/>
  <c r="K360" i="17"/>
  <c r="L360" i="17" s="1"/>
  <c r="K361" i="17"/>
  <c r="L361" i="17" s="1"/>
  <c r="K362" i="17"/>
  <c r="L362" i="17" s="1"/>
  <c r="K352" i="17"/>
  <c r="L352" i="17" s="1"/>
  <c r="K363" i="17"/>
  <c r="L363" i="17" s="1"/>
  <c r="K305" i="17"/>
  <c r="L305" i="17" s="1"/>
  <c r="K307" i="17"/>
  <c r="L307" i="17" s="1"/>
  <c r="K306" i="17"/>
  <c r="L306" i="17" s="1"/>
  <c r="K309" i="17"/>
  <c r="L309" i="17" s="1"/>
  <c r="K308" i="17"/>
  <c r="L308" i="17" s="1"/>
  <c r="K310" i="17"/>
  <c r="L310" i="17" s="1"/>
  <c r="K311" i="17"/>
  <c r="L311" i="17" s="1"/>
  <c r="K312" i="17"/>
  <c r="L312" i="17" s="1"/>
  <c r="K313" i="17"/>
  <c r="L313" i="17" s="1"/>
  <c r="K304" i="17"/>
  <c r="L304" i="17" s="1"/>
  <c r="K314" i="17"/>
  <c r="L314" i="17" s="1"/>
  <c r="K315" i="17"/>
  <c r="L315" i="17" s="1"/>
  <c r="I260" i="17"/>
  <c r="J260" i="17" s="1"/>
  <c r="I257" i="17"/>
  <c r="J257" i="17" s="1"/>
  <c r="I258" i="17"/>
  <c r="J258" i="17" s="1"/>
  <c r="I259" i="17"/>
  <c r="J259" i="17" s="1"/>
  <c r="I261" i="17"/>
  <c r="J261" i="17" s="1"/>
  <c r="I262" i="17"/>
  <c r="J262" i="17" s="1"/>
  <c r="I263" i="17"/>
  <c r="J263" i="17" s="1"/>
  <c r="I264" i="17"/>
  <c r="J264" i="17" s="1"/>
  <c r="I265" i="17"/>
  <c r="J265" i="17" s="1"/>
  <c r="I256" i="17"/>
  <c r="J256" i="17" s="1"/>
  <c r="I266" i="17"/>
  <c r="J266" i="17" s="1"/>
  <c r="I267" i="17"/>
  <c r="J267" i="17" s="1"/>
  <c r="I559" i="17"/>
  <c r="J559" i="17" s="1"/>
  <c r="I558" i="17"/>
  <c r="J558" i="17" s="1"/>
  <c r="I557" i="17"/>
  <c r="J557" i="17" s="1"/>
  <c r="I560" i="17"/>
  <c r="J560" i="17" s="1"/>
  <c r="I561" i="17"/>
  <c r="J561" i="17" s="1"/>
  <c r="I562" i="17"/>
  <c r="J562" i="17" s="1"/>
  <c r="I563" i="17"/>
  <c r="J563" i="17" s="1"/>
  <c r="I564" i="17"/>
  <c r="J564" i="17" s="1"/>
  <c r="I565" i="17"/>
  <c r="J565" i="17" s="1"/>
  <c r="I566" i="17"/>
  <c r="J566" i="17" s="1"/>
  <c r="I556" i="17"/>
  <c r="J556" i="17" s="1"/>
  <c r="I567" i="17"/>
  <c r="J567" i="17" s="1"/>
  <c r="I549" i="17"/>
  <c r="J549" i="17" s="1"/>
  <c r="I546" i="17"/>
  <c r="J546" i="17" s="1"/>
  <c r="I547" i="17"/>
  <c r="J547" i="17" s="1"/>
  <c r="I548" i="17"/>
  <c r="J548" i="17" s="1"/>
  <c r="I545" i="17"/>
  <c r="J545" i="17" s="1"/>
  <c r="I550" i="17"/>
  <c r="J550" i="17" s="1"/>
  <c r="I551" i="17"/>
  <c r="J551" i="17" s="1"/>
  <c r="I552" i="17"/>
  <c r="J552" i="17" s="1"/>
  <c r="I553" i="17"/>
  <c r="J553" i="17" s="1"/>
  <c r="I544" i="17"/>
  <c r="J544" i="17" s="1"/>
  <c r="I554" i="17"/>
  <c r="J554" i="17" s="1"/>
  <c r="I555" i="17"/>
  <c r="J555" i="17" s="1"/>
  <c r="I498" i="17"/>
  <c r="J498" i="17" s="1"/>
  <c r="I500" i="17"/>
  <c r="J500" i="17" s="1"/>
  <c r="I497" i="17"/>
  <c r="J497" i="17" s="1"/>
  <c r="I499" i="17"/>
  <c r="J499" i="17" s="1"/>
  <c r="I501" i="17"/>
  <c r="J501" i="17" s="1"/>
  <c r="I502" i="17"/>
  <c r="J502" i="17" s="1"/>
  <c r="I503" i="17"/>
  <c r="J503" i="17" s="1"/>
  <c r="I504" i="17"/>
  <c r="J504" i="17" s="1"/>
  <c r="I505" i="17"/>
  <c r="J505" i="17" s="1"/>
  <c r="I506" i="17"/>
  <c r="J506" i="17" s="1"/>
  <c r="I496" i="17"/>
  <c r="J496" i="17" s="1"/>
  <c r="I507" i="17"/>
  <c r="J507" i="17" s="1"/>
  <c r="I451" i="17"/>
  <c r="J451" i="17" s="1"/>
  <c r="I450" i="17"/>
  <c r="J450" i="17" s="1"/>
  <c r="I453" i="17"/>
  <c r="J453" i="17" s="1"/>
  <c r="I449" i="17"/>
  <c r="J449" i="17" s="1"/>
  <c r="I452" i="17"/>
  <c r="J452" i="17" s="1"/>
  <c r="I454" i="17"/>
  <c r="J454" i="17" s="1"/>
  <c r="I455" i="17"/>
  <c r="J455" i="17" s="1"/>
  <c r="I456" i="17"/>
  <c r="J456" i="17" s="1"/>
  <c r="I457" i="17"/>
  <c r="J457" i="17" s="1"/>
  <c r="I448" i="17"/>
  <c r="J448" i="17" s="1"/>
  <c r="I458" i="17"/>
  <c r="J458" i="17" s="1"/>
  <c r="I459" i="17"/>
  <c r="J459" i="17" s="1"/>
  <c r="K404" i="17"/>
  <c r="L404" i="17" s="1"/>
  <c r="K403" i="17"/>
  <c r="L403" i="17" s="1"/>
  <c r="K401" i="17"/>
  <c r="L401" i="17" s="1"/>
  <c r="K402" i="17"/>
  <c r="L402" i="17" s="1"/>
  <c r="K405" i="17"/>
  <c r="L405" i="17" s="1"/>
  <c r="K406" i="17"/>
  <c r="L406" i="17" s="1"/>
  <c r="K407" i="17"/>
  <c r="L407" i="17" s="1"/>
  <c r="K408" i="17"/>
  <c r="L408" i="17" s="1"/>
  <c r="K409" i="17"/>
  <c r="L409" i="17" s="1"/>
  <c r="K410" i="17"/>
  <c r="L410" i="17" s="1"/>
  <c r="K400" i="17"/>
  <c r="L400" i="17" s="1"/>
  <c r="K411" i="17"/>
  <c r="L411" i="17" s="1"/>
  <c r="I355" i="17"/>
  <c r="J355" i="17" s="1"/>
  <c r="I356" i="17"/>
  <c r="J356" i="17" s="1"/>
  <c r="I354" i="17"/>
  <c r="J354" i="17" s="1"/>
  <c r="I357" i="17"/>
  <c r="J357" i="17" s="1"/>
  <c r="I353" i="17"/>
  <c r="J353" i="17" s="1"/>
  <c r="I358" i="17"/>
  <c r="J358" i="17" s="1"/>
  <c r="I359" i="17"/>
  <c r="J359" i="17" s="1"/>
  <c r="I360" i="17"/>
  <c r="J360" i="17" s="1"/>
  <c r="I361" i="17"/>
  <c r="J361" i="17" s="1"/>
  <c r="I352" i="17"/>
  <c r="J352" i="17" s="1"/>
  <c r="I362" i="17"/>
  <c r="J362" i="17" s="1"/>
  <c r="I363" i="17"/>
  <c r="J363" i="17" s="1"/>
  <c r="I308" i="17"/>
  <c r="J308" i="17" s="1"/>
  <c r="I305" i="17"/>
  <c r="J305" i="17" s="1"/>
  <c r="I307" i="17"/>
  <c r="J307" i="17" s="1"/>
  <c r="I309" i="17"/>
  <c r="J309" i="17" s="1"/>
  <c r="I306" i="17"/>
  <c r="J306" i="17" s="1"/>
  <c r="I310" i="17"/>
  <c r="J310" i="17" s="1"/>
  <c r="I311" i="17"/>
  <c r="J311" i="17" s="1"/>
  <c r="I312" i="17"/>
  <c r="J312" i="17" s="1"/>
  <c r="I313" i="17"/>
  <c r="J313" i="17" s="1"/>
  <c r="I314" i="17"/>
  <c r="J314" i="17" s="1"/>
  <c r="I304" i="17"/>
  <c r="J304" i="17" s="1"/>
  <c r="I315" i="17"/>
  <c r="J315" i="17" s="1"/>
  <c r="K257" i="17"/>
  <c r="L257" i="17" s="1"/>
  <c r="K259" i="17"/>
  <c r="L259" i="17" s="1"/>
  <c r="K260" i="17"/>
  <c r="L260" i="17" s="1"/>
  <c r="K258" i="17"/>
  <c r="L258" i="17" s="1"/>
  <c r="K261" i="17"/>
  <c r="L261" i="17" s="1"/>
  <c r="K262" i="17"/>
  <c r="L262" i="17" s="1"/>
  <c r="K263" i="17"/>
  <c r="L263" i="17" s="1"/>
  <c r="K264" i="17"/>
  <c r="L264" i="17" s="1"/>
  <c r="K265" i="17"/>
  <c r="L265" i="17" s="1"/>
  <c r="K256" i="17"/>
  <c r="L256" i="17" s="1"/>
  <c r="K266" i="17"/>
  <c r="L266" i="17" s="1"/>
  <c r="K267" i="17"/>
  <c r="L267" i="17" s="1"/>
  <c r="I595" i="17"/>
  <c r="J595" i="17" s="1"/>
  <c r="I593" i="17"/>
  <c r="J593" i="17" s="1"/>
  <c r="I594" i="17"/>
  <c r="J594" i="17" s="1"/>
  <c r="I597" i="17"/>
  <c r="J597" i="17" s="1"/>
  <c r="I596" i="17"/>
  <c r="J596" i="17" s="1"/>
  <c r="I598" i="17"/>
  <c r="J598" i="17" s="1"/>
  <c r="I599" i="17"/>
  <c r="J599" i="17" s="1"/>
  <c r="I600" i="17"/>
  <c r="J600" i="17" s="1"/>
  <c r="I601" i="17"/>
  <c r="J601" i="17" s="1"/>
  <c r="I592" i="17"/>
  <c r="J592" i="17" s="1"/>
  <c r="I602" i="17"/>
  <c r="J602" i="17" s="1"/>
  <c r="I603" i="17"/>
  <c r="J603" i="17" s="1"/>
  <c r="K535" i="17"/>
  <c r="L535" i="17" s="1"/>
  <c r="K536" i="17"/>
  <c r="L536" i="17" s="1"/>
  <c r="K537" i="17"/>
  <c r="L537" i="17" s="1"/>
  <c r="K533" i="17"/>
  <c r="L533" i="17" s="1"/>
  <c r="K534" i="17"/>
  <c r="L534" i="17" s="1"/>
  <c r="K538" i="17"/>
  <c r="L538" i="17" s="1"/>
  <c r="K539" i="17"/>
  <c r="L539" i="17" s="1"/>
  <c r="K540" i="17"/>
  <c r="L540" i="17" s="1"/>
  <c r="K541" i="17"/>
  <c r="L541" i="17" s="1"/>
  <c r="K532" i="17"/>
  <c r="L532" i="17" s="1"/>
  <c r="K542" i="17"/>
  <c r="L542" i="17" s="1"/>
  <c r="K543" i="17"/>
  <c r="L543" i="17" s="1"/>
  <c r="K441" i="17"/>
  <c r="L441" i="17" s="1"/>
  <c r="K440" i="17"/>
  <c r="L440" i="17" s="1"/>
  <c r="K438" i="17"/>
  <c r="L438" i="17" s="1"/>
  <c r="K439" i="17"/>
  <c r="L439" i="17" s="1"/>
  <c r="K437" i="17"/>
  <c r="L437" i="17" s="1"/>
  <c r="K442" i="17"/>
  <c r="L442" i="17" s="1"/>
  <c r="K443" i="17"/>
  <c r="L443" i="17" s="1"/>
  <c r="K444" i="17"/>
  <c r="L444" i="17" s="1"/>
  <c r="K445" i="17"/>
  <c r="L445" i="17" s="1"/>
  <c r="K446" i="17"/>
  <c r="L446" i="17" s="1"/>
  <c r="K436" i="17"/>
  <c r="L436" i="17" s="1"/>
  <c r="K447" i="17"/>
  <c r="L447" i="17" s="1"/>
  <c r="K390" i="17"/>
  <c r="L390" i="17" s="1"/>
  <c r="K391" i="17"/>
  <c r="L391" i="17" s="1"/>
  <c r="K389" i="17"/>
  <c r="L389" i="17" s="1"/>
  <c r="K392" i="17"/>
  <c r="L392" i="17" s="1"/>
  <c r="K393" i="17"/>
  <c r="L393" i="17" s="1"/>
  <c r="K394" i="17"/>
  <c r="L394" i="17" s="1"/>
  <c r="K395" i="17"/>
  <c r="L395" i="17" s="1"/>
  <c r="K396" i="17"/>
  <c r="L396" i="17" s="1"/>
  <c r="K397" i="17"/>
  <c r="L397" i="17" s="1"/>
  <c r="K388" i="17"/>
  <c r="L388" i="17" s="1"/>
  <c r="K398" i="17"/>
  <c r="L398" i="17" s="1"/>
  <c r="K399" i="17"/>
  <c r="L399" i="17" s="1"/>
  <c r="K343" i="17"/>
  <c r="L343" i="17" s="1"/>
  <c r="K342" i="17"/>
  <c r="L342" i="17" s="1"/>
  <c r="K345" i="17"/>
  <c r="L345" i="17" s="1"/>
  <c r="K344" i="17"/>
  <c r="L344" i="17" s="1"/>
  <c r="K341" i="17"/>
  <c r="L341" i="17" s="1"/>
  <c r="K346" i="17"/>
  <c r="L346" i="17" s="1"/>
  <c r="K347" i="17"/>
  <c r="L347" i="17" s="1"/>
  <c r="K348" i="17"/>
  <c r="L348" i="17" s="1"/>
  <c r="K349" i="17"/>
  <c r="L349" i="17" s="1"/>
  <c r="K350" i="17"/>
  <c r="L350" i="17" s="1"/>
  <c r="K340" i="17"/>
  <c r="L340" i="17" s="1"/>
  <c r="K351" i="17"/>
  <c r="L351" i="17" s="1"/>
  <c r="I295" i="17"/>
  <c r="J295" i="17" s="1"/>
  <c r="I297" i="17"/>
  <c r="J297" i="17" s="1"/>
  <c r="I293" i="17"/>
  <c r="J293" i="17" s="1"/>
  <c r="I296" i="17"/>
  <c r="J296" i="17" s="1"/>
  <c r="I294" i="17"/>
  <c r="J294" i="17" s="1"/>
  <c r="I298" i="17"/>
  <c r="J298" i="17" s="1"/>
  <c r="I299" i="17"/>
  <c r="J299" i="17" s="1"/>
  <c r="I300" i="17"/>
  <c r="J300" i="17" s="1"/>
  <c r="I301" i="17"/>
  <c r="J301" i="17" s="1"/>
  <c r="I292" i="17"/>
  <c r="J292" i="17" s="1"/>
  <c r="I302" i="17"/>
  <c r="J302" i="17" s="1"/>
  <c r="I303" i="17"/>
  <c r="J303" i="17" s="1"/>
  <c r="I621" i="17"/>
  <c r="J621" i="17" s="1"/>
  <c r="I620" i="17"/>
  <c r="J620" i="17" s="1"/>
  <c r="I619" i="17"/>
  <c r="J619" i="17" s="1"/>
  <c r="I617" i="17"/>
  <c r="J617" i="17" s="1"/>
  <c r="I618" i="17"/>
  <c r="J618" i="17" s="1"/>
  <c r="I622" i="17"/>
  <c r="J622" i="17" s="1"/>
  <c r="I623" i="17"/>
  <c r="J623" i="17" s="1"/>
  <c r="I624" i="17"/>
  <c r="J624" i="17" s="1"/>
  <c r="I625" i="17"/>
  <c r="J625" i="17" s="1"/>
  <c r="I616" i="17"/>
  <c r="J616" i="17" s="1"/>
  <c r="I626" i="17"/>
  <c r="J626" i="17" s="1"/>
  <c r="I627" i="17"/>
  <c r="J627" i="17" s="1"/>
  <c r="K585" i="17"/>
  <c r="L585" i="17" s="1"/>
  <c r="K581" i="17"/>
  <c r="L581" i="17" s="1"/>
  <c r="K582" i="17"/>
  <c r="L582" i="17" s="1"/>
  <c r="K584" i="17"/>
  <c r="L584" i="17" s="1"/>
  <c r="K583" i="17"/>
  <c r="L583" i="17" s="1"/>
  <c r="K586" i="17"/>
  <c r="L586" i="17" s="1"/>
  <c r="K587" i="17"/>
  <c r="L587" i="17" s="1"/>
  <c r="K588" i="17"/>
  <c r="L588" i="17" s="1"/>
  <c r="K589" i="17"/>
  <c r="L589" i="17" s="1"/>
  <c r="K580" i="17"/>
  <c r="L580" i="17" s="1"/>
  <c r="K590" i="17"/>
  <c r="L590" i="17" s="1"/>
  <c r="K591" i="17"/>
  <c r="L591" i="17" s="1"/>
  <c r="K488" i="17"/>
  <c r="L488" i="17" s="1"/>
  <c r="K486" i="17"/>
  <c r="L486" i="17" s="1"/>
  <c r="K487" i="17"/>
  <c r="L487" i="17" s="1"/>
  <c r="K489" i="17"/>
  <c r="L489" i="17" s="1"/>
  <c r="K485" i="17"/>
  <c r="L485" i="17" s="1"/>
  <c r="K490" i="17"/>
  <c r="L490" i="17" s="1"/>
  <c r="K491" i="17"/>
  <c r="L491" i="17" s="1"/>
  <c r="K492" i="17"/>
  <c r="L492" i="17" s="1"/>
  <c r="K493" i="17"/>
  <c r="L493" i="17" s="1"/>
  <c r="K494" i="17"/>
  <c r="L494" i="17" s="1"/>
  <c r="K484" i="17"/>
  <c r="L484" i="17" s="1"/>
  <c r="K495" i="17"/>
  <c r="L495" i="17" s="1"/>
  <c r="I585" i="17"/>
  <c r="J585" i="17" s="1"/>
  <c r="I584" i="17"/>
  <c r="J584" i="17" s="1"/>
  <c r="I581" i="17"/>
  <c r="J581" i="17" s="1"/>
  <c r="I582" i="17"/>
  <c r="J582" i="17" s="1"/>
  <c r="I583" i="17"/>
  <c r="J583" i="17" s="1"/>
  <c r="I586" i="17"/>
  <c r="J586" i="17" s="1"/>
  <c r="I587" i="17"/>
  <c r="J587" i="17" s="1"/>
  <c r="I588" i="17"/>
  <c r="J588" i="17" s="1"/>
  <c r="I589" i="17"/>
  <c r="J589" i="17" s="1"/>
  <c r="I580" i="17"/>
  <c r="J580" i="17" s="1"/>
  <c r="I590" i="17"/>
  <c r="J590" i="17" s="1"/>
  <c r="I591" i="17"/>
  <c r="J591" i="17" s="1"/>
  <c r="I535" i="17"/>
  <c r="J535" i="17" s="1"/>
  <c r="I536" i="17"/>
  <c r="J536" i="17" s="1"/>
  <c r="I534" i="17"/>
  <c r="J534" i="17" s="1"/>
  <c r="I533" i="17"/>
  <c r="J533" i="17" s="1"/>
  <c r="I537" i="17"/>
  <c r="J537" i="17" s="1"/>
  <c r="I538" i="17"/>
  <c r="J538" i="17" s="1"/>
  <c r="I539" i="17"/>
  <c r="J539" i="17" s="1"/>
  <c r="I540" i="17"/>
  <c r="J540" i="17" s="1"/>
  <c r="I541" i="17"/>
  <c r="J541" i="17" s="1"/>
  <c r="I532" i="17"/>
  <c r="J532" i="17" s="1"/>
  <c r="I542" i="17"/>
  <c r="J542" i="17" s="1"/>
  <c r="I543" i="17"/>
  <c r="J543" i="17" s="1"/>
  <c r="I487" i="17"/>
  <c r="J487" i="17" s="1"/>
  <c r="I488" i="17"/>
  <c r="J488" i="17" s="1"/>
  <c r="I486" i="17"/>
  <c r="J486" i="17" s="1"/>
  <c r="I489" i="17"/>
  <c r="J489" i="17" s="1"/>
  <c r="I485" i="17"/>
  <c r="J485" i="17" s="1"/>
  <c r="I490" i="17"/>
  <c r="J490" i="17" s="1"/>
  <c r="I491" i="17"/>
  <c r="J491" i="17" s="1"/>
  <c r="I492" i="17"/>
  <c r="J492" i="17" s="1"/>
  <c r="I493" i="17"/>
  <c r="J493" i="17" s="1"/>
  <c r="I484" i="17"/>
  <c r="J484" i="17" s="1"/>
  <c r="I494" i="17"/>
  <c r="J494" i="17" s="1"/>
  <c r="I495" i="17"/>
  <c r="J495" i="17" s="1"/>
  <c r="I441" i="17"/>
  <c r="J441" i="17" s="1"/>
  <c r="I439" i="17"/>
  <c r="J439" i="17" s="1"/>
  <c r="I440" i="17"/>
  <c r="J440" i="17" s="1"/>
  <c r="I438" i="17"/>
  <c r="J438" i="17" s="1"/>
  <c r="I437" i="17"/>
  <c r="J437" i="17" s="1"/>
  <c r="I442" i="17"/>
  <c r="J442" i="17" s="1"/>
  <c r="I443" i="17"/>
  <c r="J443" i="17" s="1"/>
  <c r="I444" i="17"/>
  <c r="J444" i="17" s="1"/>
  <c r="I445" i="17"/>
  <c r="J445" i="17" s="1"/>
  <c r="I446" i="17"/>
  <c r="J446" i="17" s="1"/>
  <c r="I436" i="17"/>
  <c r="J436" i="17" s="1"/>
  <c r="I447" i="17"/>
  <c r="J447" i="17" s="1"/>
  <c r="I393" i="17"/>
  <c r="J393" i="17" s="1"/>
  <c r="I390" i="17"/>
  <c r="J390" i="17" s="1"/>
  <c r="I391" i="17"/>
  <c r="J391" i="17" s="1"/>
  <c r="I389" i="17"/>
  <c r="J389" i="17" s="1"/>
  <c r="I392" i="17"/>
  <c r="J392" i="17" s="1"/>
  <c r="I394" i="17"/>
  <c r="J394" i="17" s="1"/>
  <c r="I395" i="17"/>
  <c r="J395" i="17" s="1"/>
  <c r="I396" i="17"/>
  <c r="J396" i="17" s="1"/>
  <c r="I397" i="17"/>
  <c r="J397" i="17" s="1"/>
  <c r="I388" i="17"/>
  <c r="J388" i="17" s="1"/>
  <c r="I398" i="17"/>
  <c r="J398" i="17" s="1"/>
  <c r="I399" i="17"/>
  <c r="J399" i="17" s="1"/>
  <c r="I345" i="17"/>
  <c r="J345" i="17" s="1"/>
  <c r="I343" i="17"/>
  <c r="J343" i="17" s="1"/>
  <c r="I342" i="17"/>
  <c r="J342" i="17" s="1"/>
  <c r="I344" i="17"/>
  <c r="J344" i="17" s="1"/>
  <c r="I341" i="17"/>
  <c r="J341" i="17" s="1"/>
  <c r="I346" i="17"/>
  <c r="J346" i="17" s="1"/>
  <c r="I347" i="17"/>
  <c r="J347" i="17" s="1"/>
  <c r="I348" i="17"/>
  <c r="J348" i="17" s="1"/>
  <c r="I349" i="17"/>
  <c r="J349" i="17" s="1"/>
  <c r="I340" i="17"/>
  <c r="J340" i="17" s="1"/>
  <c r="I350" i="17"/>
  <c r="J350" i="17" s="1"/>
  <c r="I351" i="17"/>
  <c r="J351" i="17" s="1"/>
  <c r="K295" i="17"/>
  <c r="L295" i="17" s="1"/>
  <c r="K296" i="17"/>
  <c r="L296" i="17" s="1"/>
  <c r="K297" i="17"/>
  <c r="L297" i="17" s="1"/>
  <c r="K294" i="17"/>
  <c r="L294" i="17" s="1"/>
  <c r="K293" i="17"/>
  <c r="L293" i="17" s="1"/>
  <c r="K298" i="17"/>
  <c r="L298" i="17" s="1"/>
  <c r="K299" i="17"/>
  <c r="L299" i="17" s="1"/>
  <c r="K300" i="17"/>
  <c r="L300" i="17" s="1"/>
  <c r="K301" i="17"/>
  <c r="L301" i="17" s="1"/>
  <c r="K302" i="17"/>
  <c r="L302" i="17" s="1"/>
  <c r="K292" i="17"/>
  <c r="L292" i="17" s="1"/>
  <c r="K303" i="17"/>
  <c r="L303" i="17" s="1"/>
  <c r="K594" i="17"/>
  <c r="L594" i="17" s="1"/>
  <c r="K597" i="17"/>
  <c r="L597" i="17" s="1"/>
  <c r="K593" i="17"/>
  <c r="L593" i="17" s="1"/>
  <c r="K595" i="17"/>
  <c r="L595" i="17" s="1"/>
  <c r="K596" i="17"/>
  <c r="L596" i="17" s="1"/>
  <c r="K598" i="17"/>
  <c r="L598" i="17" s="1"/>
  <c r="K599" i="17"/>
  <c r="L599" i="17" s="1"/>
  <c r="K600" i="17"/>
  <c r="L600" i="17" s="1"/>
  <c r="K601" i="17"/>
  <c r="L601" i="17" s="1"/>
  <c r="K592" i="17"/>
  <c r="L592" i="17" s="1"/>
  <c r="K602" i="17"/>
  <c r="L602" i="17" s="1"/>
  <c r="K603" i="17"/>
  <c r="L603" i="17" s="1"/>
  <c r="K570" i="17"/>
  <c r="L570" i="17" s="1"/>
  <c r="K573" i="17"/>
  <c r="L573" i="17" s="1"/>
  <c r="K569" i="17"/>
  <c r="L569" i="17" s="1"/>
  <c r="K571" i="17"/>
  <c r="L571" i="17" s="1"/>
  <c r="K572" i="17"/>
  <c r="L572" i="17" s="1"/>
  <c r="K574" i="17"/>
  <c r="L574" i="17" s="1"/>
  <c r="K575" i="17"/>
  <c r="L575" i="17" s="1"/>
  <c r="K576" i="17"/>
  <c r="L576" i="17" s="1"/>
  <c r="K577" i="17"/>
  <c r="L577" i="17" s="1"/>
  <c r="K578" i="17"/>
  <c r="L578" i="17" s="1"/>
  <c r="K568" i="17"/>
  <c r="L568" i="17" s="1"/>
  <c r="K579" i="17"/>
  <c r="L579" i="17" s="1"/>
  <c r="I525" i="17"/>
  <c r="J525" i="17" s="1"/>
  <c r="I524" i="17"/>
  <c r="J524" i="17" s="1"/>
  <c r="I523" i="17"/>
  <c r="J523" i="17" s="1"/>
  <c r="I521" i="17"/>
  <c r="J521" i="17" s="1"/>
  <c r="I522" i="17"/>
  <c r="J522" i="17" s="1"/>
  <c r="I526" i="17"/>
  <c r="J526" i="17" s="1"/>
  <c r="I527" i="17"/>
  <c r="J527" i="17" s="1"/>
  <c r="I528" i="17"/>
  <c r="J528" i="17" s="1"/>
  <c r="I529" i="17"/>
  <c r="J529" i="17" s="1"/>
  <c r="I520" i="17"/>
  <c r="J520" i="17" s="1"/>
  <c r="I530" i="17"/>
  <c r="J530" i="17" s="1"/>
  <c r="I531" i="17"/>
  <c r="J531" i="17" s="1"/>
  <c r="K475" i="17"/>
  <c r="L475" i="17" s="1"/>
  <c r="K476" i="17"/>
  <c r="L476" i="17" s="1"/>
  <c r="K473" i="17"/>
  <c r="L473" i="17" s="1"/>
  <c r="K477" i="17"/>
  <c r="L477" i="17" s="1"/>
  <c r="K474" i="17"/>
  <c r="L474" i="17" s="1"/>
  <c r="K478" i="17"/>
  <c r="L478" i="17" s="1"/>
  <c r="K479" i="17"/>
  <c r="L479" i="17" s="1"/>
  <c r="K480" i="17"/>
  <c r="L480" i="17" s="1"/>
  <c r="K481" i="17"/>
  <c r="L481" i="17" s="1"/>
  <c r="K482" i="17"/>
  <c r="L482" i="17" s="1"/>
  <c r="K472" i="17"/>
  <c r="L472" i="17" s="1"/>
  <c r="K483" i="17"/>
  <c r="L483" i="17" s="1"/>
  <c r="K428" i="17"/>
  <c r="L428" i="17" s="1"/>
  <c r="K426" i="17"/>
  <c r="L426" i="17" s="1"/>
  <c r="K425" i="17"/>
  <c r="L425" i="17" s="1"/>
  <c r="K427" i="17"/>
  <c r="L427" i="17" s="1"/>
  <c r="K429" i="17"/>
  <c r="L429" i="17" s="1"/>
  <c r="K430" i="17"/>
  <c r="L430" i="17" s="1"/>
  <c r="K431" i="17"/>
  <c r="L431" i="17" s="1"/>
  <c r="K432" i="17"/>
  <c r="L432" i="17" s="1"/>
  <c r="K433" i="17"/>
  <c r="L433" i="17" s="1"/>
  <c r="K434" i="17"/>
  <c r="L434" i="17" s="1"/>
  <c r="K424" i="17"/>
  <c r="L424" i="17" s="1"/>
  <c r="K435" i="17"/>
  <c r="L435" i="17" s="1"/>
  <c r="I379" i="17"/>
  <c r="J379" i="17" s="1"/>
  <c r="I378" i="17"/>
  <c r="J378" i="17" s="1"/>
  <c r="I380" i="17"/>
  <c r="J380" i="17" s="1"/>
  <c r="I377" i="17"/>
  <c r="J377" i="17" s="1"/>
  <c r="I381" i="17"/>
  <c r="J381" i="17" s="1"/>
  <c r="I382" i="17"/>
  <c r="J382" i="17" s="1"/>
  <c r="I383" i="17"/>
  <c r="J383" i="17" s="1"/>
  <c r="I384" i="17"/>
  <c r="J384" i="17" s="1"/>
  <c r="I385" i="17"/>
  <c r="J385" i="17" s="1"/>
  <c r="I376" i="17"/>
  <c r="J376" i="17" s="1"/>
  <c r="I386" i="17"/>
  <c r="J386" i="17" s="1"/>
  <c r="I387" i="17"/>
  <c r="J387" i="17" s="1"/>
  <c r="K331" i="17"/>
  <c r="L331" i="17" s="1"/>
  <c r="K332" i="17"/>
  <c r="L332" i="17" s="1"/>
  <c r="K333" i="17"/>
  <c r="L333" i="17" s="1"/>
  <c r="K330" i="17"/>
  <c r="L330" i="17" s="1"/>
  <c r="K329" i="17"/>
  <c r="L329" i="17" s="1"/>
  <c r="K334" i="17"/>
  <c r="L334" i="17" s="1"/>
  <c r="K335" i="17"/>
  <c r="L335" i="17" s="1"/>
  <c r="K336" i="17"/>
  <c r="L336" i="17" s="1"/>
  <c r="K337" i="17"/>
  <c r="L337" i="17" s="1"/>
  <c r="K328" i="17"/>
  <c r="L328" i="17" s="1"/>
  <c r="K338" i="17"/>
  <c r="L338" i="17" s="1"/>
  <c r="K339" i="17"/>
  <c r="L339" i="17" s="1"/>
  <c r="K285" i="17"/>
  <c r="L285" i="17" s="1"/>
  <c r="K283" i="17"/>
  <c r="L283" i="17" s="1"/>
  <c r="K284" i="17"/>
  <c r="L284" i="17" s="1"/>
  <c r="K281" i="17"/>
  <c r="L281" i="17" s="1"/>
  <c r="K282" i="17"/>
  <c r="L282" i="17" s="1"/>
  <c r="K286" i="17"/>
  <c r="L286" i="17" s="1"/>
  <c r="K287" i="17"/>
  <c r="L287" i="17" s="1"/>
  <c r="K288" i="17"/>
  <c r="L288" i="17" s="1"/>
  <c r="K289" i="17"/>
  <c r="L289" i="17" s="1"/>
  <c r="K290" i="17"/>
  <c r="L290" i="17" s="1"/>
  <c r="K280" i="17"/>
  <c r="L280" i="17" s="1"/>
  <c r="K291" i="17"/>
  <c r="L291" i="17" s="1"/>
  <c r="K621" i="17"/>
  <c r="L621" i="17" s="1"/>
  <c r="K620" i="17"/>
  <c r="L620" i="17" s="1"/>
  <c r="K618" i="17"/>
  <c r="L618" i="17" s="1"/>
  <c r="K619" i="17"/>
  <c r="L619" i="17" s="1"/>
  <c r="K617" i="17"/>
  <c r="L617" i="17" s="1"/>
  <c r="K622" i="17"/>
  <c r="L622" i="17" s="1"/>
  <c r="K623" i="17"/>
  <c r="L623" i="17" s="1"/>
  <c r="K624" i="17"/>
  <c r="L624" i="17" s="1"/>
  <c r="K625" i="17"/>
  <c r="L625" i="17" s="1"/>
  <c r="K616" i="17"/>
  <c r="L616" i="17" s="1"/>
  <c r="K626" i="17"/>
  <c r="L626" i="17" s="1"/>
  <c r="K627" i="17"/>
  <c r="L627" i="17" s="1"/>
  <c r="U96" i="8"/>
  <c r="U68" i="8"/>
  <c r="U87" i="8"/>
  <c r="U83" i="8"/>
  <c r="U79" i="8"/>
  <c r="T98" i="8"/>
  <c r="T95" i="8"/>
  <c r="T91" i="8"/>
  <c r="T87" i="8"/>
  <c r="T83" i="8"/>
  <c r="T79" i="8"/>
  <c r="T84" i="8"/>
  <c r="U95" i="8"/>
  <c r="U94" i="8"/>
  <c r="T90" i="8"/>
  <c r="U86" i="8"/>
  <c r="U82" i="8"/>
  <c r="T78" i="8"/>
  <c r="U98" i="8"/>
  <c r="T88" i="8"/>
  <c r="U97" i="8"/>
  <c r="T86" i="8"/>
  <c r="T97" i="8"/>
  <c r="U89" i="8"/>
  <c r="U81" i="8"/>
  <c r="T77" i="8"/>
  <c r="T92" i="8"/>
  <c r="U91" i="8"/>
  <c r="T94" i="8"/>
  <c r="U78" i="8"/>
  <c r="U93" i="8"/>
  <c r="T85" i="8"/>
  <c r="T93" i="8"/>
  <c r="T89" i="8"/>
  <c r="U85" i="8"/>
  <c r="T81" i="8"/>
  <c r="U77" i="8"/>
  <c r="U80" i="8"/>
  <c r="U90" i="8"/>
  <c r="T82" i="8"/>
  <c r="T96" i="8"/>
  <c r="U92" i="8"/>
  <c r="U88" i="8"/>
  <c r="U84" i="8"/>
  <c r="T80" i="8"/>
  <c r="T68" i="8"/>
  <c r="E985" i="17"/>
  <c r="E1018" i="17"/>
  <c r="E963" i="17"/>
  <c r="D1008" i="17"/>
  <c r="E964" i="17"/>
  <c r="D997" i="17"/>
  <c r="E1007" i="17"/>
  <c r="E1027" i="17"/>
  <c r="D1029" i="17"/>
  <c r="E996" i="17"/>
  <c r="D986" i="17"/>
  <c r="D1027" i="17"/>
  <c r="E1029" i="17"/>
  <c r="D1030" i="17"/>
  <c r="D1026" i="17"/>
  <c r="D1019" i="17"/>
  <c r="E1025" i="17"/>
  <c r="D976" i="17"/>
  <c r="E974" i="17"/>
  <c r="D1028" i="17"/>
  <c r="D1025" i="17"/>
  <c r="E1028" i="17"/>
  <c r="D975" i="17"/>
  <c r="E1026" i="17"/>
  <c r="U76" i="8"/>
  <c r="U72" i="8"/>
  <c r="T76" i="8"/>
  <c r="T72" i="8"/>
  <c r="T71" i="8"/>
  <c r="U70" i="8"/>
  <c r="T74" i="8"/>
  <c r="T70" i="8"/>
  <c r="T75" i="8"/>
  <c r="U74" i="8"/>
  <c r="U73" i="8"/>
  <c r="T69" i="8"/>
  <c r="J4" i="17"/>
  <c r="U75" i="8"/>
  <c r="U71" i="8"/>
  <c r="T73" i="8"/>
  <c r="U69" i="8"/>
  <c r="L4" i="17"/>
  <c r="L99" i="8"/>
  <c r="A100" i="8"/>
  <c r="O6" i="17" l="1"/>
  <c r="O624" i="17"/>
  <c r="O592" i="17"/>
  <c r="O573" i="17"/>
  <c r="O607" i="17"/>
  <c r="O620" i="17"/>
  <c r="O558" i="17"/>
  <c r="O526" i="17"/>
  <c r="O602" i="17"/>
  <c r="O556" i="17"/>
  <c r="O524" i="17"/>
  <c r="O509" i="17"/>
  <c r="O493" i="17"/>
  <c r="O477" i="17"/>
  <c r="O619" i="17"/>
  <c r="O537" i="17"/>
  <c r="O552" i="17"/>
  <c r="O520" i="17"/>
  <c r="O574" i="17"/>
  <c r="O494" i="17"/>
  <c r="O478" i="17"/>
  <c r="O452" i="17"/>
  <c r="O420" i="17"/>
  <c r="O356" i="17"/>
  <c r="O422" i="17"/>
  <c r="O358" i="17"/>
  <c r="O449" i="17"/>
  <c r="O409" i="17"/>
  <c r="O345" i="17"/>
  <c r="O379" i="17"/>
  <c r="O325" i="17"/>
  <c r="O309" i="17"/>
  <c r="O463" i="17"/>
  <c r="O430" i="17"/>
  <c r="O365" i="17"/>
  <c r="O415" i="17"/>
  <c r="O351" i="17"/>
  <c r="O461" i="17"/>
  <c r="O431" i="17"/>
  <c r="O369" i="17"/>
  <c r="O403" i="17"/>
  <c r="O285" i="17"/>
  <c r="O252" i="17"/>
  <c r="O220" i="17"/>
  <c r="O171" i="17"/>
  <c r="O139" i="17"/>
  <c r="O123" i="17"/>
  <c r="O180" i="17"/>
  <c r="O283" i="17"/>
  <c r="O253" i="17"/>
  <c r="O221" i="17"/>
  <c r="O170" i="17"/>
  <c r="O190" i="17"/>
  <c r="O370" i="17"/>
  <c r="O278" i="17"/>
  <c r="O246" i="17"/>
  <c r="O214" i="17"/>
  <c r="O326" i="17"/>
  <c r="O153" i="17"/>
  <c r="O275" i="17"/>
  <c r="O243" i="17"/>
  <c r="O211" i="17"/>
  <c r="O163" i="17"/>
  <c r="O106" i="17"/>
  <c r="O36" i="17"/>
  <c r="O96" i="17"/>
  <c r="O38" i="17"/>
  <c r="O87" i="17"/>
  <c r="O23" i="17"/>
  <c r="O89" i="17"/>
  <c r="O25" i="17"/>
  <c r="O198" i="17"/>
  <c r="O97" i="17"/>
  <c r="O43" i="17"/>
  <c r="O119" i="17"/>
  <c r="O45" i="17"/>
  <c r="O80" i="17"/>
  <c r="O16" i="17"/>
  <c r="O82" i="17"/>
  <c r="O18" i="17"/>
  <c r="O617" i="17"/>
  <c r="O560" i="17"/>
  <c r="O606" i="17"/>
  <c r="O613" i="17"/>
  <c r="O557" i="17"/>
  <c r="O525" i="17"/>
  <c r="O595" i="17"/>
  <c r="O555" i="17"/>
  <c r="O523" i="17"/>
  <c r="O507" i="17"/>
  <c r="O491" i="17"/>
  <c r="O475" i="17"/>
  <c r="O579" i="17"/>
  <c r="O530" i="17"/>
  <c r="O551" i="17"/>
  <c r="O519" i="17"/>
  <c r="O508" i="17"/>
  <c r="O492" i="17"/>
  <c r="O476" i="17"/>
  <c r="O448" i="17"/>
  <c r="O405" i="17"/>
  <c r="O341" i="17"/>
  <c r="O407" i="17"/>
  <c r="O343" i="17"/>
  <c r="O445" i="17"/>
  <c r="O408" i="17"/>
  <c r="O344" i="17"/>
  <c r="O378" i="17"/>
  <c r="O323" i="17"/>
  <c r="O307" i="17"/>
  <c r="O460" i="17"/>
  <c r="O426" i="17"/>
  <c r="O364" i="17"/>
  <c r="O414" i="17"/>
  <c r="O350" i="17"/>
  <c r="O458" i="17"/>
  <c r="O427" i="17"/>
  <c r="O368" i="17"/>
  <c r="O386" i="17"/>
  <c r="O282" i="17"/>
  <c r="O248" i="17"/>
  <c r="O216" i="17"/>
  <c r="O158" i="17"/>
  <c r="O137" i="17"/>
  <c r="O322" i="17"/>
  <c r="O177" i="17"/>
  <c r="O280" i="17"/>
  <c r="O249" i="17"/>
  <c r="O217" i="17"/>
  <c r="O167" i="17"/>
  <c r="O176" i="17"/>
  <c r="O355" i="17"/>
  <c r="O616" i="17"/>
  <c r="O599" i="17"/>
  <c r="O612" i="17"/>
  <c r="O550" i="17"/>
  <c r="O518" i="17"/>
  <c r="O587" i="17"/>
  <c r="O548" i="17"/>
  <c r="O516" i="17"/>
  <c r="O505" i="17"/>
  <c r="O489" i="17"/>
  <c r="O473" i="17"/>
  <c r="O578" i="17"/>
  <c r="O529" i="17"/>
  <c r="O544" i="17"/>
  <c r="O512" i="17"/>
  <c r="O506" i="17"/>
  <c r="O490" i="17"/>
  <c r="O474" i="17"/>
  <c r="O444" i="17"/>
  <c r="O404" i="17"/>
  <c r="O340" i="17"/>
  <c r="O406" i="17"/>
  <c r="O342" i="17"/>
  <c r="O441" i="17"/>
  <c r="O393" i="17"/>
  <c r="O328" i="17"/>
  <c r="O363" i="17"/>
  <c r="O321" i="17"/>
  <c r="O305" i="17"/>
  <c r="O454" i="17"/>
  <c r="O413" i="17"/>
  <c r="O349" i="17"/>
  <c r="O399" i="17"/>
  <c r="O330" i="17"/>
  <c r="O455" i="17"/>
  <c r="O417" i="17"/>
  <c r="O353" i="17"/>
  <c r="O371" i="17"/>
  <c r="O276" i="17"/>
  <c r="O244" i="17"/>
  <c r="O212" i="17"/>
  <c r="O155" i="17"/>
  <c r="O135" i="17"/>
  <c r="O577" i="17"/>
  <c r="O608" i="17"/>
  <c r="O623" i="17"/>
  <c r="O591" i="17"/>
  <c r="O604" i="17"/>
  <c r="O581" i="17"/>
  <c r="O542" i="17"/>
  <c r="O510" i="17"/>
  <c r="O540" i="17"/>
  <c r="O501" i="17"/>
  <c r="O485" i="17"/>
  <c r="O469" i="17"/>
  <c r="O553" i="17"/>
  <c r="O521" i="17"/>
  <c r="O536" i="17"/>
  <c r="O502" i="17"/>
  <c r="O486" i="17"/>
  <c r="O610" i="17"/>
  <c r="O436" i="17"/>
  <c r="O388" i="17"/>
  <c r="O332" i="17"/>
  <c r="O390" i="17"/>
  <c r="O335" i="17"/>
  <c r="O433" i="17"/>
  <c r="O377" i="17"/>
  <c r="O411" i="17"/>
  <c r="O347" i="17"/>
  <c r="O317" i="17"/>
  <c r="O301" i="17"/>
  <c r="O446" i="17"/>
  <c r="O397" i="17"/>
  <c r="O337" i="17"/>
  <c r="O383" i="17"/>
  <c r="O627" i="17"/>
  <c r="O447" i="17"/>
  <c r="O401" i="17"/>
  <c r="O336" i="17"/>
  <c r="O310" i="17"/>
  <c r="O268" i="17"/>
  <c r="O236" i="17"/>
  <c r="O200" i="17"/>
  <c r="O147" i="17"/>
  <c r="O131" i="17"/>
  <c r="O203" i="17"/>
  <c r="O308" i="17"/>
  <c r="O269" i="17"/>
  <c r="O237" i="17"/>
  <c r="O204" i="17"/>
  <c r="O320" i="17"/>
  <c r="O157" i="17"/>
  <c r="O294" i="17"/>
  <c r="O262" i="17"/>
  <c r="O230" i="17"/>
  <c r="O192" i="17"/>
  <c r="O194" i="17"/>
  <c r="O292" i="17"/>
  <c r="O259" i="17"/>
  <c r="O227" i="17"/>
  <c r="O175" i="17"/>
  <c r="O130" i="17"/>
  <c r="O68" i="17"/>
  <c r="O166" i="17"/>
  <c r="O70" i="17"/>
  <c r="O117" i="17"/>
  <c r="O55" i="17"/>
  <c r="O142" i="17"/>
  <c r="O57" i="17"/>
  <c r="O12" i="17"/>
  <c r="O124" i="17"/>
  <c r="O75" i="17"/>
  <c r="O181" i="17"/>
  <c r="O77" i="17"/>
  <c r="O110" i="17"/>
  <c r="O48" i="17"/>
  <c r="O116" i="17"/>
  <c r="O50" i="17"/>
  <c r="O564" i="17"/>
  <c r="O601" i="17"/>
  <c r="O622" i="17"/>
  <c r="O590" i="17"/>
  <c r="O572" i="17"/>
  <c r="O597" i="17"/>
  <c r="O568" i="17"/>
  <c r="O541" i="17"/>
  <c r="O626" i="17"/>
  <c r="O539" i="17"/>
  <c r="O588" i="17"/>
  <c r="O499" i="17"/>
  <c r="O483" i="17"/>
  <c r="O467" i="17"/>
  <c r="O546" i="17"/>
  <c r="O514" i="17"/>
  <c r="O535" i="17"/>
  <c r="O589" i="17"/>
  <c r="O500" i="17"/>
  <c r="O484" i="17"/>
  <c r="O464" i="17"/>
  <c r="O432" i="17"/>
  <c r="O373" i="17"/>
  <c r="O329" i="17"/>
  <c r="O375" i="17"/>
  <c r="O462" i="17"/>
  <c r="O429" i="17"/>
  <c r="O376" i="17"/>
  <c r="O410" i="17"/>
  <c r="O346" i="17"/>
  <c r="O315" i="17"/>
  <c r="O299" i="17"/>
  <c r="O442" i="17"/>
  <c r="O396" i="17"/>
  <c r="O586" i="17"/>
  <c r="O382" i="17"/>
  <c r="O603" i="17"/>
  <c r="O443" i="17"/>
  <c r="O400" i="17"/>
  <c r="O333" i="17"/>
  <c r="O300" i="17"/>
  <c r="O264" i="17"/>
  <c r="O232" i="17"/>
  <c r="O185" i="17"/>
  <c r="O145" i="17"/>
  <c r="O129" i="17"/>
  <c r="O202" i="17"/>
  <c r="O296" i="17"/>
  <c r="O265" i="17"/>
  <c r="O233" i="17"/>
  <c r="O189" i="17"/>
  <c r="O207" i="17"/>
  <c r="O419" i="17"/>
  <c r="O289" i="17"/>
  <c r="O258" i="17"/>
  <c r="O226" i="17"/>
  <c r="O182" i="17"/>
  <c r="O172" i="17"/>
  <c r="O287" i="17"/>
  <c r="O255" i="17"/>
  <c r="O223" i="17"/>
  <c r="O162" i="17"/>
  <c r="O126" i="17"/>
  <c r="O67" i="17"/>
  <c r="O144" i="17"/>
  <c r="O69" i="17"/>
  <c r="O102" i="17"/>
  <c r="O40" i="17"/>
  <c r="O108" i="17"/>
  <c r="O42" i="17"/>
  <c r="O14" i="17"/>
  <c r="O114" i="17"/>
  <c r="O60" i="17"/>
  <c r="O148" i="17"/>
  <c r="O62" i="17"/>
  <c r="O109" i="17"/>
  <c r="O47" i="17"/>
  <c r="O115" i="17"/>
  <c r="O49" i="17"/>
  <c r="O561" i="17"/>
  <c r="O614" i="17"/>
  <c r="O628" i="17"/>
  <c r="O549" i="17"/>
  <c r="O570" i="17"/>
  <c r="O497" i="17"/>
  <c r="O554" i="17"/>
  <c r="O527" i="17"/>
  <c r="O482" i="17"/>
  <c r="O389" i="17"/>
  <c r="O359" i="17"/>
  <c r="O361" i="17"/>
  <c r="O319" i="17"/>
  <c r="O434" i="17"/>
  <c r="O367" i="17"/>
  <c r="O416" i="17"/>
  <c r="O290" i="17"/>
  <c r="O184" i="17"/>
  <c r="O316" i="17"/>
  <c r="O277" i="17"/>
  <c r="O213" i="17"/>
  <c r="O173" i="17"/>
  <c r="O274" i="17"/>
  <c r="O222" i="17"/>
  <c r="O210" i="17"/>
  <c r="O279" i="17"/>
  <c r="O231" i="17"/>
  <c r="O152" i="17"/>
  <c r="O52" i="17"/>
  <c r="O86" i="17"/>
  <c r="O88" i="17"/>
  <c r="O150" i="17"/>
  <c r="O10" i="17"/>
  <c r="O113" i="17"/>
  <c r="O11" i="17"/>
  <c r="O46" i="17"/>
  <c r="O63" i="17"/>
  <c r="O81" i="17"/>
  <c r="O598" i="17"/>
  <c r="O621" i="17"/>
  <c r="O534" i="17"/>
  <c r="O547" i="17"/>
  <c r="O495" i="17"/>
  <c r="O545" i="17"/>
  <c r="O511" i="17"/>
  <c r="O480" i="17"/>
  <c r="O372" i="17"/>
  <c r="O338" i="17"/>
  <c r="O360" i="17"/>
  <c r="O313" i="17"/>
  <c r="O412" i="17"/>
  <c r="O366" i="17"/>
  <c r="O385" i="17"/>
  <c r="O272" i="17"/>
  <c r="O174" i="17"/>
  <c r="O298" i="17"/>
  <c r="O273" i="17"/>
  <c r="O205" i="17"/>
  <c r="O160" i="17"/>
  <c r="O270" i="17"/>
  <c r="O218" i="17"/>
  <c r="O195" i="17"/>
  <c r="O271" i="17"/>
  <c r="O219" i="17"/>
  <c r="O138" i="17"/>
  <c r="O51" i="17"/>
  <c r="O85" i="17"/>
  <c r="O72" i="17"/>
  <c r="O107" i="17"/>
  <c r="O9" i="17"/>
  <c r="O98" i="17"/>
  <c r="O324" i="17"/>
  <c r="O30" i="17"/>
  <c r="O32" i="17"/>
  <c r="O66" i="17"/>
  <c r="O576" i="17"/>
  <c r="O605" i="17"/>
  <c r="O533" i="17"/>
  <c r="O532" i="17"/>
  <c r="O487" i="17"/>
  <c r="O538" i="17"/>
  <c r="O584" i="17"/>
  <c r="O472" i="17"/>
  <c r="O357" i="17"/>
  <c r="O457" i="17"/>
  <c r="O567" i="17"/>
  <c r="O311" i="17"/>
  <c r="O381" i="17"/>
  <c r="O327" i="17"/>
  <c r="O384" i="17"/>
  <c r="O260" i="17"/>
  <c r="O149" i="17"/>
  <c r="O187" i="17"/>
  <c r="O261" i="17"/>
  <c r="O188" i="17"/>
  <c r="O402" i="17"/>
  <c r="O266" i="17"/>
  <c r="O209" i="17"/>
  <c r="O169" i="17"/>
  <c r="O267" i="17"/>
  <c r="O215" i="17"/>
  <c r="O134" i="17"/>
  <c r="O35" i="17"/>
  <c r="O54" i="17"/>
  <c r="O71" i="17"/>
  <c r="O90" i="17"/>
  <c r="O27" i="17"/>
  <c r="O92" i="17"/>
  <c r="O140" i="17"/>
  <c r="O29" i="17"/>
  <c r="O31" i="17"/>
  <c r="O65" i="17"/>
  <c r="O596" i="17"/>
  <c r="O517" i="17"/>
  <c r="O531" i="17"/>
  <c r="O481" i="17"/>
  <c r="O522" i="17"/>
  <c r="O575" i="17"/>
  <c r="O459" i="17"/>
  <c r="O339" i="17"/>
  <c r="O453" i="17"/>
  <c r="O395" i="17"/>
  <c r="O303" i="17"/>
  <c r="O380" i="17"/>
  <c r="O565" i="17"/>
  <c r="O352" i="17"/>
  <c r="O256" i="17"/>
  <c r="O143" i="17"/>
  <c r="O186" i="17"/>
  <c r="O257" i="17"/>
  <c r="O183" i="17"/>
  <c r="O387" i="17"/>
  <c r="O254" i="17"/>
  <c r="O208" i="17"/>
  <c r="O156" i="17"/>
  <c r="O263" i="17"/>
  <c r="O197" i="17"/>
  <c r="O122" i="17"/>
  <c r="O20" i="17"/>
  <c r="O53" i="17"/>
  <c r="O56" i="17"/>
  <c r="O74" i="17"/>
  <c r="O13" i="17"/>
  <c r="O91" i="17"/>
  <c r="O120" i="17"/>
  <c r="O168" i="17"/>
  <c r="O15" i="17"/>
  <c r="O34" i="17"/>
  <c r="O625" i="17"/>
  <c r="O618" i="17"/>
  <c r="O515" i="17"/>
  <c r="O479" i="17"/>
  <c r="O513" i="17"/>
  <c r="O504" i="17"/>
  <c r="O456" i="17"/>
  <c r="O566" i="17"/>
  <c r="O437" i="17"/>
  <c r="O394" i="17"/>
  <c r="O297" i="17"/>
  <c r="O348" i="17"/>
  <c r="O468" i="17"/>
  <c r="O466" i="17"/>
  <c r="O240" i="17"/>
  <c r="O141" i="17"/>
  <c r="O164" i="17"/>
  <c r="O245" i="17"/>
  <c r="O154" i="17"/>
  <c r="O314" i="17"/>
  <c r="O250" i="17"/>
  <c r="O193" i="17"/>
  <c r="O312" i="17"/>
  <c r="O251" i="17"/>
  <c r="O196" i="17"/>
  <c r="O121" i="17"/>
  <c r="O19" i="17"/>
  <c r="O37" i="17"/>
  <c r="O39" i="17"/>
  <c r="O73" i="17"/>
  <c r="O302" i="17"/>
  <c r="O76" i="17"/>
  <c r="O104" i="17"/>
  <c r="O94" i="17"/>
  <c r="O165" i="17"/>
  <c r="O33" i="17"/>
  <c r="O609" i="17"/>
  <c r="O569" i="17"/>
  <c r="O611" i="17"/>
  <c r="O585" i="17"/>
  <c r="O471" i="17"/>
  <c r="O559" i="17"/>
  <c r="O498" i="17"/>
  <c r="O440" i="17"/>
  <c r="O423" i="17"/>
  <c r="O425" i="17"/>
  <c r="O362" i="17"/>
  <c r="O594" i="17"/>
  <c r="O562" i="17"/>
  <c r="O451" i="17"/>
  <c r="O418" i="17"/>
  <c r="O228" i="17"/>
  <c r="O133" i="17"/>
  <c r="O161" i="17"/>
  <c r="O241" i="17"/>
  <c r="O151" i="17"/>
  <c r="O306" i="17"/>
  <c r="O242" i="17"/>
  <c r="O179" i="17"/>
  <c r="O304" i="17"/>
  <c r="O247" i="17"/>
  <c r="O178" i="17"/>
  <c r="O105" i="17"/>
  <c r="O112" i="17"/>
  <c r="O21" i="17"/>
  <c r="O24" i="17"/>
  <c r="O58" i="17"/>
  <c r="O136" i="17"/>
  <c r="O59" i="17"/>
  <c r="O103" i="17"/>
  <c r="O93" i="17"/>
  <c r="O146" i="17"/>
  <c r="O17" i="17"/>
  <c r="O465" i="17"/>
  <c r="O391" i="17"/>
  <c r="O470" i="17"/>
  <c r="O127" i="17"/>
  <c r="O286" i="17"/>
  <c r="O239" i="17"/>
  <c r="O118" i="17"/>
  <c r="O44" i="17"/>
  <c r="O22" i="17"/>
  <c r="O374" i="17"/>
  <c r="O398" i="17"/>
  <c r="O125" i="17"/>
  <c r="O281" i="17"/>
  <c r="O235" i="17"/>
  <c r="O101" i="17"/>
  <c r="O28" i="17"/>
  <c r="O543" i="17"/>
  <c r="O424" i="17"/>
  <c r="O439" i="17"/>
  <c r="O291" i="17"/>
  <c r="O238" i="17"/>
  <c r="O159" i="17"/>
  <c r="O8" i="17"/>
  <c r="O78" i="17"/>
  <c r="O580" i="17"/>
  <c r="O528" i="17"/>
  <c r="O392" i="17"/>
  <c r="O435" i="17"/>
  <c r="O288" i="17"/>
  <c r="O234" i="17"/>
  <c r="O199" i="17"/>
  <c r="O7" i="17"/>
  <c r="O61" i="17"/>
  <c r="O600" i="17"/>
  <c r="O582" i="17"/>
  <c r="O496" i="17"/>
  <c r="O334" i="17"/>
  <c r="O354" i="17"/>
  <c r="O229" i="17"/>
  <c r="O583" i="17"/>
  <c r="O84" i="17"/>
  <c r="O41" i="17"/>
  <c r="O79" i="17"/>
  <c r="O593" i="17"/>
  <c r="O571" i="17"/>
  <c r="O488" i="17"/>
  <c r="O331" i="17"/>
  <c r="O293" i="17"/>
  <c r="O225" i="17"/>
  <c r="O318" i="17"/>
  <c r="O83" i="17"/>
  <c r="O26" i="17"/>
  <c r="O64" i="17"/>
  <c r="O563" i="17"/>
  <c r="O428" i="17"/>
  <c r="O450" i="17"/>
  <c r="O224" i="17"/>
  <c r="O206" i="17"/>
  <c r="O295" i="17"/>
  <c r="O111" i="17"/>
  <c r="O132" i="17"/>
  <c r="O100" i="17"/>
  <c r="O421" i="17"/>
  <c r="O438" i="17"/>
  <c r="O99" i="17"/>
  <c r="O201" i="17"/>
  <c r="O191" i="17"/>
  <c r="O284" i="17"/>
  <c r="O95" i="17"/>
  <c r="O615" i="17"/>
  <c r="O128" i="17"/>
  <c r="O503" i="17"/>
  <c r="N6" i="17"/>
  <c r="N175" i="17"/>
  <c r="N627" i="17"/>
  <c r="N611" i="17"/>
  <c r="N595" i="17"/>
  <c r="N586" i="17"/>
  <c r="N548" i="17"/>
  <c r="N532" i="17"/>
  <c r="N516" i="17"/>
  <c r="N570" i="17"/>
  <c r="N160" i="17"/>
  <c r="N617" i="17"/>
  <c r="N601" i="17"/>
  <c r="N585" i="17"/>
  <c r="N610" i="17"/>
  <c r="N554" i="17"/>
  <c r="N538" i="17"/>
  <c r="N522" i="17"/>
  <c r="N600" i="17"/>
  <c r="N623" i="17"/>
  <c r="N603" i="17"/>
  <c r="N594" i="17"/>
  <c r="N544" i="17"/>
  <c r="N524" i="17"/>
  <c r="N582" i="17"/>
  <c r="N620" i="17"/>
  <c r="N576" i="17"/>
  <c r="N494" i="17"/>
  <c r="N478" i="17"/>
  <c r="N462" i="17"/>
  <c r="N446" i="17"/>
  <c r="N430" i="17"/>
  <c r="N414" i="17"/>
  <c r="N398" i="17"/>
  <c r="N382" i="17"/>
  <c r="N366" i="17"/>
  <c r="N350" i="17"/>
  <c r="N549" i="17"/>
  <c r="N555" i="17"/>
  <c r="N563" i="17"/>
  <c r="N495" i="17"/>
  <c r="N479" i="17"/>
  <c r="N463" i="17"/>
  <c r="N447" i="17"/>
  <c r="N431" i="17"/>
  <c r="N565" i="17"/>
  <c r="N519" i="17"/>
  <c r="N324" i="17"/>
  <c r="N308" i="17"/>
  <c r="N292" i="17"/>
  <c r="N276" i="17"/>
  <c r="N260" i="17"/>
  <c r="N244" i="17"/>
  <c r="N228" i="17"/>
  <c r="N212" i="17"/>
  <c r="N196" i="17"/>
  <c r="N537" i="17"/>
  <c r="N332" i="17"/>
  <c r="N338" i="17"/>
  <c r="N377" i="17"/>
  <c r="N347" i="17"/>
  <c r="N315" i="17"/>
  <c r="N299" i="17"/>
  <c r="N283" i="17"/>
  <c r="N267" i="17"/>
  <c r="N251" i="17"/>
  <c r="N235" i="17"/>
  <c r="N219" i="17"/>
  <c r="N381" i="17"/>
  <c r="N621" i="17"/>
  <c r="N599" i="17"/>
  <c r="N574" i="17"/>
  <c r="N542" i="17"/>
  <c r="N520" i="17"/>
  <c r="N579" i="17"/>
  <c r="N612" i="17"/>
  <c r="N508" i="17"/>
  <c r="N492" i="17"/>
  <c r="N476" i="17"/>
  <c r="N460" i="17"/>
  <c r="N444" i="17"/>
  <c r="N428" i="17"/>
  <c r="N412" i="17"/>
  <c r="N396" i="17"/>
  <c r="N380" i="17"/>
  <c r="N364" i="17"/>
  <c r="N348" i="17"/>
  <c r="N541" i="17"/>
  <c r="N547" i="17"/>
  <c r="N509" i="17"/>
  <c r="N493" i="17"/>
  <c r="N477" i="17"/>
  <c r="N461" i="17"/>
  <c r="N445" i="17"/>
  <c r="N429" i="17"/>
  <c r="N562" i="17"/>
  <c r="N511" i="17"/>
  <c r="N322" i="17"/>
  <c r="N306" i="17"/>
  <c r="N290" i="17"/>
  <c r="N274" i="17"/>
  <c r="N258" i="17"/>
  <c r="N242" i="17"/>
  <c r="N226" i="17"/>
  <c r="N210" i="17"/>
  <c r="N619" i="17"/>
  <c r="N597" i="17"/>
  <c r="N571" i="17"/>
  <c r="N540" i="17"/>
  <c r="N518" i="17"/>
  <c r="N624" i="17"/>
  <c r="N566" i="17"/>
  <c r="N604" i="17"/>
  <c r="N506" i="17"/>
  <c r="N490" i="17"/>
  <c r="N474" i="17"/>
  <c r="N458" i="17"/>
  <c r="N442" i="17"/>
  <c r="N426" i="17"/>
  <c r="N410" i="17"/>
  <c r="N394" i="17"/>
  <c r="N378" i="17"/>
  <c r="N362" i="17"/>
  <c r="N346" i="17"/>
  <c r="N533" i="17"/>
  <c r="N539" i="17"/>
  <c r="N507" i="17"/>
  <c r="N491" i="17"/>
  <c r="N475" i="17"/>
  <c r="N459" i="17"/>
  <c r="N443" i="17"/>
  <c r="N427" i="17"/>
  <c r="N561" i="17"/>
  <c r="N419" i="17"/>
  <c r="N320" i="17"/>
  <c r="N304" i="17"/>
  <c r="N288" i="17"/>
  <c r="N272" i="17"/>
  <c r="N256" i="17"/>
  <c r="N240" i="17"/>
  <c r="N224" i="17"/>
  <c r="N615" i="17"/>
  <c r="N593" i="17"/>
  <c r="N558" i="17"/>
  <c r="N536" i="17"/>
  <c r="N514" i="17"/>
  <c r="N616" i="17"/>
  <c r="N622" i="17"/>
  <c r="N596" i="17"/>
  <c r="N504" i="17"/>
  <c r="N488" i="17"/>
  <c r="N472" i="17"/>
  <c r="N456" i="17"/>
  <c r="N440" i="17"/>
  <c r="N424" i="17"/>
  <c r="N408" i="17"/>
  <c r="N392" i="17"/>
  <c r="N376" i="17"/>
  <c r="N360" i="17"/>
  <c r="N344" i="17"/>
  <c r="N525" i="17"/>
  <c r="N531" i="17"/>
  <c r="N505" i="17"/>
  <c r="N489" i="17"/>
  <c r="N473" i="17"/>
  <c r="N457" i="17"/>
  <c r="N441" i="17"/>
  <c r="N559" i="17"/>
  <c r="N403" i="17"/>
  <c r="N318" i="17"/>
  <c r="N302" i="17"/>
  <c r="N286" i="17"/>
  <c r="N270" i="17"/>
  <c r="N254" i="17"/>
  <c r="N238" i="17"/>
  <c r="N222" i="17"/>
  <c r="N206" i="17"/>
  <c r="N190" i="17"/>
  <c r="N389" i="17"/>
  <c r="N407" i="17"/>
  <c r="N521" i="17"/>
  <c r="N328" i="17"/>
  <c r="N325" i="17"/>
  <c r="N309" i="17"/>
  <c r="N293" i="17"/>
  <c r="N277" i="17"/>
  <c r="N261" i="17"/>
  <c r="N245" i="17"/>
  <c r="N229" i="17"/>
  <c r="N213" i="17"/>
  <c r="N337" i="17"/>
  <c r="N327" i="17"/>
  <c r="N369" i="17"/>
  <c r="N147" i="17"/>
  <c r="N131" i="17"/>
  <c r="N115" i="17"/>
  <c r="N99" i="17"/>
  <c r="N83" i="17"/>
  <c r="N67" i="17"/>
  <c r="N51" i="17"/>
  <c r="N35" i="17"/>
  <c r="N19" i="17"/>
  <c r="N187" i="17"/>
  <c r="N170" i="17"/>
  <c r="N173" i="17"/>
  <c r="N166" i="17"/>
  <c r="N138" i="17"/>
  <c r="N122" i="17"/>
  <c r="N106" i="17"/>
  <c r="N613" i="17"/>
  <c r="N591" i="17"/>
  <c r="N556" i="17"/>
  <c r="N534" i="17"/>
  <c r="N512" i="17"/>
  <c r="N608" i="17"/>
  <c r="N614" i="17"/>
  <c r="N588" i="17"/>
  <c r="N502" i="17"/>
  <c r="N486" i="17"/>
  <c r="N470" i="17"/>
  <c r="N454" i="17"/>
  <c r="N438" i="17"/>
  <c r="N422" i="17"/>
  <c r="N406" i="17"/>
  <c r="N390" i="17"/>
  <c r="N374" i="17"/>
  <c r="N358" i="17"/>
  <c r="N342" i="17"/>
  <c r="N517" i="17"/>
  <c r="N523" i="17"/>
  <c r="N503" i="17"/>
  <c r="N487" i="17"/>
  <c r="N471" i="17"/>
  <c r="N455" i="17"/>
  <c r="N439" i="17"/>
  <c r="N551" i="17"/>
  <c r="N387" i="17"/>
  <c r="N316" i="17"/>
  <c r="N300" i="17"/>
  <c r="N284" i="17"/>
  <c r="N268" i="17"/>
  <c r="N252" i="17"/>
  <c r="N236" i="17"/>
  <c r="N220" i="17"/>
  <c r="N204" i="17"/>
  <c r="N188" i="17"/>
  <c r="N373" i="17"/>
  <c r="N391" i="17"/>
  <c r="N513" i="17"/>
  <c r="N411" i="17"/>
  <c r="N323" i="17"/>
  <c r="N307" i="17"/>
  <c r="N291" i="17"/>
  <c r="N275" i="17"/>
  <c r="N259" i="17"/>
  <c r="N243" i="17"/>
  <c r="N227" i="17"/>
  <c r="N211" i="17"/>
  <c r="N609" i="17"/>
  <c r="N589" i="17"/>
  <c r="N626" i="17"/>
  <c r="N552" i="17"/>
  <c r="N530" i="17"/>
  <c r="N592" i="17"/>
  <c r="N606" i="17"/>
  <c r="N578" i="17"/>
  <c r="N500" i="17"/>
  <c r="N484" i="17"/>
  <c r="N468" i="17"/>
  <c r="N452" i="17"/>
  <c r="N436" i="17"/>
  <c r="N420" i="17"/>
  <c r="N404" i="17"/>
  <c r="N388" i="17"/>
  <c r="N372" i="17"/>
  <c r="N356" i="17"/>
  <c r="N340" i="17"/>
  <c r="N510" i="17"/>
  <c r="N515" i="17"/>
  <c r="N501" i="17"/>
  <c r="N485" i="17"/>
  <c r="N469" i="17"/>
  <c r="N453" i="17"/>
  <c r="N437" i="17"/>
  <c r="N543" i="17"/>
  <c r="N371" i="17"/>
  <c r="N314" i="17"/>
  <c r="N298" i="17"/>
  <c r="N282" i="17"/>
  <c r="N266" i="17"/>
  <c r="N250" i="17"/>
  <c r="N234" i="17"/>
  <c r="N218" i="17"/>
  <c r="N607" i="17"/>
  <c r="N587" i="17"/>
  <c r="N618" i="17"/>
  <c r="N550" i="17"/>
  <c r="N528" i="17"/>
  <c r="N584" i="17"/>
  <c r="N598" i="17"/>
  <c r="N575" i="17"/>
  <c r="N498" i="17"/>
  <c r="N482" i="17"/>
  <c r="N466" i="17"/>
  <c r="N450" i="17"/>
  <c r="N434" i="17"/>
  <c r="N418" i="17"/>
  <c r="N402" i="17"/>
  <c r="N386" i="17"/>
  <c r="N370" i="17"/>
  <c r="N354" i="17"/>
  <c r="N569" i="17"/>
  <c r="N577" i="17"/>
  <c r="N499" i="17"/>
  <c r="N483" i="17"/>
  <c r="N467" i="17"/>
  <c r="N451" i="17"/>
  <c r="N435" i="17"/>
  <c r="N573" i="17"/>
  <c r="N535" i="17"/>
  <c r="N355" i="17"/>
  <c r="N312" i="17"/>
  <c r="N296" i="17"/>
  <c r="N280" i="17"/>
  <c r="N264" i="17"/>
  <c r="N248" i="17"/>
  <c r="N232" i="17"/>
  <c r="N216" i="17"/>
  <c r="N200" i="17"/>
  <c r="N184" i="17"/>
  <c r="N341" i="17"/>
  <c r="N359" i="17"/>
  <c r="N409" i="17"/>
  <c r="N379" i="17"/>
  <c r="N319" i="17"/>
  <c r="N303" i="17"/>
  <c r="N287" i="17"/>
  <c r="N271" i="17"/>
  <c r="N255" i="17"/>
  <c r="N239" i="17"/>
  <c r="N223" i="17"/>
  <c r="N413" i="17"/>
  <c r="N399" i="17"/>
  <c r="N168" i="17"/>
  <c r="N174" i="17"/>
  <c r="N141" i="17"/>
  <c r="N125" i="17"/>
  <c r="N109" i="17"/>
  <c r="N93" i="17"/>
  <c r="N77" i="17"/>
  <c r="N61" i="17"/>
  <c r="N45" i="17"/>
  <c r="N29" i="17"/>
  <c r="N13" i="17"/>
  <c r="N164" i="17"/>
  <c r="N151" i="17"/>
  <c r="N353" i="17"/>
  <c r="N148" i="17"/>
  <c r="N132" i="17"/>
  <c r="N116" i="17"/>
  <c r="N605" i="17"/>
  <c r="N567" i="17"/>
  <c r="N448" i="17"/>
  <c r="N572" i="17"/>
  <c r="N527" i="17"/>
  <c r="N214" i="17"/>
  <c r="N421" i="17"/>
  <c r="N335" i="17"/>
  <c r="N334" i="17"/>
  <c r="N297" i="17"/>
  <c r="N265" i="17"/>
  <c r="N233" i="17"/>
  <c r="N365" i="17"/>
  <c r="N199" i="17"/>
  <c r="N171" i="17"/>
  <c r="N135" i="17"/>
  <c r="N113" i="17"/>
  <c r="N91" i="17"/>
  <c r="N71" i="17"/>
  <c r="N49" i="17"/>
  <c r="N27" i="17"/>
  <c r="N7" i="17"/>
  <c r="N167" i="17"/>
  <c r="N209" i="17"/>
  <c r="N142" i="17"/>
  <c r="N120" i="17"/>
  <c r="N100" i="17"/>
  <c r="N84" i="17"/>
  <c r="N68" i="17"/>
  <c r="N52" i="17"/>
  <c r="N36" i="17"/>
  <c r="N20" i="17"/>
  <c r="N195" i="17"/>
  <c r="N197" i="17"/>
  <c r="N230" i="17"/>
  <c r="N301" i="17"/>
  <c r="N137" i="17"/>
  <c r="N31" i="17"/>
  <c r="N102" i="17"/>
  <c r="N22" i="17"/>
  <c r="N583" i="17"/>
  <c r="N432" i="17"/>
  <c r="N564" i="17"/>
  <c r="N326" i="17"/>
  <c r="N208" i="17"/>
  <c r="N405" i="17"/>
  <c r="N529" i="17"/>
  <c r="N331" i="17"/>
  <c r="N295" i="17"/>
  <c r="N263" i="17"/>
  <c r="N231" i="17"/>
  <c r="N349" i="17"/>
  <c r="N181" i="17"/>
  <c r="N158" i="17"/>
  <c r="N133" i="17"/>
  <c r="N111" i="17"/>
  <c r="N89" i="17"/>
  <c r="N69" i="17"/>
  <c r="N47" i="17"/>
  <c r="N25" i="17"/>
  <c r="N203" i="17"/>
  <c r="N154" i="17"/>
  <c r="N193" i="17"/>
  <c r="N140" i="17"/>
  <c r="N118" i="17"/>
  <c r="N98" i="17"/>
  <c r="N82" i="17"/>
  <c r="N66" i="17"/>
  <c r="N50" i="17"/>
  <c r="N34" i="17"/>
  <c r="N18" i="17"/>
  <c r="N172" i="17"/>
  <c r="N557" i="17"/>
  <c r="N363" i="17"/>
  <c r="N397" i="17"/>
  <c r="N73" i="17"/>
  <c r="N385" i="17"/>
  <c r="N70" i="17"/>
  <c r="N590" i="17"/>
  <c r="N416" i="17"/>
  <c r="N497" i="17"/>
  <c r="N310" i="17"/>
  <c r="N202" i="17"/>
  <c r="N357" i="17"/>
  <c r="N425" i="17"/>
  <c r="N321" i="17"/>
  <c r="N289" i="17"/>
  <c r="N257" i="17"/>
  <c r="N225" i="17"/>
  <c r="N560" i="17"/>
  <c r="N165" i="17"/>
  <c r="N155" i="17"/>
  <c r="N129" i="17"/>
  <c r="N107" i="17"/>
  <c r="N87" i="17"/>
  <c r="N65" i="17"/>
  <c r="N43" i="17"/>
  <c r="N23" i="17"/>
  <c r="N180" i="17"/>
  <c r="N333" i="17"/>
  <c r="N182" i="17"/>
  <c r="N136" i="17"/>
  <c r="N114" i="17"/>
  <c r="N96" i="17"/>
  <c r="N80" i="17"/>
  <c r="N64" i="17"/>
  <c r="N48" i="17"/>
  <c r="N32" i="17"/>
  <c r="N16" i="17"/>
  <c r="N169" i="17"/>
  <c r="N237" i="17"/>
  <c r="N628" i="17"/>
  <c r="N400" i="17"/>
  <c r="N481" i="17"/>
  <c r="N294" i="17"/>
  <c r="N198" i="17"/>
  <c r="N339" i="17"/>
  <c r="N393" i="17"/>
  <c r="N317" i="17"/>
  <c r="N285" i="17"/>
  <c r="N253" i="17"/>
  <c r="N221" i="17"/>
  <c r="N415" i="17"/>
  <c r="N152" i="17"/>
  <c r="N149" i="17"/>
  <c r="N127" i="17"/>
  <c r="N105" i="17"/>
  <c r="N85" i="17"/>
  <c r="N63" i="17"/>
  <c r="N41" i="17"/>
  <c r="N21" i="17"/>
  <c r="N177" i="17"/>
  <c r="N207" i="17"/>
  <c r="N179" i="17"/>
  <c r="N134" i="17"/>
  <c r="N112" i="17"/>
  <c r="N94" i="17"/>
  <c r="N78" i="17"/>
  <c r="N62" i="17"/>
  <c r="N46" i="17"/>
  <c r="N30" i="17"/>
  <c r="N14" i="17"/>
  <c r="N156" i="17"/>
  <c r="N157" i="17"/>
  <c r="N343" i="17"/>
  <c r="N330" i="17"/>
  <c r="N53" i="17"/>
  <c r="N144" i="17"/>
  <c r="N54" i="17"/>
  <c r="N602" i="17"/>
  <c r="N581" i="17"/>
  <c r="N384" i="17"/>
  <c r="N465" i="17"/>
  <c r="N278" i="17"/>
  <c r="N194" i="17"/>
  <c r="N329" i="17"/>
  <c r="N361" i="17"/>
  <c r="N313" i="17"/>
  <c r="N281" i="17"/>
  <c r="N249" i="17"/>
  <c r="N217" i="17"/>
  <c r="N383" i="17"/>
  <c r="N553" i="17"/>
  <c r="N145" i="17"/>
  <c r="N123" i="17"/>
  <c r="N103" i="17"/>
  <c r="N81" i="17"/>
  <c r="N59" i="17"/>
  <c r="N39" i="17"/>
  <c r="N17" i="17"/>
  <c r="N161" i="17"/>
  <c r="N191" i="17"/>
  <c r="N163" i="17"/>
  <c r="N130" i="17"/>
  <c r="N110" i="17"/>
  <c r="N92" i="17"/>
  <c r="N76" i="17"/>
  <c r="N60" i="17"/>
  <c r="N44" i="17"/>
  <c r="N28" i="17"/>
  <c r="N12" i="17"/>
  <c r="N153" i="17"/>
  <c r="N162" i="17"/>
  <c r="N464" i="17"/>
  <c r="N185" i="17"/>
  <c r="N183" i="17"/>
  <c r="N38" i="17"/>
  <c r="N546" i="17"/>
  <c r="N496" i="17"/>
  <c r="N368" i="17"/>
  <c r="N449" i="17"/>
  <c r="N262" i="17"/>
  <c r="N192" i="17"/>
  <c r="N423" i="17"/>
  <c r="N345" i="17"/>
  <c r="N311" i="17"/>
  <c r="N279" i="17"/>
  <c r="N247" i="17"/>
  <c r="N215" i="17"/>
  <c r="N367" i="17"/>
  <c r="N401" i="17"/>
  <c r="N143" i="17"/>
  <c r="N121" i="17"/>
  <c r="N101" i="17"/>
  <c r="N79" i="17"/>
  <c r="N57" i="17"/>
  <c r="N37" i="17"/>
  <c r="N15" i="17"/>
  <c r="N205" i="17"/>
  <c r="N176" i="17"/>
  <c r="N150" i="17"/>
  <c r="N128" i="17"/>
  <c r="N108" i="17"/>
  <c r="N90" i="17"/>
  <c r="N74" i="17"/>
  <c r="N58" i="17"/>
  <c r="N42" i="17"/>
  <c r="N26" i="17"/>
  <c r="N10" i="17"/>
  <c r="N625" i="17"/>
  <c r="N580" i="17"/>
  <c r="N269" i="17"/>
  <c r="N95" i="17"/>
  <c r="N9" i="17"/>
  <c r="N86" i="17"/>
  <c r="N336" i="17"/>
  <c r="N526" i="17"/>
  <c r="N480" i="17"/>
  <c r="N352" i="17"/>
  <c r="N433" i="17"/>
  <c r="N246" i="17"/>
  <c r="N186" i="17"/>
  <c r="N375" i="17"/>
  <c r="N395" i="17"/>
  <c r="N305" i="17"/>
  <c r="N273" i="17"/>
  <c r="N241" i="17"/>
  <c r="N545" i="17"/>
  <c r="N351" i="17"/>
  <c r="N201" i="17"/>
  <c r="N139" i="17"/>
  <c r="N119" i="17"/>
  <c r="N97" i="17"/>
  <c r="N75" i="17"/>
  <c r="N55" i="17"/>
  <c r="N33" i="17"/>
  <c r="N11" i="17"/>
  <c r="N189" i="17"/>
  <c r="N417" i="17"/>
  <c r="N146" i="17"/>
  <c r="N126" i="17"/>
  <c r="N104" i="17"/>
  <c r="N88" i="17"/>
  <c r="N72" i="17"/>
  <c r="N56" i="17"/>
  <c r="N40" i="17"/>
  <c r="N24" i="17"/>
  <c r="N8" i="17"/>
  <c r="N159" i="17"/>
  <c r="N568" i="17"/>
  <c r="N117" i="17"/>
  <c r="N124" i="17"/>
  <c r="N178" i="17"/>
  <c r="D987" i="17"/>
  <c r="E1041" i="17"/>
  <c r="D1031" i="17"/>
  <c r="D1041" i="17"/>
  <c r="D1009" i="17"/>
  <c r="E975" i="17"/>
  <c r="E986" i="17"/>
  <c r="D1039" i="17"/>
  <c r="E1040" i="17"/>
  <c r="D1038" i="17"/>
  <c r="D988" i="17"/>
  <c r="D998" i="17"/>
  <c r="E1039" i="17"/>
  <c r="E976" i="17"/>
  <c r="E1030" i="17"/>
  <c r="D1037" i="17"/>
  <c r="D1042" i="17"/>
  <c r="E1038" i="17"/>
  <c r="D1020" i="17"/>
  <c r="D1040" i="17"/>
  <c r="E1037" i="17"/>
  <c r="E1008" i="17"/>
  <c r="E1019" i="17"/>
  <c r="E997" i="17"/>
  <c r="O5" i="17"/>
  <c r="N5" i="17"/>
  <c r="A101" i="8"/>
  <c r="L100" i="8"/>
  <c r="D1054" i="17" l="1"/>
  <c r="E988" i="17"/>
  <c r="D1053" i="17"/>
  <c r="E1031" i="17"/>
  <c r="D1052" i="17"/>
  <c r="D1050" i="17"/>
  <c r="E998" i="17"/>
  <c r="D1049" i="17"/>
  <c r="D1043" i="17"/>
  <c r="D1032" i="17"/>
  <c r="E1051" i="17"/>
  <c r="E1020" i="17"/>
  <c r="E1052" i="17"/>
  <c r="E987" i="17"/>
  <c r="E1042" i="17"/>
  <c r="D1010" i="17"/>
  <c r="E1053" i="17"/>
  <c r="E1009" i="17"/>
  <c r="E1050" i="17"/>
  <c r="D1051" i="17"/>
  <c r="D1021" i="17"/>
  <c r="E1049" i="17"/>
  <c r="D1000" i="17"/>
  <c r="D999" i="17"/>
  <c r="L101" i="8"/>
  <c r="A102" i="8"/>
  <c r="E1043" i="17" l="1"/>
  <c r="D1022" i="17"/>
  <c r="E1010" i="17"/>
  <c r="E1062" i="17"/>
  <c r="E1061" i="17"/>
  <c r="E1064" i="17"/>
  <c r="D1044" i="17"/>
  <c r="D1065" i="17"/>
  <c r="E1063" i="17"/>
  <c r="D1062" i="17"/>
  <c r="D1033" i="17"/>
  <c r="E1021" i="17"/>
  <c r="E1054" i="17"/>
  <c r="D1055" i="17"/>
  <c r="D1011" i="17"/>
  <c r="E1032" i="17"/>
  <c r="D1064" i="17"/>
  <c r="E1000" i="17"/>
  <c r="D1063" i="17"/>
  <c r="D1061" i="17"/>
  <c r="D1012" i="17"/>
  <c r="E1065" i="17"/>
  <c r="E999" i="17"/>
  <c r="D1066" i="17"/>
  <c r="A103" i="8"/>
  <c r="L102" i="8"/>
  <c r="E1044" i="17" l="1"/>
  <c r="E1076" i="17"/>
  <c r="E1075" i="17"/>
  <c r="E1022" i="17"/>
  <c r="E1012" i="17"/>
  <c r="D1077" i="17"/>
  <c r="E1073" i="17"/>
  <c r="D1034" i="17"/>
  <c r="D1023" i="17"/>
  <c r="D1078" i="17"/>
  <c r="D1024" i="17"/>
  <c r="D1067" i="17"/>
  <c r="D1045" i="17"/>
  <c r="E1011" i="17"/>
  <c r="D1075" i="17"/>
  <c r="D1076" i="17"/>
  <c r="D1056" i="17"/>
  <c r="E1066" i="17"/>
  <c r="E1077" i="17"/>
  <c r="E1033" i="17"/>
  <c r="D1073" i="17"/>
  <c r="D1074" i="17"/>
  <c r="E1074" i="17"/>
  <c r="E1055" i="17"/>
  <c r="A104" i="8"/>
  <c r="L103" i="8"/>
  <c r="E1086" i="17" l="1"/>
  <c r="D1057" i="17"/>
  <c r="D1035" i="17"/>
  <c r="E1087" i="17"/>
  <c r="D1089" i="17"/>
  <c r="D1088" i="17"/>
  <c r="D1086" i="17"/>
  <c r="E1089" i="17"/>
  <c r="D1079" i="17"/>
  <c r="D1046" i="17"/>
  <c r="E1024" i="17"/>
  <c r="E1045" i="17"/>
  <c r="D1087" i="17"/>
  <c r="E1088" i="17"/>
  <c r="D1068" i="17"/>
  <c r="D1085" i="17"/>
  <c r="D1036" i="17"/>
  <c r="E1067" i="17"/>
  <c r="E1078" i="17"/>
  <c r="E1085" i="17"/>
  <c r="E1034" i="17"/>
  <c r="E1023" i="17"/>
  <c r="D1090" i="17"/>
  <c r="E1056" i="17"/>
  <c r="A105" i="8"/>
  <c r="L104" i="8"/>
  <c r="D1099" i="17" l="1"/>
  <c r="D1058" i="17"/>
  <c r="D1047" i="17"/>
  <c r="E1099" i="17"/>
  <c r="D1100" i="17"/>
  <c r="D1102" i="17"/>
  <c r="E1090" i="17"/>
  <c r="D1091" i="17"/>
  <c r="D1069" i="17"/>
  <c r="D1080" i="17"/>
  <c r="E1057" i="17"/>
  <c r="D1101" i="17"/>
  <c r="D1048" i="17"/>
  <c r="E1035" i="17"/>
  <c r="D1097" i="17"/>
  <c r="E1068" i="17"/>
  <c r="E1046" i="17"/>
  <c r="E1100" i="17"/>
  <c r="E1036" i="17"/>
  <c r="E1097" i="17"/>
  <c r="D1098" i="17"/>
  <c r="E1079" i="17"/>
  <c r="E1101" i="17"/>
  <c r="E1098" i="17"/>
  <c r="A106" i="8"/>
  <c r="L105" i="8"/>
  <c r="E1113" i="17" l="1"/>
  <c r="E1109" i="17"/>
  <c r="E1069" i="17"/>
  <c r="E1111" i="17"/>
  <c r="E1058" i="17"/>
  <c r="E1047" i="17"/>
  <c r="E1102" i="17"/>
  <c r="D1092" i="17"/>
  <c r="D1059" i="17"/>
  <c r="E1091" i="17"/>
  <c r="E1048" i="17"/>
  <c r="D1060" i="17"/>
  <c r="D1114" i="17"/>
  <c r="D1081" i="17"/>
  <c r="D1070" i="17"/>
  <c r="E1080" i="17"/>
  <c r="E1110" i="17"/>
  <c r="D1110" i="17"/>
  <c r="D1113" i="17"/>
  <c r="D1112" i="17"/>
  <c r="E1112" i="17"/>
  <c r="D1109" i="17"/>
  <c r="D1103" i="17"/>
  <c r="D1111" i="17"/>
  <c r="L106" i="8"/>
  <c r="A107" i="8"/>
  <c r="D1125" i="17" l="1"/>
  <c r="D1072" i="17"/>
  <c r="D1071" i="17"/>
  <c r="E1059" i="17"/>
  <c r="D1121" i="17"/>
  <c r="E1081" i="17"/>
  <c r="D1122" i="17"/>
  <c r="D1082" i="17"/>
  <c r="D1104" i="17"/>
  <c r="E1060" i="17"/>
  <c r="E1070" i="17"/>
  <c r="E1092" i="17"/>
  <c r="E1124" i="17"/>
  <c r="D1093" i="17"/>
  <c r="E1121" i="17"/>
  <c r="D1123" i="17"/>
  <c r="D1115" i="17"/>
  <c r="E1122" i="17"/>
  <c r="E1114" i="17"/>
  <c r="D1124" i="17"/>
  <c r="D1126" i="17"/>
  <c r="E1103" i="17"/>
  <c r="E1123" i="17"/>
  <c r="E1125" i="17"/>
  <c r="L107" i="8"/>
  <c r="A108" i="8"/>
  <c r="D1136" i="17" l="1"/>
  <c r="D1127" i="17"/>
  <c r="E1082" i="17"/>
  <c r="D1134" i="17"/>
  <c r="E1126" i="17"/>
  <c r="E1072" i="17"/>
  <c r="D1083" i="17"/>
  <c r="E1136" i="17"/>
  <c r="E1115" i="17"/>
  <c r="E1093" i="17"/>
  <c r="E1071" i="17"/>
  <c r="D1084" i="17"/>
  <c r="E1135" i="17"/>
  <c r="D1135" i="17"/>
  <c r="E1133" i="17"/>
  <c r="E1104" i="17"/>
  <c r="D1116" i="17"/>
  <c r="E1137" i="17"/>
  <c r="D1138" i="17"/>
  <c r="E1134" i="17"/>
  <c r="D1133" i="17"/>
  <c r="D1105" i="17"/>
  <c r="D1094" i="17"/>
  <c r="D1137" i="17"/>
  <c r="L108" i="8"/>
  <c r="A109" i="8"/>
  <c r="D1147" i="17" l="1"/>
  <c r="D1145" i="17"/>
  <c r="E1147" i="17"/>
  <c r="E1146" i="17"/>
  <c r="D1146" i="17"/>
  <c r="D1150" i="17"/>
  <c r="D1148" i="17"/>
  <c r="E1149" i="17"/>
  <c r="D1149" i="17"/>
  <c r="E1148" i="17"/>
  <c r="E1145" i="17"/>
  <c r="E1116" i="17"/>
  <c r="E1105" i="17"/>
  <c r="E1127" i="17"/>
  <c r="E1084" i="17"/>
  <c r="E1094" i="17"/>
  <c r="D1128" i="17"/>
  <c r="E1083" i="17"/>
  <c r="D1139" i="17"/>
  <c r="D1117" i="17"/>
  <c r="E1138" i="17"/>
  <c r="D1095" i="17"/>
  <c r="D1096" i="17"/>
  <c r="D1106" i="17"/>
  <c r="A110" i="8"/>
  <c r="L109" i="8"/>
  <c r="D1151" i="17" l="1"/>
  <c r="E1160" i="17"/>
  <c r="E1161" i="17"/>
  <c r="D1162" i="17"/>
  <c r="D1159" i="17"/>
  <c r="D1160" i="17"/>
  <c r="E1159" i="17"/>
  <c r="D1158" i="17"/>
  <c r="E1150" i="17"/>
  <c r="E1157" i="17"/>
  <c r="D1161" i="17"/>
  <c r="E1158" i="17"/>
  <c r="D1157" i="17"/>
  <c r="D1108" i="17"/>
  <c r="E1095" i="17"/>
  <c r="E1096" i="17"/>
  <c r="D1107" i="17"/>
  <c r="D1140" i="17"/>
  <c r="E1117" i="17"/>
  <c r="D1129" i="17"/>
  <c r="E1139" i="17"/>
  <c r="D1118" i="17"/>
  <c r="E1106" i="17"/>
  <c r="E1128" i="17"/>
  <c r="L110" i="8"/>
  <c r="A111" i="8"/>
  <c r="E1151" i="17" l="1"/>
  <c r="E1170" i="17"/>
  <c r="D1172" i="17"/>
  <c r="D1174" i="17"/>
  <c r="E1172" i="17"/>
  <c r="D1152" i="17"/>
  <c r="E1173" i="17"/>
  <c r="D1173" i="17"/>
  <c r="E1162" i="17"/>
  <c r="D1169" i="17"/>
  <c r="E1169" i="17"/>
  <c r="D1170" i="17"/>
  <c r="E1171" i="17"/>
  <c r="D1171" i="17"/>
  <c r="D1163" i="17"/>
  <c r="E1108" i="17"/>
  <c r="D1130" i="17"/>
  <c r="E1129" i="17"/>
  <c r="E1107" i="17"/>
  <c r="E1140" i="17"/>
  <c r="D1119" i="17"/>
  <c r="D1120" i="17"/>
  <c r="D1141" i="17"/>
  <c r="E1118" i="17"/>
  <c r="A112" i="8"/>
  <c r="L111" i="8"/>
  <c r="D1164" i="17" l="1"/>
  <c r="E1184" i="17"/>
  <c r="D1182" i="17"/>
  <c r="E1163" i="17"/>
  <c r="E1183" i="17"/>
  <c r="D1183" i="17"/>
  <c r="D1186" i="17"/>
  <c r="E1181" i="17"/>
  <c r="D1185" i="17"/>
  <c r="E1152" i="17"/>
  <c r="D1175" i="17"/>
  <c r="E1174" i="17"/>
  <c r="E1185" i="17"/>
  <c r="D1184" i="17"/>
  <c r="E1182" i="17"/>
  <c r="D1153" i="17"/>
  <c r="D1181" i="17"/>
  <c r="E1130" i="17"/>
  <c r="E1141" i="17"/>
  <c r="D1142" i="17"/>
  <c r="D1132" i="17"/>
  <c r="D1131" i="17"/>
  <c r="E1119" i="17"/>
  <c r="E1120" i="17"/>
  <c r="A113" i="8"/>
  <c r="O110" i="8" s="1"/>
  <c r="L112" i="8"/>
  <c r="D1187" i="17" l="1"/>
  <c r="E1196" i="17"/>
  <c r="D1143" i="17"/>
  <c r="E1194" i="17"/>
  <c r="E1193" i="17"/>
  <c r="D1196" i="17"/>
  <c r="D1198" i="17"/>
  <c r="D1195" i="17"/>
  <c r="D1194" i="17"/>
  <c r="D1144" i="17"/>
  <c r="E1186" i="17"/>
  <c r="D1154" i="17"/>
  <c r="D1193" i="17"/>
  <c r="E1153" i="17"/>
  <c r="E1195" i="17"/>
  <c r="D1176" i="17"/>
  <c r="E1164" i="17"/>
  <c r="D1165" i="17"/>
  <c r="D1197" i="17"/>
  <c r="E1197" i="17"/>
  <c r="E1175" i="17"/>
  <c r="E1131" i="17"/>
  <c r="E1132" i="17"/>
  <c r="E1142" i="17"/>
  <c r="A114" i="8"/>
  <c r="L113" i="8"/>
  <c r="N113" i="8"/>
  <c r="Q113" i="8" s="1"/>
  <c r="N99" i="8"/>
  <c r="Q99" i="8" s="1"/>
  <c r="O99" i="8"/>
  <c r="R99" i="8" s="1"/>
  <c r="O100" i="8"/>
  <c r="R100" i="8" s="1"/>
  <c r="N100" i="8"/>
  <c r="Q100" i="8" s="1"/>
  <c r="N101" i="8"/>
  <c r="Q101" i="8" s="1"/>
  <c r="O101" i="8"/>
  <c r="R101" i="8" s="1"/>
  <c r="O102" i="8"/>
  <c r="R102" i="8" s="1"/>
  <c r="N102" i="8"/>
  <c r="Q102" i="8" s="1"/>
  <c r="N103" i="8"/>
  <c r="Q103" i="8" s="1"/>
  <c r="O103" i="8"/>
  <c r="R103" i="8" s="1"/>
  <c r="N104" i="8"/>
  <c r="Q104" i="8" s="1"/>
  <c r="O104" i="8"/>
  <c r="R104" i="8" s="1"/>
  <c r="O105" i="8"/>
  <c r="R105" i="8" s="1"/>
  <c r="N105" i="8"/>
  <c r="Q105" i="8" s="1"/>
  <c r="N106" i="8"/>
  <c r="Q106" i="8" s="1"/>
  <c r="O106" i="8"/>
  <c r="R106" i="8" s="1"/>
  <c r="N107" i="8"/>
  <c r="Q107" i="8" s="1"/>
  <c r="O107" i="8"/>
  <c r="R107" i="8" s="1"/>
  <c r="O108" i="8"/>
  <c r="R108" i="8" s="1"/>
  <c r="N108" i="8"/>
  <c r="Q108" i="8" s="1"/>
  <c r="O109" i="8"/>
  <c r="R109" i="8" s="1"/>
  <c r="N109" i="8"/>
  <c r="Q109" i="8" s="1"/>
  <c r="N110" i="8"/>
  <c r="Q110" i="8" s="1"/>
  <c r="O111" i="8"/>
  <c r="R111" i="8" s="1"/>
  <c r="N111" i="8"/>
  <c r="Q111" i="8" s="1"/>
  <c r="O112" i="8"/>
  <c r="R112" i="8" s="1"/>
  <c r="N112" i="8"/>
  <c r="Q112" i="8" s="1"/>
  <c r="K753" i="17" l="1"/>
  <c r="L753" i="17" s="1"/>
  <c r="K749" i="17"/>
  <c r="L749" i="17" s="1"/>
  <c r="K750" i="17"/>
  <c r="L750" i="17" s="1"/>
  <c r="K752" i="17"/>
  <c r="L752" i="17" s="1"/>
  <c r="K751" i="17"/>
  <c r="L751" i="17" s="1"/>
  <c r="K754" i="17"/>
  <c r="L754" i="17" s="1"/>
  <c r="K755" i="17"/>
  <c r="L755" i="17" s="1"/>
  <c r="K756" i="17"/>
  <c r="L756" i="17" s="1"/>
  <c r="K757" i="17"/>
  <c r="L757" i="17" s="1"/>
  <c r="K748" i="17"/>
  <c r="L748" i="17" s="1"/>
  <c r="K758" i="17"/>
  <c r="L758" i="17" s="1"/>
  <c r="K759" i="17"/>
  <c r="L759" i="17" s="1"/>
  <c r="K703" i="17"/>
  <c r="L703" i="17" s="1"/>
  <c r="K705" i="17"/>
  <c r="L705" i="17" s="1"/>
  <c r="K702" i="17"/>
  <c r="L702" i="17" s="1"/>
  <c r="K704" i="17"/>
  <c r="L704" i="17" s="1"/>
  <c r="K701" i="17"/>
  <c r="L701" i="17" s="1"/>
  <c r="K706" i="17"/>
  <c r="L706" i="17" s="1"/>
  <c r="K707" i="17"/>
  <c r="L707" i="17" s="1"/>
  <c r="K708" i="17"/>
  <c r="L708" i="17" s="1"/>
  <c r="K709" i="17"/>
  <c r="L709" i="17" s="1"/>
  <c r="K710" i="17"/>
  <c r="L710" i="17" s="1"/>
  <c r="K700" i="17"/>
  <c r="L700" i="17" s="1"/>
  <c r="K711" i="17"/>
  <c r="L711" i="17" s="1"/>
  <c r="I654" i="17"/>
  <c r="J654" i="17" s="1"/>
  <c r="I656" i="17"/>
  <c r="J656" i="17" s="1"/>
  <c r="I655" i="17"/>
  <c r="J655" i="17" s="1"/>
  <c r="I653" i="17"/>
  <c r="J653" i="17" s="1"/>
  <c r="I657" i="17"/>
  <c r="J657" i="17" s="1"/>
  <c r="I658" i="17"/>
  <c r="J658" i="17" s="1"/>
  <c r="I659" i="17"/>
  <c r="J659" i="17" s="1"/>
  <c r="I660" i="17"/>
  <c r="J660" i="17" s="1"/>
  <c r="I661" i="17"/>
  <c r="J661" i="17" s="1"/>
  <c r="I652" i="17"/>
  <c r="J652" i="17" s="1"/>
  <c r="I662" i="17"/>
  <c r="J662" i="17" s="1"/>
  <c r="I663" i="17"/>
  <c r="J663" i="17" s="1"/>
  <c r="I641" i="17"/>
  <c r="J641" i="17" s="1"/>
  <c r="I642" i="17"/>
  <c r="J642" i="17" s="1"/>
  <c r="I644" i="17"/>
  <c r="J644" i="17" s="1"/>
  <c r="I643" i="17"/>
  <c r="J643" i="17" s="1"/>
  <c r="I645" i="17"/>
  <c r="J645" i="17" s="1"/>
  <c r="I646" i="17"/>
  <c r="J646" i="17" s="1"/>
  <c r="I647" i="17"/>
  <c r="J647" i="17" s="1"/>
  <c r="I648" i="17"/>
  <c r="J648" i="17" s="1"/>
  <c r="I649" i="17"/>
  <c r="J649" i="17" s="1"/>
  <c r="I650" i="17"/>
  <c r="J650" i="17" s="1"/>
  <c r="I640" i="17"/>
  <c r="J640" i="17" s="1"/>
  <c r="I651" i="17"/>
  <c r="J651" i="17" s="1"/>
  <c r="I738" i="17"/>
  <c r="J738" i="17" s="1"/>
  <c r="I739" i="17"/>
  <c r="J739" i="17" s="1"/>
  <c r="I740" i="17"/>
  <c r="J740" i="17" s="1"/>
  <c r="I741" i="17"/>
  <c r="J741" i="17" s="1"/>
  <c r="I737" i="17"/>
  <c r="J737" i="17" s="1"/>
  <c r="I742" i="17"/>
  <c r="J742" i="17" s="1"/>
  <c r="I743" i="17"/>
  <c r="J743" i="17" s="1"/>
  <c r="I744" i="17"/>
  <c r="J744" i="17" s="1"/>
  <c r="I745" i="17"/>
  <c r="J745" i="17" s="1"/>
  <c r="I746" i="17"/>
  <c r="J746" i="17" s="1"/>
  <c r="I736" i="17"/>
  <c r="J736" i="17" s="1"/>
  <c r="I747" i="17"/>
  <c r="J747" i="17" s="1"/>
  <c r="I691" i="17"/>
  <c r="J691" i="17" s="1"/>
  <c r="I693" i="17"/>
  <c r="J693" i="17" s="1"/>
  <c r="I690" i="17"/>
  <c r="J690" i="17" s="1"/>
  <c r="I692" i="17"/>
  <c r="J692" i="17" s="1"/>
  <c r="I689" i="17"/>
  <c r="J689" i="17" s="1"/>
  <c r="I694" i="17"/>
  <c r="J694" i="17" s="1"/>
  <c r="I695" i="17"/>
  <c r="J695" i="17" s="1"/>
  <c r="I696" i="17"/>
  <c r="J696" i="17" s="1"/>
  <c r="I697" i="17"/>
  <c r="J697" i="17" s="1"/>
  <c r="I698" i="17"/>
  <c r="J698" i="17" s="1"/>
  <c r="I688" i="17"/>
  <c r="J688" i="17" s="1"/>
  <c r="I699" i="17"/>
  <c r="J699" i="17" s="1"/>
  <c r="K642" i="17"/>
  <c r="L642" i="17" s="1"/>
  <c r="K644" i="17"/>
  <c r="L644" i="17" s="1"/>
  <c r="K643" i="17"/>
  <c r="L643" i="17" s="1"/>
  <c r="K645" i="17"/>
  <c r="L645" i="17" s="1"/>
  <c r="K641" i="17"/>
  <c r="L641" i="17" s="1"/>
  <c r="K646" i="17"/>
  <c r="L646" i="17" s="1"/>
  <c r="K647" i="17"/>
  <c r="L647" i="17" s="1"/>
  <c r="K648" i="17"/>
  <c r="L648" i="17" s="1"/>
  <c r="K649" i="17"/>
  <c r="L649" i="17" s="1"/>
  <c r="K650" i="17"/>
  <c r="L650" i="17" s="1"/>
  <c r="K640" i="17"/>
  <c r="L640" i="17" s="1"/>
  <c r="K651" i="17"/>
  <c r="L651" i="17" s="1"/>
  <c r="K788" i="17"/>
  <c r="L788" i="17" s="1"/>
  <c r="K789" i="17"/>
  <c r="L789" i="17" s="1"/>
  <c r="K787" i="17"/>
  <c r="L787" i="17" s="1"/>
  <c r="K786" i="17"/>
  <c r="L786" i="17" s="1"/>
  <c r="K785" i="17"/>
  <c r="L785" i="17" s="1"/>
  <c r="K790" i="17"/>
  <c r="L790" i="17" s="1"/>
  <c r="K791" i="17"/>
  <c r="L791" i="17" s="1"/>
  <c r="K792" i="17"/>
  <c r="L792" i="17" s="1"/>
  <c r="K793" i="17"/>
  <c r="L793" i="17" s="1"/>
  <c r="K794" i="17"/>
  <c r="L794" i="17" s="1"/>
  <c r="K784" i="17"/>
  <c r="L784" i="17" s="1"/>
  <c r="K795" i="17"/>
  <c r="L795" i="17" s="1"/>
  <c r="K680" i="17"/>
  <c r="L680" i="17" s="1"/>
  <c r="K681" i="17"/>
  <c r="L681" i="17" s="1"/>
  <c r="K677" i="17"/>
  <c r="L677" i="17" s="1"/>
  <c r="K679" i="17"/>
  <c r="L679" i="17" s="1"/>
  <c r="K678" i="17"/>
  <c r="L678" i="17" s="1"/>
  <c r="K682" i="17"/>
  <c r="L682" i="17" s="1"/>
  <c r="K683" i="17"/>
  <c r="L683" i="17" s="1"/>
  <c r="K684" i="17"/>
  <c r="L684" i="17" s="1"/>
  <c r="K685" i="17"/>
  <c r="L685" i="17" s="1"/>
  <c r="K686" i="17"/>
  <c r="L686" i="17" s="1"/>
  <c r="K676" i="17"/>
  <c r="L676" i="17" s="1"/>
  <c r="K687" i="17"/>
  <c r="L687" i="17" s="1"/>
  <c r="K630" i="17"/>
  <c r="L630" i="17" s="1"/>
  <c r="K632" i="17"/>
  <c r="L632" i="17" s="1"/>
  <c r="K631" i="17"/>
  <c r="L631" i="17" s="1"/>
  <c r="K629" i="17"/>
  <c r="L629" i="17" s="1"/>
  <c r="K633" i="17"/>
  <c r="L633" i="17" s="1"/>
  <c r="K634" i="17"/>
  <c r="L634" i="17" s="1"/>
  <c r="K635" i="17"/>
  <c r="L635" i="17" s="1"/>
  <c r="K636" i="17"/>
  <c r="L636" i="17" s="1"/>
  <c r="K637" i="17"/>
  <c r="L637" i="17" s="1"/>
  <c r="K638" i="17"/>
  <c r="L638" i="17" s="1"/>
  <c r="K628" i="17"/>
  <c r="L628" i="17" s="1"/>
  <c r="K639" i="17"/>
  <c r="L639" i="17" s="1"/>
  <c r="K691" i="17"/>
  <c r="L691" i="17" s="1"/>
  <c r="K693" i="17"/>
  <c r="L693" i="17" s="1"/>
  <c r="K690" i="17"/>
  <c r="L690" i="17" s="1"/>
  <c r="K692" i="17"/>
  <c r="L692" i="17" s="1"/>
  <c r="K689" i="17"/>
  <c r="L689" i="17" s="1"/>
  <c r="K694" i="17"/>
  <c r="L694" i="17" s="1"/>
  <c r="K695" i="17"/>
  <c r="L695" i="17" s="1"/>
  <c r="K696" i="17"/>
  <c r="L696" i="17" s="1"/>
  <c r="K697" i="17"/>
  <c r="L697" i="17" s="1"/>
  <c r="K698" i="17"/>
  <c r="L698" i="17" s="1"/>
  <c r="K688" i="17"/>
  <c r="L688" i="17" s="1"/>
  <c r="K699" i="17"/>
  <c r="L699" i="17" s="1"/>
  <c r="I773" i="17"/>
  <c r="J773" i="17" s="1"/>
  <c r="I777" i="17"/>
  <c r="J777" i="17" s="1"/>
  <c r="I775" i="17"/>
  <c r="J775" i="17" s="1"/>
  <c r="I774" i="17"/>
  <c r="J774" i="17" s="1"/>
  <c r="I776" i="17"/>
  <c r="J776" i="17" s="1"/>
  <c r="I778" i="17"/>
  <c r="J778" i="17" s="1"/>
  <c r="I779" i="17"/>
  <c r="J779" i="17" s="1"/>
  <c r="I780" i="17"/>
  <c r="J780" i="17" s="1"/>
  <c r="I781" i="17"/>
  <c r="J781" i="17" s="1"/>
  <c r="I782" i="17"/>
  <c r="J782" i="17" s="1"/>
  <c r="I772" i="17"/>
  <c r="J772" i="17" s="1"/>
  <c r="I783" i="17"/>
  <c r="J783" i="17" s="1"/>
  <c r="I680" i="17"/>
  <c r="J680" i="17" s="1"/>
  <c r="I677" i="17"/>
  <c r="J677" i="17" s="1"/>
  <c r="I681" i="17"/>
  <c r="J681" i="17" s="1"/>
  <c r="I678" i="17"/>
  <c r="J678" i="17" s="1"/>
  <c r="I679" i="17"/>
  <c r="J679" i="17" s="1"/>
  <c r="I682" i="17"/>
  <c r="J682" i="17" s="1"/>
  <c r="I683" i="17"/>
  <c r="J683" i="17" s="1"/>
  <c r="I684" i="17"/>
  <c r="J684" i="17" s="1"/>
  <c r="I685" i="17"/>
  <c r="J685" i="17" s="1"/>
  <c r="I686" i="17"/>
  <c r="J686" i="17" s="1"/>
  <c r="I676" i="17"/>
  <c r="J676" i="17" s="1"/>
  <c r="I687" i="17"/>
  <c r="J687" i="17" s="1"/>
  <c r="I630" i="17"/>
  <c r="J630" i="17" s="1"/>
  <c r="I632" i="17"/>
  <c r="J632" i="17" s="1"/>
  <c r="I631" i="17"/>
  <c r="J631" i="17" s="1"/>
  <c r="I629" i="17"/>
  <c r="J629" i="17" s="1"/>
  <c r="I633" i="17"/>
  <c r="J633" i="17" s="1"/>
  <c r="I634" i="17"/>
  <c r="J634" i="17" s="1"/>
  <c r="I635" i="17"/>
  <c r="J635" i="17" s="1"/>
  <c r="I636" i="17"/>
  <c r="J636" i="17" s="1"/>
  <c r="I637" i="17"/>
  <c r="J637" i="17" s="1"/>
  <c r="I638" i="17"/>
  <c r="J638" i="17" s="1"/>
  <c r="I628" i="17"/>
  <c r="J628" i="17" s="1"/>
  <c r="I639" i="17"/>
  <c r="J639" i="17" s="1"/>
  <c r="K738" i="17"/>
  <c r="L738" i="17" s="1"/>
  <c r="K741" i="17"/>
  <c r="L741" i="17" s="1"/>
  <c r="K740" i="17"/>
  <c r="L740" i="17" s="1"/>
  <c r="K739" i="17"/>
  <c r="L739" i="17" s="1"/>
  <c r="K737" i="17"/>
  <c r="L737" i="17" s="1"/>
  <c r="K742" i="17"/>
  <c r="L742" i="17" s="1"/>
  <c r="K743" i="17"/>
  <c r="L743" i="17" s="1"/>
  <c r="K744" i="17"/>
  <c r="L744" i="17" s="1"/>
  <c r="K745" i="17"/>
  <c r="L745" i="17" s="1"/>
  <c r="K746" i="17"/>
  <c r="L746" i="17" s="1"/>
  <c r="K736" i="17"/>
  <c r="L736" i="17" s="1"/>
  <c r="K747" i="17"/>
  <c r="L747" i="17" s="1"/>
  <c r="K717" i="17"/>
  <c r="L717" i="17" s="1"/>
  <c r="K714" i="17"/>
  <c r="L714" i="17" s="1"/>
  <c r="K716" i="17"/>
  <c r="L716" i="17" s="1"/>
  <c r="K715" i="17"/>
  <c r="L715" i="17" s="1"/>
  <c r="K713" i="17"/>
  <c r="L713" i="17" s="1"/>
  <c r="K718" i="17"/>
  <c r="L718" i="17" s="1"/>
  <c r="K719" i="17"/>
  <c r="L719" i="17" s="1"/>
  <c r="K720" i="17"/>
  <c r="L720" i="17" s="1"/>
  <c r="K721" i="17"/>
  <c r="L721" i="17" s="1"/>
  <c r="K722" i="17"/>
  <c r="L722" i="17" s="1"/>
  <c r="K712" i="17"/>
  <c r="L712" i="17" s="1"/>
  <c r="K723" i="17"/>
  <c r="L723" i="17" s="1"/>
  <c r="I668" i="17"/>
  <c r="J668" i="17" s="1"/>
  <c r="I669" i="17"/>
  <c r="J669" i="17" s="1"/>
  <c r="I665" i="17"/>
  <c r="J665" i="17" s="1"/>
  <c r="I666" i="17"/>
  <c r="J666" i="17" s="1"/>
  <c r="I667" i="17"/>
  <c r="J667" i="17" s="1"/>
  <c r="I670" i="17"/>
  <c r="J670" i="17" s="1"/>
  <c r="I671" i="17"/>
  <c r="J671" i="17" s="1"/>
  <c r="I672" i="17"/>
  <c r="J672" i="17" s="1"/>
  <c r="I673" i="17"/>
  <c r="J673" i="17" s="1"/>
  <c r="I664" i="17"/>
  <c r="J664" i="17" s="1"/>
  <c r="I674" i="17"/>
  <c r="J674" i="17" s="1"/>
  <c r="I675" i="17"/>
  <c r="J675" i="17" s="1"/>
  <c r="I799" i="17"/>
  <c r="J799" i="17" s="1"/>
  <c r="I800" i="17"/>
  <c r="J800" i="17" s="1"/>
  <c r="I798" i="17"/>
  <c r="J798" i="17" s="1"/>
  <c r="I797" i="17"/>
  <c r="J797" i="17" s="1"/>
  <c r="I801" i="17"/>
  <c r="J801" i="17" s="1"/>
  <c r="I802" i="17"/>
  <c r="J802" i="17" s="1"/>
  <c r="I803" i="17"/>
  <c r="J803" i="17" s="1"/>
  <c r="I804" i="17"/>
  <c r="J804" i="17" s="1"/>
  <c r="I805" i="17"/>
  <c r="J805" i="17" s="1"/>
  <c r="I806" i="17"/>
  <c r="J806" i="17" s="1"/>
  <c r="I796" i="17"/>
  <c r="J796" i="17" s="1"/>
  <c r="I807" i="17"/>
  <c r="J807" i="17" s="1"/>
  <c r="I785" i="17"/>
  <c r="J785" i="17" s="1"/>
  <c r="I788" i="17"/>
  <c r="J788" i="17" s="1"/>
  <c r="I789" i="17"/>
  <c r="J789" i="17" s="1"/>
  <c r="I787" i="17"/>
  <c r="J787" i="17" s="1"/>
  <c r="I786" i="17"/>
  <c r="J786" i="17" s="1"/>
  <c r="I790" i="17"/>
  <c r="J790" i="17" s="1"/>
  <c r="I791" i="17"/>
  <c r="J791" i="17" s="1"/>
  <c r="I792" i="17"/>
  <c r="J792" i="17" s="1"/>
  <c r="I793" i="17"/>
  <c r="J793" i="17" s="1"/>
  <c r="I784" i="17"/>
  <c r="J784" i="17" s="1"/>
  <c r="I794" i="17"/>
  <c r="J794" i="17" s="1"/>
  <c r="I795" i="17"/>
  <c r="J795" i="17" s="1"/>
  <c r="I729" i="17"/>
  <c r="J729" i="17" s="1"/>
  <c r="I725" i="17"/>
  <c r="J725" i="17" s="1"/>
  <c r="I728" i="17"/>
  <c r="J728" i="17" s="1"/>
  <c r="I726" i="17"/>
  <c r="J726" i="17" s="1"/>
  <c r="I727" i="17"/>
  <c r="J727" i="17" s="1"/>
  <c r="I730" i="17"/>
  <c r="J730" i="17" s="1"/>
  <c r="I731" i="17"/>
  <c r="J731" i="17" s="1"/>
  <c r="I732" i="17"/>
  <c r="J732" i="17" s="1"/>
  <c r="I733" i="17"/>
  <c r="J733" i="17" s="1"/>
  <c r="I734" i="17"/>
  <c r="J734" i="17" s="1"/>
  <c r="I724" i="17"/>
  <c r="J724" i="17" s="1"/>
  <c r="I735" i="17"/>
  <c r="J735" i="17" s="1"/>
  <c r="I762" i="17"/>
  <c r="J762" i="17" s="1"/>
  <c r="I765" i="17"/>
  <c r="J765" i="17" s="1"/>
  <c r="I764" i="17"/>
  <c r="J764" i="17" s="1"/>
  <c r="I761" i="17"/>
  <c r="J761" i="17" s="1"/>
  <c r="I763" i="17"/>
  <c r="J763" i="17" s="1"/>
  <c r="I766" i="17"/>
  <c r="J766" i="17" s="1"/>
  <c r="I767" i="17"/>
  <c r="J767" i="17" s="1"/>
  <c r="I768" i="17"/>
  <c r="J768" i="17" s="1"/>
  <c r="I769" i="17"/>
  <c r="J769" i="17" s="1"/>
  <c r="I770" i="17"/>
  <c r="J770" i="17" s="1"/>
  <c r="I760" i="17"/>
  <c r="J760" i="17" s="1"/>
  <c r="I771" i="17"/>
  <c r="J771" i="17" s="1"/>
  <c r="K667" i="17"/>
  <c r="L667" i="17" s="1"/>
  <c r="K669" i="17"/>
  <c r="L669" i="17" s="1"/>
  <c r="K668" i="17"/>
  <c r="L668" i="17" s="1"/>
  <c r="K665" i="17"/>
  <c r="L665" i="17" s="1"/>
  <c r="K666" i="17"/>
  <c r="L666" i="17" s="1"/>
  <c r="K670" i="17"/>
  <c r="L670" i="17" s="1"/>
  <c r="K671" i="17"/>
  <c r="L671" i="17" s="1"/>
  <c r="K672" i="17"/>
  <c r="L672" i="17" s="1"/>
  <c r="K673" i="17"/>
  <c r="L673" i="17" s="1"/>
  <c r="K674" i="17"/>
  <c r="L674" i="17" s="1"/>
  <c r="K664" i="17"/>
  <c r="L664" i="17" s="1"/>
  <c r="K675" i="17"/>
  <c r="L675" i="17" s="1"/>
  <c r="K725" i="17"/>
  <c r="L725" i="17" s="1"/>
  <c r="K728" i="17"/>
  <c r="L728" i="17" s="1"/>
  <c r="K726" i="17"/>
  <c r="L726" i="17" s="1"/>
  <c r="K727" i="17"/>
  <c r="L727" i="17" s="1"/>
  <c r="K729" i="17"/>
  <c r="L729" i="17" s="1"/>
  <c r="K730" i="17"/>
  <c r="L730" i="17" s="1"/>
  <c r="K731" i="17"/>
  <c r="L731" i="17" s="1"/>
  <c r="K732" i="17"/>
  <c r="L732" i="17" s="1"/>
  <c r="K733" i="17"/>
  <c r="L733" i="17" s="1"/>
  <c r="K734" i="17"/>
  <c r="L734" i="17" s="1"/>
  <c r="K724" i="17"/>
  <c r="L724" i="17" s="1"/>
  <c r="K735" i="17"/>
  <c r="L735" i="17" s="1"/>
  <c r="K773" i="17"/>
  <c r="L773" i="17" s="1"/>
  <c r="K777" i="17"/>
  <c r="L777" i="17" s="1"/>
  <c r="K775" i="17"/>
  <c r="L775" i="17" s="1"/>
  <c r="K774" i="17"/>
  <c r="L774" i="17" s="1"/>
  <c r="K776" i="17"/>
  <c r="L776" i="17" s="1"/>
  <c r="K778" i="17"/>
  <c r="L778" i="17" s="1"/>
  <c r="K779" i="17"/>
  <c r="L779" i="17" s="1"/>
  <c r="K780" i="17"/>
  <c r="L780" i="17" s="1"/>
  <c r="K781" i="17"/>
  <c r="L781" i="17" s="1"/>
  <c r="K782" i="17"/>
  <c r="L782" i="17" s="1"/>
  <c r="K772" i="17"/>
  <c r="L772" i="17" s="1"/>
  <c r="K783" i="17"/>
  <c r="L783" i="17" s="1"/>
  <c r="I717" i="17"/>
  <c r="J717" i="17" s="1"/>
  <c r="I714" i="17"/>
  <c r="J714" i="17" s="1"/>
  <c r="I713" i="17"/>
  <c r="J713" i="17" s="1"/>
  <c r="I715" i="17"/>
  <c r="J715" i="17" s="1"/>
  <c r="I716" i="17"/>
  <c r="J716" i="17" s="1"/>
  <c r="I718" i="17"/>
  <c r="J718" i="17" s="1"/>
  <c r="I719" i="17"/>
  <c r="J719" i="17" s="1"/>
  <c r="I720" i="17"/>
  <c r="J720" i="17" s="1"/>
  <c r="I721" i="17"/>
  <c r="J721" i="17" s="1"/>
  <c r="I722" i="17"/>
  <c r="J722" i="17" s="1"/>
  <c r="I712" i="17"/>
  <c r="J712" i="17" s="1"/>
  <c r="I723" i="17"/>
  <c r="J723" i="17" s="1"/>
  <c r="I750" i="17"/>
  <c r="J750" i="17" s="1"/>
  <c r="I753" i="17"/>
  <c r="J753" i="17" s="1"/>
  <c r="I752" i="17"/>
  <c r="J752" i="17" s="1"/>
  <c r="I751" i="17"/>
  <c r="J751" i="17" s="1"/>
  <c r="I749" i="17"/>
  <c r="J749" i="17" s="1"/>
  <c r="I754" i="17"/>
  <c r="J754" i="17" s="1"/>
  <c r="I755" i="17"/>
  <c r="J755" i="17" s="1"/>
  <c r="I756" i="17"/>
  <c r="J756" i="17" s="1"/>
  <c r="I757" i="17"/>
  <c r="J757" i="17" s="1"/>
  <c r="I758" i="17"/>
  <c r="J758" i="17" s="1"/>
  <c r="I748" i="17"/>
  <c r="J748" i="17" s="1"/>
  <c r="I759" i="17"/>
  <c r="J759" i="17" s="1"/>
  <c r="I704" i="17"/>
  <c r="J704" i="17" s="1"/>
  <c r="I701" i="17"/>
  <c r="J701" i="17" s="1"/>
  <c r="I703" i="17"/>
  <c r="J703" i="17" s="1"/>
  <c r="I705" i="17"/>
  <c r="J705" i="17" s="1"/>
  <c r="I702" i="17"/>
  <c r="J702" i="17" s="1"/>
  <c r="I706" i="17"/>
  <c r="J706" i="17" s="1"/>
  <c r="I707" i="17"/>
  <c r="J707" i="17" s="1"/>
  <c r="I708" i="17"/>
  <c r="J708" i="17" s="1"/>
  <c r="I709" i="17"/>
  <c r="J709" i="17" s="1"/>
  <c r="I710" i="17"/>
  <c r="J710" i="17" s="1"/>
  <c r="I700" i="17"/>
  <c r="J700" i="17" s="1"/>
  <c r="I711" i="17"/>
  <c r="J711" i="17" s="1"/>
  <c r="K656" i="17"/>
  <c r="L656" i="17" s="1"/>
  <c r="K655" i="17"/>
  <c r="L655" i="17" s="1"/>
  <c r="K654" i="17"/>
  <c r="L654" i="17" s="1"/>
  <c r="K653" i="17"/>
  <c r="L653" i="17" s="1"/>
  <c r="K657" i="17"/>
  <c r="L657" i="17" s="1"/>
  <c r="K658" i="17"/>
  <c r="L658" i="17" s="1"/>
  <c r="K659" i="17"/>
  <c r="L659" i="17" s="1"/>
  <c r="K660" i="17"/>
  <c r="L660" i="17" s="1"/>
  <c r="K661" i="17"/>
  <c r="L661" i="17" s="1"/>
  <c r="K662" i="17"/>
  <c r="L662" i="17" s="1"/>
  <c r="K652" i="17"/>
  <c r="L652" i="17" s="1"/>
  <c r="K663" i="17"/>
  <c r="L663" i="17" s="1"/>
  <c r="D1156" i="17"/>
  <c r="D1208" i="17"/>
  <c r="D1155" i="17"/>
  <c r="E1187" i="17"/>
  <c r="E1154" i="17"/>
  <c r="D1188" i="17"/>
  <c r="D1205" i="17"/>
  <c r="E1205" i="17"/>
  <c r="E1144" i="17"/>
  <c r="D1209" i="17"/>
  <c r="D1207" i="17"/>
  <c r="E1208" i="17"/>
  <c r="D1166" i="17"/>
  <c r="E1143" i="17"/>
  <c r="E1176" i="17"/>
  <c r="D1210" i="17"/>
  <c r="D1199" i="17"/>
  <c r="E1207" i="17"/>
  <c r="E1165" i="17"/>
  <c r="E1198" i="17"/>
  <c r="D1206" i="17"/>
  <c r="E1206" i="17"/>
  <c r="E1209" i="17"/>
  <c r="D1177" i="17"/>
  <c r="U104" i="8"/>
  <c r="U100" i="8"/>
  <c r="T101" i="8"/>
  <c r="T100" i="8"/>
  <c r="T112" i="8"/>
  <c r="U107" i="8"/>
  <c r="U103" i="8"/>
  <c r="U99" i="8"/>
  <c r="U109" i="8"/>
  <c r="T111" i="8"/>
  <c r="T103" i="8"/>
  <c r="T99" i="8"/>
  <c r="T104" i="8"/>
  <c r="U106" i="8"/>
  <c r="T102" i="8"/>
  <c r="T113" i="8"/>
  <c r="U108" i="8"/>
  <c r="T107" i="8"/>
  <c r="T110" i="8"/>
  <c r="T106" i="8"/>
  <c r="U102" i="8"/>
  <c r="U105" i="8"/>
  <c r="T108" i="8"/>
  <c r="U112" i="8"/>
  <c r="U111" i="8"/>
  <c r="T109" i="8"/>
  <c r="T105" i="8"/>
  <c r="U101" i="8"/>
  <c r="L114" i="8"/>
  <c r="A115" i="8"/>
  <c r="O113" i="8"/>
  <c r="R113" i="8" s="1"/>
  <c r="K799" i="17" l="1"/>
  <c r="L799" i="17" s="1"/>
  <c r="K798" i="17"/>
  <c r="L798" i="17" s="1"/>
  <c r="K800" i="17"/>
  <c r="L800" i="17" s="1"/>
  <c r="K801" i="17"/>
  <c r="L801" i="17" s="1"/>
  <c r="K797" i="17"/>
  <c r="L797" i="17" s="1"/>
  <c r="K802" i="17"/>
  <c r="L802" i="17" s="1"/>
  <c r="K803" i="17"/>
  <c r="L803" i="17" s="1"/>
  <c r="K804" i="17"/>
  <c r="L804" i="17" s="1"/>
  <c r="K805" i="17"/>
  <c r="L805" i="17" s="1"/>
  <c r="K796" i="17"/>
  <c r="L796" i="17" s="1"/>
  <c r="K806" i="17"/>
  <c r="L806" i="17" s="1"/>
  <c r="K807" i="17"/>
  <c r="L807" i="17" s="1"/>
  <c r="O717" i="17"/>
  <c r="O710" i="17"/>
  <c r="O682" i="17"/>
  <c r="O663" i="17"/>
  <c r="O755" i="17"/>
  <c r="O733" i="17"/>
  <c r="O667" i="17"/>
  <c r="O720" i="17"/>
  <c r="O657" i="17"/>
  <c r="O643" i="17"/>
  <c r="O719" i="17"/>
  <c r="O656" i="17"/>
  <c r="O634" i="17"/>
  <c r="O665" i="17"/>
  <c r="O727" i="17"/>
  <c r="O721" i="17"/>
  <c r="O683" i="17"/>
  <c r="O689" i="17"/>
  <c r="O676" i="17"/>
  <c r="O728" i="17"/>
  <c r="O691" i="17"/>
  <c r="O677" i="17"/>
  <c r="O705" i="17"/>
  <c r="O716" i="17"/>
  <c r="O751" i="17"/>
  <c r="O679" i="17"/>
  <c r="O631" i="17"/>
  <c r="O668" i="17"/>
  <c r="O655" i="17"/>
  <c r="O743" i="17"/>
  <c r="O724" i="17"/>
  <c r="O735" i="17"/>
  <c r="O703" i="17"/>
  <c r="O740" i="17"/>
  <c r="O690" i="17"/>
  <c r="O723" i="17"/>
  <c r="O712" i="17"/>
  <c r="O708" i="17"/>
  <c r="O757" i="17"/>
  <c r="O747" i="17"/>
  <c r="O739" i="17"/>
  <c r="O642" i="17"/>
  <c r="O734" i="17"/>
  <c r="O726" i="17"/>
  <c r="O632" i="17"/>
  <c r="O760" i="17"/>
  <c r="O707" i="17"/>
  <c r="O652" i="17"/>
  <c r="O672" i="17"/>
  <c r="O713" i="17"/>
  <c r="O722" i="17"/>
  <c r="O756" i="17"/>
  <c r="O701" i="17"/>
  <c r="O694" i="17"/>
  <c r="O685" i="17"/>
  <c r="O661" i="17"/>
  <c r="O660" i="17"/>
  <c r="O736" i="17"/>
  <c r="O718" i="17"/>
  <c r="O706" i="17"/>
  <c r="O649" i="17"/>
  <c r="O666" i="17"/>
  <c r="O658" i="17"/>
  <c r="O732" i="17"/>
  <c r="O742" i="17"/>
  <c r="O637" i="17"/>
  <c r="O630" i="17"/>
  <c r="O738" i="17"/>
  <c r="O754" i="17"/>
  <c r="O687" i="17"/>
  <c r="O638" i="17"/>
  <c r="O741" i="17"/>
  <c r="O664" i="17"/>
  <c r="O644" i="17"/>
  <c r="O730" i="17"/>
  <c r="O636" i="17"/>
  <c r="O714" i="17"/>
  <c r="O629" i="17"/>
  <c r="O696" i="17"/>
  <c r="O662" i="17"/>
  <c r="O715" i="17"/>
  <c r="O711" i="17"/>
  <c r="O646" i="17"/>
  <c r="O671" i="17"/>
  <c r="O635" i="17"/>
  <c r="O758" i="17"/>
  <c r="O669" i="17"/>
  <c r="O651" i="17"/>
  <c r="O653" i="17"/>
  <c r="O640" i="17"/>
  <c r="O753" i="17"/>
  <c r="O633" i="17"/>
  <c r="O650" i="17"/>
  <c r="O725" i="17"/>
  <c r="O693" i="17"/>
  <c r="O748" i="17"/>
  <c r="O678" i="17"/>
  <c r="O670" i="17"/>
  <c r="O731" i="17"/>
  <c r="O659" i="17"/>
  <c r="O695" i="17"/>
  <c r="O639" i="17"/>
  <c r="O709" i="17"/>
  <c r="O699" i="17"/>
  <c r="O750" i="17"/>
  <c r="O697" i="17"/>
  <c r="O700" i="17"/>
  <c r="O746" i="17"/>
  <c r="O681" i="17"/>
  <c r="O744" i="17"/>
  <c r="O675" i="17"/>
  <c r="O641" i="17"/>
  <c r="O684" i="17"/>
  <c r="O749" i="17"/>
  <c r="O673" i="17"/>
  <c r="O698" i="17"/>
  <c r="O702" i="17"/>
  <c r="O654" i="17"/>
  <c r="O674" i="17"/>
  <c r="O729" i="17"/>
  <c r="O745" i="17"/>
  <c r="O686" i="17"/>
  <c r="O704" i="17"/>
  <c r="O647" i="17"/>
  <c r="O688" i="17"/>
  <c r="O752" i="17"/>
  <c r="O737" i="17"/>
  <c r="O759" i="17"/>
  <c r="O692" i="17"/>
  <c r="O680" i="17"/>
  <c r="O648" i="17"/>
  <c r="O645" i="17"/>
  <c r="N791" i="17"/>
  <c r="N701" i="17"/>
  <c r="N659" i="17"/>
  <c r="N805" i="17"/>
  <c r="N802" i="17"/>
  <c r="N772" i="17"/>
  <c r="N745" i="17"/>
  <c r="N794" i="17"/>
  <c r="N635" i="17"/>
  <c r="N723" i="17"/>
  <c r="N655" i="17"/>
  <c r="N764" i="17"/>
  <c r="N752" i="17"/>
  <c r="N629" i="17"/>
  <c r="N648" i="17"/>
  <c r="N692" i="17"/>
  <c r="N753" i="17"/>
  <c r="N685" i="17"/>
  <c r="N662" i="17"/>
  <c r="N774" i="17"/>
  <c r="N729" i="17"/>
  <c r="N784" i="17"/>
  <c r="N783" i="17"/>
  <c r="N707" i="17"/>
  <c r="N666" i="17"/>
  <c r="N778" i="17"/>
  <c r="N751" i="17"/>
  <c r="N708" i="17"/>
  <c r="N800" i="17"/>
  <c r="N738" i="17"/>
  <c r="N761" i="17"/>
  <c r="N652" i="17"/>
  <c r="N758" i="17"/>
  <c r="N801" i="17"/>
  <c r="N713" i="17"/>
  <c r="N768" i="17"/>
  <c r="N741" i="17"/>
  <c r="N779" i="17"/>
  <c r="N691" i="17"/>
  <c r="N688" i="17"/>
  <c r="N673" i="17"/>
  <c r="N762" i="17"/>
  <c r="N735" i="17"/>
  <c r="N714" i="17"/>
  <c r="N646" i="17"/>
  <c r="N704" i="17"/>
  <c r="N722" i="17"/>
  <c r="N643" i="17"/>
  <c r="N806" i="17"/>
  <c r="N697" i="17"/>
  <c r="N792" i="17"/>
  <c r="N725" i="17"/>
  <c r="N744" i="17"/>
  <c r="N775" i="17"/>
  <c r="N694" i="17"/>
  <c r="N763" i="17"/>
  <c r="N719" i="17"/>
  <c r="N712" i="17"/>
  <c r="N736" i="17"/>
  <c r="N686" i="17"/>
  <c r="N799" i="17"/>
  <c r="N696" i="17"/>
  <c r="N807" i="17"/>
  <c r="N808" i="17"/>
  <c r="N797" i="17"/>
  <c r="N788" i="17"/>
  <c r="N750" i="17"/>
  <c r="N681" i="17"/>
  <c r="N709" i="17"/>
  <c r="N728" i="17"/>
  <c r="N649" i="17"/>
  <c r="N742" i="17"/>
  <c r="N703" i="17"/>
  <c r="N748" i="17"/>
  <c r="N702" i="17"/>
  <c r="N754" i="17"/>
  <c r="N732" i="17"/>
  <c r="N670" i="17"/>
  <c r="N776" i="17"/>
  <c r="N749" i="17"/>
  <c r="N765" i="17"/>
  <c r="N734" i="17"/>
  <c r="N663" i="17"/>
  <c r="N785" i="17"/>
  <c r="N693" i="17"/>
  <c r="N781" i="17"/>
  <c r="N633" i="17"/>
  <c r="N793" i="17"/>
  <c r="N756" i="17"/>
  <c r="N687" i="17"/>
  <c r="N771" i="17"/>
  <c r="N711" i="17"/>
  <c r="N760" i="17"/>
  <c r="N733" i="17"/>
  <c r="N787" i="17"/>
  <c r="N639" i="17"/>
  <c r="N746" i="17"/>
  <c r="N677" i="17"/>
  <c r="N782" i="17"/>
  <c r="N773" i="17"/>
  <c r="N803" i="17"/>
  <c r="N740" i="17"/>
  <c r="N757" i="17"/>
  <c r="N715" i="17"/>
  <c r="N676" i="17"/>
  <c r="N705" i="17"/>
  <c r="N640" i="17"/>
  <c r="N789" i="17"/>
  <c r="N790" i="17"/>
  <c r="N698" i="17"/>
  <c r="N630" i="17"/>
  <c r="N682" i="17"/>
  <c r="N721" i="17"/>
  <c r="N755" i="17"/>
  <c r="N766" i="17"/>
  <c r="N724" i="17"/>
  <c r="N786" i="17"/>
  <c r="N680" i="17"/>
  <c r="N661" i="17"/>
  <c r="N654" i="17"/>
  <c r="N795" i="17"/>
  <c r="N777" i="17"/>
  <c r="N644" i="17"/>
  <c r="N798" i="17"/>
  <c r="N718" i="17"/>
  <c r="N636" i="17"/>
  <c r="N739" i="17"/>
  <c r="N645" i="17"/>
  <c r="N690" i="17"/>
  <c r="N726" i="17"/>
  <c r="N642" i="17"/>
  <c r="N669" i="17"/>
  <c r="N804" i="17"/>
  <c r="N767" i="17"/>
  <c r="N706" i="17"/>
  <c r="N759" i="17"/>
  <c r="N743" i="17"/>
  <c r="N770" i="17"/>
  <c r="N665" i="17"/>
  <c r="N678" i="17"/>
  <c r="N731" i="17"/>
  <c r="N727" i="17"/>
  <c r="N710" i="17"/>
  <c r="N769" i="17"/>
  <c r="N672" i="17"/>
  <c r="N656" i="17"/>
  <c r="N796" i="17"/>
  <c r="N632" i="17"/>
  <c r="N699" i="17"/>
  <c r="N720" i="17"/>
  <c r="N634" i="17"/>
  <c r="N689" i="17"/>
  <c r="N683" i="17"/>
  <c r="N675" i="17"/>
  <c r="N730" i="17"/>
  <c r="N780" i="17"/>
  <c r="N638" i="17"/>
  <c r="N647" i="17"/>
  <c r="N716" i="17"/>
  <c r="N737" i="17"/>
  <c r="N637" i="17"/>
  <c r="N664" i="17"/>
  <c r="N684" i="17"/>
  <c r="N631" i="17"/>
  <c r="N650" i="17"/>
  <c r="N653" i="17"/>
  <c r="N679" i="17"/>
  <c r="N651" i="17"/>
  <c r="N747" i="17"/>
  <c r="N695" i="17"/>
  <c r="N657" i="17"/>
  <c r="N717" i="17"/>
  <c r="N660" i="17"/>
  <c r="N674" i="17"/>
  <c r="N668" i="17"/>
  <c r="N641" i="17"/>
  <c r="N700" i="17"/>
  <c r="N667" i="17"/>
  <c r="N658" i="17"/>
  <c r="N671" i="17"/>
  <c r="D1211" i="17"/>
  <c r="E1188" i="17"/>
  <c r="E1166" i="17"/>
  <c r="D1167" i="17"/>
  <c r="D1189" i="17"/>
  <c r="E1218" i="17"/>
  <c r="D1221" i="17"/>
  <c r="D1200" i="17"/>
  <c r="D1218" i="17"/>
  <c r="E1219" i="17"/>
  <c r="E1210" i="17"/>
  <c r="E1177" i="17"/>
  <c r="D1178" i="17"/>
  <c r="D1222" i="17"/>
  <c r="E1155" i="17"/>
  <c r="D1219" i="17"/>
  <c r="E1217" i="17"/>
  <c r="D1220" i="17"/>
  <c r="E1221" i="17"/>
  <c r="E1199" i="17"/>
  <c r="E1220" i="17"/>
  <c r="D1217" i="17"/>
  <c r="D1168" i="17"/>
  <c r="E1156" i="17"/>
  <c r="U113" i="8"/>
  <c r="L115" i="8"/>
  <c r="A116" i="8"/>
  <c r="D1180" i="17" l="1"/>
  <c r="E1232" i="17"/>
  <c r="E1233" i="17"/>
  <c r="E1229" i="17"/>
  <c r="E1231" i="17"/>
  <c r="D1201" i="17"/>
  <c r="E1189" i="17"/>
  <c r="D1234" i="17"/>
  <c r="D1223" i="17"/>
  <c r="D1230" i="17"/>
  <c r="D1229" i="17"/>
  <c r="E1211" i="17"/>
  <c r="D1179" i="17"/>
  <c r="D1232" i="17"/>
  <c r="D1231" i="17"/>
  <c r="E1168" i="17"/>
  <c r="D1190" i="17"/>
  <c r="E1222" i="17"/>
  <c r="E1230" i="17"/>
  <c r="D1233" i="17"/>
  <c r="E1178" i="17"/>
  <c r="E1167" i="17"/>
  <c r="D1212" i="17"/>
  <c r="E1200" i="17"/>
  <c r="L116" i="8"/>
  <c r="A117" i="8"/>
  <c r="E1234" i="17" l="1"/>
  <c r="E1180" i="17"/>
  <c r="E1190" i="17"/>
  <c r="E1223" i="17"/>
  <c r="D1213" i="17"/>
  <c r="E1179" i="17"/>
  <c r="D1202" i="17"/>
  <c r="D1235" i="17"/>
  <c r="E1212" i="17"/>
  <c r="D1191" i="17"/>
  <c r="E1201" i="17"/>
  <c r="D1224" i="17"/>
  <c r="D1192" i="17"/>
  <c r="L117" i="8"/>
  <c r="A118" i="8"/>
  <c r="D1225" i="17" l="1"/>
  <c r="E1224" i="17"/>
  <c r="D1236" i="17"/>
  <c r="E1213" i="17"/>
  <c r="E1192" i="17"/>
  <c r="E1235" i="17"/>
  <c r="D1204" i="17"/>
  <c r="E1191" i="17"/>
  <c r="E1202" i="17"/>
  <c r="D1203" i="17"/>
  <c r="D1214" i="17"/>
  <c r="L118" i="8"/>
  <c r="A119" i="8"/>
  <c r="D1215" i="17" l="1"/>
  <c r="E1236" i="17"/>
  <c r="D1216" i="17"/>
  <c r="E1203" i="17"/>
  <c r="E1204" i="17"/>
  <c r="D1226" i="17"/>
  <c r="E1214" i="17"/>
  <c r="E1225" i="17"/>
  <c r="D1237" i="17"/>
  <c r="A120" i="8"/>
  <c r="L119" i="8"/>
  <c r="D1238" i="17" l="1"/>
  <c r="E1216" i="17"/>
  <c r="E1237" i="17"/>
  <c r="D1228" i="17"/>
  <c r="E1226" i="17"/>
  <c r="E1215" i="17"/>
  <c r="D1227" i="17"/>
  <c r="A121" i="8"/>
  <c r="L120" i="8"/>
  <c r="R110" i="8"/>
  <c r="N120" i="8"/>
  <c r="Q120" i="8" s="1"/>
  <c r="I882" i="17" l="1"/>
  <c r="J882" i="17" s="1"/>
  <c r="I881" i="17"/>
  <c r="J881" i="17" s="1"/>
  <c r="I883" i="17"/>
  <c r="J883" i="17" s="1"/>
  <c r="I885" i="17"/>
  <c r="J885" i="17" s="1"/>
  <c r="I884" i="17"/>
  <c r="J884" i="17" s="1"/>
  <c r="I886" i="17"/>
  <c r="J886" i="17" s="1"/>
  <c r="I887" i="17"/>
  <c r="J887" i="17" s="1"/>
  <c r="I888" i="17"/>
  <c r="J888" i="17" s="1"/>
  <c r="I889" i="17"/>
  <c r="J889" i="17" s="1"/>
  <c r="I880" i="17"/>
  <c r="J880" i="17" s="1"/>
  <c r="I890" i="17"/>
  <c r="J890" i="17" s="1"/>
  <c r="I891" i="17"/>
  <c r="J891" i="17" s="1"/>
  <c r="K761" i="17"/>
  <c r="L761" i="17" s="1"/>
  <c r="K762" i="17"/>
  <c r="L762" i="17" s="1"/>
  <c r="K764" i="17"/>
  <c r="L764" i="17" s="1"/>
  <c r="K765" i="17"/>
  <c r="L765" i="17" s="1"/>
  <c r="K763" i="17"/>
  <c r="L763" i="17" s="1"/>
  <c r="K766" i="17"/>
  <c r="L766" i="17" s="1"/>
  <c r="K767" i="17"/>
  <c r="L767" i="17" s="1"/>
  <c r="K768" i="17"/>
  <c r="L768" i="17" s="1"/>
  <c r="K769" i="17"/>
  <c r="L769" i="17" s="1"/>
  <c r="K760" i="17"/>
  <c r="L760" i="17" s="1"/>
  <c r="K770" i="17"/>
  <c r="L770" i="17" s="1"/>
  <c r="K771" i="17"/>
  <c r="L771" i="17" s="1"/>
  <c r="E1227" i="17"/>
  <c r="E1238" i="17"/>
  <c r="D1239" i="17"/>
  <c r="D1240" i="17"/>
  <c r="E1228" i="17"/>
  <c r="T120" i="8"/>
  <c r="U110" i="8"/>
  <c r="L121" i="8"/>
  <c r="A122" i="8"/>
  <c r="N121" i="8" s="1"/>
  <c r="Q121" i="8" s="1"/>
  <c r="N114" i="8"/>
  <c r="Q114" i="8" s="1"/>
  <c r="O114" i="8"/>
  <c r="R114" i="8" s="1"/>
  <c r="O115" i="8"/>
  <c r="R115" i="8" s="1"/>
  <c r="N115" i="8"/>
  <c r="Q115" i="8" s="1"/>
  <c r="N116" i="8"/>
  <c r="Q116" i="8" s="1"/>
  <c r="O116" i="8"/>
  <c r="R116" i="8" s="1"/>
  <c r="O117" i="8"/>
  <c r="R117" i="8" s="1"/>
  <c r="N117" i="8"/>
  <c r="Q117" i="8" s="1"/>
  <c r="N118" i="8"/>
  <c r="Q118" i="8" s="1"/>
  <c r="O118" i="8"/>
  <c r="R118" i="8" s="1"/>
  <c r="O119" i="8"/>
  <c r="R119" i="8" s="1"/>
  <c r="N119" i="8"/>
  <c r="Q119" i="8" s="1"/>
  <c r="O120" i="8"/>
  <c r="R120" i="8" s="1"/>
  <c r="K845" i="17" l="1"/>
  <c r="L845" i="17" s="1"/>
  <c r="K848" i="17"/>
  <c r="L848" i="17" s="1"/>
  <c r="K847" i="17"/>
  <c r="L847" i="17" s="1"/>
  <c r="K849" i="17"/>
  <c r="L849" i="17" s="1"/>
  <c r="K846" i="17"/>
  <c r="L846" i="17" s="1"/>
  <c r="K850" i="17"/>
  <c r="L850" i="17" s="1"/>
  <c r="K851" i="17"/>
  <c r="L851" i="17" s="1"/>
  <c r="K852" i="17"/>
  <c r="L852" i="17" s="1"/>
  <c r="K853" i="17"/>
  <c r="L853" i="17" s="1"/>
  <c r="K854" i="17"/>
  <c r="L854" i="17" s="1"/>
  <c r="K844" i="17"/>
  <c r="L844" i="17" s="1"/>
  <c r="K855" i="17"/>
  <c r="L855" i="17" s="1"/>
  <c r="K836" i="17"/>
  <c r="L836" i="17" s="1"/>
  <c r="K833" i="17"/>
  <c r="L833" i="17" s="1"/>
  <c r="K837" i="17"/>
  <c r="L837" i="17" s="1"/>
  <c r="K835" i="17"/>
  <c r="L835" i="17" s="1"/>
  <c r="K834" i="17"/>
  <c r="L834" i="17" s="1"/>
  <c r="K838" i="17"/>
  <c r="L838" i="17" s="1"/>
  <c r="K839" i="17"/>
  <c r="L839" i="17" s="1"/>
  <c r="K840" i="17"/>
  <c r="L840" i="17" s="1"/>
  <c r="K841" i="17"/>
  <c r="L841" i="17" s="1"/>
  <c r="K832" i="17"/>
  <c r="L832" i="17" s="1"/>
  <c r="K842" i="17"/>
  <c r="L842" i="17" s="1"/>
  <c r="K843" i="17"/>
  <c r="L843" i="17" s="1"/>
  <c r="I823" i="17"/>
  <c r="J823" i="17" s="1"/>
  <c r="I825" i="17"/>
  <c r="J825" i="17" s="1"/>
  <c r="I822" i="17"/>
  <c r="J822" i="17" s="1"/>
  <c r="I824" i="17"/>
  <c r="J824" i="17" s="1"/>
  <c r="I821" i="17"/>
  <c r="J821" i="17" s="1"/>
  <c r="I826" i="17"/>
  <c r="J826" i="17" s="1"/>
  <c r="I827" i="17"/>
  <c r="J827" i="17" s="1"/>
  <c r="I828" i="17"/>
  <c r="J828" i="17" s="1"/>
  <c r="I829" i="17"/>
  <c r="J829" i="17" s="1"/>
  <c r="I830" i="17"/>
  <c r="J830" i="17" s="1"/>
  <c r="I820" i="17"/>
  <c r="J820" i="17" s="1"/>
  <c r="I831" i="17"/>
  <c r="J831" i="17" s="1"/>
  <c r="K883" i="17"/>
  <c r="L883" i="17" s="1"/>
  <c r="K882" i="17"/>
  <c r="L882" i="17" s="1"/>
  <c r="K885" i="17"/>
  <c r="L885" i="17" s="1"/>
  <c r="K881" i="17"/>
  <c r="L881" i="17" s="1"/>
  <c r="K884" i="17"/>
  <c r="L884" i="17" s="1"/>
  <c r="K886" i="17"/>
  <c r="L886" i="17" s="1"/>
  <c r="K887" i="17"/>
  <c r="L887" i="17" s="1"/>
  <c r="K888" i="17"/>
  <c r="L888" i="17" s="1"/>
  <c r="K889" i="17"/>
  <c r="L889" i="17" s="1"/>
  <c r="K890" i="17"/>
  <c r="L890" i="17" s="1"/>
  <c r="K880" i="17"/>
  <c r="L880" i="17" s="1"/>
  <c r="K891" i="17"/>
  <c r="L891" i="17" s="1"/>
  <c r="I870" i="17"/>
  <c r="J870" i="17" s="1"/>
  <c r="I869" i="17"/>
  <c r="J869" i="17" s="1"/>
  <c r="I873" i="17"/>
  <c r="J873" i="17" s="1"/>
  <c r="I871" i="17"/>
  <c r="J871" i="17" s="1"/>
  <c r="I872" i="17"/>
  <c r="J872" i="17" s="1"/>
  <c r="I874" i="17"/>
  <c r="J874" i="17" s="1"/>
  <c r="I875" i="17"/>
  <c r="J875" i="17" s="1"/>
  <c r="I876" i="17"/>
  <c r="J876" i="17" s="1"/>
  <c r="I877" i="17"/>
  <c r="J877" i="17" s="1"/>
  <c r="I868" i="17"/>
  <c r="J868" i="17" s="1"/>
  <c r="I878" i="17"/>
  <c r="J878" i="17" s="1"/>
  <c r="I879" i="17"/>
  <c r="J879" i="17" s="1"/>
  <c r="I836" i="17"/>
  <c r="J836" i="17" s="1"/>
  <c r="I833" i="17"/>
  <c r="J833" i="17" s="1"/>
  <c r="I837" i="17"/>
  <c r="J837" i="17" s="1"/>
  <c r="I835" i="17"/>
  <c r="J835" i="17" s="1"/>
  <c r="I834" i="17"/>
  <c r="J834" i="17" s="1"/>
  <c r="I838" i="17"/>
  <c r="J838" i="17" s="1"/>
  <c r="I839" i="17"/>
  <c r="J839" i="17" s="1"/>
  <c r="I840" i="17"/>
  <c r="J840" i="17" s="1"/>
  <c r="I841" i="17"/>
  <c r="J841" i="17" s="1"/>
  <c r="I832" i="17"/>
  <c r="J832" i="17" s="1"/>
  <c r="I842" i="17"/>
  <c r="J842" i="17" s="1"/>
  <c r="I843" i="17"/>
  <c r="J843" i="17" s="1"/>
  <c r="K870" i="17"/>
  <c r="L870" i="17" s="1"/>
  <c r="K872" i="17"/>
  <c r="L872" i="17" s="1"/>
  <c r="K873" i="17"/>
  <c r="L873" i="17" s="1"/>
  <c r="K871" i="17"/>
  <c r="L871" i="17" s="1"/>
  <c r="K869" i="17"/>
  <c r="L869" i="17" s="1"/>
  <c r="K874" i="17"/>
  <c r="L874" i="17" s="1"/>
  <c r="K875" i="17"/>
  <c r="L875" i="17" s="1"/>
  <c r="K876" i="17"/>
  <c r="L876" i="17" s="1"/>
  <c r="K877" i="17"/>
  <c r="L877" i="17" s="1"/>
  <c r="K868" i="17"/>
  <c r="L868" i="17" s="1"/>
  <c r="K878" i="17"/>
  <c r="L878" i="17" s="1"/>
  <c r="K879" i="17"/>
  <c r="L879" i="17" s="1"/>
  <c r="K813" i="17"/>
  <c r="L813" i="17" s="1"/>
  <c r="K811" i="17"/>
  <c r="L811" i="17" s="1"/>
  <c r="K812" i="17"/>
  <c r="L812" i="17" s="1"/>
  <c r="K810" i="17"/>
  <c r="L810" i="17" s="1"/>
  <c r="K809" i="17"/>
  <c r="L809" i="17" s="1"/>
  <c r="K814" i="17"/>
  <c r="L814" i="17" s="1"/>
  <c r="K815" i="17"/>
  <c r="L815" i="17" s="1"/>
  <c r="K816" i="17"/>
  <c r="L816" i="17" s="1"/>
  <c r="K817" i="17"/>
  <c r="L817" i="17" s="1"/>
  <c r="K808" i="17"/>
  <c r="L808" i="17" s="1"/>
  <c r="K818" i="17"/>
  <c r="L818" i="17" s="1"/>
  <c r="K819" i="17"/>
  <c r="L819" i="17" s="1"/>
  <c r="K858" i="17"/>
  <c r="L858" i="17" s="1"/>
  <c r="K857" i="17"/>
  <c r="L857" i="17" s="1"/>
  <c r="K860" i="17"/>
  <c r="L860" i="17" s="1"/>
  <c r="K859" i="17"/>
  <c r="L859" i="17" s="1"/>
  <c r="K861" i="17"/>
  <c r="L861" i="17" s="1"/>
  <c r="K862" i="17"/>
  <c r="L862" i="17" s="1"/>
  <c r="K863" i="17"/>
  <c r="L863" i="17" s="1"/>
  <c r="K864" i="17"/>
  <c r="L864" i="17" s="1"/>
  <c r="K865" i="17"/>
  <c r="L865" i="17" s="1"/>
  <c r="K856" i="17"/>
  <c r="L856" i="17" s="1"/>
  <c r="K866" i="17"/>
  <c r="L866" i="17" s="1"/>
  <c r="K867" i="17"/>
  <c r="L867" i="17" s="1"/>
  <c r="I811" i="17"/>
  <c r="J811" i="17" s="1"/>
  <c r="I813" i="17"/>
  <c r="J813" i="17" s="1"/>
  <c r="I812" i="17"/>
  <c r="J812" i="17" s="1"/>
  <c r="I809" i="17"/>
  <c r="J809" i="17" s="1"/>
  <c r="I810" i="17"/>
  <c r="J810" i="17" s="1"/>
  <c r="I814" i="17"/>
  <c r="J814" i="17" s="1"/>
  <c r="I815" i="17"/>
  <c r="J815" i="17" s="1"/>
  <c r="I816" i="17"/>
  <c r="J816" i="17" s="1"/>
  <c r="I817" i="17"/>
  <c r="J817" i="17" s="1"/>
  <c r="I818" i="17"/>
  <c r="J818" i="17" s="1"/>
  <c r="I808" i="17"/>
  <c r="J808" i="17" s="1"/>
  <c r="I819" i="17"/>
  <c r="J819" i="17" s="1"/>
  <c r="K823" i="17"/>
  <c r="L823" i="17" s="1"/>
  <c r="K825" i="17"/>
  <c r="L825" i="17" s="1"/>
  <c r="K824" i="17"/>
  <c r="L824" i="17" s="1"/>
  <c r="K822" i="17"/>
  <c r="L822" i="17" s="1"/>
  <c r="K821" i="17"/>
  <c r="L821" i="17" s="1"/>
  <c r="K826" i="17"/>
  <c r="L826" i="17" s="1"/>
  <c r="K827" i="17"/>
  <c r="L827" i="17" s="1"/>
  <c r="K828" i="17"/>
  <c r="L828" i="17" s="1"/>
  <c r="K829" i="17"/>
  <c r="L829" i="17" s="1"/>
  <c r="K830" i="17"/>
  <c r="L830" i="17" s="1"/>
  <c r="K820" i="17"/>
  <c r="L820" i="17" s="1"/>
  <c r="K831" i="17"/>
  <c r="L831" i="17" s="1"/>
  <c r="I858" i="17"/>
  <c r="J858" i="17" s="1"/>
  <c r="I861" i="17"/>
  <c r="J861" i="17" s="1"/>
  <c r="I860" i="17"/>
  <c r="J860" i="17" s="1"/>
  <c r="I857" i="17"/>
  <c r="J857" i="17" s="1"/>
  <c r="I859" i="17"/>
  <c r="J859" i="17" s="1"/>
  <c r="I862" i="17"/>
  <c r="J862" i="17" s="1"/>
  <c r="I863" i="17"/>
  <c r="J863" i="17" s="1"/>
  <c r="I864" i="17"/>
  <c r="J864" i="17" s="1"/>
  <c r="I865" i="17"/>
  <c r="J865" i="17" s="1"/>
  <c r="I856" i="17"/>
  <c r="J856" i="17" s="1"/>
  <c r="I866" i="17"/>
  <c r="J866" i="17" s="1"/>
  <c r="I867" i="17"/>
  <c r="J867" i="17" s="1"/>
  <c r="I847" i="17"/>
  <c r="J847" i="17" s="1"/>
  <c r="I845" i="17"/>
  <c r="J845" i="17" s="1"/>
  <c r="I848" i="17"/>
  <c r="J848" i="17" s="1"/>
  <c r="I846" i="17"/>
  <c r="J846" i="17" s="1"/>
  <c r="I849" i="17"/>
  <c r="J849" i="17" s="1"/>
  <c r="I850" i="17"/>
  <c r="J850" i="17" s="1"/>
  <c r="I851" i="17"/>
  <c r="J851" i="17" s="1"/>
  <c r="I852" i="17"/>
  <c r="J852" i="17" s="1"/>
  <c r="I853" i="17"/>
  <c r="J853" i="17" s="1"/>
  <c r="I854" i="17"/>
  <c r="J854" i="17" s="1"/>
  <c r="I844" i="17"/>
  <c r="J844" i="17" s="1"/>
  <c r="I855" i="17"/>
  <c r="J855" i="17" s="1"/>
  <c r="I896" i="17"/>
  <c r="J896" i="17" s="1"/>
  <c r="I895" i="17"/>
  <c r="J895" i="17" s="1"/>
  <c r="I893" i="17"/>
  <c r="J893" i="17" s="1"/>
  <c r="I894" i="17"/>
  <c r="J894" i="17" s="1"/>
  <c r="I897" i="17"/>
  <c r="J897" i="17" s="1"/>
  <c r="I898" i="17"/>
  <c r="J898" i="17" s="1"/>
  <c r="I899" i="17"/>
  <c r="J899" i="17" s="1"/>
  <c r="I900" i="17"/>
  <c r="J900" i="17" s="1"/>
  <c r="I901" i="17"/>
  <c r="J901" i="17" s="1"/>
  <c r="I892" i="17"/>
  <c r="J892" i="17" s="1"/>
  <c r="I902" i="17"/>
  <c r="J902" i="17" s="1"/>
  <c r="I903" i="17"/>
  <c r="J903" i="17" s="1"/>
  <c r="O778" i="17"/>
  <c r="O800" i="17"/>
  <c r="O767" i="17"/>
  <c r="O783" i="17"/>
  <c r="O799" i="17"/>
  <c r="O776" i="17"/>
  <c r="O781" i="17"/>
  <c r="O806" i="17"/>
  <c r="O796" i="17"/>
  <c r="O797" i="17"/>
  <c r="O808" i="17"/>
  <c r="O768" i="17"/>
  <c r="O791" i="17"/>
  <c r="O769" i="17"/>
  <c r="O804" i="17"/>
  <c r="O787" i="17"/>
  <c r="O773" i="17"/>
  <c r="O793" i="17"/>
  <c r="O792" i="17"/>
  <c r="O777" i="17"/>
  <c r="O770" i="17"/>
  <c r="O775" i="17"/>
  <c r="O762" i="17"/>
  <c r="O772" i="17"/>
  <c r="O774" i="17"/>
  <c r="O785" i="17"/>
  <c r="O805" i="17"/>
  <c r="O782" i="17"/>
  <c r="O765" i="17"/>
  <c r="O763" i="17"/>
  <c r="O795" i="17"/>
  <c r="O780" i="17"/>
  <c r="O764" i="17"/>
  <c r="O784" i="17"/>
  <c r="O798" i="17"/>
  <c r="O788" i="17"/>
  <c r="O807" i="17"/>
  <c r="O771" i="17"/>
  <c r="O802" i="17"/>
  <c r="O766" i="17"/>
  <c r="O761" i="17"/>
  <c r="O779" i="17"/>
  <c r="O794" i="17"/>
  <c r="O789" i="17"/>
  <c r="O790" i="17"/>
  <c r="O801" i="17"/>
  <c r="O803" i="17"/>
  <c r="O786" i="17"/>
  <c r="E1240" i="17"/>
  <c r="E1239" i="17"/>
  <c r="U115" i="8"/>
  <c r="U114" i="8"/>
  <c r="U118" i="8"/>
  <c r="T118" i="8"/>
  <c r="T114" i="8"/>
  <c r="U119" i="8"/>
  <c r="T117" i="8"/>
  <c r="T121" i="8"/>
  <c r="U120" i="8"/>
  <c r="U117" i="8"/>
  <c r="T119" i="8"/>
  <c r="T115" i="8"/>
  <c r="U116" i="8"/>
  <c r="T116" i="8"/>
  <c r="O121" i="8"/>
  <c r="R121" i="8" s="1"/>
  <c r="A123" i="8"/>
  <c r="L122" i="8"/>
  <c r="K896" i="17" l="1"/>
  <c r="L896" i="17" s="1"/>
  <c r="K895" i="17"/>
  <c r="L895" i="17" s="1"/>
  <c r="K894" i="17"/>
  <c r="L894" i="17" s="1"/>
  <c r="K893" i="17"/>
  <c r="L893" i="17" s="1"/>
  <c r="K897" i="17"/>
  <c r="L897" i="17" s="1"/>
  <c r="K898" i="17"/>
  <c r="L898" i="17" s="1"/>
  <c r="K899" i="17"/>
  <c r="L899" i="17" s="1"/>
  <c r="K900" i="17"/>
  <c r="L900" i="17" s="1"/>
  <c r="K901" i="17"/>
  <c r="L901" i="17" s="1"/>
  <c r="K892" i="17"/>
  <c r="L892" i="17" s="1"/>
  <c r="K902" i="17"/>
  <c r="L902" i="17" s="1"/>
  <c r="K903" i="17"/>
  <c r="L903" i="17" s="1"/>
  <c r="O812" i="17"/>
  <c r="O857" i="17"/>
  <c r="O848" i="17"/>
  <c r="O884" i="17"/>
  <c r="O892" i="17"/>
  <c r="O886" i="17"/>
  <c r="O841" i="17"/>
  <c r="O889" i="17"/>
  <c r="N881" i="17"/>
  <c r="N817" i="17"/>
  <c r="N874" i="17"/>
  <c r="N896" i="17"/>
  <c r="N810" i="17"/>
  <c r="N892" i="17"/>
  <c r="N883" i="17"/>
  <c r="N830" i="17"/>
  <c r="N813" i="17"/>
  <c r="N851" i="17"/>
  <c r="N893" i="17"/>
  <c r="N876" i="17"/>
  <c r="N855" i="17"/>
  <c r="N891" i="17"/>
  <c r="N826" i="17"/>
  <c r="N886" i="17"/>
  <c r="N882" i="17"/>
  <c r="N829" i="17"/>
  <c r="N812" i="17"/>
  <c r="N821" i="17"/>
  <c r="N868" i="17"/>
  <c r="N873" i="17"/>
  <c r="N901" i="17"/>
  <c r="N833" i="17"/>
  <c r="N865" i="17"/>
  <c r="N852" i="17"/>
  <c r="N823" i="17"/>
  <c r="N863" i="17"/>
  <c r="N848" i="17"/>
  <c r="N859" i="17"/>
  <c r="N862" i="17"/>
  <c r="N831" i="17"/>
  <c r="N818" i="17"/>
  <c r="N872" i="17"/>
  <c r="N809" i="17"/>
  <c r="N895" i="17"/>
  <c r="N824" i="17"/>
  <c r="N904" i="17"/>
  <c r="N854" i="17"/>
  <c r="N894" i="17"/>
  <c r="N850" i="17"/>
  <c r="N903" i="17"/>
  <c r="N887" i="17"/>
  <c r="N890" i="17"/>
  <c r="N814" i="17"/>
  <c r="N819" i="17"/>
  <c r="N844" i="17"/>
  <c r="N840" i="17"/>
  <c r="N816" i="17"/>
  <c r="N888" i="17"/>
  <c r="N857" i="17"/>
  <c r="N885" i="17"/>
  <c r="N839" i="17"/>
  <c r="N820" i="17"/>
  <c r="N836" i="17"/>
  <c r="N853" i="17"/>
  <c r="N898" i="17"/>
  <c r="N900" i="17"/>
  <c r="N843" i="17"/>
  <c r="N837" i="17"/>
  <c r="N880" i="17"/>
  <c r="N811" i="17"/>
  <c r="N860" i="17"/>
  <c r="N838" i="17"/>
  <c r="N889" i="17"/>
  <c r="N861" i="17"/>
  <c r="N858" i="17"/>
  <c r="N832" i="17"/>
  <c r="N902" i="17"/>
  <c r="N879" i="17"/>
  <c r="N828" i="17"/>
  <c r="N864" i="17"/>
  <c r="N842" i="17"/>
  <c r="N825" i="17"/>
  <c r="N897" i="17"/>
  <c r="N815" i="17"/>
  <c r="N846" i="17"/>
  <c r="N866" i="17"/>
  <c r="N841" i="17"/>
  <c r="N834" i="17"/>
  <c r="N878" i="17"/>
  <c r="N875" i="17"/>
  <c r="N822" i="17"/>
  <c r="N899" i="17"/>
  <c r="N847" i="17"/>
  <c r="N827" i="17"/>
  <c r="N877" i="17"/>
  <c r="N845" i="17"/>
  <c r="N869" i="17"/>
  <c r="N849" i="17"/>
  <c r="N867" i="17"/>
  <c r="N870" i="17"/>
  <c r="N871" i="17"/>
  <c r="N856" i="17"/>
  <c r="N884" i="17"/>
  <c r="N835" i="17"/>
  <c r="O829" i="17"/>
  <c r="O862" i="17"/>
  <c r="O888" i="17"/>
  <c r="O883" i="17"/>
  <c r="O843" i="17"/>
  <c r="O891" i="17"/>
  <c r="O849" i="17"/>
  <c r="O870" i="17"/>
  <c r="O859" i="17"/>
  <c r="O856" i="17"/>
  <c r="O822" i="17"/>
  <c r="O817" i="17"/>
  <c r="O879" i="17"/>
  <c r="O890" i="17"/>
  <c r="O824" i="17"/>
  <c r="O844" i="17"/>
  <c r="O832" i="17"/>
  <c r="O821" i="17"/>
  <c r="O828" i="17"/>
  <c r="O887" i="17"/>
  <c r="O816" i="17"/>
  <c r="O835" i="17"/>
  <c r="O831" i="17"/>
  <c r="O846" i="17"/>
  <c r="O866" i="17"/>
  <c r="O893" i="17"/>
  <c r="O869" i="17"/>
  <c r="O850" i="17"/>
  <c r="O867" i="17"/>
  <c r="O815" i="17"/>
  <c r="O818" i="17"/>
  <c r="O874" i="17"/>
  <c r="O819" i="17"/>
  <c r="O860" i="17"/>
  <c r="O871" i="17"/>
  <c r="O847" i="17"/>
  <c r="O842" i="17"/>
  <c r="O823" i="17"/>
  <c r="O845" i="17"/>
  <c r="O836" i="17"/>
  <c r="O855" i="17"/>
  <c r="O882" i="17"/>
  <c r="O837" i="17"/>
  <c r="O814" i="17"/>
  <c r="O876" i="17"/>
  <c r="O861" i="17"/>
  <c r="O820" i="17"/>
  <c r="O830" i="17"/>
  <c r="O811" i="17"/>
  <c r="O827" i="17"/>
  <c r="O813" i="17"/>
  <c r="O873" i="17"/>
  <c r="O853" i="17"/>
  <c r="O881" i="17"/>
  <c r="O834" i="17"/>
  <c r="O858" i="17"/>
  <c r="O868" i="17"/>
  <c r="O877" i="17"/>
  <c r="O833" i="17"/>
  <c r="O825" i="17"/>
  <c r="O810" i="17"/>
  <c r="O826" i="17"/>
  <c r="O865" i="17"/>
  <c r="O872" i="17"/>
  <c r="O878" i="17"/>
  <c r="O885" i="17"/>
  <c r="O875" i="17"/>
  <c r="O839" i="17"/>
  <c r="O851" i="17"/>
  <c r="O840" i="17"/>
  <c r="O854" i="17"/>
  <c r="O809" i="17"/>
  <c r="O863" i="17"/>
  <c r="O880" i="17"/>
  <c r="O852" i="17"/>
  <c r="O864" i="17"/>
  <c r="O838" i="17"/>
  <c r="U121" i="8"/>
  <c r="L123" i="8"/>
  <c r="A124" i="8"/>
  <c r="O894" i="17" l="1"/>
  <c r="O904" i="17"/>
  <c r="O903" i="17"/>
  <c r="O897" i="17"/>
  <c r="O902" i="17"/>
  <c r="O895" i="17"/>
  <c r="O901" i="17"/>
  <c r="O900" i="17"/>
  <c r="O896" i="17"/>
  <c r="O898" i="17"/>
  <c r="O899" i="17"/>
  <c r="L124" i="8"/>
  <c r="A125" i="8"/>
  <c r="A126" i="8" l="1"/>
  <c r="O125" i="8"/>
  <c r="R125" i="8" s="1"/>
  <c r="L125" i="8"/>
  <c r="N125" i="8"/>
  <c r="Q125" i="8" s="1"/>
  <c r="O122" i="8"/>
  <c r="R122" i="8" s="1"/>
  <c r="N122" i="8"/>
  <c r="Q122" i="8" s="1"/>
  <c r="O123" i="8"/>
  <c r="R123" i="8" s="1"/>
  <c r="N123" i="8"/>
  <c r="Q123" i="8" s="1"/>
  <c r="O124" i="8"/>
  <c r="R124" i="8" s="1"/>
  <c r="N124" i="8"/>
  <c r="Q124" i="8" s="1"/>
  <c r="I920" i="17" l="1"/>
  <c r="J920" i="17" s="1"/>
  <c r="I918" i="17"/>
  <c r="J918" i="17" s="1"/>
  <c r="I919" i="17"/>
  <c r="J919" i="17" s="1"/>
  <c r="I921" i="17"/>
  <c r="J921" i="17" s="1"/>
  <c r="I917" i="17"/>
  <c r="J917" i="17" s="1"/>
  <c r="I922" i="17"/>
  <c r="J922" i="17" s="1"/>
  <c r="I923" i="17"/>
  <c r="J923" i="17" s="1"/>
  <c r="I924" i="17"/>
  <c r="J924" i="17" s="1"/>
  <c r="I925" i="17"/>
  <c r="J925" i="17" s="1"/>
  <c r="I916" i="17"/>
  <c r="J916" i="17" s="1"/>
  <c r="I926" i="17"/>
  <c r="J926" i="17" s="1"/>
  <c r="I927" i="17"/>
  <c r="J927" i="17" s="1"/>
  <c r="I907" i="17"/>
  <c r="J907" i="17" s="1"/>
  <c r="I906" i="17"/>
  <c r="J906" i="17" s="1"/>
  <c r="I908" i="17"/>
  <c r="J908" i="17" s="1"/>
  <c r="I909" i="17"/>
  <c r="J909" i="17" s="1"/>
  <c r="I905" i="17"/>
  <c r="J905" i="17" s="1"/>
  <c r="I910" i="17"/>
  <c r="J910" i="17" s="1"/>
  <c r="I911" i="17"/>
  <c r="J911" i="17" s="1"/>
  <c r="I912" i="17"/>
  <c r="J912" i="17" s="1"/>
  <c r="I913" i="17"/>
  <c r="J913" i="17" s="1"/>
  <c r="I904" i="17"/>
  <c r="J904" i="17" s="1"/>
  <c r="I914" i="17"/>
  <c r="J914" i="17" s="1"/>
  <c r="I915" i="17"/>
  <c r="J915" i="17" s="1"/>
  <c r="K918" i="17"/>
  <c r="L918" i="17" s="1"/>
  <c r="K920" i="17"/>
  <c r="L920" i="17" s="1"/>
  <c r="K919" i="17"/>
  <c r="L919" i="17" s="1"/>
  <c r="K917" i="17"/>
  <c r="L917" i="17" s="1"/>
  <c r="K921" i="17"/>
  <c r="L921" i="17" s="1"/>
  <c r="K922" i="17"/>
  <c r="L922" i="17" s="1"/>
  <c r="K923" i="17"/>
  <c r="L923" i="17" s="1"/>
  <c r="K924" i="17"/>
  <c r="L924" i="17" s="1"/>
  <c r="K925" i="17"/>
  <c r="L925" i="17" s="1"/>
  <c r="K926" i="17"/>
  <c r="L926" i="17" s="1"/>
  <c r="K916" i="17"/>
  <c r="L916" i="17" s="1"/>
  <c r="K927" i="17"/>
  <c r="L927" i="17" s="1"/>
  <c r="K906" i="17"/>
  <c r="L906" i="17" s="1"/>
  <c r="K909" i="17"/>
  <c r="L909" i="17" s="1"/>
  <c r="K908" i="17"/>
  <c r="L908" i="17" s="1"/>
  <c r="K905" i="17"/>
  <c r="L905" i="17" s="1"/>
  <c r="K907" i="17"/>
  <c r="L907" i="17" s="1"/>
  <c r="K910" i="17"/>
  <c r="L910" i="17" s="1"/>
  <c r="K911" i="17"/>
  <c r="L911" i="17" s="1"/>
  <c r="K912" i="17"/>
  <c r="L912" i="17" s="1"/>
  <c r="K913" i="17"/>
  <c r="L913" i="17" s="1"/>
  <c r="K904" i="17"/>
  <c r="L904" i="17" s="1"/>
  <c r="K914" i="17"/>
  <c r="L914" i="17" s="1"/>
  <c r="K915" i="17"/>
  <c r="L915" i="17" s="1"/>
  <c r="I941" i="17"/>
  <c r="J941" i="17" s="1"/>
  <c r="I943" i="17"/>
  <c r="J943" i="17" s="1"/>
  <c r="I944" i="17"/>
  <c r="J944" i="17" s="1"/>
  <c r="I942" i="17"/>
  <c r="J942" i="17" s="1"/>
  <c r="I945" i="17"/>
  <c r="J945" i="17" s="1"/>
  <c r="I946" i="17"/>
  <c r="J946" i="17" s="1"/>
  <c r="I947" i="17"/>
  <c r="J947" i="17" s="1"/>
  <c r="I948" i="17"/>
  <c r="J948" i="17" s="1"/>
  <c r="I949" i="17"/>
  <c r="J949" i="17" s="1"/>
  <c r="I940" i="17"/>
  <c r="J940" i="17" s="1"/>
  <c r="I950" i="17"/>
  <c r="J950" i="17" s="1"/>
  <c r="I951" i="17"/>
  <c r="J951" i="17" s="1"/>
  <c r="K943" i="17"/>
  <c r="L943" i="17" s="1"/>
  <c r="K942" i="17"/>
  <c r="L942" i="17" s="1"/>
  <c r="K941" i="17"/>
  <c r="L941" i="17" s="1"/>
  <c r="K944" i="17"/>
  <c r="L944" i="17" s="1"/>
  <c r="K945" i="17"/>
  <c r="L945" i="17" s="1"/>
  <c r="K946" i="17"/>
  <c r="L946" i="17" s="1"/>
  <c r="K947" i="17"/>
  <c r="L947" i="17" s="1"/>
  <c r="K948" i="17"/>
  <c r="L948" i="17" s="1"/>
  <c r="K949" i="17"/>
  <c r="L949" i="17" s="1"/>
  <c r="K940" i="17"/>
  <c r="L940" i="17" s="1"/>
  <c r="K950" i="17"/>
  <c r="L950" i="17" s="1"/>
  <c r="K951" i="17"/>
  <c r="L951" i="17" s="1"/>
  <c r="I930" i="17"/>
  <c r="J930" i="17" s="1"/>
  <c r="I929" i="17"/>
  <c r="J929" i="17" s="1"/>
  <c r="I932" i="17"/>
  <c r="J932" i="17" s="1"/>
  <c r="I933" i="17"/>
  <c r="J933" i="17" s="1"/>
  <c r="I931" i="17"/>
  <c r="J931" i="17" s="1"/>
  <c r="I934" i="17"/>
  <c r="J934" i="17" s="1"/>
  <c r="I935" i="17"/>
  <c r="J935" i="17" s="1"/>
  <c r="I936" i="17"/>
  <c r="J936" i="17" s="1"/>
  <c r="I937" i="17"/>
  <c r="J937" i="17" s="1"/>
  <c r="I938" i="17"/>
  <c r="J938" i="17" s="1"/>
  <c r="I928" i="17"/>
  <c r="J928" i="17" s="1"/>
  <c r="I939" i="17"/>
  <c r="J939" i="17" s="1"/>
  <c r="K932" i="17"/>
  <c r="L932" i="17" s="1"/>
  <c r="K929" i="17"/>
  <c r="L929" i="17" s="1"/>
  <c r="K931" i="17"/>
  <c r="L931" i="17" s="1"/>
  <c r="K930" i="17"/>
  <c r="L930" i="17" s="1"/>
  <c r="K933" i="17"/>
  <c r="L933" i="17" s="1"/>
  <c r="K934" i="17"/>
  <c r="L934" i="17" s="1"/>
  <c r="K935" i="17"/>
  <c r="L935" i="17" s="1"/>
  <c r="K936" i="17"/>
  <c r="L936" i="17" s="1"/>
  <c r="K937" i="17"/>
  <c r="L937" i="17" s="1"/>
  <c r="K938" i="17"/>
  <c r="L938" i="17" s="1"/>
  <c r="K928" i="17"/>
  <c r="L928" i="17" s="1"/>
  <c r="K939" i="17"/>
  <c r="L939" i="17" s="1"/>
  <c r="U123" i="8"/>
  <c r="U122" i="8"/>
  <c r="T125" i="8"/>
  <c r="T122" i="8"/>
  <c r="T123" i="8"/>
  <c r="T124" i="8"/>
  <c r="U125" i="8"/>
  <c r="U124" i="8"/>
  <c r="A127" i="8"/>
  <c r="N126" i="8"/>
  <c r="Q126" i="8" s="1"/>
  <c r="O126" i="8"/>
  <c r="R126" i="8" s="1"/>
  <c r="L126" i="8"/>
  <c r="I953" i="17" l="1"/>
  <c r="J953" i="17" s="1"/>
  <c r="I957" i="17"/>
  <c r="J957" i="17" s="1"/>
  <c r="I955" i="17"/>
  <c r="J955" i="17" s="1"/>
  <c r="I956" i="17"/>
  <c r="J956" i="17" s="1"/>
  <c r="I954" i="17"/>
  <c r="J954" i="17" s="1"/>
  <c r="I958" i="17"/>
  <c r="J958" i="17" s="1"/>
  <c r="I959" i="17"/>
  <c r="J959" i="17" s="1"/>
  <c r="I960" i="17"/>
  <c r="J960" i="17" s="1"/>
  <c r="I961" i="17"/>
  <c r="J961" i="17" s="1"/>
  <c r="I952" i="17"/>
  <c r="J952" i="17" s="1"/>
  <c r="I962" i="17"/>
  <c r="J962" i="17" s="1"/>
  <c r="I963" i="17"/>
  <c r="J963" i="17" s="1"/>
  <c r="K953" i="17"/>
  <c r="L953" i="17" s="1"/>
  <c r="K957" i="17"/>
  <c r="L957" i="17" s="1"/>
  <c r="K956" i="17"/>
  <c r="L956" i="17" s="1"/>
  <c r="K954" i="17"/>
  <c r="L954" i="17" s="1"/>
  <c r="K955" i="17"/>
  <c r="L955" i="17" s="1"/>
  <c r="K958" i="17"/>
  <c r="L958" i="17" s="1"/>
  <c r="K959" i="17"/>
  <c r="L959" i="17" s="1"/>
  <c r="K960" i="17"/>
  <c r="L960" i="17" s="1"/>
  <c r="K961" i="17"/>
  <c r="L961" i="17" s="1"/>
  <c r="K952" i="17"/>
  <c r="L952" i="17" s="1"/>
  <c r="K962" i="17"/>
  <c r="L962" i="17" s="1"/>
  <c r="K963" i="17"/>
  <c r="L963" i="17" s="1"/>
  <c r="O925" i="17"/>
  <c r="O931" i="17"/>
  <c r="O927" i="17"/>
  <c r="O945" i="17"/>
  <c r="O906" i="17"/>
  <c r="O940" i="17"/>
  <c r="O914" i="17"/>
  <c r="O926" i="17"/>
  <c r="O912" i="17"/>
  <c r="O917" i="17"/>
  <c r="O905" i="17"/>
  <c r="O915" i="17"/>
  <c r="O922" i="17"/>
  <c r="O911" i="17"/>
  <c r="O908" i="17"/>
  <c r="O948" i="17"/>
  <c r="O910" i="17"/>
  <c r="O913" i="17"/>
  <c r="O951" i="17"/>
  <c r="O938" i="17"/>
  <c r="O946" i="17"/>
  <c r="O947" i="17"/>
  <c r="O944" i="17"/>
  <c r="O939" i="17"/>
  <c r="O950" i="17"/>
  <c r="O930" i="17"/>
  <c r="O942" i="17"/>
  <c r="O919" i="17"/>
  <c r="O932" i="17"/>
  <c r="O923" i="17"/>
  <c r="O929" i="17"/>
  <c r="O920" i="17"/>
  <c r="O934" i="17"/>
  <c r="O952" i="17"/>
  <c r="O918" i="17"/>
  <c r="O928" i="17"/>
  <c r="O935" i="17"/>
  <c r="O941" i="17"/>
  <c r="O943" i="17"/>
  <c r="O921" i="17"/>
  <c r="O909" i="17"/>
  <c r="O924" i="17"/>
  <c r="O949" i="17"/>
  <c r="O907" i="17"/>
  <c r="O936" i="17"/>
  <c r="O933" i="17"/>
  <c r="O937" i="17"/>
  <c r="O916" i="17"/>
  <c r="N950" i="17"/>
  <c r="N939" i="17"/>
  <c r="N924" i="17"/>
  <c r="N928" i="17"/>
  <c r="N930" i="17"/>
  <c r="N912" i="17"/>
  <c r="N916" i="17"/>
  <c r="N934" i="17"/>
  <c r="N926" i="17"/>
  <c r="N932" i="17"/>
  <c r="N922" i="17"/>
  <c r="N944" i="17"/>
  <c r="N941" i="17"/>
  <c r="N910" i="17"/>
  <c r="N940" i="17"/>
  <c r="N919" i="17"/>
  <c r="N946" i="17"/>
  <c r="N905" i="17"/>
  <c r="N945" i="17"/>
  <c r="N952" i="17"/>
  <c r="N911" i="17"/>
  <c r="N907" i="17"/>
  <c r="N937" i="17"/>
  <c r="N949" i="17"/>
  <c r="N909" i="17"/>
  <c r="N947" i="17"/>
  <c r="N935" i="17"/>
  <c r="N921" i="17"/>
  <c r="N914" i="17"/>
  <c r="N918" i="17"/>
  <c r="N943" i="17"/>
  <c r="N927" i="17"/>
  <c r="N908" i="17"/>
  <c r="N936" i="17"/>
  <c r="N938" i="17"/>
  <c r="N929" i="17"/>
  <c r="N906" i="17"/>
  <c r="N933" i="17"/>
  <c r="N917" i="17"/>
  <c r="N931" i="17"/>
  <c r="N923" i="17"/>
  <c r="N920" i="17"/>
  <c r="N951" i="17"/>
  <c r="N913" i="17"/>
  <c r="N942" i="17"/>
  <c r="N925" i="17"/>
  <c r="N915" i="17"/>
  <c r="N948" i="17"/>
  <c r="T126" i="8"/>
  <c r="U126" i="8"/>
  <c r="L127" i="8"/>
  <c r="A128" i="8"/>
  <c r="O127" i="8" s="1"/>
  <c r="R127" i="8" s="1"/>
  <c r="K967" i="17" l="1"/>
  <c r="L967" i="17" s="1"/>
  <c r="K968" i="17"/>
  <c r="L968" i="17" s="1"/>
  <c r="K966" i="17"/>
  <c r="L966" i="17" s="1"/>
  <c r="K965" i="17"/>
  <c r="L965" i="17" s="1"/>
  <c r="K969" i="17"/>
  <c r="L969" i="17" s="1"/>
  <c r="K978" i="17"/>
  <c r="L978" i="17" s="1"/>
  <c r="K980" i="17"/>
  <c r="L980" i="17" s="1"/>
  <c r="K977" i="17"/>
  <c r="L977" i="17" s="1"/>
  <c r="K979" i="17"/>
  <c r="L979" i="17" s="1"/>
  <c r="K970" i="17"/>
  <c r="L970" i="17" s="1"/>
  <c r="K981" i="17"/>
  <c r="L981" i="17" s="1"/>
  <c r="K989" i="17"/>
  <c r="L989" i="17" s="1"/>
  <c r="K993" i="17"/>
  <c r="L993" i="17" s="1"/>
  <c r="K991" i="17"/>
  <c r="L991" i="17" s="1"/>
  <c r="K990" i="17"/>
  <c r="L990" i="17" s="1"/>
  <c r="K992" i="17"/>
  <c r="L992" i="17" s="1"/>
  <c r="K971" i="17"/>
  <c r="L971" i="17" s="1"/>
  <c r="K982" i="17"/>
  <c r="L982" i="17" s="1"/>
  <c r="K972" i="17"/>
  <c r="L972" i="17" s="1"/>
  <c r="K994" i="17"/>
  <c r="L994" i="17" s="1"/>
  <c r="K1002" i="17"/>
  <c r="L1002" i="17" s="1"/>
  <c r="K1004" i="17"/>
  <c r="L1004" i="17" s="1"/>
  <c r="K983" i="17"/>
  <c r="L983" i="17" s="1"/>
  <c r="K1005" i="17"/>
  <c r="L1005" i="17" s="1"/>
  <c r="K1003" i="17"/>
  <c r="L1003" i="17" s="1"/>
  <c r="K1001" i="17"/>
  <c r="L1001" i="17" s="1"/>
  <c r="K984" i="17"/>
  <c r="L984" i="17" s="1"/>
  <c r="K995" i="17"/>
  <c r="L995" i="17" s="1"/>
  <c r="K973" i="17"/>
  <c r="L973" i="17" s="1"/>
  <c r="K1015" i="17"/>
  <c r="L1015" i="17" s="1"/>
  <c r="K1013" i="17"/>
  <c r="L1013" i="17" s="1"/>
  <c r="K1014" i="17"/>
  <c r="L1014" i="17" s="1"/>
  <c r="K1006" i="17"/>
  <c r="L1006" i="17" s="1"/>
  <c r="K1017" i="17"/>
  <c r="L1017" i="17" s="1"/>
  <c r="K1016" i="17"/>
  <c r="L1016" i="17" s="1"/>
  <c r="K1018" i="17"/>
  <c r="L1018" i="17" s="1"/>
  <c r="K1028" i="17"/>
  <c r="L1028" i="17" s="1"/>
  <c r="K1027" i="17"/>
  <c r="L1027" i="17" s="1"/>
  <c r="K1007" i="17"/>
  <c r="L1007" i="17" s="1"/>
  <c r="K985" i="17"/>
  <c r="L985" i="17" s="1"/>
  <c r="K1029" i="17"/>
  <c r="L1029" i="17" s="1"/>
  <c r="K996" i="17"/>
  <c r="L996" i="17" s="1"/>
  <c r="K964" i="17"/>
  <c r="L964" i="17" s="1"/>
  <c r="K974" i="17"/>
  <c r="L974" i="17" s="1"/>
  <c r="K1026" i="17"/>
  <c r="L1026" i="17" s="1"/>
  <c r="K1025" i="17"/>
  <c r="L1025" i="17" s="1"/>
  <c r="K1038" i="17"/>
  <c r="L1038" i="17" s="1"/>
  <c r="K986" i="17"/>
  <c r="L986" i="17" s="1"/>
  <c r="K975" i="17"/>
  <c r="L975" i="17" s="1"/>
  <c r="K1039" i="17"/>
  <c r="L1039" i="17" s="1"/>
  <c r="K1037" i="17"/>
  <c r="L1037" i="17" s="1"/>
  <c r="K1019" i="17"/>
  <c r="L1019" i="17" s="1"/>
  <c r="K976" i="17"/>
  <c r="L976" i="17" s="1"/>
  <c r="K1041" i="17"/>
  <c r="L1041" i="17" s="1"/>
  <c r="K1008" i="17"/>
  <c r="L1008" i="17" s="1"/>
  <c r="K1040" i="17"/>
  <c r="L1040" i="17" s="1"/>
  <c r="K1030" i="17"/>
  <c r="L1030" i="17" s="1"/>
  <c r="K997" i="17"/>
  <c r="L997" i="17" s="1"/>
  <c r="K1042" i="17"/>
  <c r="L1042" i="17" s="1"/>
  <c r="K1031" i="17"/>
  <c r="L1031" i="17" s="1"/>
  <c r="K1020" i="17"/>
  <c r="L1020" i="17" s="1"/>
  <c r="K1009" i="17"/>
  <c r="L1009" i="17" s="1"/>
  <c r="K1053" i="17"/>
  <c r="L1053" i="17" s="1"/>
  <c r="K998" i="17"/>
  <c r="L998" i="17" s="1"/>
  <c r="K1050" i="17"/>
  <c r="L1050" i="17" s="1"/>
  <c r="K1051" i="17"/>
  <c r="L1051" i="17" s="1"/>
  <c r="K1052" i="17"/>
  <c r="L1052" i="17" s="1"/>
  <c r="K987" i="17"/>
  <c r="L987" i="17" s="1"/>
  <c r="K988" i="17"/>
  <c r="L988" i="17" s="1"/>
  <c r="K1049" i="17"/>
  <c r="L1049" i="17" s="1"/>
  <c r="K1010" i="17"/>
  <c r="L1010" i="17" s="1"/>
  <c r="K1062" i="17"/>
  <c r="L1062" i="17" s="1"/>
  <c r="K1063" i="17"/>
  <c r="L1063" i="17" s="1"/>
  <c r="K1065" i="17"/>
  <c r="L1065" i="17" s="1"/>
  <c r="K1021" i="17"/>
  <c r="L1021" i="17" s="1"/>
  <c r="K1064" i="17"/>
  <c r="L1064" i="17" s="1"/>
  <c r="K1032" i="17"/>
  <c r="L1032" i="17" s="1"/>
  <c r="K1000" i="17"/>
  <c r="L1000" i="17" s="1"/>
  <c r="K1054" i="17"/>
  <c r="L1054" i="17" s="1"/>
  <c r="K999" i="17"/>
  <c r="L999" i="17" s="1"/>
  <c r="K1043" i="17"/>
  <c r="L1043" i="17" s="1"/>
  <c r="K1061" i="17"/>
  <c r="L1061" i="17" s="1"/>
  <c r="K1074" i="17"/>
  <c r="L1074" i="17" s="1"/>
  <c r="K1022" i="17"/>
  <c r="L1022" i="17" s="1"/>
  <c r="K1012" i="17"/>
  <c r="L1012" i="17" s="1"/>
  <c r="K1077" i="17"/>
  <c r="L1077" i="17" s="1"/>
  <c r="K1055" i="17"/>
  <c r="L1055" i="17" s="1"/>
  <c r="K1075" i="17"/>
  <c r="L1075" i="17" s="1"/>
  <c r="K1066" i="17"/>
  <c r="L1066" i="17" s="1"/>
  <c r="K1073" i="17"/>
  <c r="L1073" i="17" s="1"/>
  <c r="K1011" i="17"/>
  <c r="L1011" i="17" s="1"/>
  <c r="K1076" i="17"/>
  <c r="L1076" i="17" s="1"/>
  <c r="K1044" i="17"/>
  <c r="L1044" i="17" s="1"/>
  <c r="K1033" i="17"/>
  <c r="L1033" i="17" s="1"/>
  <c r="K1023" i="17"/>
  <c r="L1023" i="17" s="1"/>
  <c r="K1088" i="17"/>
  <c r="L1088" i="17" s="1"/>
  <c r="K1085" i="17"/>
  <c r="L1085" i="17" s="1"/>
  <c r="K1087" i="17"/>
  <c r="L1087" i="17" s="1"/>
  <c r="K1056" i="17"/>
  <c r="L1056" i="17" s="1"/>
  <c r="K1089" i="17"/>
  <c r="L1089" i="17" s="1"/>
  <c r="K1024" i="17"/>
  <c r="L1024" i="17" s="1"/>
  <c r="K1086" i="17"/>
  <c r="L1086" i="17" s="1"/>
  <c r="K1078" i="17"/>
  <c r="L1078" i="17" s="1"/>
  <c r="K1045" i="17"/>
  <c r="L1045" i="17" s="1"/>
  <c r="K1067" i="17"/>
  <c r="L1067" i="17" s="1"/>
  <c r="K1034" i="17"/>
  <c r="L1034" i="17" s="1"/>
  <c r="K1068" i="17"/>
  <c r="L1068" i="17" s="1"/>
  <c r="K1036" i="17"/>
  <c r="L1036" i="17" s="1"/>
  <c r="K1035" i="17"/>
  <c r="L1035" i="17" s="1"/>
  <c r="K1097" i="17"/>
  <c r="L1097" i="17" s="1"/>
  <c r="K1057" i="17"/>
  <c r="L1057" i="17" s="1"/>
  <c r="K1101" i="17"/>
  <c r="L1101" i="17" s="1"/>
  <c r="K1098" i="17"/>
  <c r="L1098" i="17" s="1"/>
  <c r="K1099" i="17"/>
  <c r="L1099" i="17" s="1"/>
  <c r="K1079" i="17"/>
  <c r="L1079" i="17" s="1"/>
  <c r="K1090" i="17"/>
  <c r="L1090" i="17" s="1"/>
  <c r="K1100" i="17"/>
  <c r="L1100" i="17" s="1"/>
  <c r="K1046" i="17"/>
  <c r="L1046" i="17" s="1"/>
  <c r="K1080" i="17"/>
  <c r="L1080" i="17" s="1"/>
  <c r="K1111" i="17"/>
  <c r="L1111" i="17" s="1"/>
  <c r="K1091" i="17"/>
  <c r="L1091" i="17" s="1"/>
  <c r="K1112" i="17"/>
  <c r="L1112" i="17" s="1"/>
  <c r="K1110" i="17"/>
  <c r="L1110" i="17" s="1"/>
  <c r="K1109" i="17"/>
  <c r="L1109" i="17" s="1"/>
  <c r="K1069" i="17"/>
  <c r="L1069" i="17" s="1"/>
  <c r="K1102" i="17"/>
  <c r="L1102" i="17" s="1"/>
  <c r="K1048" i="17"/>
  <c r="L1048" i="17" s="1"/>
  <c r="K1113" i="17"/>
  <c r="L1113" i="17" s="1"/>
  <c r="K1047" i="17"/>
  <c r="L1047" i="17" s="1"/>
  <c r="K1058" i="17"/>
  <c r="L1058" i="17" s="1"/>
  <c r="K1092" i="17"/>
  <c r="L1092" i="17" s="1"/>
  <c r="K1060" i="17"/>
  <c r="L1060" i="17" s="1"/>
  <c r="K1124" i="17"/>
  <c r="L1124" i="17" s="1"/>
  <c r="K1103" i="17"/>
  <c r="L1103" i="17" s="1"/>
  <c r="K1121" i="17"/>
  <c r="L1121" i="17" s="1"/>
  <c r="K1059" i="17"/>
  <c r="L1059" i="17" s="1"/>
  <c r="K1081" i="17"/>
  <c r="L1081" i="17" s="1"/>
  <c r="K1070" i="17"/>
  <c r="L1070" i="17" s="1"/>
  <c r="K1123" i="17"/>
  <c r="L1123" i="17" s="1"/>
  <c r="K1114" i="17"/>
  <c r="L1114" i="17" s="1"/>
  <c r="K1122" i="17"/>
  <c r="L1122" i="17" s="1"/>
  <c r="K1125" i="17"/>
  <c r="L1125" i="17" s="1"/>
  <c r="K1136" i="17"/>
  <c r="L1136" i="17" s="1"/>
  <c r="K1071" i="17"/>
  <c r="L1071" i="17" s="1"/>
  <c r="K1134" i="17"/>
  <c r="L1134" i="17" s="1"/>
  <c r="K1115" i="17"/>
  <c r="L1115" i="17" s="1"/>
  <c r="K1082" i="17"/>
  <c r="L1082" i="17" s="1"/>
  <c r="K1104" i="17"/>
  <c r="L1104" i="17" s="1"/>
  <c r="K1135" i="17"/>
  <c r="L1135" i="17" s="1"/>
  <c r="K1137" i="17"/>
  <c r="L1137" i="17" s="1"/>
  <c r="K1093" i="17"/>
  <c r="L1093" i="17" s="1"/>
  <c r="K1126" i="17"/>
  <c r="L1126" i="17" s="1"/>
  <c r="K1072" i="17"/>
  <c r="L1072" i="17" s="1"/>
  <c r="K1133" i="17"/>
  <c r="L1133" i="17" s="1"/>
  <c r="K1094" i="17"/>
  <c r="L1094" i="17" s="1"/>
  <c r="K1116" i="17"/>
  <c r="L1116" i="17" s="1"/>
  <c r="K1146" i="17"/>
  <c r="L1146" i="17" s="1"/>
  <c r="K1148" i="17"/>
  <c r="L1148" i="17" s="1"/>
  <c r="K1105" i="17"/>
  <c r="L1105" i="17" s="1"/>
  <c r="K1084" i="17"/>
  <c r="L1084" i="17" s="1"/>
  <c r="K1149" i="17"/>
  <c r="L1149" i="17" s="1"/>
  <c r="K1083" i="17"/>
  <c r="L1083" i="17" s="1"/>
  <c r="K1127" i="17"/>
  <c r="L1127" i="17" s="1"/>
  <c r="K1145" i="17"/>
  <c r="L1145" i="17" s="1"/>
  <c r="K1138" i="17"/>
  <c r="L1138" i="17" s="1"/>
  <c r="K1147" i="17"/>
  <c r="L1147" i="17" s="1"/>
  <c r="K1106" i="17"/>
  <c r="L1106" i="17" s="1"/>
  <c r="K1139" i="17"/>
  <c r="L1139" i="17" s="1"/>
  <c r="K1157" i="17"/>
  <c r="L1157" i="17" s="1"/>
  <c r="K1117" i="17"/>
  <c r="L1117" i="17" s="1"/>
  <c r="K1161" i="17"/>
  <c r="L1161" i="17" s="1"/>
  <c r="K1158" i="17"/>
  <c r="L1158" i="17" s="1"/>
  <c r="K1128" i="17"/>
  <c r="L1128" i="17" s="1"/>
  <c r="K1159" i="17"/>
  <c r="L1159" i="17" s="1"/>
  <c r="K1095" i="17"/>
  <c r="L1095" i="17" s="1"/>
  <c r="K1096" i="17"/>
  <c r="L1096" i="17" s="1"/>
  <c r="K1160" i="17"/>
  <c r="L1160" i="17" s="1"/>
  <c r="K1150" i="17"/>
  <c r="L1150" i="17" s="1"/>
  <c r="K1118" i="17"/>
  <c r="L1118" i="17" s="1"/>
  <c r="K1172" i="17"/>
  <c r="L1172" i="17" s="1"/>
  <c r="K1107" i="17"/>
  <c r="L1107" i="17" s="1"/>
  <c r="K1162" i="17"/>
  <c r="L1162" i="17" s="1"/>
  <c r="K1129" i="17"/>
  <c r="L1129" i="17" s="1"/>
  <c r="K1169" i="17"/>
  <c r="L1169" i="17" s="1"/>
  <c r="K1151" i="17"/>
  <c r="L1151" i="17" s="1"/>
  <c r="K1173" i="17"/>
  <c r="L1173" i="17" s="1"/>
  <c r="K1140" i="17"/>
  <c r="L1140" i="17" s="1"/>
  <c r="K1108" i="17"/>
  <c r="L1108" i="17" s="1"/>
  <c r="K1170" i="17"/>
  <c r="L1170" i="17" s="1"/>
  <c r="K1171" i="17"/>
  <c r="L1171" i="17" s="1"/>
  <c r="K1183" i="17"/>
  <c r="L1183" i="17" s="1"/>
  <c r="K1174" i="17"/>
  <c r="L1174" i="17" s="1"/>
  <c r="K1185" i="17"/>
  <c r="L1185" i="17" s="1"/>
  <c r="K1120" i="17"/>
  <c r="L1120" i="17" s="1"/>
  <c r="K1163" i="17"/>
  <c r="L1163" i="17" s="1"/>
  <c r="K1130" i="17"/>
  <c r="L1130" i="17" s="1"/>
  <c r="K1152" i="17"/>
  <c r="L1152" i="17" s="1"/>
  <c r="K1181" i="17"/>
  <c r="L1181" i="17" s="1"/>
  <c r="K1141" i="17"/>
  <c r="L1141" i="17" s="1"/>
  <c r="K1119" i="17"/>
  <c r="L1119" i="17" s="1"/>
  <c r="K1182" i="17"/>
  <c r="L1182" i="17" s="1"/>
  <c r="K1184" i="17"/>
  <c r="L1184" i="17" s="1"/>
  <c r="K1132" i="17"/>
  <c r="L1132" i="17" s="1"/>
  <c r="K1175" i="17"/>
  <c r="L1175" i="17" s="1"/>
  <c r="K1193" i="17"/>
  <c r="L1193" i="17" s="1"/>
  <c r="K1195" i="17"/>
  <c r="L1195" i="17" s="1"/>
  <c r="K1194" i="17"/>
  <c r="L1194" i="17" s="1"/>
  <c r="K1197" i="17"/>
  <c r="L1197" i="17" s="1"/>
  <c r="K1142" i="17"/>
  <c r="L1142" i="17" s="1"/>
  <c r="K1186" i="17"/>
  <c r="L1186" i="17" s="1"/>
  <c r="K1196" i="17"/>
  <c r="L1196" i="17" s="1"/>
  <c r="K1131" i="17"/>
  <c r="L1131" i="17" s="1"/>
  <c r="K1164" i="17"/>
  <c r="L1164" i="17" s="1"/>
  <c r="K1153" i="17"/>
  <c r="L1153" i="17" s="1"/>
  <c r="K1143" i="17"/>
  <c r="L1143" i="17" s="1"/>
  <c r="K1198" i="17"/>
  <c r="L1198" i="17" s="1"/>
  <c r="K1165" i="17"/>
  <c r="L1165" i="17" s="1"/>
  <c r="K1154" i="17"/>
  <c r="L1154" i="17" s="1"/>
  <c r="K1207" i="17"/>
  <c r="L1207" i="17" s="1"/>
  <c r="K1144" i="17"/>
  <c r="L1144" i="17" s="1"/>
  <c r="K1208" i="17"/>
  <c r="L1208" i="17" s="1"/>
  <c r="K1176" i="17"/>
  <c r="L1176" i="17" s="1"/>
  <c r="K1209" i="17"/>
  <c r="L1209" i="17" s="1"/>
  <c r="K1187" i="17"/>
  <c r="L1187" i="17" s="1"/>
  <c r="K1206" i="17"/>
  <c r="L1206" i="17" s="1"/>
  <c r="K1205" i="17"/>
  <c r="L1205" i="17" s="1"/>
  <c r="K1218" i="17"/>
  <c r="L1218" i="17" s="1"/>
  <c r="K1166" i="17"/>
  <c r="L1166" i="17" s="1"/>
  <c r="K1177" i="17"/>
  <c r="L1177" i="17" s="1"/>
  <c r="K1155" i="17"/>
  <c r="L1155" i="17" s="1"/>
  <c r="K1217" i="17"/>
  <c r="L1217" i="17" s="1"/>
  <c r="K1199" i="17"/>
  <c r="L1199" i="17" s="1"/>
  <c r="K1156" i="17"/>
  <c r="L1156" i="17" s="1"/>
  <c r="K1219" i="17"/>
  <c r="L1219" i="17" s="1"/>
  <c r="K1221" i="17"/>
  <c r="L1221" i="17" s="1"/>
  <c r="K1188" i="17"/>
  <c r="L1188" i="17" s="1"/>
  <c r="K1210" i="17"/>
  <c r="L1210" i="17" s="1"/>
  <c r="K1220" i="17"/>
  <c r="L1220" i="17" s="1"/>
  <c r="K1200" i="17"/>
  <c r="L1200" i="17" s="1"/>
  <c r="K1230" i="17"/>
  <c r="L1230" i="17" s="1"/>
  <c r="K1211" i="17"/>
  <c r="L1211" i="17" s="1"/>
  <c r="K1229" i="17"/>
  <c r="L1229" i="17" s="1"/>
  <c r="K1233" i="17"/>
  <c r="L1233" i="17" s="1"/>
  <c r="K1189" i="17"/>
  <c r="L1189" i="17" s="1"/>
  <c r="K1168" i="17"/>
  <c r="L1168" i="17" s="1"/>
  <c r="K1232" i="17"/>
  <c r="L1232" i="17" s="1"/>
  <c r="K1178" i="17"/>
  <c r="L1178" i="17" s="1"/>
  <c r="K1231" i="17"/>
  <c r="L1231" i="17" s="1"/>
  <c r="K1222" i="17"/>
  <c r="L1222" i="17" s="1"/>
  <c r="K1167" i="17"/>
  <c r="L1167" i="17" s="1"/>
  <c r="K1223" i="17"/>
  <c r="L1223" i="17" s="1"/>
  <c r="K1190" i="17"/>
  <c r="L1190" i="17" s="1"/>
  <c r="K1201" i="17"/>
  <c r="L1201" i="17" s="1"/>
  <c r="K1234" i="17"/>
  <c r="L1234" i="17" s="1"/>
  <c r="K1212" i="17"/>
  <c r="L1212" i="17" s="1"/>
  <c r="K1180" i="17"/>
  <c r="L1180" i="17" s="1"/>
  <c r="K1179" i="17"/>
  <c r="L1179" i="17" s="1"/>
  <c r="K1235" i="17"/>
  <c r="L1235" i="17" s="1"/>
  <c r="K1224" i="17"/>
  <c r="L1224" i="17" s="1"/>
  <c r="K1213" i="17"/>
  <c r="L1213" i="17" s="1"/>
  <c r="K1191" i="17"/>
  <c r="L1191" i="17" s="1"/>
  <c r="K1192" i="17"/>
  <c r="L1192" i="17" s="1"/>
  <c r="K1202" i="17"/>
  <c r="L1202" i="17" s="1"/>
  <c r="K1203" i="17"/>
  <c r="L1203" i="17" s="1"/>
  <c r="K1204" i="17"/>
  <c r="L1204" i="17" s="1"/>
  <c r="K1236" i="17"/>
  <c r="L1236" i="17" s="1"/>
  <c r="K1225" i="17"/>
  <c r="L1225" i="17" s="1"/>
  <c r="K1214" i="17"/>
  <c r="L1214" i="17" s="1"/>
  <c r="K1215" i="17"/>
  <c r="L1215" i="17" s="1"/>
  <c r="K1237" i="17"/>
  <c r="L1237" i="17" s="1"/>
  <c r="K1216" i="17"/>
  <c r="L1216" i="17" s="1"/>
  <c r="K1226" i="17"/>
  <c r="L1226" i="17" s="1"/>
  <c r="K1228" i="17"/>
  <c r="L1228" i="17" s="1"/>
  <c r="K1227" i="17"/>
  <c r="L1227" i="17" s="1"/>
  <c r="K1238" i="17"/>
  <c r="L1238" i="17" s="1"/>
  <c r="K1239" i="17"/>
  <c r="L1239" i="17" s="1"/>
  <c r="K1240" i="17"/>
  <c r="L1240" i="17" s="1"/>
  <c r="O954" i="17"/>
  <c r="N955" i="17"/>
  <c r="O959" i="17"/>
  <c r="N962" i="17"/>
  <c r="N957" i="17"/>
  <c r="N956" i="17"/>
  <c r="O957" i="17"/>
  <c r="N954" i="17"/>
  <c r="N953" i="17"/>
  <c r="O963" i="17"/>
  <c r="O958" i="17"/>
  <c r="O962" i="17"/>
  <c r="O961" i="17"/>
  <c r="N961" i="17"/>
  <c r="N959" i="17"/>
  <c r="N964" i="17"/>
  <c r="N963" i="17"/>
  <c r="N960" i="17"/>
  <c r="O956" i="17"/>
  <c r="O960" i="17"/>
  <c r="O964" i="17"/>
  <c r="O953" i="17"/>
  <c r="N958" i="17"/>
  <c r="O955" i="17"/>
  <c r="U127" i="8"/>
  <c r="Z1" i="8"/>
  <c r="Z2" i="8"/>
  <c r="N127" i="8"/>
  <c r="Q127" i="8" s="1"/>
  <c r="I965" i="17" l="1"/>
  <c r="J965" i="17" s="1"/>
  <c r="I967" i="17"/>
  <c r="J967" i="17" s="1"/>
  <c r="I966" i="17"/>
  <c r="J966" i="17" s="1"/>
  <c r="I968" i="17"/>
  <c r="J968" i="17" s="1"/>
  <c r="I969" i="17"/>
  <c r="J969" i="17" s="1"/>
  <c r="I978" i="17"/>
  <c r="J978" i="17" s="1"/>
  <c r="I980" i="17"/>
  <c r="J980" i="17" s="1"/>
  <c r="I977" i="17"/>
  <c r="J977" i="17" s="1"/>
  <c r="I979" i="17"/>
  <c r="J979" i="17" s="1"/>
  <c r="I970" i="17"/>
  <c r="J970" i="17" s="1"/>
  <c r="I981" i="17"/>
  <c r="J981" i="17" s="1"/>
  <c r="I993" i="17"/>
  <c r="J993" i="17" s="1"/>
  <c r="I971" i="17"/>
  <c r="J971" i="17" s="1"/>
  <c r="I982" i="17"/>
  <c r="J982" i="17" s="1"/>
  <c r="I991" i="17"/>
  <c r="J991" i="17" s="1"/>
  <c r="I989" i="17"/>
  <c r="J989" i="17" s="1"/>
  <c r="I992" i="17"/>
  <c r="J992" i="17" s="1"/>
  <c r="I990" i="17"/>
  <c r="J990" i="17" s="1"/>
  <c r="I972" i="17"/>
  <c r="J972" i="17" s="1"/>
  <c r="I994" i="17"/>
  <c r="J994" i="17" s="1"/>
  <c r="I1002" i="17"/>
  <c r="J1002" i="17" s="1"/>
  <c r="I1004" i="17"/>
  <c r="J1004" i="17" s="1"/>
  <c r="I1005" i="17"/>
  <c r="J1005" i="17" s="1"/>
  <c r="I983" i="17"/>
  <c r="J983" i="17" s="1"/>
  <c r="I1001" i="17"/>
  <c r="J1001" i="17" s="1"/>
  <c r="I1003" i="17"/>
  <c r="J1003" i="17" s="1"/>
  <c r="I1006" i="17"/>
  <c r="J1006" i="17" s="1"/>
  <c r="I1016" i="17"/>
  <c r="J1016" i="17" s="1"/>
  <c r="I973" i="17"/>
  <c r="J973" i="17" s="1"/>
  <c r="I984" i="17"/>
  <c r="J984" i="17" s="1"/>
  <c r="I995" i="17"/>
  <c r="J995" i="17" s="1"/>
  <c r="I1013" i="17"/>
  <c r="J1013" i="17" s="1"/>
  <c r="I1015" i="17"/>
  <c r="J1015" i="17" s="1"/>
  <c r="I1017" i="17"/>
  <c r="J1017" i="17" s="1"/>
  <c r="I1014" i="17"/>
  <c r="J1014" i="17" s="1"/>
  <c r="I1018" i="17"/>
  <c r="J1018" i="17" s="1"/>
  <c r="I1028" i="17"/>
  <c r="J1028" i="17" s="1"/>
  <c r="I1027" i="17"/>
  <c r="J1027" i="17" s="1"/>
  <c r="I985" i="17"/>
  <c r="J985" i="17" s="1"/>
  <c r="I1029" i="17"/>
  <c r="J1029" i="17" s="1"/>
  <c r="I1007" i="17"/>
  <c r="J1007" i="17" s="1"/>
  <c r="I996" i="17"/>
  <c r="J996" i="17" s="1"/>
  <c r="I964" i="17"/>
  <c r="J964" i="17" s="1"/>
  <c r="I974" i="17"/>
  <c r="J974" i="17" s="1"/>
  <c r="I1025" i="17"/>
  <c r="J1025" i="17" s="1"/>
  <c r="I1026" i="17"/>
  <c r="J1026" i="17" s="1"/>
  <c r="I1037" i="17"/>
  <c r="J1037" i="17" s="1"/>
  <c r="I1019" i="17"/>
  <c r="J1019" i="17" s="1"/>
  <c r="I1038" i="17"/>
  <c r="J1038" i="17" s="1"/>
  <c r="I986" i="17"/>
  <c r="J986" i="17" s="1"/>
  <c r="I975" i="17"/>
  <c r="J975" i="17" s="1"/>
  <c r="I1039" i="17"/>
  <c r="J1039" i="17" s="1"/>
  <c r="I1041" i="17"/>
  <c r="J1041" i="17" s="1"/>
  <c r="I976" i="17"/>
  <c r="J976" i="17" s="1"/>
  <c r="I1030" i="17"/>
  <c r="J1030" i="17" s="1"/>
  <c r="I997" i="17"/>
  <c r="J997" i="17" s="1"/>
  <c r="I1040" i="17"/>
  <c r="J1040" i="17" s="1"/>
  <c r="I1008" i="17"/>
  <c r="J1008" i="17" s="1"/>
  <c r="I1009" i="17"/>
  <c r="J1009" i="17" s="1"/>
  <c r="I1051" i="17"/>
  <c r="J1051" i="17" s="1"/>
  <c r="I1053" i="17"/>
  <c r="J1053" i="17" s="1"/>
  <c r="I1042" i="17"/>
  <c r="J1042" i="17" s="1"/>
  <c r="I1031" i="17"/>
  <c r="J1031" i="17" s="1"/>
  <c r="I1020" i="17"/>
  <c r="J1020" i="17" s="1"/>
  <c r="I988" i="17"/>
  <c r="J988" i="17" s="1"/>
  <c r="I1050" i="17"/>
  <c r="J1050" i="17" s="1"/>
  <c r="I1049" i="17"/>
  <c r="J1049" i="17" s="1"/>
  <c r="I998" i="17"/>
  <c r="J998" i="17" s="1"/>
  <c r="I1052" i="17"/>
  <c r="J1052" i="17" s="1"/>
  <c r="I987" i="17"/>
  <c r="J987" i="17" s="1"/>
  <c r="I1065" i="17"/>
  <c r="J1065" i="17" s="1"/>
  <c r="I1032" i="17"/>
  <c r="J1032" i="17" s="1"/>
  <c r="I1021" i="17"/>
  <c r="J1021" i="17" s="1"/>
  <c r="I1010" i="17"/>
  <c r="J1010" i="17" s="1"/>
  <c r="I1062" i="17"/>
  <c r="J1062" i="17" s="1"/>
  <c r="I999" i="17"/>
  <c r="J999" i="17" s="1"/>
  <c r="I1000" i="17"/>
  <c r="J1000" i="17" s="1"/>
  <c r="I1063" i="17"/>
  <c r="J1063" i="17" s="1"/>
  <c r="I1064" i="17"/>
  <c r="J1064" i="17" s="1"/>
  <c r="I1061" i="17"/>
  <c r="J1061" i="17" s="1"/>
  <c r="I1054" i="17"/>
  <c r="J1054" i="17" s="1"/>
  <c r="I1043" i="17"/>
  <c r="J1043" i="17" s="1"/>
  <c r="I1075" i="17"/>
  <c r="J1075" i="17" s="1"/>
  <c r="I1074" i="17"/>
  <c r="J1074" i="17" s="1"/>
  <c r="I1022" i="17"/>
  <c r="J1022" i="17" s="1"/>
  <c r="I1012" i="17"/>
  <c r="J1012" i="17" s="1"/>
  <c r="I1055" i="17"/>
  <c r="J1055" i="17" s="1"/>
  <c r="I1073" i="17"/>
  <c r="J1073" i="17" s="1"/>
  <c r="I1077" i="17"/>
  <c r="J1077" i="17" s="1"/>
  <c r="I1066" i="17"/>
  <c r="J1066" i="17" s="1"/>
  <c r="I1076" i="17"/>
  <c r="J1076" i="17" s="1"/>
  <c r="I1033" i="17"/>
  <c r="J1033" i="17" s="1"/>
  <c r="I1011" i="17"/>
  <c r="J1011" i="17" s="1"/>
  <c r="I1044" i="17"/>
  <c r="J1044" i="17" s="1"/>
  <c r="I1089" i="17"/>
  <c r="J1089" i="17" s="1"/>
  <c r="I1086" i="17"/>
  <c r="J1086" i="17" s="1"/>
  <c r="I1023" i="17"/>
  <c r="J1023" i="17" s="1"/>
  <c r="I1088" i="17"/>
  <c r="J1088" i="17" s="1"/>
  <c r="I1045" i="17"/>
  <c r="J1045" i="17" s="1"/>
  <c r="I1085" i="17"/>
  <c r="J1085" i="17" s="1"/>
  <c r="I1078" i="17"/>
  <c r="J1078" i="17" s="1"/>
  <c r="I1087" i="17"/>
  <c r="J1087" i="17" s="1"/>
  <c r="I1024" i="17"/>
  <c r="J1024" i="17" s="1"/>
  <c r="I1067" i="17"/>
  <c r="J1067" i="17" s="1"/>
  <c r="I1034" i="17"/>
  <c r="J1034" i="17" s="1"/>
  <c r="I1056" i="17"/>
  <c r="J1056" i="17" s="1"/>
  <c r="I1097" i="17"/>
  <c r="J1097" i="17" s="1"/>
  <c r="I1057" i="17"/>
  <c r="J1057" i="17" s="1"/>
  <c r="I1101" i="17"/>
  <c r="J1101" i="17" s="1"/>
  <c r="I1046" i="17"/>
  <c r="J1046" i="17" s="1"/>
  <c r="I1068" i="17"/>
  <c r="J1068" i="17" s="1"/>
  <c r="I1079" i="17"/>
  <c r="J1079" i="17" s="1"/>
  <c r="I1099" i="17"/>
  <c r="J1099" i="17" s="1"/>
  <c r="I1036" i="17"/>
  <c r="J1036" i="17" s="1"/>
  <c r="I1100" i="17"/>
  <c r="J1100" i="17" s="1"/>
  <c r="I1098" i="17"/>
  <c r="J1098" i="17" s="1"/>
  <c r="I1090" i="17"/>
  <c r="J1090" i="17" s="1"/>
  <c r="I1035" i="17"/>
  <c r="J1035" i="17" s="1"/>
  <c r="I1109" i="17"/>
  <c r="J1109" i="17" s="1"/>
  <c r="I1069" i="17"/>
  <c r="J1069" i="17" s="1"/>
  <c r="I1080" i="17"/>
  <c r="J1080" i="17" s="1"/>
  <c r="I1111" i="17"/>
  <c r="J1111" i="17" s="1"/>
  <c r="I1091" i="17"/>
  <c r="J1091" i="17" s="1"/>
  <c r="I1102" i="17"/>
  <c r="J1102" i="17" s="1"/>
  <c r="I1048" i="17"/>
  <c r="J1048" i="17" s="1"/>
  <c r="I1112" i="17"/>
  <c r="J1112" i="17" s="1"/>
  <c r="I1110" i="17"/>
  <c r="J1110" i="17" s="1"/>
  <c r="I1113" i="17"/>
  <c r="J1113" i="17" s="1"/>
  <c r="I1047" i="17"/>
  <c r="J1047" i="17" s="1"/>
  <c r="I1058" i="17"/>
  <c r="J1058" i="17" s="1"/>
  <c r="I1121" i="17"/>
  <c r="J1121" i="17" s="1"/>
  <c r="I1125" i="17"/>
  <c r="J1125" i="17" s="1"/>
  <c r="I1122" i="17"/>
  <c r="J1122" i="17" s="1"/>
  <c r="I1092" i="17"/>
  <c r="J1092" i="17" s="1"/>
  <c r="I1060" i="17"/>
  <c r="J1060" i="17" s="1"/>
  <c r="I1103" i="17"/>
  <c r="J1103" i="17" s="1"/>
  <c r="I1070" i="17"/>
  <c r="J1070" i="17" s="1"/>
  <c r="I1081" i="17"/>
  <c r="J1081" i="17" s="1"/>
  <c r="I1059" i="17"/>
  <c r="J1059" i="17" s="1"/>
  <c r="I1124" i="17"/>
  <c r="J1124" i="17" s="1"/>
  <c r="I1114" i="17"/>
  <c r="J1114" i="17" s="1"/>
  <c r="I1123" i="17"/>
  <c r="J1123" i="17" s="1"/>
  <c r="I1134" i="17"/>
  <c r="J1134" i="17" s="1"/>
  <c r="I1137" i="17"/>
  <c r="J1137" i="17" s="1"/>
  <c r="I1093" i="17"/>
  <c r="J1093" i="17" s="1"/>
  <c r="I1136" i="17"/>
  <c r="J1136" i="17" s="1"/>
  <c r="I1071" i="17"/>
  <c r="J1071" i="17" s="1"/>
  <c r="I1082" i="17"/>
  <c r="J1082" i="17" s="1"/>
  <c r="I1072" i="17"/>
  <c r="J1072" i="17" s="1"/>
  <c r="I1135" i="17"/>
  <c r="J1135" i="17" s="1"/>
  <c r="I1104" i="17"/>
  <c r="J1104" i="17" s="1"/>
  <c r="I1115" i="17"/>
  <c r="J1115" i="17" s="1"/>
  <c r="I1126" i="17"/>
  <c r="J1126" i="17" s="1"/>
  <c r="I1133" i="17"/>
  <c r="J1133" i="17" s="1"/>
  <c r="I1105" i="17"/>
  <c r="J1105" i="17" s="1"/>
  <c r="I1146" i="17"/>
  <c r="J1146" i="17" s="1"/>
  <c r="I1084" i="17"/>
  <c r="J1084" i="17" s="1"/>
  <c r="I1094" i="17"/>
  <c r="J1094" i="17" s="1"/>
  <c r="I1116" i="17"/>
  <c r="J1116" i="17" s="1"/>
  <c r="I1148" i="17"/>
  <c r="J1148" i="17" s="1"/>
  <c r="I1145" i="17"/>
  <c r="J1145" i="17" s="1"/>
  <c r="I1149" i="17"/>
  <c r="J1149" i="17" s="1"/>
  <c r="I1083" i="17"/>
  <c r="J1083" i="17" s="1"/>
  <c r="I1138" i="17"/>
  <c r="J1138" i="17" s="1"/>
  <c r="I1147" i="17"/>
  <c r="J1147" i="17" s="1"/>
  <c r="I1127" i="17"/>
  <c r="J1127" i="17" s="1"/>
  <c r="I1161" i="17"/>
  <c r="J1161" i="17" s="1"/>
  <c r="I1157" i="17"/>
  <c r="J1157" i="17" s="1"/>
  <c r="I1159" i="17"/>
  <c r="J1159" i="17" s="1"/>
  <c r="I1106" i="17"/>
  <c r="J1106" i="17" s="1"/>
  <c r="I1139" i="17"/>
  <c r="J1139" i="17" s="1"/>
  <c r="I1160" i="17"/>
  <c r="J1160" i="17" s="1"/>
  <c r="I1150" i="17"/>
  <c r="J1150" i="17" s="1"/>
  <c r="I1128" i="17"/>
  <c r="J1128" i="17" s="1"/>
  <c r="I1158" i="17"/>
  <c r="J1158" i="17" s="1"/>
  <c r="I1117" i="17"/>
  <c r="J1117" i="17" s="1"/>
  <c r="I1096" i="17"/>
  <c r="J1096" i="17" s="1"/>
  <c r="I1095" i="17"/>
  <c r="J1095" i="17" s="1"/>
  <c r="I1151" i="17"/>
  <c r="J1151" i="17" s="1"/>
  <c r="I1118" i="17"/>
  <c r="J1118" i="17" s="1"/>
  <c r="I1172" i="17"/>
  <c r="J1172" i="17" s="1"/>
  <c r="I1107" i="17"/>
  <c r="J1107" i="17" s="1"/>
  <c r="I1170" i="17"/>
  <c r="J1170" i="17" s="1"/>
  <c r="I1140" i="17"/>
  <c r="J1140" i="17" s="1"/>
  <c r="I1173" i="17"/>
  <c r="J1173" i="17" s="1"/>
  <c r="I1129" i="17"/>
  <c r="J1129" i="17" s="1"/>
  <c r="I1169" i="17"/>
  <c r="J1169" i="17" s="1"/>
  <c r="I1108" i="17"/>
  <c r="J1108" i="17" s="1"/>
  <c r="I1162" i="17"/>
  <c r="J1162" i="17" s="1"/>
  <c r="I1171" i="17"/>
  <c r="J1171" i="17" s="1"/>
  <c r="I1185" i="17"/>
  <c r="J1185" i="17" s="1"/>
  <c r="I1183" i="17"/>
  <c r="J1183" i="17" s="1"/>
  <c r="I1174" i="17"/>
  <c r="J1174" i="17" s="1"/>
  <c r="I1120" i="17"/>
  <c r="J1120" i="17" s="1"/>
  <c r="I1163" i="17"/>
  <c r="J1163" i="17" s="1"/>
  <c r="I1130" i="17"/>
  <c r="J1130" i="17" s="1"/>
  <c r="I1181" i="17"/>
  <c r="J1181" i="17" s="1"/>
  <c r="I1141" i="17"/>
  <c r="J1141" i="17" s="1"/>
  <c r="I1152" i="17"/>
  <c r="J1152" i="17" s="1"/>
  <c r="I1119" i="17"/>
  <c r="J1119" i="17" s="1"/>
  <c r="I1182" i="17"/>
  <c r="J1182" i="17" s="1"/>
  <c r="I1184" i="17"/>
  <c r="J1184" i="17" s="1"/>
  <c r="I1193" i="17"/>
  <c r="J1193" i="17" s="1"/>
  <c r="I1132" i="17"/>
  <c r="J1132" i="17" s="1"/>
  <c r="I1175" i="17"/>
  <c r="J1175" i="17" s="1"/>
  <c r="I1197" i="17"/>
  <c r="J1197" i="17" s="1"/>
  <c r="I1195" i="17"/>
  <c r="J1195" i="17" s="1"/>
  <c r="I1194" i="17"/>
  <c r="J1194" i="17" s="1"/>
  <c r="I1186" i="17"/>
  <c r="J1186" i="17" s="1"/>
  <c r="I1142" i="17"/>
  <c r="J1142" i="17" s="1"/>
  <c r="I1196" i="17"/>
  <c r="J1196" i="17" s="1"/>
  <c r="I1153" i="17"/>
  <c r="J1153" i="17" s="1"/>
  <c r="I1131" i="17"/>
  <c r="J1131" i="17" s="1"/>
  <c r="I1164" i="17"/>
  <c r="J1164" i="17" s="1"/>
  <c r="I1165" i="17"/>
  <c r="J1165" i="17" s="1"/>
  <c r="I1143" i="17"/>
  <c r="J1143" i="17" s="1"/>
  <c r="I1198" i="17"/>
  <c r="J1198" i="17" s="1"/>
  <c r="I1154" i="17"/>
  <c r="J1154" i="17" s="1"/>
  <c r="I1207" i="17"/>
  <c r="J1207" i="17" s="1"/>
  <c r="I1144" i="17"/>
  <c r="J1144" i="17" s="1"/>
  <c r="I1209" i="17"/>
  <c r="J1209" i="17" s="1"/>
  <c r="I1208" i="17"/>
  <c r="J1208" i="17" s="1"/>
  <c r="I1176" i="17"/>
  <c r="J1176" i="17" s="1"/>
  <c r="I1205" i="17"/>
  <c r="J1205" i="17" s="1"/>
  <c r="I1187" i="17"/>
  <c r="J1187" i="17" s="1"/>
  <c r="I1206" i="17"/>
  <c r="J1206" i="17" s="1"/>
  <c r="I1177" i="17"/>
  <c r="J1177" i="17" s="1"/>
  <c r="I1218" i="17"/>
  <c r="J1218" i="17" s="1"/>
  <c r="I1166" i="17"/>
  <c r="J1166" i="17" s="1"/>
  <c r="I1155" i="17"/>
  <c r="J1155" i="17" s="1"/>
  <c r="I1219" i="17"/>
  <c r="J1219" i="17" s="1"/>
  <c r="I1199" i="17"/>
  <c r="J1199" i="17" s="1"/>
  <c r="I1156" i="17"/>
  <c r="J1156" i="17" s="1"/>
  <c r="I1188" i="17"/>
  <c r="J1188" i="17" s="1"/>
  <c r="I1221" i="17"/>
  <c r="J1221" i="17" s="1"/>
  <c r="I1210" i="17"/>
  <c r="J1210" i="17" s="1"/>
  <c r="I1217" i="17"/>
  <c r="J1217" i="17" s="1"/>
  <c r="I1220" i="17"/>
  <c r="J1220" i="17" s="1"/>
  <c r="I1233" i="17"/>
  <c r="J1233" i="17" s="1"/>
  <c r="I1178" i="17"/>
  <c r="J1178" i="17" s="1"/>
  <c r="I1200" i="17"/>
  <c r="J1200" i="17" s="1"/>
  <c r="I1230" i="17"/>
  <c r="J1230" i="17" s="1"/>
  <c r="I1211" i="17"/>
  <c r="J1211" i="17" s="1"/>
  <c r="I1232" i="17"/>
  <c r="J1232" i="17" s="1"/>
  <c r="I1229" i="17"/>
  <c r="J1229" i="17" s="1"/>
  <c r="I1168" i="17"/>
  <c r="J1168" i="17" s="1"/>
  <c r="I1189" i="17"/>
  <c r="J1189" i="17" s="1"/>
  <c r="I1231" i="17"/>
  <c r="J1231" i="17" s="1"/>
  <c r="I1222" i="17"/>
  <c r="J1222" i="17" s="1"/>
  <c r="I1167" i="17"/>
  <c r="J1167" i="17" s="1"/>
  <c r="I1223" i="17"/>
  <c r="J1223" i="17" s="1"/>
  <c r="I1190" i="17"/>
  <c r="J1190" i="17" s="1"/>
  <c r="I1179" i="17"/>
  <c r="J1179" i="17" s="1"/>
  <c r="I1201" i="17"/>
  <c r="J1201" i="17" s="1"/>
  <c r="I1234" i="17"/>
  <c r="J1234" i="17" s="1"/>
  <c r="I1212" i="17"/>
  <c r="J1212" i="17" s="1"/>
  <c r="I1180" i="17"/>
  <c r="J1180" i="17" s="1"/>
  <c r="I1224" i="17"/>
  <c r="J1224" i="17" s="1"/>
  <c r="I1191" i="17"/>
  <c r="J1191" i="17" s="1"/>
  <c r="I1235" i="17"/>
  <c r="J1235" i="17" s="1"/>
  <c r="I1213" i="17"/>
  <c r="J1213" i="17" s="1"/>
  <c r="I1202" i="17"/>
  <c r="J1202" i="17" s="1"/>
  <c r="I1192" i="17"/>
  <c r="J1192" i="17" s="1"/>
  <c r="I1204" i="17"/>
  <c r="J1204" i="17" s="1"/>
  <c r="I1214" i="17"/>
  <c r="J1214" i="17" s="1"/>
  <c r="I1203" i="17"/>
  <c r="J1203" i="17" s="1"/>
  <c r="I1225" i="17"/>
  <c r="J1225" i="17" s="1"/>
  <c r="I1236" i="17"/>
  <c r="J1236" i="17" s="1"/>
  <c r="I1215" i="17"/>
  <c r="J1215" i="17" s="1"/>
  <c r="I1237" i="17"/>
  <c r="J1237" i="17" s="1"/>
  <c r="I1216" i="17"/>
  <c r="J1216" i="17" s="1"/>
  <c r="I1226" i="17"/>
  <c r="J1226" i="17" s="1"/>
  <c r="I1228" i="17"/>
  <c r="J1228" i="17" s="1"/>
  <c r="I1227" i="17"/>
  <c r="J1227" i="17" s="1"/>
  <c r="I1238" i="17"/>
  <c r="J1238" i="17" s="1"/>
  <c r="I1239" i="17"/>
  <c r="J1239" i="17" s="1"/>
  <c r="I1240" i="17"/>
  <c r="J1240" i="17" s="1"/>
  <c r="O1208" i="17"/>
  <c r="O1118" i="17"/>
  <c r="O1094" i="17"/>
  <c r="O1156" i="17"/>
  <c r="O1145" i="17"/>
  <c r="O1171" i="17"/>
  <c r="O1153" i="17"/>
  <c r="O1126" i="17"/>
  <c r="O1049" i="17"/>
  <c r="O1112" i="17"/>
  <c r="O1047" i="17"/>
  <c r="O976" i="17"/>
  <c r="O1131" i="17"/>
  <c r="O1083" i="17"/>
  <c r="O1035" i="17"/>
  <c r="O1149" i="17"/>
  <c r="O1155" i="17"/>
  <c r="O1146" i="17"/>
  <c r="O1206" i="17"/>
  <c r="O1136" i="17"/>
  <c r="O1188" i="17"/>
  <c r="O1164" i="17"/>
  <c r="O1183" i="17"/>
  <c r="O1151" i="17"/>
  <c r="O1142" i="17"/>
  <c r="O1168" i="17"/>
  <c r="O1184" i="17"/>
  <c r="O1162" i="17"/>
  <c r="O1087" i="17"/>
  <c r="O1147" i="17"/>
  <c r="O1220" i="17"/>
  <c r="O1161" i="17"/>
  <c r="O1178" i="17"/>
  <c r="O1170" i="17"/>
  <c r="O1199" i="17"/>
  <c r="O1192" i="17"/>
  <c r="O1191" i="17"/>
  <c r="O1207" i="17"/>
  <c r="O1195" i="17"/>
  <c r="O1194" i="17"/>
  <c r="O1175" i="17"/>
  <c r="O1163" i="17"/>
  <c r="O996" i="17"/>
  <c r="O1185" i="17"/>
  <c r="O1179" i="17"/>
  <c r="O1201" i="17"/>
  <c r="O1180" i="17"/>
  <c r="O1200" i="17"/>
  <c r="O1189" i="17"/>
  <c r="O1182" i="17"/>
  <c r="O1173" i="17"/>
  <c r="O1148" i="17"/>
  <c r="O1165" i="17"/>
  <c r="O1213" i="17"/>
  <c r="O1054" i="17"/>
  <c r="O1152" i="17"/>
  <c r="O1097" i="17"/>
  <c r="O1174" i="17"/>
  <c r="O1158" i="17"/>
  <c r="O1187" i="17"/>
  <c r="O1193" i="17"/>
  <c r="O1210" i="17"/>
  <c r="O1143" i="17"/>
  <c r="O1159" i="17"/>
  <c r="O1139" i="17"/>
  <c r="O1134" i="17"/>
  <c r="O1065" i="17"/>
  <c r="O1090" i="17"/>
  <c r="O1012" i="17"/>
  <c r="O1001" i="17"/>
  <c r="O1064" i="17"/>
  <c r="O1053" i="17"/>
  <c r="O1041" i="17"/>
  <c r="O1030" i="17"/>
  <c r="O973" i="17"/>
  <c r="O972" i="17"/>
  <c r="O967" i="17"/>
  <c r="O1016" i="17"/>
  <c r="O1181" i="17"/>
  <c r="O1177" i="17"/>
  <c r="O1157" i="17"/>
  <c r="O1212" i="17"/>
  <c r="O1095" i="17"/>
  <c r="O1104" i="17"/>
  <c r="O1048" i="17"/>
  <c r="O1092" i="17"/>
  <c r="O1101" i="17"/>
  <c r="O1025" i="17"/>
  <c r="O1089" i="17"/>
  <c r="O1023" i="17"/>
  <c r="O1033" i="17"/>
  <c r="O1066" i="17"/>
  <c r="O988" i="17"/>
  <c r="O1031" i="17"/>
  <c r="O987" i="17"/>
  <c r="O1028" i="17"/>
  <c r="O1006" i="17"/>
  <c r="O990" i="17"/>
  <c r="O979" i="17"/>
  <c r="O1231" i="17"/>
  <c r="O1198" i="17"/>
  <c r="O1202" i="17"/>
  <c r="O1197" i="17"/>
  <c r="O1204" i="17"/>
  <c r="O1176" i="17"/>
  <c r="O1085" i="17"/>
  <c r="O1072" i="17"/>
  <c r="O1115" i="17"/>
  <c r="O1059" i="17"/>
  <c r="O1114" i="17"/>
  <c r="O1091" i="17"/>
  <c r="O1057" i="17"/>
  <c r="O1074" i="17"/>
  <c r="O1000" i="17"/>
  <c r="O1011" i="17"/>
  <c r="O1010" i="17"/>
  <c r="O998" i="17"/>
  <c r="O1038" i="17"/>
  <c r="O1019" i="17"/>
  <c r="O1014" i="17"/>
  <c r="O995" i="17"/>
  <c r="O991" i="17"/>
  <c r="O981" i="17"/>
  <c r="O1229" i="17"/>
  <c r="O1214" i="17"/>
  <c r="O1226" i="17"/>
  <c r="O1110" i="17"/>
  <c r="O1108" i="17"/>
  <c r="O1037" i="17"/>
  <c r="O1051" i="17"/>
  <c r="O1132" i="17"/>
  <c r="O1186" i="17"/>
  <c r="O1211" i="17"/>
  <c r="O1154" i="17"/>
  <c r="O1225" i="17"/>
  <c r="O1238" i="17"/>
  <c r="O1221" i="17"/>
  <c r="O1240" i="17"/>
  <c r="O1081" i="17"/>
  <c r="O1077" i="17"/>
  <c r="O1027" i="17"/>
  <c r="O971" i="17"/>
  <c r="O1167" i="17"/>
  <c r="O1137" i="17"/>
  <c r="O1169" i="17"/>
  <c r="O1219" i="17"/>
  <c r="O1106" i="17"/>
  <c r="O1116" i="17"/>
  <c r="O1124" i="17"/>
  <c r="O1122" i="17"/>
  <c r="O1100" i="17"/>
  <c r="O1058" i="17"/>
  <c r="O1068" i="17"/>
  <c r="O1045" i="17"/>
  <c r="O1034" i="17"/>
  <c r="O1063" i="17"/>
  <c r="O1021" i="17"/>
  <c r="O1020" i="17"/>
  <c r="O1026" i="17"/>
  <c r="O997" i="17"/>
  <c r="O1004" i="17"/>
  <c r="O992" i="17"/>
  <c r="O966" i="17"/>
  <c r="O1236" i="17"/>
  <c r="O1218" i="17"/>
  <c r="O1140" i="17"/>
  <c r="O1233" i="17"/>
  <c r="O980" i="17"/>
  <c r="O1160" i="17"/>
  <c r="O1235" i="17"/>
  <c r="O1060" i="17"/>
  <c r="O1076" i="17"/>
  <c r="O977" i="17"/>
  <c r="O965" i="17"/>
  <c r="O1172" i="17"/>
  <c r="O983" i="17"/>
  <c r="O1133" i="17"/>
  <c r="O1209" i="17"/>
  <c r="O1141" i="17"/>
  <c r="O1119" i="17"/>
  <c r="O1107" i="17"/>
  <c r="O1117" i="17"/>
  <c r="O1105" i="17"/>
  <c r="O1082" i="17"/>
  <c r="O1125" i="17"/>
  <c r="O1111" i="17"/>
  <c r="O1099" i="17"/>
  <c r="O1069" i="17"/>
  <c r="O1088" i="17"/>
  <c r="O1078" i="17"/>
  <c r="O1075" i="17"/>
  <c r="O1044" i="17"/>
  <c r="O1052" i="17"/>
  <c r="O1042" i="17"/>
  <c r="O1029" i="17"/>
  <c r="O1008" i="17"/>
  <c r="O974" i="17"/>
  <c r="O1003" i="17"/>
  <c r="O993" i="17"/>
  <c r="O968" i="17"/>
  <c r="O1144" i="17"/>
  <c r="O1224" i="17"/>
  <c r="O1222" i="17"/>
  <c r="O1217" i="17"/>
  <c r="O985" i="17"/>
  <c r="O1196" i="17"/>
  <c r="O1084" i="17"/>
  <c r="O1070" i="17"/>
  <c r="O1061" i="17"/>
  <c r="O1080" i="17"/>
  <c r="O1062" i="17"/>
  <c r="O1007" i="17"/>
  <c r="O1190" i="17"/>
  <c r="O1237" i="17"/>
  <c r="O1205" i="17"/>
  <c r="O1203" i="17"/>
  <c r="O1166" i="17"/>
  <c r="O1129" i="17"/>
  <c r="O1120" i="17"/>
  <c r="O1128" i="17"/>
  <c r="O1135" i="17"/>
  <c r="O1123" i="17"/>
  <c r="O1093" i="17"/>
  <c r="O1043" i="17"/>
  <c r="O1036" i="17"/>
  <c r="O1046" i="17"/>
  <c r="O1022" i="17"/>
  <c r="O1013" i="17"/>
  <c r="O1067" i="17"/>
  <c r="O1055" i="17"/>
  <c r="O989" i="17"/>
  <c r="O1009" i="17"/>
  <c r="O986" i="17"/>
  <c r="O1015" i="17"/>
  <c r="O1017" i="17"/>
  <c r="O1005" i="17"/>
  <c r="O978" i="17"/>
  <c r="O970" i="17"/>
  <c r="O1239" i="17"/>
  <c r="O1223" i="17"/>
  <c r="O1230" i="17"/>
  <c r="O1138" i="17"/>
  <c r="O1130" i="17"/>
  <c r="O1079" i="17"/>
  <c r="O1032" i="17"/>
  <c r="O984" i="17"/>
  <c r="O1228" i="17"/>
  <c r="O1050" i="17"/>
  <c r="O1216" i="17"/>
  <c r="O1234" i="17"/>
  <c r="O1127" i="17"/>
  <c r="O1121" i="17"/>
  <c r="O1109" i="17"/>
  <c r="O1102" i="17"/>
  <c r="O1096" i="17"/>
  <c r="O1073" i="17"/>
  <c r="O1071" i="17"/>
  <c r="O1113" i="17"/>
  <c r="O1103" i="17"/>
  <c r="O1098" i="17"/>
  <c r="O1024" i="17"/>
  <c r="O1086" i="17"/>
  <c r="O1056" i="17"/>
  <c r="O999" i="17"/>
  <c r="O1039" i="17"/>
  <c r="O1040" i="17"/>
  <c r="O975" i="17"/>
  <c r="O1018" i="17"/>
  <c r="O1002" i="17"/>
  <c r="O994" i="17"/>
  <c r="O982" i="17"/>
  <c r="O969" i="17"/>
  <c r="O1227" i="17"/>
  <c r="O1150" i="17"/>
  <c r="O1232" i="17"/>
  <c r="O1215" i="17"/>
  <c r="T127" i="8"/>
  <c r="M66" i="8"/>
  <c r="P66" i="8" s="1"/>
  <c r="M15" i="8"/>
  <c r="P15" i="8" s="1"/>
  <c r="S15" i="8" s="1"/>
  <c r="M21" i="8"/>
  <c r="P21" i="8" s="1"/>
  <c r="S21" i="8" s="1"/>
  <c r="M23" i="8"/>
  <c r="P23" i="8" s="1"/>
  <c r="S23" i="8" s="1"/>
  <c r="M26" i="8"/>
  <c r="P26" i="8" s="1"/>
  <c r="M29" i="8"/>
  <c r="P29" i="8" s="1"/>
  <c r="M34" i="8"/>
  <c r="P34" i="8" s="1"/>
  <c r="M39" i="8"/>
  <c r="P39" i="8" s="1"/>
  <c r="M55" i="8"/>
  <c r="P55" i="8" s="1"/>
  <c r="M9" i="8"/>
  <c r="P9" i="8" s="1"/>
  <c r="S9" i="8" s="1"/>
  <c r="M38" i="8"/>
  <c r="P38" i="8" s="1"/>
  <c r="M7" i="8"/>
  <c r="M18" i="8"/>
  <c r="P18" i="8" s="1"/>
  <c r="S18" i="8" s="1"/>
  <c r="M8" i="8"/>
  <c r="P8" i="8" s="1"/>
  <c r="S8" i="8" s="1"/>
  <c r="M10" i="8"/>
  <c r="P10" i="8" s="1"/>
  <c r="S10" i="8" s="1"/>
  <c r="M13" i="8"/>
  <c r="P13" i="8" s="1"/>
  <c r="S13" i="8" s="1"/>
  <c r="M16" i="8"/>
  <c r="P16" i="8" s="1"/>
  <c r="S16" i="8" s="1"/>
  <c r="M24" i="8"/>
  <c r="P24" i="8" s="1"/>
  <c r="S24" i="8" s="1"/>
  <c r="M37" i="8"/>
  <c r="P37" i="8" s="1"/>
  <c r="M45" i="8"/>
  <c r="P45" i="8" s="1"/>
  <c r="M58" i="8"/>
  <c r="P58" i="8" s="1"/>
  <c r="M32" i="8"/>
  <c r="P32" i="8" s="1"/>
  <c r="M40" i="8"/>
  <c r="P40" i="8" s="1"/>
  <c r="M53" i="8"/>
  <c r="P53" i="8" s="1"/>
  <c r="M61" i="8"/>
  <c r="P61" i="8" s="1"/>
  <c r="M64" i="8"/>
  <c r="P64" i="8" s="1"/>
  <c r="M59" i="8"/>
  <c r="P59" i="8" s="1"/>
  <c r="M65" i="8"/>
  <c r="P65" i="8" s="1"/>
  <c r="M44" i="8"/>
  <c r="P44" i="8" s="1"/>
  <c r="M52" i="8"/>
  <c r="P52" i="8" s="1"/>
  <c r="M11" i="8"/>
  <c r="P11" i="8" s="1"/>
  <c r="S11" i="8" s="1"/>
  <c r="M22" i="8"/>
  <c r="P22" i="8" s="1"/>
  <c r="S22" i="8" s="1"/>
  <c r="M27" i="8"/>
  <c r="P27" i="8" s="1"/>
  <c r="M35" i="8"/>
  <c r="P35" i="8" s="1"/>
  <c r="M43" i="8"/>
  <c r="P43" i="8" s="1"/>
  <c r="M48" i="8"/>
  <c r="P48" i="8" s="1"/>
  <c r="M51" i="8"/>
  <c r="P51" i="8" s="1"/>
  <c r="M56" i="8"/>
  <c r="P56" i="8" s="1"/>
  <c r="M62" i="8"/>
  <c r="P62" i="8" s="1"/>
  <c r="M19" i="8"/>
  <c r="P19" i="8" s="1"/>
  <c r="S19" i="8" s="1"/>
  <c r="M30" i="8"/>
  <c r="P30" i="8" s="1"/>
  <c r="M49" i="8"/>
  <c r="P49" i="8" s="1"/>
  <c r="M54" i="8"/>
  <c r="P54" i="8" s="1"/>
  <c r="M63" i="8"/>
  <c r="P63" i="8" s="1"/>
  <c r="M42" i="8"/>
  <c r="P42" i="8" s="1"/>
  <c r="M47" i="8"/>
  <c r="P47" i="8" s="1"/>
  <c r="M12" i="8"/>
  <c r="P12" i="8" s="1"/>
  <c r="S12" i="8" s="1"/>
  <c r="M14" i="8"/>
  <c r="P14" i="8" s="1"/>
  <c r="S14" i="8" s="1"/>
  <c r="M28" i="8"/>
  <c r="P28" i="8" s="1"/>
  <c r="M36" i="8"/>
  <c r="P36" i="8" s="1"/>
  <c r="M41" i="8"/>
  <c r="P41" i="8" s="1"/>
  <c r="M46" i="8"/>
  <c r="P46" i="8" s="1"/>
  <c r="M57" i="8"/>
  <c r="P57" i="8" s="1"/>
  <c r="M17" i="8"/>
  <c r="P17" i="8" s="1"/>
  <c r="S17" i="8" s="1"/>
  <c r="M20" i="8"/>
  <c r="P20" i="8" s="1"/>
  <c r="S20" i="8" s="1"/>
  <c r="M25" i="8"/>
  <c r="P25" i="8" s="1"/>
  <c r="M31" i="8"/>
  <c r="P31" i="8" s="1"/>
  <c r="M33" i="8"/>
  <c r="P33" i="8" s="1"/>
  <c r="M60" i="8"/>
  <c r="P60" i="8" s="1"/>
  <c r="M50" i="8"/>
  <c r="P50" i="8" s="1"/>
  <c r="M67" i="8"/>
  <c r="P67" i="8" s="1"/>
  <c r="M98" i="8"/>
  <c r="P98" i="8" s="1"/>
  <c r="M80" i="8"/>
  <c r="P80" i="8" s="1"/>
  <c r="M85" i="8"/>
  <c r="P85" i="8" s="1"/>
  <c r="M96" i="8"/>
  <c r="P96" i="8" s="1"/>
  <c r="M70" i="8"/>
  <c r="P70" i="8" s="1"/>
  <c r="M75" i="8"/>
  <c r="P75" i="8" s="1"/>
  <c r="M87" i="8"/>
  <c r="P87" i="8" s="1"/>
  <c r="M74" i="8"/>
  <c r="P74" i="8" s="1"/>
  <c r="M86" i="8"/>
  <c r="P86" i="8" s="1"/>
  <c r="M88" i="8"/>
  <c r="P88" i="8" s="1"/>
  <c r="M91" i="8"/>
  <c r="P91" i="8" s="1"/>
  <c r="M94" i="8"/>
  <c r="P94" i="8" s="1"/>
  <c r="M73" i="8"/>
  <c r="P73" i="8" s="1"/>
  <c r="M78" i="8"/>
  <c r="P78" i="8" s="1"/>
  <c r="M83" i="8"/>
  <c r="P83" i="8" s="1"/>
  <c r="M89" i="8"/>
  <c r="P89" i="8" s="1"/>
  <c r="M97" i="8"/>
  <c r="P97" i="8" s="1"/>
  <c r="M82" i="8"/>
  <c r="P82" i="8" s="1"/>
  <c r="M72" i="8"/>
  <c r="P72" i="8" s="1"/>
  <c r="M93" i="8"/>
  <c r="P93" i="8" s="1"/>
  <c r="M68" i="8"/>
  <c r="P68" i="8" s="1"/>
  <c r="M92" i="8"/>
  <c r="P92" i="8" s="1"/>
  <c r="M77" i="8"/>
  <c r="P77" i="8" s="1"/>
  <c r="M71" i="8"/>
  <c r="P71" i="8" s="1"/>
  <c r="M76" i="8"/>
  <c r="P76" i="8" s="1"/>
  <c r="M79" i="8"/>
  <c r="P79" i="8" s="1"/>
  <c r="M81" i="8"/>
  <c r="P81" i="8" s="1"/>
  <c r="M84" i="8"/>
  <c r="P84" i="8" s="1"/>
  <c r="M95" i="8"/>
  <c r="P95" i="8" s="1"/>
  <c r="M90" i="8"/>
  <c r="P90" i="8" s="1"/>
  <c r="M69" i="8"/>
  <c r="P69" i="8" s="1"/>
  <c r="M106" i="8"/>
  <c r="P106" i="8" s="1"/>
  <c r="M112" i="8"/>
  <c r="P112" i="8" s="1"/>
  <c r="M104" i="8"/>
  <c r="P104" i="8" s="1"/>
  <c r="M107" i="8"/>
  <c r="P107" i="8" s="1"/>
  <c r="M109" i="8"/>
  <c r="P109" i="8" s="1"/>
  <c r="M108" i="8"/>
  <c r="P108" i="8" s="1"/>
  <c r="M99" i="8"/>
  <c r="P99" i="8" s="1"/>
  <c r="M110" i="8"/>
  <c r="P110" i="8" s="1"/>
  <c r="M102" i="8"/>
  <c r="P102" i="8" s="1"/>
  <c r="M103" i="8"/>
  <c r="P103" i="8" s="1"/>
  <c r="M113" i="8"/>
  <c r="P113" i="8" s="1"/>
  <c r="M105" i="8"/>
  <c r="P105" i="8" s="1"/>
  <c r="M111" i="8"/>
  <c r="P111" i="8" s="1"/>
  <c r="M100" i="8"/>
  <c r="P100" i="8" s="1"/>
  <c r="M101" i="8"/>
  <c r="P101" i="8" s="1"/>
  <c r="M116" i="8"/>
  <c r="P116" i="8" s="1"/>
  <c r="M119" i="8"/>
  <c r="P119" i="8" s="1"/>
  <c r="M120" i="8"/>
  <c r="P120" i="8" s="1"/>
  <c r="M115" i="8"/>
  <c r="P115" i="8" s="1"/>
  <c r="M114" i="8"/>
  <c r="P114" i="8" s="1"/>
  <c r="M117" i="8"/>
  <c r="P117" i="8" s="1"/>
  <c r="M118" i="8"/>
  <c r="P118" i="8" s="1"/>
  <c r="M121" i="8"/>
  <c r="P121" i="8" s="1"/>
  <c r="M122" i="8"/>
  <c r="P122" i="8" s="1"/>
  <c r="M124" i="8"/>
  <c r="P124" i="8" s="1"/>
  <c r="M123" i="8"/>
  <c r="P123" i="8" s="1"/>
  <c r="M125" i="8"/>
  <c r="P125" i="8" s="1"/>
  <c r="M126" i="8"/>
  <c r="P126" i="8" s="1"/>
  <c r="M127" i="8"/>
  <c r="P127" i="8" s="1"/>
  <c r="G4" i="17" l="1"/>
  <c r="G527" i="17"/>
  <c r="H527" i="17" s="1"/>
  <c r="G524" i="17"/>
  <c r="H524" i="17" s="1"/>
  <c r="G529" i="17"/>
  <c r="H529" i="17" s="1"/>
  <c r="G521" i="17"/>
  <c r="H521" i="17" s="1"/>
  <c r="G526" i="17"/>
  <c r="H526" i="17" s="1"/>
  <c r="G531" i="17"/>
  <c r="H531" i="17" s="1"/>
  <c r="G523" i="17"/>
  <c r="H523" i="17" s="1"/>
  <c r="G522" i="17"/>
  <c r="H522" i="17" s="1"/>
  <c r="G525" i="17"/>
  <c r="H525" i="17" s="1"/>
  <c r="G528" i="17"/>
  <c r="H528" i="17" s="1"/>
  <c r="G520" i="17"/>
  <c r="H520" i="17" s="1"/>
  <c r="G530" i="17"/>
  <c r="H530" i="17" s="1"/>
  <c r="G918" i="17"/>
  <c r="H918" i="17" s="1"/>
  <c r="G920" i="17"/>
  <c r="H920" i="17" s="1"/>
  <c r="G924" i="17"/>
  <c r="H924" i="17" s="1"/>
  <c r="G917" i="17"/>
  <c r="H917" i="17" s="1"/>
  <c r="G919" i="17"/>
  <c r="H919" i="17" s="1"/>
  <c r="G926" i="17"/>
  <c r="H926" i="17" s="1"/>
  <c r="G921" i="17"/>
  <c r="H921" i="17" s="1"/>
  <c r="G923" i="17"/>
  <c r="H923" i="17" s="1"/>
  <c r="G916" i="17"/>
  <c r="H916" i="17" s="1"/>
  <c r="G925" i="17"/>
  <c r="H925" i="17" s="1"/>
  <c r="G927" i="17"/>
  <c r="H927" i="17" s="1"/>
  <c r="G922" i="17"/>
  <c r="H922" i="17" s="1"/>
  <c r="G807" i="17"/>
  <c r="H807" i="17" s="1"/>
  <c r="G805" i="17"/>
  <c r="H805" i="17" s="1"/>
  <c r="G806" i="17"/>
  <c r="H806" i="17" s="1"/>
  <c r="G804" i="17"/>
  <c r="H804" i="17" s="1"/>
  <c r="G799" i="17"/>
  <c r="H799" i="17" s="1"/>
  <c r="G801" i="17"/>
  <c r="H801" i="17" s="1"/>
  <c r="G802" i="17"/>
  <c r="H802" i="17" s="1"/>
  <c r="G796" i="17"/>
  <c r="H796" i="17" s="1"/>
  <c r="G798" i="17"/>
  <c r="H798" i="17" s="1"/>
  <c r="G797" i="17"/>
  <c r="H797" i="17" s="1"/>
  <c r="G800" i="17"/>
  <c r="H800" i="17" s="1"/>
  <c r="G803" i="17"/>
  <c r="H803" i="17" s="1"/>
  <c r="G782" i="17"/>
  <c r="H782" i="17" s="1"/>
  <c r="G777" i="17"/>
  <c r="H777" i="17" s="1"/>
  <c r="G779" i="17"/>
  <c r="H779" i="17" s="1"/>
  <c r="G772" i="17"/>
  <c r="H772" i="17" s="1"/>
  <c r="G781" i="17"/>
  <c r="H781" i="17" s="1"/>
  <c r="G774" i="17"/>
  <c r="H774" i="17" s="1"/>
  <c r="G776" i="17"/>
  <c r="H776" i="17" s="1"/>
  <c r="G783" i="17"/>
  <c r="H783" i="17" s="1"/>
  <c r="G780" i="17"/>
  <c r="H780" i="17" s="1"/>
  <c r="G773" i="17"/>
  <c r="H773" i="17" s="1"/>
  <c r="G778" i="17"/>
  <c r="H778" i="17" s="1"/>
  <c r="G775" i="17"/>
  <c r="H775" i="17" s="1"/>
  <c r="G674" i="17"/>
  <c r="H674" i="17" s="1"/>
  <c r="G672" i="17"/>
  <c r="H672" i="17" s="1"/>
  <c r="G670" i="17"/>
  <c r="H670" i="17" s="1"/>
  <c r="G666" i="17"/>
  <c r="H666" i="17" s="1"/>
  <c r="G664" i="17"/>
  <c r="H664" i="17" s="1"/>
  <c r="G668" i="17"/>
  <c r="H668" i="17" s="1"/>
  <c r="G671" i="17"/>
  <c r="H671" i="17" s="1"/>
  <c r="G665" i="17"/>
  <c r="H665" i="17" s="1"/>
  <c r="G675" i="17"/>
  <c r="H675" i="17" s="1"/>
  <c r="G673" i="17"/>
  <c r="H673" i="17" s="1"/>
  <c r="G667" i="17"/>
  <c r="H667" i="17" s="1"/>
  <c r="G669" i="17"/>
  <c r="H669" i="17" s="1"/>
  <c r="G370" i="17"/>
  <c r="H370" i="17" s="1"/>
  <c r="G372" i="17"/>
  <c r="H372" i="17" s="1"/>
  <c r="G374" i="17"/>
  <c r="H374" i="17" s="1"/>
  <c r="G365" i="17"/>
  <c r="H365" i="17" s="1"/>
  <c r="G369" i="17"/>
  <c r="H369" i="17" s="1"/>
  <c r="G367" i="17"/>
  <c r="H367" i="17" s="1"/>
  <c r="G371" i="17"/>
  <c r="H371" i="17" s="1"/>
  <c r="G375" i="17"/>
  <c r="H375" i="17" s="1"/>
  <c r="G368" i="17"/>
  <c r="H368" i="17" s="1"/>
  <c r="G366" i="17"/>
  <c r="H366" i="17" s="1"/>
  <c r="G364" i="17"/>
  <c r="H364" i="17" s="1"/>
  <c r="G373" i="17"/>
  <c r="H373" i="17" s="1"/>
  <c r="G408" i="17"/>
  <c r="H408" i="17" s="1"/>
  <c r="G410" i="17"/>
  <c r="H410" i="17" s="1"/>
  <c r="G403" i="17"/>
  <c r="H403" i="17" s="1"/>
  <c r="G405" i="17"/>
  <c r="H405" i="17" s="1"/>
  <c r="G407" i="17"/>
  <c r="H407" i="17" s="1"/>
  <c r="G400" i="17"/>
  <c r="H400" i="17" s="1"/>
  <c r="G402" i="17"/>
  <c r="H402" i="17" s="1"/>
  <c r="G409" i="17"/>
  <c r="H409" i="17" s="1"/>
  <c r="G404" i="17"/>
  <c r="H404" i="17" s="1"/>
  <c r="G401" i="17"/>
  <c r="H401" i="17" s="1"/>
  <c r="G406" i="17"/>
  <c r="H406" i="17" s="1"/>
  <c r="G411" i="17"/>
  <c r="H411" i="17" s="1"/>
  <c r="G479" i="17"/>
  <c r="H479" i="17" s="1"/>
  <c r="G478" i="17"/>
  <c r="H478" i="17" s="1"/>
  <c r="G483" i="17"/>
  <c r="H483" i="17" s="1"/>
  <c r="G475" i="17"/>
  <c r="H475" i="17" s="1"/>
  <c r="G477" i="17"/>
  <c r="H477" i="17" s="1"/>
  <c r="G474" i="17"/>
  <c r="H474" i="17" s="1"/>
  <c r="G480" i="17"/>
  <c r="H480" i="17" s="1"/>
  <c r="G482" i="17"/>
  <c r="H482" i="17" s="1"/>
  <c r="G476" i="17"/>
  <c r="H476" i="17" s="1"/>
  <c r="G473" i="17"/>
  <c r="H473" i="17" s="1"/>
  <c r="G481" i="17"/>
  <c r="H481" i="17" s="1"/>
  <c r="G472" i="17"/>
  <c r="H472" i="17" s="1"/>
  <c r="G384" i="17"/>
  <c r="H384" i="17" s="1"/>
  <c r="G377" i="17"/>
  <c r="H377" i="17" s="1"/>
  <c r="G386" i="17"/>
  <c r="H386" i="17" s="1"/>
  <c r="G379" i="17"/>
  <c r="H379" i="17" s="1"/>
  <c r="G381" i="17"/>
  <c r="H381" i="17" s="1"/>
  <c r="G383" i="17"/>
  <c r="H383" i="17" s="1"/>
  <c r="G376" i="17"/>
  <c r="H376" i="17" s="1"/>
  <c r="G385" i="17"/>
  <c r="H385" i="17" s="1"/>
  <c r="G378" i="17"/>
  <c r="H378" i="17" s="1"/>
  <c r="G387" i="17"/>
  <c r="H387" i="17" s="1"/>
  <c r="G382" i="17"/>
  <c r="H382" i="17" s="1"/>
  <c r="G380" i="17"/>
  <c r="H380" i="17" s="1"/>
  <c r="G169" i="17"/>
  <c r="H169" i="17" s="1"/>
  <c r="G168" i="17"/>
  <c r="H168" i="17" s="1"/>
  <c r="G167" i="17"/>
  <c r="H167" i="17" s="1"/>
  <c r="G160" i="17"/>
  <c r="H160" i="17" s="1"/>
  <c r="G171" i="17"/>
  <c r="H171" i="17" s="1"/>
  <c r="G164" i="17"/>
  <c r="H164" i="17" s="1"/>
  <c r="G162" i="17"/>
  <c r="H162" i="17" s="1"/>
  <c r="G163" i="17"/>
  <c r="H163" i="17" s="1"/>
  <c r="G170" i="17"/>
  <c r="H170" i="17" s="1"/>
  <c r="G165" i="17"/>
  <c r="H165" i="17" s="1"/>
  <c r="G166" i="17"/>
  <c r="H166" i="17" s="1"/>
  <c r="G161" i="17"/>
  <c r="H161" i="17" s="1"/>
  <c r="G898" i="17"/>
  <c r="H898" i="17" s="1"/>
  <c r="G900" i="17"/>
  <c r="H900" i="17" s="1"/>
  <c r="G892" i="17"/>
  <c r="H892" i="17" s="1"/>
  <c r="G902" i="17"/>
  <c r="H902" i="17" s="1"/>
  <c r="G894" i="17"/>
  <c r="H894" i="17" s="1"/>
  <c r="G899" i="17"/>
  <c r="H899" i="17" s="1"/>
  <c r="G896" i="17"/>
  <c r="H896" i="17" s="1"/>
  <c r="G901" i="17"/>
  <c r="H901" i="17" s="1"/>
  <c r="G893" i="17"/>
  <c r="H893" i="17" s="1"/>
  <c r="G903" i="17"/>
  <c r="H903" i="17" s="1"/>
  <c r="G895" i="17"/>
  <c r="H895" i="17" s="1"/>
  <c r="G897" i="17"/>
  <c r="H897" i="17" s="1"/>
  <c r="G331" i="17"/>
  <c r="H331" i="17" s="1"/>
  <c r="G336" i="17"/>
  <c r="H336" i="17" s="1"/>
  <c r="G329" i="17"/>
  <c r="H329" i="17" s="1"/>
  <c r="G339" i="17"/>
  <c r="H339" i="17" s="1"/>
  <c r="G334" i="17"/>
  <c r="H334" i="17" s="1"/>
  <c r="G332" i="17"/>
  <c r="H332" i="17" s="1"/>
  <c r="G337" i="17"/>
  <c r="H337" i="17" s="1"/>
  <c r="G330" i="17"/>
  <c r="H330" i="17" s="1"/>
  <c r="G328" i="17"/>
  <c r="H328" i="17" s="1"/>
  <c r="G333" i="17"/>
  <c r="H333" i="17" s="1"/>
  <c r="G338" i="17"/>
  <c r="H338" i="17" s="1"/>
  <c r="G335" i="17"/>
  <c r="H335" i="17" s="1"/>
  <c r="G458" i="17"/>
  <c r="H458" i="17" s="1"/>
  <c r="G455" i="17"/>
  <c r="H455" i="17" s="1"/>
  <c r="G450" i="17"/>
  <c r="H450" i="17" s="1"/>
  <c r="G448" i="17"/>
  <c r="H448" i="17" s="1"/>
  <c r="G452" i="17"/>
  <c r="H452" i="17" s="1"/>
  <c r="G454" i="17"/>
  <c r="H454" i="17" s="1"/>
  <c r="G456" i="17"/>
  <c r="H456" i="17" s="1"/>
  <c r="G449" i="17"/>
  <c r="H449" i="17" s="1"/>
  <c r="G451" i="17"/>
  <c r="H451" i="17" s="1"/>
  <c r="G457" i="17"/>
  <c r="H457" i="17" s="1"/>
  <c r="G459" i="17"/>
  <c r="H459" i="17" s="1"/>
  <c r="G453" i="17"/>
  <c r="H453" i="17" s="1"/>
  <c r="G95" i="17"/>
  <c r="H95" i="17" s="1"/>
  <c r="G92" i="17"/>
  <c r="H92" i="17" s="1"/>
  <c r="G97" i="17"/>
  <c r="H97" i="17" s="1"/>
  <c r="G89" i="17"/>
  <c r="H89" i="17" s="1"/>
  <c r="G91" i="17"/>
  <c r="H91" i="17" s="1"/>
  <c r="G94" i="17"/>
  <c r="H94" i="17" s="1"/>
  <c r="G93" i="17"/>
  <c r="H93" i="17" s="1"/>
  <c r="G99" i="17"/>
  <c r="H99" i="17" s="1"/>
  <c r="G96" i="17"/>
  <c r="H96" i="17" s="1"/>
  <c r="G88" i="17"/>
  <c r="H88" i="17" s="1"/>
  <c r="G98" i="17"/>
  <c r="H98" i="17" s="1"/>
  <c r="G90" i="17"/>
  <c r="H90" i="17" s="1"/>
  <c r="G47" i="17"/>
  <c r="H47" i="17" s="1"/>
  <c r="G51" i="17"/>
  <c r="H51" i="17" s="1"/>
  <c r="G44" i="17"/>
  <c r="H44" i="17" s="1"/>
  <c r="G43" i="17"/>
  <c r="H43" i="17" s="1"/>
  <c r="G49" i="17"/>
  <c r="H49" i="17" s="1"/>
  <c r="G41" i="17"/>
  <c r="H41" i="17" s="1"/>
  <c r="G45" i="17"/>
  <c r="H45" i="17" s="1"/>
  <c r="G46" i="17"/>
  <c r="H46" i="17" s="1"/>
  <c r="G48" i="17"/>
  <c r="H48" i="17" s="1"/>
  <c r="G40" i="17"/>
  <c r="H40" i="17" s="1"/>
  <c r="G50" i="17"/>
  <c r="H50" i="17" s="1"/>
  <c r="G42" i="17"/>
  <c r="H42" i="17" s="1"/>
  <c r="G353" i="17"/>
  <c r="H353" i="17" s="1"/>
  <c r="G357" i="17"/>
  <c r="H357" i="17" s="1"/>
  <c r="G355" i="17"/>
  <c r="H355" i="17" s="1"/>
  <c r="G363" i="17"/>
  <c r="H363" i="17" s="1"/>
  <c r="G361" i="17"/>
  <c r="H361" i="17" s="1"/>
  <c r="G359" i="17"/>
  <c r="H359" i="17" s="1"/>
  <c r="G352" i="17"/>
  <c r="H352" i="17" s="1"/>
  <c r="G354" i="17"/>
  <c r="H354" i="17" s="1"/>
  <c r="G358" i="17"/>
  <c r="H358" i="17" s="1"/>
  <c r="G356" i="17"/>
  <c r="H356" i="17" s="1"/>
  <c r="G362" i="17"/>
  <c r="H362" i="17" s="1"/>
  <c r="G360" i="17"/>
  <c r="H360" i="17" s="1"/>
  <c r="G654" i="17"/>
  <c r="H654" i="17" s="1"/>
  <c r="G652" i="17"/>
  <c r="H652" i="17" s="1"/>
  <c r="G658" i="17"/>
  <c r="H658" i="17" s="1"/>
  <c r="G656" i="17"/>
  <c r="H656" i="17" s="1"/>
  <c r="G662" i="17"/>
  <c r="H662" i="17" s="1"/>
  <c r="G660" i="17"/>
  <c r="H660" i="17" s="1"/>
  <c r="G653" i="17"/>
  <c r="H653" i="17" s="1"/>
  <c r="G663" i="17"/>
  <c r="H663" i="17" s="1"/>
  <c r="G657" i="17"/>
  <c r="H657" i="17" s="1"/>
  <c r="G659" i="17"/>
  <c r="H659" i="17" s="1"/>
  <c r="G661" i="17"/>
  <c r="H661" i="17" s="1"/>
  <c r="G655" i="17"/>
  <c r="H655" i="17" s="1"/>
  <c r="G587" i="17"/>
  <c r="H587" i="17" s="1"/>
  <c r="G583" i="17"/>
  <c r="H583" i="17" s="1"/>
  <c r="G585" i="17"/>
  <c r="H585" i="17" s="1"/>
  <c r="G580" i="17"/>
  <c r="H580" i="17" s="1"/>
  <c r="G590" i="17"/>
  <c r="H590" i="17" s="1"/>
  <c r="G588" i="17"/>
  <c r="H588" i="17" s="1"/>
  <c r="G582" i="17"/>
  <c r="H582" i="17" s="1"/>
  <c r="G586" i="17"/>
  <c r="H586" i="17" s="1"/>
  <c r="G581" i="17"/>
  <c r="H581" i="17" s="1"/>
  <c r="G591" i="17"/>
  <c r="H591" i="17" s="1"/>
  <c r="G584" i="17"/>
  <c r="H584" i="17" s="1"/>
  <c r="G589" i="17"/>
  <c r="H589" i="17" s="1"/>
  <c r="G854" i="17"/>
  <c r="H854" i="17" s="1"/>
  <c r="G851" i="17"/>
  <c r="H851" i="17" s="1"/>
  <c r="G848" i="17"/>
  <c r="H848" i="17" s="1"/>
  <c r="G849" i="17"/>
  <c r="H849" i="17" s="1"/>
  <c r="G853" i="17"/>
  <c r="H853" i="17" s="1"/>
  <c r="G850" i="17"/>
  <c r="H850" i="17" s="1"/>
  <c r="G855" i="17"/>
  <c r="H855" i="17" s="1"/>
  <c r="G847" i="17"/>
  <c r="H847" i="17" s="1"/>
  <c r="G845" i="17"/>
  <c r="H845" i="17" s="1"/>
  <c r="G852" i="17"/>
  <c r="H852" i="17" s="1"/>
  <c r="G844" i="17"/>
  <c r="H844" i="17" s="1"/>
  <c r="G846" i="17"/>
  <c r="H846" i="17" s="1"/>
  <c r="G688" i="17"/>
  <c r="H688" i="17" s="1"/>
  <c r="G698" i="17"/>
  <c r="H698" i="17" s="1"/>
  <c r="G696" i="17"/>
  <c r="H696" i="17" s="1"/>
  <c r="G694" i="17"/>
  <c r="H694" i="17" s="1"/>
  <c r="G692" i="17"/>
  <c r="H692" i="17" s="1"/>
  <c r="G690" i="17"/>
  <c r="H690" i="17" s="1"/>
  <c r="G693" i="17"/>
  <c r="H693" i="17" s="1"/>
  <c r="G695" i="17"/>
  <c r="H695" i="17" s="1"/>
  <c r="G689" i="17"/>
  <c r="H689" i="17" s="1"/>
  <c r="G697" i="17"/>
  <c r="H697" i="17" s="1"/>
  <c r="G691" i="17"/>
  <c r="H691" i="17" s="1"/>
  <c r="G699" i="17"/>
  <c r="H699" i="17" s="1"/>
  <c r="G495" i="17"/>
  <c r="H495" i="17" s="1"/>
  <c r="G487" i="17"/>
  <c r="H487" i="17" s="1"/>
  <c r="G494" i="17"/>
  <c r="H494" i="17" s="1"/>
  <c r="G486" i="17"/>
  <c r="H486" i="17" s="1"/>
  <c r="G491" i="17"/>
  <c r="H491" i="17" s="1"/>
  <c r="G492" i="17"/>
  <c r="H492" i="17" s="1"/>
  <c r="G489" i="17"/>
  <c r="H489" i="17" s="1"/>
  <c r="G485" i="17"/>
  <c r="H485" i="17" s="1"/>
  <c r="G488" i="17"/>
  <c r="H488" i="17" s="1"/>
  <c r="G493" i="17"/>
  <c r="H493" i="17" s="1"/>
  <c r="G490" i="17"/>
  <c r="H490" i="17" s="1"/>
  <c r="G484" i="17"/>
  <c r="H484" i="17" s="1"/>
  <c r="G315" i="17"/>
  <c r="H315" i="17" s="1"/>
  <c r="G312" i="17"/>
  <c r="H312" i="17" s="1"/>
  <c r="G310" i="17"/>
  <c r="H310" i="17" s="1"/>
  <c r="G314" i="17"/>
  <c r="H314" i="17" s="1"/>
  <c r="G307" i="17"/>
  <c r="H307" i="17" s="1"/>
  <c r="G305" i="17"/>
  <c r="H305" i="17" s="1"/>
  <c r="G313" i="17"/>
  <c r="H313" i="17" s="1"/>
  <c r="G309" i="17"/>
  <c r="H309" i="17" s="1"/>
  <c r="G304" i="17"/>
  <c r="H304" i="17" s="1"/>
  <c r="G306" i="17"/>
  <c r="H306" i="17" s="1"/>
  <c r="G311" i="17"/>
  <c r="H311" i="17" s="1"/>
  <c r="G308" i="17"/>
  <c r="H308" i="17" s="1"/>
  <c r="G223" i="17"/>
  <c r="H223" i="17" s="1"/>
  <c r="G221" i="17"/>
  <c r="H221" i="17" s="1"/>
  <c r="G229" i="17"/>
  <c r="H229" i="17" s="1"/>
  <c r="G231" i="17"/>
  <c r="H231" i="17" s="1"/>
  <c r="G222" i="17"/>
  <c r="H222" i="17" s="1"/>
  <c r="G227" i="17"/>
  <c r="H227" i="17" s="1"/>
  <c r="G224" i="17"/>
  <c r="H224" i="17" s="1"/>
  <c r="G226" i="17"/>
  <c r="H226" i="17" s="1"/>
  <c r="G220" i="17"/>
  <c r="H220" i="17" s="1"/>
  <c r="G228" i="17"/>
  <c r="H228" i="17" s="1"/>
  <c r="G230" i="17"/>
  <c r="H230" i="17" s="1"/>
  <c r="G225" i="17"/>
  <c r="H225" i="17" s="1"/>
  <c r="G111" i="17"/>
  <c r="H111" i="17" s="1"/>
  <c r="G103" i="17"/>
  <c r="H103" i="17" s="1"/>
  <c r="G109" i="17"/>
  <c r="H109" i="17" s="1"/>
  <c r="G101" i="17"/>
  <c r="H101" i="17" s="1"/>
  <c r="G108" i="17"/>
  <c r="H108" i="17" s="1"/>
  <c r="G100" i="17"/>
  <c r="H100" i="17" s="1"/>
  <c r="G105" i="17"/>
  <c r="H105" i="17" s="1"/>
  <c r="G110" i="17"/>
  <c r="H110" i="17" s="1"/>
  <c r="G102" i="17"/>
  <c r="H102" i="17" s="1"/>
  <c r="G107" i="17"/>
  <c r="H107" i="17" s="1"/>
  <c r="G104" i="17"/>
  <c r="H104" i="17" s="1"/>
  <c r="G106" i="17"/>
  <c r="H106" i="17" s="1"/>
  <c r="G39" i="17"/>
  <c r="H39" i="17" s="1"/>
  <c r="G31" i="17"/>
  <c r="H31" i="17" s="1"/>
  <c r="G29" i="17"/>
  <c r="H29" i="17" s="1"/>
  <c r="G36" i="17"/>
  <c r="H36" i="17" s="1"/>
  <c r="G28" i="17"/>
  <c r="H28" i="17" s="1"/>
  <c r="G33" i="17"/>
  <c r="H33" i="17" s="1"/>
  <c r="G30" i="17"/>
  <c r="H30" i="17" s="1"/>
  <c r="G38" i="17"/>
  <c r="H38" i="17" s="1"/>
  <c r="G37" i="17"/>
  <c r="H37" i="17" s="1"/>
  <c r="G35" i="17"/>
  <c r="H35" i="17" s="1"/>
  <c r="G32" i="17"/>
  <c r="H32" i="17" s="1"/>
  <c r="G34" i="17"/>
  <c r="H34" i="17" s="1"/>
  <c r="G119" i="17"/>
  <c r="H119" i="17" s="1"/>
  <c r="G116" i="17"/>
  <c r="H116" i="17" s="1"/>
  <c r="G121" i="17"/>
  <c r="H121" i="17" s="1"/>
  <c r="G113" i="17"/>
  <c r="H113" i="17" s="1"/>
  <c r="G118" i="17"/>
  <c r="H118" i="17" s="1"/>
  <c r="G123" i="17"/>
  <c r="H123" i="17" s="1"/>
  <c r="G117" i="17"/>
  <c r="H117" i="17" s="1"/>
  <c r="G120" i="17"/>
  <c r="H120" i="17" s="1"/>
  <c r="G112" i="17"/>
  <c r="H112" i="17" s="1"/>
  <c r="G122" i="17"/>
  <c r="H122" i="17" s="1"/>
  <c r="G114" i="17"/>
  <c r="H114" i="17" s="1"/>
  <c r="G115" i="17"/>
  <c r="H115" i="17" s="1"/>
  <c r="G503" i="17"/>
  <c r="H503" i="17" s="1"/>
  <c r="G505" i="17"/>
  <c r="H505" i="17" s="1"/>
  <c r="G497" i="17"/>
  <c r="H497" i="17" s="1"/>
  <c r="G502" i="17"/>
  <c r="H502" i="17" s="1"/>
  <c r="G507" i="17"/>
  <c r="H507" i="17" s="1"/>
  <c r="G499" i="17"/>
  <c r="H499" i="17" s="1"/>
  <c r="G496" i="17"/>
  <c r="H496" i="17" s="1"/>
  <c r="G501" i="17"/>
  <c r="H501" i="17" s="1"/>
  <c r="G498" i="17"/>
  <c r="H498" i="17" s="1"/>
  <c r="G504" i="17"/>
  <c r="H504" i="17" s="1"/>
  <c r="G506" i="17"/>
  <c r="H506" i="17" s="1"/>
  <c r="G500" i="17"/>
  <c r="H500" i="17" s="1"/>
  <c r="G867" i="17"/>
  <c r="H867" i="17" s="1"/>
  <c r="G863" i="17"/>
  <c r="H863" i="17" s="1"/>
  <c r="G857" i="17"/>
  <c r="H857" i="17" s="1"/>
  <c r="G864" i="17"/>
  <c r="H864" i="17" s="1"/>
  <c r="G865" i="17"/>
  <c r="H865" i="17" s="1"/>
  <c r="G866" i="17"/>
  <c r="H866" i="17" s="1"/>
  <c r="G862" i="17"/>
  <c r="H862" i="17" s="1"/>
  <c r="G859" i="17"/>
  <c r="H859" i="17" s="1"/>
  <c r="G856" i="17"/>
  <c r="H856" i="17" s="1"/>
  <c r="G858" i="17"/>
  <c r="H858" i="17" s="1"/>
  <c r="G860" i="17"/>
  <c r="H860" i="17" s="1"/>
  <c r="G861" i="17"/>
  <c r="H861" i="17" s="1"/>
  <c r="G770" i="17"/>
  <c r="H770" i="17" s="1"/>
  <c r="G763" i="17"/>
  <c r="H763" i="17" s="1"/>
  <c r="G765" i="17"/>
  <c r="H765" i="17" s="1"/>
  <c r="G767" i="17"/>
  <c r="H767" i="17" s="1"/>
  <c r="G760" i="17"/>
  <c r="H760" i="17" s="1"/>
  <c r="G769" i="17"/>
  <c r="H769" i="17" s="1"/>
  <c r="G762" i="17"/>
  <c r="H762" i="17" s="1"/>
  <c r="G771" i="17"/>
  <c r="H771" i="17" s="1"/>
  <c r="G768" i="17"/>
  <c r="H768" i="17" s="1"/>
  <c r="G764" i="17"/>
  <c r="H764" i="17" s="1"/>
  <c r="G761" i="17"/>
  <c r="H761" i="17" s="1"/>
  <c r="G766" i="17"/>
  <c r="H766" i="17" s="1"/>
  <c r="G600" i="17"/>
  <c r="H600" i="17" s="1"/>
  <c r="G598" i="17"/>
  <c r="H598" i="17" s="1"/>
  <c r="G596" i="17"/>
  <c r="H596" i="17" s="1"/>
  <c r="G594" i="17"/>
  <c r="H594" i="17" s="1"/>
  <c r="G602" i="17"/>
  <c r="H602" i="17" s="1"/>
  <c r="G592" i="17"/>
  <c r="H592" i="17" s="1"/>
  <c r="G601" i="17"/>
  <c r="H601" i="17" s="1"/>
  <c r="G597" i="17"/>
  <c r="H597" i="17" s="1"/>
  <c r="G595" i="17"/>
  <c r="H595" i="17" s="1"/>
  <c r="G603" i="17"/>
  <c r="H603" i="17" s="1"/>
  <c r="G593" i="17"/>
  <c r="H593" i="17" s="1"/>
  <c r="G599" i="17"/>
  <c r="H599" i="17" s="1"/>
  <c r="G913" i="17"/>
  <c r="H913" i="17" s="1"/>
  <c r="G906" i="17"/>
  <c r="H906" i="17" s="1"/>
  <c r="G915" i="17"/>
  <c r="H915" i="17" s="1"/>
  <c r="G910" i="17"/>
  <c r="H910" i="17" s="1"/>
  <c r="G912" i="17"/>
  <c r="H912" i="17" s="1"/>
  <c r="G907" i="17"/>
  <c r="H907" i="17" s="1"/>
  <c r="G914" i="17"/>
  <c r="H914" i="17" s="1"/>
  <c r="G909" i="17"/>
  <c r="H909" i="17" s="1"/>
  <c r="G904" i="17"/>
  <c r="H904" i="17" s="1"/>
  <c r="G911" i="17"/>
  <c r="H911" i="17" s="1"/>
  <c r="G905" i="17"/>
  <c r="H905" i="17" s="1"/>
  <c r="G908" i="17"/>
  <c r="H908" i="17" s="1"/>
  <c r="G640" i="17"/>
  <c r="H640" i="17" s="1"/>
  <c r="G647" i="17"/>
  <c r="H647" i="17" s="1"/>
  <c r="G649" i="17"/>
  <c r="H649" i="17" s="1"/>
  <c r="G642" i="17"/>
  <c r="H642" i="17" s="1"/>
  <c r="G651" i="17"/>
  <c r="H651" i="17" s="1"/>
  <c r="G644" i="17"/>
  <c r="H644" i="17" s="1"/>
  <c r="G646" i="17"/>
  <c r="H646" i="17" s="1"/>
  <c r="G645" i="17"/>
  <c r="H645" i="17" s="1"/>
  <c r="G648" i="17"/>
  <c r="H648" i="17" s="1"/>
  <c r="G650" i="17"/>
  <c r="H650" i="17" s="1"/>
  <c r="G641" i="17"/>
  <c r="H641" i="17" s="1"/>
  <c r="G643" i="17"/>
  <c r="H643" i="17" s="1"/>
  <c r="G268" i="17"/>
  <c r="H268" i="17" s="1"/>
  <c r="G278" i="17"/>
  <c r="H278" i="17" s="1"/>
  <c r="G275" i="17"/>
  <c r="H275" i="17" s="1"/>
  <c r="G273" i="17"/>
  <c r="H273" i="17" s="1"/>
  <c r="G270" i="17"/>
  <c r="H270" i="17" s="1"/>
  <c r="G274" i="17"/>
  <c r="H274" i="17" s="1"/>
  <c r="G277" i="17"/>
  <c r="H277" i="17" s="1"/>
  <c r="G272" i="17"/>
  <c r="H272" i="17" s="1"/>
  <c r="G279" i="17"/>
  <c r="H279" i="17" s="1"/>
  <c r="G276" i="17"/>
  <c r="H276" i="17" s="1"/>
  <c r="G271" i="17"/>
  <c r="H271" i="17" s="1"/>
  <c r="G269" i="17"/>
  <c r="H269" i="17" s="1"/>
  <c r="G890" i="17"/>
  <c r="H890" i="17" s="1"/>
  <c r="G882" i="17"/>
  <c r="H882" i="17" s="1"/>
  <c r="G884" i="17"/>
  <c r="H884" i="17" s="1"/>
  <c r="G886" i="17"/>
  <c r="H886" i="17" s="1"/>
  <c r="G891" i="17"/>
  <c r="H891" i="17" s="1"/>
  <c r="G883" i="17"/>
  <c r="H883" i="17" s="1"/>
  <c r="G888" i="17"/>
  <c r="H888" i="17" s="1"/>
  <c r="G880" i="17"/>
  <c r="H880" i="17" s="1"/>
  <c r="G885" i="17"/>
  <c r="H885" i="17" s="1"/>
  <c r="G889" i="17"/>
  <c r="H889" i="17" s="1"/>
  <c r="G881" i="17"/>
  <c r="H881" i="17" s="1"/>
  <c r="G887" i="17"/>
  <c r="H887" i="17" s="1"/>
  <c r="G812" i="17"/>
  <c r="H812" i="17" s="1"/>
  <c r="G818" i="17"/>
  <c r="H818" i="17" s="1"/>
  <c r="G816" i="17"/>
  <c r="H816" i="17" s="1"/>
  <c r="G809" i="17"/>
  <c r="H809" i="17" s="1"/>
  <c r="G813" i="17"/>
  <c r="H813" i="17" s="1"/>
  <c r="G815" i="17"/>
  <c r="H815" i="17" s="1"/>
  <c r="G808" i="17"/>
  <c r="H808" i="17" s="1"/>
  <c r="G817" i="17"/>
  <c r="H817" i="17" s="1"/>
  <c r="G810" i="17"/>
  <c r="H810" i="17" s="1"/>
  <c r="G814" i="17"/>
  <c r="H814" i="17" s="1"/>
  <c r="G811" i="17"/>
  <c r="H811" i="17" s="1"/>
  <c r="G819" i="17"/>
  <c r="H819" i="17" s="1"/>
  <c r="G744" i="17"/>
  <c r="H744" i="17" s="1"/>
  <c r="G737" i="17"/>
  <c r="H737" i="17" s="1"/>
  <c r="G746" i="17"/>
  <c r="H746" i="17" s="1"/>
  <c r="G739" i="17"/>
  <c r="H739" i="17" s="1"/>
  <c r="G743" i="17"/>
  <c r="H743" i="17" s="1"/>
  <c r="G741" i="17"/>
  <c r="H741" i="17" s="1"/>
  <c r="G736" i="17"/>
  <c r="H736" i="17" s="1"/>
  <c r="G738" i="17"/>
  <c r="H738" i="17" s="1"/>
  <c r="G740" i="17"/>
  <c r="H740" i="17" s="1"/>
  <c r="G742" i="17"/>
  <c r="H742" i="17" s="1"/>
  <c r="G745" i="17"/>
  <c r="H745" i="17" s="1"/>
  <c r="G747" i="17"/>
  <c r="H747" i="17" s="1"/>
  <c r="G255" i="17"/>
  <c r="H255" i="17" s="1"/>
  <c r="G253" i="17"/>
  <c r="H253" i="17" s="1"/>
  <c r="G251" i="17"/>
  <c r="H251" i="17" s="1"/>
  <c r="G248" i="17"/>
  <c r="H248" i="17" s="1"/>
  <c r="G246" i="17"/>
  <c r="H246" i="17" s="1"/>
  <c r="G254" i="17"/>
  <c r="H254" i="17" s="1"/>
  <c r="G250" i="17"/>
  <c r="H250" i="17" s="1"/>
  <c r="G245" i="17"/>
  <c r="H245" i="17" s="1"/>
  <c r="G247" i="17"/>
  <c r="H247" i="17" s="1"/>
  <c r="G244" i="17"/>
  <c r="H244" i="17" s="1"/>
  <c r="G252" i="17"/>
  <c r="H252" i="17" s="1"/>
  <c r="G249" i="17"/>
  <c r="H249" i="17" s="1"/>
  <c r="G349" i="17"/>
  <c r="H349" i="17" s="1"/>
  <c r="G343" i="17"/>
  <c r="H343" i="17" s="1"/>
  <c r="G347" i="17"/>
  <c r="H347" i="17" s="1"/>
  <c r="G345" i="17"/>
  <c r="H345" i="17" s="1"/>
  <c r="G341" i="17"/>
  <c r="H341" i="17" s="1"/>
  <c r="G350" i="17"/>
  <c r="H350" i="17" s="1"/>
  <c r="G348" i="17"/>
  <c r="H348" i="17" s="1"/>
  <c r="G346" i="17"/>
  <c r="H346" i="17" s="1"/>
  <c r="G340" i="17"/>
  <c r="H340" i="17" s="1"/>
  <c r="G344" i="17"/>
  <c r="H344" i="17" s="1"/>
  <c r="G342" i="17"/>
  <c r="H342" i="17" s="1"/>
  <c r="G351" i="17"/>
  <c r="H351" i="17" s="1"/>
  <c r="G422" i="17"/>
  <c r="H422" i="17" s="1"/>
  <c r="G420" i="17"/>
  <c r="H420" i="17" s="1"/>
  <c r="G415" i="17"/>
  <c r="H415" i="17" s="1"/>
  <c r="G417" i="17"/>
  <c r="H417" i="17" s="1"/>
  <c r="G412" i="17"/>
  <c r="H412" i="17" s="1"/>
  <c r="G419" i="17"/>
  <c r="H419" i="17" s="1"/>
  <c r="G414" i="17"/>
  <c r="H414" i="17" s="1"/>
  <c r="G421" i="17"/>
  <c r="H421" i="17" s="1"/>
  <c r="G423" i="17"/>
  <c r="H423" i="17" s="1"/>
  <c r="G416" i="17"/>
  <c r="H416" i="17" s="1"/>
  <c r="G413" i="17"/>
  <c r="H413" i="17" s="1"/>
  <c r="G418" i="17"/>
  <c r="H418" i="17" s="1"/>
  <c r="G471" i="17"/>
  <c r="H471" i="17" s="1"/>
  <c r="G470" i="17"/>
  <c r="H470" i="17" s="1"/>
  <c r="G463" i="17"/>
  <c r="H463" i="17" s="1"/>
  <c r="G468" i="17"/>
  <c r="H468" i="17" s="1"/>
  <c r="G461" i="17"/>
  <c r="H461" i="17" s="1"/>
  <c r="G462" i="17"/>
  <c r="H462" i="17" s="1"/>
  <c r="G466" i="17"/>
  <c r="H466" i="17" s="1"/>
  <c r="G464" i="17"/>
  <c r="H464" i="17" s="1"/>
  <c r="G460" i="17"/>
  <c r="H460" i="17" s="1"/>
  <c r="G465" i="17"/>
  <c r="H465" i="17" s="1"/>
  <c r="G467" i="17"/>
  <c r="H467" i="17" s="1"/>
  <c r="G469" i="17"/>
  <c r="H469" i="17" s="1"/>
  <c r="G23" i="17"/>
  <c r="H23" i="17" s="1"/>
  <c r="G25" i="17"/>
  <c r="H25" i="17" s="1"/>
  <c r="G17" i="17"/>
  <c r="H17" i="17" s="1"/>
  <c r="G22" i="17"/>
  <c r="H22" i="17" s="1"/>
  <c r="G27" i="17"/>
  <c r="H27" i="17" s="1"/>
  <c r="G24" i="17"/>
  <c r="H24" i="17" s="1"/>
  <c r="G16" i="17"/>
  <c r="H16" i="17" s="1"/>
  <c r="G21" i="17"/>
  <c r="H21" i="17" s="1"/>
  <c r="G26" i="17"/>
  <c r="H26" i="17" s="1"/>
  <c r="G18" i="17"/>
  <c r="H18" i="17" s="1"/>
  <c r="G20" i="17"/>
  <c r="H20" i="17" s="1"/>
  <c r="G19" i="17"/>
  <c r="H19" i="17" s="1"/>
  <c r="G183" i="17"/>
  <c r="H183" i="17" s="1"/>
  <c r="G176" i="17"/>
  <c r="H176" i="17" s="1"/>
  <c r="G174" i="17"/>
  <c r="H174" i="17" s="1"/>
  <c r="G180" i="17"/>
  <c r="H180" i="17" s="1"/>
  <c r="G178" i="17"/>
  <c r="H178" i="17" s="1"/>
  <c r="G182" i="17"/>
  <c r="H182" i="17" s="1"/>
  <c r="G175" i="17"/>
  <c r="H175" i="17" s="1"/>
  <c r="G173" i="17"/>
  <c r="H173" i="17" s="1"/>
  <c r="G179" i="17"/>
  <c r="H179" i="17" s="1"/>
  <c r="G177" i="17"/>
  <c r="H177" i="17" s="1"/>
  <c r="G181" i="17"/>
  <c r="H181" i="17" s="1"/>
  <c r="G172" i="17"/>
  <c r="H172" i="17" s="1"/>
  <c r="G203" i="17"/>
  <c r="H203" i="17" s="1"/>
  <c r="G202" i="17"/>
  <c r="H202" i="17" s="1"/>
  <c r="G207" i="17"/>
  <c r="H207" i="17" s="1"/>
  <c r="G199" i="17"/>
  <c r="H199" i="17" s="1"/>
  <c r="G200" i="17"/>
  <c r="H200" i="17" s="1"/>
  <c r="G201" i="17"/>
  <c r="H201" i="17" s="1"/>
  <c r="G196" i="17"/>
  <c r="H196" i="17" s="1"/>
  <c r="G204" i="17"/>
  <c r="H204" i="17" s="1"/>
  <c r="G197" i="17"/>
  <c r="H197" i="17" s="1"/>
  <c r="G206" i="17"/>
  <c r="H206" i="17" s="1"/>
  <c r="G198" i="17"/>
  <c r="H198" i="17" s="1"/>
  <c r="G205" i="17"/>
  <c r="H205" i="17" s="1"/>
  <c r="G633" i="17"/>
  <c r="H633" i="17" s="1"/>
  <c r="G629" i="17"/>
  <c r="H629" i="17" s="1"/>
  <c r="G635" i="17"/>
  <c r="H635" i="17" s="1"/>
  <c r="G631" i="17"/>
  <c r="H631" i="17" s="1"/>
  <c r="G637" i="17"/>
  <c r="H637" i="17" s="1"/>
  <c r="G639" i="17"/>
  <c r="H639" i="17" s="1"/>
  <c r="G634" i="17"/>
  <c r="H634" i="17" s="1"/>
  <c r="G636" i="17"/>
  <c r="H636" i="17" s="1"/>
  <c r="G628" i="17"/>
  <c r="H628" i="17" s="1"/>
  <c r="G638" i="17"/>
  <c r="H638" i="17" s="1"/>
  <c r="G630" i="17"/>
  <c r="H630" i="17" s="1"/>
  <c r="G632" i="17"/>
  <c r="H632" i="17" s="1"/>
  <c r="G322" i="17"/>
  <c r="H322" i="17" s="1"/>
  <c r="G320" i="17"/>
  <c r="H320" i="17" s="1"/>
  <c r="G327" i="17"/>
  <c r="H327" i="17" s="1"/>
  <c r="G318" i="17"/>
  <c r="H318" i="17" s="1"/>
  <c r="G325" i="17"/>
  <c r="H325" i="17" s="1"/>
  <c r="G316" i="17"/>
  <c r="H316" i="17" s="1"/>
  <c r="G321" i="17"/>
  <c r="H321" i="17" s="1"/>
  <c r="G326" i="17"/>
  <c r="H326" i="17" s="1"/>
  <c r="G323" i="17"/>
  <c r="H323" i="17" s="1"/>
  <c r="G317" i="17"/>
  <c r="H317" i="17" s="1"/>
  <c r="G324" i="17"/>
  <c r="H324" i="17" s="1"/>
  <c r="G319" i="17"/>
  <c r="H319" i="17" s="1"/>
  <c r="G131" i="17"/>
  <c r="H131" i="17" s="1"/>
  <c r="G129" i="17"/>
  <c r="H129" i="17" s="1"/>
  <c r="G127" i="17"/>
  <c r="H127" i="17" s="1"/>
  <c r="G130" i="17"/>
  <c r="H130" i="17" s="1"/>
  <c r="G133" i="17"/>
  <c r="H133" i="17" s="1"/>
  <c r="G124" i="17"/>
  <c r="H124" i="17" s="1"/>
  <c r="G134" i="17"/>
  <c r="H134" i="17" s="1"/>
  <c r="G125" i="17"/>
  <c r="H125" i="17" s="1"/>
  <c r="G132" i="17"/>
  <c r="H132" i="17" s="1"/>
  <c r="G135" i="17"/>
  <c r="H135" i="17" s="1"/>
  <c r="G126" i="17"/>
  <c r="H126" i="17" s="1"/>
  <c r="G128" i="17"/>
  <c r="H128" i="17" s="1"/>
  <c r="G623" i="17"/>
  <c r="H623" i="17" s="1"/>
  <c r="G621" i="17"/>
  <c r="H621" i="17" s="1"/>
  <c r="G627" i="17"/>
  <c r="H627" i="17" s="1"/>
  <c r="G625" i="17"/>
  <c r="H625" i="17" s="1"/>
  <c r="G622" i="17"/>
  <c r="H622" i="17" s="1"/>
  <c r="G618" i="17"/>
  <c r="H618" i="17" s="1"/>
  <c r="G616" i="17"/>
  <c r="H616" i="17" s="1"/>
  <c r="G620" i="17"/>
  <c r="H620" i="17" s="1"/>
  <c r="G619" i="17"/>
  <c r="H619" i="17" s="1"/>
  <c r="G624" i="17"/>
  <c r="H624" i="17" s="1"/>
  <c r="G626" i="17"/>
  <c r="H626" i="17" s="1"/>
  <c r="G617" i="17"/>
  <c r="H617" i="17" s="1"/>
  <c r="G715" i="17"/>
  <c r="H715" i="17" s="1"/>
  <c r="G720" i="17"/>
  <c r="H720" i="17" s="1"/>
  <c r="G718" i="17"/>
  <c r="H718" i="17" s="1"/>
  <c r="G714" i="17"/>
  <c r="H714" i="17" s="1"/>
  <c r="G712" i="17"/>
  <c r="H712" i="17" s="1"/>
  <c r="G722" i="17"/>
  <c r="H722" i="17" s="1"/>
  <c r="G716" i="17"/>
  <c r="H716" i="17" s="1"/>
  <c r="G719" i="17"/>
  <c r="H719" i="17" s="1"/>
  <c r="G721" i="17"/>
  <c r="H721" i="17" s="1"/>
  <c r="G713" i="17"/>
  <c r="H713" i="17" s="1"/>
  <c r="G723" i="17"/>
  <c r="H723" i="17" s="1"/>
  <c r="G717" i="17"/>
  <c r="H717" i="17" s="1"/>
  <c r="G567" i="17"/>
  <c r="H567" i="17" s="1"/>
  <c r="G559" i="17"/>
  <c r="H559" i="17" s="1"/>
  <c r="G564" i="17"/>
  <c r="H564" i="17" s="1"/>
  <c r="G556" i="17"/>
  <c r="H556" i="17" s="1"/>
  <c r="G561" i="17"/>
  <c r="H561" i="17" s="1"/>
  <c r="G566" i="17"/>
  <c r="H566" i="17" s="1"/>
  <c r="G558" i="17"/>
  <c r="H558" i="17" s="1"/>
  <c r="G563" i="17"/>
  <c r="H563" i="17" s="1"/>
  <c r="G562" i="17"/>
  <c r="H562" i="17" s="1"/>
  <c r="G565" i="17"/>
  <c r="H565" i="17" s="1"/>
  <c r="G560" i="17"/>
  <c r="H560" i="17" s="1"/>
  <c r="G557" i="17"/>
  <c r="H557" i="17" s="1"/>
  <c r="G236" i="17"/>
  <c r="H236" i="17" s="1"/>
  <c r="G233" i="17"/>
  <c r="H233" i="17" s="1"/>
  <c r="G243" i="17"/>
  <c r="H243" i="17" s="1"/>
  <c r="G241" i="17"/>
  <c r="H241" i="17" s="1"/>
  <c r="G235" i="17"/>
  <c r="H235" i="17" s="1"/>
  <c r="G239" i="17"/>
  <c r="H239" i="17" s="1"/>
  <c r="G240" i="17"/>
  <c r="H240" i="17" s="1"/>
  <c r="G232" i="17"/>
  <c r="H232" i="17" s="1"/>
  <c r="G242" i="17"/>
  <c r="H242" i="17" s="1"/>
  <c r="G237" i="17"/>
  <c r="H237" i="17" s="1"/>
  <c r="G234" i="17"/>
  <c r="H234" i="17" s="1"/>
  <c r="G238" i="17"/>
  <c r="H238" i="17" s="1"/>
  <c r="G300" i="17"/>
  <c r="H300" i="17" s="1"/>
  <c r="G297" i="17"/>
  <c r="H297" i="17" s="1"/>
  <c r="G293" i="17"/>
  <c r="H293" i="17" s="1"/>
  <c r="G295" i="17"/>
  <c r="H295" i="17" s="1"/>
  <c r="G292" i="17"/>
  <c r="H292" i="17" s="1"/>
  <c r="G303" i="17"/>
  <c r="H303" i="17" s="1"/>
  <c r="G302" i="17"/>
  <c r="H302" i="17" s="1"/>
  <c r="G294" i="17"/>
  <c r="H294" i="17" s="1"/>
  <c r="G296" i="17"/>
  <c r="H296" i="17" s="1"/>
  <c r="G301" i="17"/>
  <c r="H301" i="17" s="1"/>
  <c r="G298" i="17"/>
  <c r="H298" i="17" s="1"/>
  <c r="G299" i="17"/>
  <c r="H299" i="17" s="1"/>
  <c r="G265" i="17"/>
  <c r="H265" i="17" s="1"/>
  <c r="G261" i="17"/>
  <c r="H261" i="17" s="1"/>
  <c r="G263" i="17"/>
  <c r="H263" i="17" s="1"/>
  <c r="G260" i="17"/>
  <c r="H260" i="17" s="1"/>
  <c r="G258" i="17"/>
  <c r="H258" i="17" s="1"/>
  <c r="G256" i="17"/>
  <c r="H256" i="17" s="1"/>
  <c r="G262" i="17"/>
  <c r="H262" i="17" s="1"/>
  <c r="G259" i="17"/>
  <c r="H259" i="17" s="1"/>
  <c r="G267" i="17"/>
  <c r="H267" i="17" s="1"/>
  <c r="G264" i="17"/>
  <c r="H264" i="17" s="1"/>
  <c r="G266" i="17"/>
  <c r="H266" i="17" s="1"/>
  <c r="G257" i="17"/>
  <c r="H257" i="17" s="1"/>
  <c r="G15" i="17"/>
  <c r="H15" i="17" s="1"/>
  <c r="G7" i="17"/>
  <c r="H7" i="17" s="1"/>
  <c r="G5" i="17"/>
  <c r="H5" i="17" s="1"/>
  <c r="G6" i="17"/>
  <c r="H6" i="17" s="1"/>
  <c r="G13" i="17"/>
  <c r="H13" i="17" s="1"/>
  <c r="G9" i="17"/>
  <c r="H9" i="17" s="1"/>
  <c r="G14" i="17"/>
  <c r="H14" i="17" s="1"/>
  <c r="G11" i="17"/>
  <c r="H11" i="17" s="1"/>
  <c r="G8" i="17"/>
  <c r="H8" i="17" s="1"/>
  <c r="G10" i="17"/>
  <c r="H10" i="17" s="1"/>
  <c r="G12" i="17"/>
  <c r="H12" i="17" s="1"/>
  <c r="G194" i="17"/>
  <c r="H194" i="17" s="1"/>
  <c r="G188" i="17"/>
  <c r="H188" i="17" s="1"/>
  <c r="G187" i="17"/>
  <c r="H187" i="17" s="1"/>
  <c r="G195" i="17"/>
  <c r="H195" i="17" s="1"/>
  <c r="G186" i="17"/>
  <c r="H186" i="17" s="1"/>
  <c r="G191" i="17"/>
  <c r="H191" i="17" s="1"/>
  <c r="G189" i="17"/>
  <c r="H189" i="17" s="1"/>
  <c r="G184" i="17"/>
  <c r="H184" i="17" s="1"/>
  <c r="G193" i="17"/>
  <c r="H193" i="17" s="1"/>
  <c r="G190" i="17"/>
  <c r="H190" i="17" s="1"/>
  <c r="G192" i="17"/>
  <c r="H192" i="17" s="1"/>
  <c r="G185" i="17"/>
  <c r="H185" i="17" s="1"/>
  <c r="G606" i="17"/>
  <c r="H606" i="17" s="1"/>
  <c r="G604" i="17"/>
  <c r="H604" i="17" s="1"/>
  <c r="G612" i="17"/>
  <c r="H612" i="17" s="1"/>
  <c r="G610" i="17"/>
  <c r="H610" i="17" s="1"/>
  <c r="G608" i="17"/>
  <c r="H608" i="17" s="1"/>
  <c r="G614" i="17"/>
  <c r="H614" i="17" s="1"/>
  <c r="G611" i="17"/>
  <c r="H611" i="17" s="1"/>
  <c r="G613" i="17"/>
  <c r="H613" i="17" s="1"/>
  <c r="G607" i="17"/>
  <c r="H607" i="17" s="1"/>
  <c r="G605" i="17"/>
  <c r="H605" i="17" s="1"/>
  <c r="G615" i="17"/>
  <c r="H615" i="17" s="1"/>
  <c r="G609" i="17"/>
  <c r="H609" i="17" s="1"/>
  <c r="G142" i="17"/>
  <c r="H142" i="17" s="1"/>
  <c r="G139" i="17"/>
  <c r="H139" i="17" s="1"/>
  <c r="G140" i="17"/>
  <c r="H140" i="17" s="1"/>
  <c r="G144" i="17"/>
  <c r="H144" i="17" s="1"/>
  <c r="G137" i="17"/>
  <c r="H137" i="17" s="1"/>
  <c r="G146" i="17"/>
  <c r="H146" i="17" s="1"/>
  <c r="G143" i="17"/>
  <c r="H143" i="17" s="1"/>
  <c r="G141" i="17"/>
  <c r="H141" i="17" s="1"/>
  <c r="G136" i="17"/>
  <c r="H136" i="17" s="1"/>
  <c r="G147" i="17"/>
  <c r="H147" i="17" s="1"/>
  <c r="G145" i="17"/>
  <c r="H145" i="17" s="1"/>
  <c r="G138" i="17"/>
  <c r="H138" i="17" s="1"/>
  <c r="G1238" i="17"/>
  <c r="H1238" i="17" s="1"/>
  <c r="G1221" i="17"/>
  <c r="H1221" i="17" s="1"/>
  <c r="G1211" i="17"/>
  <c r="H1211" i="17" s="1"/>
  <c r="G1201" i="17"/>
  <c r="H1201" i="17" s="1"/>
  <c r="G1183" i="17"/>
  <c r="H1183" i="17" s="1"/>
  <c r="G1173" i="17"/>
  <c r="H1173" i="17" s="1"/>
  <c r="G1163" i="17"/>
  <c r="H1163" i="17" s="1"/>
  <c r="G1153" i="17"/>
  <c r="H1153" i="17" s="1"/>
  <c r="G1148" i="17"/>
  <c r="H1148" i="17" s="1"/>
  <c r="G1143" i="17"/>
  <c r="H1143" i="17" s="1"/>
  <c r="G1126" i="17"/>
  <c r="H1126" i="17" s="1"/>
  <c r="G1117" i="17"/>
  <c r="H1117" i="17" s="1"/>
  <c r="G1112" i="17"/>
  <c r="H1112" i="17" s="1"/>
  <c r="G1091" i="17"/>
  <c r="H1091" i="17" s="1"/>
  <c r="G1077" i="17"/>
  <c r="H1077" i="17" s="1"/>
  <c r="G1075" i="17"/>
  <c r="H1075" i="17" s="1"/>
  <c r="G1063" i="17"/>
  <c r="H1063" i="17" s="1"/>
  <c r="G1051" i="17"/>
  <c r="H1051" i="17" s="1"/>
  <c r="G1046" i="17"/>
  <c r="H1046" i="17" s="1"/>
  <c r="G1044" i="17"/>
  <c r="H1044" i="17" s="1"/>
  <c r="G1038" i="17"/>
  <c r="H1038" i="17" s="1"/>
  <c r="G1031" i="17"/>
  <c r="H1031" i="17" s="1"/>
  <c r="G1029" i="17"/>
  <c r="H1029" i="17" s="1"/>
  <c r="G1024" i="17"/>
  <c r="H1024" i="17" s="1"/>
  <c r="G1012" i="17"/>
  <c r="H1012" i="17" s="1"/>
  <c r="G1000" i="17"/>
  <c r="H1000" i="17" s="1"/>
  <c r="G993" i="17"/>
  <c r="H993" i="17" s="1"/>
  <c r="G986" i="17"/>
  <c r="H986" i="17" s="1"/>
  <c r="G974" i="17"/>
  <c r="H974" i="17" s="1"/>
  <c r="G964" i="17"/>
  <c r="H964" i="17" s="1"/>
  <c r="G959" i="17"/>
  <c r="H959" i="17" s="1"/>
  <c r="G951" i="17"/>
  <c r="H951" i="17" s="1"/>
  <c r="G943" i="17"/>
  <c r="H943" i="17" s="1"/>
  <c r="G1240" i="17"/>
  <c r="H1240" i="17" s="1"/>
  <c r="G1235" i="17"/>
  <c r="H1235" i="17" s="1"/>
  <c r="G1215" i="17"/>
  <c r="H1215" i="17" s="1"/>
  <c r="G1205" i="17"/>
  <c r="H1205" i="17" s="1"/>
  <c r="G1195" i="17"/>
  <c r="H1195" i="17" s="1"/>
  <c r="G1185" i="17"/>
  <c r="H1185" i="17" s="1"/>
  <c r="G1180" i="17"/>
  <c r="H1180" i="17" s="1"/>
  <c r="G1175" i="17"/>
  <c r="H1175" i="17" s="1"/>
  <c r="G1170" i="17"/>
  <c r="H1170" i="17" s="1"/>
  <c r="G1165" i="17"/>
  <c r="H1165" i="17" s="1"/>
  <c r="G1160" i="17"/>
  <c r="H1160" i="17" s="1"/>
  <c r="G1155" i="17"/>
  <c r="H1155" i="17" s="1"/>
  <c r="G1150" i="17"/>
  <c r="H1150" i="17" s="1"/>
  <c r="G1145" i="17"/>
  <c r="H1145" i="17" s="1"/>
  <c r="G1134" i="17"/>
  <c r="H1134" i="17" s="1"/>
  <c r="G1132" i="17"/>
  <c r="H1132" i="17" s="1"/>
  <c r="G1123" i="17"/>
  <c r="H1123" i="17" s="1"/>
  <c r="G1102" i="17"/>
  <c r="H1102" i="17" s="1"/>
  <c r="G1100" i="17"/>
  <c r="H1100" i="17" s="1"/>
  <c r="G1093" i="17"/>
  <c r="H1093" i="17" s="1"/>
  <c r="G1086" i="17"/>
  <c r="H1086" i="17" s="1"/>
  <c r="G1081" i="17"/>
  <c r="H1081" i="17" s="1"/>
  <c r="G1069" i="17"/>
  <c r="H1069" i="17" s="1"/>
  <c r="G1067" i="17"/>
  <c r="H1067" i="17" s="1"/>
  <c r="G1053" i="17"/>
  <c r="H1053" i="17" s="1"/>
  <c r="G1041" i="17"/>
  <c r="H1041" i="17" s="1"/>
  <c r="G1034" i="17"/>
  <c r="H1034" i="17" s="1"/>
  <c r="G1016" i="17"/>
  <c r="H1016" i="17" s="1"/>
  <c r="G1009" i="17"/>
  <c r="H1009" i="17" s="1"/>
  <c r="G1002" i="17"/>
  <c r="H1002" i="17" s="1"/>
  <c r="G990" i="17"/>
  <c r="H990" i="17" s="1"/>
  <c r="G983" i="17"/>
  <c r="H983" i="17" s="1"/>
  <c r="G976" i="17"/>
  <c r="H976" i="17" s="1"/>
  <c r="G966" i="17"/>
  <c r="H966" i="17" s="1"/>
  <c r="G961" i="17"/>
  <c r="H961" i="17" s="1"/>
  <c r="G953" i="17"/>
  <c r="H953" i="17" s="1"/>
  <c r="G945" i="17"/>
  <c r="H945" i="17" s="1"/>
  <c r="G1237" i="17"/>
  <c r="H1237" i="17" s="1"/>
  <c r="G1230" i="17"/>
  <c r="H1230" i="17" s="1"/>
  <c r="G1225" i="17"/>
  <c r="H1225" i="17" s="1"/>
  <c r="G1220" i="17"/>
  <c r="H1220" i="17" s="1"/>
  <c r="G1210" i="17"/>
  <c r="H1210" i="17" s="1"/>
  <c r="G1200" i="17"/>
  <c r="H1200" i="17" s="1"/>
  <c r="G1190" i="17"/>
  <c r="H1190" i="17" s="1"/>
  <c r="G1172" i="17"/>
  <c r="H1172" i="17" s="1"/>
  <c r="G1162" i="17"/>
  <c r="H1162" i="17" s="1"/>
  <c r="G1152" i="17"/>
  <c r="H1152" i="17" s="1"/>
  <c r="G1140" i="17"/>
  <c r="H1140" i="17" s="1"/>
  <c r="G1138" i="17"/>
  <c r="H1138" i="17" s="1"/>
  <c r="G1136" i="17"/>
  <c r="H1136" i="17" s="1"/>
  <c r="G1125" i="17"/>
  <c r="H1125" i="17" s="1"/>
  <c r="G1116" i="17"/>
  <c r="H1116" i="17" s="1"/>
  <c r="G1109" i="17"/>
  <c r="H1109" i="17" s="1"/>
  <c r="G1107" i="17"/>
  <c r="H1107" i="17" s="1"/>
  <c r="G1090" i="17"/>
  <c r="H1090" i="17" s="1"/>
  <c r="G1088" i="17"/>
  <c r="H1088" i="17" s="1"/>
  <c r="G1074" i="17"/>
  <c r="H1074" i="17" s="1"/>
  <c r="G1062" i="17"/>
  <c r="H1062" i="17" s="1"/>
  <c r="G1057" i="17"/>
  <c r="H1057" i="17" s="1"/>
  <c r="G1055" i="17"/>
  <c r="H1055" i="17" s="1"/>
  <c r="G1050" i="17"/>
  <c r="H1050" i="17" s="1"/>
  <c r="G1032" i="17"/>
  <c r="H1032" i="17" s="1"/>
  <c r="G1028" i="17"/>
  <c r="H1028" i="17" s="1"/>
  <c r="G1023" i="17"/>
  <c r="H1023" i="17" s="1"/>
  <c r="G1011" i="17"/>
  <c r="H1011" i="17" s="1"/>
  <c r="G1004" i="17"/>
  <c r="H1004" i="17" s="1"/>
  <c r="G997" i="17"/>
  <c r="H997" i="17" s="1"/>
  <c r="G985" i="17"/>
  <c r="H985" i="17" s="1"/>
  <c r="G978" i="17"/>
  <c r="H978" i="17" s="1"/>
  <c r="G973" i="17"/>
  <c r="H973" i="17" s="1"/>
  <c r="G971" i="17"/>
  <c r="H971" i="17" s="1"/>
  <c r="G963" i="17"/>
  <c r="H963" i="17" s="1"/>
  <c r="G958" i="17"/>
  <c r="H958" i="17" s="1"/>
  <c r="G950" i="17"/>
  <c r="H950" i="17" s="1"/>
  <c r="G942" i="17"/>
  <c r="H942" i="17" s="1"/>
  <c r="G1232" i="17"/>
  <c r="H1232" i="17" s="1"/>
  <c r="G1227" i="17"/>
  <c r="H1227" i="17" s="1"/>
  <c r="G1217" i="17"/>
  <c r="H1217" i="17" s="1"/>
  <c r="G1212" i="17"/>
  <c r="H1212" i="17" s="1"/>
  <c r="G1207" i="17"/>
  <c r="H1207" i="17" s="1"/>
  <c r="G1202" i="17"/>
  <c r="H1202" i="17" s="1"/>
  <c r="G1197" i="17"/>
  <c r="H1197" i="17" s="1"/>
  <c r="G1192" i="17"/>
  <c r="H1192" i="17" s="1"/>
  <c r="G1187" i="17"/>
  <c r="H1187" i="17" s="1"/>
  <c r="G1182" i="17"/>
  <c r="H1182" i="17" s="1"/>
  <c r="G1177" i="17"/>
  <c r="H1177" i="17" s="1"/>
  <c r="G1167" i="17"/>
  <c r="H1167" i="17" s="1"/>
  <c r="G1157" i="17"/>
  <c r="H1157" i="17" s="1"/>
  <c r="G1147" i="17"/>
  <c r="H1147" i="17" s="1"/>
  <c r="G1142" i="17"/>
  <c r="H1142" i="17" s="1"/>
  <c r="G1118" i="17"/>
  <c r="H1118" i="17" s="1"/>
  <c r="G1113" i="17"/>
  <c r="H1113" i="17" s="1"/>
  <c r="G1111" i="17"/>
  <c r="H1111" i="17" s="1"/>
  <c r="G1104" i="17"/>
  <c r="H1104" i="17" s="1"/>
  <c r="G1095" i="17"/>
  <c r="H1095" i="17" s="1"/>
  <c r="G1083" i="17"/>
  <c r="H1083" i="17" s="1"/>
  <c r="G1078" i="17"/>
  <c r="H1078" i="17" s="1"/>
  <c r="G1076" i="17"/>
  <c r="H1076" i="17" s="1"/>
  <c r="G1071" i="17"/>
  <c r="H1071" i="17" s="1"/>
  <c r="G1059" i="17"/>
  <c r="H1059" i="17" s="1"/>
  <c r="G1045" i="17"/>
  <c r="H1045" i="17" s="1"/>
  <c r="G1043" i="17"/>
  <c r="H1043" i="17" s="1"/>
  <c r="G1039" i="17"/>
  <c r="H1039" i="17" s="1"/>
  <c r="G1037" i="17"/>
  <c r="H1037" i="17" s="1"/>
  <c r="G1030" i="17"/>
  <c r="H1030" i="17" s="1"/>
  <c r="G1025" i="17"/>
  <c r="H1025" i="17" s="1"/>
  <c r="G1018" i="17"/>
  <c r="H1018" i="17" s="1"/>
  <c r="G1006" i="17"/>
  <c r="H1006" i="17" s="1"/>
  <c r="G999" i="17"/>
  <c r="H999" i="17" s="1"/>
  <c r="G992" i="17"/>
  <c r="H992" i="17" s="1"/>
  <c r="G980" i="17"/>
  <c r="H980" i="17" s="1"/>
  <c r="G968" i="17"/>
  <c r="H968" i="17" s="1"/>
  <c r="G955" i="17"/>
  <c r="H955" i="17" s="1"/>
  <c r="G947" i="17"/>
  <c r="H947" i="17" s="1"/>
  <c r="G1239" i="17"/>
  <c r="H1239" i="17" s="1"/>
  <c r="G1234" i="17"/>
  <c r="H1234" i="17" s="1"/>
  <c r="G1222" i="17"/>
  <c r="H1222" i="17" s="1"/>
  <c r="G1204" i="17"/>
  <c r="H1204" i="17" s="1"/>
  <c r="G1194" i="17"/>
  <c r="H1194" i="17" s="1"/>
  <c r="G1184" i="17"/>
  <c r="H1184" i="17" s="1"/>
  <c r="G1174" i="17"/>
  <c r="H1174" i="17" s="1"/>
  <c r="G1164" i="17"/>
  <c r="H1164" i="17" s="1"/>
  <c r="G1159" i="17"/>
  <c r="H1159" i="17" s="1"/>
  <c r="G1154" i="17"/>
  <c r="H1154" i="17" s="1"/>
  <c r="G1149" i="17"/>
  <c r="H1149" i="17" s="1"/>
  <c r="G1144" i="17"/>
  <c r="H1144" i="17" s="1"/>
  <c r="G1129" i="17"/>
  <c r="H1129" i="17" s="1"/>
  <c r="G1127" i="17"/>
  <c r="H1127" i="17" s="1"/>
  <c r="G1122" i="17"/>
  <c r="H1122" i="17" s="1"/>
  <c r="G1120" i="17"/>
  <c r="H1120" i="17" s="1"/>
  <c r="G1097" i="17"/>
  <c r="H1097" i="17" s="1"/>
  <c r="G1092" i="17"/>
  <c r="H1092" i="17" s="1"/>
  <c r="G1080" i="17"/>
  <c r="H1080" i="17" s="1"/>
  <c r="G1066" i="17"/>
  <c r="H1066" i="17" s="1"/>
  <c r="G1064" i="17"/>
  <c r="H1064" i="17" s="1"/>
  <c r="G1052" i="17"/>
  <c r="H1052" i="17" s="1"/>
  <c r="G1047" i="17"/>
  <c r="H1047" i="17" s="1"/>
  <c r="G1020" i="17"/>
  <c r="H1020" i="17" s="1"/>
  <c r="G1013" i="17"/>
  <c r="H1013" i="17" s="1"/>
  <c r="G1001" i="17"/>
  <c r="H1001" i="17" s="1"/>
  <c r="G994" i="17"/>
  <c r="H994" i="17" s="1"/>
  <c r="G989" i="17"/>
  <c r="H989" i="17" s="1"/>
  <c r="G987" i="17"/>
  <c r="H987" i="17" s="1"/>
  <c r="G982" i="17"/>
  <c r="H982" i="17" s="1"/>
  <c r="G975" i="17"/>
  <c r="H975" i="17" s="1"/>
  <c r="G965" i="17"/>
  <c r="H965" i="17" s="1"/>
  <c r="G960" i="17"/>
  <c r="H960" i="17" s="1"/>
  <c r="G952" i="17"/>
  <c r="H952" i="17" s="1"/>
  <c r="G944" i="17"/>
  <c r="H944" i="17" s="1"/>
  <c r="G1236" i="17"/>
  <c r="H1236" i="17" s="1"/>
  <c r="G1229" i="17"/>
  <c r="H1229" i="17" s="1"/>
  <c r="G1224" i="17"/>
  <c r="H1224" i="17" s="1"/>
  <c r="G1219" i="17"/>
  <c r="H1219" i="17" s="1"/>
  <c r="G1214" i="17"/>
  <c r="H1214" i="17" s="1"/>
  <c r="G1209" i="17"/>
  <c r="H1209" i="17" s="1"/>
  <c r="G1199" i="17"/>
  <c r="H1199" i="17" s="1"/>
  <c r="G1189" i="17"/>
  <c r="H1189" i="17" s="1"/>
  <c r="G1179" i="17"/>
  <c r="H1179" i="17" s="1"/>
  <c r="G1169" i="17"/>
  <c r="H1169" i="17" s="1"/>
  <c r="G1151" i="17"/>
  <c r="H1151" i="17" s="1"/>
  <c r="G1133" i="17"/>
  <c r="H1133" i="17" s="1"/>
  <c r="G1131" i="17"/>
  <c r="H1131" i="17" s="1"/>
  <c r="G1124" i="17"/>
  <c r="H1124" i="17" s="1"/>
  <c r="G1115" i="17"/>
  <c r="H1115" i="17" s="1"/>
  <c r="G1106" i="17"/>
  <c r="H1106" i="17" s="1"/>
  <c r="G1101" i="17"/>
  <c r="H1101" i="17" s="1"/>
  <c r="G1099" i="17"/>
  <c r="H1099" i="17" s="1"/>
  <c r="G1085" i="17"/>
  <c r="H1085" i="17" s="1"/>
  <c r="G1073" i="17"/>
  <c r="H1073" i="17" s="1"/>
  <c r="G1068" i="17"/>
  <c r="H1068" i="17" s="1"/>
  <c r="G1061" i="17"/>
  <c r="H1061" i="17" s="1"/>
  <c r="G1054" i="17"/>
  <c r="H1054" i="17" s="1"/>
  <c r="G1049" i="17"/>
  <c r="H1049" i="17" s="1"/>
  <c r="G1035" i="17"/>
  <c r="H1035" i="17" s="1"/>
  <c r="G1033" i="17"/>
  <c r="H1033" i="17" s="1"/>
  <c r="G1027" i="17"/>
  <c r="H1027" i="17" s="1"/>
  <c r="G1022" i="17"/>
  <c r="H1022" i="17" s="1"/>
  <c r="G1015" i="17"/>
  <c r="H1015" i="17" s="1"/>
  <c r="G1008" i="17"/>
  <c r="H1008" i="17" s="1"/>
  <c r="G996" i="17"/>
  <c r="H996" i="17" s="1"/>
  <c r="G984" i="17"/>
  <c r="H984" i="17" s="1"/>
  <c r="G977" i="17"/>
  <c r="H977" i="17" s="1"/>
  <c r="G970" i="17"/>
  <c r="H970" i="17" s="1"/>
  <c r="G957" i="17"/>
  <c r="H957" i="17" s="1"/>
  <c r="G949" i="17"/>
  <c r="H949" i="17" s="1"/>
  <c r="G941" i="17"/>
  <c r="H941" i="17" s="1"/>
  <c r="G1231" i="17"/>
  <c r="H1231" i="17" s="1"/>
  <c r="G1226" i="17"/>
  <c r="H1226" i="17" s="1"/>
  <c r="G1216" i="17"/>
  <c r="H1216" i="17" s="1"/>
  <c r="G1206" i="17"/>
  <c r="H1206" i="17" s="1"/>
  <c r="G1196" i="17"/>
  <c r="H1196" i="17" s="1"/>
  <c r="G1191" i="17"/>
  <c r="H1191" i="17" s="1"/>
  <c r="G1186" i="17"/>
  <c r="H1186" i="17" s="1"/>
  <c r="G1181" i="17"/>
  <c r="H1181" i="17" s="1"/>
  <c r="G1176" i="17"/>
  <c r="H1176" i="17" s="1"/>
  <c r="G1171" i="17"/>
  <c r="H1171" i="17" s="1"/>
  <c r="G1166" i="17"/>
  <c r="H1166" i="17" s="1"/>
  <c r="G1161" i="17"/>
  <c r="H1161" i="17" s="1"/>
  <c r="G1156" i="17"/>
  <c r="H1156" i="17" s="1"/>
  <c r="G1146" i="17"/>
  <c r="H1146" i="17" s="1"/>
  <c r="G1141" i="17"/>
  <c r="H1141" i="17" s="1"/>
  <c r="G1139" i="17"/>
  <c r="H1139" i="17" s="1"/>
  <c r="G1137" i="17"/>
  <c r="H1137" i="17" s="1"/>
  <c r="G1135" i="17"/>
  <c r="H1135" i="17" s="1"/>
  <c r="G1110" i="17"/>
  <c r="H1110" i="17" s="1"/>
  <c r="G1108" i="17"/>
  <c r="H1108" i="17" s="1"/>
  <c r="G1103" i="17"/>
  <c r="H1103" i="17" s="1"/>
  <c r="G1094" i="17"/>
  <c r="H1094" i="17" s="1"/>
  <c r="G1089" i="17"/>
  <c r="H1089" i="17" s="1"/>
  <c r="G1087" i="17"/>
  <c r="H1087" i="17" s="1"/>
  <c r="G1082" i="17"/>
  <c r="H1082" i="17" s="1"/>
  <c r="G1070" i="17"/>
  <c r="H1070" i="17" s="1"/>
  <c r="G1058" i="17"/>
  <c r="H1058" i="17" s="1"/>
  <c r="G1056" i="17"/>
  <c r="H1056" i="17" s="1"/>
  <c r="G1042" i="17"/>
  <c r="H1042" i="17" s="1"/>
  <c r="G1040" i="17"/>
  <c r="H1040" i="17" s="1"/>
  <c r="G1017" i="17"/>
  <c r="H1017" i="17" s="1"/>
  <c r="G1010" i="17"/>
  <c r="H1010" i="17" s="1"/>
  <c r="G1005" i="17"/>
  <c r="H1005" i="17" s="1"/>
  <c r="G1003" i="17"/>
  <c r="H1003" i="17" s="1"/>
  <c r="G998" i="17"/>
  <c r="H998" i="17" s="1"/>
  <c r="G991" i="17"/>
  <c r="H991" i="17" s="1"/>
  <c r="G979" i="17"/>
  <c r="H979" i="17" s="1"/>
  <c r="G972" i="17"/>
  <c r="H972" i="17" s="1"/>
  <c r="G967" i="17"/>
  <c r="H967" i="17" s="1"/>
  <c r="G962" i="17"/>
  <c r="H962" i="17" s="1"/>
  <c r="G954" i="17"/>
  <c r="H954" i="17" s="1"/>
  <c r="G946" i="17"/>
  <c r="H946" i="17" s="1"/>
  <c r="G1223" i="17"/>
  <c r="H1223" i="17" s="1"/>
  <c r="G1188" i="17"/>
  <c r="H1188" i="17" s="1"/>
  <c r="G1158" i="17"/>
  <c r="H1158" i="17" s="1"/>
  <c r="G1119" i="17"/>
  <c r="H1119" i="17" s="1"/>
  <c r="G981" i="17"/>
  <c r="H981" i="17" s="1"/>
  <c r="G1233" i="17"/>
  <c r="H1233" i="17" s="1"/>
  <c r="G1198" i="17"/>
  <c r="H1198" i="17" s="1"/>
  <c r="G1072" i="17"/>
  <c r="H1072" i="17" s="1"/>
  <c r="G1065" i="17"/>
  <c r="H1065" i="17" s="1"/>
  <c r="G1007" i="17"/>
  <c r="H1007" i="17" s="1"/>
  <c r="G988" i="17"/>
  <c r="H988" i="17" s="1"/>
  <c r="G969" i="17"/>
  <c r="H969" i="17" s="1"/>
  <c r="G1128" i="17"/>
  <c r="H1128" i="17" s="1"/>
  <c r="G1121" i="17"/>
  <c r="H1121" i="17" s="1"/>
  <c r="G1079" i="17"/>
  <c r="H1079" i="17" s="1"/>
  <c r="G1021" i="17"/>
  <c r="H1021" i="17" s="1"/>
  <c r="G1014" i="17"/>
  <c r="H1014" i="17" s="1"/>
  <c r="G995" i="17"/>
  <c r="H995" i="17" s="1"/>
  <c r="G1208" i="17"/>
  <c r="H1208" i="17" s="1"/>
  <c r="G1168" i="17"/>
  <c r="H1168" i="17" s="1"/>
  <c r="G1114" i="17"/>
  <c r="H1114" i="17" s="1"/>
  <c r="G1218" i="17"/>
  <c r="H1218" i="17" s="1"/>
  <c r="G1193" i="17"/>
  <c r="H1193" i="17" s="1"/>
  <c r="G1130" i="17"/>
  <c r="H1130" i="17" s="1"/>
  <c r="G1096" i="17"/>
  <c r="H1096" i="17" s="1"/>
  <c r="G956" i="17"/>
  <c r="H956" i="17" s="1"/>
  <c r="G1105" i="17"/>
  <c r="H1105" i="17" s="1"/>
  <c r="G1098" i="17"/>
  <c r="H1098" i="17" s="1"/>
  <c r="G1084" i="17"/>
  <c r="H1084" i="17" s="1"/>
  <c r="G948" i="17"/>
  <c r="H948" i="17" s="1"/>
  <c r="G1203" i="17"/>
  <c r="H1203" i="17" s="1"/>
  <c r="G1060" i="17"/>
  <c r="H1060" i="17" s="1"/>
  <c r="G1036" i="17"/>
  <c r="H1036" i="17" s="1"/>
  <c r="G1019" i="17"/>
  <c r="H1019" i="17" s="1"/>
  <c r="G940" i="17"/>
  <c r="H940" i="17" s="1"/>
  <c r="G1026" i="17"/>
  <c r="H1026" i="17" s="1"/>
  <c r="G1228" i="17"/>
  <c r="H1228" i="17" s="1"/>
  <c r="G1213" i="17"/>
  <c r="H1213" i="17" s="1"/>
  <c r="G1048" i="17"/>
  <c r="H1048" i="17" s="1"/>
  <c r="G1178" i="17"/>
  <c r="H1178" i="17" s="1"/>
  <c r="G756" i="17"/>
  <c r="H756" i="17" s="1"/>
  <c r="G758" i="17"/>
  <c r="H758" i="17" s="1"/>
  <c r="G751" i="17"/>
  <c r="H751" i="17" s="1"/>
  <c r="G753" i="17"/>
  <c r="H753" i="17" s="1"/>
  <c r="G755" i="17"/>
  <c r="H755" i="17" s="1"/>
  <c r="G748" i="17"/>
  <c r="H748" i="17" s="1"/>
  <c r="G757" i="17"/>
  <c r="H757" i="17" s="1"/>
  <c r="G750" i="17"/>
  <c r="H750" i="17" s="1"/>
  <c r="G749" i="17"/>
  <c r="H749" i="17" s="1"/>
  <c r="G752" i="17"/>
  <c r="H752" i="17" s="1"/>
  <c r="G754" i="17"/>
  <c r="H754" i="17" s="1"/>
  <c r="G759" i="17"/>
  <c r="H759" i="17" s="1"/>
  <c r="G433" i="17"/>
  <c r="H433" i="17" s="1"/>
  <c r="G427" i="17"/>
  <c r="H427" i="17" s="1"/>
  <c r="G434" i="17"/>
  <c r="H434" i="17" s="1"/>
  <c r="G429" i="17"/>
  <c r="H429" i="17" s="1"/>
  <c r="G424" i="17"/>
  <c r="H424" i="17" s="1"/>
  <c r="G431" i="17"/>
  <c r="H431" i="17" s="1"/>
  <c r="G426" i="17"/>
  <c r="H426" i="17" s="1"/>
  <c r="G428" i="17"/>
  <c r="H428" i="17" s="1"/>
  <c r="G432" i="17"/>
  <c r="H432" i="17" s="1"/>
  <c r="G435" i="17"/>
  <c r="H435" i="17" s="1"/>
  <c r="G430" i="17"/>
  <c r="H430" i="17" s="1"/>
  <c r="G425" i="17"/>
  <c r="H425" i="17" s="1"/>
  <c r="G543" i="17"/>
  <c r="H543" i="17" s="1"/>
  <c r="G535" i="17"/>
  <c r="H535" i="17" s="1"/>
  <c r="G540" i="17"/>
  <c r="H540" i="17" s="1"/>
  <c r="G532" i="17"/>
  <c r="H532" i="17" s="1"/>
  <c r="G537" i="17"/>
  <c r="H537" i="17" s="1"/>
  <c r="G542" i="17"/>
  <c r="H542" i="17" s="1"/>
  <c r="G534" i="17"/>
  <c r="H534" i="17" s="1"/>
  <c r="G539" i="17"/>
  <c r="H539" i="17" s="1"/>
  <c r="G536" i="17"/>
  <c r="H536" i="17" s="1"/>
  <c r="G538" i="17"/>
  <c r="H538" i="17" s="1"/>
  <c r="G541" i="17"/>
  <c r="H541" i="17" s="1"/>
  <c r="G533" i="17"/>
  <c r="H533" i="17" s="1"/>
  <c r="G551" i="17"/>
  <c r="H551" i="17" s="1"/>
  <c r="G548" i="17"/>
  <c r="H548" i="17" s="1"/>
  <c r="G553" i="17"/>
  <c r="H553" i="17" s="1"/>
  <c r="G545" i="17"/>
  <c r="H545" i="17" s="1"/>
  <c r="G550" i="17"/>
  <c r="H550" i="17" s="1"/>
  <c r="G555" i="17"/>
  <c r="H555" i="17" s="1"/>
  <c r="G547" i="17"/>
  <c r="H547" i="17" s="1"/>
  <c r="G546" i="17"/>
  <c r="H546" i="17" s="1"/>
  <c r="G549" i="17"/>
  <c r="H549" i="17" s="1"/>
  <c r="G552" i="17"/>
  <c r="H552" i="17" s="1"/>
  <c r="G554" i="17"/>
  <c r="H554" i="17" s="1"/>
  <c r="G544" i="17"/>
  <c r="H544" i="17" s="1"/>
  <c r="G575" i="17"/>
  <c r="H575" i="17" s="1"/>
  <c r="G572" i="17"/>
  <c r="H572" i="17" s="1"/>
  <c r="G577" i="17"/>
  <c r="H577" i="17" s="1"/>
  <c r="G569" i="17"/>
  <c r="H569" i="17" s="1"/>
  <c r="G574" i="17"/>
  <c r="H574" i="17" s="1"/>
  <c r="G579" i="17"/>
  <c r="H579" i="17" s="1"/>
  <c r="G571" i="17"/>
  <c r="H571" i="17" s="1"/>
  <c r="G573" i="17"/>
  <c r="H573" i="17" s="1"/>
  <c r="G576" i="17"/>
  <c r="H576" i="17" s="1"/>
  <c r="G578" i="17"/>
  <c r="H578" i="17" s="1"/>
  <c r="G568" i="17"/>
  <c r="H568" i="17" s="1"/>
  <c r="G570" i="17"/>
  <c r="H570" i="17" s="1"/>
  <c r="G156" i="17"/>
  <c r="H156" i="17" s="1"/>
  <c r="G149" i="17"/>
  <c r="H149" i="17" s="1"/>
  <c r="G159" i="17"/>
  <c r="H159" i="17" s="1"/>
  <c r="G153" i="17"/>
  <c r="H153" i="17" s="1"/>
  <c r="G151" i="17"/>
  <c r="H151" i="17" s="1"/>
  <c r="G154" i="17"/>
  <c r="H154" i="17" s="1"/>
  <c r="G155" i="17"/>
  <c r="H155" i="17" s="1"/>
  <c r="G148" i="17"/>
  <c r="H148" i="17" s="1"/>
  <c r="G157" i="17"/>
  <c r="H157" i="17" s="1"/>
  <c r="G152" i="17"/>
  <c r="H152" i="17" s="1"/>
  <c r="G150" i="17"/>
  <c r="H150" i="17" s="1"/>
  <c r="G158" i="17"/>
  <c r="H158" i="17" s="1"/>
  <c r="G87" i="17"/>
  <c r="H87" i="17" s="1"/>
  <c r="G79" i="17"/>
  <c r="H79" i="17" s="1"/>
  <c r="G84" i="17"/>
  <c r="H84" i="17" s="1"/>
  <c r="G76" i="17"/>
  <c r="H76" i="17" s="1"/>
  <c r="G85" i="17"/>
  <c r="H85" i="17" s="1"/>
  <c r="G81" i="17"/>
  <c r="H81" i="17" s="1"/>
  <c r="G77" i="17"/>
  <c r="H77" i="17" s="1"/>
  <c r="G86" i="17"/>
  <c r="H86" i="17" s="1"/>
  <c r="G78" i="17"/>
  <c r="H78" i="17" s="1"/>
  <c r="G83" i="17"/>
  <c r="H83" i="17" s="1"/>
  <c r="G80" i="17"/>
  <c r="H80" i="17" s="1"/>
  <c r="G82" i="17"/>
  <c r="H82" i="17" s="1"/>
  <c r="G211" i="17"/>
  <c r="H211" i="17" s="1"/>
  <c r="G209" i="17"/>
  <c r="H209" i="17" s="1"/>
  <c r="G215" i="17"/>
  <c r="H215" i="17" s="1"/>
  <c r="G210" i="17"/>
  <c r="H210" i="17" s="1"/>
  <c r="G219" i="17"/>
  <c r="H219" i="17" s="1"/>
  <c r="G212" i="17"/>
  <c r="H212" i="17" s="1"/>
  <c r="G218" i="17"/>
  <c r="H218" i="17" s="1"/>
  <c r="G216" i="17"/>
  <c r="H216" i="17" s="1"/>
  <c r="G214" i="17"/>
  <c r="H214" i="17" s="1"/>
  <c r="G208" i="17"/>
  <c r="H208" i="17" s="1"/>
  <c r="G217" i="17"/>
  <c r="H217" i="17" s="1"/>
  <c r="G213" i="17"/>
  <c r="H213" i="17" s="1"/>
  <c r="G869" i="17"/>
  <c r="H869" i="17" s="1"/>
  <c r="G876" i="17"/>
  <c r="H876" i="17" s="1"/>
  <c r="G878" i="17"/>
  <c r="H878" i="17" s="1"/>
  <c r="G872" i="17"/>
  <c r="H872" i="17" s="1"/>
  <c r="G873" i="17"/>
  <c r="H873" i="17" s="1"/>
  <c r="G879" i="17"/>
  <c r="H879" i="17" s="1"/>
  <c r="G875" i="17"/>
  <c r="H875" i="17" s="1"/>
  <c r="G870" i="17"/>
  <c r="H870" i="17" s="1"/>
  <c r="G877" i="17"/>
  <c r="H877" i="17" s="1"/>
  <c r="G871" i="17"/>
  <c r="H871" i="17" s="1"/>
  <c r="G874" i="17"/>
  <c r="H874" i="17" s="1"/>
  <c r="G868" i="17"/>
  <c r="H868" i="17" s="1"/>
  <c r="G71" i="17"/>
  <c r="H71" i="17" s="1"/>
  <c r="G68" i="17"/>
  <c r="H68" i="17" s="1"/>
  <c r="G69" i="17"/>
  <c r="H69" i="17" s="1"/>
  <c r="G73" i="17"/>
  <c r="H73" i="17" s="1"/>
  <c r="G65" i="17"/>
  <c r="H65" i="17" s="1"/>
  <c r="G70" i="17"/>
  <c r="H70" i="17" s="1"/>
  <c r="G75" i="17"/>
  <c r="H75" i="17" s="1"/>
  <c r="G67" i="17"/>
  <c r="H67" i="17" s="1"/>
  <c r="G72" i="17"/>
  <c r="H72" i="17" s="1"/>
  <c r="G64" i="17"/>
  <c r="H64" i="17" s="1"/>
  <c r="G74" i="17"/>
  <c r="H74" i="17" s="1"/>
  <c r="G66" i="17"/>
  <c r="H66" i="17" s="1"/>
  <c r="G835" i="17"/>
  <c r="H835" i="17" s="1"/>
  <c r="G843" i="17"/>
  <c r="H843" i="17" s="1"/>
  <c r="G841" i="17"/>
  <c r="H841" i="17" s="1"/>
  <c r="G832" i="17"/>
  <c r="H832" i="17" s="1"/>
  <c r="G838" i="17"/>
  <c r="H838" i="17" s="1"/>
  <c r="G836" i="17"/>
  <c r="H836" i="17" s="1"/>
  <c r="G842" i="17"/>
  <c r="H842" i="17" s="1"/>
  <c r="G840" i="17"/>
  <c r="H840" i="17" s="1"/>
  <c r="G839" i="17"/>
  <c r="H839" i="17" s="1"/>
  <c r="G833" i="17"/>
  <c r="H833" i="17" s="1"/>
  <c r="G834" i="17"/>
  <c r="H834" i="17" s="1"/>
  <c r="G837" i="17"/>
  <c r="H837" i="17" s="1"/>
  <c r="G828" i="17"/>
  <c r="H828" i="17" s="1"/>
  <c r="G821" i="17"/>
  <c r="H821" i="17" s="1"/>
  <c r="G829" i="17"/>
  <c r="H829" i="17" s="1"/>
  <c r="G820" i="17"/>
  <c r="H820" i="17" s="1"/>
  <c r="G831" i="17"/>
  <c r="H831" i="17" s="1"/>
  <c r="G822" i="17"/>
  <c r="H822" i="17" s="1"/>
  <c r="G824" i="17"/>
  <c r="H824" i="17" s="1"/>
  <c r="G830" i="17"/>
  <c r="H830" i="17" s="1"/>
  <c r="G827" i="17"/>
  <c r="H827" i="17" s="1"/>
  <c r="G825" i="17"/>
  <c r="H825" i="17" s="1"/>
  <c r="G826" i="17"/>
  <c r="H826" i="17" s="1"/>
  <c r="G823" i="17"/>
  <c r="H823" i="17" s="1"/>
  <c r="G734" i="17"/>
  <c r="H734" i="17" s="1"/>
  <c r="G730" i="17"/>
  <c r="H730" i="17" s="1"/>
  <c r="G728" i="17"/>
  <c r="H728" i="17" s="1"/>
  <c r="G732" i="17"/>
  <c r="H732" i="17" s="1"/>
  <c r="G726" i="17"/>
  <c r="H726" i="17" s="1"/>
  <c r="G724" i="17"/>
  <c r="H724" i="17" s="1"/>
  <c r="G731" i="17"/>
  <c r="H731" i="17" s="1"/>
  <c r="G725" i="17"/>
  <c r="H725" i="17" s="1"/>
  <c r="G733" i="17"/>
  <c r="H733" i="17" s="1"/>
  <c r="G735" i="17"/>
  <c r="H735" i="17" s="1"/>
  <c r="G727" i="17"/>
  <c r="H727" i="17" s="1"/>
  <c r="G729" i="17"/>
  <c r="H729" i="17" s="1"/>
  <c r="G935" i="17"/>
  <c r="H935" i="17" s="1"/>
  <c r="G928" i="17"/>
  <c r="H928" i="17" s="1"/>
  <c r="G937" i="17"/>
  <c r="H937" i="17" s="1"/>
  <c r="G932" i="17"/>
  <c r="H932" i="17" s="1"/>
  <c r="G939" i="17"/>
  <c r="H939" i="17" s="1"/>
  <c r="G929" i="17"/>
  <c r="H929" i="17" s="1"/>
  <c r="G936" i="17"/>
  <c r="H936" i="17" s="1"/>
  <c r="G931" i="17"/>
  <c r="H931" i="17" s="1"/>
  <c r="G938" i="17"/>
  <c r="H938" i="17" s="1"/>
  <c r="G933" i="17"/>
  <c r="H933" i="17" s="1"/>
  <c r="G934" i="17"/>
  <c r="H934" i="17" s="1"/>
  <c r="G930" i="17"/>
  <c r="H930" i="17" s="1"/>
  <c r="G794" i="17"/>
  <c r="H794" i="17" s="1"/>
  <c r="G789" i="17"/>
  <c r="H789" i="17" s="1"/>
  <c r="G791" i="17"/>
  <c r="H791" i="17" s="1"/>
  <c r="G786" i="17"/>
  <c r="H786" i="17" s="1"/>
  <c r="G784" i="17"/>
  <c r="H784" i="17" s="1"/>
  <c r="G793" i="17"/>
  <c r="H793" i="17" s="1"/>
  <c r="G795" i="17"/>
  <c r="H795" i="17" s="1"/>
  <c r="G788" i="17"/>
  <c r="H788" i="17" s="1"/>
  <c r="G792" i="17"/>
  <c r="H792" i="17" s="1"/>
  <c r="G785" i="17"/>
  <c r="H785" i="17" s="1"/>
  <c r="G790" i="17"/>
  <c r="H790" i="17" s="1"/>
  <c r="G787" i="17"/>
  <c r="H787" i="17" s="1"/>
  <c r="G681" i="17"/>
  <c r="H681" i="17" s="1"/>
  <c r="G676" i="17"/>
  <c r="H676" i="17" s="1"/>
  <c r="G686" i="17"/>
  <c r="H686" i="17" s="1"/>
  <c r="G682" i="17"/>
  <c r="H682" i="17" s="1"/>
  <c r="G679" i="17"/>
  <c r="H679" i="17" s="1"/>
  <c r="G684" i="17"/>
  <c r="H684" i="17" s="1"/>
  <c r="G677" i="17"/>
  <c r="H677" i="17" s="1"/>
  <c r="G680" i="17"/>
  <c r="H680" i="17" s="1"/>
  <c r="G678" i="17"/>
  <c r="H678" i="17" s="1"/>
  <c r="G687" i="17"/>
  <c r="H687" i="17" s="1"/>
  <c r="G685" i="17"/>
  <c r="H685" i="17" s="1"/>
  <c r="G683" i="17"/>
  <c r="H683" i="17" s="1"/>
  <c r="G710" i="17"/>
  <c r="H710" i="17" s="1"/>
  <c r="G708" i="17"/>
  <c r="H708" i="17" s="1"/>
  <c r="G706" i="17"/>
  <c r="H706" i="17" s="1"/>
  <c r="G704" i="17"/>
  <c r="H704" i="17" s="1"/>
  <c r="G702" i="17"/>
  <c r="H702" i="17" s="1"/>
  <c r="G700" i="17"/>
  <c r="H700" i="17" s="1"/>
  <c r="G701" i="17"/>
  <c r="H701" i="17" s="1"/>
  <c r="G711" i="17"/>
  <c r="H711" i="17" s="1"/>
  <c r="G703" i="17"/>
  <c r="H703" i="17" s="1"/>
  <c r="G705" i="17"/>
  <c r="H705" i="17" s="1"/>
  <c r="G707" i="17"/>
  <c r="H707" i="17" s="1"/>
  <c r="G709" i="17"/>
  <c r="H709" i="17" s="1"/>
  <c r="G396" i="17"/>
  <c r="H396" i="17" s="1"/>
  <c r="G389" i="17"/>
  <c r="H389" i="17" s="1"/>
  <c r="G391" i="17"/>
  <c r="H391" i="17" s="1"/>
  <c r="G398" i="17"/>
  <c r="H398" i="17" s="1"/>
  <c r="G393" i="17"/>
  <c r="H393" i="17" s="1"/>
  <c r="G395" i="17"/>
  <c r="H395" i="17" s="1"/>
  <c r="G390" i="17"/>
  <c r="H390" i="17" s="1"/>
  <c r="G388" i="17"/>
  <c r="H388" i="17" s="1"/>
  <c r="G397" i="17"/>
  <c r="H397" i="17" s="1"/>
  <c r="G399" i="17"/>
  <c r="H399" i="17" s="1"/>
  <c r="G394" i="17"/>
  <c r="H394" i="17" s="1"/>
  <c r="G392" i="17"/>
  <c r="H392" i="17" s="1"/>
  <c r="G287" i="17"/>
  <c r="H287" i="17" s="1"/>
  <c r="G285" i="17"/>
  <c r="H285" i="17" s="1"/>
  <c r="G283" i="17"/>
  <c r="H283" i="17" s="1"/>
  <c r="G280" i="17"/>
  <c r="H280" i="17" s="1"/>
  <c r="G286" i="17"/>
  <c r="H286" i="17" s="1"/>
  <c r="G282" i="17"/>
  <c r="H282" i="17" s="1"/>
  <c r="G290" i="17"/>
  <c r="H290" i="17" s="1"/>
  <c r="G288" i="17"/>
  <c r="H288" i="17" s="1"/>
  <c r="G289" i="17"/>
  <c r="H289" i="17" s="1"/>
  <c r="G291" i="17"/>
  <c r="H291" i="17" s="1"/>
  <c r="G284" i="17"/>
  <c r="H284" i="17" s="1"/>
  <c r="G281" i="17"/>
  <c r="H281" i="17" s="1"/>
  <c r="G519" i="17"/>
  <c r="H519" i="17" s="1"/>
  <c r="G511" i="17"/>
  <c r="H511" i="17" s="1"/>
  <c r="G516" i="17"/>
  <c r="H516" i="17" s="1"/>
  <c r="G508" i="17"/>
  <c r="H508" i="17" s="1"/>
  <c r="G513" i="17"/>
  <c r="H513" i="17" s="1"/>
  <c r="G518" i="17"/>
  <c r="H518" i="17" s="1"/>
  <c r="G510" i="17"/>
  <c r="H510" i="17" s="1"/>
  <c r="G515" i="17"/>
  <c r="H515" i="17" s="1"/>
  <c r="G509" i="17"/>
  <c r="H509" i="17" s="1"/>
  <c r="G512" i="17"/>
  <c r="H512" i="17" s="1"/>
  <c r="G514" i="17"/>
  <c r="H514" i="17" s="1"/>
  <c r="G517" i="17"/>
  <c r="H517" i="17" s="1"/>
  <c r="G446" i="17"/>
  <c r="H446" i="17" s="1"/>
  <c r="G439" i="17"/>
  <c r="H439" i="17" s="1"/>
  <c r="G443" i="17"/>
  <c r="H443" i="17" s="1"/>
  <c r="G438" i="17"/>
  <c r="H438" i="17" s="1"/>
  <c r="G445" i="17"/>
  <c r="H445" i="17" s="1"/>
  <c r="G440" i="17"/>
  <c r="H440" i="17" s="1"/>
  <c r="G442" i="17"/>
  <c r="H442" i="17" s="1"/>
  <c r="G436" i="17"/>
  <c r="H436" i="17" s="1"/>
  <c r="G447" i="17"/>
  <c r="H447" i="17" s="1"/>
  <c r="G444" i="17"/>
  <c r="H444" i="17" s="1"/>
  <c r="G441" i="17"/>
  <c r="H441" i="17" s="1"/>
  <c r="G437" i="17"/>
  <c r="H437" i="17" s="1"/>
  <c r="G63" i="17"/>
  <c r="H63" i="17" s="1"/>
  <c r="G55" i="17"/>
  <c r="H55" i="17" s="1"/>
  <c r="G60" i="17"/>
  <c r="H60" i="17" s="1"/>
  <c r="G61" i="17"/>
  <c r="H61" i="17" s="1"/>
  <c r="G52" i="17"/>
  <c r="H52" i="17" s="1"/>
  <c r="G57" i="17"/>
  <c r="H57" i="17" s="1"/>
  <c r="G62" i="17"/>
  <c r="H62" i="17" s="1"/>
  <c r="G54" i="17"/>
  <c r="H54" i="17" s="1"/>
  <c r="G56" i="17"/>
  <c r="H56" i="17" s="1"/>
  <c r="G53" i="17"/>
  <c r="H53" i="17" s="1"/>
  <c r="G58" i="17"/>
  <c r="H58" i="17" s="1"/>
  <c r="G59" i="17"/>
  <c r="H59" i="17" s="1"/>
  <c r="N1166" i="17"/>
  <c r="N1226" i="17"/>
  <c r="N1081" i="17"/>
  <c r="N999" i="17"/>
  <c r="N1124" i="17"/>
  <c r="N1120" i="17"/>
  <c r="N1066" i="17"/>
  <c r="N1122" i="17"/>
  <c r="N992" i="17"/>
  <c r="N1141" i="17"/>
  <c r="N1034" i="17"/>
  <c r="N1152" i="17"/>
  <c r="N1019" i="17"/>
  <c r="N1065" i="17"/>
  <c r="N980" i="17"/>
  <c r="N1193" i="17"/>
  <c r="N1222" i="17"/>
  <c r="N1145" i="17"/>
  <c r="N1002" i="17"/>
  <c r="N1187" i="17"/>
  <c r="N1239" i="17"/>
  <c r="N1045" i="17"/>
  <c r="N986" i="17"/>
  <c r="N1123" i="17"/>
  <c r="N1228" i="17"/>
  <c r="N1032" i="17"/>
  <c r="N1151" i="17"/>
  <c r="N1044" i="17"/>
  <c r="N988" i="17"/>
  <c r="N976" i="17"/>
  <c r="N1125" i="17"/>
  <c r="N1063" i="17"/>
  <c r="N1113" i="17"/>
  <c r="N1101" i="17"/>
  <c r="N983" i="17"/>
  <c r="N1201" i="17"/>
  <c r="N1008" i="17"/>
  <c r="N1206" i="17"/>
  <c r="N1089" i="17"/>
  <c r="N1202" i="17"/>
  <c r="N1142" i="17"/>
  <c r="N1171" i="17"/>
  <c r="N1074" i="17"/>
  <c r="N1016" i="17"/>
  <c r="N971" i="17"/>
  <c r="N1061" i="17"/>
  <c r="N1179" i="17"/>
  <c r="N1132" i="17"/>
  <c r="N1212" i="17"/>
  <c r="N1149" i="17"/>
  <c r="N1114" i="17"/>
  <c r="N1182" i="17"/>
  <c r="N1218" i="17"/>
  <c r="N993" i="17"/>
  <c r="N1130" i="17"/>
  <c r="N1084" i="17"/>
  <c r="N1030" i="17"/>
  <c r="N1010" i="17"/>
  <c r="N1236" i="17"/>
  <c r="N1079" i="17"/>
  <c r="N1037" i="17"/>
  <c r="N1176" i="17"/>
  <c r="N1036" i="17"/>
  <c r="N1077" i="17"/>
  <c r="N1015" i="17"/>
  <c r="N967" i="17"/>
  <c r="N1209" i="17"/>
  <c r="N1109" i="17"/>
  <c r="N1093" i="17"/>
  <c r="N1156" i="17"/>
  <c r="N1138" i="17"/>
  <c r="N1128" i="17"/>
  <c r="N1167" i="17"/>
  <c r="N1025" i="17"/>
  <c r="N1014" i="17"/>
  <c r="N1214" i="17"/>
  <c r="N1007" i="17"/>
  <c r="N1098" i="17"/>
  <c r="N1199" i="17"/>
  <c r="N1023" i="17"/>
  <c r="N1181" i="17"/>
  <c r="N1170" i="17"/>
  <c r="N1219" i="17"/>
  <c r="N1137" i="17"/>
  <c r="N1091" i="17"/>
  <c r="N1004" i="17"/>
  <c r="N1232" i="17"/>
  <c r="N998" i="17"/>
  <c r="N989" i="17"/>
  <c r="N1107" i="17"/>
  <c r="N1102" i="17"/>
  <c r="N1129" i="17"/>
  <c r="N995" i="17"/>
  <c r="N1071" i="17"/>
  <c r="N1094" i="17"/>
  <c r="N1146" i="17"/>
  <c r="N1157" i="17"/>
  <c r="N987" i="17"/>
  <c r="N1121" i="17"/>
  <c r="N1178" i="17"/>
  <c r="N1087" i="17"/>
  <c r="N1217" i="17"/>
  <c r="N1110" i="17"/>
  <c r="N1158" i="17"/>
  <c r="N1027" i="17"/>
  <c r="N1086" i="17"/>
  <c r="N1026" i="17"/>
  <c r="N1009" i="17"/>
  <c r="N1078" i="17"/>
  <c r="N1012" i="17"/>
  <c r="N1031" i="17"/>
  <c r="N1147" i="17"/>
  <c r="N1159" i="17"/>
  <c r="N1162" i="17"/>
  <c r="N1105" i="17"/>
  <c r="N1229" i="17"/>
  <c r="N1052" i="17"/>
  <c r="N1191" i="17"/>
  <c r="N1163" i="17"/>
  <c r="N1185" i="17"/>
  <c r="N1111" i="17"/>
  <c r="N1108" i="17"/>
  <c r="N1183" i="17"/>
  <c r="N1150" i="17"/>
  <c r="N1224" i="17"/>
  <c r="N1033" i="17"/>
  <c r="N968" i="17"/>
  <c r="N1131" i="17"/>
  <c r="N1017" i="17"/>
  <c r="N1168" i="17"/>
  <c r="N1054" i="17"/>
  <c r="N984" i="17"/>
  <c r="N1097" i="17"/>
  <c r="N1055" i="17"/>
  <c r="N996" i="17"/>
  <c r="N1021" i="17"/>
  <c r="N1073" i="17"/>
  <c r="N1115" i="17"/>
  <c r="N1216" i="17"/>
  <c r="N1028" i="17"/>
  <c r="N1096" i="17"/>
  <c r="N997" i="17"/>
  <c r="N1040" i="17"/>
  <c r="N970" i="17"/>
  <c r="N1039" i="17"/>
  <c r="N972" i="17"/>
  <c r="N1116" i="17"/>
  <c r="N1198" i="17"/>
  <c r="N1049" i="17"/>
  <c r="N1062" i="17"/>
  <c r="N1237" i="17"/>
  <c r="N1082" i="17"/>
  <c r="N1189" i="17"/>
  <c r="N965" i="17"/>
  <c r="N1235" i="17"/>
  <c r="N1050" i="17"/>
  <c r="N1231" i="17"/>
  <c r="N1238" i="17"/>
  <c r="N1005" i="17"/>
  <c r="N1208" i="17"/>
  <c r="N994" i="17"/>
  <c r="N1233" i="17"/>
  <c r="N1001" i="17"/>
  <c r="N1069" i="17"/>
  <c r="N1192" i="17"/>
  <c r="N1011" i="17"/>
  <c r="N1140" i="17"/>
  <c r="N1160" i="17"/>
  <c r="N1210" i="17"/>
  <c r="N1112" i="17"/>
  <c r="N1144" i="17"/>
  <c r="N1165" i="17"/>
  <c r="N1051" i="17"/>
  <c r="N1240" i="17"/>
  <c r="N1083" i="17"/>
  <c r="N1194" i="17"/>
  <c r="N1184" i="17"/>
  <c r="N969" i="17"/>
  <c r="N1068" i="17"/>
  <c r="N1092" i="17"/>
  <c r="N991" i="17"/>
  <c r="N990" i="17"/>
  <c r="N1013" i="17"/>
  <c r="N1041" i="17"/>
  <c r="N1060" i="17"/>
  <c r="N1196" i="17"/>
  <c r="N1173" i="17"/>
  <c r="N1072" i="17"/>
  <c r="N1161" i="17"/>
  <c r="N1221" i="17"/>
  <c r="N1139" i="17"/>
  <c r="N1143" i="17"/>
  <c r="N1070" i="17"/>
  <c r="N1205" i="17"/>
  <c r="N1103" i="17"/>
  <c r="N1172" i="17"/>
  <c r="N974" i="17"/>
  <c r="N1006" i="17"/>
  <c r="N966" i="17"/>
  <c r="N1080" i="17"/>
  <c r="N1220" i="17"/>
  <c r="N1126" i="17"/>
  <c r="N1164" i="17"/>
  <c r="N1067" i="17"/>
  <c r="N1020" i="17"/>
  <c r="N1059" i="17"/>
  <c r="N1148" i="17"/>
  <c r="N1211" i="17"/>
  <c r="N975" i="17"/>
  <c r="N1018" i="17"/>
  <c r="N1153" i="17"/>
  <c r="N1035" i="17"/>
  <c r="N1046" i="17"/>
  <c r="N1106" i="17"/>
  <c r="N1234" i="17"/>
  <c r="N1095" i="17"/>
  <c r="N985" i="17"/>
  <c r="N1136" i="17"/>
  <c r="N1047" i="17"/>
  <c r="N1022" i="17"/>
  <c r="N1215" i="17"/>
  <c r="N1048" i="17"/>
  <c r="N1133" i="17"/>
  <c r="N1195" i="17"/>
  <c r="N1085" i="17"/>
  <c r="N1000" i="17"/>
  <c r="N1186" i="17"/>
  <c r="N1174" i="17"/>
  <c r="N1197" i="17"/>
  <c r="N1213" i="17"/>
  <c r="N1038" i="17"/>
  <c r="N1058" i="17"/>
  <c r="N1134" i="17"/>
  <c r="N1057" i="17"/>
  <c r="N1056" i="17"/>
  <c r="N1090" i="17"/>
  <c r="N1155" i="17"/>
  <c r="N1180" i="17"/>
  <c r="N1003" i="17"/>
  <c r="N982" i="17"/>
  <c r="N977" i="17"/>
  <c r="N979" i="17"/>
  <c r="N1190" i="17"/>
  <c r="N1076" i="17"/>
  <c r="N1104" i="17"/>
  <c r="N1029" i="17"/>
  <c r="N1053" i="17"/>
  <c r="N1135" i="17"/>
  <c r="N1207" i="17"/>
  <c r="N1043" i="17"/>
  <c r="N1100" i="17"/>
  <c r="N1088" i="17"/>
  <c r="N1175" i="17"/>
  <c r="N1169" i="17"/>
  <c r="N1188" i="17"/>
  <c r="N1042" i="17"/>
  <c r="N1227" i="17"/>
  <c r="N1223" i="17"/>
  <c r="N973" i="17"/>
  <c r="N1064" i="17"/>
  <c r="N1099" i="17"/>
  <c r="N1200" i="17"/>
  <c r="N1154" i="17"/>
  <c r="N981" i="17"/>
  <c r="N1230" i="17"/>
  <c r="N1075" i="17"/>
  <c r="N1204" i="17"/>
  <c r="N1225" i="17"/>
  <c r="N1203" i="17"/>
  <c r="N1117" i="17"/>
  <c r="N1127" i="17"/>
  <c r="N1024" i="17"/>
  <c r="N978" i="17"/>
  <c r="N1177" i="17"/>
  <c r="N1119" i="17"/>
  <c r="N1118" i="17"/>
  <c r="S40" i="8"/>
  <c r="S32" i="8"/>
  <c r="S29" i="8"/>
  <c r="S26" i="8"/>
  <c r="S34" i="8"/>
  <c r="S42" i="8"/>
  <c r="S44" i="8"/>
  <c r="S47" i="8"/>
  <c r="S46" i="8"/>
  <c r="S48" i="8"/>
  <c r="S45" i="8"/>
  <c r="S41" i="8"/>
  <c r="S43" i="8"/>
  <c r="S37" i="8"/>
  <c r="S38" i="8"/>
  <c r="S33" i="8"/>
  <c r="S36" i="8"/>
  <c r="S35" i="8"/>
  <c r="S31" i="8"/>
  <c r="S28" i="8"/>
  <c r="S30" i="8"/>
  <c r="S27" i="8"/>
  <c r="S25" i="8"/>
  <c r="S39" i="8"/>
  <c r="S108" i="8"/>
  <c r="S117" i="8"/>
  <c r="S93" i="8"/>
  <c r="S61" i="8"/>
  <c r="S81" i="8"/>
  <c r="S70" i="8"/>
  <c r="S111" i="8"/>
  <c r="S105" i="8"/>
  <c r="S91" i="8"/>
  <c r="S115" i="8"/>
  <c r="S79" i="8"/>
  <c r="S82" i="8"/>
  <c r="S88" i="8"/>
  <c r="S80" i="8"/>
  <c r="S62" i="8"/>
  <c r="S68" i="8"/>
  <c r="S84" i="8"/>
  <c r="S94" i="8"/>
  <c r="S66" i="8"/>
  <c r="S114" i="8"/>
  <c r="S72" i="8"/>
  <c r="S104" i="8"/>
  <c r="S123" i="8"/>
  <c r="S120" i="8"/>
  <c r="S103" i="8"/>
  <c r="S112" i="8"/>
  <c r="S76" i="8"/>
  <c r="S97" i="8"/>
  <c r="S86" i="8"/>
  <c r="S98" i="8"/>
  <c r="S118" i="8"/>
  <c r="S73" i="8"/>
  <c r="S64" i="8"/>
  <c r="S109" i="8"/>
  <c r="S96" i="8"/>
  <c r="S126" i="8"/>
  <c r="S107" i="8"/>
  <c r="S85" i="8"/>
  <c r="S125" i="8"/>
  <c r="S113" i="8"/>
  <c r="S124" i="8"/>
  <c r="S119" i="8"/>
  <c r="S102" i="8"/>
  <c r="S106" i="8"/>
  <c r="S71" i="8"/>
  <c r="S89" i="8"/>
  <c r="S74" i="8"/>
  <c r="S67" i="8"/>
  <c r="S100" i="8"/>
  <c r="S116" i="8"/>
  <c r="S77" i="8"/>
  <c r="S87" i="8"/>
  <c r="S65" i="8"/>
  <c r="S95" i="8"/>
  <c r="S122" i="8"/>
  <c r="S110" i="8"/>
  <c r="S69" i="8"/>
  <c r="S83" i="8"/>
  <c r="S63" i="8"/>
  <c r="S127" i="8"/>
  <c r="S121" i="8"/>
  <c r="S101" i="8"/>
  <c r="S99" i="8"/>
  <c r="S90" i="8"/>
  <c r="S92" i="8"/>
  <c r="S78" i="8"/>
  <c r="S75" i="8"/>
  <c r="S60" i="8"/>
  <c r="S59" i="8"/>
  <c r="S54" i="8"/>
  <c r="S49" i="8"/>
  <c r="S50" i="8"/>
  <c r="S53" i="8"/>
  <c r="S56" i="8"/>
  <c r="S52" i="8"/>
  <c r="S7" i="8"/>
  <c r="P7" i="8"/>
  <c r="S55" i="8"/>
  <c r="S57" i="8"/>
  <c r="S51" i="8"/>
  <c r="S58" i="8"/>
  <c r="H4" i="17" l="1"/>
  <c r="R4" i="17"/>
  <c r="M9" i="17" l="1"/>
  <c r="P9" i="17" s="1"/>
  <c r="M6" i="17"/>
  <c r="P6" i="17" s="1"/>
  <c r="M19" i="17"/>
  <c r="P19" i="17" s="1"/>
  <c r="M1233" i="17"/>
  <c r="P1233" i="17" s="1"/>
  <c r="M1213" i="17"/>
  <c r="P1213" i="17" s="1"/>
  <c r="M1226" i="17"/>
  <c r="P1226" i="17" s="1"/>
  <c r="M1216" i="17"/>
  <c r="P1216" i="17" s="1"/>
  <c r="M1193" i="17"/>
  <c r="P1193" i="17" s="1"/>
  <c r="M1162" i="17"/>
  <c r="P1162" i="17" s="1"/>
  <c r="M1190" i="17"/>
  <c r="P1190" i="17" s="1"/>
  <c r="M1151" i="17"/>
  <c r="P1151" i="17" s="1"/>
  <c r="M1183" i="17"/>
  <c r="P1183" i="17" s="1"/>
  <c r="M1188" i="17"/>
  <c r="P1188" i="17" s="1"/>
  <c r="M1159" i="17"/>
  <c r="P1159" i="17" s="1"/>
  <c r="M20" i="17"/>
  <c r="P20" i="17" s="1"/>
  <c r="M12" i="17"/>
  <c r="P12" i="17" s="1"/>
  <c r="M11" i="17"/>
  <c r="P11" i="17" s="1"/>
  <c r="M18" i="17"/>
  <c r="P18" i="17" s="1"/>
  <c r="M1211" i="17"/>
  <c r="P1211" i="17" s="1"/>
  <c r="M1238" i="17"/>
  <c r="P1238" i="17" s="1"/>
  <c r="M1196" i="17"/>
  <c r="P1196" i="17" s="1"/>
  <c r="M1223" i="17"/>
  <c r="P1223" i="17" s="1"/>
  <c r="M1228" i="17"/>
  <c r="P1228" i="17" s="1"/>
  <c r="M1208" i="17"/>
  <c r="P1208" i="17" s="1"/>
  <c r="M1171" i="17"/>
  <c r="P1171" i="17" s="1"/>
  <c r="M1145" i="17"/>
  <c r="P1145" i="17" s="1"/>
  <c r="M1168" i="17"/>
  <c r="P1168" i="17" s="1"/>
  <c r="M1195" i="17"/>
  <c r="P1195" i="17" s="1"/>
  <c r="M1147" i="17"/>
  <c r="P1147" i="17" s="1"/>
  <c r="M1172" i="17"/>
  <c r="P1172" i="17" s="1"/>
  <c r="M1124" i="17"/>
  <c r="P1124" i="17" s="1"/>
  <c r="M1212" i="17"/>
  <c r="P1212" i="17" s="1"/>
  <c r="M1214" i="17"/>
  <c r="P1214" i="17" s="1"/>
  <c r="M1219" i="17"/>
  <c r="P1219" i="17" s="1"/>
  <c r="M1207" i="17"/>
  <c r="P1207" i="17" s="1"/>
  <c r="M1181" i="17"/>
  <c r="P1181" i="17" s="1"/>
  <c r="M1198" i="17"/>
  <c r="P1198" i="17" s="1"/>
  <c r="M1199" i="17"/>
  <c r="P1199" i="17" s="1"/>
  <c r="M1166" i="17"/>
  <c r="P1166" i="17" s="1"/>
  <c r="M1165" i="17"/>
  <c r="P1165" i="17" s="1"/>
  <c r="M1149" i="17"/>
  <c r="P1149" i="17" s="1"/>
  <c r="M1121" i="17"/>
  <c r="P1121" i="17" s="1"/>
  <c r="M1103" i="17"/>
  <c r="P1103" i="17" s="1"/>
  <c r="M1127" i="17"/>
  <c r="P1127" i="17" s="1"/>
  <c r="M1126" i="17"/>
  <c r="P1126" i="17" s="1"/>
  <c r="M1077" i="17"/>
  <c r="P1077" i="17" s="1"/>
  <c r="M1078" i="17"/>
  <c r="P1078" i="17" s="1"/>
  <c r="M1027" i="17"/>
  <c r="P1027" i="17" s="1"/>
  <c r="M1104" i="17"/>
  <c r="P1104" i="17" s="1"/>
  <c r="M1055" i="17"/>
  <c r="P1055" i="17" s="1"/>
  <c r="M1054" i="17"/>
  <c r="P1054" i="17" s="1"/>
  <c r="M1053" i="17"/>
  <c r="P1053" i="17" s="1"/>
  <c r="M1060" i="17"/>
  <c r="P1060" i="17" s="1"/>
  <c r="M1024" i="17"/>
  <c r="P1024" i="17" s="1"/>
  <c r="M1084" i="17"/>
  <c r="P1084" i="17" s="1"/>
  <c r="M1008" i="17"/>
  <c r="P1008" i="17" s="1"/>
  <c r="M966" i="17"/>
  <c r="P966" i="17" s="1"/>
  <c r="M1013" i="17"/>
  <c r="P1013" i="17" s="1"/>
  <c r="M987" i="17"/>
  <c r="P987" i="17" s="1"/>
  <c r="M1010" i="17"/>
  <c r="P1010" i="17" s="1"/>
  <c r="M1050" i="17"/>
  <c r="P1050" i="17" s="1"/>
  <c r="M999" i="17"/>
  <c r="P999" i="17" s="1"/>
  <c r="M954" i="17"/>
  <c r="P954" i="17" s="1"/>
  <c r="M937" i="17"/>
  <c r="P937" i="17" s="1"/>
  <c r="M967" i="17"/>
  <c r="P967" i="17" s="1"/>
  <c r="M923" i="17"/>
  <c r="P923" i="17" s="1"/>
  <c r="M962" i="17"/>
  <c r="P962" i="17" s="1"/>
  <c r="M935" i="17"/>
  <c r="P935" i="17" s="1"/>
  <c r="M869" i="17"/>
  <c r="P869" i="17" s="1"/>
  <c r="M956" i="17"/>
  <c r="P956" i="17" s="1"/>
  <c r="M835" i="17"/>
  <c r="P835" i="17" s="1"/>
  <c r="M934" i="17"/>
  <c r="P934" i="17" s="1"/>
  <c r="M875" i="17"/>
  <c r="P875" i="17" s="1"/>
  <c r="M941" i="17"/>
  <c r="P941" i="17" s="1"/>
  <c r="M914" i="17"/>
  <c r="P914" i="17" s="1"/>
  <c r="M865" i="17"/>
  <c r="P865" i="17" s="1"/>
  <c r="M843" i="17"/>
  <c r="P843" i="17" s="1"/>
  <c r="M826" i="17"/>
  <c r="P826" i="17" s="1"/>
  <c r="M864" i="17"/>
  <c r="P864" i="17" s="1"/>
  <c r="M812" i="17"/>
  <c r="P812" i="17" s="1"/>
  <c r="M880" i="17"/>
  <c r="P880" i="17" s="1"/>
  <c r="M810" i="17"/>
  <c r="P810" i="17" s="1"/>
  <c r="M815" i="17"/>
  <c r="P815" i="17" s="1"/>
  <c r="M924" i="17"/>
  <c r="P924" i="17" s="1"/>
  <c r="M801" i="17"/>
  <c r="P801" i="17" s="1"/>
  <c r="M790" i="17"/>
  <c r="P790" i="17" s="1"/>
  <c r="M786" i="17"/>
  <c r="P786" i="17" s="1"/>
  <c r="M752" i="17"/>
  <c r="P752" i="17" s="1"/>
  <c r="M774" i="17"/>
  <c r="P774" i="17" s="1"/>
  <c r="M743" i="17"/>
  <c r="P743" i="17" s="1"/>
  <c r="M726" i="17"/>
  <c r="P726" i="17" s="1"/>
  <c r="M707" i="17"/>
  <c r="P707" i="17" s="1"/>
  <c r="M670" i="17"/>
  <c r="P670" i="17" s="1"/>
  <c r="M660" i="17"/>
  <c r="P660" i="17" s="1"/>
  <c r="M698" i="17"/>
  <c r="P698" i="17" s="1"/>
  <c r="M653" i="17"/>
  <c r="P653" i="17" s="1"/>
  <c r="M775" i="17"/>
  <c r="P775" i="17" s="1"/>
  <c r="M619" i="17"/>
  <c r="P619" i="17" s="1"/>
  <c r="M718" i="17"/>
  <c r="P718" i="17" s="1"/>
  <c r="M618" i="17"/>
  <c r="P618" i="17" s="1"/>
  <c r="M1237" i="17"/>
  <c r="P1237" i="17" s="1"/>
  <c r="M1200" i="17"/>
  <c r="P1200" i="17" s="1"/>
  <c r="M1215" i="17"/>
  <c r="P1215" i="17" s="1"/>
  <c r="M1206" i="17"/>
  <c r="P1206" i="17" s="1"/>
  <c r="M1177" i="17"/>
  <c r="P1177" i="17" s="1"/>
  <c r="M1194" i="17"/>
  <c r="P1194" i="17" s="1"/>
  <c r="M1160" i="17"/>
  <c r="P1160" i="17" s="1"/>
  <c r="M1150" i="17"/>
  <c r="P1150" i="17" s="1"/>
  <c r="M1164" i="17"/>
  <c r="P1164" i="17" s="1"/>
  <c r="M1117" i="17"/>
  <c r="P1117" i="17" s="1"/>
  <c r="M1133" i="17"/>
  <c r="P1133" i="17" s="1"/>
  <c r="M1101" i="17"/>
  <c r="P1101" i="17" s="1"/>
  <c r="M1120" i="17"/>
  <c r="P1120" i="17" s="1"/>
  <c r="M1125" i="17"/>
  <c r="P1125" i="17" s="1"/>
  <c r="M1076" i="17"/>
  <c r="P1076" i="17" s="1"/>
  <c r="M1064" i="17"/>
  <c r="P1064" i="17" s="1"/>
  <c r="M1025" i="17"/>
  <c r="P1025" i="17" s="1"/>
  <c r="M1102" i="17"/>
  <c r="P1102" i="17" s="1"/>
  <c r="M1047" i="17"/>
  <c r="P1047" i="17" s="1"/>
  <c r="M1046" i="17"/>
  <c r="P1046" i="17" s="1"/>
  <c r="M1045" i="17"/>
  <c r="P1045" i="17" s="1"/>
  <c r="M1052" i="17"/>
  <c r="P1052" i="17" s="1"/>
  <c r="M1022" i="17"/>
  <c r="P1022" i="17" s="1"/>
  <c r="M1073" i="17"/>
  <c r="P1073" i="17" s="1"/>
  <c r="M1004" i="17"/>
  <c r="P1004" i="17" s="1"/>
  <c r="M1112" i="17"/>
  <c r="P1112" i="17" s="1"/>
  <c r="M1009" i="17"/>
  <c r="P1009" i="17" s="1"/>
  <c r="M984" i="17"/>
  <c r="P984" i="17" s="1"/>
  <c r="M1006" i="17"/>
  <c r="P1006" i="17" s="1"/>
  <c r="M990" i="17"/>
  <c r="P990" i="17" s="1"/>
  <c r="M995" i="17"/>
  <c r="P995" i="17" s="1"/>
  <c r="M952" i="17"/>
  <c r="P952" i="17" s="1"/>
  <c r="M947" i="17"/>
  <c r="P947" i="17" s="1"/>
  <c r="M961" i="17"/>
  <c r="P961" i="17" s="1"/>
  <c r="M1229" i="17"/>
  <c r="P1229" i="17" s="1"/>
  <c r="M1204" i="17"/>
  <c r="P1204" i="17" s="1"/>
  <c r="M1170" i="17"/>
  <c r="P1170" i="17" s="1"/>
  <c r="M1186" i="17"/>
  <c r="P1186" i="17" s="1"/>
  <c r="M1157" i="17"/>
  <c r="P1157" i="17" s="1"/>
  <c r="M1205" i="17"/>
  <c r="P1205" i="17" s="1"/>
  <c r="M1146" i="17"/>
  <c r="P1146" i="17" s="1"/>
  <c r="M1114" i="17"/>
  <c r="P1114" i="17" s="1"/>
  <c r="M1132" i="17"/>
  <c r="P1132" i="17" s="1"/>
  <c r="M1099" i="17"/>
  <c r="P1099" i="17" s="1"/>
  <c r="M1119" i="17"/>
  <c r="P1119" i="17" s="1"/>
  <c r="M1115" i="17"/>
  <c r="P1115" i="17" s="1"/>
  <c r="M1065" i="17"/>
  <c r="P1065" i="17" s="1"/>
  <c r="M1056" i="17"/>
  <c r="P1056" i="17" s="1"/>
  <c r="M1023" i="17"/>
  <c r="P1023" i="17" s="1"/>
  <c r="M1094" i="17"/>
  <c r="P1094" i="17" s="1"/>
  <c r="M1039" i="17"/>
  <c r="P1039" i="17" s="1"/>
  <c r="M1118" i="17"/>
  <c r="P1118" i="17" s="1"/>
  <c r="M1035" i="17"/>
  <c r="P1035" i="17" s="1"/>
  <c r="M1044" i="17"/>
  <c r="P1044" i="17" s="1"/>
  <c r="M1020" i="17"/>
  <c r="P1020" i="17" s="1"/>
  <c r="M1072" i="17"/>
  <c r="P1072" i="17" s="1"/>
  <c r="M1000" i="17"/>
  <c r="P1000" i="17" s="1"/>
  <c r="M1075" i="17"/>
  <c r="P1075" i="17" s="1"/>
  <c r="M1225" i="17"/>
  <c r="P1225" i="17" s="1"/>
  <c r="M1240" i="17"/>
  <c r="P1240" i="17" s="1"/>
  <c r="M1209" i="17"/>
  <c r="P1209" i="17" s="1"/>
  <c r="M1163" i="17"/>
  <c r="P1163" i="17" s="1"/>
  <c r="M1182" i="17"/>
  <c r="P1182" i="17" s="1"/>
  <c r="M1144" i="17"/>
  <c r="P1144" i="17" s="1"/>
  <c r="M1192" i="17"/>
  <c r="P1192" i="17" s="1"/>
  <c r="M1176" i="17"/>
  <c r="P1176" i="17" s="1"/>
  <c r="M1153" i="17"/>
  <c r="P1153" i="17" s="1"/>
  <c r="M1113" i="17"/>
  <c r="P1113" i="17" s="1"/>
  <c r="M1097" i="17"/>
  <c r="P1097" i="17" s="1"/>
  <c r="M1116" i="17"/>
  <c r="P1116" i="17" s="1"/>
  <c r="M1143" i="17"/>
  <c r="P1143" i="17" s="1"/>
  <c r="M1057" i="17"/>
  <c r="P1057" i="17" s="1"/>
  <c r="M1048" i="17"/>
  <c r="P1048" i="17" s="1"/>
  <c r="M1021" i="17"/>
  <c r="P1021" i="17" s="1"/>
  <c r="M1090" i="17"/>
  <c r="P1090" i="17" s="1"/>
  <c r="M1036" i="17"/>
  <c r="P1036" i="17" s="1"/>
  <c r="M1221" i="17"/>
  <c r="P1221" i="17" s="1"/>
  <c r="M1234" i="17"/>
  <c r="P1234" i="17" s="1"/>
  <c r="M1239" i="17"/>
  <c r="P1239" i="17" s="1"/>
  <c r="M1236" i="17"/>
  <c r="P1236" i="17" s="1"/>
  <c r="M1203" i="17"/>
  <c r="P1203" i="17" s="1"/>
  <c r="M1158" i="17"/>
  <c r="P1158" i="17" s="1"/>
  <c r="M1178" i="17"/>
  <c r="P1178" i="17" s="1"/>
  <c r="M1191" i="17"/>
  <c r="P1191" i="17" s="1"/>
  <c r="M1184" i="17"/>
  <c r="P1184" i="17" s="1"/>
  <c r="M1175" i="17"/>
  <c r="P1175" i="17" s="1"/>
  <c r="M1131" i="17"/>
  <c r="P1131" i="17" s="1"/>
  <c r="M1111" i="17"/>
  <c r="P1111" i="17" s="1"/>
  <c r="M1095" i="17"/>
  <c r="P1095" i="17" s="1"/>
  <c r="M1137" i="17"/>
  <c r="P1137" i="17" s="1"/>
  <c r="M1106" i="17"/>
  <c r="P1106" i="17" s="1"/>
  <c r="M1049" i="17"/>
  <c r="P1049" i="17" s="1"/>
  <c r="M1040" i="17"/>
  <c r="P1040" i="17" s="1"/>
  <c r="M1019" i="17"/>
  <c r="P1019" i="17" s="1"/>
  <c r="M1086" i="17"/>
  <c r="P1086" i="17" s="1"/>
  <c r="M1141" i="17"/>
  <c r="P1141" i="17" s="1"/>
  <c r="M1087" i="17"/>
  <c r="P1087" i="17" s="1"/>
  <c r="M1098" i="17"/>
  <c r="P1098" i="17" s="1"/>
  <c r="M1032" i="17"/>
  <c r="P1032" i="17" s="1"/>
  <c r="M1016" i="17"/>
  <c r="P1016" i="17" s="1"/>
  <c r="M1059" i="17"/>
  <c r="P1059" i="17" s="1"/>
  <c r="M992" i="17"/>
  <c r="P992" i="17" s="1"/>
  <c r="M975" i="17"/>
  <c r="P975" i="17" s="1"/>
  <c r="M997" i="17"/>
  <c r="P997" i="17" s="1"/>
  <c r="M955" i="17"/>
  <c r="P955" i="17" s="1"/>
  <c r="M994" i="17"/>
  <c r="P994" i="17" s="1"/>
  <c r="M1042" i="17"/>
  <c r="P1042" i="17" s="1"/>
  <c r="M986" i="17"/>
  <c r="P986" i="17" s="1"/>
  <c r="M946" i="17"/>
  <c r="P946" i="17" s="1"/>
  <c r="M979" i="17"/>
  <c r="P979" i="17" s="1"/>
  <c r="M942" i="17"/>
  <c r="P942" i="17" s="1"/>
  <c r="M1217" i="17"/>
  <c r="P1217" i="17" s="1"/>
  <c r="M1230" i="17"/>
  <c r="P1230" i="17" s="1"/>
  <c r="M1235" i="17"/>
  <c r="P1235" i="17" s="1"/>
  <c r="M1232" i="17"/>
  <c r="P1232" i="17" s="1"/>
  <c r="M1197" i="17"/>
  <c r="P1197" i="17" s="1"/>
  <c r="M1155" i="17"/>
  <c r="P1155" i="17" s="1"/>
  <c r="M1169" i="17"/>
  <c r="P1169" i="17" s="1"/>
  <c r="M1187" i="17"/>
  <c r="P1187" i="17" s="1"/>
  <c r="M1180" i="17"/>
  <c r="P1180" i="17" s="1"/>
  <c r="M1152" i="17"/>
  <c r="P1152" i="17" s="1"/>
  <c r="M1130" i="17"/>
  <c r="P1130" i="17" s="1"/>
  <c r="M1109" i="17"/>
  <c r="P1109" i="17" s="1"/>
  <c r="M1135" i="17"/>
  <c r="P1135" i="17" s="1"/>
  <c r="M1136" i="17"/>
  <c r="P1136" i="17" s="1"/>
  <c r="M1093" i="17"/>
  <c r="P1093" i="17" s="1"/>
  <c r="M1041" i="17"/>
  <c r="P1041" i="17" s="1"/>
  <c r="M1033" i="17"/>
  <c r="P1033" i="17" s="1"/>
  <c r="M1017" i="17"/>
  <c r="P1017" i="17" s="1"/>
  <c r="M1081" i="17"/>
  <c r="P1081" i="17" s="1"/>
  <c r="M1100" i="17"/>
  <c r="P1100" i="17" s="1"/>
  <c r="M1083" i="17"/>
  <c r="P1083" i="17" s="1"/>
  <c r="M1071" i="17"/>
  <c r="P1071" i="17" s="1"/>
  <c r="M1030" i="17"/>
  <c r="P1030" i="17" s="1"/>
  <c r="M1142" i="17"/>
  <c r="P1142" i="17" s="1"/>
  <c r="M1051" i="17"/>
  <c r="P1051" i="17" s="1"/>
  <c r="M985" i="17"/>
  <c r="P985" i="17" s="1"/>
  <c r="M972" i="17"/>
  <c r="P972" i="17" s="1"/>
  <c r="M993" i="17"/>
  <c r="P993" i="17" s="1"/>
  <c r="M1058" i="17"/>
  <c r="P1058" i="17" s="1"/>
  <c r="M977" i="17"/>
  <c r="P977" i="17" s="1"/>
  <c r="M1011" i="17"/>
  <c r="P1011" i="17" s="1"/>
  <c r="M973" i="17"/>
  <c r="P973" i="17" s="1"/>
  <c r="M976" i="17"/>
  <c r="P976" i="17" s="1"/>
  <c r="M936" i="17"/>
  <c r="P936" i="17" s="1"/>
  <c r="M939" i="17"/>
  <c r="P939" i="17" s="1"/>
  <c r="M1224" i="17"/>
  <c r="P1224" i="17" s="1"/>
  <c r="M1179" i="17"/>
  <c r="P1179" i="17" s="1"/>
  <c r="M1107" i="17"/>
  <c r="P1107" i="17" s="1"/>
  <c r="M1140" i="17"/>
  <c r="P1140" i="17" s="1"/>
  <c r="M1082" i="17"/>
  <c r="P1082" i="17" s="1"/>
  <c r="M1038" i="17"/>
  <c r="P1038" i="17" s="1"/>
  <c r="M1012" i="17"/>
  <c r="P1012" i="17" s="1"/>
  <c r="M1001" i="17"/>
  <c r="P1001" i="17" s="1"/>
  <c r="M998" i="17"/>
  <c r="P998" i="17" s="1"/>
  <c r="M989" i="17"/>
  <c r="P989" i="17" s="1"/>
  <c r="M930" i="17"/>
  <c r="P930" i="17" s="1"/>
  <c r="M919" i="17"/>
  <c r="P919" i="17" s="1"/>
  <c r="M932" i="17"/>
  <c r="P932" i="17" s="1"/>
  <c r="M882" i="17"/>
  <c r="P882" i="17" s="1"/>
  <c r="M1220" i="17"/>
  <c r="P1220" i="17" s="1"/>
  <c r="M1167" i="17"/>
  <c r="P1167" i="17" s="1"/>
  <c r="M1105" i="17"/>
  <c r="P1105" i="17" s="1"/>
  <c r="M1079" i="17"/>
  <c r="P1079" i="17" s="1"/>
  <c r="M1062" i="17"/>
  <c r="P1062" i="17" s="1"/>
  <c r="M1028" i="17"/>
  <c r="P1028" i="17" s="1"/>
  <c r="M996" i="17"/>
  <c r="P996" i="17" s="1"/>
  <c r="M981" i="17"/>
  <c r="P981" i="17" s="1"/>
  <c r="M974" i="17"/>
  <c r="P974" i="17" s="1"/>
  <c r="M970" i="17"/>
  <c r="P970" i="17" s="1"/>
  <c r="M933" i="17"/>
  <c r="P933" i="17" s="1"/>
  <c r="M917" i="17"/>
  <c r="P917" i="17" s="1"/>
  <c r="M929" i="17"/>
  <c r="P929" i="17" s="1"/>
  <c r="M878" i="17"/>
  <c r="P878" i="17" s="1"/>
  <c r="M845" i="17"/>
  <c r="P845" i="17" s="1"/>
  <c r="M837" i="17"/>
  <c r="P837" i="17" s="1"/>
  <c r="M926" i="17"/>
  <c r="P926" i="17" s="1"/>
  <c r="M867" i="17"/>
  <c r="P867" i="17" s="1"/>
  <c r="M904" i="17"/>
  <c r="P904" i="17" s="1"/>
  <c r="M890" i="17"/>
  <c r="P890" i="17" s="1"/>
  <c r="M908" i="17"/>
  <c r="P908" i="17" s="1"/>
  <c r="M830" i="17"/>
  <c r="P830" i="17" s="1"/>
  <c r="M871" i="17"/>
  <c r="P871" i="17" s="1"/>
  <c r="M811" i="17"/>
  <c r="P811" i="17" s="1"/>
  <c r="M800" i="17"/>
  <c r="P800" i="17" s="1"/>
  <c r="M916" i="17"/>
  <c r="P916" i="17" s="1"/>
  <c r="M920" i="17"/>
  <c r="P920" i="17" s="1"/>
  <c r="M813" i="17"/>
  <c r="P813" i="17" s="1"/>
  <c r="M761" i="17"/>
  <c r="P761" i="17" s="1"/>
  <c r="M791" i="17"/>
  <c r="P791" i="17" s="1"/>
  <c r="M770" i="17"/>
  <c r="P770" i="17" s="1"/>
  <c r="M758" i="17"/>
  <c r="P758" i="17" s="1"/>
  <c r="M737" i="17"/>
  <c r="P737" i="17" s="1"/>
  <c r="M728" i="17"/>
  <c r="P728" i="17" s="1"/>
  <c r="M684" i="17"/>
  <c r="P684" i="17" s="1"/>
  <c r="M676" i="17"/>
  <c r="P676" i="17" s="1"/>
  <c r="M705" i="17"/>
  <c r="P705" i="17" s="1"/>
  <c r="M738" i="17"/>
  <c r="P738" i="17" s="1"/>
  <c r="M723" i="17"/>
  <c r="P723" i="17" s="1"/>
  <c r="M595" i="17"/>
  <c r="P595" i="17" s="1"/>
  <c r="M652" i="17"/>
  <c r="P652" i="17" s="1"/>
  <c r="M721" i="17"/>
  <c r="P721" i="17" s="1"/>
  <c r="M633" i="17"/>
  <c r="P633" i="17" s="1"/>
  <c r="M577" i="17"/>
  <c r="P577" i="17" s="1"/>
  <c r="M687" i="17"/>
  <c r="P687" i="17" s="1"/>
  <c r="M608" i="17"/>
  <c r="P608" i="17" s="1"/>
  <c r="M631" i="17"/>
  <c r="P631" i="17" s="1"/>
  <c r="M573" i="17"/>
  <c r="P573" i="17" s="1"/>
  <c r="M622" i="17"/>
  <c r="P622" i="17" s="1"/>
  <c r="M677" i="17"/>
  <c r="P677" i="17" s="1"/>
  <c r="M597" i="17"/>
  <c r="P597" i="17" s="1"/>
  <c r="M685" i="17"/>
  <c r="P685" i="17" s="1"/>
  <c r="M543" i="17"/>
  <c r="P543" i="17" s="1"/>
  <c r="M550" i="17"/>
  <c r="P550" i="17" s="1"/>
  <c r="M502" i="17"/>
  <c r="P502" i="17" s="1"/>
  <c r="M486" i="17"/>
  <c r="P486" i="17" s="1"/>
  <c r="M470" i="17"/>
  <c r="P470" i="17" s="1"/>
  <c r="M582" i="17"/>
  <c r="P582" i="17" s="1"/>
  <c r="M571" i="17"/>
  <c r="P571" i="17" s="1"/>
  <c r="M510" i="17"/>
  <c r="P510" i="17" s="1"/>
  <c r="M515" i="17"/>
  <c r="P515" i="17" s="1"/>
  <c r="M537" i="17"/>
  <c r="P537" i="17" s="1"/>
  <c r="M536" i="17"/>
  <c r="P536" i="17" s="1"/>
  <c r="M477" i="17"/>
  <c r="P477" i="17" s="1"/>
  <c r="M386" i="17"/>
  <c r="P386" i="17" s="1"/>
  <c r="M612" i="17"/>
  <c r="P612" i="17" s="1"/>
  <c r="M444" i="17"/>
  <c r="P444" i="17" s="1"/>
  <c r="M403" i="17"/>
  <c r="P403" i="17" s="1"/>
  <c r="M326" i="17"/>
  <c r="P326" i="17" s="1"/>
  <c r="M310" i="17"/>
  <c r="P310" i="17" s="1"/>
  <c r="M294" i="17"/>
  <c r="P294" i="17" s="1"/>
  <c r="M1210" i="17"/>
  <c r="P1210" i="17" s="1"/>
  <c r="M1189" i="17"/>
  <c r="P1189" i="17" s="1"/>
  <c r="M1174" i="17"/>
  <c r="P1174" i="17" s="1"/>
  <c r="M1134" i="17"/>
  <c r="P1134" i="17" s="1"/>
  <c r="M1031" i="17"/>
  <c r="P1031" i="17" s="1"/>
  <c r="M1091" i="17"/>
  <c r="P1091" i="17" s="1"/>
  <c r="M1026" i="17"/>
  <c r="P1026" i="17" s="1"/>
  <c r="M982" i="17"/>
  <c r="P982" i="17" s="1"/>
  <c r="M978" i="17"/>
  <c r="P978" i="17" s="1"/>
  <c r="M1074" i="17"/>
  <c r="P1074" i="17" s="1"/>
  <c r="M957" i="17"/>
  <c r="P957" i="17" s="1"/>
  <c r="M1096" i="17"/>
  <c r="P1096" i="17" s="1"/>
  <c r="M915" i="17"/>
  <c r="P915" i="17" s="1"/>
  <c r="M964" i="17"/>
  <c r="P964" i="17" s="1"/>
  <c r="M877" i="17"/>
  <c r="P877" i="17" s="1"/>
  <c r="M842" i="17"/>
  <c r="P842" i="17" s="1"/>
  <c r="M833" i="17"/>
  <c r="P833" i="17" s="1"/>
  <c r="M918" i="17"/>
  <c r="P918" i="17" s="1"/>
  <c r="M860" i="17"/>
  <c r="P860" i="17" s="1"/>
  <c r="M889" i="17"/>
  <c r="P889" i="17" s="1"/>
  <c r="M874" i="17"/>
  <c r="P874" i="17" s="1"/>
  <c r="M893" i="17"/>
  <c r="P893" i="17" s="1"/>
  <c r="M828" i="17"/>
  <c r="P828" i="17" s="1"/>
  <c r="M863" i="17"/>
  <c r="P863" i="17" s="1"/>
  <c r="M804" i="17"/>
  <c r="P804" i="17" s="1"/>
  <c r="M787" i="17"/>
  <c r="P787" i="17" s="1"/>
  <c r="M799" i="17"/>
  <c r="P799" i="17" s="1"/>
  <c r="M881" i="17"/>
  <c r="P881" i="17" s="1"/>
  <c r="M806" i="17"/>
  <c r="P806" i="17" s="1"/>
  <c r="M793" i="17"/>
  <c r="P793" i="17" s="1"/>
  <c r="M766" i="17"/>
  <c r="P766" i="17" s="1"/>
  <c r="M769" i="17"/>
  <c r="P769" i="17" s="1"/>
  <c r="M754" i="17"/>
  <c r="P754" i="17" s="1"/>
  <c r="M735" i="17"/>
  <c r="P735" i="17" s="1"/>
  <c r="M716" i="17"/>
  <c r="P716" i="17" s="1"/>
  <c r="M683" i="17"/>
  <c r="P683" i="17" s="1"/>
  <c r="M663" i="17"/>
  <c r="P663" i="17" s="1"/>
  <c r="M697" i="17"/>
  <c r="P697" i="17" s="1"/>
  <c r="M675" i="17"/>
  <c r="P675" i="17" s="1"/>
  <c r="M722" i="17"/>
  <c r="P722" i="17" s="1"/>
  <c r="M587" i="17"/>
  <c r="P587" i="17" s="1"/>
  <c r="M642" i="17"/>
  <c r="P642" i="17" s="1"/>
  <c r="M712" i="17"/>
  <c r="P712" i="17" s="1"/>
  <c r="M625" i="17"/>
  <c r="P625" i="17" s="1"/>
  <c r="M564" i="17"/>
  <c r="P564" i="17" s="1"/>
  <c r="M655" i="17"/>
  <c r="P655" i="17" s="1"/>
  <c r="M600" i="17"/>
  <c r="P600" i="17" s="1"/>
  <c r="M623" i="17"/>
  <c r="P623" i="17" s="1"/>
  <c r="M710" i="17"/>
  <c r="P710" i="17" s="1"/>
  <c r="M614" i="17"/>
  <c r="P614" i="17" s="1"/>
  <c r="M661" i="17"/>
  <c r="P661" i="17" s="1"/>
  <c r="M589" i="17"/>
  <c r="P589" i="17" s="1"/>
  <c r="M679" i="17"/>
  <c r="P679" i="17" s="1"/>
  <c r="M535" i="17"/>
  <c r="P535" i="17" s="1"/>
  <c r="M542" i="17"/>
  <c r="P542" i="17" s="1"/>
  <c r="M500" i="17"/>
  <c r="P500" i="17" s="1"/>
  <c r="M484" i="17"/>
  <c r="P484" i="17" s="1"/>
  <c r="M468" i="17"/>
  <c r="P468" i="17" s="1"/>
  <c r="M557" i="17"/>
  <c r="P557" i="17" s="1"/>
  <c r="M570" i="17"/>
  <c r="P570" i="17" s="1"/>
  <c r="M644" i="17"/>
  <c r="P644" i="17" s="1"/>
  <c r="M678" i="17"/>
  <c r="P678" i="17" s="1"/>
  <c r="M529" i="17"/>
  <c r="P529" i="17" s="1"/>
  <c r="M528" i="17"/>
  <c r="P528" i="17" s="1"/>
  <c r="M475" i="17"/>
  <c r="P475" i="17" s="1"/>
  <c r="M385" i="17"/>
  <c r="P385" i="17" s="1"/>
  <c r="M554" i="17"/>
  <c r="P554" i="17" s="1"/>
  <c r="M440" i="17"/>
  <c r="P440" i="17" s="1"/>
  <c r="M388" i="17"/>
  <c r="P388" i="17" s="1"/>
  <c r="M324" i="17"/>
  <c r="P324" i="17" s="1"/>
  <c r="M1202" i="17"/>
  <c r="P1202" i="17" s="1"/>
  <c r="M1185" i="17"/>
  <c r="P1185" i="17" s="1"/>
  <c r="M1173" i="17"/>
  <c r="P1173" i="17" s="1"/>
  <c r="M1128" i="17"/>
  <c r="P1128" i="17" s="1"/>
  <c r="M1029" i="17"/>
  <c r="P1029" i="17" s="1"/>
  <c r="M1069" i="17"/>
  <c r="P1069" i="17" s="1"/>
  <c r="M1018" i="17"/>
  <c r="P1018" i="17" s="1"/>
  <c r="M969" i="17"/>
  <c r="P969" i="17" s="1"/>
  <c r="M971" i="17"/>
  <c r="P971" i="17" s="1"/>
  <c r="M983" i="17"/>
  <c r="P983" i="17" s="1"/>
  <c r="M950" i="17"/>
  <c r="P950" i="17" s="1"/>
  <c r="M959" i="17"/>
  <c r="P959" i="17" s="1"/>
  <c r="M913" i="17"/>
  <c r="P913" i="17" s="1"/>
  <c r="M958" i="17"/>
  <c r="P958" i="17" s="1"/>
  <c r="M870" i="17"/>
  <c r="P870" i="17" s="1"/>
  <c r="M912" i="17"/>
  <c r="P912" i="17" s="1"/>
  <c r="M831" i="17"/>
  <c r="P831" i="17" s="1"/>
  <c r="M903" i="17"/>
  <c r="P903" i="17" s="1"/>
  <c r="M859" i="17"/>
  <c r="P859" i="17" s="1"/>
  <c r="M888" i="17"/>
  <c r="P888" i="17" s="1"/>
  <c r="M873" i="17"/>
  <c r="P873" i="17" s="1"/>
  <c r="M892" i="17"/>
  <c r="P892" i="17" s="1"/>
  <c r="M824" i="17"/>
  <c r="P824" i="17" s="1"/>
  <c r="M856" i="17"/>
  <c r="P856" i="17" s="1"/>
  <c r="M797" i="17"/>
  <c r="P797" i="17" s="1"/>
  <c r="M897" i="17"/>
  <c r="P897" i="17" s="1"/>
  <c r="M796" i="17"/>
  <c r="P796" i="17" s="1"/>
  <c r="M795" i="17"/>
  <c r="P795" i="17" s="1"/>
  <c r="M805" i="17"/>
  <c r="P805" i="17" s="1"/>
  <c r="M780" i="17"/>
  <c r="P780" i="17" s="1"/>
  <c r="M765" i="17"/>
  <c r="P765" i="17" s="1"/>
  <c r="M755" i="17"/>
  <c r="P755" i="17" s="1"/>
  <c r="M751" i="17"/>
  <c r="P751" i="17" s="1"/>
  <c r="M733" i="17"/>
  <c r="P733" i="17" s="1"/>
  <c r="M715" i="17"/>
  <c r="P715" i="17" s="1"/>
  <c r="M673" i="17"/>
  <c r="P673" i="17" s="1"/>
  <c r="M746" i="17"/>
  <c r="P746" i="17" s="1"/>
  <c r="M690" i="17"/>
  <c r="P690" i="17" s="1"/>
  <c r="M672" i="17"/>
  <c r="P672" i="17" s="1"/>
  <c r="M671" i="17"/>
  <c r="P671" i="17" s="1"/>
  <c r="M581" i="17"/>
  <c r="P581" i="17" s="1"/>
  <c r="M634" i="17"/>
  <c r="P634" i="17" s="1"/>
  <c r="M696" i="17"/>
  <c r="P696" i="17" s="1"/>
  <c r="M617" i="17"/>
  <c r="P617" i="17" s="1"/>
  <c r="M561" i="17"/>
  <c r="P561" i="17" s="1"/>
  <c r="M649" i="17"/>
  <c r="P649" i="17" s="1"/>
  <c r="M592" i="17"/>
  <c r="P592" i="17" s="1"/>
  <c r="M615" i="17"/>
  <c r="P615" i="17" s="1"/>
  <c r="M694" i="17"/>
  <c r="P694" i="17" s="1"/>
  <c r="M606" i="17"/>
  <c r="P606" i="17" s="1"/>
  <c r="M645" i="17"/>
  <c r="P645" i="17" s="1"/>
  <c r="M572" i="17"/>
  <c r="P572" i="17" s="1"/>
  <c r="M620" i="17"/>
  <c r="P620" i="17" s="1"/>
  <c r="M527" i="17"/>
  <c r="P527" i="17" s="1"/>
  <c r="M534" i="17"/>
  <c r="P534" i="17" s="1"/>
  <c r="M498" i="17"/>
  <c r="P498" i="17" s="1"/>
  <c r="M482" i="17"/>
  <c r="P482" i="17" s="1"/>
  <c r="M466" i="17"/>
  <c r="P466" i="17" s="1"/>
  <c r="M549" i="17"/>
  <c r="P549" i="17" s="1"/>
  <c r="M556" i="17"/>
  <c r="P556" i="17" s="1"/>
  <c r="M1222" i="17"/>
  <c r="P1222" i="17" s="1"/>
  <c r="M1201" i="17"/>
  <c r="P1201" i="17" s="1"/>
  <c r="M1123" i="17"/>
  <c r="P1123" i="17" s="1"/>
  <c r="M1139" i="17"/>
  <c r="P1139" i="17" s="1"/>
  <c r="M1015" i="17"/>
  <c r="P1015" i="17" s="1"/>
  <c r="M1061" i="17"/>
  <c r="P1061" i="17" s="1"/>
  <c r="M1092" i="17"/>
  <c r="P1092" i="17" s="1"/>
  <c r="M988" i="17"/>
  <c r="P988" i="17" s="1"/>
  <c r="M968" i="17"/>
  <c r="P968" i="17" s="1"/>
  <c r="M980" i="17"/>
  <c r="P980" i="17" s="1"/>
  <c r="M948" i="17"/>
  <c r="P948" i="17" s="1"/>
  <c r="M951" i="17"/>
  <c r="P951" i="17" s="1"/>
  <c r="M911" i="17"/>
  <c r="P911" i="17" s="1"/>
  <c r="M938" i="17"/>
  <c r="P938" i="17" s="1"/>
  <c r="M862" i="17"/>
  <c r="P862" i="17" s="1"/>
  <c r="M901" i="17"/>
  <c r="P901" i="17" s="1"/>
  <c r="M829" i="17"/>
  <c r="P829" i="17" s="1"/>
  <c r="M902" i="17"/>
  <c r="P902" i="17" s="1"/>
  <c r="M852" i="17"/>
  <c r="P852" i="17" s="1"/>
  <c r="M844" i="17"/>
  <c r="P844" i="17" s="1"/>
  <c r="M866" i="17"/>
  <c r="P866" i="17" s="1"/>
  <c r="M840" i="17"/>
  <c r="P840" i="17" s="1"/>
  <c r="M910" i="17"/>
  <c r="P910" i="17" s="1"/>
  <c r="M855" i="17"/>
  <c r="P855" i="17" s="1"/>
  <c r="M794" i="17"/>
  <c r="P794" i="17" s="1"/>
  <c r="M850" i="17"/>
  <c r="P850" i="17" s="1"/>
  <c r="M823" i="17"/>
  <c r="P823" i="17" s="1"/>
  <c r="M792" i="17"/>
  <c r="P792" i="17" s="1"/>
  <c r="M798" i="17"/>
  <c r="P798" i="17" s="1"/>
  <c r="M779" i="17"/>
  <c r="P779" i="17" s="1"/>
  <c r="M750" i="17"/>
  <c r="P750" i="17" s="1"/>
  <c r="M772" i="17"/>
  <c r="P772" i="17" s="1"/>
  <c r="M749" i="17"/>
  <c r="P749" i="17" s="1"/>
  <c r="M757" i="17"/>
  <c r="P757" i="17" s="1"/>
  <c r="M708" i="17"/>
  <c r="P708" i="17" s="1"/>
  <c r="M657" i="17"/>
  <c r="P657" i="17" s="1"/>
  <c r="M742" i="17"/>
  <c r="P742" i="17" s="1"/>
  <c r="M689" i="17"/>
  <c r="P689" i="17" s="1"/>
  <c r="M659" i="17"/>
  <c r="P659" i="17" s="1"/>
  <c r="M643" i="17"/>
  <c r="P643" i="17" s="1"/>
  <c r="M568" i="17"/>
  <c r="P568" i="17" s="1"/>
  <c r="M626" i="17"/>
  <c r="P626" i="17" s="1"/>
  <c r="M680" i="17"/>
  <c r="P680" i="17" s="1"/>
  <c r="M609" i="17"/>
  <c r="P609" i="17" s="1"/>
  <c r="M740" i="17"/>
  <c r="P740" i="17" s="1"/>
  <c r="M648" i="17"/>
  <c r="P648" i="17" s="1"/>
  <c r="M724" i="17"/>
  <c r="P724" i="17" s="1"/>
  <c r="M607" i="17"/>
  <c r="P607" i="17" s="1"/>
  <c r="M667" i="17"/>
  <c r="P667" i="17" s="1"/>
  <c r="M598" i="17"/>
  <c r="P598" i="17" s="1"/>
  <c r="M637" i="17"/>
  <c r="P637" i="17" s="1"/>
  <c r="M569" i="17"/>
  <c r="P569" i="17" s="1"/>
  <c r="M584" i="17"/>
  <c r="P584" i="17" s="1"/>
  <c r="M519" i="17"/>
  <c r="P519" i="17" s="1"/>
  <c r="M526" i="17"/>
  <c r="P526" i="17" s="1"/>
  <c r="M496" i="17"/>
  <c r="P496" i="17" s="1"/>
  <c r="M480" i="17"/>
  <c r="P480" i="17" s="1"/>
  <c r="M464" i="17"/>
  <c r="P464" i="17" s="1"/>
  <c r="M541" i="17"/>
  <c r="P541" i="17" s="1"/>
  <c r="M548" i="17"/>
  <c r="P548" i="17" s="1"/>
  <c r="M555" i="17"/>
  <c r="P555" i="17" s="1"/>
  <c r="M567" i="17"/>
  <c r="P567" i="17" s="1"/>
  <c r="M513" i="17"/>
  <c r="P513" i="17" s="1"/>
  <c r="M512" i="17"/>
  <c r="P512" i="17" s="1"/>
  <c r="M471" i="17"/>
  <c r="P471" i="17" s="1"/>
  <c r="M369" i="17"/>
  <c r="P369" i="17" s="1"/>
  <c r="M1218" i="17"/>
  <c r="P1218" i="17" s="1"/>
  <c r="M1148" i="17"/>
  <c r="P1148" i="17" s="1"/>
  <c r="M1156" i="17"/>
  <c r="P1156" i="17" s="1"/>
  <c r="M1138" i="17"/>
  <c r="P1138" i="17" s="1"/>
  <c r="M1110" i="17"/>
  <c r="P1110" i="17" s="1"/>
  <c r="M1108" i="17"/>
  <c r="P1108" i="17" s="1"/>
  <c r="M1088" i="17"/>
  <c r="P1088" i="17" s="1"/>
  <c r="M1066" i="17"/>
  <c r="P1066" i="17" s="1"/>
  <c r="M1037" i="17"/>
  <c r="P1037" i="17" s="1"/>
  <c r="M1007" i="17"/>
  <c r="P1007" i="17" s="1"/>
  <c r="M953" i="17"/>
  <c r="P953" i="17" s="1"/>
  <c r="M927" i="17"/>
  <c r="P927" i="17" s="1"/>
  <c r="M963" i="17"/>
  <c r="P963" i="17" s="1"/>
  <c r="M899" i="17"/>
  <c r="P899" i="17" s="1"/>
  <c r="M861" i="17"/>
  <c r="P861" i="17" s="1"/>
  <c r="M900" i="17"/>
  <c r="P900" i="17" s="1"/>
  <c r="M827" i="17"/>
  <c r="P827" i="17" s="1"/>
  <c r="M887" i="17"/>
  <c r="P887" i="17" s="1"/>
  <c r="M851" i="17"/>
  <c r="P851" i="17" s="1"/>
  <c r="M922" i="17"/>
  <c r="P922" i="17" s="1"/>
  <c r="M858" i="17"/>
  <c r="P858" i="17" s="1"/>
  <c r="M838" i="17"/>
  <c r="P838" i="17" s="1"/>
  <c r="M895" i="17"/>
  <c r="P895" i="17" s="1"/>
  <c r="M848" i="17"/>
  <c r="P848" i="17" s="1"/>
  <c r="M785" i="17"/>
  <c r="P785" i="17" s="1"/>
  <c r="M818" i="17"/>
  <c r="P818" i="17" s="1"/>
  <c r="M816" i="17"/>
  <c r="P816" i="17" s="1"/>
  <c r="M896" i="17"/>
  <c r="P896" i="17" s="1"/>
  <c r="M849" i="17"/>
  <c r="P849" i="17" s="1"/>
  <c r="M764" i="17"/>
  <c r="P764" i="17" s="1"/>
  <c r="M748" i="17"/>
  <c r="P748" i="17" s="1"/>
  <c r="M771" i="17"/>
  <c r="P771" i="17" s="1"/>
  <c r="M747" i="17"/>
  <c r="P747" i="17" s="1"/>
  <c r="M727" i="17"/>
  <c r="P727" i="17" s="1"/>
  <c r="M700" i="17"/>
  <c r="P700" i="17" s="1"/>
  <c r="M654" i="17"/>
  <c r="P654" i="17" s="1"/>
  <c r="M732" i="17"/>
  <c r="P732" i="17" s="1"/>
  <c r="M682" i="17"/>
  <c r="P682" i="17" s="1"/>
  <c r="M656" i="17"/>
  <c r="P656" i="17" s="1"/>
  <c r="M635" i="17"/>
  <c r="P635" i="17" s="1"/>
  <c r="M565" i="17"/>
  <c r="P565" i="17" s="1"/>
  <c r="M610" i="17"/>
  <c r="P610" i="17" s="1"/>
  <c r="M664" i="17"/>
  <c r="P664" i="17" s="1"/>
  <c r="M601" i="17"/>
  <c r="P601" i="17" s="1"/>
  <c r="M719" i="17"/>
  <c r="P719" i="17" s="1"/>
  <c r="M640" i="17"/>
  <c r="P640" i="17" s="1"/>
  <c r="M674" i="17"/>
  <c r="P674" i="17" s="1"/>
  <c r="M599" i="17"/>
  <c r="P599" i="17" s="1"/>
  <c r="M658" i="17"/>
  <c r="P658" i="17" s="1"/>
  <c r="M725" i="17"/>
  <c r="P725" i="17" s="1"/>
  <c r="M629" i="17"/>
  <c r="P629" i="17" s="1"/>
  <c r="M717" i="17"/>
  <c r="P717" i="17" s="1"/>
  <c r="M575" i="17"/>
  <c r="P575" i="17" s="1"/>
  <c r="M511" i="17"/>
  <c r="P511" i="17" s="1"/>
  <c r="M518" i="17"/>
  <c r="P518" i="17" s="1"/>
  <c r="M494" i="17"/>
  <c r="P494" i="17" s="1"/>
  <c r="M478" i="17"/>
  <c r="P478" i="17" s="1"/>
  <c r="M462" i="17"/>
  <c r="P462" i="17" s="1"/>
  <c r="M533" i="17"/>
  <c r="P533" i="17" s="1"/>
  <c r="M540" i="17"/>
  <c r="P540" i="17" s="1"/>
  <c r="M547" i="17"/>
  <c r="P547" i="17" s="1"/>
  <c r="M566" i="17"/>
  <c r="P566" i="17" s="1"/>
  <c r="M636" i="17"/>
  <c r="P636" i="17" s="1"/>
  <c r="M507" i="17"/>
  <c r="P507" i="17" s="1"/>
  <c r="M418" i="17"/>
  <c r="P418" i="17" s="1"/>
  <c r="M354" i="17"/>
  <c r="P354" i="17" s="1"/>
  <c r="M1231" i="17"/>
  <c r="P1231" i="17" s="1"/>
  <c r="M1161" i="17"/>
  <c r="P1161" i="17" s="1"/>
  <c r="M1129" i="17"/>
  <c r="P1129" i="17" s="1"/>
  <c r="M1089" i="17"/>
  <c r="P1089" i="17" s="1"/>
  <c r="M1080" i="17"/>
  <c r="P1080" i="17" s="1"/>
  <c r="M1070" i="17"/>
  <c r="P1070" i="17" s="1"/>
  <c r="M1067" i="17"/>
  <c r="P1067" i="17" s="1"/>
  <c r="M1034" i="17"/>
  <c r="P1034" i="17" s="1"/>
  <c r="M1014" i="17"/>
  <c r="P1014" i="17" s="1"/>
  <c r="M1003" i="17"/>
  <c r="P1003" i="17" s="1"/>
  <c r="M940" i="17"/>
  <c r="P940" i="17" s="1"/>
  <c r="M925" i="17"/>
  <c r="P925" i="17" s="1"/>
  <c r="M960" i="17"/>
  <c r="P960" i="17" s="1"/>
  <c r="M898" i="17"/>
  <c r="P898" i="17" s="1"/>
  <c r="M854" i="17"/>
  <c r="P854" i="17" s="1"/>
  <c r="M885" i="17"/>
  <c r="P885" i="17" s="1"/>
  <c r="M825" i="17"/>
  <c r="P825" i="17" s="1"/>
  <c r="M886" i="17"/>
  <c r="P886" i="17" s="1"/>
  <c r="M841" i="17"/>
  <c r="P841" i="17" s="1"/>
  <c r="M907" i="17"/>
  <c r="P907" i="17" s="1"/>
  <c r="M857" i="17"/>
  <c r="P857" i="17" s="1"/>
  <c r="M836" i="17"/>
  <c r="P836" i="17" s="1"/>
  <c r="M894" i="17"/>
  <c r="P894" i="17" s="1"/>
  <c r="M847" i="17"/>
  <c r="P847" i="17" s="1"/>
  <c r="M783" i="17"/>
  <c r="P783" i="17" s="1"/>
  <c r="M817" i="17"/>
  <c r="P817" i="17" s="1"/>
  <c r="M808" i="17"/>
  <c r="P808" i="17" s="1"/>
  <c r="M822" i="17"/>
  <c r="P822" i="17" s="1"/>
  <c r="M778" i="17"/>
  <c r="P778" i="17" s="1"/>
  <c r="M763" i="17"/>
  <c r="P763" i="17" s="1"/>
  <c r="M782" i="17"/>
  <c r="P782" i="17" s="1"/>
  <c r="M788" i="17"/>
  <c r="P788" i="17" s="1"/>
  <c r="M745" i="17"/>
  <c r="P745" i="17" s="1"/>
  <c r="M759" i="17"/>
  <c r="P759" i="17" s="1"/>
  <c r="M699" i="17"/>
  <c r="P699" i="17" s="1"/>
  <c r="M776" i="17"/>
  <c r="P776" i="17" s="1"/>
  <c r="M714" i="17"/>
  <c r="P714" i="17" s="1"/>
  <c r="M681" i="17"/>
  <c r="P681" i="17" s="1"/>
  <c r="M760" i="17"/>
  <c r="P760" i="17" s="1"/>
  <c r="M627" i="17"/>
  <c r="P627" i="17" s="1"/>
  <c r="M702" i="17"/>
  <c r="P702" i="17" s="1"/>
  <c r="M602" i="17"/>
  <c r="P602" i="17" s="1"/>
  <c r="M651" i="17"/>
  <c r="P651" i="17" s="1"/>
  <c r="M593" i="17"/>
  <c r="P593" i="17" s="1"/>
  <c r="M709" i="17"/>
  <c r="P709" i="17" s="1"/>
  <c r="M632" i="17"/>
  <c r="P632" i="17" s="1"/>
  <c r="M668" i="17"/>
  <c r="P668" i="17" s="1"/>
  <c r="M591" i="17"/>
  <c r="P591" i="17" s="1"/>
  <c r="M646" i="17"/>
  <c r="P646" i="17" s="1"/>
  <c r="M720" i="17"/>
  <c r="P720" i="17" s="1"/>
  <c r="M621" i="17"/>
  <c r="P621" i="17" s="1"/>
  <c r="M711" i="17"/>
  <c r="P711" i="17" s="1"/>
  <c r="M574" i="17"/>
  <c r="P574" i="17" s="1"/>
  <c r="M628" i="17"/>
  <c r="P628" i="17" s="1"/>
  <c r="M508" i="17"/>
  <c r="P508" i="17" s="1"/>
  <c r="M492" i="17"/>
  <c r="P492" i="17" s="1"/>
  <c r="M476" i="17"/>
  <c r="P476" i="17" s="1"/>
  <c r="M460" i="17"/>
  <c r="P460" i="17" s="1"/>
  <c r="M525" i="17"/>
  <c r="P525" i="17" s="1"/>
  <c r="M532" i="17"/>
  <c r="P532" i="17" s="1"/>
  <c r="M539" i="17"/>
  <c r="P539" i="17" s="1"/>
  <c r="M560" i="17"/>
  <c r="P560" i="17" s="1"/>
  <c r="M562" i="17"/>
  <c r="P562" i="17" s="1"/>
  <c r="M483" i="17"/>
  <c r="P483" i="17" s="1"/>
  <c r="M417" i="17"/>
  <c r="P417" i="17" s="1"/>
  <c r="M353" i="17"/>
  <c r="P353" i="17" s="1"/>
  <c r="M456" i="17"/>
  <c r="P456" i="17" s="1"/>
  <c r="M420" i="17"/>
  <c r="P420" i="17" s="1"/>
  <c r="M356" i="17"/>
  <c r="P356" i="17" s="1"/>
  <c r="M1227" i="17"/>
  <c r="P1227" i="17" s="1"/>
  <c r="M1002" i="17"/>
  <c r="P1002" i="17" s="1"/>
  <c r="M884" i="17"/>
  <c r="P884" i="17" s="1"/>
  <c r="M906" i="17"/>
  <c r="P906" i="17" s="1"/>
  <c r="M820" i="17"/>
  <c r="P820" i="17" s="1"/>
  <c r="M821" i="17"/>
  <c r="P821" i="17" s="1"/>
  <c r="M784" i="17"/>
  <c r="P784" i="17" s="1"/>
  <c r="M731" i="17"/>
  <c r="P731" i="17" s="1"/>
  <c r="M611" i="17"/>
  <c r="P611" i="17" s="1"/>
  <c r="M585" i="17"/>
  <c r="P585" i="17" s="1"/>
  <c r="M583" i="17"/>
  <c r="P583" i="17" s="1"/>
  <c r="M701" i="17"/>
  <c r="P701" i="17" s="1"/>
  <c r="M490" i="17"/>
  <c r="P490" i="17" s="1"/>
  <c r="M524" i="17"/>
  <c r="P524" i="17" s="1"/>
  <c r="M521" i="17"/>
  <c r="P521" i="17" s="1"/>
  <c r="M401" i="17"/>
  <c r="P401" i="17" s="1"/>
  <c r="M448" i="17"/>
  <c r="P448" i="17" s="1"/>
  <c r="M371" i="17"/>
  <c r="P371" i="17" s="1"/>
  <c r="M312" i="17"/>
  <c r="P312" i="17" s="1"/>
  <c r="M292" i="17"/>
  <c r="P292" i="17" s="1"/>
  <c r="M467" i="17"/>
  <c r="P467" i="17" s="1"/>
  <c r="M373" i="17"/>
  <c r="P373" i="17" s="1"/>
  <c r="M509" i="17"/>
  <c r="P509" i="17" s="1"/>
  <c r="M445" i="17"/>
  <c r="P445" i="17" s="1"/>
  <c r="M407" i="17"/>
  <c r="P407" i="17" s="1"/>
  <c r="M343" i="17"/>
  <c r="P343" i="17" s="1"/>
  <c r="M393" i="17"/>
  <c r="P393" i="17" s="1"/>
  <c r="M596" i="17"/>
  <c r="P596" i="17" s="1"/>
  <c r="M442" i="17"/>
  <c r="P442" i="17" s="1"/>
  <c r="M395" i="17"/>
  <c r="P395" i="17" s="1"/>
  <c r="M331" i="17"/>
  <c r="P331" i="17" s="1"/>
  <c r="M397" i="17"/>
  <c r="P397" i="17" s="1"/>
  <c r="M313" i="17"/>
  <c r="P313" i="17" s="1"/>
  <c r="M461" i="17"/>
  <c r="P461" i="17" s="1"/>
  <c r="M327" i="17"/>
  <c r="P327" i="17" s="1"/>
  <c r="M256" i="17"/>
  <c r="P256" i="17" s="1"/>
  <c r="M224" i="17"/>
  <c r="P224" i="17" s="1"/>
  <c r="M168" i="17"/>
  <c r="P168" i="17" s="1"/>
  <c r="M103" i="17"/>
  <c r="P103" i="17" s="1"/>
  <c r="M202" i="17"/>
  <c r="P202" i="17" s="1"/>
  <c r="M149" i="17"/>
  <c r="P149" i="17" s="1"/>
  <c r="M133" i="17"/>
  <c r="P133" i="17" s="1"/>
  <c r="M109" i="17"/>
  <c r="P109" i="17" s="1"/>
  <c r="M301" i="17"/>
  <c r="P301" i="17" s="1"/>
  <c r="M257" i="17"/>
  <c r="P257" i="17" s="1"/>
  <c r="M225" i="17"/>
  <c r="P225" i="17" s="1"/>
  <c r="M180" i="17"/>
  <c r="P180" i="17" s="1"/>
  <c r="M206" i="17"/>
  <c r="P206" i="17" s="1"/>
  <c r="M455" i="17"/>
  <c r="P455" i="17" s="1"/>
  <c r="M289" i="17"/>
  <c r="P289" i="17" s="1"/>
  <c r="M254" i="17"/>
  <c r="P254" i="17" s="1"/>
  <c r="M222" i="17"/>
  <c r="P222" i="17" s="1"/>
  <c r="M173" i="17"/>
  <c r="P173" i="17" s="1"/>
  <c r="M307" i="17"/>
  <c r="P307" i="17" s="1"/>
  <c r="M163" i="17"/>
  <c r="P163" i="17" s="1"/>
  <c r="M32" i="17"/>
  <c r="P32" i="17" s="1"/>
  <c r="M110" i="17"/>
  <c r="P110" i="17" s="1"/>
  <c r="M29" i="17"/>
  <c r="P29" i="17" s="1"/>
  <c r="M104" i="17"/>
  <c r="P104" i="17" s="1"/>
  <c r="M44" i="17"/>
  <c r="P44" i="17" s="1"/>
  <c r="M114" i="17"/>
  <c r="P114" i="17" s="1"/>
  <c r="M259" i="17"/>
  <c r="P259" i="17" s="1"/>
  <c r="M58" i="17"/>
  <c r="P58" i="17" s="1"/>
  <c r="M167" i="17"/>
  <c r="P167" i="17" s="1"/>
  <c r="M39" i="17"/>
  <c r="P39" i="17" s="1"/>
  <c r="M102" i="17"/>
  <c r="P102" i="17" s="1"/>
  <c r="M22" i="17"/>
  <c r="P22" i="17" s="1"/>
  <c r="M86" i="17"/>
  <c r="P86" i="17" s="1"/>
  <c r="M67" i="17"/>
  <c r="P67" i="17" s="1"/>
  <c r="M134" i="17"/>
  <c r="P134" i="17" s="1"/>
  <c r="M33" i="17"/>
  <c r="P33" i="17" s="1"/>
  <c r="M100" i="17"/>
  <c r="P100" i="17" s="1"/>
  <c r="M802" i="17"/>
  <c r="P802" i="17" s="1"/>
  <c r="M1154" i="17"/>
  <c r="P1154" i="17" s="1"/>
  <c r="M991" i="17"/>
  <c r="P991" i="17" s="1"/>
  <c r="M839" i="17"/>
  <c r="P839" i="17" s="1"/>
  <c r="M891" i="17"/>
  <c r="P891" i="17" s="1"/>
  <c r="M819" i="17"/>
  <c r="P819" i="17" s="1"/>
  <c r="M814" i="17"/>
  <c r="P814" i="17" s="1"/>
  <c r="M773" i="17"/>
  <c r="P773" i="17" s="1"/>
  <c r="M730" i="17"/>
  <c r="P730" i="17" s="1"/>
  <c r="M603" i="17"/>
  <c r="P603" i="17" s="1"/>
  <c r="M580" i="17"/>
  <c r="P580" i="17" s="1"/>
  <c r="M576" i="17"/>
  <c r="P576" i="17" s="1"/>
  <c r="M695" i="17"/>
  <c r="P695" i="17" s="1"/>
  <c r="M488" i="17"/>
  <c r="P488" i="17" s="1"/>
  <c r="M516" i="17"/>
  <c r="P516" i="17" s="1"/>
  <c r="M552" i="17"/>
  <c r="P552" i="17" s="1"/>
  <c r="M370" i="17"/>
  <c r="P370" i="17" s="1"/>
  <c r="M436" i="17"/>
  <c r="P436" i="17" s="1"/>
  <c r="M355" i="17"/>
  <c r="P355" i="17" s="1"/>
  <c r="M308" i="17"/>
  <c r="P308" i="17" s="1"/>
  <c r="M290" i="17"/>
  <c r="P290" i="17" s="1"/>
  <c r="M422" i="17"/>
  <c r="P422" i="17" s="1"/>
  <c r="M358" i="17"/>
  <c r="P358" i="17" s="1"/>
  <c r="M499" i="17"/>
  <c r="P499" i="17" s="1"/>
  <c r="M441" i="17"/>
  <c r="P441" i="17" s="1"/>
  <c r="M392" i="17"/>
  <c r="P392" i="17" s="1"/>
  <c r="M338" i="17"/>
  <c r="P338" i="17" s="1"/>
  <c r="M378" i="17"/>
  <c r="P378" i="17" s="1"/>
  <c r="M578" i="17"/>
  <c r="P578" i="17" s="1"/>
  <c r="M438" i="17"/>
  <c r="P438" i="17" s="1"/>
  <c r="M380" i="17"/>
  <c r="P380" i="17" s="1"/>
  <c r="M325" i="17"/>
  <c r="P325" i="17" s="1"/>
  <c r="M382" i="17"/>
  <c r="P382" i="17" s="1"/>
  <c r="M305" i="17"/>
  <c r="P305" i="17" s="1"/>
  <c r="M447" i="17"/>
  <c r="P447" i="17" s="1"/>
  <c r="M293" i="17"/>
  <c r="P293" i="17" s="1"/>
  <c r="M252" i="17"/>
  <c r="P252" i="17" s="1"/>
  <c r="M220" i="17"/>
  <c r="P220" i="17" s="1"/>
  <c r="M165" i="17"/>
  <c r="P165" i="17" s="1"/>
  <c r="M99" i="17"/>
  <c r="P99" i="17" s="1"/>
  <c r="M201" i="17"/>
  <c r="P201" i="17" s="1"/>
  <c r="M147" i="17"/>
  <c r="P147" i="17" s="1"/>
  <c r="M131" i="17"/>
  <c r="P131" i="17" s="1"/>
  <c r="M105" i="17"/>
  <c r="P105" i="17" s="1"/>
  <c r="M291" i="17"/>
  <c r="P291" i="17" s="1"/>
  <c r="M253" i="17"/>
  <c r="P253" i="17" s="1"/>
  <c r="M221" i="17"/>
  <c r="P221" i="17" s="1"/>
  <c r="M177" i="17"/>
  <c r="P177" i="17" s="1"/>
  <c r="M205" i="17"/>
  <c r="P205" i="17" s="1"/>
  <c r="M439" i="17"/>
  <c r="P439" i="17" s="1"/>
  <c r="M281" i="17"/>
  <c r="P281" i="17" s="1"/>
  <c r="M250" i="17"/>
  <c r="P250" i="17" s="1"/>
  <c r="M218" i="17"/>
  <c r="P218" i="17" s="1"/>
  <c r="M160" i="17"/>
  <c r="P160" i="17" s="1"/>
  <c r="M210" i="17"/>
  <c r="P210" i="17" s="1"/>
  <c r="M150" i="17"/>
  <c r="P150" i="17" s="1"/>
  <c r="M47" i="17"/>
  <c r="P47" i="17" s="1"/>
  <c r="M215" i="17"/>
  <c r="P215" i="17" s="1"/>
  <c r="M30" i="17"/>
  <c r="P30" i="17" s="1"/>
  <c r="M120" i="17"/>
  <c r="P120" i="17" s="1"/>
  <c r="M59" i="17"/>
  <c r="P59" i="17" s="1"/>
  <c r="M124" i="17"/>
  <c r="P124" i="17" s="1"/>
  <c r="M275" i="17"/>
  <c r="P275" i="17" s="1"/>
  <c r="M73" i="17"/>
  <c r="P73" i="17" s="1"/>
  <c r="M172" i="17"/>
  <c r="P172" i="17" s="1"/>
  <c r="M40" i="17"/>
  <c r="P40" i="17" s="1"/>
  <c r="M118" i="17"/>
  <c r="P118" i="17" s="1"/>
  <c r="M37" i="17"/>
  <c r="P37" i="17" s="1"/>
  <c r="M96" i="17"/>
  <c r="P96" i="17" s="1"/>
  <c r="M68" i="17"/>
  <c r="P68" i="17" s="1"/>
  <c r="M138" i="17"/>
  <c r="P138" i="17" s="1"/>
  <c r="M34" i="17"/>
  <c r="P34" i="17" s="1"/>
  <c r="M116" i="17"/>
  <c r="P116" i="17" s="1"/>
  <c r="M504" i="17"/>
  <c r="P504" i="17" s="1"/>
  <c r="M314" i="17"/>
  <c r="P314" i="17" s="1"/>
  <c r="M329" i="17"/>
  <c r="P329" i="17" s="1"/>
  <c r="M328" i="17"/>
  <c r="P328" i="17" s="1"/>
  <c r="M337" i="17"/>
  <c r="P337" i="17" s="1"/>
  <c r="M181" i="17"/>
  <c r="P181" i="17" s="1"/>
  <c r="M135" i="17"/>
  <c r="P135" i="17" s="1"/>
  <c r="M229" i="17"/>
  <c r="P229" i="17" s="1"/>
  <c r="M485" i="17"/>
  <c r="P485" i="17" s="1"/>
  <c r="M176" i="17"/>
  <c r="P176" i="17" s="1"/>
  <c r="M94" i="17"/>
  <c r="P94" i="17" s="1"/>
  <c r="M243" i="17"/>
  <c r="P243" i="17" s="1"/>
  <c r="M21" i="17"/>
  <c r="P21" i="17" s="1"/>
  <c r="M82" i="17"/>
  <c r="P82" i="17" s="1"/>
  <c r="M1122" i="17"/>
  <c r="P1122" i="17" s="1"/>
  <c r="M943" i="17"/>
  <c r="P943" i="17" s="1"/>
  <c r="M965" i="17"/>
  <c r="P965" i="17" s="1"/>
  <c r="M928" i="17"/>
  <c r="P928" i="17" s="1"/>
  <c r="M781" i="17"/>
  <c r="P781" i="17" s="1"/>
  <c r="M777" i="17"/>
  <c r="P777" i="17" s="1"/>
  <c r="M741" i="17"/>
  <c r="P741" i="17" s="1"/>
  <c r="M713" i="17"/>
  <c r="P713" i="17" s="1"/>
  <c r="M686" i="17"/>
  <c r="P686" i="17" s="1"/>
  <c r="M703" i="17"/>
  <c r="P703" i="17" s="1"/>
  <c r="M638" i="17"/>
  <c r="P638" i="17" s="1"/>
  <c r="M559" i="17"/>
  <c r="P559" i="17" s="1"/>
  <c r="M474" i="17"/>
  <c r="P474" i="17" s="1"/>
  <c r="M588" i="17"/>
  <c r="P588" i="17" s="1"/>
  <c r="M544" i="17"/>
  <c r="P544" i="17" s="1"/>
  <c r="M336" i="17"/>
  <c r="P336" i="17" s="1"/>
  <c r="M432" i="17"/>
  <c r="P432" i="17" s="1"/>
  <c r="M340" i="17"/>
  <c r="P340" i="17" s="1"/>
  <c r="M306" i="17"/>
  <c r="P306" i="17" s="1"/>
  <c r="M288" i="17"/>
  <c r="P288" i="17" s="1"/>
  <c r="M421" i="17"/>
  <c r="P421" i="17" s="1"/>
  <c r="M357" i="17"/>
  <c r="P357" i="17" s="1"/>
  <c r="M495" i="17"/>
  <c r="P495" i="17" s="1"/>
  <c r="M437" i="17"/>
  <c r="P437" i="17" s="1"/>
  <c r="M391" i="17"/>
  <c r="P391" i="17" s="1"/>
  <c r="M335" i="17"/>
  <c r="P335" i="17" s="1"/>
  <c r="M377" i="17"/>
  <c r="P377" i="17" s="1"/>
  <c r="M505" i="17"/>
  <c r="P505" i="17" s="1"/>
  <c r="M434" i="17"/>
  <c r="P434" i="17" s="1"/>
  <c r="M379" i="17"/>
  <c r="P379" i="17" s="1"/>
  <c r="M323" i="17"/>
  <c r="P323" i="17" s="1"/>
  <c r="M381" i="17"/>
  <c r="P381" i="17" s="1"/>
  <c r="M198" i="17"/>
  <c r="P198" i="17" s="1"/>
  <c r="M431" i="17"/>
  <c r="P431" i="17" s="1"/>
  <c r="M285" i="17"/>
  <c r="P285" i="17" s="1"/>
  <c r="M248" i="17"/>
  <c r="P248" i="17" s="1"/>
  <c r="M216" i="17"/>
  <c r="P216" i="17" s="1"/>
  <c r="M152" i="17"/>
  <c r="P152" i="17" s="1"/>
  <c r="M95" i="17"/>
  <c r="P95" i="17" s="1"/>
  <c r="M186" i="17"/>
  <c r="P186" i="17" s="1"/>
  <c r="M145" i="17"/>
  <c r="P145" i="17" s="1"/>
  <c r="M129" i="17"/>
  <c r="P129" i="17" s="1"/>
  <c r="M101" i="17"/>
  <c r="P101" i="17" s="1"/>
  <c r="M283" i="17"/>
  <c r="P283" i="17" s="1"/>
  <c r="M249" i="17"/>
  <c r="P249" i="17" s="1"/>
  <c r="M217" i="17"/>
  <c r="P217" i="17" s="1"/>
  <c r="M164" i="17"/>
  <c r="P164" i="17" s="1"/>
  <c r="M190" i="17"/>
  <c r="P190" i="17" s="1"/>
  <c r="M415" i="17"/>
  <c r="P415" i="17" s="1"/>
  <c r="M278" i="17"/>
  <c r="P278" i="17" s="1"/>
  <c r="M246" i="17"/>
  <c r="P246" i="17" s="1"/>
  <c r="M214" i="17"/>
  <c r="P214" i="17" s="1"/>
  <c r="M157" i="17"/>
  <c r="P157" i="17" s="1"/>
  <c r="M209" i="17"/>
  <c r="P209" i="17" s="1"/>
  <c r="M148" i="17"/>
  <c r="P148" i="17" s="1"/>
  <c r="M48" i="17"/>
  <c r="P48" i="17" s="1"/>
  <c r="M231" i="17"/>
  <c r="P231" i="17" s="1"/>
  <c r="M45" i="17"/>
  <c r="P45" i="17" s="1"/>
  <c r="M151" i="17"/>
  <c r="P151" i="17" s="1"/>
  <c r="M60" i="17"/>
  <c r="P60" i="17" s="1"/>
  <c r="M128" i="17"/>
  <c r="P128" i="17" s="1"/>
  <c r="M287" i="17"/>
  <c r="P287" i="17" s="1"/>
  <c r="M74" i="17"/>
  <c r="P74" i="17" s="1"/>
  <c r="M196" i="17"/>
  <c r="P196" i="17" s="1"/>
  <c r="M55" i="17"/>
  <c r="P55" i="17" s="1"/>
  <c r="M223" i="17"/>
  <c r="P223" i="17" s="1"/>
  <c r="M38" i="17"/>
  <c r="P38" i="17" s="1"/>
  <c r="M112" i="17"/>
  <c r="P112" i="17" s="1"/>
  <c r="M83" i="17"/>
  <c r="P83" i="17" s="1"/>
  <c r="M219" i="17"/>
  <c r="P219" i="17" s="1"/>
  <c r="M49" i="17"/>
  <c r="P49" i="17" s="1"/>
  <c r="M195" i="17"/>
  <c r="P195" i="17" s="1"/>
  <c r="M846" i="17"/>
  <c r="P846" i="17" s="1"/>
  <c r="M767" i="17"/>
  <c r="P767" i="17" s="1"/>
  <c r="M734" i="17"/>
  <c r="P734" i="17" s="1"/>
  <c r="M641" i="17"/>
  <c r="P641" i="17" s="1"/>
  <c r="M545" i="17"/>
  <c r="P545" i="17" s="1"/>
  <c r="M372" i="17"/>
  <c r="P372" i="17" s="1"/>
  <c r="M374" i="17"/>
  <c r="P374" i="17" s="1"/>
  <c r="M344" i="17"/>
  <c r="P344" i="17" s="1"/>
  <c r="M396" i="17"/>
  <c r="P396" i="17" s="1"/>
  <c r="M159" i="17"/>
  <c r="P159" i="17" s="1"/>
  <c r="M303" i="17"/>
  <c r="P303" i="17" s="1"/>
  <c r="M187" i="17"/>
  <c r="P187" i="17" s="1"/>
  <c r="M226" i="17"/>
  <c r="P226" i="17" s="1"/>
  <c r="M31" i="17"/>
  <c r="P31" i="17" s="1"/>
  <c r="M98" i="17"/>
  <c r="P98" i="17" s="1"/>
  <c r="M88" i="17"/>
  <c r="P88" i="17" s="1"/>
  <c r="M130" i="17"/>
  <c r="P130" i="17" s="1"/>
  <c r="M1085" i="17"/>
  <c r="P1085" i="17" s="1"/>
  <c r="M921" i="17"/>
  <c r="P921" i="17" s="1"/>
  <c r="M944" i="17"/>
  <c r="P944" i="17" s="1"/>
  <c r="M909" i="17"/>
  <c r="P909" i="17" s="1"/>
  <c r="M803" i="17"/>
  <c r="P803" i="17" s="1"/>
  <c r="M762" i="17"/>
  <c r="P762" i="17" s="1"/>
  <c r="M739" i="17"/>
  <c r="P739" i="17" s="1"/>
  <c r="M706" i="17"/>
  <c r="P706" i="17" s="1"/>
  <c r="M665" i="17"/>
  <c r="P665" i="17" s="1"/>
  <c r="M693" i="17"/>
  <c r="P693" i="17" s="1"/>
  <c r="M630" i="17"/>
  <c r="P630" i="17" s="1"/>
  <c r="M551" i="17"/>
  <c r="P551" i="17" s="1"/>
  <c r="M472" i="17"/>
  <c r="P472" i="17" s="1"/>
  <c r="M531" i="17"/>
  <c r="P531" i="17" s="1"/>
  <c r="M520" i="17"/>
  <c r="P520" i="17" s="1"/>
  <c r="M333" i="17"/>
  <c r="P333" i="17" s="1"/>
  <c r="M428" i="17"/>
  <c r="P428" i="17" s="1"/>
  <c r="M322" i="17"/>
  <c r="P322" i="17" s="1"/>
  <c r="M304" i="17"/>
  <c r="P304" i="17" s="1"/>
  <c r="M286" i="17"/>
  <c r="P286" i="17" s="1"/>
  <c r="M406" i="17"/>
  <c r="P406" i="17" s="1"/>
  <c r="M342" i="17"/>
  <c r="P342" i="17" s="1"/>
  <c r="M489" i="17"/>
  <c r="P489" i="17" s="1"/>
  <c r="M433" i="17"/>
  <c r="P433" i="17" s="1"/>
  <c r="M376" i="17"/>
  <c r="P376" i="17" s="1"/>
  <c r="M538" i="17"/>
  <c r="P538" i="17" s="1"/>
  <c r="M362" i="17"/>
  <c r="P362" i="17" s="1"/>
  <c r="M487" i="17"/>
  <c r="P487" i="17" s="1"/>
  <c r="M430" i="17"/>
  <c r="P430" i="17" s="1"/>
  <c r="M364" i="17"/>
  <c r="P364" i="17" s="1"/>
  <c r="M321" i="17"/>
  <c r="P321" i="17" s="1"/>
  <c r="M366" i="17"/>
  <c r="P366" i="17" s="1"/>
  <c r="M197" i="17"/>
  <c r="P197" i="17" s="1"/>
  <c r="M416" i="17"/>
  <c r="P416" i="17" s="1"/>
  <c r="M276" i="17"/>
  <c r="P276" i="17" s="1"/>
  <c r="M244" i="17"/>
  <c r="P244" i="17" s="1"/>
  <c r="M212" i="17"/>
  <c r="P212" i="17" s="1"/>
  <c r="M123" i="17"/>
  <c r="P123" i="17" s="1"/>
  <c r="M501" i="17"/>
  <c r="P501" i="17" s="1"/>
  <c r="M185" i="17"/>
  <c r="P185" i="17" s="1"/>
  <c r="M143" i="17"/>
  <c r="P143" i="17" s="1"/>
  <c r="M127" i="17"/>
  <c r="P127" i="17" s="1"/>
  <c r="M97" i="17"/>
  <c r="P97" i="17" s="1"/>
  <c r="M277" i="17"/>
  <c r="P277" i="17" s="1"/>
  <c r="M245" i="17"/>
  <c r="P245" i="17" s="1"/>
  <c r="M213" i="17"/>
  <c r="P213" i="17" s="1"/>
  <c r="M161" i="17"/>
  <c r="P161" i="17" s="1"/>
  <c r="M189" i="17"/>
  <c r="P189" i="17" s="1"/>
  <c r="M400" i="17"/>
  <c r="P400" i="17" s="1"/>
  <c r="M274" i="17"/>
  <c r="P274" i="17" s="1"/>
  <c r="M242" i="17"/>
  <c r="P242" i="17" s="1"/>
  <c r="M208" i="17"/>
  <c r="P208" i="17" s="1"/>
  <c r="M146" i="17"/>
  <c r="P146" i="17" s="1"/>
  <c r="M194" i="17"/>
  <c r="P194" i="17" s="1"/>
  <c r="M144" i="17"/>
  <c r="P144" i="17" s="1"/>
  <c r="M63" i="17"/>
  <c r="P63" i="17" s="1"/>
  <c r="M247" i="17"/>
  <c r="P247" i="17" s="1"/>
  <c r="M46" i="17"/>
  <c r="P46" i="17" s="1"/>
  <c r="M154" i="17"/>
  <c r="P154" i="17" s="1"/>
  <c r="M75" i="17"/>
  <c r="P75" i="17" s="1"/>
  <c r="M132" i="17"/>
  <c r="P132" i="17" s="1"/>
  <c r="M10" i="17"/>
  <c r="P10" i="17" s="1"/>
  <c r="M89" i="17"/>
  <c r="P89" i="17" s="1"/>
  <c r="M25" i="17"/>
  <c r="P25" i="17" s="1"/>
  <c r="M56" i="17"/>
  <c r="P56" i="17" s="1"/>
  <c r="M239" i="17"/>
  <c r="P239" i="17" s="1"/>
  <c r="M53" i="17"/>
  <c r="P53" i="17" s="1"/>
  <c r="M169" i="17"/>
  <c r="P169" i="17" s="1"/>
  <c r="M84" i="17"/>
  <c r="P84" i="17" s="1"/>
  <c r="M235" i="17"/>
  <c r="P235" i="17" s="1"/>
  <c r="M50" i="17"/>
  <c r="P50" i="17" s="1"/>
  <c r="M427" i="17"/>
  <c r="P427" i="17" s="1"/>
  <c r="M1005" i="17"/>
  <c r="P1005" i="17" s="1"/>
  <c r="M605" i="17"/>
  <c r="P605" i="17" s="1"/>
  <c r="M452" i="17"/>
  <c r="P452" i="17" s="1"/>
  <c r="M503" i="17"/>
  <c r="P503" i="17" s="1"/>
  <c r="M449" i="17"/>
  <c r="P449" i="17" s="1"/>
  <c r="M394" i="17"/>
  <c r="P394" i="17" s="1"/>
  <c r="M334" i="17"/>
  <c r="P334" i="17" s="1"/>
  <c r="M260" i="17"/>
  <c r="P260" i="17" s="1"/>
  <c r="M155" i="17"/>
  <c r="P155" i="17" s="1"/>
  <c r="M435" i="17"/>
  <c r="P435" i="17" s="1"/>
  <c r="M299" i="17"/>
  <c r="P299" i="17" s="1"/>
  <c r="M258" i="17"/>
  <c r="P258" i="17" s="1"/>
  <c r="M166" i="17"/>
  <c r="P166" i="17" s="1"/>
  <c r="M14" i="17"/>
  <c r="P14" i="17" s="1"/>
  <c r="M57" i="17"/>
  <c r="P57" i="17" s="1"/>
  <c r="M85" i="17"/>
  <c r="P85" i="17" s="1"/>
  <c r="M17" i="17"/>
  <c r="P17" i="17" s="1"/>
  <c r="M1063" i="17"/>
  <c r="P1063" i="17" s="1"/>
  <c r="M945" i="17"/>
  <c r="P945" i="17" s="1"/>
  <c r="M876" i="17"/>
  <c r="P876" i="17" s="1"/>
  <c r="M834" i="17"/>
  <c r="P834" i="17" s="1"/>
  <c r="M809" i="17"/>
  <c r="P809" i="17" s="1"/>
  <c r="M756" i="17"/>
  <c r="P756" i="17" s="1"/>
  <c r="M736" i="17"/>
  <c r="P736" i="17" s="1"/>
  <c r="M669" i="17"/>
  <c r="P669" i="17" s="1"/>
  <c r="M594" i="17"/>
  <c r="P594" i="17" s="1"/>
  <c r="M624" i="17"/>
  <c r="P624" i="17" s="1"/>
  <c r="M704" i="17"/>
  <c r="P704" i="17" s="1"/>
  <c r="M604" i="17"/>
  <c r="P604" i="17" s="1"/>
  <c r="M458" i="17"/>
  <c r="P458" i="17" s="1"/>
  <c r="M523" i="17"/>
  <c r="P523" i="17" s="1"/>
  <c r="M481" i="17"/>
  <c r="P481" i="17" s="1"/>
  <c r="M491" i="17"/>
  <c r="P491" i="17" s="1"/>
  <c r="M419" i="17"/>
  <c r="P419" i="17" s="1"/>
  <c r="M320" i="17"/>
  <c r="P320" i="17" s="1"/>
  <c r="M302" i="17"/>
  <c r="P302" i="17" s="1"/>
  <c r="M284" i="17"/>
  <c r="P284" i="17" s="1"/>
  <c r="M405" i="17"/>
  <c r="P405" i="17" s="1"/>
  <c r="M341" i="17"/>
  <c r="P341" i="17" s="1"/>
  <c r="M465" i="17"/>
  <c r="P465" i="17" s="1"/>
  <c r="M429" i="17"/>
  <c r="P429" i="17" s="1"/>
  <c r="M375" i="17"/>
  <c r="P375" i="17" s="1"/>
  <c r="M425" i="17"/>
  <c r="P425" i="17" s="1"/>
  <c r="M361" i="17"/>
  <c r="P361" i="17" s="1"/>
  <c r="M463" i="17"/>
  <c r="P463" i="17" s="1"/>
  <c r="M426" i="17"/>
  <c r="P426" i="17" s="1"/>
  <c r="M363" i="17"/>
  <c r="P363" i="17" s="1"/>
  <c r="M319" i="17"/>
  <c r="P319" i="17" s="1"/>
  <c r="M365" i="17"/>
  <c r="P365" i="17" s="1"/>
  <c r="M178" i="17"/>
  <c r="P178" i="17" s="1"/>
  <c r="M399" i="17"/>
  <c r="P399" i="17" s="1"/>
  <c r="M272" i="17"/>
  <c r="P272" i="17" s="1"/>
  <c r="M240" i="17"/>
  <c r="P240" i="17" s="1"/>
  <c r="M200" i="17"/>
  <c r="P200" i="17" s="1"/>
  <c r="M119" i="17"/>
  <c r="P119" i="17" s="1"/>
  <c r="M330" i="17"/>
  <c r="P330" i="17" s="1"/>
  <c r="M174" i="17"/>
  <c r="P174" i="17" s="1"/>
  <c r="M141" i="17"/>
  <c r="P141" i="17" s="1"/>
  <c r="M125" i="17"/>
  <c r="P125" i="17" s="1"/>
  <c r="M93" i="17"/>
  <c r="P93" i="17" s="1"/>
  <c r="M273" i="17"/>
  <c r="P273" i="17" s="1"/>
  <c r="M241" i="17"/>
  <c r="P241" i="17" s="1"/>
  <c r="M204" i="17"/>
  <c r="P204" i="17" s="1"/>
  <c r="M579" i="17"/>
  <c r="P579" i="17" s="1"/>
  <c r="M183" i="17"/>
  <c r="P183" i="17" s="1"/>
  <c r="M383" i="17"/>
  <c r="P383" i="17" s="1"/>
  <c r="M270" i="17"/>
  <c r="P270" i="17" s="1"/>
  <c r="M238" i="17"/>
  <c r="P238" i="17" s="1"/>
  <c r="M207" i="17"/>
  <c r="P207" i="17" s="1"/>
  <c r="M142" i="17"/>
  <c r="P142" i="17" s="1"/>
  <c r="M193" i="17"/>
  <c r="P193" i="17" s="1"/>
  <c r="M140" i="17"/>
  <c r="P140" i="17" s="1"/>
  <c r="M64" i="17"/>
  <c r="P64" i="17" s="1"/>
  <c r="M263" i="17"/>
  <c r="P263" i="17" s="1"/>
  <c r="M61" i="17"/>
  <c r="P61" i="17" s="1"/>
  <c r="M443" i="17"/>
  <c r="P443" i="17" s="1"/>
  <c r="M76" i="17"/>
  <c r="P76" i="17" s="1"/>
  <c r="M136" i="17"/>
  <c r="P136" i="17" s="1"/>
  <c r="M26" i="17"/>
  <c r="P26" i="17" s="1"/>
  <c r="M90" i="17"/>
  <c r="P90" i="17" s="1"/>
  <c r="M7" i="17"/>
  <c r="P7" i="17" s="1"/>
  <c r="M71" i="17"/>
  <c r="P71" i="17" s="1"/>
  <c r="M255" i="17"/>
  <c r="P255" i="17" s="1"/>
  <c r="M54" i="17"/>
  <c r="P54" i="17" s="1"/>
  <c r="M35" i="17"/>
  <c r="P35" i="17" s="1"/>
  <c r="M106" i="17"/>
  <c r="P106" i="17" s="1"/>
  <c r="M251" i="17"/>
  <c r="P251" i="17" s="1"/>
  <c r="M65" i="17"/>
  <c r="P65" i="17" s="1"/>
  <c r="M497" i="17"/>
  <c r="P497" i="17" s="1"/>
  <c r="M872" i="17"/>
  <c r="P872" i="17" s="1"/>
  <c r="M113" i="17"/>
  <c r="P113" i="17" s="1"/>
  <c r="M156" i="17"/>
  <c r="P156" i="17" s="1"/>
  <c r="M1068" i="17"/>
  <c r="P1068" i="17" s="1"/>
  <c r="M883" i="17"/>
  <c r="P883" i="17" s="1"/>
  <c r="M868" i="17"/>
  <c r="P868" i="17" s="1"/>
  <c r="M832" i="17"/>
  <c r="P832" i="17" s="1"/>
  <c r="M949" i="17"/>
  <c r="P949" i="17" s="1"/>
  <c r="M753" i="17"/>
  <c r="P753" i="17" s="1"/>
  <c r="M729" i="17"/>
  <c r="P729" i="17" s="1"/>
  <c r="M666" i="17"/>
  <c r="P666" i="17" s="1"/>
  <c r="M744" i="17"/>
  <c r="P744" i="17" s="1"/>
  <c r="M616" i="17"/>
  <c r="P616" i="17" s="1"/>
  <c r="M688" i="17"/>
  <c r="P688" i="17" s="1"/>
  <c r="M558" i="17"/>
  <c r="P558" i="17" s="1"/>
  <c r="M662" i="17"/>
  <c r="P662" i="17" s="1"/>
  <c r="M586" i="17"/>
  <c r="P586" i="17" s="1"/>
  <c r="M479" i="17"/>
  <c r="P479" i="17" s="1"/>
  <c r="M469" i="17"/>
  <c r="P469" i="17" s="1"/>
  <c r="M404" i="17"/>
  <c r="P404" i="17" s="1"/>
  <c r="M318" i="17"/>
  <c r="P318" i="17" s="1"/>
  <c r="M300" i="17"/>
  <c r="P300" i="17" s="1"/>
  <c r="M282" i="17"/>
  <c r="P282" i="17" s="1"/>
  <c r="M390" i="17"/>
  <c r="P390" i="17" s="1"/>
  <c r="M339" i="17"/>
  <c r="P339" i="17" s="1"/>
  <c r="M457" i="17"/>
  <c r="P457" i="17" s="1"/>
  <c r="M424" i="17"/>
  <c r="P424" i="17" s="1"/>
  <c r="M360" i="17"/>
  <c r="P360" i="17" s="1"/>
  <c r="M410" i="17"/>
  <c r="P410" i="17" s="1"/>
  <c r="M346" i="17"/>
  <c r="P346" i="17" s="1"/>
  <c r="M454" i="17"/>
  <c r="P454" i="17" s="1"/>
  <c r="M412" i="17"/>
  <c r="P412" i="17" s="1"/>
  <c r="M348" i="17"/>
  <c r="P348" i="17" s="1"/>
  <c r="M414" i="17"/>
  <c r="P414" i="17" s="1"/>
  <c r="M350" i="17"/>
  <c r="P350" i="17" s="1"/>
  <c r="M175" i="17"/>
  <c r="P175" i="17" s="1"/>
  <c r="M384" i="17"/>
  <c r="P384" i="17" s="1"/>
  <c r="M268" i="17"/>
  <c r="P268" i="17" s="1"/>
  <c r="M236" i="17"/>
  <c r="P236" i="17" s="1"/>
  <c r="M199" i="17"/>
  <c r="P199" i="17" s="1"/>
  <c r="M115" i="17"/>
  <c r="P115" i="17" s="1"/>
  <c r="M317" i="17"/>
  <c r="P317" i="17" s="1"/>
  <c r="M171" i="17"/>
  <c r="P171" i="17" s="1"/>
  <c r="M139" i="17"/>
  <c r="P139" i="17" s="1"/>
  <c r="M121" i="17"/>
  <c r="P121" i="17" s="1"/>
  <c r="M514" i="17"/>
  <c r="P514" i="17" s="1"/>
  <c r="M269" i="17"/>
  <c r="P269" i="17" s="1"/>
  <c r="M237" i="17"/>
  <c r="P237" i="17" s="1"/>
  <c r="M203" i="17"/>
  <c r="P203" i="17" s="1"/>
  <c r="M493" i="17"/>
  <c r="P493" i="17" s="1"/>
  <c r="M170" i="17"/>
  <c r="P170" i="17" s="1"/>
  <c r="M368" i="17"/>
  <c r="P368" i="17" s="1"/>
  <c r="M266" i="17"/>
  <c r="P266" i="17" s="1"/>
  <c r="M234" i="17"/>
  <c r="P234" i="17" s="1"/>
  <c r="M192" i="17"/>
  <c r="P192" i="17" s="1"/>
  <c r="M563" i="17"/>
  <c r="P563" i="17" s="1"/>
  <c r="M182" i="17"/>
  <c r="P182" i="17" s="1"/>
  <c r="M15" i="17"/>
  <c r="P15" i="17" s="1"/>
  <c r="M79" i="17"/>
  <c r="P79" i="17" s="1"/>
  <c r="M279" i="17"/>
  <c r="P279" i="17" s="1"/>
  <c r="M62" i="17"/>
  <c r="P62" i="17" s="1"/>
  <c r="M27" i="17"/>
  <c r="P27" i="17" s="1"/>
  <c r="M91" i="17"/>
  <c r="P91" i="17" s="1"/>
  <c r="M211" i="17"/>
  <c r="P211" i="17" s="1"/>
  <c r="M41" i="17"/>
  <c r="P41" i="17" s="1"/>
  <c r="M108" i="17"/>
  <c r="P108" i="17" s="1"/>
  <c r="M8" i="17"/>
  <c r="P8" i="17" s="1"/>
  <c r="M72" i="17"/>
  <c r="P72" i="17" s="1"/>
  <c r="M271" i="17"/>
  <c r="P271" i="17" s="1"/>
  <c r="M69" i="17"/>
  <c r="P69" i="17" s="1"/>
  <c r="M36" i="17"/>
  <c r="P36" i="17" s="1"/>
  <c r="M122" i="17"/>
  <c r="P122" i="17" s="1"/>
  <c r="M267" i="17"/>
  <c r="P267" i="17" s="1"/>
  <c r="M66" i="17"/>
  <c r="P66" i="17" s="1"/>
  <c r="M905" i="17"/>
  <c r="P905" i="17" s="1"/>
  <c r="M228" i="17"/>
  <c r="P228" i="17" s="1"/>
  <c r="M43" i="17"/>
  <c r="P43" i="17" s="1"/>
  <c r="M1043" i="17"/>
  <c r="P1043" i="17" s="1"/>
  <c r="M853" i="17"/>
  <c r="P853" i="17" s="1"/>
  <c r="M931" i="17"/>
  <c r="P931" i="17" s="1"/>
  <c r="M879" i="17"/>
  <c r="P879" i="17" s="1"/>
  <c r="M807" i="17"/>
  <c r="P807" i="17" s="1"/>
  <c r="M768" i="17"/>
  <c r="P768" i="17" s="1"/>
  <c r="M692" i="17"/>
  <c r="P692" i="17" s="1"/>
  <c r="M789" i="17"/>
  <c r="P789" i="17" s="1"/>
  <c r="M650" i="17"/>
  <c r="P650" i="17" s="1"/>
  <c r="M647" i="17"/>
  <c r="P647" i="17" s="1"/>
  <c r="M613" i="17"/>
  <c r="P613" i="17" s="1"/>
  <c r="M506" i="17"/>
  <c r="P506" i="17" s="1"/>
  <c r="M517" i="17"/>
  <c r="P517" i="17" s="1"/>
  <c r="M553" i="17"/>
  <c r="P553" i="17" s="1"/>
  <c r="M473" i="17"/>
  <c r="P473" i="17" s="1"/>
  <c r="M459" i="17"/>
  <c r="P459" i="17" s="1"/>
  <c r="M387" i="17"/>
  <c r="P387" i="17" s="1"/>
  <c r="M316" i="17"/>
  <c r="P316" i="17" s="1"/>
  <c r="M298" i="17"/>
  <c r="P298" i="17" s="1"/>
  <c r="M280" i="17"/>
  <c r="P280" i="17" s="1"/>
  <c r="M389" i="17"/>
  <c r="P389" i="17" s="1"/>
  <c r="M332" i="17"/>
  <c r="P332" i="17" s="1"/>
  <c r="M453" i="17"/>
  <c r="P453" i="17" s="1"/>
  <c r="M423" i="17"/>
  <c r="P423" i="17" s="1"/>
  <c r="M359" i="17"/>
  <c r="P359" i="17" s="1"/>
  <c r="M409" i="17"/>
  <c r="P409" i="17" s="1"/>
  <c r="M345" i="17"/>
  <c r="P345" i="17" s="1"/>
  <c r="M450" i="17"/>
  <c r="P450" i="17" s="1"/>
  <c r="M411" i="17"/>
  <c r="P411" i="17" s="1"/>
  <c r="M347" i="17"/>
  <c r="P347" i="17" s="1"/>
  <c r="M413" i="17"/>
  <c r="P413" i="17" s="1"/>
  <c r="M349" i="17"/>
  <c r="P349" i="17" s="1"/>
  <c r="M162" i="17"/>
  <c r="P162" i="17" s="1"/>
  <c r="M367" i="17"/>
  <c r="P367" i="17" s="1"/>
  <c r="M264" i="17"/>
  <c r="P264" i="17" s="1"/>
  <c r="M232" i="17"/>
  <c r="P232" i="17" s="1"/>
  <c r="M184" i="17"/>
  <c r="P184" i="17" s="1"/>
  <c r="M111" i="17"/>
  <c r="P111" i="17" s="1"/>
  <c r="M311" i="17"/>
  <c r="P311" i="17" s="1"/>
  <c r="M158" i="17"/>
  <c r="P158" i="17" s="1"/>
  <c r="M137" i="17"/>
  <c r="P137" i="17" s="1"/>
  <c r="M117" i="17"/>
  <c r="P117" i="17" s="1"/>
  <c r="M451" i="17"/>
  <c r="P451" i="17" s="1"/>
  <c r="M265" i="17"/>
  <c r="P265" i="17" s="1"/>
  <c r="M233" i="17"/>
  <c r="P233" i="17" s="1"/>
  <c r="M188" i="17"/>
  <c r="P188" i="17" s="1"/>
  <c r="M309" i="17"/>
  <c r="P309" i="17" s="1"/>
  <c r="M522" i="17"/>
  <c r="P522" i="17" s="1"/>
  <c r="M351" i="17"/>
  <c r="P351" i="17" s="1"/>
  <c r="M262" i="17"/>
  <c r="P262" i="17" s="1"/>
  <c r="M230" i="17"/>
  <c r="P230" i="17" s="1"/>
  <c r="M191" i="17"/>
  <c r="P191" i="17" s="1"/>
  <c r="M546" i="17"/>
  <c r="P546" i="17" s="1"/>
  <c r="M179" i="17"/>
  <c r="P179" i="17" s="1"/>
  <c r="M16" i="17"/>
  <c r="P16" i="17" s="1"/>
  <c r="M80" i="17"/>
  <c r="P80" i="17" s="1"/>
  <c r="M13" i="17"/>
  <c r="P13" i="17" s="1"/>
  <c r="M77" i="17"/>
  <c r="P77" i="17" s="1"/>
  <c r="M28" i="17"/>
  <c r="P28" i="17" s="1"/>
  <c r="M92" i="17"/>
  <c r="P92" i="17" s="1"/>
  <c r="M227" i="17"/>
  <c r="P227" i="17" s="1"/>
  <c r="M42" i="17"/>
  <c r="P42" i="17" s="1"/>
  <c r="M153" i="17"/>
  <c r="P153" i="17" s="1"/>
  <c r="M23" i="17"/>
  <c r="P23" i="17" s="1"/>
  <c r="M87" i="17"/>
  <c r="P87" i="17" s="1"/>
  <c r="M295" i="17"/>
  <c r="P295" i="17" s="1"/>
  <c r="M70" i="17"/>
  <c r="P70" i="17" s="1"/>
  <c r="M51" i="17"/>
  <c r="P51" i="17" s="1"/>
  <c r="M126" i="17"/>
  <c r="P126" i="17" s="1"/>
  <c r="M530" i="17"/>
  <c r="P530" i="17" s="1"/>
  <c r="M81" i="17"/>
  <c r="P81" i="17" s="1"/>
  <c r="M691" i="17"/>
  <c r="P691" i="17" s="1"/>
  <c r="M639" i="17"/>
  <c r="P639" i="17" s="1"/>
  <c r="M590" i="17"/>
  <c r="P590" i="17" s="1"/>
  <c r="M402" i="17"/>
  <c r="P402" i="17" s="1"/>
  <c r="M296" i="17"/>
  <c r="P296" i="17" s="1"/>
  <c r="M408" i="17"/>
  <c r="P408" i="17" s="1"/>
  <c r="M446" i="17"/>
  <c r="P446" i="17" s="1"/>
  <c r="M398" i="17"/>
  <c r="P398" i="17" s="1"/>
  <c r="M352" i="17"/>
  <c r="P352" i="17" s="1"/>
  <c r="M107" i="17"/>
  <c r="P107" i="17" s="1"/>
  <c r="M261" i="17"/>
  <c r="P261" i="17" s="1"/>
  <c r="M297" i="17"/>
  <c r="P297" i="17" s="1"/>
  <c r="M315" i="17"/>
  <c r="P315" i="17" s="1"/>
  <c r="M78" i="17"/>
  <c r="P78" i="17" s="1"/>
  <c r="M24" i="17"/>
  <c r="P24" i="17" s="1"/>
  <c r="M52" i="17"/>
  <c r="P52" i="17" s="1"/>
  <c r="S64" i="17"/>
  <c r="T124" i="17"/>
  <c r="M5" i="17"/>
  <c r="P5" i="17" s="1"/>
  <c r="Q4" i="17"/>
  <c r="R349" i="17" l="1"/>
  <c r="Q349" i="17"/>
  <c r="Q384" i="17"/>
  <c r="R384" i="17"/>
  <c r="Q136" i="17"/>
  <c r="R136" i="17"/>
  <c r="Q394" i="17"/>
  <c r="R394" i="17"/>
  <c r="Q342" i="17"/>
  <c r="R342" i="17"/>
  <c r="R74" i="17"/>
  <c r="Q74" i="17"/>
  <c r="R337" i="17"/>
  <c r="Q337" i="17"/>
  <c r="Q253" i="17"/>
  <c r="R253" i="17"/>
  <c r="R134" i="17"/>
  <c r="Q134" i="17"/>
  <c r="R373" i="17"/>
  <c r="Q373" i="17"/>
  <c r="Q547" i="17"/>
  <c r="R547" i="17"/>
  <c r="Q789" i="17"/>
  <c r="R789" i="17"/>
  <c r="V1149" i="17" s="1"/>
  <c r="R62" i="17"/>
  <c r="Q62" i="17"/>
  <c r="Q121" i="17"/>
  <c r="R121" i="17"/>
  <c r="Q426" i="17"/>
  <c r="R426" i="17"/>
  <c r="R194" i="17"/>
  <c r="Q194" i="17"/>
  <c r="Q374" i="17"/>
  <c r="R374" i="17"/>
  <c r="Q164" i="17"/>
  <c r="R164" i="17"/>
  <c r="Q438" i="17"/>
  <c r="R438" i="17"/>
  <c r="Q307" i="17"/>
  <c r="R307" i="17"/>
  <c r="Q168" i="17"/>
  <c r="R168" i="17"/>
  <c r="R940" i="17"/>
  <c r="U1180" i="17" s="1"/>
  <c r="Q940" i="17"/>
  <c r="R732" i="17"/>
  <c r="Q732" i="17"/>
  <c r="R1092" i="17"/>
  <c r="S1152" i="17" s="1"/>
  <c r="Q1092" i="17"/>
  <c r="Q715" i="17"/>
  <c r="R715" i="17"/>
  <c r="R710" i="17"/>
  <c r="Q710" i="17"/>
  <c r="R477" i="17"/>
  <c r="Q477" i="17"/>
  <c r="R1087" i="17"/>
  <c r="S1147" i="17" s="1"/>
  <c r="Q1087" i="17"/>
  <c r="R1132" i="17"/>
  <c r="Q1132" i="17"/>
  <c r="Q815" i="17"/>
  <c r="R815" i="17"/>
  <c r="V1175" i="17" s="1"/>
  <c r="R962" i="17"/>
  <c r="U1202" i="17" s="1"/>
  <c r="Q962" i="17"/>
  <c r="R1159" i="17"/>
  <c r="S1219" i="17" s="1"/>
  <c r="Q1159" i="17"/>
  <c r="R52" i="17"/>
  <c r="Q52" i="17"/>
  <c r="R398" i="17"/>
  <c r="Q398" i="17"/>
  <c r="Q81" i="17"/>
  <c r="R81" i="17"/>
  <c r="R153" i="17"/>
  <c r="Q153" i="17"/>
  <c r="R16" i="17"/>
  <c r="Q16" i="17"/>
  <c r="Q309" i="17"/>
  <c r="R309" i="17"/>
  <c r="Q311" i="17"/>
  <c r="R311" i="17"/>
  <c r="R413" i="17"/>
  <c r="Q413" i="17"/>
  <c r="R453" i="17"/>
  <c r="Q453" i="17"/>
  <c r="Q473" i="17"/>
  <c r="R473" i="17"/>
  <c r="R692" i="17"/>
  <c r="Q692" i="17"/>
  <c r="R228" i="17"/>
  <c r="Q228" i="17"/>
  <c r="Q72" i="17"/>
  <c r="R72" i="17"/>
  <c r="R279" i="17"/>
  <c r="Q279" i="17"/>
  <c r="R368" i="17"/>
  <c r="Q368" i="17"/>
  <c r="Q139" i="17"/>
  <c r="R139" i="17"/>
  <c r="Q175" i="17"/>
  <c r="R175" i="17"/>
  <c r="R360" i="17"/>
  <c r="Q360" i="17"/>
  <c r="Q404" i="17"/>
  <c r="R404" i="17"/>
  <c r="R744" i="17"/>
  <c r="Q744" i="17"/>
  <c r="R1068" i="17"/>
  <c r="T1188" i="17" s="1"/>
  <c r="Q1068" i="17"/>
  <c r="Q35" i="17"/>
  <c r="R35" i="17"/>
  <c r="Q76" i="17"/>
  <c r="R76" i="17"/>
  <c r="R207" i="17"/>
  <c r="Q207" i="17"/>
  <c r="R273" i="17"/>
  <c r="Q273" i="17"/>
  <c r="Q240" i="17"/>
  <c r="R240" i="17"/>
  <c r="R463" i="17"/>
  <c r="Q463" i="17"/>
  <c r="R284" i="17"/>
  <c r="Q284" i="17"/>
  <c r="Q604" i="17"/>
  <c r="R604" i="17"/>
  <c r="Q834" i="17"/>
  <c r="R834" i="17"/>
  <c r="V1194" i="17" s="1"/>
  <c r="Q166" i="17"/>
  <c r="R166" i="17"/>
  <c r="Q449" i="17"/>
  <c r="R449" i="17"/>
  <c r="R84" i="17"/>
  <c r="Q84" i="17"/>
  <c r="R132" i="17"/>
  <c r="Q132" i="17"/>
  <c r="R146" i="17"/>
  <c r="Q146" i="17"/>
  <c r="Q245" i="17"/>
  <c r="R245" i="17"/>
  <c r="R212" i="17"/>
  <c r="Q212" i="17"/>
  <c r="Q430" i="17"/>
  <c r="R430" i="17"/>
  <c r="R406" i="17"/>
  <c r="Q406" i="17"/>
  <c r="R472" i="17"/>
  <c r="Q472" i="17"/>
  <c r="R803" i="17"/>
  <c r="V1163" i="17" s="1"/>
  <c r="Q803" i="17"/>
  <c r="R31" i="17"/>
  <c r="Q31" i="17"/>
  <c r="R372" i="17"/>
  <c r="Q372" i="17"/>
  <c r="R219" i="17"/>
  <c r="Q219" i="17"/>
  <c r="R287" i="17"/>
  <c r="Q287" i="17"/>
  <c r="R209" i="17"/>
  <c r="Q209" i="17"/>
  <c r="R217" i="17"/>
  <c r="Q217" i="17"/>
  <c r="Q152" i="17"/>
  <c r="R152" i="17"/>
  <c r="Q379" i="17"/>
  <c r="R379" i="17"/>
  <c r="R357" i="17"/>
  <c r="Q357" i="17"/>
  <c r="R588" i="17"/>
  <c r="Q588" i="17"/>
  <c r="R777" i="17"/>
  <c r="Q777" i="17"/>
  <c r="R243" i="17"/>
  <c r="Q243" i="17"/>
  <c r="Q328" i="17"/>
  <c r="R328" i="17"/>
  <c r="R96" i="17"/>
  <c r="Q96" i="17"/>
  <c r="Q59" i="17"/>
  <c r="R59" i="17"/>
  <c r="Q218" i="17"/>
  <c r="R218" i="17"/>
  <c r="R291" i="17"/>
  <c r="Q291" i="17"/>
  <c r="Q252" i="17"/>
  <c r="R252" i="17"/>
  <c r="Q578" i="17"/>
  <c r="R578" i="17"/>
  <c r="R290" i="17"/>
  <c r="Q290" i="17"/>
  <c r="R695" i="17"/>
  <c r="Q695" i="17"/>
  <c r="R891" i="17"/>
  <c r="Q891" i="17"/>
  <c r="Q67" i="17"/>
  <c r="R67" i="17"/>
  <c r="R114" i="17"/>
  <c r="Q114" i="17"/>
  <c r="R173" i="17"/>
  <c r="Q173" i="17"/>
  <c r="R257" i="17"/>
  <c r="Q257" i="17"/>
  <c r="R224" i="17"/>
  <c r="Q224" i="17"/>
  <c r="R442" i="17"/>
  <c r="Q442" i="17"/>
  <c r="Q467" i="17"/>
  <c r="R467" i="17"/>
  <c r="R490" i="17"/>
  <c r="Q490" i="17"/>
  <c r="R820" i="17"/>
  <c r="V1180" i="17" s="1"/>
  <c r="Q820" i="17"/>
  <c r="R353" i="17"/>
  <c r="Q353" i="17"/>
  <c r="R460" i="17"/>
  <c r="Q460" i="17"/>
  <c r="Q720" i="17"/>
  <c r="R720" i="17"/>
  <c r="R602" i="17"/>
  <c r="Q602" i="17"/>
  <c r="R759" i="17"/>
  <c r="Q759" i="17"/>
  <c r="Q817" i="17"/>
  <c r="R817" i="17"/>
  <c r="V1177" i="17" s="1"/>
  <c r="Q886" i="17"/>
  <c r="R886" i="17"/>
  <c r="R1003" i="17"/>
  <c r="Q1003" i="17"/>
  <c r="R1161" i="17"/>
  <c r="S1221" i="17" s="1"/>
  <c r="Q1161" i="17"/>
  <c r="R540" i="17"/>
  <c r="Q540" i="17"/>
  <c r="Q717" i="17"/>
  <c r="R717" i="17"/>
  <c r="R601" i="17"/>
  <c r="Q601" i="17"/>
  <c r="R654" i="17"/>
  <c r="Q654" i="17"/>
  <c r="R896" i="17"/>
  <c r="Q896" i="17"/>
  <c r="Q922" i="17"/>
  <c r="R922" i="17"/>
  <c r="U1162" i="17" s="1"/>
  <c r="Q927" i="17"/>
  <c r="R927" i="17"/>
  <c r="U1167" i="17" s="1"/>
  <c r="R1138" i="17"/>
  <c r="S1198" i="17" s="1"/>
  <c r="Q1138" i="17"/>
  <c r="Q567" i="17"/>
  <c r="R567" i="17"/>
  <c r="Q519" i="17"/>
  <c r="R519" i="17"/>
  <c r="R648" i="17"/>
  <c r="Q648" i="17"/>
  <c r="Q689" i="17"/>
  <c r="R689" i="17"/>
  <c r="Q779" i="17"/>
  <c r="R779" i="17"/>
  <c r="R840" i="17"/>
  <c r="V1200" i="17" s="1"/>
  <c r="Q840" i="17"/>
  <c r="R938" i="17"/>
  <c r="U1178" i="17" s="1"/>
  <c r="Q938" i="17"/>
  <c r="Q1061" i="17"/>
  <c r="R1061" i="17"/>
  <c r="T1181" i="17" s="1"/>
  <c r="R466" i="17"/>
  <c r="Q466" i="17"/>
  <c r="R606" i="17"/>
  <c r="Q606" i="17"/>
  <c r="R634" i="17"/>
  <c r="Q634" i="17"/>
  <c r="R733" i="17"/>
  <c r="Q733" i="17"/>
  <c r="R897" i="17"/>
  <c r="Q897" i="17"/>
  <c r="Q903" i="17"/>
  <c r="R903" i="17"/>
  <c r="U1143" i="17" s="1"/>
  <c r="R983" i="17"/>
  <c r="U1223" i="17" s="1"/>
  <c r="Q983" i="17"/>
  <c r="R1185" i="17"/>
  <c r="Q1185" i="17"/>
  <c r="R528" i="17"/>
  <c r="Q528" i="17"/>
  <c r="Q500" i="17"/>
  <c r="R500" i="17"/>
  <c r="Q623" i="17"/>
  <c r="R623" i="17"/>
  <c r="Q722" i="17"/>
  <c r="R722" i="17"/>
  <c r="Q769" i="17"/>
  <c r="R769" i="17"/>
  <c r="R863" i="17"/>
  <c r="V1223" i="17" s="1"/>
  <c r="Q863" i="17"/>
  <c r="R842" i="17"/>
  <c r="V1202" i="17" s="1"/>
  <c r="Q842" i="17"/>
  <c r="Q982" i="17"/>
  <c r="R982" i="17"/>
  <c r="U1222" i="17" s="1"/>
  <c r="R294" i="17"/>
  <c r="Q294" i="17"/>
  <c r="Q536" i="17"/>
  <c r="R536" i="17"/>
  <c r="Q502" i="17"/>
  <c r="R502" i="17"/>
  <c r="R631" i="17"/>
  <c r="Q631" i="17"/>
  <c r="Q723" i="17"/>
  <c r="R723" i="17"/>
  <c r="R770" i="17"/>
  <c r="Q770" i="17"/>
  <c r="R871" i="17"/>
  <c r="V1231" i="17" s="1"/>
  <c r="Q871" i="17"/>
  <c r="R845" i="17"/>
  <c r="V1205" i="17" s="1"/>
  <c r="Q845" i="17"/>
  <c r="R996" i="17"/>
  <c r="U1236" i="17" s="1"/>
  <c r="Q996" i="17"/>
  <c r="R882" i="17"/>
  <c r="Q882" i="17"/>
  <c r="R1038" i="17"/>
  <c r="T1158" i="17" s="1"/>
  <c r="Q1038" i="17"/>
  <c r="R976" i="17"/>
  <c r="U1216" i="17" s="1"/>
  <c r="Q976" i="17"/>
  <c r="R1051" i="17"/>
  <c r="T1171" i="17" s="1"/>
  <c r="Q1051" i="17"/>
  <c r="Q1033" i="17"/>
  <c r="R1033" i="17"/>
  <c r="T1153" i="17" s="1"/>
  <c r="R1180" i="17"/>
  <c r="S1240" i="17" s="1"/>
  <c r="Q1180" i="17"/>
  <c r="Q1217" i="17"/>
  <c r="R1217" i="17"/>
  <c r="R997" i="17"/>
  <c r="U1237" i="17" s="1"/>
  <c r="Q997" i="17"/>
  <c r="R1141" i="17"/>
  <c r="S1201" i="17" s="1"/>
  <c r="Q1141" i="17"/>
  <c r="R1111" i="17"/>
  <c r="T1231" i="17" s="1"/>
  <c r="Q1111" i="17"/>
  <c r="R1236" i="17"/>
  <c r="Q1236" i="17"/>
  <c r="Q1057" i="17"/>
  <c r="R1057" i="17"/>
  <c r="T1177" i="17" s="1"/>
  <c r="Q1144" i="17"/>
  <c r="R1144" i="17"/>
  <c r="S1204" i="17" s="1"/>
  <c r="R1075" i="17"/>
  <c r="T1195" i="17" s="1"/>
  <c r="Q1075" i="17"/>
  <c r="R1094" i="17"/>
  <c r="Q1094" i="17"/>
  <c r="Q1114" i="17"/>
  <c r="R1114" i="17"/>
  <c r="S1174" i="17" s="1"/>
  <c r="R1006" i="17"/>
  <c r="Q1006" i="17"/>
  <c r="R1045" i="17"/>
  <c r="T1165" i="17" s="1"/>
  <c r="Q1045" i="17"/>
  <c r="Q1120" i="17"/>
  <c r="R1120" i="17"/>
  <c r="S1180" i="17" s="1"/>
  <c r="R1177" i="17"/>
  <c r="S1237" i="17" s="1"/>
  <c r="Q1177" i="17"/>
  <c r="Q619" i="17"/>
  <c r="R619" i="17"/>
  <c r="R743" i="17"/>
  <c r="Q743" i="17"/>
  <c r="Q810" i="17"/>
  <c r="R810" i="17"/>
  <c r="V1170" i="17" s="1"/>
  <c r="R941" i="17"/>
  <c r="U1181" i="17" s="1"/>
  <c r="Q941" i="17"/>
  <c r="Q923" i="17"/>
  <c r="R923" i="17"/>
  <c r="U1163" i="17" s="1"/>
  <c r="R1013" i="17"/>
  <c r="Q1013" i="17"/>
  <c r="R1055" i="17"/>
  <c r="T1175" i="17" s="1"/>
  <c r="Q1055" i="17"/>
  <c r="Q1121" i="17"/>
  <c r="R1121" i="17"/>
  <c r="R1219" i="17"/>
  <c r="Q1219" i="17"/>
  <c r="R1168" i="17"/>
  <c r="S1228" i="17" s="1"/>
  <c r="Q1168" i="17"/>
  <c r="Q1211" i="17"/>
  <c r="R1211" i="17"/>
  <c r="R1188" i="17"/>
  <c r="Q1188" i="17"/>
  <c r="Q352" i="17"/>
  <c r="R352" i="17"/>
  <c r="Q80" i="17"/>
  <c r="R80" i="17"/>
  <c r="Q158" i="17"/>
  <c r="R158" i="17"/>
  <c r="Q410" i="17"/>
  <c r="R410" i="17"/>
  <c r="R106" i="17"/>
  <c r="Q106" i="17"/>
  <c r="R200" i="17"/>
  <c r="Q200" i="17"/>
  <c r="Q531" i="17"/>
  <c r="R531" i="17"/>
  <c r="R49" i="17"/>
  <c r="Q49" i="17"/>
  <c r="R819" i="17"/>
  <c r="V1179" i="17" s="1"/>
  <c r="Q819" i="17"/>
  <c r="R395" i="17"/>
  <c r="Q395" i="17"/>
  <c r="R621" i="17"/>
  <c r="Q621" i="17"/>
  <c r="R719" i="17"/>
  <c r="Q719" i="17"/>
  <c r="R724" i="17"/>
  <c r="Q724" i="17"/>
  <c r="Q1173" i="17"/>
  <c r="R1173" i="17"/>
  <c r="S1233" i="17" s="1"/>
  <c r="R804" i="17"/>
  <c r="V1164" i="17" s="1"/>
  <c r="Q804" i="17"/>
  <c r="Q811" i="17"/>
  <c r="R811" i="17"/>
  <c r="V1171" i="17" s="1"/>
  <c r="R1152" i="17"/>
  <c r="S1212" i="17" s="1"/>
  <c r="Q1152" i="17"/>
  <c r="Q1048" i="17"/>
  <c r="R1048" i="17"/>
  <c r="T1168" i="17" s="1"/>
  <c r="Q1052" i="17"/>
  <c r="R1052" i="17"/>
  <c r="T1172" i="17" s="1"/>
  <c r="R987" i="17"/>
  <c r="U1227" i="17" s="1"/>
  <c r="Q987" i="17"/>
  <c r="R530" i="17"/>
  <c r="Q530" i="17"/>
  <c r="R347" i="17"/>
  <c r="Q347" i="17"/>
  <c r="R350" i="17"/>
  <c r="Q350" i="17"/>
  <c r="R156" i="17"/>
  <c r="Q156" i="17"/>
  <c r="R54" i="17"/>
  <c r="Q54" i="17"/>
  <c r="R302" i="17"/>
  <c r="Q302" i="17"/>
  <c r="R704" i="17"/>
  <c r="Q704" i="17"/>
  <c r="R876" i="17"/>
  <c r="V1236" i="17" s="1"/>
  <c r="Q876" i="17"/>
  <c r="Q258" i="17"/>
  <c r="R258" i="17"/>
  <c r="Q503" i="17"/>
  <c r="R503" i="17"/>
  <c r="Q169" i="17"/>
  <c r="R169" i="17"/>
  <c r="R75" i="17"/>
  <c r="Q75" i="17"/>
  <c r="R208" i="17"/>
  <c r="Q208" i="17"/>
  <c r="Q277" i="17"/>
  <c r="R277" i="17"/>
  <c r="Q244" i="17"/>
  <c r="R244" i="17"/>
  <c r="R487" i="17"/>
  <c r="Q487" i="17"/>
  <c r="R286" i="17"/>
  <c r="Q286" i="17"/>
  <c r="Q551" i="17"/>
  <c r="R551" i="17"/>
  <c r="Q909" i="17"/>
  <c r="R909" i="17"/>
  <c r="U1149" i="17" s="1"/>
  <c r="R226" i="17"/>
  <c r="Q226" i="17"/>
  <c r="R545" i="17"/>
  <c r="Q545" i="17"/>
  <c r="Q83" i="17"/>
  <c r="R83" i="17"/>
  <c r="R128" i="17"/>
  <c r="Q128" i="17"/>
  <c r="Q157" i="17"/>
  <c r="R157" i="17"/>
  <c r="Q249" i="17"/>
  <c r="R249" i="17"/>
  <c r="Q216" i="17"/>
  <c r="R216" i="17"/>
  <c r="R434" i="17"/>
  <c r="Q434" i="17"/>
  <c r="Q421" i="17"/>
  <c r="R421" i="17"/>
  <c r="Q474" i="17"/>
  <c r="R474" i="17"/>
  <c r="Q781" i="17"/>
  <c r="R781" i="17"/>
  <c r="Q94" i="17"/>
  <c r="R94" i="17"/>
  <c r="R329" i="17"/>
  <c r="Q329" i="17"/>
  <c r="Q37" i="17"/>
  <c r="R37" i="17"/>
  <c r="R120" i="17"/>
  <c r="Q120" i="17"/>
  <c r="R250" i="17"/>
  <c r="Q250" i="17"/>
  <c r="R105" i="17"/>
  <c r="Q105" i="17"/>
  <c r="R293" i="17"/>
  <c r="Q293" i="17"/>
  <c r="R378" i="17"/>
  <c r="Q378" i="17"/>
  <c r="Q308" i="17"/>
  <c r="R308" i="17"/>
  <c r="R576" i="17"/>
  <c r="Q576" i="17"/>
  <c r="Q839" i="17"/>
  <c r="R839" i="17"/>
  <c r="V1199" i="17" s="1"/>
  <c r="R86" i="17"/>
  <c r="Q86" i="17"/>
  <c r="Q44" i="17"/>
  <c r="R44" i="17"/>
  <c r="Q222" i="17"/>
  <c r="R222" i="17"/>
  <c r="R301" i="17"/>
  <c r="Q301" i="17"/>
  <c r="R256" i="17"/>
  <c r="Q256" i="17"/>
  <c r="Q596" i="17"/>
  <c r="R596" i="17"/>
  <c r="Q292" i="17"/>
  <c r="R292" i="17"/>
  <c r="R701" i="17"/>
  <c r="Q701" i="17"/>
  <c r="R906" i="17"/>
  <c r="U1146" i="17" s="1"/>
  <c r="Q906" i="17"/>
  <c r="R417" i="17"/>
  <c r="Q417" i="17"/>
  <c r="Q476" i="17"/>
  <c r="R476" i="17"/>
  <c r="Q646" i="17"/>
  <c r="R646" i="17"/>
  <c r="R702" i="17"/>
  <c r="Q702" i="17"/>
  <c r="R745" i="17"/>
  <c r="Q745" i="17"/>
  <c r="Q783" i="17"/>
  <c r="R783" i="17"/>
  <c r="V1143" i="17" s="1"/>
  <c r="R825" i="17"/>
  <c r="V1185" i="17" s="1"/>
  <c r="Q825" i="17"/>
  <c r="Q1014" i="17"/>
  <c r="R1014" i="17"/>
  <c r="Q1231" i="17"/>
  <c r="R1231" i="17"/>
  <c r="R533" i="17"/>
  <c r="Q533" i="17"/>
  <c r="R629" i="17"/>
  <c r="Q629" i="17"/>
  <c r="R664" i="17"/>
  <c r="Q664" i="17"/>
  <c r="Q700" i="17"/>
  <c r="R700" i="17"/>
  <c r="R816" i="17"/>
  <c r="V1176" i="17" s="1"/>
  <c r="Q816" i="17"/>
  <c r="R851" i="17"/>
  <c r="V1211" i="17" s="1"/>
  <c r="Q851" i="17"/>
  <c r="Q953" i="17"/>
  <c r="R953" i="17"/>
  <c r="U1193" i="17" s="1"/>
  <c r="R1156" i="17"/>
  <c r="S1216" i="17" s="1"/>
  <c r="Q1156" i="17"/>
  <c r="R555" i="17"/>
  <c r="Q555" i="17"/>
  <c r="R584" i="17"/>
  <c r="Q584" i="17"/>
  <c r="R740" i="17"/>
  <c r="Q740" i="17"/>
  <c r="R742" i="17"/>
  <c r="Q742" i="17"/>
  <c r="Q798" i="17"/>
  <c r="R798" i="17"/>
  <c r="V1158" i="17" s="1"/>
  <c r="R866" i="17"/>
  <c r="V1226" i="17" s="1"/>
  <c r="Q866" i="17"/>
  <c r="Q911" i="17"/>
  <c r="R911" i="17"/>
  <c r="U1151" i="17" s="1"/>
  <c r="Q1015" i="17"/>
  <c r="R1015" i="17"/>
  <c r="R482" i="17"/>
  <c r="Q482" i="17"/>
  <c r="R694" i="17"/>
  <c r="Q694" i="17"/>
  <c r="Q581" i="17"/>
  <c r="R581" i="17"/>
  <c r="R751" i="17"/>
  <c r="Q751" i="17"/>
  <c r="Q797" i="17"/>
  <c r="R797" i="17"/>
  <c r="V1157" i="17" s="1"/>
  <c r="Q831" i="17"/>
  <c r="R831" i="17"/>
  <c r="V1191" i="17" s="1"/>
  <c r="Q971" i="17"/>
  <c r="R971" i="17"/>
  <c r="U1211" i="17" s="1"/>
  <c r="R1202" i="17"/>
  <c r="Q1202" i="17"/>
  <c r="Q529" i="17"/>
  <c r="R529" i="17"/>
  <c r="R542" i="17"/>
  <c r="Q542" i="17"/>
  <c r="R600" i="17"/>
  <c r="Q600" i="17"/>
  <c r="Q675" i="17"/>
  <c r="R675" i="17"/>
  <c r="Q766" i="17"/>
  <c r="R766" i="17"/>
  <c r="R828" i="17"/>
  <c r="V1188" i="17" s="1"/>
  <c r="Q828" i="17"/>
  <c r="R877" i="17"/>
  <c r="V1237" i="17" s="1"/>
  <c r="Q877" i="17"/>
  <c r="R1026" i="17"/>
  <c r="T1146" i="17" s="1"/>
  <c r="Q1026" i="17"/>
  <c r="R310" i="17"/>
  <c r="Q310" i="17"/>
  <c r="R537" i="17"/>
  <c r="Q537" i="17"/>
  <c r="R550" i="17"/>
  <c r="Q550" i="17"/>
  <c r="R608" i="17"/>
  <c r="Q608" i="17"/>
  <c r="R738" i="17"/>
  <c r="Q738" i="17"/>
  <c r="R791" i="17"/>
  <c r="V1151" i="17" s="1"/>
  <c r="Q791" i="17"/>
  <c r="R830" i="17"/>
  <c r="V1190" i="17" s="1"/>
  <c r="Q830" i="17"/>
  <c r="Q878" i="17"/>
  <c r="R878" i="17"/>
  <c r="V1238" i="17" s="1"/>
  <c r="Q1028" i="17"/>
  <c r="R1028" i="17"/>
  <c r="T1148" i="17" s="1"/>
  <c r="Q932" i="17"/>
  <c r="R932" i="17"/>
  <c r="U1172" i="17" s="1"/>
  <c r="Q1082" i="17"/>
  <c r="R1082" i="17"/>
  <c r="T1202" i="17" s="1"/>
  <c r="R973" i="17"/>
  <c r="U1213" i="17" s="1"/>
  <c r="Q973" i="17"/>
  <c r="Q1142" i="17"/>
  <c r="R1142" i="17"/>
  <c r="S1202" i="17" s="1"/>
  <c r="R1041" i="17"/>
  <c r="T1161" i="17" s="1"/>
  <c r="Q1041" i="17"/>
  <c r="Q1187" i="17"/>
  <c r="R1187" i="17"/>
  <c r="Q942" i="17"/>
  <c r="R942" i="17"/>
  <c r="U1182" i="17" s="1"/>
  <c r="R975" i="17"/>
  <c r="U1215" i="17" s="1"/>
  <c r="Q975" i="17"/>
  <c r="R1086" i="17"/>
  <c r="S1146" i="17" s="1"/>
  <c r="Q1086" i="17"/>
  <c r="R1131" i="17"/>
  <c r="S1191" i="17" s="1"/>
  <c r="Q1131" i="17"/>
  <c r="R1239" i="17"/>
  <c r="Q1239" i="17"/>
  <c r="R1143" i="17"/>
  <c r="S1203" i="17" s="1"/>
  <c r="Q1143" i="17"/>
  <c r="R1182" i="17"/>
  <c r="Q1182" i="17"/>
  <c r="Q1000" i="17"/>
  <c r="R1000" i="17"/>
  <c r="U1240" i="17" s="1"/>
  <c r="Q1023" i="17"/>
  <c r="R1023" i="17"/>
  <c r="T1143" i="17" s="1"/>
  <c r="Q1146" i="17"/>
  <c r="R1146" i="17"/>
  <c r="S1206" i="17" s="1"/>
  <c r="Q984" i="17"/>
  <c r="R984" i="17"/>
  <c r="U1224" i="17" s="1"/>
  <c r="Q1046" i="17"/>
  <c r="R1046" i="17"/>
  <c r="T1166" i="17" s="1"/>
  <c r="R1101" i="17"/>
  <c r="Q1101" i="17"/>
  <c r="R1206" i="17"/>
  <c r="Q1206" i="17"/>
  <c r="R775" i="17"/>
  <c r="Q775" i="17"/>
  <c r="R774" i="17"/>
  <c r="Q774" i="17"/>
  <c r="Q880" i="17"/>
  <c r="R880" i="17"/>
  <c r="V1240" i="17" s="1"/>
  <c r="Q875" i="17"/>
  <c r="R875" i="17"/>
  <c r="V1235" i="17" s="1"/>
  <c r="R967" i="17"/>
  <c r="U1207" i="17" s="1"/>
  <c r="Q967" i="17"/>
  <c r="R966" i="17"/>
  <c r="U1206" i="17" s="1"/>
  <c r="Q966" i="17"/>
  <c r="Q1104" i="17"/>
  <c r="R1104" i="17"/>
  <c r="R1149" i="17"/>
  <c r="S1209" i="17" s="1"/>
  <c r="Q1149" i="17"/>
  <c r="R1214" i="17"/>
  <c r="Q1214" i="17"/>
  <c r="R1145" i="17"/>
  <c r="S1205" i="17" s="1"/>
  <c r="Q1145" i="17"/>
  <c r="R1183" i="17"/>
  <c r="Q1183" i="17"/>
  <c r="Q1226" i="17"/>
  <c r="R1226" i="17"/>
  <c r="Q423" i="17"/>
  <c r="R423" i="17"/>
  <c r="R43" i="17"/>
  <c r="Q43" i="17"/>
  <c r="R318" i="17"/>
  <c r="Q318" i="17"/>
  <c r="R458" i="17"/>
  <c r="Q458" i="17"/>
  <c r="R14" i="17"/>
  <c r="Q14" i="17"/>
  <c r="Q10" i="17"/>
  <c r="R10" i="17"/>
  <c r="Q741" i="17"/>
  <c r="R741" i="17"/>
  <c r="Q21" i="17"/>
  <c r="R21" i="17"/>
  <c r="R160" i="17"/>
  <c r="Q160" i="17"/>
  <c r="R259" i="17"/>
  <c r="Q259" i="17"/>
  <c r="R456" i="17"/>
  <c r="Q456" i="17"/>
  <c r="R651" i="17"/>
  <c r="Q651" i="17"/>
  <c r="Q1110" i="17"/>
  <c r="R1110" i="17"/>
  <c r="Q750" i="17"/>
  <c r="R750" i="17"/>
  <c r="R645" i="17"/>
  <c r="Q645" i="17"/>
  <c r="R484" i="17"/>
  <c r="Q484" i="17"/>
  <c r="Q833" i="17"/>
  <c r="R833" i="17"/>
  <c r="V1193" i="17" s="1"/>
  <c r="Q758" i="17"/>
  <c r="R758" i="17"/>
  <c r="R936" i="17"/>
  <c r="U1176" i="17" s="1"/>
  <c r="Q936" i="17"/>
  <c r="Q1203" i="17"/>
  <c r="R1203" i="17"/>
  <c r="Q990" i="17"/>
  <c r="R990" i="17"/>
  <c r="U1230" i="17" s="1"/>
  <c r="Q718" i="17"/>
  <c r="R718" i="17"/>
  <c r="Q1207" i="17"/>
  <c r="R1207" i="17"/>
  <c r="R179" i="17"/>
  <c r="Q179" i="17"/>
  <c r="R332" i="17"/>
  <c r="Q332" i="17"/>
  <c r="R469" i="17"/>
  <c r="Q469" i="17"/>
  <c r="R238" i="17"/>
  <c r="Q238" i="17"/>
  <c r="R546" i="17"/>
  <c r="Q546" i="17"/>
  <c r="R233" i="17"/>
  <c r="Q233" i="17"/>
  <c r="R184" i="17"/>
  <c r="Q184" i="17"/>
  <c r="R411" i="17"/>
  <c r="Q411" i="17"/>
  <c r="R389" i="17"/>
  <c r="Q389" i="17"/>
  <c r="R517" i="17"/>
  <c r="Q517" i="17"/>
  <c r="R807" i="17"/>
  <c r="V1167" i="17" s="1"/>
  <c r="Q807" i="17"/>
  <c r="R66" i="17"/>
  <c r="Q66" i="17"/>
  <c r="R108" i="17"/>
  <c r="Q108" i="17"/>
  <c r="R15" i="17"/>
  <c r="Q15" i="17"/>
  <c r="Q493" i="17"/>
  <c r="R493" i="17"/>
  <c r="R317" i="17"/>
  <c r="Q317" i="17"/>
  <c r="Q414" i="17"/>
  <c r="R414" i="17"/>
  <c r="Q457" i="17"/>
  <c r="R457" i="17"/>
  <c r="Q479" i="17"/>
  <c r="R479" i="17"/>
  <c r="R729" i="17"/>
  <c r="Q729" i="17"/>
  <c r="Q113" i="17"/>
  <c r="R113" i="17"/>
  <c r="R255" i="17"/>
  <c r="Q255" i="17"/>
  <c r="R61" i="17"/>
  <c r="Q61" i="17"/>
  <c r="Q270" i="17"/>
  <c r="R270" i="17"/>
  <c r="Q125" i="17"/>
  <c r="R125" i="17"/>
  <c r="R399" i="17"/>
  <c r="Q399" i="17"/>
  <c r="R425" i="17"/>
  <c r="Q425" i="17"/>
  <c r="R320" i="17"/>
  <c r="Q320" i="17"/>
  <c r="Q624" i="17"/>
  <c r="R624" i="17"/>
  <c r="Q945" i="17"/>
  <c r="R945" i="17"/>
  <c r="U1185" i="17" s="1"/>
  <c r="R299" i="17"/>
  <c r="Q299" i="17"/>
  <c r="R452" i="17"/>
  <c r="Q452" i="17"/>
  <c r="R53" i="17"/>
  <c r="Q53" i="17"/>
  <c r="R154" i="17"/>
  <c r="Q154" i="17"/>
  <c r="Q242" i="17"/>
  <c r="R242" i="17"/>
  <c r="R97" i="17"/>
  <c r="Q97" i="17"/>
  <c r="Q276" i="17"/>
  <c r="R276" i="17"/>
  <c r="R362" i="17"/>
  <c r="Q362" i="17"/>
  <c r="R304" i="17"/>
  <c r="Q304" i="17"/>
  <c r="R630" i="17"/>
  <c r="Q630" i="17"/>
  <c r="R944" i="17"/>
  <c r="U1184" i="17" s="1"/>
  <c r="Q944" i="17"/>
  <c r="R187" i="17"/>
  <c r="Q187" i="17"/>
  <c r="Q641" i="17"/>
  <c r="R641" i="17"/>
  <c r="R112" i="17"/>
  <c r="Q112" i="17"/>
  <c r="Q60" i="17"/>
  <c r="R60" i="17"/>
  <c r="Q214" i="17"/>
  <c r="R214" i="17"/>
  <c r="Q283" i="17"/>
  <c r="R283" i="17"/>
  <c r="R248" i="17"/>
  <c r="Q248" i="17"/>
  <c r="R505" i="17"/>
  <c r="Q505" i="17"/>
  <c r="R288" i="17"/>
  <c r="Q288" i="17"/>
  <c r="R559" i="17"/>
  <c r="Q559" i="17"/>
  <c r="R928" i="17"/>
  <c r="U1168" i="17" s="1"/>
  <c r="Q928" i="17"/>
  <c r="R176" i="17"/>
  <c r="Q176" i="17"/>
  <c r="R314" i="17"/>
  <c r="Q314" i="17"/>
  <c r="Q118" i="17"/>
  <c r="R118" i="17"/>
  <c r="Q30" i="17"/>
  <c r="R30" i="17"/>
  <c r="R281" i="17"/>
  <c r="Q281" i="17"/>
  <c r="Q131" i="17"/>
  <c r="R131" i="17"/>
  <c r="Q447" i="17"/>
  <c r="R447" i="17"/>
  <c r="Q338" i="17"/>
  <c r="R338" i="17"/>
  <c r="Q355" i="17"/>
  <c r="R355" i="17"/>
  <c r="Q580" i="17"/>
  <c r="R580" i="17"/>
  <c r="Q991" i="17"/>
  <c r="R991" i="17"/>
  <c r="U1231" i="17" s="1"/>
  <c r="R22" i="17"/>
  <c r="Q22" i="17"/>
  <c r="Q104" i="17"/>
  <c r="R104" i="17"/>
  <c r="R254" i="17"/>
  <c r="Q254" i="17"/>
  <c r="Q109" i="17"/>
  <c r="R109" i="17"/>
  <c r="Q327" i="17"/>
  <c r="R327" i="17"/>
  <c r="R393" i="17"/>
  <c r="Q393" i="17"/>
  <c r="Q312" i="17"/>
  <c r="R312" i="17"/>
  <c r="Q583" i="17"/>
  <c r="R583" i="17"/>
  <c r="Q884" i="17"/>
  <c r="R884" i="17"/>
  <c r="R483" i="17"/>
  <c r="Q483" i="17"/>
  <c r="R492" i="17"/>
  <c r="Q492" i="17"/>
  <c r="R591" i="17"/>
  <c r="Q591" i="17"/>
  <c r="Q627" i="17"/>
  <c r="R627" i="17"/>
  <c r="R788" i="17"/>
  <c r="V1148" i="17" s="1"/>
  <c r="Q788" i="17"/>
  <c r="Q847" i="17"/>
  <c r="R847" i="17"/>
  <c r="V1207" i="17" s="1"/>
  <c r="Q885" i="17"/>
  <c r="R885" i="17"/>
  <c r="R1034" i="17"/>
  <c r="T1154" i="17" s="1"/>
  <c r="Q1034" i="17"/>
  <c r="R354" i="17"/>
  <c r="Q354" i="17"/>
  <c r="R462" i="17"/>
  <c r="Q462" i="17"/>
  <c r="R725" i="17"/>
  <c r="Q725" i="17"/>
  <c r="R610" i="17"/>
  <c r="Q610" i="17"/>
  <c r="Q727" i="17"/>
  <c r="R727" i="17"/>
  <c r="Q818" i="17"/>
  <c r="R818" i="17"/>
  <c r="V1178" i="17" s="1"/>
  <c r="R887" i="17"/>
  <c r="Q887" i="17"/>
  <c r="Q1007" i="17"/>
  <c r="R1007" i="17"/>
  <c r="Q1148" i="17"/>
  <c r="R1148" i="17"/>
  <c r="S1208" i="17" s="1"/>
  <c r="Q548" i="17"/>
  <c r="R548" i="17"/>
  <c r="Q569" i="17"/>
  <c r="R569" i="17"/>
  <c r="Q609" i="17"/>
  <c r="R609" i="17"/>
  <c r="R657" i="17"/>
  <c r="Q657" i="17"/>
  <c r="R792" i="17"/>
  <c r="V1152" i="17" s="1"/>
  <c r="Q792" i="17"/>
  <c r="R844" i="17"/>
  <c r="V1204" i="17" s="1"/>
  <c r="Q844" i="17"/>
  <c r="R951" i="17"/>
  <c r="U1191" i="17" s="1"/>
  <c r="Q951" i="17"/>
  <c r="R1139" i="17"/>
  <c r="S1199" i="17" s="1"/>
  <c r="Q1139" i="17"/>
  <c r="R498" i="17"/>
  <c r="Q498" i="17"/>
  <c r="Q615" i="17"/>
  <c r="R615" i="17"/>
  <c r="R671" i="17"/>
  <c r="Q671" i="17"/>
  <c r="R755" i="17"/>
  <c r="Q755" i="17"/>
  <c r="R856" i="17"/>
  <c r="V1216" i="17" s="1"/>
  <c r="Q856" i="17"/>
  <c r="R912" i="17"/>
  <c r="U1152" i="17" s="1"/>
  <c r="Q912" i="17"/>
  <c r="R969" i="17"/>
  <c r="U1209" i="17" s="1"/>
  <c r="Q969" i="17"/>
  <c r="Q324" i="17"/>
  <c r="R324" i="17"/>
  <c r="R678" i="17"/>
  <c r="Q678" i="17"/>
  <c r="R535" i="17"/>
  <c r="Q535" i="17"/>
  <c r="R655" i="17"/>
  <c r="Q655" i="17"/>
  <c r="Q697" i="17"/>
  <c r="R697" i="17"/>
  <c r="Q793" i="17"/>
  <c r="R793" i="17"/>
  <c r="V1153" i="17" s="1"/>
  <c r="Q893" i="17"/>
  <c r="R893" i="17"/>
  <c r="R964" i="17"/>
  <c r="U1204" i="17" s="1"/>
  <c r="Q964" i="17"/>
  <c r="Q1091" i="17"/>
  <c r="R1091" i="17"/>
  <c r="T1211" i="17" s="1"/>
  <c r="Q326" i="17"/>
  <c r="R326" i="17"/>
  <c r="R515" i="17"/>
  <c r="Q515" i="17"/>
  <c r="R543" i="17"/>
  <c r="Q543" i="17"/>
  <c r="Q687" i="17"/>
  <c r="R687" i="17"/>
  <c r="Q705" i="17"/>
  <c r="R705" i="17"/>
  <c r="R761" i="17"/>
  <c r="Q761" i="17"/>
  <c r="Q908" i="17"/>
  <c r="R908" i="17"/>
  <c r="U1148" i="17" s="1"/>
  <c r="Q929" i="17"/>
  <c r="R929" i="17"/>
  <c r="U1169" i="17" s="1"/>
  <c r="Q1062" i="17"/>
  <c r="R1062" i="17"/>
  <c r="T1182" i="17" s="1"/>
  <c r="Q919" i="17"/>
  <c r="R919" i="17"/>
  <c r="U1159" i="17" s="1"/>
  <c r="R1140" i="17"/>
  <c r="S1200" i="17" s="1"/>
  <c r="Q1140" i="17"/>
  <c r="Q1011" i="17"/>
  <c r="R1011" i="17"/>
  <c r="Q1030" i="17"/>
  <c r="R1030" i="17"/>
  <c r="T1150" i="17" s="1"/>
  <c r="R1093" i="17"/>
  <c r="T1213" i="17" s="1"/>
  <c r="Q1093" i="17"/>
  <c r="Q1169" i="17"/>
  <c r="R1169" i="17"/>
  <c r="S1229" i="17" s="1"/>
  <c r="R979" i="17"/>
  <c r="U1219" i="17" s="1"/>
  <c r="Q979" i="17"/>
  <c r="R992" i="17"/>
  <c r="U1232" i="17" s="1"/>
  <c r="Q992" i="17"/>
  <c r="Q1019" i="17"/>
  <c r="R1019" i="17"/>
  <c r="R1175" i="17"/>
  <c r="S1235" i="17" s="1"/>
  <c r="Q1175" i="17"/>
  <c r="Q1234" i="17"/>
  <c r="R1234" i="17"/>
  <c r="R1116" i="17"/>
  <c r="T1236" i="17" s="1"/>
  <c r="Q1116" i="17"/>
  <c r="R1163" i="17"/>
  <c r="S1223" i="17" s="1"/>
  <c r="Q1163" i="17"/>
  <c r="Q1072" i="17"/>
  <c r="R1072" i="17"/>
  <c r="T1192" i="17" s="1"/>
  <c r="Q1056" i="17"/>
  <c r="R1056" i="17"/>
  <c r="T1176" i="17" s="1"/>
  <c r="Q1205" i="17"/>
  <c r="R1205" i="17"/>
  <c r="R1229" i="17"/>
  <c r="Q1229" i="17"/>
  <c r="Q1009" i="17"/>
  <c r="R1009" i="17"/>
  <c r="R1047" i="17"/>
  <c r="T1167" i="17" s="1"/>
  <c r="Q1047" i="17"/>
  <c r="R1133" i="17"/>
  <c r="S1193" i="17" s="1"/>
  <c r="Q1133" i="17"/>
  <c r="R1215" i="17"/>
  <c r="Q1215" i="17"/>
  <c r="R653" i="17"/>
  <c r="Q653" i="17"/>
  <c r="Q752" i="17"/>
  <c r="R752" i="17"/>
  <c r="R812" i="17"/>
  <c r="V1172" i="17" s="1"/>
  <c r="Q812" i="17"/>
  <c r="R934" i="17"/>
  <c r="U1174" i="17" s="1"/>
  <c r="Q934" i="17"/>
  <c r="Q937" i="17"/>
  <c r="R937" i="17"/>
  <c r="U1177" i="17" s="1"/>
  <c r="R1008" i="17"/>
  <c r="Q1008" i="17"/>
  <c r="R1027" i="17"/>
  <c r="T1147" i="17" s="1"/>
  <c r="Q1027" i="17"/>
  <c r="Q1165" i="17"/>
  <c r="R1165" i="17"/>
  <c r="S1225" i="17" s="1"/>
  <c r="Q1212" i="17"/>
  <c r="R1212" i="17"/>
  <c r="Q1171" i="17"/>
  <c r="R1171" i="17"/>
  <c r="S1231" i="17" s="1"/>
  <c r="Q1151" i="17"/>
  <c r="R1151" i="17"/>
  <c r="S1211" i="17" s="1"/>
  <c r="R1213" i="17"/>
  <c r="Q1213" i="17"/>
  <c r="Q459" i="17"/>
  <c r="R459" i="17"/>
  <c r="R266" i="17"/>
  <c r="Q266" i="17"/>
  <c r="R142" i="17"/>
  <c r="Q142" i="17"/>
  <c r="R762" i="17"/>
  <c r="Q762" i="17"/>
  <c r="R323" i="17"/>
  <c r="Q323" i="17"/>
  <c r="R68" i="17"/>
  <c r="Q68" i="17"/>
  <c r="R821" i="17"/>
  <c r="V1181" i="17" s="1"/>
  <c r="Q821" i="17"/>
  <c r="Q841" i="17"/>
  <c r="R841" i="17"/>
  <c r="V1201" i="17" s="1"/>
  <c r="R963" i="17"/>
  <c r="U1203" i="17" s="1"/>
  <c r="Q963" i="17"/>
  <c r="Q862" i="17"/>
  <c r="R862" i="17"/>
  <c r="V1222" i="17" s="1"/>
  <c r="R950" i="17"/>
  <c r="U1190" i="17" s="1"/>
  <c r="Q950" i="17"/>
  <c r="Q978" i="17"/>
  <c r="R978" i="17"/>
  <c r="U1218" i="17" s="1"/>
  <c r="R981" i="17"/>
  <c r="U1221" i="17" s="1"/>
  <c r="Q981" i="17"/>
  <c r="Q1230" i="17"/>
  <c r="R1230" i="17"/>
  <c r="R1225" i="17"/>
  <c r="Q1225" i="17"/>
  <c r="R1125" i="17"/>
  <c r="Q1125" i="17"/>
  <c r="R1054" i="17"/>
  <c r="T1174" i="17" s="1"/>
  <c r="Q1054" i="17"/>
  <c r="R446" i="17"/>
  <c r="Q446" i="17"/>
  <c r="R42" i="17"/>
  <c r="Q42" i="17"/>
  <c r="R188" i="17"/>
  <c r="Q188" i="17"/>
  <c r="R111" i="17"/>
  <c r="Q111" i="17"/>
  <c r="Q666" i="17"/>
  <c r="R666" i="17"/>
  <c r="R93" i="17"/>
  <c r="Q93" i="17"/>
  <c r="R78" i="17"/>
  <c r="Q78" i="17"/>
  <c r="R315" i="17"/>
  <c r="Q315" i="17"/>
  <c r="R265" i="17"/>
  <c r="Q265" i="17"/>
  <c r="R232" i="17"/>
  <c r="Q232" i="17"/>
  <c r="R879" i="17"/>
  <c r="V1239" i="17" s="1"/>
  <c r="Q879" i="17"/>
  <c r="R267" i="17"/>
  <c r="Q267" i="17"/>
  <c r="R41" i="17"/>
  <c r="Q41" i="17"/>
  <c r="R182" i="17"/>
  <c r="Q182" i="17"/>
  <c r="R203" i="17"/>
  <c r="Q203" i="17"/>
  <c r="R115" i="17"/>
  <c r="Q115" i="17"/>
  <c r="R348" i="17"/>
  <c r="Q348" i="17"/>
  <c r="Q339" i="17"/>
  <c r="R339" i="17"/>
  <c r="Q586" i="17"/>
  <c r="R586" i="17"/>
  <c r="Q753" i="17"/>
  <c r="R753" i="17"/>
  <c r="Q872" i="17"/>
  <c r="R872" i="17"/>
  <c r="V1232" i="17" s="1"/>
  <c r="R71" i="17"/>
  <c r="Q71" i="17"/>
  <c r="Q263" i="17"/>
  <c r="R263" i="17"/>
  <c r="R383" i="17"/>
  <c r="Q383" i="17"/>
  <c r="Q141" i="17"/>
  <c r="R141" i="17"/>
  <c r="R178" i="17"/>
  <c r="Q178" i="17"/>
  <c r="R375" i="17"/>
  <c r="Q375" i="17"/>
  <c r="R419" i="17"/>
  <c r="Q419" i="17"/>
  <c r="Q594" i="17"/>
  <c r="R594" i="17"/>
  <c r="R1063" i="17"/>
  <c r="T1183" i="17" s="1"/>
  <c r="Q1063" i="17"/>
  <c r="R435" i="17"/>
  <c r="Q435" i="17"/>
  <c r="R605" i="17"/>
  <c r="Q605" i="17"/>
  <c r="Q239" i="17"/>
  <c r="R239" i="17"/>
  <c r="R46" i="17"/>
  <c r="Q46" i="17"/>
  <c r="R274" i="17"/>
  <c r="Q274" i="17"/>
  <c r="R127" i="17"/>
  <c r="Q127" i="17"/>
  <c r="Q416" i="17"/>
  <c r="R416" i="17"/>
  <c r="R538" i="17"/>
  <c r="Q538" i="17"/>
  <c r="Q322" i="17"/>
  <c r="R322" i="17"/>
  <c r="R693" i="17"/>
  <c r="Q693" i="17"/>
  <c r="R921" i="17"/>
  <c r="U1161" i="17" s="1"/>
  <c r="Q921" i="17"/>
  <c r="Q303" i="17"/>
  <c r="R303" i="17"/>
  <c r="Q734" i="17"/>
  <c r="R734" i="17"/>
  <c r="R38" i="17"/>
  <c r="Q38" i="17"/>
  <c r="R151" i="17"/>
  <c r="Q151" i="17"/>
  <c r="R246" i="17"/>
  <c r="Q246" i="17"/>
  <c r="R101" i="17"/>
  <c r="Q101" i="17"/>
  <c r="R285" i="17"/>
  <c r="Q285" i="17"/>
  <c r="R377" i="17"/>
  <c r="Q377" i="17"/>
  <c r="Q306" i="17"/>
  <c r="R306" i="17"/>
  <c r="Q638" i="17"/>
  <c r="R638" i="17"/>
  <c r="R965" i="17"/>
  <c r="U1205" i="17" s="1"/>
  <c r="Q965" i="17"/>
  <c r="R485" i="17"/>
  <c r="Q485" i="17"/>
  <c r="Q504" i="17"/>
  <c r="R504" i="17"/>
  <c r="R40" i="17"/>
  <c r="Q40" i="17"/>
  <c r="R215" i="17"/>
  <c r="Q215" i="17"/>
  <c r="Q439" i="17"/>
  <c r="R439" i="17"/>
  <c r="R147" i="17"/>
  <c r="Q147" i="17"/>
  <c r="R305" i="17"/>
  <c r="Q305" i="17"/>
  <c r="R392" i="17"/>
  <c r="Q392" i="17"/>
  <c r="R436" i="17"/>
  <c r="Q436" i="17"/>
  <c r="R603" i="17"/>
  <c r="Q603" i="17"/>
  <c r="R1154" i="17"/>
  <c r="S1214" i="17" s="1"/>
  <c r="Q1154" i="17"/>
  <c r="R102" i="17"/>
  <c r="Q102" i="17"/>
  <c r="R29" i="17"/>
  <c r="Q29" i="17"/>
  <c r="R289" i="17"/>
  <c r="Q289" i="17"/>
  <c r="R133" i="17"/>
  <c r="Q133" i="17"/>
  <c r="R461" i="17"/>
  <c r="Q461" i="17"/>
  <c r="Q343" i="17"/>
  <c r="R343" i="17"/>
  <c r="Q371" i="17"/>
  <c r="R371" i="17"/>
  <c r="Q585" i="17"/>
  <c r="R585" i="17"/>
  <c r="R1002" i="17"/>
  <c r="Q1002" i="17"/>
  <c r="R562" i="17"/>
  <c r="Q562" i="17"/>
  <c r="Q508" i="17"/>
  <c r="R508" i="17"/>
  <c r="R668" i="17"/>
  <c r="Q668" i="17"/>
  <c r="Q760" i="17"/>
  <c r="R760" i="17"/>
  <c r="R782" i="17"/>
  <c r="Q782" i="17"/>
  <c r="R894" i="17"/>
  <c r="Q894" i="17"/>
  <c r="Q854" i="17"/>
  <c r="R854" i="17"/>
  <c r="V1214" i="17" s="1"/>
  <c r="R1067" i="17"/>
  <c r="T1187" i="17" s="1"/>
  <c r="Q1067" i="17"/>
  <c r="R418" i="17"/>
  <c r="Q418" i="17"/>
  <c r="Q478" i="17"/>
  <c r="R478" i="17"/>
  <c r="Q658" i="17"/>
  <c r="R658" i="17"/>
  <c r="Q565" i="17"/>
  <c r="R565" i="17"/>
  <c r="R747" i="17"/>
  <c r="Q747" i="17"/>
  <c r="R785" i="17"/>
  <c r="V1145" i="17" s="1"/>
  <c r="Q785" i="17"/>
  <c r="Q827" i="17"/>
  <c r="R827" i="17"/>
  <c r="V1187" i="17" s="1"/>
  <c r="Q1037" i="17"/>
  <c r="R1037" i="17"/>
  <c r="T1157" i="17" s="1"/>
  <c r="R1218" i="17"/>
  <c r="Q1218" i="17"/>
  <c r="Q541" i="17"/>
  <c r="R541" i="17"/>
  <c r="R637" i="17"/>
  <c r="Q637" i="17"/>
  <c r="R680" i="17"/>
  <c r="Q680" i="17"/>
  <c r="Q708" i="17"/>
  <c r="R708" i="17"/>
  <c r="R823" i="17"/>
  <c r="V1183" i="17" s="1"/>
  <c r="Q823" i="17"/>
  <c r="R852" i="17"/>
  <c r="V1212" i="17" s="1"/>
  <c r="Q852" i="17"/>
  <c r="R948" i="17"/>
  <c r="U1188" i="17" s="1"/>
  <c r="Q948" i="17"/>
  <c r="R1123" i="17"/>
  <c r="Q1123" i="17"/>
  <c r="R534" i="17"/>
  <c r="Q534" i="17"/>
  <c r="R592" i="17"/>
  <c r="Q592" i="17"/>
  <c r="Q672" i="17"/>
  <c r="R672" i="17"/>
  <c r="Q765" i="17"/>
  <c r="R765" i="17"/>
  <c r="Q824" i="17"/>
  <c r="R824" i="17"/>
  <c r="V1184" i="17" s="1"/>
  <c r="R870" i="17"/>
  <c r="V1230" i="17" s="1"/>
  <c r="Q870" i="17"/>
  <c r="R1018" i="17"/>
  <c r="Q1018" i="17"/>
  <c r="R388" i="17"/>
  <c r="Q388" i="17"/>
  <c r="R644" i="17"/>
  <c r="Q644" i="17"/>
  <c r="R679" i="17"/>
  <c r="Q679" i="17"/>
  <c r="R564" i="17"/>
  <c r="Q564" i="17"/>
  <c r="Q663" i="17"/>
  <c r="R663" i="17"/>
  <c r="R806" i="17"/>
  <c r="V1166" i="17" s="1"/>
  <c r="Q806" i="17"/>
  <c r="R874" i="17"/>
  <c r="V1234" i="17" s="1"/>
  <c r="Q874" i="17"/>
  <c r="R915" i="17"/>
  <c r="U1155" i="17" s="1"/>
  <c r="Q915" i="17"/>
  <c r="R1031" i="17"/>
  <c r="T1151" i="17" s="1"/>
  <c r="Q1031" i="17"/>
  <c r="Q403" i="17"/>
  <c r="R403" i="17"/>
  <c r="Q510" i="17"/>
  <c r="R510" i="17"/>
  <c r="R685" i="17"/>
  <c r="Q685" i="17"/>
  <c r="Q577" i="17"/>
  <c r="R577" i="17"/>
  <c r="R676" i="17"/>
  <c r="Q676" i="17"/>
  <c r="Q813" i="17"/>
  <c r="R813" i="17"/>
  <c r="V1173" i="17" s="1"/>
  <c r="R890" i="17"/>
  <c r="Q890" i="17"/>
  <c r="R917" i="17"/>
  <c r="U1157" i="17" s="1"/>
  <c r="Q917" i="17"/>
  <c r="R1079" i="17"/>
  <c r="T1199" i="17" s="1"/>
  <c r="Q1079" i="17"/>
  <c r="R930" i="17"/>
  <c r="U1170" i="17" s="1"/>
  <c r="Q930" i="17"/>
  <c r="Q1107" i="17"/>
  <c r="R1107" i="17"/>
  <c r="S1167" i="17" s="1"/>
  <c r="R977" i="17"/>
  <c r="U1217" i="17" s="1"/>
  <c r="Q977" i="17"/>
  <c r="R1071" i="17"/>
  <c r="T1191" i="17" s="1"/>
  <c r="Q1071" i="17"/>
  <c r="R1136" i="17"/>
  <c r="S1196" i="17" s="1"/>
  <c r="Q1136" i="17"/>
  <c r="R1155" i="17"/>
  <c r="S1215" i="17" s="1"/>
  <c r="Q1155" i="17"/>
  <c r="Q946" i="17"/>
  <c r="R946" i="17"/>
  <c r="U1186" i="17" s="1"/>
  <c r="R1059" i="17"/>
  <c r="T1179" i="17" s="1"/>
  <c r="Q1059" i="17"/>
  <c r="Q1040" i="17"/>
  <c r="R1040" i="17"/>
  <c r="T1160" i="17" s="1"/>
  <c r="R1184" i="17"/>
  <c r="Q1184" i="17"/>
  <c r="R1221" i="17"/>
  <c r="Q1221" i="17"/>
  <c r="Q1097" i="17"/>
  <c r="R1097" i="17"/>
  <c r="S1157" i="17" s="1"/>
  <c r="R1209" i="17"/>
  <c r="Q1209" i="17"/>
  <c r="Q1020" i="17"/>
  <c r="R1020" i="17"/>
  <c r="Q1065" i="17"/>
  <c r="R1065" i="17"/>
  <c r="T1185" i="17" s="1"/>
  <c r="R1157" i="17"/>
  <c r="S1217" i="17" s="1"/>
  <c r="Q1157" i="17"/>
  <c r="Q961" i="17"/>
  <c r="R961" i="17"/>
  <c r="U1201" i="17" s="1"/>
  <c r="R1112" i="17"/>
  <c r="S1172" i="17" s="1"/>
  <c r="Q1112" i="17"/>
  <c r="R1102" i="17"/>
  <c r="T1222" i="17" s="1"/>
  <c r="Q1102" i="17"/>
  <c r="R1117" i="17"/>
  <c r="T1237" i="17" s="1"/>
  <c r="Q1117" i="17"/>
  <c r="Q1200" i="17"/>
  <c r="R1200" i="17"/>
  <c r="Q698" i="17"/>
  <c r="R698" i="17"/>
  <c r="R786" i="17"/>
  <c r="V1146" i="17" s="1"/>
  <c r="Q786" i="17"/>
  <c r="R864" i="17"/>
  <c r="V1224" i="17" s="1"/>
  <c r="Q864" i="17"/>
  <c r="Q835" i="17"/>
  <c r="R835" i="17"/>
  <c r="V1195" i="17" s="1"/>
  <c r="R954" i="17"/>
  <c r="U1194" i="17" s="1"/>
  <c r="Q954" i="17"/>
  <c r="R1084" i="17"/>
  <c r="S1144" i="17" s="1"/>
  <c r="Q1084" i="17"/>
  <c r="Q1078" i="17"/>
  <c r="R1078" i="17"/>
  <c r="T1198" i="17" s="1"/>
  <c r="Q1166" i="17"/>
  <c r="R1166" i="17"/>
  <c r="S1226" i="17" s="1"/>
  <c r="R1208" i="17"/>
  <c r="Q1208" i="17"/>
  <c r="Q18" i="17"/>
  <c r="R18" i="17"/>
  <c r="R1190" i="17"/>
  <c r="Q1190" i="17"/>
  <c r="R1233" i="17"/>
  <c r="Q1233" i="17"/>
  <c r="R691" i="17"/>
  <c r="Q691" i="17"/>
  <c r="Q23" i="17"/>
  <c r="R23" i="17"/>
  <c r="R271" i="17"/>
  <c r="Q271" i="17"/>
  <c r="Q809" i="17"/>
  <c r="R809" i="17"/>
  <c r="V1169" i="17" s="1"/>
  <c r="R213" i="17"/>
  <c r="Q213" i="17"/>
  <c r="R495" i="17"/>
  <c r="Q495" i="17"/>
  <c r="Q422" i="17"/>
  <c r="R422" i="17"/>
  <c r="R524" i="17"/>
  <c r="Q524" i="17"/>
  <c r="Q808" i="17"/>
  <c r="R808" i="17"/>
  <c r="V1168" i="17" s="1"/>
  <c r="R849" i="17"/>
  <c r="V1209" i="17" s="1"/>
  <c r="Q849" i="17"/>
  <c r="Q526" i="17"/>
  <c r="R526" i="17"/>
  <c r="R549" i="17"/>
  <c r="Q549" i="17"/>
  <c r="R859" i="17"/>
  <c r="V1219" i="17" s="1"/>
  <c r="Q859" i="17"/>
  <c r="Q754" i="17"/>
  <c r="R754" i="17"/>
  <c r="Q573" i="17"/>
  <c r="R573" i="17"/>
  <c r="R1012" i="17"/>
  <c r="Q1012" i="17"/>
  <c r="R955" i="17"/>
  <c r="U1195" i="17" s="1"/>
  <c r="Q955" i="17"/>
  <c r="Q726" i="17"/>
  <c r="R726" i="17"/>
  <c r="R1195" i="17"/>
  <c r="Q1195" i="17"/>
  <c r="Q24" i="17"/>
  <c r="R24" i="17"/>
  <c r="R553" i="17"/>
  <c r="Q553" i="17"/>
  <c r="Q424" i="17"/>
  <c r="R424" i="17"/>
  <c r="Q272" i="17"/>
  <c r="R272" i="17"/>
  <c r="R126" i="17"/>
  <c r="Q126" i="17"/>
  <c r="R92" i="17"/>
  <c r="Q92" i="17"/>
  <c r="R450" i="17"/>
  <c r="Q450" i="17"/>
  <c r="R451" i="17"/>
  <c r="Q451" i="17"/>
  <c r="Q298" i="17"/>
  <c r="R298" i="17"/>
  <c r="Q613" i="17"/>
  <c r="R613" i="17"/>
  <c r="R931" i="17"/>
  <c r="U1171" i="17" s="1"/>
  <c r="Q931" i="17"/>
  <c r="R122" i="17"/>
  <c r="Q122" i="17"/>
  <c r="R211" i="17"/>
  <c r="Q211" i="17"/>
  <c r="R563" i="17"/>
  <c r="Q563" i="17"/>
  <c r="R237" i="17"/>
  <c r="Q237" i="17"/>
  <c r="Q199" i="17"/>
  <c r="R199" i="17"/>
  <c r="R412" i="17"/>
  <c r="Q412" i="17"/>
  <c r="Q390" i="17"/>
  <c r="R390" i="17"/>
  <c r="R662" i="17"/>
  <c r="Q662" i="17"/>
  <c r="Q949" i="17"/>
  <c r="R949" i="17"/>
  <c r="U1189" i="17" s="1"/>
  <c r="R497" i="17"/>
  <c r="Q497" i="17"/>
  <c r="R7" i="17"/>
  <c r="Q7" i="17"/>
  <c r="Q64" i="17"/>
  <c r="R64" i="17"/>
  <c r="Q183" i="17"/>
  <c r="R183" i="17"/>
  <c r="R174" i="17"/>
  <c r="Q174" i="17"/>
  <c r="R365" i="17"/>
  <c r="Q365" i="17"/>
  <c r="Q429" i="17"/>
  <c r="R429" i="17"/>
  <c r="R491" i="17"/>
  <c r="Q491" i="17"/>
  <c r="R669" i="17"/>
  <c r="Q669" i="17"/>
  <c r="R17" i="17"/>
  <c r="Q17" i="17"/>
  <c r="R155" i="17"/>
  <c r="Q155" i="17"/>
  <c r="R1005" i="17"/>
  <c r="Q1005" i="17"/>
  <c r="Q56" i="17"/>
  <c r="R56" i="17"/>
  <c r="R247" i="17"/>
  <c r="Q247" i="17"/>
  <c r="R400" i="17"/>
  <c r="Q400" i="17"/>
  <c r="R143" i="17"/>
  <c r="Q143" i="17"/>
  <c r="Q197" i="17"/>
  <c r="R197" i="17"/>
  <c r="Q376" i="17"/>
  <c r="R376" i="17"/>
  <c r="Q428" i="17"/>
  <c r="R428" i="17"/>
  <c r="Q665" i="17"/>
  <c r="R665" i="17"/>
  <c r="Q1085" i="17"/>
  <c r="R1085" i="17"/>
  <c r="S1145" i="17" s="1"/>
  <c r="Q159" i="17"/>
  <c r="R159" i="17"/>
  <c r="R767" i="17"/>
  <c r="Q767" i="17"/>
  <c r="R223" i="17"/>
  <c r="Q223" i="17"/>
  <c r="Q45" i="17"/>
  <c r="R45" i="17"/>
  <c r="R278" i="17"/>
  <c r="Q278" i="17"/>
  <c r="Q129" i="17"/>
  <c r="R129" i="17"/>
  <c r="R431" i="17"/>
  <c r="Q431" i="17"/>
  <c r="R335" i="17"/>
  <c r="Q335" i="17"/>
  <c r="Q340" i="17"/>
  <c r="R340" i="17"/>
  <c r="R703" i="17"/>
  <c r="Q703" i="17"/>
  <c r="Q943" i="17"/>
  <c r="R943" i="17"/>
  <c r="U1183" i="17" s="1"/>
  <c r="R229" i="17"/>
  <c r="Q229" i="17"/>
  <c r="R116" i="17"/>
  <c r="Q116" i="17"/>
  <c r="R172" i="17"/>
  <c r="Q172" i="17"/>
  <c r="R47" i="17"/>
  <c r="Q47" i="17"/>
  <c r="R205" i="17"/>
  <c r="Q205" i="17"/>
  <c r="R201" i="17"/>
  <c r="Q201" i="17"/>
  <c r="Q382" i="17"/>
  <c r="R382" i="17"/>
  <c r="R441" i="17"/>
  <c r="Q441" i="17"/>
  <c r="R370" i="17"/>
  <c r="Q370" i="17"/>
  <c r="Q730" i="17"/>
  <c r="R730" i="17"/>
  <c r="Q802" i="17"/>
  <c r="R802" i="17"/>
  <c r="V1162" i="17" s="1"/>
  <c r="R39" i="17"/>
  <c r="Q39" i="17"/>
  <c r="R110" i="17"/>
  <c r="Q110" i="17"/>
  <c r="R455" i="17"/>
  <c r="Q455" i="17"/>
  <c r="R149" i="17"/>
  <c r="Q149" i="17"/>
  <c r="Q313" i="17"/>
  <c r="R313" i="17"/>
  <c r="R407" i="17"/>
  <c r="Q407" i="17"/>
  <c r="Q448" i="17"/>
  <c r="R448" i="17"/>
  <c r="Q611" i="17"/>
  <c r="R611" i="17"/>
  <c r="R1227" i="17"/>
  <c r="Q1227" i="17"/>
  <c r="Q560" i="17"/>
  <c r="R560" i="17"/>
  <c r="Q628" i="17"/>
  <c r="R628" i="17"/>
  <c r="R632" i="17"/>
  <c r="Q632" i="17"/>
  <c r="R681" i="17"/>
  <c r="Q681" i="17"/>
  <c r="Q763" i="17"/>
  <c r="R763" i="17"/>
  <c r="R836" i="17"/>
  <c r="V1196" i="17" s="1"/>
  <c r="Q836" i="17"/>
  <c r="Q898" i="17"/>
  <c r="R898" i="17"/>
  <c r="R1070" i="17"/>
  <c r="T1190" i="17" s="1"/>
  <c r="Q1070" i="17"/>
  <c r="Q507" i="17"/>
  <c r="R507" i="17"/>
  <c r="R494" i="17"/>
  <c r="Q494" i="17"/>
  <c r="Q599" i="17"/>
  <c r="R599" i="17"/>
  <c r="Q635" i="17"/>
  <c r="R635" i="17"/>
  <c r="Q771" i="17"/>
  <c r="R771" i="17"/>
  <c r="Q848" i="17"/>
  <c r="R848" i="17"/>
  <c r="V1208" i="17" s="1"/>
  <c r="Q900" i="17"/>
  <c r="R900" i="17"/>
  <c r="Q1066" i="17"/>
  <c r="R1066" i="17"/>
  <c r="T1186" i="17" s="1"/>
  <c r="Q369" i="17"/>
  <c r="R369" i="17"/>
  <c r="Q464" i="17"/>
  <c r="R464" i="17"/>
  <c r="Q598" i="17"/>
  <c r="R598" i="17"/>
  <c r="R626" i="17"/>
  <c r="Q626" i="17"/>
  <c r="Q757" i="17"/>
  <c r="R757" i="17"/>
  <c r="Q850" i="17"/>
  <c r="R850" i="17"/>
  <c r="V1210" i="17" s="1"/>
  <c r="R902" i="17"/>
  <c r="Q902" i="17"/>
  <c r="Q980" i="17"/>
  <c r="R980" i="17"/>
  <c r="U1220" i="17" s="1"/>
  <c r="Q1201" i="17"/>
  <c r="R1201" i="17"/>
  <c r="R527" i="17"/>
  <c r="Q527" i="17"/>
  <c r="Q649" i="17"/>
  <c r="R649" i="17"/>
  <c r="R690" i="17"/>
  <c r="Q690" i="17"/>
  <c r="Q780" i="17"/>
  <c r="R780" i="17"/>
  <c r="R892" i="17"/>
  <c r="Q892" i="17"/>
  <c r="R958" i="17"/>
  <c r="U1198" i="17" s="1"/>
  <c r="Q958" i="17"/>
  <c r="R1069" i="17"/>
  <c r="T1189" i="17" s="1"/>
  <c r="Q1069" i="17"/>
  <c r="R440" i="17"/>
  <c r="Q440" i="17"/>
  <c r="Q570" i="17"/>
  <c r="R570" i="17"/>
  <c r="R589" i="17"/>
  <c r="Q589" i="17"/>
  <c r="R625" i="17"/>
  <c r="Q625" i="17"/>
  <c r="R683" i="17"/>
  <c r="Q683" i="17"/>
  <c r="R881" i="17"/>
  <c r="Q881" i="17"/>
  <c r="R889" i="17"/>
  <c r="Q889" i="17"/>
  <c r="R1096" i="17"/>
  <c r="T1216" i="17" s="1"/>
  <c r="Q1096" i="17"/>
  <c r="R1134" i="17"/>
  <c r="S1194" i="17" s="1"/>
  <c r="Q1134" i="17"/>
  <c r="R444" i="17"/>
  <c r="Q444" i="17"/>
  <c r="R571" i="17"/>
  <c r="Q571" i="17"/>
  <c r="R597" i="17"/>
  <c r="Q597" i="17"/>
  <c r="Q633" i="17"/>
  <c r="R633" i="17"/>
  <c r="Q684" i="17"/>
  <c r="R684" i="17"/>
  <c r="Q920" i="17"/>
  <c r="R920" i="17"/>
  <c r="U1160" i="17" s="1"/>
  <c r="R904" i="17"/>
  <c r="U1144" i="17" s="1"/>
  <c r="Q904" i="17"/>
  <c r="Q933" i="17"/>
  <c r="R933" i="17"/>
  <c r="U1173" i="17" s="1"/>
  <c r="R1105" i="17"/>
  <c r="S1165" i="17" s="1"/>
  <c r="Q1105" i="17"/>
  <c r="Q989" i="17"/>
  <c r="R989" i="17"/>
  <c r="U1229" i="17" s="1"/>
  <c r="Q1179" i="17"/>
  <c r="R1179" i="17"/>
  <c r="S1239" i="17" s="1"/>
  <c r="R1058" i="17"/>
  <c r="T1178" i="17" s="1"/>
  <c r="Q1058" i="17"/>
  <c r="R1083" i="17"/>
  <c r="S1143" i="17" s="1"/>
  <c r="Q1083" i="17"/>
  <c r="R1135" i="17"/>
  <c r="S1195" i="17" s="1"/>
  <c r="Q1135" i="17"/>
  <c r="Q1197" i="17"/>
  <c r="R1197" i="17"/>
  <c r="Q986" i="17"/>
  <c r="R986" i="17"/>
  <c r="U1226" i="17" s="1"/>
  <c r="Q1016" i="17"/>
  <c r="R1016" i="17"/>
  <c r="R1049" i="17"/>
  <c r="T1169" i="17" s="1"/>
  <c r="Q1049" i="17"/>
  <c r="R1191" i="17"/>
  <c r="Q1191" i="17"/>
  <c r="R1036" i="17"/>
  <c r="T1156" i="17" s="1"/>
  <c r="Q1036" i="17"/>
  <c r="Q1113" i="17"/>
  <c r="R1113" i="17"/>
  <c r="S1173" i="17" s="1"/>
  <c r="Q1240" i="17"/>
  <c r="R1240" i="17"/>
  <c r="R1044" i="17"/>
  <c r="T1164" i="17" s="1"/>
  <c r="Q1044" i="17"/>
  <c r="R1115" i="17"/>
  <c r="T1235" i="17" s="1"/>
  <c r="Q1115" i="17"/>
  <c r="Q1186" i="17"/>
  <c r="R1186" i="17"/>
  <c r="Q947" i="17"/>
  <c r="R947" i="17"/>
  <c r="U1187" i="17" s="1"/>
  <c r="Q1004" i="17"/>
  <c r="R1004" i="17"/>
  <c r="R1025" i="17"/>
  <c r="T1145" i="17" s="1"/>
  <c r="Q1025" i="17"/>
  <c r="R1164" i="17"/>
  <c r="S1224" i="17" s="1"/>
  <c r="Q1164" i="17"/>
  <c r="R660" i="17"/>
  <c r="Q660" i="17"/>
  <c r="R790" i="17"/>
  <c r="V1150" i="17" s="1"/>
  <c r="Q790" i="17"/>
  <c r="R826" i="17"/>
  <c r="V1186" i="17" s="1"/>
  <c r="Q826" i="17"/>
  <c r="R956" i="17"/>
  <c r="U1196" i="17" s="1"/>
  <c r="Q956" i="17"/>
  <c r="R999" i="17"/>
  <c r="U1239" i="17" s="1"/>
  <c r="Q999" i="17"/>
  <c r="Q1024" i="17"/>
  <c r="R1024" i="17"/>
  <c r="T1144" i="17" s="1"/>
  <c r="R1077" i="17"/>
  <c r="T1197" i="17" s="1"/>
  <c r="Q1077" i="17"/>
  <c r="R1199" i="17"/>
  <c r="Q1199" i="17"/>
  <c r="Q1124" i="17"/>
  <c r="R1124" i="17"/>
  <c r="R1228" i="17"/>
  <c r="Q1228" i="17"/>
  <c r="R11" i="17"/>
  <c r="Q11" i="17"/>
  <c r="R1162" i="17"/>
  <c r="S1222" i="17" s="1"/>
  <c r="Q1162" i="17"/>
  <c r="Q19" i="17"/>
  <c r="R19" i="17"/>
  <c r="Q522" i="17"/>
  <c r="R522" i="17"/>
  <c r="Q616" i="17"/>
  <c r="R616" i="17"/>
  <c r="R405" i="17"/>
  <c r="Q405" i="17"/>
  <c r="R364" i="17"/>
  <c r="Q364" i="17"/>
  <c r="R98" i="17"/>
  <c r="Q98" i="17"/>
  <c r="R148" i="17"/>
  <c r="Q148" i="17"/>
  <c r="Q95" i="17"/>
  <c r="R95" i="17"/>
  <c r="R488" i="17"/>
  <c r="Q488" i="17"/>
  <c r="R525" i="17"/>
  <c r="Q525" i="17"/>
  <c r="R699" i="17"/>
  <c r="Q699" i="17"/>
  <c r="Q575" i="17"/>
  <c r="R575" i="17"/>
  <c r="R513" i="17"/>
  <c r="Q513" i="17"/>
  <c r="R659" i="17"/>
  <c r="Q659" i="17"/>
  <c r="R696" i="17"/>
  <c r="Q696" i="17"/>
  <c r="R475" i="17"/>
  <c r="Q475" i="17"/>
  <c r="R587" i="17"/>
  <c r="Q587" i="17"/>
  <c r="R486" i="17"/>
  <c r="Q486" i="17"/>
  <c r="R837" i="17"/>
  <c r="V1197" i="17" s="1"/>
  <c r="Q837" i="17"/>
  <c r="R1017" i="17"/>
  <c r="Q1017" i="17"/>
  <c r="R1192" i="17"/>
  <c r="Q1192" i="17"/>
  <c r="Q1194" i="17"/>
  <c r="R1194" i="17"/>
  <c r="R1238" i="17"/>
  <c r="Q1238" i="17"/>
  <c r="R768" i="17"/>
  <c r="Q768" i="17"/>
  <c r="R8" i="17"/>
  <c r="Q8" i="17"/>
  <c r="R79" i="17"/>
  <c r="Q79" i="17"/>
  <c r="Q171" i="17"/>
  <c r="R171" i="17"/>
  <c r="R361" i="17"/>
  <c r="Q361" i="17"/>
  <c r="Q227" i="17"/>
  <c r="R227" i="17"/>
  <c r="R51" i="17"/>
  <c r="Q51" i="17"/>
  <c r="Q506" i="17"/>
  <c r="R506" i="17"/>
  <c r="R402" i="17"/>
  <c r="Q402" i="17"/>
  <c r="Q230" i="17"/>
  <c r="R230" i="17"/>
  <c r="Q264" i="17"/>
  <c r="R264" i="17"/>
  <c r="R590" i="17"/>
  <c r="Q590" i="17"/>
  <c r="R295" i="17"/>
  <c r="Q295" i="17"/>
  <c r="R77" i="17"/>
  <c r="Q77" i="17"/>
  <c r="R262" i="17"/>
  <c r="Q262" i="17"/>
  <c r="R117" i="17"/>
  <c r="Q117" i="17"/>
  <c r="R367" i="17"/>
  <c r="Q367" i="17"/>
  <c r="R409" i="17"/>
  <c r="Q409" i="17"/>
  <c r="Q316" i="17"/>
  <c r="R316" i="17"/>
  <c r="Q647" i="17"/>
  <c r="R647" i="17"/>
  <c r="R853" i="17"/>
  <c r="V1213" i="17" s="1"/>
  <c r="Q853" i="17"/>
  <c r="R36" i="17"/>
  <c r="Q36" i="17"/>
  <c r="R91" i="17"/>
  <c r="Q91" i="17"/>
  <c r="R192" i="17"/>
  <c r="Q192" i="17"/>
  <c r="R269" i="17"/>
  <c r="Q269" i="17"/>
  <c r="R236" i="17"/>
  <c r="Q236" i="17"/>
  <c r="Q454" i="17"/>
  <c r="R454" i="17"/>
  <c r="Q282" i="17"/>
  <c r="R282" i="17"/>
  <c r="R558" i="17"/>
  <c r="Q558" i="17"/>
  <c r="Q832" i="17"/>
  <c r="R832" i="17"/>
  <c r="V1192" i="17" s="1"/>
  <c r="R65" i="17"/>
  <c r="Q65" i="17"/>
  <c r="Q90" i="17"/>
  <c r="R90" i="17"/>
  <c r="R140" i="17"/>
  <c r="Q140" i="17"/>
  <c r="R579" i="17"/>
  <c r="Q579" i="17"/>
  <c r="Q330" i="17"/>
  <c r="R330" i="17"/>
  <c r="R319" i="17"/>
  <c r="Q319" i="17"/>
  <c r="R465" i="17"/>
  <c r="Q465" i="17"/>
  <c r="Q481" i="17"/>
  <c r="R481" i="17"/>
  <c r="R736" i="17"/>
  <c r="Q736" i="17"/>
  <c r="Q85" i="17"/>
  <c r="R85" i="17"/>
  <c r="R260" i="17"/>
  <c r="Q260" i="17"/>
  <c r="Q427" i="17"/>
  <c r="R427" i="17"/>
  <c r="Q25" i="17"/>
  <c r="R25" i="17"/>
  <c r="Q63" i="17"/>
  <c r="R63" i="17"/>
  <c r="Q189" i="17"/>
  <c r="R189" i="17"/>
  <c r="Q185" i="17"/>
  <c r="R185" i="17"/>
  <c r="Q366" i="17"/>
  <c r="R366" i="17"/>
  <c r="Q433" i="17"/>
  <c r="R433" i="17"/>
  <c r="R333" i="17"/>
  <c r="Q333" i="17"/>
  <c r="R706" i="17"/>
  <c r="Q706" i="17"/>
  <c r="R130" i="17"/>
  <c r="Q130" i="17"/>
  <c r="Q396" i="17"/>
  <c r="R396" i="17"/>
  <c r="R846" i="17"/>
  <c r="V1206" i="17" s="1"/>
  <c r="Q846" i="17"/>
  <c r="Q55" i="17"/>
  <c r="R55" i="17"/>
  <c r="R231" i="17"/>
  <c r="Q231" i="17"/>
  <c r="Q415" i="17"/>
  <c r="R415" i="17"/>
  <c r="Q145" i="17"/>
  <c r="R145" i="17"/>
  <c r="Q198" i="17"/>
  <c r="R198" i="17"/>
  <c r="R391" i="17"/>
  <c r="Q391" i="17"/>
  <c r="R432" i="17"/>
  <c r="Q432" i="17"/>
  <c r="Q686" i="17"/>
  <c r="R686" i="17"/>
  <c r="R1122" i="17"/>
  <c r="S1182" i="17" s="1"/>
  <c r="Q1122" i="17"/>
  <c r="Q135" i="17"/>
  <c r="R135" i="17"/>
  <c r="Q34" i="17"/>
  <c r="R34" i="17"/>
  <c r="Q73" i="17"/>
  <c r="R73" i="17"/>
  <c r="R150" i="17"/>
  <c r="Q150" i="17"/>
  <c r="Q177" i="17"/>
  <c r="R177" i="17"/>
  <c r="Q99" i="17"/>
  <c r="R99" i="17"/>
  <c r="R325" i="17"/>
  <c r="Q325" i="17"/>
  <c r="R499" i="17"/>
  <c r="Q499" i="17"/>
  <c r="R552" i="17"/>
  <c r="Q552" i="17"/>
  <c r="Q773" i="17"/>
  <c r="R773" i="17"/>
  <c r="R100" i="17"/>
  <c r="Q100" i="17"/>
  <c r="R167" i="17"/>
  <c r="Q167" i="17"/>
  <c r="R32" i="17"/>
  <c r="Q32" i="17"/>
  <c r="R206" i="17"/>
  <c r="Q206" i="17"/>
  <c r="Q202" i="17"/>
  <c r="R202" i="17"/>
  <c r="R397" i="17"/>
  <c r="Q397" i="17"/>
  <c r="Q445" i="17"/>
  <c r="R445" i="17"/>
  <c r="R401" i="17"/>
  <c r="Q401" i="17"/>
  <c r="Q731" i="17"/>
  <c r="R731" i="17"/>
  <c r="Q356" i="17"/>
  <c r="R356" i="17"/>
  <c r="Q539" i="17"/>
  <c r="R539" i="17"/>
  <c r="Q574" i="17"/>
  <c r="R574" i="17"/>
  <c r="R709" i="17"/>
  <c r="Q709" i="17"/>
  <c r="R714" i="17"/>
  <c r="Q714" i="17"/>
  <c r="Q778" i="17"/>
  <c r="R778" i="17"/>
  <c r="Q857" i="17"/>
  <c r="R857" i="17"/>
  <c r="V1217" i="17" s="1"/>
  <c r="Q960" i="17"/>
  <c r="R960" i="17"/>
  <c r="U1200" i="17" s="1"/>
  <c r="R1080" i="17"/>
  <c r="T1200" i="17" s="1"/>
  <c r="Q1080" i="17"/>
  <c r="Q636" i="17"/>
  <c r="R636" i="17"/>
  <c r="R518" i="17"/>
  <c r="Q518" i="17"/>
  <c r="R674" i="17"/>
  <c r="Q674" i="17"/>
  <c r="R656" i="17"/>
  <c r="Q656" i="17"/>
  <c r="R748" i="17"/>
  <c r="Q748" i="17"/>
  <c r="R895" i="17"/>
  <c r="Q895" i="17"/>
  <c r="Q861" i="17"/>
  <c r="R861" i="17"/>
  <c r="V1221" i="17" s="1"/>
  <c r="R1088" i="17"/>
  <c r="S1148" i="17" s="1"/>
  <c r="Q1088" i="17"/>
  <c r="R471" i="17"/>
  <c r="Q471" i="17"/>
  <c r="Q480" i="17"/>
  <c r="R480" i="17"/>
  <c r="R667" i="17"/>
  <c r="Q667" i="17"/>
  <c r="Q568" i="17"/>
  <c r="R568" i="17"/>
  <c r="R749" i="17"/>
  <c r="Q749" i="17"/>
  <c r="Q794" i="17"/>
  <c r="R794" i="17"/>
  <c r="V1154" i="17" s="1"/>
  <c r="Q829" i="17"/>
  <c r="R829" i="17"/>
  <c r="V1189" i="17" s="1"/>
  <c r="R968" i="17"/>
  <c r="U1208" i="17" s="1"/>
  <c r="Q968" i="17"/>
  <c r="R1222" i="17"/>
  <c r="Q1222" i="17"/>
  <c r="R620" i="17"/>
  <c r="Q620" i="17"/>
  <c r="R561" i="17"/>
  <c r="Q561" i="17"/>
  <c r="R746" i="17"/>
  <c r="Q746" i="17"/>
  <c r="R805" i="17"/>
  <c r="V1165" i="17" s="1"/>
  <c r="Q805" i="17"/>
  <c r="R873" i="17"/>
  <c r="V1233" i="17" s="1"/>
  <c r="Q873" i="17"/>
  <c r="R913" i="17"/>
  <c r="U1153" i="17" s="1"/>
  <c r="Q913" i="17"/>
  <c r="Q1029" i="17"/>
  <c r="R1029" i="17"/>
  <c r="T1149" i="17" s="1"/>
  <c r="Q554" i="17"/>
  <c r="R554" i="17"/>
  <c r="Q557" i="17"/>
  <c r="R557" i="17"/>
  <c r="R661" i="17"/>
  <c r="Q661" i="17"/>
  <c r="R712" i="17"/>
  <c r="Q712" i="17"/>
  <c r="Q716" i="17"/>
  <c r="R716" i="17"/>
  <c r="Q799" i="17"/>
  <c r="R799" i="17"/>
  <c r="V1159" i="17" s="1"/>
  <c r="Q860" i="17"/>
  <c r="R860" i="17"/>
  <c r="V1220" i="17" s="1"/>
  <c r="R957" i="17"/>
  <c r="U1197" i="17" s="1"/>
  <c r="Q957" i="17"/>
  <c r="R1174" i="17"/>
  <c r="S1234" i="17" s="1"/>
  <c r="Q1174" i="17"/>
  <c r="R612" i="17"/>
  <c r="Q612" i="17"/>
  <c r="R582" i="17"/>
  <c r="Q582" i="17"/>
  <c r="R677" i="17"/>
  <c r="Q677" i="17"/>
  <c r="R721" i="17"/>
  <c r="Q721" i="17"/>
  <c r="R728" i="17"/>
  <c r="Q728" i="17"/>
  <c r="R916" i="17"/>
  <c r="U1156" i="17" s="1"/>
  <c r="Q916" i="17"/>
  <c r="R867" i="17"/>
  <c r="V1227" i="17" s="1"/>
  <c r="Q867" i="17"/>
  <c r="R970" i="17"/>
  <c r="U1210" i="17" s="1"/>
  <c r="Q970" i="17"/>
  <c r="R1167" i="17"/>
  <c r="S1227" i="17" s="1"/>
  <c r="Q1167" i="17"/>
  <c r="Q998" i="17"/>
  <c r="R998" i="17"/>
  <c r="U1238" i="17" s="1"/>
  <c r="Q1224" i="17"/>
  <c r="R1224" i="17"/>
  <c r="R993" i="17"/>
  <c r="U1233" i="17" s="1"/>
  <c r="Q993" i="17"/>
  <c r="R1100" i="17"/>
  <c r="S1160" i="17" s="1"/>
  <c r="Q1100" i="17"/>
  <c r="Q1109" i="17"/>
  <c r="R1109" i="17"/>
  <c r="S1169" i="17" s="1"/>
  <c r="R1232" i="17"/>
  <c r="Q1232" i="17"/>
  <c r="Q1042" i="17"/>
  <c r="R1042" i="17"/>
  <c r="T1162" i="17" s="1"/>
  <c r="R1032" i="17"/>
  <c r="T1152" i="17" s="1"/>
  <c r="Q1032" i="17"/>
  <c r="Q1106" i="17"/>
  <c r="R1106" i="17"/>
  <c r="T1226" i="17" s="1"/>
  <c r="Q1178" i="17"/>
  <c r="R1178" i="17"/>
  <c r="S1238" i="17" s="1"/>
  <c r="Q1090" i="17"/>
  <c r="R1090" i="17"/>
  <c r="S1150" i="17" s="1"/>
  <c r="R1153" i="17"/>
  <c r="S1213" i="17" s="1"/>
  <c r="Q1153" i="17"/>
  <c r="R1035" i="17"/>
  <c r="T1155" i="17" s="1"/>
  <c r="Q1035" i="17"/>
  <c r="R1119" i="17"/>
  <c r="T1239" i="17" s="1"/>
  <c r="Q1119" i="17"/>
  <c r="Q1170" i="17"/>
  <c r="R1170" i="17"/>
  <c r="S1230" i="17" s="1"/>
  <c r="R952" i="17"/>
  <c r="U1192" i="17" s="1"/>
  <c r="Q952" i="17"/>
  <c r="R1073" i="17"/>
  <c r="T1193" i="17" s="1"/>
  <c r="Q1073" i="17"/>
  <c r="R1064" i="17"/>
  <c r="T1184" i="17" s="1"/>
  <c r="Q1064" i="17"/>
  <c r="Q1150" i="17"/>
  <c r="R1150" i="17"/>
  <c r="S1210" i="17" s="1"/>
  <c r="R1237" i="17"/>
  <c r="Q1237" i="17"/>
  <c r="R670" i="17"/>
  <c r="Q670" i="17"/>
  <c r="R801" i="17"/>
  <c r="V1161" i="17" s="1"/>
  <c r="Q801" i="17"/>
  <c r="R843" i="17"/>
  <c r="V1203" i="17" s="1"/>
  <c r="Q843" i="17"/>
  <c r="R869" i="17"/>
  <c r="V1229" i="17" s="1"/>
  <c r="Q869" i="17"/>
  <c r="R1050" i="17"/>
  <c r="T1170" i="17" s="1"/>
  <c r="Q1050" i="17"/>
  <c r="R1060" i="17"/>
  <c r="T1180" i="17" s="1"/>
  <c r="Q1060" i="17"/>
  <c r="Q1126" i="17"/>
  <c r="R1126" i="17"/>
  <c r="S1186" i="17" s="1"/>
  <c r="R1198" i="17"/>
  <c r="Q1198" i="17"/>
  <c r="Q1172" i="17"/>
  <c r="R1172" i="17"/>
  <c r="S1232" i="17" s="1"/>
  <c r="R1223" i="17"/>
  <c r="Q1223" i="17"/>
  <c r="R12" i="17"/>
  <c r="Q12" i="17"/>
  <c r="R1193" i="17"/>
  <c r="Q1193" i="17"/>
  <c r="Q6" i="17"/>
  <c r="R6" i="17"/>
  <c r="R883" i="17"/>
  <c r="Q883" i="17"/>
  <c r="Q241" i="17"/>
  <c r="R241" i="17"/>
  <c r="R235" i="17"/>
  <c r="Q235" i="17"/>
  <c r="Q123" i="17"/>
  <c r="R123" i="17"/>
  <c r="R544" i="17"/>
  <c r="Q544" i="17"/>
  <c r="Q124" i="17"/>
  <c r="R124" i="17"/>
  <c r="R220" i="17"/>
  <c r="Q220" i="17"/>
  <c r="Q225" i="17"/>
  <c r="R225" i="17"/>
  <c r="R1129" i="17"/>
  <c r="S1189" i="17" s="1"/>
  <c r="Q1129" i="17"/>
  <c r="Q858" i="17"/>
  <c r="R858" i="17"/>
  <c r="V1218" i="17" s="1"/>
  <c r="R910" i="17"/>
  <c r="U1150" i="17" s="1"/>
  <c r="Q910" i="17"/>
  <c r="R796" i="17"/>
  <c r="V1156" i="17" s="1"/>
  <c r="Q796" i="17"/>
  <c r="Q1210" i="17"/>
  <c r="R1210" i="17"/>
  <c r="Q595" i="17"/>
  <c r="R595" i="17"/>
  <c r="Q985" i="17"/>
  <c r="R985" i="17"/>
  <c r="U1225" i="17" s="1"/>
  <c r="Q1095" i="17"/>
  <c r="R1095" i="17"/>
  <c r="S1155" i="17" s="1"/>
  <c r="R1039" i="17"/>
  <c r="T1159" i="17" s="1"/>
  <c r="Q1039" i="17"/>
  <c r="R914" i="17"/>
  <c r="U1154" i="17" s="1"/>
  <c r="Q914" i="17"/>
  <c r="R1103" i="17"/>
  <c r="S1163" i="17" s="1"/>
  <c r="Q1103" i="17"/>
  <c r="R905" i="17"/>
  <c r="U1145" i="17" s="1"/>
  <c r="Q905" i="17"/>
  <c r="R170" i="17"/>
  <c r="Q170" i="17"/>
  <c r="R443" i="17"/>
  <c r="Q443" i="17"/>
  <c r="Q408" i="17"/>
  <c r="R408" i="17"/>
  <c r="R296" i="17"/>
  <c r="Q296" i="17"/>
  <c r="R191" i="17"/>
  <c r="Q191" i="17"/>
  <c r="Q280" i="17"/>
  <c r="R280" i="17"/>
  <c r="Q297" i="17"/>
  <c r="R297" i="17"/>
  <c r="Q70" i="17"/>
  <c r="R70" i="17"/>
  <c r="Q28" i="17"/>
  <c r="R28" i="17"/>
  <c r="Q345" i="17"/>
  <c r="R345" i="17"/>
  <c r="R261" i="17"/>
  <c r="Q261" i="17"/>
  <c r="R107" i="17"/>
  <c r="Q107" i="17"/>
  <c r="R639" i="17"/>
  <c r="Q639" i="17"/>
  <c r="R87" i="17"/>
  <c r="Q87" i="17"/>
  <c r="Q13" i="17"/>
  <c r="R13" i="17"/>
  <c r="Q351" i="17"/>
  <c r="R351" i="17"/>
  <c r="Q137" i="17"/>
  <c r="R137" i="17"/>
  <c r="R162" i="17"/>
  <c r="Q162" i="17"/>
  <c r="R359" i="17"/>
  <c r="Q359" i="17"/>
  <c r="R387" i="17"/>
  <c r="Q387" i="17"/>
  <c r="R650" i="17"/>
  <c r="Q650" i="17"/>
  <c r="R1043" i="17"/>
  <c r="T1163" i="17" s="1"/>
  <c r="Q1043" i="17"/>
  <c r="R69" i="17"/>
  <c r="Q69" i="17"/>
  <c r="Q27" i="17"/>
  <c r="R27" i="17"/>
  <c r="R234" i="17"/>
  <c r="Q234" i="17"/>
  <c r="Q514" i="17"/>
  <c r="R514" i="17"/>
  <c r="Q268" i="17"/>
  <c r="R268" i="17"/>
  <c r="Q346" i="17"/>
  <c r="R346" i="17"/>
  <c r="Q300" i="17"/>
  <c r="R300" i="17"/>
  <c r="Q688" i="17"/>
  <c r="R688" i="17"/>
  <c r="Q868" i="17"/>
  <c r="R868" i="17"/>
  <c r="V1228" i="17" s="1"/>
  <c r="Q251" i="17"/>
  <c r="R251" i="17"/>
  <c r="Q26" i="17"/>
  <c r="R26" i="17"/>
  <c r="Q193" i="17"/>
  <c r="R193" i="17"/>
  <c r="R204" i="17"/>
  <c r="Q204" i="17"/>
  <c r="Q119" i="17"/>
  <c r="R119" i="17"/>
  <c r="Q363" i="17"/>
  <c r="R363" i="17"/>
  <c r="Q341" i="17"/>
  <c r="R341" i="17"/>
  <c r="R523" i="17"/>
  <c r="Q523" i="17"/>
  <c r="R756" i="17"/>
  <c r="Q756" i="17"/>
  <c r="R57" i="17"/>
  <c r="Q57" i="17"/>
  <c r="R334" i="17"/>
  <c r="Q334" i="17"/>
  <c r="R50" i="17"/>
  <c r="Q50" i="17"/>
  <c r="R89" i="17"/>
  <c r="Q89" i="17"/>
  <c r="R144" i="17"/>
  <c r="Q144" i="17"/>
  <c r="R161" i="17"/>
  <c r="Q161" i="17"/>
  <c r="Q501" i="17"/>
  <c r="R501" i="17"/>
  <c r="R321" i="17"/>
  <c r="Q321" i="17"/>
  <c r="Q489" i="17"/>
  <c r="R489" i="17"/>
  <c r="Q520" i="17"/>
  <c r="R520" i="17"/>
  <c r="R739" i="17"/>
  <c r="Q739" i="17"/>
  <c r="R88" i="17"/>
  <c r="Q88" i="17"/>
  <c r="Q344" i="17"/>
  <c r="R344" i="17"/>
  <c r="Q195" i="17"/>
  <c r="R195" i="17"/>
  <c r="Q196" i="17"/>
  <c r="R196" i="17"/>
  <c r="R48" i="17"/>
  <c r="Q48" i="17"/>
  <c r="R190" i="17"/>
  <c r="Q190" i="17"/>
  <c r="Q186" i="17"/>
  <c r="R186" i="17"/>
  <c r="R381" i="17"/>
  <c r="Q381" i="17"/>
  <c r="R437" i="17"/>
  <c r="Q437" i="17"/>
  <c r="R336" i="17"/>
  <c r="Q336" i="17"/>
  <c r="Q713" i="17"/>
  <c r="R713" i="17"/>
  <c r="R82" i="17"/>
  <c r="Q82" i="17"/>
  <c r="R181" i="17"/>
  <c r="Q181" i="17"/>
  <c r="R138" i="17"/>
  <c r="Q138" i="17"/>
  <c r="R275" i="17"/>
  <c r="Q275" i="17"/>
  <c r="R210" i="17"/>
  <c r="Q210" i="17"/>
  <c r="R221" i="17"/>
  <c r="Q221" i="17"/>
  <c r="Q165" i="17"/>
  <c r="R165" i="17"/>
  <c r="R380" i="17"/>
  <c r="Q380" i="17"/>
  <c r="Q358" i="17"/>
  <c r="R358" i="17"/>
  <c r="Q516" i="17"/>
  <c r="R516" i="17"/>
  <c r="R814" i="17"/>
  <c r="V1174" i="17" s="1"/>
  <c r="Q814" i="17"/>
  <c r="R33" i="17"/>
  <c r="Q33" i="17"/>
  <c r="R58" i="17"/>
  <c r="Q58" i="17"/>
  <c r="R163" i="17"/>
  <c r="Q163" i="17"/>
  <c r="Q180" i="17"/>
  <c r="R180" i="17"/>
  <c r="R103" i="17"/>
  <c r="Q103" i="17"/>
  <c r="R331" i="17"/>
  <c r="Q331" i="17"/>
  <c r="Q509" i="17"/>
  <c r="R509" i="17"/>
  <c r="R521" i="17"/>
  <c r="Q521" i="17"/>
  <c r="Q784" i="17"/>
  <c r="R784" i="17"/>
  <c r="V1144" i="17" s="1"/>
  <c r="Q420" i="17"/>
  <c r="R420" i="17"/>
  <c r="Q532" i="17"/>
  <c r="R532" i="17"/>
  <c r="R711" i="17"/>
  <c r="Q711" i="17"/>
  <c r="R593" i="17"/>
  <c r="Q593" i="17"/>
  <c r="R776" i="17"/>
  <c r="Q776" i="17"/>
  <c r="Q822" i="17"/>
  <c r="R822" i="17"/>
  <c r="V1182" i="17" s="1"/>
  <c r="R907" i="17"/>
  <c r="U1147" i="17" s="1"/>
  <c r="Q907" i="17"/>
  <c r="R925" i="17"/>
  <c r="U1165" i="17" s="1"/>
  <c r="Q925" i="17"/>
  <c r="Q1089" i="17"/>
  <c r="R1089" i="17"/>
  <c r="T1209" i="17" s="1"/>
  <c r="Q566" i="17"/>
  <c r="R566" i="17"/>
  <c r="R511" i="17"/>
  <c r="Q511" i="17"/>
  <c r="R640" i="17"/>
  <c r="Q640" i="17"/>
  <c r="R682" i="17"/>
  <c r="Q682" i="17"/>
  <c r="R764" i="17"/>
  <c r="Q764" i="17"/>
  <c r="Q838" i="17"/>
  <c r="R838" i="17"/>
  <c r="V1198" i="17" s="1"/>
  <c r="R899" i="17"/>
  <c r="Q899" i="17"/>
  <c r="R1108" i="17"/>
  <c r="T1228" i="17" s="1"/>
  <c r="Q1108" i="17"/>
  <c r="R512" i="17"/>
  <c r="Q512" i="17"/>
  <c r="R496" i="17"/>
  <c r="Q496" i="17"/>
  <c r="R607" i="17"/>
  <c r="Q607" i="17"/>
  <c r="Q643" i="17"/>
  <c r="R643" i="17"/>
  <c r="R772" i="17"/>
  <c r="Q772" i="17"/>
  <c r="Q855" i="17"/>
  <c r="R855" i="17"/>
  <c r="V1215" i="17" s="1"/>
  <c r="R901" i="17"/>
  <c r="Q901" i="17"/>
  <c r="R988" i="17"/>
  <c r="U1228" i="17" s="1"/>
  <c r="Q988" i="17"/>
  <c r="R556" i="17"/>
  <c r="Q556" i="17"/>
  <c r="Q572" i="17"/>
  <c r="R572" i="17"/>
  <c r="R617" i="17"/>
  <c r="Q617" i="17"/>
  <c r="R673" i="17"/>
  <c r="Q673" i="17"/>
  <c r="R795" i="17"/>
  <c r="V1155" i="17" s="1"/>
  <c r="Q795" i="17"/>
  <c r="R888" i="17"/>
  <c r="Q888" i="17"/>
  <c r="Q959" i="17"/>
  <c r="R959" i="17"/>
  <c r="U1199" i="17" s="1"/>
  <c r="R1128" i="17"/>
  <c r="S1188" i="17" s="1"/>
  <c r="Q1128" i="17"/>
  <c r="Q385" i="17"/>
  <c r="R385" i="17"/>
  <c r="R468" i="17"/>
  <c r="Q468" i="17"/>
  <c r="R614" i="17"/>
  <c r="Q614" i="17"/>
  <c r="R642" i="17"/>
  <c r="Q642" i="17"/>
  <c r="R735" i="17"/>
  <c r="Q735" i="17"/>
  <c r="R787" i="17"/>
  <c r="V1147" i="17" s="1"/>
  <c r="Q787" i="17"/>
  <c r="Q918" i="17"/>
  <c r="R918" i="17"/>
  <c r="U1158" i="17" s="1"/>
  <c r="R1074" i="17"/>
  <c r="T1194" i="17" s="1"/>
  <c r="Q1074" i="17"/>
  <c r="R1189" i="17"/>
  <c r="Q1189" i="17"/>
  <c r="R386" i="17"/>
  <c r="Q386" i="17"/>
  <c r="R470" i="17"/>
  <c r="Q470" i="17"/>
  <c r="R622" i="17"/>
  <c r="Q622" i="17"/>
  <c r="Q652" i="17"/>
  <c r="R652" i="17"/>
  <c r="Q737" i="17"/>
  <c r="R737" i="17"/>
  <c r="Q800" i="17"/>
  <c r="R800" i="17"/>
  <c r="V1160" i="17" s="1"/>
  <c r="R926" i="17"/>
  <c r="U1166" i="17" s="1"/>
  <c r="Q926" i="17"/>
  <c r="Q974" i="17"/>
  <c r="R974" i="17"/>
  <c r="U1214" i="17" s="1"/>
  <c r="Q1220" i="17"/>
  <c r="R1220" i="17"/>
  <c r="Q1001" i="17"/>
  <c r="R1001" i="17"/>
  <c r="R939" i="17"/>
  <c r="U1179" i="17" s="1"/>
  <c r="Q939" i="17"/>
  <c r="R972" i="17"/>
  <c r="U1212" i="17" s="1"/>
  <c r="Q972" i="17"/>
  <c r="Q1081" i="17"/>
  <c r="R1081" i="17"/>
  <c r="T1201" i="17" s="1"/>
  <c r="R1130" i="17"/>
  <c r="S1190" i="17" s="1"/>
  <c r="Q1130" i="17"/>
  <c r="Q1235" i="17"/>
  <c r="R1235" i="17"/>
  <c r="R994" i="17"/>
  <c r="U1234" i="17" s="1"/>
  <c r="Q994" i="17"/>
  <c r="R1098" i="17"/>
  <c r="S1158" i="17" s="1"/>
  <c r="Q1098" i="17"/>
  <c r="R1137" i="17"/>
  <c r="S1197" i="17" s="1"/>
  <c r="Q1137" i="17"/>
  <c r="R1158" i="17"/>
  <c r="S1218" i="17" s="1"/>
  <c r="Q1158" i="17"/>
  <c r="R1021" i="17"/>
  <c r="Q1021" i="17"/>
  <c r="R1176" i="17"/>
  <c r="S1236" i="17" s="1"/>
  <c r="Q1176" i="17"/>
  <c r="R1118" i="17"/>
  <c r="T1238" i="17" s="1"/>
  <c r="Q1118" i="17"/>
  <c r="R1099" i="17"/>
  <c r="T1219" i="17" s="1"/>
  <c r="Q1099" i="17"/>
  <c r="R1204" i="17"/>
  <c r="Q1204" i="17"/>
  <c r="R995" i="17"/>
  <c r="U1235" i="17" s="1"/>
  <c r="Q995" i="17"/>
  <c r="Q1022" i="17"/>
  <c r="R1022" i="17"/>
  <c r="Q1076" i="17"/>
  <c r="R1076" i="17"/>
  <c r="T1196" i="17" s="1"/>
  <c r="Q1160" i="17"/>
  <c r="R1160" i="17"/>
  <c r="S1220" i="17" s="1"/>
  <c r="Q618" i="17"/>
  <c r="R618" i="17"/>
  <c r="Q707" i="17"/>
  <c r="R707" i="17"/>
  <c r="R924" i="17"/>
  <c r="U1164" i="17" s="1"/>
  <c r="Q924" i="17"/>
  <c r="Q865" i="17"/>
  <c r="R865" i="17"/>
  <c r="V1225" i="17" s="1"/>
  <c r="R935" i="17"/>
  <c r="U1175" i="17" s="1"/>
  <c r="Q935" i="17"/>
  <c r="R1010" i="17"/>
  <c r="Q1010" i="17"/>
  <c r="R1053" i="17"/>
  <c r="T1173" i="17" s="1"/>
  <c r="Q1053" i="17"/>
  <c r="Q1127" i="17"/>
  <c r="R1127" i="17"/>
  <c r="S1187" i="17" s="1"/>
  <c r="R1181" i="17"/>
  <c r="Q1181" i="17"/>
  <c r="Q1147" i="17"/>
  <c r="R1147" i="17"/>
  <c r="S1207" i="17" s="1"/>
  <c r="Q1196" i="17"/>
  <c r="R1196" i="17"/>
  <c r="R20" i="17"/>
  <c r="Q20" i="17"/>
  <c r="R1216" i="17"/>
  <c r="Q1216" i="17"/>
  <c r="R9" i="17"/>
  <c r="Q9" i="17"/>
  <c r="S1181" i="17"/>
  <c r="T1210" i="17"/>
  <c r="S1192" i="17"/>
  <c r="S1185" i="17"/>
  <c r="S1170" i="17"/>
  <c r="T1230" i="17"/>
  <c r="S1154" i="17"/>
  <c r="T1214" i="17"/>
  <c r="S1161" i="17"/>
  <c r="T1221" i="17"/>
  <c r="T1224" i="17"/>
  <c r="S1164" i="17"/>
  <c r="R5" i="17"/>
  <c r="Q5" i="17"/>
  <c r="S1153" i="17" l="1"/>
  <c r="T1203" i="17"/>
  <c r="T1217" i="17"/>
  <c r="T1233" i="17"/>
  <c r="T1205" i="17"/>
  <c r="T1206" i="17"/>
  <c r="S1177" i="17"/>
  <c r="S1171" i="17"/>
  <c r="T1225" i="17"/>
  <c r="T1220" i="17"/>
  <c r="T1212" i="17"/>
  <c r="T1207" i="17"/>
  <c r="S1176" i="17"/>
  <c r="S1168" i="17"/>
  <c r="S1175" i="17"/>
  <c r="S1183" i="17"/>
  <c r="T1218" i="17"/>
  <c r="S1162" i="17"/>
  <c r="T1204" i="17"/>
  <c r="S1179" i="17"/>
  <c r="S1178" i="17"/>
  <c r="T1223" i="17"/>
  <c r="T1234" i="17"/>
  <c r="T1229" i="17"/>
  <c r="S1166" i="17"/>
  <c r="T1240" i="17"/>
  <c r="S1151" i="17"/>
  <c r="T1215" i="17"/>
  <c r="T1227" i="17"/>
  <c r="S1159" i="17"/>
  <c r="S1156" i="17"/>
  <c r="T1208" i="17"/>
  <c r="S1149" i="17"/>
  <c r="S1184" i="17"/>
  <c r="T1232" i="17"/>
  <c r="S81" i="17"/>
  <c r="S112" i="17"/>
  <c r="S83" i="17"/>
  <c r="S110" i="17"/>
  <c r="S126" i="17"/>
  <c r="S80" i="17"/>
  <c r="S103" i="17"/>
  <c r="S119" i="17"/>
  <c r="S87" i="17"/>
  <c r="S70" i="17"/>
  <c r="S124" i="17"/>
  <c r="S88" i="17"/>
  <c r="S100" i="17"/>
  <c r="S95" i="17"/>
  <c r="S78" i="17"/>
  <c r="S97" i="17"/>
  <c r="S74" i="17"/>
  <c r="S101" i="17"/>
  <c r="S108" i="17"/>
  <c r="S69" i="17"/>
  <c r="S84" i="17"/>
  <c r="S118" i="17"/>
  <c r="S106" i="17"/>
  <c r="S79" i="17"/>
  <c r="S65" i="17"/>
  <c r="T125" i="17"/>
  <c r="S94" i="17"/>
  <c r="S75" i="17"/>
  <c r="S109" i="17"/>
  <c r="S76" i="17"/>
  <c r="S82" i="17"/>
  <c r="S102" i="17"/>
  <c r="S77" i="17"/>
  <c r="S115" i="17"/>
  <c r="S98" i="17"/>
  <c r="S86" i="17"/>
  <c r="S89" i="17"/>
  <c r="S111" i="17"/>
  <c r="S105" i="17"/>
  <c r="S91" i="17"/>
  <c r="S116" i="17"/>
  <c r="S96" i="17"/>
  <c r="S121" i="17"/>
  <c r="S114" i="17"/>
  <c r="S67" i="17"/>
  <c r="T127" i="17"/>
  <c r="S99" i="17"/>
  <c r="S72" i="17"/>
  <c r="S73" i="17"/>
  <c r="S90" i="17"/>
  <c r="S92" i="17"/>
  <c r="S127" i="17"/>
  <c r="S66" i="17"/>
  <c r="T126" i="17"/>
  <c r="S85" i="17"/>
  <c r="S93" i="17"/>
  <c r="S104" i="17"/>
  <c r="S125" i="17"/>
  <c r="S68" i="17"/>
  <c r="S123" i="17"/>
  <c r="S122" i="17"/>
  <c r="S120" i="17"/>
  <c r="S113" i="17"/>
  <c r="S117" i="17"/>
  <c r="S71" i="17"/>
  <c r="S107" i="17"/>
  <c r="T128" i="17" l="1"/>
  <c r="S128" i="17"/>
  <c r="T129" i="17" l="1"/>
  <c r="S129" i="17"/>
  <c r="T130" i="17" l="1"/>
  <c r="S130" i="17"/>
  <c r="S131" i="17" l="1"/>
  <c r="T131" i="17"/>
  <c r="S132" i="17" l="1"/>
  <c r="T132" i="17"/>
  <c r="S133" i="17" l="1"/>
  <c r="T133" i="17"/>
  <c r="T134" i="17" l="1"/>
  <c r="S134" i="17"/>
  <c r="T135" i="17" l="1"/>
  <c r="S135" i="17"/>
  <c r="T136" i="17" l="1"/>
  <c r="S136" i="17"/>
  <c r="T137" i="17" l="1"/>
  <c r="S137" i="17"/>
  <c r="S138" i="17" l="1"/>
  <c r="T138" i="17"/>
  <c r="S139" i="17" l="1"/>
  <c r="T139" i="17"/>
  <c r="T140" i="17" l="1"/>
  <c r="S140" i="17"/>
  <c r="T141" i="17" l="1"/>
  <c r="S141" i="17"/>
  <c r="S142" i="17" l="1"/>
  <c r="T142" i="17"/>
  <c r="T143" i="17" l="1"/>
  <c r="S143" i="17"/>
  <c r="T144" i="17" l="1"/>
  <c r="S144" i="17"/>
  <c r="S145" i="17" l="1"/>
  <c r="T145" i="17"/>
  <c r="S146" i="17" l="1"/>
  <c r="T146" i="17"/>
  <c r="S147" i="17" l="1"/>
  <c r="T147" i="17"/>
  <c r="T148" i="17" l="1"/>
  <c r="S148" i="17"/>
  <c r="T149" i="17" l="1"/>
  <c r="S149" i="17"/>
  <c r="T150" i="17" l="1"/>
  <c r="S150" i="17"/>
  <c r="S151" i="17" l="1"/>
  <c r="T151" i="17"/>
  <c r="T152" i="17" l="1"/>
  <c r="S152" i="17"/>
  <c r="S153" i="17" l="1"/>
  <c r="T153" i="17"/>
  <c r="S154" i="17" l="1"/>
  <c r="T154" i="17"/>
  <c r="T155" i="17" l="1"/>
  <c r="S155" i="17"/>
  <c r="S156" i="17" l="1"/>
  <c r="T156" i="17"/>
  <c r="T157" i="17" l="1"/>
  <c r="S157" i="17"/>
  <c r="T158" i="17" l="1"/>
  <c r="S158" i="17"/>
  <c r="T159" i="17" l="1"/>
  <c r="S159" i="17"/>
  <c r="S160" i="17" l="1"/>
  <c r="T160" i="17"/>
  <c r="S161" i="17" l="1"/>
  <c r="T161" i="17"/>
  <c r="T162" i="17" l="1"/>
  <c r="S162" i="17"/>
  <c r="S163" i="17" l="1"/>
  <c r="T163" i="17"/>
  <c r="S164" i="17" l="1"/>
  <c r="T164" i="17"/>
  <c r="S165" i="17" l="1"/>
  <c r="T165" i="17"/>
  <c r="S166" i="17" l="1"/>
  <c r="T166" i="17"/>
  <c r="S167" i="17" l="1"/>
  <c r="T167" i="17"/>
  <c r="S168" i="17" l="1"/>
  <c r="T168" i="17"/>
  <c r="T169" i="17" l="1"/>
  <c r="S169" i="17"/>
  <c r="T170" i="17" l="1"/>
  <c r="S170" i="17"/>
  <c r="T171" i="17" l="1"/>
  <c r="S171" i="17"/>
  <c r="S172" i="17" l="1"/>
  <c r="T172" i="17"/>
  <c r="S173" i="17" l="1"/>
  <c r="T173" i="17"/>
  <c r="S174" i="17" l="1"/>
  <c r="T174" i="17"/>
  <c r="T175" i="17" l="1"/>
  <c r="S175" i="17"/>
  <c r="S176" i="17" l="1"/>
  <c r="T176" i="17"/>
  <c r="T177" i="17" l="1"/>
  <c r="S177" i="17"/>
  <c r="T178" i="17" l="1"/>
  <c r="S178" i="17"/>
  <c r="S179" i="17" l="1"/>
  <c r="T179" i="17"/>
  <c r="S180" i="17" l="1"/>
  <c r="T180" i="17"/>
  <c r="T181" i="17" l="1"/>
  <c r="S181" i="17"/>
  <c r="S182" i="17" l="1"/>
  <c r="T182" i="17"/>
  <c r="S183" i="17" l="1"/>
  <c r="T183" i="17"/>
  <c r="T184" i="17" l="1"/>
  <c r="S184" i="17"/>
  <c r="S185" i="17" l="1"/>
  <c r="T185" i="17"/>
  <c r="T186" i="17" l="1"/>
  <c r="S186" i="17"/>
  <c r="T187" i="17" l="1"/>
  <c r="S187" i="17"/>
  <c r="T188" i="17" l="1"/>
  <c r="S188" i="17"/>
  <c r="T189" i="17" l="1"/>
  <c r="S189" i="17"/>
  <c r="T190" i="17" l="1"/>
  <c r="S190" i="17"/>
  <c r="T191" i="17" l="1"/>
  <c r="S191" i="17"/>
  <c r="T192" i="17" l="1"/>
  <c r="S192" i="17"/>
  <c r="T193" i="17" l="1"/>
  <c r="S193" i="17"/>
  <c r="T194" i="17" l="1"/>
  <c r="S194" i="17"/>
  <c r="T195" i="17" l="1"/>
  <c r="S195" i="17"/>
  <c r="T196" i="17" l="1"/>
  <c r="S196" i="17"/>
  <c r="T197" i="17" l="1"/>
  <c r="S197" i="17"/>
  <c r="T198" i="17" l="1"/>
  <c r="S198" i="17"/>
  <c r="T199" i="17" l="1"/>
  <c r="S199" i="17"/>
  <c r="T200" i="17" l="1"/>
  <c r="S200" i="17"/>
  <c r="T201" i="17" l="1"/>
  <c r="S201" i="17"/>
  <c r="T202" i="17" l="1"/>
  <c r="S202" i="17"/>
  <c r="T203" i="17" l="1"/>
  <c r="S203" i="17"/>
  <c r="T204" i="17" l="1"/>
  <c r="S204" i="17"/>
  <c r="T205" i="17" l="1"/>
  <c r="S205" i="17"/>
  <c r="T206" i="17" l="1"/>
  <c r="S206" i="17"/>
  <c r="T207" i="17" l="1"/>
  <c r="S207" i="17"/>
  <c r="T208" i="17" l="1"/>
  <c r="S208" i="17"/>
  <c r="T209" i="17" l="1"/>
  <c r="S209" i="17"/>
  <c r="T210" i="17" l="1"/>
  <c r="S210" i="17"/>
  <c r="T211" i="17" l="1"/>
  <c r="S211" i="17"/>
  <c r="T212" i="17" l="1"/>
  <c r="S212" i="17"/>
  <c r="T213" i="17" l="1"/>
  <c r="S213" i="17"/>
  <c r="T214" i="17" l="1"/>
  <c r="S214" i="17"/>
  <c r="T215" i="17" l="1"/>
  <c r="S215" i="17"/>
  <c r="T216" i="17" l="1"/>
  <c r="S216" i="17"/>
  <c r="T217" i="17" l="1"/>
  <c r="S217" i="17"/>
  <c r="T218" i="17" l="1"/>
  <c r="S218" i="17"/>
  <c r="T219" i="17" l="1"/>
  <c r="S219" i="17"/>
  <c r="T220" i="17" l="1"/>
  <c r="S220" i="17"/>
  <c r="T221" i="17" l="1"/>
  <c r="S221" i="17"/>
  <c r="T222" i="17" l="1"/>
  <c r="S222" i="17"/>
  <c r="T223" i="17" l="1"/>
  <c r="S223" i="17"/>
  <c r="T224" i="17" l="1"/>
  <c r="S224" i="17"/>
  <c r="T225" i="17" l="1"/>
  <c r="S225" i="17"/>
  <c r="T226" i="17" l="1"/>
  <c r="S226" i="17"/>
  <c r="T227" i="17" l="1"/>
  <c r="S227" i="17"/>
  <c r="T228" i="17" l="1"/>
  <c r="S228" i="17"/>
  <c r="T229" i="17" l="1"/>
  <c r="S229" i="17"/>
  <c r="T230" i="17" l="1"/>
  <c r="S230" i="17"/>
  <c r="T231" i="17" l="1"/>
  <c r="S231" i="17"/>
  <c r="T232" i="17" l="1"/>
  <c r="S232" i="17"/>
  <c r="T233" i="17" l="1"/>
  <c r="S233" i="17"/>
  <c r="T234" i="17" l="1"/>
  <c r="S234" i="17"/>
  <c r="T235" i="17" l="1"/>
  <c r="S235" i="17"/>
  <c r="T236" i="17" l="1"/>
  <c r="S236" i="17"/>
  <c r="T237" i="17" l="1"/>
  <c r="S237" i="17"/>
  <c r="T238" i="17" l="1"/>
  <c r="S238" i="17"/>
  <c r="T239" i="17" l="1"/>
  <c r="S239" i="17"/>
  <c r="T240" i="17" l="1"/>
  <c r="S240" i="17"/>
  <c r="T241" i="17" l="1"/>
  <c r="S241" i="17"/>
  <c r="T242" i="17" l="1"/>
  <c r="S242" i="17"/>
  <c r="T243" i="17" l="1"/>
  <c r="S243" i="17"/>
  <c r="U244" i="17" l="1"/>
  <c r="T244" i="17"/>
  <c r="S244" i="17"/>
  <c r="T245" i="17" l="1"/>
  <c r="U245" i="17"/>
  <c r="S245" i="17"/>
  <c r="U246" i="17" l="1"/>
  <c r="T246" i="17"/>
  <c r="S246" i="17"/>
  <c r="U247" i="17" l="1"/>
  <c r="T247" i="17"/>
  <c r="S247" i="17"/>
  <c r="U248" i="17" l="1"/>
  <c r="T248" i="17"/>
  <c r="S248" i="17"/>
  <c r="U249" i="17" l="1"/>
  <c r="T249" i="17"/>
  <c r="S249" i="17"/>
  <c r="U250" i="17" l="1"/>
  <c r="T250" i="17"/>
  <c r="S250" i="17"/>
  <c r="U251" i="17" l="1"/>
  <c r="T251" i="17"/>
  <c r="S251" i="17"/>
  <c r="U252" i="17" l="1"/>
  <c r="T252" i="17"/>
  <c r="S252" i="17"/>
  <c r="U253" i="17" l="1"/>
  <c r="T253" i="17"/>
  <c r="S253" i="17"/>
  <c r="U254" i="17" l="1"/>
  <c r="T254" i="17"/>
  <c r="S254" i="17"/>
  <c r="U255" i="17" l="1"/>
  <c r="T255" i="17"/>
  <c r="S255" i="17"/>
  <c r="U256" i="17" l="1"/>
  <c r="T256" i="17"/>
  <c r="S256" i="17"/>
  <c r="U257" i="17" l="1"/>
  <c r="T257" i="17"/>
  <c r="S257" i="17"/>
  <c r="U258" i="17" l="1"/>
  <c r="T258" i="17"/>
  <c r="S258" i="17"/>
  <c r="U259" i="17" l="1"/>
  <c r="T259" i="17"/>
  <c r="S259" i="17"/>
  <c r="U260" i="17" l="1"/>
  <c r="T260" i="17"/>
  <c r="S260" i="17"/>
  <c r="U261" i="17" l="1"/>
  <c r="T261" i="17"/>
  <c r="S261" i="17"/>
  <c r="U262" i="17" l="1"/>
  <c r="T262" i="17"/>
  <c r="S262" i="17"/>
  <c r="U263" i="17" l="1"/>
  <c r="T263" i="17"/>
  <c r="S263" i="17"/>
  <c r="U264" i="17" l="1"/>
  <c r="T264" i="17"/>
  <c r="S264" i="17"/>
  <c r="U265" i="17" l="1"/>
  <c r="T265" i="17"/>
  <c r="S265" i="17"/>
  <c r="U266" i="17" l="1"/>
  <c r="T266" i="17"/>
  <c r="S266" i="17"/>
  <c r="U267" i="17" l="1"/>
  <c r="T267" i="17"/>
  <c r="S267" i="17"/>
  <c r="U268" i="17" l="1"/>
  <c r="T268" i="17"/>
  <c r="S268" i="17"/>
  <c r="U269" i="17" l="1"/>
  <c r="T269" i="17"/>
  <c r="S269" i="17"/>
  <c r="U270" i="17" l="1"/>
  <c r="T270" i="17"/>
  <c r="S270" i="17"/>
  <c r="U271" i="17" l="1"/>
  <c r="T271" i="17"/>
  <c r="S271" i="17"/>
  <c r="U272" i="17" l="1"/>
  <c r="T272" i="17"/>
  <c r="S272" i="17"/>
  <c r="U273" i="17" l="1"/>
  <c r="T273" i="17"/>
  <c r="S273" i="17"/>
  <c r="U274" i="17" l="1"/>
  <c r="T274" i="17"/>
  <c r="S274" i="17"/>
  <c r="U275" i="17" l="1"/>
  <c r="T275" i="17"/>
  <c r="S275" i="17"/>
  <c r="U276" i="17" l="1"/>
  <c r="T276" i="17"/>
  <c r="S276" i="17"/>
  <c r="U277" i="17" l="1"/>
  <c r="T277" i="17"/>
  <c r="S277" i="17"/>
  <c r="U278" i="17" l="1"/>
  <c r="T278" i="17"/>
  <c r="S278" i="17"/>
  <c r="U279" i="17" l="1"/>
  <c r="T279" i="17"/>
  <c r="S279" i="17"/>
  <c r="U280" i="17" l="1"/>
  <c r="T280" i="17"/>
  <c r="S280" i="17"/>
  <c r="U281" i="17" l="1"/>
  <c r="T281" i="17"/>
  <c r="S281" i="17"/>
  <c r="U282" i="17" l="1"/>
  <c r="T282" i="17"/>
  <c r="S282" i="17"/>
  <c r="U283" i="17" l="1"/>
  <c r="T283" i="17"/>
  <c r="S283" i="17"/>
  <c r="U284" i="17" l="1"/>
  <c r="T284" i="17"/>
  <c r="S284" i="17"/>
  <c r="U285" i="17" l="1"/>
  <c r="T285" i="17"/>
  <c r="S285" i="17"/>
  <c r="U286" i="17" l="1"/>
  <c r="T286" i="17"/>
  <c r="S286" i="17"/>
  <c r="U287" i="17" l="1"/>
  <c r="T287" i="17"/>
  <c r="S287" i="17"/>
  <c r="U288" i="17" l="1"/>
  <c r="T288" i="17"/>
  <c r="S288" i="17"/>
  <c r="U289" i="17" l="1"/>
  <c r="T289" i="17"/>
  <c r="S289" i="17"/>
  <c r="U290" i="17" l="1"/>
  <c r="T290" i="17"/>
  <c r="S290" i="17"/>
  <c r="U291" i="17" l="1"/>
  <c r="T291" i="17"/>
  <c r="S291" i="17"/>
  <c r="U292" i="17" l="1"/>
  <c r="T292" i="17"/>
  <c r="S292" i="17"/>
  <c r="U293" i="17" l="1"/>
  <c r="T293" i="17"/>
  <c r="S293" i="17"/>
  <c r="U294" i="17" l="1"/>
  <c r="T294" i="17"/>
  <c r="S294" i="17"/>
  <c r="U295" i="17" l="1"/>
  <c r="T295" i="17"/>
  <c r="S295" i="17"/>
  <c r="U296" i="17" l="1"/>
  <c r="T296" i="17"/>
  <c r="S296" i="17"/>
  <c r="U297" i="17" l="1"/>
  <c r="T297" i="17"/>
  <c r="S297" i="17"/>
  <c r="U298" i="17" l="1"/>
  <c r="T298" i="17"/>
  <c r="S298" i="17"/>
  <c r="U299" i="17" l="1"/>
  <c r="T299" i="17"/>
  <c r="S299" i="17"/>
  <c r="U300" i="17" l="1"/>
  <c r="T300" i="17"/>
  <c r="S300" i="17"/>
  <c r="U301" i="17" l="1"/>
  <c r="T301" i="17"/>
  <c r="S301" i="17"/>
  <c r="U302" i="17" l="1"/>
  <c r="T302" i="17"/>
  <c r="S302" i="17"/>
  <c r="U303" i="17" l="1"/>
  <c r="T303" i="17"/>
  <c r="S303" i="17"/>
  <c r="U304" i="17" l="1"/>
  <c r="T304" i="17"/>
  <c r="S304" i="17"/>
  <c r="U305" i="17" l="1"/>
  <c r="T305" i="17"/>
  <c r="S305" i="17"/>
  <c r="U306" i="17" l="1"/>
  <c r="T306" i="17"/>
  <c r="S306" i="17"/>
  <c r="U307" i="17" l="1"/>
  <c r="T307" i="17"/>
  <c r="S307" i="17"/>
  <c r="U308" i="17" l="1"/>
  <c r="T308" i="17"/>
  <c r="S308" i="17"/>
  <c r="U309" i="17" l="1"/>
  <c r="T309" i="17"/>
  <c r="S309" i="17"/>
  <c r="U310" i="17" l="1"/>
  <c r="T310" i="17"/>
  <c r="S310" i="17"/>
  <c r="U311" i="17" l="1"/>
  <c r="T311" i="17"/>
  <c r="S311" i="17"/>
  <c r="U312" i="17" l="1"/>
  <c r="T312" i="17"/>
  <c r="S312" i="17"/>
  <c r="U313" i="17" l="1"/>
  <c r="T313" i="17"/>
  <c r="S313" i="17"/>
  <c r="U314" i="17" l="1"/>
  <c r="T314" i="17"/>
  <c r="S314" i="17"/>
  <c r="U315" i="17" l="1"/>
  <c r="T315" i="17"/>
  <c r="S315" i="17"/>
  <c r="U316" i="17" l="1"/>
  <c r="T316" i="17"/>
  <c r="S316" i="17"/>
  <c r="U317" i="17" l="1"/>
  <c r="T317" i="17"/>
  <c r="S317" i="17"/>
  <c r="U318" i="17" l="1"/>
  <c r="T318" i="17"/>
  <c r="S318" i="17"/>
  <c r="U319" i="17" l="1"/>
  <c r="T319" i="17"/>
  <c r="S319" i="17"/>
  <c r="U320" i="17" l="1"/>
  <c r="T320" i="17"/>
  <c r="S320" i="17"/>
  <c r="U321" i="17" l="1"/>
  <c r="T321" i="17"/>
  <c r="S321" i="17"/>
  <c r="U322" i="17" l="1"/>
  <c r="T322" i="17"/>
  <c r="S322" i="17"/>
  <c r="U323" i="17" l="1"/>
  <c r="T323" i="17"/>
  <c r="S323" i="17"/>
  <c r="U324" i="17" l="1"/>
  <c r="T324" i="17"/>
  <c r="S324" i="17"/>
  <c r="U325" i="17" l="1"/>
  <c r="T325" i="17"/>
  <c r="S325" i="17"/>
  <c r="U326" i="17" l="1"/>
  <c r="T326" i="17"/>
  <c r="S326" i="17"/>
  <c r="U327" i="17" l="1"/>
  <c r="T327" i="17"/>
  <c r="S327" i="17"/>
  <c r="U328" i="17" l="1"/>
  <c r="T328" i="17"/>
  <c r="S328" i="17"/>
  <c r="U329" i="17" l="1"/>
  <c r="T329" i="17"/>
  <c r="S329" i="17"/>
  <c r="U330" i="17" l="1"/>
  <c r="T330" i="17"/>
  <c r="S330" i="17"/>
  <c r="U331" i="17" l="1"/>
  <c r="T331" i="17"/>
  <c r="S331" i="17"/>
  <c r="U332" i="17" l="1"/>
  <c r="T332" i="17"/>
  <c r="S332" i="17"/>
  <c r="U333" i="17" l="1"/>
  <c r="T333" i="17"/>
  <c r="S333" i="17"/>
  <c r="U334" i="17" l="1"/>
  <c r="T334" i="17"/>
  <c r="S334" i="17"/>
  <c r="U335" i="17" l="1"/>
  <c r="T335" i="17"/>
  <c r="S335" i="17"/>
  <c r="U336" i="17" l="1"/>
  <c r="T336" i="17"/>
  <c r="S336" i="17"/>
  <c r="U337" i="17" l="1"/>
  <c r="T337" i="17"/>
  <c r="S337" i="17"/>
  <c r="U338" i="17" l="1"/>
  <c r="T338" i="17"/>
  <c r="S338" i="17"/>
  <c r="U339" i="17" l="1"/>
  <c r="T339" i="17"/>
  <c r="S339" i="17"/>
  <c r="U340" i="17" l="1"/>
  <c r="T340" i="17"/>
  <c r="S340" i="17"/>
  <c r="U341" i="17" l="1"/>
  <c r="T341" i="17"/>
  <c r="S341" i="17"/>
  <c r="U342" i="17" l="1"/>
  <c r="T342" i="17"/>
  <c r="S342" i="17"/>
  <c r="U343" i="17" l="1"/>
  <c r="T343" i="17"/>
  <c r="S343" i="17"/>
  <c r="U344" i="17" l="1"/>
  <c r="T344" i="17"/>
  <c r="S344" i="17"/>
  <c r="U345" i="17" l="1"/>
  <c r="T345" i="17"/>
  <c r="S345" i="17"/>
  <c r="U346" i="17" l="1"/>
  <c r="T346" i="17"/>
  <c r="S346" i="17"/>
  <c r="U347" i="17" l="1"/>
  <c r="T347" i="17"/>
  <c r="S347" i="17"/>
  <c r="U348" i="17" l="1"/>
  <c r="T348" i="17"/>
  <c r="S348" i="17"/>
  <c r="U349" i="17" l="1"/>
  <c r="T349" i="17"/>
  <c r="S349" i="17"/>
  <c r="U350" i="17" l="1"/>
  <c r="T350" i="17"/>
  <c r="S350" i="17"/>
  <c r="U351" i="17" l="1"/>
  <c r="T351" i="17"/>
  <c r="S351" i="17"/>
  <c r="U352" i="17" l="1"/>
  <c r="T352" i="17"/>
  <c r="S352" i="17"/>
  <c r="U353" i="17" l="1"/>
  <c r="T353" i="17"/>
  <c r="S353" i="17"/>
  <c r="U354" i="17" l="1"/>
  <c r="T354" i="17"/>
  <c r="S354" i="17"/>
  <c r="U355" i="17" l="1"/>
  <c r="T355" i="17"/>
  <c r="S355" i="17"/>
  <c r="U356" i="17" l="1"/>
  <c r="T356" i="17"/>
  <c r="S356" i="17"/>
  <c r="U357" i="17" l="1"/>
  <c r="T357" i="17"/>
  <c r="S357" i="17"/>
  <c r="U358" i="17" l="1"/>
  <c r="T358" i="17"/>
  <c r="S358" i="17"/>
  <c r="U359" i="17" l="1"/>
  <c r="T359" i="17"/>
  <c r="S359" i="17"/>
  <c r="U360" i="17" l="1"/>
  <c r="T360" i="17"/>
  <c r="S360" i="17"/>
  <c r="U361" i="17" l="1"/>
  <c r="T361" i="17"/>
  <c r="S361" i="17"/>
  <c r="U362" i="17" l="1"/>
  <c r="T362" i="17"/>
  <c r="S362" i="17"/>
  <c r="U363" i="17" l="1"/>
  <c r="T363" i="17"/>
  <c r="S363" i="17"/>
  <c r="V364" i="17" l="1"/>
  <c r="U364" i="17"/>
  <c r="T364" i="17"/>
  <c r="S364" i="17"/>
  <c r="U365" i="17" l="1"/>
  <c r="V365" i="17"/>
  <c r="T365" i="17"/>
  <c r="S365" i="17"/>
  <c r="U366" i="17" l="1"/>
  <c r="V366" i="17"/>
  <c r="T366" i="17"/>
  <c r="S366" i="17"/>
  <c r="V367" i="17" l="1"/>
  <c r="U367" i="17"/>
  <c r="T367" i="17"/>
  <c r="S367" i="17"/>
  <c r="V368" i="17" l="1"/>
  <c r="U368" i="17"/>
  <c r="T368" i="17"/>
  <c r="S368" i="17"/>
  <c r="V369" i="17" l="1"/>
  <c r="U369" i="17"/>
  <c r="T369" i="17"/>
  <c r="S369" i="17"/>
  <c r="V370" i="17" l="1"/>
  <c r="U370" i="17"/>
  <c r="T370" i="17"/>
  <c r="S370" i="17"/>
  <c r="V371" i="17" l="1"/>
  <c r="U371" i="17"/>
  <c r="T371" i="17"/>
  <c r="S371" i="17"/>
  <c r="V372" i="17" l="1"/>
  <c r="U372" i="17"/>
  <c r="T372" i="17"/>
  <c r="S372" i="17"/>
  <c r="V373" i="17" l="1"/>
  <c r="U373" i="17"/>
  <c r="T373" i="17"/>
  <c r="S373" i="17"/>
  <c r="V374" i="17" l="1"/>
  <c r="U374" i="17"/>
  <c r="T374" i="17"/>
  <c r="S374" i="17"/>
  <c r="V375" i="17" l="1"/>
  <c r="U375" i="17"/>
  <c r="T375" i="17"/>
  <c r="S375" i="17"/>
  <c r="V376" i="17" l="1"/>
  <c r="U376" i="17"/>
  <c r="T376" i="17"/>
  <c r="S376" i="17"/>
  <c r="V377" i="17" l="1"/>
  <c r="U377" i="17"/>
  <c r="T377" i="17"/>
  <c r="S377" i="17"/>
  <c r="V378" i="17" l="1"/>
  <c r="U378" i="17"/>
  <c r="T378" i="17"/>
  <c r="S378" i="17"/>
  <c r="V379" i="17" l="1"/>
  <c r="U379" i="17"/>
  <c r="T379" i="17"/>
  <c r="S379" i="17"/>
  <c r="V380" i="17" l="1"/>
  <c r="U380" i="17"/>
  <c r="T380" i="17"/>
  <c r="S380" i="17"/>
  <c r="V381" i="17" l="1"/>
  <c r="U381" i="17"/>
  <c r="T381" i="17"/>
  <c r="S381" i="17"/>
  <c r="V382" i="17" l="1"/>
  <c r="U382" i="17"/>
  <c r="T382" i="17"/>
  <c r="S382" i="17"/>
  <c r="V383" i="17" l="1"/>
  <c r="U383" i="17"/>
  <c r="T383" i="17"/>
  <c r="S383" i="17"/>
  <c r="V384" i="17" l="1"/>
  <c r="U384" i="17"/>
  <c r="T384" i="17"/>
  <c r="S384" i="17"/>
  <c r="V385" i="17" l="1"/>
  <c r="U385" i="17"/>
  <c r="T385" i="17"/>
  <c r="S385" i="17"/>
  <c r="V386" i="17" l="1"/>
  <c r="U386" i="17"/>
  <c r="T386" i="17"/>
  <c r="S386" i="17"/>
  <c r="V387" i="17" l="1"/>
  <c r="U387" i="17"/>
  <c r="T387" i="17"/>
  <c r="S387" i="17"/>
  <c r="V388" i="17" l="1"/>
  <c r="U388" i="17"/>
  <c r="T388" i="17"/>
  <c r="S388" i="17"/>
  <c r="V389" i="17" l="1"/>
  <c r="U389" i="17"/>
  <c r="T389" i="17"/>
  <c r="S389" i="17"/>
  <c r="V390" i="17" l="1"/>
  <c r="U390" i="17"/>
  <c r="T390" i="17"/>
  <c r="S390" i="17"/>
  <c r="V391" i="17" l="1"/>
  <c r="U391" i="17"/>
  <c r="T391" i="17"/>
  <c r="S391" i="17"/>
  <c r="V392" i="17" l="1"/>
  <c r="U392" i="17"/>
  <c r="T392" i="17"/>
  <c r="S392" i="17"/>
  <c r="V393" i="17" l="1"/>
  <c r="U393" i="17"/>
  <c r="T393" i="17"/>
  <c r="S393" i="17"/>
  <c r="V394" i="17" l="1"/>
  <c r="U394" i="17"/>
  <c r="T394" i="17"/>
  <c r="S394" i="17"/>
  <c r="V395" i="17" l="1"/>
  <c r="U395" i="17"/>
  <c r="T395" i="17"/>
  <c r="S395" i="17"/>
  <c r="V396" i="17" l="1"/>
  <c r="U396" i="17"/>
  <c r="T396" i="17"/>
  <c r="S396" i="17"/>
  <c r="V397" i="17" l="1"/>
  <c r="U397" i="17"/>
  <c r="T397" i="17"/>
  <c r="S397" i="17"/>
  <c r="V398" i="17" l="1"/>
  <c r="U398" i="17"/>
  <c r="T398" i="17"/>
  <c r="S398" i="17"/>
  <c r="V399" i="17" l="1"/>
  <c r="U399" i="17"/>
  <c r="T399" i="17"/>
  <c r="S399" i="17"/>
  <c r="V400" i="17" l="1"/>
  <c r="U400" i="17"/>
  <c r="T400" i="17"/>
  <c r="S400" i="17"/>
  <c r="V401" i="17" l="1"/>
  <c r="U401" i="17"/>
  <c r="T401" i="17"/>
  <c r="S401" i="17"/>
  <c r="V402" i="17" l="1"/>
  <c r="U402" i="17"/>
  <c r="T402" i="17"/>
  <c r="S402" i="17"/>
  <c r="V403" i="17" l="1"/>
  <c r="U403" i="17"/>
  <c r="T403" i="17"/>
  <c r="S403" i="17"/>
  <c r="V404" i="17" l="1"/>
  <c r="U404" i="17"/>
  <c r="T404" i="17"/>
  <c r="S404" i="17"/>
  <c r="V405" i="17" l="1"/>
  <c r="U405" i="17"/>
  <c r="T405" i="17"/>
  <c r="S405" i="17"/>
  <c r="V406" i="17" l="1"/>
  <c r="U406" i="17"/>
  <c r="T406" i="17"/>
  <c r="S406" i="17"/>
  <c r="V407" i="17" l="1"/>
  <c r="U407" i="17"/>
  <c r="T407" i="17"/>
  <c r="S407" i="17"/>
  <c r="V408" i="17" l="1"/>
  <c r="U408" i="17"/>
  <c r="T408" i="17"/>
  <c r="S408" i="17"/>
  <c r="V409" i="17" l="1"/>
  <c r="U409" i="17"/>
  <c r="T409" i="17"/>
  <c r="S409" i="17"/>
  <c r="V410" i="17" l="1"/>
  <c r="U410" i="17"/>
  <c r="T410" i="17"/>
  <c r="S410" i="17"/>
  <c r="V411" i="17" l="1"/>
  <c r="U411" i="17"/>
  <c r="T411" i="17"/>
  <c r="S411" i="17"/>
  <c r="V412" i="17" l="1"/>
  <c r="U412" i="17"/>
  <c r="T412" i="17"/>
  <c r="S412" i="17"/>
  <c r="V413" i="17" l="1"/>
  <c r="U413" i="17"/>
  <c r="T413" i="17"/>
  <c r="S413" i="17"/>
  <c r="V414" i="17" l="1"/>
  <c r="U414" i="17"/>
  <c r="T414" i="17"/>
  <c r="S414" i="17"/>
  <c r="V415" i="17" l="1"/>
  <c r="U415" i="17"/>
  <c r="T415" i="17"/>
  <c r="S415" i="17"/>
  <c r="V416" i="17" l="1"/>
  <c r="U416" i="17"/>
  <c r="T416" i="17"/>
  <c r="S416" i="17"/>
  <c r="V417" i="17" l="1"/>
  <c r="U417" i="17"/>
  <c r="T417" i="17"/>
  <c r="S417" i="17"/>
  <c r="V418" i="17" l="1"/>
  <c r="U418" i="17"/>
  <c r="T418" i="17"/>
  <c r="S418" i="17"/>
  <c r="V419" i="17" l="1"/>
  <c r="U419" i="17"/>
  <c r="T419" i="17"/>
  <c r="S419" i="17"/>
  <c r="V420" i="17" l="1"/>
  <c r="U420" i="17"/>
  <c r="T420" i="17"/>
  <c r="S420" i="17"/>
  <c r="V421" i="17" l="1"/>
  <c r="U421" i="17"/>
  <c r="T421" i="17"/>
  <c r="S421" i="17"/>
  <c r="V422" i="17" l="1"/>
  <c r="U422" i="17"/>
  <c r="T422" i="17"/>
  <c r="S422" i="17"/>
  <c r="V423" i="17" l="1"/>
  <c r="U423" i="17"/>
  <c r="T423" i="17"/>
  <c r="S423" i="17"/>
  <c r="V424" i="17" l="1"/>
  <c r="U424" i="17"/>
  <c r="T424" i="17"/>
  <c r="S424" i="17"/>
  <c r="V425" i="17" l="1"/>
  <c r="U425" i="17"/>
  <c r="T425" i="17"/>
  <c r="S425" i="17"/>
  <c r="V426" i="17" l="1"/>
  <c r="U426" i="17"/>
  <c r="T426" i="17"/>
  <c r="S426" i="17"/>
  <c r="V427" i="17" l="1"/>
  <c r="U427" i="17"/>
  <c r="T427" i="17"/>
  <c r="S427" i="17"/>
  <c r="V428" i="17" l="1"/>
  <c r="U428" i="17"/>
  <c r="T428" i="17"/>
  <c r="S428" i="17"/>
  <c r="V429" i="17" l="1"/>
  <c r="U429" i="17"/>
  <c r="T429" i="17"/>
  <c r="S429" i="17"/>
  <c r="V430" i="17" l="1"/>
  <c r="U430" i="17"/>
  <c r="T430" i="17"/>
  <c r="S430" i="17"/>
  <c r="V431" i="17" l="1"/>
  <c r="U431" i="17"/>
  <c r="T431" i="17"/>
  <c r="S431" i="17"/>
  <c r="V432" i="17" l="1"/>
  <c r="U432" i="17"/>
  <c r="T432" i="17"/>
  <c r="S432" i="17"/>
  <c r="V433" i="17" l="1"/>
  <c r="U433" i="17"/>
  <c r="T433" i="17"/>
  <c r="S433" i="17"/>
  <c r="V434" i="17" l="1"/>
  <c r="U434" i="17"/>
  <c r="T434" i="17"/>
  <c r="S434" i="17"/>
  <c r="V435" i="17" l="1"/>
  <c r="U435" i="17"/>
  <c r="T435" i="17"/>
  <c r="S435" i="17"/>
  <c r="V436" i="17" l="1"/>
  <c r="U436" i="17"/>
  <c r="T436" i="17"/>
  <c r="S436" i="17"/>
  <c r="V437" i="17" l="1"/>
  <c r="U437" i="17"/>
  <c r="T437" i="17"/>
  <c r="S437" i="17"/>
  <c r="V438" i="17" l="1"/>
  <c r="U438" i="17"/>
  <c r="T438" i="17"/>
  <c r="S438" i="17"/>
  <c r="V439" i="17" l="1"/>
  <c r="U439" i="17"/>
  <c r="T439" i="17"/>
  <c r="S439" i="17"/>
  <c r="V440" i="17" l="1"/>
  <c r="U440" i="17"/>
  <c r="T440" i="17"/>
  <c r="S440" i="17"/>
  <c r="V441" i="17" l="1"/>
  <c r="U441" i="17"/>
  <c r="T441" i="17"/>
  <c r="S441" i="17"/>
  <c r="V442" i="17" l="1"/>
  <c r="U442" i="17"/>
  <c r="T442" i="17"/>
  <c r="S442" i="17"/>
  <c r="V443" i="17" l="1"/>
  <c r="U443" i="17"/>
  <c r="T443" i="17"/>
  <c r="S443" i="17"/>
  <c r="V444" i="17" l="1"/>
  <c r="U444" i="17"/>
  <c r="T444" i="17"/>
  <c r="S444" i="17"/>
  <c r="V445" i="17" l="1"/>
  <c r="U445" i="17"/>
  <c r="T445" i="17"/>
  <c r="S445" i="17"/>
  <c r="V446" i="17" l="1"/>
  <c r="U446" i="17"/>
  <c r="T446" i="17"/>
  <c r="S446" i="17"/>
  <c r="V447" i="17" l="1"/>
  <c r="U447" i="17"/>
  <c r="T447" i="17"/>
  <c r="S447" i="17"/>
  <c r="V448" i="17" l="1"/>
  <c r="U448" i="17"/>
  <c r="T448" i="17"/>
  <c r="S448" i="17"/>
  <c r="V449" i="17" l="1"/>
  <c r="U449" i="17"/>
  <c r="T449" i="17"/>
  <c r="S449" i="17"/>
  <c r="V450" i="17" l="1"/>
  <c r="U450" i="17"/>
  <c r="T450" i="17"/>
  <c r="S450" i="17"/>
  <c r="V451" i="17" l="1"/>
  <c r="U451" i="17"/>
  <c r="T451" i="17"/>
  <c r="S451" i="17"/>
  <c r="V452" i="17" l="1"/>
  <c r="U452" i="17"/>
  <c r="T452" i="17"/>
  <c r="S452" i="17"/>
  <c r="V453" i="17" l="1"/>
  <c r="U453" i="17"/>
  <c r="T453" i="17"/>
  <c r="S453" i="17"/>
  <c r="V454" i="17" l="1"/>
  <c r="U454" i="17"/>
  <c r="T454" i="17"/>
  <c r="S454" i="17"/>
  <c r="V455" i="17" l="1"/>
  <c r="U455" i="17"/>
  <c r="T455" i="17"/>
  <c r="S455" i="17"/>
  <c r="V456" i="17" l="1"/>
  <c r="U456" i="17"/>
  <c r="T456" i="17"/>
  <c r="S456" i="17"/>
  <c r="V457" i="17" l="1"/>
  <c r="U457" i="17"/>
  <c r="T457" i="17"/>
  <c r="S457" i="17"/>
  <c r="V458" i="17" l="1"/>
  <c r="U458" i="17"/>
  <c r="T458" i="17"/>
  <c r="S458" i="17"/>
  <c r="V459" i="17" l="1"/>
  <c r="U459" i="17"/>
  <c r="T459" i="17"/>
  <c r="S459" i="17"/>
  <c r="V460" i="17" l="1"/>
  <c r="U460" i="17"/>
  <c r="T460" i="17"/>
  <c r="S460" i="17"/>
  <c r="V461" i="17" l="1"/>
  <c r="U461" i="17"/>
  <c r="T461" i="17"/>
  <c r="S461" i="17"/>
  <c r="V462" i="17" l="1"/>
  <c r="U462" i="17"/>
  <c r="T462" i="17"/>
  <c r="S462" i="17"/>
  <c r="V463" i="17" l="1"/>
  <c r="U463" i="17"/>
  <c r="T463" i="17"/>
  <c r="S463" i="17"/>
  <c r="V464" i="17" l="1"/>
  <c r="U464" i="17"/>
  <c r="T464" i="17"/>
  <c r="S464" i="17"/>
  <c r="V465" i="17" l="1"/>
  <c r="U465" i="17"/>
  <c r="T465" i="17"/>
  <c r="S465" i="17"/>
  <c r="V466" i="17" l="1"/>
  <c r="U466" i="17"/>
  <c r="T466" i="17"/>
  <c r="S466" i="17"/>
  <c r="V467" i="17" l="1"/>
  <c r="U467" i="17"/>
  <c r="T467" i="17"/>
  <c r="S467" i="17"/>
  <c r="V468" i="17" l="1"/>
  <c r="U468" i="17"/>
  <c r="T468" i="17"/>
  <c r="S468" i="17"/>
  <c r="V469" i="17" l="1"/>
  <c r="U469" i="17"/>
  <c r="T469" i="17"/>
  <c r="S469" i="17"/>
  <c r="V470" i="17" l="1"/>
  <c r="U470" i="17"/>
  <c r="T470" i="17"/>
  <c r="S470" i="17"/>
  <c r="V471" i="17" l="1"/>
  <c r="U471" i="17"/>
  <c r="T471" i="17"/>
  <c r="S471" i="17"/>
  <c r="V472" i="17" l="1"/>
  <c r="U472" i="17"/>
  <c r="T472" i="17"/>
  <c r="S472" i="17"/>
  <c r="V473" i="17" l="1"/>
  <c r="U473" i="17"/>
  <c r="T473" i="17"/>
  <c r="S473" i="17"/>
  <c r="V474" i="17" l="1"/>
  <c r="U474" i="17"/>
  <c r="T474" i="17"/>
  <c r="S474" i="17"/>
  <c r="V475" i="17" l="1"/>
  <c r="U475" i="17"/>
  <c r="T475" i="17"/>
  <c r="S475" i="17"/>
  <c r="V476" i="17" l="1"/>
  <c r="U476" i="17"/>
  <c r="T476" i="17"/>
  <c r="S476" i="17"/>
  <c r="V477" i="17" l="1"/>
  <c r="U477" i="17"/>
  <c r="T477" i="17"/>
  <c r="S477" i="17"/>
  <c r="V478" i="17" l="1"/>
  <c r="U478" i="17"/>
  <c r="T478" i="17"/>
  <c r="S478" i="17"/>
  <c r="V479" i="17" l="1"/>
  <c r="U479" i="17"/>
  <c r="T479" i="17"/>
  <c r="S479" i="17"/>
  <c r="V480" i="17" l="1"/>
  <c r="U480" i="17"/>
  <c r="T480" i="17"/>
  <c r="S480" i="17"/>
  <c r="V481" i="17" l="1"/>
  <c r="U481" i="17"/>
  <c r="T481" i="17"/>
  <c r="S481" i="17"/>
  <c r="V482" i="17" l="1"/>
  <c r="U482" i="17"/>
  <c r="T482" i="17"/>
  <c r="S482" i="17"/>
  <c r="V483" i="17" l="1"/>
  <c r="U483" i="17"/>
  <c r="T483" i="17"/>
  <c r="S483" i="17"/>
  <c r="V484" i="17" l="1"/>
  <c r="U484" i="17"/>
  <c r="T484" i="17"/>
  <c r="S484" i="17"/>
  <c r="V485" i="17" l="1"/>
  <c r="U485" i="17"/>
  <c r="T485" i="17"/>
  <c r="S485" i="17"/>
  <c r="V486" i="17" l="1"/>
  <c r="U486" i="17"/>
  <c r="T486" i="17"/>
  <c r="S486" i="17"/>
  <c r="V487" i="17" l="1"/>
  <c r="U487" i="17"/>
  <c r="T487" i="17"/>
  <c r="S487" i="17"/>
  <c r="V488" i="17" l="1"/>
  <c r="U488" i="17"/>
  <c r="T488" i="17"/>
  <c r="S488" i="17"/>
  <c r="V489" i="17" l="1"/>
  <c r="U489" i="17"/>
  <c r="T489" i="17"/>
  <c r="S489" i="17"/>
  <c r="V490" i="17" l="1"/>
  <c r="U490" i="17"/>
  <c r="T490" i="17"/>
  <c r="S490" i="17"/>
  <c r="V491" i="17" l="1"/>
  <c r="U491" i="17"/>
  <c r="T491" i="17"/>
  <c r="S491" i="17"/>
  <c r="V492" i="17" l="1"/>
  <c r="U492" i="17"/>
  <c r="T492" i="17"/>
  <c r="S492" i="17"/>
  <c r="V493" i="17" l="1"/>
  <c r="U493" i="17"/>
  <c r="T493" i="17"/>
  <c r="S493" i="17"/>
  <c r="V494" i="17" l="1"/>
  <c r="U494" i="17"/>
  <c r="T494" i="17"/>
  <c r="S494" i="17"/>
  <c r="V495" i="17" l="1"/>
  <c r="U495" i="17"/>
  <c r="T495" i="17"/>
  <c r="S495" i="17"/>
  <c r="V496" i="17" l="1"/>
  <c r="U496" i="17"/>
  <c r="T496" i="17"/>
  <c r="S496" i="17"/>
  <c r="V497" i="17" l="1"/>
  <c r="U497" i="17"/>
  <c r="T497" i="17"/>
  <c r="S497" i="17"/>
  <c r="V498" i="17" l="1"/>
  <c r="U498" i="17"/>
  <c r="T498" i="17"/>
  <c r="S498" i="17"/>
  <c r="V499" i="17" l="1"/>
  <c r="U499" i="17"/>
  <c r="T499" i="17"/>
  <c r="S499" i="17"/>
  <c r="V500" i="17" l="1"/>
  <c r="U500" i="17"/>
  <c r="T500" i="17"/>
  <c r="S500" i="17"/>
  <c r="V501" i="17" l="1"/>
  <c r="U501" i="17"/>
  <c r="T501" i="17"/>
  <c r="S501" i="17"/>
  <c r="V502" i="17" l="1"/>
  <c r="U502" i="17"/>
  <c r="T502" i="17"/>
  <c r="S502" i="17"/>
  <c r="V503" i="17" l="1"/>
  <c r="U503" i="17"/>
  <c r="T503" i="17"/>
  <c r="S503" i="17"/>
  <c r="V504" i="17" l="1"/>
  <c r="U504" i="17"/>
  <c r="T504" i="17"/>
  <c r="S504" i="17"/>
  <c r="V505" i="17" l="1"/>
  <c r="U505" i="17"/>
  <c r="T505" i="17"/>
  <c r="S505" i="17"/>
  <c r="V506" i="17" l="1"/>
  <c r="U506" i="17"/>
  <c r="T506" i="17"/>
  <c r="S506" i="17"/>
  <c r="V507" i="17" l="1"/>
  <c r="U507" i="17"/>
  <c r="T507" i="17"/>
  <c r="S507" i="17"/>
  <c r="V508" i="17" l="1"/>
  <c r="U508" i="17"/>
  <c r="T508" i="17"/>
  <c r="S508" i="17"/>
  <c r="V509" i="17" l="1"/>
  <c r="U509" i="17"/>
  <c r="T509" i="17"/>
  <c r="S509" i="17"/>
  <c r="V510" i="17" l="1"/>
  <c r="U510" i="17"/>
  <c r="T510" i="17"/>
  <c r="S510" i="17"/>
  <c r="V511" i="17" l="1"/>
  <c r="U511" i="17"/>
  <c r="T511" i="17"/>
  <c r="S511" i="17"/>
  <c r="V512" i="17" l="1"/>
  <c r="U512" i="17"/>
  <c r="T512" i="17"/>
  <c r="S512" i="17"/>
  <c r="V513" i="17" l="1"/>
  <c r="U513" i="17"/>
  <c r="T513" i="17"/>
  <c r="S513" i="17"/>
  <c r="V514" i="17" l="1"/>
  <c r="U514" i="17"/>
  <c r="T514" i="17"/>
  <c r="S514" i="17"/>
  <c r="V515" i="17" l="1"/>
  <c r="U515" i="17"/>
  <c r="T515" i="17"/>
  <c r="S515" i="17"/>
  <c r="V516" i="17" l="1"/>
  <c r="U516" i="17"/>
  <c r="T516" i="17"/>
  <c r="S516" i="17"/>
  <c r="V517" i="17" l="1"/>
  <c r="U517" i="17"/>
  <c r="T517" i="17"/>
  <c r="S517" i="17"/>
  <c r="V518" i="17" l="1"/>
  <c r="U518" i="17"/>
  <c r="T518" i="17"/>
  <c r="S518" i="17"/>
  <c r="V519" i="17" l="1"/>
  <c r="U519" i="17"/>
  <c r="T519" i="17"/>
  <c r="S519" i="17"/>
  <c r="V520" i="17" l="1"/>
  <c r="U520" i="17"/>
  <c r="T520" i="17"/>
  <c r="S520" i="17"/>
  <c r="V521" i="17" l="1"/>
  <c r="U521" i="17"/>
  <c r="T521" i="17"/>
  <c r="S521" i="17"/>
  <c r="V522" i="17" l="1"/>
  <c r="U522" i="17"/>
  <c r="T522" i="17"/>
  <c r="S522" i="17"/>
  <c r="V523" i="17" l="1"/>
  <c r="U523" i="17"/>
  <c r="T523" i="17"/>
  <c r="S523" i="17"/>
  <c r="V524" i="17" l="1"/>
  <c r="U524" i="17"/>
  <c r="T524" i="17"/>
  <c r="S524" i="17"/>
  <c r="V525" i="17" l="1"/>
  <c r="U525" i="17"/>
  <c r="T525" i="17"/>
  <c r="S525" i="17"/>
  <c r="V526" i="17" l="1"/>
  <c r="U526" i="17"/>
  <c r="T526" i="17"/>
  <c r="S526" i="17"/>
  <c r="V527" i="17" l="1"/>
  <c r="U527" i="17"/>
  <c r="T527" i="17"/>
  <c r="S527" i="17"/>
  <c r="V528" i="17" l="1"/>
  <c r="U528" i="17"/>
  <c r="T528" i="17"/>
  <c r="S528" i="17"/>
  <c r="V529" i="17" l="1"/>
  <c r="U529" i="17"/>
  <c r="T529" i="17"/>
  <c r="S529" i="17"/>
  <c r="V530" i="17" l="1"/>
  <c r="U530" i="17"/>
  <c r="T530" i="17"/>
  <c r="S530" i="17"/>
  <c r="V531" i="17" l="1"/>
  <c r="U531" i="17"/>
  <c r="T531" i="17"/>
  <c r="S531" i="17"/>
  <c r="V532" i="17" l="1"/>
  <c r="U532" i="17"/>
  <c r="T532" i="17"/>
  <c r="S532" i="17"/>
  <c r="V533" i="17" l="1"/>
  <c r="U533" i="17"/>
  <c r="T533" i="17"/>
  <c r="S533" i="17"/>
  <c r="V534" i="17" l="1"/>
  <c r="U534" i="17"/>
  <c r="T534" i="17"/>
  <c r="S534" i="17"/>
  <c r="V535" i="17" l="1"/>
  <c r="U535" i="17"/>
  <c r="T535" i="17"/>
  <c r="S535" i="17"/>
  <c r="V536" i="17" l="1"/>
  <c r="U536" i="17"/>
  <c r="T536" i="17"/>
  <c r="S536" i="17"/>
  <c r="V537" i="17" l="1"/>
  <c r="U537" i="17"/>
  <c r="T537" i="17"/>
  <c r="S537" i="17"/>
  <c r="V538" i="17" l="1"/>
  <c r="U538" i="17"/>
  <c r="T538" i="17"/>
  <c r="S538" i="17"/>
  <c r="V539" i="17" l="1"/>
  <c r="U539" i="17"/>
  <c r="T539" i="17"/>
  <c r="S539" i="17"/>
  <c r="V540" i="17" l="1"/>
  <c r="U540" i="17"/>
  <c r="T540" i="17"/>
  <c r="S540" i="17"/>
  <c r="V541" i="17" l="1"/>
  <c r="U541" i="17"/>
  <c r="T541" i="17"/>
  <c r="S541" i="17"/>
  <c r="V542" i="17" l="1"/>
  <c r="U542" i="17"/>
  <c r="T542" i="17"/>
  <c r="S542" i="17"/>
  <c r="V543" i="17" l="1"/>
  <c r="U543" i="17"/>
  <c r="T543" i="17"/>
  <c r="S543" i="17"/>
  <c r="V544" i="17" l="1"/>
  <c r="U544" i="17"/>
  <c r="T544" i="17"/>
  <c r="S544" i="17"/>
  <c r="V545" i="17" l="1"/>
  <c r="U545" i="17"/>
  <c r="T545" i="17"/>
  <c r="S545" i="17"/>
  <c r="V546" i="17" l="1"/>
  <c r="U546" i="17"/>
  <c r="T546" i="17"/>
  <c r="S546" i="17"/>
  <c r="V547" i="17" l="1"/>
  <c r="U547" i="17"/>
  <c r="T547" i="17"/>
  <c r="S547" i="17"/>
  <c r="V548" i="17" l="1"/>
  <c r="U548" i="17"/>
  <c r="T548" i="17"/>
  <c r="S548" i="17"/>
  <c r="V549" i="17" l="1"/>
  <c r="U549" i="17"/>
  <c r="T549" i="17"/>
  <c r="S549" i="17"/>
  <c r="V550" i="17" l="1"/>
  <c r="U550" i="17"/>
  <c r="T550" i="17"/>
  <c r="S550" i="17"/>
  <c r="V551" i="17" l="1"/>
  <c r="U551" i="17"/>
  <c r="T551" i="17"/>
  <c r="S551" i="17"/>
  <c r="V552" i="17" l="1"/>
  <c r="U552" i="17"/>
  <c r="T552" i="17"/>
  <c r="S552" i="17"/>
  <c r="V553" i="17" l="1"/>
  <c r="U553" i="17"/>
  <c r="T553" i="17"/>
  <c r="S553" i="17"/>
  <c r="V554" i="17" l="1"/>
  <c r="U554" i="17"/>
  <c r="T554" i="17"/>
  <c r="S554" i="17"/>
  <c r="V555" i="17" l="1"/>
  <c r="U555" i="17"/>
  <c r="T555" i="17"/>
  <c r="S555" i="17"/>
  <c r="V556" i="17" l="1"/>
  <c r="U556" i="17"/>
  <c r="T556" i="17"/>
  <c r="S556" i="17"/>
  <c r="V557" i="17" l="1"/>
  <c r="U557" i="17"/>
  <c r="T557" i="17"/>
  <c r="S557" i="17"/>
  <c r="V558" i="17" l="1"/>
  <c r="U558" i="17"/>
  <c r="T558" i="17"/>
  <c r="S558" i="17"/>
  <c r="V559" i="17" l="1"/>
  <c r="U559" i="17"/>
  <c r="T559" i="17"/>
  <c r="S559" i="17"/>
  <c r="V560" i="17" l="1"/>
  <c r="U560" i="17"/>
  <c r="T560" i="17"/>
  <c r="S560" i="17"/>
  <c r="V561" i="17" l="1"/>
  <c r="U561" i="17"/>
  <c r="T561" i="17"/>
  <c r="S561" i="17"/>
  <c r="V562" i="17" l="1"/>
  <c r="U562" i="17"/>
  <c r="T562" i="17"/>
  <c r="S562" i="17"/>
  <c r="V563" i="17" l="1"/>
  <c r="U563" i="17"/>
  <c r="T563" i="17"/>
  <c r="S563" i="17"/>
  <c r="V564" i="17" l="1"/>
  <c r="U564" i="17"/>
  <c r="T564" i="17"/>
  <c r="S564" i="17"/>
  <c r="V565" i="17" l="1"/>
  <c r="U565" i="17"/>
  <c r="T565" i="17"/>
  <c r="S565" i="17"/>
  <c r="V566" i="17" l="1"/>
  <c r="U566" i="17"/>
  <c r="T566" i="17"/>
  <c r="S566" i="17"/>
  <c r="V567" i="17" l="1"/>
  <c r="U567" i="17"/>
  <c r="T567" i="17"/>
  <c r="S567" i="17"/>
  <c r="V568" i="17" l="1"/>
  <c r="U568" i="17"/>
  <c r="T568" i="17"/>
  <c r="S568" i="17"/>
  <c r="V569" i="17" l="1"/>
  <c r="U569" i="17"/>
  <c r="T569" i="17"/>
  <c r="S569" i="17"/>
  <c r="V570" i="17" l="1"/>
  <c r="U570" i="17"/>
  <c r="T570" i="17"/>
  <c r="S570" i="17"/>
  <c r="V571" i="17" l="1"/>
  <c r="U571" i="17"/>
  <c r="T571" i="17"/>
  <c r="S571" i="17"/>
  <c r="V572" i="17" l="1"/>
  <c r="U572" i="17"/>
  <c r="T572" i="17"/>
  <c r="S572" i="17"/>
  <c r="V573" i="17" l="1"/>
  <c r="U573" i="17"/>
  <c r="T573" i="17"/>
  <c r="S573" i="17"/>
  <c r="V574" i="17" l="1"/>
  <c r="U574" i="17"/>
  <c r="T574" i="17"/>
  <c r="S574" i="17"/>
  <c r="V575" i="17" l="1"/>
  <c r="U575" i="17"/>
  <c r="T575" i="17"/>
  <c r="S575" i="17"/>
  <c r="V576" i="17" l="1"/>
  <c r="U576" i="17"/>
  <c r="T576" i="17"/>
  <c r="S576" i="17"/>
  <c r="V577" i="17" l="1"/>
  <c r="U577" i="17"/>
  <c r="T577" i="17"/>
  <c r="S577" i="17"/>
  <c r="V578" i="17" l="1"/>
  <c r="U578" i="17"/>
  <c r="T578" i="17"/>
  <c r="S578" i="17"/>
  <c r="V579" i="17" l="1"/>
  <c r="U579" i="17"/>
  <c r="T579" i="17"/>
  <c r="S579" i="17"/>
  <c r="V580" i="17" l="1"/>
  <c r="U580" i="17"/>
  <c r="T580" i="17"/>
  <c r="S580" i="17"/>
  <c r="V581" i="17" l="1"/>
  <c r="U581" i="17"/>
  <c r="T581" i="17"/>
  <c r="S581" i="17"/>
  <c r="V582" i="17" l="1"/>
  <c r="U582" i="17"/>
  <c r="T582" i="17"/>
  <c r="S582" i="17"/>
  <c r="V583" i="17" l="1"/>
  <c r="U583" i="17"/>
  <c r="T583" i="17"/>
  <c r="S583" i="17"/>
  <c r="V584" i="17" l="1"/>
  <c r="U584" i="17"/>
  <c r="T584" i="17"/>
  <c r="S584" i="17"/>
  <c r="V585" i="17" l="1"/>
  <c r="U585" i="17"/>
  <c r="T585" i="17"/>
  <c r="S585" i="17"/>
  <c r="V586" i="17" l="1"/>
  <c r="U586" i="17"/>
  <c r="T586" i="17"/>
  <c r="S586" i="17"/>
  <c r="V587" i="17" l="1"/>
  <c r="U587" i="17"/>
  <c r="T587" i="17"/>
  <c r="S587" i="17"/>
  <c r="V588" i="17" l="1"/>
  <c r="U588" i="17"/>
  <c r="T588" i="17"/>
  <c r="S588" i="17"/>
  <c r="V589" i="17" l="1"/>
  <c r="U589" i="17"/>
  <c r="T589" i="17"/>
  <c r="S589" i="17"/>
  <c r="V590" i="17" l="1"/>
  <c r="U590" i="17"/>
  <c r="T590" i="17"/>
  <c r="S590" i="17"/>
  <c r="V591" i="17" l="1"/>
  <c r="U591" i="17"/>
  <c r="T591" i="17"/>
  <c r="S591" i="17"/>
  <c r="V592" i="17" l="1"/>
  <c r="U592" i="17"/>
  <c r="T592" i="17"/>
  <c r="S592" i="17"/>
  <c r="V593" i="17" l="1"/>
  <c r="U593" i="17"/>
  <c r="T593" i="17"/>
  <c r="S593" i="17"/>
  <c r="V594" i="17" l="1"/>
  <c r="U594" i="17"/>
  <c r="T594" i="17"/>
  <c r="S594" i="17"/>
  <c r="V595" i="17" l="1"/>
  <c r="U595" i="17"/>
  <c r="T595" i="17"/>
  <c r="S595" i="17"/>
  <c r="V596" i="17" l="1"/>
  <c r="U596" i="17"/>
  <c r="T596" i="17"/>
  <c r="S596" i="17"/>
  <c r="V597" i="17" l="1"/>
  <c r="U597" i="17"/>
  <c r="T597" i="17"/>
  <c r="S597" i="17"/>
  <c r="V598" i="17" l="1"/>
  <c r="U598" i="17"/>
  <c r="T598" i="17"/>
  <c r="S598" i="17"/>
  <c r="V599" i="17" l="1"/>
  <c r="U599" i="17"/>
  <c r="T599" i="17"/>
  <c r="S599" i="17"/>
  <c r="V600" i="17" l="1"/>
  <c r="U600" i="17"/>
  <c r="T600" i="17"/>
  <c r="S600" i="17"/>
  <c r="V601" i="17" l="1"/>
  <c r="U601" i="17"/>
  <c r="T601" i="17"/>
  <c r="S601" i="17"/>
  <c r="V602" i="17" l="1"/>
  <c r="U602" i="17"/>
  <c r="T602" i="17"/>
  <c r="S602" i="17"/>
  <c r="V603" i="17" l="1"/>
  <c r="U603" i="17"/>
  <c r="T603" i="17"/>
  <c r="S603" i="17"/>
  <c r="V604" i="17" l="1"/>
  <c r="U604" i="17"/>
  <c r="T604" i="17"/>
  <c r="S604" i="17"/>
  <c r="V605" i="17" l="1"/>
  <c r="U605" i="17"/>
  <c r="T605" i="17"/>
  <c r="S605" i="17"/>
  <c r="V606" i="17" l="1"/>
  <c r="U606" i="17"/>
  <c r="T606" i="17"/>
  <c r="S606" i="17"/>
  <c r="V607" i="17" l="1"/>
  <c r="U607" i="17"/>
  <c r="T607" i="17"/>
  <c r="S607" i="17"/>
  <c r="V608" i="17" l="1"/>
  <c r="U608" i="17"/>
  <c r="T608" i="17"/>
  <c r="S608" i="17"/>
  <c r="V609" i="17" l="1"/>
  <c r="U609" i="17"/>
  <c r="T609" i="17"/>
  <c r="S609" i="17"/>
  <c r="V610" i="17" l="1"/>
  <c r="U610" i="17"/>
  <c r="T610" i="17"/>
  <c r="S610" i="17"/>
  <c r="V611" i="17" l="1"/>
  <c r="U611" i="17"/>
  <c r="T611" i="17"/>
  <c r="S611" i="17"/>
  <c r="V612" i="17" l="1"/>
  <c r="U612" i="17"/>
  <c r="T612" i="17"/>
  <c r="S612" i="17"/>
  <c r="V613" i="17" l="1"/>
  <c r="U613" i="17"/>
  <c r="T613" i="17"/>
  <c r="S613" i="17"/>
  <c r="V614" i="17" l="1"/>
  <c r="U614" i="17"/>
  <c r="T614" i="17"/>
  <c r="S614" i="17"/>
  <c r="V615" i="17" l="1"/>
  <c r="U615" i="17"/>
  <c r="T615" i="17"/>
  <c r="S615" i="17"/>
  <c r="V616" i="17" l="1"/>
  <c r="U616" i="17"/>
  <c r="T616" i="17"/>
  <c r="S616" i="17"/>
  <c r="V617" i="17" l="1"/>
  <c r="U617" i="17"/>
  <c r="T617" i="17"/>
  <c r="S617" i="17"/>
  <c r="V618" i="17" l="1"/>
  <c r="U618" i="17"/>
  <c r="T618" i="17"/>
  <c r="S618" i="17"/>
  <c r="V619" i="17" l="1"/>
  <c r="U619" i="17"/>
  <c r="T619" i="17"/>
  <c r="S619" i="17"/>
  <c r="V620" i="17" l="1"/>
  <c r="U620" i="17"/>
  <c r="T620" i="17"/>
  <c r="S620" i="17"/>
  <c r="V621" i="17" l="1"/>
  <c r="U621" i="17"/>
  <c r="T621" i="17"/>
  <c r="S621" i="17"/>
  <c r="V622" i="17" l="1"/>
  <c r="U622" i="17"/>
  <c r="T622" i="17"/>
  <c r="S622" i="17"/>
  <c r="V623" i="17" l="1"/>
  <c r="U623" i="17"/>
  <c r="T623" i="17"/>
  <c r="S623" i="17"/>
  <c r="V624" i="17" l="1"/>
  <c r="U624" i="17"/>
  <c r="T624" i="17"/>
  <c r="S624" i="17"/>
  <c r="V625" i="17" l="1"/>
  <c r="U625" i="17"/>
  <c r="T625" i="17"/>
  <c r="S625" i="17"/>
  <c r="V626" i="17" l="1"/>
  <c r="U626" i="17"/>
  <c r="T626" i="17"/>
  <c r="S626" i="17"/>
  <c r="V627" i="17" l="1"/>
  <c r="U627" i="17"/>
  <c r="T627" i="17"/>
  <c r="S627" i="17"/>
  <c r="V628" i="17" l="1"/>
  <c r="U628" i="17"/>
  <c r="T628" i="17"/>
  <c r="S628" i="17"/>
  <c r="V629" i="17" l="1"/>
  <c r="U629" i="17"/>
  <c r="T629" i="17"/>
  <c r="S629" i="17"/>
  <c r="V630" i="17" l="1"/>
  <c r="U630" i="17"/>
  <c r="T630" i="17"/>
  <c r="S630" i="17"/>
  <c r="V631" i="17" l="1"/>
  <c r="U631" i="17"/>
  <c r="T631" i="17"/>
  <c r="S631" i="17"/>
  <c r="V632" i="17" l="1"/>
  <c r="U632" i="17"/>
  <c r="T632" i="17"/>
  <c r="S632" i="17"/>
  <c r="V633" i="17" l="1"/>
  <c r="U633" i="17"/>
  <c r="T633" i="17"/>
  <c r="S633" i="17"/>
  <c r="V634" i="17" l="1"/>
  <c r="U634" i="17"/>
  <c r="T634" i="17"/>
  <c r="S634" i="17"/>
  <c r="V635" i="17" l="1"/>
  <c r="U635" i="17"/>
  <c r="T635" i="17"/>
  <c r="S635" i="17"/>
  <c r="V636" i="17" l="1"/>
  <c r="U636" i="17"/>
  <c r="T636" i="17"/>
  <c r="S636" i="17"/>
  <c r="V637" i="17" l="1"/>
  <c r="U637" i="17"/>
  <c r="T637" i="17"/>
  <c r="S637" i="17"/>
  <c r="V638" i="17" l="1"/>
  <c r="U638" i="17"/>
  <c r="T638" i="17"/>
  <c r="S638" i="17"/>
  <c r="V639" i="17" l="1"/>
  <c r="U639" i="17"/>
  <c r="T639" i="17"/>
  <c r="S639" i="17"/>
  <c r="V640" i="17" l="1"/>
  <c r="U640" i="17"/>
  <c r="T640" i="17"/>
  <c r="S640" i="17"/>
  <c r="V641" i="17" l="1"/>
  <c r="U641" i="17"/>
  <c r="T641" i="17"/>
  <c r="S641" i="17"/>
  <c r="V642" i="17" l="1"/>
  <c r="U642" i="17"/>
  <c r="T642" i="17"/>
  <c r="S642" i="17"/>
  <c r="V643" i="17" l="1"/>
  <c r="U643" i="17"/>
  <c r="T643" i="17"/>
  <c r="S643" i="17"/>
  <c r="V644" i="17" l="1"/>
  <c r="U644" i="17"/>
  <c r="T644" i="17"/>
  <c r="S644" i="17"/>
  <c r="V645" i="17" l="1"/>
  <c r="U645" i="17"/>
  <c r="T645" i="17"/>
  <c r="S645" i="17"/>
  <c r="V646" i="17" l="1"/>
  <c r="U646" i="17"/>
  <c r="T646" i="17"/>
  <c r="S646" i="17"/>
  <c r="V647" i="17" l="1"/>
  <c r="U647" i="17"/>
  <c r="T647" i="17"/>
  <c r="S647" i="17"/>
  <c r="V648" i="17" l="1"/>
  <c r="U648" i="17"/>
  <c r="T648" i="17"/>
  <c r="S648" i="17"/>
  <c r="V649" i="17" l="1"/>
  <c r="U649" i="17"/>
  <c r="T649" i="17"/>
  <c r="S649" i="17"/>
  <c r="V650" i="17" l="1"/>
  <c r="U650" i="17"/>
  <c r="T650" i="17"/>
  <c r="S650" i="17"/>
  <c r="V651" i="17" l="1"/>
  <c r="U651" i="17"/>
  <c r="T651" i="17"/>
  <c r="S651" i="17"/>
  <c r="V652" i="17" l="1"/>
  <c r="U652" i="17"/>
  <c r="T652" i="17"/>
  <c r="S652" i="17"/>
  <c r="V653" i="17" l="1"/>
  <c r="U653" i="17"/>
  <c r="T653" i="17"/>
  <c r="S653" i="17"/>
  <c r="V654" i="17" l="1"/>
  <c r="U654" i="17"/>
  <c r="T654" i="17"/>
  <c r="S654" i="17"/>
  <c r="V655" i="17" l="1"/>
  <c r="U655" i="17"/>
  <c r="T655" i="17"/>
  <c r="S655" i="17"/>
  <c r="V656" i="17" l="1"/>
  <c r="U656" i="17"/>
  <c r="T656" i="17"/>
  <c r="S656" i="17"/>
  <c r="V657" i="17" l="1"/>
  <c r="U657" i="17"/>
  <c r="T657" i="17"/>
  <c r="S657" i="17"/>
  <c r="V658" i="17" l="1"/>
  <c r="U658" i="17"/>
  <c r="T658" i="17"/>
  <c r="S658" i="17"/>
  <c r="V659" i="17" l="1"/>
  <c r="U659" i="17"/>
  <c r="T659" i="17"/>
  <c r="S659" i="17"/>
  <c r="V660" i="17" l="1"/>
  <c r="U660" i="17"/>
  <c r="T660" i="17"/>
  <c r="S660" i="17"/>
  <c r="V661" i="17" l="1"/>
  <c r="U661" i="17"/>
  <c r="T661" i="17"/>
  <c r="S661" i="17"/>
  <c r="V662" i="17" l="1"/>
  <c r="U662" i="17"/>
  <c r="T662" i="17"/>
  <c r="S662" i="17"/>
  <c r="V663" i="17" l="1"/>
  <c r="U663" i="17"/>
  <c r="T663" i="17"/>
  <c r="S663" i="17"/>
  <c r="V664" i="17" l="1"/>
  <c r="U664" i="17"/>
  <c r="T664" i="17"/>
  <c r="S664" i="17"/>
  <c r="V665" i="17" l="1"/>
  <c r="U665" i="17"/>
  <c r="T665" i="17"/>
  <c r="S665" i="17"/>
  <c r="V666" i="17" l="1"/>
  <c r="U666" i="17"/>
  <c r="T666" i="17"/>
  <c r="S666" i="17"/>
  <c r="V667" i="17" l="1"/>
  <c r="U667" i="17"/>
  <c r="T667" i="17"/>
  <c r="S667" i="17"/>
  <c r="V668" i="17" l="1"/>
  <c r="U668" i="17"/>
  <c r="T668" i="17"/>
  <c r="S668" i="17"/>
  <c r="V669" i="17" l="1"/>
  <c r="U669" i="17"/>
  <c r="T669" i="17"/>
  <c r="S669" i="17"/>
  <c r="V670" i="17" l="1"/>
  <c r="U670" i="17"/>
  <c r="T670" i="17"/>
  <c r="S670" i="17"/>
  <c r="V671" i="17" l="1"/>
  <c r="U671" i="17"/>
  <c r="T671" i="17"/>
  <c r="S671" i="17"/>
  <c r="V672" i="17" l="1"/>
  <c r="U672" i="17"/>
  <c r="T672" i="17"/>
  <c r="S672" i="17"/>
  <c r="V673" i="17" l="1"/>
  <c r="U673" i="17"/>
  <c r="T673" i="17"/>
  <c r="S673" i="17"/>
  <c r="V674" i="17" l="1"/>
  <c r="U674" i="17"/>
  <c r="T674" i="17"/>
  <c r="S674" i="17"/>
  <c r="V675" i="17" l="1"/>
  <c r="U675" i="17"/>
  <c r="T675" i="17"/>
  <c r="S675" i="17"/>
  <c r="V676" i="17" l="1"/>
  <c r="U676" i="17"/>
  <c r="T676" i="17"/>
  <c r="S676" i="17"/>
  <c r="V677" i="17" l="1"/>
  <c r="U677" i="17"/>
  <c r="T677" i="17"/>
  <c r="S677" i="17"/>
  <c r="V678" i="17" l="1"/>
  <c r="U678" i="17"/>
  <c r="T678" i="17"/>
  <c r="S678" i="17"/>
  <c r="V679" i="17" l="1"/>
  <c r="U679" i="17"/>
  <c r="T679" i="17"/>
  <c r="S679" i="17"/>
  <c r="V680" i="17" l="1"/>
  <c r="U680" i="17"/>
  <c r="T680" i="17"/>
  <c r="S680" i="17"/>
  <c r="V681" i="17" l="1"/>
  <c r="U681" i="17"/>
  <c r="T681" i="17"/>
  <c r="S681" i="17"/>
  <c r="V682" i="17" l="1"/>
  <c r="U682" i="17"/>
  <c r="T682" i="17"/>
  <c r="S682" i="17"/>
  <c r="V683" i="17" l="1"/>
  <c r="U683" i="17"/>
  <c r="T683" i="17"/>
  <c r="S683" i="17"/>
  <c r="V684" i="17" l="1"/>
  <c r="U684" i="17"/>
  <c r="T684" i="17"/>
  <c r="S684" i="17"/>
  <c r="V685" i="17" l="1"/>
  <c r="U685" i="17"/>
  <c r="T685" i="17"/>
  <c r="S685" i="17"/>
  <c r="V686" i="17" l="1"/>
  <c r="U686" i="17"/>
  <c r="T686" i="17"/>
  <c r="S686" i="17"/>
  <c r="V687" i="17" l="1"/>
  <c r="U687" i="17"/>
  <c r="T687" i="17"/>
  <c r="S687" i="17"/>
  <c r="V688" i="17" l="1"/>
  <c r="U688" i="17"/>
  <c r="T688" i="17"/>
  <c r="S688" i="17"/>
  <c r="V689" i="17" l="1"/>
  <c r="U689" i="17"/>
  <c r="T689" i="17"/>
  <c r="S689" i="17"/>
  <c r="V690" i="17" l="1"/>
  <c r="U690" i="17"/>
  <c r="T690" i="17"/>
  <c r="S690" i="17"/>
  <c r="V691" i="17" l="1"/>
  <c r="U691" i="17"/>
  <c r="T691" i="17"/>
  <c r="S691" i="17"/>
  <c r="V692" i="17" l="1"/>
  <c r="U692" i="17"/>
  <c r="T692" i="17"/>
  <c r="S692" i="17"/>
  <c r="V693" i="17" l="1"/>
  <c r="U693" i="17"/>
  <c r="T693" i="17"/>
  <c r="S693" i="17"/>
  <c r="V694" i="17" l="1"/>
  <c r="U694" i="17"/>
  <c r="T694" i="17"/>
  <c r="S694" i="17"/>
  <c r="V695" i="17" l="1"/>
  <c r="U695" i="17"/>
  <c r="T695" i="17"/>
  <c r="S695" i="17"/>
  <c r="V696" i="17" l="1"/>
  <c r="U696" i="17"/>
  <c r="T696" i="17"/>
  <c r="S696" i="17"/>
  <c r="V697" i="17" l="1"/>
  <c r="U697" i="17"/>
  <c r="T697" i="17"/>
  <c r="S697" i="17"/>
  <c r="V698" i="17" l="1"/>
  <c r="U698" i="17"/>
  <c r="T698" i="17"/>
  <c r="S698" i="17"/>
  <c r="V699" i="17" l="1"/>
  <c r="U699" i="17"/>
  <c r="T699" i="17"/>
  <c r="S699" i="17"/>
  <c r="V700" i="17" l="1"/>
  <c r="U700" i="17"/>
  <c r="T700" i="17"/>
  <c r="S700" i="17"/>
  <c r="V701" i="17" l="1"/>
  <c r="U701" i="17"/>
  <c r="T701" i="17"/>
  <c r="S701" i="17"/>
  <c r="V702" i="17" l="1"/>
  <c r="U702" i="17"/>
  <c r="T702" i="17"/>
  <c r="S702" i="17"/>
  <c r="V703" i="17" l="1"/>
  <c r="U703" i="17"/>
  <c r="T703" i="17"/>
  <c r="S703" i="17"/>
  <c r="V704" i="17" l="1"/>
  <c r="U704" i="17"/>
  <c r="T704" i="17"/>
  <c r="S704" i="17"/>
  <c r="V705" i="17" l="1"/>
  <c r="U705" i="17"/>
  <c r="T705" i="17"/>
  <c r="S705" i="17"/>
  <c r="V706" i="17" l="1"/>
  <c r="U706" i="17"/>
  <c r="T706" i="17"/>
  <c r="S706" i="17"/>
  <c r="V707" i="17" l="1"/>
  <c r="U707" i="17"/>
  <c r="T707" i="17"/>
  <c r="S707" i="17"/>
  <c r="V708" i="17" l="1"/>
  <c r="U708" i="17"/>
  <c r="T708" i="17"/>
  <c r="S708" i="17"/>
  <c r="V709" i="17" l="1"/>
  <c r="U709" i="17"/>
  <c r="T709" i="17"/>
  <c r="S709" i="17"/>
  <c r="V710" i="17" l="1"/>
  <c r="U710" i="17"/>
  <c r="T710" i="17"/>
  <c r="S710" i="17"/>
  <c r="V711" i="17" l="1"/>
  <c r="U711" i="17"/>
  <c r="T711" i="17"/>
  <c r="S711" i="17"/>
  <c r="V712" i="17" l="1"/>
  <c r="U712" i="17"/>
  <c r="T712" i="17"/>
  <c r="S712" i="17"/>
  <c r="V713" i="17" l="1"/>
  <c r="U713" i="17"/>
  <c r="T713" i="17"/>
  <c r="S713" i="17"/>
  <c r="V714" i="17" l="1"/>
  <c r="U714" i="17"/>
  <c r="T714" i="17"/>
  <c r="S714" i="17"/>
  <c r="V715" i="17" l="1"/>
  <c r="U715" i="17"/>
  <c r="T715" i="17"/>
  <c r="S715" i="17"/>
  <c r="V716" i="17" l="1"/>
  <c r="U716" i="17"/>
  <c r="T716" i="17"/>
  <c r="S716" i="17"/>
  <c r="V717" i="17" l="1"/>
  <c r="U717" i="17"/>
  <c r="T717" i="17"/>
  <c r="S717" i="17"/>
  <c r="V718" i="17" l="1"/>
  <c r="U718" i="17"/>
  <c r="T718" i="17"/>
  <c r="S718" i="17"/>
  <c r="V719" i="17" l="1"/>
  <c r="U719" i="17"/>
  <c r="T719" i="17"/>
  <c r="S719" i="17"/>
  <c r="V720" i="17" l="1"/>
  <c r="U720" i="17"/>
  <c r="T720" i="17"/>
  <c r="S720" i="17"/>
  <c r="V721" i="17" l="1"/>
  <c r="U721" i="17"/>
  <c r="T721" i="17"/>
  <c r="S721" i="17"/>
  <c r="V722" i="17" l="1"/>
  <c r="U722" i="17"/>
  <c r="T722" i="17"/>
  <c r="S722" i="17"/>
  <c r="V723" i="17" l="1"/>
  <c r="U723" i="17"/>
  <c r="T723" i="17"/>
  <c r="S723" i="17"/>
  <c r="V724" i="17" l="1"/>
  <c r="U724" i="17"/>
  <c r="T724" i="17"/>
  <c r="S724" i="17"/>
  <c r="V725" i="17" l="1"/>
  <c r="U725" i="17"/>
  <c r="T725" i="17"/>
  <c r="S725" i="17"/>
  <c r="V726" i="17" l="1"/>
  <c r="U726" i="17"/>
  <c r="T726" i="17"/>
  <c r="S726" i="17"/>
  <c r="V727" i="17" l="1"/>
  <c r="U727" i="17"/>
  <c r="T727" i="17"/>
  <c r="S727" i="17"/>
  <c r="V728" i="17" l="1"/>
  <c r="U728" i="17"/>
  <c r="T728" i="17"/>
  <c r="S728" i="17"/>
  <c r="V729" i="17" l="1"/>
  <c r="U729" i="17"/>
  <c r="T729" i="17"/>
  <c r="S729" i="17"/>
  <c r="V730" i="17" l="1"/>
  <c r="U730" i="17"/>
  <c r="T730" i="17"/>
  <c r="S730" i="17"/>
  <c r="V731" i="17" l="1"/>
  <c r="U731" i="17"/>
  <c r="T731" i="17"/>
  <c r="S731" i="17"/>
  <c r="V732" i="17" l="1"/>
  <c r="U732" i="17"/>
  <c r="T732" i="17"/>
  <c r="S732" i="17"/>
  <c r="V733" i="17" l="1"/>
  <c r="U733" i="17"/>
  <c r="T733" i="17"/>
  <c r="S733" i="17"/>
  <c r="V734" i="17" l="1"/>
  <c r="U734" i="17"/>
  <c r="T734" i="17"/>
  <c r="S734" i="17"/>
  <c r="V735" i="17" l="1"/>
  <c r="U735" i="17"/>
  <c r="T735" i="17"/>
  <c r="S735" i="17"/>
  <c r="V736" i="17" l="1"/>
  <c r="U736" i="17"/>
  <c r="T736" i="17"/>
  <c r="S736" i="17"/>
  <c r="V737" i="17" l="1"/>
  <c r="U737" i="17"/>
  <c r="T737" i="17"/>
  <c r="S737" i="17"/>
  <c r="V738" i="17" l="1"/>
  <c r="U738" i="17"/>
  <c r="T738" i="17"/>
  <c r="S738" i="17"/>
  <c r="V739" i="17" l="1"/>
  <c r="U739" i="17"/>
  <c r="T739" i="17"/>
  <c r="S739" i="17"/>
  <c r="V740" i="17" l="1"/>
  <c r="U740" i="17"/>
  <c r="T740" i="17"/>
  <c r="S740" i="17"/>
  <c r="V741" i="17" l="1"/>
  <c r="U741" i="17"/>
  <c r="T741" i="17"/>
  <c r="S741" i="17"/>
  <c r="V742" i="17" l="1"/>
  <c r="U742" i="17"/>
  <c r="T742" i="17"/>
  <c r="S742" i="17"/>
  <c r="V743" i="17" l="1"/>
  <c r="U743" i="17"/>
  <c r="T743" i="17"/>
  <c r="S743" i="17"/>
  <c r="V744" i="17" l="1"/>
  <c r="U744" i="17"/>
  <c r="T744" i="17"/>
  <c r="S744" i="17"/>
  <c r="V745" i="17" l="1"/>
  <c r="U745" i="17"/>
  <c r="T745" i="17"/>
  <c r="S745" i="17"/>
  <c r="V746" i="17" l="1"/>
  <c r="U746" i="17"/>
  <c r="T746" i="17"/>
  <c r="S746" i="17"/>
  <c r="V747" i="17" l="1"/>
  <c r="U747" i="17"/>
  <c r="T747" i="17"/>
  <c r="S747" i="17"/>
  <c r="V748" i="17" l="1"/>
  <c r="U748" i="17"/>
  <c r="T748" i="17"/>
  <c r="S748" i="17"/>
  <c r="V749" i="17" l="1"/>
  <c r="U749" i="17"/>
  <c r="T749" i="17"/>
  <c r="S749" i="17"/>
  <c r="V750" i="17" l="1"/>
  <c r="U750" i="17"/>
  <c r="T750" i="17"/>
  <c r="S750" i="17"/>
  <c r="V751" i="17" l="1"/>
  <c r="U751" i="17"/>
  <c r="T751" i="17"/>
  <c r="S751" i="17"/>
  <c r="V752" i="17" l="1"/>
  <c r="U752" i="17"/>
  <c r="T752" i="17"/>
  <c r="S752" i="17"/>
  <c r="V753" i="17" l="1"/>
  <c r="U753" i="17"/>
  <c r="T753" i="17"/>
  <c r="S753" i="17"/>
  <c r="V754" i="17" l="1"/>
  <c r="U754" i="17"/>
  <c r="T754" i="17"/>
  <c r="S754" i="17"/>
  <c r="V755" i="17" l="1"/>
  <c r="U755" i="17"/>
  <c r="T755" i="17"/>
  <c r="S755" i="17"/>
  <c r="V756" i="17" l="1"/>
  <c r="U756" i="17"/>
  <c r="T756" i="17"/>
  <c r="S756" i="17"/>
  <c r="V757" i="17" l="1"/>
  <c r="U757" i="17"/>
  <c r="T757" i="17"/>
  <c r="S757" i="17"/>
  <c r="V758" i="17" l="1"/>
  <c r="U758" i="17"/>
  <c r="T758" i="17"/>
  <c r="S758" i="17"/>
  <c r="V759" i="17" l="1"/>
  <c r="U759" i="17"/>
  <c r="T759" i="17"/>
  <c r="S759" i="17"/>
  <c r="V760" i="17" l="1"/>
  <c r="U760" i="17"/>
  <c r="T760" i="17"/>
  <c r="S760" i="17"/>
  <c r="V761" i="17" l="1"/>
  <c r="U761" i="17"/>
  <c r="T761" i="17"/>
  <c r="S761" i="17"/>
  <c r="V762" i="17" l="1"/>
  <c r="U762" i="17"/>
  <c r="T762" i="17"/>
  <c r="S762" i="17"/>
  <c r="V763" i="17" l="1"/>
  <c r="U763" i="17"/>
  <c r="T763" i="17"/>
  <c r="S763" i="17"/>
  <c r="V764" i="17" l="1"/>
  <c r="U764" i="17"/>
  <c r="T764" i="17"/>
  <c r="S764" i="17"/>
  <c r="V765" i="17" l="1"/>
  <c r="U765" i="17"/>
  <c r="T765" i="17"/>
  <c r="S765" i="17"/>
  <c r="V766" i="17" l="1"/>
  <c r="U766" i="17"/>
  <c r="T766" i="17"/>
  <c r="S766" i="17"/>
  <c r="V767" i="17" l="1"/>
  <c r="U767" i="17"/>
  <c r="T767" i="17"/>
  <c r="S767" i="17"/>
  <c r="V768" i="17" l="1"/>
  <c r="U768" i="17"/>
  <c r="T768" i="17"/>
  <c r="S768" i="17"/>
  <c r="V769" i="17" l="1"/>
  <c r="U769" i="17"/>
  <c r="T769" i="17"/>
  <c r="S769" i="17"/>
  <c r="V770" i="17" l="1"/>
  <c r="U770" i="17"/>
  <c r="T770" i="17"/>
  <c r="S770" i="17"/>
  <c r="V771" i="17" l="1"/>
  <c r="U771" i="17"/>
  <c r="T771" i="17"/>
  <c r="S771" i="17"/>
  <c r="V772" i="17" l="1"/>
  <c r="U772" i="17"/>
  <c r="T772" i="17"/>
  <c r="S772" i="17"/>
  <c r="V773" i="17" l="1"/>
  <c r="U773" i="17"/>
  <c r="T773" i="17"/>
  <c r="S773" i="17"/>
  <c r="V774" i="17" l="1"/>
  <c r="U774" i="17"/>
  <c r="T774" i="17"/>
  <c r="S774" i="17"/>
  <c r="V775" i="17" l="1"/>
  <c r="U775" i="17"/>
  <c r="T775" i="17"/>
  <c r="S775" i="17"/>
  <c r="V776" i="17" l="1"/>
  <c r="U776" i="17"/>
  <c r="T776" i="17"/>
  <c r="S776" i="17"/>
  <c r="V777" i="17" l="1"/>
  <c r="U777" i="17"/>
  <c r="T777" i="17"/>
  <c r="S777" i="17"/>
  <c r="V778" i="17" l="1"/>
  <c r="U778" i="17"/>
  <c r="T778" i="17"/>
  <c r="S778" i="17"/>
  <c r="V779" i="17" l="1"/>
  <c r="U779" i="17"/>
  <c r="T779" i="17"/>
  <c r="S779" i="17"/>
  <c r="V780" i="17" l="1"/>
  <c r="U780" i="17"/>
  <c r="T780" i="17"/>
  <c r="S780" i="17"/>
  <c r="V781" i="17" l="1"/>
  <c r="U781" i="17"/>
  <c r="T781" i="17"/>
  <c r="S781" i="17"/>
  <c r="V782" i="17" l="1"/>
  <c r="U782" i="17"/>
  <c r="T782" i="17"/>
  <c r="S782" i="17"/>
  <c r="V783" i="17" l="1"/>
  <c r="U783" i="17"/>
  <c r="T783" i="17"/>
  <c r="S783" i="17"/>
  <c r="V784" i="17" l="1"/>
  <c r="U784" i="17"/>
  <c r="T784" i="17"/>
  <c r="S784" i="17"/>
  <c r="V785" i="17" l="1"/>
  <c r="U785" i="17"/>
  <c r="T785" i="17"/>
  <c r="S785" i="17"/>
  <c r="V786" i="17" l="1"/>
  <c r="U786" i="17"/>
  <c r="T786" i="17"/>
  <c r="S786" i="17"/>
  <c r="V787" i="17" l="1"/>
  <c r="U787" i="17"/>
  <c r="T787" i="17"/>
  <c r="S787" i="17"/>
  <c r="V788" i="17" l="1"/>
  <c r="U788" i="17"/>
  <c r="T788" i="17"/>
  <c r="S788" i="17"/>
  <c r="V789" i="17" l="1"/>
  <c r="U789" i="17"/>
  <c r="T789" i="17"/>
  <c r="S789" i="17"/>
  <c r="V790" i="17" l="1"/>
  <c r="U790" i="17"/>
  <c r="T790" i="17"/>
  <c r="S790" i="17"/>
  <c r="V791" i="17" l="1"/>
  <c r="U791" i="17"/>
  <c r="T791" i="17"/>
  <c r="S791" i="17"/>
  <c r="V792" i="17" l="1"/>
  <c r="U792" i="17"/>
  <c r="T792" i="17"/>
  <c r="S792" i="17"/>
  <c r="V793" i="17" l="1"/>
  <c r="U793" i="17"/>
  <c r="T793" i="17"/>
  <c r="S793" i="17"/>
  <c r="V794" i="17" l="1"/>
  <c r="U794" i="17"/>
  <c r="T794" i="17"/>
  <c r="S794" i="17"/>
  <c r="V795" i="17" l="1"/>
  <c r="U795" i="17"/>
  <c r="T795" i="17"/>
  <c r="S795" i="17"/>
  <c r="V796" i="17" l="1"/>
  <c r="U796" i="17"/>
  <c r="T796" i="17"/>
  <c r="S796" i="17"/>
  <c r="V797" i="17" l="1"/>
  <c r="U797" i="17"/>
  <c r="T797" i="17"/>
  <c r="S797" i="17"/>
  <c r="V798" i="17" l="1"/>
  <c r="U798" i="17"/>
  <c r="T798" i="17"/>
  <c r="S798" i="17"/>
  <c r="V799" i="17" l="1"/>
  <c r="U799" i="17"/>
  <c r="T799" i="17"/>
  <c r="S799" i="17"/>
  <c r="V800" i="17" l="1"/>
  <c r="U800" i="17"/>
  <c r="T800" i="17"/>
  <c r="S800" i="17"/>
  <c r="V801" i="17" l="1"/>
  <c r="U801" i="17"/>
  <c r="T801" i="17"/>
  <c r="S801" i="17"/>
  <c r="V802" i="17" l="1"/>
  <c r="U802" i="17"/>
  <c r="T802" i="17"/>
  <c r="S802" i="17"/>
  <c r="V803" i="17" l="1"/>
  <c r="U803" i="17"/>
  <c r="T803" i="17"/>
  <c r="S803" i="17"/>
  <c r="V804" i="17" l="1"/>
  <c r="U804" i="17"/>
  <c r="T804" i="17"/>
  <c r="S804" i="17"/>
  <c r="V805" i="17" l="1"/>
  <c r="U805" i="17"/>
  <c r="T805" i="17"/>
  <c r="S805" i="17"/>
  <c r="V806" i="17" l="1"/>
  <c r="U806" i="17"/>
  <c r="T806" i="17"/>
  <c r="S806" i="17"/>
  <c r="V807" i="17" l="1"/>
  <c r="U807" i="17"/>
  <c r="T807" i="17"/>
  <c r="S807" i="17"/>
  <c r="V808" i="17" l="1"/>
  <c r="U808" i="17"/>
  <c r="T808" i="17"/>
  <c r="S808" i="17"/>
  <c r="V809" i="17" l="1"/>
  <c r="U809" i="17"/>
  <c r="T809" i="17"/>
  <c r="S809" i="17"/>
  <c r="V810" i="17" l="1"/>
  <c r="U810" i="17"/>
  <c r="T810" i="17"/>
  <c r="S810" i="17"/>
  <c r="V811" i="17" l="1"/>
  <c r="U811" i="17"/>
  <c r="T811" i="17"/>
  <c r="S811" i="17"/>
  <c r="V812" i="17" l="1"/>
  <c r="U812" i="17"/>
  <c r="T812" i="17"/>
  <c r="S812" i="17"/>
  <c r="V813" i="17" l="1"/>
  <c r="U813" i="17"/>
  <c r="T813" i="17"/>
  <c r="S813" i="17"/>
  <c r="V814" i="17" l="1"/>
  <c r="U814" i="17"/>
  <c r="T814" i="17"/>
  <c r="S814" i="17"/>
  <c r="V815" i="17" l="1"/>
  <c r="U815" i="17"/>
  <c r="T815" i="17"/>
  <c r="S815" i="17"/>
  <c r="V816" i="17" l="1"/>
  <c r="U816" i="17"/>
  <c r="T816" i="17"/>
  <c r="S816" i="17"/>
  <c r="V817" i="17" l="1"/>
  <c r="U817" i="17"/>
  <c r="T817" i="17"/>
  <c r="S817" i="17"/>
  <c r="V818" i="17" l="1"/>
  <c r="U818" i="17"/>
  <c r="T818" i="17"/>
  <c r="S818" i="17"/>
  <c r="V819" i="17" l="1"/>
  <c r="U819" i="17"/>
  <c r="T819" i="17"/>
  <c r="S819" i="17"/>
  <c r="V820" i="17" l="1"/>
  <c r="U820" i="17"/>
  <c r="T820" i="17"/>
  <c r="S820" i="17"/>
  <c r="V821" i="17" l="1"/>
  <c r="U821" i="17"/>
  <c r="T821" i="17"/>
  <c r="S821" i="17"/>
  <c r="V822" i="17" l="1"/>
  <c r="U822" i="17"/>
  <c r="T822" i="17"/>
  <c r="S822" i="17"/>
  <c r="V823" i="17" l="1"/>
  <c r="U823" i="17"/>
  <c r="T823" i="17"/>
  <c r="S823" i="17"/>
  <c r="V824" i="17" l="1"/>
  <c r="U824" i="17"/>
  <c r="T824" i="17"/>
  <c r="S824" i="17"/>
  <c r="V825" i="17" l="1"/>
  <c r="U825" i="17"/>
  <c r="T825" i="17"/>
  <c r="S825" i="17"/>
  <c r="V826" i="17" l="1"/>
  <c r="U826" i="17"/>
  <c r="T826" i="17"/>
  <c r="S826" i="17"/>
  <c r="V827" i="17" l="1"/>
  <c r="U827" i="17"/>
  <c r="T827" i="17"/>
  <c r="S827" i="17"/>
  <c r="V828" i="17" l="1"/>
  <c r="U828" i="17"/>
  <c r="T828" i="17"/>
  <c r="S828" i="17"/>
  <c r="V829" i="17" l="1"/>
  <c r="U829" i="17"/>
  <c r="T829" i="17"/>
  <c r="S829" i="17"/>
  <c r="V830" i="17" l="1"/>
  <c r="U830" i="17"/>
  <c r="T830" i="17"/>
  <c r="S830" i="17"/>
  <c r="V831" i="17" l="1"/>
  <c r="U831" i="17"/>
  <c r="T831" i="17"/>
  <c r="S831" i="17"/>
  <c r="V832" i="17" l="1"/>
  <c r="U832" i="17"/>
  <c r="T832" i="17"/>
  <c r="S832" i="17"/>
  <c r="V833" i="17" l="1"/>
  <c r="U833" i="17"/>
  <c r="T833" i="17"/>
  <c r="S833" i="17"/>
  <c r="V834" i="17" l="1"/>
  <c r="U834" i="17"/>
  <c r="T834" i="17"/>
  <c r="S834" i="17"/>
  <c r="V835" i="17" l="1"/>
  <c r="U835" i="17"/>
  <c r="T835" i="17"/>
  <c r="S835" i="17"/>
  <c r="V836" i="17" l="1"/>
  <c r="U836" i="17"/>
  <c r="T836" i="17"/>
  <c r="S836" i="17"/>
  <c r="V837" i="17" l="1"/>
  <c r="U837" i="17"/>
  <c r="T837" i="17"/>
  <c r="S837" i="17"/>
  <c r="V838" i="17" l="1"/>
  <c r="U838" i="17"/>
  <c r="T838" i="17"/>
  <c r="S838" i="17"/>
  <c r="V839" i="17" l="1"/>
  <c r="U839" i="17"/>
  <c r="T839" i="17"/>
  <c r="S839" i="17"/>
  <c r="V840" i="17" l="1"/>
  <c r="U840" i="17"/>
  <c r="T840" i="17"/>
  <c r="S840" i="17"/>
  <c r="V841" i="17" l="1"/>
  <c r="U841" i="17"/>
  <c r="T841" i="17"/>
  <c r="S841" i="17"/>
  <c r="V842" i="17" l="1"/>
  <c r="U842" i="17"/>
  <c r="T842" i="17"/>
  <c r="S842" i="17"/>
  <c r="V843" i="17" l="1"/>
  <c r="U843" i="17"/>
  <c r="T843" i="17"/>
  <c r="S843" i="17"/>
  <c r="V844" i="17" l="1"/>
  <c r="U844" i="17"/>
  <c r="T844" i="17"/>
  <c r="S844" i="17"/>
  <c r="V845" i="17" l="1"/>
  <c r="U845" i="17"/>
  <c r="T845" i="17"/>
  <c r="S845" i="17"/>
  <c r="V846" i="17" l="1"/>
  <c r="U846" i="17"/>
  <c r="T846" i="17"/>
  <c r="S846" i="17"/>
  <c r="V847" i="17" l="1"/>
  <c r="U847" i="17"/>
  <c r="T847" i="17"/>
  <c r="S847" i="17"/>
  <c r="V848" i="17" l="1"/>
  <c r="U848" i="17"/>
  <c r="T848" i="17"/>
  <c r="S848" i="17"/>
  <c r="V849" i="17" l="1"/>
  <c r="U849" i="17"/>
  <c r="T849" i="17"/>
  <c r="S849" i="17"/>
  <c r="V850" i="17" l="1"/>
  <c r="U850" i="17"/>
  <c r="T850" i="17"/>
  <c r="S850" i="17"/>
  <c r="V851" i="17" l="1"/>
  <c r="U851" i="17"/>
  <c r="T851" i="17"/>
  <c r="S851" i="17"/>
  <c r="V852" i="17" l="1"/>
  <c r="U852" i="17"/>
  <c r="T852" i="17"/>
  <c r="S852" i="17"/>
  <c r="V853" i="17" l="1"/>
  <c r="U853" i="17"/>
  <c r="T853" i="17"/>
  <c r="S853" i="17"/>
  <c r="V854" i="17" l="1"/>
  <c r="U854" i="17"/>
  <c r="T854" i="17"/>
  <c r="S854" i="17"/>
  <c r="V855" i="17" l="1"/>
  <c r="U855" i="17"/>
  <c r="T855" i="17"/>
  <c r="S855" i="17"/>
  <c r="V856" i="17" l="1"/>
  <c r="U856" i="17"/>
  <c r="T856" i="17"/>
  <c r="S856" i="17"/>
  <c r="V857" i="17" l="1"/>
  <c r="U857" i="17"/>
  <c r="T857" i="17"/>
  <c r="S857" i="17"/>
  <c r="V858" i="17" l="1"/>
  <c r="U858" i="17"/>
  <c r="T858" i="17"/>
  <c r="S858" i="17"/>
  <c r="V859" i="17" l="1"/>
  <c r="U859" i="17"/>
  <c r="T859" i="17"/>
  <c r="S859" i="17"/>
  <c r="V860" i="17" l="1"/>
  <c r="U860" i="17"/>
  <c r="T860" i="17"/>
  <c r="S860" i="17"/>
  <c r="V861" i="17" l="1"/>
  <c r="U861" i="17"/>
  <c r="T861" i="17"/>
  <c r="S861" i="17"/>
  <c r="V862" i="17" l="1"/>
  <c r="U862" i="17"/>
  <c r="T862" i="17"/>
  <c r="S862" i="17"/>
  <c r="V863" i="17" l="1"/>
  <c r="U863" i="17"/>
  <c r="T863" i="17"/>
  <c r="S863" i="17"/>
  <c r="V864" i="17" l="1"/>
  <c r="U864" i="17"/>
  <c r="T864" i="17"/>
  <c r="S864" i="17"/>
  <c r="V865" i="17" l="1"/>
  <c r="U865" i="17"/>
  <c r="T865" i="17"/>
  <c r="S865" i="17"/>
  <c r="V866" i="17" l="1"/>
  <c r="U866" i="17"/>
  <c r="T866" i="17"/>
  <c r="S866" i="17"/>
  <c r="V867" i="17" l="1"/>
  <c r="U867" i="17"/>
  <c r="T867" i="17"/>
  <c r="S867" i="17"/>
  <c r="V868" i="17" l="1"/>
  <c r="U868" i="17"/>
  <c r="T868" i="17"/>
  <c r="S868" i="17"/>
  <c r="V869" i="17" l="1"/>
  <c r="U869" i="17"/>
  <c r="T869" i="17"/>
  <c r="S869" i="17"/>
  <c r="V870" i="17" l="1"/>
  <c r="U870" i="17"/>
  <c r="T870" i="17"/>
  <c r="S870" i="17"/>
  <c r="V871" i="17" l="1"/>
  <c r="U871" i="17"/>
  <c r="T871" i="17"/>
  <c r="S871" i="17"/>
  <c r="V872" i="17" l="1"/>
  <c r="U872" i="17"/>
  <c r="T872" i="17"/>
  <c r="S872" i="17"/>
  <c r="V873" i="17" l="1"/>
  <c r="U873" i="17"/>
  <c r="T873" i="17"/>
  <c r="S873" i="17"/>
  <c r="V874" i="17" l="1"/>
  <c r="U874" i="17"/>
  <c r="T874" i="17"/>
  <c r="S874" i="17"/>
  <c r="V875" i="17" l="1"/>
  <c r="U875" i="17"/>
  <c r="T875" i="17"/>
  <c r="S875" i="17"/>
  <c r="V876" i="17" l="1"/>
  <c r="U876" i="17"/>
  <c r="T876" i="17"/>
  <c r="S876" i="17"/>
  <c r="V877" i="17" l="1"/>
  <c r="U877" i="17"/>
  <c r="T877" i="17"/>
  <c r="S877" i="17"/>
  <c r="V878" i="17" l="1"/>
  <c r="U878" i="17"/>
  <c r="T878" i="17"/>
  <c r="S878" i="17"/>
  <c r="V879" i="17" l="1"/>
  <c r="U879" i="17"/>
  <c r="T879" i="17"/>
  <c r="S879" i="17"/>
  <c r="V880" i="17" l="1"/>
  <c r="U880" i="17"/>
  <c r="T880" i="17"/>
  <c r="S880" i="17"/>
  <c r="V881" i="17" l="1"/>
  <c r="U881" i="17"/>
  <c r="T881" i="17"/>
  <c r="S881" i="17"/>
  <c r="V882" i="17" l="1"/>
  <c r="U882" i="17"/>
  <c r="T882" i="17"/>
  <c r="S882" i="17"/>
  <c r="V883" i="17" l="1"/>
  <c r="U883" i="17"/>
  <c r="T883" i="17"/>
  <c r="S883" i="17"/>
  <c r="V884" i="17" l="1"/>
  <c r="U884" i="17"/>
  <c r="T884" i="17"/>
  <c r="S884" i="17"/>
  <c r="V885" i="17" l="1"/>
  <c r="U885" i="17"/>
  <c r="T885" i="17"/>
  <c r="S885" i="17"/>
  <c r="V886" i="17" l="1"/>
  <c r="U886" i="17"/>
  <c r="T886" i="17"/>
  <c r="S886" i="17"/>
  <c r="V887" i="17" l="1"/>
  <c r="U887" i="17"/>
  <c r="T887" i="17"/>
  <c r="S887" i="17"/>
  <c r="V888" i="17" l="1"/>
  <c r="U888" i="17"/>
  <c r="T888" i="17"/>
  <c r="S888" i="17"/>
  <c r="V889" i="17" l="1"/>
  <c r="U889" i="17"/>
  <c r="T889" i="17"/>
  <c r="S889" i="17"/>
  <c r="V890" i="17" l="1"/>
  <c r="U890" i="17"/>
  <c r="T890" i="17"/>
  <c r="S890" i="17"/>
  <c r="V891" i="17" l="1"/>
  <c r="U891" i="17"/>
  <c r="T891" i="17"/>
  <c r="S891" i="17"/>
  <c r="V892" i="17" l="1"/>
  <c r="U892" i="17"/>
  <c r="T892" i="17"/>
  <c r="S892" i="17"/>
  <c r="V893" i="17" l="1"/>
  <c r="U893" i="17"/>
  <c r="T893" i="17"/>
  <c r="S893" i="17"/>
  <c r="V894" i="17" l="1"/>
  <c r="U894" i="17"/>
  <c r="T894" i="17"/>
  <c r="S894" i="17"/>
  <c r="V895" i="17" l="1"/>
  <c r="U895" i="17"/>
  <c r="T895" i="17"/>
  <c r="S895" i="17"/>
  <c r="V896" i="17" l="1"/>
  <c r="U896" i="17"/>
  <c r="T896" i="17"/>
  <c r="S896" i="17"/>
  <c r="V897" i="17" l="1"/>
  <c r="U897" i="17"/>
  <c r="T897" i="17"/>
  <c r="S897" i="17"/>
  <c r="V898" i="17" l="1"/>
  <c r="U898" i="17"/>
  <c r="T898" i="17"/>
  <c r="S898" i="17"/>
  <c r="V899" i="17" l="1"/>
  <c r="U899" i="17"/>
  <c r="T899" i="17"/>
  <c r="S899" i="17"/>
  <c r="V900" i="17" l="1"/>
  <c r="U900" i="17"/>
  <c r="T900" i="17"/>
  <c r="S900" i="17"/>
  <c r="V901" i="17" l="1"/>
  <c r="U901" i="17"/>
  <c r="T901" i="17"/>
  <c r="S901" i="17"/>
  <c r="V902" i="17" l="1"/>
  <c r="U902" i="17"/>
  <c r="T902" i="17"/>
  <c r="S902" i="17"/>
  <c r="V903" i="17" l="1"/>
  <c r="U903" i="17"/>
  <c r="T903" i="17"/>
  <c r="S903" i="17"/>
  <c r="V904" i="17" l="1"/>
  <c r="U904" i="17"/>
  <c r="T904" i="17"/>
  <c r="S904" i="17"/>
  <c r="V905" i="17" l="1"/>
  <c r="U905" i="17"/>
  <c r="T905" i="17"/>
  <c r="S905" i="17"/>
  <c r="V906" i="17" l="1"/>
  <c r="U906" i="17"/>
  <c r="T906" i="17"/>
  <c r="S906" i="17"/>
  <c r="V907" i="17" l="1"/>
  <c r="U907" i="17"/>
  <c r="T907" i="17"/>
  <c r="S907" i="17"/>
  <c r="V908" i="17" l="1"/>
  <c r="U908" i="17"/>
  <c r="T908" i="17"/>
  <c r="S908" i="17"/>
  <c r="V909" i="17" l="1"/>
  <c r="U909" i="17"/>
  <c r="T909" i="17"/>
  <c r="S909" i="17"/>
  <c r="V910" i="17" l="1"/>
  <c r="U910" i="17"/>
  <c r="T910" i="17"/>
  <c r="S910" i="17"/>
  <c r="V911" i="17" l="1"/>
  <c r="U911" i="17"/>
  <c r="T911" i="17"/>
  <c r="S911" i="17"/>
  <c r="V912" i="17" l="1"/>
  <c r="U912" i="17"/>
  <c r="T912" i="17"/>
  <c r="S912" i="17"/>
  <c r="V913" i="17" l="1"/>
  <c r="U913" i="17"/>
  <c r="T913" i="17"/>
  <c r="S913" i="17"/>
  <c r="V914" i="17" l="1"/>
  <c r="U914" i="17"/>
  <c r="T914" i="17"/>
  <c r="S914" i="17"/>
  <c r="V915" i="17" l="1"/>
  <c r="U915" i="17"/>
  <c r="T915" i="17"/>
  <c r="S915" i="17"/>
  <c r="V916" i="17" l="1"/>
  <c r="U916" i="17"/>
  <c r="T916" i="17"/>
  <c r="S916" i="17"/>
  <c r="V917" i="17" l="1"/>
  <c r="U917" i="17"/>
  <c r="T917" i="17"/>
  <c r="S917" i="17"/>
  <c r="V918" i="17" l="1"/>
  <c r="U918" i="17"/>
  <c r="T918" i="17"/>
  <c r="S918" i="17"/>
  <c r="V919" i="17" l="1"/>
  <c r="U919" i="17"/>
  <c r="T919" i="17"/>
  <c r="S919" i="17"/>
  <c r="V920" i="17" l="1"/>
  <c r="U920" i="17"/>
  <c r="T920" i="17"/>
  <c r="S920" i="17"/>
  <c r="V921" i="17" l="1"/>
  <c r="U921" i="17"/>
  <c r="T921" i="17"/>
  <c r="S921" i="17"/>
  <c r="V922" i="17" l="1"/>
  <c r="U922" i="17"/>
  <c r="T922" i="17"/>
  <c r="S922" i="17"/>
  <c r="V923" i="17" l="1"/>
  <c r="U923" i="17"/>
  <c r="T923" i="17"/>
  <c r="S923" i="17"/>
  <c r="V924" i="17" l="1"/>
  <c r="U924" i="17"/>
  <c r="T924" i="17"/>
  <c r="S924" i="17"/>
  <c r="V925" i="17" l="1"/>
  <c r="U925" i="17"/>
  <c r="T925" i="17"/>
  <c r="S925" i="17"/>
  <c r="V926" i="17" l="1"/>
  <c r="U926" i="17"/>
  <c r="T926" i="17"/>
  <c r="S926" i="17"/>
  <c r="V927" i="17" l="1"/>
  <c r="U927" i="17"/>
  <c r="T927" i="17"/>
  <c r="S927" i="17"/>
  <c r="V928" i="17" l="1"/>
  <c r="U928" i="17"/>
  <c r="T928" i="17"/>
  <c r="S928" i="17"/>
  <c r="V929" i="17" l="1"/>
  <c r="U929" i="17"/>
  <c r="T929" i="17"/>
  <c r="S929" i="17"/>
  <c r="V930" i="17" l="1"/>
  <c r="U930" i="17"/>
  <c r="T930" i="17"/>
  <c r="S930" i="17"/>
  <c r="V931" i="17" l="1"/>
  <c r="U931" i="17"/>
  <c r="T931" i="17"/>
  <c r="S931" i="17"/>
  <c r="V932" i="17" l="1"/>
  <c r="U932" i="17"/>
  <c r="T932" i="17"/>
  <c r="S932" i="17"/>
  <c r="V933" i="17" l="1"/>
  <c r="U933" i="17"/>
  <c r="T933" i="17"/>
  <c r="S933" i="17"/>
  <c r="V934" i="17" l="1"/>
  <c r="U934" i="17"/>
  <c r="T934" i="17"/>
  <c r="S934" i="17"/>
  <c r="V935" i="17" l="1"/>
  <c r="U935" i="17"/>
  <c r="T935" i="17"/>
  <c r="S935" i="17"/>
  <c r="V936" i="17" l="1"/>
  <c r="U936" i="17"/>
  <c r="T936" i="17"/>
  <c r="S936" i="17"/>
  <c r="V937" i="17" l="1"/>
  <c r="U937" i="17"/>
  <c r="T937" i="17"/>
  <c r="S937" i="17"/>
  <c r="V938" i="17" l="1"/>
  <c r="U938" i="17"/>
  <c r="T938" i="17"/>
  <c r="S938" i="17"/>
  <c r="V939" i="17" l="1"/>
  <c r="U939" i="17"/>
  <c r="T939" i="17"/>
  <c r="S939" i="17"/>
  <c r="V940" i="17" l="1"/>
  <c r="U940" i="17"/>
  <c r="T940" i="17"/>
  <c r="S940" i="17"/>
  <c r="V941" i="17" l="1"/>
  <c r="U941" i="17"/>
  <c r="T941" i="17"/>
  <c r="S941" i="17"/>
  <c r="V942" i="17" l="1"/>
  <c r="U942" i="17"/>
  <c r="T942" i="17"/>
  <c r="S942" i="17"/>
  <c r="V943" i="17" l="1"/>
  <c r="U943" i="17"/>
  <c r="T943" i="17"/>
  <c r="S943" i="17"/>
  <c r="V944" i="17" l="1"/>
  <c r="U944" i="17"/>
  <c r="T944" i="17"/>
  <c r="S944" i="17"/>
  <c r="V945" i="17" l="1"/>
  <c r="U945" i="17"/>
  <c r="T945" i="17"/>
  <c r="S945" i="17"/>
  <c r="V946" i="17" l="1"/>
  <c r="U946" i="17"/>
  <c r="T946" i="17"/>
  <c r="S946" i="17"/>
  <c r="V947" i="17" l="1"/>
  <c r="U947" i="17"/>
  <c r="T947" i="17"/>
  <c r="S947" i="17"/>
  <c r="V948" i="17" l="1"/>
  <c r="U948" i="17"/>
  <c r="T948" i="17"/>
  <c r="S948" i="17"/>
  <c r="V949" i="17" l="1"/>
  <c r="U949" i="17"/>
  <c r="T949" i="17"/>
  <c r="S949" i="17"/>
  <c r="V950" i="17" l="1"/>
  <c r="U950" i="17"/>
  <c r="T950" i="17"/>
  <c r="S950" i="17"/>
  <c r="V951" i="17" l="1"/>
  <c r="U951" i="17"/>
  <c r="T951" i="17"/>
  <c r="S951" i="17"/>
  <c r="V952" i="17" l="1"/>
  <c r="U952" i="17"/>
  <c r="T952" i="17"/>
  <c r="S952" i="17"/>
  <c r="V953" i="17" l="1"/>
  <c r="U953" i="17"/>
  <c r="T953" i="17"/>
  <c r="S953" i="17"/>
  <c r="V954" i="17" l="1"/>
  <c r="U954" i="17"/>
  <c r="T954" i="17"/>
  <c r="S954" i="17"/>
  <c r="V955" i="17" l="1"/>
  <c r="U955" i="17"/>
  <c r="T955" i="17"/>
  <c r="S955" i="17"/>
  <c r="V956" i="17" l="1"/>
  <c r="U956" i="17"/>
  <c r="T956" i="17"/>
  <c r="S956" i="17"/>
  <c r="V957" i="17" l="1"/>
  <c r="U957" i="17"/>
  <c r="T957" i="17"/>
  <c r="S957" i="17"/>
  <c r="V958" i="17" l="1"/>
  <c r="U958" i="17"/>
  <c r="T958" i="17"/>
  <c r="S958" i="17"/>
  <c r="V959" i="17" l="1"/>
  <c r="U959" i="17"/>
  <c r="T959" i="17"/>
  <c r="S959" i="17"/>
  <c r="V960" i="17" l="1"/>
  <c r="U960" i="17"/>
  <c r="T960" i="17"/>
  <c r="S960" i="17"/>
  <c r="V961" i="17" l="1"/>
  <c r="U961" i="17"/>
  <c r="T961" i="17"/>
  <c r="S961" i="17"/>
  <c r="V962" i="17" l="1"/>
  <c r="U962" i="17"/>
  <c r="T962" i="17"/>
  <c r="S962" i="17"/>
  <c r="V963" i="17" l="1"/>
  <c r="U963" i="17"/>
  <c r="T963" i="17"/>
  <c r="S963" i="17"/>
  <c r="S964" i="17" l="1"/>
  <c r="V964" i="17"/>
  <c r="U964" i="17"/>
  <c r="T964" i="17"/>
  <c r="S965" i="17" l="1"/>
  <c r="V965" i="17"/>
  <c r="U965" i="17"/>
  <c r="T965" i="17"/>
  <c r="S966" i="17" l="1"/>
  <c r="V966" i="17"/>
  <c r="U966" i="17"/>
  <c r="T966" i="17"/>
  <c r="S967" i="17" l="1"/>
  <c r="V967" i="17"/>
  <c r="U967" i="17"/>
  <c r="T967" i="17"/>
  <c r="S968" i="17" l="1"/>
  <c r="V968" i="17"/>
  <c r="U968" i="17"/>
  <c r="T968" i="17"/>
  <c r="S969" i="17" l="1"/>
  <c r="V969" i="17"/>
  <c r="U969" i="17"/>
  <c r="T969" i="17"/>
  <c r="S970" i="17" l="1"/>
  <c r="V970" i="17"/>
  <c r="U970" i="17"/>
  <c r="T970" i="17"/>
  <c r="S971" i="17" l="1"/>
  <c r="V971" i="17"/>
  <c r="U971" i="17"/>
  <c r="T971" i="17"/>
  <c r="S972" i="17" l="1"/>
  <c r="V972" i="17"/>
  <c r="U972" i="17"/>
  <c r="T972" i="17"/>
  <c r="S973" i="17" l="1"/>
  <c r="V973" i="17"/>
  <c r="U973" i="17"/>
  <c r="T973" i="17"/>
  <c r="S974" i="17" l="1"/>
  <c r="V974" i="17"/>
  <c r="U974" i="17"/>
  <c r="T974" i="17"/>
  <c r="S975" i="17" l="1"/>
  <c r="V975" i="17"/>
  <c r="U975" i="17"/>
  <c r="T975" i="17"/>
  <c r="S976" i="17" l="1"/>
  <c r="V976" i="17"/>
  <c r="U976" i="17"/>
  <c r="T976" i="17"/>
  <c r="S977" i="17" l="1"/>
  <c r="V977" i="17"/>
  <c r="U977" i="17"/>
  <c r="T977" i="17"/>
  <c r="S978" i="17" l="1"/>
  <c r="V978" i="17"/>
  <c r="U978" i="17"/>
  <c r="T978" i="17"/>
  <c r="S979" i="17" l="1"/>
  <c r="V979" i="17"/>
  <c r="U979" i="17"/>
  <c r="T979" i="17"/>
  <c r="S980" i="17" l="1"/>
  <c r="V980" i="17"/>
  <c r="U980" i="17"/>
  <c r="T980" i="17"/>
  <c r="S981" i="17" l="1"/>
  <c r="V981" i="17"/>
  <c r="U981" i="17"/>
  <c r="T981" i="17"/>
  <c r="S982" i="17" l="1"/>
  <c r="V982" i="17"/>
  <c r="U982" i="17"/>
  <c r="T982" i="17"/>
  <c r="S983" i="17" l="1"/>
  <c r="V983" i="17"/>
  <c r="U983" i="17"/>
  <c r="T983" i="17"/>
  <c r="S984" i="17" l="1"/>
  <c r="V984" i="17"/>
  <c r="U984" i="17"/>
  <c r="T984" i="17"/>
  <c r="S985" i="17" l="1"/>
  <c r="V985" i="17"/>
  <c r="U985" i="17"/>
  <c r="T985" i="17"/>
  <c r="S986" i="17" l="1"/>
  <c r="V986" i="17"/>
  <c r="U986" i="17"/>
  <c r="T986" i="17"/>
  <c r="S987" i="17" l="1"/>
  <c r="V987" i="17"/>
  <c r="U987" i="17"/>
  <c r="T987" i="17"/>
  <c r="S988" i="17" l="1"/>
  <c r="V988" i="17"/>
  <c r="U988" i="17"/>
  <c r="T988" i="17"/>
  <c r="S989" i="17" l="1"/>
  <c r="V989" i="17"/>
  <c r="U989" i="17"/>
  <c r="T989" i="17"/>
  <c r="S990" i="17" l="1"/>
  <c r="V990" i="17"/>
  <c r="U990" i="17"/>
  <c r="T990" i="17"/>
  <c r="S991" i="17" l="1"/>
  <c r="V991" i="17"/>
  <c r="U991" i="17"/>
  <c r="T991" i="17"/>
  <c r="S992" i="17" l="1"/>
  <c r="V992" i="17"/>
  <c r="U992" i="17"/>
  <c r="T992" i="17"/>
  <c r="S993" i="17" l="1"/>
  <c r="V993" i="17"/>
  <c r="U993" i="17"/>
  <c r="T993" i="17"/>
  <c r="S994" i="17" l="1"/>
  <c r="V994" i="17"/>
  <c r="U994" i="17"/>
  <c r="T994" i="17"/>
  <c r="S995" i="17" l="1"/>
  <c r="V995" i="17"/>
  <c r="U995" i="17"/>
  <c r="T995" i="17"/>
  <c r="S996" i="17" l="1"/>
  <c r="V996" i="17"/>
  <c r="U996" i="17"/>
  <c r="T996" i="17"/>
  <c r="S997" i="17" l="1"/>
  <c r="V997" i="17"/>
  <c r="U997" i="17"/>
  <c r="T997" i="17"/>
  <c r="S998" i="17" l="1"/>
  <c r="V998" i="17"/>
  <c r="U998" i="17"/>
  <c r="T998" i="17"/>
  <c r="S999" i="17" l="1"/>
  <c r="V999" i="17"/>
  <c r="U999" i="17"/>
  <c r="T999" i="17"/>
  <c r="S1000" i="17" l="1"/>
  <c r="V1000" i="17"/>
  <c r="U1000" i="17"/>
  <c r="T1000" i="17"/>
  <c r="S1001" i="17" l="1"/>
  <c r="V1001" i="17"/>
  <c r="U1001" i="17"/>
  <c r="T1001" i="17"/>
  <c r="S1002" i="17" l="1"/>
  <c r="V1002" i="17"/>
  <c r="U1002" i="17"/>
  <c r="T1002" i="17"/>
  <c r="S1003" i="17" l="1"/>
  <c r="V1003" i="17"/>
  <c r="U1003" i="17"/>
  <c r="T1003" i="17"/>
  <c r="S1004" i="17" l="1"/>
  <c r="V1004" i="17"/>
  <c r="U1004" i="17"/>
  <c r="T1004" i="17"/>
  <c r="S1005" i="17" l="1"/>
  <c r="V1005" i="17"/>
  <c r="U1005" i="17"/>
  <c r="T1005" i="17"/>
  <c r="S1006" i="17" l="1"/>
  <c r="V1006" i="17"/>
  <c r="U1006" i="17"/>
  <c r="T1006" i="17"/>
  <c r="S1007" i="17" l="1"/>
  <c r="V1007" i="17"/>
  <c r="U1007" i="17"/>
  <c r="T1007" i="17"/>
  <c r="S1008" i="17" l="1"/>
  <c r="V1008" i="17"/>
  <c r="U1008" i="17"/>
  <c r="T1008" i="17"/>
  <c r="S1009" i="17" l="1"/>
  <c r="V1009" i="17"/>
  <c r="U1009" i="17"/>
  <c r="T1009" i="17"/>
  <c r="S1010" i="17" l="1"/>
  <c r="V1010" i="17"/>
  <c r="U1010" i="17"/>
  <c r="T1010" i="17"/>
  <c r="S1011" i="17" l="1"/>
  <c r="V1011" i="17"/>
  <c r="U1011" i="17"/>
  <c r="T1011" i="17"/>
  <c r="S1012" i="17" l="1"/>
  <c r="S1013" i="17"/>
  <c r="V1012" i="17"/>
  <c r="U1012" i="17"/>
  <c r="T1012" i="17"/>
  <c r="V1013" i="17" l="1"/>
  <c r="U1013" i="17"/>
  <c r="T1013" i="17"/>
  <c r="S1014" i="17"/>
  <c r="S1015" i="17" l="1"/>
  <c r="V1014" i="17"/>
  <c r="U1014" i="17"/>
  <c r="T1014" i="17"/>
  <c r="V1015" i="17" l="1"/>
  <c r="U1015" i="17"/>
  <c r="T1015" i="17"/>
  <c r="S1016" i="17"/>
  <c r="S1017" i="17" l="1"/>
  <c r="V1016" i="17"/>
  <c r="U1016" i="17"/>
  <c r="T1016" i="17"/>
  <c r="V1017" i="17" l="1"/>
  <c r="U1017" i="17"/>
  <c r="T1017" i="17"/>
  <c r="S1018" i="17"/>
  <c r="V1018" i="17" l="1"/>
  <c r="U1018" i="17"/>
  <c r="T1018" i="17"/>
  <c r="S1019" i="17"/>
  <c r="V1019" i="17" l="1"/>
  <c r="U1019" i="17"/>
  <c r="T1019" i="17"/>
  <c r="S1020" i="17"/>
  <c r="V1020" i="17" l="1"/>
  <c r="U1020" i="17"/>
  <c r="T1020" i="17"/>
  <c r="S1021" i="17"/>
  <c r="V1021" i="17" l="1"/>
  <c r="U1021" i="17"/>
  <c r="T1021" i="17"/>
  <c r="S1022" i="17"/>
  <c r="S1023" i="17" l="1"/>
  <c r="V1022" i="17"/>
  <c r="U1022" i="17"/>
  <c r="T1022" i="17"/>
  <c r="V1023" i="17" l="1"/>
  <c r="U1023" i="17"/>
  <c r="T1023" i="17"/>
  <c r="T1024" i="17" l="1"/>
  <c r="S1024" i="17"/>
  <c r="V1024" i="17"/>
  <c r="U1024" i="17"/>
  <c r="T1025" i="17" l="1"/>
  <c r="S1025" i="17"/>
  <c r="V1025" i="17"/>
  <c r="U1025" i="17"/>
  <c r="T1026" i="17" l="1"/>
  <c r="S1026" i="17"/>
  <c r="V1026" i="17"/>
  <c r="U1026" i="17"/>
  <c r="T1027" i="17" l="1"/>
  <c r="S1027" i="17"/>
  <c r="V1027" i="17"/>
  <c r="U1027" i="17"/>
  <c r="T1028" i="17" l="1"/>
  <c r="S1028" i="17"/>
  <c r="V1028" i="17"/>
  <c r="U1028" i="17"/>
  <c r="T1029" i="17" l="1"/>
  <c r="S1029" i="17"/>
  <c r="V1029" i="17"/>
  <c r="U1029" i="17"/>
  <c r="T1030" i="17" l="1"/>
  <c r="S1030" i="17"/>
  <c r="V1030" i="17"/>
  <c r="U1030" i="17"/>
  <c r="T1031" i="17" l="1"/>
  <c r="S1031" i="17"/>
  <c r="V1031" i="17"/>
  <c r="U1031" i="17"/>
  <c r="T1032" i="17" l="1"/>
  <c r="S1032" i="17"/>
  <c r="V1032" i="17"/>
  <c r="U1032" i="17"/>
  <c r="T1033" i="17" l="1"/>
  <c r="S1033" i="17"/>
  <c r="V1033" i="17"/>
  <c r="U1033" i="17"/>
  <c r="T1034" i="17" l="1"/>
  <c r="S1034" i="17"/>
  <c r="V1034" i="17"/>
  <c r="U1034" i="17"/>
  <c r="T1035" i="17" l="1"/>
  <c r="S1035" i="17"/>
  <c r="V1035" i="17"/>
  <c r="U1035" i="17"/>
  <c r="T1036" i="17" l="1"/>
  <c r="S1036" i="17"/>
  <c r="V1036" i="17"/>
  <c r="U1036" i="17"/>
  <c r="T1037" i="17" l="1"/>
  <c r="S1037" i="17"/>
  <c r="V1037" i="17"/>
  <c r="U1037" i="17"/>
  <c r="T1038" i="17" l="1"/>
  <c r="S1038" i="17"/>
  <c r="V1038" i="17"/>
  <c r="U1038" i="17"/>
  <c r="T1039" i="17" l="1"/>
  <c r="S1039" i="17"/>
  <c r="V1039" i="17"/>
  <c r="U1039" i="17"/>
  <c r="T1040" i="17" l="1"/>
  <c r="S1040" i="17"/>
  <c r="V1040" i="17"/>
  <c r="U1040" i="17"/>
  <c r="T1041" i="17" l="1"/>
  <c r="S1041" i="17"/>
  <c r="V1041" i="17"/>
  <c r="U1041" i="17"/>
  <c r="T1042" i="17" l="1"/>
  <c r="S1042" i="17"/>
  <c r="V1042" i="17"/>
  <c r="U1042" i="17"/>
  <c r="T1043" i="17" l="1"/>
  <c r="S1043" i="17"/>
  <c r="V1043" i="17"/>
  <c r="U1043" i="17"/>
  <c r="T1044" i="17" l="1"/>
  <c r="S1044" i="17"/>
  <c r="V1044" i="17"/>
  <c r="U1044" i="17"/>
  <c r="T1045" i="17" l="1"/>
  <c r="S1045" i="17"/>
  <c r="V1045" i="17"/>
  <c r="U1045" i="17"/>
  <c r="T1046" i="17" l="1"/>
  <c r="S1046" i="17"/>
  <c r="V1046" i="17"/>
  <c r="U1046" i="17"/>
  <c r="T1047" i="17" l="1"/>
  <c r="S1047" i="17"/>
  <c r="V1047" i="17"/>
  <c r="U1047" i="17"/>
  <c r="T1048" i="17" l="1"/>
  <c r="S1048" i="17"/>
  <c r="V1048" i="17"/>
  <c r="U1048" i="17"/>
  <c r="T1049" i="17" l="1"/>
  <c r="S1049" i="17"/>
  <c r="V1049" i="17"/>
  <c r="U1049" i="17"/>
  <c r="T1050" i="17" l="1"/>
  <c r="S1050" i="17"/>
  <c r="V1050" i="17"/>
  <c r="U1050" i="17"/>
  <c r="T1051" i="17" l="1"/>
  <c r="S1051" i="17"/>
  <c r="V1051" i="17"/>
  <c r="U1051" i="17"/>
  <c r="T1052" i="17" l="1"/>
  <c r="S1052" i="17"/>
  <c r="V1052" i="17"/>
  <c r="U1052" i="17"/>
  <c r="T1053" i="17" l="1"/>
  <c r="S1053" i="17"/>
  <c r="V1053" i="17"/>
  <c r="U1053" i="17"/>
  <c r="T1054" i="17" l="1"/>
  <c r="S1054" i="17"/>
  <c r="V1054" i="17"/>
  <c r="U1054" i="17"/>
  <c r="T1055" i="17" l="1"/>
  <c r="S1055" i="17"/>
  <c r="V1055" i="17"/>
  <c r="U1055" i="17"/>
  <c r="T1056" i="17" l="1"/>
  <c r="S1056" i="17"/>
  <c r="V1056" i="17"/>
  <c r="U1056" i="17"/>
  <c r="T1057" i="17" l="1"/>
  <c r="S1057" i="17"/>
  <c r="V1057" i="17"/>
  <c r="U1057" i="17"/>
  <c r="T1058" i="17" l="1"/>
  <c r="S1058" i="17"/>
  <c r="V1058" i="17"/>
  <c r="U1058" i="17"/>
  <c r="T1059" i="17" l="1"/>
  <c r="S1059" i="17"/>
  <c r="V1059" i="17"/>
  <c r="U1059" i="17"/>
  <c r="T1060" i="17" l="1"/>
  <c r="S1060" i="17"/>
  <c r="V1060" i="17"/>
  <c r="U1060" i="17"/>
  <c r="T1061" i="17" l="1"/>
  <c r="S1061" i="17"/>
  <c r="V1061" i="17"/>
  <c r="U1061" i="17"/>
  <c r="T1062" i="17" l="1"/>
  <c r="S1062" i="17"/>
  <c r="V1062" i="17"/>
  <c r="U1062" i="17"/>
  <c r="T1063" i="17" l="1"/>
  <c r="S1063" i="17"/>
  <c r="V1063" i="17"/>
  <c r="U1063" i="17"/>
  <c r="T1064" i="17" l="1"/>
  <c r="S1064" i="17"/>
  <c r="V1064" i="17"/>
  <c r="U1064" i="17"/>
  <c r="T1065" i="17" l="1"/>
  <c r="S1065" i="17"/>
  <c r="V1065" i="17"/>
  <c r="U1065" i="17"/>
  <c r="T1066" i="17" l="1"/>
  <c r="S1066" i="17"/>
  <c r="V1066" i="17"/>
  <c r="U1066" i="17"/>
  <c r="T1067" i="17" l="1"/>
  <c r="S1067" i="17"/>
  <c r="V1067" i="17"/>
  <c r="U1067" i="17"/>
  <c r="T1068" i="17" l="1"/>
  <c r="S1068" i="17"/>
  <c r="V1068" i="17"/>
  <c r="U1068" i="17"/>
  <c r="T1069" i="17" l="1"/>
  <c r="S1069" i="17"/>
  <c r="V1069" i="17"/>
  <c r="U1069" i="17"/>
  <c r="T1070" i="17" l="1"/>
  <c r="S1070" i="17"/>
  <c r="V1070" i="17"/>
  <c r="U1070" i="17"/>
  <c r="T1071" i="17" l="1"/>
  <c r="S1071" i="17"/>
  <c r="V1071" i="17"/>
  <c r="U1071" i="17"/>
  <c r="T1072" i="17" l="1"/>
  <c r="S1072" i="17"/>
  <c r="V1072" i="17"/>
  <c r="U1072" i="17"/>
  <c r="T1073" i="17" l="1"/>
  <c r="S1073" i="17"/>
  <c r="V1073" i="17"/>
  <c r="U1073" i="17"/>
  <c r="T1074" i="17" l="1"/>
  <c r="S1074" i="17"/>
  <c r="V1074" i="17"/>
  <c r="U1074" i="17"/>
  <c r="T1075" i="17" l="1"/>
  <c r="S1075" i="17"/>
  <c r="V1075" i="17"/>
  <c r="U1075" i="17"/>
  <c r="T1076" i="17" l="1"/>
  <c r="S1076" i="17"/>
  <c r="V1076" i="17"/>
  <c r="U1076" i="17"/>
  <c r="T1077" i="17" l="1"/>
  <c r="S1077" i="17"/>
  <c r="V1077" i="17"/>
  <c r="U1077" i="17"/>
  <c r="T1078" i="17" l="1"/>
  <c r="S1078" i="17"/>
  <c r="V1078" i="17"/>
  <c r="U1078" i="17"/>
  <c r="T1079" i="17" l="1"/>
  <c r="S1079" i="17"/>
  <c r="V1079" i="17"/>
  <c r="U1079" i="17"/>
  <c r="T1080" i="17" l="1"/>
  <c r="S1080" i="17"/>
  <c r="V1080" i="17"/>
  <c r="U1080" i="17"/>
  <c r="T1081" i="17" l="1"/>
  <c r="S1081" i="17"/>
  <c r="V1081" i="17"/>
  <c r="U1081" i="17"/>
  <c r="T1082" i="17" l="1"/>
  <c r="S1082" i="17"/>
  <c r="V1082" i="17"/>
  <c r="U1082" i="17"/>
  <c r="T1083" i="17" l="1"/>
  <c r="S1083" i="17"/>
  <c r="V1083" i="17"/>
  <c r="U1083" i="17"/>
  <c r="T1084" i="17" l="1"/>
  <c r="S1084" i="17"/>
  <c r="V1084" i="17"/>
  <c r="U1084" i="17"/>
  <c r="T1085" i="17" l="1"/>
  <c r="S1085" i="17"/>
  <c r="V1085" i="17"/>
  <c r="U1085" i="17"/>
  <c r="T1086" i="17" l="1"/>
  <c r="S1086" i="17"/>
  <c r="V1086" i="17"/>
  <c r="U1086" i="17"/>
  <c r="T1087" i="17" l="1"/>
  <c r="S1087" i="17"/>
  <c r="V1087" i="17"/>
  <c r="U1087" i="17"/>
  <c r="T1088" i="17" l="1"/>
  <c r="S1088" i="17"/>
  <c r="V1088" i="17"/>
  <c r="U1088" i="17"/>
  <c r="T1089" i="17" l="1"/>
  <c r="S1089" i="17"/>
  <c r="V1089" i="17"/>
  <c r="U1089" i="17"/>
  <c r="T1090" i="17" l="1"/>
  <c r="S1090" i="17"/>
  <c r="V1090" i="17"/>
  <c r="U1090" i="17"/>
  <c r="T1091" i="17" l="1"/>
  <c r="S1091" i="17"/>
  <c r="V1091" i="17"/>
  <c r="U1091" i="17"/>
  <c r="T1092" i="17" l="1"/>
  <c r="S1092" i="17"/>
  <c r="V1092" i="17"/>
  <c r="U1092" i="17"/>
  <c r="T1093" i="17" l="1"/>
  <c r="S1093" i="17"/>
  <c r="V1093" i="17"/>
  <c r="U1093" i="17"/>
  <c r="T1094" i="17" l="1"/>
  <c r="S1094" i="17"/>
  <c r="V1094" i="17"/>
  <c r="U1094" i="17"/>
  <c r="T1095" i="17" l="1"/>
  <c r="S1095" i="17"/>
  <c r="V1095" i="17"/>
  <c r="U1095" i="17"/>
  <c r="T1096" i="17" l="1"/>
  <c r="S1096" i="17"/>
  <c r="V1096" i="17"/>
  <c r="U1096" i="17"/>
  <c r="T1097" i="17" l="1"/>
  <c r="S1097" i="17"/>
  <c r="V1097" i="17"/>
  <c r="U1097" i="17"/>
  <c r="T1098" i="17" l="1"/>
  <c r="S1098" i="17"/>
  <c r="V1098" i="17"/>
  <c r="U1098" i="17"/>
  <c r="T1099" i="17" l="1"/>
  <c r="S1099" i="17"/>
  <c r="V1099" i="17"/>
  <c r="U1099" i="17"/>
  <c r="T1100" i="17" l="1"/>
  <c r="S1100" i="17"/>
  <c r="V1100" i="17"/>
  <c r="U1100" i="17"/>
  <c r="T1101" i="17" l="1"/>
  <c r="S1101" i="17"/>
  <c r="V1101" i="17"/>
  <c r="U1101" i="17"/>
  <c r="T1102" i="17" l="1"/>
  <c r="S1102" i="17"/>
  <c r="V1102" i="17"/>
  <c r="U1102" i="17"/>
  <c r="T1103" i="17" l="1"/>
  <c r="S1103" i="17"/>
  <c r="V1103" i="17"/>
  <c r="U1103" i="17"/>
  <c r="T1104" i="17" l="1"/>
  <c r="S1104" i="17"/>
  <c r="V1104" i="17"/>
  <c r="U1104" i="17"/>
  <c r="T1105" i="17" l="1"/>
  <c r="S1105" i="17"/>
  <c r="V1105" i="17"/>
  <c r="U1105" i="17"/>
  <c r="T1106" i="17" l="1"/>
  <c r="S1106" i="17"/>
  <c r="V1106" i="17"/>
  <c r="U1106" i="17"/>
  <c r="T1107" i="17" l="1"/>
  <c r="S1107" i="17"/>
  <c r="V1107" i="17"/>
  <c r="U1107" i="17"/>
  <c r="T1108" i="17" l="1"/>
  <c r="S1108" i="17"/>
  <c r="V1108" i="17"/>
  <c r="U1108" i="17"/>
  <c r="T1109" i="17" l="1"/>
  <c r="S1109" i="17"/>
  <c r="V1109" i="17"/>
  <c r="U1109" i="17"/>
  <c r="T1110" i="17" l="1"/>
  <c r="S1110" i="17"/>
  <c r="V1110" i="17"/>
  <c r="U1110" i="17"/>
  <c r="T1111" i="17" l="1"/>
  <c r="S1111" i="17"/>
  <c r="V1111" i="17"/>
  <c r="U1111" i="17"/>
  <c r="T1112" i="17" l="1"/>
  <c r="S1112" i="17"/>
  <c r="V1112" i="17"/>
  <c r="U1112" i="17"/>
  <c r="T1113" i="17" l="1"/>
  <c r="S1113" i="17"/>
  <c r="V1113" i="17"/>
  <c r="U1113" i="17"/>
  <c r="T1114" i="17" l="1"/>
  <c r="S1114" i="17"/>
  <c r="V1114" i="17"/>
  <c r="U1114" i="17"/>
  <c r="T1115" i="17" l="1"/>
  <c r="S1115" i="17"/>
  <c r="V1115" i="17"/>
  <c r="U1115" i="17"/>
  <c r="T1116" i="17" l="1"/>
  <c r="S1116" i="17"/>
  <c r="V1116" i="17"/>
  <c r="U1116" i="17"/>
  <c r="T1117" i="17" l="1"/>
  <c r="S1117" i="17"/>
  <c r="V1117" i="17"/>
  <c r="U1117" i="17"/>
  <c r="T1118" i="17" l="1"/>
  <c r="S1118" i="17"/>
  <c r="V1118" i="17"/>
  <c r="U1118" i="17"/>
  <c r="T1119" i="17" l="1"/>
  <c r="S1119" i="17"/>
  <c r="V1119" i="17"/>
  <c r="U1119" i="17"/>
  <c r="T1120" i="17" l="1"/>
  <c r="S1120" i="17"/>
  <c r="V1120" i="17"/>
  <c r="U1120" i="17"/>
  <c r="T1121" i="17" l="1"/>
  <c r="S1121" i="17"/>
  <c r="V1121" i="17"/>
  <c r="U1121" i="17"/>
  <c r="T1122" i="17" l="1"/>
  <c r="S1122" i="17"/>
  <c r="V1122" i="17"/>
  <c r="U1122" i="17"/>
  <c r="T1123" i="17" l="1"/>
  <c r="S1123" i="17"/>
  <c r="V1123" i="17"/>
  <c r="U1123" i="17"/>
  <c r="T1124" i="17" l="1"/>
  <c r="S1124" i="17"/>
  <c r="V1124" i="17"/>
  <c r="U1124" i="17"/>
  <c r="T1125" i="17" l="1"/>
  <c r="S1125" i="17"/>
  <c r="V1125" i="17"/>
  <c r="U1125" i="17"/>
  <c r="T1126" i="17" l="1"/>
  <c r="S1126" i="17"/>
  <c r="V1126" i="17"/>
  <c r="U1126" i="17"/>
  <c r="T1127" i="17" l="1"/>
  <c r="S1127" i="17"/>
  <c r="V1127" i="17"/>
  <c r="U1127" i="17"/>
  <c r="T1128" i="17" l="1"/>
  <c r="S1128" i="17"/>
  <c r="V1128" i="17"/>
  <c r="U1128" i="17"/>
  <c r="T1129" i="17" l="1"/>
  <c r="S1129" i="17"/>
  <c r="V1129" i="17"/>
  <c r="U1129" i="17"/>
  <c r="T1130" i="17" l="1"/>
  <c r="S1130" i="17"/>
  <c r="V1130" i="17"/>
  <c r="U1130" i="17"/>
  <c r="T1131" i="17" l="1"/>
  <c r="S1131" i="17"/>
  <c r="V1131" i="17"/>
  <c r="U1131" i="17"/>
  <c r="T1132" i="17" l="1"/>
  <c r="S1132" i="17"/>
  <c r="V1132" i="17"/>
  <c r="U1132" i="17"/>
  <c r="T1133" i="17" l="1"/>
  <c r="S1133" i="17"/>
  <c r="V1133" i="17"/>
  <c r="U1133" i="17"/>
  <c r="T1134" i="17" l="1"/>
  <c r="S1134" i="17"/>
  <c r="V1134" i="17"/>
  <c r="U1134" i="17"/>
  <c r="T1135" i="17" l="1"/>
  <c r="S1135" i="17"/>
  <c r="V1135" i="17"/>
  <c r="U1135" i="17"/>
  <c r="T1136" i="17" l="1"/>
  <c r="S1136" i="17"/>
  <c r="V1136" i="17"/>
  <c r="U1136" i="17"/>
  <c r="T1137" i="17" l="1"/>
  <c r="S1137" i="17"/>
  <c r="V1137" i="17"/>
  <c r="U1137" i="17"/>
  <c r="T1138" i="17" l="1"/>
  <c r="S1138" i="17"/>
  <c r="V1138" i="17"/>
  <c r="U1138" i="17"/>
  <c r="T1139" i="17" l="1"/>
  <c r="S1139" i="17"/>
  <c r="V1139" i="17"/>
  <c r="U1139" i="17"/>
  <c r="T1140" i="17" l="1"/>
  <c r="S1140" i="17"/>
  <c r="V1140" i="17"/>
  <c r="U1140" i="17"/>
  <c r="T1141" i="17" l="1"/>
  <c r="S1141" i="17"/>
  <c r="V1141" i="17"/>
  <c r="U1141" i="17"/>
  <c r="T1142" i="17" l="1"/>
  <c r="S1142" i="17"/>
  <c r="V1142" i="17"/>
  <c r="U1142" i="17"/>
  <c r="V1244" i="17" l="1"/>
  <c r="L36" i="20" s="1"/>
  <c r="J13" i="29" l="1"/>
  <c r="S1244" i="17"/>
  <c r="L30" i="20" s="1"/>
  <c r="T1242" i="17"/>
  <c r="T1244" i="17"/>
  <c r="L32" i="20" s="1"/>
  <c r="U1242" i="17"/>
  <c r="U1244" i="17"/>
  <c r="L34" i="20" s="1"/>
  <c r="S1242" i="17" l="1"/>
  <c r="V1242" i="17"/>
  <c r="J9" i="29"/>
  <c r="J11" i="29"/>
  <c r="J7" i="29"/>
  <c r="Q1242" i="17"/>
  <c r="Q1244" i="17"/>
  <c r="R1242" i="17"/>
  <c r="R1244" i="17"/>
  <c r="L28" i="20" s="1"/>
  <c r="J5" i="29" l="1"/>
</calcChain>
</file>

<file path=xl/sharedStrings.xml><?xml version="1.0" encoding="utf-8"?>
<sst xmlns="http://schemas.openxmlformats.org/spreadsheetml/2006/main" count="185" uniqueCount="126">
  <si>
    <t>Enter Your Gender:</t>
  </si>
  <si>
    <t>Month</t>
  </si>
  <si>
    <t>Day</t>
  </si>
  <si>
    <t>Year</t>
  </si>
  <si>
    <t>December</t>
  </si>
  <si>
    <t>August</t>
  </si>
  <si>
    <t>Age</t>
  </si>
  <si>
    <t>Setback</t>
  </si>
  <si>
    <t>Retiree Rates to Use:</t>
  </si>
  <si>
    <t>Survivor Rates to Use:</t>
  </si>
  <si>
    <t>May</t>
  </si>
  <si>
    <t>June</t>
  </si>
  <si>
    <t>April</t>
  </si>
  <si>
    <t>September</t>
  </si>
  <si>
    <t>q(Mem)</t>
  </si>
  <si>
    <t>p(Mem)</t>
  </si>
  <si>
    <t>January</t>
  </si>
  <si>
    <t>February</t>
  </si>
  <si>
    <t>March</t>
  </si>
  <si>
    <t>July</t>
  </si>
  <si>
    <t>October</t>
  </si>
  <si>
    <t>November</t>
  </si>
  <si>
    <t>---   Monthly   ---</t>
  </si>
  <si>
    <t>No.</t>
  </si>
  <si>
    <t>----     Prob Single Event During Month     ----</t>
  </si>
  <si>
    <t>Enter Your Date of Birth:</t>
  </si>
  <si>
    <t>Enter Your Spouse's Date of Birth:</t>
  </si>
  <si>
    <t>Enlisted</t>
  </si>
  <si>
    <t>ENTER YOUR INFORMATION IN THE BOXES BELOW</t>
  </si>
  <si>
    <t>This program computes the probability that the spouse of a military</t>
  </si>
  <si>
    <t>Please Read Disclaimer!!</t>
  </si>
  <si>
    <t>Retirement Month</t>
  </si>
  <si>
    <t>Days360 Between Retirement and First of Next Month</t>
  </si>
  <si>
    <t>Get new rates from Valuation book; Input into blue cells in columns B-F</t>
  </si>
  <si>
    <t>Information and Results</t>
  </si>
  <si>
    <r>
      <t>Mort Rates</t>
    </r>
    <r>
      <rPr>
        <b/>
        <sz val="10"/>
        <rFont val="Arial"/>
        <family val="2"/>
      </rPr>
      <t xml:space="preserve">  </t>
    </r>
    <r>
      <rPr>
        <sz val="10"/>
        <rFont val="Arial"/>
        <family val="2"/>
      </rPr>
      <t>(Hidden)</t>
    </r>
  </si>
  <si>
    <t>Footnotes</t>
  </si>
  <si>
    <t>Go to File, Page Setup, Header/Footer, Custom Footer.</t>
  </si>
  <si>
    <t>Though not necessary to make program, periodically change years in K10 and K12, so it makes sense.</t>
  </si>
  <si>
    <t>NonDis</t>
  </si>
  <si>
    <t>Reserve</t>
  </si>
  <si>
    <t>Officer</t>
  </si>
  <si>
    <t>Enlistee</t>
  </si>
  <si>
    <t>Survivor</t>
  </si>
  <si>
    <t>Dis</t>
  </si>
  <si>
    <t>Enter Your Type of Retirement:</t>
  </si>
  <si>
    <t>Enter Your Personnel Category:</t>
  </si>
  <si>
    <t>Surv</t>
  </si>
  <si>
    <t>Female</t>
  </si>
  <si>
    <t>Male</t>
  </si>
  <si>
    <t>q(Surv-Sp)</t>
  </si>
  <si>
    <t>q(Surv-Wid)</t>
  </si>
  <si>
    <t>----     Prob At Start of Month     ----</t>
  </si>
  <si>
    <t>p(Surv-Sp)</t>
  </si>
  <si>
    <t>p(Mem Alive)</t>
  </si>
  <si>
    <t>p(Surv Alive If Mem Still Alive)</t>
  </si>
  <si>
    <t>p(Both Alive)</t>
  </si>
  <si>
    <t>p(Mem Alive &amp; Surv Dies This Month)</t>
  </si>
  <si>
    <t>p(Surv Alive &amp; Mem Dies This Month)</t>
  </si>
  <si>
    <t>Widowed</t>
  </si>
  <si>
    <t>PROBABILITY</t>
  </si>
  <si>
    <r>
      <t xml:space="preserve">NOTE: We use </t>
    </r>
    <r>
      <rPr>
        <u val="double"/>
        <sz val="10"/>
        <rFont val="Arial"/>
        <family val="2"/>
      </rPr>
      <t xml:space="preserve">probabilities </t>
    </r>
    <r>
      <rPr>
        <sz val="10"/>
        <rFont val="Arial"/>
        <family val="2"/>
      </rPr>
      <t>(i.e. we are looking at individuals at the beginning of the year); however, the central rates are used to calculate probabilities.</t>
    </r>
  </si>
  <si>
    <t>Enter Your Spouse's Gender:</t>
  </si>
  <si>
    <t>For these reasons, retirees and spouses, though they may be the same</t>
  </si>
  <si>
    <t>gender and age, do not necessarily have the same life expectancy.</t>
  </si>
  <si>
    <t xml:space="preserve"> As A Result, The Probability You See Is Only An Estimate.</t>
  </si>
  <si>
    <t>A more precise estimate would also take into account factors known</t>
  </si>
  <si>
    <t>to affect mortality, like a person's heredity and lifestyle.  For example,</t>
  </si>
  <si>
    <t>a family history of heart disease or cancer and a lifestyle that includes</t>
  </si>
  <si>
    <t>tobacco, alcohol or drug use, no exercise, or no seat belt use have</t>
  </si>
  <si>
    <t>been associated with higher-than-average mortality rates.</t>
  </si>
  <si>
    <t>Update source in cell J1</t>
  </si>
  <si>
    <t xml:space="preserve">Widow </t>
  </si>
  <si>
    <t>Setback2</t>
  </si>
  <si>
    <t>p(Surv Alive &amp; Mem Dies 5 Years Ago This Month)</t>
  </si>
  <si>
    <t>p(Surv Alive &amp; Mem Dies 10 Years Ago This Month)</t>
  </si>
  <si>
    <t>p(Surv Alive &amp; Mem Dies 20 Years Ago This Month)</t>
  </si>
  <si>
    <t>p(Surv Alive &amp; Mem Dies 30 Years Ago This Month)</t>
  </si>
  <si>
    <t>If You Elect SBP, the Probability That Your Spouse Will Receive;</t>
  </si>
  <si>
    <t>At Least 5 Years of SBP Benefits is</t>
  </si>
  <si>
    <t>At Least 10 Years of SBP Benefits is</t>
  </si>
  <si>
    <t>At Least 20 Years of SBP Benefits is</t>
  </si>
  <si>
    <t>At Least 30 Years of SBP Benefits is</t>
  </si>
  <si>
    <t>p(Surv-Wid)</t>
  </si>
  <si>
    <t>p(Surv Alive If Mem Died at Ret)</t>
  </si>
  <si>
    <t>At Least 1 Month of SBP Benefits is</t>
  </si>
  <si>
    <t>These probabilities are based on retiree and survivor death rates</t>
  </si>
  <si>
    <t>developed by the DoD Office of the Actuary.  The initial retiree mortality</t>
  </si>
  <si>
    <t>rates are assumed to apply to males; an age set-back is used for females.</t>
  </si>
  <si>
    <t>elected SBP with appropriate nondisability/disability, officer/enlisted and</t>
  </si>
  <si>
    <t>assumed to apply to females with adjustments when the spouse is a male.</t>
  </si>
  <si>
    <t>gender adjustments.  Similarly, mortality rates for spouses are initially</t>
  </si>
  <si>
    <t>The rates were developed from studies of retirees and spouses who</t>
  </si>
  <si>
    <t>retiree will outlive the retiree and collect SBP benefits and for how long.</t>
  </si>
  <si>
    <t>for other reasons such as divorce and remarriage.</t>
  </si>
  <si>
    <t>Results shown do not account for probabilities that SBP will terminate</t>
  </si>
  <si>
    <t>*Enter Your Date of Retirement:</t>
  </si>
  <si>
    <t xml:space="preserve">*If you are electing SBP post retirement, enter the date that your SBP coverage will start. </t>
  </si>
  <si>
    <t>Date of Birth</t>
  </si>
  <si>
    <t>Date</t>
  </si>
  <si>
    <t>ANB on Date</t>
  </si>
  <si>
    <t>Member Age (NB)</t>
  </si>
  <si>
    <t>Spouse Age (NB)</t>
  </si>
  <si>
    <t>Adj ANB on Date</t>
  </si>
  <si>
    <t>RetDt&gt;= DOB</t>
  </si>
  <si>
    <t>DOB &gt; RetDt</t>
  </si>
  <si>
    <t>Rates are ANB on 1st day of fiscal year</t>
  </si>
  <si>
    <t>RSA: Adjustment based on actual age at retirement</t>
  </si>
  <si>
    <t>Attained Age on Date</t>
  </si>
  <si>
    <t>Non Disabled (Regular)</t>
  </si>
  <si>
    <t>Reset Cell K5; Go to Data, Validation,Settings (Increase both numbers by one) &amp; Data,Validation, Input Message (Increase both numbers by one)</t>
  </si>
  <si>
    <t>Columns H-K, N-O, Z-AB</t>
  </si>
  <si>
    <t>IM_NDIS_OFF_ACT</t>
  </si>
  <si>
    <t>age</t>
  </si>
  <si>
    <t>IM_DIS_OFF</t>
  </si>
  <si>
    <t>IM_SURV_MIL</t>
  </si>
  <si>
    <t>Military-Based MI</t>
  </si>
  <si>
    <r>
      <t xml:space="preserve">Mortality Improvement (Mil mi val) </t>
    </r>
    <r>
      <rPr>
        <sz val="10"/>
        <rFont val="Arial"/>
        <family val="2"/>
      </rPr>
      <t xml:space="preserve">  (Hidden)</t>
    </r>
  </si>
  <si>
    <t>Get improvement factors from Valuation book or Pete.</t>
  </si>
  <si>
    <t>If starting year changes, make necessary changes in Valuation.</t>
  </si>
  <si>
    <t>Year by Year Mortality Improvement</t>
  </si>
  <si>
    <t>Check information is accurate and current</t>
  </si>
  <si>
    <t>Mortality Rates for 2020 Program</t>
  </si>
  <si>
    <t>Source: R:\Val2020\Rates and Annuities\xMortality19 (For SBP Programs).xls!9-30-19 Probabilities</t>
  </si>
  <si>
    <t>IM_OFF_RESERVE</t>
  </si>
  <si>
    <t>IM_ENL_RESERVE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</si>
</sst>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&quot;$&quot;#,##0"/>
    <numFmt numFmtId="165" formatCode="0.0%"/>
    <numFmt numFmtId="166" formatCode="0.00000"/>
    <numFmt numFmtId="167" formatCode="0.0000"/>
    <numFmt numFmtId="168" formatCode="#,##0.0000"/>
  </numFmts>
  <fonts count="3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14"/>
      <name val="Arial"/>
      <family val="2"/>
    </font>
    <font>
      <u/>
      <sz val="10"/>
      <name val="Arial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  <font>
      <b/>
      <sz val="12"/>
      <color indexed="39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i/>
      <sz val="10"/>
      <color indexed="29"/>
      <name val="Arial"/>
      <family val="2"/>
    </font>
    <font>
      <b/>
      <u/>
      <sz val="10"/>
      <name val="Arial"/>
      <family val="2"/>
    </font>
    <font>
      <b/>
      <sz val="10"/>
      <name val="Arial"/>
      <family val="2"/>
    </font>
    <font>
      <b/>
      <i/>
      <sz val="12"/>
      <name val="Arial"/>
      <family val="2"/>
    </font>
    <font>
      <u val="double"/>
      <sz val="10"/>
      <name val="Arial"/>
      <family val="2"/>
    </font>
    <font>
      <sz val="18"/>
      <name val="Arial"/>
      <family val="2"/>
    </font>
    <font>
      <sz val="20"/>
      <name val="Arial"/>
      <family val="2"/>
    </font>
    <font>
      <b/>
      <i/>
      <sz val="14"/>
      <color indexed="60"/>
      <name val="Arial"/>
      <family val="2"/>
    </font>
    <font>
      <i/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8"/>
      <name val="Arial"/>
      <family val="2"/>
    </font>
    <font>
      <b/>
      <i/>
      <sz val="18"/>
      <color indexed="61"/>
      <name val="Arial"/>
      <family val="2"/>
    </font>
    <font>
      <i/>
      <sz val="18"/>
      <name val="Arial"/>
      <family val="2"/>
    </font>
    <font>
      <b/>
      <u/>
      <sz val="10"/>
      <color indexed="12"/>
      <name val="Arial"/>
      <family val="2"/>
    </font>
    <font>
      <b/>
      <sz val="14"/>
      <color theme="1"/>
      <name val="Calibri"/>
      <family val="2"/>
      <scheme val="minor"/>
    </font>
    <font>
      <b/>
      <sz val="11"/>
      <color rgb="FF0070C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4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5"/>
        <bgColor indexed="41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FFF66"/>
        <bgColor indexed="41"/>
      </patternFill>
    </fill>
    <fill>
      <patternFill patternType="solid">
        <fgColor rgb="FFFF99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C00000"/>
      </left>
      <right/>
      <top/>
      <bottom/>
      <diagonal/>
    </border>
    <border>
      <left/>
      <right style="thick">
        <color rgb="FFC00000"/>
      </right>
      <top/>
      <bottom/>
      <diagonal/>
    </border>
    <border>
      <left style="thick">
        <color rgb="FFC00000"/>
      </left>
      <right/>
      <top/>
      <bottom style="thick">
        <color rgb="FFC00000"/>
      </bottom>
      <diagonal/>
    </border>
    <border>
      <left/>
      <right/>
      <top/>
      <bottom style="thick">
        <color rgb="FFC00000"/>
      </bottom>
      <diagonal/>
    </border>
    <border>
      <left/>
      <right style="thick">
        <color rgb="FFC00000"/>
      </right>
      <top/>
      <bottom style="thick">
        <color rgb="FFC00000"/>
      </bottom>
      <diagonal/>
    </border>
    <border>
      <left style="thick">
        <color rgb="FFC00000"/>
      </left>
      <right/>
      <top style="thick">
        <color rgb="FFC00000"/>
      </top>
      <bottom/>
      <diagonal/>
    </border>
    <border>
      <left/>
      <right/>
      <top style="thick">
        <color rgb="FFC00000"/>
      </top>
      <bottom/>
      <diagonal/>
    </border>
    <border>
      <left/>
      <right style="thick">
        <color rgb="FFC00000"/>
      </right>
      <top style="thick">
        <color rgb="FFC00000"/>
      </top>
      <bottom/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0" fontId="1" fillId="0" borderId="0"/>
    <xf numFmtId="0" fontId="1" fillId="0" borderId="0"/>
  </cellStyleXfs>
  <cellXfs count="114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0" fontId="5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166" fontId="7" fillId="0" borderId="0" xfId="0" applyNumberFormat="1" applyFont="1"/>
    <xf numFmtId="164" fontId="0" fillId="0" borderId="0" xfId="0" applyNumberFormat="1"/>
    <xf numFmtId="0" fontId="0" fillId="2" borderId="0" xfId="0" applyFill="1"/>
    <xf numFmtId="0" fontId="0" fillId="0" borderId="0" xfId="0" applyAlignment="1">
      <alignment horizontal="centerContinuous"/>
    </xf>
    <xf numFmtId="0" fontId="4" fillId="0" borderId="0" xfId="0" applyFont="1" applyAlignment="1">
      <alignment horizontal="centerContinuous"/>
    </xf>
    <xf numFmtId="166" fontId="0" fillId="0" borderId="0" xfId="0" applyNumberFormat="1"/>
    <xf numFmtId="166" fontId="0" fillId="0" borderId="0" xfId="0" applyNumberFormat="1" applyAlignment="1">
      <alignment horizontal="right"/>
    </xf>
    <xf numFmtId="167" fontId="0" fillId="0" borderId="0" xfId="0" applyNumberFormat="1"/>
    <xf numFmtId="0" fontId="0" fillId="0" borderId="0" xfId="0" quotePrefix="1" applyAlignment="1">
      <alignment horizontal="centerContinuous"/>
    </xf>
    <xf numFmtId="166" fontId="0" fillId="0" borderId="0" xfId="0" applyNumberFormat="1" applyAlignment="1">
      <alignment horizontal="center"/>
    </xf>
    <xf numFmtId="165" fontId="1" fillId="0" borderId="0" xfId="2" applyNumberFormat="1"/>
    <xf numFmtId="0" fontId="0" fillId="0" borderId="0" xfId="0" applyBorder="1" applyAlignment="1">
      <alignment horizontal="center" wrapText="1"/>
    </xf>
    <xf numFmtId="0" fontId="0" fillId="0" borderId="0" xfId="0" applyBorder="1"/>
    <xf numFmtId="164" fontId="0" fillId="0" borderId="0" xfId="0" applyNumberFormat="1" applyBorder="1"/>
    <xf numFmtId="0" fontId="0" fillId="0" borderId="0" xfId="0" applyBorder="1" applyAlignment="1"/>
    <xf numFmtId="165" fontId="0" fillId="0" borderId="0" xfId="0" applyNumberFormat="1"/>
    <xf numFmtId="168" fontId="0" fillId="0" borderId="0" xfId="0" applyNumberFormat="1" applyBorder="1"/>
    <xf numFmtId="0" fontId="9" fillId="3" borderId="0" xfId="0" applyFont="1" applyFill="1" applyProtection="1">
      <protection locked="0"/>
    </xf>
    <xf numFmtId="0" fontId="9" fillId="3" borderId="0" xfId="0" applyFont="1" applyFill="1" applyProtection="1"/>
    <xf numFmtId="9" fontId="8" fillId="3" borderId="0" xfId="0" applyNumberFormat="1" applyFont="1" applyFill="1" applyBorder="1" applyAlignment="1" applyProtection="1">
      <alignment horizontal="center"/>
    </xf>
    <xf numFmtId="0" fontId="11" fillId="0" borderId="0" xfId="0" applyFont="1"/>
    <xf numFmtId="0" fontId="10" fillId="3" borderId="0" xfId="0" applyFont="1" applyFill="1" applyProtection="1"/>
    <xf numFmtId="0" fontId="9" fillId="3" borderId="0" xfId="0" applyFont="1" applyFill="1" applyAlignment="1" applyProtection="1">
      <alignment horizontal="center"/>
    </xf>
    <xf numFmtId="0" fontId="8" fillId="3" borderId="0" xfId="0" applyFont="1" applyFill="1" applyBorder="1" applyAlignment="1" applyProtection="1">
      <alignment horizontal="center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Protection="1"/>
    <xf numFmtId="0" fontId="9" fillId="3" borderId="0" xfId="0" applyFont="1" applyFill="1" applyBorder="1" applyProtection="1"/>
    <xf numFmtId="0" fontId="8" fillId="3" borderId="1" xfId="0" applyFont="1" applyFill="1" applyBorder="1" applyAlignment="1" applyProtection="1">
      <alignment horizontal="center"/>
      <protection locked="0"/>
    </xf>
    <xf numFmtId="0" fontId="13" fillId="0" borderId="0" xfId="0" applyFont="1" applyProtection="1"/>
    <xf numFmtId="0" fontId="14" fillId="0" borderId="0" xfId="0" applyFont="1"/>
    <xf numFmtId="166" fontId="7" fillId="0" borderId="2" xfId="0" applyNumberFormat="1" applyFont="1" applyBorder="1"/>
    <xf numFmtId="166" fontId="7" fillId="0" borderId="3" xfId="0" applyNumberFormat="1" applyFont="1" applyBorder="1"/>
    <xf numFmtId="166" fontId="7" fillId="0" borderId="0" xfId="0" applyNumberFormat="1" applyFont="1" applyBorder="1"/>
    <xf numFmtId="166" fontId="7" fillId="0" borderId="4" xfId="0" applyNumberFormat="1" applyFont="1" applyBorder="1"/>
    <xf numFmtId="0" fontId="0" fillId="4" borderId="0" xfId="0" applyFill="1" applyAlignment="1">
      <alignment horizontal="center"/>
    </xf>
    <xf numFmtId="0" fontId="0" fillId="0" borderId="6" xfId="0" quotePrefix="1" applyBorder="1" applyAlignment="1">
      <alignment horizontal="centerContinuous"/>
    </xf>
    <xf numFmtId="0" fontId="6" fillId="0" borderId="0" xfId="0" applyFont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6" xfId="0" applyBorder="1"/>
    <xf numFmtId="166" fontId="0" fillId="0" borderId="6" xfId="0" applyNumberFormat="1" applyBorder="1"/>
    <xf numFmtId="0" fontId="6" fillId="0" borderId="0" xfId="0" applyFont="1"/>
    <xf numFmtId="166" fontId="0" fillId="0" borderId="4" xfId="0" applyNumberFormat="1" applyBorder="1"/>
    <xf numFmtId="166" fontId="0" fillId="0" borderId="5" xfId="0" applyNumberFormat="1" applyBorder="1"/>
    <xf numFmtId="0" fontId="12" fillId="0" borderId="0" xfId="0" applyFont="1"/>
    <xf numFmtId="0" fontId="18" fillId="6" borderId="7" xfId="0" applyFont="1" applyFill="1" applyBorder="1" applyAlignment="1">
      <alignment horizontal="centerContinuous" vertical="center"/>
    </xf>
    <xf numFmtId="0" fontId="19" fillId="6" borderId="8" xfId="0" applyFont="1" applyFill="1" applyBorder="1" applyAlignment="1">
      <alignment horizontal="centerContinuous" vertical="center"/>
    </xf>
    <xf numFmtId="0" fontId="19" fillId="6" borderId="9" xfId="0" applyFont="1" applyFill="1" applyBorder="1" applyAlignment="1">
      <alignment horizontal="centerContinuous" vertical="center"/>
    </xf>
    <xf numFmtId="0" fontId="20" fillId="0" borderId="0" xfId="0" applyFont="1" applyProtection="1"/>
    <xf numFmtId="0" fontId="23" fillId="0" borderId="0" xfId="0" applyFont="1"/>
    <xf numFmtId="0" fontId="22" fillId="0" borderId="0" xfId="0" applyFont="1" applyAlignment="1">
      <alignment horizontal="center"/>
    </xf>
    <xf numFmtId="0" fontId="21" fillId="0" borderId="0" xfId="0" applyFont="1"/>
    <xf numFmtId="0" fontId="8" fillId="3" borderId="0" xfId="0" applyFont="1" applyFill="1" applyBorder="1" applyAlignment="1" applyProtection="1">
      <alignment horizontal="center"/>
      <protection locked="0"/>
    </xf>
    <xf numFmtId="0" fontId="2" fillId="3" borderId="0" xfId="0" applyFont="1" applyFill="1" applyProtection="1"/>
    <xf numFmtId="0" fontId="16" fillId="3" borderId="0" xfId="0" applyFont="1" applyFill="1" applyAlignment="1" applyProtection="1">
      <alignment horizontal="center"/>
    </xf>
    <xf numFmtId="0" fontId="16" fillId="3" borderId="0" xfId="0" applyFont="1" applyFill="1" applyProtection="1"/>
    <xf numFmtId="14" fontId="0" fillId="0" borderId="0" xfId="0" applyNumberFormat="1"/>
    <xf numFmtId="0" fontId="1" fillId="0" borderId="0" xfId="0" applyFont="1" applyAlignment="1">
      <alignment horizontal="right"/>
    </xf>
    <xf numFmtId="2" fontId="0" fillId="0" borderId="0" xfId="0" applyNumberFormat="1"/>
    <xf numFmtId="0" fontId="0" fillId="0" borderId="4" xfId="0" applyBorder="1"/>
    <xf numFmtId="0" fontId="1" fillId="0" borderId="0" xfId="0" applyFont="1" applyAlignment="1">
      <alignment horizontal="center"/>
    </xf>
    <xf numFmtId="14" fontId="1" fillId="0" borderId="0" xfId="0" applyNumberFormat="1" applyFont="1" applyAlignment="1">
      <alignment horizontal="centerContinuous"/>
    </xf>
    <xf numFmtId="14" fontId="0" fillId="0" borderId="0" xfId="0" applyNumberFormat="1" applyAlignment="1">
      <alignment horizontal="centerContinuous"/>
    </xf>
    <xf numFmtId="0" fontId="1" fillId="0" borderId="0" xfId="0" applyFont="1" applyAlignment="1">
      <alignment horizontal="center" wrapText="1"/>
    </xf>
    <xf numFmtId="167" fontId="1" fillId="0" borderId="0" xfId="0" applyNumberFormat="1" applyFont="1"/>
    <xf numFmtId="0" fontId="24" fillId="8" borderId="15" xfId="0" applyFont="1" applyFill="1" applyBorder="1" applyProtection="1"/>
    <xf numFmtId="0" fontId="24" fillId="8" borderId="16" xfId="0" applyFont="1" applyFill="1" applyBorder="1" applyProtection="1"/>
    <xf numFmtId="0" fontId="24" fillId="8" borderId="17" xfId="0" applyFont="1" applyFill="1" applyBorder="1" applyProtection="1"/>
    <xf numFmtId="0" fontId="24" fillId="3" borderId="10" xfId="0" applyFont="1" applyFill="1" applyBorder="1" applyProtection="1"/>
    <xf numFmtId="0" fontId="24" fillId="3" borderId="0" xfId="0" applyFont="1" applyFill="1" applyBorder="1" applyProtection="1"/>
    <xf numFmtId="0" fontId="24" fillId="3" borderId="11" xfId="0" applyFont="1" applyFill="1" applyBorder="1" applyProtection="1"/>
    <xf numFmtId="0" fontId="25" fillId="7" borderId="10" xfId="0" applyFont="1" applyFill="1" applyBorder="1" applyAlignment="1" applyProtection="1">
      <alignment horizontal="left"/>
    </xf>
    <xf numFmtId="0" fontId="25" fillId="7" borderId="0" xfId="0" applyFont="1" applyFill="1" applyBorder="1" applyAlignment="1" applyProtection="1">
      <alignment horizontal="left"/>
    </xf>
    <xf numFmtId="9" fontId="25" fillId="5" borderId="0" xfId="2" applyFont="1" applyFill="1" applyBorder="1" applyAlignment="1" applyProtection="1">
      <alignment horizontal="centerContinuous"/>
    </xf>
    <xf numFmtId="9" fontId="25" fillId="5" borderId="11" xfId="2" applyFont="1" applyFill="1" applyBorder="1" applyAlignment="1" applyProtection="1">
      <alignment horizontal="centerContinuous"/>
    </xf>
    <xf numFmtId="0" fontId="26" fillId="0" borderId="0" xfId="0" applyFont="1" applyBorder="1" applyProtection="1"/>
    <xf numFmtId="0" fontId="25" fillId="7" borderId="12" xfId="0" applyFont="1" applyFill="1" applyBorder="1" applyAlignment="1" applyProtection="1">
      <alignment horizontal="left"/>
    </xf>
    <xf numFmtId="0" fontId="25" fillId="7" borderId="13" xfId="0" applyFont="1" applyFill="1" applyBorder="1" applyAlignment="1" applyProtection="1">
      <alignment horizontal="left"/>
    </xf>
    <xf numFmtId="9" fontId="25" fillId="5" borderId="13" xfId="2" applyFont="1" applyFill="1" applyBorder="1" applyAlignment="1" applyProtection="1">
      <alignment horizontal="centerContinuous"/>
    </xf>
    <xf numFmtId="9" fontId="25" fillId="5" borderId="14" xfId="2" applyFont="1" applyFill="1" applyBorder="1" applyAlignment="1" applyProtection="1">
      <alignment horizontal="centerContinuous"/>
    </xf>
    <xf numFmtId="9" fontId="25" fillId="5" borderId="0" xfId="2" applyFont="1" applyFill="1" applyBorder="1" applyAlignment="1" applyProtection="1">
      <alignment horizontal="right"/>
    </xf>
    <xf numFmtId="9" fontId="25" fillId="5" borderId="13" xfId="2" applyFont="1" applyFill="1" applyBorder="1" applyAlignment="1" applyProtection="1">
      <alignment horizontal="right"/>
    </xf>
    <xf numFmtId="0" fontId="1" fillId="2" borderId="0" xfId="0" applyFont="1" applyFill="1"/>
    <xf numFmtId="0" fontId="1" fillId="0" borderId="0" xfId="0" applyFont="1"/>
    <xf numFmtId="9" fontId="25" fillId="5" borderId="11" xfId="2" applyNumberFormat="1" applyFont="1" applyFill="1" applyBorder="1" applyAlignment="1" applyProtection="1">
      <alignment horizontal="left"/>
    </xf>
    <xf numFmtId="9" fontId="25" fillId="5" borderId="11" xfId="2" applyNumberFormat="1" applyFont="1" applyFill="1" applyBorder="1" applyAlignment="1" applyProtection="1">
      <alignment horizontal="centerContinuous"/>
    </xf>
    <xf numFmtId="9" fontId="25" fillId="5" borderId="14" xfId="2" applyNumberFormat="1" applyFont="1" applyFill="1" applyBorder="1" applyAlignment="1" applyProtection="1">
      <alignment horizontal="left"/>
    </xf>
    <xf numFmtId="0" fontId="15" fillId="2" borderId="0" xfId="0" applyFont="1" applyFill="1"/>
    <xf numFmtId="0" fontId="15" fillId="0" borderId="0" xfId="0" applyFont="1" applyAlignment="1">
      <alignment horizontal="centerContinuous"/>
    </xf>
    <xf numFmtId="0" fontId="27" fillId="0" borderId="0" xfId="1" applyFont="1" applyAlignment="1" applyProtection="1">
      <alignment vertical="center"/>
    </xf>
    <xf numFmtId="0" fontId="28" fillId="0" borderId="0" xfId="0" applyFont="1"/>
    <xf numFmtId="0" fontId="29" fillId="0" borderId="0" xfId="0" applyFont="1" applyAlignment="1">
      <alignment horizontal="center"/>
    </xf>
    <xf numFmtId="0" fontId="29" fillId="10" borderId="0" xfId="0" applyFont="1" applyFill="1" applyAlignment="1">
      <alignment horizontal="center"/>
    </xf>
    <xf numFmtId="166" fontId="1" fillId="0" borderId="0" xfId="0" applyNumberFormat="1" applyFont="1" applyAlignment="1">
      <alignment horizontal="center"/>
    </xf>
    <xf numFmtId="0" fontId="1" fillId="0" borderId="0" xfId="4" applyFont="1"/>
    <xf numFmtId="0" fontId="1" fillId="0" borderId="0" xfId="4"/>
    <xf numFmtId="166" fontId="1" fillId="0" borderId="0" xfId="4" applyNumberFormat="1"/>
    <xf numFmtId="166" fontId="15" fillId="9" borderId="0" xfId="0" applyNumberFormat="1" applyFont="1" applyFill="1"/>
    <xf numFmtId="166" fontId="15" fillId="11" borderId="0" xfId="0" applyNumberFormat="1" applyFont="1" applyFill="1"/>
    <xf numFmtId="166" fontId="15" fillId="6" borderId="0" xfId="4" applyNumberFormat="1" applyFont="1" applyFill="1"/>
    <xf numFmtId="166" fontId="15" fillId="6" borderId="0" xfId="0" applyNumberFormat="1" applyFont="1" applyFill="1"/>
    <xf numFmtId="166" fontId="0" fillId="6" borderId="0" xfId="0" applyNumberFormat="1" applyFill="1"/>
    <xf numFmtId="0" fontId="16" fillId="3" borderId="0" xfId="0" applyFont="1" applyFill="1" applyAlignment="1" applyProtection="1">
      <alignment horizontal="center" wrapText="1"/>
    </xf>
    <xf numFmtId="0" fontId="21" fillId="0" borderId="0" xfId="0" applyFont="1" applyAlignment="1">
      <alignment horizontal="center" wrapText="1"/>
    </xf>
    <xf numFmtId="0" fontId="8" fillId="3" borderId="18" xfId="0" applyFont="1" applyFill="1" applyBorder="1" applyAlignment="1" applyProtection="1">
      <alignment horizontal="center"/>
      <protection locked="0"/>
    </xf>
    <xf numFmtId="0" fontId="0" fillId="0" borderId="19" xfId="0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164" fontId="8" fillId="3" borderId="18" xfId="0" applyNumberFormat="1" applyFont="1" applyFill="1" applyBorder="1" applyAlignment="1" applyProtection="1">
      <alignment horizontal="center"/>
      <protection locked="0"/>
    </xf>
    <xf numFmtId="0" fontId="0" fillId="0" borderId="4" xfId="0" quotePrefix="1" applyBorder="1" applyAlignment="1">
      <alignment horizontal="center"/>
    </xf>
  </cellXfs>
  <cellStyles count="5">
    <cellStyle name="Hyperlink" xfId="1" builtinId="8"/>
    <cellStyle name="Normal" xfId="0" builtinId="0"/>
    <cellStyle name="Normal 2" xfId="3"/>
    <cellStyle name="Normal 2 2" xfId="4"/>
    <cellStyle name="Percent" xfId="2" builtinId="5"/>
  </cellStyles>
  <dxfs count="2">
    <dxf>
      <fill>
        <patternFill>
          <bgColor rgb="FFFFFF00"/>
        </patternFill>
      </fill>
    </dxf>
    <dxf>
      <font>
        <b/>
        <i val="0"/>
        <condense val="0"/>
        <extend val="0"/>
        <color auto="1"/>
      </font>
      <fill>
        <patternFill>
          <bgColor indexed="5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19"/>
  <sheetViews>
    <sheetView zoomScaleNormal="100" workbookViewId="0">
      <selection activeCell="A18" sqref="A18"/>
    </sheetView>
  </sheetViews>
  <sheetFormatPr defaultRowHeight="12.75" x14ac:dyDescent="0.2"/>
  <sheetData>
    <row r="1" spans="1:1" ht="15" x14ac:dyDescent="0.2">
      <c r="A1" s="49" t="s">
        <v>60</v>
      </c>
    </row>
    <row r="4" spans="1:1" x14ac:dyDescent="0.2">
      <c r="A4" s="35" t="s">
        <v>34</v>
      </c>
    </row>
    <row r="5" spans="1:1" x14ac:dyDescent="0.2">
      <c r="A5" t="s">
        <v>110</v>
      </c>
    </row>
    <row r="6" spans="1:1" x14ac:dyDescent="0.2">
      <c r="A6" t="s">
        <v>38</v>
      </c>
    </row>
    <row r="8" spans="1:1" x14ac:dyDescent="0.2">
      <c r="A8" s="35" t="s">
        <v>35</v>
      </c>
    </row>
    <row r="9" spans="1:1" x14ac:dyDescent="0.2">
      <c r="A9" t="s">
        <v>33</v>
      </c>
    </row>
    <row r="10" spans="1:1" x14ac:dyDescent="0.2">
      <c r="A10" t="s">
        <v>71</v>
      </c>
    </row>
    <row r="11" spans="1:1" x14ac:dyDescent="0.2">
      <c r="A11" s="46" t="s">
        <v>61</v>
      </c>
    </row>
    <row r="13" spans="1:1" x14ac:dyDescent="0.2">
      <c r="A13" s="35" t="s">
        <v>117</v>
      </c>
    </row>
    <row r="14" spans="1:1" x14ac:dyDescent="0.2">
      <c r="A14" s="88" t="s">
        <v>118</v>
      </c>
    </row>
    <row r="15" spans="1:1" x14ac:dyDescent="0.2">
      <c r="A15" s="88" t="s">
        <v>119</v>
      </c>
    </row>
    <row r="16" spans="1:1" s="56" customFormat="1" x14ac:dyDescent="0.2"/>
    <row r="17" spans="1:1" x14ac:dyDescent="0.2">
      <c r="A17" s="35" t="s">
        <v>36</v>
      </c>
    </row>
    <row r="18" spans="1:1" x14ac:dyDescent="0.2">
      <c r="A18" t="s">
        <v>121</v>
      </c>
    </row>
    <row r="19" spans="1:1" x14ac:dyDescent="0.2">
      <c r="A19" t="s">
        <v>37</v>
      </c>
    </row>
  </sheetData>
  <phoneticPr fontId="2" type="noConversion"/>
  <pageMargins left="0.75" right="0.75" top="1" bottom="1" header="0.5" footer="0.5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indexed="47"/>
    <pageSetUpPr fitToPage="1"/>
  </sheetPr>
  <dimension ref="B3:K26"/>
  <sheetViews>
    <sheetView showGridLines="0" showRowColHeaders="0" showOutlineSymbols="0" zoomScaleNormal="100" workbookViewId="0"/>
  </sheetViews>
  <sheetFormatPr defaultRowHeight="12.75" x14ac:dyDescent="0.2"/>
  <cols>
    <col min="1" max="1" width="12.7109375" customWidth="1"/>
  </cols>
  <sheetData>
    <row r="3" spans="2:11" ht="18" x14ac:dyDescent="0.25">
      <c r="B3" s="26" t="s">
        <v>29</v>
      </c>
      <c r="C3" s="26"/>
      <c r="D3" s="26"/>
      <c r="E3" s="26"/>
      <c r="F3" s="26"/>
      <c r="G3" s="26"/>
    </row>
    <row r="4" spans="2:11" ht="18" x14ac:dyDescent="0.25">
      <c r="B4" s="26" t="s">
        <v>93</v>
      </c>
      <c r="C4" s="26"/>
      <c r="D4" s="26"/>
      <c r="E4" s="26"/>
      <c r="F4" s="26"/>
      <c r="G4" s="26"/>
    </row>
    <row r="5" spans="2:11" ht="18" x14ac:dyDescent="0.25">
      <c r="B5" s="26" t="s">
        <v>86</v>
      </c>
      <c r="C5" s="26"/>
      <c r="D5" s="26"/>
      <c r="E5" s="26"/>
      <c r="F5" s="26"/>
      <c r="G5" s="26"/>
    </row>
    <row r="6" spans="2:11" ht="18" x14ac:dyDescent="0.25">
      <c r="B6" s="26" t="s">
        <v>87</v>
      </c>
      <c r="C6" s="26"/>
      <c r="D6" s="26"/>
      <c r="E6" s="26"/>
      <c r="F6" s="26"/>
      <c r="G6" s="26"/>
    </row>
    <row r="7" spans="2:11" ht="18" x14ac:dyDescent="0.25">
      <c r="B7" s="26" t="s">
        <v>88</v>
      </c>
      <c r="C7" s="26"/>
      <c r="D7" s="26"/>
      <c r="E7" s="26"/>
      <c r="F7" s="26"/>
      <c r="G7" s="26"/>
    </row>
    <row r="8" spans="2:11" ht="18" x14ac:dyDescent="0.25">
      <c r="B8" s="26" t="s">
        <v>92</v>
      </c>
      <c r="C8" s="26"/>
      <c r="D8" s="26"/>
      <c r="E8" s="26"/>
      <c r="F8" s="26"/>
      <c r="G8" s="26"/>
    </row>
    <row r="9" spans="2:11" ht="18" x14ac:dyDescent="0.25">
      <c r="B9" s="26" t="s">
        <v>89</v>
      </c>
      <c r="C9" s="26"/>
      <c r="D9" s="26"/>
      <c r="E9" s="26"/>
      <c r="F9" s="26"/>
      <c r="G9" s="26"/>
    </row>
    <row r="10" spans="2:11" ht="18" x14ac:dyDescent="0.25">
      <c r="B10" s="26" t="s">
        <v>91</v>
      </c>
      <c r="C10" s="26"/>
      <c r="D10" s="26"/>
      <c r="E10" s="26"/>
      <c r="F10" s="26"/>
      <c r="G10" s="26"/>
    </row>
    <row r="11" spans="2:11" ht="18" x14ac:dyDescent="0.25">
      <c r="B11" s="26" t="s">
        <v>90</v>
      </c>
      <c r="C11" s="26"/>
      <c r="D11" s="26"/>
      <c r="E11" s="26"/>
      <c r="F11" s="26"/>
      <c r="G11" s="26"/>
    </row>
    <row r="12" spans="2:11" ht="18" x14ac:dyDescent="0.25">
      <c r="B12" s="26" t="s">
        <v>63</v>
      </c>
      <c r="C12" s="26"/>
      <c r="D12" s="26"/>
      <c r="E12" s="26"/>
      <c r="F12" s="26"/>
      <c r="G12" s="26"/>
    </row>
    <row r="13" spans="2:11" ht="18" x14ac:dyDescent="0.25">
      <c r="B13" s="26" t="s">
        <v>64</v>
      </c>
      <c r="C13" s="26"/>
      <c r="D13" s="26"/>
      <c r="E13" s="26"/>
      <c r="F13" s="26"/>
      <c r="G13" s="26"/>
    </row>
    <row r="14" spans="2:11" ht="18" x14ac:dyDescent="0.25">
      <c r="B14" s="26"/>
      <c r="C14" s="26"/>
      <c r="D14" s="26"/>
      <c r="E14" s="26"/>
      <c r="F14" s="26"/>
      <c r="G14" s="26"/>
    </row>
    <row r="15" spans="2:11" ht="18" x14ac:dyDescent="0.25">
      <c r="B15" s="26"/>
      <c r="C15" s="26"/>
      <c r="D15" s="26"/>
      <c r="E15" s="26"/>
      <c r="F15" s="26"/>
      <c r="G15" s="26"/>
    </row>
    <row r="16" spans="2:11" ht="25.5" x14ac:dyDescent="0.2">
      <c r="B16" s="50" t="s">
        <v>65</v>
      </c>
      <c r="C16" s="51"/>
      <c r="D16" s="51"/>
      <c r="E16" s="51"/>
      <c r="F16" s="51"/>
      <c r="G16" s="51"/>
      <c r="H16" s="51"/>
      <c r="I16" s="51"/>
      <c r="J16" s="51"/>
      <c r="K16" s="52"/>
    </row>
    <row r="17" spans="2:7" ht="18" x14ac:dyDescent="0.25">
      <c r="B17" s="26"/>
      <c r="C17" s="26"/>
      <c r="D17" s="26"/>
      <c r="E17" s="26"/>
      <c r="F17" s="26"/>
      <c r="G17" s="26"/>
    </row>
    <row r="18" spans="2:7" ht="18" x14ac:dyDescent="0.25">
      <c r="B18" s="26"/>
      <c r="C18" s="26"/>
      <c r="D18" s="26"/>
      <c r="E18" s="26"/>
      <c r="F18" s="26"/>
      <c r="G18" s="26"/>
    </row>
    <row r="19" spans="2:7" ht="18" x14ac:dyDescent="0.25">
      <c r="B19" s="26" t="s">
        <v>66</v>
      </c>
      <c r="C19" s="26"/>
      <c r="D19" s="26"/>
      <c r="E19" s="26"/>
      <c r="F19" s="26"/>
      <c r="G19" s="26"/>
    </row>
    <row r="20" spans="2:7" ht="18" x14ac:dyDescent="0.25">
      <c r="B20" s="26" t="s">
        <v>67</v>
      </c>
      <c r="C20" s="26"/>
      <c r="D20" s="26"/>
      <c r="E20" s="26"/>
      <c r="F20" s="26"/>
      <c r="G20" s="26"/>
    </row>
    <row r="21" spans="2:7" ht="18" x14ac:dyDescent="0.25">
      <c r="B21" s="26" t="s">
        <v>68</v>
      </c>
      <c r="C21" s="26"/>
      <c r="D21" s="26"/>
      <c r="E21" s="26"/>
      <c r="F21" s="26"/>
      <c r="G21" s="26"/>
    </row>
    <row r="22" spans="2:7" ht="18" x14ac:dyDescent="0.25">
      <c r="B22" s="26" t="s">
        <v>69</v>
      </c>
      <c r="C22" s="26"/>
      <c r="D22" s="26"/>
      <c r="E22" s="26"/>
      <c r="F22" s="26"/>
      <c r="G22" s="26"/>
    </row>
    <row r="23" spans="2:7" ht="18" x14ac:dyDescent="0.25">
      <c r="B23" s="26" t="s">
        <v>70</v>
      </c>
      <c r="C23" s="26"/>
      <c r="D23" s="26"/>
      <c r="E23" s="26"/>
      <c r="F23" s="26"/>
      <c r="G23" s="26"/>
    </row>
    <row r="25" spans="2:7" ht="18" x14ac:dyDescent="0.25">
      <c r="B25" s="26" t="s">
        <v>95</v>
      </c>
    </row>
    <row r="26" spans="2:7" ht="18" x14ac:dyDescent="0.25">
      <c r="B26" s="26" t="s">
        <v>94</v>
      </c>
    </row>
  </sheetData>
  <sheetProtection password="8F2D" sheet="1" objects="1" scenarios="1" selectLockedCells="1" selectUnlockedCells="1"/>
  <phoneticPr fontId="2" type="noConversion"/>
  <printOptions horizontalCentered="1"/>
  <pageMargins left="0.75" right="0.75" top="2.5" bottom="1" header="0.5" footer="1"/>
  <pageSetup scale="89" orientation="portrait" r:id="rId1"/>
  <headerFooter alignWithMargins="0">
    <oddFooter>&amp;R&amp;12DoD Office of The Actuary
&amp;F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indexed="39"/>
    <pageSetUpPr autoPageBreaks="0" fitToPage="1"/>
  </sheetPr>
  <dimension ref="A1:N37"/>
  <sheetViews>
    <sheetView showGridLines="0" showRowColHeaders="0" showZeros="0" tabSelected="1" showOutlineSymbols="0" topLeftCell="B1" zoomScaleNormal="100" workbookViewId="0"/>
  </sheetViews>
  <sheetFormatPr defaultColWidth="9.140625" defaultRowHeight="15.75" x14ac:dyDescent="0.25"/>
  <cols>
    <col min="1" max="1" width="4.7109375" style="24" hidden="1" customWidth="1"/>
    <col min="2" max="2" width="8.7109375" style="24" customWidth="1"/>
    <col min="3" max="3" width="10.85546875" style="24" customWidth="1"/>
    <col min="4" max="4" width="8" style="24" customWidth="1"/>
    <col min="5" max="5" width="34.28515625" style="24" customWidth="1"/>
    <col min="6" max="6" width="17" style="24" customWidth="1"/>
    <col min="7" max="7" width="2.7109375" style="24" customWidth="1"/>
    <col min="8" max="8" width="9.140625" style="24"/>
    <col min="9" max="9" width="1" style="24" customWidth="1"/>
    <col min="10" max="10" width="1.85546875" style="24" customWidth="1"/>
    <col min="11" max="11" width="9" style="24" customWidth="1"/>
    <col min="12" max="12" width="22" style="24" customWidth="1"/>
    <col min="13" max="13" width="17.140625" style="24" customWidth="1"/>
    <col min="14" max="16384" width="9.140625" style="24"/>
  </cols>
  <sheetData>
    <row r="1" spans="1:13" ht="20.100000000000001" customHeight="1" x14ac:dyDescent="0.25">
      <c r="A1" s="23"/>
      <c r="C1" s="27"/>
      <c r="D1" s="27"/>
      <c r="E1" s="27"/>
      <c r="F1" s="27"/>
      <c r="G1" s="27"/>
      <c r="H1" s="27"/>
      <c r="I1" s="27"/>
      <c r="J1" s="27"/>
      <c r="K1" s="27"/>
      <c r="L1" s="27"/>
    </row>
    <row r="2" spans="1:13" x14ac:dyDescent="0.25">
      <c r="C2" s="27" t="s">
        <v>28</v>
      </c>
      <c r="D2" s="27"/>
      <c r="E2" s="27"/>
      <c r="F2" s="27"/>
      <c r="G2" s="27"/>
      <c r="H2" s="27"/>
      <c r="I2" s="27"/>
      <c r="J2" s="27"/>
      <c r="K2" s="27"/>
      <c r="L2" s="27"/>
    </row>
    <row r="3" spans="1:13" ht="20.100000000000001" customHeight="1" x14ac:dyDescent="0.25">
      <c r="C3" s="27"/>
      <c r="D3" s="27"/>
      <c r="E3" s="27"/>
      <c r="F3" s="27"/>
      <c r="G3" s="27"/>
      <c r="H3" s="27"/>
      <c r="I3" s="29"/>
      <c r="J3" s="28"/>
      <c r="K3" s="27"/>
    </row>
    <row r="4" spans="1:13" ht="15.95" customHeight="1" thickBot="1" x14ac:dyDescent="0.3">
      <c r="F4" s="28" t="s">
        <v>1</v>
      </c>
      <c r="G4" s="28"/>
      <c r="H4" s="28" t="s">
        <v>2</v>
      </c>
      <c r="I4" s="30"/>
      <c r="J4" s="28"/>
      <c r="K4" s="28" t="s">
        <v>3</v>
      </c>
    </row>
    <row r="5" spans="1:13" ht="17.25" thickTop="1" thickBot="1" x14ac:dyDescent="0.3">
      <c r="C5" s="24" t="s">
        <v>96</v>
      </c>
      <c r="F5" s="33" t="s">
        <v>16</v>
      </c>
      <c r="G5" s="28"/>
      <c r="H5" s="33">
        <v>1</v>
      </c>
      <c r="I5" s="28"/>
      <c r="J5" s="28"/>
      <c r="K5" s="33">
        <v>2021</v>
      </c>
      <c r="M5" s="59">
        <f>IF(OR(AND(F5="February",H5&gt;29),AND(F5="February",H5=29,K5/4&lt;&gt;ROUND(K5/4,0)),AND(OR(F5="April",F5="June",F5="September",F5="November"),H5=31)),"Invalid Date",)</f>
        <v>0</v>
      </c>
    </row>
    <row r="6" spans="1:13" ht="13.5" customHeight="1" thickTop="1" x14ac:dyDescent="0.25">
      <c r="C6" s="58" t="s">
        <v>97</v>
      </c>
      <c r="F6" s="57"/>
      <c r="G6" s="28"/>
      <c r="H6" s="57"/>
      <c r="I6" s="28"/>
      <c r="J6" s="28"/>
      <c r="K6" s="57"/>
      <c r="M6" s="59"/>
    </row>
    <row r="7" spans="1:13" ht="12" customHeight="1" x14ac:dyDescent="0.25">
      <c r="F7" s="30"/>
      <c r="G7" s="28"/>
      <c r="H7" s="30"/>
      <c r="I7" s="29"/>
      <c r="J7" s="28"/>
      <c r="M7" s="60"/>
    </row>
    <row r="8" spans="1:13" ht="15.95" customHeight="1" thickBot="1" x14ac:dyDescent="0.3">
      <c r="F8" s="28" t="s">
        <v>1</v>
      </c>
      <c r="G8" s="28"/>
      <c r="H8" s="28" t="s">
        <v>2</v>
      </c>
      <c r="I8" s="30"/>
      <c r="J8" s="28"/>
      <c r="K8" s="28" t="s">
        <v>3</v>
      </c>
      <c r="M8" s="60"/>
    </row>
    <row r="9" spans="1:13" ht="17.25" thickTop="1" thickBot="1" x14ac:dyDescent="0.3">
      <c r="C9" s="24" t="s">
        <v>25</v>
      </c>
      <c r="F9" s="33" t="s">
        <v>16</v>
      </c>
      <c r="G9" s="28"/>
      <c r="H9" s="33">
        <v>1</v>
      </c>
      <c r="I9" s="28"/>
      <c r="J9" s="28"/>
      <c r="K9" s="33">
        <v>1979</v>
      </c>
      <c r="M9" s="59">
        <f>IF(OR(AND(F9="February",H9&gt;29),AND(F9="February",H9=29,K9/4&lt;&gt;ROUND(K9/4,0)),AND(OR(F9="April",F9="June",F9="September",F9="November"),H9=31)),"Invalid Date",)</f>
        <v>0</v>
      </c>
    </row>
    <row r="10" spans="1:13" ht="12" customHeight="1" thickTop="1" x14ac:dyDescent="0.25">
      <c r="F10" s="30"/>
      <c r="G10" s="28"/>
      <c r="H10" s="30"/>
      <c r="I10" s="29"/>
      <c r="J10" s="28"/>
      <c r="M10" s="60"/>
    </row>
    <row r="11" spans="1:13" ht="15.95" customHeight="1" thickBot="1" x14ac:dyDescent="0.3">
      <c r="F11" s="28" t="s">
        <v>1</v>
      </c>
      <c r="G11" s="28"/>
      <c r="H11" s="28" t="s">
        <v>2</v>
      </c>
      <c r="K11" s="28" t="s">
        <v>3</v>
      </c>
      <c r="M11" s="60"/>
    </row>
    <row r="12" spans="1:13" ht="15.75" customHeight="1" thickTop="1" thickBot="1" x14ac:dyDescent="0.3">
      <c r="C12" s="24" t="s">
        <v>26</v>
      </c>
      <c r="F12" s="33" t="s">
        <v>16</v>
      </c>
      <c r="G12" s="28"/>
      <c r="H12" s="33">
        <v>1</v>
      </c>
      <c r="K12" s="33">
        <v>1981</v>
      </c>
      <c r="M12" s="59">
        <f>IF(OR(AND(F12="February",H12&gt;29),AND(F12="February",H12=29,K12/4&lt;&gt;ROUND(K12/4,0)),AND(OR(F12="April",F12="June",F12="September",F12="November"),H12=31)),"Invalid Date",)</f>
        <v>0</v>
      </c>
    </row>
    <row r="13" spans="1:13" ht="12" customHeight="1" thickTop="1" thickBot="1" x14ac:dyDescent="0.3">
      <c r="M13" s="25"/>
    </row>
    <row r="14" spans="1:13" ht="15.95" customHeight="1" thickTop="1" thickBot="1" x14ac:dyDescent="0.3">
      <c r="C14" s="24" t="s">
        <v>0</v>
      </c>
      <c r="F14" s="109" t="s">
        <v>49</v>
      </c>
      <c r="G14" s="110"/>
      <c r="H14" s="111"/>
    </row>
    <row r="15" spans="1:13" ht="12" customHeight="1" thickTop="1" thickBot="1" x14ac:dyDescent="0.3">
      <c r="M15" s="25"/>
    </row>
    <row r="16" spans="1:13" ht="15.95" customHeight="1" thickTop="1" thickBot="1" x14ac:dyDescent="0.3">
      <c r="C16" s="24" t="s">
        <v>62</v>
      </c>
      <c r="F16" s="109" t="s">
        <v>48</v>
      </c>
      <c r="G16" s="110"/>
      <c r="H16" s="111"/>
    </row>
    <row r="17" spans="3:14" ht="12" customHeight="1" thickTop="1" thickBot="1" x14ac:dyDescent="0.3">
      <c r="K17" s="107">
        <f>IF(AND($F$18="Reserve (Non Regular)",$K$5&lt;$K$9+60),"Are you a Reservist and did you retire before age 60?",IF(AND($F$18="Non Disabled (Regular)",$K$5&lt;$K$9+35),CONCATENATE("Are you Non Disabled and retiring by age ",$K$5-$K$9,"?"),))</f>
        <v>0</v>
      </c>
      <c r="L17" s="108"/>
      <c r="M17" s="108"/>
      <c r="N17" s="2"/>
    </row>
    <row r="18" spans="3:14" s="32" customFormat="1" ht="15.95" customHeight="1" thickTop="1" thickBot="1" x14ac:dyDescent="0.3">
      <c r="C18" s="24" t="s">
        <v>45</v>
      </c>
      <c r="D18" s="24"/>
      <c r="E18" s="24"/>
      <c r="F18" s="109" t="s">
        <v>109</v>
      </c>
      <c r="G18" s="110"/>
      <c r="H18" s="111"/>
      <c r="I18" s="24"/>
      <c r="J18" s="24"/>
      <c r="K18" s="108"/>
      <c r="L18" s="108"/>
      <c r="M18" s="108"/>
      <c r="N18" s="2"/>
    </row>
    <row r="19" spans="3:14" ht="12" customHeight="1" thickTop="1" thickBot="1" x14ac:dyDescent="0.3">
      <c r="F19" s="29"/>
      <c r="K19" s="108"/>
      <c r="L19" s="108"/>
      <c r="M19" s="108"/>
      <c r="N19" s="2"/>
    </row>
    <row r="20" spans="3:14" ht="15.95" customHeight="1" thickTop="1" thickBot="1" x14ac:dyDescent="0.3">
      <c r="C20" s="24" t="s">
        <v>46</v>
      </c>
      <c r="F20" s="112" t="s">
        <v>27</v>
      </c>
      <c r="G20" s="110"/>
      <c r="H20" s="111"/>
      <c r="K20" s="1"/>
      <c r="L20" s="1"/>
      <c r="M20" s="1"/>
    </row>
    <row r="21" spans="3:14" ht="14.1" customHeight="1" thickTop="1" x14ac:dyDescent="0.25">
      <c r="F21" s="29"/>
      <c r="L21" s="24">
        <v>0</v>
      </c>
    </row>
    <row r="22" spans="3:14" ht="18.75" x14ac:dyDescent="0.3">
      <c r="C22" s="34"/>
      <c r="D22" s="53" t="s">
        <v>30</v>
      </c>
      <c r="E22" s="31"/>
      <c r="F22" s="31"/>
      <c r="G22" s="31"/>
    </row>
    <row r="25" spans="3:14" ht="16.5" thickBot="1" x14ac:dyDescent="0.3"/>
    <row r="26" spans="3:14" ht="24" thickTop="1" x14ac:dyDescent="0.35">
      <c r="C26" s="70" t="s">
        <v>78</v>
      </c>
      <c r="D26" s="71"/>
      <c r="E26" s="71"/>
      <c r="F26" s="71"/>
      <c r="G26" s="71"/>
      <c r="H26" s="71"/>
      <c r="I26" s="71"/>
      <c r="J26" s="71"/>
      <c r="K26" s="71"/>
      <c r="L26" s="72"/>
    </row>
    <row r="27" spans="3:14" ht="9.9499999999999993" customHeight="1" x14ac:dyDescent="0.35">
      <c r="C27" s="73"/>
      <c r="D27" s="74"/>
      <c r="E27" s="74"/>
      <c r="F27" s="74"/>
      <c r="G27" s="74"/>
      <c r="H27" s="74"/>
      <c r="I27" s="74"/>
      <c r="J27" s="74"/>
      <c r="K27" s="74"/>
      <c r="L27" s="75"/>
    </row>
    <row r="28" spans="3:14" ht="23.25" x14ac:dyDescent="0.35">
      <c r="C28" s="76" t="s">
        <v>85</v>
      </c>
      <c r="D28" s="77"/>
      <c r="E28" s="77"/>
      <c r="F28" s="77"/>
      <c r="G28" s="77"/>
      <c r="H28" s="77"/>
      <c r="I28" s="77"/>
      <c r="J28" s="78"/>
      <c r="K28" s="85"/>
      <c r="L28" s="89">
        <f>Calculations!$R$1244</f>
        <v>0.70815204496124429</v>
      </c>
    </row>
    <row r="29" spans="3:14" ht="9.9499999999999993" customHeight="1" x14ac:dyDescent="0.35">
      <c r="C29" s="73"/>
      <c r="D29" s="74"/>
      <c r="E29" s="74"/>
      <c r="F29" s="80"/>
      <c r="G29" s="74"/>
      <c r="H29" s="74"/>
      <c r="I29" s="74"/>
      <c r="J29" s="78"/>
      <c r="K29" s="78"/>
      <c r="L29" s="90"/>
    </row>
    <row r="30" spans="3:14" ht="23.25" x14ac:dyDescent="0.35">
      <c r="C30" s="76" t="s">
        <v>79</v>
      </c>
      <c r="D30" s="77"/>
      <c r="E30" s="77"/>
      <c r="F30" s="77"/>
      <c r="G30" s="77"/>
      <c r="H30" s="77"/>
      <c r="I30" s="77"/>
      <c r="J30" s="78"/>
      <c r="K30" s="85"/>
      <c r="L30" s="89">
        <f>Calculations!$S$1244</f>
        <v>0.53734896607473948</v>
      </c>
    </row>
    <row r="31" spans="3:14" ht="9.9499999999999993" customHeight="1" x14ac:dyDescent="0.35">
      <c r="C31" s="73"/>
      <c r="D31" s="74"/>
      <c r="E31" s="74"/>
      <c r="F31" s="80"/>
      <c r="G31" s="74"/>
      <c r="H31" s="74"/>
      <c r="I31" s="74"/>
      <c r="J31" s="78"/>
      <c r="K31" s="78"/>
      <c r="L31" s="90"/>
    </row>
    <row r="32" spans="3:14" ht="23.25" x14ac:dyDescent="0.35">
      <c r="C32" s="76" t="s">
        <v>80</v>
      </c>
      <c r="D32" s="77"/>
      <c r="E32" s="77"/>
      <c r="F32" s="77"/>
      <c r="G32" s="77"/>
      <c r="H32" s="77"/>
      <c r="I32" s="77"/>
      <c r="J32" s="78"/>
      <c r="K32" s="85"/>
      <c r="L32" s="89">
        <f>Calculations!$T$1244</f>
        <v>0.37694298262684545</v>
      </c>
    </row>
    <row r="33" spans="3:12" ht="9.9499999999999993" customHeight="1" x14ac:dyDescent="0.35">
      <c r="C33" s="73"/>
      <c r="D33" s="74"/>
      <c r="E33" s="74"/>
      <c r="F33" s="80"/>
      <c r="G33" s="74"/>
      <c r="H33" s="74"/>
      <c r="I33" s="74"/>
      <c r="J33" s="78"/>
      <c r="K33" s="78"/>
      <c r="L33" s="90"/>
    </row>
    <row r="34" spans="3:12" ht="23.25" x14ac:dyDescent="0.35">
      <c r="C34" s="76" t="s">
        <v>81</v>
      </c>
      <c r="D34" s="77"/>
      <c r="E34" s="77"/>
      <c r="F34" s="77"/>
      <c r="G34" s="77"/>
      <c r="H34" s="77"/>
      <c r="I34" s="77"/>
      <c r="J34" s="78"/>
      <c r="K34" s="85"/>
      <c r="L34" s="89">
        <f>Calculations!$U$1244</f>
        <v>0.15239151150660796</v>
      </c>
    </row>
    <row r="35" spans="3:12" ht="9.9499999999999993" customHeight="1" x14ac:dyDescent="0.35">
      <c r="C35" s="73"/>
      <c r="D35" s="74"/>
      <c r="E35" s="74"/>
      <c r="F35" s="80"/>
      <c r="G35" s="74"/>
      <c r="H35" s="74"/>
      <c r="I35" s="74"/>
      <c r="J35" s="78"/>
      <c r="K35" s="78"/>
      <c r="L35" s="90"/>
    </row>
    <row r="36" spans="3:12" ht="24" thickBot="1" x14ac:dyDescent="0.4">
      <c r="C36" s="81" t="s">
        <v>82</v>
      </c>
      <c r="D36" s="82"/>
      <c r="E36" s="82"/>
      <c r="F36" s="82"/>
      <c r="G36" s="82"/>
      <c r="H36" s="82"/>
      <c r="I36" s="82"/>
      <c r="J36" s="83"/>
      <c r="K36" s="86"/>
      <c r="L36" s="91">
        <f>Calculations!$V$1244</f>
        <v>5.0656773569127171E-2</v>
      </c>
    </row>
    <row r="37" spans="3:12" ht="16.5" thickTop="1" x14ac:dyDescent="0.25"/>
  </sheetData>
  <sheetProtection algorithmName="SHA-512" hashValue="vpB9E8G2S5Z3vqj+WAKOam3V9ncTY//QYtvjicQ6YoN6gfkZW2KchtqFW8RedgK024ccqvNvpOELpbQNI6eVng==" saltValue="jyOQqMxZ7h2x17o2d9RK5Q==" spinCount="100000" sheet="1" objects="1" scenarios="1" selectLockedCells="1"/>
  <protectedRanges>
    <protectedRange sqref="H5:H6 F9 H9 K9 F12 H12 F5:F6 M13:M16 K12" name="Input"/>
    <protectedRange sqref="K5:K6" name="Input_3"/>
  </protectedRanges>
  <dataConsolidate function="product"/>
  <mergeCells count="5">
    <mergeCell ref="K17:M19"/>
    <mergeCell ref="F18:H18"/>
    <mergeCell ref="F20:H20"/>
    <mergeCell ref="F14:H14"/>
    <mergeCell ref="F16:H16"/>
  </mergeCells>
  <phoneticPr fontId="2" type="noConversion"/>
  <conditionalFormatting sqref="M9 M5:M6 M12">
    <cfRule type="cellIs" dxfId="1" priority="4" stopIfTrue="1" operator="equal">
      <formula>"Invalid Date"</formula>
    </cfRule>
  </conditionalFormatting>
  <conditionalFormatting sqref="K17">
    <cfRule type="containsText" dxfId="0" priority="1" stopIfTrue="1" operator="containsText" text="Are you">
      <formula>NOT(ISERROR(SEARCH("Are you",K17)))</formula>
    </cfRule>
  </conditionalFormatting>
  <dataValidations xWindow="685" yWindow="332" count="13">
    <dataValidation type="list" allowBlank="1" showInputMessage="1" showErrorMessage="1" sqref="F7 G9:G10 F10 F17 G5:G7 G12">
      <formula1>"January, February, March, April, May, June, July, August, September, October, November, December"</formula1>
    </dataValidation>
    <dataValidation type="list" allowBlank="1" showInputMessage="1" showErrorMessage="1" sqref="I8 H10 I4 H7">
      <formula1>"1,2,3,4,5,6,7,8,9,10,11,12,13,14,15,16,17,18,19,20,21,22,23,24,25,26,27,28,29,30,31"</formula1>
    </dataValidation>
    <dataValidation type="list" allowBlank="1" showInputMessage="1" showErrorMessage="1" prompt="Select Month From List_x000a_" sqref="F9 F5:F6 F12">
      <formula1>"January, February, March, April, May, June, July, August, September, October, November, December"</formula1>
    </dataValidation>
    <dataValidation type="list" showInputMessage="1" showErrorMessage="1" prompt="Select Day From List" sqref="I7 H9 I10 I3 H5:H6 H12">
      <formula1>"1,2,3,4,5,6,7,8,9,10,11,12,13,14,15,16,17,18,19,20,21,22,23,24,25,26,27,28,29,30,31"</formula1>
    </dataValidation>
    <dataValidation type="list" allowBlank="1" showInputMessage="1" showErrorMessage="1" prompt="Select Male or Female" sqref="F14 F16">
      <formula1>"Female,Male"</formula1>
    </dataValidation>
    <dataValidation type="list" allowBlank="1" showInputMessage="1" showErrorMessage="1" error="Invalid Entry" sqref="F20">
      <formula1>"Officer,Enlisted"</formula1>
    </dataValidation>
    <dataValidation type="list" allowBlank="1" showInputMessage="1" showErrorMessage="1" error="Invalid Entry" sqref="F18">
      <formula1>"Non Disabled (Regular),Disabled,Reserve (Non Regular)"</formula1>
    </dataValidation>
    <dataValidation type="list" allowBlank="1" showInputMessage="1" showErrorMessage="1" prompt="Enter 2017 or 2018." sqref="K6">
      <formula1>"2017,2018"</formula1>
    </dataValidation>
    <dataValidation type="list" allowBlank="1" showInputMessage="1" showErrorMessage="1" error="must enter a valid input_x000a_" sqref="M13:M16">
      <formula1>" 0%, 5%, 10%, 15%, 20%"</formula1>
    </dataValidation>
    <dataValidation type="list" allowBlank="1" showInputMessage="1" showErrorMessage="1" sqref="F21">
      <formula1>"Yes,No"</formula1>
    </dataValidation>
    <dataValidation type="whole" allowBlank="1" showInputMessage="1" showErrorMessage="1" prompt="Enter 4 digit Year" sqref="K12">
      <formula1>K5-100</formula1>
      <formula2>K5-17</formula2>
    </dataValidation>
    <dataValidation type="whole" allowBlank="1" showInputMessage="1" showErrorMessage="1" prompt="Enter 4 digit Year_x000a_(ex. 1979)" sqref="K9">
      <formula1>K5-100</formula1>
      <formula2>K5-17</formula2>
    </dataValidation>
    <dataValidation type="list" allowBlank="1" showInputMessage="1" showErrorMessage="1" prompt="Enter 2021 or 2022." sqref="K5">
      <formula1>"2021,2022"</formula1>
    </dataValidation>
  </dataValidations>
  <printOptions horizontalCentered="1"/>
  <pageMargins left="0.75" right="0.75" top="2.5" bottom="1" header="0.5" footer="1"/>
  <pageSetup scale="64" orientation="portrait" r:id="rId1"/>
  <headerFooter alignWithMargins="0">
    <oddFooter>&amp;R&amp;12DoD Office of The Actuary
&amp;F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F1254"/>
  <sheetViews>
    <sheetView zoomScale="68" zoomScaleNormal="68" workbookViewId="0">
      <pane xSplit="5" ySplit="2" topLeftCell="F3" activePane="bottomRight" state="frozen"/>
      <selection activeCell="A12" sqref="A12"/>
      <selection pane="topRight" activeCell="A12" sqref="A12"/>
      <selection pane="bottomLeft" activeCell="A12" sqref="A12"/>
      <selection pane="bottomRight" activeCell="G19" sqref="G19"/>
    </sheetView>
  </sheetViews>
  <sheetFormatPr defaultRowHeight="12.75" x14ac:dyDescent="0.2"/>
  <cols>
    <col min="1" max="1" width="6.5703125" customWidth="1"/>
    <col min="2" max="2" width="10.85546875" customWidth="1"/>
    <col min="3" max="3" width="6.5703125" customWidth="1"/>
    <col min="4" max="5" width="8.7109375" customWidth="1"/>
    <col min="6" max="6" width="7.28515625" customWidth="1"/>
    <col min="7" max="18" width="13.42578125" customWidth="1"/>
    <col min="19" max="22" width="13" bestFit="1" customWidth="1"/>
    <col min="23" max="23" width="11.28515625" customWidth="1"/>
    <col min="24" max="24" width="11.5703125" customWidth="1"/>
    <col min="25" max="25" width="17.28515625" customWidth="1"/>
    <col min="26" max="26" width="11.7109375" customWidth="1"/>
    <col min="27" max="27" width="11" customWidth="1"/>
  </cols>
  <sheetData>
    <row r="1" spans="1:29" x14ac:dyDescent="0.2">
      <c r="F1" s="20"/>
      <c r="G1" s="20" t="s">
        <v>24</v>
      </c>
      <c r="H1" s="20"/>
      <c r="I1" s="14"/>
      <c r="J1" s="14"/>
      <c r="K1" s="14"/>
      <c r="L1" s="14"/>
      <c r="M1" s="9" t="s">
        <v>52</v>
      </c>
      <c r="N1" s="9"/>
      <c r="O1" s="9"/>
      <c r="P1" s="41"/>
      <c r="Q1" s="9"/>
      <c r="R1" s="9"/>
      <c r="S1" s="20"/>
      <c r="T1" s="20"/>
      <c r="U1" s="20"/>
      <c r="V1" s="20"/>
      <c r="W1" s="20"/>
      <c r="X1" s="20"/>
    </row>
    <row r="2" spans="1:29" s="1" customFormat="1" ht="57.75" customHeight="1" x14ac:dyDescent="0.2">
      <c r="A2" s="1" t="s">
        <v>23</v>
      </c>
      <c r="B2" s="1" t="s">
        <v>1</v>
      </c>
      <c r="C2" s="1" t="s">
        <v>3</v>
      </c>
      <c r="D2" s="68" t="s">
        <v>101</v>
      </c>
      <c r="E2" s="68" t="s">
        <v>102</v>
      </c>
      <c r="G2" s="1" t="s">
        <v>14</v>
      </c>
      <c r="H2" s="1" t="s">
        <v>15</v>
      </c>
      <c r="I2" s="42" t="s">
        <v>50</v>
      </c>
      <c r="J2" s="42" t="s">
        <v>53</v>
      </c>
      <c r="K2" s="42" t="s">
        <v>51</v>
      </c>
      <c r="L2" s="42" t="s">
        <v>83</v>
      </c>
      <c r="M2" s="43" t="s">
        <v>54</v>
      </c>
      <c r="N2" s="42" t="s">
        <v>55</v>
      </c>
      <c r="O2" s="42" t="s">
        <v>84</v>
      </c>
      <c r="P2" s="1" t="s">
        <v>56</v>
      </c>
      <c r="Q2" s="1" t="s">
        <v>57</v>
      </c>
      <c r="R2" s="1" t="s">
        <v>58</v>
      </c>
      <c r="S2" s="42" t="s">
        <v>74</v>
      </c>
      <c r="T2" s="42" t="s">
        <v>75</v>
      </c>
      <c r="U2" s="42" t="s">
        <v>76</v>
      </c>
      <c r="V2" s="42" t="s">
        <v>77</v>
      </c>
      <c r="W2" s="17"/>
      <c r="X2" s="17"/>
      <c r="Y2" s="1" t="s">
        <v>32</v>
      </c>
      <c r="AA2"/>
    </row>
    <row r="3" spans="1:29" ht="12.75" customHeight="1" x14ac:dyDescent="0.2">
      <c r="F3" s="18"/>
      <c r="M3" s="44"/>
      <c r="S3" s="18"/>
      <c r="T3" s="18"/>
      <c r="U3" s="18"/>
      <c r="V3" s="18"/>
      <c r="W3" s="18"/>
      <c r="X3" s="18"/>
      <c r="Y3">
        <f>31-MIN('Personal Information'!H5,30)</f>
        <v>30</v>
      </c>
      <c r="AC3" t="b">
        <f>OR('Personal Information'!M5="Invalid Date",'Personal Information'!M9="Invalid Date",'Personal Information'!M12="Invalid Date")</f>
        <v>0</v>
      </c>
    </row>
    <row r="4" spans="1:29" ht="12.75" customHeight="1" x14ac:dyDescent="0.2">
      <c r="B4" t="str">
        <f>VLOOKUP($Y$10,Months,2)</f>
        <v>January</v>
      </c>
      <c r="C4">
        <f>'Personal Information'!K5</f>
        <v>2021</v>
      </c>
      <c r="D4">
        <f t="shared" ref="D4:D16" si="0">ROUND(Z20,0)</f>
        <v>42</v>
      </c>
      <c r="E4">
        <f t="shared" ref="E4:E16" si="1">ROUND(AA20,0)</f>
        <v>40</v>
      </c>
      <c r="F4" s="18"/>
      <c r="G4" s="11">
        <f>MIN(1,VLOOKUP(D4,Rates2,5)*VLOOKUP(D4,Mort_Imp_Retirees,C4-'Mort Imp Cume'!$C$4+2))*$Y$3/30</f>
        <v>8.0830072744952908E-5</v>
      </c>
      <c r="H4" s="11">
        <f>1-G4</f>
        <v>0.99991916992725505</v>
      </c>
      <c r="I4" s="11">
        <f>MIN(1,VLOOKUP(E4,Rates2,6)*VLOOKUP(E4,Mort_Imp_Survivors,C4-'Mort Imp Cume'!$C$4+2))*$Y$3/30</f>
        <v>6.3355405162224265E-5</v>
      </c>
      <c r="J4" s="11">
        <f>1-I4</f>
        <v>0.99993664459483778</v>
      </c>
      <c r="K4" s="11">
        <f>MIN(1,VLOOKUP(E4,Rates2,7)*VLOOKUP(E4,Mort_Imp_Survivors,C4-'Mort Imp Cume'!$C$4+2))*$Y$3/30</f>
        <v>1.4511576621367706E-4</v>
      </c>
      <c r="L4" s="11">
        <f>1-K4</f>
        <v>0.99985488423378632</v>
      </c>
      <c r="M4" s="45">
        <v>1</v>
      </c>
      <c r="N4" s="11">
        <v>1</v>
      </c>
      <c r="O4" s="11">
        <v>1</v>
      </c>
      <c r="P4" s="11">
        <v>1</v>
      </c>
      <c r="Q4" s="11">
        <f>P4*I4*H4</f>
        <v>6.335028414021622E-5</v>
      </c>
      <c r="R4" s="11">
        <f>P4*G4*J4</f>
        <v>8.0824951722944862E-5</v>
      </c>
      <c r="S4" s="11"/>
      <c r="T4" s="11"/>
      <c r="U4" s="11"/>
      <c r="V4" s="11"/>
      <c r="W4" s="18"/>
      <c r="X4" s="18"/>
      <c r="AC4" s="46" t="b">
        <f>AND('Personal Information'!F18="Reserve (Non Regular)",'Personal Information'!K5-'Personal Information'!K9&lt;50)</f>
        <v>0</v>
      </c>
    </row>
    <row r="5" spans="1:29" ht="12.75" customHeight="1" x14ac:dyDescent="0.2">
      <c r="A5">
        <v>1</v>
      </c>
      <c r="B5" t="str">
        <f>VLOOKUP($Y$10+1,Months,2)</f>
        <v>February</v>
      </c>
      <c r="C5">
        <f t="shared" ref="C5:C68" si="2">C4+IF(B4="December",1,0)</f>
        <v>2021</v>
      </c>
      <c r="D5">
        <f t="shared" si="0"/>
        <v>42</v>
      </c>
      <c r="E5">
        <f t="shared" si="1"/>
        <v>40</v>
      </c>
      <c r="F5" s="22"/>
      <c r="G5" s="11">
        <f>MIN(1,VLOOKUP(D5,Rates2,5)*VLOOKUP(D5,Mort_Imp_Retirees,C5-'Mort Imp Cume'!$C$4+2))</f>
        <v>8.0830072744952908E-5</v>
      </c>
      <c r="H5" s="11">
        <f t="shared" ref="H5" si="3">1-G5</f>
        <v>0.99991916992725505</v>
      </c>
      <c r="I5" s="11">
        <f>MIN(1,VLOOKUP(E5,Rates2,6)*VLOOKUP(E5,Mort_Imp_Survivors,C5-'Mort Imp Cume'!$C$4+2))</f>
        <v>6.3355405162224265E-5</v>
      </c>
      <c r="J5" s="11">
        <f t="shared" ref="J5" si="4">1-I5</f>
        <v>0.99993664459483778</v>
      </c>
      <c r="K5" s="11">
        <f>MIN(1,VLOOKUP(E5,Rates2,7)*VLOOKUP(E5,Mort_Imp_Survivors,C5-'Mort Imp Cume'!$C$4+2))</f>
        <v>1.4511576621367706E-4</v>
      </c>
      <c r="L5" s="11">
        <f t="shared" ref="L5" si="5">1-K5</f>
        <v>0.99985488423378632</v>
      </c>
      <c r="M5" s="45">
        <f>PRODUCT(H$4:H4)</f>
        <v>0.99991916992725505</v>
      </c>
      <c r="N5" s="11">
        <f>PRODUCT(J$4:J4)</f>
        <v>0.99993664459483778</v>
      </c>
      <c r="O5" s="11">
        <f>PRODUCT(L$4:L4)</f>
        <v>0.99985488423378632</v>
      </c>
      <c r="P5" s="11">
        <f t="shared" ref="P5" si="6">M5*N5</f>
        <v>0.99985581964311487</v>
      </c>
      <c r="Q5" s="11">
        <f t="shared" ref="Q5" si="7">P5*I5*H5</f>
        <v>6.3341150273640105E-5</v>
      </c>
      <c r="R5" s="11">
        <f>P5*G5*J5</f>
        <v>8.0813298352560214E-5</v>
      </c>
      <c r="S5" s="11"/>
      <c r="T5" s="11"/>
      <c r="U5" s="11"/>
      <c r="V5" s="11"/>
      <c r="W5" s="18"/>
      <c r="X5" s="22"/>
      <c r="AC5" t="b">
        <f>AND('Personal Information'!F18="Non Disabled (Regular)",'Personal Information'!K5-'Personal Information'!K9&lt;32)</f>
        <v>0</v>
      </c>
    </row>
    <row r="6" spans="1:29" ht="12.75" customHeight="1" x14ac:dyDescent="0.2">
      <c r="A6">
        <f t="shared" ref="A6:A69" si="8">A5+1</f>
        <v>2</v>
      </c>
      <c r="B6" t="str">
        <f>VLOOKUP($Y$10+2,Months,2)</f>
        <v>March</v>
      </c>
      <c r="C6">
        <f t="shared" si="2"/>
        <v>2021</v>
      </c>
      <c r="D6">
        <f t="shared" si="0"/>
        <v>42</v>
      </c>
      <c r="E6">
        <f t="shared" si="1"/>
        <v>40</v>
      </c>
      <c r="F6" s="22"/>
      <c r="G6" s="11">
        <f>MIN(1,VLOOKUP(D6,Rates2,5)*VLOOKUP(D6,Mort_Imp_Retirees,C6-'Mort Imp Cume'!$C$4+2))</f>
        <v>8.0830072744952908E-5</v>
      </c>
      <c r="H6" s="11">
        <f t="shared" ref="H6:H69" si="9">1-G6</f>
        <v>0.99991916992725505</v>
      </c>
      <c r="I6" s="11">
        <f>MIN(1,VLOOKUP(E6,Rates2,6)*VLOOKUP(E6,Mort_Imp_Survivors,C6-'Mort Imp Cume'!$C$4+2))</f>
        <v>6.3355405162224265E-5</v>
      </c>
      <c r="J6" s="11">
        <f t="shared" ref="J6:J69" si="10">1-I6</f>
        <v>0.99993664459483778</v>
      </c>
      <c r="K6" s="11">
        <f>MIN(1,VLOOKUP(E6,Rates2,7)*VLOOKUP(E6,Mort_Imp_Survivors,C6-'Mort Imp Cume'!$C$4+2))</f>
        <v>1.4511576621367706E-4</v>
      </c>
      <c r="L6" s="11">
        <f t="shared" ref="L6:L69" si="11">1-K6</f>
        <v>0.99985488423378632</v>
      </c>
      <c r="M6" s="45">
        <f>PRODUCT(H$4:H5)</f>
        <v>0.99983834638801072</v>
      </c>
      <c r="N6" s="11">
        <f>PRODUCT(J$4:J5)</f>
        <v>0.99987329320358287</v>
      </c>
      <c r="O6" s="11">
        <f>PRODUCT(L$4:L5)</f>
        <v>0.9997097895261583</v>
      </c>
      <c r="P6" s="11">
        <f t="shared" ref="P6:P69" si="12">M6*N6</f>
        <v>0.99971166007420487</v>
      </c>
      <c r="Q6" s="11">
        <f t="shared" ref="Q6:Q69" si="13">P6*I6*H6</f>
        <v>6.3332017723988126E-5</v>
      </c>
      <c r="R6" s="11">
        <f t="shared" ref="R6:R69" si="14">P6*G6*J6</f>
        <v>8.080164666236267E-5</v>
      </c>
      <c r="S6" s="11"/>
      <c r="T6" s="11"/>
      <c r="U6" s="11"/>
      <c r="V6" s="11"/>
      <c r="W6" s="18"/>
      <c r="X6" s="22"/>
    </row>
    <row r="7" spans="1:29" ht="12.75" customHeight="1" x14ac:dyDescent="0.2">
      <c r="A7">
        <f t="shared" si="8"/>
        <v>3</v>
      </c>
      <c r="B7" t="str">
        <f>VLOOKUP($Y$10+3,Months,2)</f>
        <v>April</v>
      </c>
      <c r="C7">
        <f t="shared" si="2"/>
        <v>2021</v>
      </c>
      <c r="D7">
        <f t="shared" si="0"/>
        <v>42</v>
      </c>
      <c r="E7">
        <f t="shared" si="1"/>
        <v>40</v>
      </c>
      <c r="F7" s="22"/>
      <c r="G7" s="11">
        <f>MIN(1,VLOOKUP(D7,Rates2,5)*VLOOKUP(D7,Mort_Imp_Retirees,C7-'Mort Imp Cume'!$C$4+2))</f>
        <v>8.0830072744952908E-5</v>
      </c>
      <c r="H7" s="11">
        <f t="shared" si="9"/>
        <v>0.99991916992725505</v>
      </c>
      <c r="I7" s="11">
        <f>MIN(1,VLOOKUP(E7,Rates2,6)*VLOOKUP(E7,Mort_Imp_Survivors,C7-'Mort Imp Cume'!$C$4+2))</f>
        <v>6.3355405162224265E-5</v>
      </c>
      <c r="J7" s="11">
        <f t="shared" si="10"/>
        <v>0.99993664459483778</v>
      </c>
      <c r="K7" s="11">
        <f>MIN(1,VLOOKUP(E7,Rates2,7)*VLOOKUP(E7,Mort_Imp_Survivors,C7-'Mort Imp Cume'!$C$4+2))</f>
        <v>1.4511576621367706E-4</v>
      </c>
      <c r="L7" s="11">
        <f t="shared" si="11"/>
        <v>0.99985488423378632</v>
      </c>
      <c r="M7" s="45">
        <f>PRODUCT(H$4:H6)</f>
        <v>0.99975752938173901</v>
      </c>
      <c r="N7" s="11">
        <f>PRODUCT(J$4:J6)</f>
        <v>0.99980994582598104</v>
      </c>
      <c r="O7" s="11">
        <f>PRODUCT(L$4:L6)</f>
        <v>0.99956471587405993</v>
      </c>
      <c r="P7" s="11">
        <f t="shared" si="12"/>
        <v>0.99956752129027315</v>
      </c>
      <c r="Q7" s="11">
        <f t="shared" si="13"/>
        <v>6.3322886491070426E-5</v>
      </c>
      <c r="R7" s="11">
        <f t="shared" si="14"/>
        <v>8.0789996652109978E-5</v>
      </c>
      <c r="S7" s="11"/>
      <c r="T7" s="11"/>
      <c r="U7" s="11"/>
      <c r="V7" s="11"/>
      <c r="W7" s="18"/>
      <c r="X7" s="22"/>
      <c r="Y7" s="3" t="s">
        <v>31</v>
      </c>
      <c r="Z7" s="1"/>
      <c r="AA7" s="1"/>
      <c r="AC7" t="b">
        <f>OR(AC3=TRUE,AC4=TRUE,AC5=TRUE)</f>
        <v>0</v>
      </c>
    </row>
    <row r="8" spans="1:29" ht="12.75" customHeight="1" x14ac:dyDescent="0.2">
      <c r="A8">
        <f t="shared" si="8"/>
        <v>4</v>
      </c>
      <c r="B8" t="str">
        <f>VLOOKUP($Y$10+4,Months,2)</f>
        <v>May</v>
      </c>
      <c r="C8">
        <f t="shared" si="2"/>
        <v>2021</v>
      </c>
      <c r="D8">
        <f t="shared" si="0"/>
        <v>42</v>
      </c>
      <c r="E8">
        <f t="shared" si="1"/>
        <v>40</v>
      </c>
      <c r="F8" s="22"/>
      <c r="G8" s="11">
        <f>MIN(1,VLOOKUP(D8,Rates2,5)*VLOOKUP(D8,Mort_Imp_Retirees,C8-'Mort Imp Cume'!$C$4+2))</f>
        <v>8.0830072744952908E-5</v>
      </c>
      <c r="H8" s="11">
        <f t="shared" si="9"/>
        <v>0.99991916992725505</v>
      </c>
      <c r="I8" s="11">
        <f>MIN(1,VLOOKUP(E8,Rates2,6)*VLOOKUP(E8,Mort_Imp_Survivors,C8-'Mort Imp Cume'!$C$4+2))</f>
        <v>6.3355405162224265E-5</v>
      </c>
      <c r="J8" s="11">
        <f t="shared" si="10"/>
        <v>0.99993664459483778</v>
      </c>
      <c r="K8" s="11">
        <f>MIN(1,VLOOKUP(E8,Rates2,7)*VLOOKUP(E8,Mort_Imp_Survivors,C8-'Mort Imp Cume'!$C$4+2))</f>
        <v>1.4511576621367706E-4</v>
      </c>
      <c r="L8" s="11">
        <f t="shared" si="11"/>
        <v>0.99985488423378632</v>
      </c>
      <c r="M8" s="45">
        <f>PRODUCT(H$4:H7)</f>
        <v>0.99967671890791177</v>
      </c>
      <c r="N8" s="11">
        <f>PRODUCT(J$4:J7)</f>
        <v>0.99974660246177804</v>
      </c>
      <c r="O8" s="11">
        <f>PRODUCT(L$4:L7)</f>
        <v>0.99941966327443565</v>
      </c>
      <c r="P8" s="11">
        <f t="shared" si="12"/>
        <v>0.99942340328832269</v>
      </c>
      <c r="Q8" s="11">
        <f t="shared" si="13"/>
        <v>6.3313756574697147E-5</v>
      </c>
      <c r="R8" s="11">
        <f t="shared" si="14"/>
        <v>8.0778348321559928E-5</v>
      </c>
      <c r="S8" s="11"/>
      <c r="T8" s="11"/>
      <c r="U8" s="11"/>
      <c r="V8" s="11"/>
      <c r="W8" s="18"/>
      <c r="X8" s="22"/>
      <c r="Y8">
        <f>IF('Personal Information'!F5="January",1,IF('Personal Information'!F5="February",2,IF('Personal Information'!F5="March",3,IF('Personal Information'!F5="April",4,IF('Personal Information'!F5="May",5,IF('Personal Information'!F5="June",6,0))))))</f>
        <v>1</v>
      </c>
      <c r="Z8">
        <f>IF('Personal Information'!F9="January",1,IF('Personal Information'!F9="February",2,IF('Personal Information'!F9="March",3,IF('Personal Information'!F9="April",4,IF('Personal Information'!F9="May",5,IF('Personal Information'!F9="June",6,0))))))</f>
        <v>1</v>
      </c>
      <c r="AA8">
        <f>IF('Personal Information'!F12="January",1,IF('Personal Information'!F12="February",2,IF('Personal Information'!F12="March",3,IF('Personal Information'!F12="April",4,IF('Personal Information'!F12="May",5,IF('Personal Information'!F12="June",6,0))))))</f>
        <v>1</v>
      </c>
      <c r="AC8" s="13"/>
    </row>
    <row r="9" spans="1:29" ht="12.75" customHeight="1" x14ac:dyDescent="0.2">
      <c r="A9">
        <f t="shared" si="8"/>
        <v>5</v>
      </c>
      <c r="B9" t="str">
        <f>VLOOKUP($Y$10+5,Months,2)</f>
        <v>June</v>
      </c>
      <c r="C9">
        <f t="shared" si="2"/>
        <v>2021</v>
      </c>
      <c r="D9">
        <f t="shared" si="0"/>
        <v>42</v>
      </c>
      <c r="E9">
        <f t="shared" si="1"/>
        <v>40</v>
      </c>
      <c r="F9" s="22"/>
      <c r="G9" s="11">
        <f>MIN(1,VLOOKUP(D9,Rates2,5)*VLOOKUP(D9,Mort_Imp_Retirees,C9-'Mort Imp Cume'!$C$4+2))</f>
        <v>8.0830072744952908E-5</v>
      </c>
      <c r="H9" s="11">
        <f t="shared" si="9"/>
        <v>0.99991916992725505</v>
      </c>
      <c r="I9" s="11">
        <f>MIN(1,VLOOKUP(E9,Rates2,6)*VLOOKUP(E9,Mort_Imp_Survivors,C9-'Mort Imp Cume'!$C$4+2))</f>
        <v>6.3355405162224265E-5</v>
      </c>
      <c r="J9" s="11">
        <f t="shared" si="10"/>
        <v>0.99993664459483778</v>
      </c>
      <c r="K9" s="11">
        <f>MIN(1,VLOOKUP(E9,Rates2,7)*VLOOKUP(E9,Mort_Imp_Survivors,C9-'Mort Imp Cume'!$C$4+2))</f>
        <v>1.4511576621367706E-4</v>
      </c>
      <c r="L9" s="11">
        <f t="shared" si="11"/>
        <v>0.99985488423378632</v>
      </c>
      <c r="M9" s="45">
        <f>PRODUCT(H$4:H8)</f>
        <v>0.99959591496600098</v>
      </c>
      <c r="N9" s="11">
        <f>PRODUCT(J$4:J8)</f>
        <v>0.99968326311071953</v>
      </c>
      <c r="O9" s="11">
        <f>PRODUCT(L$4:L8)</f>
        <v>0.99927463172423059</v>
      </c>
      <c r="P9" s="11">
        <f t="shared" si="12"/>
        <v>0.9992793060653572</v>
      </c>
      <c r="Q9" s="11">
        <f t="shared" si="13"/>
        <v>6.3304627974678459E-5</v>
      </c>
      <c r="R9" s="11">
        <f t="shared" si="14"/>
        <v>8.0766701670470335E-5</v>
      </c>
      <c r="S9" s="11"/>
      <c r="T9" s="11"/>
      <c r="U9" s="11"/>
      <c r="V9" s="11"/>
      <c r="W9" s="18"/>
      <c r="X9" s="22"/>
      <c r="Y9">
        <f>IF('Personal Information'!F5="July",7,IF('Personal Information'!F5="August",8,IF('Personal Information'!F5="September",9,IF('Personal Information'!F5="October",10,IF('Personal Information'!F5="November",11,IF('Personal Information'!F5="December",12,0))))))</f>
        <v>0</v>
      </c>
      <c r="Z9">
        <f>IF('Personal Information'!F9="July",7,IF('Personal Information'!F9="August",8,IF('Personal Information'!F9="September",9,IF('Personal Information'!F9="October",10,IF('Personal Information'!F9="November",11,IF('Personal Information'!F9="December",12,0))))))</f>
        <v>0</v>
      </c>
      <c r="AA9">
        <f>IF('Personal Information'!F12="July",7,IF('Personal Information'!F12="August",8,IF('Personal Information'!F12="September",9,IF('Personal Information'!F12="October",10,IF('Personal Information'!F12="November",11,IF('Personal Information'!F12="December",12,0))))))</f>
        <v>0</v>
      </c>
      <c r="AC9" s="13"/>
    </row>
    <row r="10" spans="1:29" ht="12.75" customHeight="1" x14ac:dyDescent="0.2">
      <c r="A10">
        <f t="shared" si="8"/>
        <v>6</v>
      </c>
      <c r="B10" t="str">
        <f>VLOOKUP($Y$10+6,Months,2)</f>
        <v>July</v>
      </c>
      <c r="C10">
        <f t="shared" si="2"/>
        <v>2021</v>
      </c>
      <c r="D10">
        <f t="shared" si="0"/>
        <v>42</v>
      </c>
      <c r="E10">
        <f t="shared" si="1"/>
        <v>40</v>
      </c>
      <c r="F10" s="22"/>
      <c r="G10" s="11">
        <f>MIN(1,VLOOKUP(D10,Rates2,5)*VLOOKUP(D10,Mort_Imp_Retirees,C10-'Mort Imp Cume'!$C$4+2))</f>
        <v>8.0830072744952908E-5</v>
      </c>
      <c r="H10" s="11">
        <f t="shared" si="9"/>
        <v>0.99991916992725505</v>
      </c>
      <c r="I10" s="11">
        <f>MIN(1,VLOOKUP(E10,Rates2,6)*VLOOKUP(E10,Mort_Imp_Survivors,C10-'Mort Imp Cume'!$C$4+2))</f>
        <v>6.3355405162224265E-5</v>
      </c>
      <c r="J10" s="11">
        <f t="shared" si="10"/>
        <v>0.99993664459483778</v>
      </c>
      <c r="K10" s="11">
        <f>MIN(1,VLOOKUP(E10,Rates2,7)*VLOOKUP(E10,Mort_Imp_Survivors,C10-'Mort Imp Cume'!$C$4+2))</f>
        <v>1.4511576621367706E-4</v>
      </c>
      <c r="L10" s="11">
        <f t="shared" si="11"/>
        <v>0.99985488423378632</v>
      </c>
      <c r="M10" s="45">
        <f>PRODUCT(H$4:H9)</f>
        <v>0.99951511755547873</v>
      </c>
      <c r="N10" s="11">
        <f>PRODUCT(J$4:J9)</f>
        <v>0.99961992777255126</v>
      </c>
      <c r="O10" s="11">
        <f>PRODUCT(L$4:L9)</f>
        <v>0.99912962122039006</v>
      </c>
      <c r="P10" s="11">
        <f t="shared" si="12"/>
        <v>0.99913522961838075</v>
      </c>
      <c r="Q10" s="11">
        <f t="shared" si="13"/>
        <v>6.3295500690824599E-5</v>
      </c>
      <c r="R10" s="11">
        <f t="shared" si="14"/>
        <v>8.0755056698599044E-5</v>
      </c>
      <c r="S10" s="11"/>
      <c r="T10" s="11"/>
      <c r="U10" s="11"/>
      <c r="V10" s="11"/>
      <c r="W10" s="18"/>
      <c r="X10" s="22"/>
      <c r="Y10">
        <f>Y8+Y9</f>
        <v>1</v>
      </c>
      <c r="Z10">
        <f t="shared" ref="Z10:AA10" si="15">Z8+Z9</f>
        <v>1</v>
      </c>
      <c r="AA10">
        <f t="shared" si="15"/>
        <v>1</v>
      </c>
      <c r="AC10" s="13"/>
    </row>
    <row r="11" spans="1:29" ht="12.75" customHeight="1" x14ac:dyDescent="0.2">
      <c r="A11">
        <f t="shared" si="8"/>
        <v>7</v>
      </c>
      <c r="B11" t="str">
        <f>VLOOKUP($Y$10+7,Months,2)</f>
        <v>August</v>
      </c>
      <c r="C11">
        <f t="shared" si="2"/>
        <v>2021</v>
      </c>
      <c r="D11">
        <f t="shared" si="0"/>
        <v>42</v>
      </c>
      <c r="E11">
        <f t="shared" si="1"/>
        <v>40</v>
      </c>
      <c r="F11" s="22"/>
      <c r="G11" s="11">
        <f>MIN(1,VLOOKUP(D11,Rates2,5)*VLOOKUP(D11,Mort_Imp_Retirees,C11-'Mort Imp Cume'!$C$4+2))</f>
        <v>8.0830072744952908E-5</v>
      </c>
      <c r="H11" s="11">
        <f t="shared" si="9"/>
        <v>0.99991916992725505</v>
      </c>
      <c r="I11" s="11">
        <f>MIN(1,VLOOKUP(E11,Rates2,6)*VLOOKUP(E11,Mort_Imp_Survivors,C11-'Mort Imp Cume'!$C$4+2))</f>
        <v>6.3355405162224265E-5</v>
      </c>
      <c r="J11" s="11">
        <f t="shared" si="10"/>
        <v>0.99993664459483778</v>
      </c>
      <c r="K11" s="11">
        <f>MIN(1,VLOOKUP(E11,Rates2,7)*VLOOKUP(E11,Mort_Imp_Survivors,C11-'Mort Imp Cume'!$C$4+2))</f>
        <v>1.4511576621367706E-4</v>
      </c>
      <c r="L11" s="11">
        <f t="shared" si="11"/>
        <v>0.99985488423378632</v>
      </c>
      <c r="M11" s="45">
        <f>PRODUCT(H$4:H10)</f>
        <v>0.999434326675817</v>
      </c>
      <c r="N11" s="11">
        <f>PRODUCT(J$4:J10)</f>
        <v>0.999556596447019</v>
      </c>
      <c r="O11" s="11">
        <f>PRODUCT(L$4:L10)</f>
        <v>0.99898463175985985</v>
      </c>
      <c r="P11" s="11">
        <f t="shared" si="12"/>
        <v>0.99899117394439774</v>
      </c>
      <c r="Q11" s="11">
        <f t="shared" si="13"/>
        <v>6.3286374722945751E-5</v>
      </c>
      <c r="R11" s="11">
        <f t="shared" si="14"/>
        <v>8.0743413405703953E-5</v>
      </c>
      <c r="S11" s="11"/>
      <c r="T11" s="11"/>
      <c r="U11" s="11"/>
      <c r="V11" s="11"/>
      <c r="W11" s="18"/>
      <c r="X11" s="22"/>
      <c r="AC11" s="13"/>
    </row>
    <row r="12" spans="1:29" ht="12.75" customHeight="1" x14ac:dyDescent="0.2">
      <c r="A12">
        <f t="shared" si="8"/>
        <v>8</v>
      </c>
      <c r="B12" t="str">
        <f>VLOOKUP($Y$10+8,Months,2)</f>
        <v>September</v>
      </c>
      <c r="C12">
        <f t="shared" si="2"/>
        <v>2021</v>
      </c>
      <c r="D12">
        <f t="shared" si="0"/>
        <v>42</v>
      </c>
      <c r="E12">
        <f t="shared" si="1"/>
        <v>40</v>
      </c>
      <c r="F12" s="22"/>
      <c r="G12" s="11">
        <f>MIN(1,VLOOKUP(D12,Rates2,5)*VLOOKUP(D12,Mort_Imp_Retirees,C12-'Mort Imp Cume'!$C$4+2))</f>
        <v>8.0830072744952908E-5</v>
      </c>
      <c r="H12" s="11">
        <f t="shared" si="9"/>
        <v>0.99991916992725505</v>
      </c>
      <c r="I12" s="11">
        <f>MIN(1,VLOOKUP(E12,Rates2,6)*VLOOKUP(E12,Mort_Imp_Survivors,C12-'Mort Imp Cume'!$C$4+2))</f>
        <v>6.3355405162224265E-5</v>
      </c>
      <c r="J12" s="11">
        <f t="shared" si="10"/>
        <v>0.99993664459483778</v>
      </c>
      <c r="K12" s="11">
        <f>MIN(1,VLOOKUP(E12,Rates2,7)*VLOOKUP(E12,Mort_Imp_Survivors,C12-'Mort Imp Cume'!$C$4+2))</f>
        <v>1.4511576621367706E-4</v>
      </c>
      <c r="L12" s="11">
        <f t="shared" si="11"/>
        <v>0.99985488423378632</v>
      </c>
      <c r="M12" s="45">
        <f>PRODUCT(H$4:H11)</f>
        <v>0.99935354232648799</v>
      </c>
      <c r="N12" s="11">
        <f>PRODUCT(J$4:J11)</f>
        <v>0.99949326913386849</v>
      </c>
      <c r="O12" s="11">
        <f>PRODUCT(L$4:L11)</f>
        <v>0.99883966333958629</v>
      </c>
      <c r="P12" s="11">
        <f t="shared" si="12"/>
        <v>0.99884713904041333</v>
      </c>
      <c r="Q12" s="11">
        <f t="shared" si="13"/>
        <v>6.3277250070852234E-5</v>
      </c>
      <c r="R12" s="11">
        <f t="shared" si="14"/>
        <v>8.0731771791542998E-5</v>
      </c>
      <c r="S12" s="11"/>
      <c r="T12" s="11"/>
      <c r="U12" s="11"/>
      <c r="V12" s="11"/>
      <c r="W12" s="18"/>
      <c r="Y12" s="62" t="s">
        <v>98</v>
      </c>
      <c r="Z12" s="61">
        <f>DATE('Personal Information'!K9,Z10,'Personal Information'!H9)</f>
        <v>28856</v>
      </c>
      <c r="AA12" s="61">
        <f>DATE('Personal Information'!K12,AA10,'Personal Information'!H12)</f>
        <v>29587</v>
      </c>
      <c r="AC12" s="13"/>
    </row>
    <row r="13" spans="1:29" ht="12.75" customHeight="1" x14ac:dyDescent="0.2">
      <c r="A13">
        <f t="shared" si="8"/>
        <v>9</v>
      </c>
      <c r="B13" t="str">
        <f>VLOOKUP($Y$10+9,Months,2)</f>
        <v>October</v>
      </c>
      <c r="C13">
        <f t="shared" si="2"/>
        <v>2021</v>
      </c>
      <c r="D13">
        <f t="shared" si="0"/>
        <v>42</v>
      </c>
      <c r="E13">
        <f t="shared" si="1"/>
        <v>40</v>
      </c>
      <c r="F13" s="22"/>
      <c r="G13" s="11">
        <f>MIN(1,VLOOKUP(D13,Rates2,5)*VLOOKUP(D13,Mort_Imp_Retirees,C13-'Mort Imp Cume'!$C$4+2))</f>
        <v>8.0830072744952908E-5</v>
      </c>
      <c r="H13" s="11">
        <f t="shared" si="9"/>
        <v>0.99991916992725505</v>
      </c>
      <c r="I13" s="11">
        <f>MIN(1,VLOOKUP(E13,Rates2,6)*VLOOKUP(E13,Mort_Imp_Survivors,C13-'Mort Imp Cume'!$C$4+2))</f>
        <v>6.3355405162224265E-5</v>
      </c>
      <c r="J13" s="11">
        <f t="shared" si="10"/>
        <v>0.99993664459483778</v>
      </c>
      <c r="K13" s="11">
        <f>MIN(1,VLOOKUP(E13,Rates2,7)*VLOOKUP(E13,Mort_Imp_Survivors,C13-'Mort Imp Cume'!$C$4+2))</f>
        <v>1.4511576621367706E-4</v>
      </c>
      <c r="L13" s="11">
        <f t="shared" si="11"/>
        <v>0.99985488423378632</v>
      </c>
      <c r="M13" s="45">
        <f>PRODUCT(H$4:H12)</f>
        <v>0.99927276450696378</v>
      </c>
      <c r="N13" s="11">
        <f>PRODUCT(J$4:J12)</f>
        <v>0.99942994583284561</v>
      </c>
      <c r="O13" s="11">
        <f>PRODUCT(L$4:L12)</f>
        <v>0.99869471595651615</v>
      </c>
      <c r="P13" s="11">
        <f t="shared" si="12"/>
        <v>0.99870312490343272</v>
      </c>
      <c r="Q13" s="11">
        <f t="shared" si="13"/>
        <v>6.3268126734354298E-5</v>
      </c>
      <c r="R13" s="11">
        <f t="shared" si="14"/>
        <v>8.0720131855874119E-5</v>
      </c>
      <c r="S13" s="11"/>
      <c r="T13" s="11"/>
      <c r="U13" s="11"/>
      <c r="V13" s="11"/>
      <c r="W13" s="18"/>
      <c r="Y13" s="62"/>
      <c r="Z13" s="61"/>
      <c r="AA13" s="61"/>
      <c r="AC13" s="13"/>
    </row>
    <row r="14" spans="1:29" ht="12.75" customHeight="1" x14ac:dyDescent="0.2">
      <c r="A14">
        <f t="shared" si="8"/>
        <v>10</v>
      </c>
      <c r="B14" t="str">
        <f>VLOOKUP($Y$10+10,Months,2)</f>
        <v>November</v>
      </c>
      <c r="C14">
        <f t="shared" si="2"/>
        <v>2021</v>
      </c>
      <c r="D14">
        <f t="shared" si="0"/>
        <v>42</v>
      </c>
      <c r="E14">
        <f t="shared" si="1"/>
        <v>40</v>
      </c>
      <c r="F14" s="22"/>
      <c r="G14" s="11">
        <f>MIN(1,VLOOKUP(D14,Rates2,5)*VLOOKUP(D14,Mort_Imp_Retirees,C14-'Mort Imp Cume'!$C$4+2))</f>
        <v>8.0830072744952908E-5</v>
      </c>
      <c r="H14" s="11">
        <f t="shared" si="9"/>
        <v>0.99991916992725505</v>
      </c>
      <c r="I14" s="11">
        <f>MIN(1,VLOOKUP(E14,Rates2,6)*VLOOKUP(E14,Mort_Imp_Survivors,C14-'Mort Imp Cume'!$C$4+2))</f>
        <v>6.3355405162224265E-5</v>
      </c>
      <c r="J14" s="11">
        <f t="shared" si="10"/>
        <v>0.99993664459483778</v>
      </c>
      <c r="K14" s="11">
        <f>MIN(1,VLOOKUP(E14,Rates2,7)*VLOOKUP(E14,Mort_Imp_Survivors,C14-'Mort Imp Cume'!$C$4+2))</f>
        <v>1.4511576621367706E-4</v>
      </c>
      <c r="L14" s="11">
        <f t="shared" si="11"/>
        <v>0.99985488423378632</v>
      </c>
      <c r="M14" s="45">
        <f>PRODUCT(H$4:H13)</f>
        <v>0.99919199321671659</v>
      </c>
      <c r="N14" s="11">
        <f>PRODUCT(J$4:J13)</f>
        <v>0.99936662654369612</v>
      </c>
      <c r="O14" s="11">
        <f>PRODUCT(L$4:L13)</f>
        <v>0.99854978960759655</v>
      </c>
      <c r="P14" s="11">
        <f t="shared" si="12"/>
        <v>0.99855913153046172</v>
      </c>
      <c r="Q14" s="11">
        <f t="shared" si="13"/>
        <v>6.325900471326229E-5</v>
      </c>
      <c r="R14" s="11">
        <f t="shared" si="14"/>
        <v>8.0708493598455309E-5</v>
      </c>
      <c r="S14" s="11"/>
      <c r="T14" s="11"/>
      <c r="U14" s="11"/>
      <c r="V14" s="11"/>
      <c r="W14" s="18"/>
      <c r="Y14" s="62"/>
      <c r="Z14" s="61"/>
      <c r="AA14" s="61"/>
      <c r="AC14" s="13"/>
    </row>
    <row r="15" spans="1:29" x14ac:dyDescent="0.2">
      <c r="A15">
        <f t="shared" si="8"/>
        <v>11</v>
      </c>
      <c r="B15" t="str">
        <f>VLOOKUP($Y$10+11,Months,2)</f>
        <v>December</v>
      </c>
      <c r="C15">
        <f t="shared" si="2"/>
        <v>2021</v>
      </c>
      <c r="D15">
        <f t="shared" si="0"/>
        <v>42</v>
      </c>
      <c r="E15">
        <f t="shared" si="1"/>
        <v>40</v>
      </c>
      <c r="F15" s="22"/>
      <c r="G15" s="11">
        <f>MIN(1,VLOOKUP(D15,Rates2,5)*VLOOKUP(D15,Mort_Imp_Retirees,C15-'Mort Imp Cume'!$C$4+2))</f>
        <v>8.0830072744952908E-5</v>
      </c>
      <c r="H15" s="11">
        <f t="shared" si="9"/>
        <v>0.99991916992725505</v>
      </c>
      <c r="I15" s="11">
        <f>MIN(1,VLOOKUP(E15,Rates2,6)*VLOOKUP(E15,Mort_Imp_Survivors,C15-'Mort Imp Cume'!$C$4+2))</f>
        <v>6.3355405162224265E-5</v>
      </c>
      <c r="J15" s="11">
        <f t="shared" si="10"/>
        <v>0.99993664459483778</v>
      </c>
      <c r="K15" s="11">
        <f>MIN(1,VLOOKUP(E15,Rates2,7)*VLOOKUP(E15,Mort_Imp_Survivors,C15-'Mort Imp Cume'!$C$4+2))</f>
        <v>1.4511576621367706E-4</v>
      </c>
      <c r="L15" s="11">
        <f t="shared" si="11"/>
        <v>0.99985488423378632</v>
      </c>
      <c r="M15" s="45">
        <f>PRODUCT(H$4:H14)</f>
        <v>0.99911122845521871</v>
      </c>
      <c r="N15" s="11">
        <f>PRODUCT(J$4:J14)</f>
        <v>0.99930331126616589</v>
      </c>
      <c r="O15" s="11">
        <f>PRODUCT(L$4:L14)</f>
        <v>0.99840488428977514</v>
      </c>
      <c r="P15" s="11">
        <f t="shared" si="12"/>
        <v>0.99841515891850685</v>
      </c>
      <c r="Q15" s="11">
        <f t="shared" si="13"/>
        <v>6.3249884007386529E-5</v>
      </c>
      <c r="R15" s="11">
        <f t="shared" si="14"/>
        <v>8.0696857019044627E-5</v>
      </c>
      <c r="S15" s="11"/>
      <c r="T15" s="11"/>
      <c r="U15" s="11"/>
      <c r="V15" s="11"/>
      <c r="W15" s="18"/>
      <c r="Y15" s="65" t="s">
        <v>99</v>
      </c>
      <c r="Z15" s="66" t="s">
        <v>100</v>
      </c>
      <c r="AA15" s="67"/>
      <c r="AC15" s="13"/>
    </row>
    <row r="16" spans="1:29" x14ac:dyDescent="0.2">
      <c r="A16">
        <f t="shared" si="8"/>
        <v>12</v>
      </c>
      <c r="B16" t="str">
        <f>B4</f>
        <v>January</v>
      </c>
      <c r="C16">
        <f t="shared" si="2"/>
        <v>2022</v>
      </c>
      <c r="D16" s="64">
        <f t="shared" si="0"/>
        <v>43</v>
      </c>
      <c r="E16" s="64">
        <f t="shared" si="1"/>
        <v>41</v>
      </c>
      <c r="F16" s="22"/>
      <c r="G16" s="11">
        <f>MIN(1,VLOOKUP(D16,Rates2,5)*VLOOKUP(D16,Mort_Imp_Retirees,C16-'Mort Imp Cume'!$C$4+2))</f>
        <v>8.3529166721636028E-5</v>
      </c>
      <c r="H16" s="11">
        <f t="shared" si="9"/>
        <v>0.99991647083327839</v>
      </c>
      <c r="I16" s="11">
        <f>MIN(1,VLOOKUP(E16,Rates2,6)*VLOOKUP(E16,Mort_Imp_Survivors,C16-'Mort Imp Cume'!$C$4+2))</f>
        <v>6.4813779754304221E-5</v>
      </c>
      <c r="J16" s="11">
        <f t="shared" si="10"/>
        <v>0.99993518622024569</v>
      </c>
      <c r="K16" s="11">
        <f>MIN(1,VLOOKUP(E16,Rates2,7)*VLOOKUP(E16,Mort_Imp_Survivors,C16-'Mort Imp Cume'!$C$4+2))</f>
        <v>1.5629669379286086E-4</v>
      </c>
      <c r="L16" s="11">
        <f t="shared" si="11"/>
        <v>0.99984370330620709</v>
      </c>
      <c r="M16" s="45">
        <f>PRODUCT(H$4:H15)</f>
        <v>0.99903047022194236</v>
      </c>
      <c r="N16" s="11">
        <f>PRODUCT(J$4:J15)</f>
        <v>0.99924000000000068</v>
      </c>
      <c r="O16" s="11">
        <f>PRODUCT(L$4:L15)</f>
        <v>0.99825999999999993</v>
      </c>
      <c r="P16" s="11">
        <f t="shared" si="12"/>
        <v>0.9982712070645744</v>
      </c>
      <c r="Q16" s="11">
        <f t="shared" si="13"/>
        <v>6.46963256681419E-5</v>
      </c>
      <c r="R16" s="11">
        <f t="shared" si="14"/>
        <v>8.3379357606700832E-5</v>
      </c>
      <c r="S16" s="11"/>
      <c r="T16" s="11"/>
      <c r="U16" s="11"/>
      <c r="V16" s="11"/>
      <c r="W16" s="18"/>
      <c r="Y16" s="61">
        <f>DATE(YEAR(Y17)-IF(MONTH(Y17)&gt;=10,0,1),10,1)</f>
        <v>44105</v>
      </c>
      <c r="Z16" s="63">
        <f>IF(MONTH(Z12)&gt;=10,AC46,AC49)</f>
        <v>41.750684931506846</v>
      </c>
      <c r="AA16" s="63">
        <f>IF(MONTH(AA12)&gt;=10,AD46,AD49)</f>
        <v>39.750684931506846</v>
      </c>
      <c r="AC16" s="69" t="s">
        <v>106</v>
      </c>
    </row>
    <row r="17" spans="1:30" x14ac:dyDescent="0.2">
      <c r="A17">
        <f t="shared" si="8"/>
        <v>13</v>
      </c>
      <c r="B17" t="str">
        <f>B5</f>
        <v>February</v>
      </c>
      <c r="C17">
        <f t="shared" si="2"/>
        <v>2022</v>
      </c>
      <c r="D17">
        <f>D5+1</f>
        <v>43</v>
      </c>
      <c r="E17">
        <f>E5+1</f>
        <v>41</v>
      </c>
      <c r="F17" s="22"/>
      <c r="G17" s="11">
        <f>MIN(1,VLOOKUP(D17,Rates2,5)*VLOOKUP(D17,Mort_Imp_Retirees,C17-'Mort Imp Cume'!$C$4+2))</f>
        <v>8.3529166721636028E-5</v>
      </c>
      <c r="H17" s="11">
        <f t="shared" si="9"/>
        <v>0.99991647083327839</v>
      </c>
      <c r="I17" s="11">
        <f>MIN(1,VLOOKUP(E17,Rates2,6)*VLOOKUP(E17,Mort_Imp_Survivors,C17-'Mort Imp Cume'!$C$4+2))</f>
        <v>6.4813779754304221E-5</v>
      </c>
      <c r="J17" s="11">
        <f t="shared" si="10"/>
        <v>0.99993518622024569</v>
      </c>
      <c r="K17" s="11">
        <f>MIN(1,VLOOKUP(E17,Rates2,7)*VLOOKUP(E17,Mort_Imp_Survivors,C17-'Mort Imp Cume'!$C$4+2))</f>
        <v>1.5629669379286086E-4</v>
      </c>
      <c r="L17" s="11">
        <f t="shared" si="11"/>
        <v>0.99984370330620709</v>
      </c>
      <c r="M17" s="45">
        <f>PRODUCT(H$4:H16)</f>
        <v>0.99894702203923524</v>
      </c>
      <c r="N17" s="11">
        <f>PRODUCT(J$4:J16)</f>
        <v>0.999175235478719</v>
      </c>
      <c r="O17" s="11">
        <f>PRODUCT(L$4:L16)</f>
        <v>0.9981039752624542</v>
      </c>
      <c r="P17" s="11">
        <f t="shared" si="12"/>
        <v>0.99812312597681796</v>
      </c>
      <c r="Q17" s="11">
        <f t="shared" si="13"/>
        <v>6.4686728774821737E-5</v>
      </c>
      <c r="R17" s="11">
        <f t="shared" si="14"/>
        <v>8.3366989318520756E-5</v>
      </c>
      <c r="S17" s="11"/>
      <c r="T17" s="11"/>
      <c r="U17" s="11"/>
      <c r="V17" s="11"/>
      <c r="W17" s="18"/>
      <c r="Y17" s="61">
        <f>DATE('Personal Information'!K$5,Y10,'Personal Information'!H$5)</f>
        <v>44197</v>
      </c>
      <c r="Z17" s="63">
        <f>IF(MONTH(Z13)&gt;=10,AC47,AC50)</f>
        <v>42</v>
      </c>
      <c r="AA17" s="63">
        <f>IF(MONTH(AA13)&gt;=10,AD47,AD50)</f>
        <v>40</v>
      </c>
      <c r="AC17" s="69" t="s">
        <v>107</v>
      </c>
    </row>
    <row r="18" spans="1:30" x14ac:dyDescent="0.2">
      <c r="A18">
        <f t="shared" si="8"/>
        <v>14</v>
      </c>
      <c r="B18" t="str">
        <f>B6</f>
        <v>March</v>
      </c>
      <c r="C18">
        <f t="shared" si="2"/>
        <v>2022</v>
      </c>
      <c r="D18">
        <f>D6+1</f>
        <v>43</v>
      </c>
      <c r="E18">
        <f>E6+1</f>
        <v>41</v>
      </c>
      <c r="F18" s="22"/>
      <c r="G18" s="11">
        <f>MIN(1,VLOOKUP(D18,Rates2,5)*VLOOKUP(D18,Mort_Imp_Retirees,C18-'Mort Imp Cume'!$C$4+2))</f>
        <v>8.3529166721636028E-5</v>
      </c>
      <c r="H18" s="11">
        <f t="shared" si="9"/>
        <v>0.99991647083327839</v>
      </c>
      <c r="I18" s="11">
        <f>MIN(1,VLOOKUP(E18,Rates2,6)*VLOOKUP(E18,Mort_Imp_Survivors,C18-'Mort Imp Cume'!$C$4+2))</f>
        <v>6.4813779754304221E-5</v>
      </c>
      <c r="J18" s="11">
        <f t="shared" si="10"/>
        <v>0.99993518622024569</v>
      </c>
      <c r="K18" s="11">
        <f>MIN(1,VLOOKUP(E18,Rates2,7)*VLOOKUP(E18,Mort_Imp_Survivors,C18-'Mort Imp Cume'!$C$4+2))</f>
        <v>1.5629669379286086E-4</v>
      </c>
      <c r="L18" s="11">
        <f t="shared" si="11"/>
        <v>0.99984370330620709</v>
      </c>
      <c r="M18" s="45">
        <f>PRODUCT(H$4:H17)</f>
        <v>0.99886358082688531</v>
      </c>
      <c r="N18" s="11">
        <f>PRODUCT(J$4:J17)</f>
        <v>0.99911047515507068</v>
      </c>
      <c r="O18" s="11">
        <f>PRODUCT(L$4:L17)</f>
        <v>0.99794797491105913</v>
      </c>
      <c r="P18" s="11">
        <f t="shared" si="12"/>
        <v>0.99797506685504478</v>
      </c>
      <c r="Q18" s="11">
        <f t="shared" si="13"/>
        <v>6.4677133305081062E-5</v>
      </c>
      <c r="R18" s="11">
        <f t="shared" si="14"/>
        <v>8.3354622865022053E-5</v>
      </c>
      <c r="S18" s="11"/>
      <c r="T18" s="11"/>
      <c r="U18" s="11"/>
      <c r="V18" s="11"/>
      <c r="W18" s="18"/>
      <c r="Y18" s="61"/>
      <c r="Z18" s="63"/>
      <c r="AA18" s="63"/>
      <c r="AC18" s="13"/>
    </row>
    <row r="19" spans="1:30" x14ac:dyDescent="0.2">
      <c r="A19">
        <f t="shared" si="8"/>
        <v>15</v>
      </c>
      <c r="B19" t="str">
        <f t="shared" ref="B19:B79" si="16">B7</f>
        <v>April</v>
      </c>
      <c r="C19">
        <f t="shared" si="2"/>
        <v>2022</v>
      </c>
      <c r="D19">
        <f t="shared" ref="D19:E19" si="17">D7+1</f>
        <v>43</v>
      </c>
      <c r="E19">
        <f t="shared" si="17"/>
        <v>41</v>
      </c>
      <c r="F19" s="22"/>
      <c r="G19" s="11">
        <f>MIN(1,VLOOKUP(D19,Rates2,5)*VLOOKUP(D19,Mort_Imp_Retirees,C19-'Mort Imp Cume'!$C$4+2))</f>
        <v>8.3529166721636028E-5</v>
      </c>
      <c r="H19" s="11">
        <f t="shared" si="9"/>
        <v>0.99991647083327839</v>
      </c>
      <c r="I19" s="11">
        <f>MIN(1,VLOOKUP(E19,Rates2,6)*VLOOKUP(E19,Mort_Imp_Survivors,C19-'Mort Imp Cume'!$C$4+2))</f>
        <v>6.4813779754304221E-5</v>
      </c>
      <c r="J19" s="11">
        <f t="shared" si="10"/>
        <v>0.99993518622024569</v>
      </c>
      <c r="K19" s="11">
        <f>MIN(1,VLOOKUP(E19,Rates2,7)*VLOOKUP(E19,Mort_Imp_Survivors,C19-'Mort Imp Cume'!$C$4+2))</f>
        <v>1.5629669379286086E-4</v>
      </c>
      <c r="L19" s="11">
        <f t="shared" si="11"/>
        <v>0.99984370330620709</v>
      </c>
      <c r="M19" s="45">
        <f>PRODUCT(H$4:H18)</f>
        <v>0.99878014658431025</v>
      </c>
      <c r="N19" s="11">
        <f>PRODUCT(J$4:J18)</f>
        <v>0.9990457190287837</v>
      </c>
      <c r="O19" s="11">
        <f>PRODUCT(L$4:L18)</f>
        <v>0.99779199894200321</v>
      </c>
      <c r="P19" s="11">
        <f t="shared" si="12"/>
        <v>0.99782702969599624</v>
      </c>
      <c r="Q19" s="11">
        <f t="shared" si="13"/>
        <v>6.4667539258708674E-5</v>
      </c>
      <c r="R19" s="11">
        <f t="shared" si="14"/>
        <v>8.3342258245932535E-5</v>
      </c>
      <c r="S19" s="11"/>
      <c r="T19" s="11"/>
      <c r="U19" s="11"/>
      <c r="V19" s="11"/>
      <c r="W19" s="18"/>
      <c r="X19" s="62"/>
      <c r="Z19" s="66" t="s">
        <v>108</v>
      </c>
      <c r="AA19" s="67"/>
      <c r="AC19" s="66" t="s">
        <v>103</v>
      </c>
      <c r="AD19" s="67"/>
    </row>
    <row r="20" spans="1:30" x14ac:dyDescent="0.2">
      <c r="A20">
        <f t="shared" si="8"/>
        <v>16</v>
      </c>
      <c r="B20" t="str">
        <f t="shared" si="16"/>
        <v>May</v>
      </c>
      <c r="C20">
        <f t="shared" si="2"/>
        <v>2022</v>
      </c>
      <c r="D20">
        <f t="shared" ref="D20:E20" si="18">D8+1</f>
        <v>43</v>
      </c>
      <c r="E20">
        <f t="shared" si="18"/>
        <v>41</v>
      </c>
      <c r="F20" s="22"/>
      <c r="G20" s="11">
        <f>MIN(1,VLOOKUP(D20,Rates2,5)*VLOOKUP(D20,Mort_Imp_Retirees,C20-'Mort Imp Cume'!$C$4+2))</f>
        <v>8.3529166721636028E-5</v>
      </c>
      <c r="H20" s="11">
        <f t="shared" si="9"/>
        <v>0.99991647083327839</v>
      </c>
      <c r="I20" s="11">
        <f>MIN(1,VLOOKUP(E20,Rates2,6)*VLOOKUP(E20,Mort_Imp_Survivors,C20-'Mort Imp Cume'!$C$4+2))</f>
        <v>6.4813779754304221E-5</v>
      </c>
      <c r="J20" s="11">
        <f t="shared" si="10"/>
        <v>0.99993518622024569</v>
      </c>
      <c r="K20" s="11">
        <f>MIN(1,VLOOKUP(E20,Rates2,7)*VLOOKUP(E20,Mort_Imp_Survivors,C20-'Mort Imp Cume'!$C$4+2))</f>
        <v>1.5629669379286086E-4</v>
      </c>
      <c r="L20" s="11">
        <f t="shared" si="11"/>
        <v>0.99984370330620709</v>
      </c>
      <c r="M20" s="45">
        <f>PRODUCT(H$4:H19)</f>
        <v>0.99869671931092796</v>
      </c>
      <c r="N20" s="11">
        <f>PRODUCT(J$4:J19)</f>
        <v>0.99898096709958606</v>
      </c>
      <c r="O20" s="11">
        <f>PRODUCT(L$4:L19)</f>
        <v>0.9976360473514756</v>
      </c>
      <c r="P20" s="11">
        <f t="shared" si="12"/>
        <v>0.99767901449641461</v>
      </c>
      <c r="Q20" s="11">
        <f t="shared" si="13"/>
        <v>6.4657946635493464E-5</v>
      </c>
      <c r="R20" s="11">
        <f t="shared" si="14"/>
        <v>8.3329895460980093E-5</v>
      </c>
      <c r="S20" s="11"/>
      <c r="T20" s="11"/>
      <c r="U20" s="11"/>
      <c r="V20" s="11"/>
      <c r="W20" s="18"/>
      <c r="X20" s="62"/>
      <c r="Y20" s="61">
        <f>DATE('Personal Information'!K$5,Y10,'Personal Information'!H$5)</f>
        <v>44197</v>
      </c>
      <c r="Z20">
        <f>YEAR($Y20)-YEAR(Z$12)-IF(OR((MONTH(Z$12)&gt;MONTH($Y20)),AND(MONTH(Z$12)=MONTH($Y20),DAY(Z$12)&gt;DAY($Y20))),1,0)</f>
        <v>42</v>
      </c>
      <c r="AA20">
        <f>YEAR($Y20)-YEAR(AA$12)-IF(OR((MONTH(AA$12)&gt;MONTH($Y20)),AND(MONTH(AA$12)=MONTH($Y20),DAY(AA$12)&gt;DAY($Y20))),1,0)</f>
        <v>40</v>
      </c>
      <c r="AC20" s="63">
        <f t="shared" ref="AC20:AC32" si="19">YEAR($Y20)-YEAR(Z$12)+($Y20-DATE(YEAR($Y20),MONTH(Z$12),DAY(Z$12)))/(IF(ROUND(YEAR($Y20)/4,0)*4=YEAR($Y20),366,365))-(Z$17-Z$16)</f>
        <v>41.750684931506846</v>
      </c>
      <c r="AD20" s="63">
        <f t="shared" ref="AD20:AD32" si="20">YEAR($Y20)-YEAR(AA$12)+($Y20-DATE(YEAR($Y20),MONTH(AA$12),DAY(AA$12)))/(IF(ROUND(YEAR($Y20)/4,0)*4=YEAR($Y20),366,365))-(AA$17-AA$16)</f>
        <v>39.750684931506846</v>
      </c>
    </row>
    <row r="21" spans="1:30" x14ac:dyDescent="0.2">
      <c r="A21">
        <f t="shared" si="8"/>
        <v>17</v>
      </c>
      <c r="B21" t="str">
        <f t="shared" si="16"/>
        <v>June</v>
      </c>
      <c r="C21">
        <f t="shared" si="2"/>
        <v>2022</v>
      </c>
      <c r="D21">
        <f t="shared" ref="D21:E21" si="21">D9+1</f>
        <v>43</v>
      </c>
      <c r="E21">
        <f t="shared" si="21"/>
        <v>41</v>
      </c>
      <c r="F21" s="22"/>
      <c r="G21" s="11">
        <f>MIN(1,VLOOKUP(D21,Rates2,5)*VLOOKUP(D21,Mort_Imp_Retirees,C21-'Mort Imp Cume'!$C$4+2))</f>
        <v>8.3529166721636028E-5</v>
      </c>
      <c r="H21" s="11">
        <f t="shared" si="9"/>
        <v>0.99991647083327839</v>
      </c>
      <c r="I21" s="11">
        <f>MIN(1,VLOOKUP(E21,Rates2,6)*VLOOKUP(E21,Mort_Imp_Survivors,C21-'Mort Imp Cume'!$C$4+2))</f>
        <v>6.4813779754304221E-5</v>
      </c>
      <c r="J21" s="11">
        <f t="shared" si="10"/>
        <v>0.99993518622024569</v>
      </c>
      <c r="K21" s="11">
        <f>MIN(1,VLOOKUP(E21,Rates2,7)*VLOOKUP(E21,Mort_Imp_Survivors,C21-'Mort Imp Cume'!$C$4+2))</f>
        <v>1.5629669379286086E-4</v>
      </c>
      <c r="L21" s="11">
        <f t="shared" si="11"/>
        <v>0.99984370330620709</v>
      </c>
      <c r="M21" s="45">
        <f>PRODUCT(H$4:H20)</f>
        <v>0.99861329900615636</v>
      </c>
      <c r="N21" s="11">
        <f>PRODUCT(J$4:J20)</f>
        <v>0.99891621936720576</v>
      </c>
      <c r="O21" s="11">
        <f>PRODUCT(L$4:L20)</f>
        <v>0.99748012013566589</v>
      </c>
      <c r="P21" s="11">
        <f t="shared" si="12"/>
        <v>0.99753102125304272</v>
      </c>
      <c r="Q21" s="11">
        <f t="shared" si="13"/>
        <v>6.4648355435224312E-5</v>
      </c>
      <c r="R21" s="11">
        <f t="shared" si="14"/>
        <v>8.3317534509892702E-5</v>
      </c>
      <c r="S21" s="11"/>
      <c r="T21" s="11"/>
      <c r="U21" s="11"/>
      <c r="V21" s="11"/>
      <c r="W21">
        <v>1</v>
      </c>
      <c r="X21" t="s">
        <v>16</v>
      </c>
      <c r="Y21" s="61">
        <f>DATE('Personal Information'!K$5,Calculations!Y$10+W21,1)</f>
        <v>44228</v>
      </c>
      <c r="Z21">
        <f t="shared" ref="Z21:AA32" si="22">YEAR($Y21)-YEAR(Z$12)-IF(OR((MONTH(Z$12)&gt;MONTH($Y21)),AND(MONTH(Z$12)=MONTH($Y21),DAY(Z$12)&gt;DAY($Y21))),1,0)</f>
        <v>42</v>
      </c>
      <c r="AA21">
        <f t="shared" si="22"/>
        <v>40</v>
      </c>
      <c r="AC21" s="63">
        <f t="shared" si="19"/>
        <v>41.835616438356162</v>
      </c>
      <c r="AD21" s="63">
        <f t="shared" si="20"/>
        <v>39.835616438356162</v>
      </c>
    </row>
    <row r="22" spans="1:30" x14ac:dyDescent="0.2">
      <c r="A22">
        <f t="shared" si="8"/>
        <v>18</v>
      </c>
      <c r="B22" t="str">
        <f t="shared" si="16"/>
        <v>July</v>
      </c>
      <c r="C22">
        <f t="shared" si="2"/>
        <v>2022</v>
      </c>
      <c r="D22">
        <f t="shared" ref="D22:E22" si="23">D10+1</f>
        <v>43</v>
      </c>
      <c r="E22">
        <f t="shared" si="23"/>
        <v>41</v>
      </c>
      <c r="F22" s="22"/>
      <c r="G22" s="11">
        <f>MIN(1,VLOOKUP(D22,Rates2,5)*VLOOKUP(D22,Mort_Imp_Retirees,C22-'Mort Imp Cume'!$C$4+2))</f>
        <v>8.3529166721636028E-5</v>
      </c>
      <c r="H22" s="11">
        <f t="shared" si="9"/>
        <v>0.99991647083327839</v>
      </c>
      <c r="I22" s="11">
        <f>MIN(1,VLOOKUP(E22,Rates2,6)*VLOOKUP(E22,Mort_Imp_Survivors,C22-'Mort Imp Cume'!$C$4+2))</f>
        <v>6.4813779754304221E-5</v>
      </c>
      <c r="J22" s="11">
        <f t="shared" si="10"/>
        <v>0.99993518622024569</v>
      </c>
      <c r="K22" s="11">
        <f>MIN(1,VLOOKUP(E22,Rates2,7)*VLOOKUP(E22,Mort_Imp_Survivors,C22-'Mort Imp Cume'!$C$4+2))</f>
        <v>1.5629669379286086E-4</v>
      </c>
      <c r="L22" s="11">
        <f t="shared" si="11"/>
        <v>0.99984370330620709</v>
      </c>
      <c r="M22" s="45">
        <f>PRODUCT(H$4:H21)</f>
        <v>0.99852988566941325</v>
      </c>
      <c r="N22" s="11">
        <f>PRODUCT(J$4:J21)</f>
        <v>0.99885147583137068</v>
      </c>
      <c r="O22" s="11">
        <f>PRODUCT(L$4:L21)</f>
        <v>0.99732421729076448</v>
      </c>
      <c r="P22" s="11">
        <f t="shared" si="12"/>
        <v>0.99738304996262328</v>
      </c>
      <c r="Q22" s="11">
        <f t="shared" si="13"/>
        <v>6.4638765657690163E-5</v>
      </c>
      <c r="R22" s="11">
        <f t="shared" si="14"/>
        <v>8.330517539239828E-5</v>
      </c>
      <c r="S22" s="11"/>
      <c r="T22" s="11"/>
      <c r="U22" s="11"/>
      <c r="V22" s="11"/>
      <c r="W22">
        <f t="shared" ref="W22:W44" si="24">W21+1</f>
        <v>2</v>
      </c>
      <c r="X22" t="s">
        <v>17</v>
      </c>
      <c r="Y22" s="61">
        <f>DATE('Personal Information'!K$5,Calculations!Y$10+W22,1)</f>
        <v>44256</v>
      </c>
      <c r="Z22">
        <f t="shared" si="22"/>
        <v>42</v>
      </c>
      <c r="AA22">
        <f t="shared" si="22"/>
        <v>40</v>
      </c>
      <c r="AC22" s="63">
        <f t="shared" si="19"/>
        <v>41.912328767123284</v>
      </c>
      <c r="AD22" s="63">
        <f t="shared" si="20"/>
        <v>39.912328767123284</v>
      </c>
    </row>
    <row r="23" spans="1:30" x14ac:dyDescent="0.2">
      <c r="A23">
        <f t="shared" si="8"/>
        <v>19</v>
      </c>
      <c r="B23" t="str">
        <f t="shared" si="16"/>
        <v>August</v>
      </c>
      <c r="C23">
        <f t="shared" si="2"/>
        <v>2022</v>
      </c>
      <c r="D23">
        <f t="shared" ref="D23:E23" si="25">D11+1</f>
        <v>43</v>
      </c>
      <c r="E23">
        <f t="shared" si="25"/>
        <v>41</v>
      </c>
      <c r="F23" s="22"/>
      <c r="G23" s="11">
        <f>MIN(1,VLOOKUP(D23,Rates2,5)*VLOOKUP(D23,Mort_Imp_Retirees,C23-'Mort Imp Cume'!$C$4+2))</f>
        <v>8.3529166721636028E-5</v>
      </c>
      <c r="H23" s="11">
        <f t="shared" si="9"/>
        <v>0.99991647083327839</v>
      </c>
      <c r="I23" s="11">
        <f>MIN(1,VLOOKUP(E23,Rates2,6)*VLOOKUP(E23,Mort_Imp_Survivors,C23-'Mort Imp Cume'!$C$4+2))</f>
        <v>6.4813779754304221E-5</v>
      </c>
      <c r="J23" s="11">
        <f t="shared" si="10"/>
        <v>0.99993518622024569</v>
      </c>
      <c r="K23" s="11">
        <f>MIN(1,VLOOKUP(E23,Rates2,7)*VLOOKUP(E23,Mort_Imp_Survivors,C23-'Mort Imp Cume'!$C$4+2))</f>
        <v>1.5629669379286086E-4</v>
      </c>
      <c r="L23" s="11">
        <f t="shared" si="11"/>
        <v>0.99984370330620709</v>
      </c>
      <c r="M23" s="45">
        <f>PRODUCT(H$4:H22)</f>
        <v>0.99844647930011665</v>
      </c>
      <c r="N23" s="11">
        <f>PRODUCT(J$4:J22)</f>
        <v>0.99878673649180882</v>
      </c>
      <c r="O23" s="11">
        <f>PRODUCT(L$4:L22)</f>
        <v>0.9971683388129623</v>
      </c>
      <c r="P23" s="11">
        <f t="shared" si="12"/>
        <v>0.99723510062189991</v>
      </c>
      <c r="Q23" s="11">
        <f t="shared" si="13"/>
        <v>6.4629177302679937E-5</v>
      </c>
      <c r="R23" s="11">
        <f t="shared" si="14"/>
        <v>8.3292818108224857E-5</v>
      </c>
      <c r="S23" s="11"/>
      <c r="T23" s="11"/>
      <c r="U23" s="11"/>
      <c r="V23" s="11"/>
      <c r="W23">
        <f t="shared" si="24"/>
        <v>3</v>
      </c>
      <c r="X23" t="s">
        <v>18</v>
      </c>
      <c r="Y23" s="61">
        <f>DATE('Personal Information'!K$5,Calculations!Y$10+W23,1)</f>
        <v>44287</v>
      </c>
      <c r="Z23">
        <f t="shared" si="22"/>
        <v>42</v>
      </c>
      <c r="AA23">
        <f t="shared" si="22"/>
        <v>40</v>
      </c>
      <c r="AC23" s="63">
        <f t="shared" si="19"/>
        <v>41.9972602739726</v>
      </c>
      <c r="AD23" s="63">
        <f t="shared" si="20"/>
        <v>39.9972602739726</v>
      </c>
    </row>
    <row r="24" spans="1:30" x14ac:dyDescent="0.2">
      <c r="A24">
        <f t="shared" si="8"/>
        <v>20</v>
      </c>
      <c r="B24" t="str">
        <f t="shared" si="16"/>
        <v>September</v>
      </c>
      <c r="C24">
        <f t="shared" si="2"/>
        <v>2022</v>
      </c>
      <c r="D24">
        <f t="shared" ref="D24:E24" si="26">D12+1</f>
        <v>43</v>
      </c>
      <c r="E24">
        <f t="shared" si="26"/>
        <v>41</v>
      </c>
      <c r="F24" s="22"/>
      <c r="G24" s="11">
        <f>MIN(1,VLOOKUP(D24,Rates2,5)*VLOOKUP(D24,Mort_Imp_Retirees,C24-'Mort Imp Cume'!$C$4+2))</f>
        <v>8.3529166721636028E-5</v>
      </c>
      <c r="H24" s="11">
        <f t="shared" si="9"/>
        <v>0.99991647083327839</v>
      </c>
      <c r="I24" s="11">
        <f>MIN(1,VLOOKUP(E24,Rates2,6)*VLOOKUP(E24,Mort_Imp_Survivors,C24-'Mort Imp Cume'!$C$4+2))</f>
        <v>6.4813779754304221E-5</v>
      </c>
      <c r="J24" s="11">
        <f t="shared" si="10"/>
        <v>0.99993518622024569</v>
      </c>
      <c r="K24" s="11">
        <f>MIN(1,VLOOKUP(E24,Rates2,7)*VLOOKUP(E24,Mort_Imp_Survivors,C24-'Mort Imp Cume'!$C$4+2))</f>
        <v>1.5629669379286086E-4</v>
      </c>
      <c r="L24" s="11">
        <f t="shared" si="11"/>
        <v>0.99984370330620709</v>
      </c>
      <c r="M24" s="45">
        <f>PRODUCT(H$4:H23)</f>
        <v>0.99836307989768458</v>
      </c>
      <c r="N24" s="11">
        <f>PRODUCT(J$4:J23)</f>
        <v>0.99872200134824829</v>
      </c>
      <c r="O24" s="11">
        <f>PRODUCT(L$4:L23)</f>
        <v>0.99701248469845083</v>
      </c>
      <c r="P24" s="11">
        <f t="shared" si="12"/>
        <v>0.99708717322761664</v>
      </c>
      <c r="Q24" s="11">
        <f t="shared" si="13"/>
        <v>6.4619590369982622E-5</v>
      </c>
      <c r="R24" s="11">
        <f t="shared" si="14"/>
        <v>8.3280462657100458E-5</v>
      </c>
      <c r="S24" s="11"/>
      <c r="T24" s="11"/>
      <c r="U24" s="11"/>
      <c r="V24" s="11"/>
      <c r="W24">
        <f t="shared" si="24"/>
        <v>4</v>
      </c>
      <c r="X24" t="s">
        <v>12</v>
      </c>
      <c r="Y24" s="61">
        <f>DATE('Personal Information'!K$5,Calculations!Y$10+W24,1)</f>
        <v>44317</v>
      </c>
      <c r="Z24">
        <f t="shared" si="22"/>
        <v>42</v>
      </c>
      <c r="AA24">
        <f t="shared" si="22"/>
        <v>40</v>
      </c>
      <c r="AC24" s="63">
        <f t="shared" si="19"/>
        <v>42.079452054794515</v>
      </c>
      <c r="AD24" s="63">
        <f t="shared" si="20"/>
        <v>40.079452054794515</v>
      </c>
    </row>
    <row r="25" spans="1:30" x14ac:dyDescent="0.2">
      <c r="A25">
        <f t="shared" si="8"/>
        <v>21</v>
      </c>
      <c r="B25" t="str">
        <f t="shared" si="16"/>
        <v>October</v>
      </c>
      <c r="C25">
        <f t="shared" si="2"/>
        <v>2022</v>
      </c>
      <c r="D25">
        <f t="shared" ref="D25:E25" si="27">D13+1</f>
        <v>43</v>
      </c>
      <c r="E25">
        <f t="shared" si="27"/>
        <v>41</v>
      </c>
      <c r="F25" s="22"/>
      <c r="G25" s="11">
        <f>MIN(1,VLOOKUP(D25,Rates2,5)*VLOOKUP(D25,Mort_Imp_Retirees,C25-'Mort Imp Cume'!$C$4+2))</f>
        <v>8.3529166721636028E-5</v>
      </c>
      <c r="H25" s="11">
        <f t="shared" si="9"/>
        <v>0.99991647083327839</v>
      </c>
      <c r="I25" s="11">
        <f>MIN(1,VLOOKUP(E25,Rates2,6)*VLOOKUP(E25,Mort_Imp_Survivors,C25-'Mort Imp Cume'!$C$4+2))</f>
        <v>6.4813779754304221E-5</v>
      </c>
      <c r="J25" s="11">
        <f t="shared" si="10"/>
        <v>0.99993518622024569</v>
      </c>
      <c r="K25" s="11">
        <f>MIN(1,VLOOKUP(E25,Rates2,7)*VLOOKUP(E25,Mort_Imp_Survivors,C25-'Mort Imp Cume'!$C$4+2))</f>
        <v>1.5629669379286086E-4</v>
      </c>
      <c r="L25" s="11">
        <f t="shared" si="11"/>
        <v>0.99984370330620709</v>
      </c>
      <c r="M25" s="45">
        <f>PRODUCT(H$4:H24)</f>
        <v>0.99827968746153506</v>
      </c>
      <c r="N25" s="11">
        <f>PRODUCT(J$4:J24)</f>
        <v>0.99865727040041707</v>
      </c>
      <c r="O25" s="11">
        <f>PRODUCT(L$4:L24)</f>
        <v>0.99685665494342224</v>
      </c>
      <c r="P25" s="11">
        <f t="shared" si="12"/>
        <v>0.99693926777651809</v>
      </c>
      <c r="Q25" s="11">
        <f t="shared" si="13"/>
        <v>6.4610004859387259E-5</v>
      </c>
      <c r="R25" s="11">
        <f t="shared" si="14"/>
        <v>8.3268109038753222E-5</v>
      </c>
      <c r="S25" s="11"/>
      <c r="T25" s="11"/>
      <c r="U25" s="11"/>
      <c r="V25" s="11"/>
      <c r="W25">
        <f t="shared" si="24"/>
        <v>5</v>
      </c>
      <c r="X25" t="s">
        <v>10</v>
      </c>
      <c r="Y25" s="61">
        <f>DATE('Personal Information'!K$5,Calculations!Y$10+W25,1)</f>
        <v>44348</v>
      </c>
      <c r="Z25">
        <f t="shared" si="22"/>
        <v>42</v>
      </c>
      <c r="AA25">
        <f t="shared" si="22"/>
        <v>40</v>
      </c>
      <c r="AC25" s="63">
        <f t="shared" si="19"/>
        <v>42.164383561643831</v>
      </c>
      <c r="AD25" s="63">
        <f t="shared" si="20"/>
        <v>40.164383561643831</v>
      </c>
    </row>
    <row r="26" spans="1:30" x14ac:dyDescent="0.2">
      <c r="A26">
        <f t="shared" si="8"/>
        <v>22</v>
      </c>
      <c r="B26" t="str">
        <f t="shared" si="16"/>
        <v>November</v>
      </c>
      <c r="C26">
        <f t="shared" si="2"/>
        <v>2022</v>
      </c>
      <c r="D26">
        <f t="shared" ref="D26:E26" si="28">D14+1</f>
        <v>43</v>
      </c>
      <c r="E26">
        <f t="shared" si="28"/>
        <v>41</v>
      </c>
      <c r="F26" s="22"/>
      <c r="G26" s="11">
        <f>MIN(1,VLOOKUP(D26,Rates2,5)*VLOOKUP(D26,Mort_Imp_Retirees,C26-'Mort Imp Cume'!$C$4+2))</f>
        <v>8.3529166721636028E-5</v>
      </c>
      <c r="H26" s="11">
        <f t="shared" si="9"/>
        <v>0.99991647083327839</v>
      </c>
      <c r="I26" s="11">
        <f>MIN(1,VLOOKUP(E26,Rates2,6)*VLOOKUP(E26,Mort_Imp_Survivors,C26-'Mort Imp Cume'!$C$4+2))</f>
        <v>6.4813779754304221E-5</v>
      </c>
      <c r="J26" s="11">
        <f t="shared" si="10"/>
        <v>0.99993518622024569</v>
      </c>
      <c r="K26" s="11">
        <f>MIN(1,VLOOKUP(E26,Rates2,7)*VLOOKUP(E26,Mort_Imp_Survivors,C26-'Mort Imp Cume'!$C$4+2))</f>
        <v>1.5629669379286086E-4</v>
      </c>
      <c r="L26" s="11">
        <f t="shared" si="11"/>
        <v>0.99984370330620709</v>
      </c>
      <c r="M26" s="45">
        <f>PRODUCT(H$4:H25)</f>
        <v>0.99819630199108633</v>
      </c>
      <c r="N26" s="11">
        <f>PRODUCT(J$4:J25)</f>
        <v>0.99859254364804328</v>
      </c>
      <c r="O26" s="11">
        <f>PRODUCT(L$4:L25)</f>
        <v>0.99670084954406912</v>
      </c>
      <c r="P26" s="11">
        <f t="shared" si="12"/>
        <v>0.9967913842653493</v>
      </c>
      <c r="Q26" s="11">
        <f t="shared" si="13"/>
        <v>6.4600420770682889E-5</v>
      </c>
      <c r="R26" s="11">
        <f t="shared" si="14"/>
        <v>8.3255757252911243E-5</v>
      </c>
      <c r="S26" s="11"/>
      <c r="T26" s="11"/>
      <c r="U26" s="11"/>
      <c r="V26" s="11"/>
      <c r="W26">
        <f t="shared" si="24"/>
        <v>6</v>
      </c>
      <c r="X26" t="s">
        <v>11</v>
      </c>
      <c r="Y26" s="61">
        <f>DATE('Personal Information'!K$5,Calculations!Y$10+W26,1)</f>
        <v>44378</v>
      </c>
      <c r="Z26">
        <f t="shared" si="22"/>
        <v>42</v>
      </c>
      <c r="AA26">
        <f t="shared" si="22"/>
        <v>40</v>
      </c>
      <c r="AC26" s="63">
        <f t="shared" si="19"/>
        <v>42.246575342465754</v>
      </c>
      <c r="AD26" s="63">
        <f t="shared" si="20"/>
        <v>40.246575342465754</v>
      </c>
    </row>
    <row r="27" spans="1:30" x14ac:dyDescent="0.2">
      <c r="A27">
        <f t="shared" si="8"/>
        <v>23</v>
      </c>
      <c r="B27" t="str">
        <f t="shared" si="16"/>
        <v>December</v>
      </c>
      <c r="C27">
        <f t="shared" si="2"/>
        <v>2022</v>
      </c>
      <c r="D27">
        <f t="shared" ref="D27:E27" si="29">D15+1</f>
        <v>43</v>
      </c>
      <c r="E27">
        <f t="shared" si="29"/>
        <v>41</v>
      </c>
      <c r="F27" s="22"/>
      <c r="G27" s="11">
        <f>MIN(1,VLOOKUP(D27,Rates2,5)*VLOOKUP(D27,Mort_Imp_Retirees,C27-'Mort Imp Cume'!$C$4+2))</f>
        <v>8.3529166721636028E-5</v>
      </c>
      <c r="H27" s="11">
        <f t="shared" si="9"/>
        <v>0.99991647083327839</v>
      </c>
      <c r="I27" s="11">
        <f>MIN(1,VLOOKUP(E27,Rates2,6)*VLOOKUP(E27,Mort_Imp_Survivors,C27-'Mort Imp Cume'!$C$4+2))</f>
        <v>6.4813779754304221E-5</v>
      </c>
      <c r="J27" s="11">
        <f t="shared" si="10"/>
        <v>0.99993518622024569</v>
      </c>
      <c r="K27" s="11">
        <f>MIN(1,VLOOKUP(E27,Rates2,7)*VLOOKUP(E27,Mort_Imp_Survivors,C27-'Mort Imp Cume'!$C$4+2))</f>
        <v>1.5629669379286086E-4</v>
      </c>
      <c r="L27" s="11">
        <f t="shared" si="11"/>
        <v>0.99984370330620709</v>
      </c>
      <c r="M27" s="45">
        <f>PRODUCT(H$4:H26)</f>
        <v>0.99811292348575642</v>
      </c>
      <c r="N27" s="11">
        <f>PRODUCT(J$4:J26)</f>
        <v>0.99852782109085503</v>
      </c>
      <c r="O27" s="11">
        <f>PRODUCT(L$4:L26)</f>
        <v>0.99654506849658475</v>
      </c>
      <c r="P27" s="11">
        <f t="shared" si="12"/>
        <v>0.99664352269085565</v>
      </c>
      <c r="Q27" s="11">
        <f t="shared" si="13"/>
        <v>6.4590838103658593E-5</v>
      </c>
      <c r="R27" s="11">
        <f t="shared" si="14"/>
        <v>8.3243407299302686E-5</v>
      </c>
      <c r="S27" s="11"/>
      <c r="T27" s="11"/>
      <c r="U27" s="11"/>
      <c r="V27" s="11"/>
      <c r="W27">
        <f t="shared" si="24"/>
        <v>7</v>
      </c>
      <c r="X27" t="s">
        <v>19</v>
      </c>
      <c r="Y27" s="61">
        <f>DATE('Personal Information'!K$5,Calculations!Y$10+W27,1)</f>
        <v>44409</v>
      </c>
      <c r="Z27">
        <f t="shared" si="22"/>
        <v>42</v>
      </c>
      <c r="AA27">
        <f t="shared" si="22"/>
        <v>40</v>
      </c>
      <c r="AC27" s="63">
        <f t="shared" si="19"/>
        <v>42.331506849315069</v>
      </c>
      <c r="AD27" s="63">
        <f t="shared" si="20"/>
        <v>40.331506849315069</v>
      </c>
    </row>
    <row r="28" spans="1:30" x14ac:dyDescent="0.2">
      <c r="A28">
        <f t="shared" si="8"/>
        <v>24</v>
      </c>
      <c r="B28" t="str">
        <f t="shared" si="16"/>
        <v>January</v>
      </c>
      <c r="C28">
        <f t="shared" si="2"/>
        <v>2023</v>
      </c>
      <c r="D28">
        <f t="shared" ref="D28:E28" si="30">D16+1</f>
        <v>44</v>
      </c>
      <c r="E28">
        <f t="shared" si="30"/>
        <v>42</v>
      </c>
      <c r="F28" s="22"/>
      <c r="G28" s="11">
        <f>MIN(1,VLOOKUP(D28,Rates2,5)*VLOOKUP(D28,Mort_Imp_Retirees,C28-'Mort Imp Cume'!$C$4+2))</f>
        <v>8.7739739870611617E-5</v>
      </c>
      <c r="H28" s="11">
        <f t="shared" si="9"/>
        <v>0.99991226026012936</v>
      </c>
      <c r="I28" s="11">
        <f>MIN(1,VLOOKUP(E28,Rates2,6)*VLOOKUP(E28,Mort_Imp_Survivors,C28-'Mort Imp Cume'!$C$4+2))</f>
        <v>6.7020177470315277E-5</v>
      </c>
      <c r="J28" s="11">
        <f t="shared" si="10"/>
        <v>0.99993297982252971</v>
      </c>
      <c r="K28" s="11">
        <f>MIN(1,VLOOKUP(E28,Rates2,7)*VLOOKUP(E28,Mort_Imp_Survivors,C28-'Mort Imp Cume'!$C$4+2))</f>
        <v>1.6971550836351654E-4</v>
      </c>
      <c r="L28" s="11">
        <f t="shared" si="11"/>
        <v>0.99983028449163647</v>
      </c>
      <c r="M28" s="45">
        <f>PRODUCT(H$4:H27)</f>
        <v>0.99802955194496357</v>
      </c>
      <c r="N28" s="11">
        <f>PRODUCT(J$4:J27)</f>
        <v>0.9984631027285803</v>
      </c>
      <c r="O28" s="11">
        <f>PRODUCT(L$4:L27)</f>
        <v>0.99638931179716306</v>
      </c>
      <c r="P28" s="11">
        <f t="shared" si="12"/>
        <v>0.99649568304978309</v>
      </c>
      <c r="Q28" s="11">
        <f t="shared" si="13"/>
        <v>6.6779457800012558E-5</v>
      </c>
      <c r="R28" s="11">
        <f t="shared" si="14"/>
        <v>8.7426412286588481E-5</v>
      </c>
      <c r="S28" s="11"/>
      <c r="T28" s="11"/>
      <c r="U28" s="11"/>
      <c r="V28" s="11"/>
      <c r="W28">
        <f t="shared" si="24"/>
        <v>8</v>
      </c>
      <c r="X28" t="s">
        <v>5</v>
      </c>
      <c r="Y28" s="61">
        <f>DATE('Personal Information'!K$5,Calculations!Y$10+W28,1)</f>
        <v>44440</v>
      </c>
      <c r="Z28">
        <f t="shared" si="22"/>
        <v>42</v>
      </c>
      <c r="AA28">
        <f t="shared" si="22"/>
        <v>40</v>
      </c>
      <c r="AC28" s="63">
        <f t="shared" si="19"/>
        <v>42.416438356164377</v>
      </c>
      <c r="AD28" s="63">
        <f t="shared" si="20"/>
        <v>40.416438356164377</v>
      </c>
    </row>
    <row r="29" spans="1:30" x14ac:dyDescent="0.2">
      <c r="A29">
        <f t="shared" si="8"/>
        <v>25</v>
      </c>
      <c r="B29" t="str">
        <f t="shared" si="16"/>
        <v>February</v>
      </c>
      <c r="C29">
        <f t="shared" si="2"/>
        <v>2023</v>
      </c>
      <c r="D29">
        <f t="shared" ref="D29:E29" si="31">D17+1</f>
        <v>44</v>
      </c>
      <c r="E29">
        <f t="shared" si="31"/>
        <v>42</v>
      </c>
      <c r="F29" s="22"/>
      <c r="G29" s="11">
        <f>MIN(1,VLOOKUP(D29,Rates2,5)*VLOOKUP(D29,Mort_Imp_Retirees,C29-'Mort Imp Cume'!$C$4+2))</f>
        <v>8.7739739870611617E-5</v>
      </c>
      <c r="H29" s="11">
        <f t="shared" si="9"/>
        <v>0.99991226026012936</v>
      </c>
      <c r="I29" s="11">
        <f>MIN(1,VLOOKUP(E29,Rates2,6)*VLOOKUP(E29,Mort_Imp_Survivors,C29-'Mort Imp Cume'!$C$4+2))</f>
        <v>6.7020177470315277E-5</v>
      </c>
      <c r="J29" s="11">
        <f t="shared" si="10"/>
        <v>0.99993297982252971</v>
      </c>
      <c r="K29" s="11">
        <f>MIN(1,VLOOKUP(E29,Rates2,7)*VLOOKUP(E29,Mort_Imp_Survivors,C29-'Mort Imp Cume'!$C$4+2))</f>
        <v>1.6971550836351654E-4</v>
      </c>
      <c r="L29" s="11">
        <f t="shared" si="11"/>
        <v>0.99983028449163647</v>
      </c>
      <c r="M29" s="45">
        <f>PRODUCT(H$4:H28)</f>
        <v>0.99794198509169274</v>
      </c>
      <c r="N29" s="11">
        <f>PRODUCT(J$4:J28)</f>
        <v>0.99839618555423792</v>
      </c>
      <c r="O29" s="11">
        <f>PRODUCT(L$4:L28)</f>
        <v>0.99622020907858344</v>
      </c>
      <c r="P29" s="11">
        <f t="shared" si="12"/>
        <v>0.9963414713199702</v>
      </c>
      <c r="Q29" s="11">
        <f t="shared" si="13"/>
        <v>6.6769123409328814E-5</v>
      </c>
      <c r="R29" s="11">
        <f t="shared" si="14"/>
        <v>8.7412882696345998E-5</v>
      </c>
      <c r="S29" s="11"/>
      <c r="T29" s="11"/>
      <c r="U29" s="11"/>
      <c r="V29" s="11"/>
      <c r="W29">
        <f t="shared" si="24"/>
        <v>9</v>
      </c>
      <c r="X29" t="s">
        <v>13</v>
      </c>
      <c r="Y29" s="61">
        <f>DATE('Personal Information'!K$5,Calculations!Y$10+W29,1)</f>
        <v>44470</v>
      </c>
      <c r="Z29">
        <f t="shared" si="22"/>
        <v>42</v>
      </c>
      <c r="AA29">
        <f t="shared" si="22"/>
        <v>40</v>
      </c>
      <c r="AC29" s="63">
        <f t="shared" si="19"/>
        <v>42.4986301369863</v>
      </c>
      <c r="AD29" s="63">
        <f t="shared" si="20"/>
        <v>40.4986301369863</v>
      </c>
    </row>
    <row r="30" spans="1:30" x14ac:dyDescent="0.2">
      <c r="A30">
        <f t="shared" si="8"/>
        <v>26</v>
      </c>
      <c r="B30" t="str">
        <f t="shared" si="16"/>
        <v>March</v>
      </c>
      <c r="C30">
        <f t="shared" si="2"/>
        <v>2023</v>
      </c>
      <c r="D30">
        <f t="shared" ref="D30:E30" si="32">D18+1</f>
        <v>44</v>
      </c>
      <c r="E30">
        <f t="shared" si="32"/>
        <v>42</v>
      </c>
      <c r="F30" s="22"/>
      <c r="G30" s="11">
        <f>MIN(1,VLOOKUP(D30,Rates2,5)*VLOOKUP(D30,Mort_Imp_Retirees,C30-'Mort Imp Cume'!$C$4+2))</f>
        <v>8.7739739870611617E-5</v>
      </c>
      <c r="H30" s="11">
        <f t="shared" si="9"/>
        <v>0.99991226026012936</v>
      </c>
      <c r="I30" s="11">
        <f>MIN(1,VLOOKUP(E30,Rates2,6)*VLOOKUP(E30,Mort_Imp_Survivors,C30-'Mort Imp Cume'!$C$4+2))</f>
        <v>6.7020177470315277E-5</v>
      </c>
      <c r="J30" s="11">
        <f t="shared" si="10"/>
        <v>0.99993297982252971</v>
      </c>
      <c r="K30" s="11">
        <f>MIN(1,VLOOKUP(E30,Rates2,7)*VLOOKUP(E30,Mort_Imp_Survivors,C30-'Mort Imp Cume'!$C$4+2))</f>
        <v>1.6971550836351654E-4</v>
      </c>
      <c r="L30" s="11">
        <f t="shared" si="11"/>
        <v>0.99983028449163647</v>
      </c>
      <c r="M30" s="45">
        <f>PRODUCT(H$4:H29)</f>
        <v>0.99785442592151485</v>
      </c>
      <c r="N30" s="11">
        <f>PRODUCT(J$4:J29)</f>
        <v>0.99832927286469642</v>
      </c>
      <c r="O30" s="11">
        <f>PRODUCT(L$4:L29)</f>
        <v>0.99605113505935761</v>
      </c>
      <c r="P30" s="11">
        <f t="shared" si="12"/>
        <v>0.99618728345504504</v>
      </c>
      <c r="Q30" s="11">
        <f t="shared" si="13"/>
        <v>6.6758790617933738E-5</v>
      </c>
      <c r="R30" s="11">
        <f t="shared" si="14"/>
        <v>8.7399355199862248E-5</v>
      </c>
      <c r="S30" s="11"/>
      <c r="T30" s="11"/>
      <c r="U30" s="11"/>
      <c r="V30" s="11"/>
      <c r="W30">
        <f t="shared" si="24"/>
        <v>10</v>
      </c>
      <c r="X30" t="s">
        <v>20</v>
      </c>
      <c r="Y30" s="61">
        <f>DATE('Personal Information'!K$5,Calculations!Y$10+W30,1)</f>
        <v>44501</v>
      </c>
      <c r="Z30">
        <f t="shared" si="22"/>
        <v>42</v>
      </c>
      <c r="AA30">
        <f t="shared" si="22"/>
        <v>40</v>
      </c>
      <c r="AC30" s="63">
        <f t="shared" si="19"/>
        <v>42.583561643835615</v>
      </c>
      <c r="AD30" s="63">
        <f t="shared" si="20"/>
        <v>40.583561643835615</v>
      </c>
    </row>
    <row r="31" spans="1:30" x14ac:dyDescent="0.2">
      <c r="A31">
        <f t="shared" si="8"/>
        <v>27</v>
      </c>
      <c r="B31" t="str">
        <f t="shared" si="16"/>
        <v>April</v>
      </c>
      <c r="C31">
        <f t="shared" si="2"/>
        <v>2023</v>
      </c>
      <c r="D31">
        <f t="shared" ref="D31:E31" si="33">D19+1</f>
        <v>44</v>
      </c>
      <c r="E31">
        <f t="shared" si="33"/>
        <v>42</v>
      </c>
      <c r="F31" s="22"/>
      <c r="G31" s="11">
        <f>MIN(1,VLOOKUP(D31,Rates2,5)*VLOOKUP(D31,Mort_Imp_Retirees,C31-'Mort Imp Cume'!$C$4+2))</f>
        <v>8.7739739870611617E-5</v>
      </c>
      <c r="H31" s="11">
        <f t="shared" si="9"/>
        <v>0.99991226026012936</v>
      </c>
      <c r="I31" s="11">
        <f>MIN(1,VLOOKUP(E31,Rates2,6)*VLOOKUP(E31,Mort_Imp_Survivors,C31-'Mort Imp Cume'!$C$4+2))</f>
        <v>6.7020177470315277E-5</v>
      </c>
      <c r="J31" s="11">
        <f t="shared" si="10"/>
        <v>0.99993297982252971</v>
      </c>
      <c r="K31" s="11">
        <f>MIN(1,VLOOKUP(E31,Rates2,7)*VLOOKUP(E31,Mort_Imp_Survivors,C31-'Mort Imp Cume'!$C$4+2))</f>
        <v>1.6971550836351654E-4</v>
      </c>
      <c r="L31" s="11">
        <f t="shared" si="11"/>
        <v>0.99983028449163647</v>
      </c>
      <c r="M31" s="45">
        <f>PRODUCT(H$4:H30)</f>
        <v>0.99776687443375578</v>
      </c>
      <c r="N31" s="11">
        <f>PRODUCT(J$4:J30)</f>
        <v>0.99826236465965523</v>
      </c>
      <c r="O31" s="11">
        <f>PRODUCT(L$4:L30)</f>
        <v>0.99588208973461489</v>
      </c>
      <c r="P31" s="11">
        <f t="shared" si="12"/>
        <v>0.99603311945131434</v>
      </c>
      <c r="Q31" s="11">
        <f t="shared" si="13"/>
        <v>6.6748459425579833E-5</v>
      </c>
      <c r="R31" s="11">
        <f t="shared" si="14"/>
        <v>8.7385829796813162E-5</v>
      </c>
      <c r="S31" s="11"/>
      <c r="T31" s="11"/>
      <c r="U31" s="11"/>
      <c r="V31" s="11"/>
      <c r="W31">
        <f t="shared" si="24"/>
        <v>11</v>
      </c>
      <c r="X31" t="s">
        <v>21</v>
      </c>
      <c r="Y31" s="61">
        <f>DATE('Personal Information'!K$5,Calculations!Y$10+W31,1)</f>
        <v>44531</v>
      </c>
      <c r="Z31">
        <f t="shared" si="22"/>
        <v>42</v>
      </c>
      <c r="AA31">
        <f t="shared" si="22"/>
        <v>40</v>
      </c>
      <c r="AC31" s="63">
        <f t="shared" si="19"/>
        <v>42.665753424657531</v>
      </c>
      <c r="AD31" s="63">
        <f t="shared" si="20"/>
        <v>40.665753424657531</v>
      </c>
    </row>
    <row r="32" spans="1:30" x14ac:dyDescent="0.2">
      <c r="A32">
        <f t="shared" si="8"/>
        <v>28</v>
      </c>
      <c r="B32" t="str">
        <f t="shared" si="16"/>
        <v>May</v>
      </c>
      <c r="C32">
        <f t="shared" si="2"/>
        <v>2023</v>
      </c>
      <c r="D32">
        <f t="shared" ref="D32:E32" si="34">D20+1</f>
        <v>44</v>
      </c>
      <c r="E32">
        <f t="shared" si="34"/>
        <v>42</v>
      </c>
      <c r="F32" s="19"/>
      <c r="G32" s="11">
        <f>MIN(1,VLOOKUP(D32,Rates2,5)*VLOOKUP(D32,Mort_Imp_Retirees,C32-'Mort Imp Cume'!$C$4+2))</f>
        <v>8.7739739870611617E-5</v>
      </c>
      <c r="H32" s="11">
        <f t="shared" si="9"/>
        <v>0.99991226026012936</v>
      </c>
      <c r="I32" s="11">
        <f>MIN(1,VLOOKUP(E32,Rates2,6)*VLOOKUP(E32,Mort_Imp_Survivors,C32-'Mort Imp Cume'!$C$4+2))</f>
        <v>6.7020177470315277E-5</v>
      </c>
      <c r="J32" s="11">
        <f t="shared" si="10"/>
        <v>0.99993297982252971</v>
      </c>
      <c r="K32" s="11">
        <f>MIN(1,VLOOKUP(E32,Rates2,7)*VLOOKUP(E32,Mort_Imp_Survivors,C32-'Mort Imp Cume'!$C$4+2))</f>
        <v>1.6971550836351654E-4</v>
      </c>
      <c r="L32" s="11">
        <f t="shared" si="11"/>
        <v>0.99983028449163647</v>
      </c>
      <c r="M32" s="45">
        <f>PRODUCT(H$4:H31)</f>
        <v>0.99767933062774139</v>
      </c>
      <c r="N32" s="11">
        <f>PRODUCT(J$4:J31)</f>
        <v>0.99819546093881384</v>
      </c>
      <c r="O32" s="11">
        <f>PRODUCT(L$4:L31)</f>
        <v>0.99571307309948542</v>
      </c>
      <c r="P32" s="11">
        <f t="shared" si="12"/>
        <v>0.99587897930508562</v>
      </c>
      <c r="Q32" s="11">
        <f t="shared" si="13"/>
        <v>6.6738129832019685E-5</v>
      </c>
      <c r="R32" s="11">
        <f t="shared" si="14"/>
        <v>8.7372306486874823E-5</v>
      </c>
      <c r="S32" s="11"/>
      <c r="T32" s="11"/>
      <c r="U32" s="11"/>
      <c r="V32" s="11"/>
      <c r="W32">
        <f t="shared" si="24"/>
        <v>12</v>
      </c>
      <c r="X32" t="s">
        <v>4</v>
      </c>
      <c r="Y32" s="61">
        <f>DATE('Personal Information'!K$5,Calculations!Y$10+W32,1)</f>
        <v>44562</v>
      </c>
      <c r="Z32">
        <f t="shared" si="22"/>
        <v>43</v>
      </c>
      <c r="AA32">
        <f t="shared" si="22"/>
        <v>41</v>
      </c>
      <c r="AC32" s="63">
        <f t="shared" si="19"/>
        <v>42.750684931506846</v>
      </c>
      <c r="AD32" s="63">
        <f t="shared" si="20"/>
        <v>40.750684931506846</v>
      </c>
    </row>
    <row r="33" spans="1:32" x14ac:dyDescent="0.2">
      <c r="A33">
        <f t="shared" si="8"/>
        <v>29</v>
      </c>
      <c r="B33" t="str">
        <f t="shared" si="16"/>
        <v>June</v>
      </c>
      <c r="C33">
        <f t="shared" si="2"/>
        <v>2023</v>
      </c>
      <c r="D33">
        <f t="shared" ref="D33:E33" si="35">D21+1</f>
        <v>44</v>
      </c>
      <c r="E33">
        <f t="shared" si="35"/>
        <v>42</v>
      </c>
      <c r="F33" s="19"/>
      <c r="G33" s="11">
        <f>MIN(1,VLOOKUP(D33,Rates2,5)*VLOOKUP(D33,Mort_Imp_Retirees,C33-'Mort Imp Cume'!$C$4+2))</f>
        <v>8.7739739870611617E-5</v>
      </c>
      <c r="H33" s="11">
        <f t="shared" si="9"/>
        <v>0.99991226026012936</v>
      </c>
      <c r="I33" s="11">
        <f>MIN(1,VLOOKUP(E33,Rates2,6)*VLOOKUP(E33,Mort_Imp_Survivors,C33-'Mort Imp Cume'!$C$4+2))</f>
        <v>6.7020177470315277E-5</v>
      </c>
      <c r="J33" s="11">
        <f t="shared" si="10"/>
        <v>0.99993297982252971</v>
      </c>
      <c r="K33" s="11">
        <f>MIN(1,VLOOKUP(E33,Rates2,7)*VLOOKUP(E33,Mort_Imp_Survivors,C33-'Mort Imp Cume'!$C$4+2))</f>
        <v>1.6971550836351654E-4</v>
      </c>
      <c r="L33" s="11">
        <f t="shared" si="11"/>
        <v>0.99983028449163647</v>
      </c>
      <c r="M33" s="45">
        <f>PRODUCT(H$4:H32)</f>
        <v>0.99759179450279778</v>
      </c>
      <c r="N33" s="11">
        <f>PRODUCT(J$4:J32)</f>
        <v>0.9981285617018717</v>
      </c>
      <c r="O33" s="11">
        <f>PRODUCT(L$4:L32)</f>
        <v>0.99554408514910009</v>
      </c>
      <c r="P33" s="11">
        <f t="shared" si="12"/>
        <v>0.99572486301266672</v>
      </c>
      <c r="Q33" s="11">
        <f t="shared" si="13"/>
        <v>6.6727801837005796E-5</v>
      </c>
      <c r="R33" s="11">
        <f t="shared" si="14"/>
        <v>8.735878526972327E-5</v>
      </c>
      <c r="S33" s="11"/>
      <c r="T33" s="11"/>
      <c r="U33" s="11"/>
      <c r="V33" s="11"/>
      <c r="W33">
        <f t="shared" si="24"/>
        <v>13</v>
      </c>
      <c r="X33" t="s">
        <v>16</v>
      </c>
      <c r="AA33" s="21"/>
      <c r="AC33" s="13"/>
    </row>
    <row r="34" spans="1:32" x14ac:dyDescent="0.2">
      <c r="A34">
        <f t="shared" si="8"/>
        <v>30</v>
      </c>
      <c r="B34" t="str">
        <f t="shared" si="16"/>
        <v>July</v>
      </c>
      <c r="C34">
        <f t="shared" si="2"/>
        <v>2023</v>
      </c>
      <c r="D34">
        <f t="shared" ref="D34:E34" si="36">D22+1</f>
        <v>44</v>
      </c>
      <c r="E34">
        <f t="shared" si="36"/>
        <v>42</v>
      </c>
      <c r="F34" s="19"/>
      <c r="G34" s="11">
        <f>MIN(1,VLOOKUP(D34,Rates2,5)*VLOOKUP(D34,Mort_Imp_Retirees,C34-'Mort Imp Cume'!$C$4+2))</f>
        <v>8.7739739870611617E-5</v>
      </c>
      <c r="H34" s="11">
        <f t="shared" si="9"/>
        <v>0.99991226026012936</v>
      </c>
      <c r="I34" s="11">
        <f>MIN(1,VLOOKUP(E34,Rates2,6)*VLOOKUP(E34,Mort_Imp_Survivors,C34-'Mort Imp Cume'!$C$4+2))</f>
        <v>6.7020177470315277E-5</v>
      </c>
      <c r="J34" s="11">
        <f t="shared" si="10"/>
        <v>0.99993297982252971</v>
      </c>
      <c r="K34" s="11">
        <f>MIN(1,VLOOKUP(E34,Rates2,7)*VLOOKUP(E34,Mort_Imp_Survivors,C34-'Mort Imp Cume'!$C$4+2))</f>
        <v>1.6971550836351654E-4</v>
      </c>
      <c r="L34" s="11">
        <f t="shared" si="11"/>
        <v>0.99983028449163647</v>
      </c>
      <c r="M34" s="45">
        <f>PRODUCT(H$4:H33)</f>
        <v>0.99750426605825104</v>
      </c>
      <c r="N34" s="11">
        <f>PRODUCT(J$4:J33)</f>
        <v>0.99806166694852827</v>
      </c>
      <c r="O34" s="11">
        <f>PRODUCT(L$4:L33)</f>
        <v>0.99537512587859067</v>
      </c>
      <c r="P34" s="11">
        <f t="shared" si="12"/>
        <v>0.99557077057036625</v>
      </c>
      <c r="Q34" s="11">
        <f t="shared" si="13"/>
        <v>6.6717475440290861E-5</v>
      </c>
      <c r="R34" s="11">
        <f t="shared" si="14"/>
        <v>8.7345266145034666E-5</v>
      </c>
      <c r="S34" s="11"/>
      <c r="T34" s="11"/>
      <c r="U34" s="11"/>
      <c r="V34" s="11"/>
      <c r="W34">
        <f t="shared" si="24"/>
        <v>14</v>
      </c>
      <c r="X34" t="s">
        <v>17</v>
      </c>
      <c r="AA34" s="21"/>
      <c r="AC34" s="13"/>
    </row>
    <row r="35" spans="1:32" x14ac:dyDescent="0.2">
      <c r="A35">
        <f t="shared" si="8"/>
        <v>31</v>
      </c>
      <c r="B35" t="str">
        <f t="shared" si="16"/>
        <v>August</v>
      </c>
      <c r="C35">
        <f t="shared" si="2"/>
        <v>2023</v>
      </c>
      <c r="D35">
        <f t="shared" ref="D35:E35" si="37">D23+1</f>
        <v>44</v>
      </c>
      <c r="E35">
        <f t="shared" si="37"/>
        <v>42</v>
      </c>
      <c r="F35" s="19"/>
      <c r="G35" s="11">
        <f>MIN(1,VLOOKUP(D35,Rates2,5)*VLOOKUP(D35,Mort_Imp_Retirees,C35-'Mort Imp Cume'!$C$4+2))</f>
        <v>8.7739739870611617E-5</v>
      </c>
      <c r="H35" s="11">
        <f t="shared" si="9"/>
        <v>0.99991226026012936</v>
      </c>
      <c r="I35" s="11">
        <f>MIN(1,VLOOKUP(E35,Rates2,6)*VLOOKUP(E35,Mort_Imp_Survivors,C35-'Mort Imp Cume'!$C$4+2))</f>
        <v>6.7020177470315277E-5</v>
      </c>
      <c r="J35" s="11">
        <f t="shared" si="10"/>
        <v>0.99993297982252971</v>
      </c>
      <c r="K35" s="11">
        <f>MIN(1,VLOOKUP(E35,Rates2,7)*VLOOKUP(E35,Mort_Imp_Survivors,C35-'Mort Imp Cume'!$C$4+2))</f>
        <v>1.6971550836351654E-4</v>
      </c>
      <c r="L35" s="11">
        <f t="shared" si="11"/>
        <v>0.99983028449163647</v>
      </c>
      <c r="M35" s="45">
        <f>PRODUCT(H$4:H34)</f>
        <v>0.99741674529342728</v>
      </c>
      <c r="N35" s="11">
        <f>PRODUCT(J$4:J34)</f>
        <v>0.99799477667848313</v>
      </c>
      <c r="O35" s="11">
        <f>PRODUCT(L$4:L34)</f>
        <v>0.99520619528308973</v>
      </c>
      <c r="P35" s="11">
        <f t="shared" si="12"/>
        <v>0.99541670197449339</v>
      </c>
      <c r="Q35" s="11">
        <f t="shared" si="13"/>
        <v>6.6707150641627492E-5</v>
      </c>
      <c r="R35" s="11">
        <f t="shared" si="14"/>
        <v>8.7331749112485186E-5</v>
      </c>
      <c r="S35" s="11"/>
      <c r="T35" s="11"/>
      <c r="U35" s="11"/>
      <c r="V35" s="11"/>
      <c r="W35">
        <f t="shared" si="24"/>
        <v>15</v>
      </c>
      <c r="X35" t="s">
        <v>18</v>
      </c>
      <c r="AA35" s="21"/>
      <c r="AC35" s="13"/>
    </row>
    <row r="36" spans="1:32" x14ac:dyDescent="0.2">
      <c r="A36">
        <f t="shared" si="8"/>
        <v>32</v>
      </c>
      <c r="B36" t="str">
        <f t="shared" si="16"/>
        <v>September</v>
      </c>
      <c r="C36">
        <f t="shared" si="2"/>
        <v>2023</v>
      </c>
      <c r="D36">
        <f t="shared" ref="D36:E36" si="38">D24+1</f>
        <v>44</v>
      </c>
      <c r="E36">
        <f t="shared" si="38"/>
        <v>42</v>
      </c>
      <c r="F36" s="19"/>
      <c r="G36" s="11">
        <f>MIN(1,VLOOKUP(D36,Rates2,5)*VLOOKUP(D36,Mort_Imp_Retirees,C36-'Mort Imp Cume'!$C$4+2))</f>
        <v>8.7739739870611617E-5</v>
      </c>
      <c r="H36" s="11">
        <f t="shared" si="9"/>
        <v>0.99991226026012936</v>
      </c>
      <c r="I36" s="11">
        <f>MIN(1,VLOOKUP(E36,Rates2,6)*VLOOKUP(E36,Mort_Imp_Survivors,C36-'Mort Imp Cume'!$C$4+2))</f>
        <v>6.7020177470315277E-5</v>
      </c>
      <c r="J36" s="11">
        <f t="shared" si="10"/>
        <v>0.99993297982252971</v>
      </c>
      <c r="K36" s="11">
        <f>MIN(1,VLOOKUP(E36,Rates2,7)*VLOOKUP(E36,Mort_Imp_Survivors,C36-'Mort Imp Cume'!$C$4+2))</f>
        <v>1.6971550836351654E-4</v>
      </c>
      <c r="L36" s="11">
        <f t="shared" si="11"/>
        <v>0.99983028449163647</v>
      </c>
      <c r="M36" s="45">
        <f>PRODUCT(H$4:H35)</f>
        <v>0.99732923220765257</v>
      </c>
      <c r="N36" s="11">
        <f>PRODUCT(J$4:J35)</f>
        <v>0.99792789089143574</v>
      </c>
      <c r="O36" s="11">
        <f>PRODUCT(L$4:L35)</f>
        <v>0.99503729335773072</v>
      </c>
      <c r="P36" s="11">
        <f t="shared" si="12"/>
        <v>0.99526265722135765</v>
      </c>
      <c r="Q36" s="11">
        <f t="shared" si="13"/>
        <v>6.6696827440768396E-5</v>
      </c>
      <c r="R36" s="11">
        <f t="shared" si="14"/>
        <v>8.7318234171751061E-5</v>
      </c>
      <c r="S36" s="11"/>
      <c r="T36" s="11"/>
      <c r="U36" s="11"/>
      <c r="V36" s="11"/>
      <c r="W36">
        <f t="shared" si="24"/>
        <v>16</v>
      </c>
      <c r="X36" t="s">
        <v>12</v>
      </c>
      <c r="AA36" s="21"/>
      <c r="AC36" s="13"/>
    </row>
    <row r="37" spans="1:32" x14ac:dyDescent="0.2">
      <c r="A37">
        <f t="shared" si="8"/>
        <v>33</v>
      </c>
      <c r="B37" t="str">
        <f t="shared" si="16"/>
        <v>October</v>
      </c>
      <c r="C37">
        <f t="shared" si="2"/>
        <v>2023</v>
      </c>
      <c r="D37">
        <f t="shared" ref="D37:E37" si="39">D25+1</f>
        <v>44</v>
      </c>
      <c r="E37">
        <f t="shared" si="39"/>
        <v>42</v>
      </c>
      <c r="F37" s="19"/>
      <c r="G37" s="11">
        <f>MIN(1,VLOOKUP(D37,Rates2,5)*VLOOKUP(D37,Mort_Imp_Retirees,C37-'Mort Imp Cume'!$C$4+2))</f>
        <v>8.7739739870611617E-5</v>
      </c>
      <c r="H37" s="11">
        <f t="shared" si="9"/>
        <v>0.99991226026012936</v>
      </c>
      <c r="I37" s="11">
        <f>MIN(1,VLOOKUP(E37,Rates2,6)*VLOOKUP(E37,Mort_Imp_Survivors,C37-'Mort Imp Cume'!$C$4+2))</f>
        <v>6.7020177470315277E-5</v>
      </c>
      <c r="J37" s="11">
        <f t="shared" si="10"/>
        <v>0.99993297982252971</v>
      </c>
      <c r="K37" s="11">
        <f>MIN(1,VLOOKUP(E37,Rates2,7)*VLOOKUP(E37,Mort_Imp_Survivors,C37-'Mort Imp Cume'!$C$4+2))</f>
        <v>1.6971550836351654E-4</v>
      </c>
      <c r="L37" s="11">
        <f t="shared" si="11"/>
        <v>0.99983028449163647</v>
      </c>
      <c r="M37" s="45">
        <f>PRODUCT(H$4:H36)</f>
        <v>0.99724172680025325</v>
      </c>
      <c r="N37" s="11">
        <f>PRODUCT(J$4:J36)</f>
        <v>0.99786100958708568</v>
      </c>
      <c r="O37" s="11">
        <f>PRODUCT(L$4:L36)</f>
        <v>0.99486842009764787</v>
      </c>
      <c r="P37" s="11">
        <f t="shared" si="12"/>
        <v>0.99510863630726942</v>
      </c>
      <c r="Q37" s="11">
        <f t="shared" si="13"/>
        <v>6.668650583746632E-5</v>
      </c>
      <c r="R37" s="11">
        <f t="shared" si="14"/>
        <v>8.7304721322508589E-5</v>
      </c>
      <c r="S37" s="11"/>
      <c r="T37" s="11"/>
      <c r="U37" s="11"/>
      <c r="V37" s="11"/>
      <c r="W37">
        <f t="shared" si="24"/>
        <v>17</v>
      </c>
      <c r="X37" t="s">
        <v>10</v>
      </c>
      <c r="AA37" s="21"/>
      <c r="AC37" s="13"/>
    </row>
    <row r="38" spans="1:32" x14ac:dyDescent="0.2">
      <c r="A38">
        <f t="shared" si="8"/>
        <v>34</v>
      </c>
      <c r="B38" t="str">
        <f t="shared" si="16"/>
        <v>November</v>
      </c>
      <c r="C38">
        <f t="shared" si="2"/>
        <v>2023</v>
      </c>
      <c r="D38">
        <f t="shared" ref="D38:E38" si="40">D26+1</f>
        <v>44</v>
      </c>
      <c r="E38">
        <f t="shared" si="40"/>
        <v>42</v>
      </c>
      <c r="F38" s="19"/>
      <c r="G38" s="11">
        <f>MIN(1,VLOOKUP(D38,Rates2,5)*VLOOKUP(D38,Mort_Imp_Retirees,C38-'Mort Imp Cume'!$C$4+2))</f>
        <v>8.7739739870611617E-5</v>
      </c>
      <c r="H38" s="11">
        <f t="shared" si="9"/>
        <v>0.99991226026012936</v>
      </c>
      <c r="I38" s="11">
        <f>MIN(1,VLOOKUP(E38,Rates2,6)*VLOOKUP(E38,Mort_Imp_Survivors,C38-'Mort Imp Cume'!$C$4+2))</f>
        <v>6.7020177470315277E-5</v>
      </c>
      <c r="J38" s="11">
        <f t="shared" si="10"/>
        <v>0.99993297982252971</v>
      </c>
      <c r="K38" s="11">
        <f>MIN(1,VLOOKUP(E38,Rates2,7)*VLOOKUP(E38,Mort_Imp_Survivors,C38-'Mort Imp Cume'!$C$4+2))</f>
        <v>1.6971550836351654E-4</v>
      </c>
      <c r="L38" s="11">
        <f t="shared" si="11"/>
        <v>0.99983028449163647</v>
      </c>
      <c r="M38" s="45">
        <f>PRODUCT(H$4:H37)</f>
        <v>0.99715422907055562</v>
      </c>
      <c r="N38" s="11">
        <f>PRODUCT(J$4:J37)</f>
        <v>0.99779413276513251</v>
      </c>
      <c r="O38" s="11">
        <f>PRODUCT(L$4:L37)</f>
        <v>0.99469957549797616</v>
      </c>
      <c r="P38" s="11">
        <f t="shared" si="12"/>
        <v>0.99495463922853933</v>
      </c>
      <c r="Q38" s="11">
        <f t="shared" si="13"/>
        <v>6.6676185831474012E-5</v>
      </c>
      <c r="R38" s="11">
        <f t="shared" si="14"/>
        <v>8.7291210564434068E-5</v>
      </c>
      <c r="S38" s="11"/>
      <c r="T38" s="11"/>
      <c r="U38" s="11"/>
      <c r="V38" s="11"/>
      <c r="W38">
        <f t="shared" si="24"/>
        <v>18</v>
      </c>
      <c r="X38" t="s">
        <v>11</v>
      </c>
      <c r="AA38" s="21"/>
      <c r="AC38" s="13"/>
    </row>
    <row r="39" spans="1:32" x14ac:dyDescent="0.2">
      <c r="A39">
        <f t="shared" si="8"/>
        <v>35</v>
      </c>
      <c r="B39" t="str">
        <f t="shared" si="16"/>
        <v>December</v>
      </c>
      <c r="C39">
        <f t="shared" si="2"/>
        <v>2023</v>
      </c>
      <c r="D39">
        <f t="shared" ref="D39:E39" si="41">D27+1</f>
        <v>44</v>
      </c>
      <c r="E39">
        <f t="shared" si="41"/>
        <v>42</v>
      </c>
      <c r="F39" s="19"/>
      <c r="G39" s="11">
        <f>MIN(1,VLOOKUP(D39,Rates2,5)*VLOOKUP(D39,Mort_Imp_Retirees,C39-'Mort Imp Cume'!$C$4+2))</f>
        <v>8.7739739870611617E-5</v>
      </c>
      <c r="H39" s="11">
        <f t="shared" si="9"/>
        <v>0.99991226026012936</v>
      </c>
      <c r="I39" s="11">
        <f>MIN(1,VLOOKUP(E39,Rates2,6)*VLOOKUP(E39,Mort_Imp_Survivors,C39-'Mort Imp Cume'!$C$4+2))</f>
        <v>6.7020177470315277E-5</v>
      </c>
      <c r="J39" s="11">
        <f t="shared" si="10"/>
        <v>0.99993297982252971</v>
      </c>
      <c r="K39" s="11">
        <f>MIN(1,VLOOKUP(E39,Rates2,7)*VLOOKUP(E39,Mort_Imp_Survivors,C39-'Mort Imp Cume'!$C$4+2))</f>
        <v>1.6971550836351654E-4</v>
      </c>
      <c r="L39" s="11">
        <f t="shared" si="11"/>
        <v>0.99983028449163647</v>
      </c>
      <c r="M39" s="45">
        <f>PRODUCT(H$4:H38)</f>
        <v>0.99706673901788601</v>
      </c>
      <c r="N39" s="11">
        <f>PRODUCT(J$4:J38)</f>
        <v>0.99772726042527582</v>
      </c>
      <c r="O39" s="11">
        <f>PRODUCT(L$4:L38)</f>
        <v>0.99453075955385151</v>
      </c>
      <c r="P39" s="11">
        <f t="shared" si="12"/>
        <v>0.99480066598147887</v>
      </c>
      <c r="Q39" s="11">
        <f t="shared" si="13"/>
        <v>6.6665867422544288E-5</v>
      </c>
      <c r="R39" s="11">
        <f t="shared" si="14"/>
        <v>8.7277701897203904E-5</v>
      </c>
      <c r="S39" s="11"/>
      <c r="T39" s="11"/>
      <c r="U39" s="11"/>
      <c r="V39" s="11"/>
      <c r="W39">
        <f t="shared" si="24"/>
        <v>19</v>
      </c>
      <c r="X39" t="s">
        <v>19</v>
      </c>
      <c r="AA39" s="21"/>
      <c r="AC39" s="13"/>
    </row>
    <row r="40" spans="1:32" x14ac:dyDescent="0.2">
      <c r="A40">
        <f t="shared" si="8"/>
        <v>36</v>
      </c>
      <c r="B40" t="str">
        <f t="shared" si="16"/>
        <v>January</v>
      </c>
      <c r="C40">
        <f t="shared" si="2"/>
        <v>2024</v>
      </c>
      <c r="D40">
        <f t="shared" ref="D40:E40" si="42">D28+1</f>
        <v>45</v>
      </c>
      <c r="E40">
        <f t="shared" si="42"/>
        <v>43</v>
      </c>
      <c r="F40" s="19"/>
      <c r="G40" s="11">
        <f>MIN(1,VLOOKUP(D40,Rates2,5)*VLOOKUP(D40,Mort_Imp_Retirees,C40-'Mort Imp Cume'!$C$4+2))</f>
        <v>9.0936059248362386E-5</v>
      </c>
      <c r="H40" s="11">
        <f t="shared" si="9"/>
        <v>0.99990906394075163</v>
      </c>
      <c r="I40" s="11">
        <f>MIN(1,VLOOKUP(E40,Rates2,6)*VLOOKUP(E40,Mort_Imp_Survivors,C40-'Mort Imp Cume'!$C$4+2))</f>
        <v>6.9959253218208201E-5</v>
      </c>
      <c r="J40" s="11">
        <f t="shared" si="10"/>
        <v>0.99993004074678182</v>
      </c>
      <c r="K40" s="11">
        <f>MIN(1,VLOOKUP(E40,Rates2,7)*VLOOKUP(E40,Mort_Imp_Survivors,C40-'Mort Imp Cume'!$C$4+2))</f>
        <v>1.8448084964669176E-4</v>
      </c>
      <c r="L40" s="11">
        <f t="shared" si="11"/>
        <v>0.99981551915035327</v>
      </c>
      <c r="M40" s="45">
        <f>PRODUCT(H$4:H39)</f>
        <v>0.99697925664157094</v>
      </c>
      <c r="N40" s="11">
        <f>PRODUCT(J$4:J39)</f>
        <v>0.99766039256721517</v>
      </c>
      <c r="O40" s="11">
        <f>PRODUCT(L$4:L39)</f>
        <v>0.99436197226041068</v>
      </c>
      <c r="P40" s="11">
        <f t="shared" si="12"/>
        <v>0.9946467165624</v>
      </c>
      <c r="Q40" s="11">
        <f t="shared" si="13"/>
        <v>6.957841374447186E-5</v>
      </c>
      <c r="R40" s="11">
        <f t="shared" si="14"/>
        <v>9.04429249863311E-5</v>
      </c>
      <c r="S40" s="11"/>
      <c r="T40" s="11"/>
      <c r="U40" s="11"/>
      <c r="V40" s="11"/>
      <c r="W40">
        <f t="shared" si="24"/>
        <v>20</v>
      </c>
      <c r="X40" t="s">
        <v>5</v>
      </c>
      <c r="AA40" s="21"/>
      <c r="AC40" s="13"/>
    </row>
    <row r="41" spans="1:32" x14ac:dyDescent="0.2">
      <c r="A41">
        <f t="shared" si="8"/>
        <v>37</v>
      </c>
      <c r="B41" t="str">
        <f t="shared" si="16"/>
        <v>February</v>
      </c>
      <c r="C41">
        <f t="shared" si="2"/>
        <v>2024</v>
      </c>
      <c r="D41">
        <f t="shared" ref="D41:E41" si="43">D29+1</f>
        <v>45</v>
      </c>
      <c r="E41">
        <f t="shared" si="43"/>
        <v>43</v>
      </c>
      <c r="F41" s="19"/>
      <c r="G41" s="11">
        <f>MIN(1,VLOOKUP(D41,Rates2,5)*VLOOKUP(D41,Mort_Imp_Retirees,C41-'Mort Imp Cume'!$C$4+2))</f>
        <v>9.0936059248362386E-5</v>
      </c>
      <c r="H41" s="11">
        <f t="shared" si="9"/>
        <v>0.99990906394075163</v>
      </c>
      <c r="I41" s="11">
        <f>MIN(1,VLOOKUP(E41,Rates2,6)*VLOOKUP(E41,Mort_Imp_Survivors,C41-'Mort Imp Cume'!$C$4+2))</f>
        <v>6.9959253218208201E-5</v>
      </c>
      <c r="J41" s="11">
        <f t="shared" si="10"/>
        <v>0.99993004074678182</v>
      </c>
      <c r="K41" s="11">
        <f>MIN(1,VLOOKUP(E41,Rates2,7)*VLOOKUP(E41,Mort_Imp_Survivors,C41-'Mort Imp Cume'!$C$4+2))</f>
        <v>1.8448084964669176E-4</v>
      </c>
      <c r="L41" s="11">
        <f t="shared" si="11"/>
        <v>0.99981551915035327</v>
      </c>
      <c r="M41" s="45">
        <f>PRODUCT(H$4:H40)</f>
        <v>0.99688859527681961</v>
      </c>
      <c r="N41" s="11">
        <f>PRODUCT(J$4:J40)</f>
        <v>0.9975905969911858</v>
      </c>
      <c r="O41" s="11">
        <f>PRODUCT(L$4:L40)</f>
        <v>0.99417853151891167</v>
      </c>
      <c r="P41" s="11">
        <f t="shared" si="12"/>
        <v>0.99448668889590708</v>
      </c>
      <c r="Q41" s="11">
        <f t="shared" si="13"/>
        <v>6.9567219346496783E-5</v>
      </c>
      <c r="R41" s="11">
        <f t="shared" si="14"/>
        <v>9.042837371903652E-5</v>
      </c>
      <c r="S41" s="11"/>
      <c r="T41" s="11"/>
      <c r="U41" s="11"/>
      <c r="V41" s="11"/>
      <c r="W41">
        <f t="shared" si="24"/>
        <v>21</v>
      </c>
      <c r="X41" t="s">
        <v>13</v>
      </c>
      <c r="AA41" s="21"/>
      <c r="AC41" s="13"/>
    </row>
    <row r="42" spans="1:32" x14ac:dyDescent="0.2">
      <c r="A42">
        <f t="shared" si="8"/>
        <v>38</v>
      </c>
      <c r="B42" t="str">
        <f t="shared" si="16"/>
        <v>March</v>
      </c>
      <c r="C42">
        <f t="shared" si="2"/>
        <v>2024</v>
      </c>
      <c r="D42">
        <f t="shared" ref="D42:E42" si="44">D30+1</f>
        <v>45</v>
      </c>
      <c r="E42">
        <f t="shared" si="44"/>
        <v>43</v>
      </c>
      <c r="F42" s="19"/>
      <c r="G42" s="11">
        <f>MIN(1,VLOOKUP(D42,Rates2,5)*VLOOKUP(D42,Mort_Imp_Retirees,C42-'Mort Imp Cume'!$C$4+2))</f>
        <v>9.0936059248362386E-5</v>
      </c>
      <c r="H42" s="11">
        <f t="shared" si="9"/>
        <v>0.99990906394075163</v>
      </c>
      <c r="I42" s="11">
        <f>MIN(1,VLOOKUP(E42,Rates2,6)*VLOOKUP(E42,Mort_Imp_Survivors,C42-'Mort Imp Cume'!$C$4+2))</f>
        <v>6.9959253218208201E-5</v>
      </c>
      <c r="J42" s="11">
        <f t="shared" si="10"/>
        <v>0.99993004074678182</v>
      </c>
      <c r="K42" s="11">
        <f>MIN(1,VLOOKUP(E42,Rates2,7)*VLOOKUP(E42,Mort_Imp_Survivors,C42-'Mort Imp Cume'!$C$4+2))</f>
        <v>1.8448084964669176E-4</v>
      </c>
      <c r="L42" s="11">
        <f t="shared" si="11"/>
        <v>0.99981551915035327</v>
      </c>
      <c r="M42" s="45">
        <f>PRODUCT(H$4:H41)</f>
        <v>0.99679794215645545</v>
      </c>
      <c r="N42" s="11">
        <f>PRODUCT(J$4:J41)</f>
        <v>0.99752080629800277</v>
      </c>
      <c r="O42" s="11">
        <f>PRODUCT(L$4:L41)</f>
        <v>0.99399512461871653</v>
      </c>
      <c r="P42" s="11">
        <f t="shared" si="12"/>
        <v>0.99432668697609738</v>
      </c>
      <c r="Q42" s="11">
        <f t="shared" si="13"/>
        <v>6.9556026749576644E-5</v>
      </c>
      <c r="R42" s="11">
        <f t="shared" si="14"/>
        <v>9.0413824792880075E-5</v>
      </c>
      <c r="S42" s="11"/>
      <c r="T42" s="11"/>
      <c r="U42" s="11"/>
      <c r="V42" s="11"/>
      <c r="W42">
        <f t="shared" si="24"/>
        <v>22</v>
      </c>
      <c r="X42" t="s">
        <v>20</v>
      </c>
      <c r="AA42" s="21"/>
      <c r="AC42" s="13"/>
    </row>
    <row r="43" spans="1:32" x14ac:dyDescent="0.2">
      <c r="A43">
        <f t="shared" si="8"/>
        <v>39</v>
      </c>
      <c r="B43" t="str">
        <f t="shared" si="16"/>
        <v>April</v>
      </c>
      <c r="C43">
        <f t="shared" si="2"/>
        <v>2024</v>
      </c>
      <c r="D43">
        <f t="shared" ref="D43:E43" si="45">D31+1</f>
        <v>45</v>
      </c>
      <c r="E43">
        <f t="shared" si="45"/>
        <v>43</v>
      </c>
      <c r="F43" s="19"/>
      <c r="G43" s="11">
        <f>MIN(1,VLOOKUP(D43,Rates2,5)*VLOOKUP(D43,Mort_Imp_Retirees,C43-'Mort Imp Cume'!$C$4+2))</f>
        <v>9.0936059248362386E-5</v>
      </c>
      <c r="H43" s="11">
        <f t="shared" si="9"/>
        <v>0.99990906394075163</v>
      </c>
      <c r="I43" s="11">
        <f>MIN(1,VLOOKUP(E43,Rates2,6)*VLOOKUP(E43,Mort_Imp_Survivors,C43-'Mort Imp Cume'!$C$4+2))</f>
        <v>6.9959253218208201E-5</v>
      </c>
      <c r="J43" s="11">
        <f t="shared" si="10"/>
        <v>0.99993004074678182</v>
      </c>
      <c r="K43" s="11">
        <f>MIN(1,VLOOKUP(E43,Rates2,7)*VLOOKUP(E43,Mort_Imp_Survivors,C43-'Mort Imp Cume'!$C$4+2))</f>
        <v>1.8448084964669176E-4</v>
      </c>
      <c r="L43" s="11">
        <f t="shared" si="11"/>
        <v>0.99981551915035327</v>
      </c>
      <c r="M43" s="45">
        <f>PRODUCT(H$4:H42)</f>
        <v>0.99670729727972884</v>
      </c>
      <c r="N43" s="11">
        <f>PRODUCT(J$4:J42)</f>
        <v>0.99745102048732459</v>
      </c>
      <c r="O43" s="11">
        <f>PRODUCT(L$4:L42)</f>
        <v>0.99381175155358215</v>
      </c>
      <c r="P43" s="11">
        <f t="shared" si="12"/>
        <v>0.99416671079882879</v>
      </c>
      <c r="Q43" s="11">
        <f t="shared" si="13"/>
        <v>6.9544835953421689E-5</v>
      </c>
      <c r="R43" s="11">
        <f t="shared" si="14"/>
        <v>9.0399278207485112E-5</v>
      </c>
      <c r="S43" s="11"/>
      <c r="T43" s="11"/>
      <c r="U43" s="11"/>
      <c r="V43" s="11"/>
      <c r="W43">
        <f t="shared" si="24"/>
        <v>23</v>
      </c>
      <c r="X43" t="s">
        <v>21</v>
      </c>
      <c r="AA43" s="21"/>
      <c r="AC43" s="13"/>
    </row>
    <row r="44" spans="1:32" x14ac:dyDescent="0.2">
      <c r="A44">
        <f t="shared" si="8"/>
        <v>40</v>
      </c>
      <c r="B44" t="str">
        <f t="shared" si="16"/>
        <v>May</v>
      </c>
      <c r="C44">
        <f t="shared" si="2"/>
        <v>2024</v>
      </c>
      <c r="D44">
        <f t="shared" ref="D44:E44" si="46">D32+1</f>
        <v>45</v>
      </c>
      <c r="E44">
        <f t="shared" si="46"/>
        <v>43</v>
      </c>
      <c r="F44" s="19"/>
      <c r="G44" s="11">
        <f>MIN(1,VLOOKUP(D44,Rates2,5)*VLOOKUP(D44,Mort_Imp_Retirees,C44-'Mort Imp Cume'!$C$4+2))</f>
        <v>9.0936059248362386E-5</v>
      </c>
      <c r="H44" s="11">
        <f t="shared" si="9"/>
        <v>0.99990906394075163</v>
      </c>
      <c r="I44" s="11">
        <f>MIN(1,VLOOKUP(E44,Rates2,6)*VLOOKUP(E44,Mort_Imp_Survivors,C44-'Mort Imp Cume'!$C$4+2))</f>
        <v>6.9959253218208201E-5</v>
      </c>
      <c r="J44" s="11">
        <f t="shared" si="10"/>
        <v>0.99993004074678182</v>
      </c>
      <c r="K44" s="11">
        <f>MIN(1,VLOOKUP(E44,Rates2,7)*VLOOKUP(E44,Mort_Imp_Survivors,C44-'Mort Imp Cume'!$C$4+2))</f>
        <v>1.8448084964669176E-4</v>
      </c>
      <c r="L44" s="11">
        <f t="shared" si="11"/>
        <v>0.99981551915035327</v>
      </c>
      <c r="M44" s="45">
        <f>PRODUCT(H$4:H43)</f>
        <v>0.99661666064589016</v>
      </c>
      <c r="N44" s="11">
        <f>PRODUCT(J$4:J43)</f>
        <v>0.99738123955880964</v>
      </c>
      <c r="O44" s="11">
        <f>PRODUCT(L$4:L43)</f>
        <v>0.99362841231726662</v>
      </c>
      <c r="P44" s="11">
        <f t="shared" si="12"/>
        <v>0.9940067603599595</v>
      </c>
      <c r="Q44" s="11">
        <f t="shared" si="13"/>
        <v>6.9533646957742166E-5</v>
      </c>
      <c r="R44" s="11">
        <f t="shared" si="14"/>
        <v>9.0384733962475006E-5</v>
      </c>
      <c r="S44" s="11"/>
      <c r="T44" s="11"/>
      <c r="U44" s="11"/>
      <c r="V44" s="11"/>
      <c r="W44">
        <f t="shared" si="24"/>
        <v>24</v>
      </c>
      <c r="X44" t="s">
        <v>4</v>
      </c>
      <c r="AA44" s="21"/>
      <c r="AC44" s="13"/>
    </row>
    <row r="45" spans="1:32" x14ac:dyDescent="0.2">
      <c r="A45">
        <f t="shared" si="8"/>
        <v>41</v>
      </c>
      <c r="B45" t="str">
        <f t="shared" si="16"/>
        <v>June</v>
      </c>
      <c r="C45">
        <f t="shared" si="2"/>
        <v>2024</v>
      </c>
      <c r="D45">
        <f t="shared" ref="D45:E45" si="47">D33+1</f>
        <v>45</v>
      </c>
      <c r="E45">
        <f t="shared" si="47"/>
        <v>43</v>
      </c>
      <c r="F45" s="19"/>
      <c r="G45" s="11">
        <f>MIN(1,VLOOKUP(D45,Rates2,5)*VLOOKUP(D45,Mort_Imp_Retirees,C45-'Mort Imp Cume'!$C$4+2))</f>
        <v>9.0936059248362386E-5</v>
      </c>
      <c r="H45" s="11">
        <f t="shared" si="9"/>
        <v>0.99990906394075163</v>
      </c>
      <c r="I45" s="11">
        <f>MIN(1,VLOOKUP(E45,Rates2,6)*VLOOKUP(E45,Mort_Imp_Survivors,C45-'Mort Imp Cume'!$C$4+2))</f>
        <v>6.9959253218208201E-5</v>
      </c>
      <c r="J45" s="11">
        <f t="shared" si="10"/>
        <v>0.99993004074678182</v>
      </c>
      <c r="K45" s="11">
        <f>MIN(1,VLOOKUP(E45,Rates2,7)*VLOOKUP(E45,Mort_Imp_Survivors,C45-'Mort Imp Cume'!$C$4+2))</f>
        <v>1.8448084964669176E-4</v>
      </c>
      <c r="L45" s="11">
        <f t="shared" si="11"/>
        <v>0.99981551915035327</v>
      </c>
      <c r="M45" s="45">
        <f>PRODUCT(H$4:H44)</f>
        <v>0.99652603225418979</v>
      </c>
      <c r="N45" s="11">
        <f>PRODUCT(J$4:J44)</f>
        <v>0.9973114635121163</v>
      </c>
      <c r="O45" s="11">
        <f>PRODUCT(L$4:L44)</f>
        <v>0.99344510690352916</v>
      </c>
      <c r="P45" s="11">
        <f t="shared" si="12"/>
        <v>0.99384683565534848</v>
      </c>
      <c r="Q45" s="11">
        <f t="shared" si="13"/>
        <v>6.9522459762248431E-5</v>
      </c>
      <c r="R45" s="11">
        <f t="shared" si="14"/>
        <v>9.03701920574732E-5</v>
      </c>
      <c r="S45" s="11"/>
      <c r="T45" s="11"/>
      <c r="U45" s="11"/>
      <c r="V45" s="11"/>
      <c r="AA45" s="21"/>
      <c r="AC45" s="13"/>
    </row>
    <row r="46" spans="1:32" x14ac:dyDescent="0.2">
      <c r="A46">
        <f t="shared" si="8"/>
        <v>42</v>
      </c>
      <c r="B46" t="str">
        <f t="shared" si="16"/>
        <v>July</v>
      </c>
      <c r="C46">
        <f t="shared" si="2"/>
        <v>2024</v>
      </c>
      <c r="D46">
        <f t="shared" ref="D46:E46" si="48">D34+1</f>
        <v>45</v>
      </c>
      <c r="E46">
        <f t="shared" si="48"/>
        <v>43</v>
      </c>
      <c r="F46" s="19"/>
      <c r="G46" s="11">
        <f>MIN(1,VLOOKUP(D46,Rates2,5)*VLOOKUP(D46,Mort_Imp_Retirees,C46-'Mort Imp Cume'!$C$4+2))</f>
        <v>9.0936059248362386E-5</v>
      </c>
      <c r="H46" s="11">
        <f t="shared" si="9"/>
        <v>0.99990906394075163</v>
      </c>
      <c r="I46" s="11">
        <f>MIN(1,VLOOKUP(E46,Rates2,6)*VLOOKUP(E46,Mort_Imp_Survivors,C46-'Mort Imp Cume'!$C$4+2))</f>
        <v>6.9959253218208201E-5</v>
      </c>
      <c r="J46" s="11">
        <f t="shared" si="10"/>
        <v>0.99993004074678182</v>
      </c>
      <c r="K46" s="11">
        <f>MIN(1,VLOOKUP(E46,Rates2,7)*VLOOKUP(E46,Mort_Imp_Survivors,C46-'Mort Imp Cume'!$C$4+2))</f>
        <v>1.8448084964669176E-4</v>
      </c>
      <c r="L46" s="11">
        <f t="shared" si="11"/>
        <v>0.99981551915035327</v>
      </c>
      <c r="M46" s="45">
        <f>PRODUCT(H$4:H45)</f>
        <v>0.9964354121038782</v>
      </c>
      <c r="N46" s="11">
        <f>PRODUCT(J$4:J45)</f>
        <v>0.99724169234690307</v>
      </c>
      <c r="O46" s="11">
        <f>PRODUCT(L$4:L45)</f>
        <v>0.99326183530613021</v>
      </c>
      <c r="P46" s="11">
        <f t="shared" si="12"/>
        <v>0.99368693668085528</v>
      </c>
      <c r="Q46" s="11">
        <f t="shared" si="13"/>
        <v>6.9511274366650824E-5</v>
      </c>
      <c r="R46" s="11">
        <f t="shared" si="14"/>
        <v>9.0355652492103233E-5</v>
      </c>
      <c r="S46" s="11"/>
      <c r="T46" s="11"/>
      <c r="U46" s="11"/>
      <c r="V46" s="11"/>
      <c r="Z46" s="62"/>
      <c r="AA46" s="62"/>
      <c r="AB46" s="62" t="s">
        <v>104</v>
      </c>
      <c r="AC46" s="63">
        <f>YEAR($Y16)-YEAR(Z$12)+($Y16-DATE(YEAR($Y16),MONTH(Z$12),DAY(Z$12)))/(IF(ROUND(YEAR($Y16)/4,0)*4=YEAR($Y16),366,365))</f>
        <v>41.748633879781423</v>
      </c>
      <c r="AD46" s="63">
        <f>YEAR($Y16)-YEAR(AA$12)+($Y16-DATE(YEAR($Y16),MONTH(AA$12),DAY(AA$12)))/(IF(ROUND(YEAR($Y16)/4,0)*4=YEAR($Y16),366,365))</f>
        <v>39.748633879781423</v>
      </c>
      <c r="AF46" s="13"/>
    </row>
    <row r="47" spans="1:32" x14ac:dyDescent="0.2">
      <c r="A47">
        <f t="shared" si="8"/>
        <v>43</v>
      </c>
      <c r="B47" t="str">
        <f t="shared" si="16"/>
        <v>August</v>
      </c>
      <c r="C47">
        <f t="shared" si="2"/>
        <v>2024</v>
      </c>
      <c r="D47">
        <f t="shared" ref="D47:E47" si="49">D35+1</f>
        <v>45</v>
      </c>
      <c r="E47">
        <f t="shared" si="49"/>
        <v>43</v>
      </c>
      <c r="F47" s="19"/>
      <c r="G47" s="11">
        <f>MIN(1,VLOOKUP(D47,Rates2,5)*VLOOKUP(D47,Mort_Imp_Retirees,C47-'Mort Imp Cume'!$C$4+2))</f>
        <v>9.0936059248362386E-5</v>
      </c>
      <c r="H47" s="11">
        <f t="shared" si="9"/>
        <v>0.99990906394075163</v>
      </c>
      <c r="I47" s="11">
        <f>MIN(1,VLOOKUP(E47,Rates2,6)*VLOOKUP(E47,Mort_Imp_Survivors,C47-'Mort Imp Cume'!$C$4+2))</f>
        <v>6.9959253218208201E-5</v>
      </c>
      <c r="J47" s="11">
        <f t="shared" si="10"/>
        <v>0.99993004074678182</v>
      </c>
      <c r="K47" s="11">
        <f>MIN(1,VLOOKUP(E47,Rates2,7)*VLOOKUP(E47,Mort_Imp_Survivors,C47-'Mort Imp Cume'!$C$4+2))</f>
        <v>1.8448084964669176E-4</v>
      </c>
      <c r="L47" s="11">
        <f t="shared" si="11"/>
        <v>0.99981551915035327</v>
      </c>
      <c r="M47" s="45">
        <f>PRODUCT(H$4:H46)</f>
        <v>0.9963448001942059</v>
      </c>
      <c r="N47" s="11">
        <f>PRODUCT(J$4:J46)</f>
        <v>0.99717192606282845</v>
      </c>
      <c r="O47" s="11">
        <f>PRODUCT(L$4:L46)</f>
        <v>0.99307859751883132</v>
      </c>
      <c r="P47" s="11">
        <f t="shared" si="12"/>
        <v>0.99352706343234032</v>
      </c>
      <c r="Q47" s="11">
        <f t="shared" si="13"/>
        <v>6.9500090770659796E-5</v>
      </c>
      <c r="R47" s="11">
        <f t="shared" si="14"/>
        <v>9.0341115265988683E-5</v>
      </c>
      <c r="S47" s="11"/>
      <c r="T47" s="11"/>
      <c r="U47" s="11"/>
      <c r="V47" s="11"/>
      <c r="Z47" s="62"/>
      <c r="AA47" s="62"/>
      <c r="AB47" s="62"/>
      <c r="AC47" s="63">
        <f>YEAR($Y17)-YEAR(Z$12)+($Y17-DATE(YEAR($Y17),MONTH(Z$12),DAY(Z$12)))/(IF(ROUND(YEAR($Y17)/4,0)*4=YEAR($Y17),366,365))</f>
        <v>42</v>
      </c>
      <c r="AD47" s="63">
        <f>YEAR($Y17)-YEAR(AA$12)+($Y17-DATE(YEAR($Y17),MONTH(AA$12),DAY(AA$12)))/(IF(ROUND(YEAR($Y17)/4,0)*4=YEAR($Y17),366,365))</f>
        <v>40</v>
      </c>
      <c r="AF47" s="13"/>
    </row>
    <row r="48" spans="1:32" x14ac:dyDescent="0.2">
      <c r="A48">
        <f t="shared" si="8"/>
        <v>44</v>
      </c>
      <c r="B48" t="str">
        <f t="shared" si="16"/>
        <v>September</v>
      </c>
      <c r="C48">
        <f t="shared" si="2"/>
        <v>2024</v>
      </c>
      <c r="D48">
        <f t="shared" ref="D48:E48" si="50">D36+1</f>
        <v>45</v>
      </c>
      <c r="E48">
        <f t="shared" si="50"/>
        <v>43</v>
      </c>
      <c r="F48" s="19"/>
      <c r="G48" s="11">
        <f>MIN(1,VLOOKUP(D48,Rates2,5)*VLOOKUP(D48,Mort_Imp_Retirees,C48-'Mort Imp Cume'!$C$4+2))</f>
        <v>9.0936059248362386E-5</v>
      </c>
      <c r="H48" s="11">
        <f t="shared" si="9"/>
        <v>0.99990906394075163</v>
      </c>
      <c r="I48" s="11">
        <f>MIN(1,VLOOKUP(E48,Rates2,6)*VLOOKUP(E48,Mort_Imp_Survivors,C48-'Mort Imp Cume'!$C$4+2))</f>
        <v>6.9959253218208201E-5</v>
      </c>
      <c r="J48" s="11">
        <f t="shared" si="10"/>
        <v>0.99993004074678182</v>
      </c>
      <c r="K48" s="11">
        <f>MIN(1,VLOOKUP(E48,Rates2,7)*VLOOKUP(E48,Mort_Imp_Survivors,C48-'Mort Imp Cume'!$C$4+2))</f>
        <v>1.8448084964669176E-4</v>
      </c>
      <c r="L48" s="11">
        <f t="shared" si="11"/>
        <v>0.99981551915035327</v>
      </c>
      <c r="M48" s="45">
        <f>PRODUCT(H$4:H47)</f>
        <v>0.9962541965244236</v>
      </c>
      <c r="N48" s="11">
        <f>PRODUCT(J$4:J47)</f>
        <v>0.99710216465955093</v>
      </c>
      <c r="O48" s="11">
        <f>PRODUCT(L$4:L47)</f>
        <v>0.99289539353539502</v>
      </c>
      <c r="P48" s="11">
        <f t="shared" si="12"/>
        <v>0.99336721590566446</v>
      </c>
      <c r="Q48" s="11">
        <f t="shared" si="13"/>
        <v>6.9488908973985771E-5</v>
      </c>
      <c r="R48" s="11">
        <f t="shared" si="14"/>
        <v>9.0326580378753197E-5</v>
      </c>
      <c r="S48" s="11"/>
      <c r="T48" s="11"/>
      <c r="U48" s="11"/>
      <c r="V48" s="11"/>
      <c r="Z48" s="62"/>
      <c r="AA48" s="62"/>
      <c r="AB48" s="62"/>
      <c r="AC48" s="63"/>
      <c r="AF48" s="13"/>
    </row>
    <row r="49" spans="1:32" x14ac:dyDescent="0.2">
      <c r="A49">
        <f t="shared" si="8"/>
        <v>45</v>
      </c>
      <c r="B49" t="str">
        <f t="shared" si="16"/>
        <v>October</v>
      </c>
      <c r="C49">
        <f t="shared" si="2"/>
        <v>2024</v>
      </c>
      <c r="D49">
        <f t="shared" ref="D49:E49" si="51">D37+1</f>
        <v>45</v>
      </c>
      <c r="E49">
        <f t="shared" si="51"/>
        <v>43</v>
      </c>
      <c r="F49" s="19"/>
      <c r="G49" s="11">
        <f>MIN(1,VLOOKUP(D49,Rates2,5)*VLOOKUP(D49,Mort_Imp_Retirees,C49-'Mort Imp Cume'!$C$4+2))</f>
        <v>9.0936059248362386E-5</v>
      </c>
      <c r="H49" s="11">
        <f t="shared" si="9"/>
        <v>0.99990906394075163</v>
      </c>
      <c r="I49" s="11">
        <f>MIN(1,VLOOKUP(E49,Rates2,6)*VLOOKUP(E49,Mort_Imp_Survivors,C49-'Mort Imp Cume'!$C$4+2))</f>
        <v>6.9959253218208201E-5</v>
      </c>
      <c r="J49" s="11">
        <f t="shared" si="10"/>
        <v>0.99993004074678182</v>
      </c>
      <c r="K49" s="11">
        <f>MIN(1,VLOOKUP(E49,Rates2,7)*VLOOKUP(E49,Mort_Imp_Survivors,C49-'Mort Imp Cume'!$C$4+2))</f>
        <v>1.8448084964669176E-4</v>
      </c>
      <c r="L49" s="11">
        <f t="shared" si="11"/>
        <v>0.99981551915035327</v>
      </c>
      <c r="M49" s="45">
        <f>PRODUCT(H$4:H48)</f>
        <v>0.99616360109378199</v>
      </c>
      <c r="N49" s="11">
        <f>PRODUCT(J$4:J48)</f>
        <v>0.99703240813672911</v>
      </c>
      <c r="O49" s="11">
        <f>PRODUCT(L$4:L48)</f>
        <v>0.99271222334958531</v>
      </c>
      <c r="P49" s="11">
        <f t="shared" si="12"/>
        <v>0.99320739409668946</v>
      </c>
      <c r="Q49" s="11">
        <f t="shared" si="13"/>
        <v>6.947772897633928E-5</v>
      </c>
      <c r="R49" s="11">
        <f t="shared" si="14"/>
        <v>9.0312047830020447E-5</v>
      </c>
      <c r="S49" s="11"/>
      <c r="T49" s="11"/>
      <c r="U49" s="11"/>
      <c r="V49" s="11"/>
      <c r="Z49" s="62"/>
      <c r="AA49" s="62"/>
      <c r="AB49" s="62" t="s">
        <v>105</v>
      </c>
      <c r="AC49" s="63">
        <f>YEAR($Y16)-1-YEAR(Z$12)+(DATE(YEAR($Y16)-1,12,31)-DATE(YEAR($Y16)-1,MONTH(Z$12),DAY(Z$12)))/(IF(ROUND((YEAR($Y16)-1)/4,0)*4=(YEAR($Y16)-1),366,365))+($Y16-DATE(YEAR($Y16)-1,12,31))/(IF(ROUND((YEAR($Y16)-1)/4,0)*4=(YEAR($Y16)-1),366,365))</f>
        <v>41.750684931506846</v>
      </c>
      <c r="AD49" s="63">
        <f>YEAR($Y16)-1-YEAR(AA$12)+(DATE(YEAR($Y16)-1,12,31)-DATE(YEAR($Y16)-1,MONTH(AA$12),DAY(AA$12)))/(IF(ROUND((YEAR($Y16)-1)/4,0)*4=(YEAR($Y16)-1),366,365))+($Y16-DATE(YEAR($Y16)-1,12,31))/(IF(ROUND((YEAR($Y16)-1)/4,0)*4=(YEAR($Y16)-1),366,365))</f>
        <v>39.750684931506846</v>
      </c>
      <c r="AF49" s="13"/>
    </row>
    <row r="50" spans="1:32" x14ac:dyDescent="0.2">
      <c r="A50">
        <f t="shared" si="8"/>
        <v>46</v>
      </c>
      <c r="B50" t="str">
        <f t="shared" si="16"/>
        <v>November</v>
      </c>
      <c r="C50">
        <f t="shared" si="2"/>
        <v>2024</v>
      </c>
      <c r="D50">
        <f t="shared" ref="D50:E50" si="52">D38+1</f>
        <v>45</v>
      </c>
      <c r="E50">
        <f t="shared" si="52"/>
        <v>43</v>
      </c>
      <c r="F50" s="19"/>
      <c r="G50" s="11">
        <f>MIN(1,VLOOKUP(D50,Rates2,5)*VLOOKUP(D50,Mort_Imp_Retirees,C50-'Mort Imp Cume'!$C$4+2))</f>
        <v>9.0936059248362386E-5</v>
      </c>
      <c r="H50" s="11">
        <f t="shared" si="9"/>
        <v>0.99990906394075163</v>
      </c>
      <c r="I50" s="11">
        <f>MIN(1,VLOOKUP(E50,Rates2,6)*VLOOKUP(E50,Mort_Imp_Survivors,C50-'Mort Imp Cume'!$C$4+2))</f>
        <v>6.9959253218208201E-5</v>
      </c>
      <c r="J50" s="11">
        <f t="shared" si="10"/>
        <v>0.99993004074678182</v>
      </c>
      <c r="K50" s="11">
        <f>MIN(1,VLOOKUP(E50,Rates2,7)*VLOOKUP(E50,Mort_Imp_Survivors,C50-'Mort Imp Cume'!$C$4+2))</f>
        <v>1.8448084964669176E-4</v>
      </c>
      <c r="L50" s="11">
        <f t="shared" si="11"/>
        <v>0.99981551915035327</v>
      </c>
      <c r="M50" s="45">
        <f>PRODUCT(H$4:H49)</f>
        <v>0.99607301390153191</v>
      </c>
      <c r="N50" s="11">
        <f>PRODUCT(J$4:J49)</f>
        <v>0.99696265649402149</v>
      </c>
      <c r="O50" s="11">
        <f>PRODUCT(L$4:L49)</f>
        <v>0.99252908695516706</v>
      </c>
      <c r="P50" s="11">
        <f t="shared" si="12"/>
        <v>0.99304759800127762</v>
      </c>
      <c r="Q50" s="11">
        <f t="shared" si="13"/>
        <v>6.9466550777430895E-5</v>
      </c>
      <c r="R50" s="11">
        <f t="shared" si="14"/>
        <v>9.0297517619414216E-5</v>
      </c>
      <c r="S50" s="11"/>
      <c r="T50" s="11"/>
      <c r="U50" s="11"/>
      <c r="V50" s="11"/>
      <c r="AC50" s="63">
        <f>YEAR($Y17)-1-YEAR(Z$12)+(DATE(YEAR($Y17)-1,12,31)-DATE(YEAR($Y17)-1,MONTH(Z$12),DAY(Z$12)))/(IF(ROUND((YEAR($Y17)-1)/4,0)*4=(YEAR($Y17)-1),366,365))+($Y17-DATE(YEAR($Y17)-1,12,31))/(IF(ROUND((YEAR($Y17)-1)/4,0)*4=(YEAR($Y17)-1),366,365))</f>
        <v>42</v>
      </c>
      <c r="AD50" s="63">
        <f>YEAR($Y17)-1-YEAR(AA$12)+(DATE(YEAR($Y17)-1,12,31)-DATE(YEAR($Y17)-1,MONTH(AA$12),DAY(AA$12)))/(IF(ROUND((YEAR($Y17)-1)/4,0)*4=(YEAR($Y17)-1),366,365))+($Y17-DATE(YEAR($Y17)-1,12,31))/(IF(ROUND((YEAR($Y17)-1)/4,0)*4=(YEAR($Y17)-1),366,365))</f>
        <v>40</v>
      </c>
      <c r="AF50" s="13"/>
    </row>
    <row r="51" spans="1:32" x14ac:dyDescent="0.2">
      <c r="A51">
        <f t="shared" si="8"/>
        <v>47</v>
      </c>
      <c r="B51" t="str">
        <f t="shared" si="16"/>
        <v>December</v>
      </c>
      <c r="C51">
        <f t="shared" si="2"/>
        <v>2024</v>
      </c>
      <c r="D51">
        <f t="shared" ref="D51:E51" si="53">D39+1</f>
        <v>45</v>
      </c>
      <c r="E51">
        <f t="shared" si="53"/>
        <v>43</v>
      </c>
      <c r="F51" s="19"/>
      <c r="G51" s="11">
        <f>MIN(1,VLOOKUP(D51,Rates2,5)*VLOOKUP(D51,Mort_Imp_Retirees,C51-'Mort Imp Cume'!$C$4+2))</f>
        <v>9.0936059248362386E-5</v>
      </c>
      <c r="H51" s="11">
        <f t="shared" si="9"/>
        <v>0.99990906394075163</v>
      </c>
      <c r="I51" s="11">
        <f>MIN(1,VLOOKUP(E51,Rates2,6)*VLOOKUP(E51,Mort_Imp_Survivors,C51-'Mort Imp Cume'!$C$4+2))</f>
        <v>6.9959253218208201E-5</v>
      </c>
      <c r="J51" s="11">
        <f t="shared" si="10"/>
        <v>0.99993004074678182</v>
      </c>
      <c r="K51" s="11">
        <f>MIN(1,VLOOKUP(E51,Rates2,7)*VLOOKUP(E51,Mort_Imp_Survivors,C51-'Mort Imp Cume'!$C$4+2))</f>
        <v>1.8448084964669176E-4</v>
      </c>
      <c r="L51" s="11">
        <f t="shared" si="11"/>
        <v>0.99981551915035327</v>
      </c>
      <c r="M51" s="45">
        <f>PRODUCT(H$4:H50)</f>
        <v>0.99598243494692407</v>
      </c>
      <c r="N51" s="11">
        <f>PRODUCT(J$4:J50)</f>
        <v>0.9968929097310868</v>
      </c>
      <c r="O51" s="11">
        <f>PRODUCT(L$4:L50)</f>
        <v>0.99234598434590648</v>
      </c>
      <c r="P51" s="11">
        <f t="shared" si="12"/>
        <v>0.99288782761529204</v>
      </c>
      <c r="Q51" s="11">
        <f t="shared" si="13"/>
        <v>6.9455374376971201E-5</v>
      </c>
      <c r="R51" s="11">
        <f t="shared" si="14"/>
        <v>9.0282989746558352E-5</v>
      </c>
      <c r="S51" s="11"/>
      <c r="T51" s="11"/>
      <c r="U51" s="11"/>
      <c r="V51" s="11"/>
      <c r="AC51" s="13"/>
    </row>
    <row r="52" spans="1:32" x14ac:dyDescent="0.2">
      <c r="A52">
        <f t="shared" si="8"/>
        <v>48</v>
      </c>
      <c r="B52" t="str">
        <f t="shared" si="16"/>
        <v>January</v>
      </c>
      <c r="C52">
        <f t="shared" si="2"/>
        <v>2025</v>
      </c>
      <c r="D52">
        <f t="shared" ref="D52:E52" si="54">D40+1</f>
        <v>46</v>
      </c>
      <c r="E52">
        <f t="shared" si="54"/>
        <v>44</v>
      </c>
      <c r="F52" s="19"/>
      <c r="G52" s="11">
        <f>MIN(1,VLOOKUP(D52,Rates2,5)*VLOOKUP(D52,Mort_Imp_Retirees,C52-'Mort Imp Cume'!$C$4+2))</f>
        <v>9.4779704721029533E-5</v>
      </c>
      <c r="H52" s="11">
        <f t="shared" si="9"/>
        <v>0.99990522029527895</v>
      </c>
      <c r="I52" s="11">
        <f>MIN(1,VLOOKUP(E52,Rates2,6)*VLOOKUP(E52,Mort_Imp_Survivors,C52-'Mort Imp Cume'!$C$4+2))</f>
        <v>7.2798151170525645E-5</v>
      </c>
      <c r="J52" s="11">
        <f t="shared" si="10"/>
        <v>0.99992720184882944</v>
      </c>
      <c r="K52" s="11">
        <f>MIN(1,VLOOKUP(E52,Rates2,7)*VLOOKUP(E52,Mort_Imp_Survivors,C52-'Mort Imp Cume'!$C$4+2))</f>
        <v>2.0136240562963951E-4</v>
      </c>
      <c r="L52" s="11">
        <f t="shared" si="11"/>
        <v>0.99979863759437038</v>
      </c>
      <c r="M52" s="45">
        <f>PRODUCT(H$4:H51)</f>
        <v>0.99589186422920939</v>
      </c>
      <c r="N52" s="11">
        <f>PRODUCT(J$4:J51)</f>
        <v>0.99682316784758351</v>
      </c>
      <c r="O52" s="11">
        <f>PRODUCT(L$4:L51)</f>
        <v>0.99216291551557079</v>
      </c>
      <c r="P52" s="11">
        <f t="shared" si="12"/>
        <v>0.99272808293459602</v>
      </c>
      <c r="Q52" s="11">
        <f t="shared" si="13"/>
        <v>7.2261919440107469E-5</v>
      </c>
      <c r="R52" s="11">
        <f t="shared" si="14"/>
        <v>9.4083624956223355E-5</v>
      </c>
      <c r="S52" s="11"/>
      <c r="T52" s="11"/>
      <c r="U52" s="11"/>
      <c r="V52" s="11"/>
      <c r="Z52" s="63"/>
      <c r="AA52" s="63"/>
      <c r="AC52" s="13"/>
    </row>
    <row r="53" spans="1:32" x14ac:dyDescent="0.2">
      <c r="A53">
        <f t="shared" si="8"/>
        <v>49</v>
      </c>
      <c r="B53" t="str">
        <f t="shared" si="16"/>
        <v>February</v>
      </c>
      <c r="C53">
        <f t="shared" si="2"/>
        <v>2025</v>
      </c>
      <c r="D53">
        <f t="shared" ref="D53:E53" si="55">D41+1</f>
        <v>46</v>
      </c>
      <c r="E53">
        <f t="shared" si="55"/>
        <v>44</v>
      </c>
      <c r="F53" s="19"/>
      <c r="G53" s="11">
        <f>MIN(1,VLOOKUP(D53,Rates2,5)*VLOOKUP(D53,Mort_Imp_Retirees,C53-'Mort Imp Cume'!$C$4+2))</f>
        <v>9.4779704721029533E-5</v>
      </c>
      <c r="H53" s="11">
        <f t="shared" si="9"/>
        <v>0.99990522029527895</v>
      </c>
      <c r="I53" s="11">
        <f>MIN(1,VLOOKUP(E53,Rates2,6)*VLOOKUP(E53,Mort_Imp_Survivors,C53-'Mort Imp Cume'!$C$4+2))</f>
        <v>7.2798151170525645E-5</v>
      </c>
      <c r="J53" s="11">
        <f t="shared" si="10"/>
        <v>0.99992720184882944</v>
      </c>
      <c r="K53" s="11">
        <f>MIN(1,VLOOKUP(E53,Rates2,7)*VLOOKUP(E53,Mort_Imp_Survivors,C53-'Mort Imp Cume'!$C$4+2))</f>
        <v>2.0136240562963951E-4</v>
      </c>
      <c r="L53" s="11">
        <f t="shared" si="11"/>
        <v>0.99979863759437038</v>
      </c>
      <c r="M53" s="45">
        <f>PRODUCT(H$4:H52)</f>
        <v>0.9957974738923836</v>
      </c>
      <c r="N53" s="11">
        <f>PRODUCT(J$4:J52)</f>
        <v>0.99675060096392021</v>
      </c>
      <c r="O53" s="11">
        <f>PRODUCT(L$4:L52)</f>
        <v>0.99196313120412605</v>
      </c>
      <c r="P53" s="11">
        <f t="shared" si="12"/>
        <v>0.99256173054058705</v>
      </c>
      <c r="Q53" s="11">
        <f t="shared" si="13"/>
        <v>7.2249810441176956E-5</v>
      </c>
      <c r="R53" s="11">
        <f t="shared" si="14"/>
        <v>9.4067859273235687E-5</v>
      </c>
      <c r="S53" s="11"/>
      <c r="T53" s="11"/>
      <c r="U53" s="11"/>
      <c r="V53" s="11"/>
      <c r="Z53" s="63"/>
      <c r="AA53" s="63"/>
      <c r="AC53" s="13"/>
    </row>
    <row r="54" spans="1:32" x14ac:dyDescent="0.2">
      <c r="A54">
        <f t="shared" si="8"/>
        <v>50</v>
      </c>
      <c r="B54" t="str">
        <f t="shared" si="16"/>
        <v>March</v>
      </c>
      <c r="C54">
        <f t="shared" si="2"/>
        <v>2025</v>
      </c>
      <c r="D54">
        <f t="shared" ref="D54:E54" si="56">D42+1</f>
        <v>46</v>
      </c>
      <c r="E54">
        <f t="shared" si="56"/>
        <v>44</v>
      </c>
      <c r="F54" s="19"/>
      <c r="G54" s="11">
        <f>MIN(1,VLOOKUP(D54,Rates2,5)*VLOOKUP(D54,Mort_Imp_Retirees,C54-'Mort Imp Cume'!$C$4+2))</f>
        <v>9.4779704721029533E-5</v>
      </c>
      <c r="H54" s="11">
        <f t="shared" si="9"/>
        <v>0.99990522029527895</v>
      </c>
      <c r="I54" s="11">
        <f>MIN(1,VLOOKUP(E54,Rates2,6)*VLOOKUP(E54,Mort_Imp_Survivors,C54-'Mort Imp Cume'!$C$4+2))</f>
        <v>7.2798151170525645E-5</v>
      </c>
      <c r="J54" s="11">
        <f t="shared" si="10"/>
        <v>0.99992720184882944</v>
      </c>
      <c r="K54" s="11">
        <f>MIN(1,VLOOKUP(E54,Rates2,7)*VLOOKUP(E54,Mort_Imp_Survivors,C54-'Mort Imp Cume'!$C$4+2))</f>
        <v>2.0136240562963951E-4</v>
      </c>
      <c r="L54" s="11">
        <f t="shared" si="11"/>
        <v>0.99979863759437038</v>
      </c>
      <c r="M54" s="45">
        <f>PRODUCT(H$4:H53)</f>
        <v>0.99570309250184608</v>
      </c>
      <c r="N54" s="11">
        <f>PRODUCT(J$4:J53)</f>
        <v>0.99667803936299193</v>
      </c>
      <c r="O54" s="11">
        <f>PRODUCT(L$4:L53)</f>
        <v>0.99176338712173084</v>
      </c>
      <c r="P54" s="11">
        <f t="shared" si="12"/>
        <v>0.99239540602240772</v>
      </c>
      <c r="Q54" s="11">
        <f t="shared" si="13"/>
        <v>7.2237703471362969E-5</v>
      </c>
      <c r="R54" s="11">
        <f t="shared" si="14"/>
        <v>9.4052096232118574E-5</v>
      </c>
      <c r="S54" s="11"/>
      <c r="T54" s="11"/>
      <c r="U54" s="11"/>
      <c r="V54" s="11"/>
      <c r="AC54" s="13"/>
    </row>
    <row r="55" spans="1:32" x14ac:dyDescent="0.2">
      <c r="A55">
        <f t="shared" si="8"/>
        <v>51</v>
      </c>
      <c r="B55" t="str">
        <f t="shared" si="16"/>
        <v>April</v>
      </c>
      <c r="C55">
        <f t="shared" si="2"/>
        <v>2025</v>
      </c>
      <c r="D55">
        <f t="shared" ref="D55:E55" si="57">D43+1</f>
        <v>46</v>
      </c>
      <c r="E55">
        <f t="shared" si="57"/>
        <v>44</v>
      </c>
      <c r="F55" s="19"/>
      <c r="G55" s="11">
        <f>MIN(1,VLOOKUP(D55,Rates2,5)*VLOOKUP(D55,Mort_Imp_Retirees,C55-'Mort Imp Cume'!$C$4+2))</f>
        <v>9.4779704721029533E-5</v>
      </c>
      <c r="H55" s="11">
        <f t="shared" si="9"/>
        <v>0.99990522029527895</v>
      </c>
      <c r="I55" s="11">
        <f>MIN(1,VLOOKUP(E55,Rates2,6)*VLOOKUP(E55,Mort_Imp_Survivors,C55-'Mort Imp Cume'!$C$4+2))</f>
        <v>7.2798151170525645E-5</v>
      </c>
      <c r="J55" s="11">
        <f t="shared" si="10"/>
        <v>0.99992720184882944</v>
      </c>
      <c r="K55" s="11">
        <f>MIN(1,VLOOKUP(E55,Rates2,7)*VLOOKUP(E55,Mort_Imp_Survivors,C55-'Mort Imp Cume'!$C$4+2))</f>
        <v>2.0136240562963951E-4</v>
      </c>
      <c r="L55" s="11">
        <f t="shared" si="11"/>
        <v>0.99979863759437038</v>
      </c>
      <c r="M55" s="45">
        <f>PRODUCT(H$4:H54)</f>
        <v>0.99560872005674894</v>
      </c>
      <c r="N55" s="11">
        <f>PRODUCT(J$4:J54)</f>
        <v>0.99660548304441399</v>
      </c>
      <c r="O55" s="11">
        <f>PRODUCT(L$4:L54)</f>
        <v>0.99156368326028466</v>
      </c>
      <c r="P55" s="11">
        <f t="shared" si="12"/>
        <v>0.992229109375387</v>
      </c>
      <c r="Q55" s="11">
        <f t="shared" si="13"/>
        <v>7.2225598530325488E-5</v>
      </c>
      <c r="R55" s="11">
        <f t="shared" si="14"/>
        <v>9.4036335832429336E-5</v>
      </c>
      <c r="S55" s="11"/>
      <c r="T55" s="11"/>
      <c r="U55" s="11"/>
      <c r="V55" s="11"/>
      <c r="AC55" s="13"/>
    </row>
    <row r="56" spans="1:32" x14ac:dyDescent="0.2">
      <c r="A56">
        <f t="shared" si="8"/>
        <v>52</v>
      </c>
      <c r="B56" t="str">
        <f t="shared" si="16"/>
        <v>May</v>
      </c>
      <c r="C56">
        <f t="shared" si="2"/>
        <v>2025</v>
      </c>
      <c r="D56">
        <f t="shared" ref="D56:E56" si="58">D44+1</f>
        <v>46</v>
      </c>
      <c r="E56">
        <f t="shared" si="58"/>
        <v>44</v>
      </c>
      <c r="F56" s="19"/>
      <c r="G56" s="11">
        <f>MIN(1,VLOOKUP(D56,Rates2,5)*VLOOKUP(D56,Mort_Imp_Retirees,C56-'Mort Imp Cume'!$C$4+2))</f>
        <v>9.4779704721029533E-5</v>
      </c>
      <c r="H56" s="11">
        <f t="shared" si="9"/>
        <v>0.99990522029527895</v>
      </c>
      <c r="I56" s="11">
        <f>MIN(1,VLOOKUP(E56,Rates2,6)*VLOOKUP(E56,Mort_Imp_Survivors,C56-'Mort Imp Cume'!$C$4+2))</f>
        <v>7.2798151170525645E-5</v>
      </c>
      <c r="J56" s="11">
        <f t="shared" si="10"/>
        <v>0.99992720184882944</v>
      </c>
      <c r="K56" s="11">
        <f>MIN(1,VLOOKUP(E56,Rates2,7)*VLOOKUP(E56,Mort_Imp_Survivors,C56-'Mort Imp Cume'!$C$4+2))</f>
        <v>2.0136240562963951E-4</v>
      </c>
      <c r="L56" s="11">
        <f t="shared" si="11"/>
        <v>0.99979863759437038</v>
      </c>
      <c r="M56" s="45">
        <f>PRODUCT(H$4:H55)</f>
        <v>0.99551435655624421</v>
      </c>
      <c r="N56" s="11">
        <f>PRODUCT(J$4:J55)</f>
        <v>0.99653293200780191</v>
      </c>
      <c r="O56" s="11">
        <f>PRODUCT(L$4:L55)</f>
        <v>0.99136401961168841</v>
      </c>
      <c r="P56" s="11">
        <f t="shared" si="12"/>
        <v>0.99206284059485439</v>
      </c>
      <c r="Q56" s="11">
        <f t="shared" si="13"/>
        <v>7.2213495617724549E-5</v>
      </c>
      <c r="R56" s="11">
        <f t="shared" si="14"/>
        <v>9.4020578073725347E-5</v>
      </c>
      <c r="S56" s="11"/>
      <c r="T56" s="11"/>
      <c r="U56" s="11"/>
      <c r="V56" s="11"/>
      <c r="W56" s="19"/>
      <c r="AC56" s="13"/>
    </row>
    <row r="57" spans="1:32" x14ac:dyDescent="0.2">
      <c r="A57">
        <f t="shared" si="8"/>
        <v>53</v>
      </c>
      <c r="B57" t="str">
        <f t="shared" si="16"/>
        <v>June</v>
      </c>
      <c r="C57">
        <f t="shared" si="2"/>
        <v>2025</v>
      </c>
      <c r="D57">
        <f t="shared" ref="D57:E57" si="59">D45+1</f>
        <v>46</v>
      </c>
      <c r="E57">
        <f t="shared" si="59"/>
        <v>44</v>
      </c>
      <c r="F57" s="19"/>
      <c r="G57" s="11">
        <f>MIN(1,VLOOKUP(D57,Rates2,5)*VLOOKUP(D57,Mort_Imp_Retirees,C57-'Mort Imp Cume'!$C$4+2))</f>
        <v>9.4779704721029533E-5</v>
      </c>
      <c r="H57" s="11">
        <f t="shared" si="9"/>
        <v>0.99990522029527895</v>
      </c>
      <c r="I57" s="11">
        <f>MIN(1,VLOOKUP(E57,Rates2,6)*VLOOKUP(E57,Mort_Imp_Survivors,C57-'Mort Imp Cume'!$C$4+2))</f>
        <v>7.2798151170525645E-5</v>
      </c>
      <c r="J57" s="11">
        <f t="shared" si="10"/>
        <v>0.99992720184882944</v>
      </c>
      <c r="K57" s="11">
        <f>MIN(1,VLOOKUP(E57,Rates2,7)*VLOOKUP(E57,Mort_Imp_Survivors,C57-'Mort Imp Cume'!$C$4+2))</f>
        <v>2.0136240562963951E-4</v>
      </c>
      <c r="L57" s="11">
        <f t="shared" si="11"/>
        <v>0.99979863759437038</v>
      </c>
      <c r="M57" s="45">
        <f>PRODUCT(H$4:H56)</f>
        <v>0.99542000199948422</v>
      </c>
      <c r="N57" s="11">
        <f>PRODUCT(J$4:J56)</f>
        <v>0.99646038625277111</v>
      </c>
      <c r="O57" s="11">
        <f>PRODUCT(L$4:L56)</f>
        <v>0.9911643961678448</v>
      </c>
      <c r="P57" s="11">
        <f t="shared" si="12"/>
        <v>0.99189659967614019</v>
      </c>
      <c r="Q57" s="11">
        <f t="shared" si="13"/>
        <v>7.220139473322024E-5</v>
      </c>
      <c r="R57" s="11">
        <f t="shared" si="14"/>
        <v>9.4004822955564036E-5</v>
      </c>
      <c r="S57" s="11"/>
      <c r="T57" s="11"/>
      <c r="U57" s="11"/>
      <c r="V57" s="11"/>
      <c r="W57" s="19"/>
      <c r="AC57" s="13"/>
    </row>
    <row r="58" spans="1:32" x14ac:dyDescent="0.2">
      <c r="A58">
        <f t="shared" si="8"/>
        <v>54</v>
      </c>
      <c r="B58" t="str">
        <f t="shared" si="16"/>
        <v>July</v>
      </c>
      <c r="C58">
        <f t="shared" si="2"/>
        <v>2025</v>
      </c>
      <c r="D58">
        <f t="shared" ref="D58:E58" si="60">D46+1</f>
        <v>46</v>
      </c>
      <c r="E58">
        <f t="shared" si="60"/>
        <v>44</v>
      </c>
      <c r="F58" s="19"/>
      <c r="G58" s="11">
        <f>MIN(1,VLOOKUP(D58,Rates2,5)*VLOOKUP(D58,Mort_Imp_Retirees,C58-'Mort Imp Cume'!$C$4+2))</f>
        <v>9.4779704721029533E-5</v>
      </c>
      <c r="H58" s="11">
        <f t="shared" si="9"/>
        <v>0.99990522029527895</v>
      </c>
      <c r="I58" s="11">
        <f>MIN(1,VLOOKUP(E58,Rates2,6)*VLOOKUP(E58,Mort_Imp_Survivors,C58-'Mort Imp Cume'!$C$4+2))</f>
        <v>7.2798151170525645E-5</v>
      </c>
      <c r="J58" s="11">
        <f t="shared" si="10"/>
        <v>0.99992720184882944</v>
      </c>
      <c r="K58" s="11">
        <f>MIN(1,VLOOKUP(E58,Rates2,7)*VLOOKUP(E58,Mort_Imp_Survivors,C58-'Mort Imp Cume'!$C$4+2))</f>
        <v>2.0136240562963951E-4</v>
      </c>
      <c r="L58" s="11">
        <f t="shared" si="11"/>
        <v>0.99979863759437038</v>
      </c>
      <c r="M58" s="45">
        <f>PRODUCT(H$4:H57)</f>
        <v>0.99532565638562132</v>
      </c>
      <c r="N58" s="11">
        <f>PRODUCT(J$4:J57)</f>
        <v>0.99638784577893724</v>
      </c>
      <c r="O58" s="11">
        <f>PRODUCT(L$4:L57)</f>
        <v>0.99096481292065797</v>
      </c>
      <c r="P58" s="11">
        <f t="shared" si="12"/>
        <v>0.99173038661457591</v>
      </c>
      <c r="Q58" s="11">
        <f t="shared" si="13"/>
        <v>7.2189295876472746E-5</v>
      </c>
      <c r="R58" s="11">
        <f t="shared" si="14"/>
        <v>9.3989070477502968E-5</v>
      </c>
      <c r="S58" s="11"/>
      <c r="T58" s="11"/>
      <c r="U58" s="11"/>
      <c r="V58" s="11"/>
      <c r="W58" s="19"/>
      <c r="AC58" s="13"/>
    </row>
    <row r="59" spans="1:32" x14ac:dyDescent="0.2">
      <c r="A59">
        <f t="shared" si="8"/>
        <v>55</v>
      </c>
      <c r="B59" t="str">
        <f t="shared" si="16"/>
        <v>August</v>
      </c>
      <c r="C59">
        <f t="shared" si="2"/>
        <v>2025</v>
      </c>
      <c r="D59">
        <f t="shared" ref="D59:E59" si="61">D47+1</f>
        <v>46</v>
      </c>
      <c r="E59">
        <f t="shared" si="61"/>
        <v>44</v>
      </c>
      <c r="F59" s="19"/>
      <c r="G59" s="11">
        <f>MIN(1,VLOOKUP(D59,Rates2,5)*VLOOKUP(D59,Mort_Imp_Retirees,C59-'Mort Imp Cume'!$C$4+2))</f>
        <v>9.4779704721029533E-5</v>
      </c>
      <c r="H59" s="11">
        <f t="shared" si="9"/>
        <v>0.99990522029527895</v>
      </c>
      <c r="I59" s="11">
        <f>MIN(1,VLOOKUP(E59,Rates2,6)*VLOOKUP(E59,Mort_Imp_Survivors,C59-'Mort Imp Cume'!$C$4+2))</f>
        <v>7.2798151170525645E-5</v>
      </c>
      <c r="J59" s="11">
        <f t="shared" si="10"/>
        <v>0.99992720184882944</v>
      </c>
      <c r="K59" s="11">
        <f>MIN(1,VLOOKUP(E59,Rates2,7)*VLOOKUP(E59,Mort_Imp_Survivors,C59-'Mort Imp Cume'!$C$4+2))</f>
        <v>2.0136240562963951E-4</v>
      </c>
      <c r="L59" s="11">
        <f t="shared" si="11"/>
        <v>0.99979863759437038</v>
      </c>
      <c r="M59" s="45">
        <f>PRODUCT(H$4:H58)</f>
        <v>0.99523131971380785</v>
      </c>
      <c r="N59" s="11">
        <f>PRODUCT(J$4:J58)</f>
        <v>0.99631531058591571</v>
      </c>
      <c r="O59" s="11">
        <f>PRODUCT(L$4:L58)</f>
        <v>0.99076526986203395</v>
      </c>
      <c r="P59" s="11">
        <f t="shared" si="12"/>
        <v>0.99156420140549328</v>
      </c>
      <c r="Q59" s="11">
        <f t="shared" si="13"/>
        <v>7.2177199047142237E-5</v>
      </c>
      <c r="R59" s="11">
        <f t="shared" si="14"/>
        <v>9.3973320639099706E-5</v>
      </c>
      <c r="S59" s="11"/>
      <c r="T59" s="11"/>
      <c r="U59" s="11"/>
      <c r="V59" s="11"/>
      <c r="W59" s="19"/>
      <c r="AC59" s="13"/>
    </row>
    <row r="60" spans="1:32" x14ac:dyDescent="0.2">
      <c r="A60">
        <f t="shared" si="8"/>
        <v>56</v>
      </c>
      <c r="B60" t="str">
        <f t="shared" si="16"/>
        <v>September</v>
      </c>
      <c r="C60">
        <f t="shared" si="2"/>
        <v>2025</v>
      </c>
      <c r="D60">
        <f t="shared" ref="D60:E60" si="62">D48+1</f>
        <v>46</v>
      </c>
      <c r="E60">
        <f t="shared" si="62"/>
        <v>44</v>
      </c>
      <c r="F60" s="19"/>
      <c r="G60" s="11">
        <f>MIN(1,VLOOKUP(D60,Rates2,5)*VLOOKUP(D60,Mort_Imp_Retirees,C60-'Mort Imp Cume'!$C$4+2))</f>
        <v>9.4779704721029533E-5</v>
      </c>
      <c r="H60" s="11">
        <f t="shared" si="9"/>
        <v>0.99990522029527895</v>
      </c>
      <c r="I60" s="11">
        <f>MIN(1,VLOOKUP(E60,Rates2,6)*VLOOKUP(E60,Mort_Imp_Survivors,C60-'Mort Imp Cume'!$C$4+2))</f>
        <v>7.2798151170525645E-5</v>
      </c>
      <c r="J60" s="11">
        <f t="shared" si="10"/>
        <v>0.99992720184882944</v>
      </c>
      <c r="K60" s="11">
        <f>MIN(1,VLOOKUP(E60,Rates2,7)*VLOOKUP(E60,Mort_Imp_Survivors,C60-'Mort Imp Cume'!$C$4+2))</f>
        <v>2.0136240562963951E-4</v>
      </c>
      <c r="L60" s="11">
        <f t="shared" si="11"/>
        <v>0.99979863759437038</v>
      </c>
      <c r="M60" s="45">
        <f>PRODUCT(H$4:H59)</f>
        <v>0.99513699198319627</v>
      </c>
      <c r="N60" s="11">
        <f>PRODUCT(J$4:J59)</f>
        <v>0.99624278067332217</v>
      </c>
      <c r="O60" s="11">
        <f>PRODUCT(L$4:L59)</f>
        <v>0.99056576698388021</v>
      </c>
      <c r="P60" s="11">
        <f t="shared" si="12"/>
        <v>0.99139804404422494</v>
      </c>
      <c r="Q60" s="11">
        <f t="shared" si="13"/>
        <v>7.2165104244888977E-5</v>
      </c>
      <c r="R60" s="11">
        <f t="shared" si="14"/>
        <v>9.3957573439911897E-5</v>
      </c>
      <c r="S60" s="11"/>
      <c r="T60" s="11"/>
      <c r="U60" s="11"/>
      <c r="V60" s="11"/>
      <c r="W60" s="19"/>
      <c r="X60" s="19"/>
      <c r="AC60" s="13"/>
    </row>
    <row r="61" spans="1:32" x14ac:dyDescent="0.2">
      <c r="A61">
        <f t="shared" si="8"/>
        <v>57</v>
      </c>
      <c r="B61" t="str">
        <f t="shared" si="16"/>
        <v>October</v>
      </c>
      <c r="C61">
        <f t="shared" si="2"/>
        <v>2025</v>
      </c>
      <c r="D61">
        <f t="shared" ref="D61:E61" si="63">D49+1</f>
        <v>46</v>
      </c>
      <c r="E61">
        <f t="shared" si="63"/>
        <v>44</v>
      </c>
      <c r="F61" s="19"/>
      <c r="G61" s="11">
        <f>MIN(1,VLOOKUP(D61,Rates2,5)*VLOOKUP(D61,Mort_Imp_Retirees,C61-'Mort Imp Cume'!$C$4+2))</f>
        <v>9.4779704721029533E-5</v>
      </c>
      <c r="H61" s="11">
        <f t="shared" si="9"/>
        <v>0.99990522029527895</v>
      </c>
      <c r="I61" s="11">
        <f>MIN(1,VLOOKUP(E61,Rates2,6)*VLOOKUP(E61,Mort_Imp_Survivors,C61-'Mort Imp Cume'!$C$4+2))</f>
        <v>7.2798151170525645E-5</v>
      </c>
      <c r="J61" s="11">
        <f t="shared" si="10"/>
        <v>0.99992720184882944</v>
      </c>
      <c r="K61" s="11">
        <f>MIN(1,VLOOKUP(E61,Rates2,7)*VLOOKUP(E61,Mort_Imp_Survivors,C61-'Mort Imp Cume'!$C$4+2))</f>
        <v>2.0136240562963951E-4</v>
      </c>
      <c r="L61" s="11">
        <f t="shared" si="11"/>
        <v>0.99979863759437038</v>
      </c>
      <c r="M61" s="45">
        <f>PRODUCT(H$4:H60)</f>
        <v>0.99504267319293915</v>
      </c>
      <c r="N61" s="11">
        <f>PRODUCT(J$4:J60)</f>
        <v>0.99617025604077214</v>
      </c>
      <c r="O61" s="11">
        <f>PRODUCT(L$4:L60)</f>
        <v>0.99036630427810601</v>
      </c>
      <c r="P61" s="11">
        <f t="shared" si="12"/>
        <v>0.9912319145261046</v>
      </c>
      <c r="Q61" s="11">
        <f t="shared" si="13"/>
        <v>7.2153011469373288E-5</v>
      </c>
      <c r="R61" s="11">
        <f t="shared" si="14"/>
        <v>9.3941828879497347E-5</v>
      </c>
      <c r="S61" s="11"/>
      <c r="T61" s="11"/>
      <c r="U61" s="11"/>
      <c r="V61" s="11"/>
      <c r="W61" s="19"/>
      <c r="X61" s="19"/>
      <c r="AC61" s="13"/>
    </row>
    <row r="62" spans="1:32" x14ac:dyDescent="0.2">
      <c r="A62">
        <f t="shared" si="8"/>
        <v>58</v>
      </c>
      <c r="B62" t="str">
        <f t="shared" si="16"/>
        <v>November</v>
      </c>
      <c r="C62">
        <f t="shared" si="2"/>
        <v>2025</v>
      </c>
      <c r="D62">
        <f t="shared" ref="D62:E62" si="64">D50+1</f>
        <v>46</v>
      </c>
      <c r="E62">
        <f t="shared" si="64"/>
        <v>44</v>
      </c>
      <c r="F62" s="19"/>
      <c r="G62" s="11">
        <f>MIN(1,VLOOKUP(D62,Rates2,5)*VLOOKUP(D62,Mort_Imp_Retirees,C62-'Mort Imp Cume'!$C$4+2))</f>
        <v>9.4779704721029533E-5</v>
      </c>
      <c r="H62" s="11">
        <f t="shared" si="9"/>
        <v>0.99990522029527895</v>
      </c>
      <c r="I62" s="11">
        <f>MIN(1,VLOOKUP(E62,Rates2,6)*VLOOKUP(E62,Mort_Imp_Survivors,C62-'Mort Imp Cume'!$C$4+2))</f>
        <v>7.2798151170525645E-5</v>
      </c>
      <c r="J62" s="11">
        <f t="shared" si="10"/>
        <v>0.99992720184882944</v>
      </c>
      <c r="K62" s="11">
        <f>MIN(1,VLOOKUP(E62,Rates2,7)*VLOOKUP(E62,Mort_Imp_Survivors,C62-'Mort Imp Cume'!$C$4+2))</f>
        <v>2.0136240562963951E-4</v>
      </c>
      <c r="L62" s="11">
        <f t="shared" si="11"/>
        <v>0.99979863759437038</v>
      </c>
      <c r="M62" s="45">
        <f>PRODUCT(H$4:H61)</f>
        <v>0.99494836334218906</v>
      </c>
      <c r="N62" s="11">
        <f>PRODUCT(J$4:J61)</f>
        <v>0.99609773668788126</v>
      </c>
      <c r="O62" s="11">
        <f>PRODUCT(L$4:L61)</f>
        <v>0.99016688173662204</v>
      </c>
      <c r="P62" s="11">
        <f t="shared" si="12"/>
        <v>0.99106581284646622</v>
      </c>
      <c r="Q62" s="11">
        <f t="shared" si="13"/>
        <v>7.2140920720255555E-5</v>
      </c>
      <c r="R62" s="11">
        <f t="shared" si="14"/>
        <v>9.3926086957413812E-5</v>
      </c>
      <c r="S62" s="11"/>
      <c r="T62" s="11"/>
      <c r="U62" s="11"/>
      <c r="V62" s="11"/>
      <c r="W62" s="19"/>
      <c r="X62" s="19"/>
      <c r="AC62" s="13"/>
    </row>
    <row r="63" spans="1:32" x14ac:dyDescent="0.2">
      <c r="A63">
        <f t="shared" si="8"/>
        <v>59</v>
      </c>
      <c r="B63" t="str">
        <f t="shared" si="16"/>
        <v>December</v>
      </c>
      <c r="C63">
        <f t="shared" si="2"/>
        <v>2025</v>
      </c>
      <c r="D63">
        <f t="shared" ref="D63:E63" si="65">D51+1</f>
        <v>46</v>
      </c>
      <c r="E63">
        <f t="shared" si="65"/>
        <v>44</v>
      </c>
      <c r="F63" s="19"/>
      <c r="G63" s="11">
        <f>MIN(1,VLOOKUP(D63,Rates2,5)*VLOOKUP(D63,Mort_Imp_Retirees,C63-'Mort Imp Cume'!$C$4+2))</f>
        <v>9.4779704721029533E-5</v>
      </c>
      <c r="H63" s="11">
        <f t="shared" si="9"/>
        <v>0.99990522029527895</v>
      </c>
      <c r="I63" s="11">
        <f>MIN(1,VLOOKUP(E63,Rates2,6)*VLOOKUP(E63,Mort_Imp_Survivors,C63-'Mort Imp Cume'!$C$4+2))</f>
        <v>7.2798151170525645E-5</v>
      </c>
      <c r="J63" s="11">
        <f t="shared" si="10"/>
        <v>0.99992720184882944</v>
      </c>
      <c r="K63" s="11">
        <f>MIN(1,VLOOKUP(E63,Rates2,7)*VLOOKUP(E63,Mort_Imp_Survivors,C63-'Mort Imp Cume'!$C$4+2))</f>
        <v>2.0136240562963951E-4</v>
      </c>
      <c r="L63" s="11">
        <f t="shared" si="11"/>
        <v>0.99979863759437038</v>
      </c>
      <c r="M63" s="45">
        <f>PRODUCT(H$4:H62)</f>
        <v>0.99485406243009877</v>
      </c>
      <c r="N63" s="11">
        <f>PRODUCT(J$4:J62)</f>
        <v>0.99602522261426518</v>
      </c>
      <c r="O63" s="11">
        <f>PRODUCT(L$4:L62)</f>
        <v>0.98996749935134076</v>
      </c>
      <c r="P63" s="11">
        <f t="shared" si="12"/>
        <v>0.99089973900064521</v>
      </c>
      <c r="Q63" s="11">
        <f t="shared" si="13"/>
        <v>7.212883199719622E-5</v>
      </c>
      <c r="R63" s="11">
        <f t="shared" si="14"/>
        <v>9.3910347673219221E-5</v>
      </c>
      <c r="S63" s="11"/>
      <c r="T63" s="11"/>
      <c r="U63" s="11"/>
      <c r="V63" s="11"/>
      <c r="W63" s="19"/>
      <c r="X63" s="19"/>
      <c r="AC63" s="13"/>
    </row>
    <row r="64" spans="1:32" x14ac:dyDescent="0.2">
      <c r="A64">
        <f t="shared" si="8"/>
        <v>60</v>
      </c>
      <c r="B64" t="str">
        <f t="shared" si="16"/>
        <v>January</v>
      </c>
      <c r="C64">
        <f t="shared" si="2"/>
        <v>2026</v>
      </c>
      <c r="D64">
        <f t="shared" ref="D64:E64" si="66">D52+1</f>
        <v>47</v>
      </c>
      <c r="E64">
        <f t="shared" si="66"/>
        <v>45</v>
      </c>
      <c r="F64" s="19"/>
      <c r="G64" s="11">
        <f>MIN(1,VLOOKUP(D64,Rates2,5)*VLOOKUP(D64,Mort_Imp_Retirees,C64-'Mort Imp Cume'!$C$4+2))</f>
        <v>1.0081834463738014E-4</v>
      </c>
      <c r="H64" s="11">
        <f t="shared" si="9"/>
        <v>0.99989918165536262</v>
      </c>
      <c r="I64" s="11">
        <f>MIN(1,VLOOKUP(E64,Rates2,6)*VLOOKUP(E64,Mort_Imp_Survivors,C64-'Mort Imp Cume'!$C$4+2))</f>
        <v>7.6354590020191173E-5</v>
      </c>
      <c r="J64" s="11">
        <f t="shared" si="10"/>
        <v>0.9999236454099798</v>
      </c>
      <c r="K64" s="11">
        <f>MIN(1,VLOOKUP(E64,Rates2,7)*VLOOKUP(E64,Mort_Imp_Survivors,C64-'Mort Imp Cume'!$C$4+2))</f>
        <v>2.1949362669879751E-4</v>
      </c>
      <c r="L64" s="11">
        <f t="shared" si="11"/>
        <v>0.99978050637330118</v>
      </c>
      <c r="M64" s="45">
        <f>PRODUCT(H$4:H63)</f>
        <v>0.99475977045582109</v>
      </c>
      <c r="N64" s="11">
        <f>PRODUCT(J$4:J63)</f>
        <v>0.99595271381953965</v>
      </c>
      <c r="O64" s="11">
        <f>PRODUCT(L$4:L63)</f>
        <v>0.98976815711417621</v>
      </c>
      <c r="P64" s="11">
        <f t="shared" si="12"/>
        <v>0.99073369298397729</v>
      </c>
      <c r="Q64" s="11">
        <f t="shared" si="13"/>
        <v>7.5639438335116914E-5</v>
      </c>
      <c r="R64" s="11">
        <f t="shared" si="14"/>
        <v>9.9876504291258346E-5</v>
      </c>
      <c r="S64" s="11">
        <f>IF(O5=0,0,R4*O64/O5)</f>
        <v>8.0009574166320973E-5</v>
      </c>
      <c r="T64" s="11"/>
      <c r="U64" s="11"/>
      <c r="V64" s="11"/>
      <c r="W64" s="19"/>
      <c r="X64" s="19"/>
      <c r="AC64" s="13"/>
    </row>
    <row r="65" spans="1:29" x14ac:dyDescent="0.2">
      <c r="A65">
        <f t="shared" si="8"/>
        <v>61</v>
      </c>
      <c r="B65" t="str">
        <f t="shared" si="16"/>
        <v>February</v>
      </c>
      <c r="C65">
        <f t="shared" si="2"/>
        <v>2026</v>
      </c>
      <c r="D65">
        <f t="shared" ref="D65:E65" si="67">D53+1</f>
        <v>47</v>
      </c>
      <c r="E65">
        <f t="shared" si="67"/>
        <v>45</v>
      </c>
      <c r="F65" s="19"/>
      <c r="G65" s="11">
        <f>MIN(1,VLOOKUP(D65,Rates2,5)*VLOOKUP(D65,Mort_Imp_Retirees,C65-'Mort Imp Cume'!$C$4+2))</f>
        <v>1.0081834463738014E-4</v>
      </c>
      <c r="H65" s="11">
        <f t="shared" si="9"/>
        <v>0.99989918165536262</v>
      </c>
      <c r="I65" s="11">
        <f>MIN(1,VLOOKUP(E65,Rates2,6)*VLOOKUP(E65,Mort_Imp_Survivors,C65-'Mort Imp Cume'!$C$4+2))</f>
        <v>7.6354590020191173E-5</v>
      </c>
      <c r="J65" s="11">
        <f t="shared" si="10"/>
        <v>0.9999236454099798</v>
      </c>
      <c r="K65" s="11">
        <f>MIN(1,VLOOKUP(E65,Rates2,7)*VLOOKUP(E65,Mort_Imp_Survivors,C65-'Mort Imp Cume'!$C$4+2))</f>
        <v>2.1949362669879751E-4</v>
      </c>
      <c r="L65" s="11">
        <f t="shared" si="11"/>
        <v>0.99978050637330118</v>
      </c>
      <c r="M65" s="45">
        <f>PRODUCT(H$4:H64)</f>
        <v>0.99465948042245189</v>
      </c>
      <c r="N65" s="11">
        <f>PRODUCT(J$4:J64)</f>
        <v>0.99587666825839649</v>
      </c>
      <c r="O65" s="11">
        <f>PRODUCT(L$4:L64)</f>
        <v>0.98955090931178025</v>
      </c>
      <c r="P65" s="11">
        <f t="shared" si="12"/>
        <v>0.99055816941473918</v>
      </c>
      <c r="Q65" s="11">
        <f t="shared" si="13"/>
        <v>7.562603765611935E-5</v>
      </c>
      <c r="R65" s="11">
        <f t="shared" si="14"/>
        <v>9.9858809646733424E-5</v>
      </c>
      <c r="S65" s="11">
        <f t="shared" ref="S65:S128" si="68">IF(O6=0,0,R5*O65/O6)</f>
        <v>7.9992087410851238E-5</v>
      </c>
      <c r="T65" s="11"/>
      <c r="U65" s="11"/>
      <c r="V65" s="11"/>
      <c r="W65" s="19"/>
      <c r="X65" s="19"/>
      <c r="AC65" s="13"/>
    </row>
    <row r="66" spans="1:29" x14ac:dyDescent="0.2">
      <c r="A66">
        <f t="shared" si="8"/>
        <v>62</v>
      </c>
      <c r="B66" t="str">
        <f t="shared" si="16"/>
        <v>March</v>
      </c>
      <c r="C66">
        <f t="shared" si="2"/>
        <v>2026</v>
      </c>
      <c r="D66">
        <f t="shared" ref="D66:E66" si="69">D54+1</f>
        <v>47</v>
      </c>
      <c r="E66">
        <f t="shared" si="69"/>
        <v>45</v>
      </c>
      <c r="F66" s="19"/>
      <c r="G66" s="11">
        <f>MIN(1,VLOOKUP(D66,Rates2,5)*VLOOKUP(D66,Mort_Imp_Retirees,C66-'Mort Imp Cume'!$C$4+2))</f>
        <v>1.0081834463738014E-4</v>
      </c>
      <c r="H66" s="11">
        <f t="shared" si="9"/>
        <v>0.99989918165536262</v>
      </c>
      <c r="I66" s="11">
        <f>MIN(1,VLOOKUP(E66,Rates2,6)*VLOOKUP(E66,Mort_Imp_Survivors,C66-'Mort Imp Cume'!$C$4+2))</f>
        <v>7.6354590020191173E-5</v>
      </c>
      <c r="J66" s="11">
        <f t="shared" si="10"/>
        <v>0.9999236454099798</v>
      </c>
      <c r="K66" s="11">
        <f>MIN(1,VLOOKUP(E66,Rates2,7)*VLOOKUP(E66,Mort_Imp_Survivors,C66-'Mort Imp Cume'!$C$4+2))</f>
        <v>2.1949362669879751E-4</v>
      </c>
      <c r="L66" s="11">
        <f t="shared" si="11"/>
        <v>0.99978050637330118</v>
      </c>
      <c r="M66" s="45">
        <f>PRODUCT(H$4:H65)</f>
        <v>0.99455920050015778</v>
      </c>
      <c r="N66" s="11">
        <f>PRODUCT(J$4:J65)</f>
        <v>0.9958006285036809</v>
      </c>
      <c r="O66" s="11">
        <f>PRODUCT(L$4:L65)</f>
        <v>0.9893337091938923</v>
      </c>
      <c r="P66" s="11">
        <f t="shared" si="12"/>
        <v>0.99038267694217552</v>
      </c>
      <c r="Q66" s="11">
        <f t="shared" si="13"/>
        <v>7.561263935125623E-5</v>
      </c>
      <c r="R66" s="11">
        <f t="shared" si="14"/>
        <v>9.9841118137084352E-5</v>
      </c>
      <c r="S66" s="11">
        <f t="shared" si="68"/>
        <v>7.9974604477256841E-5</v>
      </c>
      <c r="T66" s="11"/>
      <c r="U66" s="11"/>
      <c r="V66" s="11"/>
      <c r="W66" s="19"/>
      <c r="X66" s="19"/>
      <c r="AC66" s="13"/>
    </row>
    <row r="67" spans="1:29" x14ac:dyDescent="0.2">
      <c r="A67">
        <f t="shared" si="8"/>
        <v>63</v>
      </c>
      <c r="B67" t="str">
        <f t="shared" si="16"/>
        <v>April</v>
      </c>
      <c r="C67">
        <f t="shared" si="2"/>
        <v>2026</v>
      </c>
      <c r="D67">
        <f t="shared" ref="D67:E67" si="70">D55+1</f>
        <v>47</v>
      </c>
      <c r="E67">
        <f t="shared" si="70"/>
        <v>45</v>
      </c>
      <c r="F67" s="19"/>
      <c r="G67" s="11">
        <f>MIN(1,VLOOKUP(D67,Rates2,5)*VLOOKUP(D67,Mort_Imp_Retirees,C67-'Mort Imp Cume'!$C$4+2))</f>
        <v>1.0081834463738014E-4</v>
      </c>
      <c r="H67" s="11">
        <f t="shared" si="9"/>
        <v>0.99989918165536262</v>
      </c>
      <c r="I67" s="11">
        <f>MIN(1,VLOOKUP(E67,Rates2,6)*VLOOKUP(E67,Mort_Imp_Survivors,C67-'Mort Imp Cume'!$C$4+2))</f>
        <v>7.6354590020191173E-5</v>
      </c>
      <c r="J67" s="11">
        <f t="shared" si="10"/>
        <v>0.9999236454099798</v>
      </c>
      <c r="K67" s="11">
        <f>MIN(1,VLOOKUP(E67,Rates2,7)*VLOOKUP(E67,Mort_Imp_Survivors,C67-'Mort Imp Cume'!$C$4+2))</f>
        <v>2.1949362669879751E-4</v>
      </c>
      <c r="L67" s="11">
        <f t="shared" si="11"/>
        <v>0.99978050637330118</v>
      </c>
      <c r="M67" s="45">
        <f>PRODUCT(H$4:H66)</f>
        <v>0.99445893068791946</v>
      </c>
      <c r="N67" s="11">
        <f>PRODUCT(J$4:J66)</f>
        <v>0.99572459455494966</v>
      </c>
      <c r="O67" s="11">
        <f>PRODUCT(L$4:L66)</f>
        <v>0.98911655675004595</v>
      </c>
      <c r="P67" s="11">
        <f t="shared" si="12"/>
        <v>0.9902072155607774</v>
      </c>
      <c r="Q67" s="11">
        <f t="shared" si="13"/>
        <v>7.559924342010698E-5</v>
      </c>
      <c r="R67" s="11">
        <f t="shared" si="14"/>
        <v>9.9823429761755774E-5</v>
      </c>
      <c r="S67" s="11">
        <f t="shared" si="68"/>
        <v>7.9957125364702459E-5</v>
      </c>
      <c r="T67" s="11"/>
      <c r="U67" s="11"/>
      <c r="V67" s="11"/>
      <c r="W67" s="19"/>
      <c r="X67" s="19"/>
      <c r="AC67" s="13"/>
    </row>
    <row r="68" spans="1:29" x14ac:dyDescent="0.2">
      <c r="A68">
        <f t="shared" si="8"/>
        <v>64</v>
      </c>
      <c r="B68" t="str">
        <f t="shared" si="16"/>
        <v>May</v>
      </c>
      <c r="C68">
        <f t="shared" si="2"/>
        <v>2026</v>
      </c>
      <c r="D68">
        <f t="shared" ref="D68:E68" si="71">D56+1</f>
        <v>47</v>
      </c>
      <c r="E68">
        <f t="shared" si="71"/>
        <v>45</v>
      </c>
      <c r="F68" s="19"/>
      <c r="G68" s="11">
        <f>MIN(1,VLOOKUP(D68,Rates2,5)*VLOOKUP(D68,Mort_Imp_Retirees,C68-'Mort Imp Cume'!$C$4+2))</f>
        <v>1.0081834463738014E-4</v>
      </c>
      <c r="H68" s="11">
        <f t="shared" si="9"/>
        <v>0.99989918165536262</v>
      </c>
      <c r="I68" s="11">
        <f>MIN(1,VLOOKUP(E68,Rates2,6)*VLOOKUP(E68,Mort_Imp_Survivors,C68-'Mort Imp Cume'!$C$4+2))</f>
        <v>7.6354590020191173E-5</v>
      </c>
      <c r="J68" s="11">
        <f t="shared" si="10"/>
        <v>0.9999236454099798</v>
      </c>
      <c r="K68" s="11">
        <f>MIN(1,VLOOKUP(E68,Rates2,7)*VLOOKUP(E68,Mort_Imp_Survivors,C68-'Mort Imp Cume'!$C$4+2))</f>
        <v>2.1949362669879751E-4</v>
      </c>
      <c r="L68" s="11">
        <f t="shared" si="11"/>
        <v>0.99978050637330118</v>
      </c>
      <c r="M68" s="45">
        <f>PRODUCT(H$4:H67)</f>
        <v>0.99435867098471764</v>
      </c>
      <c r="N68" s="11">
        <f>PRODUCT(J$4:J67)</f>
        <v>0.99564856641175936</v>
      </c>
      <c r="O68" s="11">
        <f>PRODUCT(L$4:L67)</f>
        <v>0.98889945196977702</v>
      </c>
      <c r="P68" s="11">
        <f t="shared" si="12"/>
        <v>0.99003178526503643</v>
      </c>
      <c r="Q68" s="11">
        <f t="shared" si="13"/>
        <v>7.5585849862251051E-5</v>
      </c>
      <c r="R68" s="11">
        <f t="shared" si="14"/>
        <v>9.9805744520192416E-5</v>
      </c>
      <c r="S68" s="11">
        <f t="shared" si="68"/>
        <v>7.9939650072352958E-5</v>
      </c>
      <c r="T68" s="11"/>
      <c r="U68" s="11"/>
      <c r="V68" s="11"/>
      <c r="W68" s="19"/>
      <c r="X68" s="19"/>
      <c r="AC68" s="13"/>
    </row>
    <row r="69" spans="1:29" x14ac:dyDescent="0.2">
      <c r="A69">
        <f t="shared" si="8"/>
        <v>65</v>
      </c>
      <c r="B69" t="str">
        <f t="shared" si="16"/>
        <v>June</v>
      </c>
      <c r="C69">
        <f t="shared" ref="C69:C132" si="72">C68+IF(B68="December",1,0)</f>
        <v>2026</v>
      </c>
      <c r="D69">
        <f t="shared" ref="D69:E69" si="73">D57+1</f>
        <v>47</v>
      </c>
      <c r="E69">
        <f t="shared" si="73"/>
        <v>45</v>
      </c>
      <c r="F69" s="19"/>
      <c r="G69" s="11">
        <f>MIN(1,VLOOKUP(D69,Rates2,5)*VLOOKUP(D69,Mort_Imp_Retirees,C69-'Mort Imp Cume'!$C$4+2))</f>
        <v>1.0081834463738014E-4</v>
      </c>
      <c r="H69" s="11">
        <f t="shared" si="9"/>
        <v>0.99989918165536262</v>
      </c>
      <c r="I69" s="11">
        <f>MIN(1,VLOOKUP(E69,Rates2,6)*VLOOKUP(E69,Mort_Imp_Survivors,C69-'Mort Imp Cume'!$C$4+2))</f>
        <v>7.6354590020191173E-5</v>
      </c>
      <c r="J69" s="11">
        <f t="shared" si="10"/>
        <v>0.9999236454099798</v>
      </c>
      <c r="K69" s="11">
        <f>MIN(1,VLOOKUP(E69,Rates2,7)*VLOOKUP(E69,Mort_Imp_Survivors,C69-'Mort Imp Cume'!$C$4+2))</f>
        <v>2.1949362669879751E-4</v>
      </c>
      <c r="L69" s="11">
        <f t="shared" si="11"/>
        <v>0.99978050637330118</v>
      </c>
      <c r="M69" s="45">
        <f>PRODUCT(H$4:H68)</f>
        <v>0.99425842138953313</v>
      </c>
      <c r="N69" s="11">
        <f>PRODUCT(J$4:J68)</f>
        <v>0.9955725440736668</v>
      </c>
      <c r="O69" s="11">
        <f>PRODUCT(L$4:L68)</f>
        <v>0.98868239484262366</v>
      </c>
      <c r="P69" s="11">
        <f t="shared" si="12"/>
        <v>0.98985638604944537</v>
      </c>
      <c r="Q69" s="11">
        <f t="shared" si="13"/>
        <v>7.5572458677267948E-5</v>
      </c>
      <c r="R69" s="11">
        <f t="shared" si="14"/>
        <v>9.9788062411839058E-5</v>
      </c>
      <c r="S69" s="11">
        <f t="shared" si="68"/>
        <v>7.9922178599373434E-5</v>
      </c>
      <c r="T69" s="11"/>
      <c r="U69" s="11"/>
      <c r="V69" s="11"/>
      <c r="W69" s="19"/>
      <c r="X69" s="19"/>
      <c r="AC69" s="13"/>
    </row>
    <row r="70" spans="1:29" x14ac:dyDescent="0.2">
      <c r="A70">
        <f t="shared" ref="A70:A133" si="74">A69+1</f>
        <v>66</v>
      </c>
      <c r="B70" t="str">
        <f t="shared" si="16"/>
        <v>July</v>
      </c>
      <c r="C70">
        <f t="shared" si="72"/>
        <v>2026</v>
      </c>
      <c r="D70">
        <f t="shared" ref="D70:E70" si="75">D58+1</f>
        <v>47</v>
      </c>
      <c r="E70">
        <f t="shared" si="75"/>
        <v>45</v>
      </c>
      <c r="F70" s="19"/>
      <c r="G70" s="11">
        <f>MIN(1,VLOOKUP(D70,Rates2,5)*VLOOKUP(D70,Mort_Imp_Retirees,C70-'Mort Imp Cume'!$C$4+2))</f>
        <v>1.0081834463738014E-4</v>
      </c>
      <c r="H70" s="11">
        <f t="shared" ref="H70:H133" si="76">1-G70</f>
        <v>0.99989918165536262</v>
      </c>
      <c r="I70" s="11">
        <f>MIN(1,VLOOKUP(E70,Rates2,6)*VLOOKUP(E70,Mort_Imp_Survivors,C70-'Mort Imp Cume'!$C$4+2))</f>
        <v>7.6354590020191173E-5</v>
      </c>
      <c r="J70" s="11">
        <f t="shared" ref="J70:J133" si="77">1-I70</f>
        <v>0.9999236454099798</v>
      </c>
      <c r="K70" s="11">
        <f>MIN(1,VLOOKUP(E70,Rates2,7)*VLOOKUP(E70,Mort_Imp_Survivors,C70-'Mort Imp Cume'!$C$4+2))</f>
        <v>2.1949362669879751E-4</v>
      </c>
      <c r="L70" s="11">
        <f t="shared" ref="L70:L133" si="78">1-K70</f>
        <v>0.99978050637330118</v>
      </c>
      <c r="M70" s="45">
        <f>PRODUCT(H$4:H69)</f>
        <v>0.99415818190134686</v>
      </c>
      <c r="N70" s="11">
        <f>PRODUCT(J$4:J69)</f>
        <v>0.99549652754022866</v>
      </c>
      <c r="O70" s="11">
        <f>PRODUCT(L$4:L69)</f>
        <v>0.98846538535812634</v>
      </c>
      <c r="P70" s="11">
        <f t="shared" ref="P70:P133" si="79">M70*N70</f>
        <v>0.98968101790849783</v>
      </c>
      <c r="Q70" s="11">
        <f t="shared" ref="Q70:Q133" si="80">P70*I70*H70</f>
        <v>7.5559069864737313E-5</v>
      </c>
      <c r="R70" s="11">
        <f t="shared" ref="R70:R133" si="81">P70*G70*J70</f>
        <v>9.9770383436140615E-5</v>
      </c>
      <c r="S70" s="11">
        <f t="shared" si="68"/>
        <v>7.9904710944929107E-5</v>
      </c>
      <c r="T70" s="11"/>
      <c r="U70" s="11"/>
      <c r="V70" s="11"/>
      <c r="W70" s="19"/>
      <c r="X70" s="19"/>
      <c r="AC70" s="13"/>
    </row>
    <row r="71" spans="1:29" x14ac:dyDescent="0.2">
      <c r="A71">
        <f t="shared" si="74"/>
        <v>67</v>
      </c>
      <c r="B71" t="str">
        <f t="shared" si="16"/>
        <v>August</v>
      </c>
      <c r="C71">
        <f t="shared" si="72"/>
        <v>2026</v>
      </c>
      <c r="D71">
        <f t="shared" ref="D71:E71" si="82">D59+1</f>
        <v>47</v>
      </c>
      <c r="E71">
        <f t="shared" si="82"/>
        <v>45</v>
      </c>
      <c r="F71" s="19"/>
      <c r="G71" s="11">
        <f>MIN(1,VLOOKUP(D71,Rates2,5)*VLOOKUP(D71,Mort_Imp_Retirees,C71-'Mort Imp Cume'!$C$4+2))</f>
        <v>1.0081834463738014E-4</v>
      </c>
      <c r="H71" s="11">
        <f t="shared" si="76"/>
        <v>0.99989918165536262</v>
      </c>
      <c r="I71" s="11">
        <f>MIN(1,VLOOKUP(E71,Rates2,6)*VLOOKUP(E71,Mort_Imp_Survivors,C71-'Mort Imp Cume'!$C$4+2))</f>
        <v>7.6354590020191173E-5</v>
      </c>
      <c r="J71" s="11">
        <f t="shared" si="77"/>
        <v>0.9999236454099798</v>
      </c>
      <c r="K71" s="11">
        <f>MIN(1,VLOOKUP(E71,Rates2,7)*VLOOKUP(E71,Mort_Imp_Survivors,C71-'Mort Imp Cume'!$C$4+2))</f>
        <v>2.1949362669879751E-4</v>
      </c>
      <c r="L71" s="11">
        <f t="shared" si="78"/>
        <v>0.99978050637330118</v>
      </c>
      <c r="M71" s="45">
        <f>PRODUCT(H$4:H70)</f>
        <v>0.99405795251913986</v>
      </c>
      <c r="N71" s="11">
        <f>PRODUCT(J$4:J70)</f>
        <v>0.99542051681100174</v>
      </c>
      <c r="O71" s="11">
        <f>PRODUCT(L$4:L70)</f>
        <v>0.98824842350582787</v>
      </c>
      <c r="P71" s="11">
        <f t="shared" si="79"/>
        <v>0.98950568083668844</v>
      </c>
      <c r="Q71" s="11">
        <f t="shared" si="80"/>
        <v>7.5545683424238814E-5</v>
      </c>
      <c r="R71" s="11">
        <f t="shared" si="81"/>
        <v>9.9752707592542071E-5</v>
      </c>
      <c r="S71" s="11">
        <f t="shared" si="68"/>
        <v>7.9887247108185411E-5</v>
      </c>
      <c r="T71" s="11"/>
      <c r="U71" s="11"/>
      <c r="V71" s="11"/>
      <c r="W71" s="19"/>
      <c r="X71" s="19"/>
      <c r="AC71" s="13"/>
    </row>
    <row r="72" spans="1:29" x14ac:dyDescent="0.2">
      <c r="A72">
        <f t="shared" si="74"/>
        <v>68</v>
      </c>
      <c r="B72" t="str">
        <f t="shared" si="16"/>
        <v>September</v>
      </c>
      <c r="C72">
        <f t="shared" si="72"/>
        <v>2026</v>
      </c>
      <c r="D72">
        <f t="shared" ref="D72:E72" si="83">D60+1</f>
        <v>47</v>
      </c>
      <c r="E72">
        <f t="shared" si="83"/>
        <v>45</v>
      </c>
      <c r="F72" s="19"/>
      <c r="G72" s="11">
        <f>MIN(1,VLOOKUP(D72,Rates2,5)*VLOOKUP(D72,Mort_Imp_Retirees,C72-'Mort Imp Cume'!$C$4+2))</f>
        <v>1.0081834463738014E-4</v>
      </c>
      <c r="H72" s="11">
        <f t="shared" si="76"/>
        <v>0.99989918165536262</v>
      </c>
      <c r="I72" s="11">
        <f>MIN(1,VLOOKUP(E72,Rates2,6)*VLOOKUP(E72,Mort_Imp_Survivors,C72-'Mort Imp Cume'!$C$4+2))</f>
        <v>7.6354590020191173E-5</v>
      </c>
      <c r="J72" s="11">
        <f t="shared" si="77"/>
        <v>0.9999236454099798</v>
      </c>
      <c r="K72" s="11">
        <f>MIN(1,VLOOKUP(E72,Rates2,7)*VLOOKUP(E72,Mort_Imp_Survivors,C72-'Mort Imp Cume'!$C$4+2))</f>
        <v>2.1949362669879751E-4</v>
      </c>
      <c r="L72" s="11">
        <f t="shared" si="78"/>
        <v>0.99978050637330118</v>
      </c>
      <c r="M72" s="45">
        <f>PRODUCT(H$4:H71)</f>
        <v>0.99395773324189329</v>
      </c>
      <c r="N72" s="11">
        <f>PRODUCT(J$4:J71)</f>
        <v>0.99534451188554296</v>
      </c>
      <c r="O72" s="11">
        <f>PRODUCT(L$4:L71)</f>
        <v>0.98803150927527317</v>
      </c>
      <c r="P72" s="11">
        <f t="shared" si="79"/>
        <v>0.98933037482851305</v>
      </c>
      <c r="Q72" s="11">
        <f t="shared" si="80"/>
        <v>7.5532299355352228E-5</v>
      </c>
      <c r="R72" s="11">
        <f t="shared" si="81"/>
        <v>9.9735034880488559E-5</v>
      </c>
      <c r="S72" s="11">
        <f t="shared" si="68"/>
        <v>7.9869787088307972E-5</v>
      </c>
      <c r="T72" s="11"/>
      <c r="U72" s="11"/>
      <c r="V72" s="11"/>
      <c r="W72" s="19"/>
      <c r="X72" s="19"/>
      <c r="AC72" s="13"/>
    </row>
    <row r="73" spans="1:29" x14ac:dyDescent="0.2">
      <c r="A73">
        <f t="shared" si="74"/>
        <v>69</v>
      </c>
      <c r="B73" t="str">
        <f t="shared" si="16"/>
        <v>October</v>
      </c>
      <c r="C73">
        <f t="shared" si="72"/>
        <v>2026</v>
      </c>
      <c r="D73">
        <f t="shared" ref="D73:E73" si="84">D61+1</f>
        <v>47</v>
      </c>
      <c r="E73">
        <f t="shared" si="84"/>
        <v>45</v>
      </c>
      <c r="F73" s="19"/>
      <c r="G73" s="11">
        <f>MIN(1,VLOOKUP(D73,Rates2,5)*VLOOKUP(D73,Mort_Imp_Retirees,C73-'Mort Imp Cume'!$C$4+2))</f>
        <v>1.0081834463738014E-4</v>
      </c>
      <c r="H73" s="11">
        <f t="shared" si="76"/>
        <v>0.99989918165536262</v>
      </c>
      <c r="I73" s="11">
        <f>MIN(1,VLOOKUP(E73,Rates2,6)*VLOOKUP(E73,Mort_Imp_Survivors,C73-'Mort Imp Cume'!$C$4+2))</f>
        <v>7.6354590020191173E-5</v>
      </c>
      <c r="J73" s="11">
        <f t="shared" si="77"/>
        <v>0.9999236454099798</v>
      </c>
      <c r="K73" s="11">
        <f>MIN(1,VLOOKUP(E73,Rates2,7)*VLOOKUP(E73,Mort_Imp_Survivors,C73-'Mort Imp Cume'!$C$4+2))</f>
        <v>2.1949362669879751E-4</v>
      </c>
      <c r="L73" s="11">
        <f t="shared" si="78"/>
        <v>0.99978050637330118</v>
      </c>
      <c r="M73" s="45">
        <f>PRODUCT(H$4:H72)</f>
        <v>0.99385752406858829</v>
      </c>
      <c r="N73" s="11">
        <f>PRODUCT(J$4:J72)</f>
        <v>0.99526851276340911</v>
      </c>
      <c r="O73" s="11">
        <f>PRODUCT(L$4:L72)</f>
        <v>0.9878146426560096</v>
      </c>
      <c r="P73" s="11">
        <f t="shared" si="79"/>
        <v>0.98915509987846795</v>
      </c>
      <c r="Q73" s="11">
        <f t="shared" si="80"/>
        <v>7.5518917657657373E-5</v>
      </c>
      <c r="R73" s="11">
        <f t="shared" si="81"/>
        <v>9.9717365299425252E-5</v>
      </c>
      <c r="S73" s="11">
        <f t="shared" si="68"/>
        <v>7.985233088446255E-5</v>
      </c>
      <c r="T73" s="11"/>
      <c r="U73" s="11"/>
      <c r="V73" s="11"/>
      <c r="W73" s="19"/>
      <c r="X73" s="19"/>
      <c r="AC73" s="13"/>
    </row>
    <row r="74" spans="1:29" x14ac:dyDescent="0.2">
      <c r="A74">
        <f t="shared" si="74"/>
        <v>70</v>
      </c>
      <c r="B74" t="str">
        <f t="shared" si="16"/>
        <v>November</v>
      </c>
      <c r="C74">
        <f t="shared" si="72"/>
        <v>2026</v>
      </c>
      <c r="D74">
        <f t="shared" ref="D74:E74" si="85">D62+1</f>
        <v>47</v>
      </c>
      <c r="E74">
        <f t="shared" si="85"/>
        <v>45</v>
      </c>
      <c r="F74" s="19"/>
      <c r="G74" s="11">
        <f>MIN(1,VLOOKUP(D74,Rates2,5)*VLOOKUP(D74,Mort_Imp_Retirees,C74-'Mort Imp Cume'!$C$4+2))</f>
        <v>1.0081834463738014E-4</v>
      </c>
      <c r="H74" s="11">
        <f t="shared" si="76"/>
        <v>0.99989918165536262</v>
      </c>
      <c r="I74" s="11">
        <f>MIN(1,VLOOKUP(E74,Rates2,6)*VLOOKUP(E74,Mort_Imp_Survivors,C74-'Mort Imp Cume'!$C$4+2))</f>
        <v>7.6354590020191173E-5</v>
      </c>
      <c r="J74" s="11">
        <f t="shared" si="77"/>
        <v>0.9999236454099798</v>
      </c>
      <c r="K74" s="11">
        <f>MIN(1,VLOOKUP(E74,Rates2,7)*VLOOKUP(E74,Mort_Imp_Survivors,C74-'Mort Imp Cume'!$C$4+2))</f>
        <v>2.1949362669879751E-4</v>
      </c>
      <c r="L74" s="11">
        <f t="shared" si="78"/>
        <v>0.99978050637330118</v>
      </c>
      <c r="M74" s="45">
        <f>PRODUCT(H$4:H73)</f>
        <v>0.99375732499820635</v>
      </c>
      <c r="N74" s="11">
        <f>PRODUCT(J$4:J73)</f>
        <v>0.9951925194441571</v>
      </c>
      <c r="O74" s="11">
        <f>PRODUCT(L$4:L73)</f>
        <v>0.98759782363758686</v>
      </c>
      <c r="P74" s="11">
        <f t="shared" si="79"/>
        <v>0.98897985598105098</v>
      </c>
      <c r="Q74" s="11">
        <f t="shared" si="80"/>
        <v>7.550553833073416E-5</v>
      </c>
      <c r="R74" s="11">
        <f t="shared" si="81"/>
        <v>9.9699698848797484E-5</v>
      </c>
      <c r="S74" s="11">
        <f t="shared" si="68"/>
        <v>7.9834878495815137E-5</v>
      </c>
      <c r="T74" s="11"/>
      <c r="U74" s="11"/>
      <c r="V74" s="11"/>
      <c r="W74" s="19"/>
      <c r="X74" s="19"/>
      <c r="AC74" s="13"/>
    </row>
    <row r="75" spans="1:29" x14ac:dyDescent="0.2">
      <c r="A75">
        <f t="shared" si="74"/>
        <v>71</v>
      </c>
      <c r="B75" t="str">
        <f t="shared" si="16"/>
        <v>December</v>
      </c>
      <c r="C75">
        <f t="shared" si="72"/>
        <v>2026</v>
      </c>
      <c r="D75">
        <f t="shared" ref="D75:E75" si="86">D63+1</f>
        <v>47</v>
      </c>
      <c r="E75">
        <f t="shared" si="86"/>
        <v>45</v>
      </c>
      <c r="F75" s="19"/>
      <c r="G75" s="11">
        <f>MIN(1,VLOOKUP(D75,Rates2,5)*VLOOKUP(D75,Mort_Imp_Retirees,C75-'Mort Imp Cume'!$C$4+2))</f>
        <v>1.0081834463738014E-4</v>
      </c>
      <c r="H75" s="11">
        <f t="shared" si="76"/>
        <v>0.99989918165536262</v>
      </c>
      <c r="I75" s="11">
        <f>MIN(1,VLOOKUP(E75,Rates2,6)*VLOOKUP(E75,Mort_Imp_Survivors,C75-'Mort Imp Cume'!$C$4+2))</f>
        <v>7.6354590020191173E-5</v>
      </c>
      <c r="J75" s="11">
        <f t="shared" si="77"/>
        <v>0.9999236454099798</v>
      </c>
      <c r="K75" s="11">
        <f>MIN(1,VLOOKUP(E75,Rates2,7)*VLOOKUP(E75,Mort_Imp_Survivors,C75-'Mort Imp Cume'!$C$4+2))</f>
        <v>2.1949362669879751E-4</v>
      </c>
      <c r="L75" s="11">
        <f t="shared" si="78"/>
        <v>0.99978050637330118</v>
      </c>
      <c r="M75" s="45">
        <f>PRODUCT(H$4:H74)</f>
        <v>0.99365713602972872</v>
      </c>
      <c r="N75" s="11">
        <f>PRODUCT(J$4:J74)</f>
        <v>0.99511653192734373</v>
      </c>
      <c r="O75" s="11">
        <f>PRODUCT(L$4:L74)</f>
        <v>0.98738105220955674</v>
      </c>
      <c r="P75" s="11">
        <f t="shared" si="79"/>
        <v>0.98880464313076044</v>
      </c>
      <c r="Q75" s="11">
        <f t="shared" si="80"/>
        <v>7.5492161374162556E-5</v>
      </c>
      <c r="R75" s="11">
        <f t="shared" si="81"/>
        <v>9.9682035528050579E-5</v>
      </c>
      <c r="S75" s="11">
        <f t="shared" si="68"/>
        <v>7.9817429921531899E-5</v>
      </c>
      <c r="T75" s="11"/>
      <c r="U75" s="11"/>
      <c r="V75" s="11"/>
      <c r="W75" s="19"/>
      <c r="X75" s="19"/>
      <c r="AC75" s="13"/>
    </row>
    <row r="76" spans="1:29" x14ac:dyDescent="0.2">
      <c r="A76">
        <f t="shared" si="74"/>
        <v>72</v>
      </c>
      <c r="B76" t="str">
        <f t="shared" si="16"/>
        <v>January</v>
      </c>
      <c r="C76">
        <f t="shared" si="72"/>
        <v>2027</v>
      </c>
      <c r="D76">
        <f t="shared" ref="D76:E76" si="87">D64+1</f>
        <v>48</v>
      </c>
      <c r="E76">
        <f t="shared" si="87"/>
        <v>46</v>
      </c>
      <c r="F76" s="19"/>
      <c r="G76" s="11">
        <f>MIN(1,VLOOKUP(D76,Rates2,5)*VLOOKUP(D76,Mort_Imp_Retirees,C76-'Mort Imp Cume'!$C$4+2))</f>
        <v>1.0738170767062079E-4</v>
      </c>
      <c r="H76" s="11">
        <f t="shared" si="76"/>
        <v>0.99989261829232934</v>
      </c>
      <c r="I76" s="11">
        <f>MIN(1,VLOOKUP(E76,Rates2,6)*VLOOKUP(E76,Mort_Imp_Survivors,C76-'Mort Imp Cume'!$C$4+2))</f>
        <v>7.9816504168635683E-5</v>
      </c>
      <c r="J76" s="11">
        <f t="shared" si="77"/>
        <v>0.99992018349583134</v>
      </c>
      <c r="K76" s="11">
        <f>MIN(1,VLOOKUP(E76,Rates2,7)*VLOOKUP(E76,Mort_Imp_Survivors,C76-'Mort Imp Cume'!$C$4+2))</f>
        <v>2.3885920720433321E-4</v>
      </c>
      <c r="L76" s="11">
        <f t="shared" si="78"/>
        <v>0.99976114079279566</v>
      </c>
      <c r="M76" s="45">
        <f>PRODUCT(H$4:H75)</f>
        <v>0.9935569571621371</v>
      </c>
      <c r="N76" s="11">
        <f>PRODUCT(J$4:J75)</f>
        <v>0.99504055021252613</v>
      </c>
      <c r="O76" s="11">
        <f>PRODUCT(L$4:L75)</f>
        <v>0.98716432836147361</v>
      </c>
      <c r="P76" s="11">
        <f t="shared" si="79"/>
        <v>0.98862946132209617</v>
      </c>
      <c r="Q76" s="11">
        <f t="shared" si="80"/>
        <v>7.8900474143315857E-5</v>
      </c>
      <c r="R76" s="11">
        <f t="shared" si="81"/>
        <v>1.0615224643271735E-4</v>
      </c>
      <c r="S76" s="11">
        <f t="shared" si="68"/>
        <v>8.2465484148970091E-5</v>
      </c>
      <c r="T76" s="11"/>
      <c r="U76" s="11"/>
      <c r="V76" s="11"/>
      <c r="W76" s="19"/>
      <c r="X76" s="19"/>
      <c r="AC76" s="13"/>
    </row>
    <row r="77" spans="1:29" x14ac:dyDescent="0.2">
      <c r="A77">
        <f t="shared" si="74"/>
        <v>73</v>
      </c>
      <c r="B77" t="str">
        <f t="shared" si="16"/>
        <v>February</v>
      </c>
      <c r="C77">
        <f t="shared" si="72"/>
        <v>2027</v>
      </c>
      <c r="D77">
        <f t="shared" ref="D77:E77" si="88">D65+1</f>
        <v>48</v>
      </c>
      <c r="E77">
        <f t="shared" si="88"/>
        <v>46</v>
      </c>
      <c r="F77" s="19"/>
      <c r="G77" s="11">
        <f>MIN(1,VLOOKUP(D77,Rates2,5)*VLOOKUP(D77,Mort_Imp_Retirees,C77-'Mort Imp Cume'!$C$4+2))</f>
        <v>1.0738170767062079E-4</v>
      </c>
      <c r="H77" s="11">
        <f t="shared" si="76"/>
        <v>0.99989261829232934</v>
      </c>
      <c r="I77" s="11">
        <f>MIN(1,VLOOKUP(E77,Rates2,6)*VLOOKUP(E77,Mort_Imp_Survivors,C77-'Mort Imp Cume'!$C$4+2))</f>
        <v>7.9816504168635683E-5</v>
      </c>
      <c r="J77" s="11">
        <f t="shared" si="77"/>
        <v>0.99992018349583134</v>
      </c>
      <c r="K77" s="11">
        <f>MIN(1,VLOOKUP(E77,Rates2,7)*VLOOKUP(E77,Mort_Imp_Survivors,C77-'Mort Imp Cume'!$C$4+2))</f>
        <v>2.3885920720433321E-4</v>
      </c>
      <c r="L77" s="11">
        <f t="shared" si="78"/>
        <v>0.99976114079279566</v>
      </c>
      <c r="M77" s="45">
        <f>PRODUCT(H$4:H76)</f>
        <v>0.993450267319409</v>
      </c>
      <c r="N77" s="11">
        <f>PRODUCT(J$4:J76)</f>
        <v>0.99496112955430216</v>
      </c>
      <c r="O77" s="11">
        <f>PRODUCT(L$4:L76)</f>
        <v>0.98692853507262079</v>
      </c>
      <c r="P77" s="11">
        <f t="shared" si="79"/>
        <v>0.98844440012814261</v>
      </c>
      <c r="Q77" s="11">
        <f t="shared" si="80"/>
        <v>7.8885704791885715E-5</v>
      </c>
      <c r="R77" s="11">
        <f t="shared" si="81"/>
        <v>1.0613237583181556E-4</v>
      </c>
      <c r="S77" s="11">
        <f t="shared" si="68"/>
        <v>8.244644281068397E-5</v>
      </c>
      <c r="T77" s="11"/>
      <c r="U77" s="11"/>
      <c r="V77" s="11"/>
      <c r="W77" s="19"/>
      <c r="X77" s="19"/>
      <c r="AC77" s="13"/>
    </row>
    <row r="78" spans="1:29" x14ac:dyDescent="0.2">
      <c r="A78">
        <f t="shared" si="74"/>
        <v>74</v>
      </c>
      <c r="B78" t="str">
        <f t="shared" si="16"/>
        <v>March</v>
      </c>
      <c r="C78">
        <f t="shared" si="72"/>
        <v>2027</v>
      </c>
      <c r="D78">
        <f t="shared" ref="D78:E78" si="89">D66+1</f>
        <v>48</v>
      </c>
      <c r="E78">
        <f t="shared" si="89"/>
        <v>46</v>
      </c>
      <c r="F78" s="19"/>
      <c r="G78" s="11">
        <f>MIN(1,VLOOKUP(D78,Rates2,5)*VLOOKUP(D78,Mort_Imp_Retirees,C78-'Mort Imp Cume'!$C$4+2))</f>
        <v>1.0738170767062079E-4</v>
      </c>
      <c r="H78" s="11">
        <f t="shared" si="76"/>
        <v>0.99989261829232934</v>
      </c>
      <c r="I78" s="11">
        <f>MIN(1,VLOOKUP(E78,Rates2,6)*VLOOKUP(E78,Mort_Imp_Survivors,C78-'Mort Imp Cume'!$C$4+2))</f>
        <v>7.9816504168635683E-5</v>
      </c>
      <c r="J78" s="11">
        <f t="shared" si="77"/>
        <v>0.99992018349583134</v>
      </c>
      <c r="K78" s="11">
        <f>MIN(1,VLOOKUP(E78,Rates2,7)*VLOOKUP(E78,Mort_Imp_Survivors,C78-'Mort Imp Cume'!$C$4+2))</f>
        <v>2.3885920720433321E-4</v>
      </c>
      <c r="L78" s="11">
        <f t="shared" si="78"/>
        <v>0.99976114079279566</v>
      </c>
      <c r="M78" s="45">
        <f>PRODUCT(H$4:H77)</f>
        <v>0.99334358893321839</v>
      </c>
      <c r="N78" s="11">
        <f>PRODUCT(J$4:J77)</f>
        <v>0.99488171523515745</v>
      </c>
      <c r="O78" s="11">
        <f>PRODUCT(L$4:L77)</f>
        <v>0.98669279810516597</v>
      </c>
      <c r="P78" s="11">
        <f t="shared" si="79"/>
        <v>0.98825937357572746</v>
      </c>
      <c r="Q78" s="11">
        <f t="shared" si="80"/>
        <v>7.8870938205125143E-5</v>
      </c>
      <c r="R78" s="11">
        <f t="shared" si="81"/>
        <v>1.0611250895048439E-4</v>
      </c>
      <c r="S78" s="11">
        <f t="shared" si="68"/>
        <v>8.2427405869056261E-5</v>
      </c>
      <c r="T78" s="11"/>
      <c r="U78" s="11"/>
      <c r="V78" s="11"/>
      <c r="W78" s="19"/>
      <c r="X78" s="19"/>
      <c r="AC78" s="13"/>
    </row>
    <row r="79" spans="1:29" x14ac:dyDescent="0.2">
      <c r="A79">
        <f t="shared" si="74"/>
        <v>75</v>
      </c>
      <c r="B79" t="str">
        <f t="shared" si="16"/>
        <v>April</v>
      </c>
      <c r="C79">
        <f t="shared" si="72"/>
        <v>2027</v>
      </c>
      <c r="D79">
        <f t="shared" ref="D79:E79" si="90">D67+1</f>
        <v>48</v>
      </c>
      <c r="E79">
        <f t="shared" si="90"/>
        <v>46</v>
      </c>
      <c r="F79" s="19"/>
      <c r="G79" s="11">
        <f>MIN(1,VLOOKUP(D79,Rates2,5)*VLOOKUP(D79,Mort_Imp_Retirees,C79-'Mort Imp Cume'!$C$4+2))</f>
        <v>1.0738170767062079E-4</v>
      </c>
      <c r="H79" s="11">
        <f t="shared" si="76"/>
        <v>0.99989261829232934</v>
      </c>
      <c r="I79" s="11">
        <f>MIN(1,VLOOKUP(E79,Rates2,6)*VLOOKUP(E79,Mort_Imp_Survivors,C79-'Mort Imp Cume'!$C$4+2))</f>
        <v>7.9816504168635683E-5</v>
      </c>
      <c r="J79" s="11">
        <f t="shared" si="77"/>
        <v>0.99992018349583134</v>
      </c>
      <c r="K79" s="11">
        <f>MIN(1,VLOOKUP(E79,Rates2,7)*VLOOKUP(E79,Mort_Imp_Survivors,C79-'Mort Imp Cume'!$C$4+2))</f>
        <v>2.3885920720433321E-4</v>
      </c>
      <c r="L79" s="11">
        <f t="shared" si="78"/>
        <v>0.99976114079279566</v>
      </c>
      <c r="M79" s="45">
        <f>PRODUCT(H$4:H78)</f>
        <v>0.99323692200233504</v>
      </c>
      <c r="N79" s="11">
        <f>PRODUCT(J$4:J78)</f>
        <v>0.99480230725458607</v>
      </c>
      <c r="O79" s="11">
        <f>PRODUCT(L$4:L78)</f>
        <v>0.98645711744565634</v>
      </c>
      <c r="P79" s="11">
        <f t="shared" si="79"/>
        <v>0.98807438165836625</v>
      </c>
      <c r="Q79" s="11">
        <f t="shared" si="80"/>
        <v>7.8856174382516665E-5</v>
      </c>
      <c r="R79" s="11">
        <f t="shared" si="81"/>
        <v>1.0609264578802763E-4</v>
      </c>
      <c r="S79" s="11">
        <f t="shared" si="68"/>
        <v>8.2408373323071757E-5</v>
      </c>
      <c r="T79" s="11"/>
      <c r="U79" s="11"/>
      <c r="V79" s="11"/>
      <c r="W79" s="19"/>
      <c r="X79" s="19"/>
      <c r="AC79" s="13"/>
    </row>
    <row r="80" spans="1:29" x14ac:dyDescent="0.2">
      <c r="A80">
        <f t="shared" si="74"/>
        <v>76</v>
      </c>
      <c r="B80" t="str">
        <f t="shared" ref="B80:B143" si="91">B68</f>
        <v>May</v>
      </c>
      <c r="C80">
        <f t="shared" si="72"/>
        <v>2027</v>
      </c>
      <c r="D80">
        <f t="shared" ref="D80:E80" si="92">D68+1</f>
        <v>48</v>
      </c>
      <c r="E80">
        <f t="shared" si="92"/>
        <v>46</v>
      </c>
      <c r="F80" s="19"/>
      <c r="G80" s="11">
        <f>MIN(1,VLOOKUP(D80,Rates2,5)*VLOOKUP(D80,Mort_Imp_Retirees,C80-'Mort Imp Cume'!$C$4+2))</f>
        <v>1.0738170767062079E-4</v>
      </c>
      <c r="H80" s="11">
        <f t="shared" si="76"/>
        <v>0.99989261829232934</v>
      </c>
      <c r="I80" s="11">
        <f>MIN(1,VLOOKUP(E80,Rates2,6)*VLOOKUP(E80,Mort_Imp_Survivors,C80-'Mort Imp Cume'!$C$4+2))</f>
        <v>7.9816504168635683E-5</v>
      </c>
      <c r="J80" s="11">
        <f t="shared" si="77"/>
        <v>0.99992018349583134</v>
      </c>
      <c r="K80" s="11">
        <f>MIN(1,VLOOKUP(E80,Rates2,7)*VLOOKUP(E80,Mort_Imp_Survivors,C80-'Mort Imp Cume'!$C$4+2))</f>
        <v>2.3885920720433321E-4</v>
      </c>
      <c r="L80" s="11">
        <f t="shared" si="78"/>
        <v>0.99976114079279566</v>
      </c>
      <c r="M80" s="45">
        <f>PRODUCT(H$4:H79)</f>
        <v>0.99313026652552883</v>
      </c>
      <c r="N80" s="11">
        <f>PRODUCT(J$4:J79)</f>
        <v>0.9947229056120821</v>
      </c>
      <c r="O80" s="11">
        <f>PRODUCT(L$4:L79)</f>
        <v>0.98622149308064222</v>
      </c>
      <c r="P80" s="11">
        <f t="shared" si="79"/>
        <v>0.9878894243695755</v>
      </c>
      <c r="Q80" s="11">
        <f t="shared" si="80"/>
        <v>7.8841413323542817E-5</v>
      </c>
      <c r="R80" s="11">
        <f t="shared" si="81"/>
        <v>1.0607278634374909E-4</v>
      </c>
      <c r="S80" s="11">
        <f t="shared" si="68"/>
        <v>8.2389345171715497E-5</v>
      </c>
      <c r="T80" s="11"/>
      <c r="U80" s="11"/>
      <c r="V80" s="11"/>
      <c r="W80" s="19"/>
      <c r="X80" s="19"/>
      <c r="AC80" s="13"/>
    </row>
    <row r="81" spans="1:29" x14ac:dyDescent="0.2">
      <c r="A81">
        <f t="shared" si="74"/>
        <v>77</v>
      </c>
      <c r="B81" t="str">
        <f t="shared" si="91"/>
        <v>June</v>
      </c>
      <c r="C81">
        <f t="shared" si="72"/>
        <v>2027</v>
      </c>
      <c r="D81">
        <f t="shared" ref="D81:E81" si="93">D69+1</f>
        <v>48</v>
      </c>
      <c r="E81">
        <f t="shared" si="93"/>
        <v>46</v>
      </c>
      <c r="F81" s="19"/>
      <c r="G81" s="11">
        <f>MIN(1,VLOOKUP(D81,Rates2,5)*VLOOKUP(D81,Mort_Imp_Retirees,C81-'Mort Imp Cume'!$C$4+2))</f>
        <v>1.0738170767062079E-4</v>
      </c>
      <c r="H81" s="11">
        <f t="shared" si="76"/>
        <v>0.99989261829232934</v>
      </c>
      <c r="I81" s="11">
        <f>MIN(1,VLOOKUP(E81,Rates2,6)*VLOOKUP(E81,Mort_Imp_Survivors,C81-'Mort Imp Cume'!$C$4+2))</f>
        <v>7.9816504168635683E-5</v>
      </c>
      <c r="J81" s="11">
        <f t="shared" si="77"/>
        <v>0.99992018349583134</v>
      </c>
      <c r="K81" s="11">
        <f>MIN(1,VLOOKUP(E81,Rates2,7)*VLOOKUP(E81,Mort_Imp_Survivors,C81-'Mort Imp Cume'!$C$4+2))</f>
        <v>2.3885920720433321E-4</v>
      </c>
      <c r="L81" s="11">
        <f t="shared" si="78"/>
        <v>0.99976114079279566</v>
      </c>
      <c r="M81" s="45">
        <f>PRODUCT(H$4:H80)</f>
        <v>0.99302362250156995</v>
      </c>
      <c r="N81" s="11">
        <f>PRODUCT(J$4:J80)</f>
        <v>0.9946435103071396</v>
      </c>
      <c r="O81" s="11">
        <f>PRODUCT(L$4:L80)</f>
        <v>0.98598592499667714</v>
      </c>
      <c r="P81" s="11">
        <f t="shared" si="79"/>
        <v>0.98770450170287338</v>
      </c>
      <c r="Q81" s="11">
        <f t="shared" si="80"/>
        <v>7.8826655027686328E-5</v>
      </c>
      <c r="R81" s="11">
        <f t="shared" si="81"/>
        <v>1.0605293061695282E-4</v>
      </c>
      <c r="S81" s="11">
        <f t="shared" si="68"/>
        <v>8.2370321413972801E-5</v>
      </c>
      <c r="T81" s="11"/>
      <c r="U81" s="11"/>
      <c r="V81" s="11"/>
      <c r="W81" s="19"/>
      <c r="X81" s="19"/>
      <c r="AC81" s="13"/>
    </row>
    <row r="82" spans="1:29" x14ac:dyDescent="0.2">
      <c r="A82">
        <f t="shared" si="74"/>
        <v>78</v>
      </c>
      <c r="B82" t="str">
        <f t="shared" si="91"/>
        <v>July</v>
      </c>
      <c r="C82">
        <f t="shared" si="72"/>
        <v>2027</v>
      </c>
      <c r="D82">
        <f t="shared" ref="D82:E82" si="94">D70+1</f>
        <v>48</v>
      </c>
      <c r="E82">
        <f t="shared" si="94"/>
        <v>46</v>
      </c>
      <c r="F82" s="19"/>
      <c r="G82" s="11">
        <f>MIN(1,VLOOKUP(D82,Rates2,5)*VLOOKUP(D82,Mort_Imp_Retirees,C82-'Mort Imp Cume'!$C$4+2))</f>
        <v>1.0738170767062079E-4</v>
      </c>
      <c r="H82" s="11">
        <f t="shared" si="76"/>
        <v>0.99989261829232934</v>
      </c>
      <c r="I82" s="11">
        <f>MIN(1,VLOOKUP(E82,Rates2,6)*VLOOKUP(E82,Mort_Imp_Survivors,C82-'Mort Imp Cume'!$C$4+2))</f>
        <v>7.9816504168635683E-5</v>
      </c>
      <c r="J82" s="11">
        <f t="shared" si="77"/>
        <v>0.99992018349583134</v>
      </c>
      <c r="K82" s="11">
        <f>MIN(1,VLOOKUP(E82,Rates2,7)*VLOOKUP(E82,Mort_Imp_Survivors,C82-'Mort Imp Cume'!$C$4+2))</f>
        <v>2.3885920720433321E-4</v>
      </c>
      <c r="L82" s="11">
        <f t="shared" si="78"/>
        <v>0.99976114079279566</v>
      </c>
      <c r="M82" s="45">
        <f>PRODUCT(H$4:H81)</f>
        <v>0.99291698992922839</v>
      </c>
      <c r="N82" s="11">
        <f>PRODUCT(J$4:J81)</f>
        <v>0.99456412133925287</v>
      </c>
      <c r="O82" s="11">
        <f>PRODUCT(L$4:L81)</f>
        <v>0.98575041318031775</v>
      </c>
      <c r="P82" s="11">
        <f t="shared" si="79"/>
        <v>0.98751961365177887</v>
      </c>
      <c r="Q82" s="11">
        <f t="shared" si="80"/>
        <v>7.8811899494429937E-5</v>
      </c>
      <c r="R82" s="11">
        <f t="shared" si="81"/>
        <v>1.0603307860694293E-4</v>
      </c>
      <c r="S82" s="11">
        <f t="shared" si="68"/>
        <v>8.2351302048829129E-5</v>
      </c>
      <c r="T82" s="11"/>
      <c r="U82" s="11"/>
      <c r="V82" s="11"/>
      <c r="W82" s="19"/>
      <c r="X82" s="19"/>
      <c r="AC82" s="13"/>
    </row>
    <row r="83" spans="1:29" x14ac:dyDescent="0.2">
      <c r="A83">
        <f t="shared" si="74"/>
        <v>79</v>
      </c>
      <c r="B83" t="str">
        <f t="shared" si="91"/>
        <v>August</v>
      </c>
      <c r="C83">
        <f t="shared" si="72"/>
        <v>2027</v>
      </c>
      <c r="D83">
        <f t="shared" ref="D83:E83" si="95">D71+1</f>
        <v>48</v>
      </c>
      <c r="E83">
        <f t="shared" si="95"/>
        <v>46</v>
      </c>
      <c r="F83" s="19"/>
      <c r="G83" s="11">
        <f>MIN(1,VLOOKUP(D83,Rates2,5)*VLOOKUP(D83,Mort_Imp_Retirees,C83-'Mort Imp Cume'!$C$4+2))</f>
        <v>1.0738170767062079E-4</v>
      </c>
      <c r="H83" s="11">
        <f t="shared" si="76"/>
        <v>0.99989261829232934</v>
      </c>
      <c r="I83" s="11">
        <f>MIN(1,VLOOKUP(E83,Rates2,6)*VLOOKUP(E83,Mort_Imp_Survivors,C83-'Mort Imp Cume'!$C$4+2))</f>
        <v>7.9816504168635683E-5</v>
      </c>
      <c r="J83" s="11">
        <f t="shared" si="77"/>
        <v>0.99992018349583134</v>
      </c>
      <c r="K83" s="11">
        <f>MIN(1,VLOOKUP(E83,Rates2,7)*VLOOKUP(E83,Mort_Imp_Survivors,C83-'Mort Imp Cume'!$C$4+2))</f>
        <v>2.3885920720433321E-4</v>
      </c>
      <c r="L83" s="11">
        <f t="shared" si="78"/>
        <v>0.99976114079279566</v>
      </c>
      <c r="M83" s="45">
        <f>PRODUCT(H$4:H82)</f>
        <v>0.99281036880727458</v>
      </c>
      <c r="N83" s="11">
        <f>PRODUCT(J$4:J82)</f>
        <v>0.99448473870791598</v>
      </c>
      <c r="O83" s="11">
        <f>PRODUCT(L$4:L82)</f>
        <v>0.98551495761812413</v>
      </c>
      <c r="P83" s="11">
        <f t="shared" si="79"/>
        <v>0.98733476020981215</v>
      </c>
      <c r="Q83" s="11">
        <f t="shared" si="80"/>
        <v>7.8797146723256494E-5</v>
      </c>
      <c r="R83" s="11">
        <f t="shared" si="81"/>
        <v>1.0601323031302363E-4</v>
      </c>
      <c r="S83" s="11">
        <f t="shared" si="68"/>
        <v>8.233228707527025E-5</v>
      </c>
      <c r="T83" s="11"/>
      <c r="U83" s="11"/>
      <c r="V83" s="11"/>
      <c r="W83" s="19"/>
      <c r="X83" s="19"/>
      <c r="AC83" s="13"/>
    </row>
    <row r="84" spans="1:29" x14ac:dyDescent="0.2">
      <c r="A84">
        <f t="shared" si="74"/>
        <v>80</v>
      </c>
      <c r="B84" t="str">
        <f t="shared" si="91"/>
        <v>September</v>
      </c>
      <c r="C84">
        <f t="shared" si="72"/>
        <v>2027</v>
      </c>
      <c r="D84">
        <f t="shared" ref="D84:E84" si="96">D72+1</f>
        <v>48</v>
      </c>
      <c r="E84">
        <f t="shared" si="96"/>
        <v>46</v>
      </c>
      <c r="F84" s="19"/>
      <c r="G84" s="11">
        <f>MIN(1,VLOOKUP(D84,Rates2,5)*VLOOKUP(D84,Mort_Imp_Retirees,C84-'Mort Imp Cume'!$C$4+2))</f>
        <v>1.0738170767062079E-4</v>
      </c>
      <c r="H84" s="11">
        <f t="shared" si="76"/>
        <v>0.99989261829232934</v>
      </c>
      <c r="I84" s="11">
        <f>MIN(1,VLOOKUP(E84,Rates2,6)*VLOOKUP(E84,Mort_Imp_Survivors,C84-'Mort Imp Cume'!$C$4+2))</f>
        <v>7.9816504168635683E-5</v>
      </c>
      <c r="J84" s="11">
        <f t="shared" si="77"/>
        <v>0.99992018349583134</v>
      </c>
      <c r="K84" s="11">
        <f>MIN(1,VLOOKUP(E84,Rates2,7)*VLOOKUP(E84,Mort_Imp_Survivors,C84-'Mort Imp Cume'!$C$4+2))</f>
        <v>2.3885920720433321E-4</v>
      </c>
      <c r="L84" s="11">
        <f t="shared" si="78"/>
        <v>0.99976114079279566</v>
      </c>
      <c r="M84" s="45">
        <f>PRODUCT(H$4:H83)</f>
        <v>0.99270375913447895</v>
      </c>
      <c r="N84" s="11">
        <f>PRODUCT(J$4:J83)</f>
        <v>0.99440536241262323</v>
      </c>
      <c r="O84" s="11">
        <f>PRODUCT(L$4:L83)</f>
        <v>0.98527955829665947</v>
      </c>
      <c r="P84" s="11">
        <f t="shared" si="79"/>
        <v>0.98714994137049494</v>
      </c>
      <c r="Q84" s="11">
        <f t="shared" si="80"/>
        <v>7.8782396713649011E-5</v>
      </c>
      <c r="R84" s="11">
        <f t="shared" si="81"/>
        <v>1.0599338573449937E-4</v>
      </c>
      <c r="S84" s="11">
        <f t="shared" si="68"/>
        <v>8.2313276492282109E-5</v>
      </c>
      <c r="T84" s="11"/>
      <c r="U84" s="11"/>
      <c r="V84" s="11"/>
      <c r="W84" s="19"/>
      <c r="X84" s="19"/>
      <c r="AC84" s="13"/>
    </row>
    <row r="85" spans="1:29" x14ac:dyDescent="0.2">
      <c r="A85">
        <f t="shared" si="74"/>
        <v>81</v>
      </c>
      <c r="B85" t="str">
        <f t="shared" si="91"/>
        <v>October</v>
      </c>
      <c r="C85">
        <f t="shared" si="72"/>
        <v>2027</v>
      </c>
      <c r="D85">
        <f t="shared" ref="D85:E85" si="97">D73+1</f>
        <v>48</v>
      </c>
      <c r="E85">
        <f t="shared" si="97"/>
        <v>46</v>
      </c>
      <c r="F85" s="19"/>
      <c r="G85" s="11">
        <f>MIN(1,VLOOKUP(D85,Rates2,5)*VLOOKUP(D85,Mort_Imp_Retirees,C85-'Mort Imp Cume'!$C$4+2))</f>
        <v>1.0738170767062079E-4</v>
      </c>
      <c r="H85" s="11">
        <f t="shared" si="76"/>
        <v>0.99989261829232934</v>
      </c>
      <c r="I85" s="11">
        <f>MIN(1,VLOOKUP(E85,Rates2,6)*VLOOKUP(E85,Mort_Imp_Survivors,C85-'Mort Imp Cume'!$C$4+2))</f>
        <v>7.9816504168635683E-5</v>
      </c>
      <c r="J85" s="11">
        <f t="shared" si="77"/>
        <v>0.99992018349583134</v>
      </c>
      <c r="K85" s="11">
        <f>MIN(1,VLOOKUP(E85,Rates2,7)*VLOOKUP(E85,Mort_Imp_Survivors,C85-'Mort Imp Cume'!$C$4+2))</f>
        <v>2.3885920720433321E-4</v>
      </c>
      <c r="L85" s="11">
        <f t="shared" si="78"/>
        <v>0.99976114079279566</v>
      </c>
      <c r="M85" s="45">
        <f>PRODUCT(H$4:H84)</f>
        <v>0.99259716090961203</v>
      </c>
      <c r="N85" s="11">
        <f>PRODUCT(J$4:J84)</f>
        <v>0.9943259924528689</v>
      </c>
      <c r="O85" s="11">
        <f>PRODUCT(L$4:L84)</f>
        <v>0.98504421520249008</v>
      </c>
      <c r="P85" s="11">
        <f t="shared" si="79"/>
        <v>0.98696515712735</v>
      </c>
      <c r="Q85" s="11">
        <f t="shared" si="80"/>
        <v>7.8767649465090526E-5</v>
      </c>
      <c r="R85" s="11">
        <f t="shared" si="81"/>
        <v>1.0597354487067464E-4</v>
      </c>
      <c r="S85" s="11">
        <f t="shared" si="68"/>
        <v>8.2294270298850992E-5</v>
      </c>
      <c r="T85" s="11"/>
      <c r="U85" s="11"/>
      <c r="V85" s="11"/>
      <c r="W85" s="19"/>
      <c r="X85" s="19"/>
      <c r="AC85" s="13"/>
    </row>
    <row r="86" spans="1:29" x14ac:dyDescent="0.2">
      <c r="A86">
        <f t="shared" si="74"/>
        <v>82</v>
      </c>
      <c r="B86" t="str">
        <f t="shared" si="91"/>
        <v>November</v>
      </c>
      <c r="C86">
        <f t="shared" si="72"/>
        <v>2027</v>
      </c>
      <c r="D86">
        <f t="shared" ref="D86:E86" si="98">D74+1</f>
        <v>48</v>
      </c>
      <c r="E86">
        <f t="shared" si="98"/>
        <v>46</v>
      </c>
      <c r="F86" s="19"/>
      <c r="G86" s="11">
        <f>MIN(1,VLOOKUP(D86,Rates2,5)*VLOOKUP(D86,Mort_Imp_Retirees,C86-'Mort Imp Cume'!$C$4+2))</f>
        <v>1.0738170767062079E-4</v>
      </c>
      <c r="H86" s="11">
        <f t="shared" si="76"/>
        <v>0.99989261829232934</v>
      </c>
      <c r="I86" s="11">
        <f>MIN(1,VLOOKUP(E86,Rates2,6)*VLOOKUP(E86,Mort_Imp_Survivors,C86-'Mort Imp Cume'!$C$4+2))</f>
        <v>7.9816504168635683E-5</v>
      </c>
      <c r="J86" s="11">
        <f t="shared" si="77"/>
        <v>0.99992018349583134</v>
      </c>
      <c r="K86" s="11">
        <f>MIN(1,VLOOKUP(E86,Rates2,7)*VLOOKUP(E86,Mort_Imp_Survivors,C86-'Mort Imp Cume'!$C$4+2))</f>
        <v>2.3885920720433321E-4</v>
      </c>
      <c r="L86" s="11">
        <f t="shared" si="78"/>
        <v>0.99976114079279566</v>
      </c>
      <c r="M86" s="45">
        <f>PRODUCT(H$4:H85)</f>
        <v>0.99249057413144448</v>
      </c>
      <c r="N86" s="11">
        <f>PRODUCT(J$4:J85)</f>
        <v>0.99424662882814729</v>
      </c>
      <c r="O86" s="11">
        <f>PRODUCT(L$4:L85)</f>
        <v>0.98480892832218558</v>
      </c>
      <c r="P86" s="11">
        <f t="shared" si="79"/>
        <v>0.98678040747390106</v>
      </c>
      <c r="Q86" s="11">
        <f t="shared" si="80"/>
        <v>7.8752904977064214E-5</v>
      </c>
      <c r="R86" s="11">
        <f t="shared" si="81"/>
        <v>1.0595370772085408E-4</v>
      </c>
      <c r="S86" s="11">
        <f t="shared" si="68"/>
        <v>8.227526849396329E-5</v>
      </c>
      <c r="T86" s="11"/>
      <c r="U86" s="11"/>
      <c r="V86" s="11"/>
      <c r="W86" s="19"/>
      <c r="X86" s="19"/>
      <c r="AC86" s="13"/>
    </row>
    <row r="87" spans="1:29" x14ac:dyDescent="0.2">
      <c r="A87">
        <f t="shared" si="74"/>
        <v>83</v>
      </c>
      <c r="B87" t="str">
        <f t="shared" si="91"/>
        <v>December</v>
      </c>
      <c r="C87">
        <f t="shared" si="72"/>
        <v>2027</v>
      </c>
      <c r="D87">
        <f t="shared" ref="D87:E87" si="99">D75+1</f>
        <v>48</v>
      </c>
      <c r="E87">
        <f t="shared" si="99"/>
        <v>46</v>
      </c>
      <c r="F87" s="19"/>
      <c r="G87" s="11">
        <f>MIN(1,VLOOKUP(D87,Rates2,5)*VLOOKUP(D87,Mort_Imp_Retirees,C87-'Mort Imp Cume'!$C$4+2))</f>
        <v>1.0738170767062079E-4</v>
      </c>
      <c r="H87" s="11">
        <f t="shared" si="76"/>
        <v>0.99989261829232934</v>
      </c>
      <c r="I87" s="11">
        <f>MIN(1,VLOOKUP(E87,Rates2,6)*VLOOKUP(E87,Mort_Imp_Survivors,C87-'Mort Imp Cume'!$C$4+2))</f>
        <v>7.9816504168635683E-5</v>
      </c>
      <c r="J87" s="11">
        <f t="shared" si="77"/>
        <v>0.99992018349583134</v>
      </c>
      <c r="K87" s="11">
        <f>MIN(1,VLOOKUP(E87,Rates2,7)*VLOOKUP(E87,Mort_Imp_Survivors,C87-'Mort Imp Cume'!$C$4+2))</f>
        <v>2.3885920720433321E-4</v>
      </c>
      <c r="L87" s="11">
        <f t="shared" si="78"/>
        <v>0.99976114079279566</v>
      </c>
      <c r="M87" s="45">
        <f>PRODUCT(H$4:H86)</f>
        <v>0.99238399879874717</v>
      </c>
      <c r="N87" s="11">
        <f>PRODUCT(J$4:J86)</f>
        <v>0.9941672715379527</v>
      </c>
      <c r="O87" s="11">
        <f>PRODUCT(L$4:L86)</f>
        <v>0.98457369764231883</v>
      </c>
      <c r="P87" s="11">
        <f t="shared" si="79"/>
        <v>0.9865956924036734</v>
      </c>
      <c r="Q87" s="11">
        <f t="shared" si="80"/>
        <v>7.8738163249053304E-5</v>
      </c>
      <c r="R87" s="11">
        <f t="shared" si="81"/>
        <v>1.0593387428434246E-4</v>
      </c>
      <c r="S87" s="11">
        <f t="shared" si="68"/>
        <v>8.2256271076605695E-5</v>
      </c>
      <c r="T87" s="11"/>
      <c r="U87" s="11"/>
      <c r="V87" s="11"/>
      <c r="W87" s="19"/>
      <c r="X87" s="19"/>
      <c r="AC87" s="13"/>
    </row>
    <row r="88" spans="1:29" x14ac:dyDescent="0.2">
      <c r="A88">
        <f t="shared" si="74"/>
        <v>84</v>
      </c>
      <c r="B88" t="str">
        <f t="shared" si="91"/>
        <v>January</v>
      </c>
      <c r="C88">
        <f t="shared" si="72"/>
        <v>2028</v>
      </c>
      <c r="D88">
        <f t="shared" ref="D88:E88" si="100">D76+1</f>
        <v>49</v>
      </c>
      <c r="E88">
        <f t="shared" si="100"/>
        <v>47</v>
      </c>
      <c r="F88" s="19"/>
      <c r="G88" s="11">
        <f>MIN(1,VLOOKUP(D88,Rates2,5)*VLOOKUP(D88,Mort_Imp_Retirees,C88-'Mort Imp Cume'!$C$4+2))</f>
        <v>1.1518057444908795E-4</v>
      </c>
      <c r="H88" s="11">
        <f t="shared" si="76"/>
        <v>0.99988481942555096</v>
      </c>
      <c r="I88" s="11">
        <f>MIN(1,VLOOKUP(E88,Rates2,6)*VLOOKUP(E88,Mort_Imp_Survivors,C88-'Mort Imp Cume'!$C$4+2))</f>
        <v>8.3991238288589845E-5</v>
      </c>
      <c r="J88" s="11">
        <f t="shared" si="77"/>
        <v>0.99991600876171138</v>
      </c>
      <c r="K88" s="11">
        <f>MIN(1,VLOOKUP(E88,Rates2,7)*VLOOKUP(E88,Mort_Imp_Survivors,C88-'Mort Imp Cume'!$C$4+2))</f>
        <v>2.6023561521310804E-4</v>
      </c>
      <c r="L88" s="11">
        <f t="shared" si="78"/>
        <v>0.99973976438478684</v>
      </c>
      <c r="M88" s="45">
        <f>PRODUCT(H$4:H87)</f>
        <v>0.99227743491029108</v>
      </c>
      <c r="N88" s="11">
        <f>PRODUCT(J$4:J87)</f>
        <v>0.99408792058177964</v>
      </c>
      <c r="O88" s="11">
        <f>PRODUCT(L$4:L87)</f>
        <v>0.98433852314946579</v>
      </c>
      <c r="P88" s="11">
        <f t="shared" si="79"/>
        <v>0.98641101191019342</v>
      </c>
      <c r="Q88" s="11">
        <f t="shared" si="80"/>
        <v>8.2840339654795784E-5</v>
      </c>
      <c r="R88" s="11">
        <f t="shared" si="81"/>
        <v>1.1360584429767989E-4</v>
      </c>
      <c r="S88" s="11">
        <f t="shared" si="68"/>
        <v>8.6383697871409562E-5</v>
      </c>
      <c r="T88" s="11"/>
      <c r="U88" s="11"/>
      <c r="V88" s="11"/>
      <c r="W88" s="19"/>
      <c r="X88" s="19"/>
      <c r="AC88" s="13"/>
    </row>
    <row r="89" spans="1:29" x14ac:dyDescent="0.2">
      <c r="A89">
        <f t="shared" si="74"/>
        <v>85</v>
      </c>
      <c r="B89" t="str">
        <f t="shared" si="91"/>
        <v>February</v>
      </c>
      <c r="C89">
        <f t="shared" si="72"/>
        <v>2028</v>
      </c>
      <c r="D89">
        <f t="shared" ref="D89:E89" si="101">D77+1</f>
        <v>49</v>
      </c>
      <c r="E89">
        <f t="shared" si="101"/>
        <v>47</v>
      </c>
      <c r="F89" s="19"/>
      <c r="G89" s="11">
        <f>MIN(1,VLOOKUP(D89,Rates2,5)*VLOOKUP(D89,Mort_Imp_Retirees,C89-'Mort Imp Cume'!$C$4+2))</f>
        <v>1.1518057444908795E-4</v>
      </c>
      <c r="H89" s="11">
        <f t="shared" si="76"/>
        <v>0.99988481942555096</v>
      </c>
      <c r="I89" s="11">
        <f>MIN(1,VLOOKUP(E89,Rates2,6)*VLOOKUP(E89,Mort_Imp_Survivors,C89-'Mort Imp Cume'!$C$4+2))</f>
        <v>8.3991238288589845E-5</v>
      </c>
      <c r="J89" s="11">
        <f t="shared" si="77"/>
        <v>0.99991600876171138</v>
      </c>
      <c r="K89" s="11">
        <f>MIN(1,VLOOKUP(E89,Rates2,7)*VLOOKUP(E89,Mort_Imp_Survivors,C89-'Mort Imp Cume'!$C$4+2))</f>
        <v>2.6023561521310804E-4</v>
      </c>
      <c r="L89" s="11">
        <f t="shared" si="78"/>
        <v>0.99973976438478684</v>
      </c>
      <c r="M89" s="45">
        <f>PRODUCT(H$4:H88)</f>
        <v>0.99216314382532533</v>
      </c>
      <c r="N89" s="11">
        <f>PRODUCT(J$4:J88)</f>
        <v>0.99400442590636218</v>
      </c>
      <c r="O89" s="11">
        <f>PRODUCT(L$4:L88)</f>
        <v>0.98408236320831599</v>
      </c>
      <c r="P89" s="11">
        <f t="shared" si="79"/>
        <v>0.98621455618354392</v>
      </c>
      <c r="Q89" s="11">
        <f t="shared" si="80"/>
        <v>8.282384099558955E-5</v>
      </c>
      <c r="R89" s="11">
        <f t="shared" si="81"/>
        <v>1.1358321831477453E-4</v>
      </c>
      <c r="S89" s="11">
        <f t="shared" si="68"/>
        <v>8.6362510066860382E-5</v>
      </c>
      <c r="T89" s="11"/>
      <c r="U89" s="11"/>
      <c r="V89" s="11"/>
      <c r="W89" s="19"/>
      <c r="X89" s="19"/>
      <c r="AC89" s="13"/>
    </row>
    <row r="90" spans="1:29" x14ac:dyDescent="0.2">
      <c r="A90">
        <f t="shared" si="74"/>
        <v>86</v>
      </c>
      <c r="B90" t="str">
        <f t="shared" si="91"/>
        <v>March</v>
      </c>
      <c r="C90">
        <f t="shared" si="72"/>
        <v>2028</v>
      </c>
      <c r="D90">
        <f t="shared" ref="D90:E90" si="102">D78+1</f>
        <v>49</v>
      </c>
      <c r="E90">
        <f t="shared" si="102"/>
        <v>47</v>
      </c>
      <c r="F90" s="19"/>
      <c r="G90" s="11">
        <f>MIN(1,VLOOKUP(D90,Rates2,5)*VLOOKUP(D90,Mort_Imp_Retirees,C90-'Mort Imp Cume'!$C$4+2))</f>
        <v>1.1518057444908795E-4</v>
      </c>
      <c r="H90" s="11">
        <f t="shared" si="76"/>
        <v>0.99988481942555096</v>
      </c>
      <c r="I90" s="11">
        <f>MIN(1,VLOOKUP(E90,Rates2,6)*VLOOKUP(E90,Mort_Imp_Survivors,C90-'Mort Imp Cume'!$C$4+2))</f>
        <v>8.3991238288589845E-5</v>
      </c>
      <c r="J90" s="11">
        <f t="shared" si="77"/>
        <v>0.99991600876171138</v>
      </c>
      <c r="K90" s="11">
        <f>MIN(1,VLOOKUP(E90,Rates2,7)*VLOOKUP(E90,Mort_Imp_Survivors,C90-'Mort Imp Cume'!$C$4+2))</f>
        <v>2.6023561521310804E-4</v>
      </c>
      <c r="L90" s="11">
        <f t="shared" si="78"/>
        <v>0.99973976438478684</v>
      </c>
      <c r="M90" s="45">
        <f>PRODUCT(H$4:H89)</f>
        <v>0.99204886590447239</v>
      </c>
      <c r="N90" s="11">
        <f>PRODUCT(J$4:J89)</f>
        <v>0.99392093824376593</v>
      </c>
      <c r="O90" s="11">
        <f>PRODUCT(L$4:L89)</f>
        <v>0.98382626992910605</v>
      </c>
      <c r="P90" s="11">
        <f t="shared" si="79"/>
        <v>0.98601813958343709</v>
      </c>
      <c r="Q90" s="11">
        <f t="shared" si="80"/>
        <v>8.2807345622291578E-5</v>
      </c>
      <c r="R90" s="11">
        <f t="shared" si="81"/>
        <v>1.1356059683810833E-4</v>
      </c>
      <c r="S90" s="11">
        <f t="shared" si="68"/>
        <v>8.6341327459160542E-5</v>
      </c>
      <c r="T90" s="11"/>
      <c r="U90" s="11"/>
      <c r="V90" s="11"/>
      <c r="W90" s="19"/>
      <c r="X90" s="19"/>
      <c r="AC90" s="13"/>
    </row>
    <row r="91" spans="1:29" x14ac:dyDescent="0.2">
      <c r="A91">
        <f t="shared" si="74"/>
        <v>87</v>
      </c>
      <c r="B91" t="str">
        <f t="shared" si="91"/>
        <v>April</v>
      </c>
      <c r="C91">
        <f t="shared" si="72"/>
        <v>2028</v>
      </c>
      <c r="D91">
        <f t="shared" ref="D91:E91" si="103">D79+1</f>
        <v>49</v>
      </c>
      <c r="E91">
        <f t="shared" si="103"/>
        <v>47</v>
      </c>
      <c r="F91" s="19"/>
      <c r="G91" s="11">
        <f>MIN(1,VLOOKUP(D91,Rates2,5)*VLOOKUP(D91,Mort_Imp_Retirees,C91-'Mort Imp Cume'!$C$4+2))</f>
        <v>1.1518057444908795E-4</v>
      </c>
      <c r="H91" s="11">
        <f t="shared" si="76"/>
        <v>0.99988481942555096</v>
      </c>
      <c r="I91" s="11">
        <f>MIN(1,VLOOKUP(E91,Rates2,6)*VLOOKUP(E91,Mort_Imp_Survivors,C91-'Mort Imp Cume'!$C$4+2))</f>
        <v>8.3991238288589845E-5</v>
      </c>
      <c r="J91" s="11">
        <f t="shared" si="77"/>
        <v>0.99991600876171138</v>
      </c>
      <c r="K91" s="11">
        <f>MIN(1,VLOOKUP(E91,Rates2,7)*VLOOKUP(E91,Mort_Imp_Survivors,C91-'Mort Imp Cume'!$C$4+2))</f>
        <v>2.6023561521310804E-4</v>
      </c>
      <c r="L91" s="11">
        <f t="shared" si="78"/>
        <v>0.99973976438478684</v>
      </c>
      <c r="M91" s="45">
        <f>PRODUCT(H$4:H90)</f>
        <v>0.99193460114621601</v>
      </c>
      <c r="N91" s="11">
        <f>PRODUCT(J$4:J90)</f>
        <v>0.99383745759340181</v>
      </c>
      <c r="O91" s="11">
        <f>PRODUCT(L$4:L90)</f>
        <v>0.98357024329448817</v>
      </c>
      <c r="P91" s="11">
        <f t="shared" si="79"/>
        <v>0.98582176210208039</v>
      </c>
      <c r="Q91" s="11">
        <f t="shared" si="80"/>
        <v>8.2790853534247429E-5</v>
      </c>
      <c r="R91" s="11">
        <f t="shared" si="81"/>
        <v>1.1353797986678379E-4</v>
      </c>
      <c r="S91" s="11">
        <f t="shared" si="68"/>
        <v>8.6320150047035344E-5</v>
      </c>
      <c r="T91" s="11"/>
      <c r="U91" s="11"/>
      <c r="V91" s="11"/>
      <c r="W91" s="19"/>
      <c r="X91" s="19"/>
      <c r="AC91" s="13"/>
    </row>
    <row r="92" spans="1:29" x14ac:dyDescent="0.2">
      <c r="A92">
        <f t="shared" si="74"/>
        <v>88</v>
      </c>
      <c r="B92" t="str">
        <f t="shared" si="91"/>
        <v>May</v>
      </c>
      <c r="C92">
        <f t="shared" si="72"/>
        <v>2028</v>
      </c>
      <c r="D92">
        <f t="shared" ref="D92:E92" si="104">D80+1</f>
        <v>49</v>
      </c>
      <c r="E92">
        <f t="shared" si="104"/>
        <v>47</v>
      </c>
      <c r="F92" s="19"/>
      <c r="G92" s="11">
        <f>MIN(1,VLOOKUP(D92,Rates2,5)*VLOOKUP(D92,Mort_Imp_Retirees,C92-'Mort Imp Cume'!$C$4+2))</f>
        <v>1.1518057444908795E-4</v>
      </c>
      <c r="H92" s="11">
        <f t="shared" si="76"/>
        <v>0.99988481942555096</v>
      </c>
      <c r="I92" s="11">
        <f>MIN(1,VLOOKUP(E92,Rates2,6)*VLOOKUP(E92,Mort_Imp_Survivors,C92-'Mort Imp Cume'!$C$4+2))</f>
        <v>8.3991238288589845E-5</v>
      </c>
      <c r="J92" s="11">
        <f t="shared" si="77"/>
        <v>0.99991600876171138</v>
      </c>
      <c r="K92" s="11">
        <f>MIN(1,VLOOKUP(E92,Rates2,7)*VLOOKUP(E92,Mort_Imp_Survivors,C92-'Mort Imp Cume'!$C$4+2))</f>
        <v>2.6023561521310804E-4</v>
      </c>
      <c r="L92" s="11">
        <f t="shared" si="78"/>
        <v>0.99973976438478684</v>
      </c>
      <c r="M92" s="45">
        <f>PRODUCT(H$4:H91)</f>
        <v>0.99182034954904008</v>
      </c>
      <c r="N92" s="11">
        <f>PRODUCT(J$4:J91)</f>
        <v>0.99375398395468095</v>
      </c>
      <c r="O92" s="11">
        <f>PRODUCT(L$4:L91)</f>
        <v>0.98331428328711912</v>
      </c>
      <c r="P92" s="11">
        <f t="shared" si="79"/>
        <v>0.98562542373168283</v>
      </c>
      <c r="Q92" s="11">
        <f t="shared" si="80"/>
        <v>8.2774364730802788E-5</v>
      </c>
      <c r="R92" s="11">
        <f t="shared" si="81"/>
        <v>1.1351536739990365E-4</v>
      </c>
      <c r="S92" s="11">
        <f t="shared" si="68"/>
        <v>8.6298977829210485E-5</v>
      </c>
      <c r="T92" s="11"/>
      <c r="U92" s="11"/>
      <c r="V92" s="11"/>
      <c r="W92" s="19"/>
      <c r="X92" s="19"/>
      <c r="AC92" s="13"/>
    </row>
    <row r="93" spans="1:29" x14ac:dyDescent="0.2">
      <c r="A93">
        <f t="shared" si="74"/>
        <v>89</v>
      </c>
      <c r="B93" t="str">
        <f t="shared" si="91"/>
        <v>June</v>
      </c>
      <c r="C93">
        <f t="shared" si="72"/>
        <v>2028</v>
      </c>
      <c r="D93">
        <f t="shared" ref="D93:E93" si="105">D81+1</f>
        <v>49</v>
      </c>
      <c r="E93">
        <f t="shared" si="105"/>
        <v>47</v>
      </c>
      <c r="F93" s="19"/>
      <c r="G93" s="11">
        <f>MIN(1,VLOOKUP(D93,Rates2,5)*VLOOKUP(D93,Mort_Imp_Retirees,C93-'Mort Imp Cume'!$C$4+2))</f>
        <v>1.1518057444908795E-4</v>
      </c>
      <c r="H93" s="11">
        <f t="shared" si="76"/>
        <v>0.99988481942555096</v>
      </c>
      <c r="I93" s="11">
        <f>MIN(1,VLOOKUP(E93,Rates2,6)*VLOOKUP(E93,Mort_Imp_Survivors,C93-'Mort Imp Cume'!$C$4+2))</f>
        <v>8.3991238288589845E-5</v>
      </c>
      <c r="J93" s="11">
        <f t="shared" si="77"/>
        <v>0.99991600876171138</v>
      </c>
      <c r="K93" s="11">
        <f>MIN(1,VLOOKUP(E93,Rates2,7)*VLOOKUP(E93,Mort_Imp_Survivors,C93-'Mort Imp Cume'!$C$4+2))</f>
        <v>2.6023561521310804E-4</v>
      </c>
      <c r="L93" s="11">
        <f t="shared" si="78"/>
        <v>0.99973976438478684</v>
      </c>
      <c r="M93" s="45">
        <f>PRODUCT(H$4:H92)</f>
        <v>0.99170611111142881</v>
      </c>
      <c r="N93" s="11">
        <f>PRODUCT(J$4:J92)</f>
        <v>0.99367051732701439</v>
      </c>
      <c r="O93" s="11">
        <f>PRODUCT(L$4:L92)</f>
        <v>0.98305838988965999</v>
      </c>
      <c r="P93" s="11">
        <f t="shared" si="79"/>
        <v>0.98542912446445508</v>
      </c>
      <c r="Q93" s="11">
        <f t="shared" si="80"/>
        <v>8.2757879211303541E-5</v>
      </c>
      <c r="R93" s="11">
        <f t="shared" si="81"/>
        <v>1.1349275943657075E-4</v>
      </c>
      <c r="S93" s="11">
        <f t="shared" si="68"/>
        <v>8.6277810804411879E-5</v>
      </c>
      <c r="T93" s="11"/>
      <c r="U93" s="11"/>
      <c r="V93" s="11"/>
      <c r="W93" s="19"/>
      <c r="X93" s="19"/>
      <c r="AC93" s="13"/>
    </row>
    <row r="94" spans="1:29" x14ac:dyDescent="0.2">
      <c r="A94">
        <f t="shared" si="74"/>
        <v>90</v>
      </c>
      <c r="B94" t="str">
        <f t="shared" si="91"/>
        <v>July</v>
      </c>
      <c r="C94">
        <f t="shared" si="72"/>
        <v>2028</v>
      </c>
      <c r="D94">
        <f t="shared" ref="D94:E94" si="106">D82+1</f>
        <v>49</v>
      </c>
      <c r="E94">
        <f t="shared" si="106"/>
        <v>47</v>
      </c>
      <c r="F94" s="19"/>
      <c r="G94" s="11">
        <f>MIN(1,VLOOKUP(D94,Rates2,5)*VLOOKUP(D94,Mort_Imp_Retirees,C94-'Mort Imp Cume'!$C$4+2))</f>
        <v>1.1518057444908795E-4</v>
      </c>
      <c r="H94" s="11">
        <f t="shared" si="76"/>
        <v>0.99988481942555096</v>
      </c>
      <c r="I94" s="11">
        <f>MIN(1,VLOOKUP(E94,Rates2,6)*VLOOKUP(E94,Mort_Imp_Survivors,C94-'Mort Imp Cume'!$C$4+2))</f>
        <v>8.3991238288589845E-5</v>
      </c>
      <c r="J94" s="11">
        <f t="shared" si="77"/>
        <v>0.99991600876171138</v>
      </c>
      <c r="K94" s="11">
        <f>MIN(1,VLOOKUP(E94,Rates2,7)*VLOOKUP(E94,Mort_Imp_Survivors,C94-'Mort Imp Cume'!$C$4+2))</f>
        <v>2.6023561521310804E-4</v>
      </c>
      <c r="L94" s="11">
        <f t="shared" si="78"/>
        <v>0.99973976438478684</v>
      </c>
      <c r="M94" s="45">
        <f>PRODUCT(H$4:H93)</f>
        <v>0.99159188583186642</v>
      </c>
      <c r="N94" s="11">
        <f>PRODUCT(J$4:J93)</f>
        <v>0.99358705770981326</v>
      </c>
      <c r="O94" s="11">
        <f>PRODUCT(L$4:L93)</f>
        <v>0.98280256308477665</v>
      </c>
      <c r="P94" s="11">
        <f t="shared" si="79"/>
        <v>0.98523286429260926</v>
      </c>
      <c r="Q94" s="11">
        <f t="shared" si="80"/>
        <v>8.274139697509559E-5</v>
      </c>
      <c r="R94" s="11">
        <f t="shared" si="81"/>
        <v>1.1347015597588818E-4</v>
      </c>
      <c r="S94" s="11">
        <f t="shared" si="68"/>
        <v>8.6256648971365845E-5</v>
      </c>
      <c r="T94" s="11"/>
      <c r="U94" s="11"/>
      <c r="V94" s="11"/>
      <c r="W94" s="19"/>
      <c r="X94" s="19"/>
      <c r="AC94" s="13"/>
    </row>
    <row r="95" spans="1:29" x14ac:dyDescent="0.2">
      <c r="A95">
        <f t="shared" si="74"/>
        <v>91</v>
      </c>
      <c r="B95" t="str">
        <f t="shared" si="91"/>
        <v>August</v>
      </c>
      <c r="C95">
        <f t="shared" si="72"/>
        <v>2028</v>
      </c>
      <c r="D95">
        <f t="shared" ref="D95:E95" si="107">D83+1</f>
        <v>49</v>
      </c>
      <c r="E95">
        <f t="shared" si="107"/>
        <v>47</v>
      </c>
      <c r="F95" s="19"/>
      <c r="G95" s="11">
        <f>MIN(1,VLOOKUP(D95,Rates2,5)*VLOOKUP(D95,Mort_Imp_Retirees,C95-'Mort Imp Cume'!$C$4+2))</f>
        <v>1.1518057444908795E-4</v>
      </c>
      <c r="H95" s="11">
        <f t="shared" si="76"/>
        <v>0.99988481942555096</v>
      </c>
      <c r="I95" s="11">
        <f>MIN(1,VLOOKUP(E95,Rates2,6)*VLOOKUP(E95,Mort_Imp_Survivors,C95-'Mort Imp Cume'!$C$4+2))</f>
        <v>8.3991238288589845E-5</v>
      </c>
      <c r="J95" s="11">
        <f t="shared" si="77"/>
        <v>0.99991600876171138</v>
      </c>
      <c r="K95" s="11">
        <f>MIN(1,VLOOKUP(E95,Rates2,7)*VLOOKUP(E95,Mort_Imp_Survivors,C95-'Mort Imp Cume'!$C$4+2))</f>
        <v>2.6023561521310804E-4</v>
      </c>
      <c r="L95" s="11">
        <f t="shared" si="78"/>
        <v>0.99973976438478684</v>
      </c>
      <c r="M95" s="45">
        <f>PRODUCT(H$4:H94)</f>
        <v>0.99147767370883733</v>
      </c>
      <c r="N95" s="11">
        <f>PRODUCT(J$4:J94)</f>
        <v>0.9935036051024887</v>
      </c>
      <c r="O95" s="11">
        <f>PRODUCT(L$4:L94)</f>
        <v>0.98254680285513918</v>
      </c>
      <c r="P95" s="11">
        <f t="shared" si="79"/>
        <v>0.98503664320835882</v>
      </c>
      <c r="Q95" s="11">
        <f t="shared" si="80"/>
        <v>8.2724918021525053E-5</v>
      </c>
      <c r="R95" s="11">
        <f t="shared" si="81"/>
        <v>1.1344755701695918E-4</v>
      </c>
      <c r="S95" s="11">
        <f t="shared" si="68"/>
        <v>8.6235492328798962E-5</v>
      </c>
      <c r="T95" s="11"/>
      <c r="U95" s="11"/>
      <c r="V95" s="11"/>
      <c r="W95" s="19"/>
      <c r="X95" s="19"/>
      <c r="AC95" s="13"/>
    </row>
    <row r="96" spans="1:29" x14ac:dyDescent="0.2">
      <c r="A96">
        <f t="shared" si="74"/>
        <v>92</v>
      </c>
      <c r="B96" t="str">
        <f t="shared" si="91"/>
        <v>September</v>
      </c>
      <c r="C96">
        <f t="shared" si="72"/>
        <v>2028</v>
      </c>
      <c r="D96">
        <f t="shared" ref="D96:E96" si="108">D84+1</f>
        <v>49</v>
      </c>
      <c r="E96">
        <f t="shared" si="108"/>
        <v>47</v>
      </c>
      <c r="F96" s="19"/>
      <c r="G96" s="11">
        <f>MIN(1,VLOOKUP(D96,Rates2,5)*VLOOKUP(D96,Mort_Imp_Retirees,C96-'Mort Imp Cume'!$C$4+2))</f>
        <v>1.1518057444908795E-4</v>
      </c>
      <c r="H96" s="11">
        <f t="shared" si="76"/>
        <v>0.99988481942555096</v>
      </c>
      <c r="I96" s="11">
        <f>MIN(1,VLOOKUP(E96,Rates2,6)*VLOOKUP(E96,Mort_Imp_Survivors,C96-'Mort Imp Cume'!$C$4+2))</f>
        <v>8.3991238288589845E-5</v>
      </c>
      <c r="J96" s="11">
        <f t="shared" si="77"/>
        <v>0.99991600876171138</v>
      </c>
      <c r="K96" s="11">
        <f>MIN(1,VLOOKUP(E96,Rates2,7)*VLOOKUP(E96,Mort_Imp_Survivors,C96-'Mort Imp Cume'!$C$4+2))</f>
        <v>2.6023561521310804E-4</v>
      </c>
      <c r="L96" s="11">
        <f t="shared" si="78"/>
        <v>0.99973976438478684</v>
      </c>
      <c r="M96" s="45">
        <f>PRODUCT(H$4:H95)</f>
        <v>0.9913634747408262</v>
      </c>
      <c r="N96" s="11">
        <f>PRODUCT(J$4:J95)</f>
        <v>0.99342015950445195</v>
      </c>
      <c r="O96" s="11">
        <f>PRODUCT(L$4:L95)</f>
        <v>0.98229110918342244</v>
      </c>
      <c r="P96" s="11">
        <f t="shared" si="79"/>
        <v>0.98484046120391933</v>
      </c>
      <c r="Q96" s="11">
        <f t="shared" si="80"/>
        <v>8.2708442349938154E-5</v>
      </c>
      <c r="R96" s="11">
        <f t="shared" si="81"/>
        <v>1.1342496255888719E-4</v>
      </c>
      <c r="S96" s="11">
        <f t="shared" si="68"/>
        <v>8.6214340875438104E-5</v>
      </c>
      <c r="T96" s="11"/>
      <c r="U96" s="11"/>
      <c r="V96" s="11"/>
      <c r="W96" s="19"/>
      <c r="X96" s="19"/>
      <c r="AC96" s="13"/>
    </row>
    <row r="97" spans="1:29" x14ac:dyDescent="0.2">
      <c r="A97">
        <f t="shared" si="74"/>
        <v>93</v>
      </c>
      <c r="B97" t="str">
        <f t="shared" si="91"/>
        <v>October</v>
      </c>
      <c r="C97">
        <f t="shared" si="72"/>
        <v>2028</v>
      </c>
      <c r="D97">
        <f t="shared" ref="D97:E97" si="109">D85+1</f>
        <v>49</v>
      </c>
      <c r="E97">
        <f t="shared" si="109"/>
        <v>47</v>
      </c>
      <c r="F97" s="19"/>
      <c r="G97" s="11">
        <f>MIN(1,VLOOKUP(D97,Rates2,5)*VLOOKUP(D97,Mort_Imp_Retirees,C97-'Mort Imp Cume'!$C$4+2))</f>
        <v>1.1518057444908795E-4</v>
      </c>
      <c r="H97" s="11">
        <f t="shared" si="76"/>
        <v>0.99988481942555096</v>
      </c>
      <c r="I97" s="11">
        <f>MIN(1,VLOOKUP(E97,Rates2,6)*VLOOKUP(E97,Mort_Imp_Survivors,C97-'Mort Imp Cume'!$C$4+2))</f>
        <v>8.3991238288589845E-5</v>
      </c>
      <c r="J97" s="11">
        <f t="shared" si="77"/>
        <v>0.99991600876171138</v>
      </c>
      <c r="K97" s="11">
        <f>MIN(1,VLOOKUP(E97,Rates2,7)*VLOOKUP(E97,Mort_Imp_Survivors,C97-'Mort Imp Cume'!$C$4+2))</f>
        <v>2.6023561521310804E-4</v>
      </c>
      <c r="L97" s="11">
        <f t="shared" si="78"/>
        <v>0.99973976438478684</v>
      </c>
      <c r="M97" s="45">
        <f>PRODUCT(H$4:H96)</f>
        <v>0.99124928892631781</v>
      </c>
      <c r="N97" s="11">
        <f>PRODUCT(J$4:J96)</f>
        <v>0.99333672091511427</v>
      </c>
      <c r="O97" s="11">
        <f>PRODUCT(L$4:L96)</f>
        <v>0.98203548205230573</v>
      </c>
      <c r="P97" s="11">
        <f t="shared" si="79"/>
        <v>0.98464431827150722</v>
      </c>
      <c r="Q97" s="11">
        <f t="shared" si="80"/>
        <v>8.2691969959681244E-5</v>
      </c>
      <c r="R97" s="11">
        <f t="shared" si="81"/>
        <v>1.1340237260077576E-4</v>
      </c>
      <c r="S97" s="11">
        <f t="shared" si="68"/>
        <v>8.6193194610010554E-5</v>
      </c>
      <c r="T97" s="11"/>
      <c r="U97" s="11"/>
      <c r="V97" s="11"/>
      <c r="W97" s="19"/>
      <c r="X97" s="19"/>
      <c r="AC97" s="13"/>
    </row>
    <row r="98" spans="1:29" x14ac:dyDescent="0.2">
      <c r="A98">
        <f t="shared" si="74"/>
        <v>94</v>
      </c>
      <c r="B98" t="str">
        <f t="shared" si="91"/>
        <v>November</v>
      </c>
      <c r="C98">
        <f t="shared" si="72"/>
        <v>2028</v>
      </c>
      <c r="D98">
        <f t="shared" ref="D98:E98" si="110">D86+1</f>
        <v>49</v>
      </c>
      <c r="E98">
        <f t="shared" si="110"/>
        <v>47</v>
      </c>
      <c r="F98" s="19"/>
      <c r="G98" s="11">
        <f>MIN(1,VLOOKUP(D98,Rates2,5)*VLOOKUP(D98,Mort_Imp_Retirees,C98-'Mort Imp Cume'!$C$4+2))</f>
        <v>1.1518057444908795E-4</v>
      </c>
      <c r="H98" s="11">
        <f t="shared" si="76"/>
        <v>0.99988481942555096</v>
      </c>
      <c r="I98" s="11">
        <f>MIN(1,VLOOKUP(E98,Rates2,6)*VLOOKUP(E98,Mort_Imp_Survivors,C98-'Mort Imp Cume'!$C$4+2))</f>
        <v>8.3991238288589845E-5</v>
      </c>
      <c r="J98" s="11">
        <f t="shared" si="77"/>
        <v>0.99991600876171138</v>
      </c>
      <c r="K98" s="11">
        <f>MIN(1,VLOOKUP(E98,Rates2,7)*VLOOKUP(E98,Mort_Imp_Survivors,C98-'Mort Imp Cume'!$C$4+2))</f>
        <v>2.6023561521310804E-4</v>
      </c>
      <c r="L98" s="11">
        <f t="shared" si="78"/>
        <v>0.99973976438478684</v>
      </c>
      <c r="M98" s="45">
        <f>PRODUCT(H$4:H97)</f>
        <v>0.99113511626379702</v>
      </c>
      <c r="N98" s="11">
        <f>PRODUCT(J$4:J97)</f>
        <v>0.99325328933388701</v>
      </c>
      <c r="O98" s="11">
        <f>PRODUCT(L$4:L97)</f>
        <v>0.98177992144447268</v>
      </c>
      <c r="P98" s="11">
        <f t="shared" si="79"/>
        <v>0.98444821440334096</v>
      </c>
      <c r="Q98" s="11">
        <f t="shared" si="80"/>
        <v>8.267550085010079E-5</v>
      </c>
      <c r="R98" s="11">
        <f t="shared" si="81"/>
        <v>1.1337978714172871E-4</v>
      </c>
      <c r="S98" s="11">
        <f t="shared" si="68"/>
        <v>8.6172053531243756E-5</v>
      </c>
      <c r="T98" s="11"/>
      <c r="U98" s="11"/>
      <c r="V98" s="11"/>
      <c r="W98" s="19"/>
      <c r="X98" s="19"/>
      <c r="AC98" s="13"/>
    </row>
    <row r="99" spans="1:29" x14ac:dyDescent="0.2">
      <c r="A99">
        <f t="shared" si="74"/>
        <v>95</v>
      </c>
      <c r="B99" t="str">
        <f t="shared" si="91"/>
        <v>December</v>
      </c>
      <c r="C99">
        <f t="shared" si="72"/>
        <v>2028</v>
      </c>
      <c r="D99">
        <f t="shared" ref="D99:E99" si="111">D87+1</f>
        <v>49</v>
      </c>
      <c r="E99">
        <f t="shared" si="111"/>
        <v>47</v>
      </c>
      <c r="F99" s="19"/>
      <c r="G99" s="11">
        <f>MIN(1,VLOOKUP(D99,Rates2,5)*VLOOKUP(D99,Mort_Imp_Retirees,C99-'Mort Imp Cume'!$C$4+2))</f>
        <v>1.1518057444908795E-4</v>
      </c>
      <c r="H99" s="11">
        <f t="shared" si="76"/>
        <v>0.99988481942555096</v>
      </c>
      <c r="I99" s="11">
        <f>MIN(1,VLOOKUP(E99,Rates2,6)*VLOOKUP(E99,Mort_Imp_Survivors,C99-'Mort Imp Cume'!$C$4+2))</f>
        <v>8.3991238288589845E-5</v>
      </c>
      <c r="J99" s="11">
        <f t="shared" si="77"/>
        <v>0.99991600876171138</v>
      </c>
      <c r="K99" s="11">
        <f>MIN(1,VLOOKUP(E99,Rates2,7)*VLOOKUP(E99,Mort_Imp_Survivors,C99-'Mort Imp Cume'!$C$4+2))</f>
        <v>2.6023561521310804E-4</v>
      </c>
      <c r="L99" s="11">
        <f t="shared" si="78"/>
        <v>0.99973976438478684</v>
      </c>
      <c r="M99" s="45">
        <f>PRODUCT(H$4:H98)</f>
        <v>0.99102095675174917</v>
      </c>
      <c r="N99" s="11">
        <f>PRODUCT(J$4:J98)</f>
        <v>0.99316986476018165</v>
      </c>
      <c r="O99" s="11">
        <f>PRODUCT(L$4:L98)</f>
        <v>0.98152442734261169</v>
      </c>
      <c r="P99" s="11">
        <f t="shared" si="79"/>
        <v>0.98425214959164053</v>
      </c>
      <c r="Q99" s="11">
        <f t="shared" si="80"/>
        <v>8.2659035020543427E-5</v>
      </c>
      <c r="R99" s="11">
        <f t="shared" si="81"/>
        <v>1.1335720618084996E-4</v>
      </c>
      <c r="S99" s="11">
        <f t="shared" si="68"/>
        <v>8.615091763786559E-5</v>
      </c>
      <c r="T99" s="11"/>
      <c r="U99" s="11"/>
      <c r="V99" s="11"/>
      <c r="W99" s="19"/>
      <c r="X99" s="19"/>
      <c r="AC99" s="13"/>
    </row>
    <row r="100" spans="1:29" x14ac:dyDescent="0.2">
      <c r="A100">
        <f t="shared" si="74"/>
        <v>96</v>
      </c>
      <c r="B100" t="str">
        <f t="shared" si="91"/>
        <v>January</v>
      </c>
      <c r="C100">
        <f t="shared" si="72"/>
        <v>2029</v>
      </c>
      <c r="D100">
        <f t="shared" ref="D100:E100" si="112">D88+1</f>
        <v>50</v>
      </c>
      <c r="E100">
        <f t="shared" si="112"/>
        <v>48</v>
      </c>
      <c r="F100" s="19"/>
      <c r="G100" s="11">
        <f>MIN(1,VLOOKUP(D100,Rates2,5)*VLOOKUP(D100,Mort_Imp_Retirees,C100-'Mort Imp Cume'!$C$4+2))</f>
        <v>1.2566416086835398E-4</v>
      </c>
      <c r="H100" s="11">
        <f t="shared" si="76"/>
        <v>0.99987433583913166</v>
      </c>
      <c r="I100" s="11">
        <f>MIN(1,VLOOKUP(E100,Rates2,6)*VLOOKUP(E100,Mort_Imp_Survivors,C100-'Mort Imp Cume'!$C$4+2))</f>
        <v>8.9650458372792194E-5</v>
      </c>
      <c r="J100" s="11">
        <f t="shared" si="77"/>
        <v>0.99991034954162716</v>
      </c>
      <c r="K100" s="11">
        <f>MIN(1,VLOOKUP(E100,Rates2,7)*VLOOKUP(E100,Mort_Imp_Survivors,C100-'Mort Imp Cume'!$C$4+2))</f>
        <v>2.8354951608878566E-4</v>
      </c>
      <c r="L100" s="11">
        <f t="shared" si="78"/>
        <v>0.99971645048391122</v>
      </c>
      <c r="M100" s="45">
        <f>PRODUCT(H$4:H99)</f>
        <v>0.99090681038865946</v>
      </c>
      <c r="N100" s="11">
        <f>PRODUCT(J$4:J99)</f>
        <v>0.99308644719340955</v>
      </c>
      <c r="O100" s="11">
        <f>PRODUCT(L$4:L99)</f>
        <v>0.9812689997294155</v>
      </c>
      <c r="P100" s="11">
        <f t="shared" si="79"/>
        <v>0.98405612382862739</v>
      </c>
      <c r="Q100" s="11">
        <f t="shared" si="80"/>
        <v>8.8209996337478065E-5</v>
      </c>
      <c r="R100" s="11">
        <f t="shared" si="81"/>
        <v>1.2364950081997797E-4</v>
      </c>
      <c r="S100" s="11">
        <f t="shared" si="68"/>
        <v>8.9268512365026328E-5</v>
      </c>
      <c r="T100" s="11"/>
      <c r="U100" s="11"/>
      <c r="V100" s="11"/>
      <c r="W100" s="19"/>
      <c r="X100" s="19"/>
      <c r="AC100" s="13"/>
    </row>
    <row r="101" spans="1:29" x14ac:dyDescent="0.2">
      <c r="A101">
        <f t="shared" si="74"/>
        <v>97</v>
      </c>
      <c r="B101" t="str">
        <f t="shared" si="91"/>
        <v>February</v>
      </c>
      <c r="C101">
        <f t="shared" si="72"/>
        <v>2029</v>
      </c>
      <c r="D101">
        <f t="shared" ref="D101:E101" si="113">D89+1</f>
        <v>50</v>
      </c>
      <c r="E101">
        <f t="shared" si="113"/>
        <v>48</v>
      </c>
      <c r="F101" s="19"/>
      <c r="G101" s="11">
        <f>MIN(1,VLOOKUP(D101,Rates2,5)*VLOOKUP(D101,Mort_Imp_Retirees,C101-'Mort Imp Cume'!$C$4+2))</f>
        <v>1.2566416086835398E-4</v>
      </c>
      <c r="H101" s="11">
        <f t="shared" si="76"/>
        <v>0.99987433583913166</v>
      </c>
      <c r="I101" s="11">
        <f>MIN(1,VLOOKUP(E101,Rates2,6)*VLOOKUP(E101,Mort_Imp_Survivors,C101-'Mort Imp Cume'!$C$4+2))</f>
        <v>8.9650458372792194E-5</v>
      </c>
      <c r="J101" s="11">
        <f t="shared" si="77"/>
        <v>0.99991034954162716</v>
      </c>
      <c r="K101" s="11">
        <f>MIN(1,VLOOKUP(E101,Rates2,7)*VLOOKUP(E101,Mort_Imp_Survivors,C101-'Mort Imp Cume'!$C$4+2))</f>
        <v>2.8354951608878566E-4</v>
      </c>
      <c r="L101" s="11">
        <f t="shared" si="78"/>
        <v>0.99971645048391122</v>
      </c>
      <c r="M101" s="45">
        <f>PRODUCT(H$4:H100)</f>
        <v>0.9907822889158332</v>
      </c>
      <c r="N101" s="11">
        <f>PRODUCT(J$4:J100)</f>
        <v>0.99299741653821483</v>
      </c>
      <c r="O101" s="11">
        <f>PRODUCT(L$4:L100)</f>
        <v>0.98099076137938934</v>
      </c>
      <c r="P101" s="11">
        <f t="shared" si="79"/>
        <v>0.9838442532452415</v>
      </c>
      <c r="Q101" s="11">
        <f t="shared" si="80"/>
        <v>8.819100442946394E-5</v>
      </c>
      <c r="R101" s="11">
        <f t="shared" si="81"/>
        <v>1.236228786678062E-4</v>
      </c>
      <c r="S101" s="11">
        <f t="shared" si="68"/>
        <v>8.9245306126592273E-5</v>
      </c>
      <c r="T101" s="11"/>
      <c r="U101" s="11"/>
      <c r="V101" s="11"/>
      <c r="W101" s="19"/>
      <c r="X101" s="19"/>
      <c r="AC101" s="13"/>
    </row>
    <row r="102" spans="1:29" x14ac:dyDescent="0.2">
      <c r="A102">
        <f t="shared" si="74"/>
        <v>98</v>
      </c>
      <c r="B102" t="str">
        <f t="shared" si="91"/>
        <v>March</v>
      </c>
      <c r="C102">
        <f t="shared" si="72"/>
        <v>2029</v>
      </c>
      <c r="D102">
        <f t="shared" ref="D102:E102" si="114">D90+1</f>
        <v>50</v>
      </c>
      <c r="E102">
        <f t="shared" si="114"/>
        <v>48</v>
      </c>
      <c r="F102" s="19"/>
      <c r="G102" s="11">
        <f>MIN(1,VLOOKUP(D102,Rates2,5)*VLOOKUP(D102,Mort_Imp_Retirees,C102-'Mort Imp Cume'!$C$4+2))</f>
        <v>1.2566416086835398E-4</v>
      </c>
      <c r="H102" s="11">
        <f t="shared" si="76"/>
        <v>0.99987433583913166</v>
      </c>
      <c r="I102" s="11">
        <f>MIN(1,VLOOKUP(E102,Rates2,6)*VLOOKUP(E102,Mort_Imp_Survivors,C102-'Mort Imp Cume'!$C$4+2))</f>
        <v>8.9650458372792194E-5</v>
      </c>
      <c r="J102" s="11">
        <f t="shared" si="77"/>
        <v>0.99991034954162716</v>
      </c>
      <c r="K102" s="11">
        <f>MIN(1,VLOOKUP(E102,Rates2,7)*VLOOKUP(E102,Mort_Imp_Survivors,C102-'Mort Imp Cume'!$C$4+2))</f>
        <v>2.8354951608878566E-4</v>
      </c>
      <c r="L102" s="11">
        <f t="shared" si="78"/>
        <v>0.99971645048391122</v>
      </c>
      <c r="M102" s="45">
        <f>PRODUCT(H$4:H101)</f>
        <v>0.99065778309089336</v>
      </c>
      <c r="N102" s="11">
        <f>PRODUCT(J$4:J101)</f>
        <v>0.99290839386465912</v>
      </c>
      <c r="O102" s="11">
        <f>PRODUCT(L$4:L101)</f>
        <v>0.98071260192371268</v>
      </c>
      <c r="P102" s="11">
        <f t="shared" si="79"/>
        <v>0.98363242827830277</v>
      </c>
      <c r="Q102" s="11">
        <f t="shared" si="80"/>
        <v>8.8172016610471322E-5</v>
      </c>
      <c r="R102" s="11">
        <f t="shared" si="81"/>
        <v>1.2359626224747313E-4</v>
      </c>
      <c r="S102" s="11">
        <f t="shared" si="68"/>
        <v>8.9222105920850928E-5</v>
      </c>
      <c r="T102" s="11"/>
      <c r="U102" s="11"/>
      <c r="V102" s="11"/>
      <c r="W102" s="19"/>
      <c r="X102" s="19"/>
      <c r="AC102" s="13"/>
    </row>
    <row r="103" spans="1:29" x14ac:dyDescent="0.2">
      <c r="A103">
        <f t="shared" si="74"/>
        <v>99</v>
      </c>
      <c r="B103" t="str">
        <f t="shared" si="91"/>
        <v>April</v>
      </c>
      <c r="C103">
        <f t="shared" si="72"/>
        <v>2029</v>
      </c>
      <c r="D103">
        <f t="shared" ref="D103:E103" si="115">D91+1</f>
        <v>50</v>
      </c>
      <c r="E103">
        <f t="shared" si="115"/>
        <v>48</v>
      </c>
      <c r="F103" s="19"/>
      <c r="G103" s="11">
        <f>MIN(1,VLOOKUP(D103,Rates2,5)*VLOOKUP(D103,Mort_Imp_Retirees,C103-'Mort Imp Cume'!$C$4+2))</f>
        <v>1.2566416086835398E-4</v>
      </c>
      <c r="H103" s="11">
        <f t="shared" si="76"/>
        <v>0.99987433583913166</v>
      </c>
      <c r="I103" s="11">
        <f>MIN(1,VLOOKUP(E103,Rates2,6)*VLOOKUP(E103,Mort_Imp_Survivors,C103-'Mort Imp Cume'!$C$4+2))</f>
        <v>8.9650458372792194E-5</v>
      </c>
      <c r="J103" s="11">
        <f t="shared" si="77"/>
        <v>0.99991034954162716</v>
      </c>
      <c r="K103" s="11">
        <f>MIN(1,VLOOKUP(E103,Rates2,7)*VLOOKUP(E103,Mort_Imp_Survivors,C103-'Mort Imp Cume'!$C$4+2))</f>
        <v>2.8354951608878566E-4</v>
      </c>
      <c r="L103" s="11">
        <f t="shared" si="78"/>
        <v>0.99971645048391122</v>
      </c>
      <c r="M103" s="45">
        <f>PRODUCT(H$4:H102)</f>
        <v>0.99053329291187353</v>
      </c>
      <c r="N103" s="11">
        <f>PRODUCT(J$4:J102)</f>
        <v>0.99281937917202689</v>
      </c>
      <c r="O103" s="11">
        <f>PRODUCT(L$4:L102)</f>
        <v>0.98043452134001507</v>
      </c>
      <c r="P103" s="11">
        <f t="shared" si="79"/>
        <v>0.98342064891798975</v>
      </c>
      <c r="Q103" s="11">
        <f t="shared" si="80"/>
        <v>8.8153032879619784E-5</v>
      </c>
      <c r="R103" s="11">
        <f t="shared" si="81"/>
        <v>1.2356965155774457E-4</v>
      </c>
      <c r="S103" s="11">
        <f t="shared" si="68"/>
        <v>8.9198911746234049E-5</v>
      </c>
      <c r="T103" s="11"/>
      <c r="U103" s="11"/>
      <c r="V103" s="11"/>
      <c r="W103" s="19"/>
      <c r="X103" s="19"/>
      <c r="AC103" s="13"/>
    </row>
    <row r="104" spans="1:29" x14ac:dyDescent="0.2">
      <c r="A104">
        <f t="shared" si="74"/>
        <v>100</v>
      </c>
      <c r="B104" t="str">
        <f t="shared" si="91"/>
        <v>May</v>
      </c>
      <c r="C104">
        <f t="shared" si="72"/>
        <v>2029</v>
      </c>
      <c r="D104">
        <f t="shared" ref="D104:E104" si="116">D92+1</f>
        <v>50</v>
      </c>
      <c r="E104">
        <f t="shared" si="116"/>
        <v>48</v>
      </c>
      <c r="F104" s="19"/>
      <c r="G104" s="11">
        <f>MIN(1,VLOOKUP(D104,Rates2,5)*VLOOKUP(D104,Mort_Imp_Retirees,C104-'Mort Imp Cume'!$C$4+2))</f>
        <v>1.2566416086835398E-4</v>
      </c>
      <c r="H104" s="11">
        <f t="shared" si="76"/>
        <v>0.99987433583913166</v>
      </c>
      <c r="I104" s="11">
        <f>MIN(1,VLOOKUP(E104,Rates2,6)*VLOOKUP(E104,Mort_Imp_Survivors,C104-'Mort Imp Cume'!$C$4+2))</f>
        <v>8.9650458372792194E-5</v>
      </c>
      <c r="J104" s="11">
        <f t="shared" si="77"/>
        <v>0.99991034954162716</v>
      </c>
      <c r="K104" s="11">
        <f>MIN(1,VLOOKUP(E104,Rates2,7)*VLOOKUP(E104,Mort_Imp_Survivors,C104-'Mort Imp Cume'!$C$4+2))</f>
        <v>2.8354951608878566E-4</v>
      </c>
      <c r="L104" s="11">
        <f t="shared" si="78"/>
        <v>0.99971645048391122</v>
      </c>
      <c r="M104" s="45">
        <f>PRODUCT(H$4:H103)</f>
        <v>0.99040881837680761</v>
      </c>
      <c r="N104" s="11">
        <f>PRODUCT(J$4:J103)</f>
        <v>0.99273037245960272</v>
      </c>
      <c r="O104" s="11">
        <f>PRODUCT(L$4:L103)</f>
        <v>0.98015651960593242</v>
      </c>
      <c r="P104" s="11">
        <f t="shared" si="79"/>
        <v>0.98320891515448328</v>
      </c>
      <c r="Q104" s="11">
        <f t="shared" si="80"/>
        <v>8.8134053236029172E-5</v>
      </c>
      <c r="R104" s="11">
        <f t="shared" si="81"/>
        <v>1.2354304659738678E-4</v>
      </c>
      <c r="S104" s="11">
        <f t="shared" si="68"/>
        <v>8.9175723601173744E-5</v>
      </c>
      <c r="T104" s="11"/>
      <c r="U104" s="11"/>
      <c r="V104" s="11"/>
      <c r="W104" s="19"/>
      <c r="X104" s="19"/>
      <c r="AC104" s="13"/>
    </row>
    <row r="105" spans="1:29" x14ac:dyDescent="0.2">
      <c r="A105">
        <f t="shared" si="74"/>
        <v>101</v>
      </c>
      <c r="B105" t="str">
        <f t="shared" si="91"/>
        <v>June</v>
      </c>
      <c r="C105">
        <f t="shared" si="72"/>
        <v>2029</v>
      </c>
      <c r="D105">
        <f t="shared" ref="D105:E105" si="117">D93+1</f>
        <v>50</v>
      </c>
      <c r="E105">
        <f t="shared" si="117"/>
        <v>48</v>
      </c>
      <c r="F105" s="19"/>
      <c r="G105" s="11">
        <f>MIN(1,VLOOKUP(D105,Rates2,5)*VLOOKUP(D105,Mort_Imp_Retirees,C105-'Mort Imp Cume'!$C$4+2))</f>
        <v>1.2566416086835398E-4</v>
      </c>
      <c r="H105" s="11">
        <f t="shared" si="76"/>
        <v>0.99987433583913166</v>
      </c>
      <c r="I105" s="11">
        <f>MIN(1,VLOOKUP(E105,Rates2,6)*VLOOKUP(E105,Mort_Imp_Survivors,C105-'Mort Imp Cume'!$C$4+2))</f>
        <v>8.9650458372792194E-5</v>
      </c>
      <c r="J105" s="11">
        <f t="shared" si="77"/>
        <v>0.99991034954162716</v>
      </c>
      <c r="K105" s="11">
        <f>MIN(1,VLOOKUP(E105,Rates2,7)*VLOOKUP(E105,Mort_Imp_Survivors,C105-'Mort Imp Cume'!$C$4+2))</f>
        <v>2.8354951608878566E-4</v>
      </c>
      <c r="L105" s="11">
        <f t="shared" si="78"/>
        <v>0.99971645048391122</v>
      </c>
      <c r="M105" s="45">
        <f>PRODUCT(H$4:H104)</f>
        <v>0.99028435948372973</v>
      </c>
      <c r="N105" s="11">
        <f>PRODUCT(J$4:J104)</f>
        <v>0.99264137372667105</v>
      </c>
      <c r="O105" s="11">
        <f>PRODUCT(L$4:L104)</f>
        <v>0.97987859669910693</v>
      </c>
      <c r="P105" s="11">
        <f t="shared" si="79"/>
        <v>0.98299722697796599</v>
      </c>
      <c r="Q105" s="11">
        <f t="shared" si="80"/>
        <v>8.8115077678819464E-5</v>
      </c>
      <c r="R105" s="11">
        <f t="shared" si="81"/>
        <v>1.2351644736516615E-4</v>
      </c>
      <c r="S105" s="11">
        <f t="shared" si="68"/>
        <v>8.9152541484102554E-5</v>
      </c>
      <c r="T105" s="11"/>
      <c r="U105" s="11"/>
      <c r="V105" s="11"/>
      <c r="W105" s="19"/>
      <c r="X105" s="19"/>
      <c r="AC105" s="13"/>
    </row>
    <row r="106" spans="1:29" x14ac:dyDescent="0.2">
      <c r="A106">
        <f t="shared" si="74"/>
        <v>102</v>
      </c>
      <c r="B106" t="str">
        <f t="shared" si="91"/>
        <v>July</v>
      </c>
      <c r="C106">
        <f t="shared" si="72"/>
        <v>2029</v>
      </c>
      <c r="D106">
        <f t="shared" ref="D106:E106" si="118">D94+1</f>
        <v>50</v>
      </c>
      <c r="E106">
        <f t="shared" si="118"/>
        <v>48</v>
      </c>
      <c r="F106" s="19"/>
      <c r="G106" s="11">
        <f>MIN(1,VLOOKUP(D106,Rates2,5)*VLOOKUP(D106,Mort_Imp_Retirees,C106-'Mort Imp Cume'!$C$4+2))</f>
        <v>1.2566416086835398E-4</v>
      </c>
      <c r="H106" s="11">
        <f t="shared" si="76"/>
        <v>0.99987433583913166</v>
      </c>
      <c r="I106" s="11">
        <f>MIN(1,VLOOKUP(E106,Rates2,6)*VLOOKUP(E106,Mort_Imp_Survivors,C106-'Mort Imp Cume'!$C$4+2))</f>
        <v>8.9650458372792194E-5</v>
      </c>
      <c r="J106" s="11">
        <f t="shared" si="77"/>
        <v>0.99991034954162716</v>
      </c>
      <c r="K106" s="11">
        <f>MIN(1,VLOOKUP(E106,Rates2,7)*VLOOKUP(E106,Mort_Imp_Survivors,C106-'Mort Imp Cume'!$C$4+2))</f>
        <v>2.8354951608878566E-4</v>
      </c>
      <c r="L106" s="11">
        <f t="shared" si="78"/>
        <v>0.99971645048391122</v>
      </c>
      <c r="M106" s="45">
        <f>PRODUCT(H$4:H105)</f>
        <v>0.99015991623067412</v>
      </c>
      <c r="N106" s="11">
        <f>PRODUCT(J$4:J105)</f>
        <v>0.99255238297251658</v>
      </c>
      <c r="O106" s="11">
        <f>PRODUCT(L$4:L105)</f>
        <v>0.97960075259718715</v>
      </c>
      <c r="P106" s="11">
        <f t="shared" si="79"/>
        <v>0.98278558437862296</v>
      </c>
      <c r="Q106" s="11">
        <f t="shared" si="80"/>
        <v>8.8096106207110846E-5</v>
      </c>
      <c r="R106" s="11">
        <f t="shared" si="81"/>
        <v>1.234898538598494E-4</v>
      </c>
      <c r="S106" s="11">
        <f t="shared" si="68"/>
        <v>8.912936539345347E-5</v>
      </c>
      <c r="T106" s="11"/>
      <c r="U106" s="11"/>
      <c r="V106" s="11"/>
      <c r="W106" s="19"/>
      <c r="X106" s="19"/>
      <c r="AC106" s="13"/>
    </row>
    <row r="107" spans="1:29" x14ac:dyDescent="0.2">
      <c r="A107">
        <f t="shared" si="74"/>
        <v>103</v>
      </c>
      <c r="B107" t="str">
        <f t="shared" si="91"/>
        <v>August</v>
      </c>
      <c r="C107">
        <f t="shared" si="72"/>
        <v>2029</v>
      </c>
      <c r="D107">
        <f t="shared" ref="D107:E107" si="119">D95+1</f>
        <v>50</v>
      </c>
      <c r="E107">
        <f t="shared" si="119"/>
        <v>48</v>
      </c>
      <c r="F107" s="19"/>
      <c r="G107" s="11">
        <f>MIN(1,VLOOKUP(D107,Rates2,5)*VLOOKUP(D107,Mort_Imp_Retirees,C107-'Mort Imp Cume'!$C$4+2))</f>
        <v>1.2566416086835398E-4</v>
      </c>
      <c r="H107" s="11">
        <f t="shared" si="76"/>
        <v>0.99987433583913166</v>
      </c>
      <c r="I107" s="11">
        <f>MIN(1,VLOOKUP(E107,Rates2,6)*VLOOKUP(E107,Mort_Imp_Survivors,C107-'Mort Imp Cume'!$C$4+2))</f>
        <v>8.9650458372792194E-5</v>
      </c>
      <c r="J107" s="11">
        <f t="shared" si="77"/>
        <v>0.99991034954162716</v>
      </c>
      <c r="K107" s="11">
        <f>MIN(1,VLOOKUP(E107,Rates2,7)*VLOOKUP(E107,Mort_Imp_Survivors,C107-'Mort Imp Cume'!$C$4+2))</f>
        <v>2.8354951608878566E-4</v>
      </c>
      <c r="L107" s="11">
        <f t="shared" si="78"/>
        <v>0.99971645048391122</v>
      </c>
      <c r="M107" s="45">
        <f>PRODUCT(H$4:H106)</f>
        <v>0.99003548861567547</v>
      </c>
      <c r="N107" s="11">
        <f>PRODUCT(J$4:J106)</f>
        <v>0.99246340019642409</v>
      </c>
      <c r="O107" s="11">
        <f>PRODUCT(L$4:L106)</f>
        <v>0.97932298727782807</v>
      </c>
      <c r="P107" s="11">
        <f t="shared" si="79"/>
        <v>0.98257398734664136</v>
      </c>
      <c r="Q107" s="11">
        <f t="shared" si="80"/>
        <v>8.8077138820023717E-5</v>
      </c>
      <c r="R107" s="11">
        <f t="shared" si="81"/>
        <v>1.2346326608020353E-4</v>
      </c>
      <c r="S107" s="11">
        <f t="shared" si="68"/>
        <v>8.9106195327659887E-5</v>
      </c>
      <c r="T107" s="11"/>
      <c r="U107" s="11"/>
      <c r="V107" s="11"/>
      <c r="W107" s="19"/>
      <c r="X107" s="19"/>
      <c r="AC107" s="13"/>
    </row>
    <row r="108" spans="1:29" x14ac:dyDescent="0.2">
      <c r="A108">
        <f t="shared" si="74"/>
        <v>104</v>
      </c>
      <c r="B108" t="str">
        <f t="shared" si="91"/>
        <v>September</v>
      </c>
      <c r="C108">
        <f t="shared" si="72"/>
        <v>2029</v>
      </c>
      <c r="D108">
        <f t="shared" ref="D108:E108" si="120">D96+1</f>
        <v>50</v>
      </c>
      <c r="E108">
        <f t="shared" si="120"/>
        <v>48</v>
      </c>
      <c r="F108" s="19"/>
      <c r="G108" s="11">
        <f>MIN(1,VLOOKUP(D108,Rates2,5)*VLOOKUP(D108,Mort_Imp_Retirees,C108-'Mort Imp Cume'!$C$4+2))</f>
        <v>1.2566416086835398E-4</v>
      </c>
      <c r="H108" s="11">
        <f t="shared" si="76"/>
        <v>0.99987433583913166</v>
      </c>
      <c r="I108" s="11">
        <f>MIN(1,VLOOKUP(E108,Rates2,6)*VLOOKUP(E108,Mort_Imp_Survivors,C108-'Mort Imp Cume'!$C$4+2))</f>
        <v>8.9650458372792194E-5</v>
      </c>
      <c r="J108" s="11">
        <f t="shared" si="77"/>
        <v>0.99991034954162716</v>
      </c>
      <c r="K108" s="11">
        <f>MIN(1,VLOOKUP(E108,Rates2,7)*VLOOKUP(E108,Mort_Imp_Survivors,C108-'Mort Imp Cume'!$C$4+2))</f>
        <v>2.8354951608878566E-4</v>
      </c>
      <c r="L108" s="11">
        <f t="shared" si="78"/>
        <v>0.99971645048391122</v>
      </c>
      <c r="M108" s="45">
        <f>PRODUCT(H$4:H107)</f>
        <v>0.98991107663676869</v>
      </c>
      <c r="N108" s="11">
        <f>PRODUCT(J$4:J107)</f>
        <v>0.99237442539767817</v>
      </c>
      <c r="O108" s="11">
        <f>PRODUCT(L$4:L107)</f>
        <v>0.97904530071869078</v>
      </c>
      <c r="P108" s="11">
        <f t="shared" si="79"/>
        <v>0.98236243587221028</v>
      </c>
      <c r="Q108" s="11">
        <f t="shared" si="80"/>
        <v>8.8058175516678627E-5</v>
      </c>
      <c r="R108" s="11">
        <f t="shared" si="81"/>
        <v>1.2343668402499579E-4</v>
      </c>
      <c r="S108" s="11">
        <f t="shared" si="68"/>
        <v>8.9083031285155538E-5</v>
      </c>
      <c r="T108" s="11"/>
      <c r="U108" s="11"/>
      <c r="V108" s="11"/>
      <c r="W108" s="19"/>
      <c r="X108" s="19"/>
      <c r="AC108" s="13"/>
    </row>
    <row r="109" spans="1:29" x14ac:dyDescent="0.2">
      <c r="A109">
        <f t="shared" si="74"/>
        <v>105</v>
      </c>
      <c r="B109" t="str">
        <f t="shared" si="91"/>
        <v>October</v>
      </c>
      <c r="C109">
        <f t="shared" si="72"/>
        <v>2029</v>
      </c>
      <c r="D109">
        <f t="shared" ref="D109:E109" si="121">D97+1</f>
        <v>50</v>
      </c>
      <c r="E109">
        <f t="shared" si="121"/>
        <v>48</v>
      </c>
      <c r="F109" s="19"/>
      <c r="G109" s="11">
        <f>MIN(1,VLOOKUP(D109,Rates2,5)*VLOOKUP(D109,Mort_Imp_Retirees,C109-'Mort Imp Cume'!$C$4+2))</f>
        <v>1.2566416086835398E-4</v>
      </c>
      <c r="H109" s="11">
        <f t="shared" si="76"/>
        <v>0.99987433583913166</v>
      </c>
      <c r="I109" s="11">
        <f>MIN(1,VLOOKUP(E109,Rates2,6)*VLOOKUP(E109,Mort_Imp_Survivors,C109-'Mort Imp Cume'!$C$4+2))</f>
        <v>8.9650458372792194E-5</v>
      </c>
      <c r="J109" s="11">
        <f t="shared" si="77"/>
        <v>0.99991034954162716</v>
      </c>
      <c r="K109" s="11">
        <f>MIN(1,VLOOKUP(E109,Rates2,7)*VLOOKUP(E109,Mort_Imp_Survivors,C109-'Mort Imp Cume'!$C$4+2))</f>
        <v>2.8354951608878566E-4</v>
      </c>
      <c r="L109" s="11">
        <f t="shared" si="78"/>
        <v>0.99971645048391122</v>
      </c>
      <c r="M109" s="45">
        <f>PRODUCT(H$4:H108)</f>
        <v>0.98978668029198891</v>
      </c>
      <c r="N109" s="11">
        <f>PRODUCT(J$4:J108)</f>
        <v>0.99228545857556383</v>
      </c>
      <c r="O109" s="11">
        <f>PRODUCT(L$4:L108)</f>
        <v>0.97876769289744303</v>
      </c>
      <c r="P109" s="11">
        <f t="shared" si="79"/>
        <v>0.98215092994552122</v>
      </c>
      <c r="Q109" s="11">
        <f t="shared" si="80"/>
        <v>8.8039216296196355E-5</v>
      </c>
      <c r="R109" s="11">
        <f t="shared" si="81"/>
        <v>1.234101076929937E-4</v>
      </c>
      <c r="S109" s="11">
        <f t="shared" si="68"/>
        <v>8.9059873264374633E-5</v>
      </c>
      <c r="T109" s="11"/>
      <c r="U109" s="11"/>
      <c r="V109" s="11"/>
      <c r="W109" s="19"/>
      <c r="X109" s="19"/>
      <c r="AC109" s="13"/>
    </row>
    <row r="110" spans="1:29" x14ac:dyDescent="0.2">
      <c r="A110">
        <f t="shared" si="74"/>
        <v>106</v>
      </c>
      <c r="B110" t="str">
        <f t="shared" si="91"/>
        <v>November</v>
      </c>
      <c r="C110">
        <f t="shared" si="72"/>
        <v>2029</v>
      </c>
      <c r="D110">
        <f t="shared" ref="D110:E110" si="122">D98+1</f>
        <v>50</v>
      </c>
      <c r="E110">
        <f t="shared" si="122"/>
        <v>48</v>
      </c>
      <c r="F110" s="19"/>
      <c r="G110" s="11">
        <f>MIN(1,VLOOKUP(D110,Rates2,5)*VLOOKUP(D110,Mort_Imp_Retirees,C110-'Mort Imp Cume'!$C$4+2))</f>
        <v>1.2566416086835398E-4</v>
      </c>
      <c r="H110" s="11">
        <f t="shared" si="76"/>
        <v>0.99987433583913166</v>
      </c>
      <c r="I110" s="11">
        <f>MIN(1,VLOOKUP(E110,Rates2,6)*VLOOKUP(E110,Mort_Imp_Survivors,C110-'Mort Imp Cume'!$C$4+2))</f>
        <v>8.9650458372792194E-5</v>
      </c>
      <c r="J110" s="11">
        <f t="shared" si="77"/>
        <v>0.99991034954162716</v>
      </c>
      <c r="K110" s="11">
        <f>MIN(1,VLOOKUP(E110,Rates2,7)*VLOOKUP(E110,Mort_Imp_Survivors,C110-'Mort Imp Cume'!$C$4+2))</f>
        <v>2.8354951608878566E-4</v>
      </c>
      <c r="L110" s="11">
        <f t="shared" si="78"/>
        <v>0.99971645048391122</v>
      </c>
      <c r="M110" s="45">
        <f>PRODUCT(H$4:H109)</f>
        <v>0.98966229957937135</v>
      </c>
      <c r="N110" s="11">
        <f>PRODUCT(J$4:J109)</f>
        <v>0.99219649972936586</v>
      </c>
      <c r="O110" s="11">
        <f>PRODUCT(L$4:L109)</f>
        <v>0.97849016379175868</v>
      </c>
      <c r="P110" s="11">
        <f t="shared" si="79"/>
        <v>0.98193946955676736</v>
      </c>
      <c r="Q110" s="11">
        <f t="shared" si="80"/>
        <v>8.8020261157697817E-5</v>
      </c>
      <c r="R110" s="11">
        <f t="shared" si="81"/>
        <v>1.2338353708296498E-4</v>
      </c>
      <c r="S110" s="11">
        <f t="shared" si="68"/>
        <v>8.9036721263751747E-5</v>
      </c>
      <c r="T110" s="11"/>
      <c r="U110" s="11"/>
      <c r="V110" s="11"/>
      <c r="W110" s="19"/>
      <c r="X110" s="19"/>
      <c r="AC110" s="13"/>
    </row>
    <row r="111" spans="1:29" x14ac:dyDescent="0.2">
      <c r="A111">
        <f t="shared" si="74"/>
        <v>107</v>
      </c>
      <c r="B111" t="str">
        <f t="shared" si="91"/>
        <v>December</v>
      </c>
      <c r="C111">
        <f t="shared" si="72"/>
        <v>2029</v>
      </c>
      <c r="D111">
        <f t="shared" ref="D111:E111" si="123">D99+1</f>
        <v>50</v>
      </c>
      <c r="E111">
        <f t="shared" si="123"/>
        <v>48</v>
      </c>
      <c r="F111" s="19"/>
      <c r="G111" s="11">
        <f>MIN(1,VLOOKUP(D111,Rates2,5)*VLOOKUP(D111,Mort_Imp_Retirees,C111-'Mort Imp Cume'!$C$4+2))</f>
        <v>1.2566416086835398E-4</v>
      </c>
      <c r="H111" s="11">
        <f t="shared" si="76"/>
        <v>0.99987433583913166</v>
      </c>
      <c r="I111" s="11">
        <f>MIN(1,VLOOKUP(E111,Rates2,6)*VLOOKUP(E111,Mort_Imp_Survivors,C111-'Mort Imp Cume'!$C$4+2))</f>
        <v>8.9650458372792194E-5</v>
      </c>
      <c r="J111" s="11">
        <f t="shared" si="77"/>
        <v>0.99991034954162716</v>
      </c>
      <c r="K111" s="11">
        <f>MIN(1,VLOOKUP(E111,Rates2,7)*VLOOKUP(E111,Mort_Imp_Survivors,C111-'Mort Imp Cume'!$C$4+2))</f>
        <v>2.8354951608878566E-4</v>
      </c>
      <c r="L111" s="11">
        <f t="shared" si="78"/>
        <v>0.99971645048391122</v>
      </c>
      <c r="M111" s="45">
        <f>PRODUCT(H$4:H110)</f>
        <v>0.98953793449695171</v>
      </c>
      <c r="N111" s="11">
        <f>PRODUCT(J$4:J110)</f>
        <v>0.99210754885836916</v>
      </c>
      <c r="O111" s="11">
        <f>PRODUCT(L$4:L110)</f>
        <v>0.97821271337931792</v>
      </c>
      <c r="P111" s="11">
        <f t="shared" si="79"/>
        <v>0.98172805469614421</v>
      </c>
      <c r="Q111" s="11">
        <f t="shared" si="80"/>
        <v>8.8001310100304159E-5</v>
      </c>
      <c r="R111" s="11">
        <f t="shared" si="81"/>
        <v>1.233569721936777E-4</v>
      </c>
      <c r="S111" s="11">
        <f t="shared" si="68"/>
        <v>8.9013575281721941E-5</v>
      </c>
      <c r="T111" s="11"/>
      <c r="U111" s="11"/>
      <c r="V111" s="11"/>
      <c r="W111" s="19"/>
      <c r="X111" s="19"/>
      <c r="AC111" s="13"/>
    </row>
    <row r="112" spans="1:29" x14ac:dyDescent="0.2">
      <c r="A112">
        <f t="shared" si="74"/>
        <v>108</v>
      </c>
      <c r="B112" t="str">
        <f t="shared" si="91"/>
        <v>January</v>
      </c>
      <c r="C112">
        <f t="shared" si="72"/>
        <v>2030</v>
      </c>
      <c r="D112">
        <f t="shared" ref="D112:E112" si="124">D100+1</f>
        <v>51</v>
      </c>
      <c r="E112">
        <f t="shared" si="124"/>
        <v>49</v>
      </c>
      <c r="F112" s="19"/>
      <c r="G112" s="11">
        <f>MIN(1,VLOOKUP(D112,Rates2,5)*VLOOKUP(D112,Mort_Imp_Retirees,C112-'Mort Imp Cume'!$C$4+2))</f>
        <v>1.3794653357502914E-4</v>
      </c>
      <c r="H112" s="11">
        <f t="shared" si="76"/>
        <v>0.99986205346642498</v>
      </c>
      <c r="I112" s="11">
        <f>MIN(1,VLOOKUP(E112,Rates2,6)*VLOOKUP(E112,Mort_Imp_Survivors,C112-'Mort Imp Cume'!$C$4+2))</f>
        <v>9.5177352602113265E-5</v>
      </c>
      <c r="J112" s="11">
        <f t="shared" si="77"/>
        <v>0.99990482264739788</v>
      </c>
      <c r="K112" s="11">
        <f>MIN(1,VLOOKUP(E112,Rates2,7)*VLOOKUP(E112,Mort_Imp_Survivors,C112-'Mort Imp Cume'!$C$4+2))</f>
        <v>3.0793820740257727E-4</v>
      </c>
      <c r="L112" s="11">
        <f t="shared" si="78"/>
        <v>0.9996920617925974</v>
      </c>
      <c r="M112" s="45">
        <f>PRODUCT(H$4:H111)</f>
        <v>0.98941358504276578</v>
      </c>
      <c r="N112" s="11">
        <f>PRODUCT(J$4:J111)</f>
        <v>0.99201860596185887</v>
      </c>
      <c r="O112" s="11">
        <f>PRODUCT(L$4:L111)</f>
        <v>0.97793534163780738</v>
      </c>
      <c r="P112" s="11">
        <f t="shared" si="79"/>
        <v>0.98151668535384962</v>
      </c>
      <c r="Q112" s="11">
        <f t="shared" si="80"/>
        <v>9.3405272935484575E-5</v>
      </c>
      <c r="R112" s="11">
        <f t="shared" si="81"/>
        <v>1.3538393767931989E-4</v>
      </c>
      <c r="S112" s="11">
        <f t="shared" si="68"/>
        <v>9.2753146785204757E-5</v>
      </c>
      <c r="T112" s="11"/>
      <c r="U112" s="11"/>
      <c r="V112" s="11"/>
      <c r="W112" s="19"/>
      <c r="X112" s="19"/>
      <c r="AC112" s="13"/>
    </row>
    <row r="113" spans="1:29" x14ac:dyDescent="0.2">
      <c r="A113">
        <f t="shared" si="74"/>
        <v>109</v>
      </c>
      <c r="B113" t="str">
        <f t="shared" si="91"/>
        <v>February</v>
      </c>
      <c r="C113">
        <f t="shared" si="72"/>
        <v>2030</v>
      </c>
      <c r="D113">
        <f t="shared" ref="D113:E113" si="125">D101+1</f>
        <v>51</v>
      </c>
      <c r="E113">
        <f t="shared" si="125"/>
        <v>49</v>
      </c>
      <c r="F113" s="19"/>
      <c r="G113" s="11">
        <f>MIN(1,VLOOKUP(D113,Rates2,5)*VLOOKUP(D113,Mort_Imp_Retirees,C113-'Mort Imp Cume'!$C$4+2))</f>
        <v>1.3794653357502914E-4</v>
      </c>
      <c r="H113" s="11">
        <f t="shared" si="76"/>
        <v>0.99986205346642498</v>
      </c>
      <c r="I113" s="11">
        <f>MIN(1,VLOOKUP(E113,Rates2,6)*VLOOKUP(E113,Mort_Imp_Survivors,C113-'Mort Imp Cume'!$C$4+2))</f>
        <v>9.5177352602113265E-5</v>
      </c>
      <c r="J113" s="11">
        <f t="shared" si="77"/>
        <v>0.99990482264739788</v>
      </c>
      <c r="K113" s="11">
        <f>MIN(1,VLOOKUP(E113,Rates2,7)*VLOOKUP(E113,Mort_Imp_Survivors,C113-'Mort Imp Cume'!$C$4+2))</f>
        <v>3.0793820740257727E-4</v>
      </c>
      <c r="L113" s="11">
        <f t="shared" si="78"/>
        <v>0.9996920617925974</v>
      </c>
      <c r="M113" s="45">
        <f>PRODUCT(H$4:H112)</f>
        <v>0.98927709886843707</v>
      </c>
      <c r="N113" s="11">
        <f>PRODUCT(J$4:J112)</f>
        <v>0.9919241882572114</v>
      </c>
      <c r="O113" s="11">
        <f>PRODUCT(L$4:L112)</f>
        <v>0.97763419798174778</v>
      </c>
      <c r="P113" s="11">
        <f t="shared" si="79"/>
        <v>0.9812878832565235</v>
      </c>
      <c r="Q113" s="11">
        <f t="shared" si="80"/>
        <v>9.3383499161622284E-5</v>
      </c>
      <c r="R113" s="11">
        <f t="shared" si="81"/>
        <v>1.3535237822715008E-4</v>
      </c>
      <c r="S113" s="11">
        <f t="shared" si="68"/>
        <v>9.272771847662678E-5</v>
      </c>
      <c r="T113" s="11"/>
      <c r="U113" s="11"/>
      <c r="V113" s="11"/>
      <c r="W113" s="19"/>
      <c r="X113" s="19"/>
      <c r="AC113" s="13"/>
    </row>
    <row r="114" spans="1:29" x14ac:dyDescent="0.2">
      <c r="A114">
        <f t="shared" si="74"/>
        <v>110</v>
      </c>
      <c r="B114" t="str">
        <f t="shared" si="91"/>
        <v>March</v>
      </c>
      <c r="C114">
        <f t="shared" si="72"/>
        <v>2030</v>
      </c>
      <c r="D114">
        <f t="shared" ref="D114:E114" si="126">D102+1</f>
        <v>51</v>
      </c>
      <c r="E114">
        <f t="shared" si="126"/>
        <v>49</v>
      </c>
      <c r="F114" s="19"/>
      <c r="G114" s="11">
        <f>MIN(1,VLOOKUP(D114,Rates2,5)*VLOOKUP(D114,Mort_Imp_Retirees,C114-'Mort Imp Cume'!$C$4+2))</f>
        <v>1.3794653357502914E-4</v>
      </c>
      <c r="H114" s="11">
        <f t="shared" si="76"/>
        <v>0.99986205346642498</v>
      </c>
      <c r="I114" s="11">
        <f>MIN(1,VLOOKUP(E114,Rates2,6)*VLOOKUP(E114,Mort_Imp_Survivors,C114-'Mort Imp Cume'!$C$4+2))</f>
        <v>9.5177352602113265E-5</v>
      </c>
      <c r="J114" s="11">
        <f t="shared" si="77"/>
        <v>0.99990482264739788</v>
      </c>
      <c r="K114" s="11">
        <f>MIN(1,VLOOKUP(E114,Rates2,7)*VLOOKUP(E114,Mort_Imp_Survivors,C114-'Mort Imp Cume'!$C$4+2))</f>
        <v>3.0793820740257727E-4</v>
      </c>
      <c r="L114" s="11">
        <f t="shared" si="78"/>
        <v>0.9996920617925974</v>
      </c>
      <c r="M114" s="45">
        <f>PRODUCT(H$4:H113)</f>
        <v>0.98914063152190301</v>
      </c>
      <c r="N114" s="11">
        <f>PRODUCT(J$4:J113)</f>
        <v>0.9918297795389911</v>
      </c>
      <c r="O114" s="11">
        <f>PRODUCT(L$4:L113)</f>
        <v>0.97733314705932584</v>
      </c>
      <c r="P114" s="11">
        <f t="shared" si="79"/>
        <v>0.98105913449542748</v>
      </c>
      <c r="Q114" s="11">
        <f t="shared" si="80"/>
        <v>9.3361730463460894E-5</v>
      </c>
      <c r="R114" s="11">
        <f t="shared" si="81"/>
        <v>1.3532082613182807E-4</v>
      </c>
      <c r="S114" s="11">
        <f t="shared" si="68"/>
        <v>9.2702297139228744E-5</v>
      </c>
      <c r="T114" s="11"/>
      <c r="U114" s="11"/>
      <c r="V114" s="11"/>
      <c r="W114" s="19"/>
      <c r="X114" s="19"/>
      <c r="AC114" s="13"/>
    </row>
    <row r="115" spans="1:29" x14ac:dyDescent="0.2">
      <c r="A115">
        <f t="shared" si="74"/>
        <v>111</v>
      </c>
      <c r="B115" t="str">
        <f t="shared" si="91"/>
        <v>April</v>
      </c>
      <c r="C115">
        <f t="shared" si="72"/>
        <v>2030</v>
      </c>
      <c r="D115">
        <f t="shared" ref="D115:E115" si="127">D103+1</f>
        <v>51</v>
      </c>
      <c r="E115">
        <f t="shared" si="127"/>
        <v>49</v>
      </c>
      <c r="F115" s="19"/>
      <c r="G115" s="11">
        <f>MIN(1,VLOOKUP(D115,Rates2,5)*VLOOKUP(D115,Mort_Imp_Retirees,C115-'Mort Imp Cume'!$C$4+2))</f>
        <v>1.3794653357502914E-4</v>
      </c>
      <c r="H115" s="11">
        <f t="shared" si="76"/>
        <v>0.99986205346642498</v>
      </c>
      <c r="I115" s="11">
        <f>MIN(1,VLOOKUP(E115,Rates2,6)*VLOOKUP(E115,Mort_Imp_Survivors,C115-'Mort Imp Cume'!$C$4+2))</f>
        <v>9.5177352602113265E-5</v>
      </c>
      <c r="J115" s="11">
        <f t="shared" si="77"/>
        <v>0.99990482264739788</v>
      </c>
      <c r="K115" s="11">
        <f>MIN(1,VLOOKUP(E115,Rates2,7)*VLOOKUP(E115,Mort_Imp_Survivors,C115-'Mort Imp Cume'!$C$4+2))</f>
        <v>3.0793820740257727E-4</v>
      </c>
      <c r="L115" s="11">
        <f t="shared" si="78"/>
        <v>0.9996920617925974</v>
      </c>
      <c r="M115" s="45">
        <f>PRODUCT(H$4:H114)</f>
        <v>0.98900418300056636</v>
      </c>
      <c r="N115" s="11">
        <f>PRODUCT(J$4:J114)</f>
        <v>0.99173537980634263</v>
      </c>
      <c r="O115" s="11">
        <f>PRODUCT(L$4:L114)</f>
        <v>0.97703218884198528</v>
      </c>
      <c r="P115" s="11">
        <f t="shared" si="79"/>
        <v>0.98083043905812828</v>
      </c>
      <c r="Q115" s="11">
        <f t="shared" si="80"/>
        <v>9.3339966839817227E-5</v>
      </c>
      <c r="R115" s="11">
        <f t="shared" si="81"/>
        <v>1.3528928139163886E-4</v>
      </c>
      <c r="S115" s="11">
        <f t="shared" si="68"/>
        <v>9.2676882771099524E-5</v>
      </c>
      <c r="T115" s="11"/>
      <c r="U115" s="11"/>
      <c r="V115" s="11"/>
      <c r="W115" s="19"/>
      <c r="X115" s="19"/>
      <c r="AC115" s="13"/>
    </row>
    <row r="116" spans="1:29" x14ac:dyDescent="0.2">
      <c r="A116">
        <f t="shared" si="74"/>
        <v>112</v>
      </c>
      <c r="B116" t="str">
        <f t="shared" si="91"/>
        <v>May</v>
      </c>
      <c r="C116">
        <f t="shared" si="72"/>
        <v>2030</v>
      </c>
      <c r="D116">
        <f t="shared" ref="D116:E116" si="128">D104+1</f>
        <v>51</v>
      </c>
      <c r="E116">
        <f t="shared" si="128"/>
        <v>49</v>
      </c>
      <c r="F116" s="19"/>
      <c r="G116" s="11">
        <f>MIN(1,VLOOKUP(D116,Rates2,5)*VLOOKUP(D116,Mort_Imp_Retirees,C116-'Mort Imp Cume'!$C$4+2))</f>
        <v>1.3794653357502914E-4</v>
      </c>
      <c r="H116" s="11">
        <f t="shared" si="76"/>
        <v>0.99986205346642498</v>
      </c>
      <c r="I116" s="11">
        <f>MIN(1,VLOOKUP(E116,Rates2,6)*VLOOKUP(E116,Mort_Imp_Survivors,C116-'Mort Imp Cume'!$C$4+2))</f>
        <v>9.5177352602113265E-5</v>
      </c>
      <c r="J116" s="11">
        <f t="shared" si="77"/>
        <v>0.99990482264739788</v>
      </c>
      <c r="K116" s="11">
        <f>MIN(1,VLOOKUP(E116,Rates2,7)*VLOOKUP(E116,Mort_Imp_Survivors,C116-'Mort Imp Cume'!$C$4+2))</f>
        <v>3.0793820740257727E-4</v>
      </c>
      <c r="L116" s="11">
        <f t="shared" si="78"/>
        <v>0.9996920617925974</v>
      </c>
      <c r="M116" s="45">
        <f>PRODUCT(H$4:H115)</f>
        <v>0.98886775330183019</v>
      </c>
      <c r="N116" s="11">
        <f>PRODUCT(J$4:J115)</f>
        <v>0.9916409890584108</v>
      </c>
      <c r="O116" s="11">
        <f>PRODUCT(L$4:L115)</f>
        <v>0.97673132330117862</v>
      </c>
      <c r="P116" s="11">
        <f t="shared" si="79"/>
        <v>0.98060179693219551</v>
      </c>
      <c r="Q116" s="11">
        <f t="shared" si="80"/>
        <v>9.3318208289508325E-5</v>
      </c>
      <c r="R116" s="11">
        <f t="shared" si="81"/>
        <v>1.352577440048679E-4</v>
      </c>
      <c r="S116" s="11">
        <f t="shared" si="68"/>
        <v>9.2651475370328446E-5</v>
      </c>
      <c r="T116" s="11"/>
      <c r="U116" s="11"/>
      <c r="V116" s="11"/>
      <c r="W116" s="19"/>
      <c r="X116" s="19"/>
      <c r="AC116" s="13"/>
    </row>
    <row r="117" spans="1:29" x14ac:dyDescent="0.2">
      <c r="A117">
        <f t="shared" si="74"/>
        <v>113</v>
      </c>
      <c r="B117" t="str">
        <f t="shared" si="91"/>
        <v>June</v>
      </c>
      <c r="C117">
        <f t="shared" si="72"/>
        <v>2030</v>
      </c>
      <c r="D117">
        <f t="shared" ref="D117:E117" si="129">D105+1</f>
        <v>51</v>
      </c>
      <c r="E117">
        <f t="shared" si="129"/>
        <v>49</v>
      </c>
      <c r="F117" s="19"/>
      <c r="G117" s="11">
        <f>MIN(1,VLOOKUP(D117,Rates2,5)*VLOOKUP(D117,Mort_Imp_Retirees,C117-'Mort Imp Cume'!$C$4+2))</f>
        <v>1.3794653357502914E-4</v>
      </c>
      <c r="H117" s="11">
        <f t="shared" si="76"/>
        <v>0.99986205346642498</v>
      </c>
      <c r="I117" s="11">
        <f>MIN(1,VLOOKUP(E117,Rates2,6)*VLOOKUP(E117,Mort_Imp_Survivors,C117-'Mort Imp Cume'!$C$4+2))</f>
        <v>9.5177352602113265E-5</v>
      </c>
      <c r="J117" s="11">
        <f t="shared" si="77"/>
        <v>0.99990482264739788</v>
      </c>
      <c r="K117" s="11">
        <f>MIN(1,VLOOKUP(E117,Rates2,7)*VLOOKUP(E117,Mort_Imp_Survivors,C117-'Mort Imp Cume'!$C$4+2))</f>
        <v>3.0793820740257727E-4</v>
      </c>
      <c r="L117" s="11">
        <f t="shared" si="78"/>
        <v>0.9996920617925974</v>
      </c>
      <c r="M117" s="45">
        <f>PRODUCT(H$4:H116)</f>
        <v>0.98873134242309813</v>
      </c>
      <c r="N117" s="11">
        <f>PRODUCT(J$4:J116)</f>
        <v>0.99154660729434052</v>
      </c>
      <c r="O117" s="11">
        <f>PRODUCT(L$4:L116)</f>
        <v>0.97643055040836724</v>
      </c>
      <c r="P117" s="11">
        <f t="shared" si="79"/>
        <v>0.98037320810520179</v>
      </c>
      <c r="Q117" s="11">
        <f t="shared" si="80"/>
        <v>9.3296454811351553E-5</v>
      </c>
      <c r="R117" s="11">
        <f t="shared" si="81"/>
        <v>1.3522621396980103E-4</v>
      </c>
      <c r="S117" s="11">
        <f t="shared" si="68"/>
        <v>9.262607493500543E-5</v>
      </c>
      <c r="T117" s="11"/>
      <c r="U117" s="11"/>
      <c r="V117" s="11"/>
      <c r="W117" s="19"/>
      <c r="X117" s="19"/>
      <c r="AC117" s="13"/>
    </row>
    <row r="118" spans="1:29" x14ac:dyDescent="0.2">
      <c r="A118">
        <f t="shared" si="74"/>
        <v>114</v>
      </c>
      <c r="B118" t="str">
        <f t="shared" si="91"/>
        <v>July</v>
      </c>
      <c r="C118">
        <f t="shared" si="72"/>
        <v>2030</v>
      </c>
      <c r="D118">
        <f t="shared" ref="D118:E118" si="130">D106+1</f>
        <v>51</v>
      </c>
      <c r="E118">
        <f t="shared" si="130"/>
        <v>49</v>
      </c>
      <c r="F118" s="19"/>
      <c r="G118" s="11">
        <f>MIN(1,VLOOKUP(D118,Rates2,5)*VLOOKUP(D118,Mort_Imp_Retirees,C118-'Mort Imp Cume'!$C$4+2))</f>
        <v>1.3794653357502914E-4</v>
      </c>
      <c r="H118" s="11">
        <f t="shared" si="76"/>
        <v>0.99986205346642498</v>
      </c>
      <c r="I118" s="11">
        <f>MIN(1,VLOOKUP(E118,Rates2,6)*VLOOKUP(E118,Mort_Imp_Survivors,C118-'Mort Imp Cume'!$C$4+2))</f>
        <v>9.5177352602113265E-5</v>
      </c>
      <c r="J118" s="11">
        <f t="shared" si="77"/>
        <v>0.99990482264739788</v>
      </c>
      <c r="K118" s="11">
        <f>MIN(1,VLOOKUP(E118,Rates2,7)*VLOOKUP(E118,Mort_Imp_Survivors,C118-'Mort Imp Cume'!$C$4+2))</f>
        <v>3.0793820740257727E-4</v>
      </c>
      <c r="L118" s="11">
        <f t="shared" si="78"/>
        <v>0.9996920617925974</v>
      </c>
      <c r="M118" s="45">
        <f>PRODUCT(H$4:H117)</f>
        <v>0.98859495036177392</v>
      </c>
      <c r="N118" s="11">
        <f>PRODUCT(J$4:J117)</f>
        <v>0.99145223451327669</v>
      </c>
      <c r="O118" s="11">
        <f>PRODUCT(L$4:L117)</f>
        <v>0.97612987013502139</v>
      </c>
      <c r="P118" s="11">
        <f t="shared" si="79"/>
        <v>0.9801446725647226</v>
      </c>
      <c r="Q118" s="11">
        <f t="shared" si="80"/>
        <v>9.3274706404164535E-5</v>
      </c>
      <c r="R118" s="11">
        <f t="shared" si="81"/>
        <v>1.3519469128472453E-4</v>
      </c>
      <c r="S118" s="11">
        <f t="shared" si="68"/>
        <v>9.2600681463220951E-5</v>
      </c>
      <c r="T118" s="11"/>
      <c r="U118" s="11"/>
      <c r="V118" s="11"/>
      <c r="W118" s="19"/>
      <c r="X118" s="19"/>
      <c r="AC118" s="13"/>
    </row>
    <row r="119" spans="1:29" x14ac:dyDescent="0.2">
      <c r="A119">
        <f t="shared" si="74"/>
        <v>115</v>
      </c>
      <c r="B119" t="str">
        <f t="shared" si="91"/>
        <v>August</v>
      </c>
      <c r="C119">
        <f t="shared" si="72"/>
        <v>2030</v>
      </c>
      <c r="D119">
        <f t="shared" ref="D119:E119" si="131">D107+1</f>
        <v>51</v>
      </c>
      <c r="E119">
        <f t="shared" si="131"/>
        <v>49</v>
      </c>
      <c r="F119" s="19"/>
      <c r="G119" s="11">
        <f>MIN(1,VLOOKUP(D119,Rates2,5)*VLOOKUP(D119,Mort_Imp_Retirees,C119-'Mort Imp Cume'!$C$4+2))</f>
        <v>1.3794653357502914E-4</v>
      </c>
      <c r="H119" s="11">
        <f t="shared" si="76"/>
        <v>0.99986205346642498</v>
      </c>
      <c r="I119" s="11">
        <f>MIN(1,VLOOKUP(E119,Rates2,6)*VLOOKUP(E119,Mort_Imp_Survivors,C119-'Mort Imp Cume'!$C$4+2))</f>
        <v>9.5177352602113265E-5</v>
      </c>
      <c r="J119" s="11">
        <f t="shared" si="77"/>
        <v>0.99990482264739788</v>
      </c>
      <c r="K119" s="11">
        <f>MIN(1,VLOOKUP(E119,Rates2,7)*VLOOKUP(E119,Mort_Imp_Survivors,C119-'Mort Imp Cume'!$C$4+2))</f>
        <v>3.0793820740257727E-4</v>
      </c>
      <c r="L119" s="11">
        <f t="shared" si="78"/>
        <v>0.9996920617925974</v>
      </c>
      <c r="M119" s="45">
        <f>PRODUCT(H$4:H118)</f>
        <v>0.98845857711526175</v>
      </c>
      <c r="N119" s="11">
        <f>PRODUCT(J$4:J118)</f>
        <v>0.99135787071436421</v>
      </c>
      <c r="O119" s="11">
        <f>PRODUCT(L$4:L118)</f>
        <v>0.97582928245261991</v>
      </c>
      <c r="P119" s="11">
        <f t="shared" si="79"/>
        <v>0.9799161902983361</v>
      </c>
      <c r="Q119" s="11">
        <f t="shared" si="80"/>
        <v>9.3252963066765178E-5</v>
      </c>
      <c r="R119" s="11">
        <f t="shared" si="81"/>
        <v>1.3516317594792501E-4</v>
      </c>
      <c r="S119" s="11">
        <f t="shared" si="68"/>
        <v>9.2575294953065892E-5</v>
      </c>
      <c r="T119" s="11"/>
      <c r="U119" s="11"/>
      <c r="V119" s="11"/>
      <c r="W119" s="19"/>
      <c r="X119" s="19"/>
      <c r="AC119" s="13"/>
    </row>
    <row r="120" spans="1:29" x14ac:dyDescent="0.2">
      <c r="A120">
        <f t="shared" si="74"/>
        <v>116</v>
      </c>
      <c r="B120" t="str">
        <f t="shared" si="91"/>
        <v>September</v>
      </c>
      <c r="C120">
        <f t="shared" si="72"/>
        <v>2030</v>
      </c>
      <c r="D120">
        <f t="shared" ref="D120:E120" si="132">D108+1</f>
        <v>51</v>
      </c>
      <c r="E120">
        <f t="shared" si="132"/>
        <v>49</v>
      </c>
      <c r="F120" s="19"/>
      <c r="G120" s="11">
        <f>MIN(1,VLOOKUP(D120,Rates2,5)*VLOOKUP(D120,Mort_Imp_Retirees,C120-'Mort Imp Cume'!$C$4+2))</f>
        <v>1.3794653357502914E-4</v>
      </c>
      <c r="H120" s="11">
        <f t="shared" si="76"/>
        <v>0.99986205346642498</v>
      </c>
      <c r="I120" s="11">
        <f>MIN(1,VLOOKUP(E120,Rates2,6)*VLOOKUP(E120,Mort_Imp_Survivors,C120-'Mort Imp Cume'!$C$4+2))</f>
        <v>9.5177352602113265E-5</v>
      </c>
      <c r="J120" s="11">
        <f t="shared" si="77"/>
        <v>0.99990482264739788</v>
      </c>
      <c r="K120" s="11">
        <f>MIN(1,VLOOKUP(E120,Rates2,7)*VLOOKUP(E120,Mort_Imp_Survivors,C120-'Mort Imp Cume'!$C$4+2))</f>
        <v>3.0793820740257727E-4</v>
      </c>
      <c r="L120" s="11">
        <f t="shared" si="78"/>
        <v>0.9996920617925974</v>
      </c>
      <c r="M120" s="45">
        <f>PRODUCT(H$4:H119)</f>
        <v>0.98832222268096626</v>
      </c>
      <c r="N120" s="11">
        <f>PRODUCT(J$4:J119)</f>
        <v>0.99126351589674833</v>
      </c>
      <c r="O120" s="11">
        <f>PRODUCT(L$4:L119)</f>
        <v>0.97552878733265047</v>
      </c>
      <c r="P120" s="11">
        <f t="shared" si="79"/>
        <v>0.97968776129362367</v>
      </c>
      <c r="Q120" s="11">
        <f t="shared" si="80"/>
        <v>9.3231224797971662E-5</v>
      </c>
      <c r="R120" s="11">
        <f t="shared" si="81"/>
        <v>1.3513166795768949E-4</v>
      </c>
      <c r="S120" s="11">
        <f t="shared" si="68"/>
        <v>9.2549915402631678E-5</v>
      </c>
      <c r="T120" s="11"/>
      <c r="U120" s="11"/>
      <c r="V120" s="11"/>
      <c r="W120" s="19"/>
      <c r="X120" s="19"/>
      <c r="AC120" s="13"/>
    </row>
    <row r="121" spans="1:29" x14ac:dyDescent="0.2">
      <c r="A121">
        <f t="shared" si="74"/>
        <v>117</v>
      </c>
      <c r="B121" t="str">
        <f t="shared" si="91"/>
        <v>October</v>
      </c>
      <c r="C121">
        <f t="shared" si="72"/>
        <v>2030</v>
      </c>
      <c r="D121">
        <f t="shared" ref="D121:E121" si="133">D109+1</f>
        <v>51</v>
      </c>
      <c r="E121">
        <f t="shared" si="133"/>
        <v>49</v>
      </c>
      <c r="F121" s="19"/>
      <c r="G121" s="11">
        <f>MIN(1,VLOOKUP(D121,Rates2,5)*VLOOKUP(D121,Mort_Imp_Retirees,C121-'Mort Imp Cume'!$C$4+2))</f>
        <v>1.3794653357502914E-4</v>
      </c>
      <c r="H121" s="11">
        <f t="shared" si="76"/>
        <v>0.99986205346642498</v>
      </c>
      <c r="I121" s="11">
        <f>MIN(1,VLOOKUP(E121,Rates2,6)*VLOOKUP(E121,Mort_Imp_Survivors,C121-'Mort Imp Cume'!$C$4+2))</f>
        <v>9.5177352602113265E-5</v>
      </c>
      <c r="J121" s="11">
        <f t="shared" si="77"/>
        <v>0.99990482264739788</v>
      </c>
      <c r="K121" s="11">
        <f>MIN(1,VLOOKUP(E121,Rates2,7)*VLOOKUP(E121,Mort_Imp_Survivors,C121-'Mort Imp Cume'!$C$4+2))</f>
        <v>3.0793820740257727E-4</v>
      </c>
      <c r="L121" s="11">
        <f t="shared" si="78"/>
        <v>0.9996920617925974</v>
      </c>
      <c r="M121" s="45">
        <f>PRODUCT(H$4:H120)</f>
        <v>0.98818588705629229</v>
      </c>
      <c r="N121" s="11">
        <f>PRODUCT(J$4:J120)</f>
        <v>0.99116917005957417</v>
      </c>
      <c r="O121" s="11">
        <f>PRODUCT(L$4:L120)</f>
        <v>0.97522838474660967</v>
      </c>
      <c r="P121" s="11">
        <f t="shared" si="79"/>
        <v>0.97945938553816936</v>
      </c>
      <c r="Q121" s="11">
        <f t="shared" si="80"/>
        <v>9.3209491596602437E-5</v>
      </c>
      <c r="R121" s="11">
        <f t="shared" si="81"/>
        <v>1.3510016731230537E-4</v>
      </c>
      <c r="S121" s="11">
        <f t="shared" si="68"/>
        <v>9.2524542810010411E-5</v>
      </c>
      <c r="T121" s="11"/>
      <c r="U121" s="11"/>
      <c r="V121" s="11"/>
      <c r="W121" s="19"/>
      <c r="X121" s="19"/>
      <c r="AC121" s="13"/>
    </row>
    <row r="122" spans="1:29" x14ac:dyDescent="0.2">
      <c r="A122">
        <f t="shared" si="74"/>
        <v>118</v>
      </c>
      <c r="B122" t="str">
        <f t="shared" si="91"/>
        <v>November</v>
      </c>
      <c r="C122">
        <f t="shared" si="72"/>
        <v>2030</v>
      </c>
      <c r="D122">
        <f t="shared" ref="D122:E122" si="134">D110+1</f>
        <v>51</v>
      </c>
      <c r="E122">
        <f t="shared" si="134"/>
        <v>49</v>
      </c>
      <c r="F122" s="19"/>
      <c r="G122" s="11">
        <f>MIN(1,VLOOKUP(D122,Rates2,5)*VLOOKUP(D122,Mort_Imp_Retirees,C122-'Mort Imp Cume'!$C$4+2))</f>
        <v>1.3794653357502914E-4</v>
      </c>
      <c r="H122" s="11">
        <f t="shared" si="76"/>
        <v>0.99986205346642498</v>
      </c>
      <c r="I122" s="11">
        <f>MIN(1,VLOOKUP(E122,Rates2,6)*VLOOKUP(E122,Mort_Imp_Survivors,C122-'Mort Imp Cume'!$C$4+2))</f>
        <v>9.5177352602113265E-5</v>
      </c>
      <c r="J122" s="11">
        <f t="shared" si="77"/>
        <v>0.99990482264739788</v>
      </c>
      <c r="K122" s="11">
        <f>MIN(1,VLOOKUP(E122,Rates2,7)*VLOOKUP(E122,Mort_Imp_Survivors,C122-'Mort Imp Cume'!$C$4+2))</f>
        <v>3.0793820740257727E-4</v>
      </c>
      <c r="L122" s="11">
        <f t="shared" si="78"/>
        <v>0.9996920617925974</v>
      </c>
      <c r="M122" s="45">
        <f>PRODUCT(H$4:H121)</f>
        <v>0.98804957023864515</v>
      </c>
      <c r="N122" s="11">
        <f>PRODUCT(J$4:J121)</f>
        <v>0.99107483320198708</v>
      </c>
      <c r="O122" s="11">
        <f>PRODUCT(L$4:L121)</f>
        <v>0.97492807466600262</v>
      </c>
      <c r="P122" s="11">
        <f t="shared" si="79"/>
        <v>0.97923106301956031</v>
      </c>
      <c r="Q122" s="11">
        <f t="shared" si="80"/>
        <v>9.3187763461476223E-5</v>
      </c>
      <c r="R122" s="11">
        <f t="shared" si="81"/>
        <v>1.3506867401006062E-4</v>
      </c>
      <c r="S122" s="11">
        <f t="shared" si="68"/>
        <v>9.2499177173294505E-5</v>
      </c>
      <c r="T122" s="11"/>
      <c r="U122" s="11"/>
      <c r="V122" s="11"/>
      <c r="W122" s="19"/>
      <c r="X122" s="19"/>
      <c r="AC122" s="13"/>
    </row>
    <row r="123" spans="1:29" x14ac:dyDescent="0.2">
      <c r="A123">
        <f t="shared" si="74"/>
        <v>119</v>
      </c>
      <c r="B123" t="str">
        <f t="shared" si="91"/>
        <v>December</v>
      </c>
      <c r="C123">
        <f t="shared" si="72"/>
        <v>2030</v>
      </c>
      <c r="D123">
        <f t="shared" ref="D123:E123" si="135">D111+1</f>
        <v>51</v>
      </c>
      <c r="E123">
        <f t="shared" si="135"/>
        <v>49</v>
      </c>
      <c r="F123" s="19"/>
      <c r="G123" s="11">
        <f>MIN(1,VLOOKUP(D123,Rates2,5)*VLOOKUP(D123,Mort_Imp_Retirees,C123-'Mort Imp Cume'!$C$4+2))</f>
        <v>1.3794653357502914E-4</v>
      </c>
      <c r="H123" s="11">
        <f t="shared" si="76"/>
        <v>0.99986205346642498</v>
      </c>
      <c r="I123" s="11">
        <f>MIN(1,VLOOKUP(E123,Rates2,6)*VLOOKUP(E123,Mort_Imp_Survivors,C123-'Mort Imp Cume'!$C$4+2))</f>
        <v>9.5177352602113265E-5</v>
      </c>
      <c r="J123" s="11">
        <f t="shared" si="77"/>
        <v>0.99990482264739788</v>
      </c>
      <c r="K123" s="11">
        <f>MIN(1,VLOOKUP(E123,Rates2,7)*VLOOKUP(E123,Mort_Imp_Survivors,C123-'Mort Imp Cume'!$C$4+2))</f>
        <v>3.0793820740257727E-4</v>
      </c>
      <c r="L123" s="11">
        <f t="shared" si="78"/>
        <v>0.9996920617925974</v>
      </c>
      <c r="M123" s="45">
        <f>PRODUCT(H$4:H122)</f>
        <v>0.98791327222543046</v>
      </c>
      <c r="N123" s="11">
        <f>PRODUCT(J$4:J122)</f>
        <v>0.99098050532313231</v>
      </c>
      <c r="O123" s="11">
        <f>PRODUCT(L$4:L122)</f>
        <v>0.97462785706234345</v>
      </c>
      <c r="P123" s="11">
        <f t="shared" si="79"/>
        <v>0.97900279372538623</v>
      </c>
      <c r="Q123" s="11">
        <f t="shared" si="80"/>
        <v>9.3166040391412026E-5</v>
      </c>
      <c r="R123" s="11">
        <f t="shared" si="81"/>
        <v>1.3503718804924332E-4</v>
      </c>
      <c r="S123" s="11">
        <f t="shared" si="68"/>
        <v>9.2473818490577053E-5</v>
      </c>
      <c r="T123" s="11"/>
      <c r="U123" s="11"/>
      <c r="V123" s="11"/>
      <c r="W123" s="19"/>
      <c r="X123" s="19"/>
      <c r="AC123" s="13"/>
    </row>
    <row r="124" spans="1:29" x14ac:dyDescent="0.2">
      <c r="A124">
        <f t="shared" si="74"/>
        <v>120</v>
      </c>
      <c r="B124" t="str">
        <f t="shared" si="91"/>
        <v>January</v>
      </c>
      <c r="C124">
        <f t="shared" si="72"/>
        <v>2031</v>
      </c>
      <c r="D124">
        <f t="shared" ref="D124:E124" si="136">D112+1</f>
        <v>52</v>
      </c>
      <c r="E124">
        <f t="shared" si="136"/>
        <v>50</v>
      </c>
      <c r="F124" s="19"/>
      <c r="G124" s="11">
        <f>MIN(1,VLOOKUP(D124,Rates2,5)*VLOOKUP(D124,Mort_Imp_Retirees,C124-'Mort Imp Cume'!$C$4+2))</f>
        <v>1.526778921164779E-4</v>
      </c>
      <c r="H124" s="11">
        <f t="shared" si="76"/>
        <v>0.99984732210788352</v>
      </c>
      <c r="I124" s="11">
        <f>MIN(1,VLOOKUP(E124,Rates2,6)*VLOOKUP(E124,Mort_Imp_Survivors,C124-'Mort Imp Cume'!$C$4+2))</f>
        <v>1.0134969820296819E-4</v>
      </c>
      <c r="J124" s="11">
        <f t="shared" si="77"/>
        <v>0.99989865030179703</v>
      </c>
      <c r="K124" s="11">
        <f>MIN(1,VLOOKUP(E124,Rates2,7)*VLOOKUP(E124,Mort_Imp_Survivors,C124-'Mort Imp Cume'!$C$4+2))</f>
        <v>3.3491371368842427E-4</v>
      </c>
      <c r="L124" s="11">
        <f t="shared" si="78"/>
        <v>0.99966508628631157</v>
      </c>
      <c r="M124" s="45">
        <f>PRODUCT(H$4:H123)</f>
        <v>0.98777699301405419</v>
      </c>
      <c r="N124" s="11">
        <f>PRODUCT(J$4:J123)</f>
        <v>0.99088618642215531</v>
      </c>
      <c r="O124" s="11">
        <f>PRODUCT(L$4:L123)</f>
        <v>0.97432773190715505</v>
      </c>
      <c r="P124" s="11">
        <f t="shared" si="79"/>
        <v>0.97877457764324016</v>
      </c>
      <c r="Q124" s="11">
        <f t="shared" si="80"/>
        <v>9.9183362633769437E-5</v>
      </c>
      <c r="R124" s="11">
        <f t="shared" si="81"/>
        <v>1.4942209395265525E-4</v>
      </c>
      <c r="S124" s="11">
        <f>IF(O65=0,0,R64*O124/O65)</f>
        <v>9.8340011596368014E-5</v>
      </c>
      <c r="T124" s="11">
        <f>IF(O5=0,0,R4*O124/O5)</f>
        <v>7.8761421417739287E-5</v>
      </c>
      <c r="U124" s="11"/>
      <c r="V124" s="11"/>
      <c r="W124" s="19"/>
      <c r="X124" s="19"/>
      <c r="AC124" s="13"/>
    </row>
    <row r="125" spans="1:29" x14ac:dyDescent="0.2">
      <c r="A125">
        <f t="shared" si="74"/>
        <v>121</v>
      </c>
      <c r="B125" t="str">
        <f t="shared" si="91"/>
        <v>February</v>
      </c>
      <c r="C125">
        <f t="shared" si="72"/>
        <v>2031</v>
      </c>
      <c r="D125">
        <f t="shared" ref="D125:E125" si="137">D113+1</f>
        <v>52</v>
      </c>
      <c r="E125">
        <f t="shared" si="137"/>
        <v>50</v>
      </c>
      <c r="F125" s="19"/>
      <c r="G125" s="11">
        <f>MIN(1,VLOOKUP(D125,Rates2,5)*VLOOKUP(D125,Mort_Imp_Retirees,C125-'Mort Imp Cume'!$C$4+2))</f>
        <v>1.526778921164779E-4</v>
      </c>
      <c r="H125" s="11">
        <f t="shared" si="76"/>
        <v>0.99984732210788352</v>
      </c>
      <c r="I125" s="11">
        <f>MIN(1,VLOOKUP(E125,Rates2,6)*VLOOKUP(E125,Mort_Imp_Survivors,C125-'Mort Imp Cume'!$C$4+2))</f>
        <v>1.0134969820296819E-4</v>
      </c>
      <c r="J125" s="11">
        <f t="shared" si="77"/>
        <v>0.99989865030179703</v>
      </c>
      <c r="K125" s="11">
        <f>MIN(1,VLOOKUP(E125,Rates2,7)*VLOOKUP(E125,Mort_Imp_Survivors,C125-'Mort Imp Cume'!$C$4+2))</f>
        <v>3.3491371368842427E-4</v>
      </c>
      <c r="L125" s="11">
        <f t="shared" si="78"/>
        <v>0.99966508628631157</v>
      </c>
      <c r="M125" s="45">
        <f>PRODUCT(H$4:H124)</f>
        <v>0.98762618130487967</v>
      </c>
      <c r="N125" s="11">
        <f>PRODUCT(J$4:J124)</f>
        <v>0.99078576040620792</v>
      </c>
      <c r="O125" s="11">
        <f>PRODUCT(L$4:L124)</f>
        <v>0.97400141618811242</v>
      </c>
      <c r="P125" s="11">
        <f t="shared" si="79"/>
        <v>0.97852595704123457</v>
      </c>
      <c r="Q125" s="11">
        <f t="shared" si="80"/>
        <v>9.9158168857909089E-5</v>
      </c>
      <c r="R125" s="11">
        <f t="shared" si="81"/>
        <v>1.4938413893032427E-4</v>
      </c>
      <c r="S125" s="11">
        <f t="shared" si="68"/>
        <v>9.8311238271691915E-5</v>
      </c>
      <c r="T125" s="11">
        <f t="shared" ref="T125:T188" si="138">IF(O6=0,0,R5*O125/O6)</f>
        <v>7.8735116797779968E-5</v>
      </c>
      <c r="U125" s="11"/>
      <c r="V125" s="11"/>
      <c r="W125" s="19"/>
      <c r="X125" s="19"/>
      <c r="AC125" s="13"/>
    </row>
    <row r="126" spans="1:29" x14ac:dyDescent="0.2">
      <c r="A126">
        <f t="shared" si="74"/>
        <v>122</v>
      </c>
      <c r="B126" t="str">
        <f t="shared" si="91"/>
        <v>March</v>
      </c>
      <c r="C126">
        <f t="shared" si="72"/>
        <v>2031</v>
      </c>
      <c r="D126">
        <f t="shared" ref="D126:E126" si="139">D114+1</f>
        <v>52</v>
      </c>
      <c r="E126">
        <f t="shared" si="139"/>
        <v>50</v>
      </c>
      <c r="F126" s="19"/>
      <c r="G126" s="11">
        <f>MIN(1,VLOOKUP(D126,Rates2,5)*VLOOKUP(D126,Mort_Imp_Retirees,C126-'Mort Imp Cume'!$C$4+2))</f>
        <v>1.526778921164779E-4</v>
      </c>
      <c r="H126" s="11">
        <f t="shared" si="76"/>
        <v>0.99984732210788352</v>
      </c>
      <c r="I126" s="11">
        <f>MIN(1,VLOOKUP(E126,Rates2,6)*VLOOKUP(E126,Mort_Imp_Survivors,C126-'Mort Imp Cume'!$C$4+2))</f>
        <v>1.0134969820296819E-4</v>
      </c>
      <c r="J126" s="11">
        <f t="shared" si="77"/>
        <v>0.99989865030179703</v>
      </c>
      <c r="K126" s="11">
        <f>MIN(1,VLOOKUP(E126,Rates2,7)*VLOOKUP(E126,Mort_Imp_Survivors,C126-'Mort Imp Cume'!$C$4+2))</f>
        <v>3.3491371368842427E-4</v>
      </c>
      <c r="L126" s="11">
        <f t="shared" si="78"/>
        <v>0.99966508628631157</v>
      </c>
      <c r="M126" s="45">
        <f>PRODUCT(H$4:H125)</f>
        <v>0.987475392621319</v>
      </c>
      <c r="N126" s="11">
        <f>PRODUCT(J$4:J125)</f>
        <v>0.99068534456840696</v>
      </c>
      <c r="O126" s="11">
        <f>PRODUCT(L$4:L125)</f>
        <v>0.97367520975667909</v>
      </c>
      <c r="P126" s="11">
        <f t="shared" si="79"/>
        <v>0.97827739959187432</v>
      </c>
      <c r="Q126" s="11">
        <f t="shared" si="80"/>
        <v>9.913298148157307E-5</v>
      </c>
      <c r="R126" s="11">
        <f t="shared" si="81"/>
        <v>1.4934619354902884E-4</v>
      </c>
      <c r="S126" s="11">
        <f t="shared" si="68"/>
        <v>9.8282473365808891E-5</v>
      </c>
      <c r="T126" s="11">
        <f t="shared" si="138"/>
        <v>7.8708820962997689E-5</v>
      </c>
      <c r="U126" s="11"/>
      <c r="V126" s="11"/>
      <c r="W126" s="19"/>
      <c r="X126" s="19"/>
      <c r="AC126" s="13"/>
    </row>
    <row r="127" spans="1:29" x14ac:dyDescent="0.2">
      <c r="A127">
        <f t="shared" si="74"/>
        <v>123</v>
      </c>
      <c r="B127" t="str">
        <f t="shared" si="91"/>
        <v>April</v>
      </c>
      <c r="C127">
        <f t="shared" si="72"/>
        <v>2031</v>
      </c>
      <c r="D127">
        <f t="shared" ref="D127:E127" si="140">D115+1</f>
        <v>52</v>
      </c>
      <c r="E127">
        <f t="shared" si="140"/>
        <v>50</v>
      </c>
      <c r="F127" s="19"/>
      <c r="G127" s="11">
        <f>MIN(1,VLOOKUP(D127,Rates2,5)*VLOOKUP(D127,Mort_Imp_Retirees,C127-'Mort Imp Cume'!$C$4+2))</f>
        <v>1.526778921164779E-4</v>
      </c>
      <c r="H127" s="11">
        <f t="shared" si="76"/>
        <v>0.99984732210788352</v>
      </c>
      <c r="I127" s="11">
        <f>MIN(1,VLOOKUP(E127,Rates2,6)*VLOOKUP(E127,Mort_Imp_Survivors,C127-'Mort Imp Cume'!$C$4+2))</f>
        <v>1.0134969820296819E-4</v>
      </c>
      <c r="J127" s="11">
        <f t="shared" si="77"/>
        <v>0.99989865030179703</v>
      </c>
      <c r="K127" s="11">
        <f>MIN(1,VLOOKUP(E127,Rates2,7)*VLOOKUP(E127,Mort_Imp_Survivors,C127-'Mort Imp Cume'!$C$4+2))</f>
        <v>3.3491371368842427E-4</v>
      </c>
      <c r="L127" s="11">
        <f t="shared" si="78"/>
        <v>0.99966508628631157</v>
      </c>
      <c r="M127" s="45">
        <f>PRODUCT(H$4:H126)</f>
        <v>0.98732462695985668</v>
      </c>
      <c r="N127" s="11">
        <f>PRODUCT(J$4:J126)</f>
        <v>0.99058493890772081</v>
      </c>
      <c r="O127" s="11">
        <f>PRODUCT(L$4:L126)</f>
        <v>0.97334911257625312</v>
      </c>
      <c r="P127" s="11">
        <f t="shared" si="79"/>
        <v>0.9780289052791179</v>
      </c>
      <c r="Q127" s="11">
        <f t="shared" si="80"/>
        <v>9.9107800503135836E-5</v>
      </c>
      <c r="R127" s="11">
        <f t="shared" si="81"/>
        <v>1.4930825780632003E-4</v>
      </c>
      <c r="S127" s="11">
        <f t="shared" si="68"/>
        <v>9.8253716876255728E-5</v>
      </c>
      <c r="T127" s="11">
        <f t="shared" si="138"/>
        <v>7.868253391045841E-5</v>
      </c>
      <c r="U127" s="11"/>
      <c r="V127" s="11"/>
      <c r="W127" s="19"/>
      <c r="X127" s="19"/>
      <c r="AC127" s="13"/>
    </row>
    <row r="128" spans="1:29" x14ac:dyDescent="0.2">
      <c r="A128">
        <f t="shared" si="74"/>
        <v>124</v>
      </c>
      <c r="B128" t="str">
        <f t="shared" si="91"/>
        <v>May</v>
      </c>
      <c r="C128">
        <f t="shared" si="72"/>
        <v>2031</v>
      </c>
      <c r="D128">
        <f t="shared" ref="D128:E128" si="141">D116+1</f>
        <v>52</v>
      </c>
      <c r="E128">
        <f t="shared" si="141"/>
        <v>50</v>
      </c>
      <c r="F128" s="19"/>
      <c r="G128" s="11">
        <f>MIN(1,VLOOKUP(D128,Rates2,5)*VLOOKUP(D128,Mort_Imp_Retirees,C128-'Mort Imp Cume'!$C$4+2))</f>
        <v>1.526778921164779E-4</v>
      </c>
      <c r="H128" s="11">
        <f t="shared" si="76"/>
        <v>0.99984732210788352</v>
      </c>
      <c r="I128" s="11">
        <f>MIN(1,VLOOKUP(E128,Rates2,6)*VLOOKUP(E128,Mort_Imp_Survivors,C128-'Mort Imp Cume'!$C$4+2))</f>
        <v>1.0134969820296819E-4</v>
      </c>
      <c r="J128" s="11">
        <f t="shared" si="77"/>
        <v>0.99989865030179703</v>
      </c>
      <c r="K128" s="11">
        <f>MIN(1,VLOOKUP(E128,Rates2,7)*VLOOKUP(E128,Mort_Imp_Survivors,C128-'Mort Imp Cume'!$C$4+2))</f>
        <v>3.3491371368842427E-4</v>
      </c>
      <c r="L128" s="11">
        <f t="shared" si="78"/>
        <v>0.99966508628631157</v>
      </c>
      <c r="M128" s="45">
        <f>PRODUCT(H$4:H127)</f>
        <v>0.98717388431697772</v>
      </c>
      <c r="N128" s="11">
        <f>PRODUCT(J$4:J127)</f>
        <v>0.99048454342311809</v>
      </c>
      <c r="O128" s="11">
        <f>PRODUCT(L$4:L127)</f>
        <v>0.97302312461024487</v>
      </c>
      <c r="P128" s="11">
        <f t="shared" si="79"/>
        <v>0.9777804740869277</v>
      </c>
      <c r="Q128" s="11">
        <f t="shared" si="80"/>
        <v>9.9082625920972223E-5</v>
      </c>
      <c r="R128" s="11">
        <f t="shared" si="81"/>
        <v>1.4927033169974949E-4</v>
      </c>
      <c r="S128" s="11">
        <f t="shared" si="68"/>
        <v>9.8224968800569905E-5</v>
      </c>
      <c r="T128" s="11">
        <f t="shared" si="138"/>
        <v>7.8656255637229023E-5</v>
      </c>
      <c r="U128" s="11"/>
      <c r="V128" s="11"/>
      <c r="W128" s="19"/>
      <c r="X128" s="19"/>
      <c r="AC128" s="13"/>
    </row>
    <row r="129" spans="1:29" x14ac:dyDescent="0.2">
      <c r="A129">
        <f t="shared" si="74"/>
        <v>125</v>
      </c>
      <c r="B129" t="str">
        <f t="shared" si="91"/>
        <v>June</v>
      </c>
      <c r="C129">
        <f t="shared" si="72"/>
        <v>2031</v>
      </c>
      <c r="D129">
        <f t="shared" ref="D129:E129" si="142">D117+1</f>
        <v>52</v>
      </c>
      <c r="E129">
        <f t="shared" si="142"/>
        <v>50</v>
      </c>
      <c r="F129" s="19"/>
      <c r="G129" s="11">
        <f>MIN(1,VLOOKUP(D129,Rates2,5)*VLOOKUP(D129,Mort_Imp_Retirees,C129-'Mort Imp Cume'!$C$4+2))</f>
        <v>1.526778921164779E-4</v>
      </c>
      <c r="H129" s="11">
        <f t="shared" si="76"/>
        <v>0.99984732210788352</v>
      </c>
      <c r="I129" s="11">
        <f>MIN(1,VLOOKUP(E129,Rates2,6)*VLOOKUP(E129,Mort_Imp_Survivors,C129-'Mort Imp Cume'!$C$4+2))</f>
        <v>1.0134969820296819E-4</v>
      </c>
      <c r="J129" s="11">
        <f t="shared" si="77"/>
        <v>0.99989865030179703</v>
      </c>
      <c r="K129" s="11">
        <f>MIN(1,VLOOKUP(E129,Rates2,7)*VLOOKUP(E129,Mort_Imp_Survivors,C129-'Mort Imp Cume'!$C$4+2))</f>
        <v>3.3491371368842427E-4</v>
      </c>
      <c r="L129" s="11">
        <f t="shared" si="78"/>
        <v>0.99966508628631157</v>
      </c>
      <c r="M129" s="45">
        <f>PRODUCT(H$4:H128)</f>
        <v>0.98702316468916773</v>
      </c>
      <c r="N129" s="11">
        <f>PRODUCT(J$4:J128)</f>
        <v>0.9903841581135675</v>
      </c>
      <c r="O129" s="11">
        <f>PRODUCT(L$4:L128)</f>
        <v>0.97269724582207695</v>
      </c>
      <c r="P129" s="11">
        <f t="shared" si="79"/>
        <v>0.97753210599927043</v>
      </c>
      <c r="Q129" s="11">
        <f t="shared" si="80"/>
        <v>9.9057457733457498E-5</v>
      </c>
      <c r="R129" s="11">
        <f t="shared" si="81"/>
        <v>1.4923241522686961E-4</v>
      </c>
      <c r="S129" s="11">
        <f t="shared" ref="S129:S192" si="143">IF(O70=0,0,R69*O129/O70)</f>
        <v>9.8196229136289606E-5</v>
      </c>
      <c r="T129" s="11">
        <f t="shared" si="138"/>
        <v>7.8629986140377442E-5</v>
      </c>
      <c r="U129" s="11"/>
      <c r="V129" s="11"/>
      <c r="W129" s="19"/>
      <c r="X129" s="19"/>
      <c r="AC129" s="13"/>
    </row>
    <row r="130" spans="1:29" x14ac:dyDescent="0.2">
      <c r="A130">
        <f t="shared" si="74"/>
        <v>126</v>
      </c>
      <c r="B130" t="str">
        <f t="shared" si="91"/>
        <v>July</v>
      </c>
      <c r="C130">
        <f t="shared" si="72"/>
        <v>2031</v>
      </c>
      <c r="D130">
        <f t="shared" ref="D130:E130" si="144">D118+1</f>
        <v>52</v>
      </c>
      <c r="E130">
        <f t="shared" si="144"/>
        <v>50</v>
      </c>
      <c r="F130" s="19"/>
      <c r="G130" s="11">
        <f>MIN(1,VLOOKUP(D130,Rates2,5)*VLOOKUP(D130,Mort_Imp_Retirees,C130-'Mort Imp Cume'!$C$4+2))</f>
        <v>1.526778921164779E-4</v>
      </c>
      <c r="H130" s="11">
        <f t="shared" si="76"/>
        <v>0.99984732210788352</v>
      </c>
      <c r="I130" s="11">
        <f>MIN(1,VLOOKUP(E130,Rates2,6)*VLOOKUP(E130,Mort_Imp_Survivors,C130-'Mort Imp Cume'!$C$4+2))</f>
        <v>1.0134969820296819E-4</v>
      </c>
      <c r="J130" s="11">
        <f t="shared" si="77"/>
        <v>0.99989865030179703</v>
      </c>
      <c r="K130" s="11">
        <f>MIN(1,VLOOKUP(E130,Rates2,7)*VLOOKUP(E130,Mort_Imp_Survivors,C130-'Mort Imp Cume'!$C$4+2))</f>
        <v>3.3491371368842427E-4</v>
      </c>
      <c r="L130" s="11">
        <f t="shared" si="78"/>
        <v>0.99966508628631157</v>
      </c>
      <c r="M130" s="45">
        <f>PRODUCT(H$4:H129)</f>
        <v>0.98687246807291285</v>
      </c>
      <c r="N130" s="11">
        <f>PRODUCT(J$4:J129)</f>
        <v>0.99028378297803765</v>
      </c>
      <c r="O130" s="11">
        <f>PRODUCT(L$4:L129)</f>
        <v>0.97237147617518416</v>
      </c>
      <c r="P130" s="11">
        <f t="shared" si="79"/>
        <v>0.9772838010001168</v>
      </c>
      <c r="Q130" s="11">
        <f t="shared" si="80"/>
        <v>9.9032295938967366E-5</v>
      </c>
      <c r="R130" s="11">
        <f t="shared" si="81"/>
        <v>1.4919450838523317E-4</v>
      </c>
      <c r="S130" s="11">
        <f t="shared" si="143"/>
        <v>9.8167497880953693E-5</v>
      </c>
      <c r="T130" s="11">
        <f t="shared" si="138"/>
        <v>7.8603725416972537E-5</v>
      </c>
      <c r="U130" s="11"/>
      <c r="V130" s="11"/>
      <c r="W130" s="19"/>
      <c r="X130" s="19"/>
      <c r="AC130" s="13"/>
    </row>
    <row r="131" spans="1:29" x14ac:dyDescent="0.2">
      <c r="A131">
        <f t="shared" si="74"/>
        <v>127</v>
      </c>
      <c r="B131" t="str">
        <f t="shared" si="91"/>
        <v>August</v>
      </c>
      <c r="C131">
        <f t="shared" si="72"/>
        <v>2031</v>
      </c>
      <c r="D131">
        <f t="shared" ref="D131:E131" si="145">D119+1</f>
        <v>52</v>
      </c>
      <c r="E131">
        <f t="shared" si="145"/>
        <v>50</v>
      </c>
      <c r="F131" s="19"/>
      <c r="G131" s="11">
        <f>MIN(1,VLOOKUP(D131,Rates2,5)*VLOOKUP(D131,Mort_Imp_Retirees,C131-'Mort Imp Cume'!$C$4+2))</f>
        <v>1.526778921164779E-4</v>
      </c>
      <c r="H131" s="11">
        <f t="shared" si="76"/>
        <v>0.99984732210788352</v>
      </c>
      <c r="I131" s="11">
        <f>MIN(1,VLOOKUP(E131,Rates2,6)*VLOOKUP(E131,Mort_Imp_Survivors,C131-'Mort Imp Cume'!$C$4+2))</f>
        <v>1.0134969820296819E-4</v>
      </c>
      <c r="J131" s="11">
        <f t="shared" si="77"/>
        <v>0.99989865030179703</v>
      </c>
      <c r="K131" s="11">
        <f>MIN(1,VLOOKUP(E131,Rates2,7)*VLOOKUP(E131,Mort_Imp_Survivors,C131-'Mort Imp Cume'!$C$4+2))</f>
        <v>3.3491371368842427E-4</v>
      </c>
      <c r="L131" s="11">
        <f t="shared" si="78"/>
        <v>0.99966508628631157</v>
      </c>
      <c r="M131" s="45">
        <f>PRODUCT(H$4:H130)</f>
        <v>0.98672179446469965</v>
      </c>
      <c r="N131" s="11">
        <f>PRODUCT(J$4:J130)</f>
        <v>0.99018341801549759</v>
      </c>
      <c r="O131" s="11">
        <f>PRODUCT(L$4:L130)</f>
        <v>0.97204581563301362</v>
      </c>
      <c r="P131" s="11">
        <f t="shared" si="79"/>
        <v>0.97703555907344164</v>
      </c>
      <c r="Q131" s="11">
        <f t="shared" si="80"/>
        <v>9.9007140535877907E-5</v>
      </c>
      <c r="R131" s="11">
        <f t="shared" si="81"/>
        <v>1.491566111723939E-4</v>
      </c>
      <c r="S131" s="11">
        <f t="shared" si="143"/>
        <v>9.8138775032101825E-5</v>
      </c>
      <c r="T131" s="11">
        <f t="shared" si="138"/>
        <v>7.8577473464084172E-5</v>
      </c>
      <c r="U131" s="11"/>
      <c r="V131" s="11"/>
      <c r="W131" s="19"/>
      <c r="X131" s="19"/>
      <c r="AC131" s="13"/>
    </row>
    <row r="132" spans="1:29" x14ac:dyDescent="0.2">
      <c r="A132">
        <f t="shared" si="74"/>
        <v>128</v>
      </c>
      <c r="B132" t="str">
        <f t="shared" si="91"/>
        <v>September</v>
      </c>
      <c r="C132">
        <f t="shared" si="72"/>
        <v>2031</v>
      </c>
      <c r="D132">
        <f t="shared" ref="D132:E132" si="146">D120+1</f>
        <v>52</v>
      </c>
      <c r="E132">
        <f t="shared" si="146"/>
        <v>50</v>
      </c>
      <c r="F132" s="19"/>
      <c r="G132" s="11">
        <f>MIN(1,VLOOKUP(D132,Rates2,5)*VLOOKUP(D132,Mort_Imp_Retirees,C132-'Mort Imp Cume'!$C$4+2))</f>
        <v>1.526778921164779E-4</v>
      </c>
      <c r="H132" s="11">
        <f t="shared" si="76"/>
        <v>0.99984732210788352</v>
      </c>
      <c r="I132" s="11">
        <f>MIN(1,VLOOKUP(E132,Rates2,6)*VLOOKUP(E132,Mort_Imp_Survivors,C132-'Mort Imp Cume'!$C$4+2))</f>
        <v>1.0134969820296819E-4</v>
      </c>
      <c r="J132" s="11">
        <f t="shared" si="77"/>
        <v>0.99989865030179703</v>
      </c>
      <c r="K132" s="11">
        <f>MIN(1,VLOOKUP(E132,Rates2,7)*VLOOKUP(E132,Mort_Imp_Survivors,C132-'Mort Imp Cume'!$C$4+2))</f>
        <v>3.3491371368842427E-4</v>
      </c>
      <c r="L132" s="11">
        <f t="shared" si="78"/>
        <v>0.99966508628631157</v>
      </c>
      <c r="M132" s="45">
        <f>PRODUCT(H$4:H131)</f>
        <v>0.98657114386101541</v>
      </c>
      <c r="N132" s="11">
        <f>PRODUCT(J$4:J131)</f>
        <v>0.99008306322491613</v>
      </c>
      <c r="O132" s="11">
        <f>PRODUCT(L$4:L131)</f>
        <v>0.97172026415902468</v>
      </c>
      <c r="P132" s="11">
        <f t="shared" si="79"/>
        <v>0.97678738020322353</v>
      </c>
      <c r="Q132" s="11">
        <f t="shared" si="80"/>
        <v>9.898199152256561E-5</v>
      </c>
      <c r="R132" s="11">
        <f t="shared" si="81"/>
        <v>1.491187235859058E-4</v>
      </c>
      <c r="S132" s="11">
        <f t="shared" si="143"/>
        <v>9.8110060587274368E-5</v>
      </c>
      <c r="T132" s="11">
        <f t="shared" si="138"/>
        <v>7.8551230278783171E-5</v>
      </c>
      <c r="U132" s="11"/>
      <c r="V132" s="11"/>
      <c r="W132" s="19"/>
      <c r="X132" s="19"/>
      <c r="AC132" s="13"/>
    </row>
    <row r="133" spans="1:29" x14ac:dyDescent="0.2">
      <c r="A133">
        <f t="shared" si="74"/>
        <v>129</v>
      </c>
      <c r="B133" t="str">
        <f t="shared" si="91"/>
        <v>October</v>
      </c>
      <c r="C133">
        <f t="shared" ref="C133:C196" si="147">C132+IF(B132="December",1,0)</f>
        <v>2031</v>
      </c>
      <c r="D133">
        <f t="shared" ref="D133:E133" si="148">D121+1</f>
        <v>52</v>
      </c>
      <c r="E133">
        <f t="shared" si="148"/>
        <v>50</v>
      </c>
      <c r="F133" s="19"/>
      <c r="G133" s="11">
        <f>MIN(1,VLOOKUP(D133,Rates2,5)*VLOOKUP(D133,Mort_Imp_Retirees,C133-'Mort Imp Cume'!$C$4+2))</f>
        <v>1.526778921164779E-4</v>
      </c>
      <c r="H133" s="11">
        <f t="shared" si="76"/>
        <v>0.99984732210788352</v>
      </c>
      <c r="I133" s="11">
        <f>MIN(1,VLOOKUP(E133,Rates2,6)*VLOOKUP(E133,Mort_Imp_Survivors,C133-'Mort Imp Cume'!$C$4+2))</f>
        <v>1.0134969820296819E-4</v>
      </c>
      <c r="J133" s="11">
        <f t="shared" si="77"/>
        <v>0.99989865030179703</v>
      </c>
      <c r="K133" s="11">
        <f>MIN(1,VLOOKUP(E133,Rates2,7)*VLOOKUP(E133,Mort_Imp_Survivors,C133-'Mort Imp Cume'!$C$4+2))</f>
        <v>3.3491371368842427E-4</v>
      </c>
      <c r="L133" s="11">
        <f t="shared" si="78"/>
        <v>0.99966508628631157</v>
      </c>
      <c r="M133" s="45">
        <f>PRODUCT(H$4:H132)</f>
        <v>0.98642051625834781</v>
      </c>
      <c r="N133" s="11">
        <f>PRODUCT(J$4:J132)</f>
        <v>0.98998271860526244</v>
      </c>
      <c r="O133" s="11">
        <f>PRODUCT(L$4:L132)</f>
        <v>0.97139482171668889</v>
      </c>
      <c r="P133" s="11">
        <f t="shared" si="79"/>
        <v>0.97653926437344563</v>
      </c>
      <c r="Q133" s="11">
        <f t="shared" si="80"/>
        <v>9.8956848897407425E-5</v>
      </c>
      <c r="R133" s="11">
        <f t="shared" si="81"/>
        <v>1.4908084562332378E-4</v>
      </c>
      <c r="S133" s="11">
        <f t="shared" si="143"/>
        <v>9.8081354544012352E-5</v>
      </c>
      <c r="T133" s="11">
        <f t="shared" si="138"/>
        <v>7.8524995858141375E-5</v>
      </c>
      <c r="U133" s="11"/>
      <c r="V133" s="11"/>
      <c r="W133" s="19"/>
      <c r="X133" s="19"/>
      <c r="AC133" s="13"/>
    </row>
    <row r="134" spans="1:29" x14ac:dyDescent="0.2">
      <c r="A134">
        <f t="shared" ref="A134:A197" si="149">A133+1</f>
        <v>130</v>
      </c>
      <c r="B134" t="str">
        <f t="shared" si="91"/>
        <v>November</v>
      </c>
      <c r="C134">
        <f t="shared" si="147"/>
        <v>2031</v>
      </c>
      <c r="D134">
        <f t="shared" ref="D134:E134" si="150">D122+1</f>
        <v>52</v>
      </c>
      <c r="E134">
        <f t="shared" si="150"/>
        <v>50</v>
      </c>
      <c r="F134" s="19"/>
      <c r="G134" s="11">
        <f>MIN(1,VLOOKUP(D134,Rates2,5)*VLOOKUP(D134,Mort_Imp_Retirees,C134-'Mort Imp Cume'!$C$4+2))</f>
        <v>1.526778921164779E-4</v>
      </c>
      <c r="H134" s="11">
        <f t="shared" ref="H134:H197" si="151">1-G134</f>
        <v>0.99984732210788352</v>
      </c>
      <c r="I134" s="11">
        <f>MIN(1,VLOOKUP(E134,Rates2,6)*VLOOKUP(E134,Mort_Imp_Survivors,C134-'Mort Imp Cume'!$C$4+2))</f>
        <v>1.0134969820296819E-4</v>
      </c>
      <c r="J134" s="11">
        <f t="shared" ref="J134:J197" si="152">1-I134</f>
        <v>0.99989865030179703</v>
      </c>
      <c r="K134" s="11">
        <f>MIN(1,VLOOKUP(E134,Rates2,7)*VLOOKUP(E134,Mort_Imp_Survivors,C134-'Mort Imp Cume'!$C$4+2))</f>
        <v>3.3491371368842427E-4</v>
      </c>
      <c r="L134" s="11">
        <f t="shared" ref="L134:L197" si="153">1-K134</f>
        <v>0.99966508628631157</v>
      </c>
      <c r="M134" s="45">
        <f>PRODUCT(H$4:H133)</f>
        <v>0.98626991165318501</v>
      </c>
      <c r="N134" s="11">
        <f>PRODUCT(J$4:J133)</f>
        <v>0.98988238415550567</v>
      </c>
      <c r="O134" s="11">
        <f>PRODUCT(L$4:L133)</f>
        <v>0.97106948826949002</v>
      </c>
      <c r="P134" s="11">
        <f t="shared" ref="P134:P197" si="154">M134*N134</f>
        <v>0.97629121156809473</v>
      </c>
      <c r="Q134" s="11">
        <f t="shared" ref="Q134:Q197" si="155">P134*I134*H134</f>
        <v>9.8931712658780667E-5</v>
      </c>
      <c r="R134" s="11">
        <f t="shared" ref="R134:R197" si="156">P134*G134*J134</f>
        <v>1.4904297728220319E-4</v>
      </c>
      <c r="S134" s="11">
        <f t="shared" si="143"/>
        <v>9.8052656899857578E-5</v>
      </c>
      <c r="T134" s="11">
        <f t="shared" si="138"/>
        <v>7.8498770199231534E-5</v>
      </c>
      <c r="U134" s="11"/>
      <c r="V134" s="11"/>
      <c r="W134" s="19"/>
      <c r="X134" s="19"/>
      <c r="AC134" s="13"/>
    </row>
    <row r="135" spans="1:29" x14ac:dyDescent="0.2">
      <c r="A135">
        <f t="shared" si="149"/>
        <v>131</v>
      </c>
      <c r="B135" t="str">
        <f t="shared" si="91"/>
        <v>December</v>
      </c>
      <c r="C135">
        <f t="shared" si="147"/>
        <v>2031</v>
      </c>
      <c r="D135">
        <f t="shared" ref="D135:E135" si="157">D123+1</f>
        <v>52</v>
      </c>
      <c r="E135">
        <f t="shared" si="157"/>
        <v>50</v>
      </c>
      <c r="F135" s="19"/>
      <c r="G135" s="11">
        <f>MIN(1,VLOOKUP(D135,Rates2,5)*VLOOKUP(D135,Mort_Imp_Retirees,C135-'Mort Imp Cume'!$C$4+2))</f>
        <v>1.526778921164779E-4</v>
      </c>
      <c r="H135" s="11">
        <f t="shared" si="151"/>
        <v>0.99984732210788352</v>
      </c>
      <c r="I135" s="11">
        <f>MIN(1,VLOOKUP(E135,Rates2,6)*VLOOKUP(E135,Mort_Imp_Survivors,C135-'Mort Imp Cume'!$C$4+2))</f>
        <v>1.0134969820296819E-4</v>
      </c>
      <c r="J135" s="11">
        <f t="shared" si="152"/>
        <v>0.99989865030179703</v>
      </c>
      <c r="K135" s="11">
        <f>MIN(1,VLOOKUP(E135,Rates2,7)*VLOOKUP(E135,Mort_Imp_Survivors,C135-'Mort Imp Cume'!$C$4+2))</f>
        <v>3.3491371368842427E-4</v>
      </c>
      <c r="L135" s="11">
        <f t="shared" si="153"/>
        <v>0.99966508628631157</v>
      </c>
      <c r="M135" s="45">
        <f>PRODUCT(H$4:H134)</f>
        <v>0.98611933004201591</v>
      </c>
      <c r="N135" s="11">
        <f>PRODUCT(J$4:J134)</f>
        <v>0.98978205987461509</v>
      </c>
      <c r="O135" s="11">
        <f>PRODUCT(L$4:L134)</f>
        <v>0.97074426378092415</v>
      </c>
      <c r="P135" s="11">
        <f t="shared" si="154"/>
        <v>0.97604322177116187</v>
      </c>
      <c r="Q135" s="11">
        <f t="shared" si="155"/>
        <v>9.8906582805063085E-5</v>
      </c>
      <c r="R135" s="11">
        <f t="shared" si="156"/>
        <v>1.4900511856010004E-4</v>
      </c>
      <c r="S135" s="11">
        <f t="shared" si="143"/>
        <v>9.8023967652352513E-5</v>
      </c>
      <c r="T135" s="11">
        <f t="shared" si="138"/>
        <v>7.8472553299127466E-5</v>
      </c>
      <c r="U135" s="11"/>
      <c r="V135" s="11"/>
      <c r="W135" s="19"/>
      <c r="X135" s="19"/>
      <c r="AC135" s="13"/>
    </row>
    <row r="136" spans="1:29" x14ac:dyDescent="0.2">
      <c r="A136">
        <f t="shared" si="149"/>
        <v>132</v>
      </c>
      <c r="B136" t="str">
        <f t="shared" si="91"/>
        <v>January</v>
      </c>
      <c r="C136">
        <f t="shared" si="147"/>
        <v>2032</v>
      </c>
      <c r="D136">
        <f t="shared" ref="D136:E136" si="158">D124+1</f>
        <v>53</v>
      </c>
      <c r="E136">
        <f t="shared" si="158"/>
        <v>51</v>
      </c>
      <c r="F136" s="19"/>
      <c r="G136" s="11">
        <f>MIN(1,VLOOKUP(D136,Rates2,5)*VLOOKUP(D136,Mort_Imp_Retirees,C136-'Mort Imp Cume'!$C$4+2))</f>
        <v>1.6749260780651073E-4</v>
      </c>
      <c r="H136" s="11">
        <f t="shared" si="151"/>
        <v>0.99983250739219354</v>
      </c>
      <c r="I136" s="11">
        <f>MIN(1,VLOOKUP(E136,Rates2,6)*VLOOKUP(E136,Mort_Imp_Survivors,C136-'Mort Imp Cume'!$C$4+2))</f>
        <v>1.1123727085417372E-4</v>
      </c>
      <c r="J136" s="11">
        <f t="shared" si="152"/>
        <v>0.99988876272914584</v>
      </c>
      <c r="K136" s="11">
        <f>MIN(1,VLOOKUP(E136,Rates2,7)*VLOOKUP(E136,Mort_Imp_Survivors,C136-'Mort Imp Cume'!$C$4+2))</f>
        <v>3.6205974017369303E-4</v>
      </c>
      <c r="L136" s="11">
        <f t="shared" si="153"/>
        <v>0.99963794025982633</v>
      </c>
      <c r="M136" s="45">
        <f>PRODUCT(H$4:H135)</f>
        <v>0.98596877142132977</v>
      </c>
      <c r="N136" s="11">
        <f>PRODUCT(J$4:J135)</f>
        <v>0.98968174576156009</v>
      </c>
      <c r="O136" s="11">
        <f>PRODUCT(L$4:L135)</f>
        <v>0.97041914821449959</v>
      </c>
      <c r="P136" s="11">
        <f t="shared" si="154"/>
        <v>0.9757952949666423</v>
      </c>
      <c r="Q136" s="11">
        <f t="shared" si="155"/>
        <v>1.085266250718916E-4</v>
      </c>
      <c r="R136" s="11">
        <f t="shared" si="156"/>
        <v>1.6342031818674513E-4</v>
      </c>
      <c r="S136" s="11">
        <f t="shared" si="143"/>
        <v>1.0437652667192698E-4</v>
      </c>
      <c r="T136" s="11">
        <f t="shared" si="138"/>
        <v>8.1066629522330585E-5</v>
      </c>
      <c r="U136" s="11"/>
      <c r="V136" s="11"/>
      <c r="W136" s="19"/>
      <c r="X136" s="19"/>
      <c r="AC136" s="13"/>
    </row>
    <row r="137" spans="1:29" x14ac:dyDescent="0.2">
      <c r="A137">
        <f t="shared" si="149"/>
        <v>133</v>
      </c>
      <c r="B137" t="str">
        <f t="shared" si="91"/>
        <v>February</v>
      </c>
      <c r="C137">
        <f t="shared" si="147"/>
        <v>2032</v>
      </c>
      <c r="D137">
        <f t="shared" ref="D137:E137" si="159">D125+1</f>
        <v>53</v>
      </c>
      <c r="E137">
        <f t="shared" si="159"/>
        <v>51</v>
      </c>
      <c r="F137" s="19"/>
      <c r="G137" s="11">
        <f>MIN(1,VLOOKUP(D137,Rates2,5)*VLOOKUP(D137,Mort_Imp_Retirees,C137-'Mort Imp Cume'!$C$4+2))</f>
        <v>1.6749260780651073E-4</v>
      </c>
      <c r="H137" s="11">
        <f t="shared" si="151"/>
        <v>0.99983250739219354</v>
      </c>
      <c r="I137" s="11">
        <f>MIN(1,VLOOKUP(E137,Rates2,6)*VLOOKUP(E137,Mort_Imp_Survivors,C137-'Mort Imp Cume'!$C$4+2))</f>
        <v>1.1123727085417372E-4</v>
      </c>
      <c r="J137" s="11">
        <f t="shared" si="152"/>
        <v>0.99988876272914584</v>
      </c>
      <c r="K137" s="11">
        <f>MIN(1,VLOOKUP(E137,Rates2,7)*VLOOKUP(E137,Mort_Imp_Survivors,C137-'Mort Imp Cume'!$C$4+2))</f>
        <v>3.6205974017369303E-4</v>
      </c>
      <c r="L137" s="11">
        <f t="shared" si="153"/>
        <v>0.99963794025982633</v>
      </c>
      <c r="M137" s="45">
        <f>PRODUCT(H$4:H136)</f>
        <v>0.98580362894058871</v>
      </c>
      <c r="N137" s="11">
        <f>PRODUCT(J$4:J136)</f>
        <v>0.98957165626514743</v>
      </c>
      <c r="O137" s="11">
        <f>PRODUCT(L$4:L136)</f>
        <v>0.97006779850983749</v>
      </c>
      <c r="P137" s="11">
        <f t="shared" si="154"/>
        <v>0.97552332984293122</v>
      </c>
      <c r="Q137" s="11">
        <f t="shared" si="155"/>
        <v>1.0849637748085906E-4</v>
      </c>
      <c r="R137" s="11">
        <f t="shared" si="156"/>
        <v>1.6337477110603895E-4</v>
      </c>
      <c r="S137" s="11">
        <f t="shared" si="143"/>
        <v>1.0434412855906399E-4</v>
      </c>
      <c r="T137" s="11">
        <f t="shared" si="138"/>
        <v>8.1037923649094183E-5</v>
      </c>
      <c r="U137" s="11"/>
      <c r="V137" s="11"/>
      <c r="W137" s="19"/>
      <c r="X137" s="19"/>
      <c r="AC137" s="13"/>
    </row>
    <row r="138" spans="1:29" x14ac:dyDescent="0.2">
      <c r="A138">
        <f t="shared" si="149"/>
        <v>134</v>
      </c>
      <c r="B138" t="str">
        <f t="shared" si="91"/>
        <v>March</v>
      </c>
      <c r="C138">
        <f t="shared" si="147"/>
        <v>2032</v>
      </c>
      <c r="D138">
        <f t="shared" ref="D138:E138" si="160">D126+1</f>
        <v>53</v>
      </c>
      <c r="E138">
        <f t="shared" si="160"/>
        <v>51</v>
      </c>
      <c r="F138" s="19"/>
      <c r="G138" s="11">
        <f>MIN(1,VLOOKUP(D138,Rates2,5)*VLOOKUP(D138,Mort_Imp_Retirees,C138-'Mort Imp Cume'!$C$4+2))</f>
        <v>1.6749260780651073E-4</v>
      </c>
      <c r="H138" s="11">
        <f t="shared" si="151"/>
        <v>0.99983250739219354</v>
      </c>
      <c r="I138" s="11">
        <f>MIN(1,VLOOKUP(E138,Rates2,6)*VLOOKUP(E138,Mort_Imp_Survivors,C138-'Mort Imp Cume'!$C$4+2))</f>
        <v>1.1123727085417372E-4</v>
      </c>
      <c r="J138" s="11">
        <f t="shared" si="152"/>
        <v>0.99988876272914584</v>
      </c>
      <c r="K138" s="11">
        <f>MIN(1,VLOOKUP(E138,Rates2,7)*VLOOKUP(E138,Mort_Imp_Survivors,C138-'Mort Imp Cume'!$C$4+2))</f>
        <v>3.6205974017369303E-4</v>
      </c>
      <c r="L138" s="11">
        <f t="shared" si="153"/>
        <v>0.99963794025982633</v>
      </c>
      <c r="M138" s="45">
        <f>PRODUCT(H$4:H137)</f>
        <v>0.98563851411999237</v>
      </c>
      <c r="N138" s="11">
        <f>PRODUCT(J$4:J137)</f>
        <v>0.98946157901478982</v>
      </c>
      <c r="O138" s="11">
        <f>PRODUCT(L$4:L137)</f>
        <v>0.96971657601475814</v>
      </c>
      <c r="P138" s="11">
        <f t="shared" si="154"/>
        <v>0.97525144051895885</v>
      </c>
      <c r="Q138" s="11">
        <f t="shared" si="155"/>
        <v>1.0846613832017033E-4</v>
      </c>
      <c r="R138" s="11">
        <f t="shared" si="156"/>
        <v>1.6332923671981642E-4</v>
      </c>
      <c r="S138" s="11">
        <f t="shared" si="143"/>
        <v>1.0431174050246314E-4</v>
      </c>
      <c r="T138" s="11">
        <f t="shared" si="138"/>
        <v>8.1009227940671149E-5</v>
      </c>
      <c r="U138" s="11"/>
      <c r="V138" s="11"/>
      <c r="W138" s="19"/>
      <c r="X138" s="19"/>
      <c r="AC138" s="13"/>
    </row>
    <row r="139" spans="1:29" x14ac:dyDescent="0.2">
      <c r="A139">
        <f t="shared" si="149"/>
        <v>135</v>
      </c>
      <c r="B139" t="str">
        <f t="shared" si="91"/>
        <v>April</v>
      </c>
      <c r="C139">
        <f t="shared" si="147"/>
        <v>2032</v>
      </c>
      <c r="D139">
        <f t="shared" ref="D139:E139" si="161">D127+1</f>
        <v>53</v>
      </c>
      <c r="E139">
        <f t="shared" si="161"/>
        <v>51</v>
      </c>
      <c r="F139" s="19"/>
      <c r="G139" s="11">
        <f>MIN(1,VLOOKUP(D139,Rates2,5)*VLOOKUP(D139,Mort_Imp_Retirees,C139-'Mort Imp Cume'!$C$4+2))</f>
        <v>1.6749260780651073E-4</v>
      </c>
      <c r="H139" s="11">
        <f t="shared" si="151"/>
        <v>0.99983250739219354</v>
      </c>
      <c r="I139" s="11">
        <f>MIN(1,VLOOKUP(E139,Rates2,6)*VLOOKUP(E139,Mort_Imp_Survivors,C139-'Mort Imp Cume'!$C$4+2))</f>
        <v>1.1123727085417372E-4</v>
      </c>
      <c r="J139" s="11">
        <f t="shared" si="152"/>
        <v>0.99988876272914584</v>
      </c>
      <c r="K139" s="11">
        <f>MIN(1,VLOOKUP(E139,Rates2,7)*VLOOKUP(E139,Mort_Imp_Survivors,C139-'Mort Imp Cume'!$C$4+2))</f>
        <v>3.6205974017369303E-4</v>
      </c>
      <c r="L139" s="11">
        <f t="shared" si="153"/>
        <v>0.99963794025982633</v>
      </c>
      <c r="M139" s="45">
        <f>PRODUCT(H$4:H138)</f>
        <v>0.98547342695490792</v>
      </c>
      <c r="N139" s="11">
        <f>PRODUCT(J$4:J138)</f>
        <v>0.98935151400912513</v>
      </c>
      <c r="O139" s="11">
        <f>PRODUCT(L$4:L138)</f>
        <v>0.96936548068320416</v>
      </c>
      <c r="P139" s="11">
        <f t="shared" si="154"/>
        <v>0.97497962697359908</v>
      </c>
      <c r="Q139" s="11">
        <f t="shared" si="155"/>
        <v>1.084359075874758E-4</v>
      </c>
      <c r="R139" s="11">
        <f t="shared" si="156"/>
        <v>1.6328371502453946E-4</v>
      </c>
      <c r="S139" s="11">
        <f t="shared" si="143"/>
        <v>1.0427936249900305E-4</v>
      </c>
      <c r="T139" s="11">
        <f t="shared" si="138"/>
        <v>8.0980542393462094E-5</v>
      </c>
      <c r="U139" s="11"/>
      <c r="V139" s="11"/>
      <c r="W139" s="19"/>
      <c r="X139" s="19"/>
      <c r="AC139" s="13"/>
    </row>
    <row r="140" spans="1:29" x14ac:dyDescent="0.2">
      <c r="A140">
        <f t="shared" si="149"/>
        <v>136</v>
      </c>
      <c r="B140" t="str">
        <f t="shared" si="91"/>
        <v>May</v>
      </c>
      <c r="C140">
        <f t="shared" si="147"/>
        <v>2032</v>
      </c>
      <c r="D140">
        <f t="shared" ref="D140:E140" si="162">D128+1</f>
        <v>53</v>
      </c>
      <c r="E140">
        <f t="shared" si="162"/>
        <v>51</v>
      </c>
      <c r="F140" s="19"/>
      <c r="G140" s="11">
        <f>MIN(1,VLOOKUP(D140,Rates2,5)*VLOOKUP(D140,Mort_Imp_Retirees,C140-'Mort Imp Cume'!$C$4+2))</f>
        <v>1.6749260780651073E-4</v>
      </c>
      <c r="H140" s="11">
        <f t="shared" si="151"/>
        <v>0.99983250739219354</v>
      </c>
      <c r="I140" s="11">
        <f>MIN(1,VLOOKUP(E140,Rates2,6)*VLOOKUP(E140,Mort_Imp_Survivors,C140-'Mort Imp Cume'!$C$4+2))</f>
        <v>1.1123727085417372E-4</v>
      </c>
      <c r="J140" s="11">
        <f t="shared" si="152"/>
        <v>0.99988876272914584</v>
      </c>
      <c r="K140" s="11">
        <f>MIN(1,VLOOKUP(E140,Rates2,7)*VLOOKUP(E140,Mort_Imp_Survivors,C140-'Mort Imp Cume'!$C$4+2))</f>
        <v>3.6205974017369303E-4</v>
      </c>
      <c r="L140" s="11">
        <f t="shared" si="153"/>
        <v>0.99963794025982633</v>
      </c>
      <c r="M140" s="45">
        <f>PRODUCT(H$4:H139)</f>
        <v>0.98530836744070327</v>
      </c>
      <c r="N140" s="11">
        <f>PRODUCT(J$4:J139)</f>
        <v>0.98924146124679135</v>
      </c>
      <c r="O140" s="11">
        <f>PRODUCT(L$4:L139)</f>
        <v>0.96901451246913473</v>
      </c>
      <c r="P140" s="11">
        <f t="shared" si="154"/>
        <v>0.9747078891857317</v>
      </c>
      <c r="Q140" s="11">
        <f t="shared" si="155"/>
        <v>1.084056852804265E-4</v>
      </c>
      <c r="R140" s="11">
        <f t="shared" si="156"/>
        <v>1.6323820601667099E-4</v>
      </c>
      <c r="S140" s="11">
        <f t="shared" si="143"/>
        <v>1.0424699454556323E-4</v>
      </c>
      <c r="T140" s="11">
        <f t="shared" si="138"/>
        <v>8.095186700386889E-5</v>
      </c>
      <c r="U140" s="11"/>
      <c r="V140" s="11"/>
      <c r="W140" s="19"/>
      <c r="X140" s="19"/>
      <c r="AC140" s="13"/>
    </row>
    <row r="141" spans="1:29" x14ac:dyDescent="0.2">
      <c r="A141">
        <f t="shared" si="149"/>
        <v>137</v>
      </c>
      <c r="B141" t="str">
        <f t="shared" si="91"/>
        <v>June</v>
      </c>
      <c r="C141">
        <f t="shared" si="147"/>
        <v>2032</v>
      </c>
      <c r="D141">
        <f t="shared" ref="D141:E141" si="163">D129+1</f>
        <v>53</v>
      </c>
      <c r="E141">
        <f t="shared" si="163"/>
        <v>51</v>
      </c>
      <c r="F141" s="19"/>
      <c r="G141" s="11">
        <f>MIN(1,VLOOKUP(D141,Rates2,5)*VLOOKUP(D141,Mort_Imp_Retirees,C141-'Mort Imp Cume'!$C$4+2))</f>
        <v>1.6749260780651073E-4</v>
      </c>
      <c r="H141" s="11">
        <f t="shared" si="151"/>
        <v>0.99983250739219354</v>
      </c>
      <c r="I141" s="11">
        <f>MIN(1,VLOOKUP(E141,Rates2,6)*VLOOKUP(E141,Mort_Imp_Survivors,C141-'Mort Imp Cume'!$C$4+2))</f>
        <v>1.1123727085417372E-4</v>
      </c>
      <c r="J141" s="11">
        <f t="shared" si="152"/>
        <v>0.99988876272914584</v>
      </c>
      <c r="K141" s="11">
        <f>MIN(1,VLOOKUP(E141,Rates2,7)*VLOOKUP(E141,Mort_Imp_Survivors,C141-'Mort Imp Cume'!$C$4+2))</f>
        <v>3.6205974017369303E-4</v>
      </c>
      <c r="L141" s="11">
        <f t="shared" si="153"/>
        <v>0.99963794025982633</v>
      </c>
      <c r="M141" s="45">
        <f>PRODUCT(H$4:H140)</f>
        <v>0.98514333557274714</v>
      </c>
      <c r="N141" s="11">
        <f>PRODUCT(J$4:J140)</f>
        <v>0.98913142072642646</v>
      </c>
      <c r="O141" s="11">
        <f>PRODUCT(L$4:L140)</f>
        <v>0.96866367132652564</v>
      </c>
      <c r="P141" s="11">
        <f t="shared" si="154"/>
        <v>0.97443622713424205</v>
      </c>
      <c r="Q141" s="11">
        <f t="shared" si="155"/>
        <v>1.0837547139667407E-4</v>
      </c>
      <c r="R141" s="11">
        <f t="shared" si="156"/>
        <v>1.6319270969267487E-4</v>
      </c>
      <c r="S141" s="11">
        <f t="shared" si="143"/>
        <v>1.0421463663902423E-4</v>
      </c>
      <c r="T141" s="11">
        <f t="shared" si="138"/>
        <v>8.0923201768294737E-5</v>
      </c>
      <c r="U141" s="11"/>
      <c r="V141" s="11"/>
      <c r="W141" s="19"/>
      <c r="X141" s="19"/>
      <c r="AC141" s="13"/>
    </row>
    <row r="142" spans="1:29" x14ac:dyDescent="0.2">
      <c r="A142">
        <f t="shared" si="149"/>
        <v>138</v>
      </c>
      <c r="B142" t="str">
        <f t="shared" si="91"/>
        <v>July</v>
      </c>
      <c r="C142">
        <f t="shared" si="147"/>
        <v>2032</v>
      </c>
      <c r="D142">
        <f t="shared" ref="D142:E142" si="164">D130+1</f>
        <v>53</v>
      </c>
      <c r="E142">
        <f t="shared" si="164"/>
        <v>51</v>
      </c>
      <c r="F142" s="19"/>
      <c r="G142" s="11">
        <f>MIN(1,VLOOKUP(D142,Rates2,5)*VLOOKUP(D142,Mort_Imp_Retirees,C142-'Mort Imp Cume'!$C$4+2))</f>
        <v>1.6749260780651073E-4</v>
      </c>
      <c r="H142" s="11">
        <f t="shared" si="151"/>
        <v>0.99983250739219354</v>
      </c>
      <c r="I142" s="11">
        <f>MIN(1,VLOOKUP(E142,Rates2,6)*VLOOKUP(E142,Mort_Imp_Survivors,C142-'Mort Imp Cume'!$C$4+2))</f>
        <v>1.1123727085417372E-4</v>
      </c>
      <c r="J142" s="11">
        <f t="shared" si="152"/>
        <v>0.99988876272914584</v>
      </c>
      <c r="K142" s="11">
        <f>MIN(1,VLOOKUP(E142,Rates2,7)*VLOOKUP(E142,Mort_Imp_Survivors,C142-'Mort Imp Cume'!$C$4+2))</f>
        <v>3.6205974017369303E-4</v>
      </c>
      <c r="L142" s="11">
        <f t="shared" si="153"/>
        <v>0.99963794025982633</v>
      </c>
      <c r="M142" s="45">
        <f>PRODUCT(H$4:H141)</f>
        <v>0.98497833134640889</v>
      </c>
      <c r="N142" s="11">
        <f>PRODUCT(J$4:J141)</f>
        <v>0.98902139244666876</v>
      </c>
      <c r="O142" s="11">
        <f>PRODUCT(L$4:L141)</f>
        <v>0.9683129572093695</v>
      </c>
      <c r="P142" s="11">
        <f t="shared" si="154"/>
        <v>0.97416464079802156</v>
      </c>
      <c r="Q142" s="11">
        <f t="shared" si="155"/>
        <v>1.0834526593387088E-4</v>
      </c>
      <c r="R142" s="11">
        <f t="shared" si="156"/>
        <v>1.6314722604901592E-4</v>
      </c>
      <c r="S142" s="11">
        <f t="shared" si="143"/>
        <v>1.0418228877626751E-4</v>
      </c>
      <c r="T142" s="11">
        <f t="shared" si="138"/>
        <v>8.0894546683144041E-5</v>
      </c>
      <c r="U142" s="11"/>
      <c r="V142" s="11"/>
      <c r="W142" s="19"/>
      <c r="X142" s="19"/>
      <c r="AC142" s="13"/>
    </row>
    <row r="143" spans="1:29" x14ac:dyDescent="0.2">
      <c r="A143">
        <f t="shared" si="149"/>
        <v>139</v>
      </c>
      <c r="B143" t="str">
        <f t="shared" si="91"/>
        <v>August</v>
      </c>
      <c r="C143">
        <f t="shared" si="147"/>
        <v>2032</v>
      </c>
      <c r="D143">
        <f t="shared" ref="D143:E143" si="165">D131+1</f>
        <v>53</v>
      </c>
      <c r="E143">
        <f t="shared" si="165"/>
        <v>51</v>
      </c>
      <c r="F143" s="19"/>
      <c r="G143" s="11">
        <f>MIN(1,VLOOKUP(D143,Rates2,5)*VLOOKUP(D143,Mort_Imp_Retirees,C143-'Mort Imp Cume'!$C$4+2))</f>
        <v>1.6749260780651073E-4</v>
      </c>
      <c r="H143" s="11">
        <f t="shared" si="151"/>
        <v>0.99983250739219354</v>
      </c>
      <c r="I143" s="11">
        <f>MIN(1,VLOOKUP(E143,Rates2,6)*VLOOKUP(E143,Mort_Imp_Survivors,C143-'Mort Imp Cume'!$C$4+2))</f>
        <v>1.1123727085417372E-4</v>
      </c>
      <c r="J143" s="11">
        <f t="shared" si="152"/>
        <v>0.99988876272914584</v>
      </c>
      <c r="K143" s="11">
        <f>MIN(1,VLOOKUP(E143,Rates2,7)*VLOOKUP(E143,Mort_Imp_Survivors,C143-'Mort Imp Cume'!$C$4+2))</f>
        <v>3.6205974017369303E-4</v>
      </c>
      <c r="L143" s="11">
        <f t="shared" si="153"/>
        <v>0.99963794025982633</v>
      </c>
      <c r="M143" s="45">
        <f>PRODUCT(H$4:H142)</f>
        <v>0.98481335475705878</v>
      </c>
      <c r="N143" s="11">
        <f>PRODUCT(J$4:J142)</f>
        <v>0.98891137640615656</v>
      </c>
      <c r="O143" s="11">
        <f>PRODUCT(L$4:L142)</f>
        <v>0.96796237007167552</v>
      </c>
      <c r="P143" s="11">
        <f t="shared" si="154"/>
        <v>0.97389313015596757</v>
      </c>
      <c r="Q143" s="11">
        <f t="shared" si="155"/>
        <v>1.0831506888966988E-4</v>
      </c>
      <c r="R143" s="11">
        <f t="shared" si="156"/>
        <v>1.6310175508216007E-4</v>
      </c>
      <c r="S143" s="11">
        <f t="shared" si="143"/>
        <v>1.0414995095417547E-4</v>
      </c>
      <c r="T143" s="11">
        <f t="shared" si="138"/>
        <v>8.0865901744822522E-5</v>
      </c>
      <c r="U143" s="11"/>
      <c r="V143" s="11"/>
      <c r="W143" s="19"/>
      <c r="X143" s="19"/>
      <c r="AC143" s="13"/>
    </row>
    <row r="144" spans="1:29" x14ac:dyDescent="0.2">
      <c r="A144">
        <f t="shared" si="149"/>
        <v>140</v>
      </c>
      <c r="B144" t="str">
        <f t="shared" ref="B144:B207" si="166">B132</f>
        <v>September</v>
      </c>
      <c r="C144">
        <f t="shared" si="147"/>
        <v>2032</v>
      </c>
      <c r="D144">
        <f t="shared" ref="D144:E144" si="167">D132+1</f>
        <v>53</v>
      </c>
      <c r="E144">
        <f t="shared" si="167"/>
        <v>51</v>
      </c>
      <c r="F144" s="19"/>
      <c r="G144" s="11">
        <f>MIN(1,VLOOKUP(D144,Rates2,5)*VLOOKUP(D144,Mort_Imp_Retirees,C144-'Mort Imp Cume'!$C$4+2))</f>
        <v>1.6749260780651073E-4</v>
      </c>
      <c r="H144" s="11">
        <f t="shared" si="151"/>
        <v>0.99983250739219354</v>
      </c>
      <c r="I144" s="11">
        <f>MIN(1,VLOOKUP(E144,Rates2,6)*VLOOKUP(E144,Mort_Imp_Survivors,C144-'Mort Imp Cume'!$C$4+2))</f>
        <v>1.1123727085417372E-4</v>
      </c>
      <c r="J144" s="11">
        <f t="shared" si="152"/>
        <v>0.99988876272914584</v>
      </c>
      <c r="K144" s="11">
        <f>MIN(1,VLOOKUP(E144,Rates2,7)*VLOOKUP(E144,Mort_Imp_Survivors,C144-'Mort Imp Cume'!$C$4+2))</f>
        <v>3.6205974017369303E-4</v>
      </c>
      <c r="L144" s="11">
        <f t="shared" si="153"/>
        <v>0.99963794025982633</v>
      </c>
      <c r="M144" s="45">
        <f>PRODUCT(H$4:H143)</f>
        <v>0.98464840580006785</v>
      </c>
      <c r="N144" s="11">
        <f>PRODUCT(J$4:J143)</f>
        <v>0.98880137260352852</v>
      </c>
      <c r="O144" s="11">
        <f>PRODUCT(L$4:L143)</f>
        <v>0.96761190986746948</v>
      </c>
      <c r="P144" s="11">
        <f t="shared" si="154"/>
        <v>0.97362169518698327</v>
      </c>
      <c r="Q144" s="11">
        <f t="shared" si="155"/>
        <v>1.0828488026172475E-4</v>
      </c>
      <c r="R144" s="11">
        <f t="shared" si="156"/>
        <v>1.6305629678857404E-4</v>
      </c>
      <c r="S144" s="11">
        <f t="shared" si="143"/>
        <v>1.0411762316963157E-4</v>
      </c>
      <c r="T144" s="11">
        <f t="shared" si="138"/>
        <v>8.0837266949737162E-5</v>
      </c>
      <c r="U144" s="11"/>
      <c r="V144" s="11"/>
      <c r="W144" s="19"/>
      <c r="X144" s="19"/>
      <c r="AC144" s="13"/>
    </row>
    <row r="145" spans="1:29" x14ac:dyDescent="0.2">
      <c r="A145">
        <f t="shared" si="149"/>
        <v>141</v>
      </c>
      <c r="B145" t="str">
        <f t="shared" si="166"/>
        <v>October</v>
      </c>
      <c r="C145">
        <f t="shared" si="147"/>
        <v>2032</v>
      </c>
      <c r="D145">
        <f t="shared" ref="D145:E145" si="168">D133+1</f>
        <v>53</v>
      </c>
      <c r="E145">
        <f t="shared" si="168"/>
        <v>51</v>
      </c>
      <c r="F145" s="19"/>
      <c r="G145" s="11">
        <f>MIN(1,VLOOKUP(D145,Rates2,5)*VLOOKUP(D145,Mort_Imp_Retirees,C145-'Mort Imp Cume'!$C$4+2))</f>
        <v>1.6749260780651073E-4</v>
      </c>
      <c r="H145" s="11">
        <f t="shared" si="151"/>
        <v>0.99983250739219354</v>
      </c>
      <c r="I145" s="11">
        <f>MIN(1,VLOOKUP(E145,Rates2,6)*VLOOKUP(E145,Mort_Imp_Survivors,C145-'Mort Imp Cume'!$C$4+2))</f>
        <v>1.1123727085417372E-4</v>
      </c>
      <c r="J145" s="11">
        <f t="shared" si="152"/>
        <v>0.99988876272914584</v>
      </c>
      <c r="K145" s="11">
        <f>MIN(1,VLOOKUP(E145,Rates2,7)*VLOOKUP(E145,Mort_Imp_Survivors,C145-'Mort Imp Cume'!$C$4+2))</f>
        <v>3.6205974017369303E-4</v>
      </c>
      <c r="L145" s="11">
        <f t="shared" si="153"/>
        <v>0.99963794025982633</v>
      </c>
      <c r="M145" s="45">
        <f>PRODUCT(H$4:H144)</f>
        <v>0.98448348447080791</v>
      </c>
      <c r="N145" s="11">
        <f>PRODUCT(J$4:J144)</f>
        <v>0.98869138103742327</v>
      </c>
      <c r="O145" s="11">
        <f>PRODUCT(L$4:L144)</f>
        <v>0.96726157655079392</v>
      </c>
      <c r="P145" s="11">
        <f t="shared" si="154"/>
        <v>0.97335033586997777</v>
      </c>
      <c r="Q145" s="11">
        <f t="shared" si="155"/>
        <v>1.0825470004768978E-4</v>
      </c>
      <c r="R145" s="11">
        <f t="shared" si="156"/>
        <v>1.6301085116472578E-4</v>
      </c>
      <c r="S145" s="11">
        <f t="shared" si="143"/>
        <v>1.040853054195202E-4</v>
      </c>
      <c r="T145" s="11">
        <f t="shared" si="138"/>
        <v>8.0808642294296243E-5</v>
      </c>
      <c r="U145" s="11"/>
      <c r="V145" s="11"/>
      <c r="W145" s="19"/>
      <c r="X145" s="19"/>
      <c r="AC145" s="13"/>
    </row>
    <row r="146" spans="1:29" x14ac:dyDescent="0.2">
      <c r="A146">
        <f t="shared" si="149"/>
        <v>142</v>
      </c>
      <c r="B146" t="str">
        <f t="shared" si="166"/>
        <v>November</v>
      </c>
      <c r="C146">
        <f t="shared" si="147"/>
        <v>2032</v>
      </c>
      <c r="D146">
        <f t="shared" ref="D146:E146" si="169">D134+1</f>
        <v>53</v>
      </c>
      <c r="E146">
        <f t="shared" si="169"/>
        <v>51</v>
      </c>
      <c r="F146" s="19"/>
      <c r="G146" s="11">
        <f>MIN(1,VLOOKUP(D146,Rates2,5)*VLOOKUP(D146,Mort_Imp_Retirees,C146-'Mort Imp Cume'!$C$4+2))</f>
        <v>1.6749260780651073E-4</v>
      </c>
      <c r="H146" s="11">
        <f t="shared" si="151"/>
        <v>0.99983250739219354</v>
      </c>
      <c r="I146" s="11">
        <f>MIN(1,VLOOKUP(E146,Rates2,6)*VLOOKUP(E146,Mort_Imp_Survivors,C146-'Mort Imp Cume'!$C$4+2))</f>
        <v>1.1123727085417372E-4</v>
      </c>
      <c r="J146" s="11">
        <f t="shared" si="152"/>
        <v>0.99988876272914584</v>
      </c>
      <c r="K146" s="11">
        <f>MIN(1,VLOOKUP(E146,Rates2,7)*VLOOKUP(E146,Mort_Imp_Survivors,C146-'Mort Imp Cume'!$C$4+2))</f>
        <v>3.6205974017369303E-4</v>
      </c>
      <c r="L146" s="11">
        <f t="shared" si="153"/>
        <v>0.99963794025982633</v>
      </c>
      <c r="M146" s="45">
        <f>PRODUCT(H$4:H145)</f>
        <v>0.98431859076465156</v>
      </c>
      <c r="N146" s="11">
        <f>PRODUCT(J$4:J145)</f>
        <v>0.98858140170647968</v>
      </c>
      <c r="O146" s="11">
        <f>PRODUCT(L$4:L145)</f>
        <v>0.96691137007570793</v>
      </c>
      <c r="P146" s="11">
        <f t="shared" si="154"/>
        <v>0.97307905218386603</v>
      </c>
      <c r="Q146" s="11">
        <f t="shared" si="155"/>
        <v>1.082245282452199E-4</v>
      </c>
      <c r="R146" s="11">
        <f t="shared" si="156"/>
        <v>1.6296541820708403E-4</v>
      </c>
      <c r="S146" s="11">
        <f t="shared" si="143"/>
        <v>1.0405299770072665E-4</v>
      </c>
      <c r="T146" s="11">
        <f t="shared" si="138"/>
        <v>8.0780027774909254E-5</v>
      </c>
      <c r="U146" s="11"/>
      <c r="V146" s="11"/>
      <c r="W146" s="19"/>
      <c r="X146" s="19"/>
      <c r="AC146" s="13"/>
    </row>
    <row r="147" spans="1:29" x14ac:dyDescent="0.2">
      <c r="A147">
        <f t="shared" si="149"/>
        <v>143</v>
      </c>
      <c r="B147" t="str">
        <f t="shared" si="166"/>
        <v>December</v>
      </c>
      <c r="C147">
        <f t="shared" si="147"/>
        <v>2032</v>
      </c>
      <c r="D147">
        <f t="shared" ref="D147:E147" si="170">D135+1</f>
        <v>53</v>
      </c>
      <c r="E147">
        <f t="shared" si="170"/>
        <v>51</v>
      </c>
      <c r="F147" s="19"/>
      <c r="G147" s="11">
        <f>MIN(1,VLOOKUP(D147,Rates2,5)*VLOOKUP(D147,Mort_Imp_Retirees,C147-'Mort Imp Cume'!$C$4+2))</f>
        <v>1.6749260780651073E-4</v>
      </c>
      <c r="H147" s="11">
        <f t="shared" si="151"/>
        <v>0.99983250739219354</v>
      </c>
      <c r="I147" s="11">
        <f>MIN(1,VLOOKUP(E147,Rates2,6)*VLOOKUP(E147,Mort_Imp_Survivors,C147-'Mort Imp Cume'!$C$4+2))</f>
        <v>1.1123727085417372E-4</v>
      </c>
      <c r="J147" s="11">
        <f t="shared" si="152"/>
        <v>0.99988876272914584</v>
      </c>
      <c r="K147" s="11">
        <f>MIN(1,VLOOKUP(E147,Rates2,7)*VLOOKUP(E147,Mort_Imp_Survivors,C147-'Mort Imp Cume'!$C$4+2))</f>
        <v>3.6205974017369303E-4</v>
      </c>
      <c r="L147" s="11">
        <f t="shared" si="153"/>
        <v>0.99963794025982633</v>
      </c>
      <c r="M147" s="45">
        <f>PRODUCT(H$4:H146)</f>
        <v>0.98415372467697204</v>
      </c>
      <c r="N147" s="11">
        <f>PRODUCT(J$4:J146)</f>
        <v>0.98847143460933662</v>
      </c>
      <c r="O147" s="11">
        <f>PRODUCT(L$4:L146)</f>
        <v>0.96656129039628735</v>
      </c>
      <c r="P147" s="11">
        <f t="shared" si="154"/>
        <v>0.9728078441075686</v>
      </c>
      <c r="Q147" s="11">
        <f t="shared" si="155"/>
        <v>1.081943648519707E-4</v>
      </c>
      <c r="R147" s="11">
        <f t="shared" si="156"/>
        <v>1.629199979121185E-4</v>
      </c>
      <c r="S147" s="11">
        <f t="shared" si="143"/>
        <v>1.0402070001013725E-4</v>
      </c>
      <c r="T147" s="11">
        <f t="shared" si="138"/>
        <v>8.0751423387987023E-5</v>
      </c>
      <c r="U147" s="11"/>
      <c r="V147" s="11"/>
      <c r="W147" s="19"/>
      <c r="X147" s="19"/>
      <c r="AC147" s="13"/>
    </row>
    <row r="148" spans="1:29" x14ac:dyDescent="0.2">
      <c r="A148">
        <f t="shared" si="149"/>
        <v>144</v>
      </c>
      <c r="B148" t="str">
        <f t="shared" si="166"/>
        <v>January</v>
      </c>
      <c r="C148">
        <f t="shared" si="147"/>
        <v>2033</v>
      </c>
      <c r="D148">
        <f t="shared" ref="D148:E148" si="171">D136+1</f>
        <v>54</v>
      </c>
      <c r="E148">
        <f t="shared" si="171"/>
        <v>52</v>
      </c>
      <c r="F148" s="19"/>
      <c r="G148" s="11">
        <f>MIN(1,VLOOKUP(D148,Rates2,5)*VLOOKUP(D148,Mort_Imp_Retirees,C148-'Mort Imp Cume'!$C$4+2))</f>
        <v>1.8518045189077969E-4</v>
      </c>
      <c r="H148" s="11">
        <f t="shared" si="151"/>
        <v>0.99981481954810925</v>
      </c>
      <c r="I148" s="11">
        <f>MIN(1,VLOOKUP(E148,Rates2,6)*VLOOKUP(E148,Mort_Imp_Survivors,C148-'Mort Imp Cume'!$C$4+2))</f>
        <v>1.2090328469090876E-4</v>
      </c>
      <c r="J148" s="11">
        <f t="shared" si="152"/>
        <v>0.99987909671530906</v>
      </c>
      <c r="K148" s="11">
        <f>MIN(1,VLOOKUP(E148,Rates2,7)*VLOOKUP(E148,Mort_Imp_Survivors,C148-'Mort Imp Cume'!$C$4+2))</f>
        <v>3.8935280982914768E-4</v>
      </c>
      <c r="L148" s="11">
        <f t="shared" si="153"/>
        <v>0.9996106471901709</v>
      </c>
      <c r="M148" s="45">
        <f>PRODUCT(H$4:H147)</f>
        <v>0.9839888862031434</v>
      </c>
      <c r="N148" s="11">
        <f>PRODUCT(J$4:J147)</f>
        <v>0.9883614797446334</v>
      </c>
      <c r="O148" s="11">
        <f>PRODUCT(L$4:L147)</f>
        <v>0.96621133746662458</v>
      </c>
      <c r="P148" s="11">
        <f t="shared" si="154"/>
        <v>0.97253671162001254</v>
      </c>
      <c r="Q148" s="11">
        <f t="shared" si="155"/>
        <v>1.1756110886596135E-4</v>
      </c>
      <c r="R148" s="11">
        <f t="shared" si="156"/>
        <v>1.8007301368677355E-4</v>
      </c>
      <c r="S148" s="11">
        <f t="shared" si="143"/>
        <v>1.1154275177234352E-4</v>
      </c>
      <c r="T148" s="11">
        <f t="shared" si="138"/>
        <v>8.4792890141691433E-5</v>
      </c>
      <c r="U148" s="11"/>
      <c r="V148" s="11"/>
      <c r="W148" s="19"/>
      <c r="X148" s="19"/>
      <c r="AC148" s="13"/>
    </row>
    <row r="149" spans="1:29" x14ac:dyDescent="0.2">
      <c r="A149">
        <f t="shared" si="149"/>
        <v>145</v>
      </c>
      <c r="B149" t="str">
        <f t="shared" si="166"/>
        <v>February</v>
      </c>
      <c r="C149">
        <f t="shared" si="147"/>
        <v>2033</v>
      </c>
      <c r="D149">
        <f t="shared" ref="D149:E149" si="172">D137+1</f>
        <v>54</v>
      </c>
      <c r="E149">
        <f t="shared" si="172"/>
        <v>52</v>
      </c>
      <c r="F149" s="19"/>
      <c r="G149" s="11">
        <f>MIN(1,VLOOKUP(D149,Rates2,5)*VLOOKUP(D149,Mort_Imp_Retirees,C149-'Mort Imp Cume'!$C$4+2))</f>
        <v>1.8518045189077969E-4</v>
      </c>
      <c r="H149" s="11">
        <f t="shared" si="151"/>
        <v>0.99981481954810925</v>
      </c>
      <c r="I149" s="11">
        <f>MIN(1,VLOOKUP(E149,Rates2,6)*VLOOKUP(E149,Mort_Imp_Survivors,C149-'Mort Imp Cume'!$C$4+2))</f>
        <v>1.2090328469090876E-4</v>
      </c>
      <c r="J149" s="11">
        <f t="shared" si="152"/>
        <v>0.99987909671530906</v>
      </c>
      <c r="K149" s="11">
        <f>MIN(1,VLOOKUP(E149,Rates2,7)*VLOOKUP(E149,Mort_Imp_Survivors,C149-'Mort Imp Cume'!$C$4+2))</f>
        <v>3.8935280982914768E-4</v>
      </c>
      <c r="L149" s="11">
        <f t="shared" si="153"/>
        <v>0.9996106471901709</v>
      </c>
      <c r="M149" s="45">
        <f>PRODUCT(H$4:H148)</f>
        <v>0.98380667069654082</v>
      </c>
      <c r="N149" s="11">
        <f>PRODUCT(J$4:J148)</f>
        <v>0.98824198359527027</v>
      </c>
      <c r="O149" s="11">
        <f>PRODUCT(L$4:L148)</f>
        <v>0.96583514036749318</v>
      </c>
      <c r="P149" s="11">
        <f t="shared" si="154"/>
        <v>0.9722390557234083</v>
      </c>
      <c r="Q149" s="11">
        <f t="shared" si="155"/>
        <v>1.1752512795454981E-4</v>
      </c>
      <c r="R149" s="11">
        <f t="shared" si="156"/>
        <v>1.8001790029752794E-4</v>
      </c>
      <c r="S149" s="11">
        <f t="shared" si="143"/>
        <v>1.1150613371235452E-4</v>
      </c>
      <c r="T149" s="11">
        <f t="shared" si="138"/>
        <v>8.4761144139373259E-5</v>
      </c>
      <c r="U149" s="11"/>
      <c r="V149" s="11"/>
      <c r="W149" s="19"/>
      <c r="X149" s="19"/>
      <c r="AC149" s="13"/>
    </row>
    <row r="150" spans="1:29" x14ac:dyDescent="0.2">
      <c r="A150">
        <f t="shared" si="149"/>
        <v>146</v>
      </c>
      <c r="B150" t="str">
        <f t="shared" si="166"/>
        <v>March</v>
      </c>
      <c r="C150">
        <f t="shared" si="147"/>
        <v>2033</v>
      </c>
      <c r="D150">
        <f t="shared" ref="D150:E150" si="173">D138+1</f>
        <v>54</v>
      </c>
      <c r="E150">
        <f t="shared" si="173"/>
        <v>52</v>
      </c>
      <c r="F150" s="19"/>
      <c r="G150" s="11">
        <f>MIN(1,VLOOKUP(D150,Rates2,5)*VLOOKUP(D150,Mort_Imp_Retirees,C150-'Mort Imp Cume'!$C$4+2))</f>
        <v>1.8518045189077969E-4</v>
      </c>
      <c r="H150" s="11">
        <f t="shared" si="151"/>
        <v>0.99981481954810925</v>
      </c>
      <c r="I150" s="11">
        <f>MIN(1,VLOOKUP(E150,Rates2,6)*VLOOKUP(E150,Mort_Imp_Survivors,C150-'Mort Imp Cume'!$C$4+2))</f>
        <v>1.2090328469090876E-4</v>
      </c>
      <c r="J150" s="11">
        <f t="shared" si="152"/>
        <v>0.99987909671530906</v>
      </c>
      <c r="K150" s="11">
        <f>MIN(1,VLOOKUP(E150,Rates2,7)*VLOOKUP(E150,Mort_Imp_Survivors,C150-'Mort Imp Cume'!$C$4+2))</f>
        <v>3.8935280982914768E-4</v>
      </c>
      <c r="L150" s="11">
        <f t="shared" si="153"/>
        <v>0.9996106471901709</v>
      </c>
      <c r="M150" s="45">
        <f>PRODUCT(H$4:H149)</f>
        <v>0.98362448893268806</v>
      </c>
      <c r="N150" s="11">
        <f>PRODUCT(J$4:J149)</f>
        <v>0.98812250189338413</v>
      </c>
      <c r="O150" s="11">
        <f>PRODUCT(L$4:L149)</f>
        <v>0.96545908974175942</v>
      </c>
      <c r="P150" s="11">
        <f t="shared" si="154"/>
        <v>0.97194149092776905</v>
      </c>
      <c r="Q150" s="11">
        <f t="shared" si="155"/>
        <v>1.1748915805550449E-4</v>
      </c>
      <c r="R150" s="11">
        <f t="shared" si="156"/>
        <v>1.7996280377636053E-4</v>
      </c>
      <c r="S150" s="11">
        <f t="shared" si="143"/>
        <v>1.1146952767360667E-4</v>
      </c>
      <c r="T150" s="11">
        <f t="shared" si="138"/>
        <v>8.4729410022587749E-5</v>
      </c>
      <c r="U150" s="11"/>
      <c r="V150" s="11"/>
      <c r="W150" s="19"/>
      <c r="X150" s="19"/>
      <c r="AC150" s="13"/>
    </row>
    <row r="151" spans="1:29" x14ac:dyDescent="0.2">
      <c r="A151">
        <f t="shared" si="149"/>
        <v>147</v>
      </c>
      <c r="B151" t="str">
        <f t="shared" si="166"/>
        <v>April</v>
      </c>
      <c r="C151">
        <f t="shared" si="147"/>
        <v>2033</v>
      </c>
      <c r="D151">
        <f t="shared" ref="D151:E151" si="174">D139+1</f>
        <v>54</v>
      </c>
      <c r="E151">
        <f t="shared" si="174"/>
        <v>52</v>
      </c>
      <c r="F151" s="19"/>
      <c r="G151" s="11">
        <f>MIN(1,VLOOKUP(D151,Rates2,5)*VLOOKUP(D151,Mort_Imp_Retirees,C151-'Mort Imp Cume'!$C$4+2))</f>
        <v>1.8518045189077969E-4</v>
      </c>
      <c r="H151" s="11">
        <f t="shared" si="151"/>
        <v>0.99981481954810925</v>
      </c>
      <c r="I151" s="11">
        <f>MIN(1,VLOOKUP(E151,Rates2,6)*VLOOKUP(E151,Mort_Imp_Survivors,C151-'Mort Imp Cume'!$C$4+2))</f>
        <v>1.2090328469090876E-4</v>
      </c>
      <c r="J151" s="11">
        <f t="shared" si="152"/>
        <v>0.99987909671530906</v>
      </c>
      <c r="K151" s="11">
        <f>MIN(1,VLOOKUP(E151,Rates2,7)*VLOOKUP(E151,Mort_Imp_Survivors,C151-'Mort Imp Cume'!$C$4+2))</f>
        <v>3.8935280982914768E-4</v>
      </c>
      <c r="L151" s="11">
        <f t="shared" si="153"/>
        <v>0.9996106471901709</v>
      </c>
      <c r="M151" s="45">
        <f>PRODUCT(H$4:H150)</f>
        <v>0.98344234090533666</v>
      </c>
      <c r="N151" s="11">
        <f>PRODUCT(J$4:J150)</f>
        <v>0.98800303463722816</v>
      </c>
      <c r="O151" s="11">
        <f>PRODUCT(L$4:L150)</f>
        <v>0.96508318553239347</v>
      </c>
      <c r="P151" s="11">
        <f t="shared" si="154"/>
        <v>0.9716440172052121</v>
      </c>
      <c r="Q151" s="11">
        <f t="shared" si="155"/>
        <v>1.1745319916545496E-4</v>
      </c>
      <c r="R151" s="11">
        <f t="shared" si="156"/>
        <v>1.7990772411810864E-4</v>
      </c>
      <c r="S151" s="11">
        <f t="shared" si="143"/>
        <v>1.1143293365215354E-4</v>
      </c>
      <c r="T151" s="11">
        <f t="shared" si="138"/>
        <v>8.4697687786884973E-5</v>
      </c>
      <c r="U151" s="11"/>
      <c r="V151" s="11"/>
      <c r="W151" s="19"/>
      <c r="X151" s="19"/>
      <c r="AC151" s="13"/>
    </row>
    <row r="152" spans="1:29" x14ac:dyDescent="0.2">
      <c r="A152">
        <f t="shared" si="149"/>
        <v>148</v>
      </c>
      <c r="B152" t="str">
        <f t="shared" si="166"/>
        <v>May</v>
      </c>
      <c r="C152">
        <f t="shared" si="147"/>
        <v>2033</v>
      </c>
      <c r="D152">
        <f t="shared" ref="D152:E152" si="175">D140+1</f>
        <v>54</v>
      </c>
      <c r="E152">
        <f t="shared" si="175"/>
        <v>52</v>
      </c>
      <c r="F152" s="19"/>
      <c r="G152" s="11">
        <f>MIN(1,VLOOKUP(D152,Rates2,5)*VLOOKUP(D152,Mort_Imp_Retirees,C152-'Mort Imp Cume'!$C$4+2))</f>
        <v>1.8518045189077969E-4</v>
      </c>
      <c r="H152" s="11">
        <f t="shared" si="151"/>
        <v>0.99981481954810925</v>
      </c>
      <c r="I152" s="11">
        <f>MIN(1,VLOOKUP(E152,Rates2,6)*VLOOKUP(E152,Mort_Imp_Survivors,C152-'Mort Imp Cume'!$C$4+2))</f>
        <v>1.2090328469090876E-4</v>
      </c>
      <c r="J152" s="11">
        <f t="shared" si="152"/>
        <v>0.99987909671530906</v>
      </c>
      <c r="K152" s="11">
        <f>MIN(1,VLOOKUP(E152,Rates2,7)*VLOOKUP(E152,Mort_Imp_Survivors,C152-'Mort Imp Cume'!$C$4+2))</f>
        <v>3.8935280982914768E-4</v>
      </c>
      <c r="L152" s="11">
        <f t="shared" si="153"/>
        <v>0.9996106471901709</v>
      </c>
      <c r="M152" s="45">
        <f>PRODUCT(H$4:H151)</f>
        <v>0.98326022660823931</v>
      </c>
      <c r="N152" s="11">
        <f>PRODUCT(J$4:J151)</f>
        <v>0.98788358182505587</v>
      </c>
      <c r="O152" s="11">
        <f>PRODUCT(L$4:L151)</f>
        <v>0.9647074276823876</v>
      </c>
      <c r="P152" s="11">
        <f t="shared" si="154"/>
        <v>0.97134663452786352</v>
      </c>
      <c r="Q152" s="11">
        <f t="shared" si="155"/>
        <v>1.1741725128103177E-4</v>
      </c>
      <c r="R152" s="11">
        <f t="shared" si="156"/>
        <v>1.7985266131761117E-4</v>
      </c>
      <c r="S152" s="11">
        <f t="shared" si="143"/>
        <v>1.1139635164405002E-4</v>
      </c>
      <c r="T152" s="11">
        <f t="shared" si="138"/>
        <v>8.4665977427816761E-5</v>
      </c>
      <c r="U152" s="11"/>
      <c r="V152" s="11"/>
      <c r="W152" s="19"/>
      <c r="X152" s="19"/>
      <c r="AC152" s="13"/>
    </row>
    <row r="153" spans="1:29" x14ac:dyDescent="0.2">
      <c r="A153">
        <f t="shared" si="149"/>
        <v>149</v>
      </c>
      <c r="B153" t="str">
        <f t="shared" si="166"/>
        <v>June</v>
      </c>
      <c r="C153">
        <f t="shared" si="147"/>
        <v>2033</v>
      </c>
      <c r="D153">
        <f t="shared" ref="D153:E153" si="176">D141+1</f>
        <v>54</v>
      </c>
      <c r="E153">
        <f t="shared" si="176"/>
        <v>52</v>
      </c>
      <c r="F153" s="19"/>
      <c r="G153" s="11">
        <f>MIN(1,VLOOKUP(D153,Rates2,5)*VLOOKUP(D153,Mort_Imp_Retirees,C153-'Mort Imp Cume'!$C$4+2))</f>
        <v>1.8518045189077969E-4</v>
      </c>
      <c r="H153" s="11">
        <f t="shared" si="151"/>
        <v>0.99981481954810925</v>
      </c>
      <c r="I153" s="11">
        <f>MIN(1,VLOOKUP(E153,Rates2,6)*VLOOKUP(E153,Mort_Imp_Survivors,C153-'Mort Imp Cume'!$C$4+2))</f>
        <v>1.2090328469090876E-4</v>
      </c>
      <c r="J153" s="11">
        <f t="shared" si="152"/>
        <v>0.99987909671530906</v>
      </c>
      <c r="K153" s="11">
        <f>MIN(1,VLOOKUP(E153,Rates2,7)*VLOOKUP(E153,Mort_Imp_Survivors,C153-'Mort Imp Cume'!$C$4+2))</f>
        <v>3.8935280982914768E-4</v>
      </c>
      <c r="L153" s="11">
        <f t="shared" si="153"/>
        <v>0.9996106471901709</v>
      </c>
      <c r="M153" s="45">
        <f>PRODUCT(H$4:H152)</f>
        <v>0.98307814603514976</v>
      </c>
      <c r="N153" s="11">
        <f>PRODUCT(J$4:J152)</f>
        <v>0.98776414345512098</v>
      </c>
      <c r="O153" s="11">
        <f>PRODUCT(L$4:L152)</f>
        <v>0.96433181613475649</v>
      </c>
      <c r="P153" s="11">
        <f t="shared" si="154"/>
        <v>0.97104934286785805</v>
      </c>
      <c r="Q153" s="11">
        <f t="shared" si="155"/>
        <v>1.1738131439886655E-4</v>
      </c>
      <c r="R153" s="11">
        <f t="shared" si="156"/>
        <v>1.7979761536970865E-4</v>
      </c>
      <c r="S153" s="11">
        <f t="shared" si="143"/>
        <v>1.1135978164535229E-4</v>
      </c>
      <c r="T153" s="11">
        <f t="shared" si="138"/>
        <v>8.4634278940936528E-5</v>
      </c>
      <c r="U153" s="11"/>
      <c r="V153" s="11"/>
      <c r="W153" s="19"/>
      <c r="X153" s="19"/>
      <c r="AC153" s="13"/>
    </row>
    <row r="154" spans="1:29" x14ac:dyDescent="0.2">
      <c r="A154">
        <f t="shared" si="149"/>
        <v>150</v>
      </c>
      <c r="B154" t="str">
        <f t="shared" si="166"/>
        <v>July</v>
      </c>
      <c r="C154">
        <f t="shared" si="147"/>
        <v>2033</v>
      </c>
      <c r="D154">
        <f t="shared" ref="D154:E154" si="177">D142+1</f>
        <v>54</v>
      </c>
      <c r="E154">
        <f t="shared" si="177"/>
        <v>52</v>
      </c>
      <c r="F154" s="19"/>
      <c r="G154" s="11">
        <f>MIN(1,VLOOKUP(D154,Rates2,5)*VLOOKUP(D154,Mort_Imp_Retirees,C154-'Mort Imp Cume'!$C$4+2))</f>
        <v>1.8518045189077969E-4</v>
      </c>
      <c r="H154" s="11">
        <f t="shared" si="151"/>
        <v>0.99981481954810925</v>
      </c>
      <c r="I154" s="11">
        <f>MIN(1,VLOOKUP(E154,Rates2,6)*VLOOKUP(E154,Mort_Imp_Survivors,C154-'Mort Imp Cume'!$C$4+2))</f>
        <v>1.2090328469090876E-4</v>
      </c>
      <c r="J154" s="11">
        <f t="shared" si="152"/>
        <v>0.99987909671530906</v>
      </c>
      <c r="K154" s="11">
        <f>MIN(1,VLOOKUP(E154,Rates2,7)*VLOOKUP(E154,Mort_Imp_Survivors,C154-'Mort Imp Cume'!$C$4+2))</f>
        <v>3.8935280982914768E-4</v>
      </c>
      <c r="L154" s="11">
        <f t="shared" si="153"/>
        <v>0.9996106471901709</v>
      </c>
      <c r="M154" s="45">
        <f>PRODUCT(H$4:H153)</f>
        <v>0.98289609917982301</v>
      </c>
      <c r="N154" s="11">
        <f>PRODUCT(J$4:J153)</f>
        <v>0.98764471952567734</v>
      </c>
      <c r="O154" s="11">
        <f>PRODUCT(L$4:L153)</f>
        <v>0.96395635083253683</v>
      </c>
      <c r="P154" s="11">
        <f t="shared" si="154"/>
        <v>0.97075214219733863</v>
      </c>
      <c r="Q154" s="11">
        <f t="shared" si="155"/>
        <v>1.173453885155919E-4</v>
      </c>
      <c r="R154" s="11">
        <f t="shared" si="156"/>
        <v>1.797425862692431E-4</v>
      </c>
      <c r="S154" s="11">
        <f t="shared" si="143"/>
        <v>1.1132322365211779E-4</v>
      </c>
      <c r="T154" s="11">
        <f t="shared" si="138"/>
        <v>8.4602592321799425E-5</v>
      </c>
      <c r="U154" s="11"/>
      <c r="V154" s="11"/>
      <c r="W154" s="19"/>
      <c r="X154" s="19"/>
      <c r="AC154" s="13"/>
    </row>
    <row r="155" spans="1:29" x14ac:dyDescent="0.2">
      <c r="A155">
        <f t="shared" si="149"/>
        <v>151</v>
      </c>
      <c r="B155" t="str">
        <f t="shared" si="166"/>
        <v>August</v>
      </c>
      <c r="C155">
        <f t="shared" si="147"/>
        <v>2033</v>
      </c>
      <c r="D155">
        <f t="shared" ref="D155:E155" si="178">D143+1</f>
        <v>54</v>
      </c>
      <c r="E155">
        <f t="shared" si="178"/>
        <v>52</v>
      </c>
      <c r="F155" s="19"/>
      <c r="G155" s="11">
        <f>MIN(1,VLOOKUP(D155,Rates2,5)*VLOOKUP(D155,Mort_Imp_Retirees,C155-'Mort Imp Cume'!$C$4+2))</f>
        <v>1.8518045189077969E-4</v>
      </c>
      <c r="H155" s="11">
        <f t="shared" si="151"/>
        <v>0.99981481954810925</v>
      </c>
      <c r="I155" s="11">
        <f>MIN(1,VLOOKUP(E155,Rates2,6)*VLOOKUP(E155,Mort_Imp_Survivors,C155-'Mort Imp Cume'!$C$4+2))</f>
        <v>1.2090328469090876E-4</v>
      </c>
      <c r="J155" s="11">
        <f t="shared" si="152"/>
        <v>0.99987909671530906</v>
      </c>
      <c r="K155" s="11">
        <f>MIN(1,VLOOKUP(E155,Rates2,7)*VLOOKUP(E155,Mort_Imp_Survivors,C155-'Mort Imp Cume'!$C$4+2))</f>
        <v>3.8935280982914768E-4</v>
      </c>
      <c r="L155" s="11">
        <f t="shared" si="153"/>
        <v>0.9996106471901709</v>
      </c>
      <c r="M155" s="45">
        <f>PRODUCT(H$4:H154)</f>
        <v>0.98271408603601529</v>
      </c>
      <c r="N155" s="11">
        <f>PRODUCT(J$4:J154)</f>
        <v>0.98752531003497901</v>
      </c>
      <c r="O155" s="11">
        <f>PRODUCT(L$4:L154)</f>
        <v>0.96358103171878762</v>
      </c>
      <c r="P155" s="11">
        <f t="shared" si="154"/>
        <v>0.97045503248845699</v>
      </c>
      <c r="Q155" s="11">
        <f t="shared" si="155"/>
        <v>1.1730947362784151E-4</v>
      </c>
      <c r="R155" s="11">
        <f t="shared" si="156"/>
        <v>1.7968757401105824E-4</v>
      </c>
      <c r="S155" s="11">
        <f t="shared" si="143"/>
        <v>1.1128667766040529E-4</v>
      </c>
      <c r="T155" s="11">
        <f t="shared" si="138"/>
        <v>8.4570917565962201E-5</v>
      </c>
      <c r="U155" s="11"/>
      <c r="V155" s="11"/>
      <c r="W155" s="19"/>
      <c r="X155" s="19"/>
      <c r="AC155" s="13"/>
    </row>
    <row r="156" spans="1:29" x14ac:dyDescent="0.2">
      <c r="A156">
        <f t="shared" si="149"/>
        <v>152</v>
      </c>
      <c r="B156" t="str">
        <f t="shared" si="166"/>
        <v>September</v>
      </c>
      <c r="C156">
        <f t="shared" si="147"/>
        <v>2033</v>
      </c>
      <c r="D156">
        <f t="shared" ref="D156:E156" si="179">D144+1</f>
        <v>54</v>
      </c>
      <c r="E156">
        <f t="shared" si="179"/>
        <v>52</v>
      </c>
      <c r="F156" s="19"/>
      <c r="G156" s="11">
        <f>MIN(1,VLOOKUP(D156,Rates2,5)*VLOOKUP(D156,Mort_Imp_Retirees,C156-'Mort Imp Cume'!$C$4+2))</f>
        <v>1.8518045189077969E-4</v>
      </c>
      <c r="H156" s="11">
        <f t="shared" si="151"/>
        <v>0.99981481954810925</v>
      </c>
      <c r="I156" s="11">
        <f>MIN(1,VLOOKUP(E156,Rates2,6)*VLOOKUP(E156,Mort_Imp_Survivors,C156-'Mort Imp Cume'!$C$4+2))</f>
        <v>1.2090328469090876E-4</v>
      </c>
      <c r="J156" s="11">
        <f t="shared" si="152"/>
        <v>0.99987909671530906</v>
      </c>
      <c r="K156" s="11">
        <f>MIN(1,VLOOKUP(E156,Rates2,7)*VLOOKUP(E156,Mort_Imp_Survivors,C156-'Mort Imp Cume'!$C$4+2))</f>
        <v>3.8935280982914768E-4</v>
      </c>
      <c r="L156" s="11">
        <f t="shared" si="153"/>
        <v>0.9996106471901709</v>
      </c>
      <c r="M156" s="45">
        <f>PRODUCT(H$4:H155)</f>
        <v>0.98253210659748369</v>
      </c>
      <c r="N156" s="11">
        <f>PRODUCT(J$4:J155)</f>
        <v>0.98740591498128039</v>
      </c>
      <c r="O156" s="11">
        <f>PRODUCT(L$4:L155)</f>
        <v>0.96320585873658993</v>
      </c>
      <c r="P156" s="11">
        <f t="shared" si="154"/>
        <v>0.97015801371337329</v>
      </c>
      <c r="Q156" s="11">
        <f t="shared" si="155"/>
        <v>1.1727356973225005E-4</v>
      </c>
      <c r="R156" s="11">
        <f t="shared" si="156"/>
        <v>1.7963257858999923E-4</v>
      </c>
      <c r="S156" s="11">
        <f t="shared" si="143"/>
        <v>1.1125014366627485E-4</v>
      </c>
      <c r="T156" s="11">
        <f t="shared" si="138"/>
        <v>8.4539254668983315E-5</v>
      </c>
      <c r="U156" s="11"/>
      <c r="V156" s="11"/>
      <c r="W156" s="19"/>
      <c r="X156" s="19"/>
      <c r="AC156" s="13"/>
    </row>
    <row r="157" spans="1:29" x14ac:dyDescent="0.2">
      <c r="A157">
        <f t="shared" si="149"/>
        <v>153</v>
      </c>
      <c r="B157" t="str">
        <f t="shared" si="166"/>
        <v>October</v>
      </c>
      <c r="C157">
        <f t="shared" si="147"/>
        <v>2033</v>
      </c>
      <c r="D157">
        <f t="shared" ref="D157:E157" si="180">D145+1</f>
        <v>54</v>
      </c>
      <c r="E157">
        <f t="shared" si="180"/>
        <v>52</v>
      </c>
      <c r="F157" s="19"/>
      <c r="G157" s="11">
        <f>MIN(1,VLOOKUP(D157,Rates2,5)*VLOOKUP(D157,Mort_Imp_Retirees,C157-'Mort Imp Cume'!$C$4+2))</f>
        <v>1.8518045189077969E-4</v>
      </c>
      <c r="H157" s="11">
        <f t="shared" si="151"/>
        <v>0.99981481954810925</v>
      </c>
      <c r="I157" s="11">
        <f>MIN(1,VLOOKUP(E157,Rates2,6)*VLOOKUP(E157,Mort_Imp_Survivors,C157-'Mort Imp Cume'!$C$4+2))</f>
        <v>1.2090328469090876E-4</v>
      </c>
      <c r="J157" s="11">
        <f t="shared" si="152"/>
        <v>0.99987909671530906</v>
      </c>
      <c r="K157" s="11">
        <f>MIN(1,VLOOKUP(E157,Rates2,7)*VLOOKUP(E157,Mort_Imp_Survivors,C157-'Mort Imp Cume'!$C$4+2))</f>
        <v>3.8935280982914768E-4</v>
      </c>
      <c r="L157" s="11">
        <f t="shared" si="153"/>
        <v>0.9996106471901709</v>
      </c>
      <c r="M157" s="45">
        <f>PRODUCT(H$4:H156)</f>
        <v>0.98235016085798676</v>
      </c>
      <c r="N157" s="11">
        <f>PRODUCT(J$4:J156)</f>
        <v>0.98728653436283587</v>
      </c>
      <c r="O157" s="11">
        <f>PRODUCT(L$4:L156)</f>
        <v>0.96283083182904694</v>
      </c>
      <c r="P157" s="11">
        <f t="shared" si="154"/>
        <v>0.96986108584425612</v>
      </c>
      <c r="Q157" s="11">
        <f t="shared" si="155"/>
        <v>1.1723767682545328E-4</v>
      </c>
      <c r="R157" s="11">
        <f t="shared" si="156"/>
        <v>1.7957760000091288E-4</v>
      </c>
      <c r="S157" s="11">
        <f t="shared" si="143"/>
        <v>1.112136216657878E-4</v>
      </c>
      <c r="T157" s="11">
        <f t="shared" si="138"/>
        <v>8.450760362642289E-5</v>
      </c>
      <c r="U157" s="11"/>
      <c r="V157" s="11"/>
      <c r="W157" s="19"/>
      <c r="X157" s="19"/>
      <c r="AC157" s="13"/>
    </row>
    <row r="158" spans="1:29" x14ac:dyDescent="0.2">
      <c r="A158">
        <f t="shared" si="149"/>
        <v>154</v>
      </c>
      <c r="B158" t="str">
        <f t="shared" si="166"/>
        <v>November</v>
      </c>
      <c r="C158">
        <f t="shared" si="147"/>
        <v>2033</v>
      </c>
      <c r="D158">
        <f t="shared" ref="D158:E158" si="181">D146+1</f>
        <v>54</v>
      </c>
      <c r="E158">
        <f t="shared" si="181"/>
        <v>52</v>
      </c>
      <c r="F158" s="19"/>
      <c r="G158" s="11">
        <f>MIN(1,VLOOKUP(D158,Rates2,5)*VLOOKUP(D158,Mort_Imp_Retirees,C158-'Mort Imp Cume'!$C$4+2))</f>
        <v>1.8518045189077969E-4</v>
      </c>
      <c r="H158" s="11">
        <f t="shared" si="151"/>
        <v>0.99981481954810925</v>
      </c>
      <c r="I158" s="11">
        <f>MIN(1,VLOOKUP(E158,Rates2,6)*VLOOKUP(E158,Mort_Imp_Survivors,C158-'Mort Imp Cume'!$C$4+2))</f>
        <v>1.2090328469090876E-4</v>
      </c>
      <c r="J158" s="11">
        <f t="shared" si="152"/>
        <v>0.99987909671530906</v>
      </c>
      <c r="K158" s="11">
        <f>MIN(1,VLOOKUP(E158,Rates2,7)*VLOOKUP(E158,Mort_Imp_Survivors,C158-'Mort Imp Cume'!$C$4+2))</f>
        <v>3.8935280982914768E-4</v>
      </c>
      <c r="L158" s="11">
        <f t="shared" si="153"/>
        <v>0.9996106471901709</v>
      </c>
      <c r="M158" s="45">
        <f>PRODUCT(H$4:H157)</f>
        <v>0.98216824881128417</v>
      </c>
      <c r="N158" s="11">
        <f>PRODUCT(J$4:J157)</f>
        <v>0.98716716817790029</v>
      </c>
      <c r="O158" s="11">
        <f>PRODUCT(L$4:L157)</f>
        <v>0.96245595093928415</v>
      </c>
      <c r="P158" s="11">
        <f t="shared" si="154"/>
        <v>0.96956424885328274</v>
      </c>
      <c r="Q158" s="11">
        <f t="shared" si="155"/>
        <v>1.1720179490408794E-4</v>
      </c>
      <c r="R158" s="11">
        <f t="shared" si="156"/>
        <v>1.7952263823864764E-4</v>
      </c>
      <c r="S158" s="11">
        <f t="shared" si="143"/>
        <v>1.1117711165500677E-4</v>
      </c>
      <c r="T158" s="11">
        <f t="shared" si="138"/>
        <v>8.4475964433842649E-5</v>
      </c>
      <c r="U158" s="11"/>
      <c r="V158" s="11"/>
      <c r="W158" s="19"/>
      <c r="X158" s="19"/>
      <c r="AC158" s="13"/>
    </row>
    <row r="159" spans="1:29" x14ac:dyDescent="0.2">
      <c r="A159">
        <f t="shared" si="149"/>
        <v>155</v>
      </c>
      <c r="B159" t="str">
        <f t="shared" si="166"/>
        <v>December</v>
      </c>
      <c r="C159">
        <f t="shared" si="147"/>
        <v>2033</v>
      </c>
      <c r="D159">
        <f t="shared" ref="D159:E159" si="182">D147+1</f>
        <v>54</v>
      </c>
      <c r="E159">
        <f t="shared" si="182"/>
        <v>52</v>
      </c>
      <c r="F159" s="19"/>
      <c r="G159" s="11">
        <f>MIN(1,VLOOKUP(D159,Rates2,5)*VLOOKUP(D159,Mort_Imp_Retirees,C159-'Mort Imp Cume'!$C$4+2))</f>
        <v>1.8518045189077969E-4</v>
      </c>
      <c r="H159" s="11">
        <f t="shared" si="151"/>
        <v>0.99981481954810925</v>
      </c>
      <c r="I159" s="11">
        <f>MIN(1,VLOOKUP(E159,Rates2,6)*VLOOKUP(E159,Mort_Imp_Survivors,C159-'Mort Imp Cume'!$C$4+2))</f>
        <v>1.2090328469090876E-4</v>
      </c>
      <c r="J159" s="11">
        <f t="shared" si="152"/>
        <v>0.99987909671530906</v>
      </c>
      <c r="K159" s="11">
        <f>MIN(1,VLOOKUP(E159,Rates2,7)*VLOOKUP(E159,Mort_Imp_Survivors,C159-'Mort Imp Cume'!$C$4+2))</f>
        <v>3.8935280982914768E-4</v>
      </c>
      <c r="L159" s="11">
        <f t="shared" si="153"/>
        <v>0.9996106471901709</v>
      </c>
      <c r="M159" s="45">
        <f>PRODUCT(H$4:H158)</f>
        <v>0.98198637045113657</v>
      </c>
      <c r="N159" s="11">
        <f>PRODUCT(J$4:J158)</f>
        <v>0.9870478164247285</v>
      </c>
      <c r="O159" s="11">
        <f>PRODUCT(L$4:L158)</f>
        <v>0.96208121601044916</v>
      </c>
      <c r="P159" s="11">
        <f t="shared" si="154"/>
        <v>0.96926750271263884</v>
      </c>
      <c r="Q159" s="11">
        <f t="shared" si="155"/>
        <v>1.171659239647918E-4</v>
      </c>
      <c r="R159" s="11">
        <f t="shared" si="156"/>
        <v>1.7946769329805343E-4</v>
      </c>
      <c r="S159" s="11">
        <f t="shared" si="143"/>
        <v>1.1114061362999572E-4</v>
      </c>
      <c r="T159" s="11">
        <f t="shared" si="138"/>
        <v>8.4444337086806066E-5</v>
      </c>
      <c r="U159" s="11"/>
      <c r="V159" s="11"/>
      <c r="W159" s="19"/>
      <c r="X159" s="19"/>
      <c r="AC159" s="13"/>
    </row>
    <row r="160" spans="1:29" x14ac:dyDescent="0.2">
      <c r="A160">
        <f t="shared" si="149"/>
        <v>156</v>
      </c>
      <c r="B160" t="str">
        <f t="shared" si="166"/>
        <v>January</v>
      </c>
      <c r="C160">
        <f t="shared" si="147"/>
        <v>2034</v>
      </c>
      <c r="D160">
        <f t="shared" ref="D160:E160" si="183">D148+1</f>
        <v>55</v>
      </c>
      <c r="E160">
        <f t="shared" si="183"/>
        <v>53</v>
      </c>
      <c r="F160" s="19"/>
      <c r="G160" s="11">
        <f>MIN(1,VLOOKUP(D160,Rates2,5)*VLOOKUP(D160,Mort_Imp_Retirees,C160-'Mort Imp Cume'!$C$4+2))</f>
        <v>2.0418174792000149E-4</v>
      </c>
      <c r="H160" s="11">
        <f t="shared" si="151"/>
        <v>0.99979581825207997</v>
      </c>
      <c r="I160" s="11">
        <f>MIN(1,VLOOKUP(E160,Rates2,6)*VLOOKUP(E160,Mort_Imp_Survivors,C160-'Mort Imp Cume'!$C$4+2))</f>
        <v>1.3262413238695548E-4</v>
      </c>
      <c r="J160" s="11">
        <f t="shared" si="152"/>
        <v>0.9998673758676131</v>
      </c>
      <c r="K160" s="11">
        <f>MIN(1,VLOOKUP(E160,Rates2,7)*VLOOKUP(E160,Mort_Imp_Survivors,C160-'Mort Imp Cume'!$C$4+2))</f>
        <v>4.1525464936929216E-4</v>
      </c>
      <c r="L160" s="11">
        <f t="shared" si="153"/>
        <v>0.99958474535063069</v>
      </c>
      <c r="M160" s="45">
        <f>PRODUCT(H$4:H159)</f>
        <v>0.98180452577130584</v>
      </c>
      <c r="N160" s="11">
        <f>PRODUCT(J$4:J159)</f>
        <v>0.98692847910157577</v>
      </c>
      <c r="O160" s="11">
        <f>PRODUCT(L$4:L159)</f>
        <v>0.96170662698571174</v>
      </c>
      <c r="P160" s="11">
        <f t="shared" si="154"/>
        <v>0.96897084739451877</v>
      </c>
      <c r="Q160" s="11">
        <f t="shared" si="155"/>
        <v>1.28482678768462E-4</v>
      </c>
      <c r="R160" s="11">
        <f t="shared" si="156"/>
        <v>1.9781992212904878E-4</v>
      </c>
      <c r="S160" s="11">
        <f t="shared" si="143"/>
        <v>1.212188218723284E-4</v>
      </c>
      <c r="T160" s="11">
        <f t="shared" si="138"/>
        <v>8.7488874046031108E-5</v>
      </c>
      <c r="U160" s="11"/>
      <c r="V160" s="11"/>
      <c r="W160" s="19"/>
      <c r="X160" s="19"/>
      <c r="AC160" s="13"/>
    </row>
    <row r="161" spans="1:29" x14ac:dyDescent="0.2">
      <c r="A161">
        <f t="shared" si="149"/>
        <v>157</v>
      </c>
      <c r="B161" t="str">
        <f t="shared" si="166"/>
        <v>February</v>
      </c>
      <c r="C161">
        <f t="shared" si="147"/>
        <v>2034</v>
      </c>
      <c r="D161">
        <f t="shared" ref="D161:E161" si="184">D149+1</f>
        <v>55</v>
      </c>
      <c r="E161">
        <f t="shared" si="184"/>
        <v>53</v>
      </c>
      <c r="F161" s="19"/>
      <c r="G161" s="11">
        <f>MIN(1,VLOOKUP(D161,Rates2,5)*VLOOKUP(D161,Mort_Imp_Retirees,C161-'Mort Imp Cume'!$C$4+2))</f>
        <v>2.0418174792000149E-4</v>
      </c>
      <c r="H161" s="11">
        <f t="shared" si="151"/>
        <v>0.99979581825207997</v>
      </c>
      <c r="I161" s="11">
        <f>MIN(1,VLOOKUP(E161,Rates2,6)*VLOOKUP(E161,Mort_Imp_Survivors,C161-'Mort Imp Cume'!$C$4+2))</f>
        <v>1.3262413238695548E-4</v>
      </c>
      <c r="J161" s="11">
        <f t="shared" si="152"/>
        <v>0.9998673758676131</v>
      </c>
      <c r="K161" s="11">
        <f>MIN(1,VLOOKUP(E161,Rates2,7)*VLOOKUP(E161,Mort_Imp_Survivors,C161-'Mort Imp Cume'!$C$4+2))</f>
        <v>4.1525464936929216E-4</v>
      </c>
      <c r="L161" s="11">
        <f t="shared" si="153"/>
        <v>0.99958474535063069</v>
      </c>
      <c r="M161" s="45">
        <f>PRODUCT(H$4:H160)</f>
        <v>0.98160405920711802</v>
      </c>
      <c r="N161" s="11">
        <f>PRODUCT(J$4:J160)</f>
        <v>0.98679758856830702</v>
      </c>
      <c r="O161" s="11">
        <f>PRODUCT(L$4:L160)</f>
        <v>0.96130727383752668</v>
      </c>
      <c r="P161" s="11">
        <f t="shared" si="154"/>
        <v>0.96864451855444578</v>
      </c>
      <c r="Q161" s="11">
        <f t="shared" si="155"/>
        <v>1.2843940852597251E-4</v>
      </c>
      <c r="R161" s="11">
        <f t="shared" si="156"/>
        <v>1.9775330057288399E-4</v>
      </c>
      <c r="S161" s="11">
        <f t="shared" si="143"/>
        <v>1.2117675682252564E-4</v>
      </c>
      <c r="T161" s="11">
        <f t="shared" si="138"/>
        <v>8.7454607436583787E-5</v>
      </c>
      <c r="U161" s="11"/>
      <c r="V161" s="11"/>
      <c r="W161" s="19"/>
      <c r="X161" s="19"/>
      <c r="AC161" s="13"/>
    </row>
    <row r="162" spans="1:29" x14ac:dyDescent="0.2">
      <c r="A162">
        <f t="shared" si="149"/>
        <v>158</v>
      </c>
      <c r="B162" t="str">
        <f t="shared" si="166"/>
        <v>March</v>
      </c>
      <c r="C162">
        <f t="shared" si="147"/>
        <v>2034</v>
      </c>
      <c r="D162">
        <f t="shared" ref="D162:E162" si="185">D150+1</f>
        <v>55</v>
      </c>
      <c r="E162">
        <f t="shared" si="185"/>
        <v>53</v>
      </c>
      <c r="F162" s="19"/>
      <c r="G162" s="11">
        <f>MIN(1,VLOOKUP(D162,Rates2,5)*VLOOKUP(D162,Mort_Imp_Retirees,C162-'Mort Imp Cume'!$C$4+2))</f>
        <v>2.0418174792000149E-4</v>
      </c>
      <c r="H162" s="11">
        <f t="shared" si="151"/>
        <v>0.99979581825207997</v>
      </c>
      <c r="I162" s="11">
        <f>MIN(1,VLOOKUP(E162,Rates2,6)*VLOOKUP(E162,Mort_Imp_Survivors,C162-'Mort Imp Cume'!$C$4+2))</f>
        <v>1.3262413238695548E-4</v>
      </c>
      <c r="J162" s="11">
        <f t="shared" si="152"/>
        <v>0.9998673758676131</v>
      </c>
      <c r="K162" s="11">
        <f>MIN(1,VLOOKUP(E162,Rates2,7)*VLOOKUP(E162,Mort_Imp_Survivors,C162-'Mort Imp Cume'!$C$4+2))</f>
        <v>4.1525464936929216E-4</v>
      </c>
      <c r="L162" s="11">
        <f t="shared" si="153"/>
        <v>0.99958474535063069</v>
      </c>
      <c r="M162" s="45">
        <f>PRODUCT(H$4:H161)</f>
        <v>0.98140363357454374</v>
      </c>
      <c r="N162" s="11">
        <f>PRODUCT(J$4:J161)</f>
        <v>0.98666671539428163</v>
      </c>
      <c r="O162" s="11">
        <f>PRODUCT(L$4:L161)</f>
        <v>0.96090808652259307</v>
      </c>
      <c r="P162" s="11">
        <f t="shared" si="154"/>
        <v>0.96831829961500826</v>
      </c>
      <c r="Q162" s="11">
        <f t="shared" si="155"/>
        <v>1.2839615285598345E-4</v>
      </c>
      <c r="R162" s="11">
        <f t="shared" si="156"/>
        <v>1.9768670145344706E-4</v>
      </c>
      <c r="S162" s="11">
        <f t="shared" si="143"/>
        <v>1.2113470637003039E-4</v>
      </c>
      <c r="T162" s="11">
        <f t="shared" si="138"/>
        <v>8.7420354248277576E-5</v>
      </c>
      <c r="U162" s="11"/>
      <c r="V162" s="11"/>
      <c r="W162" s="19"/>
      <c r="X162" s="19"/>
      <c r="AC162" s="13"/>
    </row>
    <row r="163" spans="1:29" x14ac:dyDescent="0.2">
      <c r="A163">
        <f t="shared" si="149"/>
        <v>159</v>
      </c>
      <c r="B163" t="str">
        <f t="shared" si="166"/>
        <v>April</v>
      </c>
      <c r="C163">
        <f t="shared" si="147"/>
        <v>2034</v>
      </c>
      <c r="D163">
        <f t="shared" ref="D163:E163" si="186">D151+1</f>
        <v>55</v>
      </c>
      <c r="E163">
        <f t="shared" si="186"/>
        <v>53</v>
      </c>
      <c r="F163" s="19"/>
      <c r="G163" s="11">
        <f>MIN(1,VLOOKUP(D163,Rates2,5)*VLOOKUP(D163,Mort_Imp_Retirees,C163-'Mort Imp Cume'!$C$4+2))</f>
        <v>2.0418174792000149E-4</v>
      </c>
      <c r="H163" s="11">
        <f t="shared" si="151"/>
        <v>0.99979581825207997</v>
      </c>
      <c r="I163" s="11">
        <f>MIN(1,VLOOKUP(E163,Rates2,6)*VLOOKUP(E163,Mort_Imp_Survivors,C163-'Mort Imp Cume'!$C$4+2))</f>
        <v>1.3262413238695548E-4</v>
      </c>
      <c r="J163" s="11">
        <f t="shared" si="152"/>
        <v>0.9998673758676131</v>
      </c>
      <c r="K163" s="11">
        <f>MIN(1,VLOOKUP(E163,Rates2,7)*VLOOKUP(E163,Mort_Imp_Survivors,C163-'Mort Imp Cume'!$C$4+2))</f>
        <v>4.1525464936929216E-4</v>
      </c>
      <c r="L163" s="11">
        <f t="shared" si="153"/>
        <v>0.99958474535063069</v>
      </c>
      <c r="M163" s="45">
        <f>PRODUCT(H$4:H162)</f>
        <v>0.98120324886522547</v>
      </c>
      <c r="N163" s="11">
        <f>PRODUCT(J$4:J162)</f>
        <v>0.98653585957719747</v>
      </c>
      <c r="O163" s="11">
        <f>PRODUCT(L$4:L162)</f>
        <v>0.96050906497204802</v>
      </c>
      <c r="P163" s="11">
        <f t="shared" si="154"/>
        <v>0.96799219053919405</v>
      </c>
      <c r="Q163" s="11">
        <f t="shared" si="155"/>
        <v>1.2835291175358705E-4</v>
      </c>
      <c r="R163" s="11">
        <f t="shared" si="156"/>
        <v>1.9762012476318171E-4</v>
      </c>
      <c r="S163" s="11">
        <f t="shared" si="143"/>
        <v>1.2109267050977707E-4</v>
      </c>
      <c r="T163" s="11">
        <f t="shared" si="138"/>
        <v>8.7386114475855858E-5</v>
      </c>
      <c r="U163" s="11"/>
      <c r="V163" s="11"/>
      <c r="W163" s="19"/>
      <c r="X163" s="19"/>
      <c r="AC163" s="13"/>
    </row>
    <row r="164" spans="1:29" x14ac:dyDescent="0.2">
      <c r="A164">
        <f t="shared" si="149"/>
        <v>160</v>
      </c>
      <c r="B164" t="str">
        <f t="shared" si="166"/>
        <v>May</v>
      </c>
      <c r="C164">
        <f t="shared" si="147"/>
        <v>2034</v>
      </c>
      <c r="D164">
        <f t="shared" ref="D164:E164" si="187">D152+1</f>
        <v>55</v>
      </c>
      <c r="E164">
        <f t="shared" si="187"/>
        <v>53</v>
      </c>
      <c r="F164" s="19"/>
      <c r="G164" s="11">
        <f>MIN(1,VLOOKUP(D164,Rates2,5)*VLOOKUP(D164,Mort_Imp_Retirees,C164-'Mort Imp Cume'!$C$4+2))</f>
        <v>2.0418174792000149E-4</v>
      </c>
      <c r="H164" s="11">
        <f t="shared" si="151"/>
        <v>0.99979581825207997</v>
      </c>
      <c r="I164" s="11">
        <f>MIN(1,VLOOKUP(E164,Rates2,6)*VLOOKUP(E164,Mort_Imp_Survivors,C164-'Mort Imp Cume'!$C$4+2))</f>
        <v>1.3262413238695548E-4</v>
      </c>
      <c r="J164" s="11">
        <f t="shared" si="152"/>
        <v>0.9998673758676131</v>
      </c>
      <c r="K164" s="11">
        <f>MIN(1,VLOOKUP(E164,Rates2,7)*VLOOKUP(E164,Mort_Imp_Survivors,C164-'Mort Imp Cume'!$C$4+2))</f>
        <v>4.1525464936929216E-4</v>
      </c>
      <c r="L164" s="11">
        <f t="shared" si="153"/>
        <v>0.99958474535063069</v>
      </c>
      <c r="M164" s="45">
        <f>PRODUCT(H$4:H163)</f>
        <v>0.98100290507080734</v>
      </c>
      <c r="N164" s="11">
        <f>PRODUCT(J$4:J163)</f>
        <v>0.98640502111475248</v>
      </c>
      <c r="O164" s="11">
        <f>PRODUCT(L$4:L163)</f>
        <v>0.96011020911705702</v>
      </c>
      <c r="P164" s="11">
        <f t="shared" si="154"/>
        <v>0.9676661912900032</v>
      </c>
      <c r="Q164" s="11">
        <f t="shared" si="155"/>
        <v>1.2830968521387724E-4</v>
      </c>
      <c r="R164" s="11">
        <f t="shared" si="156"/>
        <v>1.9755357049453423E-4</v>
      </c>
      <c r="S164" s="11">
        <f t="shared" si="143"/>
        <v>1.2105064923670196E-4</v>
      </c>
      <c r="T164" s="11">
        <f t="shared" si="138"/>
        <v>8.7351888114064018E-5</v>
      </c>
      <c r="U164" s="11"/>
      <c r="V164" s="11"/>
      <c r="W164" s="19"/>
      <c r="X164" s="19"/>
      <c r="AC164" s="13"/>
    </row>
    <row r="165" spans="1:29" x14ac:dyDescent="0.2">
      <c r="A165">
        <f t="shared" si="149"/>
        <v>161</v>
      </c>
      <c r="B165" t="str">
        <f t="shared" si="166"/>
        <v>June</v>
      </c>
      <c r="C165">
        <f t="shared" si="147"/>
        <v>2034</v>
      </c>
      <c r="D165">
        <f t="shared" ref="D165:E165" si="188">D153+1</f>
        <v>55</v>
      </c>
      <c r="E165">
        <f t="shared" si="188"/>
        <v>53</v>
      </c>
      <c r="F165" s="19"/>
      <c r="G165" s="11">
        <f>MIN(1,VLOOKUP(D165,Rates2,5)*VLOOKUP(D165,Mort_Imp_Retirees,C165-'Mort Imp Cume'!$C$4+2))</f>
        <v>2.0418174792000149E-4</v>
      </c>
      <c r="H165" s="11">
        <f t="shared" si="151"/>
        <v>0.99979581825207997</v>
      </c>
      <c r="I165" s="11">
        <f>MIN(1,VLOOKUP(E165,Rates2,6)*VLOOKUP(E165,Mort_Imp_Survivors,C165-'Mort Imp Cume'!$C$4+2))</f>
        <v>1.3262413238695548E-4</v>
      </c>
      <c r="J165" s="11">
        <f t="shared" si="152"/>
        <v>0.9998673758676131</v>
      </c>
      <c r="K165" s="11">
        <f>MIN(1,VLOOKUP(E165,Rates2,7)*VLOOKUP(E165,Mort_Imp_Survivors,C165-'Mort Imp Cume'!$C$4+2))</f>
        <v>4.1525464936929216E-4</v>
      </c>
      <c r="L165" s="11">
        <f t="shared" si="153"/>
        <v>0.99958474535063069</v>
      </c>
      <c r="M165" s="45">
        <f>PRODUCT(H$4:H164)</f>
        <v>0.98080260218293536</v>
      </c>
      <c r="N165" s="11">
        <f>PRODUCT(J$4:J164)</f>
        <v>0.98627420000464505</v>
      </c>
      <c r="O165" s="11">
        <f>PRODUCT(L$4:L164)</f>
        <v>0.95971151888881423</v>
      </c>
      <c r="P165" s="11">
        <f t="shared" si="154"/>
        <v>0.96734030183044872</v>
      </c>
      <c r="Q165" s="11">
        <f t="shared" si="155"/>
        <v>1.2826647323194965E-4</v>
      </c>
      <c r="R165" s="11">
        <f t="shared" si="156"/>
        <v>1.9748703863995358E-4</v>
      </c>
      <c r="S165" s="11">
        <f t="shared" si="143"/>
        <v>1.2100864254574304E-4</v>
      </c>
      <c r="T165" s="11">
        <f t="shared" si="138"/>
        <v>8.7317675157649532E-5</v>
      </c>
      <c r="U165" s="11"/>
      <c r="V165" s="11"/>
      <c r="W165" s="19"/>
      <c r="X165" s="19"/>
      <c r="AC165" s="13"/>
    </row>
    <row r="166" spans="1:29" x14ac:dyDescent="0.2">
      <c r="A166">
        <f t="shared" si="149"/>
        <v>162</v>
      </c>
      <c r="B166" t="str">
        <f t="shared" si="166"/>
        <v>July</v>
      </c>
      <c r="C166">
        <f t="shared" si="147"/>
        <v>2034</v>
      </c>
      <c r="D166">
        <f t="shared" ref="D166:E166" si="189">D154+1</f>
        <v>55</v>
      </c>
      <c r="E166">
        <f t="shared" si="189"/>
        <v>53</v>
      </c>
      <c r="F166" s="19"/>
      <c r="G166" s="11">
        <f>MIN(1,VLOOKUP(D166,Rates2,5)*VLOOKUP(D166,Mort_Imp_Retirees,C166-'Mort Imp Cume'!$C$4+2))</f>
        <v>2.0418174792000149E-4</v>
      </c>
      <c r="H166" s="11">
        <f t="shared" si="151"/>
        <v>0.99979581825207997</v>
      </c>
      <c r="I166" s="11">
        <f>MIN(1,VLOOKUP(E166,Rates2,6)*VLOOKUP(E166,Mort_Imp_Survivors,C166-'Mort Imp Cume'!$C$4+2))</f>
        <v>1.3262413238695548E-4</v>
      </c>
      <c r="J166" s="11">
        <f t="shared" si="152"/>
        <v>0.9998673758676131</v>
      </c>
      <c r="K166" s="11">
        <f>MIN(1,VLOOKUP(E166,Rates2,7)*VLOOKUP(E166,Mort_Imp_Survivors,C166-'Mort Imp Cume'!$C$4+2))</f>
        <v>4.1525464936929216E-4</v>
      </c>
      <c r="L166" s="11">
        <f t="shared" si="153"/>
        <v>0.99958474535063069</v>
      </c>
      <c r="M166" s="45">
        <f>PRODUCT(H$4:H165)</f>
        <v>0.98060234019325709</v>
      </c>
      <c r="N166" s="11">
        <f>PRODUCT(J$4:J165)</f>
        <v>0.98614339624457381</v>
      </c>
      <c r="O166" s="11">
        <f>PRODUCT(L$4:L165)</f>
        <v>0.95931299421854233</v>
      </c>
      <c r="P166" s="11">
        <f t="shared" si="154"/>
        <v>0.96701452212355554</v>
      </c>
      <c r="Q166" s="11">
        <f t="shared" si="155"/>
        <v>1.2822327580290149E-4</v>
      </c>
      <c r="R166" s="11">
        <f t="shared" si="156"/>
        <v>1.9742052919189112E-4</v>
      </c>
      <c r="S166" s="11">
        <f t="shared" si="143"/>
        <v>1.2096665043184003E-4</v>
      </c>
      <c r="T166" s="11">
        <f t="shared" si="138"/>
        <v>8.7283475601361948E-5</v>
      </c>
      <c r="U166" s="11"/>
      <c r="V166" s="11"/>
      <c r="W166" s="19"/>
      <c r="X166" s="19"/>
      <c r="AC166" s="13"/>
    </row>
    <row r="167" spans="1:29" x14ac:dyDescent="0.2">
      <c r="A167">
        <f t="shared" si="149"/>
        <v>163</v>
      </c>
      <c r="B167" t="str">
        <f t="shared" si="166"/>
        <v>August</v>
      </c>
      <c r="C167">
        <f t="shared" si="147"/>
        <v>2034</v>
      </c>
      <c r="D167">
        <f t="shared" ref="D167:E167" si="190">D155+1</f>
        <v>55</v>
      </c>
      <c r="E167">
        <f t="shared" si="190"/>
        <v>53</v>
      </c>
      <c r="F167" s="19"/>
      <c r="G167" s="11">
        <f>MIN(1,VLOOKUP(D167,Rates2,5)*VLOOKUP(D167,Mort_Imp_Retirees,C167-'Mort Imp Cume'!$C$4+2))</f>
        <v>2.0418174792000149E-4</v>
      </c>
      <c r="H167" s="11">
        <f t="shared" si="151"/>
        <v>0.99979581825207997</v>
      </c>
      <c r="I167" s="11">
        <f>MIN(1,VLOOKUP(E167,Rates2,6)*VLOOKUP(E167,Mort_Imp_Survivors,C167-'Mort Imp Cume'!$C$4+2))</f>
        <v>1.3262413238695548E-4</v>
      </c>
      <c r="J167" s="11">
        <f t="shared" si="152"/>
        <v>0.9998673758676131</v>
      </c>
      <c r="K167" s="11">
        <f>MIN(1,VLOOKUP(E167,Rates2,7)*VLOOKUP(E167,Mort_Imp_Survivors,C167-'Mort Imp Cume'!$C$4+2))</f>
        <v>4.1525464936929216E-4</v>
      </c>
      <c r="L167" s="11">
        <f t="shared" si="153"/>
        <v>0.99958474535063069</v>
      </c>
      <c r="M167" s="45">
        <f>PRODUCT(H$4:H166)</f>
        <v>0.98040211909342201</v>
      </c>
      <c r="N167" s="11">
        <f>PRODUCT(J$4:J166)</f>
        <v>0.98601260983223782</v>
      </c>
      <c r="O167" s="11">
        <f>PRODUCT(L$4:L166)</f>
        <v>0.95891463503749264</v>
      </c>
      <c r="P167" s="11">
        <f t="shared" si="154"/>
        <v>0.96668885213236144</v>
      </c>
      <c r="Q167" s="11">
        <f t="shared" si="155"/>
        <v>1.2818009292183172E-4</v>
      </c>
      <c r="R167" s="11">
        <f t="shared" si="156"/>
        <v>1.9735404214280081E-4</v>
      </c>
      <c r="S167" s="11">
        <f t="shared" si="143"/>
        <v>1.2092467288993448E-4</v>
      </c>
      <c r="T167" s="11">
        <f t="shared" si="138"/>
        <v>8.7249289439952872E-5</v>
      </c>
      <c r="U167" s="11"/>
      <c r="V167" s="11"/>
      <c r="W167" s="19"/>
      <c r="X167" s="19"/>
      <c r="AC167" s="13"/>
    </row>
    <row r="168" spans="1:29" x14ac:dyDescent="0.2">
      <c r="A168">
        <f t="shared" si="149"/>
        <v>164</v>
      </c>
      <c r="B168" t="str">
        <f t="shared" si="166"/>
        <v>September</v>
      </c>
      <c r="C168">
        <f t="shared" si="147"/>
        <v>2034</v>
      </c>
      <c r="D168">
        <f t="shared" ref="D168:E168" si="191">D156+1</f>
        <v>55</v>
      </c>
      <c r="E168">
        <f t="shared" si="191"/>
        <v>53</v>
      </c>
      <c r="F168" s="19"/>
      <c r="G168" s="11">
        <f>MIN(1,VLOOKUP(D168,Rates2,5)*VLOOKUP(D168,Mort_Imp_Retirees,C168-'Mort Imp Cume'!$C$4+2))</f>
        <v>2.0418174792000149E-4</v>
      </c>
      <c r="H168" s="11">
        <f t="shared" si="151"/>
        <v>0.99979581825207997</v>
      </c>
      <c r="I168" s="11">
        <f>MIN(1,VLOOKUP(E168,Rates2,6)*VLOOKUP(E168,Mort_Imp_Survivors,C168-'Mort Imp Cume'!$C$4+2))</f>
        <v>1.3262413238695548E-4</v>
      </c>
      <c r="J168" s="11">
        <f t="shared" si="152"/>
        <v>0.9998673758676131</v>
      </c>
      <c r="K168" s="11">
        <f>MIN(1,VLOOKUP(E168,Rates2,7)*VLOOKUP(E168,Mort_Imp_Survivors,C168-'Mort Imp Cume'!$C$4+2))</f>
        <v>4.1525464936929216E-4</v>
      </c>
      <c r="L168" s="11">
        <f t="shared" si="153"/>
        <v>0.99958474535063069</v>
      </c>
      <c r="M168" s="45">
        <f>PRODUCT(H$4:H167)</f>
        <v>0.980201938875081</v>
      </c>
      <c r="N168" s="11">
        <f>PRODUCT(J$4:J167)</f>
        <v>0.98588184076533625</v>
      </c>
      <c r="O168" s="11">
        <f>PRODUCT(L$4:L167)</f>
        <v>0.95851644127694502</v>
      </c>
      <c r="P168" s="11">
        <f t="shared" si="154"/>
        <v>0.96636329181991643</v>
      </c>
      <c r="Q168" s="11">
        <f t="shared" si="155"/>
        <v>1.2813692458384085E-4</v>
      </c>
      <c r="R168" s="11">
        <f t="shared" si="156"/>
        <v>1.972875774851392E-4</v>
      </c>
      <c r="S168" s="11">
        <f t="shared" si="143"/>
        <v>1.2088270991496964E-4</v>
      </c>
      <c r="T168" s="11">
        <f t="shared" si="138"/>
        <v>8.7215116668175972E-5</v>
      </c>
      <c r="U168" s="11"/>
      <c r="V168" s="11"/>
      <c r="W168" s="19"/>
      <c r="X168" s="19"/>
      <c r="AC168" s="13"/>
    </row>
    <row r="169" spans="1:29" x14ac:dyDescent="0.2">
      <c r="A169">
        <f t="shared" si="149"/>
        <v>165</v>
      </c>
      <c r="B169" t="str">
        <f t="shared" si="166"/>
        <v>October</v>
      </c>
      <c r="C169">
        <f t="shared" si="147"/>
        <v>2034</v>
      </c>
      <c r="D169">
        <f t="shared" ref="D169:E169" si="192">D157+1</f>
        <v>55</v>
      </c>
      <c r="E169">
        <f t="shared" si="192"/>
        <v>53</v>
      </c>
      <c r="F169" s="19"/>
      <c r="G169" s="11">
        <f>MIN(1,VLOOKUP(D169,Rates2,5)*VLOOKUP(D169,Mort_Imp_Retirees,C169-'Mort Imp Cume'!$C$4+2))</f>
        <v>2.0418174792000149E-4</v>
      </c>
      <c r="H169" s="11">
        <f t="shared" si="151"/>
        <v>0.99979581825207997</v>
      </c>
      <c r="I169" s="11">
        <f>MIN(1,VLOOKUP(E169,Rates2,6)*VLOOKUP(E169,Mort_Imp_Survivors,C169-'Mort Imp Cume'!$C$4+2))</f>
        <v>1.3262413238695548E-4</v>
      </c>
      <c r="J169" s="11">
        <f t="shared" si="152"/>
        <v>0.9998673758676131</v>
      </c>
      <c r="K169" s="11">
        <f>MIN(1,VLOOKUP(E169,Rates2,7)*VLOOKUP(E169,Mort_Imp_Survivors,C169-'Mort Imp Cume'!$C$4+2))</f>
        <v>4.1525464936929216E-4</v>
      </c>
      <c r="L169" s="11">
        <f t="shared" si="153"/>
        <v>0.99958474535063069</v>
      </c>
      <c r="M169" s="45">
        <f>PRODUCT(H$4:H168)</f>
        <v>0.98000179952988686</v>
      </c>
      <c r="N169" s="11">
        <f>PRODUCT(J$4:J168)</f>
        <v>0.98575108904156872</v>
      </c>
      <c r="O169" s="11">
        <f>PRODUCT(L$4:L168)</f>
        <v>0.95811841286820787</v>
      </c>
      <c r="P169" s="11">
        <f t="shared" si="154"/>
        <v>0.96603784114928304</v>
      </c>
      <c r="Q169" s="11">
        <f t="shared" si="155"/>
        <v>1.2809377078403105E-4</v>
      </c>
      <c r="R169" s="11">
        <f t="shared" si="156"/>
        <v>1.9722113521136524E-4</v>
      </c>
      <c r="S169" s="11">
        <f t="shared" si="143"/>
        <v>1.2084076150189055E-4</v>
      </c>
      <c r="T169" s="11">
        <f t="shared" si="138"/>
        <v>8.7180957280786923E-5</v>
      </c>
      <c r="U169" s="11"/>
      <c r="V169" s="11"/>
      <c r="W169" s="19"/>
      <c r="X169" s="19"/>
      <c r="AC169" s="13"/>
    </row>
    <row r="170" spans="1:29" x14ac:dyDescent="0.2">
      <c r="A170">
        <f t="shared" si="149"/>
        <v>166</v>
      </c>
      <c r="B170" t="str">
        <f t="shared" si="166"/>
        <v>November</v>
      </c>
      <c r="C170">
        <f t="shared" si="147"/>
        <v>2034</v>
      </c>
      <c r="D170">
        <f t="shared" ref="D170:E170" si="193">D158+1</f>
        <v>55</v>
      </c>
      <c r="E170">
        <f t="shared" si="193"/>
        <v>53</v>
      </c>
      <c r="F170" s="19"/>
      <c r="G170" s="11">
        <f>MIN(1,VLOOKUP(D170,Rates2,5)*VLOOKUP(D170,Mort_Imp_Retirees,C170-'Mort Imp Cume'!$C$4+2))</f>
        <v>2.0418174792000149E-4</v>
      </c>
      <c r="H170" s="11">
        <f t="shared" si="151"/>
        <v>0.99979581825207997</v>
      </c>
      <c r="I170" s="11">
        <f>MIN(1,VLOOKUP(E170,Rates2,6)*VLOOKUP(E170,Mort_Imp_Survivors,C170-'Mort Imp Cume'!$C$4+2))</f>
        <v>1.3262413238695548E-4</v>
      </c>
      <c r="J170" s="11">
        <f t="shared" si="152"/>
        <v>0.9998673758676131</v>
      </c>
      <c r="K170" s="11">
        <f>MIN(1,VLOOKUP(E170,Rates2,7)*VLOOKUP(E170,Mort_Imp_Survivors,C170-'Mort Imp Cume'!$C$4+2))</f>
        <v>4.1525464936929216E-4</v>
      </c>
      <c r="L170" s="11">
        <f t="shared" si="153"/>
        <v>0.99958474535063069</v>
      </c>
      <c r="M170" s="45">
        <f>PRODUCT(H$4:H169)</f>
        <v>0.97980170104949404</v>
      </c>
      <c r="N170" s="11">
        <f>PRODUCT(J$4:J169)</f>
        <v>0.98562035465863518</v>
      </c>
      <c r="O170" s="11">
        <f>PRODUCT(L$4:L169)</f>
        <v>0.957720549742618</v>
      </c>
      <c r="P170" s="11">
        <f t="shared" si="154"/>
        <v>0.96571250008353637</v>
      </c>
      <c r="Q170" s="11">
        <f t="shared" si="155"/>
        <v>1.2805063151750625E-4</v>
      </c>
      <c r="R170" s="11">
        <f t="shared" si="156"/>
        <v>1.9715471531394065E-4</v>
      </c>
      <c r="S170" s="11">
        <f t="shared" si="143"/>
        <v>1.2079882764564393E-4</v>
      </c>
      <c r="T170" s="11">
        <f t="shared" si="138"/>
        <v>8.7146811272543497E-5</v>
      </c>
      <c r="U170" s="11"/>
      <c r="V170" s="11"/>
      <c r="W170" s="19"/>
      <c r="X170" s="19"/>
      <c r="AC170" s="13"/>
    </row>
    <row r="171" spans="1:29" x14ac:dyDescent="0.2">
      <c r="A171">
        <f t="shared" si="149"/>
        <v>167</v>
      </c>
      <c r="B171" t="str">
        <f t="shared" si="166"/>
        <v>December</v>
      </c>
      <c r="C171">
        <f t="shared" si="147"/>
        <v>2034</v>
      </c>
      <c r="D171">
        <f t="shared" ref="D171:E171" si="194">D159+1</f>
        <v>55</v>
      </c>
      <c r="E171">
        <f t="shared" si="194"/>
        <v>53</v>
      </c>
      <c r="F171" s="19"/>
      <c r="G171" s="11">
        <f>MIN(1,VLOOKUP(D171,Rates2,5)*VLOOKUP(D171,Mort_Imp_Retirees,C171-'Mort Imp Cume'!$C$4+2))</f>
        <v>2.0418174792000149E-4</v>
      </c>
      <c r="H171" s="11">
        <f t="shared" si="151"/>
        <v>0.99979581825207997</v>
      </c>
      <c r="I171" s="11">
        <f>MIN(1,VLOOKUP(E171,Rates2,6)*VLOOKUP(E171,Mort_Imp_Survivors,C171-'Mort Imp Cume'!$C$4+2))</f>
        <v>1.3262413238695548E-4</v>
      </c>
      <c r="J171" s="11">
        <f t="shared" si="152"/>
        <v>0.9998673758676131</v>
      </c>
      <c r="K171" s="11">
        <f>MIN(1,VLOOKUP(E171,Rates2,7)*VLOOKUP(E171,Mort_Imp_Survivors,C171-'Mort Imp Cume'!$C$4+2))</f>
        <v>4.1525464936929216E-4</v>
      </c>
      <c r="L171" s="11">
        <f t="shared" si="153"/>
        <v>0.99958474535063069</v>
      </c>
      <c r="M171" s="45">
        <f>PRODUCT(H$4:H170)</f>
        <v>0.97960164342555878</v>
      </c>
      <c r="N171" s="11">
        <f>PRODUCT(J$4:J170)</f>
        <v>0.98548963761423569</v>
      </c>
      <c r="O171" s="11">
        <f>PRODUCT(L$4:L170)</f>
        <v>0.95732285183154087</v>
      </c>
      <c r="P171" s="11">
        <f t="shared" si="154"/>
        <v>0.96538726858576362</v>
      </c>
      <c r="Q171" s="11">
        <f t="shared" si="155"/>
        <v>1.2800750677937191E-4</v>
      </c>
      <c r="R171" s="11">
        <f t="shared" si="156"/>
        <v>1.970883177853294E-4</v>
      </c>
      <c r="S171" s="11">
        <f t="shared" si="143"/>
        <v>1.2075690834117834E-4</v>
      </c>
      <c r="T171" s="11">
        <f t="shared" si="138"/>
        <v>8.7112678638205556E-5</v>
      </c>
      <c r="U171" s="11"/>
      <c r="V171" s="11"/>
      <c r="W171" s="19"/>
      <c r="X171" s="19"/>
      <c r="AC171" s="13"/>
    </row>
    <row r="172" spans="1:29" x14ac:dyDescent="0.2">
      <c r="A172">
        <f t="shared" si="149"/>
        <v>168</v>
      </c>
      <c r="B172" t="str">
        <f t="shared" si="166"/>
        <v>January</v>
      </c>
      <c r="C172">
        <f t="shared" si="147"/>
        <v>2035</v>
      </c>
      <c r="D172">
        <f t="shared" ref="D172:E172" si="195">D160+1</f>
        <v>56</v>
      </c>
      <c r="E172">
        <f t="shared" si="195"/>
        <v>54</v>
      </c>
      <c r="F172" s="19"/>
      <c r="G172" s="11">
        <f>MIN(1,VLOOKUP(D172,Rates2,5)*VLOOKUP(D172,Mort_Imp_Retirees,C172-'Mort Imp Cume'!$C$4+2))</f>
        <v>2.2577618258255838E-4</v>
      </c>
      <c r="H172" s="11">
        <f t="shared" si="151"/>
        <v>0.99977422381741743</v>
      </c>
      <c r="I172" s="11">
        <f>MIN(1,VLOOKUP(E172,Rates2,6)*VLOOKUP(E172,Mort_Imp_Survivors,C172-'Mort Imp Cume'!$C$4+2))</f>
        <v>1.4408433874928275E-4</v>
      </c>
      <c r="J172" s="11">
        <f t="shared" si="152"/>
        <v>0.99985591566125076</v>
      </c>
      <c r="K172" s="11">
        <f>MIN(1,VLOOKUP(E172,Rates2,7)*VLOOKUP(E172,Mort_Imp_Survivors,C172-'Mort Imp Cume'!$C$4+2))</f>
        <v>4.4055480048865264E-4</v>
      </c>
      <c r="L172" s="11">
        <f t="shared" si="153"/>
        <v>0.99955944519951134</v>
      </c>
      <c r="M172" s="45">
        <f>PRODUCT(H$4:H171)</f>
        <v>0.97940162664973884</v>
      </c>
      <c r="N172" s="11">
        <f>PRODUCT(J$4:J171)</f>
        <v>0.98535893790607076</v>
      </c>
      <c r="O172" s="11">
        <f>PRODUCT(L$4:L171)</f>
        <v>0.95692531906637035</v>
      </c>
      <c r="P172" s="11">
        <f t="shared" si="154"/>
        <v>0.96506214661906475</v>
      </c>
      <c r="Q172" s="11">
        <f t="shared" si="155"/>
        <v>1.390189469923376E-4</v>
      </c>
      <c r="R172" s="11">
        <f t="shared" si="156"/>
        <v>2.1785665316334803E-4</v>
      </c>
      <c r="S172" s="11">
        <f t="shared" si="143"/>
        <v>1.3251614768355668E-4</v>
      </c>
      <c r="T172" s="11">
        <f t="shared" si="138"/>
        <v>9.0760432518159992E-5</v>
      </c>
      <c r="U172" s="11"/>
      <c r="V172" s="11"/>
      <c r="W172" s="19"/>
      <c r="X172" s="19"/>
      <c r="AC172" s="13"/>
    </row>
    <row r="173" spans="1:29" x14ac:dyDescent="0.2">
      <c r="A173">
        <f t="shared" si="149"/>
        <v>169</v>
      </c>
      <c r="B173" t="str">
        <f t="shared" si="166"/>
        <v>February</v>
      </c>
      <c r="C173">
        <f t="shared" si="147"/>
        <v>2035</v>
      </c>
      <c r="D173">
        <f t="shared" ref="D173:E173" si="196">D161+1</f>
        <v>56</v>
      </c>
      <c r="E173">
        <f t="shared" si="196"/>
        <v>54</v>
      </c>
      <c r="F173" s="19"/>
      <c r="G173" s="11">
        <f>MIN(1,VLOOKUP(D173,Rates2,5)*VLOOKUP(D173,Mort_Imp_Retirees,C173-'Mort Imp Cume'!$C$4+2))</f>
        <v>2.2577618258255838E-4</v>
      </c>
      <c r="H173" s="11">
        <f t="shared" si="151"/>
        <v>0.99977422381741743</v>
      </c>
      <c r="I173" s="11">
        <f>MIN(1,VLOOKUP(E173,Rates2,6)*VLOOKUP(E173,Mort_Imp_Survivors,C173-'Mort Imp Cume'!$C$4+2))</f>
        <v>1.4408433874928275E-4</v>
      </c>
      <c r="J173" s="11">
        <f t="shared" si="152"/>
        <v>0.99985591566125076</v>
      </c>
      <c r="K173" s="11">
        <f>MIN(1,VLOOKUP(E173,Rates2,7)*VLOOKUP(E173,Mort_Imp_Survivors,C173-'Mort Imp Cume'!$C$4+2))</f>
        <v>4.4055480048865264E-4</v>
      </c>
      <c r="L173" s="11">
        <f t="shared" si="153"/>
        <v>0.99955944519951134</v>
      </c>
      <c r="M173" s="45">
        <f>PRODUCT(H$4:H172)</f>
        <v>0.97918050108925869</v>
      </c>
      <c r="N173" s="11">
        <f>PRODUCT(J$4:J172)</f>
        <v>0.9852169631150719</v>
      </c>
      <c r="O173" s="11">
        <f>PRODUCT(L$4:L172)</f>
        <v>0.95650374102334657</v>
      </c>
      <c r="P173" s="11">
        <f t="shared" si="154"/>
        <v>0.96470523962465382</v>
      </c>
      <c r="Q173" s="11">
        <f t="shared" si="155"/>
        <v>1.3896753389452726E-4</v>
      </c>
      <c r="R173" s="11">
        <f t="shared" si="156"/>
        <v>2.1777608367508724E-4</v>
      </c>
      <c r="S173" s="11">
        <f t="shared" si="143"/>
        <v>1.3246768158863771E-4</v>
      </c>
      <c r="T173" s="11">
        <f t="shared" si="138"/>
        <v>9.0723513766760762E-5</v>
      </c>
      <c r="U173" s="11"/>
      <c r="V173" s="11"/>
      <c r="W173" s="19"/>
      <c r="X173" s="19"/>
      <c r="AC173" s="13"/>
    </row>
    <row r="174" spans="1:29" x14ac:dyDescent="0.2">
      <c r="A174">
        <f t="shared" si="149"/>
        <v>170</v>
      </c>
      <c r="B174" t="str">
        <f t="shared" si="166"/>
        <v>March</v>
      </c>
      <c r="C174">
        <f t="shared" si="147"/>
        <v>2035</v>
      </c>
      <c r="D174">
        <f t="shared" ref="D174:E174" si="197">D162+1</f>
        <v>56</v>
      </c>
      <c r="E174">
        <f t="shared" si="197"/>
        <v>54</v>
      </c>
      <c r="F174" s="19"/>
      <c r="G174" s="11">
        <f>MIN(1,VLOOKUP(D174,Rates2,5)*VLOOKUP(D174,Mort_Imp_Retirees,C174-'Mort Imp Cume'!$C$4+2))</f>
        <v>2.2577618258255838E-4</v>
      </c>
      <c r="H174" s="11">
        <f t="shared" si="151"/>
        <v>0.99977422381741743</v>
      </c>
      <c r="I174" s="11">
        <f>MIN(1,VLOOKUP(E174,Rates2,6)*VLOOKUP(E174,Mort_Imp_Survivors,C174-'Mort Imp Cume'!$C$4+2))</f>
        <v>1.4408433874928275E-4</v>
      </c>
      <c r="J174" s="11">
        <f t="shared" si="152"/>
        <v>0.99985591566125076</v>
      </c>
      <c r="K174" s="11">
        <f>MIN(1,VLOOKUP(E174,Rates2,7)*VLOOKUP(E174,Mort_Imp_Survivors,C174-'Mort Imp Cume'!$C$4+2))</f>
        <v>4.4055480048865264E-4</v>
      </c>
      <c r="L174" s="11">
        <f t="shared" si="153"/>
        <v>0.99955944519951134</v>
      </c>
      <c r="M174" s="45">
        <f>PRODUCT(H$4:H173)</f>
        <v>0.97895942545366343</v>
      </c>
      <c r="N174" s="11">
        <f>PRODUCT(J$4:J173)</f>
        <v>0.98507500878041698</v>
      </c>
      <c r="O174" s="11">
        <f>PRODUCT(L$4:L173)</f>
        <v>0.95608234870855335</v>
      </c>
      <c r="P174" s="11">
        <f t="shared" si="154"/>
        <v>0.96434846462443946</v>
      </c>
      <c r="Q174" s="11">
        <f t="shared" si="155"/>
        <v>1.3891613981071953E-4</v>
      </c>
      <c r="R174" s="11">
        <f t="shared" si="156"/>
        <v>2.1769554398367837E-4</v>
      </c>
      <c r="S174" s="11">
        <f t="shared" si="143"/>
        <v>1.3241923321957629E-4</v>
      </c>
      <c r="T174" s="11">
        <f t="shared" si="138"/>
        <v>9.068661003285502E-5</v>
      </c>
      <c r="U174" s="11"/>
      <c r="V174" s="11"/>
      <c r="W174" s="19"/>
      <c r="X174" s="19"/>
      <c r="AC174" s="13"/>
    </row>
    <row r="175" spans="1:29" x14ac:dyDescent="0.2">
      <c r="A175">
        <f t="shared" si="149"/>
        <v>171</v>
      </c>
      <c r="B175" t="str">
        <f t="shared" si="166"/>
        <v>April</v>
      </c>
      <c r="C175">
        <f t="shared" si="147"/>
        <v>2035</v>
      </c>
      <c r="D175">
        <f t="shared" ref="D175:E175" si="198">D163+1</f>
        <v>56</v>
      </c>
      <c r="E175">
        <f t="shared" si="198"/>
        <v>54</v>
      </c>
      <c r="F175" s="19"/>
      <c r="G175" s="11">
        <f>MIN(1,VLOOKUP(D175,Rates2,5)*VLOOKUP(D175,Mort_Imp_Retirees,C175-'Mort Imp Cume'!$C$4+2))</f>
        <v>2.2577618258255838E-4</v>
      </c>
      <c r="H175" s="11">
        <f t="shared" si="151"/>
        <v>0.99977422381741743</v>
      </c>
      <c r="I175" s="11">
        <f>MIN(1,VLOOKUP(E175,Rates2,6)*VLOOKUP(E175,Mort_Imp_Survivors,C175-'Mort Imp Cume'!$C$4+2))</f>
        <v>1.4408433874928275E-4</v>
      </c>
      <c r="J175" s="11">
        <f t="shared" si="152"/>
        <v>0.99985591566125076</v>
      </c>
      <c r="K175" s="11">
        <f>MIN(1,VLOOKUP(E175,Rates2,7)*VLOOKUP(E175,Mort_Imp_Survivors,C175-'Mort Imp Cume'!$C$4+2))</f>
        <v>4.4055480048865264E-4</v>
      </c>
      <c r="L175" s="11">
        <f t="shared" si="153"/>
        <v>0.99955944519951134</v>
      </c>
      <c r="M175" s="45">
        <f>PRODUCT(H$4:H174)</f>
        <v>0.97873839973168131</v>
      </c>
      <c r="N175" s="11">
        <f>PRODUCT(J$4:J174)</f>
        <v>0.98493307489915849</v>
      </c>
      <c r="O175" s="11">
        <f>PRODUCT(L$4:L174)</f>
        <v>0.95566114204016728</v>
      </c>
      <c r="P175" s="11">
        <f t="shared" si="154"/>
        <v>0.96399182156960661</v>
      </c>
      <c r="Q175" s="11">
        <f t="shared" si="155"/>
        <v>1.3886476473388257E-4</v>
      </c>
      <c r="R175" s="11">
        <f t="shared" si="156"/>
        <v>2.1761503407810183E-4</v>
      </c>
      <c r="S175" s="11">
        <f t="shared" si="143"/>
        <v>1.3237080256988943E-4</v>
      </c>
      <c r="T175" s="11">
        <f t="shared" si="138"/>
        <v>9.0649721310334072E-5</v>
      </c>
      <c r="U175" s="11"/>
      <c r="V175" s="11"/>
      <c r="W175" s="19"/>
      <c r="X175" s="19"/>
      <c r="AC175" s="13"/>
    </row>
    <row r="176" spans="1:29" x14ac:dyDescent="0.2">
      <c r="A176">
        <f t="shared" si="149"/>
        <v>172</v>
      </c>
      <c r="B176" t="str">
        <f t="shared" si="166"/>
        <v>May</v>
      </c>
      <c r="C176">
        <f t="shared" si="147"/>
        <v>2035</v>
      </c>
      <c r="D176">
        <f t="shared" ref="D176:E176" si="199">D164+1</f>
        <v>56</v>
      </c>
      <c r="E176">
        <f t="shared" si="199"/>
        <v>54</v>
      </c>
      <c r="F176" s="19"/>
      <c r="G176" s="11">
        <f>MIN(1,VLOOKUP(D176,Rates2,5)*VLOOKUP(D176,Mort_Imp_Retirees,C176-'Mort Imp Cume'!$C$4+2))</f>
        <v>2.2577618258255838E-4</v>
      </c>
      <c r="H176" s="11">
        <f t="shared" si="151"/>
        <v>0.99977422381741743</v>
      </c>
      <c r="I176" s="11">
        <f>MIN(1,VLOOKUP(E176,Rates2,6)*VLOOKUP(E176,Mort_Imp_Survivors,C176-'Mort Imp Cume'!$C$4+2))</f>
        <v>1.4408433874928275E-4</v>
      </c>
      <c r="J176" s="11">
        <f t="shared" si="152"/>
        <v>0.99985591566125076</v>
      </c>
      <c r="K176" s="11">
        <f>MIN(1,VLOOKUP(E176,Rates2,7)*VLOOKUP(E176,Mort_Imp_Survivors,C176-'Mort Imp Cume'!$C$4+2))</f>
        <v>4.4055480048865264E-4</v>
      </c>
      <c r="L176" s="11">
        <f t="shared" si="153"/>
        <v>0.99955944519951134</v>
      </c>
      <c r="M176" s="45">
        <f>PRODUCT(H$4:H175)</f>
        <v>0.97851742391204288</v>
      </c>
      <c r="N176" s="11">
        <f>PRODUCT(J$4:J175)</f>
        <v>0.98479116146834944</v>
      </c>
      <c r="O176" s="11">
        <f>PRODUCT(L$4:L175)</f>
        <v>0.95524012093640098</v>
      </c>
      <c r="P176" s="11">
        <f t="shared" si="154"/>
        <v>0.96363531041135797</v>
      </c>
      <c r="Q176" s="11">
        <f t="shared" si="155"/>
        <v>1.3881340865698702E-4</v>
      </c>
      <c r="R176" s="11">
        <f t="shared" si="156"/>
        <v>2.1753455394734179E-4</v>
      </c>
      <c r="S176" s="11">
        <f t="shared" si="143"/>
        <v>1.3232238963309641E-4</v>
      </c>
      <c r="T176" s="11">
        <f t="shared" si="138"/>
        <v>9.0612847593091747E-5</v>
      </c>
      <c r="U176" s="11"/>
      <c r="V176" s="11"/>
      <c r="W176" s="19"/>
      <c r="X176" s="19"/>
      <c r="AC176" s="13"/>
    </row>
    <row r="177" spans="1:29" x14ac:dyDescent="0.2">
      <c r="A177">
        <f t="shared" si="149"/>
        <v>173</v>
      </c>
      <c r="B177" t="str">
        <f t="shared" si="166"/>
        <v>June</v>
      </c>
      <c r="C177">
        <f t="shared" si="147"/>
        <v>2035</v>
      </c>
      <c r="D177">
        <f t="shared" ref="D177:E177" si="200">D165+1</f>
        <v>56</v>
      </c>
      <c r="E177">
        <f t="shared" si="200"/>
        <v>54</v>
      </c>
      <c r="F177" s="19"/>
      <c r="G177" s="11">
        <f>MIN(1,VLOOKUP(D177,Rates2,5)*VLOOKUP(D177,Mort_Imp_Retirees,C177-'Mort Imp Cume'!$C$4+2))</f>
        <v>2.2577618258255838E-4</v>
      </c>
      <c r="H177" s="11">
        <f t="shared" si="151"/>
        <v>0.99977422381741743</v>
      </c>
      <c r="I177" s="11">
        <f>MIN(1,VLOOKUP(E177,Rates2,6)*VLOOKUP(E177,Mort_Imp_Survivors,C177-'Mort Imp Cume'!$C$4+2))</f>
        <v>1.4408433874928275E-4</v>
      </c>
      <c r="J177" s="11">
        <f t="shared" si="152"/>
        <v>0.99985591566125076</v>
      </c>
      <c r="K177" s="11">
        <f>MIN(1,VLOOKUP(E177,Rates2,7)*VLOOKUP(E177,Mort_Imp_Survivors,C177-'Mort Imp Cume'!$C$4+2))</f>
        <v>4.4055480048865264E-4</v>
      </c>
      <c r="L177" s="11">
        <f t="shared" si="153"/>
        <v>0.99955944519951134</v>
      </c>
      <c r="M177" s="45">
        <f>PRODUCT(H$4:H176)</f>
        <v>0.97829649798348151</v>
      </c>
      <c r="N177" s="11">
        <f>PRODUCT(J$4:J176)</f>
        <v>0.98464926848504319</v>
      </c>
      <c r="O177" s="11">
        <f>PRODUCT(L$4:L176)</f>
        <v>0.95481928531550309</v>
      </c>
      <c r="P177" s="11">
        <f t="shared" si="154"/>
        <v>0.96327893110091456</v>
      </c>
      <c r="Q177" s="11">
        <f t="shared" si="155"/>
        <v>1.3876207157300621E-4</v>
      </c>
      <c r="R177" s="11">
        <f t="shared" si="156"/>
        <v>2.1745410358038682E-4</v>
      </c>
      <c r="S177" s="11">
        <f t="shared" si="143"/>
        <v>1.322739944027191E-4</v>
      </c>
      <c r="T177" s="11">
        <f t="shared" si="138"/>
        <v>9.0575988875024298E-5</v>
      </c>
      <c r="U177" s="11"/>
      <c r="V177" s="11"/>
      <c r="W177" s="19"/>
      <c r="X177" s="19"/>
      <c r="AC177" s="13"/>
    </row>
    <row r="178" spans="1:29" x14ac:dyDescent="0.2">
      <c r="A178">
        <f t="shared" si="149"/>
        <v>174</v>
      </c>
      <c r="B178" t="str">
        <f t="shared" si="166"/>
        <v>July</v>
      </c>
      <c r="C178">
        <f t="shared" si="147"/>
        <v>2035</v>
      </c>
      <c r="D178">
        <f t="shared" ref="D178:E178" si="201">D166+1</f>
        <v>56</v>
      </c>
      <c r="E178">
        <f t="shared" si="201"/>
        <v>54</v>
      </c>
      <c r="F178" s="19"/>
      <c r="G178" s="11">
        <f>MIN(1,VLOOKUP(D178,Rates2,5)*VLOOKUP(D178,Mort_Imp_Retirees,C178-'Mort Imp Cume'!$C$4+2))</f>
        <v>2.2577618258255838E-4</v>
      </c>
      <c r="H178" s="11">
        <f t="shared" si="151"/>
        <v>0.99977422381741743</v>
      </c>
      <c r="I178" s="11">
        <f>MIN(1,VLOOKUP(E178,Rates2,6)*VLOOKUP(E178,Mort_Imp_Survivors,C178-'Mort Imp Cume'!$C$4+2))</f>
        <v>1.4408433874928275E-4</v>
      </c>
      <c r="J178" s="11">
        <f t="shared" si="152"/>
        <v>0.99985591566125076</v>
      </c>
      <c r="K178" s="11">
        <f>MIN(1,VLOOKUP(E178,Rates2,7)*VLOOKUP(E178,Mort_Imp_Survivors,C178-'Mort Imp Cume'!$C$4+2))</f>
        <v>4.4055480048865264E-4</v>
      </c>
      <c r="L178" s="11">
        <f t="shared" si="153"/>
        <v>0.99955944519951134</v>
      </c>
      <c r="M178" s="45">
        <f>PRODUCT(H$4:H177)</f>
        <v>0.97807562193473285</v>
      </c>
      <c r="N178" s="11">
        <f>PRODUCT(J$4:J177)</f>
        <v>0.98450739594629355</v>
      </c>
      <c r="O178" s="11">
        <f>PRODUCT(L$4:L177)</f>
        <v>0.95439863509575817</v>
      </c>
      <c r="P178" s="11">
        <f t="shared" si="154"/>
        <v>0.96292268358951538</v>
      </c>
      <c r="Q178" s="11">
        <f t="shared" si="155"/>
        <v>1.3871075347491598E-4</v>
      </c>
      <c r="R178" s="11">
        <f t="shared" si="156"/>
        <v>2.173736829662294E-4</v>
      </c>
      <c r="S178" s="11">
        <f t="shared" si="143"/>
        <v>1.3222561687228148E-4</v>
      </c>
      <c r="T178" s="11">
        <f t="shared" si="138"/>
        <v>9.0539145150030526E-5</v>
      </c>
      <c r="U178" s="11"/>
      <c r="V178" s="11"/>
      <c r="W178" s="19"/>
      <c r="X178" s="19"/>
      <c r="AC178" s="13"/>
    </row>
    <row r="179" spans="1:29" x14ac:dyDescent="0.2">
      <c r="A179">
        <f t="shared" si="149"/>
        <v>175</v>
      </c>
      <c r="B179" t="str">
        <f t="shared" si="166"/>
        <v>August</v>
      </c>
      <c r="C179">
        <f t="shared" si="147"/>
        <v>2035</v>
      </c>
      <c r="D179">
        <f t="shared" ref="D179:E179" si="202">D167+1</f>
        <v>56</v>
      </c>
      <c r="E179">
        <f t="shared" si="202"/>
        <v>54</v>
      </c>
      <c r="F179" s="19"/>
      <c r="G179" s="11">
        <f>MIN(1,VLOOKUP(D179,Rates2,5)*VLOOKUP(D179,Mort_Imp_Retirees,C179-'Mort Imp Cume'!$C$4+2))</f>
        <v>2.2577618258255838E-4</v>
      </c>
      <c r="H179" s="11">
        <f t="shared" si="151"/>
        <v>0.99977422381741743</v>
      </c>
      <c r="I179" s="11">
        <f>MIN(1,VLOOKUP(E179,Rates2,6)*VLOOKUP(E179,Mort_Imp_Survivors,C179-'Mort Imp Cume'!$C$4+2))</f>
        <v>1.4408433874928275E-4</v>
      </c>
      <c r="J179" s="11">
        <f t="shared" si="152"/>
        <v>0.99985591566125076</v>
      </c>
      <c r="K179" s="11">
        <f>MIN(1,VLOOKUP(E179,Rates2,7)*VLOOKUP(E179,Mort_Imp_Survivors,C179-'Mort Imp Cume'!$C$4+2))</f>
        <v>4.4055480048865264E-4</v>
      </c>
      <c r="L179" s="11">
        <f t="shared" si="153"/>
        <v>0.99955944519951134</v>
      </c>
      <c r="M179" s="45">
        <f>PRODUCT(H$4:H178)</f>
        <v>0.97785479575453538</v>
      </c>
      <c r="N179" s="11">
        <f>PRODUCT(J$4:J178)</f>
        <v>0.98436554384915487</v>
      </c>
      <c r="O179" s="11">
        <f>PRODUCT(L$4:L178)</f>
        <v>0.95397817019548692</v>
      </c>
      <c r="P179" s="11">
        <f t="shared" si="154"/>
        <v>0.96256656782841743</v>
      </c>
      <c r="Q179" s="11">
        <f t="shared" si="155"/>
        <v>1.3865945435569487E-4</v>
      </c>
      <c r="R179" s="11">
        <f t="shared" si="156"/>
        <v>2.1729329209386607E-4</v>
      </c>
      <c r="S179" s="11">
        <f t="shared" si="143"/>
        <v>1.3217725703531014E-4</v>
      </c>
      <c r="T179" s="11">
        <f t="shared" si="138"/>
        <v>9.0502316412011645E-5</v>
      </c>
      <c r="U179" s="11"/>
      <c r="V179" s="11"/>
      <c r="W179" s="19"/>
      <c r="X179" s="19"/>
      <c r="AC179" s="13"/>
    </row>
    <row r="180" spans="1:29" x14ac:dyDescent="0.2">
      <c r="A180">
        <f t="shared" si="149"/>
        <v>176</v>
      </c>
      <c r="B180" t="str">
        <f t="shared" si="166"/>
        <v>September</v>
      </c>
      <c r="C180">
        <f t="shared" si="147"/>
        <v>2035</v>
      </c>
      <c r="D180">
        <f t="shared" ref="D180:E180" si="203">D168+1</f>
        <v>56</v>
      </c>
      <c r="E180">
        <f t="shared" si="203"/>
        <v>54</v>
      </c>
      <c r="F180" s="19"/>
      <c r="G180" s="11">
        <f>MIN(1,VLOOKUP(D180,Rates2,5)*VLOOKUP(D180,Mort_Imp_Retirees,C180-'Mort Imp Cume'!$C$4+2))</f>
        <v>2.2577618258255838E-4</v>
      </c>
      <c r="H180" s="11">
        <f t="shared" si="151"/>
        <v>0.99977422381741743</v>
      </c>
      <c r="I180" s="11">
        <f>MIN(1,VLOOKUP(E180,Rates2,6)*VLOOKUP(E180,Mort_Imp_Survivors,C180-'Mort Imp Cume'!$C$4+2))</f>
        <v>1.4408433874928275E-4</v>
      </c>
      <c r="J180" s="11">
        <f t="shared" si="152"/>
        <v>0.99985591566125076</v>
      </c>
      <c r="K180" s="11">
        <f>MIN(1,VLOOKUP(E180,Rates2,7)*VLOOKUP(E180,Mort_Imp_Survivors,C180-'Mort Imp Cume'!$C$4+2))</f>
        <v>4.4055480048865264E-4</v>
      </c>
      <c r="L180" s="11">
        <f t="shared" si="153"/>
        <v>0.99955944519951134</v>
      </c>
      <c r="M180" s="45">
        <f>PRODUCT(H$4:H179)</f>
        <v>0.97763401943162986</v>
      </c>
      <c r="N180" s="11">
        <f>PRODUCT(J$4:J179)</f>
        <v>0.98422371219068183</v>
      </c>
      <c r="O180" s="11">
        <f>PRODUCT(L$4:L179)</f>
        <v>0.95355789053304596</v>
      </c>
      <c r="P180" s="11">
        <f t="shared" si="154"/>
        <v>0.9622105837688959</v>
      </c>
      <c r="Q180" s="11">
        <f t="shared" si="155"/>
        <v>1.3860817420832393E-4</v>
      </c>
      <c r="R180" s="11">
        <f t="shared" si="156"/>
        <v>2.1721293095229756E-4</v>
      </c>
      <c r="S180" s="11">
        <f t="shared" si="143"/>
        <v>1.3212891488533385E-4</v>
      </c>
      <c r="T180" s="11">
        <f t="shared" si="138"/>
        <v>9.0465502654871362E-5</v>
      </c>
      <c r="U180" s="11"/>
      <c r="V180" s="11"/>
      <c r="W180" s="19"/>
      <c r="X180" s="19"/>
      <c r="AC180" s="13"/>
    </row>
    <row r="181" spans="1:29" x14ac:dyDescent="0.2">
      <c r="A181">
        <f t="shared" si="149"/>
        <v>177</v>
      </c>
      <c r="B181" t="str">
        <f t="shared" si="166"/>
        <v>October</v>
      </c>
      <c r="C181">
        <f t="shared" si="147"/>
        <v>2035</v>
      </c>
      <c r="D181">
        <f t="shared" ref="D181:E181" si="204">D169+1</f>
        <v>56</v>
      </c>
      <c r="E181">
        <f t="shared" si="204"/>
        <v>54</v>
      </c>
      <c r="F181" s="19"/>
      <c r="G181" s="11">
        <f>MIN(1,VLOOKUP(D181,Rates2,5)*VLOOKUP(D181,Mort_Imp_Retirees,C181-'Mort Imp Cume'!$C$4+2))</f>
        <v>2.2577618258255838E-4</v>
      </c>
      <c r="H181" s="11">
        <f t="shared" si="151"/>
        <v>0.99977422381741743</v>
      </c>
      <c r="I181" s="11">
        <f>MIN(1,VLOOKUP(E181,Rates2,6)*VLOOKUP(E181,Mort_Imp_Survivors,C181-'Mort Imp Cume'!$C$4+2))</f>
        <v>1.4408433874928275E-4</v>
      </c>
      <c r="J181" s="11">
        <f t="shared" si="152"/>
        <v>0.99985591566125076</v>
      </c>
      <c r="K181" s="11">
        <f>MIN(1,VLOOKUP(E181,Rates2,7)*VLOOKUP(E181,Mort_Imp_Survivors,C181-'Mort Imp Cume'!$C$4+2))</f>
        <v>4.4055480048865264E-4</v>
      </c>
      <c r="L181" s="11">
        <f t="shared" si="153"/>
        <v>0.99955944519951134</v>
      </c>
      <c r="M181" s="45">
        <f>PRODUCT(H$4:H180)</f>
        <v>0.97741329295475976</v>
      </c>
      <c r="N181" s="11">
        <f>PRODUCT(J$4:J180)</f>
        <v>0.98408190096792947</v>
      </c>
      <c r="O181" s="11">
        <f>PRODUCT(L$4:L180)</f>
        <v>0.9531377960268278</v>
      </c>
      <c r="P181" s="11">
        <f t="shared" si="154"/>
        <v>0.96185473136224375</v>
      </c>
      <c r="Q181" s="11">
        <f t="shared" si="155"/>
        <v>1.3855691302578683E-4</v>
      </c>
      <c r="R181" s="11">
        <f t="shared" si="156"/>
        <v>2.1713259953052856E-4</v>
      </c>
      <c r="S181" s="11">
        <f t="shared" si="143"/>
        <v>1.3208059041588374E-4</v>
      </c>
      <c r="T181" s="11">
        <f t="shared" si="138"/>
        <v>9.0428703872515946E-5</v>
      </c>
      <c r="U181" s="11"/>
      <c r="V181" s="11"/>
      <c r="W181" s="19"/>
      <c r="X181" s="19"/>
      <c r="AC181" s="13"/>
    </row>
    <row r="182" spans="1:29" x14ac:dyDescent="0.2">
      <c r="A182">
        <f t="shared" si="149"/>
        <v>178</v>
      </c>
      <c r="B182" t="str">
        <f t="shared" si="166"/>
        <v>November</v>
      </c>
      <c r="C182">
        <f t="shared" si="147"/>
        <v>2035</v>
      </c>
      <c r="D182">
        <f t="shared" ref="D182:E182" si="205">D170+1</f>
        <v>56</v>
      </c>
      <c r="E182">
        <f t="shared" si="205"/>
        <v>54</v>
      </c>
      <c r="F182" s="19"/>
      <c r="G182" s="11">
        <f>MIN(1,VLOOKUP(D182,Rates2,5)*VLOOKUP(D182,Mort_Imp_Retirees,C182-'Mort Imp Cume'!$C$4+2))</f>
        <v>2.2577618258255838E-4</v>
      </c>
      <c r="H182" s="11">
        <f t="shared" si="151"/>
        <v>0.99977422381741743</v>
      </c>
      <c r="I182" s="11">
        <f>MIN(1,VLOOKUP(E182,Rates2,6)*VLOOKUP(E182,Mort_Imp_Survivors,C182-'Mort Imp Cume'!$C$4+2))</f>
        <v>1.4408433874928275E-4</v>
      </c>
      <c r="J182" s="11">
        <f t="shared" si="152"/>
        <v>0.99985591566125076</v>
      </c>
      <c r="K182" s="11">
        <f>MIN(1,VLOOKUP(E182,Rates2,7)*VLOOKUP(E182,Mort_Imp_Survivors,C182-'Mort Imp Cume'!$C$4+2))</f>
        <v>4.4055480048865264E-4</v>
      </c>
      <c r="L182" s="11">
        <f t="shared" si="153"/>
        <v>0.99955944519951134</v>
      </c>
      <c r="M182" s="45">
        <f>PRODUCT(H$4:H181)</f>
        <v>0.97719261631267096</v>
      </c>
      <c r="N182" s="11">
        <f>PRODUCT(J$4:J181)</f>
        <v>0.98394011017795346</v>
      </c>
      <c r="O182" s="11">
        <f>PRODUCT(L$4:L181)</f>
        <v>0.95271788659526102</v>
      </c>
      <c r="P182" s="11">
        <f t="shared" si="154"/>
        <v>0.96149901055977205</v>
      </c>
      <c r="Q182" s="11">
        <f t="shared" si="155"/>
        <v>1.3850567080106989E-4</v>
      </c>
      <c r="R182" s="11">
        <f t="shared" si="156"/>
        <v>2.1705229781756783E-4</v>
      </c>
      <c r="S182" s="11">
        <f t="shared" si="143"/>
        <v>1.320322836204936E-4</v>
      </c>
      <c r="T182" s="11">
        <f t="shared" si="138"/>
        <v>9.039192005885401E-5</v>
      </c>
      <c r="U182" s="11"/>
      <c r="V182" s="11"/>
      <c r="W182" s="19"/>
      <c r="X182" s="19"/>
      <c r="AC182" s="13"/>
    </row>
    <row r="183" spans="1:29" x14ac:dyDescent="0.2">
      <c r="A183">
        <f t="shared" si="149"/>
        <v>179</v>
      </c>
      <c r="B183" t="str">
        <f t="shared" si="166"/>
        <v>December</v>
      </c>
      <c r="C183">
        <f t="shared" si="147"/>
        <v>2035</v>
      </c>
      <c r="D183">
        <f t="shared" ref="D183:E183" si="206">D171+1</f>
        <v>56</v>
      </c>
      <c r="E183">
        <f t="shared" si="206"/>
        <v>54</v>
      </c>
      <c r="F183" s="19"/>
      <c r="G183" s="11">
        <f>MIN(1,VLOOKUP(D183,Rates2,5)*VLOOKUP(D183,Mort_Imp_Retirees,C183-'Mort Imp Cume'!$C$4+2))</f>
        <v>2.2577618258255838E-4</v>
      </c>
      <c r="H183" s="11">
        <f t="shared" si="151"/>
        <v>0.99977422381741743</v>
      </c>
      <c r="I183" s="11">
        <f>MIN(1,VLOOKUP(E183,Rates2,6)*VLOOKUP(E183,Mort_Imp_Survivors,C183-'Mort Imp Cume'!$C$4+2))</f>
        <v>1.4408433874928275E-4</v>
      </c>
      <c r="J183" s="11">
        <f t="shared" si="152"/>
        <v>0.99985591566125076</v>
      </c>
      <c r="K183" s="11">
        <f>MIN(1,VLOOKUP(E183,Rates2,7)*VLOOKUP(E183,Mort_Imp_Survivors,C183-'Mort Imp Cume'!$C$4+2))</f>
        <v>4.4055480048865264E-4</v>
      </c>
      <c r="L183" s="11">
        <f t="shared" si="153"/>
        <v>0.99955944519951134</v>
      </c>
      <c r="M183" s="45">
        <f>PRODUCT(H$4:H182)</f>
        <v>0.97697198949411201</v>
      </c>
      <c r="N183" s="11">
        <f>PRODUCT(J$4:J182)</f>
        <v>0.98379833981780962</v>
      </c>
      <c r="O183" s="11">
        <f>PRODUCT(L$4:L182)</f>
        <v>0.95229816215681007</v>
      </c>
      <c r="P183" s="11">
        <f t="shared" si="154"/>
        <v>0.96114342131280994</v>
      </c>
      <c r="Q183" s="11">
        <f t="shared" si="155"/>
        <v>1.3845444752716191E-4</v>
      </c>
      <c r="R183" s="11">
        <f t="shared" si="156"/>
        <v>2.1697202580242826E-4</v>
      </c>
      <c r="S183" s="11">
        <f t="shared" si="143"/>
        <v>1.3198399449269912E-4</v>
      </c>
      <c r="T183" s="11">
        <f t="shared" si="138"/>
        <v>9.0355151207796756E-5</v>
      </c>
      <c r="U183" s="11"/>
      <c r="V183" s="11"/>
      <c r="W183" s="19"/>
      <c r="X183" s="19"/>
      <c r="AC183" s="13"/>
    </row>
    <row r="184" spans="1:29" x14ac:dyDescent="0.2">
      <c r="A184">
        <f t="shared" si="149"/>
        <v>180</v>
      </c>
      <c r="B184" t="str">
        <f t="shared" si="166"/>
        <v>January</v>
      </c>
      <c r="C184">
        <f t="shared" si="147"/>
        <v>2036</v>
      </c>
      <c r="D184">
        <f t="shared" ref="D184:E184" si="207">D172+1</f>
        <v>57</v>
      </c>
      <c r="E184">
        <f t="shared" si="207"/>
        <v>55</v>
      </c>
      <c r="F184" s="19"/>
      <c r="G184" s="11">
        <f>MIN(1,VLOOKUP(D184,Rates2,5)*VLOOKUP(D184,Mort_Imp_Retirees,C184-'Mort Imp Cume'!$C$4+2))</f>
        <v>2.4977490772464271E-4</v>
      </c>
      <c r="H184" s="11">
        <f t="shared" si="151"/>
        <v>0.9997502250922754</v>
      </c>
      <c r="I184" s="11">
        <f>MIN(1,VLOOKUP(E184,Rates2,6)*VLOOKUP(E184,Mort_Imp_Survivors,C184-'Mort Imp Cume'!$C$4+2))</f>
        <v>1.5677872373269367E-4</v>
      </c>
      <c r="J184" s="11">
        <f t="shared" si="152"/>
        <v>0.99984322127626735</v>
      </c>
      <c r="K184" s="11">
        <f>MIN(1,VLOOKUP(E184,Rates2,7)*VLOOKUP(E184,Mort_Imp_Survivors,C184-'Mort Imp Cume'!$C$4+2))</f>
        <v>4.6975665501724676E-4</v>
      </c>
      <c r="L184" s="11">
        <f t="shared" si="153"/>
        <v>0.99953024334498275</v>
      </c>
      <c r="M184" s="45">
        <f>PRODUCT(H$4:H183)</f>
        <v>0.97675141248783393</v>
      </c>
      <c r="N184" s="11">
        <f>PRODUCT(J$4:J183)</f>
        <v>0.9836565898845544</v>
      </c>
      <c r="O184" s="11">
        <f>PRODUCT(L$4:L183)</f>
        <v>0.95187862262997536</v>
      </c>
      <c r="P184" s="11">
        <f t="shared" si="154"/>
        <v>0.96078796357270446</v>
      </c>
      <c r="Q184" s="11">
        <f t="shared" si="155"/>
        <v>1.5059348683488515E-4</v>
      </c>
      <c r="R184" s="11">
        <f t="shared" si="156"/>
        <v>2.3994310107254243E-4</v>
      </c>
      <c r="S184" s="11">
        <f t="shared" si="143"/>
        <v>1.4602822400277757E-4</v>
      </c>
      <c r="T184" s="11">
        <f t="shared" si="138"/>
        <v>9.6074197338649289E-5</v>
      </c>
      <c r="U184" s="11"/>
      <c r="V184" s="11"/>
      <c r="W184" s="19"/>
      <c r="X184" s="19"/>
      <c r="AC184" s="13"/>
    </row>
    <row r="185" spans="1:29" x14ac:dyDescent="0.2">
      <c r="A185">
        <f t="shared" si="149"/>
        <v>181</v>
      </c>
      <c r="B185" t="str">
        <f t="shared" si="166"/>
        <v>February</v>
      </c>
      <c r="C185">
        <f t="shared" si="147"/>
        <v>2036</v>
      </c>
      <c r="D185">
        <f t="shared" ref="D185:E185" si="208">D173+1</f>
        <v>57</v>
      </c>
      <c r="E185">
        <f t="shared" si="208"/>
        <v>55</v>
      </c>
      <c r="F185" s="19"/>
      <c r="G185" s="11">
        <f>MIN(1,VLOOKUP(D185,Rates2,5)*VLOOKUP(D185,Mort_Imp_Retirees,C185-'Mort Imp Cume'!$C$4+2))</f>
        <v>2.4977490772464271E-4</v>
      </c>
      <c r="H185" s="11">
        <f t="shared" si="151"/>
        <v>0.9997502250922754</v>
      </c>
      <c r="I185" s="11">
        <f>MIN(1,VLOOKUP(E185,Rates2,6)*VLOOKUP(E185,Mort_Imp_Survivors,C185-'Mort Imp Cume'!$C$4+2))</f>
        <v>1.5677872373269367E-4</v>
      </c>
      <c r="J185" s="11">
        <f t="shared" si="152"/>
        <v>0.99984322127626735</v>
      </c>
      <c r="K185" s="11">
        <f>MIN(1,VLOOKUP(E185,Rates2,7)*VLOOKUP(E185,Mort_Imp_Survivors,C185-'Mort Imp Cume'!$C$4+2))</f>
        <v>4.6975665501724676E-4</v>
      </c>
      <c r="L185" s="11">
        <f t="shared" si="153"/>
        <v>0.99953024334498275</v>
      </c>
      <c r="M185" s="45">
        <f>PRODUCT(H$4:H184)</f>
        <v>0.97650744449390992</v>
      </c>
      <c r="N185" s="11">
        <f>PRODUCT(J$4:J184)</f>
        <v>0.98350237345980107</v>
      </c>
      <c r="O185" s="11">
        <f>PRODUCT(L$4:L184)</f>
        <v>0.95143147131222627</v>
      </c>
      <c r="P185" s="11">
        <f t="shared" si="154"/>
        <v>0.96039738936092534</v>
      </c>
      <c r="Q185" s="11">
        <f t="shared" si="155"/>
        <v>1.5053226840308791E-4</v>
      </c>
      <c r="R185" s="11">
        <f t="shared" si="156"/>
        <v>2.3984556072948404E-4</v>
      </c>
      <c r="S185" s="11">
        <f t="shared" si="143"/>
        <v>1.4597143859573699E-4</v>
      </c>
      <c r="T185" s="11">
        <f t="shared" si="138"/>
        <v>9.6033131493206847E-5</v>
      </c>
      <c r="U185" s="11"/>
      <c r="V185" s="11"/>
      <c r="W185" s="19"/>
      <c r="X185" s="19"/>
      <c r="AC185" s="13"/>
    </row>
    <row r="186" spans="1:29" x14ac:dyDescent="0.2">
      <c r="A186">
        <f t="shared" si="149"/>
        <v>182</v>
      </c>
      <c r="B186" t="str">
        <f t="shared" si="166"/>
        <v>March</v>
      </c>
      <c r="C186">
        <f t="shared" si="147"/>
        <v>2036</v>
      </c>
      <c r="D186">
        <f t="shared" ref="D186:E186" si="209">D174+1</f>
        <v>57</v>
      </c>
      <c r="E186">
        <f t="shared" si="209"/>
        <v>55</v>
      </c>
      <c r="F186" s="19"/>
      <c r="G186" s="11">
        <f>MIN(1,VLOOKUP(D186,Rates2,5)*VLOOKUP(D186,Mort_Imp_Retirees,C186-'Mort Imp Cume'!$C$4+2))</f>
        <v>2.4977490772464271E-4</v>
      </c>
      <c r="H186" s="11">
        <f t="shared" si="151"/>
        <v>0.9997502250922754</v>
      </c>
      <c r="I186" s="11">
        <f>MIN(1,VLOOKUP(E186,Rates2,6)*VLOOKUP(E186,Mort_Imp_Survivors,C186-'Mort Imp Cume'!$C$4+2))</f>
        <v>1.5677872373269367E-4</v>
      </c>
      <c r="J186" s="11">
        <f t="shared" si="152"/>
        <v>0.99984322127626735</v>
      </c>
      <c r="K186" s="11">
        <f>MIN(1,VLOOKUP(E186,Rates2,7)*VLOOKUP(E186,Mort_Imp_Survivors,C186-'Mort Imp Cume'!$C$4+2))</f>
        <v>4.6975665501724676E-4</v>
      </c>
      <c r="L186" s="11">
        <f t="shared" si="153"/>
        <v>0.99953024334498275</v>
      </c>
      <c r="M186" s="45">
        <f>PRODUCT(H$4:H185)</f>
        <v>0.97626353743706906</v>
      </c>
      <c r="N186" s="11">
        <f>PRODUCT(J$4:J185)</f>
        <v>0.98334818121290202</v>
      </c>
      <c r="O186" s="11">
        <f>PRODUCT(L$4:L185)</f>
        <v>0.95098453004678452</v>
      </c>
      <c r="P186" s="11">
        <f t="shared" si="154"/>
        <v>0.96000697392321577</v>
      </c>
      <c r="Q186" s="11">
        <f t="shared" si="155"/>
        <v>1.5047107485746913E-4</v>
      </c>
      <c r="R186" s="11">
        <f t="shared" si="156"/>
        <v>2.3974806003798673E-4</v>
      </c>
      <c r="S186" s="11">
        <f t="shared" si="143"/>
        <v>1.4591467527060891E-4</v>
      </c>
      <c r="T186" s="11">
        <f t="shared" si="138"/>
        <v>9.5992083200902546E-5</v>
      </c>
      <c r="U186" s="11"/>
      <c r="V186" s="11"/>
      <c r="W186" s="19"/>
      <c r="X186" s="19"/>
      <c r="AC186" s="13"/>
    </row>
    <row r="187" spans="1:29" x14ac:dyDescent="0.2">
      <c r="A187">
        <f t="shared" si="149"/>
        <v>183</v>
      </c>
      <c r="B187" t="str">
        <f t="shared" si="166"/>
        <v>April</v>
      </c>
      <c r="C187">
        <f t="shared" si="147"/>
        <v>2036</v>
      </c>
      <c r="D187">
        <f t="shared" ref="D187:E187" si="210">D175+1</f>
        <v>57</v>
      </c>
      <c r="E187">
        <f t="shared" si="210"/>
        <v>55</v>
      </c>
      <c r="F187" s="19"/>
      <c r="G187" s="11">
        <f>MIN(1,VLOOKUP(D187,Rates2,5)*VLOOKUP(D187,Mort_Imp_Retirees,C187-'Mort Imp Cume'!$C$4+2))</f>
        <v>2.4977490772464271E-4</v>
      </c>
      <c r="H187" s="11">
        <f t="shared" si="151"/>
        <v>0.9997502250922754</v>
      </c>
      <c r="I187" s="11">
        <f>MIN(1,VLOOKUP(E187,Rates2,6)*VLOOKUP(E187,Mort_Imp_Survivors,C187-'Mort Imp Cume'!$C$4+2))</f>
        <v>1.5677872373269367E-4</v>
      </c>
      <c r="J187" s="11">
        <f t="shared" si="152"/>
        <v>0.99984322127626735</v>
      </c>
      <c r="K187" s="11">
        <f>MIN(1,VLOOKUP(E187,Rates2,7)*VLOOKUP(E187,Mort_Imp_Survivors,C187-'Mort Imp Cume'!$C$4+2))</f>
        <v>4.6975665501724676E-4</v>
      </c>
      <c r="L187" s="11">
        <f t="shared" si="153"/>
        <v>0.99953024334498275</v>
      </c>
      <c r="M187" s="45">
        <f>PRODUCT(H$4:H186)</f>
        <v>0.97601969130209087</v>
      </c>
      <c r="N187" s="11">
        <f>PRODUCT(J$4:J186)</f>
        <v>0.9831940131400666</v>
      </c>
      <c r="O187" s="11">
        <f>PRODUCT(L$4:L186)</f>
        <v>0.95053779873497657</v>
      </c>
      <c r="P187" s="11">
        <f t="shared" si="154"/>
        <v>0.95961671719503172</v>
      </c>
      <c r="Q187" s="11">
        <f t="shared" si="155"/>
        <v>1.5040990618791225E-4</v>
      </c>
      <c r="R187" s="11">
        <f t="shared" si="156"/>
        <v>2.3965059898193157E-4</v>
      </c>
      <c r="S187" s="11">
        <f t="shared" si="143"/>
        <v>1.4585793401880628E-4</v>
      </c>
      <c r="T187" s="11">
        <f t="shared" si="138"/>
        <v>9.5951052454233546E-5</v>
      </c>
      <c r="U187" s="11"/>
      <c r="V187" s="11"/>
      <c r="W187" s="19"/>
      <c r="X187" s="19"/>
      <c r="AC187" s="13"/>
    </row>
    <row r="188" spans="1:29" x14ac:dyDescent="0.2">
      <c r="A188">
        <f t="shared" si="149"/>
        <v>184</v>
      </c>
      <c r="B188" t="str">
        <f t="shared" si="166"/>
        <v>May</v>
      </c>
      <c r="C188">
        <f t="shared" si="147"/>
        <v>2036</v>
      </c>
      <c r="D188">
        <f t="shared" ref="D188:E188" si="211">D176+1</f>
        <v>57</v>
      </c>
      <c r="E188">
        <f t="shared" si="211"/>
        <v>55</v>
      </c>
      <c r="F188" s="19"/>
      <c r="G188" s="11">
        <f>MIN(1,VLOOKUP(D188,Rates2,5)*VLOOKUP(D188,Mort_Imp_Retirees,C188-'Mort Imp Cume'!$C$4+2))</f>
        <v>2.4977490772464271E-4</v>
      </c>
      <c r="H188" s="11">
        <f t="shared" si="151"/>
        <v>0.9997502250922754</v>
      </c>
      <c r="I188" s="11">
        <f>MIN(1,VLOOKUP(E188,Rates2,6)*VLOOKUP(E188,Mort_Imp_Survivors,C188-'Mort Imp Cume'!$C$4+2))</f>
        <v>1.5677872373269367E-4</v>
      </c>
      <c r="J188" s="11">
        <f t="shared" si="152"/>
        <v>0.99984322127626735</v>
      </c>
      <c r="K188" s="11">
        <f>MIN(1,VLOOKUP(E188,Rates2,7)*VLOOKUP(E188,Mort_Imp_Survivors,C188-'Mort Imp Cume'!$C$4+2))</f>
        <v>4.6975665501724676E-4</v>
      </c>
      <c r="L188" s="11">
        <f t="shared" si="153"/>
        <v>0.99953024334498275</v>
      </c>
      <c r="M188" s="45">
        <f>PRODUCT(H$4:H187)</f>
        <v>0.97577590607375853</v>
      </c>
      <c r="N188" s="11">
        <f>PRODUCT(J$4:J187)</f>
        <v>0.98303986923750497</v>
      </c>
      <c r="O188" s="11">
        <f>PRODUCT(L$4:L187)</f>
        <v>0.95009127727817533</v>
      </c>
      <c r="P188" s="11">
        <f t="shared" si="154"/>
        <v>0.95922661911185547</v>
      </c>
      <c r="Q188" s="11">
        <f t="shared" si="155"/>
        <v>1.5034876238430479E-4</v>
      </c>
      <c r="R188" s="11">
        <f t="shared" si="156"/>
        <v>2.3955317754520612E-4</v>
      </c>
      <c r="S188" s="11">
        <f t="shared" si="143"/>
        <v>1.4580121483174561E-4</v>
      </c>
      <c r="T188" s="11">
        <f t="shared" si="138"/>
        <v>9.5910039245700163E-5</v>
      </c>
      <c r="U188" s="11"/>
      <c r="V188" s="11"/>
      <c r="W188" s="19"/>
      <c r="X188" s="19"/>
      <c r="AC188" s="13"/>
    </row>
    <row r="189" spans="1:29" x14ac:dyDescent="0.2">
      <c r="A189">
        <f t="shared" si="149"/>
        <v>185</v>
      </c>
      <c r="B189" t="str">
        <f t="shared" si="166"/>
        <v>June</v>
      </c>
      <c r="C189">
        <f t="shared" si="147"/>
        <v>2036</v>
      </c>
      <c r="D189">
        <f t="shared" ref="D189:E189" si="212">D177+1</f>
        <v>57</v>
      </c>
      <c r="E189">
        <f t="shared" si="212"/>
        <v>55</v>
      </c>
      <c r="F189" s="19"/>
      <c r="G189" s="11">
        <f>MIN(1,VLOOKUP(D189,Rates2,5)*VLOOKUP(D189,Mort_Imp_Retirees,C189-'Mort Imp Cume'!$C$4+2))</f>
        <v>2.4977490772464271E-4</v>
      </c>
      <c r="H189" s="11">
        <f t="shared" si="151"/>
        <v>0.9997502250922754</v>
      </c>
      <c r="I189" s="11">
        <f>MIN(1,VLOOKUP(E189,Rates2,6)*VLOOKUP(E189,Mort_Imp_Survivors,C189-'Mort Imp Cume'!$C$4+2))</f>
        <v>1.5677872373269367E-4</v>
      </c>
      <c r="J189" s="11">
        <f t="shared" si="152"/>
        <v>0.99984322127626735</v>
      </c>
      <c r="K189" s="11">
        <f>MIN(1,VLOOKUP(E189,Rates2,7)*VLOOKUP(E189,Mort_Imp_Survivors,C189-'Mort Imp Cume'!$C$4+2))</f>
        <v>4.6975665501724676E-4</v>
      </c>
      <c r="L189" s="11">
        <f t="shared" si="153"/>
        <v>0.99953024334498275</v>
      </c>
      <c r="M189" s="45">
        <f>PRODUCT(H$4:H188)</f>
        <v>0.97553218173685907</v>
      </c>
      <c r="N189" s="11">
        <f>PRODUCT(J$4:J188)</f>
        <v>0.9828857495014276</v>
      </c>
      <c r="O189" s="11">
        <f>PRODUCT(L$4:L188)</f>
        <v>0.94964496557780009</v>
      </c>
      <c r="P189" s="11">
        <f t="shared" si="154"/>
        <v>0.95883667960919561</v>
      </c>
      <c r="Q189" s="11">
        <f t="shared" si="155"/>
        <v>1.5028764343653835E-4</v>
      </c>
      <c r="R189" s="11">
        <f t="shared" si="156"/>
        <v>2.3945579571170461E-4</v>
      </c>
      <c r="S189" s="11">
        <f t="shared" si="143"/>
        <v>1.4574451770084669E-4</v>
      </c>
      <c r="T189" s="11">
        <f t="shared" ref="T189:T252" si="213">IF(O70=0,0,R69*O189/O70)</f>
        <v>9.5869043567805898E-5</v>
      </c>
      <c r="U189" s="11"/>
      <c r="V189" s="11"/>
      <c r="W189" s="19"/>
      <c r="X189" s="19"/>
      <c r="AC189" s="13"/>
    </row>
    <row r="190" spans="1:29" x14ac:dyDescent="0.2">
      <c r="A190">
        <f t="shared" si="149"/>
        <v>186</v>
      </c>
      <c r="B190" t="str">
        <f t="shared" si="166"/>
        <v>July</v>
      </c>
      <c r="C190">
        <f t="shared" si="147"/>
        <v>2036</v>
      </c>
      <c r="D190">
        <f t="shared" ref="D190:E190" si="214">D178+1</f>
        <v>57</v>
      </c>
      <c r="E190">
        <f t="shared" si="214"/>
        <v>55</v>
      </c>
      <c r="F190" s="19"/>
      <c r="G190" s="11">
        <f>MIN(1,VLOOKUP(D190,Rates2,5)*VLOOKUP(D190,Mort_Imp_Retirees,C190-'Mort Imp Cume'!$C$4+2))</f>
        <v>2.4977490772464271E-4</v>
      </c>
      <c r="H190" s="11">
        <f t="shared" si="151"/>
        <v>0.9997502250922754</v>
      </c>
      <c r="I190" s="11">
        <f>MIN(1,VLOOKUP(E190,Rates2,6)*VLOOKUP(E190,Mort_Imp_Survivors,C190-'Mort Imp Cume'!$C$4+2))</f>
        <v>1.5677872373269367E-4</v>
      </c>
      <c r="J190" s="11">
        <f t="shared" si="152"/>
        <v>0.99984322127626735</v>
      </c>
      <c r="K190" s="11">
        <f>MIN(1,VLOOKUP(E190,Rates2,7)*VLOOKUP(E190,Mort_Imp_Survivors,C190-'Mort Imp Cume'!$C$4+2))</f>
        <v>4.6975665501724676E-4</v>
      </c>
      <c r="L190" s="11">
        <f t="shared" si="153"/>
        <v>0.99953024334498275</v>
      </c>
      <c r="M190" s="45">
        <f>PRODUCT(H$4:H189)</f>
        <v>0.97528851827618335</v>
      </c>
      <c r="N190" s="11">
        <f>PRODUCT(J$4:J189)</f>
        <v>0.98273165392804573</v>
      </c>
      <c r="O190" s="11">
        <f>PRODUCT(L$4:L189)</f>
        <v>0.94919886353531624</v>
      </c>
      <c r="P190" s="11">
        <f t="shared" si="154"/>
        <v>0.9584468986225867</v>
      </c>
      <c r="Q190" s="11">
        <f t="shared" si="155"/>
        <v>1.502265493345087E-4</v>
      </c>
      <c r="R190" s="11">
        <f t="shared" si="156"/>
        <v>2.3935845346532771E-4</v>
      </c>
      <c r="S190" s="11">
        <f t="shared" si="143"/>
        <v>1.4568784261753255E-4</v>
      </c>
      <c r="T190" s="11">
        <f t="shared" si="213"/>
        <v>9.582806541305749E-5</v>
      </c>
      <c r="U190" s="11"/>
      <c r="V190" s="11"/>
      <c r="W190" s="19"/>
      <c r="X190" s="19"/>
      <c r="AC190" s="13"/>
    </row>
    <row r="191" spans="1:29" x14ac:dyDescent="0.2">
      <c r="A191">
        <f t="shared" si="149"/>
        <v>187</v>
      </c>
      <c r="B191" t="str">
        <f t="shared" si="166"/>
        <v>August</v>
      </c>
      <c r="C191">
        <f t="shared" si="147"/>
        <v>2036</v>
      </c>
      <c r="D191">
        <f t="shared" ref="D191:E191" si="215">D179+1</f>
        <v>57</v>
      </c>
      <c r="E191">
        <f t="shared" si="215"/>
        <v>55</v>
      </c>
      <c r="F191" s="19"/>
      <c r="G191" s="11">
        <f>MIN(1,VLOOKUP(D191,Rates2,5)*VLOOKUP(D191,Mort_Imp_Retirees,C191-'Mort Imp Cume'!$C$4+2))</f>
        <v>2.4977490772464271E-4</v>
      </c>
      <c r="H191" s="11">
        <f t="shared" si="151"/>
        <v>0.9997502250922754</v>
      </c>
      <c r="I191" s="11">
        <f>MIN(1,VLOOKUP(E191,Rates2,6)*VLOOKUP(E191,Mort_Imp_Survivors,C191-'Mort Imp Cume'!$C$4+2))</f>
        <v>1.5677872373269367E-4</v>
      </c>
      <c r="J191" s="11">
        <f t="shared" si="152"/>
        <v>0.99984322127626735</v>
      </c>
      <c r="K191" s="11">
        <f>MIN(1,VLOOKUP(E191,Rates2,7)*VLOOKUP(E191,Mort_Imp_Survivors,C191-'Mort Imp Cume'!$C$4+2))</f>
        <v>4.6975665501724676E-4</v>
      </c>
      <c r="L191" s="11">
        <f t="shared" si="153"/>
        <v>0.99953024334498275</v>
      </c>
      <c r="M191" s="45">
        <f>PRODUCT(H$4:H190)</f>
        <v>0.97504491567652607</v>
      </c>
      <c r="N191" s="11">
        <f>PRODUCT(J$4:J190)</f>
        <v>0.98257758251357119</v>
      </c>
      <c r="O191" s="11">
        <f>PRODUCT(L$4:L190)</f>
        <v>0.94875297105223566</v>
      </c>
      <c r="P191" s="11">
        <f t="shared" si="154"/>
        <v>0.95805727608758984</v>
      </c>
      <c r="Q191" s="11">
        <f t="shared" si="155"/>
        <v>1.501654800681157E-4</v>
      </c>
      <c r="R191" s="11">
        <f t="shared" si="156"/>
        <v>2.3926115078998271E-4</v>
      </c>
      <c r="S191" s="11">
        <f t="shared" si="143"/>
        <v>1.4563118957322974E-4</v>
      </c>
      <c r="T191" s="11">
        <f t="shared" si="213"/>
        <v>9.5787104773964837E-5</v>
      </c>
      <c r="U191" s="11"/>
      <c r="V191" s="11"/>
      <c r="W191" s="19"/>
      <c r="X191" s="19"/>
      <c r="AC191" s="13"/>
    </row>
    <row r="192" spans="1:29" x14ac:dyDescent="0.2">
      <c r="A192">
        <f t="shared" si="149"/>
        <v>188</v>
      </c>
      <c r="B192" t="str">
        <f t="shared" si="166"/>
        <v>September</v>
      </c>
      <c r="C192">
        <f t="shared" si="147"/>
        <v>2036</v>
      </c>
      <c r="D192">
        <f t="shared" ref="D192:E192" si="216">D180+1</f>
        <v>57</v>
      </c>
      <c r="E192">
        <f t="shared" si="216"/>
        <v>55</v>
      </c>
      <c r="F192" s="19"/>
      <c r="G192" s="11">
        <f>MIN(1,VLOOKUP(D192,Rates2,5)*VLOOKUP(D192,Mort_Imp_Retirees,C192-'Mort Imp Cume'!$C$4+2))</f>
        <v>2.4977490772464271E-4</v>
      </c>
      <c r="H192" s="11">
        <f t="shared" si="151"/>
        <v>0.9997502250922754</v>
      </c>
      <c r="I192" s="11">
        <f>MIN(1,VLOOKUP(E192,Rates2,6)*VLOOKUP(E192,Mort_Imp_Survivors,C192-'Mort Imp Cume'!$C$4+2))</f>
        <v>1.5677872373269367E-4</v>
      </c>
      <c r="J192" s="11">
        <f t="shared" si="152"/>
        <v>0.99984322127626735</v>
      </c>
      <c r="K192" s="11">
        <f>MIN(1,VLOOKUP(E192,Rates2,7)*VLOOKUP(E192,Mort_Imp_Survivors,C192-'Mort Imp Cume'!$C$4+2))</f>
        <v>4.6975665501724676E-4</v>
      </c>
      <c r="L192" s="11">
        <f t="shared" si="153"/>
        <v>0.99953024334498275</v>
      </c>
      <c r="M192" s="45">
        <f>PRODUCT(H$4:H191)</f>
        <v>0.97480137392268562</v>
      </c>
      <c r="N192" s="11">
        <f>PRODUCT(J$4:J191)</f>
        <v>0.98242353525421644</v>
      </c>
      <c r="O192" s="11">
        <f>PRODUCT(L$4:L191)</f>
        <v>0.94830728803011644</v>
      </c>
      <c r="P192" s="11">
        <f t="shared" si="154"/>
        <v>0.95766781193979211</v>
      </c>
      <c r="Q192" s="11">
        <f t="shared" si="155"/>
        <v>1.5010443562726326E-4</v>
      </c>
      <c r="R192" s="11">
        <f t="shared" si="156"/>
        <v>2.391638876695834E-4</v>
      </c>
      <c r="S192" s="11">
        <f t="shared" si="143"/>
        <v>1.4557455855936793E-4</v>
      </c>
      <c r="T192" s="11">
        <f t="shared" si="213"/>
        <v>9.5746161643041089E-5</v>
      </c>
      <c r="U192" s="11"/>
      <c r="V192" s="11"/>
      <c r="W192" s="19"/>
      <c r="X192" s="19"/>
      <c r="AC192" s="13"/>
    </row>
    <row r="193" spans="1:29" x14ac:dyDescent="0.2">
      <c r="A193">
        <f t="shared" si="149"/>
        <v>189</v>
      </c>
      <c r="B193" t="str">
        <f t="shared" si="166"/>
        <v>October</v>
      </c>
      <c r="C193">
        <f t="shared" si="147"/>
        <v>2036</v>
      </c>
      <c r="D193">
        <f t="shared" ref="D193:E193" si="217">D181+1</f>
        <v>57</v>
      </c>
      <c r="E193">
        <f t="shared" si="217"/>
        <v>55</v>
      </c>
      <c r="F193" s="19"/>
      <c r="G193" s="11">
        <f>MIN(1,VLOOKUP(D193,Rates2,5)*VLOOKUP(D193,Mort_Imp_Retirees,C193-'Mort Imp Cume'!$C$4+2))</f>
        <v>2.4977490772464271E-4</v>
      </c>
      <c r="H193" s="11">
        <f t="shared" si="151"/>
        <v>0.9997502250922754</v>
      </c>
      <c r="I193" s="11">
        <f>MIN(1,VLOOKUP(E193,Rates2,6)*VLOOKUP(E193,Mort_Imp_Survivors,C193-'Mort Imp Cume'!$C$4+2))</f>
        <v>1.5677872373269367E-4</v>
      </c>
      <c r="J193" s="11">
        <f t="shared" si="152"/>
        <v>0.99984322127626735</v>
      </c>
      <c r="K193" s="11">
        <f>MIN(1,VLOOKUP(E193,Rates2,7)*VLOOKUP(E193,Mort_Imp_Survivors,C193-'Mort Imp Cume'!$C$4+2))</f>
        <v>4.6975665501724676E-4</v>
      </c>
      <c r="L193" s="11">
        <f t="shared" si="153"/>
        <v>0.99953024334498275</v>
      </c>
      <c r="M193" s="45">
        <f>PRODUCT(H$4:H192)</f>
        <v>0.97455789299946427</v>
      </c>
      <c r="N193" s="11">
        <f>PRODUCT(J$4:J192)</f>
        <v>0.9822695121461944</v>
      </c>
      <c r="O193" s="11">
        <f>PRODUCT(L$4:L192)</f>
        <v>0.94786181437056294</v>
      </c>
      <c r="P193" s="11">
        <f t="shared" si="154"/>
        <v>0.95727850611480692</v>
      </c>
      <c r="Q193" s="11">
        <f t="shared" si="155"/>
        <v>1.5004341600185949E-4</v>
      </c>
      <c r="R193" s="11">
        <f t="shared" si="156"/>
        <v>2.3906666408805019E-4</v>
      </c>
      <c r="S193" s="11">
        <f t="shared" ref="S193:S256" si="218">IF(O134=0,0,R133*O193/O134)</f>
        <v>1.4551794956738036E-4</v>
      </c>
      <c r="T193" s="11">
        <f t="shared" si="213"/>
        <v>9.5705236012802583E-5</v>
      </c>
      <c r="U193" s="11"/>
      <c r="V193" s="11"/>
      <c r="W193" s="19"/>
      <c r="X193" s="19"/>
      <c r="AC193" s="13"/>
    </row>
    <row r="194" spans="1:29" x14ac:dyDescent="0.2">
      <c r="A194">
        <f t="shared" si="149"/>
        <v>190</v>
      </c>
      <c r="B194" t="str">
        <f t="shared" si="166"/>
        <v>November</v>
      </c>
      <c r="C194">
        <f t="shared" si="147"/>
        <v>2036</v>
      </c>
      <c r="D194">
        <f t="shared" ref="D194:E194" si="219">D182+1</f>
        <v>57</v>
      </c>
      <c r="E194">
        <f t="shared" si="219"/>
        <v>55</v>
      </c>
      <c r="F194" s="19"/>
      <c r="G194" s="11">
        <f>MIN(1,VLOOKUP(D194,Rates2,5)*VLOOKUP(D194,Mort_Imp_Retirees,C194-'Mort Imp Cume'!$C$4+2))</f>
        <v>2.4977490772464271E-4</v>
      </c>
      <c r="H194" s="11">
        <f t="shared" si="151"/>
        <v>0.9997502250922754</v>
      </c>
      <c r="I194" s="11">
        <f>MIN(1,VLOOKUP(E194,Rates2,6)*VLOOKUP(E194,Mort_Imp_Survivors,C194-'Mort Imp Cume'!$C$4+2))</f>
        <v>1.5677872373269367E-4</v>
      </c>
      <c r="J194" s="11">
        <f t="shared" si="152"/>
        <v>0.99984322127626735</v>
      </c>
      <c r="K194" s="11">
        <f>MIN(1,VLOOKUP(E194,Rates2,7)*VLOOKUP(E194,Mort_Imp_Survivors,C194-'Mort Imp Cume'!$C$4+2))</f>
        <v>4.6975665501724676E-4</v>
      </c>
      <c r="L194" s="11">
        <f t="shared" si="153"/>
        <v>0.99953024334498275</v>
      </c>
      <c r="M194" s="45">
        <f>PRODUCT(H$4:H193)</f>
        <v>0.97431447289166806</v>
      </c>
      <c r="N194" s="11">
        <f>PRODUCT(J$4:J193)</f>
        <v>0.98211551318571866</v>
      </c>
      <c r="O194" s="11">
        <f>PRODUCT(L$4:L193)</f>
        <v>0.94741654997522562</v>
      </c>
      <c r="P194" s="11">
        <f t="shared" si="154"/>
        <v>0.95688935854827351</v>
      </c>
      <c r="Q194" s="11">
        <f t="shared" si="155"/>
        <v>1.4998242118181653E-4</v>
      </c>
      <c r="R194" s="11">
        <f t="shared" si="156"/>
        <v>2.3896948002930985E-4</v>
      </c>
      <c r="S194" s="11">
        <f t="shared" si="218"/>
        <v>1.4546136258870331E-4</v>
      </c>
      <c r="T194" s="11">
        <f t="shared" si="213"/>
        <v>9.5664327875768864E-5</v>
      </c>
      <c r="U194" s="11"/>
      <c r="V194" s="11"/>
      <c r="W194" s="19"/>
      <c r="X194" s="19"/>
      <c r="AC194" s="13"/>
    </row>
    <row r="195" spans="1:29" x14ac:dyDescent="0.2">
      <c r="A195">
        <f t="shared" si="149"/>
        <v>191</v>
      </c>
      <c r="B195" t="str">
        <f t="shared" si="166"/>
        <v>December</v>
      </c>
      <c r="C195">
        <f t="shared" si="147"/>
        <v>2036</v>
      </c>
      <c r="D195">
        <f t="shared" ref="D195:E195" si="220">D183+1</f>
        <v>57</v>
      </c>
      <c r="E195">
        <f t="shared" si="220"/>
        <v>55</v>
      </c>
      <c r="F195" s="19"/>
      <c r="G195" s="11">
        <f>MIN(1,VLOOKUP(D195,Rates2,5)*VLOOKUP(D195,Mort_Imp_Retirees,C195-'Mort Imp Cume'!$C$4+2))</f>
        <v>2.4977490772464271E-4</v>
      </c>
      <c r="H195" s="11">
        <f t="shared" si="151"/>
        <v>0.9997502250922754</v>
      </c>
      <c r="I195" s="11">
        <f>MIN(1,VLOOKUP(E195,Rates2,6)*VLOOKUP(E195,Mort_Imp_Survivors,C195-'Mort Imp Cume'!$C$4+2))</f>
        <v>1.5677872373269367E-4</v>
      </c>
      <c r="J195" s="11">
        <f t="shared" si="152"/>
        <v>0.99984322127626735</v>
      </c>
      <c r="K195" s="11">
        <f>MIN(1,VLOOKUP(E195,Rates2,7)*VLOOKUP(E195,Mort_Imp_Survivors,C195-'Mort Imp Cume'!$C$4+2))</f>
        <v>4.6975665501724676E-4</v>
      </c>
      <c r="L195" s="11">
        <f t="shared" si="153"/>
        <v>0.99953024334498275</v>
      </c>
      <c r="M195" s="45">
        <f>PRODUCT(H$4:H194)</f>
        <v>0.97407111358410681</v>
      </c>
      <c r="N195" s="11">
        <f>PRODUCT(J$4:J194)</f>
        <v>0.98196153836900335</v>
      </c>
      <c r="O195" s="11">
        <f>PRODUCT(L$4:L194)</f>
        <v>0.94697149474580122</v>
      </c>
      <c r="P195" s="11">
        <f t="shared" si="154"/>
        <v>0.95650036917585768</v>
      </c>
      <c r="Q195" s="11">
        <f t="shared" si="155"/>
        <v>1.4992145115705062E-4</v>
      </c>
      <c r="R195" s="11">
        <f t="shared" si="156"/>
        <v>2.3887233547729584E-4</v>
      </c>
      <c r="S195" s="11">
        <f t="shared" si="218"/>
        <v>1.4540479761477665E-4</v>
      </c>
      <c r="T195" s="11">
        <f t="shared" si="213"/>
        <v>9.5623437224462557E-5</v>
      </c>
      <c r="U195" s="11"/>
      <c r="V195" s="11"/>
      <c r="W195" s="19"/>
      <c r="X195" s="19"/>
      <c r="AC195" s="13"/>
    </row>
    <row r="196" spans="1:29" x14ac:dyDescent="0.2">
      <c r="A196">
        <f t="shared" si="149"/>
        <v>192</v>
      </c>
      <c r="B196" t="str">
        <f t="shared" si="166"/>
        <v>January</v>
      </c>
      <c r="C196">
        <f t="shared" si="147"/>
        <v>2037</v>
      </c>
      <c r="D196">
        <f t="shared" ref="D196:E196" si="221">D184+1</f>
        <v>58</v>
      </c>
      <c r="E196">
        <f t="shared" si="221"/>
        <v>56</v>
      </c>
      <c r="F196" s="19"/>
      <c r="G196" s="11">
        <f>MIN(1,VLOOKUP(D196,Rates2,5)*VLOOKUP(D196,Mort_Imp_Retirees,C196-'Mort Imp Cume'!$C$4+2))</f>
        <v>2.7882159063716603E-4</v>
      </c>
      <c r="H196" s="11">
        <f t="shared" si="151"/>
        <v>0.99972117840936281</v>
      </c>
      <c r="I196" s="11">
        <f>MIN(1,VLOOKUP(E196,Rates2,6)*VLOOKUP(E196,Mort_Imp_Survivors,C196-'Mort Imp Cume'!$C$4+2))</f>
        <v>1.6993847884768718E-4</v>
      </c>
      <c r="J196" s="11">
        <f t="shared" si="152"/>
        <v>0.99983006152115228</v>
      </c>
      <c r="K196" s="11">
        <f>MIN(1,VLOOKUP(E196,Rates2,7)*VLOOKUP(E196,Mort_Imp_Survivors,C196-'Mort Imp Cume'!$C$4+2))</f>
        <v>5.0054671058909954E-4</v>
      </c>
      <c r="L196" s="11">
        <f t="shared" si="153"/>
        <v>0.99949945328941092</v>
      </c>
      <c r="M196" s="45">
        <f>PRODUCT(H$4:H195)</f>
        <v>0.9738278150615941</v>
      </c>
      <c r="N196" s="11">
        <f>PRODUCT(J$4:J195)</f>
        <v>0.98180758769226328</v>
      </c>
      <c r="O196" s="11">
        <f>PRODUCT(L$4:L195)</f>
        <v>0.94652664858403279</v>
      </c>
      <c r="P196" s="11">
        <f t="shared" si="154"/>
        <v>0.95611153793325121</v>
      </c>
      <c r="Q196" s="11">
        <f t="shared" si="155"/>
        <v>1.6243483739391594E-4</v>
      </c>
      <c r="R196" s="11">
        <f t="shared" si="156"/>
        <v>2.6653923686191262E-4</v>
      </c>
      <c r="S196" s="11">
        <f t="shared" si="218"/>
        <v>1.5945451062435973E-4</v>
      </c>
      <c r="T196" s="11">
        <f t="shared" si="213"/>
        <v>1.018066926682113E-4</v>
      </c>
      <c r="U196" s="11"/>
      <c r="V196" s="11"/>
      <c r="W196" s="19"/>
      <c r="X196" s="19"/>
      <c r="AC196" s="13"/>
    </row>
    <row r="197" spans="1:29" x14ac:dyDescent="0.2">
      <c r="A197">
        <f t="shared" si="149"/>
        <v>193</v>
      </c>
      <c r="B197" t="str">
        <f t="shared" si="166"/>
        <v>February</v>
      </c>
      <c r="C197">
        <f t="shared" ref="C197:C260" si="222">C196+IF(B196="December",1,0)</f>
        <v>2037</v>
      </c>
      <c r="D197">
        <f t="shared" ref="D197:E197" si="223">D185+1</f>
        <v>58</v>
      </c>
      <c r="E197">
        <f t="shared" si="223"/>
        <v>56</v>
      </c>
      <c r="F197" s="19"/>
      <c r="G197" s="11">
        <f>MIN(1,VLOOKUP(D197,Rates2,5)*VLOOKUP(D197,Mort_Imp_Retirees,C197-'Mort Imp Cume'!$C$4+2))</f>
        <v>2.7882159063716603E-4</v>
      </c>
      <c r="H197" s="11">
        <f t="shared" si="151"/>
        <v>0.99972117840936281</v>
      </c>
      <c r="I197" s="11">
        <f>MIN(1,VLOOKUP(E197,Rates2,6)*VLOOKUP(E197,Mort_Imp_Survivors,C197-'Mort Imp Cume'!$C$4+2))</f>
        <v>1.6993847884768718E-4</v>
      </c>
      <c r="J197" s="11">
        <f t="shared" si="152"/>
        <v>0.99983006152115228</v>
      </c>
      <c r="K197" s="11">
        <f>MIN(1,VLOOKUP(E197,Rates2,7)*VLOOKUP(E197,Mort_Imp_Survivors,C197-'Mort Imp Cume'!$C$4+2))</f>
        <v>5.0054671058909954E-4</v>
      </c>
      <c r="L197" s="11">
        <f t="shared" si="153"/>
        <v>0.99949945328941092</v>
      </c>
      <c r="M197" s="45">
        <f>PRODUCT(H$4:H196)</f>
        <v>0.97355629084119188</v>
      </c>
      <c r="N197" s="11">
        <f>PRODUCT(J$4:J196)</f>
        <v>0.98164074080428976</v>
      </c>
      <c r="O197" s="11">
        <f>PRODUCT(L$4:L196)</f>
        <v>0.94605286778359921</v>
      </c>
      <c r="P197" s="11">
        <f t="shared" si="154"/>
        <v>0.95568251855602415</v>
      </c>
      <c r="Q197" s="11">
        <f t="shared" si="155"/>
        <v>1.623619508215717E-4</v>
      </c>
      <c r="R197" s="11">
        <f t="shared" si="156"/>
        <v>2.6641963732475796E-4</v>
      </c>
      <c r="S197" s="11">
        <f t="shared" si="218"/>
        <v>1.5938798464553111E-4</v>
      </c>
      <c r="T197" s="11">
        <f t="shared" si="213"/>
        <v>1.0176099259384082E-4</v>
      </c>
      <c r="U197" s="11"/>
      <c r="V197" s="11"/>
      <c r="W197" s="19"/>
      <c r="X197" s="19"/>
      <c r="AC197" s="13"/>
    </row>
    <row r="198" spans="1:29" x14ac:dyDescent="0.2">
      <c r="A198">
        <f t="shared" ref="A198:A261" si="224">A197+1</f>
        <v>194</v>
      </c>
      <c r="B198" t="str">
        <f t="shared" si="166"/>
        <v>March</v>
      </c>
      <c r="C198">
        <f t="shared" si="222"/>
        <v>2037</v>
      </c>
      <c r="D198">
        <f t="shared" ref="D198:E198" si="225">D186+1</f>
        <v>58</v>
      </c>
      <c r="E198">
        <f t="shared" si="225"/>
        <v>56</v>
      </c>
      <c r="F198" s="19"/>
      <c r="G198" s="11">
        <f>MIN(1,VLOOKUP(D198,Rates2,5)*VLOOKUP(D198,Mort_Imp_Retirees,C198-'Mort Imp Cume'!$C$4+2))</f>
        <v>2.7882159063716603E-4</v>
      </c>
      <c r="H198" s="11">
        <f t="shared" ref="H198:H261" si="226">1-G198</f>
        <v>0.99972117840936281</v>
      </c>
      <c r="I198" s="11">
        <f>MIN(1,VLOOKUP(E198,Rates2,6)*VLOOKUP(E198,Mort_Imp_Survivors,C198-'Mort Imp Cume'!$C$4+2))</f>
        <v>1.6993847884768718E-4</v>
      </c>
      <c r="J198" s="11">
        <f t="shared" ref="J198:J261" si="227">1-I198</f>
        <v>0.99983006152115228</v>
      </c>
      <c r="K198" s="11">
        <f>MIN(1,VLOOKUP(E198,Rates2,7)*VLOOKUP(E198,Mort_Imp_Survivors,C198-'Mort Imp Cume'!$C$4+2))</f>
        <v>5.0054671058909954E-4</v>
      </c>
      <c r="L198" s="11">
        <f t="shared" ref="L198:L261" si="228">1-K198</f>
        <v>0.99949945328941092</v>
      </c>
      <c r="M198" s="45">
        <f>PRODUCT(H$4:H197)</f>
        <v>0.9732848423276047</v>
      </c>
      <c r="N198" s="11">
        <f>PRODUCT(J$4:J197)</f>
        <v>0.9814739222700225</v>
      </c>
      <c r="O198" s="11">
        <f>PRODUCT(L$4:L197)</f>
        <v>0.94557932413258672</v>
      </c>
      <c r="P198" s="11">
        <f t="shared" ref="P198:P261" si="229">M198*N198</f>
        <v>0.95525369168523466</v>
      </c>
      <c r="Q198" s="11">
        <f t="shared" ref="Q198:Q261" si="230">P198*I198*H198</f>
        <v>1.622890969543572E-4</v>
      </c>
      <c r="R198" s="11">
        <f t="shared" ref="R198:R261" si="231">P198*G198*J198</f>
        <v>2.6630009145343296E-4</v>
      </c>
      <c r="S198" s="11">
        <f t="shared" si="218"/>
        <v>1.5932148642199036E-4</v>
      </c>
      <c r="T198" s="11">
        <f t="shared" si="213"/>
        <v>1.0171531303380725E-4</v>
      </c>
      <c r="U198" s="11"/>
      <c r="V198" s="11"/>
      <c r="W198" s="19"/>
      <c r="X198" s="19"/>
      <c r="AC198" s="13"/>
    </row>
    <row r="199" spans="1:29" x14ac:dyDescent="0.2">
      <c r="A199">
        <f t="shared" si="224"/>
        <v>195</v>
      </c>
      <c r="B199" t="str">
        <f t="shared" si="166"/>
        <v>April</v>
      </c>
      <c r="C199">
        <f t="shared" si="222"/>
        <v>2037</v>
      </c>
      <c r="D199">
        <f t="shared" ref="D199:E199" si="232">D187+1</f>
        <v>58</v>
      </c>
      <c r="E199">
        <f t="shared" si="232"/>
        <v>56</v>
      </c>
      <c r="F199" s="19"/>
      <c r="G199" s="11">
        <f>MIN(1,VLOOKUP(D199,Rates2,5)*VLOOKUP(D199,Mort_Imp_Retirees,C199-'Mort Imp Cume'!$C$4+2))</f>
        <v>2.7882159063716603E-4</v>
      </c>
      <c r="H199" s="11">
        <f t="shared" si="226"/>
        <v>0.99972117840936281</v>
      </c>
      <c r="I199" s="11">
        <f>MIN(1,VLOOKUP(E199,Rates2,6)*VLOOKUP(E199,Mort_Imp_Survivors,C199-'Mort Imp Cume'!$C$4+2))</f>
        <v>1.6993847884768718E-4</v>
      </c>
      <c r="J199" s="11">
        <f t="shared" si="227"/>
        <v>0.99983006152115228</v>
      </c>
      <c r="K199" s="11">
        <f>MIN(1,VLOOKUP(E199,Rates2,7)*VLOOKUP(E199,Mort_Imp_Survivors,C199-'Mort Imp Cume'!$C$4+2))</f>
        <v>5.0054671058909954E-4</v>
      </c>
      <c r="L199" s="11">
        <f t="shared" si="228"/>
        <v>0.99949945328941092</v>
      </c>
      <c r="M199" s="45">
        <f>PRODUCT(H$4:H198)</f>
        <v>0.97301346949972389</v>
      </c>
      <c r="N199" s="11">
        <f>PRODUCT(J$4:J198)</f>
        <v>0.98130713208464326</v>
      </c>
      <c r="O199" s="11">
        <f>PRODUCT(L$4:L198)</f>
        <v>0.94510601751229106</v>
      </c>
      <c r="P199" s="11">
        <f t="shared" si="229"/>
        <v>0.95482505723450262</v>
      </c>
      <c r="Q199" s="11">
        <f t="shared" si="230"/>
        <v>1.6221627577759723E-4</v>
      </c>
      <c r="R199" s="11">
        <f t="shared" si="231"/>
        <v>2.6618059922385714E-4</v>
      </c>
      <c r="S199" s="11">
        <f t="shared" si="218"/>
        <v>1.5925501594215782E-4</v>
      </c>
      <c r="T199" s="11">
        <f t="shared" si="213"/>
        <v>1.0166965397890195E-4</v>
      </c>
      <c r="U199" s="11"/>
      <c r="V199" s="11"/>
      <c r="W199" s="19"/>
      <c r="X199" s="19"/>
      <c r="AC199" s="13"/>
    </row>
    <row r="200" spans="1:29" x14ac:dyDescent="0.2">
      <c r="A200">
        <f t="shared" si="224"/>
        <v>196</v>
      </c>
      <c r="B200" t="str">
        <f t="shared" si="166"/>
        <v>May</v>
      </c>
      <c r="C200">
        <f t="shared" si="222"/>
        <v>2037</v>
      </c>
      <c r="D200">
        <f t="shared" ref="D200:E200" si="233">D188+1</f>
        <v>58</v>
      </c>
      <c r="E200">
        <f t="shared" si="233"/>
        <v>56</v>
      </c>
      <c r="F200" s="19"/>
      <c r="G200" s="11">
        <f>MIN(1,VLOOKUP(D200,Rates2,5)*VLOOKUP(D200,Mort_Imp_Retirees,C200-'Mort Imp Cume'!$C$4+2))</f>
        <v>2.7882159063716603E-4</v>
      </c>
      <c r="H200" s="11">
        <f t="shared" si="226"/>
        <v>0.99972117840936281</v>
      </c>
      <c r="I200" s="11">
        <f>MIN(1,VLOOKUP(E200,Rates2,6)*VLOOKUP(E200,Mort_Imp_Survivors,C200-'Mort Imp Cume'!$C$4+2))</f>
        <v>1.6993847884768718E-4</v>
      </c>
      <c r="J200" s="11">
        <f t="shared" si="227"/>
        <v>0.99983006152115228</v>
      </c>
      <c r="K200" s="11">
        <f>MIN(1,VLOOKUP(E200,Rates2,7)*VLOOKUP(E200,Mort_Imp_Survivors,C200-'Mort Imp Cume'!$C$4+2))</f>
        <v>5.0054671058909954E-4</v>
      </c>
      <c r="L200" s="11">
        <f t="shared" si="228"/>
        <v>0.99949945328941092</v>
      </c>
      <c r="M200" s="45">
        <f>PRODUCT(H$4:H199)</f>
        <v>0.97274217233644655</v>
      </c>
      <c r="N200" s="11">
        <f>PRODUCT(J$4:J199)</f>
        <v>0.98114037024333434</v>
      </c>
      <c r="O200" s="11">
        <f>PRODUCT(L$4:L199)</f>
        <v>0.94463294780406737</v>
      </c>
      <c r="P200" s="11">
        <f t="shared" si="229"/>
        <v>0.95439661511748652</v>
      </c>
      <c r="Q200" s="11">
        <f t="shared" si="230"/>
        <v>1.6214348727662311E-4</v>
      </c>
      <c r="R200" s="11">
        <f t="shared" si="231"/>
        <v>2.6606116061196063E-4</v>
      </c>
      <c r="S200" s="11">
        <f t="shared" si="218"/>
        <v>1.5918857319445855E-4</v>
      </c>
      <c r="T200" s="11">
        <f t="shared" si="213"/>
        <v>1.0162401541992033E-4</v>
      </c>
      <c r="U200" s="11"/>
      <c r="V200" s="11"/>
      <c r="W200" s="19"/>
      <c r="X200" s="19"/>
      <c r="AC200" s="13"/>
    </row>
    <row r="201" spans="1:29" x14ac:dyDescent="0.2">
      <c r="A201">
        <f t="shared" si="224"/>
        <v>197</v>
      </c>
      <c r="B201" t="str">
        <f t="shared" si="166"/>
        <v>June</v>
      </c>
      <c r="C201">
        <f t="shared" si="222"/>
        <v>2037</v>
      </c>
      <c r="D201">
        <f t="shared" ref="D201:E201" si="234">D189+1</f>
        <v>58</v>
      </c>
      <c r="E201">
        <f t="shared" si="234"/>
        <v>56</v>
      </c>
      <c r="F201" s="19"/>
      <c r="G201" s="11">
        <f>MIN(1,VLOOKUP(D201,Rates2,5)*VLOOKUP(D201,Mort_Imp_Retirees,C201-'Mort Imp Cume'!$C$4+2))</f>
        <v>2.7882159063716603E-4</v>
      </c>
      <c r="H201" s="11">
        <f t="shared" si="226"/>
        <v>0.99972117840936281</v>
      </c>
      <c r="I201" s="11">
        <f>MIN(1,VLOOKUP(E201,Rates2,6)*VLOOKUP(E201,Mort_Imp_Survivors,C201-'Mort Imp Cume'!$C$4+2))</f>
        <v>1.6993847884768718E-4</v>
      </c>
      <c r="J201" s="11">
        <f t="shared" si="227"/>
        <v>0.99983006152115228</v>
      </c>
      <c r="K201" s="11">
        <f>MIN(1,VLOOKUP(E201,Rates2,7)*VLOOKUP(E201,Mort_Imp_Survivors,C201-'Mort Imp Cume'!$C$4+2))</f>
        <v>5.0054671058909954E-4</v>
      </c>
      <c r="L201" s="11">
        <f t="shared" si="228"/>
        <v>0.99949945328941092</v>
      </c>
      <c r="M201" s="45">
        <f>PRODUCT(H$4:H200)</f>
        <v>0.97247095081667578</v>
      </c>
      <c r="N201" s="11">
        <f>PRODUCT(J$4:J200)</f>
        <v>0.98097363674127913</v>
      </c>
      <c r="O201" s="11">
        <f>PRODUCT(L$4:L200)</f>
        <v>0.94416011488932994</v>
      </c>
      <c r="P201" s="11">
        <f t="shared" si="229"/>
        <v>0.95396836524788409</v>
      </c>
      <c r="Q201" s="11">
        <f t="shared" si="230"/>
        <v>1.6207073143677288E-4</v>
      </c>
      <c r="R201" s="11">
        <f t="shared" si="231"/>
        <v>2.6594177559368466E-4</v>
      </c>
      <c r="S201" s="11">
        <f t="shared" si="218"/>
        <v>1.591221581673224E-4</v>
      </c>
      <c r="T201" s="11">
        <f t="shared" si="213"/>
        <v>1.01578397347662E-4</v>
      </c>
      <c r="U201" s="11"/>
      <c r="V201" s="11"/>
      <c r="W201" s="19"/>
      <c r="X201" s="19"/>
      <c r="AC201" s="13"/>
    </row>
    <row r="202" spans="1:29" x14ac:dyDescent="0.2">
      <c r="A202">
        <f t="shared" si="224"/>
        <v>198</v>
      </c>
      <c r="B202" t="str">
        <f t="shared" si="166"/>
        <v>July</v>
      </c>
      <c r="C202">
        <f t="shared" si="222"/>
        <v>2037</v>
      </c>
      <c r="D202">
        <f t="shared" ref="D202:E202" si="235">D190+1</f>
        <v>58</v>
      </c>
      <c r="E202">
        <f t="shared" si="235"/>
        <v>56</v>
      </c>
      <c r="F202" s="19"/>
      <c r="G202" s="11">
        <f>MIN(1,VLOOKUP(D202,Rates2,5)*VLOOKUP(D202,Mort_Imp_Retirees,C202-'Mort Imp Cume'!$C$4+2))</f>
        <v>2.7882159063716603E-4</v>
      </c>
      <c r="H202" s="11">
        <f t="shared" si="226"/>
        <v>0.99972117840936281</v>
      </c>
      <c r="I202" s="11">
        <f>MIN(1,VLOOKUP(E202,Rates2,6)*VLOOKUP(E202,Mort_Imp_Survivors,C202-'Mort Imp Cume'!$C$4+2))</f>
        <v>1.6993847884768718E-4</v>
      </c>
      <c r="J202" s="11">
        <f t="shared" si="227"/>
        <v>0.99983006152115228</v>
      </c>
      <c r="K202" s="11">
        <f>MIN(1,VLOOKUP(E202,Rates2,7)*VLOOKUP(E202,Mort_Imp_Survivors,C202-'Mort Imp Cume'!$C$4+2))</f>
        <v>5.0054671058909954E-4</v>
      </c>
      <c r="L202" s="11">
        <f t="shared" si="228"/>
        <v>0.99949945328941092</v>
      </c>
      <c r="M202" s="45">
        <f>PRODUCT(H$4:H201)</f>
        <v>0.97219980491932056</v>
      </c>
      <c r="N202" s="11">
        <f>PRODUCT(J$4:J201)</f>
        <v>0.98080693157366161</v>
      </c>
      <c r="O202" s="11">
        <f>PRODUCT(L$4:L201)</f>
        <v>0.94368751864955269</v>
      </c>
      <c r="P202" s="11">
        <f t="shared" si="229"/>
        <v>0.9535403075394312</v>
      </c>
      <c r="Q202" s="11">
        <f t="shared" si="230"/>
        <v>1.6199800824339103E-4</v>
      </c>
      <c r="R202" s="11">
        <f t="shared" si="231"/>
        <v>2.6582244414498092E-4</v>
      </c>
      <c r="S202" s="11">
        <f t="shared" si="218"/>
        <v>1.5905577084918403E-4</v>
      </c>
      <c r="T202" s="11">
        <f t="shared" si="213"/>
        <v>1.0153279975293066E-4</v>
      </c>
      <c r="U202" s="11"/>
      <c r="V202" s="11"/>
      <c r="W202" s="19"/>
      <c r="X202" s="19"/>
      <c r="AC202" s="13"/>
    </row>
    <row r="203" spans="1:29" x14ac:dyDescent="0.2">
      <c r="A203">
        <f t="shared" si="224"/>
        <v>199</v>
      </c>
      <c r="B203" t="str">
        <f t="shared" si="166"/>
        <v>August</v>
      </c>
      <c r="C203">
        <f t="shared" si="222"/>
        <v>2037</v>
      </c>
      <c r="D203">
        <f t="shared" ref="D203:E203" si="236">D191+1</f>
        <v>58</v>
      </c>
      <c r="E203">
        <f t="shared" si="236"/>
        <v>56</v>
      </c>
      <c r="F203" s="19"/>
      <c r="G203" s="11">
        <f>MIN(1,VLOOKUP(D203,Rates2,5)*VLOOKUP(D203,Mort_Imp_Retirees,C203-'Mort Imp Cume'!$C$4+2))</f>
        <v>2.7882159063716603E-4</v>
      </c>
      <c r="H203" s="11">
        <f t="shared" si="226"/>
        <v>0.99972117840936281</v>
      </c>
      <c r="I203" s="11">
        <f>MIN(1,VLOOKUP(E203,Rates2,6)*VLOOKUP(E203,Mort_Imp_Survivors,C203-'Mort Imp Cume'!$C$4+2))</f>
        <v>1.6993847884768718E-4</v>
      </c>
      <c r="J203" s="11">
        <f t="shared" si="227"/>
        <v>0.99983006152115228</v>
      </c>
      <c r="K203" s="11">
        <f>MIN(1,VLOOKUP(E203,Rates2,7)*VLOOKUP(E203,Mort_Imp_Survivors,C203-'Mort Imp Cume'!$C$4+2))</f>
        <v>5.0054671058909954E-4</v>
      </c>
      <c r="L203" s="11">
        <f t="shared" si="228"/>
        <v>0.99949945328941092</v>
      </c>
      <c r="M203" s="45">
        <f>PRODUCT(H$4:H202)</f>
        <v>0.97192873462329576</v>
      </c>
      <c r="N203" s="11">
        <f>PRODUCT(J$4:J202)</f>
        <v>0.98064025473566674</v>
      </c>
      <c r="O203" s="11">
        <f>PRODUCT(L$4:L202)</f>
        <v>0.94321515896626873</v>
      </c>
      <c r="P203" s="11">
        <f t="shared" si="229"/>
        <v>0.95311244190590294</v>
      </c>
      <c r="Q203" s="11">
        <f t="shared" si="230"/>
        <v>1.6192531768182867E-4</v>
      </c>
      <c r="R203" s="11">
        <f t="shared" si="231"/>
        <v>2.6570316624181225E-4</v>
      </c>
      <c r="S203" s="11">
        <f t="shared" si="218"/>
        <v>1.5898941122848313E-4</v>
      </c>
      <c r="T203" s="11">
        <f t="shared" si="213"/>
        <v>1.0148722262653408E-4</v>
      </c>
      <c r="U203" s="11"/>
      <c r="V203" s="11"/>
      <c r="W203" s="19"/>
      <c r="X203" s="19"/>
      <c r="AC203" s="13"/>
    </row>
    <row r="204" spans="1:29" x14ac:dyDescent="0.2">
      <c r="A204">
        <f t="shared" si="224"/>
        <v>200</v>
      </c>
      <c r="B204" t="str">
        <f t="shared" si="166"/>
        <v>September</v>
      </c>
      <c r="C204">
        <f t="shared" si="222"/>
        <v>2037</v>
      </c>
      <c r="D204">
        <f t="shared" ref="D204:E204" si="237">D192+1</f>
        <v>58</v>
      </c>
      <c r="E204">
        <f t="shared" si="237"/>
        <v>56</v>
      </c>
      <c r="F204" s="19"/>
      <c r="G204" s="11">
        <f>MIN(1,VLOOKUP(D204,Rates2,5)*VLOOKUP(D204,Mort_Imp_Retirees,C204-'Mort Imp Cume'!$C$4+2))</f>
        <v>2.7882159063716603E-4</v>
      </c>
      <c r="H204" s="11">
        <f t="shared" si="226"/>
        <v>0.99972117840936281</v>
      </c>
      <c r="I204" s="11">
        <f>MIN(1,VLOOKUP(E204,Rates2,6)*VLOOKUP(E204,Mort_Imp_Survivors,C204-'Mort Imp Cume'!$C$4+2))</f>
        <v>1.6993847884768718E-4</v>
      </c>
      <c r="J204" s="11">
        <f t="shared" si="227"/>
        <v>0.99983006152115228</v>
      </c>
      <c r="K204" s="11">
        <f>MIN(1,VLOOKUP(E204,Rates2,7)*VLOOKUP(E204,Mort_Imp_Survivors,C204-'Mort Imp Cume'!$C$4+2))</f>
        <v>5.0054671058909954E-4</v>
      </c>
      <c r="L204" s="11">
        <f t="shared" si="228"/>
        <v>0.99949945328941092</v>
      </c>
      <c r="M204" s="45">
        <f>PRODUCT(H$4:H203)</f>
        <v>0.97165773990752213</v>
      </c>
      <c r="N204" s="11">
        <f>PRODUCT(J$4:J203)</f>
        <v>0.98047360622248014</v>
      </c>
      <c r="O204" s="11">
        <f>PRODUCT(L$4:L203)</f>
        <v>0.94274303572107043</v>
      </c>
      <c r="P204" s="11">
        <f t="shared" si="229"/>
        <v>0.95268476826111292</v>
      </c>
      <c r="Q204" s="11">
        <f t="shared" si="230"/>
        <v>1.6185265973744356E-4</v>
      </c>
      <c r="R204" s="11">
        <f t="shared" si="231"/>
        <v>2.6558394186015205E-4</v>
      </c>
      <c r="S204" s="11">
        <f t="shared" si="218"/>
        <v>1.5892307929366383E-4</v>
      </c>
      <c r="T204" s="11">
        <f t="shared" si="213"/>
        <v>1.0144166595928428E-4</v>
      </c>
      <c r="U204" s="11"/>
      <c r="V204" s="11"/>
      <c r="W204" s="19"/>
      <c r="X204" s="19"/>
      <c r="AC204" s="13"/>
    </row>
    <row r="205" spans="1:29" x14ac:dyDescent="0.2">
      <c r="A205">
        <f t="shared" si="224"/>
        <v>201</v>
      </c>
      <c r="B205" t="str">
        <f t="shared" si="166"/>
        <v>October</v>
      </c>
      <c r="C205">
        <f t="shared" si="222"/>
        <v>2037</v>
      </c>
      <c r="D205">
        <f t="shared" ref="D205:E205" si="238">D193+1</f>
        <v>58</v>
      </c>
      <c r="E205">
        <f t="shared" si="238"/>
        <v>56</v>
      </c>
      <c r="F205" s="19"/>
      <c r="G205" s="11">
        <f>MIN(1,VLOOKUP(D205,Rates2,5)*VLOOKUP(D205,Mort_Imp_Retirees,C205-'Mort Imp Cume'!$C$4+2))</f>
        <v>2.7882159063716603E-4</v>
      </c>
      <c r="H205" s="11">
        <f t="shared" si="226"/>
        <v>0.99972117840936281</v>
      </c>
      <c r="I205" s="11">
        <f>MIN(1,VLOOKUP(E205,Rates2,6)*VLOOKUP(E205,Mort_Imp_Survivors,C205-'Mort Imp Cume'!$C$4+2))</f>
        <v>1.6993847884768718E-4</v>
      </c>
      <c r="J205" s="11">
        <f t="shared" si="227"/>
        <v>0.99983006152115228</v>
      </c>
      <c r="K205" s="11">
        <f>MIN(1,VLOOKUP(E205,Rates2,7)*VLOOKUP(E205,Mort_Imp_Survivors,C205-'Mort Imp Cume'!$C$4+2))</f>
        <v>5.0054671058909954E-4</v>
      </c>
      <c r="L205" s="11">
        <f t="shared" si="228"/>
        <v>0.99949945328941092</v>
      </c>
      <c r="M205" s="45">
        <f>PRODUCT(H$4:H204)</f>
        <v>0.97138682075092619</v>
      </c>
      <c r="N205" s="11">
        <f>PRODUCT(J$4:J204)</f>
        <v>0.98030698602928834</v>
      </c>
      <c r="O205" s="11">
        <f>PRODUCT(L$4:L204)</f>
        <v>0.94227114879560947</v>
      </c>
      <c r="P205" s="11">
        <f t="shared" si="229"/>
        <v>0.95225728651891306</v>
      </c>
      <c r="Q205" s="11">
        <f t="shared" si="230"/>
        <v>1.6178003439559985E-4</v>
      </c>
      <c r="R205" s="11">
        <f t="shared" si="231"/>
        <v>2.6546477097598442E-4</v>
      </c>
      <c r="S205" s="11">
        <f t="shared" si="218"/>
        <v>1.5885677503317555E-4</v>
      </c>
      <c r="T205" s="11">
        <f t="shared" si="213"/>
        <v>1.0139612974199733E-4</v>
      </c>
      <c r="U205" s="11"/>
      <c r="V205" s="11"/>
      <c r="W205" s="19"/>
      <c r="X205" s="19"/>
      <c r="AC205" s="13"/>
    </row>
    <row r="206" spans="1:29" x14ac:dyDescent="0.2">
      <c r="A206">
        <f t="shared" si="224"/>
        <v>202</v>
      </c>
      <c r="B206" t="str">
        <f t="shared" si="166"/>
        <v>November</v>
      </c>
      <c r="C206">
        <f t="shared" si="222"/>
        <v>2037</v>
      </c>
      <c r="D206">
        <f t="shared" ref="D206:E206" si="239">D194+1</f>
        <v>58</v>
      </c>
      <c r="E206">
        <f t="shared" si="239"/>
        <v>56</v>
      </c>
      <c r="F206" s="19"/>
      <c r="G206" s="11">
        <f>MIN(1,VLOOKUP(D206,Rates2,5)*VLOOKUP(D206,Mort_Imp_Retirees,C206-'Mort Imp Cume'!$C$4+2))</f>
        <v>2.7882159063716603E-4</v>
      </c>
      <c r="H206" s="11">
        <f t="shared" si="226"/>
        <v>0.99972117840936281</v>
      </c>
      <c r="I206" s="11">
        <f>MIN(1,VLOOKUP(E206,Rates2,6)*VLOOKUP(E206,Mort_Imp_Survivors,C206-'Mort Imp Cume'!$C$4+2))</f>
        <v>1.6993847884768718E-4</v>
      </c>
      <c r="J206" s="11">
        <f t="shared" si="227"/>
        <v>0.99983006152115228</v>
      </c>
      <c r="K206" s="11">
        <f>MIN(1,VLOOKUP(E206,Rates2,7)*VLOOKUP(E206,Mort_Imp_Survivors,C206-'Mort Imp Cume'!$C$4+2))</f>
        <v>5.0054671058909954E-4</v>
      </c>
      <c r="L206" s="11">
        <f t="shared" si="228"/>
        <v>0.99949945328941092</v>
      </c>
      <c r="M206" s="45">
        <f>PRODUCT(H$4:H205)</f>
        <v>0.97111597713244047</v>
      </c>
      <c r="N206" s="11">
        <f>PRODUCT(J$4:J205)</f>
        <v>0.98014039415127874</v>
      </c>
      <c r="O206" s="11">
        <f>PRODUCT(L$4:L205)</f>
        <v>0.9417994980715968</v>
      </c>
      <c r="P206" s="11">
        <f t="shared" si="229"/>
        <v>0.95182999659319434</v>
      </c>
      <c r="Q206" s="11">
        <f t="shared" si="230"/>
        <v>1.6170744164166841E-4</v>
      </c>
      <c r="R206" s="11">
        <f t="shared" si="231"/>
        <v>2.6534565356530447E-4</v>
      </c>
      <c r="S206" s="11">
        <f t="shared" si="218"/>
        <v>1.5879049843547214E-4</v>
      </c>
      <c r="T206" s="11">
        <f t="shared" si="213"/>
        <v>1.0135061396549337E-4</v>
      </c>
      <c r="U206" s="11"/>
      <c r="V206" s="11"/>
      <c r="W206" s="19"/>
      <c r="X206" s="19"/>
      <c r="AC206" s="13"/>
    </row>
    <row r="207" spans="1:29" x14ac:dyDescent="0.2">
      <c r="A207">
        <f t="shared" si="224"/>
        <v>203</v>
      </c>
      <c r="B207" t="str">
        <f t="shared" si="166"/>
        <v>December</v>
      </c>
      <c r="C207">
        <f t="shared" si="222"/>
        <v>2037</v>
      </c>
      <c r="D207">
        <f t="shared" ref="D207:E207" si="240">D195+1</f>
        <v>58</v>
      </c>
      <c r="E207">
        <f t="shared" si="240"/>
        <v>56</v>
      </c>
      <c r="F207" s="19"/>
      <c r="G207" s="11">
        <f>MIN(1,VLOOKUP(D207,Rates2,5)*VLOOKUP(D207,Mort_Imp_Retirees,C207-'Mort Imp Cume'!$C$4+2))</f>
        <v>2.7882159063716603E-4</v>
      </c>
      <c r="H207" s="11">
        <f t="shared" si="226"/>
        <v>0.99972117840936281</v>
      </c>
      <c r="I207" s="11">
        <f>MIN(1,VLOOKUP(E207,Rates2,6)*VLOOKUP(E207,Mort_Imp_Survivors,C207-'Mort Imp Cume'!$C$4+2))</f>
        <v>1.6993847884768718E-4</v>
      </c>
      <c r="J207" s="11">
        <f t="shared" si="227"/>
        <v>0.99983006152115228</v>
      </c>
      <c r="K207" s="11">
        <f>MIN(1,VLOOKUP(E207,Rates2,7)*VLOOKUP(E207,Mort_Imp_Survivors,C207-'Mort Imp Cume'!$C$4+2))</f>
        <v>5.0054671058909954E-4</v>
      </c>
      <c r="L207" s="11">
        <f t="shared" si="228"/>
        <v>0.99949945328941092</v>
      </c>
      <c r="M207" s="45">
        <f>PRODUCT(H$4:H206)</f>
        <v>0.97084520903100324</v>
      </c>
      <c r="N207" s="11">
        <f>PRODUCT(J$4:J206)</f>
        <v>0.97997383058363952</v>
      </c>
      <c r="O207" s="11">
        <f>PRODUCT(L$4:L206)</f>
        <v>0.94132808343080265</v>
      </c>
      <c r="P207" s="11">
        <f t="shared" si="229"/>
        <v>0.9514028983978865</v>
      </c>
      <c r="Q207" s="11">
        <f t="shared" si="230"/>
        <v>1.6163488146102672E-4</v>
      </c>
      <c r="R207" s="11">
        <f t="shared" si="231"/>
        <v>2.6522658960411794E-4</v>
      </c>
      <c r="S207" s="11">
        <f t="shared" si="218"/>
        <v>1.5872424948901241E-4</v>
      </c>
      <c r="T207" s="11">
        <f t="shared" si="213"/>
        <v>1.0130511862059679E-4</v>
      </c>
      <c r="U207" s="11"/>
      <c r="V207" s="11"/>
      <c r="W207" s="19"/>
      <c r="X207" s="19"/>
      <c r="AC207" s="13"/>
    </row>
    <row r="208" spans="1:29" x14ac:dyDescent="0.2">
      <c r="A208">
        <f t="shared" si="224"/>
        <v>204</v>
      </c>
      <c r="B208" t="str">
        <f t="shared" ref="B208:B271" si="241">B196</f>
        <v>January</v>
      </c>
      <c r="C208">
        <f t="shared" si="222"/>
        <v>2038</v>
      </c>
      <c r="D208">
        <f t="shared" ref="D208:E208" si="242">D196+1</f>
        <v>59</v>
      </c>
      <c r="E208">
        <f t="shared" si="242"/>
        <v>57</v>
      </c>
      <c r="F208" s="19"/>
      <c r="G208" s="11">
        <f>MIN(1,VLOOKUP(D208,Rates2,5)*VLOOKUP(D208,Mort_Imp_Retirees,C208-'Mort Imp Cume'!$C$4+2))</f>
        <v>3.1143742583620703E-4</v>
      </c>
      <c r="H208" s="11">
        <f t="shared" si="226"/>
        <v>0.99968856257416383</v>
      </c>
      <c r="I208" s="11">
        <f>MIN(1,VLOOKUP(E208,Rates2,6)*VLOOKUP(E208,Mort_Imp_Survivors,C208-'Mort Imp Cume'!$C$4+2))</f>
        <v>1.8355125814783981E-4</v>
      </c>
      <c r="J208" s="11">
        <f t="shared" si="227"/>
        <v>0.99981644874185216</v>
      </c>
      <c r="K208" s="11">
        <f>MIN(1,VLOOKUP(E208,Rates2,7)*VLOOKUP(E208,Mort_Imp_Survivors,C208-'Mort Imp Cume'!$C$4+2))</f>
        <v>5.3142197909468848E-4</v>
      </c>
      <c r="L208" s="11">
        <f t="shared" si="228"/>
        <v>0.99946857802090527</v>
      </c>
      <c r="M208" s="45">
        <f>PRODUCT(H$4:H207)</f>
        <v>0.9705745164255587</v>
      </c>
      <c r="N208" s="11">
        <f>PRODUCT(J$4:J207)</f>
        <v>0.97980729532155952</v>
      </c>
      <c r="O208" s="11">
        <f>PRODUCT(L$4:L207)</f>
        <v>0.94085690475505623</v>
      </c>
      <c r="P208" s="11">
        <f t="shared" si="229"/>
        <v>0.95097599184695725</v>
      </c>
      <c r="Q208" s="11">
        <f t="shared" si="230"/>
        <v>1.7449847748480789E-4</v>
      </c>
      <c r="R208" s="11">
        <f t="shared" si="231"/>
        <v>2.9611515264575921E-4</v>
      </c>
      <c r="S208" s="11">
        <f t="shared" si="218"/>
        <v>1.7541600135069477E-4</v>
      </c>
      <c r="T208" s="11">
        <f t="shared" si="213"/>
        <v>1.0861574907157802E-4</v>
      </c>
      <c r="U208" s="11"/>
      <c r="V208" s="11"/>
      <c r="W208" s="19"/>
      <c r="X208" s="19"/>
      <c r="AC208" s="13"/>
    </row>
    <row r="209" spans="1:29" x14ac:dyDescent="0.2">
      <c r="A209">
        <f t="shared" si="224"/>
        <v>205</v>
      </c>
      <c r="B209" t="str">
        <f t="shared" si="241"/>
        <v>February</v>
      </c>
      <c r="C209">
        <f t="shared" si="222"/>
        <v>2038</v>
      </c>
      <c r="D209">
        <f t="shared" ref="D209:E209" si="243">D197+1</f>
        <v>59</v>
      </c>
      <c r="E209">
        <f t="shared" si="243"/>
        <v>57</v>
      </c>
      <c r="F209" s="19"/>
      <c r="G209" s="11">
        <f>MIN(1,VLOOKUP(D209,Rates2,5)*VLOOKUP(D209,Mort_Imp_Retirees,C209-'Mort Imp Cume'!$C$4+2))</f>
        <v>3.1143742583620703E-4</v>
      </c>
      <c r="H209" s="11">
        <f t="shared" si="226"/>
        <v>0.99968856257416383</v>
      </c>
      <c r="I209" s="11">
        <f>MIN(1,VLOOKUP(E209,Rates2,6)*VLOOKUP(E209,Mort_Imp_Survivors,C209-'Mort Imp Cume'!$C$4+2))</f>
        <v>1.8355125814783981E-4</v>
      </c>
      <c r="J209" s="11">
        <f t="shared" si="227"/>
        <v>0.99981644874185216</v>
      </c>
      <c r="K209" s="11">
        <f>MIN(1,VLOOKUP(E209,Rates2,7)*VLOOKUP(E209,Mort_Imp_Survivors,C209-'Mort Imp Cume'!$C$4+2))</f>
        <v>5.3142197909468848E-4</v>
      </c>
      <c r="L209" s="11">
        <f t="shared" si="228"/>
        <v>0.99946857802090527</v>
      </c>
      <c r="M209" s="45">
        <f>PRODUCT(H$4:H208)</f>
        <v>0.9702722431965809</v>
      </c>
      <c r="N209" s="11">
        <f>PRODUCT(J$4:J208)</f>
        <v>0.97962745045976085</v>
      </c>
      <c r="O209" s="11">
        <f>PRODUCT(L$4:L208)</f>
        <v>0.94035691271668631</v>
      </c>
      <c r="P209" s="11">
        <f t="shared" si="229"/>
        <v>0.95050532385453956</v>
      </c>
      <c r="Q209" s="11">
        <f t="shared" si="230"/>
        <v>1.7441211268823907E-4</v>
      </c>
      <c r="R209" s="11">
        <f t="shared" si="231"/>
        <v>2.9596859592338645E-4</v>
      </c>
      <c r="S209" s="11">
        <f t="shared" si="218"/>
        <v>1.7533739001080083E-4</v>
      </c>
      <c r="T209" s="11">
        <f t="shared" si="213"/>
        <v>1.0856466001726437E-4</v>
      </c>
      <c r="U209" s="11"/>
      <c r="V209" s="11"/>
      <c r="W209" s="19"/>
      <c r="X209" s="19"/>
      <c r="AC209" s="13"/>
    </row>
    <row r="210" spans="1:29" x14ac:dyDescent="0.2">
      <c r="A210">
        <f t="shared" si="224"/>
        <v>206</v>
      </c>
      <c r="B210" t="str">
        <f t="shared" si="241"/>
        <v>March</v>
      </c>
      <c r="C210">
        <f t="shared" si="222"/>
        <v>2038</v>
      </c>
      <c r="D210">
        <f t="shared" ref="D210:E210" si="244">D198+1</f>
        <v>59</v>
      </c>
      <c r="E210">
        <f t="shared" si="244"/>
        <v>57</v>
      </c>
      <c r="F210" s="19"/>
      <c r="G210" s="11">
        <f>MIN(1,VLOOKUP(D210,Rates2,5)*VLOOKUP(D210,Mort_Imp_Retirees,C210-'Mort Imp Cume'!$C$4+2))</f>
        <v>3.1143742583620703E-4</v>
      </c>
      <c r="H210" s="11">
        <f t="shared" si="226"/>
        <v>0.99968856257416383</v>
      </c>
      <c r="I210" s="11">
        <f>MIN(1,VLOOKUP(E210,Rates2,6)*VLOOKUP(E210,Mort_Imp_Survivors,C210-'Mort Imp Cume'!$C$4+2))</f>
        <v>1.8355125814783981E-4</v>
      </c>
      <c r="J210" s="11">
        <f t="shared" si="227"/>
        <v>0.99981644874185216</v>
      </c>
      <c r="K210" s="11">
        <f>MIN(1,VLOOKUP(E210,Rates2,7)*VLOOKUP(E210,Mort_Imp_Survivors,C210-'Mort Imp Cume'!$C$4+2))</f>
        <v>5.3142197909468848E-4</v>
      </c>
      <c r="L210" s="11">
        <f t="shared" si="228"/>
        <v>0.99946857802090527</v>
      </c>
      <c r="M210" s="45">
        <f>PRODUCT(H$4:H209)</f>
        <v>0.96997006410679942</v>
      </c>
      <c r="N210" s="11">
        <f>PRODUCT(J$4:J209)</f>
        <v>0.97944763860871276</v>
      </c>
      <c r="O210" s="11">
        <f>PRODUCT(L$4:L209)</f>
        <v>0.93985718638507498</v>
      </c>
      <c r="P210" s="11">
        <f t="shared" si="229"/>
        <v>0.95003488881054643</v>
      </c>
      <c r="Q210" s="11">
        <f t="shared" si="230"/>
        <v>1.7432579063633019E-4</v>
      </c>
      <c r="R210" s="11">
        <f t="shared" si="231"/>
        <v>2.9582211173655501E-4</v>
      </c>
      <c r="S210" s="11">
        <f t="shared" si="218"/>
        <v>1.7525881389997787E-4</v>
      </c>
      <c r="T210" s="11">
        <f t="shared" si="213"/>
        <v>1.0851359499345729E-4</v>
      </c>
      <c r="U210" s="11"/>
      <c r="V210" s="11"/>
      <c r="W210" s="19"/>
      <c r="X210" s="19"/>
      <c r="AC210" s="13"/>
    </row>
    <row r="211" spans="1:29" x14ac:dyDescent="0.2">
      <c r="A211">
        <f t="shared" si="224"/>
        <v>207</v>
      </c>
      <c r="B211" t="str">
        <f t="shared" si="241"/>
        <v>April</v>
      </c>
      <c r="C211">
        <f t="shared" si="222"/>
        <v>2038</v>
      </c>
      <c r="D211">
        <f t="shared" ref="D211:E211" si="245">D199+1</f>
        <v>59</v>
      </c>
      <c r="E211">
        <f t="shared" si="245"/>
        <v>57</v>
      </c>
      <c r="F211" s="19"/>
      <c r="G211" s="11">
        <f>MIN(1,VLOOKUP(D211,Rates2,5)*VLOOKUP(D211,Mort_Imp_Retirees,C211-'Mort Imp Cume'!$C$4+2))</f>
        <v>3.1143742583620703E-4</v>
      </c>
      <c r="H211" s="11">
        <f t="shared" si="226"/>
        <v>0.99968856257416383</v>
      </c>
      <c r="I211" s="11">
        <f>MIN(1,VLOOKUP(E211,Rates2,6)*VLOOKUP(E211,Mort_Imp_Survivors,C211-'Mort Imp Cume'!$C$4+2))</f>
        <v>1.8355125814783981E-4</v>
      </c>
      <c r="J211" s="11">
        <f t="shared" si="227"/>
        <v>0.99981644874185216</v>
      </c>
      <c r="K211" s="11">
        <f>MIN(1,VLOOKUP(E211,Rates2,7)*VLOOKUP(E211,Mort_Imp_Survivors,C211-'Mort Imp Cume'!$C$4+2))</f>
        <v>5.3142197909468848E-4</v>
      </c>
      <c r="L211" s="11">
        <f t="shared" si="228"/>
        <v>0.99946857802090527</v>
      </c>
      <c r="M211" s="45">
        <f>PRODUCT(H$4:H210)</f>
        <v>0.96966797912689584</v>
      </c>
      <c r="N211" s="11">
        <f>PRODUCT(J$4:J210)</f>
        <v>0.9792678597623562</v>
      </c>
      <c r="O211" s="11">
        <f>PRODUCT(L$4:L210)</f>
        <v>0.93935772561901987</v>
      </c>
      <c r="P211" s="11">
        <f t="shared" si="229"/>
        <v>0.9495646865996844</v>
      </c>
      <c r="Q211" s="11">
        <f t="shared" si="230"/>
        <v>1.7423951130792563E-4</v>
      </c>
      <c r="R211" s="11">
        <f t="shared" si="231"/>
        <v>2.9567570004936469E-4</v>
      </c>
      <c r="S211" s="11">
        <f t="shared" si="218"/>
        <v>1.7518027300243824E-4</v>
      </c>
      <c r="T211" s="11">
        <f t="shared" si="213"/>
        <v>1.0846255398885364E-4</v>
      </c>
      <c r="U211" s="11"/>
      <c r="V211" s="11"/>
      <c r="W211" s="19"/>
      <c r="X211" s="19"/>
      <c r="AC211" s="13"/>
    </row>
    <row r="212" spans="1:29" x14ac:dyDescent="0.2">
      <c r="A212">
        <f t="shared" si="224"/>
        <v>208</v>
      </c>
      <c r="B212" t="str">
        <f t="shared" si="241"/>
        <v>May</v>
      </c>
      <c r="C212">
        <f t="shared" si="222"/>
        <v>2038</v>
      </c>
      <c r="D212">
        <f t="shared" ref="D212:E212" si="246">D200+1</f>
        <v>59</v>
      </c>
      <c r="E212">
        <f t="shared" si="246"/>
        <v>57</v>
      </c>
      <c r="F212" s="19"/>
      <c r="G212" s="11">
        <f>MIN(1,VLOOKUP(D212,Rates2,5)*VLOOKUP(D212,Mort_Imp_Retirees,C212-'Mort Imp Cume'!$C$4+2))</f>
        <v>3.1143742583620703E-4</v>
      </c>
      <c r="H212" s="11">
        <f t="shared" si="226"/>
        <v>0.99968856257416383</v>
      </c>
      <c r="I212" s="11">
        <f>MIN(1,VLOOKUP(E212,Rates2,6)*VLOOKUP(E212,Mort_Imp_Survivors,C212-'Mort Imp Cume'!$C$4+2))</f>
        <v>1.8355125814783981E-4</v>
      </c>
      <c r="J212" s="11">
        <f t="shared" si="227"/>
        <v>0.99981644874185216</v>
      </c>
      <c r="K212" s="11">
        <f>MIN(1,VLOOKUP(E212,Rates2,7)*VLOOKUP(E212,Mort_Imp_Survivors,C212-'Mort Imp Cume'!$C$4+2))</f>
        <v>5.3142197909468848E-4</v>
      </c>
      <c r="L212" s="11">
        <f t="shared" si="228"/>
        <v>0.99946857802090527</v>
      </c>
      <c r="M212" s="45">
        <f>PRODUCT(H$4:H211)</f>
        <v>0.96936598822756082</v>
      </c>
      <c r="N212" s="11">
        <f>PRODUCT(J$4:J211)</f>
        <v>0.97908811391463302</v>
      </c>
      <c r="O212" s="11">
        <f>PRODUCT(L$4:L211)</f>
        <v>0.93885853027739352</v>
      </c>
      <c r="P212" s="11">
        <f t="shared" si="229"/>
        <v>0.94909471710671689</v>
      </c>
      <c r="Q212" s="11">
        <f t="shared" si="230"/>
        <v>1.7415327468188016E-4</v>
      </c>
      <c r="R212" s="11">
        <f t="shared" si="231"/>
        <v>2.9552936082593315E-4</v>
      </c>
      <c r="S212" s="11">
        <f t="shared" si="218"/>
        <v>1.7510176730240137E-4</v>
      </c>
      <c r="T212" s="11">
        <f t="shared" si="213"/>
        <v>1.0841153699215569E-4</v>
      </c>
      <c r="U212" s="11"/>
      <c r="V212" s="11"/>
      <c r="W212" s="19"/>
      <c r="X212" s="19"/>
      <c r="AC212" s="13"/>
    </row>
    <row r="213" spans="1:29" x14ac:dyDescent="0.2">
      <c r="A213">
        <f t="shared" si="224"/>
        <v>209</v>
      </c>
      <c r="B213" t="str">
        <f t="shared" si="241"/>
        <v>June</v>
      </c>
      <c r="C213">
        <f t="shared" si="222"/>
        <v>2038</v>
      </c>
      <c r="D213">
        <f t="shared" ref="D213:E213" si="247">D201+1</f>
        <v>59</v>
      </c>
      <c r="E213">
        <f t="shared" si="247"/>
        <v>57</v>
      </c>
      <c r="F213" s="19"/>
      <c r="G213" s="11">
        <f>MIN(1,VLOOKUP(D213,Rates2,5)*VLOOKUP(D213,Mort_Imp_Retirees,C213-'Mort Imp Cume'!$C$4+2))</f>
        <v>3.1143742583620703E-4</v>
      </c>
      <c r="H213" s="11">
        <f t="shared" si="226"/>
        <v>0.99968856257416383</v>
      </c>
      <c r="I213" s="11">
        <f>MIN(1,VLOOKUP(E213,Rates2,6)*VLOOKUP(E213,Mort_Imp_Survivors,C213-'Mort Imp Cume'!$C$4+2))</f>
        <v>1.8355125814783981E-4</v>
      </c>
      <c r="J213" s="11">
        <f t="shared" si="227"/>
        <v>0.99981644874185216</v>
      </c>
      <c r="K213" s="11">
        <f>MIN(1,VLOOKUP(E213,Rates2,7)*VLOOKUP(E213,Mort_Imp_Survivors,C213-'Mort Imp Cume'!$C$4+2))</f>
        <v>5.3142197909468848E-4</v>
      </c>
      <c r="L213" s="11">
        <f t="shared" si="228"/>
        <v>0.99946857802090527</v>
      </c>
      <c r="M213" s="45">
        <f>PRODUCT(H$4:H212)</f>
        <v>0.96906409137949412</v>
      </c>
      <c r="N213" s="11">
        <f>PRODUCT(J$4:J212)</f>
        <v>0.9789084010594864</v>
      </c>
      <c r="O213" s="11">
        <f>PRODUCT(L$4:L212)</f>
        <v>0.93835960021914355</v>
      </c>
      <c r="P213" s="11">
        <f t="shared" si="229"/>
        <v>0.94862498021646458</v>
      </c>
      <c r="Q213" s="11">
        <f t="shared" si="230"/>
        <v>1.7406708073705902E-4</v>
      </c>
      <c r="R213" s="11">
        <f t="shared" si="231"/>
        <v>2.9538309403039586E-4</v>
      </c>
      <c r="S213" s="11">
        <f t="shared" si="218"/>
        <v>1.7502329678409381E-4</v>
      </c>
      <c r="T213" s="11">
        <f t="shared" si="213"/>
        <v>1.0836054399207088E-4</v>
      </c>
      <c r="U213" s="11"/>
      <c r="V213" s="11"/>
      <c r="W213" s="19"/>
      <c r="X213" s="19"/>
      <c r="AC213" s="13"/>
    </row>
    <row r="214" spans="1:29" x14ac:dyDescent="0.2">
      <c r="A214">
        <f t="shared" si="224"/>
        <v>210</v>
      </c>
      <c r="B214" t="str">
        <f t="shared" si="241"/>
        <v>July</v>
      </c>
      <c r="C214">
        <f t="shared" si="222"/>
        <v>2038</v>
      </c>
      <c r="D214">
        <f t="shared" ref="D214:E214" si="248">D202+1</f>
        <v>59</v>
      </c>
      <c r="E214">
        <f t="shared" si="248"/>
        <v>57</v>
      </c>
      <c r="F214" s="19"/>
      <c r="G214" s="11">
        <f>MIN(1,VLOOKUP(D214,Rates2,5)*VLOOKUP(D214,Mort_Imp_Retirees,C214-'Mort Imp Cume'!$C$4+2))</f>
        <v>3.1143742583620703E-4</v>
      </c>
      <c r="H214" s="11">
        <f t="shared" si="226"/>
        <v>0.99968856257416383</v>
      </c>
      <c r="I214" s="11">
        <f>MIN(1,VLOOKUP(E214,Rates2,6)*VLOOKUP(E214,Mort_Imp_Survivors,C214-'Mort Imp Cume'!$C$4+2))</f>
        <v>1.8355125814783981E-4</v>
      </c>
      <c r="J214" s="11">
        <f t="shared" si="227"/>
        <v>0.99981644874185216</v>
      </c>
      <c r="K214" s="11">
        <f>MIN(1,VLOOKUP(E214,Rates2,7)*VLOOKUP(E214,Mort_Imp_Survivors,C214-'Mort Imp Cume'!$C$4+2))</f>
        <v>5.3142197909468848E-4</v>
      </c>
      <c r="L214" s="11">
        <f t="shared" si="228"/>
        <v>0.99946857802090527</v>
      </c>
      <c r="M214" s="45">
        <f>PRODUCT(H$4:H213)</f>
        <v>0.96876228855340463</v>
      </c>
      <c r="N214" s="11">
        <f>PRODUCT(J$4:J213)</f>
        <v>0.97872872119086041</v>
      </c>
      <c r="O214" s="11">
        <f>PRODUCT(L$4:L213)</f>
        <v>0.93786093530329251</v>
      </c>
      <c r="P214" s="11">
        <f t="shared" si="229"/>
        <v>0.94815547581380499</v>
      </c>
      <c r="Q214" s="11">
        <f t="shared" si="230"/>
        <v>1.7398092945233794E-4</v>
      </c>
      <c r="R214" s="11">
        <f t="shared" si="231"/>
        <v>2.9523689962690578E-4</v>
      </c>
      <c r="S214" s="11">
        <f t="shared" si="218"/>
        <v>1.7494486143174905E-4</v>
      </c>
      <c r="T214" s="11">
        <f t="shared" si="213"/>
        <v>1.083095749773121E-4</v>
      </c>
      <c r="U214" s="11"/>
      <c r="V214" s="11"/>
      <c r="W214" s="19"/>
      <c r="X214" s="19"/>
      <c r="AC214" s="13"/>
    </row>
    <row r="215" spans="1:29" x14ac:dyDescent="0.2">
      <c r="A215">
        <f t="shared" si="224"/>
        <v>211</v>
      </c>
      <c r="B215" t="str">
        <f t="shared" si="241"/>
        <v>August</v>
      </c>
      <c r="C215">
        <f t="shared" si="222"/>
        <v>2038</v>
      </c>
      <c r="D215">
        <f t="shared" ref="D215:E215" si="249">D203+1</f>
        <v>59</v>
      </c>
      <c r="E215">
        <f t="shared" si="249"/>
        <v>57</v>
      </c>
      <c r="F215" s="19"/>
      <c r="G215" s="11">
        <f>MIN(1,VLOOKUP(D215,Rates2,5)*VLOOKUP(D215,Mort_Imp_Retirees,C215-'Mort Imp Cume'!$C$4+2))</f>
        <v>3.1143742583620703E-4</v>
      </c>
      <c r="H215" s="11">
        <f t="shared" si="226"/>
        <v>0.99968856257416383</v>
      </c>
      <c r="I215" s="11">
        <f>MIN(1,VLOOKUP(E215,Rates2,6)*VLOOKUP(E215,Mort_Imp_Survivors,C215-'Mort Imp Cume'!$C$4+2))</f>
        <v>1.8355125814783981E-4</v>
      </c>
      <c r="J215" s="11">
        <f t="shared" si="227"/>
        <v>0.99981644874185216</v>
      </c>
      <c r="K215" s="11">
        <f>MIN(1,VLOOKUP(E215,Rates2,7)*VLOOKUP(E215,Mort_Imp_Survivors,C215-'Mort Imp Cume'!$C$4+2))</f>
        <v>5.3142197909468848E-4</v>
      </c>
      <c r="L215" s="11">
        <f t="shared" si="228"/>
        <v>0.99946857802090527</v>
      </c>
      <c r="M215" s="45">
        <f>PRODUCT(H$4:H214)</f>
        <v>0.96846057972001043</v>
      </c>
      <c r="N215" s="11">
        <f>PRODUCT(J$4:J214)</f>
        <v>0.97854907430270044</v>
      </c>
      <c r="O215" s="11">
        <f>PRODUCT(L$4:L214)</f>
        <v>0.93736253538893799</v>
      </c>
      <c r="P215" s="11">
        <f t="shared" si="229"/>
        <v>0.94768620378367285</v>
      </c>
      <c r="Q215" s="11">
        <f t="shared" si="230"/>
        <v>1.7389482080660315E-4</v>
      </c>
      <c r="R215" s="11">
        <f t="shared" si="231"/>
        <v>2.9509077757963406E-4</v>
      </c>
      <c r="S215" s="11">
        <f t="shared" si="218"/>
        <v>1.7486646122960781E-4</v>
      </c>
      <c r="T215" s="11">
        <f t="shared" si="213"/>
        <v>1.0825862993659744E-4</v>
      </c>
      <c r="U215" s="11"/>
      <c r="V215" s="11"/>
      <c r="W215" s="19"/>
      <c r="X215" s="19"/>
      <c r="AC215" s="13"/>
    </row>
    <row r="216" spans="1:29" x14ac:dyDescent="0.2">
      <c r="A216">
        <f t="shared" si="224"/>
        <v>212</v>
      </c>
      <c r="B216" t="str">
        <f t="shared" si="241"/>
        <v>September</v>
      </c>
      <c r="C216">
        <f t="shared" si="222"/>
        <v>2038</v>
      </c>
      <c r="D216">
        <f t="shared" ref="D216:E216" si="250">D204+1</f>
        <v>59</v>
      </c>
      <c r="E216">
        <f t="shared" si="250"/>
        <v>57</v>
      </c>
      <c r="F216" s="19"/>
      <c r="G216" s="11">
        <f>MIN(1,VLOOKUP(D216,Rates2,5)*VLOOKUP(D216,Mort_Imp_Retirees,C216-'Mort Imp Cume'!$C$4+2))</f>
        <v>3.1143742583620703E-4</v>
      </c>
      <c r="H216" s="11">
        <f t="shared" si="226"/>
        <v>0.99968856257416383</v>
      </c>
      <c r="I216" s="11">
        <f>MIN(1,VLOOKUP(E216,Rates2,6)*VLOOKUP(E216,Mort_Imp_Survivors,C216-'Mort Imp Cume'!$C$4+2))</f>
        <v>1.8355125814783981E-4</v>
      </c>
      <c r="J216" s="11">
        <f t="shared" si="227"/>
        <v>0.99981644874185216</v>
      </c>
      <c r="K216" s="11">
        <f>MIN(1,VLOOKUP(E216,Rates2,7)*VLOOKUP(E216,Mort_Imp_Survivors,C216-'Mort Imp Cume'!$C$4+2))</f>
        <v>5.3142197909468848E-4</v>
      </c>
      <c r="L216" s="11">
        <f t="shared" si="228"/>
        <v>0.99946857802090527</v>
      </c>
      <c r="M216" s="45">
        <f>PRODUCT(H$4:H215)</f>
        <v>0.96815896485003861</v>
      </c>
      <c r="N216" s="11">
        <f>PRODUCT(J$4:J215)</f>
        <v>0.97836946038895278</v>
      </c>
      <c r="O216" s="11">
        <f>PRODUCT(L$4:L215)</f>
        <v>0.93686440033525231</v>
      </c>
      <c r="P216" s="11">
        <f t="shared" si="229"/>
        <v>0.94721716401105938</v>
      </c>
      <c r="Q216" s="11">
        <f t="shared" si="230"/>
        <v>1.7380875477875112E-4</v>
      </c>
      <c r="R216" s="11">
        <f t="shared" si="231"/>
        <v>2.949447278527691E-4</v>
      </c>
      <c r="S216" s="11">
        <f t="shared" si="218"/>
        <v>1.7478809616191775E-4</v>
      </c>
      <c r="T216" s="11">
        <f t="shared" si="213"/>
        <v>1.082077088586504E-4</v>
      </c>
      <c r="U216" s="11"/>
      <c r="V216" s="11"/>
      <c r="W216" s="19"/>
      <c r="X216" s="19"/>
      <c r="AC216" s="13"/>
    </row>
    <row r="217" spans="1:29" x14ac:dyDescent="0.2">
      <c r="A217">
        <f t="shared" si="224"/>
        <v>213</v>
      </c>
      <c r="B217" t="str">
        <f t="shared" si="241"/>
        <v>October</v>
      </c>
      <c r="C217">
        <f t="shared" si="222"/>
        <v>2038</v>
      </c>
      <c r="D217">
        <f t="shared" ref="D217:E217" si="251">D205+1</f>
        <v>59</v>
      </c>
      <c r="E217">
        <f t="shared" si="251"/>
        <v>57</v>
      </c>
      <c r="F217" s="19"/>
      <c r="G217" s="11">
        <f>MIN(1,VLOOKUP(D217,Rates2,5)*VLOOKUP(D217,Mort_Imp_Retirees,C217-'Mort Imp Cume'!$C$4+2))</f>
        <v>3.1143742583620703E-4</v>
      </c>
      <c r="H217" s="11">
        <f t="shared" si="226"/>
        <v>0.99968856257416383</v>
      </c>
      <c r="I217" s="11">
        <f>MIN(1,VLOOKUP(E217,Rates2,6)*VLOOKUP(E217,Mort_Imp_Survivors,C217-'Mort Imp Cume'!$C$4+2))</f>
        <v>1.8355125814783981E-4</v>
      </c>
      <c r="J217" s="11">
        <f t="shared" si="227"/>
        <v>0.99981644874185216</v>
      </c>
      <c r="K217" s="11">
        <f>MIN(1,VLOOKUP(E217,Rates2,7)*VLOOKUP(E217,Mort_Imp_Survivors,C217-'Mort Imp Cume'!$C$4+2))</f>
        <v>5.3142197909468848E-4</v>
      </c>
      <c r="L217" s="11">
        <f t="shared" si="228"/>
        <v>0.99946857802090527</v>
      </c>
      <c r="M217" s="45">
        <f>PRODUCT(H$4:H216)</f>
        <v>0.96785744391422546</v>
      </c>
      <c r="N217" s="11">
        <f>PRODUCT(J$4:J216)</f>
        <v>0.97818987944356495</v>
      </c>
      <c r="O217" s="11">
        <f>PRODUCT(L$4:L216)</f>
        <v>0.93636653000148273</v>
      </c>
      <c r="P217" s="11">
        <f t="shared" si="229"/>
        <v>0.94674835638101307</v>
      </c>
      <c r="Q217" s="11">
        <f t="shared" si="230"/>
        <v>1.7372273134768905E-4</v>
      </c>
      <c r="R217" s="11">
        <f t="shared" si="231"/>
        <v>2.9479875041051734E-4</v>
      </c>
      <c r="S217" s="11">
        <f t="shared" si="218"/>
        <v>1.7470976621293365E-4</v>
      </c>
      <c r="T217" s="11">
        <f t="shared" si="213"/>
        <v>1.0815681173219967E-4</v>
      </c>
      <c r="U217" s="11"/>
      <c r="V217" s="11"/>
      <c r="W217" s="19"/>
      <c r="X217" s="19"/>
      <c r="AC217" s="13"/>
    </row>
    <row r="218" spans="1:29" x14ac:dyDescent="0.2">
      <c r="A218">
        <f t="shared" si="224"/>
        <v>214</v>
      </c>
      <c r="B218" t="str">
        <f t="shared" si="241"/>
        <v>November</v>
      </c>
      <c r="C218">
        <f t="shared" si="222"/>
        <v>2038</v>
      </c>
      <c r="D218">
        <f t="shared" ref="D218:E218" si="252">D206+1</f>
        <v>59</v>
      </c>
      <c r="E218">
        <f t="shared" si="252"/>
        <v>57</v>
      </c>
      <c r="F218" s="19"/>
      <c r="G218" s="11">
        <f>MIN(1,VLOOKUP(D218,Rates2,5)*VLOOKUP(D218,Mort_Imp_Retirees,C218-'Mort Imp Cume'!$C$4+2))</f>
        <v>3.1143742583620703E-4</v>
      </c>
      <c r="H218" s="11">
        <f t="shared" si="226"/>
        <v>0.99968856257416383</v>
      </c>
      <c r="I218" s="11">
        <f>MIN(1,VLOOKUP(E218,Rates2,6)*VLOOKUP(E218,Mort_Imp_Survivors,C218-'Mort Imp Cume'!$C$4+2))</f>
        <v>1.8355125814783981E-4</v>
      </c>
      <c r="J218" s="11">
        <f t="shared" si="227"/>
        <v>0.99981644874185216</v>
      </c>
      <c r="K218" s="11">
        <f>MIN(1,VLOOKUP(E218,Rates2,7)*VLOOKUP(E218,Mort_Imp_Survivors,C218-'Mort Imp Cume'!$C$4+2))</f>
        <v>5.3142197909468848E-4</v>
      </c>
      <c r="L218" s="11">
        <f t="shared" si="228"/>
        <v>0.99946857802090527</v>
      </c>
      <c r="M218" s="45">
        <f>PRODUCT(H$4:H217)</f>
        <v>0.96755601688331638</v>
      </c>
      <c r="N218" s="11">
        <f>PRODUCT(J$4:J217)</f>
        <v>0.97801033146048555</v>
      </c>
      <c r="O218" s="11">
        <f>PRODUCT(L$4:L217)</f>
        <v>0.93586892424695134</v>
      </c>
      <c r="P218" s="11">
        <f t="shared" si="229"/>
        <v>0.94627978077863939</v>
      </c>
      <c r="Q218" s="11">
        <f t="shared" si="230"/>
        <v>1.7363675049233442E-4</v>
      </c>
      <c r="R218" s="11">
        <f t="shared" si="231"/>
        <v>2.9465284521710286E-4</v>
      </c>
      <c r="S218" s="11">
        <f t="shared" si="218"/>
        <v>1.7463147136691736E-4</v>
      </c>
      <c r="T218" s="11">
        <f t="shared" si="213"/>
        <v>1.0810593854597936E-4</v>
      </c>
      <c r="U218" s="11"/>
      <c r="V218" s="11"/>
      <c r="W218" s="19"/>
      <c r="X218" s="19"/>
      <c r="AC218" s="13"/>
    </row>
    <row r="219" spans="1:29" x14ac:dyDescent="0.2">
      <c r="A219">
        <f t="shared" si="224"/>
        <v>215</v>
      </c>
      <c r="B219" t="str">
        <f t="shared" si="241"/>
        <v>December</v>
      </c>
      <c r="C219">
        <f t="shared" si="222"/>
        <v>2038</v>
      </c>
      <c r="D219">
        <f t="shared" ref="D219:E219" si="253">D207+1</f>
        <v>59</v>
      </c>
      <c r="E219">
        <f t="shared" si="253"/>
        <v>57</v>
      </c>
      <c r="F219" s="19"/>
      <c r="G219" s="11">
        <f>MIN(1,VLOOKUP(D219,Rates2,5)*VLOOKUP(D219,Mort_Imp_Retirees,C219-'Mort Imp Cume'!$C$4+2))</f>
        <v>3.1143742583620703E-4</v>
      </c>
      <c r="H219" s="11">
        <f t="shared" si="226"/>
        <v>0.99968856257416383</v>
      </c>
      <c r="I219" s="11">
        <f>MIN(1,VLOOKUP(E219,Rates2,6)*VLOOKUP(E219,Mort_Imp_Survivors,C219-'Mort Imp Cume'!$C$4+2))</f>
        <v>1.8355125814783981E-4</v>
      </c>
      <c r="J219" s="11">
        <f t="shared" si="227"/>
        <v>0.99981644874185216</v>
      </c>
      <c r="K219" s="11">
        <f>MIN(1,VLOOKUP(E219,Rates2,7)*VLOOKUP(E219,Mort_Imp_Survivors,C219-'Mort Imp Cume'!$C$4+2))</f>
        <v>5.3142197909468848E-4</v>
      </c>
      <c r="L219" s="11">
        <f t="shared" si="228"/>
        <v>0.99946857802090527</v>
      </c>
      <c r="M219" s="45">
        <f>PRODUCT(H$4:H218)</f>
        <v>0.967254683728066</v>
      </c>
      <c r="N219" s="11">
        <f>PRODUCT(J$4:J218)</f>
        <v>0.97783081643366443</v>
      </c>
      <c r="O219" s="11">
        <f>PRODUCT(L$4:L218)</f>
        <v>0.93537158293105482</v>
      </c>
      <c r="P219" s="11">
        <f t="shared" si="229"/>
        <v>0.94581143708910065</v>
      </c>
      <c r="Q219" s="11">
        <f t="shared" si="230"/>
        <v>1.7355081219161517E-4</v>
      </c>
      <c r="R219" s="11">
        <f t="shared" si="231"/>
        <v>2.9450701223676748E-4</v>
      </c>
      <c r="S219" s="11">
        <f t="shared" si="218"/>
        <v>1.745532116081377E-4</v>
      </c>
      <c r="T219" s="11">
        <f t="shared" si="213"/>
        <v>1.0805508928872879E-4</v>
      </c>
      <c r="U219" s="11"/>
      <c r="V219" s="11"/>
      <c r="W219" s="19"/>
      <c r="X219" s="19"/>
      <c r="AC219" s="13"/>
    </row>
    <row r="220" spans="1:29" x14ac:dyDescent="0.2">
      <c r="A220">
        <f t="shared" si="224"/>
        <v>216</v>
      </c>
      <c r="B220" t="str">
        <f t="shared" si="241"/>
        <v>January</v>
      </c>
      <c r="C220">
        <f t="shared" si="222"/>
        <v>2039</v>
      </c>
      <c r="D220">
        <f t="shared" ref="D220:E220" si="254">D208+1</f>
        <v>60</v>
      </c>
      <c r="E220">
        <f t="shared" si="254"/>
        <v>58</v>
      </c>
      <c r="F220" s="19"/>
      <c r="G220" s="11">
        <f>MIN(1,VLOOKUP(D220,Rates2,5)*VLOOKUP(D220,Mort_Imp_Retirees,C220-'Mort Imp Cume'!$C$4+2))</f>
        <v>3.4876714898952118E-4</v>
      </c>
      <c r="H220" s="11">
        <f t="shared" si="226"/>
        <v>0.99965123285101043</v>
      </c>
      <c r="I220" s="11">
        <f>MIN(1,VLOOKUP(E220,Rates2,6)*VLOOKUP(E220,Mort_Imp_Survivors,C220-'Mort Imp Cume'!$C$4+2))</f>
        <v>1.9760300359934711E-4</v>
      </c>
      <c r="J220" s="11">
        <f t="shared" si="227"/>
        <v>0.99980239699640061</v>
      </c>
      <c r="K220" s="11">
        <f>MIN(1,VLOOKUP(E220,Rates2,7)*VLOOKUP(E220,Mort_Imp_Survivors,C220-'Mort Imp Cume'!$C$4+2))</f>
        <v>5.6092947305821223E-4</v>
      </c>
      <c r="L220" s="11">
        <f t="shared" si="228"/>
        <v>0.99943907052694181</v>
      </c>
      <c r="M220" s="45">
        <f>PRODUCT(H$4:H219)</f>
        <v>0.96695344441923781</v>
      </c>
      <c r="N220" s="11">
        <f>PRODUCT(J$4:J219)</f>
        <v>0.97765133435705232</v>
      </c>
      <c r="O220" s="11">
        <f>PRODUCT(L$4:L219)</f>
        <v>0.9348745059132646</v>
      </c>
      <c r="P220" s="11">
        <f t="shared" si="229"/>
        <v>0.94534332519761566</v>
      </c>
      <c r="Q220" s="11">
        <f t="shared" si="230"/>
        <v>1.8673752985334455E-4</v>
      </c>
      <c r="R220" s="11">
        <f t="shared" si="231"/>
        <v>3.296395457071475E-4</v>
      </c>
      <c r="S220" s="11">
        <f t="shared" si="218"/>
        <v>1.9238052909131701E-4</v>
      </c>
      <c r="T220" s="11">
        <f t="shared" si="213"/>
        <v>1.1783675294042113E-4</v>
      </c>
      <c r="U220" s="11"/>
      <c r="V220" s="11"/>
      <c r="W220" s="19"/>
      <c r="X220" s="19"/>
      <c r="AC220" s="13"/>
    </row>
    <row r="221" spans="1:29" x14ac:dyDescent="0.2">
      <c r="A221">
        <f t="shared" si="224"/>
        <v>217</v>
      </c>
      <c r="B221" t="str">
        <f t="shared" si="241"/>
        <v>February</v>
      </c>
      <c r="C221">
        <f t="shared" si="222"/>
        <v>2039</v>
      </c>
      <c r="D221">
        <f t="shared" ref="D221:E221" si="255">D209+1</f>
        <v>60</v>
      </c>
      <c r="E221">
        <f t="shared" si="255"/>
        <v>58</v>
      </c>
      <c r="F221" s="19"/>
      <c r="G221" s="11">
        <f>MIN(1,VLOOKUP(D221,Rates2,5)*VLOOKUP(D221,Mort_Imp_Retirees,C221-'Mort Imp Cume'!$C$4+2))</f>
        <v>3.4876714898952118E-4</v>
      </c>
      <c r="H221" s="11">
        <f t="shared" si="226"/>
        <v>0.99965123285101043</v>
      </c>
      <c r="I221" s="11">
        <f>MIN(1,VLOOKUP(E221,Rates2,6)*VLOOKUP(E221,Mort_Imp_Survivors,C221-'Mort Imp Cume'!$C$4+2))</f>
        <v>1.9760300359934711E-4</v>
      </c>
      <c r="J221" s="11">
        <f t="shared" si="227"/>
        <v>0.99980239699640061</v>
      </c>
      <c r="K221" s="11">
        <f>MIN(1,VLOOKUP(E221,Rates2,7)*VLOOKUP(E221,Mort_Imp_Survivors,C221-'Mort Imp Cume'!$C$4+2))</f>
        <v>5.6092947305821223E-4</v>
      </c>
      <c r="L221" s="11">
        <f t="shared" si="228"/>
        <v>0.99943907052694181</v>
      </c>
      <c r="M221" s="45">
        <f>PRODUCT(H$4:H220)</f>
        <v>0.96661620282322203</v>
      </c>
      <c r="N221" s="11">
        <f>PRODUCT(J$4:J220)</f>
        <v>0.9774581475169104</v>
      </c>
      <c r="O221" s="11">
        <f>PRODUCT(L$4:L220)</f>
        <v>0.93435010724928713</v>
      </c>
      <c r="P221" s="11">
        <f t="shared" si="229"/>
        <v>0.9448268829714167</v>
      </c>
      <c r="Q221" s="11">
        <f t="shared" si="230"/>
        <v>1.8663551491013628E-4</v>
      </c>
      <c r="R221" s="11">
        <f t="shared" si="231"/>
        <v>3.2945946321617244E-4</v>
      </c>
      <c r="S221" s="11">
        <f t="shared" si="218"/>
        <v>1.9228771220756118E-4</v>
      </c>
      <c r="T221" s="11">
        <f t="shared" si="213"/>
        <v>1.1777869450760393E-4</v>
      </c>
      <c r="U221" s="11"/>
      <c r="V221" s="11"/>
      <c r="W221" s="19"/>
      <c r="X221" s="19"/>
      <c r="AC221" s="13"/>
    </row>
    <row r="222" spans="1:29" x14ac:dyDescent="0.2">
      <c r="A222">
        <f t="shared" si="224"/>
        <v>218</v>
      </c>
      <c r="B222" t="str">
        <f t="shared" si="241"/>
        <v>March</v>
      </c>
      <c r="C222">
        <f t="shared" si="222"/>
        <v>2039</v>
      </c>
      <c r="D222">
        <f t="shared" ref="D222:E222" si="256">D210+1</f>
        <v>60</v>
      </c>
      <c r="E222">
        <f t="shared" si="256"/>
        <v>58</v>
      </c>
      <c r="F222" s="19"/>
      <c r="G222" s="11">
        <f>MIN(1,VLOOKUP(D222,Rates2,5)*VLOOKUP(D222,Mort_Imp_Retirees,C222-'Mort Imp Cume'!$C$4+2))</f>
        <v>3.4876714898952118E-4</v>
      </c>
      <c r="H222" s="11">
        <f t="shared" si="226"/>
        <v>0.99965123285101043</v>
      </c>
      <c r="I222" s="11">
        <f>MIN(1,VLOOKUP(E222,Rates2,6)*VLOOKUP(E222,Mort_Imp_Survivors,C222-'Mort Imp Cume'!$C$4+2))</f>
        <v>1.9760300359934711E-4</v>
      </c>
      <c r="J222" s="11">
        <f t="shared" si="227"/>
        <v>0.99980239699640061</v>
      </c>
      <c r="K222" s="11">
        <f>MIN(1,VLOOKUP(E222,Rates2,7)*VLOOKUP(E222,Mort_Imp_Survivors,C222-'Mort Imp Cume'!$C$4+2))</f>
        <v>5.6092947305821223E-4</v>
      </c>
      <c r="L222" s="11">
        <f t="shared" si="228"/>
        <v>0.99943907052694181</v>
      </c>
      <c r="M222" s="45">
        <f>PRODUCT(H$4:H221)</f>
        <v>0.96627907884599629</v>
      </c>
      <c r="N222" s="11">
        <f>PRODUCT(J$4:J221)</f>
        <v>0.97726499885106832</v>
      </c>
      <c r="O222" s="11">
        <f>PRODUCT(L$4:L221)</f>
        <v>0.93382600273597594</v>
      </c>
      <c r="P222" s="11">
        <f t="shared" si="229"/>
        <v>0.94431072287824391</v>
      </c>
      <c r="Q222" s="11">
        <f t="shared" si="230"/>
        <v>1.8653355569781747E-4</v>
      </c>
      <c r="R222" s="11">
        <f t="shared" si="231"/>
        <v>3.2927947910448474E-4</v>
      </c>
      <c r="S222" s="11">
        <f t="shared" si="218"/>
        <v>1.9219494010470889E-4</v>
      </c>
      <c r="T222" s="11">
        <f t="shared" si="213"/>
        <v>1.1772066468030703E-4</v>
      </c>
      <c r="U222" s="11"/>
      <c r="V222" s="11"/>
      <c r="W222" s="19"/>
      <c r="X222" s="19"/>
      <c r="AC222" s="13"/>
    </row>
    <row r="223" spans="1:29" x14ac:dyDescent="0.2">
      <c r="A223">
        <f t="shared" si="224"/>
        <v>219</v>
      </c>
      <c r="B223" t="str">
        <f t="shared" si="241"/>
        <v>April</v>
      </c>
      <c r="C223">
        <f t="shared" si="222"/>
        <v>2039</v>
      </c>
      <c r="D223">
        <f t="shared" ref="D223:E223" si="257">D211+1</f>
        <v>60</v>
      </c>
      <c r="E223">
        <f t="shared" si="257"/>
        <v>58</v>
      </c>
      <c r="F223" s="19"/>
      <c r="G223" s="11">
        <f>MIN(1,VLOOKUP(D223,Rates2,5)*VLOOKUP(D223,Mort_Imp_Retirees,C223-'Mort Imp Cume'!$C$4+2))</f>
        <v>3.4876714898952118E-4</v>
      </c>
      <c r="H223" s="11">
        <f t="shared" si="226"/>
        <v>0.99965123285101043</v>
      </c>
      <c r="I223" s="11">
        <f>MIN(1,VLOOKUP(E223,Rates2,6)*VLOOKUP(E223,Mort_Imp_Survivors,C223-'Mort Imp Cume'!$C$4+2))</f>
        <v>1.9760300359934711E-4</v>
      </c>
      <c r="J223" s="11">
        <f t="shared" si="227"/>
        <v>0.99980239699640061</v>
      </c>
      <c r="K223" s="11">
        <f>MIN(1,VLOOKUP(E223,Rates2,7)*VLOOKUP(E223,Mort_Imp_Survivors,C223-'Mort Imp Cume'!$C$4+2))</f>
        <v>5.6092947305821223E-4</v>
      </c>
      <c r="L223" s="11">
        <f t="shared" si="228"/>
        <v>0.99943907052694181</v>
      </c>
      <c r="M223" s="45">
        <f>PRODUCT(H$4:H222)</f>
        <v>0.96594207244653885</v>
      </c>
      <c r="N223" s="11">
        <f>PRODUCT(J$4:J222)</f>
        <v>0.97707188835198278</v>
      </c>
      <c r="O223" s="11">
        <f>PRODUCT(L$4:L222)</f>
        <v>0.93330219220833321</v>
      </c>
      <c r="P223" s="11">
        <f t="shared" si="229"/>
        <v>0.94379484476396747</v>
      </c>
      <c r="Q223" s="11">
        <f t="shared" si="230"/>
        <v>1.864316521859423E-4</v>
      </c>
      <c r="R223" s="11">
        <f t="shared" si="231"/>
        <v>3.2909959331833946E-4</v>
      </c>
      <c r="S223" s="11">
        <f t="shared" si="218"/>
        <v>1.921022127611549E-4</v>
      </c>
      <c r="T223" s="11">
        <f t="shared" si="213"/>
        <v>1.1766266344443634E-4</v>
      </c>
      <c r="U223" s="11"/>
      <c r="V223" s="11"/>
      <c r="W223" s="19"/>
      <c r="X223" s="19"/>
      <c r="AC223" s="13"/>
    </row>
    <row r="224" spans="1:29" x14ac:dyDescent="0.2">
      <c r="A224">
        <f t="shared" si="224"/>
        <v>220</v>
      </c>
      <c r="B224" t="str">
        <f t="shared" si="241"/>
        <v>May</v>
      </c>
      <c r="C224">
        <f t="shared" si="222"/>
        <v>2039</v>
      </c>
      <c r="D224">
        <f t="shared" ref="D224:E224" si="258">D212+1</f>
        <v>60</v>
      </c>
      <c r="E224">
        <f t="shared" si="258"/>
        <v>58</v>
      </c>
      <c r="F224" s="19"/>
      <c r="G224" s="11">
        <f>MIN(1,VLOOKUP(D224,Rates2,5)*VLOOKUP(D224,Mort_Imp_Retirees,C224-'Mort Imp Cume'!$C$4+2))</f>
        <v>3.4876714898952118E-4</v>
      </c>
      <c r="H224" s="11">
        <f t="shared" si="226"/>
        <v>0.99965123285101043</v>
      </c>
      <c r="I224" s="11">
        <f>MIN(1,VLOOKUP(E224,Rates2,6)*VLOOKUP(E224,Mort_Imp_Survivors,C224-'Mort Imp Cume'!$C$4+2))</f>
        <v>1.9760300359934711E-4</v>
      </c>
      <c r="J224" s="11">
        <f t="shared" si="227"/>
        <v>0.99980239699640061</v>
      </c>
      <c r="K224" s="11">
        <f>MIN(1,VLOOKUP(E224,Rates2,7)*VLOOKUP(E224,Mort_Imp_Survivors,C224-'Mort Imp Cume'!$C$4+2))</f>
        <v>5.6092947305821223E-4</v>
      </c>
      <c r="L224" s="11">
        <f t="shared" si="228"/>
        <v>0.99943907052694181</v>
      </c>
      <c r="M224" s="45">
        <f>PRODUCT(H$4:H223)</f>
        <v>0.96560518358384262</v>
      </c>
      <c r="N224" s="11">
        <f>PRODUCT(J$4:J223)</f>
        <v>0.97687881601211191</v>
      </c>
      <c r="O224" s="11">
        <f>PRODUCT(L$4:L223)</f>
        <v>0.93277867550145377</v>
      </c>
      <c r="P224" s="11">
        <f t="shared" si="229"/>
        <v>0.94327924847454214</v>
      </c>
      <c r="Q224" s="11">
        <f t="shared" si="230"/>
        <v>1.8632980434408157E-4</v>
      </c>
      <c r="R224" s="11">
        <f t="shared" si="231"/>
        <v>3.2891980580402138E-4</v>
      </c>
      <c r="S224" s="11">
        <f t="shared" si="218"/>
        <v>1.9200953015530435E-4</v>
      </c>
      <c r="T224" s="11">
        <f t="shared" si="213"/>
        <v>1.1760469078590483E-4</v>
      </c>
      <c r="U224" s="11"/>
      <c r="V224" s="11"/>
      <c r="W224" s="19"/>
      <c r="X224" s="19"/>
      <c r="AC224" s="13"/>
    </row>
    <row r="225" spans="1:29" x14ac:dyDescent="0.2">
      <c r="A225">
        <f t="shared" si="224"/>
        <v>221</v>
      </c>
      <c r="B225" t="str">
        <f t="shared" si="241"/>
        <v>June</v>
      </c>
      <c r="C225">
        <f t="shared" si="222"/>
        <v>2039</v>
      </c>
      <c r="D225">
        <f t="shared" ref="D225:E225" si="259">D213+1</f>
        <v>60</v>
      </c>
      <c r="E225">
        <f t="shared" si="259"/>
        <v>58</v>
      </c>
      <c r="F225" s="19"/>
      <c r="G225" s="11">
        <f>MIN(1,VLOOKUP(D225,Rates2,5)*VLOOKUP(D225,Mort_Imp_Retirees,C225-'Mort Imp Cume'!$C$4+2))</f>
        <v>3.4876714898952118E-4</v>
      </c>
      <c r="H225" s="11">
        <f t="shared" si="226"/>
        <v>0.99965123285101043</v>
      </c>
      <c r="I225" s="11">
        <f>MIN(1,VLOOKUP(E225,Rates2,6)*VLOOKUP(E225,Mort_Imp_Survivors,C225-'Mort Imp Cume'!$C$4+2))</f>
        <v>1.9760300359934711E-4</v>
      </c>
      <c r="J225" s="11">
        <f t="shared" si="227"/>
        <v>0.99980239699640061</v>
      </c>
      <c r="K225" s="11">
        <f>MIN(1,VLOOKUP(E225,Rates2,7)*VLOOKUP(E225,Mort_Imp_Survivors,C225-'Mort Imp Cume'!$C$4+2))</f>
        <v>5.6092947305821223E-4</v>
      </c>
      <c r="L225" s="11">
        <f t="shared" si="228"/>
        <v>0.99943907052694181</v>
      </c>
      <c r="M225" s="45">
        <f>PRODUCT(H$4:H224)</f>
        <v>0.96526841221691451</v>
      </c>
      <c r="N225" s="11">
        <f>PRODUCT(J$4:J224)</f>
        <v>0.9766857818239153</v>
      </c>
      <c r="O225" s="11">
        <f>PRODUCT(L$4:L224)</f>
        <v>0.93225545245052477</v>
      </c>
      <c r="P225" s="11">
        <f t="shared" si="229"/>
        <v>0.94276393385600654</v>
      </c>
      <c r="Q225" s="11">
        <f t="shared" si="230"/>
        <v>1.8622801214182263E-4</v>
      </c>
      <c r="R225" s="11">
        <f t="shared" si="231"/>
        <v>3.287401165078445E-4</v>
      </c>
      <c r="S225" s="11">
        <f t="shared" si="218"/>
        <v>1.9191689226557296E-4</v>
      </c>
      <c r="T225" s="11">
        <f t="shared" si="213"/>
        <v>1.1754674669063238E-4</v>
      </c>
      <c r="U225" s="11"/>
      <c r="V225" s="11"/>
      <c r="W225" s="19"/>
      <c r="X225" s="19"/>
      <c r="AC225" s="13"/>
    </row>
    <row r="226" spans="1:29" x14ac:dyDescent="0.2">
      <c r="A226">
        <f t="shared" si="224"/>
        <v>222</v>
      </c>
      <c r="B226" t="str">
        <f t="shared" si="241"/>
        <v>July</v>
      </c>
      <c r="C226">
        <f t="shared" si="222"/>
        <v>2039</v>
      </c>
      <c r="D226">
        <f t="shared" ref="D226:E226" si="260">D214+1</f>
        <v>60</v>
      </c>
      <c r="E226">
        <f t="shared" si="260"/>
        <v>58</v>
      </c>
      <c r="F226" s="19"/>
      <c r="G226" s="11">
        <f>MIN(1,VLOOKUP(D226,Rates2,5)*VLOOKUP(D226,Mort_Imp_Retirees,C226-'Mort Imp Cume'!$C$4+2))</f>
        <v>3.4876714898952118E-4</v>
      </c>
      <c r="H226" s="11">
        <f t="shared" si="226"/>
        <v>0.99965123285101043</v>
      </c>
      <c r="I226" s="11">
        <f>MIN(1,VLOOKUP(E226,Rates2,6)*VLOOKUP(E226,Mort_Imp_Survivors,C226-'Mort Imp Cume'!$C$4+2))</f>
        <v>1.9760300359934711E-4</v>
      </c>
      <c r="J226" s="11">
        <f t="shared" si="227"/>
        <v>0.99980239699640061</v>
      </c>
      <c r="K226" s="11">
        <f>MIN(1,VLOOKUP(E226,Rates2,7)*VLOOKUP(E226,Mort_Imp_Survivors,C226-'Mort Imp Cume'!$C$4+2))</f>
        <v>5.6092947305821223E-4</v>
      </c>
      <c r="L226" s="11">
        <f t="shared" si="228"/>
        <v>0.99943907052694181</v>
      </c>
      <c r="M226" s="45">
        <f>PRODUCT(H$4:H225)</f>
        <v>0.96493175830477596</v>
      </c>
      <c r="N226" s="11">
        <f>PRODUCT(J$4:J225)</f>
        <v>0.9764927857798541</v>
      </c>
      <c r="O226" s="11">
        <f>PRODUCT(L$4:L225)</f>
        <v>0.93173252289082609</v>
      </c>
      <c r="P226" s="11">
        <f t="shared" si="229"/>
        <v>0.94224890075448353</v>
      </c>
      <c r="Q226" s="11">
        <f t="shared" si="230"/>
        <v>1.8612627554876951E-4</v>
      </c>
      <c r="R226" s="11">
        <f t="shared" si="231"/>
        <v>3.2856052537615196E-4</v>
      </c>
      <c r="S226" s="11">
        <f t="shared" si="218"/>
        <v>1.918242990703867E-4</v>
      </c>
      <c r="T226" s="11">
        <f t="shared" si="213"/>
        <v>1.1748883114454578E-4</v>
      </c>
      <c r="U226" s="11"/>
      <c r="V226" s="11"/>
      <c r="W226" s="19"/>
      <c r="X226" s="19"/>
      <c r="AC226" s="13"/>
    </row>
    <row r="227" spans="1:29" x14ac:dyDescent="0.2">
      <c r="A227">
        <f t="shared" si="224"/>
        <v>223</v>
      </c>
      <c r="B227" t="str">
        <f t="shared" si="241"/>
        <v>August</v>
      </c>
      <c r="C227">
        <f t="shared" si="222"/>
        <v>2039</v>
      </c>
      <c r="D227">
        <f t="shared" ref="D227:E227" si="261">D215+1</f>
        <v>60</v>
      </c>
      <c r="E227">
        <f t="shared" si="261"/>
        <v>58</v>
      </c>
      <c r="F227" s="19"/>
      <c r="G227" s="11">
        <f>MIN(1,VLOOKUP(D227,Rates2,5)*VLOOKUP(D227,Mort_Imp_Retirees,C227-'Mort Imp Cume'!$C$4+2))</f>
        <v>3.4876714898952118E-4</v>
      </c>
      <c r="H227" s="11">
        <f t="shared" si="226"/>
        <v>0.99965123285101043</v>
      </c>
      <c r="I227" s="11">
        <f>MIN(1,VLOOKUP(E227,Rates2,6)*VLOOKUP(E227,Mort_Imp_Survivors,C227-'Mort Imp Cume'!$C$4+2))</f>
        <v>1.9760300359934711E-4</v>
      </c>
      <c r="J227" s="11">
        <f t="shared" si="227"/>
        <v>0.99980239699640061</v>
      </c>
      <c r="K227" s="11">
        <f>MIN(1,VLOOKUP(E227,Rates2,7)*VLOOKUP(E227,Mort_Imp_Survivors,C227-'Mort Imp Cume'!$C$4+2))</f>
        <v>5.6092947305821223E-4</v>
      </c>
      <c r="L227" s="11">
        <f t="shared" si="228"/>
        <v>0.99943907052694181</v>
      </c>
      <c r="M227" s="45">
        <f>PRODUCT(H$4:H226)</f>
        <v>0.96459522180646251</v>
      </c>
      <c r="N227" s="11">
        <f>PRODUCT(J$4:J226)</f>
        <v>0.97629982787239089</v>
      </c>
      <c r="O227" s="11">
        <f>PRODUCT(L$4:L226)</f>
        <v>0.93120988665772975</v>
      </c>
      <c r="P227" s="11">
        <f t="shared" si="229"/>
        <v>0.94173414901618002</v>
      </c>
      <c r="Q227" s="11">
        <f t="shared" si="230"/>
        <v>1.8602459453454285E-4</v>
      </c>
      <c r="R227" s="11">
        <f t="shared" si="231"/>
        <v>3.2838103235531655E-4</v>
      </c>
      <c r="S227" s="11">
        <f t="shared" si="218"/>
        <v>1.9173175054818201E-4</v>
      </c>
      <c r="T227" s="11">
        <f t="shared" si="213"/>
        <v>1.1743094413357882E-4</v>
      </c>
      <c r="U227" s="11"/>
      <c r="V227" s="11"/>
      <c r="W227" s="19"/>
      <c r="X227" s="19"/>
      <c r="AC227" s="13"/>
    </row>
    <row r="228" spans="1:29" x14ac:dyDescent="0.2">
      <c r="A228">
        <f t="shared" si="224"/>
        <v>224</v>
      </c>
      <c r="B228" t="str">
        <f t="shared" si="241"/>
        <v>September</v>
      </c>
      <c r="C228">
        <f t="shared" si="222"/>
        <v>2039</v>
      </c>
      <c r="D228">
        <f t="shared" ref="D228:E228" si="262">D216+1</f>
        <v>60</v>
      </c>
      <c r="E228">
        <f t="shared" si="262"/>
        <v>58</v>
      </c>
      <c r="F228" s="19"/>
      <c r="G228" s="11">
        <f>MIN(1,VLOOKUP(D228,Rates2,5)*VLOOKUP(D228,Mort_Imp_Retirees,C228-'Mort Imp Cume'!$C$4+2))</f>
        <v>3.4876714898952118E-4</v>
      </c>
      <c r="H228" s="11">
        <f t="shared" si="226"/>
        <v>0.99965123285101043</v>
      </c>
      <c r="I228" s="11">
        <f>MIN(1,VLOOKUP(E228,Rates2,6)*VLOOKUP(E228,Mort_Imp_Survivors,C228-'Mort Imp Cume'!$C$4+2))</f>
        <v>1.9760300359934711E-4</v>
      </c>
      <c r="J228" s="11">
        <f t="shared" si="227"/>
        <v>0.99980239699640061</v>
      </c>
      <c r="K228" s="11">
        <f>MIN(1,VLOOKUP(E228,Rates2,7)*VLOOKUP(E228,Mort_Imp_Survivors,C228-'Mort Imp Cume'!$C$4+2))</f>
        <v>5.6092947305821223E-4</v>
      </c>
      <c r="L228" s="11">
        <f t="shared" si="228"/>
        <v>0.99943907052694181</v>
      </c>
      <c r="M228" s="45">
        <f>PRODUCT(H$4:H227)</f>
        <v>0.96425880268102415</v>
      </c>
      <c r="N228" s="11">
        <f>PRODUCT(J$4:J227)</f>
        <v>0.9761069080939897</v>
      </c>
      <c r="O228" s="11">
        <f>PRODUCT(L$4:L227)</f>
        <v>0.93068754358670025</v>
      </c>
      <c r="P228" s="11">
        <f t="shared" si="229"/>
        <v>0.94121967848738697</v>
      </c>
      <c r="Q228" s="11">
        <f t="shared" si="230"/>
        <v>1.8592296906877982E-4</v>
      </c>
      <c r="R228" s="11">
        <f t="shared" si="231"/>
        <v>3.2820163739174005E-4</v>
      </c>
      <c r="S228" s="11">
        <f t="shared" si="218"/>
        <v>1.9163924667740576E-4</v>
      </c>
      <c r="T228" s="11">
        <f t="shared" si="213"/>
        <v>1.1737308564367218E-4</v>
      </c>
      <c r="U228" s="11"/>
      <c r="V228" s="11"/>
      <c r="W228" s="19"/>
      <c r="X228" s="19"/>
      <c r="AC228" s="13"/>
    </row>
    <row r="229" spans="1:29" x14ac:dyDescent="0.2">
      <c r="A229">
        <f t="shared" si="224"/>
        <v>225</v>
      </c>
      <c r="B229" t="str">
        <f t="shared" si="241"/>
        <v>October</v>
      </c>
      <c r="C229">
        <f t="shared" si="222"/>
        <v>2039</v>
      </c>
      <c r="D229">
        <f t="shared" ref="D229:E229" si="263">D217+1</f>
        <v>60</v>
      </c>
      <c r="E229">
        <f t="shared" si="263"/>
        <v>58</v>
      </c>
      <c r="F229" s="19"/>
      <c r="G229" s="11">
        <f>MIN(1,VLOOKUP(D229,Rates2,5)*VLOOKUP(D229,Mort_Imp_Retirees,C229-'Mort Imp Cume'!$C$4+2))</f>
        <v>3.4876714898952118E-4</v>
      </c>
      <c r="H229" s="11">
        <f t="shared" si="226"/>
        <v>0.99965123285101043</v>
      </c>
      <c r="I229" s="11">
        <f>MIN(1,VLOOKUP(E229,Rates2,6)*VLOOKUP(E229,Mort_Imp_Survivors,C229-'Mort Imp Cume'!$C$4+2))</f>
        <v>1.9760300359934711E-4</v>
      </c>
      <c r="J229" s="11">
        <f t="shared" si="227"/>
        <v>0.99980239699640061</v>
      </c>
      <c r="K229" s="11">
        <f>MIN(1,VLOOKUP(E229,Rates2,7)*VLOOKUP(E229,Mort_Imp_Survivors,C229-'Mort Imp Cume'!$C$4+2))</f>
        <v>5.6092947305821223E-4</v>
      </c>
      <c r="L229" s="11">
        <f t="shared" si="228"/>
        <v>0.99943907052694181</v>
      </c>
      <c r="M229" s="45">
        <f>PRODUCT(H$4:H228)</f>
        <v>0.96392250088752496</v>
      </c>
      <c r="N229" s="11">
        <f>PRODUCT(J$4:J228)</f>
        <v>0.97591402643711622</v>
      </c>
      <c r="O229" s="11">
        <f>PRODUCT(L$4:L228)</f>
        <v>0.93016549351329436</v>
      </c>
      <c r="P229" s="11">
        <f t="shared" si="229"/>
        <v>0.94070548901447926</v>
      </c>
      <c r="Q229" s="11">
        <f t="shared" si="230"/>
        <v>1.858213991211343E-4</v>
      </c>
      <c r="R229" s="11">
        <f t="shared" si="231"/>
        <v>3.2802234043185385E-4</v>
      </c>
      <c r="S229" s="11">
        <f t="shared" si="218"/>
        <v>1.9154678743651517E-4</v>
      </c>
      <c r="T229" s="11">
        <f t="shared" si="213"/>
        <v>1.1731525566077349E-4</v>
      </c>
      <c r="U229" s="11"/>
      <c r="V229" s="11"/>
      <c r="W229" s="19"/>
      <c r="X229" s="19"/>
      <c r="AC229" s="13"/>
    </row>
    <row r="230" spans="1:29" x14ac:dyDescent="0.2">
      <c r="A230">
        <f t="shared" si="224"/>
        <v>226</v>
      </c>
      <c r="B230" t="str">
        <f t="shared" si="241"/>
        <v>November</v>
      </c>
      <c r="C230">
        <f t="shared" si="222"/>
        <v>2039</v>
      </c>
      <c r="D230">
        <f t="shared" ref="D230:E230" si="264">D218+1</f>
        <v>60</v>
      </c>
      <c r="E230">
        <f t="shared" si="264"/>
        <v>58</v>
      </c>
      <c r="F230" s="19"/>
      <c r="G230" s="11">
        <f>MIN(1,VLOOKUP(D230,Rates2,5)*VLOOKUP(D230,Mort_Imp_Retirees,C230-'Mort Imp Cume'!$C$4+2))</f>
        <v>3.4876714898952118E-4</v>
      </c>
      <c r="H230" s="11">
        <f t="shared" si="226"/>
        <v>0.99965123285101043</v>
      </c>
      <c r="I230" s="11">
        <f>MIN(1,VLOOKUP(E230,Rates2,6)*VLOOKUP(E230,Mort_Imp_Survivors,C230-'Mort Imp Cume'!$C$4+2))</f>
        <v>1.9760300359934711E-4</v>
      </c>
      <c r="J230" s="11">
        <f t="shared" si="227"/>
        <v>0.99980239699640061</v>
      </c>
      <c r="K230" s="11">
        <f>MIN(1,VLOOKUP(E230,Rates2,7)*VLOOKUP(E230,Mort_Imp_Survivors,C230-'Mort Imp Cume'!$C$4+2))</f>
        <v>5.6092947305821223E-4</v>
      </c>
      <c r="L230" s="11">
        <f t="shared" si="228"/>
        <v>0.99943907052694181</v>
      </c>
      <c r="M230" s="45">
        <f>PRODUCT(H$4:H229)</f>
        <v>0.96358631638504355</v>
      </c>
      <c r="N230" s="11">
        <f>PRODUCT(J$4:J229)</f>
        <v>0.97572118289423748</v>
      </c>
      <c r="O230" s="11">
        <f>PRODUCT(L$4:L229)</f>
        <v>0.92964373627316099</v>
      </c>
      <c r="P230" s="11">
        <f t="shared" si="229"/>
        <v>0.94019158044391571</v>
      </c>
      <c r="Q230" s="11">
        <f t="shared" si="230"/>
        <v>1.857198846612766E-4</v>
      </c>
      <c r="R230" s="11">
        <f t="shared" si="231"/>
        <v>3.2784314142211824E-4</v>
      </c>
      <c r="S230" s="11">
        <f t="shared" si="218"/>
        <v>1.9145437280397796E-4</v>
      </c>
      <c r="T230" s="11">
        <f t="shared" si="213"/>
        <v>1.172574541708372E-4</v>
      </c>
      <c r="U230" s="11"/>
      <c r="V230" s="11"/>
      <c r="W230" s="19"/>
      <c r="X230" s="19"/>
      <c r="AC230" s="13"/>
    </row>
    <row r="231" spans="1:29" x14ac:dyDescent="0.2">
      <c r="A231">
        <f t="shared" si="224"/>
        <v>227</v>
      </c>
      <c r="B231" t="str">
        <f t="shared" si="241"/>
        <v>December</v>
      </c>
      <c r="C231">
        <f t="shared" si="222"/>
        <v>2039</v>
      </c>
      <c r="D231">
        <f t="shared" ref="D231:E231" si="265">D219+1</f>
        <v>60</v>
      </c>
      <c r="E231">
        <f t="shared" si="265"/>
        <v>58</v>
      </c>
      <c r="F231" s="19"/>
      <c r="G231" s="11">
        <f>MIN(1,VLOOKUP(D231,Rates2,5)*VLOOKUP(D231,Mort_Imp_Retirees,C231-'Mort Imp Cume'!$C$4+2))</f>
        <v>3.4876714898952118E-4</v>
      </c>
      <c r="H231" s="11">
        <f t="shared" si="226"/>
        <v>0.99965123285101043</v>
      </c>
      <c r="I231" s="11">
        <f>MIN(1,VLOOKUP(E231,Rates2,6)*VLOOKUP(E231,Mort_Imp_Survivors,C231-'Mort Imp Cume'!$C$4+2))</f>
        <v>1.9760300359934711E-4</v>
      </c>
      <c r="J231" s="11">
        <f t="shared" si="227"/>
        <v>0.99980239699640061</v>
      </c>
      <c r="K231" s="11">
        <f>MIN(1,VLOOKUP(E231,Rates2,7)*VLOOKUP(E231,Mort_Imp_Survivors,C231-'Mort Imp Cume'!$C$4+2))</f>
        <v>5.6092947305821223E-4</v>
      </c>
      <c r="L231" s="11">
        <f t="shared" si="228"/>
        <v>0.99943907052694181</v>
      </c>
      <c r="M231" s="45">
        <f>PRODUCT(H$4:H230)</f>
        <v>0.96325024913267254</v>
      </c>
      <c r="N231" s="11">
        <f>PRODUCT(J$4:J230)</f>
        <v>0.97552837745782206</v>
      </c>
      <c r="O231" s="11">
        <f>PRODUCT(L$4:L230)</f>
        <v>0.92912227170204142</v>
      </c>
      <c r="P231" s="11">
        <f t="shared" si="229"/>
        <v>0.93967795262223897</v>
      </c>
      <c r="Q231" s="11">
        <f t="shared" si="230"/>
        <v>1.8561842565889371E-4</v>
      </c>
      <c r="R231" s="11">
        <f t="shared" si="231"/>
        <v>3.2766404030902296E-4</v>
      </c>
      <c r="S231" s="11">
        <f t="shared" si="218"/>
        <v>1.9136200275827203E-4</v>
      </c>
      <c r="T231" s="11">
        <f t="shared" si="213"/>
        <v>1.1719968115982482E-4</v>
      </c>
      <c r="U231" s="11"/>
      <c r="V231" s="11"/>
      <c r="W231" s="19"/>
      <c r="X231" s="19"/>
      <c r="AC231" s="13"/>
    </row>
    <row r="232" spans="1:29" x14ac:dyDescent="0.2">
      <c r="A232">
        <f t="shared" si="224"/>
        <v>228</v>
      </c>
      <c r="B232" t="str">
        <f t="shared" si="241"/>
        <v>January</v>
      </c>
      <c r="C232">
        <f t="shared" si="222"/>
        <v>2040</v>
      </c>
      <c r="D232">
        <f t="shared" ref="D232:E232" si="266">D220+1</f>
        <v>61</v>
      </c>
      <c r="E232">
        <f t="shared" si="266"/>
        <v>59</v>
      </c>
      <c r="F232" s="19"/>
      <c r="G232" s="11">
        <f>MIN(1,VLOOKUP(D232,Rates2,5)*VLOOKUP(D232,Mort_Imp_Retirees,C232-'Mort Imp Cume'!$C$4+2))</f>
        <v>3.9251512058711193E-4</v>
      </c>
      <c r="H232" s="11">
        <f t="shared" si="226"/>
        <v>0.99960748487941287</v>
      </c>
      <c r="I232" s="11">
        <f>MIN(1,VLOOKUP(E232,Rates2,6)*VLOOKUP(E232,Mort_Imp_Survivors,C232-'Mort Imp Cume'!$C$4+2))</f>
        <v>2.1135576494113898E-4</v>
      </c>
      <c r="J232" s="11">
        <f t="shared" si="227"/>
        <v>0.99978864423505887</v>
      </c>
      <c r="K232" s="11">
        <f>MIN(1,VLOOKUP(E232,Rates2,7)*VLOOKUP(E232,Mort_Imp_Survivors,C232-'Mort Imp Cume'!$C$4+2))</f>
        <v>5.6609404614333303E-4</v>
      </c>
      <c r="L232" s="11">
        <f t="shared" si="228"/>
        <v>0.99943390595385662</v>
      </c>
      <c r="M232" s="45">
        <f>PRODUCT(H$4:H231)</f>
        <v>0.96291429908951909</v>
      </c>
      <c r="N232" s="11">
        <f>PRODUCT(J$4:J231)</f>
        <v>0.97533561012033998</v>
      </c>
      <c r="O232" s="11">
        <f>PRODUCT(L$4:L231)</f>
        <v>0.92860109963576898</v>
      </c>
      <c r="P232" s="11">
        <f t="shared" si="229"/>
        <v>0.9391646053960756</v>
      </c>
      <c r="Q232" s="11">
        <f t="shared" si="230"/>
        <v>1.984199401701966E-4</v>
      </c>
      <c r="R232" s="11">
        <f t="shared" si="231"/>
        <v>3.6855839492925413E-4</v>
      </c>
      <c r="S232" s="11">
        <f t="shared" si="218"/>
        <v>2.1150144951238145E-4</v>
      </c>
      <c r="T232" s="11">
        <f t="shared" si="213"/>
        <v>1.2859377634453822E-4</v>
      </c>
      <c r="U232" s="11"/>
      <c r="V232" s="11"/>
      <c r="W232" s="19"/>
      <c r="X232" s="19"/>
      <c r="AC232" s="13"/>
    </row>
    <row r="233" spans="1:29" x14ac:dyDescent="0.2">
      <c r="A233">
        <f t="shared" si="224"/>
        <v>229</v>
      </c>
      <c r="B233" t="str">
        <f t="shared" si="241"/>
        <v>February</v>
      </c>
      <c r="C233">
        <f t="shared" si="222"/>
        <v>2040</v>
      </c>
      <c r="D233">
        <f t="shared" ref="D233:E233" si="267">D221+1</f>
        <v>61</v>
      </c>
      <c r="E233">
        <f t="shared" si="267"/>
        <v>59</v>
      </c>
      <c r="F233" s="19"/>
      <c r="G233" s="11">
        <f>MIN(1,VLOOKUP(D233,Rates2,5)*VLOOKUP(D233,Mort_Imp_Retirees,C233-'Mort Imp Cume'!$C$4+2))</f>
        <v>3.9251512058711193E-4</v>
      </c>
      <c r="H233" s="11">
        <f t="shared" si="226"/>
        <v>0.99960748487941287</v>
      </c>
      <c r="I233" s="11">
        <f>MIN(1,VLOOKUP(E233,Rates2,6)*VLOOKUP(E233,Mort_Imp_Survivors,C233-'Mort Imp Cume'!$C$4+2))</f>
        <v>2.1135576494113898E-4</v>
      </c>
      <c r="J233" s="11">
        <f t="shared" si="227"/>
        <v>0.99978864423505887</v>
      </c>
      <c r="K233" s="11">
        <f>MIN(1,VLOOKUP(E233,Rates2,7)*VLOOKUP(E233,Mort_Imp_Survivors,C233-'Mort Imp Cume'!$C$4+2))</f>
        <v>5.6609404614333303E-4</v>
      </c>
      <c r="L233" s="11">
        <f t="shared" si="228"/>
        <v>0.99943390595385662</v>
      </c>
      <c r="M233" s="45">
        <f>PRODUCT(H$4:H232)</f>
        <v>0.96253634066729687</v>
      </c>
      <c r="N233" s="11">
        <f>PRODUCT(J$4:J232)</f>
        <v>0.97512946731638872</v>
      </c>
      <c r="O233" s="11">
        <f>PRODUCT(L$4:L232)</f>
        <v>0.92807542408202293</v>
      </c>
      <c r="P233" s="11">
        <f t="shared" si="229"/>
        <v>0.93859754914756721</v>
      </c>
      <c r="Q233" s="11">
        <f t="shared" si="230"/>
        <v>1.9830013660620399E-4</v>
      </c>
      <c r="R233" s="11">
        <f t="shared" si="231"/>
        <v>3.6833586382066671E-4</v>
      </c>
      <c r="S233" s="11">
        <f t="shared" si="218"/>
        <v>2.1139667674514252E-4</v>
      </c>
      <c r="T233" s="11">
        <f t="shared" si="213"/>
        <v>1.2853060003299724E-4</v>
      </c>
      <c r="U233" s="11"/>
      <c r="V233" s="11"/>
      <c r="W233" s="19"/>
      <c r="X233" s="19"/>
      <c r="AC233" s="13"/>
    </row>
    <row r="234" spans="1:29" x14ac:dyDescent="0.2">
      <c r="A234">
        <f t="shared" si="224"/>
        <v>230</v>
      </c>
      <c r="B234" t="str">
        <f t="shared" si="241"/>
        <v>March</v>
      </c>
      <c r="C234">
        <f t="shared" si="222"/>
        <v>2040</v>
      </c>
      <c r="D234">
        <f t="shared" ref="D234:E234" si="268">D222+1</f>
        <v>61</v>
      </c>
      <c r="E234">
        <f t="shared" si="268"/>
        <v>59</v>
      </c>
      <c r="F234" s="19"/>
      <c r="G234" s="11">
        <f>MIN(1,VLOOKUP(D234,Rates2,5)*VLOOKUP(D234,Mort_Imp_Retirees,C234-'Mort Imp Cume'!$C$4+2))</f>
        <v>3.9251512058711193E-4</v>
      </c>
      <c r="H234" s="11">
        <f t="shared" si="226"/>
        <v>0.99960748487941287</v>
      </c>
      <c r="I234" s="11">
        <f>MIN(1,VLOOKUP(E234,Rates2,6)*VLOOKUP(E234,Mort_Imp_Survivors,C234-'Mort Imp Cume'!$C$4+2))</f>
        <v>2.1135576494113898E-4</v>
      </c>
      <c r="J234" s="11">
        <f t="shared" si="227"/>
        <v>0.99978864423505887</v>
      </c>
      <c r="K234" s="11">
        <f>MIN(1,VLOOKUP(E234,Rates2,7)*VLOOKUP(E234,Mort_Imp_Survivors,C234-'Mort Imp Cume'!$C$4+2))</f>
        <v>5.6609404614333303E-4</v>
      </c>
      <c r="L234" s="11">
        <f t="shared" si="228"/>
        <v>0.99943390595385662</v>
      </c>
      <c r="M234" s="45">
        <f>PRODUCT(H$4:H233)</f>
        <v>0.96215853059947032</v>
      </c>
      <c r="N234" s="11">
        <f>PRODUCT(J$4:J233)</f>
        <v>0.97492336808190738</v>
      </c>
      <c r="O234" s="11">
        <f>PRODUCT(L$4:L233)</f>
        <v>0.92755004611007807</v>
      </c>
      <c r="P234" s="11">
        <f t="shared" si="229"/>
        <v>0.93803083528077458</v>
      </c>
      <c r="Q234" s="11">
        <f t="shared" si="230"/>
        <v>1.9818040537815669E-4</v>
      </c>
      <c r="R234" s="11">
        <f t="shared" si="231"/>
        <v>3.6811346707367563E-4</v>
      </c>
      <c r="S234" s="11">
        <f t="shared" si="218"/>
        <v>2.1129195587983046E-4</v>
      </c>
      <c r="T234" s="11">
        <f t="shared" si="213"/>
        <v>1.2846745475908852E-4</v>
      </c>
      <c r="U234" s="11"/>
      <c r="V234" s="11"/>
      <c r="W234" s="19"/>
      <c r="X234" s="19"/>
      <c r="AC234" s="13"/>
    </row>
    <row r="235" spans="1:29" x14ac:dyDescent="0.2">
      <c r="A235">
        <f t="shared" si="224"/>
        <v>231</v>
      </c>
      <c r="B235" t="str">
        <f t="shared" si="241"/>
        <v>April</v>
      </c>
      <c r="C235">
        <f t="shared" si="222"/>
        <v>2040</v>
      </c>
      <c r="D235">
        <f t="shared" ref="D235:E235" si="269">D223+1</f>
        <v>61</v>
      </c>
      <c r="E235">
        <f t="shared" si="269"/>
        <v>59</v>
      </c>
      <c r="F235" s="19"/>
      <c r="G235" s="11">
        <f>MIN(1,VLOOKUP(D235,Rates2,5)*VLOOKUP(D235,Mort_Imp_Retirees,C235-'Mort Imp Cume'!$C$4+2))</f>
        <v>3.9251512058711193E-4</v>
      </c>
      <c r="H235" s="11">
        <f t="shared" si="226"/>
        <v>0.99960748487941287</v>
      </c>
      <c r="I235" s="11">
        <f>MIN(1,VLOOKUP(E235,Rates2,6)*VLOOKUP(E235,Mort_Imp_Survivors,C235-'Mort Imp Cume'!$C$4+2))</f>
        <v>2.1135576494113898E-4</v>
      </c>
      <c r="J235" s="11">
        <f t="shared" si="227"/>
        <v>0.99978864423505887</v>
      </c>
      <c r="K235" s="11">
        <f>MIN(1,VLOOKUP(E235,Rates2,7)*VLOOKUP(E235,Mort_Imp_Survivors,C235-'Mort Imp Cume'!$C$4+2))</f>
        <v>5.6609404614333303E-4</v>
      </c>
      <c r="L235" s="11">
        <f t="shared" si="228"/>
        <v>0.99943390595385662</v>
      </c>
      <c r="M235" s="45">
        <f>PRODUCT(H$4:H234)</f>
        <v>0.96178086882780811</v>
      </c>
      <c r="N235" s="11">
        <f>PRODUCT(J$4:J234)</f>
        <v>0.97471731240768744</v>
      </c>
      <c r="O235" s="11">
        <f>PRODUCT(L$4:L234)</f>
        <v>0.92702496555147518</v>
      </c>
      <c r="P235" s="11">
        <f t="shared" si="229"/>
        <v>0.93746446358897173</v>
      </c>
      <c r="Q235" s="11">
        <f t="shared" si="230"/>
        <v>1.9806074644237919E-4</v>
      </c>
      <c r="R235" s="11">
        <f t="shared" si="231"/>
        <v>3.6789120460715497E-4</v>
      </c>
      <c r="S235" s="11">
        <f t="shared" si="218"/>
        <v>2.1118728689073428E-4</v>
      </c>
      <c r="T235" s="11">
        <f t="shared" si="213"/>
        <v>1.284043405075637E-4</v>
      </c>
      <c r="U235" s="11"/>
      <c r="V235" s="11"/>
      <c r="W235" s="19"/>
      <c r="X235" s="19"/>
      <c r="AC235" s="13"/>
    </row>
    <row r="236" spans="1:29" x14ac:dyDescent="0.2">
      <c r="A236">
        <f t="shared" si="224"/>
        <v>232</v>
      </c>
      <c r="B236" t="str">
        <f t="shared" si="241"/>
        <v>May</v>
      </c>
      <c r="C236">
        <f t="shared" si="222"/>
        <v>2040</v>
      </c>
      <c r="D236">
        <f t="shared" ref="D236:E236" si="270">D224+1</f>
        <v>61</v>
      </c>
      <c r="E236">
        <f t="shared" si="270"/>
        <v>59</v>
      </c>
      <c r="F236" s="19"/>
      <c r="G236" s="11">
        <f>MIN(1,VLOOKUP(D236,Rates2,5)*VLOOKUP(D236,Mort_Imp_Retirees,C236-'Mort Imp Cume'!$C$4+2))</f>
        <v>3.9251512058711193E-4</v>
      </c>
      <c r="H236" s="11">
        <f t="shared" si="226"/>
        <v>0.99960748487941287</v>
      </c>
      <c r="I236" s="11">
        <f>MIN(1,VLOOKUP(E236,Rates2,6)*VLOOKUP(E236,Mort_Imp_Survivors,C236-'Mort Imp Cume'!$C$4+2))</f>
        <v>2.1135576494113898E-4</v>
      </c>
      <c r="J236" s="11">
        <f t="shared" si="227"/>
        <v>0.99978864423505887</v>
      </c>
      <c r="K236" s="11">
        <f>MIN(1,VLOOKUP(E236,Rates2,7)*VLOOKUP(E236,Mort_Imp_Survivors,C236-'Mort Imp Cume'!$C$4+2))</f>
        <v>5.6609404614333303E-4</v>
      </c>
      <c r="L236" s="11">
        <f t="shared" si="228"/>
        <v>0.99943390595385662</v>
      </c>
      <c r="M236" s="45">
        <f>PRODUCT(H$4:H235)</f>
        <v>0.96140335529410181</v>
      </c>
      <c r="N236" s="11">
        <f>PRODUCT(J$4:J235)</f>
        <v>0.97451130028452215</v>
      </c>
      <c r="O236" s="11">
        <f>PRODUCT(L$4:L235)</f>
        <v>0.92650018223785024</v>
      </c>
      <c r="P236" s="11">
        <f t="shared" si="229"/>
        <v>0.9368984338655576</v>
      </c>
      <c r="Q236" s="11">
        <f t="shared" si="230"/>
        <v>1.9794115975522222E-4</v>
      </c>
      <c r="R236" s="11">
        <f t="shared" si="231"/>
        <v>3.6766907634002788E-4</v>
      </c>
      <c r="S236" s="11">
        <f t="shared" si="218"/>
        <v>2.110826697521557E-4</v>
      </c>
      <c r="T236" s="11">
        <f t="shared" si="213"/>
        <v>1.2834125726318192E-4</v>
      </c>
      <c r="U236" s="11"/>
      <c r="V236" s="11"/>
      <c r="W236" s="19"/>
      <c r="X236" s="19"/>
      <c r="AC236" s="13"/>
    </row>
    <row r="237" spans="1:29" x14ac:dyDescent="0.2">
      <c r="A237">
        <f t="shared" si="224"/>
        <v>233</v>
      </c>
      <c r="B237" t="str">
        <f t="shared" si="241"/>
        <v>June</v>
      </c>
      <c r="C237">
        <f t="shared" si="222"/>
        <v>2040</v>
      </c>
      <c r="D237">
        <f t="shared" ref="D237:E237" si="271">D225+1</f>
        <v>61</v>
      </c>
      <c r="E237">
        <f t="shared" si="271"/>
        <v>59</v>
      </c>
      <c r="F237" s="19"/>
      <c r="G237" s="11">
        <f>MIN(1,VLOOKUP(D237,Rates2,5)*VLOOKUP(D237,Mort_Imp_Retirees,C237-'Mort Imp Cume'!$C$4+2))</f>
        <v>3.9251512058711193E-4</v>
      </c>
      <c r="H237" s="11">
        <f t="shared" si="226"/>
        <v>0.99960748487941287</v>
      </c>
      <c r="I237" s="11">
        <f>MIN(1,VLOOKUP(E237,Rates2,6)*VLOOKUP(E237,Mort_Imp_Survivors,C237-'Mort Imp Cume'!$C$4+2))</f>
        <v>2.1135576494113898E-4</v>
      </c>
      <c r="J237" s="11">
        <f t="shared" si="227"/>
        <v>0.99978864423505887</v>
      </c>
      <c r="K237" s="11">
        <f>MIN(1,VLOOKUP(E237,Rates2,7)*VLOOKUP(E237,Mort_Imp_Survivors,C237-'Mort Imp Cume'!$C$4+2))</f>
        <v>5.6609404614333303E-4</v>
      </c>
      <c r="L237" s="11">
        <f t="shared" si="228"/>
        <v>0.99943390595385662</v>
      </c>
      <c r="M237" s="45">
        <f>PRODUCT(H$4:H236)</f>
        <v>0.96102598994016564</v>
      </c>
      <c r="N237" s="11">
        <f>PRODUCT(J$4:J236)</f>
        <v>0.97430533170320677</v>
      </c>
      <c r="O237" s="11">
        <f>PRODUCT(L$4:L236)</f>
        <v>0.92597569600093466</v>
      </c>
      <c r="P237" s="11">
        <f t="shared" si="229"/>
        <v>0.93633274590405569</v>
      </c>
      <c r="Q237" s="11">
        <f t="shared" si="230"/>
        <v>1.9782164527306297E-4</v>
      </c>
      <c r="R237" s="11">
        <f t="shared" si="231"/>
        <v>3.6744708219126624E-4</v>
      </c>
      <c r="S237" s="11">
        <f t="shared" si="218"/>
        <v>2.1097810443840916E-4</v>
      </c>
      <c r="T237" s="11">
        <f t="shared" si="213"/>
        <v>1.2827820501070983E-4</v>
      </c>
      <c r="U237" s="11"/>
      <c r="V237" s="11"/>
      <c r="W237" s="19"/>
      <c r="X237" s="19"/>
      <c r="AC237" s="13"/>
    </row>
    <row r="238" spans="1:29" x14ac:dyDescent="0.2">
      <c r="A238">
        <f t="shared" si="224"/>
        <v>234</v>
      </c>
      <c r="B238" t="str">
        <f t="shared" si="241"/>
        <v>July</v>
      </c>
      <c r="C238">
        <f t="shared" si="222"/>
        <v>2040</v>
      </c>
      <c r="D238">
        <f t="shared" ref="D238:E238" si="272">D226+1</f>
        <v>61</v>
      </c>
      <c r="E238">
        <f t="shared" si="272"/>
        <v>59</v>
      </c>
      <c r="F238" s="19"/>
      <c r="G238" s="11">
        <f>MIN(1,VLOOKUP(D238,Rates2,5)*VLOOKUP(D238,Mort_Imp_Retirees,C238-'Mort Imp Cume'!$C$4+2))</f>
        <v>3.9251512058711193E-4</v>
      </c>
      <c r="H238" s="11">
        <f t="shared" si="226"/>
        <v>0.99960748487941287</v>
      </c>
      <c r="I238" s="11">
        <f>MIN(1,VLOOKUP(E238,Rates2,6)*VLOOKUP(E238,Mort_Imp_Survivors,C238-'Mort Imp Cume'!$C$4+2))</f>
        <v>2.1135576494113898E-4</v>
      </c>
      <c r="J238" s="11">
        <f t="shared" si="227"/>
        <v>0.99978864423505887</v>
      </c>
      <c r="K238" s="11">
        <f>MIN(1,VLOOKUP(E238,Rates2,7)*VLOOKUP(E238,Mort_Imp_Survivors,C238-'Mort Imp Cume'!$C$4+2))</f>
        <v>5.6609404614333303E-4</v>
      </c>
      <c r="L238" s="11">
        <f t="shared" si="228"/>
        <v>0.99943390595385662</v>
      </c>
      <c r="M238" s="45">
        <f>PRODUCT(H$4:H237)</f>
        <v>0.96064877270783688</v>
      </c>
      <c r="N238" s="11">
        <f>PRODUCT(J$4:J237)</f>
        <v>0.97409940665453842</v>
      </c>
      <c r="O238" s="11">
        <f>PRODUCT(L$4:L237)</f>
        <v>0.92545150667255505</v>
      </c>
      <c r="P238" s="11">
        <f t="shared" si="229"/>
        <v>0.93576739949811449</v>
      </c>
      <c r="Q238" s="11">
        <f t="shared" si="230"/>
        <v>1.9770220295230496E-4</v>
      </c>
      <c r="R238" s="11">
        <f t="shared" si="231"/>
        <v>3.6722522207989115E-4</v>
      </c>
      <c r="S238" s="11">
        <f t="shared" si="218"/>
        <v>2.1087359092382196E-4</v>
      </c>
      <c r="T238" s="11">
        <f t="shared" si="213"/>
        <v>1.2821518373492147E-4</v>
      </c>
      <c r="U238" s="11"/>
      <c r="V238" s="11"/>
      <c r="W238" s="19"/>
      <c r="X238" s="19"/>
      <c r="AC238" s="13"/>
    </row>
    <row r="239" spans="1:29" x14ac:dyDescent="0.2">
      <c r="A239">
        <f t="shared" si="224"/>
        <v>235</v>
      </c>
      <c r="B239" t="str">
        <f t="shared" si="241"/>
        <v>August</v>
      </c>
      <c r="C239">
        <f t="shared" si="222"/>
        <v>2040</v>
      </c>
      <c r="D239">
        <f t="shared" ref="D239:E239" si="273">D227+1</f>
        <v>61</v>
      </c>
      <c r="E239">
        <f t="shared" si="273"/>
        <v>59</v>
      </c>
      <c r="F239" s="19"/>
      <c r="G239" s="11">
        <f>MIN(1,VLOOKUP(D239,Rates2,5)*VLOOKUP(D239,Mort_Imp_Retirees,C239-'Mort Imp Cume'!$C$4+2))</f>
        <v>3.9251512058711193E-4</v>
      </c>
      <c r="H239" s="11">
        <f t="shared" si="226"/>
        <v>0.99960748487941287</v>
      </c>
      <c r="I239" s="11">
        <f>MIN(1,VLOOKUP(E239,Rates2,6)*VLOOKUP(E239,Mort_Imp_Survivors,C239-'Mort Imp Cume'!$C$4+2))</f>
        <v>2.1135576494113898E-4</v>
      </c>
      <c r="J239" s="11">
        <f t="shared" si="227"/>
        <v>0.99978864423505887</v>
      </c>
      <c r="K239" s="11">
        <f>MIN(1,VLOOKUP(E239,Rates2,7)*VLOOKUP(E239,Mort_Imp_Survivors,C239-'Mort Imp Cume'!$C$4+2))</f>
        <v>5.6609404614333303E-4</v>
      </c>
      <c r="L239" s="11">
        <f t="shared" si="228"/>
        <v>0.99943390595385662</v>
      </c>
      <c r="M239" s="45">
        <f>PRODUCT(H$4:H238)</f>
        <v>0.96027170353897562</v>
      </c>
      <c r="N239" s="11">
        <f>PRODUCT(J$4:J238)</f>
        <v>0.97389352512931626</v>
      </c>
      <c r="O239" s="11">
        <f>PRODUCT(L$4:L238)</f>
        <v>0.92492761408463331</v>
      </c>
      <c r="P239" s="11">
        <f t="shared" si="229"/>
        <v>0.93520239444150666</v>
      </c>
      <c r="Q239" s="11">
        <f t="shared" si="230"/>
        <v>1.9758283274937797E-4</v>
      </c>
      <c r="R239" s="11">
        <f t="shared" si="231"/>
        <v>3.6700349592497239E-4</v>
      </c>
      <c r="S239" s="11">
        <f t="shared" si="218"/>
        <v>2.1076912918273396E-4</v>
      </c>
      <c r="T239" s="11">
        <f t="shared" si="213"/>
        <v>1.2815219342059855E-4</v>
      </c>
      <c r="U239" s="11"/>
      <c r="V239" s="11"/>
      <c r="W239" s="19"/>
      <c r="X239" s="19"/>
      <c r="AC239" s="13"/>
    </row>
    <row r="240" spans="1:29" x14ac:dyDescent="0.2">
      <c r="A240">
        <f t="shared" si="224"/>
        <v>236</v>
      </c>
      <c r="B240" t="str">
        <f t="shared" si="241"/>
        <v>September</v>
      </c>
      <c r="C240">
        <f t="shared" si="222"/>
        <v>2040</v>
      </c>
      <c r="D240">
        <f t="shared" ref="D240:E240" si="274">D228+1</f>
        <v>61</v>
      </c>
      <c r="E240">
        <f t="shared" si="274"/>
        <v>59</v>
      </c>
      <c r="F240" s="19"/>
      <c r="G240" s="11">
        <f>MIN(1,VLOOKUP(D240,Rates2,5)*VLOOKUP(D240,Mort_Imp_Retirees,C240-'Mort Imp Cume'!$C$4+2))</f>
        <v>3.9251512058711193E-4</v>
      </c>
      <c r="H240" s="11">
        <f t="shared" si="226"/>
        <v>0.99960748487941287</v>
      </c>
      <c r="I240" s="11">
        <f>MIN(1,VLOOKUP(E240,Rates2,6)*VLOOKUP(E240,Mort_Imp_Survivors,C240-'Mort Imp Cume'!$C$4+2))</f>
        <v>2.1135576494113898E-4</v>
      </c>
      <c r="J240" s="11">
        <f t="shared" si="227"/>
        <v>0.99978864423505887</v>
      </c>
      <c r="K240" s="11">
        <f>MIN(1,VLOOKUP(E240,Rates2,7)*VLOOKUP(E240,Mort_Imp_Survivors,C240-'Mort Imp Cume'!$C$4+2))</f>
        <v>5.6609404614333303E-4</v>
      </c>
      <c r="L240" s="11">
        <f t="shared" si="228"/>
        <v>0.99943390595385662</v>
      </c>
      <c r="M240" s="45">
        <f>PRODUCT(H$4:H239)</f>
        <v>0.95989478237546455</v>
      </c>
      <c r="N240" s="11">
        <f>PRODUCT(J$4:J239)</f>
        <v>0.97368768711834131</v>
      </c>
      <c r="O240" s="11">
        <f>PRODUCT(L$4:L239)</f>
        <v>0.92440401806918637</v>
      </c>
      <c r="P240" s="11">
        <f t="shared" si="229"/>
        <v>0.9346377305281296</v>
      </c>
      <c r="Q240" s="11">
        <f t="shared" si="230"/>
        <v>1.974635346207381E-4</v>
      </c>
      <c r="R240" s="11">
        <f t="shared" si="231"/>
        <v>3.6678190364562854E-4</v>
      </c>
      <c r="S240" s="11">
        <f t="shared" si="218"/>
        <v>2.1066471918949789E-4</v>
      </c>
      <c r="T240" s="11">
        <f t="shared" si="213"/>
        <v>1.2808923405253003E-4</v>
      </c>
      <c r="U240" s="11"/>
      <c r="V240" s="11"/>
      <c r="W240" s="19"/>
      <c r="X240" s="19"/>
      <c r="AC240" s="13"/>
    </row>
    <row r="241" spans="1:29" x14ac:dyDescent="0.2">
      <c r="A241">
        <f t="shared" si="224"/>
        <v>237</v>
      </c>
      <c r="B241" t="str">
        <f t="shared" si="241"/>
        <v>October</v>
      </c>
      <c r="C241">
        <f t="shared" si="222"/>
        <v>2040</v>
      </c>
      <c r="D241">
        <f t="shared" ref="D241:E241" si="275">D229+1</f>
        <v>61</v>
      </c>
      <c r="E241">
        <f t="shared" si="275"/>
        <v>59</v>
      </c>
      <c r="F241" s="19"/>
      <c r="G241" s="11">
        <f>MIN(1,VLOOKUP(D241,Rates2,5)*VLOOKUP(D241,Mort_Imp_Retirees,C241-'Mort Imp Cume'!$C$4+2))</f>
        <v>3.9251512058711193E-4</v>
      </c>
      <c r="H241" s="11">
        <f t="shared" si="226"/>
        <v>0.99960748487941287</v>
      </c>
      <c r="I241" s="11">
        <f>MIN(1,VLOOKUP(E241,Rates2,6)*VLOOKUP(E241,Mort_Imp_Survivors,C241-'Mort Imp Cume'!$C$4+2))</f>
        <v>2.1135576494113898E-4</v>
      </c>
      <c r="J241" s="11">
        <f t="shared" si="227"/>
        <v>0.99978864423505887</v>
      </c>
      <c r="K241" s="11">
        <f>MIN(1,VLOOKUP(E241,Rates2,7)*VLOOKUP(E241,Mort_Imp_Survivors,C241-'Mort Imp Cume'!$C$4+2))</f>
        <v>5.6609404614333303E-4</v>
      </c>
      <c r="L241" s="11">
        <f t="shared" si="228"/>
        <v>0.99943390595385662</v>
      </c>
      <c r="M241" s="45">
        <f>PRODUCT(H$4:H240)</f>
        <v>0.95951800915920948</v>
      </c>
      <c r="N241" s="11">
        <f>PRODUCT(J$4:J240)</f>
        <v>0.97348189261241669</v>
      </c>
      <c r="O241" s="11">
        <f>PRODUCT(L$4:L240)</f>
        <v>0.92388071845832642</v>
      </c>
      <c r="P241" s="11">
        <f t="shared" si="229"/>
        <v>0.93407340755200541</v>
      </c>
      <c r="Q241" s="11">
        <f t="shared" si="230"/>
        <v>1.9734430852286783E-4</v>
      </c>
      <c r="R241" s="11">
        <f t="shared" si="231"/>
        <v>3.6656044516102744E-4</v>
      </c>
      <c r="S241" s="11">
        <f t="shared" si="218"/>
        <v>2.1056036091847909E-4</v>
      </c>
      <c r="T241" s="11">
        <f t="shared" si="213"/>
        <v>1.2802630561551247E-4</v>
      </c>
      <c r="U241" s="11"/>
      <c r="V241" s="11"/>
      <c r="W241" s="19"/>
      <c r="X241" s="19"/>
      <c r="AC241" s="13"/>
    </row>
    <row r="242" spans="1:29" x14ac:dyDescent="0.2">
      <c r="A242">
        <f t="shared" si="224"/>
        <v>238</v>
      </c>
      <c r="B242" t="str">
        <f t="shared" si="241"/>
        <v>November</v>
      </c>
      <c r="C242">
        <f t="shared" si="222"/>
        <v>2040</v>
      </c>
      <c r="D242">
        <f t="shared" ref="D242:E242" si="276">D230+1</f>
        <v>61</v>
      </c>
      <c r="E242">
        <f t="shared" si="276"/>
        <v>59</v>
      </c>
      <c r="F242" s="19"/>
      <c r="G242" s="11">
        <f>MIN(1,VLOOKUP(D242,Rates2,5)*VLOOKUP(D242,Mort_Imp_Retirees,C242-'Mort Imp Cume'!$C$4+2))</f>
        <v>3.9251512058711193E-4</v>
      </c>
      <c r="H242" s="11">
        <f t="shared" si="226"/>
        <v>0.99960748487941287</v>
      </c>
      <c r="I242" s="11">
        <f>MIN(1,VLOOKUP(E242,Rates2,6)*VLOOKUP(E242,Mort_Imp_Survivors,C242-'Mort Imp Cume'!$C$4+2))</f>
        <v>2.1135576494113898E-4</v>
      </c>
      <c r="J242" s="11">
        <f t="shared" si="227"/>
        <v>0.99978864423505887</v>
      </c>
      <c r="K242" s="11">
        <f>MIN(1,VLOOKUP(E242,Rates2,7)*VLOOKUP(E242,Mort_Imp_Survivors,C242-'Mort Imp Cume'!$C$4+2))</f>
        <v>5.6609404614333303E-4</v>
      </c>
      <c r="L242" s="11">
        <f t="shared" si="228"/>
        <v>0.99943390595385662</v>
      </c>
      <c r="M242" s="45">
        <f>PRODUCT(H$4:H241)</f>
        <v>0.95914138383213887</v>
      </c>
      <c r="N242" s="11">
        <f>PRODUCT(J$4:J241)</f>
        <v>0.97327614160234721</v>
      </c>
      <c r="O242" s="11">
        <f>PRODUCT(L$4:L241)</f>
        <v>0.92335771508426046</v>
      </c>
      <c r="P242" s="11">
        <f t="shared" si="229"/>
        <v>0.93350942530728009</v>
      </c>
      <c r="Q242" s="11">
        <f t="shared" si="230"/>
        <v>1.9722515441227586E-4</v>
      </c>
      <c r="R242" s="11">
        <f t="shared" si="231"/>
        <v>3.6633912039038519E-4</v>
      </c>
      <c r="S242" s="11">
        <f t="shared" si="218"/>
        <v>2.1045605434405555E-4</v>
      </c>
      <c r="T242" s="11">
        <f t="shared" si="213"/>
        <v>1.2796340809434993E-4</v>
      </c>
      <c r="U242" s="11"/>
      <c r="V242" s="11"/>
      <c r="W242" s="19"/>
      <c r="X242" s="19"/>
      <c r="AC242" s="13"/>
    </row>
    <row r="243" spans="1:29" x14ac:dyDescent="0.2">
      <c r="A243">
        <f t="shared" si="224"/>
        <v>239</v>
      </c>
      <c r="B243" t="str">
        <f t="shared" si="241"/>
        <v>December</v>
      </c>
      <c r="C243">
        <f t="shared" si="222"/>
        <v>2040</v>
      </c>
      <c r="D243">
        <f t="shared" ref="D243:E243" si="277">D231+1</f>
        <v>61</v>
      </c>
      <c r="E243">
        <f t="shared" si="277"/>
        <v>59</v>
      </c>
      <c r="F243" s="19"/>
      <c r="G243" s="11">
        <f>MIN(1,VLOOKUP(D243,Rates2,5)*VLOOKUP(D243,Mort_Imp_Retirees,C243-'Mort Imp Cume'!$C$4+2))</f>
        <v>3.9251512058711193E-4</v>
      </c>
      <c r="H243" s="11">
        <f t="shared" si="226"/>
        <v>0.99960748487941287</v>
      </c>
      <c r="I243" s="11">
        <f>MIN(1,VLOOKUP(E243,Rates2,6)*VLOOKUP(E243,Mort_Imp_Survivors,C243-'Mort Imp Cume'!$C$4+2))</f>
        <v>2.1135576494113898E-4</v>
      </c>
      <c r="J243" s="11">
        <f t="shared" si="227"/>
        <v>0.99978864423505887</v>
      </c>
      <c r="K243" s="11">
        <f>MIN(1,VLOOKUP(E243,Rates2,7)*VLOOKUP(E243,Mort_Imp_Survivors,C243-'Mort Imp Cume'!$C$4+2))</f>
        <v>5.6609404614333303E-4</v>
      </c>
      <c r="L243" s="11">
        <f t="shared" si="228"/>
        <v>0.99943390595385662</v>
      </c>
      <c r="M243" s="45">
        <f>PRODUCT(H$4:H242)</f>
        <v>0.95876490633620393</v>
      </c>
      <c r="N243" s="11">
        <f>PRODUCT(J$4:J242)</f>
        <v>0.97307043407893989</v>
      </c>
      <c r="O243" s="11">
        <f>PRODUCT(L$4:L242)</f>
        <v>0.92283500777929073</v>
      </c>
      <c r="P243" s="11">
        <f t="shared" si="229"/>
        <v>0.93294578358822411</v>
      </c>
      <c r="Q243" s="11">
        <f t="shared" si="230"/>
        <v>1.9710607224549705E-4</v>
      </c>
      <c r="R243" s="11">
        <f t="shared" si="231"/>
        <v>3.6611792925296706E-4</v>
      </c>
      <c r="S243" s="11">
        <f t="shared" si="218"/>
        <v>2.1035179944061807E-4</v>
      </c>
      <c r="T243" s="11">
        <f t="shared" si="213"/>
        <v>1.2790054147385381E-4</v>
      </c>
      <c r="U243" s="11"/>
      <c r="V243" s="11"/>
      <c r="W243" s="19"/>
      <c r="X243" s="19"/>
      <c r="AC243" s="13"/>
    </row>
    <row r="244" spans="1:29" x14ac:dyDescent="0.2">
      <c r="A244">
        <f t="shared" si="224"/>
        <v>240</v>
      </c>
      <c r="B244" t="str">
        <f t="shared" si="241"/>
        <v>January</v>
      </c>
      <c r="C244">
        <f t="shared" si="222"/>
        <v>2041</v>
      </c>
      <c r="D244">
        <f t="shared" ref="D244:E244" si="278">D232+1</f>
        <v>62</v>
      </c>
      <c r="E244">
        <f t="shared" si="278"/>
        <v>60</v>
      </c>
      <c r="F244" s="19"/>
      <c r="G244" s="11">
        <f>MIN(1,VLOOKUP(D244,Rates2,5)*VLOOKUP(D244,Mort_Imp_Retirees,C244-'Mort Imp Cume'!$C$4+2))</f>
        <v>4.4189900085933793E-4</v>
      </c>
      <c r="H244" s="11">
        <f t="shared" si="226"/>
        <v>0.99955810099914066</v>
      </c>
      <c r="I244" s="11">
        <f>MIN(1,VLOOKUP(E244,Rates2,6)*VLOOKUP(E244,Mort_Imp_Survivors,C244-'Mort Imp Cume'!$C$4+2))</f>
        <v>2.255201416649213E-4</v>
      </c>
      <c r="J244" s="11">
        <f t="shared" si="227"/>
        <v>0.99977447985833512</v>
      </c>
      <c r="K244" s="11">
        <f>MIN(1,VLOOKUP(E244,Rates2,7)*VLOOKUP(E244,Mort_Imp_Survivors,C244-'Mort Imp Cume'!$C$4+2))</f>
        <v>5.8104588904030945E-4</v>
      </c>
      <c r="L244" s="11">
        <f t="shared" si="228"/>
        <v>0.99941895411095971</v>
      </c>
      <c r="M244" s="45">
        <f>PRODUCT(H$4:H243)</f>
        <v>0.95838857661337862</v>
      </c>
      <c r="N244" s="11">
        <f>PRODUCT(J$4:J243)</f>
        <v>0.97286477003300353</v>
      </c>
      <c r="O244" s="11">
        <f>PRODUCT(L$4:L243)</f>
        <v>0.9223125963758142</v>
      </c>
      <c r="P244" s="11">
        <f t="shared" si="229"/>
        <v>0.93238248218923214</v>
      </c>
      <c r="Q244" s="11">
        <f t="shared" si="230"/>
        <v>2.1017811091137448E-4</v>
      </c>
      <c r="R244" s="11">
        <f t="shared" si="231"/>
        <v>4.1192596874033903E-4</v>
      </c>
      <c r="S244" s="11">
        <f t="shared" si="218"/>
        <v>2.3259956308514554E-4</v>
      </c>
      <c r="T244" s="11">
        <f>IF(O125=0,0,R124*O244/O125)</f>
        <v>1.4149248362362526E-4</v>
      </c>
      <c r="U244" s="11">
        <f>IF(O5=0,0,R4*O244/O5)</f>
        <v>7.4556690426796758E-5</v>
      </c>
      <c r="V244" s="11"/>
      <c r="W244" s="19"/>
      <c r="X244" s="19"/>
      <c r="AC244" s="13"/>
    </row>
    <row r="245" spans="1:29" x14ac:dyDescent="0.2">
      <c r="A245">
        <f t="shared" si="224"/>
        <v>241</v>
      </c>
      <c r="B245" t="str">
        <f t="shared" si="241"/>
        <v>February</v>
      </c>
      <c r="C245">
        <f t="shared" si="222"/>
        <v>2041</v>
      </c>
      <c r="D245">
        <f t="shared" ref="D245:E245" si="279">D233+1</f>
        <v>62</v>
      </c>
      <c r="E245">
        <f t="shared" si="279"/>
        <v>60</v>
      </c>
      <c r="F245" s="19"/>
      <c r="G245" s="11">
        <f>MIN(1,VLOOKUP(D245,Rates2,5)*VLOOKUP(D245,Mort_Imp_Retirees,C245-'Mort Imp Cume'!$C$4+2))</f>
        <v>4.4189900085933793E-4</v>
      </c>
      <c r="H245" s="11">
        <f t="shared" si="226"/>
        <v>0.99955810099914066</v>
      </c>
      <c r="I245" s="11">
        <f>MIN(1,VLOOKUP(E245,Rates2,6)*VLOOKUP(E245,Mort_Imp_Survivors,C245-'Mort Imp Cume'!$C$4+2))</f>
        <v>2.255201416649213E-4</v>
      </c>
      <c r="J245" s="11">
        <f t="shared" si="227"/>
        <v>0.99977447985833512</v>
      </c>
      <c r="K245" s="11">
        <f>MIN(1,VLOOKUP(E245,Rates2,7)*VLOOKUP(E245,Mort_Imp_Survivors,C245-'Mort Imp Cume'!$C$4+2))</f>
        <v>5.8104588904030945E-4</v>
      </c>
      <c r="L245" s="11">
        <f t="shared" si="228"/>
        <v>0.99941895411095971</v>
      </c>
      <c r="M245" s="45">
        <f>PRODUCT(H$4:H244)</f>
        <v>0.95796506565893813</v>
      </c>
      <c r="N245" s="11">
        <f>PRODUCT(J$4:J244)</f>
        <v>0.97264536943224489</v>
      </c>
      <c r="O245" s="11">
        <f>PRODUCT(L$4:L244)</f>
        <v>0.92177669043327992</v>
      </c>
      <c r="P245" s="11">
        <f t="shared" si="229"/>
        <v>0.93176028519102261</v>
      </c>
      <c r="Q245" s="11">
        <f t="shared" si="230"/>
        <v>2.1003785496255897E-4</v>
      </c>
      <c r="R245" s="11">
        <f t="shared" si="231"/>
        <v>4.1165108251485678E-4</v>
      </c>
      <c r="S245" s="11">
        <f t="shared" si="218"/>
        <v>2.3247912053149972E-4</v>
      </c>
      <c r="T245" s="11">
        <f t="shared" si="213"/>
        <v>1.414217141471954E-4</v>
      </c>
      <c r="U245" s="11">
        <f t="shared" ref="U245:U308" si="280">IF(O6=0,0,R5*O245/O6)</f>
        <v>7.451343927894091E-5</v>
      </c>
      <c r="V245" s="11"/>
      <c r="W245" s="19"/>
      <c r="X245" s="19"/>
      <c r="AC245" s="13"/>
    </row>
    <row r="246" spans="1:29" x14ac:dyDescent="0.2">
      <c r="A246">
        <f t="shared" si="224"/>
        <v>242</v>
      </c>
      <c r="B246" t="str">
        <f t="shared" si="241"/>
        <v>March</v>
      </c>
      <c r="C246">
        <f t="shared" si="222"/>
        <v>2041</v>
      </c>
      <c r="D246">
        <f t="shared" ref="D246:E246" si="281">D234+1</f>
        <v>62</v>
      </c>
      <c r="E246">
        <f t="shared" si="281"/>
        <v>60</v>
      </c>
      <c r="F246" s="19"/>
      <c r="G246" s="11">
        <f>MIN(1,VLOOKUP(D246,Rates2,5)*VLOOKUP(D246,Mort_Imp_Retirees,C246-'Mort Imp Cume'!$C$4+2))</f>
        <v>4.4189900085933793E-4</v>
      </c>
      <c r="H246" s="11">
        <f t="shared" si="226"/>
        <v>0.99955810099914066</v>
      </c>
      <c r="I246" s="11">
        <f>MIN(1,VLOOKUP(E246,Rates2,6)*VLOOKUP(E246,Mort_Imp_Survivors,C246-'Mort Imp Cume'!$C$4+2))</f>
        <v>2.255201416649213E-4</v>
      </c>
      <c r="J246" s="11">
        <f t="shared" si="227"/>
        <v>0.99977447985833512</v>
      </c>
      <c r="K246" s="11">
        <f>MIN(1,VLOOKUP(E246,Rates2,7)*VLOOKUP(E246,Mort_Imp_Survivors,C246-'Mort Imp Cume'!$C$4+2))</f>
        <v>5.8104588904030945E-4</v>
      </c>
      <c r="L246" s="11">
        <f t="shared" si="228"/>
        <v>0.99941895411095971</v>
      </c>
      <c r="M246" s="45">
        <f>PRODUCT(H$4:H245)</f>
        <v>0.95754174185356533</v>
      </c>
      <c r="N246" s="11">
        <f>PRODUCT(J$4:J245)</f>
        <v>0.97242601831074083</v>
      </c>
      <c r="O246" s="11">
        <f>PRODUCT(L$4:L245)</f>
        <v>0.92124109587669045</v>
      </c>
      <c r="P246" s="11">
        <f t="shared" si="229"/>
        <v>0.93113850339699378</v>
      </c>
      <c r="Q246" s="11">
        <f t="shared" si="230"/>
        <v>2.0989769260927106E-4</v>
      </c>
      <c r="R246" s="11">
        <f t="shared" si="231"/>
        <v>4.1137637972630902E-4</v>
      </c>
      <c r="S246" s="11">
        <f t="shared" si="218"/>
        <v>2.3235874034430268E-4</v>
      </c>
      <c r="T246" s="11">
        <f t="shared" si="213"/>
        <v>1.4135098006712489E-4</v>
      </c>
      <c r="U246" s="11">
        <f t="shared" si="280"/>
        <v>7.447021322154682E-5</v>
      </c>
      <c r="V246" s="11"/>
      <c r="W246" s="19"/>
      <c r="X246" s="19"/>
      <c r="AC246" s="13"/>
    </row>
    <row r="247" spans="1:29" x14ac:dyDescent="0.2">
      <c r="A247">
        <f t="shared" si="224"/>
        <v>243</v>
      </c>
      <c r="B247" t="str">
        <f t="shared" si="241"/>
        <v>April</v>
      </c>
      <c r="C247">
        <f t="shared" si="222"/>
        <v>2041</v>
      </c>
      <c r="D247">
        <f t="shared" ref="D247:E247" si="282">D235+1</f>
        <v>62</v>
      </c>
      <c r="E247">
        <f t="shared" si="282"/>
        <v>60</v>
      </c>
      <c r="F247" s="19"/>
      <c r="G247" s="11">
        <f>MIN(1,VLOOKUP(D247,Rates2,5)*VLOOKUP(D247,Mort_Imp_Retirees,C247-'Mort Imp Cume'!$C$4+2))</f>
        <v>4.4189900085933793E-4</v>
      </c>
      <c r="H247" s="11">
        <f t="shared" si="226"/>
        <v>0.99955810099914066</v>
      </c>
      <c r="I247" s="11">
        <f>MIN(1,VLOOKUP(E247,Rates2,6)*VLOOKUP(E247,Mort_Imp_Survivors,C247-'Mort Imp Cume'!$C$4+2))</f>
        <v>2.255201416649213E-4</v>
      </c>
      <c r="J247" s="11">
        <f t="shared" si="227"/>
        <v>0.99977447985833512</v>
      </c>
      <c r="K247" s="11">
        <f>MIN(1,VLOOKUP(E247,Rates2,7)*VLOOKUP(E247,Mort_Imp_Survivors,C247-'Mort Imp Cume'!$C$4+2))</f>
        <v>5.8104588904030945E-4</v>
      </c>
      <c r="L247" s="11">
        <f t="shared" si="228"/>
        <v>0.99941895411095971</v>
      </c>
      <c r="M247" s="45">
        <f>PRODUCT(H$4:H246)</f>
        <v>0.95711860511455915</v>
      </c>
      <c r="N247" s="11">
        <f>PRODUCT(J$4:J246)</f>
        <v>0.97220671665733283</v>
      </c>
      <c r="O247" s="11">
        <f>PRODUCT(L$4:L246)</f>
        <v>0.9207058125251163</v>
      </c>
      <c r="P247" s="11">
        <f t="shared" si="229"/>
        <v>0.93051713653007184</v>
      </c>
      <c r="Q247" s="11">
        <f t="shared" si="230"/>
        <v>2.0975762378905264E-4</v>
      </c>
      <c r="R247" s="11">
        <f t="shared" si="231"/>
        <v>4.111018602522848E-4</v>
      </c>
      <c r="S247" s="11">
        <f t="shared" si="218"/>
        <v>2.3223842249126041E-4</v>
      </c>
      <c r="T247" s="11">
        <f t="shared" si="213"/>
        <v>1.4128028136570971E-4</v>
      </c>
      <c r="U247" s="11">
        <f t="shared" si="280"/>
        <v>7.4427012240059278E-5</v>
      </c>
      <c r="V247" s="11"/>
      <c r="W247" s="19"/>
      <c r="X247" s="19"/>
      <c r="AC247" s="13"/>
    </row>
    <row r="248" spans="1:29" x14ac:dyDescent="0.2">
      <c r="A248">
        <f t="shared" si="224"/>
        <v>244</v>
      </c>
      <c r="B248" t="str">
        <f t="shared" si="241"/>
        <v>May</v>
      </c>
      <c r="C248">
        <f t="shared" si="222"/>
        <v>2041</v>
      </c>
      <c r="D248">
        <f t="shared" ref="D248:E248" si="283">D236+1</f>
        <v>62</v>
      </c>
      <c r="E248">
        <f t="shared" si="283"/>
        <v>60</v>
      </c>
      <c r="F248" s="19"/>
      <c r="G248" s="11">
        <f>MIN(1,VLOOKUP(D248,Rates2,5)*VLOOKUP(D248,Mort_Imp_Retirees,C248-'Mort Imp Cume'!$C$4+2))</f>
        <v>4.4189900085933793E-4</v>
      </c>
      <c r="H248" s="11">
        <f t="shared" si="226"/>
        <v>0.99955810099914066</v>
      </c>
      <c r="I248" s="11">
        <f>MIN(1,VLOOKUP(E248,Rates2,6)*VLOOKUP(E248,Mort_Imp_Survivors,C248-'Mort Imp Cume'!$C$4+2))</f>
        <v>2.255201416649213E-4</v>
      </c>
      <c r="J248" s="11">
        <f t="shared" si="227"/>
        <v>0.99977447985833512</v>
      </c>
      <c r="K248" s="11">
        <f>MIN(1,VLOOKUP(E248,Rates2,7)*VLOOKUP(E248,Mort_Imp_Survivors,C248-'Mort Imp Cume'!$C$4+2))</f>
        <v>5.8104588904030945E-4</v>
      </c>
      <c r="L248" s="11">
        <f t="shared" si="228"/>
        <v>0.99941895411095971</v>
      </c>
      <c r="M248" s="45">
        <f>PRODUCT(H$4:H247)</f>
        <v>0.95669565535925516</v>
      </c>
      <c r="N248" s="11">
        <f>PRODUCT(J$4:J247)</f>
        <v>0.9719874644608647</v>
      </c>
      <c r="O248" s="11">
        <f>PRODUCT(L$4:L247)</f>
        <v>0.9201708401977331</v>
      </c>
      <c r="P248" s="11">
        <f t="shared" si="229"/>
        <v>0.92989618431336774</v>
      </c>
      <c r="Q248" s="11">
        <f t="shared" si="230"/>
        <v>2.0961764843948724E-4</v>
      </c>
      <c r="R248" s="11">
        <f t="shared" si="231"/>
        <v>4.1082752397045475E-4</v>
      </c>
      <c r="S248" s="11">
        <f t="shared" si="218"/>
        <v>2.321181669400955E-4</v>
      </c>
      <c r="T248" s="11">
        <f t="shared" si="213"/>
        <v>1.4120961802525475E-4</v>
      </c>
      <c r="U248" s="11">
        <f t="shared" si="280"/>
        <v>7.4383836319931448E-5</v>
      </c>
      <c r="V248" s="11"/>
      <c r="W248" s="19"/>
      <c r="X248" s="19"/>
      <c r="AC248" s="13"/>
    </row>
    <row r="249" spans="1:29" x14ac:dyDescent="0.2">
      <c r="A249">
        <f t="shared" si="224"/>
        <v>245</v>
      </c>
      <c r="B249" t="str">
        <f t="shared" si="241"/>
        <v>June</v>
      </c>
      <c r="C249">
        <f t="shared" si="222"/>
        <v>2041</v>
      </c>
      <c r="D249">
        <f t="shared" ref="D249:E249" si="284">D237+1</f>
        <v>62</v>
      </c>
      <c r="E249">
        <f t="shared" si="284"/>
        <v>60</v>
      </c>
      <c r="F249" s="19"/>
      <c r="G249" s="11">
        <f>MIN(1,VLOOKUP(D249,Rates2,5)*VLOOKUP(D249,Mort_Imp_Retirees,C249-'Mort Imp Cume'!$C$4+2))</f>
        <v>4.4189900085933793E-4</v>
      </c>
      <c r="H249" s="11">
        <f t="shared" si="226"/>
        <v>0.99955810099914066</v>
      </c>
      <c r="I249" s="11">
        <f>MIN(1,VLOOKUP(E249,Rates2,6)*VLOOKUP(E249,Mort_Imp_Survivors,C249-'Mort Imp Cume'!$C$4+2))</f>
        <v>2.255201416649213E-4</v>
      </c>
      <c r="J249" s="11">
        <f t="shared" si="227"/>
        <v>0.99977447985833512</v>
      </c>
      <c r="K249" s="11">
        <f>MIN(1,VLOOKUP(E249,Rates2,7)*VLOOKUP(E249,Mort_Imp_Survivors,C249-'Mort Imp Cume'!$C$4+2))</f>
        <v>5.8104588904030945E-4</v>
      </c>
      <c r="L249" s="11">
        <f t="shared" si="228"/>
        <v>0.99941895411095971</v>
      </c>
      <c r="M249" s="45">
        <f>PRODUCT(H$4:H248)</f>
        <v>0.95627289250502545</v>
      </c>
      <c r="N249" s="11">
        <f>PRODUCT(J$4:J248)</f>
        <v>0.97176826171018305</v>
      </c>
      <c r="O249" s="11">
        <f>PRODUCT(L$4:L248)</f>
        <v>0.91963617871382142</v>
      </c>
      <c r="P249" s="11">
        <f t="shared" si="229"/>
        <v>0.92927564647017735</v>
      </c>
      <c r="Q249" s="11">
        <f t="shared" si="230"/>
        <v>2.0947776649820008E-4</v>
      </c>
      <c r="R249" s="11">
        <f t="shared" si="231"/>
        <v>4.1055337075857111E-4</v>
      </c>
      <c r="S249" s="11">
        <f t="shared" si="218"/>
        <v>2.3199797365854746E-4</v>
      </c>
      <c r="T249" s="11">
        <f t="shared" si="213"/>
        <v>1.4113899002807375E-4</v>
      </c>
      <c r="U249" s="11">
        <f t="shared" si="280"/>
        <v>7.4340685446624952E-5</v>
      </c>
      <c r="V249" s="11"/>
      <c r="W249" s="19"/>
      <c r="X249" s="19"/>
      <c r="AC249" s="13"/>
    </row>
    <row r="250" spans="1:29" x14ac:dyDescent="0.2">
      <c r="A250">
        <f t="shared" si="224"/>
        <v>246</v>
      </c>
      <c r="B250" t="str">
        <f t="shared" si="241"/>
        <v>July</v>
      </c>
      <c r="C250">
        <f t="shared" si="222"/>
        <v>2041</v>
      </c>
      <c r="D250">
        <f t="shared" ref="D250:E250" si="285">D238+1</f>
        <v>62</v>
      </c>
      <c r="E250">
        <f t="shared" si="285"/>
        <v>60</v>
      </c>
      <c r="F250" s="19"/>
      <c r="G250" s="11">
        <f>MIN(1,VLOOKUP(D250,Rates2,5)*VLOOKUP(D250,Mort_Imp_Retirees,C250-'Mort Imp Cume'!$C$4+2))</f>
        <v>4.4189900085933793E-4</v>
      </c>
      <c r="H250" s="11">
        <f t="shared" si="226"/>
        <v>0.99955810099914066</v>
      </c>
      <c r="I250" s="11">
        <f>MIN(1,VLOOKUP(E250,Rates2,6)*VLOOKUP(E250,Mort_Imp_Survivors,C250-'Mort Imp Cume'!$C$4+2))</f>
        <v>2.255201416649213E-4</v>
      </c>
      <c r="J250" s="11">
        <f t="shared" si="227"/>
        <v>0.99977447985833512</v>
      </c>
      <c r="K250" s="11">
        <f>MIN(1,VLOOKUP(E250,Rates2,7)*VLOOKUP(E250,Mort_Imp_Survivors,C250-'Mort Imp Cume'!$C$4+2))</f>
        <v>5.8104588904030945E-4</v>
      </c>
      <c r="L250" s="11">
        <f t="shared" si="228"/>
        <v>0.99941895411095971</v>
      </c>
      <c r="M250" s="45">
        <f>PRODUCT(H$4:H249)</f>
        <v>0.95585031646927865</v>
      </c>
      <c r="N250" s="11">
        <f>PRODUCT(J$4:J249)</f>
        <v>0.97154910839413677</v>
      </c>
      <c r="O250" s="11">
        <f>PRODUCT(L$4:L249)</f>
        <v>0.91910182789276706</v>
      </c>
      <c r="P250" s="11">
        <f t="shared" si="229"/>
        <v>0.92865552272398111</v>
      </c>
      <c r="Q250" s="11">
        <f t="shared" si="230"/>
        <v>2.0933797790285798E-4</v>
      </c>
      <c r="R250" s="11">
        <f t="shared" si="231"/>
        <v>4.1027940049446766E-4</v>
      </c>
      <c r="S250" s="11">
        <f t="shared" si="218"/>
        <v>2.3187784261437242E-4</v>
      </c>
      <c r="T250" s="11">
        <f t="shared" si="213"/>
        <v>1.4106839735648916E-4</v>
      </c>
      <c r="U250" s="11">
        <f t="shared" si="280"/>
        <v>7.4297559605609881E-5</v>
      </c>
      <c r="V250" s="11"/>
      <c r="W250" s="19"/>
      <c r="X250" s="19"/>
      <c r="AC250" s="13"/>
    </row>
    <row r="251" spans="1:29" x14ac:dyDescent="0.2">
      <c r="A251">
        <f t="shared" si="224"/>
        <v>247</v>
      </c>
      <c r="B251" t="str">
        <f t="shared" si="241"/>
        <v>August</v>
      </c>
      <c r="C251">
        <f t="shared" si="222"/>
        <v>2041</v>
      </c>
      <c r="D251">
        <f t="shared" ref="D251:E251" si="286">D239+1</f>
        <v>62</v>
      </c>
      <c r="E251">
        <f t="shared" si="286"/>
        <v>60</v>
      </c>
      <c r="F251" s="19"/>
      <c r="G251" s="11">
        <f>MIN(1,VLOOKUP(D251,Rates2,5)*VLOOKUP(D251,Mort_Imp_Retirees,C251-'Mort Imp Cume'!$C$4+2))</f>
        <v>4.4189900085933793E-4</v>
      </c>
      <c r="H251" s="11">
        <f t="shared" si="226"/>
        <v>0.99955810099914066</v>
      </c>
      <c r="I251" s="11">
        <f>MIN(1,VLOOKUP(E251,Rates2,6)*VLOOKUP(E251,Mort_Imp_Survivors,C251-'Mort Imp Cume'!$C$4+2))</f>
        <v>2.255201416649213E-4</v>
      </c>
      <c r="J251" s="11">
        <f t="shared" si="227"/>
        <v>0.99977447985833512</v>
      </c>
      <c r="K251" s="11">
        <f>MIN(1,VLOOKUP(E251,Rates2,7)*VLOOKUP(E251,Mort_Imp_Survivors,C251-'Mort Imp Cume'!$C$4+2))</f>
        <v>5.8104588904030945E-4</v>
      </c>
      <c r="L251" s="11">
        <f t="shared" si="228"/>
        <v>0.99941895411095971</v>
      </c>
      <c r="M251" s="45">
        <f>PRODUCT(H$4:H250)</f>
        <v>0.95542792716945979</v>
      </c>
      <c r="N251" s="11">
        <f>PRODUCT(J$4:J250)</f>
        <v>0.97133000450157736</v>
      </c>
      <c r="O251" s="11">
        <f>PRODUCT(L$4:L250)</f>
        <v>0.91856778755406054</v>
      </c>
      <c r="P251" s="11">
        <f t="shared" si="229"/>
        <v>0.92803581279844405</v>
      </c>
      <c r="Q251" s="11">
        <f t="shared" si="230"/>
        <v>2.0919828259116939E-4</v>
      </c>
      <c r="R251" s="11">
        <f t="shared" si="231"/>
        <v>4.1000561305605993E-4</v>
      </c>
      <c r="S251" s="11">
        <f t="shared" si="218"/>
        <v>2.3175777377534314E-4</v>
      </c>
      <c r="T251" s="11">
        <f t="shared" si="213"/>
        <v>1.4099783999283253E-4</v>
      </c>
      <c r="U251" s="11">
        <f t="shared" si="280"/>
        <v>7.4254458782364703E-5</v>
      </c>
      <c r="V251" s="11"/>
      <c r="W251" s="19"/>
      <c r="X251" s="19"/>
      <c r="AC251" s="13"/>
    </row>
    <row r="252" spans="1:29" x14ac:dyDescent="0.2">
      <c r="A252">
        <f t="shared" si="224"/>
        <v>248</v>
      </c>
      <c r="B252" t="str">
        <f t="shared" si="241"/>
        <v>September</v>
      </c>
      <c r="C252">
        <f t="shared" si="222"/>
        <v>2041</v>
      </c>
      <c r="D252">
        <f t="shared" ref="D252:E252" si="287">D240+1</f>
        <v>62</v>
      </c>
      <c r="E252">
        <f t="shared" si="287"/>
        <v>60</v>
      </c>
      <c r="F252" s="19"/>
      <c r="G252" s="11">
        <f>MIN(1,VLOOKUP(D252,Rates2,5)*VLOOKUP(D252,Mort_Imp_Retirees,C252-'Mort Imp Cume'!$C$4+2))</f>
        <v>4.4189900085933793E-4</v>
      </c>
      <c r="H252" s="11">
        <f t="shared" si="226"/>
        <v>0.99955810099914066</v>
      </c>
      <c r="I252" s="11">
        <f>MIN(1,VLOOKUP(E252,Rates2,6)*VLOOKUP(E252,Mort_Imp_Survivors,C252-'Mort Imp Cume'!$C$4+2))</f>
        <v>2.255201416649213E-4</v>
      </c>
      <c r="J252" s="11">
        <f t="shared" si="227"/>
        <v>0.99977447985833512</v>
      </c>
      <c r="K252" s="11">
        <f>MIN(1,VLOOKUP(E252,Rates2,7)*VLOOKUP(E252,Mort_Imp_Survivors,C252-'Mort Imp Cume'!$C$4+2))</f>
        <v>5.8104588904030945E-4</v>
      </c>
      <c r="L252" s="11">
        <f t="shared" si="228"/>
        <v>0.99941895411095971</v>
      </c>
      <c r="M252" s="45">
        <f>PRODUCT(H$4:H251)</f>
        <v>0.95500572452305055</v>
      </c>
      <c r="N252" s="11">
        <f>PRODUCT(J$4:J251)</f>
        <v>0.97111095002135883</v>
      </c>
      <c r="O252" s="11">
        <f>PRODUCT(L$4:L251)</f>
        <v>0.91803405751729739</v>
      </c>
      <c r="P252" s="11">
        <f t="shared" si="229"/>
        <v>0.92741651641741574</v>
      </c>
      <c r="Q252" s="11">
        <f t="shared" si="230"/>
        <v>2.0905868050088432E-4</v>
      </c>
      <c r="R252" s="11">
        <f t="shared" si="231"/>
        <v>4.0973200832134475E-4</v>
      </c>
      <c r="S252" s="11">
        <f t="shared" si="218"/>
        <v>2.3163776710924912E-4</v>
      </c>
      <c r="T252" s="11">
        <f t="shared" si="213"/>
        <v>1.4092731791944395E-4</v>
      </c>
      <c r="U252" s="11">
        <f t="shared" si="280"/>
        <v>7.4211382962376368E-5</v>
      </c>
      <c r="V252" s="11"/>
      <c r="W252" s="19"/>
      <c r="X252" s="19"/>
      <c r="AC252" s="13"/>
    </row>
    <row r="253" spans="1:29" x14ac:dyDescent="0.2">
      <c r="A253">
        <f t="shared" si="224"/>
        <v>249</v>
      </c>
      <c r="B253" t="str">
        <f t="shared" si="241"/>
        <v>October</v>
      </c>
      <c r="C253">
        <f t="shared" si="222"/>
        <v>2041</v>
      </c>
      <c r="D253">
        <f t="shared" ref="D253:E253" si="288">D241+1</f>
        <v>62</v>
      </c>
      <c r="E253">
        <f t="shared" si="288"/>
        <v>60</v>
      </c>
      <c r="F253" s="19"/>
      <c r="G253" s="11">
        <f>MIN(1,VLOOKUP(D253,Rates2,5)*VLOOKUP(D253,Mort_Imp_Retirees,C253-'Mort Imp Cume'!$C$4+2))</f>
        <v>4.4189900085933793E-4</v>
      </c>
      <c r="H253" s="11">
        <f t="shared" si="226"/>
        <v>0.99955810099914066</v>
      </c>
      <c r="I253" s="11">
        <f>MIN(1,VLOOKUP(E253,Rates2,6)*VLOOKUP(E253,Mort_Imp_Survivors,C253-'Mort Imp Cume'!$C$4+2))</f>
        <v>2.255201416649213E-4</v>
      </c>
      <c r="J253" s="11">
        <f t="shared" si="227"/>
        <v>0.99977447985833512</v>
      </c>
      <c r="K253" s="11">
        <f>MIN(1,VLOOKUP(E253,Rates2,7)*VLOOKUP(E253,Mort_Imp_Survivors,C253-'Mort Imp Cume'!$C$4+2))</f>
        <v>5.8104588904030945E-4</v>
      </c>
      <c r="L253" s="11">
        <f t="shared" si="228"/>
        <v>0.99941895411095971</v>
      </c>
      <c r="M253" s="45">
        <f>PRODUCT(H$4:H252)</f>
        <v>0.9545837084475689</v>
      </c>
      <c r="N253" s="11">
        <f>PRODUCT(J$4:J252)</f>
        <v>0.97089194494233766</v>
      </c>
      <c r="O253" s="11">
        <f>PRODUCT(L$4:L252)</f>
        <v>0.91750063760217804</v>
      </c>
      <c r="P253" s="11">
        <f t="shared" si="229"/>
        <v>0.92679763330492959</v>
      </c>
      <c r="Q253" s="11">
        <f t="shared" si="230"/>
        <v>2.089191715697943E-4</v>
      </c>
      <c r="R253" s="11">
        <f t="shared" si="231"/>
        <v>4.0945858616840024E-4</v>
      </c>
      <c r="S253" s="11">
        <f t="shared" si="218"/>
        <v>2.3151782258389668E-4</v>
      </c>
      <c r="T253" s="11">
        <f t="shared" ref="T253:T316" si="289">IF(O134=0,0,R133*O253/O134)</f>
        <v>1.4085683111867266E-4</v>
      </c>
      <c r="U253" s="11">
        <f t="shared" si="280"/>
        <v>7.4168332131140203E-5</v>
      </c>
      <c r="V253" s="11"/>
      <c r="W253" s="19"/>
      <c r="X253" s="19"/>
      <c r="AC253" s="13"/>
    </row>
    <row r="254" spans="1:29" x14ac:dyDescent="0.2">
      <c r="A254">
        <f t="shared" si="224"/>
        <v>250</v>
      </c>
      <c r="B254" t="str">
        <f t="shared" si="241"/>
        <v>November</v>
      </c>
      <c r="C254">
        <f t="shared" si="222"/>
        <v>2041</v>
      </c>
      <c r="D254">
        <f t="shared" ref="D254:E254" si="290">D242+1</f>
        <v>62</v>
      </c>
      <c r="E254">
        <f t="shared" si="290"/>
        <v>60</v>
      </c>
      <c r="F254" s="19"/>
      <c r="G254" s="11">
        <f>MIN(1,VLOOKUP(D254,Rates2,5)*VLOOKUP(D254,Mort_Imp_Retirees,C254-'Mort Imp Cume'!$C$4+2))</f>
        <v>4.4189900085933793E-4</v>
      </c>
      <c r="H254" s="11">
        <f t="shared" si="226"/>
        <v>0.99955810099914066</v>
      </c>
      <c r="I254" s="11">
        <f>MIN(1,VLOOKUP(E254,Rates2,6)*VLOOKUP(E254,Mort_Imp_Survivors,C254-'Mort Imp Cume'!$C$4+2))</f>
        <v>2.255201416649213E-4</v>
      </c>
      <c r="J254" s="11">
        <f t="shared" si="227"/>
        <v>0.99977447985833512</v>
      </c>
      <c r="K254" s="11">
        <f>MIN(1,VLOOKUP(E254,Rates2,7)*VLOOKUP(E254,Mort_Imp_Survivors,C254-'Mort Imp Cume'!$C$4+2))</f>
        <v>5.8104588904030945E-4</v>
      </c>
      <c r="L254" s="11">
        <f t="shared" si="228"/>
        <v>0.99941895411095971</v>
      </c>
      <c r="M254" s="45">
        <f>PRODUCT(H$4:H253)</f>
        <v>0.95416187886056936</v>
      </c>
      <c r="N254" s="11">
        <f>PRODUCT(J$4:J253)</f>
        <v>0.97067298925337298</v>
      </c>
      <c r="O254" s="11">
        <f>PRODUCT(L$4:L253)</f>
        <v>0.91696752762850742</v>
      </c>
      <c r="P254" s="11">
        <f t="shared" si="229"/>
        <v>0.92617916318520366</v>
      </c>
      <c r="Q254" s="11">
        <f t="shared" si="230"/>
        <v>2.087797557357324E-4</v>
      </c>
      <c r="R254" s="11">
        <f t="shared" si="231"/>
        <v>4.091853464753862E-4</v>
      </c>
      <c r="S254" s="11">
        <f t="shared" si="218"/>
        <v>2.3139794016710852E-4</v>
      </c>
      <c r="T254" s="11">
        <f t="shared" si="289"/>
        <v>1.4078637957287642E-4</v>
      </c>
      <c r="U254" s="11">
        <f t="shared" si="280"/>
        <v>7.4125306274159923E-5</v>
      </c>
      <c r="V254" s="11"/>
      <c r="W254" s="19"/>
      <c r="X254" s="19"/>
      <c r="AC254" s="13"/>
    </row>
    <row r="255" spans="1:29" x14ac:dyDescent="0.2">
      <c r="A255">
        <f t="shared" si="224"/>
        <v>251</v>
      </c>
      <c r="B255" t="str">
        <f t="shared" si="241"/>
        <v>December</v>
      </c>
      <c r="C255">
        <f t="shared" si="222"/>
        <v>2041</v>
      </c>
      <c r="D255">
        <f t="shared" ref="D255:E255" si="291">D243+1</f>
        <v>62</v>
      </c>
      <c r="E255">
        <f t="shared" si="291"/>
        <v>60</v>
      </c>
      <c r="F255" s="19"/>
      <c r="G255" s="11">
        <f>MIN(1,VLOOKUP(D255,Rates2,5)*VLOOKUP(D255,Mort_Imp_Retirees,C255-'Mort Imp Cume'!$C$4+2))</f>
        <v>4.4189900085933793E-4</v>
      </c>
      <c r="H255" s="11">
        <f t="shared" si="226"/>
        <v>0.99955810099914066</v>
      </c>
      <c r="I255" s="11">
        <f>MIN(1,VLOOKUP(E255,Rates2,6)*VLOOKUP(E255,Mort_Imp_Survivors,C255-'Mort Imp Cume'!$C$4+2))</f>
        <v>2.255201416649213E-4</v>
      </c>
      <c r="J255" s="11">
        <f t="shared" si="227"/>
        <v>0.99977447985833512</v>
      </c>
      <c r="K255" s="11">
        <f>MIN(1,VLOOKUP(E255,Rates2,7)*VLOOKUP(E255,Mort_Imp_Survivors,C255-'Mort Imp Cume'!$C$4+2))</f>
        <v>5.8104588904030945E-4</v>
      </c>
      <c r="L255" s="11">
        <f t="shared" si="228"/>
        <v>0.99941895411095971</v>
      </c>
      <c r="M255" s="45">
        <f>PRODUCT(H$4:H254)</f>
        <v>0.95374023567964283</v>
      </c>
      <c r="N255" s="11">
        <f>PRODUCT(J$4:J254)</f>
        <v>0.97045408294332625</v>
      </c>
      <c r="O255" s="11">
        <f>PRODUCT(L$4:L254)</f>
        <v>0.91643472741619547</v>
      </c>
      <c r="P255" s="11">
        <f t="shared" si="229"/>
        <v>0.92556110578263961</v>
      </c>
      <c r="Q255" s="11">
        <f t="shared" si="230"/>
        <v>2.086404329365731E-4</v>
      </c>
      <c r="R255" s="11">
        <f t="shared" si="231"/>
        <v>4.0891228912054347E-4</v>
      </c>
      <c r="S255" s="11">
        <f t="shared" si="218"/>
        <v>2.3127811982672422E-4</v>
      </c>
      <c r="T255" s="11">
        <f t="shared" si="289"/>
        <v>1.4071596326442197E-4</v>
      </c>
      <c r="U255" s="11">
        <f t="shared" si="280"/>
        <v>7.4082305376947755E-5</v>
      </c>
      <c r="V255" s="11"/>
      <c r="W255" s="19"/>
      <c r="X255" s="19"/>
      <c r="AC255" s="13"/>
    </row>
    <row r="256" spans="1:29" x14ac:dyDescent="0.2">
      <c r="A256">
        <f t="shared" si="224"/>
        <v>252</v>
      </c>
      <c r="B256" t="str">
        <f t="shared" si="241"/>
        <v>January</v>
      </c>
      <c r="C256">
        <f t="shared" si="222"/>
        <v>2042</v>
      </c>
      <c r="D256">
        <f t="shared" ref="D256:E256" si="292">D244+1</f>
        <v>63</v>
      </c>
      <c r="E256">
        <f t="shared" si="292"/>
        <v>61</v>
      </c>
      <c r="F256" s="19"/>
      <c r="G256" s="11">
        <f>MIN(1,VLOOKUP(D256,Rates2,5)*VLOOKUP(D256,Mort_Imp_Retirees,C256-'Mort Imp Cume'!$C$4+2))</f>
        <v>4.9850080142066922E-4</v>
      </c>
      <c r="H256" s="11">
        <f t="shared" si="226"/>
        <v>0.99950149919857934</v>
      </c>
      <c r="I256" s="11">
        <f>MIN(1,VLOOKUP(E256,Rates2,6)*VLOOKUP(E256,Mort_Imp_Survivors,C256-'Mort Imp Cume'!$C$4+2))</f>
        <v>2.4007752472354242E-4</v>
      </c>
      <c r="J256" s="11">
        <f t="shared" si="227"/>
        <v>0.99975992247527645</v>
      </c>
      <c r="K256" s="11">
        <f>MIN(1,VLOOKUP(E256,Rates2,7)*VLOOKUP(E256,Mort_Imp_Survivors,C256-'Mort Imp Cume'!$C$4+2))</f>
        <v>6.0690080557639461E-4</v>
      </c>
      <c r="L256" s="11">
        <f t="shared" si="228"/>
        <v>0.99939309919442365</v>
      </c>
      <c r="M256" s="45">
        <f>PRODUCT(H$4:H255)</f>
        <v>0.95331877882241667</v>
      </c>
      <c r="N256" s="11">
        <f>PRODUCT(J$4:J255)</f>
        <v>0.9702352260010616</v>
      </c>
      <c r="O256" s="11">
        <f>PRODUCT(L$4:L255)</f>
        <v>0.91590223678525651</v>
      </c>
      <c r="P256" s="11">
        <f t="shared" si="229"/>
        <v>0.92494346082182355</v>
      </c>
      <c r="Q256" s="11">
        <f t="shared" si="230"/>
        <v>2.2194744042428144E-4</v>
      </c>
      <c r="R256" s="11">
        <f t="shared" si="231"/>
        <v>4.6097436032943763E-4</v>
      </c>
      <c r="S256" s="11">
        <f t="shared" si="218"/>
        <v>2.5804465220299097E-4</v>
      </c>
      <c r="T256" s="11">
        <f t="shared" si="289"/>
        <v>1.5429543707493794E-4</v>
      </c>
      <c r="U256" s="11">
        <f t="shared" si="280"/>
        <v>7.6512409554940487E-5</v>
      </c>
      <c r="V256" s="11"/>
      <c r="W256" s="19"/>
      <c r="X256" s="19"/>
      <c r="AC256" s="13"/>
    </row>
    <row r="257" spans="1:29" x14ac:dyDescent="0.2">
      <c r="A257">
        <f t="shared" si="224"/>
        <v>253</v>
      </c>
      <c r="B257" t="str">
        <f t="shared" si="241"/>
        <v>February</v>
      </c>
      <c r="C257">
        <f t="shared" si="222"/>
        <v>2042</v>
      </c>
      <c r="D257">
        <f t="shared" ref="D257:E257" si="293">D245+1</f>
        <v>63</v>
      </c>
      <c r="E257">
        <f t="shared" si="293"/>
        <v>61</v>
      </c>
      <c r="F257" s="19"/>
      <c r="G257" s="11">
        <f>MIN(1,VLOOKUP(D257,Rates2,5)*VLOOKUP(D257,Mort_Imp_Retirees,C257-'Mort Imp Cume'!$C$4+2))</f>
        <v>4.9850080142066922E-4</v>
      </c>
      <c r="H257" s="11">
        <f t="shared" si="226"/>
        <v>0.99950149919857934</v>
      </c>
      <c r="I257" s="11">
        <f>MIN(1,VLOOKUP(E257,Rates2,6)*VLOOKUP(E257,Mort_Imp_Survivors,C257-'Mort Imp Cume'!$C$4+2))</f>
        <v>2.4007752472354242E-4</v>
      </c>
      <c r="J257" s="11">
        <f t="shared" si="227"/>
        <v>0.99975992247527645</v>
      </c>
      <c r="K257" s="11">
        <f>MIN(1,VLOOKUP(E257,Rates2,7)*VLOOKUP(E257,Mort_Imp_Survivors,C257-'Mort Imp Cume'!$C$4+2))</f>
        <v>6.0690080557639461E-4</v>
      </c>
      <c r="L257" s="11">
        <f t="shared" si="228"/>
        <v>0.99939309919442365</v>
      </c>
      <c r="M257" s="45">
        <f>PRODUCT(H$4:H256)</f>
        <v>0.95284354864716436</v>
      </c>
      <c r="N257" s="11">
        <f>PRODUCT(J$4:J256)</f>
        <v>0.97000229432960372</v>
      </c>
      <c r="O257" s="11">
        <f>PRODUCT(L$4:L256)</f>
        <v>0.91534637497992233</v>
      </c>
      <c r="P257" s="11">
        <f t="shared" si="229"/>
        <v>0.92426042832491084</v>
      </c>
      <c r="Q257" s="11">
        <f t="shared" si="230"/>
        <v>2.2178354141765279E-4</v>
      </c>
      <c r="R257" s="11">
        <f t="shared" si="231"/>
        <v>4.6063394982686615E-4</v>
      </c>
      <c r="S257" s="11">
        <f t="shared" ref="S257:S320" si="294">IF(O198=0,0,R197*O257/O198)</f>
        <v>2.5790141876504114E-4</v>
      </c>
      <c r="T257" s="11">
        <f t="shared" si="289"/>
        <v>1.5421465219215907E-4</v>
      </c>
      <c r="U257" s="11">
        <f t="shared" si="280"/>
        <v>7.646658281209387E-5</v>
      </c>
      <c r="V257" s="11"/>
      <c r="W257" s="19"/>
      <c r="X257" s="19"/>
      <c r="AC257" s="13"/>
    </row>
    <row r="258" spans="1:29" x14ac:dyDescent="0.2">
      <c r="A258">
        <f t="shared" si="224"/>
        <v>254</v>
      </c>
      <c r="B258" t="str">
        <f t="shared" si="241"/>
        <v>March</v>
      </c>
      <c r="C258">
        <f t="shared" si="222"/>
        <v>2042</v>
      </c>
      <c r="D258">
        <f t="shared" ref="D258:E258" si="295">D246+1</f>
        <v>63</v>
      </c>
      <c r="E258">
        <f t="shared" si="295"/>
        <v>61</v>
      </c>
      <c r="F258" s="19"/>
      <c r="G258" s="11">
        <f>MIN(1,VLOOKUP(D258,Rates2,5)*VLOOKUP(D258,Mort_Imp_Retirees,C258-'Mort Imp Cume'!$C$4+2))</f>
        <v>4.9850080142066922E-4</v>
      </c>
      <c r="H258" s="11">
        <f t="shared" si="226"/>
        <v>0.99950149919857934</v>
      </c>
      <c r="I258" s="11">
        <f>MIN(1,VLOOKUP(E258,Rates2,6)*VLOOKUP(E258,Mort_Imp_Survivors,C258-'Mort Imp Cume'!$C$4+2))</f>
        <v>2.4007752472354242E-4</v>
      </c>
      <c r="J258" s="11">
        <f t="shared" si="227"/>
        <v>0.99975992247527645</v>
      </c>
      <c r="K258" s="11">
        <f>MIN(1,VLOOKUP(E258,Rates2,7)*VLOOKUP(E258,Mort_Imp_Survivors,C258-'Mort Imp Cume'!$C$4+2))</f>
        <v>6.0690080557639461E-4</v>
      </c>
      <c r="L258" s="11">
        <f t="shared" si="228"/>
        <v>0.99939309919442365</v>
      </c>
      <c r="M258" s="45">
        <f>PRODUCT(H$4:H257)</f>
        <v>0.95236855537453524</v>
      </c>
      <c r="N258" s="11">
        <f>PRODUCT(J$4:J257)</f>
        <v>0.96976941857980492</v>
      </c>
      <c r="O258" s="11">
        <f>PRODUCT(L$4:L257)</f>
        <v>0.91479085052756559</v>
      </c>
      <c r="P258" s="11">
        <f t="shared" si="229"/>
        <v>0.92357790021925179</v>
      </c>
      <c r="Q258" s="11">
        <f t="shared" si="230"/>
        <v>2.2161976344366283E-4</v>
      </c>
      <c r="R258" s="11">
        <f t="shared" si="231"/>
        <v>4.6029379070337389E-4</v>
      </c>
      <c r="S258" s="11">
        <f t="shared" si="294"/>
        <v>2.5775826483200476E-4</v>
      </c>
      <c r="T258" s="11">
        <f t="shared" si="289"/>
        <v>1.5413390960614156E-4</v>
      </c>
      <c r="U258" s="11">
        <f t="shared" si="280"/>
        <v>7.6420783516956383E-5</v>
      </c>
      <c r="V258" s="11"/>
      <c r="W258" s="19"/>
      <c r="X258" s="19"/>
      <c r="AC258" s="13"/>
    </row>
    <row r="259" spans="1:29" x14ac:dyDescent="0.2">
      <c r="A259">
        <f t="shared" si="224"/>
        <v>255</v>
      </c>
      <c r="B259" t="str">
        <f t="shared" si="241"/>
        <v>April</v>
      </c>
      <c r="C259">
        <f t="shared" si="222"/>
        <v>2042</v>
      </c>
      <c r="D259">
        <f t="shared" ref="D259:E259" si="296">D247+1</f>
        <v>63</v>
      </c>
      <c r="E259">
        <f t="shared" si="296"/>
        <v>61</v>
      </c>
      <c r="F259" s="19"/>
      <c r="G259" s="11">
        <f>MIN(1,VLOOKUP(D259,Rates2,5)*VLOOKUP(D259,Mort_Imp_Retirees,C259-'Mort Imp Cume'!$C$4+2))</f>
        <v>4.9850080142066922E-4</v>
      </c>
      <c r="H259" s="11">
        <f t="shared" si="226"/>
        <v>0.99950149919857934</v>
      </c>
      <c r="I259" s="11">
        <f>MIN(1,VLOOKUP(E259,Rates2,6)*VLOOKUP(E259,Mort_Imp_Survivors,C259-'Mort Imp Cume'!$C$4+2))</f>
        <v>2.4007752472354242E-4</v>
      </c>
      <c r="J259" s="11">
        <f t="shared" si="227"/>
        <v>0.99975992247527645</v>
      </c>
      <c r="K259" s="11">
        <f>MIN(1,VLOOKUP(E259,Rates2,7)*VLOOKUP(E259,Mort_Imp_Survivors,C259-'Mort Imp Cume'!$C$4+2))</f>
        <v>6.0690080557639461E-4</v>
      </c>
      <c r="L259" s="11">
        <f t="shared" si="228"/>
        <v>0.99939309919442365</v>
      </c>
      <c r="M259" s="45">
        <f>PRODUCT(H$4:H258)</f>
        <v>0.95189379888643322</v>
      </c>
      <c r="N259" s="11">
        <f>PRODUCT(J$4:J258)</f>
        <v>0.96953659873823972</v>
      </c>
      <c r="O259" s="11">
        <f>PRODUCT(L$4:L258)</f>
        <v>0.91423566322344652</v>
      </c>
      <c r="P259" s="11">
        <f t="shared" si="229"/>
        <v>0.92289587613237445</v>
      </c>
      <c r="Q259" s="11">
        <f t="shared" si="230"/>
        <v>2.2145610641293402E-4</v>
      </c>
      <c r="R259" s="11">
        <f t="shared" si="231"/>
        <v>4.5995388277332789E-4</v>
      </c>
      <c r="S259" s="11">
        <f t="shared" si="294"/>
        <v>2.576151903597509E-4</v>
      </c>
      <c r="T259" s="11">
        <f t="shared" si="289"/>
        <v>1.5405320929474004E-4</v>
      </c>
      <c r="U259" s="11">
        <f t="shared" si="280"/>
        <v>7.6375011653088284E-5</v>
      </c>
      <c r="V259" s="11"/>
      <c r="W259" s="19"/>
      <c r="X259" s="19"/>
      <c r="AC259" s="13"/>
    </row>
    <row r="260" spans="1:29" x14ac:dyDescent="0.2">
      <c r="A260">
        <f t="shared" si="224"/>
        <v>256</v>
      </c>
      <c r="B260" t="str">
        <f t="shared" si="241"/>
        <v>May</v>
      </c>
      <c r="C260">
        <f t="shared" si="222"/>
        <v>2042</v>
      </c>
      <c r="D260">
        <f t="shared" ref="D260:E260" si="297">D248+1</f>
        <v>63</v>
      </c>
      <c r="E260">
        <f t="shared" si="297"/>
        <v>61</v>
      </c>
      <c r="F260" s="19"/>
      <c r="G260" s="11">
        <f>MIN(1,VLOOKUP(D260,Rates2,5)*VLOOKUP(D260,Mort_Imp_Retirees,C260-'Mort Imp Cume'!$C$4+2))</f>
        <v>4.9850080142066922E-4</v>
      </c>
      <c r="H260" s="11">
        <f t="shared" si="226"/>
        <v>0.99950149919857934</v>
      </c>
      <c r="I260" s="11">
        <f>MIN(1,VLOOKUP(E260,Rates2,6)*VLOOKUP(E260,Mort_Imp_Survivors,C260-'Mort Imp Cume'!$C$4+2))</f>
        <v>2.4007752472354242E-4</v>
      </c>
      <c r="J260" s="11">
        <f t="shared" si="227"/>
        <v>0.99975992247527645</v>
      </c>
      <c r="K260" s="11">
        <f>MIN(1,VLOOKUP(E260,Rates2,7)*VLOOKUP(E260,Mort_Imp_Survivors,C260-'Mort Imp Cume'!$C$4+2))</f>
        <v>6.0690080557639461E-4</v>
      </c>
      <c r="L260" s="11">
        <f t="shared" si="228"/>
        <v>0.99939309919442365</v>
      </c>
      <c r="M260" s="45">
        <f>PRODUCT(H$4:H259)</f>
        <v>0.95141927906482093</v>
      </c>
      <c r="N260" s="11">
        <f>PRODUCT(J$4:J259)</f>
        <v>0.96930383479148574</v>
      </c>
      <c r="O260" s="11">
        <f>PRODUCT(L$4:L259)</f>
        <v>0.91368081286294955</v>
      </c>
      <c r="P260" s="11">
        <f t="shared" si="229"/>
        <v>0.92221435569208166</v>
      </c>
      <c r="Q260" s="11">
        <f t="shared" si="230"/>
        <v>2.2129257023615473E-4</v>
      </c>
      <c r="R260" s="11">
        <f t="shared" si="231"/>
        <v>4.5961422585123204E-4</v>
      </c>
      <c r="S260" s="11">
        <f t="shared" si="294"/>
        <v>2.5747219530417297E-4</v>
      </c>
      <c r="T260" s="11">
        <f t="shared" si="289"/>
        <v>1.539725512358206E-4</v>
      </c>
      <c r="U260" s="11">
        <f t="shared" si="280"/>
        <v>7.6329267204059789E-5</v>
      </c>
      <c r="V260" s="11"/>
      <c r="W260" s="19"/>
      <c r="X260" s="19"/>
      <c r="AC260" s="13"/>
    </row>
    <row r="261" spans="1:29" x14ac:dyDescent="0.2">
      <c r="A261">
        <f t="shared" si="224"/>
        <v>257</v>
      </c>
      <c r="B261" t="str">
        <f t="shared" si="241"/>
        <v>June</v>
      </c>
      <c r="C261">
        <f t="shared" ref="C261:C324" si="298">C260+IF(B260="December",1,0)</f>
        <v>2042</v>
      </c>
      <c r="D261">
        <f t="shared" ref="D261:E261" si="299">D249+1</f>
        <v>63</v>
      </c>
      <c r="E261">
        <f t="shared" si="299"/>
        <v>61</v>
      </c>
      <c r="F261" s="19"/>
      <c r="G261" s="11">
        <f>MIN(1,VLOOKUP(D261,Rates2,5)*VLOOKUP(D261,Mort_Imp_Retirees,C261-'Mort Imp Cume'!$C$4+2))</f>
        <v>4.9850080142066922E-4</v>
      </c>
      <c r="H261" s="11">
        <f t="shared" si="226"/>
        <v>0.99950149919857934</v>
      </c>
      <c r="I261" s="11">
        <f>MIN(1,VLOOKUP(E261,Rates2,6)*VLOOKUP(E261,Mort_Imp_Survivors,C261-'Mort Imp Cume'!$C$4+2))</f>
        <v>2.4007752472354242E-4</v>
      </c>
      <c r="J261" s="11">
        <f t="shared" si="227"/>
        <v>0.99975992247527645</v>
      </c>
      <c r="K261" s="11">
        <f>MIN(1,VLOOKUP(E261,Rates2,7)*VLOOKUP(E261,Mort_Imp_Survivors,C261-'Mort Imp Cume'!$C$4+2))</f>
        <v>6.0690080557639461E-4</v>
      </c>
      <c r="L261" s="11">
        <f t="shared" si="228"/>
        <v>0.99939309919442365</v>
      </c>
      <c r="M261" s="45">
        <f>PRODUCT(H$4:H260)</f>
        <v>0.95094499579172009</v>
      </c>
      <c r="N261" s="11">
        <f>PRODUCT(J$4:J260)</f>
        <v>0.96907112672612394</v>
      </c>
      <c r="O261" s="11">
        <f>PRODUCT(L$4:L260)</f>
        <v>0.91312629924158339</v>
      </c>
      <c r="P261" s="11">
        <f t="shared" si="229"/>
        <v>0.92153333852645136</v>
      </c>
      <c r="Q261" s="11">
        <f t="shared" si="230"/>
        <v>2.2112915482407931E-4</v>
      </c>
      <c r="R261" s="11">
        <f t="shared" si="231"/>
        <v>4.5927481975172746E-4</v>
      </c>
      <c r="S261" s="11">
        <f t="shared" si="294"/>
        <v>2.5732927962118915E-4</v>
      </c>
      <c r="T261" s="11">
        <f t="shared" si="289"/>
        <v>1.5389193540726111E-4</v>
      </c>
      <c r="U261" s="11">
        <f t="shared" si="280"/>
        <v>7.6283550153450941E-5</v>
      </c>
      <c r="V261" s="11"/>
      <c r="W261" s="19"/>
      <c r="X261" s="19"/>
      <c r="AC261" s="13"/>
    </row>
    <row r="262" spans="1:29" x14ac:dyDescent="0.2">
      <c r="A262">
        <f t="shared" ref="A262:A325" si="300">A261+1</f>
        <v>258</v>
      </c>
      <c r="B262" t="str">
        <f t="shared" si="241"/>
        <v>July</v>
      </c>
      <c r="C262">
        <f t="shared" si="298"/>
        <v>2042</v>
      </c>
      <c r="D262">
        <f t="shared" ref="D262:E262" si="301">D250+1</f>
        <v>63</v>
      </c>
      <c r="E262">
        <f t="shared" si="301"/>
        <v>61</v>
      </c>
      <c r="F262" s="19"/>
      <c r="G262" s="11">
        <f>MIN(1,VLOOKUP(D262,Rates2,5)*VLOOKUP(D262,Mort_Imp_Retirees,C262-'Mort Imp Cume'!$C$4+2))</f>
        <v>4.9850080142066922E-4</v>
      </c>
      <c r="H262" s="11">
        <f t="shared" ref="H262:H325" si="302">1-G262</f>
        <v>0.99950149919857934</v>
      </c>
      <c r="I262" s="11">
        <f>MIN(1,VLOOKUP(E262,Rates2,6)*VLOOKUP(E262,Mort_Imp_Survivors,C262-'Mort Imp Cume'!$C$4+2))</f>
        <v>2.4007752472354242E-4</v>
      </c>
      <c r="J262" s="11">
        <f t="shared" ref="J262:J325" si="303">1-I262</f>
        <v>0.99975992247527645</v>
      </c>
      <c r="K262" s="11">
        <f>MIN(1,VLOOKUP(E262,Rates2,7)*VLOOKUP(E262,Mort_Imp_Survivors,C262-'Mort Imp Cume'!$C$4+2))</f>
        <v>6.0690080557639461E-4</v>
      </c>
      <c r="L262" s="11">
        <f t="shared" ref="L262:L325" si="304">1-K262</f>
        <v>0.99939309919442365</v>
      </c>
      <c r="M262" s="45">
        <f>PRODUCT(H$4:H261)</f>
        <v>0.95047094894921091</v>
      </c>
      <c r="N262" s="11">
        <f>PRODUCT(J$4:J261)</f>
        <v>0.9688384745287385</v>
      </c>
      <c r="O262" s="11">
        <f>PRODUCT(L$4:L261)</f>
        <v>0.91257212215498074</v>
      </c>
      <c r="P262" s="11">
        <f t="shared" ref="P262:P325" si="305">M262*N262</f>
        <v>0.92085282426383597</v>
      </c>
      <c r="Q262" s="11">
        <f t="shared" ref="Q262:Q325" si="306">P262*I262*H262</f>
        <v>2.2096586008752808E-4</v>
      </c>
      <c r="R262" s="11">
        <f t="shared" ref="R262:R325" si="307">P262*G262*J262</f>
        <v>4.5893566428959203E-4</v>
      </c>
      <c r="S262" s="11">
        <f t="shared" si="294"/>
        <v>2.5718644326674174E-4</v>
      </c>
      <c r="T262" s="11">
        <f t="shared" si="289"/>
        <v>1.5381136178695078E-4</v>
      </c>
      <c r="U262" s="11">
        <f t="shared" si="280"/>
        <v>7.6237860484851527E-5</v>
      </c>
      <c r="V262" s="11"/>
      <c r="W262" s="19"/>
      <c r="X262" s="19"/>
      <c r="AC262" s="13"/>
    </row>
    <row r="263" spans="1:29" x14ac:dyDescent="0.2">
      <c r="A263">
        <f t="shared" si="300"/>
        <v>259</v>
      </c>
      <c r="B263" t="str">
        <f t="shared" si="241"/>
        <v>August</v>
      </c>
      <c r="C263">
        <f t="shared" si="298"/>
        <v>2042</v>
      </c>
      <c r="D263">
        <f t="shared" ref="D263:E263" si="308">D251+1</f>
        <v>63</v>
      </c>
      <c r="E263">
        <f t="shared" si="308"/>
        <v>61</v>
      </c>
      <c r="F263" s="19"/>
      <c r="G263" s="11">
        <f>MIN(1,VLOOKUP(D263,Rates2,5)*VLOOKUP(D263,Mort_Imp_Retirees,C263-'Mort Imp Cume'!$C$4+2))</f>
        <v>4.9850080142066922E-4</v>
      </c>
      <c r="H263" s="11">
        <f t="shared" si="302"/>
        <v>0.99950149919857934</v>
      </c>
      <c r="I263" s="11">
        <f>MIN(1,VLOOKUP(E263,Rates2,6)*VLOOKUP(E263,Mort_Imp_Survivors,C263-'Mort Imp Cume'!$C$4+2))</f>
        <v>2.4007752472354242E-4</v>
      </c>
      <c r="J263" s="11">
        <f t="shared" si="303"/>
        <v>0.99975992247527645</v>
      </c>
      <c r="K263" s="11">
        <f>MIN(1,VLOOKUP(E263,Rates2,7)*VLOOKUP(E263,Mort_Imp_Survivors,C263-'Mort Imp Cume'!$C$4+2))</f>
        <v>6.0690080557639461E-4</v>
      </c>
      <c r="L263" s="11">
        <f t="shared" si="304"/>
        <v>0.99939309919442365</v>
      </c>
      <c r="M263" s="45">
        <f>PRODUCT(H$4:H262)</f>
        <v>0.94999713841943267</v>
      </c>
      <c r="N263" s="11">
        <f>PRODUCT(J$4:J262)</f>
        <v>0.9686058781859167</v>
      </c>
      <c r="O263" s="11">
        <f>PRODUCT(L$4:L262)</f>
        <v>0.9120182813988984</v>
      </c>
      <c r="P263" s="11">
        <f t="shared" si="305"/>
        <v>0.92017281253286243</v>
      </c>
      <c r="Q263" s="11">
        <f t="shared" si="306"/>
        <v>2.2080268593738708E-4</v>
      </c>
      <c r="R263" s="11">
        <f t="shared" si="307"/>
        <v>4.585967592797404E-4</v>
      </c>
      <c r="S263" s="11">
        <f t="shared" si="294"/>
        <v>2.5704368619679783E-4</v>
      </c>
      <c r="T263" s="11">
        <f t="shared" si="289"/>
        <v>1.5373083035279063E-4</v>
      </c>
      <c r="U263" s="11">
        <f t="shared" si="280"/>
        <v>7.6192198181861253E-5</v>
      </c>
      <c r="V263" s="11"/>
      <c r="W263" s="19"/>
      <c r="X263" s="19"/>
      <c r="AC263" s="13"/>
    </row>
    <row r="264" spans="1:29" x14ac:dyDescent="0.2">
      <c r="A264">
        <f t="shared" si="300"/>
        <v>260</v>
      </c>
      <c r="B264" t="str">
        <f t="shared" si="241"/>
        <v>September</v>
      </c>
      <c r="C264">
        <f t="shared" si="298"/>
        <v>2042</v>
      </c>
      <c r="D264">
        <f t="shared" ref="D264:E264" si="309">D252+1</f>
        <v>63</v>
      </c>
      <c r="E264">
        <f t="shared" si="309"/>
        <v>61</v>
      </c>
      <c r="F264" s="19"/>
      <c r="G264" s="11">
        <f>MIN(1,VLOOKUP(D264,Rates2,5)*VLOOKUP(D264,Mort_Imp_Retirees,C264-'Mort Imp Cume'!$C$4+2))</f>
        <v>4.9850080142066922E-4</v>
      </c>
      <c r="H264" s="11">
        <f t="shared" si="302"/>
        <v>0.99950149919857934</v>
      </c>
      <c r="I264" s="11">
        <f>MIN(1,VLOOKUP(E264,Rates2,6)*VLOOKUP(E264,Mort_Imp_Survivors,C264-'Mort Imp Cume'!$C$4+2))</f>
        <v>2.4007752472354242E-4</v>
      </c>
      <c r="J264" s="11">
        <f t="shared" si="303"/>
        <v>0.99975992247527645</v>
      </c>
      <c r="K264" s="11">
        <f>MIN(1,VLOOKUP(E264,Rates2,7)*VLOOKUP(E264,Mort_Imp_Survivors,C264-'Mort Imp Cume'!$C$4+2))</f>
        <v>6.0690080557639461E-4</v>
      </c>
      <c r="L264" s="11">
        <f t="shared" si="304"/>
        <v>0.99939309919442365</v>
      </c>
      <c r="M264" s="45">
        <f>PRODUCT(H$4:H263)</f>
        <v>0.94952356408458327</v>
      </c>
      <c r="N264" s="11">
        <f>PRODUCT(J$4:J263)</f>
        <v>0.96837333768424916</v>
      </c>
      <c r="O264" s="11">
        <f>PRODUCT(L$4:L263)</f>
        <v>0.911464776769217</v>
      </c>
      <c r="P264" s="11">
        <f t="shared" si="305"/>
        <v>0.91949330296243192</v>
      </c>
      <c r="Q264" s="11">
        <f t="shared" si="306"/>
        <v>2.2063963228460828E-4</v>
      </c>
      <c r="R264" s="11">
        <f t="shared" si="307"/>
        <v>4.5825810453722389E-4</v>
      </c>
      <c r="S264" s="11">
        <f t="shared" si="294"/>
        <v>2.5690100836734872E-4</v>
      </c>
      <c r="T264" s="11">
        <f t="shared" si="289"/>
        <v>1.5365034108269298E-4</v>
      </c>
      <c r="U264" s="11">
        <f t="shared" si="280"/>
        <v>7.6146563228089587E-5</v>
      </c>
      <c r="V264" s="11"/>
      <c r="W264" s="19"/>
      <c r="X264" s="19"/>
      <c r="AC264" s="13"/>
    </row>
    <row r="265" spans="1:29" x14ac:dyDescent="0.2">
      <c r="A265">
        <f t="shared" si="300"/>
        <v>261</v>
      </c>
      <c r="B265" t="str">
        <f t="shared" si="241"/>
        <v>October</v>
      </c>
      <c r="C265">
        <f t="shared" si="298"/>
        <v>2042</v>
      </c>
      <c r="D265">
        <f t="shared" ref="D265:E265" si="310">D253+1</f>
        <v>63</v>
      </c>
      <c r="E265">
        <f t="shared" si="310"/>
        <v>61</v>
      </c>
      <c r="F265" s="19"/>
      <c r="G265" s="11">
        <f>MIN(1,VLOOKUP(D265,Rates2,5)*VLOOKUP(D265,Mort_Imp_Retirees,C265-'Mort Imp Cume'!$C$4+2))</f>
        <v>4.9850080142066922E-4</v>
      </c>
      <c r="H265" s="11">
        <f t="shared" si="302"/>
        <v>0.99950149919857934</v>
      </c>
      <c r="I265" s="11">
        <f>MIN(1,VLOOKUP(E265,Rates2,6)*VLOOKUP(E265,Mort_Imp_Survivors,C265-'Mort Imp Cume'!$C$4+2))</f>
        <v>2.4007752472354242E-4</v>
      </c>
      <c r="J265" s="11">
        <f t="shared" si="303"/>
        <v>0.99975992247527645</v>
      </c>
      <c r="K265" s="11">
        <f>MIN(1,VLOOKUP(E265,Rates2,7)*VLOOKUP(E265,Mort_Imp_Survivors,C265-'Mort Imp Cume'!$C$4+2))</f>
        <v>6.0690080557639461E-4</v>
      </c>
      <c r="L265" s="11">
        <f t="shared" si="304"/>
        <v>0.99939309919442365</v>
      </c>
      <c r="M265" s="45">
        <f>PRODUCT(H$4:H264)</f>
        <v>0.94905022582691934</v>
      </c>
      <c r="N265" s="11">
        <f>PRODUCT(J$4:J264)</f>
        <v>0.96814085301032959</v>
      </c>
      <c r="O265" s="11">
        <f>PRODUCT(L$4:L264)</f>
        <v>0.91091160806194127</v>
      </c>
      <c r="P265" s="11">
        <f t="shared" si="305"/>
        <v>0.91881429518171964</v>
      </c>
      <c r="Q265" s="11">
        <f t="shared" si="306"/>
        <v>2.2047669904020937E-4</v>
      </c>
      <c r="R265" s="11">
        <f t="shared" si="307"/>
        <v>4.5791969987723043E-4</v>
      </c>
      <c r="S265" s="11">
        <f t="shared" si="294"/>
        <v>2.5675840973441019E-4</v>
      </c>
      <c r="T265" s="11">
        <f t="shared" si="289"/>
        <v>1.5356989395458206E-4</v>
      </c>
      <c r="U265" s="11">
        <f t="shared" si="280"/>
        <v>7.6100955607155885E-5</v>
      </c>
      <c r="V265" s="11"/>
      <c r="W265" s="19"/>
      <c r="X265" s="19"/>
      <c r="AC265" s="13"/>
    </row>
    <row r="266" spans="1:29" x14ac:dyDescent="0.2">
      <c r="A266">
        <f t="shared" si="300"/>
        <v>262</v>
      </c>
      <c r="B266" t="str">
        <f t="shared" si="241"/>
        <v>November</v>
      </c>
      <c r="C266">
        <f t="shared" si="298"/>
        <v>2042</v>
      </c>
      <c r="D266">
        <f t="shared" ref="D266:E266" si="311">D254+1</f>
        <v>63</v>
      </c>
      <c r="E266">
        <f t="shared" si="311"/>
        <v>61</v>
      </c>
      <c r="F266" s="19"/>
      <c r="G266" s="11">
        <f>MIN(1,VLOOKUP(D266,Rates2,5)*VLOOKUP(D266,Mort_Imp_Retirees,C266-'Mort Imp Cume'!$C$4+2))</f>
        <v>4.9850080142066922E-4</v>
      </c>
      <c r="H266" s="11">
        <f t="shared" si="302"/>
        <v>0.99950149919857934</v>
      </c>
      <c r="I266" s="11">
        <f>MIN(1,VLOOKUP(E266,Rates2,6)*VLOOKUP(E266,Mort_Imp_Survivors,C266-'Mort Imp Cume'!$C$4+2))</f>
        <v>2.4007752472354242E-4</v>
      </c>
      <c r="J266" s="11">
        <f t="shared" si="303"/>
        <v>0.99975992247527645</v>
      </c>
      <c r="K266" s="11">
        <f>MIN(1,VLOOKUP(E266,Rates2,7)*VLOOKUP(E266,Mort_Imp_Survivors,C266-'Mort Imp Cume'!$C$4+2))</f>
        <v>6.0690080557639461E-4</v>
      </c>
      <c r="L266" s="11">
        <f t="shared" si="304"/>
        <v>0.99939309919442365</v>
      </c>
      <c r="M266" s="45">
        <f>PRODUCT(H$4:H265)</f>
        <v>0.94857712352875612</v>
      </c>
      <c r="N266" s="11">
        <f>PRODUCT(J$4:J265)</f>
        <v>0.96790842415075518</v>
      </c>
      <c r="O266" s="11">
        <f>PRODUCT(L$4:L265)</f>
        <v>0.91035877507319962</v>
      </c>
      <c r="P266" s="11">
        <f t="shared" si="305"/>
        <v>0.91813578882017455</v>
      </c>
      <c r="Q266" s="11">
        <f t="shared" si="306"/>
        <v>2.2031388611527369E-4</v>
      </c>
      <c r="R266" s="11">
        <f t="shared" si="307"/>
        <v>4.5758154511508446E-4</v>
      </c>
      <c r="S266" s="11">
        <f t="shared" si="294"/>
        <v>2.5661589025402249E-4</v>
      </c>
      <c r="T266" s="11">
        <f t="shared" si="289"/>
        <v>1.5348948894639342E-4</v>
      </c>
      <c r="U266" s="11">
        <f t="shared" si="280"/>
        <v>7.6055375302689265E-5</v>
      </c>
      <c r="V266" s="11"/>
      <c r="W266" s="19"/>
      <c r="X266" s="19"/>
      <c r="AC266" s="13"/>
    </row>
    <row r="267" spans="1:29" x14ac:dyDescent="0.2">
      <c r="A267">
        <f t="shared" si="300"/>
        <v>263</v>
      </c>
      <c r="B267" t="str">
        <f t="shared" si="241"/>
        <v>December</v>
      </c>
      <c r="C267">
        <f t="shared" si="298"/>
        <v>2042</v>
      </c>
      <c r="D267">
        <f t="shared" ref="D267:E267" si="312">D255+1</f>
        <v>63</v>
      </c>
      <c r="E267">
        <f t="shared" si="312"/>
        <v>61</v>
      </c>
      <c r="F267" s="19"/>
      <c r="G267" s="11">
        <f>MIN(1,VLOOKUP(D267,Rates2,5)*VLOOKUP(D267,Mort_Imp_Retirees,C267-'Mort Imp Cume'!$C$4+2))</f>
        <v>4.9850080142066922E-4</v>
      </c>
      <c r="H267" s="11">
        <f t="shared" si="302"/>
        <v>0.99950149919857934</v>
      </c>
      <c r="I267" s="11">
        <f>MIN(1,VLOOKUP(E267,Rates2,6)*VLOOKUP(E267,Mort_Imp_Survivors,C267-'Mort Imp Cume'!$C$4+2))</f>
        <v>2.4007752472354242E-4</v>
      </c>
      <c r="J267" s="11">
        <f t="shared" si="303"/>
        <v>0.99975992247527645</v>
      </c>
      <c r="K267" s="11">
        <f>MIN(1,VLOOKUP(E267,Rates2,7)*VLOOKUP(E267,Mort_Imp_Survivors,C267-'Mort Imp Cume'!$C$4+2))</f>
        <v>6.0690080557639461E-4</v>
      </c>
      <c r="L267" s="11">
        <f t="shared" si="304"/>
        <v>0.99939309919442365</v>
      </c>
      <c r="M267" s="45">
        <f>PRODUCT(H$4:H266)</f>
        <v>0.9481042570724677</v>
      </c>
      <c r="N267" s="11">
        <f>PRODUCT(J$4:J266)</f>
        <v>0.96767605109212596</v>
      </c>
      <c r="O267" s="11">
        <f>PRODUCT(L$4:L266)</f>
        <v>0.90980627759924415</v>
      </c>
      <c r="P267" s="11">
        <f t="shared" si="305"/>
        <v>0.91745778350751939</v>
      </c>
      <c r="Q267" s="11">
        <f t="shared" si="306"/>
        <v>2.2015119342095034E-4</v>
      </c>
      <c r="R267" s="11">
        <f t="shared" si="307"/>
        <v>4.5724364006624667E-4</v>
      </c>
      <c r="S267" s="11">
        <f t="shared" si="294"/>
        <v>2.5647344988225017E-4</v>
      </c>
      <c r="T267" s="11">
        <f t="shared" si="289"/>
        <v>1.5340912603607412E-4</v>
      </c>
      <c r="U267" s="11">
        <f t="shared" si="280"/>
        <v>7.6009822298328642E-5</v>
      </c>
      <c r="V267" s="11"/>
      <c r="W267" s="19"/>
      <c r="X267" s="19"/>
      <c r="AC267" s="13"/>
    </row>
    <row r="268" spans="1:29" x14ac:dyDescent="0.2">
      <c r="A268">
        <f t="shared" si="300"/>
        <v>264</v>
      </c>
      <c r="B268" t="str">
        <f t="shared" si="241"/>
        <v>January</v>
      </c>
      <c r="C268">
        <f t="shared" si="298"/>
        <v>2043</v>
      </c>
      <c r="D268">
        <f t="shared" ref="D268:E268" si="313">D256+1</f>
        <v>64</v>
      </c>
      <c r="E268">
        <f t="shared" si="313"/>
        <v>62</v>
      </c>
      <c r="F268" s="19"/>
      <c r="G268" s="11">
        <f>MIN(1,VLOOKUP(D268,Rates2,5)*VLOOKUP(D268,Mort_Imp_Retirees,C268-'Mort Imp Cume'!$C$4+2))</f>
        <v>5.6219933154646844E-4</v>
      </c>
      <c r="H268" s="11">
        <f t="shared" si="302"/>
        <v>0.99943780066845356</v>
      </c>
      <c r="I268" s="11">
        <f>MIN(1,VLOOKUP(E268,Rates2,6)*VLOOKUP(E268,Mort_Imp_Survivors,C268-'Mort Imp Cume'!$C$4+2))</f>
        <v>2.5501221385544978E-4</v>
      </c>
      <c r="J268" s="11">
        <f t="shared" si="303"/>
        <v>0.99974498778614451</v>
      </c>
      <c r="K268" s="11">
        <f>MIN(1,VLOOKUP(E268,Rates2,7)*VLOOKUP(E268,Mort_Imp_Survivors,C268-'Mort Imp Cume'!$C$4+2))</f>
        <v>6.4194490423421927E-4</v>
      </c>
      <c r="L268" s="11">
        <f t="shared" si="304"/>
        <v>0.99935805509576581</v>
      </c>
      <c r="M268" s="45">
        <f>PRODUCT(H$4:H267)</f>
        <v>0.9476316263404867</v>
      </c>
      <c r="N268" s="11">
        <f>PRODUCT(J$4:J267)</f>
        <v>0.96744373382104554</v>
      </c>
      <c r="O268" s="11">
        <f>PRODUCT(L$4:L267)</f>
        <v>0.90925411543645074</v>
      </c>
      <c r="P268" s="11">
        <f t="shared" si="305"/>
        <v>0.91678027887375035</v>
      </c>
      <c r="Q268" s="11">
        <f t="shared" si="306"/>
        <v>2.3365873185813942E-4</v>
      </c>
      <c r="R268" s="11">
        <f t="shared" si="307"/>
        <v>5.1528182328133506E-4</v>
      </c>
      <c r="S268" s="11">
        <f t="shared" si="294"/>
        <v>2.8632098891941468E-4</v>
      </c>
      <c r="T268" s="11">
        <f t="shared" si="289"/>
        <v>1.6952388863325504E-4</v>
      </c>
      <c r="U268" s="11">
        <f t="shared" si="280"/>
        <v>7.9794431436949428E-5</v>
      </c>
      <c r="V268" s="11"/>
      <c r="W268" s="19"/>
      <c r="X268" s="19"/>
      <c r="AC268" s="13"/>
    </row>
    <row r="269" spans="1:29" x14ac:dyDescent="0.2">
      <c r="A269">
        <f t="shared" si="300"/>
        <v>265</v>
      </c>
      <c r="B269" t="str">
        <f t="shared" si="241"/>
        <v>February</v>
      </c>
      <c r="C269">
        <f t="shared" si="298"/>
        <v>2043</v>
      </c>
      <c r="D269">
        <f t="shared" ref="D269:E269" si="314">D257+1</f>
        <v>64</v>
      </c>
      <c r="E269">
        <f t="shared" si="314"/>
        <v>62</v>
      </c>
      <c r="F269" s="19"/>
      <c r="G269" s="11">
        <f>MIN(1,VLOOKUP(D269,Rates2,5)*VLOOKUP(D269,Mort_Imp_Retirees,C269-'Mort Imp Cume'!$C$4+2))</f>
        <v>5.6219933154646844E-4</v>
      </c>
      <c r="H269" s="11">
        <f t="shared" si="302"/>
        <v>0.99943780066845356</v>
      </c>
      <c r="I269" s="11">
        <f>MIN(1,VLOOKUP(E269,Rates2,6)*VLOOKUP(E269,Mort_Imp_Survivors,C269-'Mort Imp Cume'!$C$4+2))</f>
        <v>2.5501221385544978E-4</v>
      </c>
      <c r="J269" s="11">
        <f t="shared" si="303"/>
        <v>0.99974498778614451</v>
      </c>
      <c r="K269" s="11">
        <f>MIN(1,VLOOKUP(E269,Rates2,7)*VLOOKUP(E269,Mort_Imp_Survivors,C269-'Mort Imp Cume'!$C$4+2))</f>
        <v>6.4194490423421927E-4</v>
      </c>
      <c r="L269" s="11">
        <f t="shared" si="304"/>
        <v>0.99935805509576581</v>
      </c>
      <c r="M269" s="45">
        <f>PRODUCT(H$4:H268)</f>
        <v>0.9470988684736058</v>
      </c>
      <c r="N269" s="11">
        <f>PRODUCT(J$4:J268)</f>
        <v>0.96719702385270323</v>
      </c>
      <c r="O269" s="11">
        <f>PRODUCT(L$4:L268)</f>
        <v>0.90867042439039236</v>
      </c>
      <c r="P269" s="11">
        <f t="shared" si="305"/>
        <v>0.9160312068819344</v>
      </c>
      <c r="Q269" s="11">
        <f t="shared" si="306"/>
        <v>2.3346781674389504E-4</v>
      </c>
      <c r="R269" s="11">
        <f t="shared" si="307"/>
        <v>5.1486080290098172E-4</v>
      </c>
      <c r="S269" s="11">
        <f t="shared" si="294"/>
        <v>2.8614763344879488E-4</v>
      </c>
      <c r="T269" s="11">
        <f t="shared" si="289"/>
        <v>1.6942917996139593E-4</v>
      </c>
      <c r="U269" s="11">
        <f t="shared" si="280"/>
        <v>7.9744401086539457E-5</v>
      </c>
      <c r="V269" s="11"/>
      <c r="W269" s="19"/>
      <c r="X269" s="19"/>
      <c r="AC269" s="13"/>
    </row>
    <row r="270" spans="1:29" x14ac:dyDescent="0.2">
      <c r="A270">
        <f t="shared" si="300"/>
        <v>266</v>
      </c>
      <c r="B270" t="str">
        <f t="shared" si="241"/>
        <v>March</v>
      </c>
      <c r="C270">
        <f t="shared" si="298"/>
        <v>2043</v>
      </c>
      <c r="D270">
        <f t="shared" ref="D270:E270" si="315">D258+1</f>
        <v>64</v>
      </c>
      <c r="E270">
        <f t="shared" si="315"/>
        <v>62</v>
      </c>
      <c r="F270" s="19"/>
      <c r="G270" s="11">
        <f>MIN(1,VLOOKUP(D270,Rates2,5)*VLOOKUP(D270,Mort_Imp_Retirees,C270-'Mort Imp Cume'!$C$4+2))</f>
        <v>5.6219933154646844E-4</v>
      </c>
      <c r="H270" s="11">
        <f t="shared" si="302"/>
        <v>0.99943780066845356</v>
      </c>
      <c r="I270" s="11">
        <f>MIN(1,VLOOKUP(E270,Rates2,6)*VLOOKUP(E270,Mort_Imp_Survivors,C270-'Mort Imp Cume'!$C$4+2))</f>
        <v>2.5501221385544978E-4</v>
      </c>
      <c r="J270" s="11">
        <f t="shared" si="303"/>
        <v>0.99974498778614451</v>
      </c>
      <c r="K270" s="11">
        <f>MIN(1,VLOOKUP(E270,Rates2,7)*VLOOKUP(E270,Mort_Imp_Survivors,C270-'Mort Imp Cume'!$C$4+2))</f>
        <v>6.4194490423421927E-4</v>
      </c>
      <c r="L270" s="11">
        <f t="shared" si="304"/>
        <v>0.99935805509576581</v>
      </c>
      <c r="M270" s="45">
        <f>PRODUCT(H$4:H269)</f>
        <v>0.94656641012284159</v>
      </c>
      <c r="N270" s="11">
        <f>PRODUCT(J$4:J269)</f>
        <v>0.96695037679841611</v>
      </c>
      <c r="O270" s="11">
        <f>PRODUCT(L$4:L269)</f>
        <v>0.90808710804182657</v>
      </c>
      <c r="P270" s="11">
        <f t="shared" si="305"/>
        <v>0.91528274693300571</v>
      </c>
      <c r="Q270" s="11">
        <f t="shared" si="306"/>
        <v>2.3327705762031517E-4</v>
      </c>
      <c r="R270" s="11">
        <f t="shared" si="307"/>
        <v>5.1444012652298319E-4</v>
      </c>
      <c r="S270" s="11">
        <f t="shared" si="294"/>
        <v>2.8597438293771472E-4</v>
      </c>
      <c r="T270" s="11">
        <f t="shared" si="289"/>
        <v>1.6933452420085564E-4</v>
      </c>
      <c r="U270" s="11">
        <f t="shared" si="280"/>
        <v>7.96944021046839E-5</v>
      </c>
      <c r="V270" s="11"/>
      <c r="W270" s="19"/>
      <c r="X270" s="19"/>
      <c r="AC270" s="13"/>
    </row>
    <row r="271" spans="1:29" x14ac:dyDescent="0.2">
      <c r="A271">
        <f t="shared" si="300"/>
        <v>267</v>
      </c>
      <c r="B271" t="str">
        <f t="shared" si="241"/>
        <v>April</v>
      </c>
      <c r="C271">
        <f t="shared" si="298"/>
        <v>2043</v>
      </c>
      <c r="D271">
        <f t="shared" ref="D271:E271" si="316">D259+1</f>
        <v>64</v>
      </c>
      <c r="E271">
        <f t="shared" si="316"/>
        <v>62</v>
      </c>
      <c r="F271" s="19"/>
      <c r="G271" s="11">
        <f>MIN(1,VLOOKUP(D271,Rates2,5)*VLOOKUP(D271,Mort_Imp_Retirees,C271-'Mort Imp Cume'!$C$4+2))</f>
        <v>5.6219933154646844E-4</v>
      </c>
      <c r="H271" s="11">
        <f t="shared" si="302"/>
        <v>0.99943780066845356</v>
      </c>
      <c r="I271" s="11">
        <f>MIN(1,VLOOKUP(E271,Rates2,6)*VLOOKUP(E271,Mort_Imp_Survivors,C271-'Mort Imp Cume'!$C$4+2))</f>
        <v>2.5501221385544978E-4</v>
      </c>
      <c r="J271" s="11">
        <f t="shared" si="303"/>
        <v>0.99974498778614451</v>
      </c>
      <c r="K271" s="11">
        <f>MIN(1,VLOOKUP(E271,Rates2,7)*VLOOKUP(E271,Mort_Imp_Survivors,C271-'Mort Imp Cume'!$C$4+2))</f>
        <v>6.4194490423421927E-4</v>
      </c>
      <c r="L271" s="11">
        <f t="shared" si="304"/>
        <v>0.99935805509576581</v>
      </c>
      <c r="M271" s="45">
        <f>PRODUCT(H$4:H270)</f>
        <v>0.94603425111980621</v>
      </c>
      <c r="N271" s="11">
        <f>PRODUCT(J$4:J270)</f>
        <v>0.96670379264214035</v>
      </c>
      <c r="O271" s="11">
        <f>PRODUCT(L$4:L270)</f>
        <v>0.90750416615021834</v>
      </c>
      <c r="P271" s="11">
        <f t="shared" si="305"/>
        <v>0.91453489852688363</v>
      </c>
      <c r="Q271" s="11">
        <f t="shared" si="306"/>
        <v>2.3308645435994477E-4</v>
      </c>
      <c r="R271" s="11">
        <f t="shared" si="307"/>
        <v>5.1401979386626634E-4</v>
      </c>
      <c r="S271" s="11">
        <f t="shared" si="294"/>
        <v>2.8580123732262555E-4</v>
      </c>
      <c r="T271" s="11">
        <f t="shared" si="289"/>
        <v>1.6923992132207404E-4</v>
      </c>
      <c r="U271" s="11">
        <f t="shared" si="280"/>
        <v>7.9644434471714897E-5</v>
      </c>
      <c r="V271" s="11"/>
      <c r="W271" s="19"/>
      <c r="X271" s="19"/>
      <c r="AC271" s="13"/>
    </row>
    <row r="272" spans="1:29" x14ac:dyDescent="0.2">
      <c r="A272">
        <f t="shared" si="300"/>
        <v>268</v>
      </c>
      <c r="B272" t="str">
        <f t="shared" ref="B272:B335" si="317">B260</f>
        <v>May</v>
      </c>
      <c r="C272">
        <f t="shared" si="298"/>
        <v>2043</v>
      </c>
      <c r="D272">
        <f t="shared" ref="D272:E272" si="318">D260+1</f>
        <v>64</v>
      </c>
      <c r="E272">
        <f t="shared" si="318"/>
        <v>62</v>
      </c>
      <c r="F272" s="19"/>
      <c r="G272" s="11">
        <f>MIN(1,VLOOKUP(D272,Rates2,5)*VLOOKUP(D272,Mort_Imp_Retirees,C272-'Mort Imp Cume'!$C$4+2))</f>
        <v>5.6219933154646844E-4</v>
      </c>
      <c r="H272" s="11">
        <f t="shared" si="302"/>
        <v>0.99943780066845356</v>
      </c>
      <c r="I272" s="11">
        <f>MIN(1,VLOOKUP(E272,Rates2,6)*VLOOKUP(E272,Mort_Imp_Survivors,C272-'Mort Imp Cume'!$C$4+2))</f>
        <v>2.5501221385544978E-4</v>
      </c>
      <c r="J272" s="11">
        <f t="shared" si="303"/>
        <v>0.99974498778614451</v>
      </c>
      <c r="K272" s="11">
        <f>MIN(1,VLOOKUP(E272,Rates2,7)*VLOOKUP(E272,Mort_Imp_Survivors,C272-'Mort Imp Cume'!$C$4+2))</f>
        <v>6.4194490423421927E-4</v>
      </c>
      <c r="L272" s="11">
        <f t="shared" si="304"/>
        <v>0.99935805509576581</v>
      </c>
      <c r="M272" s="45">
        <f>PRODUCT(H$4:H271)</f>
        <v>0.94550239129620661</v>
      </c>
      <c r="N272" s="11">
        <f>PRODUCT(J$4:J271)</f>
        <v>0.96645727136783621</v>
      </c>
      <c r="O272" s="11">
        <f>PRODUCT(L$4:L271)</f>
        <v>0.90692159847518694</v>
      </c>
      <c r="P272" s="11">
        <f t="shared" si="305"/>
        <v>0.91378766116389598</v>
      </c>
      <c r="Q272" s="11">
        <f t="shared" si="306"/>
        <v>2.32896006835433E-4</v>
      </c>
      <c r="R272" s="11">
        <f t="shared" si="307"/>
        <v>5.1359980464998737E-4</v>
      </c>
      <c r="S272" s="11">
        <f t="shared" si="294"/>
        <v>2.8562819654001729E-4</v>
      </c>
      <c r="T272" s="11">
        <f t="shared" si="289"/>
        <v>1.6914537129550741E-4</v>
      </c>
      <c r="U272" s="11">
        <f t="shared" si="280"/>
        <v>7.9594498167977068E-5</v>
      </c>
      <c r="V272" s="11"/>
      <c r="W272" s="19"/>
      <c r="X272" s="19"/>
    </row>
    <row r="273" spans="1:24" x14ac:dyDescent="0.2">
      <c r="A273">
        <f t="shared" si="300"/>
        <v>269</v>
      </c>
      <c r="B273" t="str">
        <f t="shared" si="317"/>
        <v>June</v>
      </c>
      <c r="C273">
        <f t="shared" si="298"/>
        <v>2043</v>
      </c>
      <c r="D273">
        <f t="shared" ref="D273:E273" si="319">D261+1</f>
        <v>64</v>
      </c>
      <c r="E273">
        <f t="shared" si="319"/>
        <v>62</v>
      </c>
      <c r="F273" s="19"/>
      <c r="G273" s="11">
        <f>MIN(1,VLOOKUP(D273,Rates2,5)*VLOOKUP(D273,Mort_Imp_Retirees,C273-'Mort Imp Cume'!$C$4+2))</f>
        <v>5.6219933154646844E-4</v>
      </c>
      <c r="H273" s="11">
        <f t="shared" si="302"/>
        <v>0.99943780066845356</v>
      </c>
      <c r="I273" s="11">
        <f>MIN(1,VLOOKUP(E273,Rates2,6)*VLOOKUP(E273,Mort_Imp_Survivors,C273-'Mort Imp Cume'!$C$4+2))</f>
        <v>2.5501221385544978E-4</v>
      </c>
      <c r="J273" s="11">
        <f t="shared" si="303"/>
        <v>0.99974498778614451</v>
      </c>
      <c r="K273" s="11">
        <f>MIN(1,VLOOKUP(E273,Rates2,7)*VLOOKUP(E273,Mort_Imp_Survivors,C273-'Mort Imp Cume'!$C$4+2))</f>
        <v>6.4194490423421927E-4</v>
      </c>
      <c r="L273" s="11">
        <f t="shared" si="304"/>
        <v>0.99935805509576581</v>
      </c>
      <c r="M273" s="45">
        <f>PRODUCT(H$4:H272)</f>
        <v>0.94497083048384434</v>
      </c>
      <c r="N273" s="11">
        <f>PRODUCT(J$4:J272)</f>
        <v>0.96621081295946798</v>
      </c>
      <c r="O273" s="11">
        <f>PRODUCT(L$4:L272)</f>
        <v>0.90633940477650587</v>
      </c>
      <c r="P273" s="11">
        <f t="shared" si="305"/>
        <v>0.91304103434477879</v>
      </c>
      <c r="Q273" s="11">
        <f t="shared" si="306"/>
        <v>2.3270571491953304E-4</v>
      </c>
      <c r="R273" s="11">
        <f t="shared" si="307"/>
        <v>5.1318015859353199E-4</v>
      </c>
      <c r="S273" s="11">
        <f t="shared" si="294"/>
        <v>2.8545526052641825E-4</v>
      </c>
      <c r="T273" s="11">
        <f t="shared" si="289"/>
        <v>1.6905087409162855E-4</v>
      </c>
      <c r="U273" s="11">
        <f t="shared" si="280"/>
        <v>7.9544593173827246E-5</v>
      </c>
      <c r="V273" s="11"/>
      <c r="W273" s="19"/>
      <c r="X273" s="19"/>
    </row>
    <row r="274" spans="1:24" x14ac:dyDescent="0.2">
      <c r="A274">
        <f t="shared" si="300"/>
        <v>270</v>
      </c>
      <c r="B274" t="str">
        <f t="shared" si="317"/>
        <v>July</v>
      </c>
      <c r="C274">
        <f t="shared" si="298"/>
        <v>2043</v>
      </c>
      <c r="D274">
        <f t="shared" ref="D274:E274" si="320">D262+1</f>
        <v>64</v>
      </c>
      <c r="E274">
        <f t="shared" si="320"/>
        <v>62</v>
      </c>
      <c r="F274" s="19"/>
      <c r="G274" s="11">
        <f>MIN(1,VLOOKUP(D274,Rates2,5)*VLOOKUP(D274,Mort_Imp_Retirees,C274-'Mort Imp Cume'!$C$4+2))</f>
        <v>5.6219933154646844E-4</v>
      </c>
      <c r="H274" s="11">
        <f t="shared" si="302"/>
        <v>0.99943780066845356</v>
      </c>
      <c r="I274" s="11">
        <f>MIN(1,VLOOKUP(E274,Rates2,6)*VLOOKUP(E274,Mort_Imp_Survivors,C274-'Mort Imp Cume'!$C$4+2))</f>
        <v>2.5501221385544978E-4</v>
      </c>
      <c r="J274" s="11">
        <f t="shared" si="303"/>
        <v>0.99974498778614451</v>
      </c>
      <c r="K274" s="11">
        <f>MIN(1,VLOOKUP(E274,Rates2,7)*VLOOKUP(E274,Mort_Imp_Survivors,C274-'Mort Imp Cume'!$C$4+2))</f>
        <v>6.4194490423421927E-4</v>
      </c>
      <c r="L274" s="11">
        <f t="shared" si="304"/>
        <v>0.99935805509576581</v>
      </c>
      <c r="M274" s="45">
        <f>PRODUCT(H$4:H273)</f>
        <v>0.94443956851461541</v>
      </c>
      <c r="N274" s="11">
        <f>PRODUCT(J$4:J273)</f>
        <v>0.96596441740100403</v>
      </c>
      <c r="O274" s="11">
        <f>PRODUCT(L$4:L273)</f>
        <v>0.90575758481410296</v>
      </c>
      <c r="P274" s="11">
        <f t="shared" si="305"/>
        <v>0.9122950175706761</v>
      </c>
      <c r="Q274" s="11">
        <f t="shared" si="306"/>
        <v>2.32515578485102E-4</v>
      </c>
      <c r="R274" s="11">
        <f t="shared" si="307"/>
        <v>5.127608554165152E-4</v>
      </c>
      <c r="S274" s="11">
        <f t="shared" si="294"/>
        <v>2.8528242921839491E-4</v>
      </c>
      <c r="T274" s="11">
        <f t="shared" si="289"/>
        <v>1.6895642968092672E-4</v>
      </c>
      <c r="U274" s="11">
        <f t="shared" si="280"/>
        <v>7.9494719469634621E-5</v>
      </c>
      <c r="V274" s="11"/>
      <c r="W274" s="19"/>
      <c r="X274" s="19"/>
    </row>
    <row r="275" spans="1:24" x14ac:dyDescent="0.2">
      <c r="A275">
        <f t="shared" si="300"/>
        <v>271</v>
      </c>
      <c r="B275" t="str">
        <f t="shared" si="317"/>
        <v>August</v>
      </c>
      <c r="C275">
        <f t="shared" si="298"/>
        <v>2043</v>
      </c>
      <c r="D275">
        <f t="shared" ref="D275:E275" si="321">D263+1</f>
        <v>64</v>
      </c>
      <c r="E275">
        <f t="shared" si="321"/>
        <v>62</v>
      </c>
      <c r="F275" s="19"/>
      <c r="G275" s="11">
        <f>MIN(1,VLOOKUP(D275,Rates2,5)*VLOOKUP(D275,Mort_Imp_Retirees,C275-'Mort Imp Cume'!$C$4+2))</f>
        <v>5.6219933154646844E-4</v>
      </c>
      <c r="H275" s="11">
        <f t="shared" si="302"/>
        <v>0.99943780066845356</v>
      </c>
      <c r="I275" s="11">
        <f>MIN(1,VLOOKUP(E275,Rates2,6)*VLOOKUP(E275,Mort_Imp_Survivors,C275-'Mort Imp Cume'!$C$4+2))</f>
        <v>2.5501221385544978E-4</v>
      </c>
      <c r="J275" s="11">
        <f t="shared" si="303"/>
        <v>0.99974498778614451</v>
      </c>
      <c r="K275" s="11">
        <f>MIN(1,VLOOKUP(E275,Rates2,7)*VLOOKUP(E275,Mort_Imp_Survivors,C275-'Mort Imp Cume'!$C$4+2))</f>
        <v>6.4194490423421927E-4</v>
      </c>
      <c r="L275" s="11">
        <f t="shared" si="304"/>
        <v>0.99935805509576581</v>
      </c>
      <c r="M275" s="45">
        <f>PRODUCT(H$4:H274)</f>
        <v>0.94390860522051045</v>
      </c>
      <c r="N275" s="11">
        <f>PRODUCT(J$4:J274)</f>
        <v>0.96571808467641695</v>
      </c>
      <c r="O275" s="11">
        <f>PRODUCT(L$4:L274)</f>
        <v>0.9051761383480601</v>
      </c>
      <c r="P275" s="11">
        <f t="shared" si="305"/>
        <v>0.91154961034313953</v>
      </c>
      <c r="Q275" s="11">
        <f t="shared" si="306"/>
        <v>2.3232559740510094E-4</v>
      </c>
      <c r="R275" s="11">
        <f t="shared" si="307"/>
        <v>5.1234189483878123E-4</v>
      </c>
      <c r="S275" s="11">
        <f t="shared" si="294"/>
        <v>2.8510970255255278E-4</v>
      </c>
      <c r="T275" s="11">
        <f t="shared" si="289"/>
        <v>1.6886203803390788E-4</v>
      </c>
      <c r="U275" s="11">
        <f t="shared" si="280"/>
        <v>7.944487703578069E-5</v>
      </c>
      <c r="V275" s="11"/>
      <c r="W275" s="19"/>
      <c r="X275" s="19"/>
    </row>
    <row r="276" spans="1:24" x14ac:dyDescent="0.2">
      <c r="A276">
        <f t="shared" si="300"/>
        <v>272</v>
      </c>
      <c r="B276" t="str">
        <f t="shared" si="317"/>
        <v>September</v>
      </c>
      <c r="C276">
        <f t="shared" si="298"/>
        <v>2043</v>
      </c>
      <c r="D276">
        <f t="shared" ref="D276:E276" si="322">D264+1</f>
        <v>64</v>
      </c>
      <c r="E276">
        <f t="shared" si="322"/>
        <v>62</v>
      </c>
      <c r="F276" s="19"/>
      <c r="G276" s="11">
        <f>MIN(1,VLOOKUP(D276,Rates2,5)*VLOOKUP(D276,Mort_Imp_Retirees,C276-'Mort Imp Cume'!$C$4+2))</f>
        <v>5.6219933154646844E-4</v>
      </c>
      <c r="H276" s="11">
        <f t="shared" si="302"/>
        <v>0.99943780066845356</v>
      </c>
      <c r="I276" s="11">
        <f>MIN(1,VLOOKUP(E276,Rates2,6)*VLOOKUP(E276,Mort_Imp_Survivors,C276-'Mort Imp Cume'!$C$4+2))</f>
        <v>2.5501221385544978E-4</v>
      </c>
      <c r="J276" s="11">
        <f t="shared" si="303"/>
        <v>0.99974498778614451</v>
      </c>
      <c r="K276" s="11">
        <f>MIN(1,VLOOKUP(E276,Rates2,7)*VLOOKUP(E276,Mort_Imp_Survivors,C276-'Mort Imp Cume'!$C$4+2))</f>
        <v>6.4194490423421927E-4</v>
      </c>
      <c r="L276" s="11">
        <f t="shared" si="304"/>
        <v>0.99935805509576581</v>
      </c>
      <c r="M276" s="45">
        <f>PRODUCT(H$4:H275)</f>
        <v>0.94337794043361456</v>
      </c>
      <c r="N276" s="11">
        <f>PRODUCT(J$4:J275)</f>
        <v>0.96547181476968336</v>
      </c>
      <c r="O276" s="11">
        <f>PRODUCT(L$4:L275)</f>
        <v>0.90459506513861321</v>
      </c>
      <c r="P276" s="11">
        <f t="shared" si="305"/>
        <v>0.91080481216412812</v>
      </c>
      <c r="Q276" s="11">
        <f t="shared" si="306"/>
        <v>2.321357715525948E-4</v>
      </c>
      <c r="R276" s="11">
        <f t="shared" si="307"/>
        <v>5.1192327658040296E-4</v>
      </c>
      <c r="S276" s="11">
        <f t="shared" si="294"/>
        <v>2.8493708046553492E-4</v>
      </c>
      <c r="T276" s="11">
        <f t="shared" si="289"/>
        <v>1.6876769912109417E-4</v>
      </c>
      <c r="U276" s="11">
        <f t="shared" si="280"/>
        <v>7.9395065852659271E-5</v>
      </c>
      <c r="V276" s="11"/>
      <c r="W276" s="19"/>
      <c r="X276" s="19"/>
    </row>
    <row r="277" spans="1:24" x14ac:dyDescent="0.2">
      <c r="A277">
        <f t="shared" si="300"/>
        <v>273</v>
      </c>
      <c r="B277" t="str">
        <f t="shared" si="317"/>
        <v>October</v>
      </c>
      <c r="C277">
        <f t="shared" si="298"/>
        <v>2043</v>
      </c>
      <c r="D277">
        <f t="shared" ref="D277:E277" si="323">D265+1</f>
        <v>64</v>
      </c>
      <c r="E277">
        <f t="shared" si="323"/>
        <v>62</v>
      </c>
      <c r="F277" s="19"/>
      <c r="G277" s="11">
        <f>MIN(1,VLOOKUP(D277,Rates2,5)*VLOOKUP(D277,Mort_Imp_Retirees,C277-'Mort Imp Cume'!$C$4+2))</f>
        <v>5.6219933154646844E-4</v>
      </c>
      <c r="H277" s="11">
        <f t="shared" si="302"/>
        <v>0.99943780066845356</v>
      </c>
      <c r="I277" s="11">
        <f>MIN(1,VLOOKUP(E277,Rates2,6)*VLOOKUP(E277,Mort_Imp_Survivors,C277-'Mort Imp Cume'!$C$4+2))</f>
        <v>2.5501221385544978E-4</v>
      </c>
      <c r="J277" s="11">
        <f t="shared" si="303"/>
        <v>0.99974498778614451</v>
      </c>
      <c r="K277" s="11">
        <f>MIN(1,VLOOKUP(E277,Rates2,7)*VLOOKUP(E277,Mort_Imp_Survivors,C277-'Mort Imp Cume'!$C$4+2))</f>
        <v>6.4194490423421927E-4</v>
      </c>
      <c r="L277" s="11">
        <f t="shared" si="304"/>
        <v>0.99935805509576581</v>
      </c>
      <c r="M277" s="45">
        <f>PRODUCT(H$4:H276)</f>
        <v>0.94284757398610708</v>
      </c>
      <c r="N277" s="11">
        <f>PRODUCT(J$4:J276)</f>
        <v>0.96522560766478382</v>
      </c>
      <c r="O277" s="11">
        <f>PRODUCT(L$4:L276)</f>
        <v>0.90401436494615206</v>
      </c>
      <c r="P277" s="11">
        <f t="shared" si="305"/>
        <v>0.91006062253600739</v>
      </c>
      <c r="Q277" s="11">
        <f t="shared" si="306"/>
        <v>2.3194610080075196E-4</v>
      </c>
      <c r="R277" s="11">
        <f t="shared" si="307"/>
        <v>5.1150500036168214E-4</v>
      </c>
      <c r="S277" s="11">
        <f t="shared" si="294"/>
        <v>2.8476456289402345E-4</v>
      </c>
      <c r="T277" s="11">
        <f t="shared" si="289"/>
        <v>1.6867341291302432E-4</v>
      </c>
      <c r="U277" s="11">
        <f t="shared" si="280"/>
        <v>7.9345285900676418E-5</v>
      </c>
      <c r="V277" s="11"/>
      <c r="W277" s="19"/>
      <c r="X277" s="19"/>
    </row>
    <row r="278" spans="1:24" x14ac:dyDescent="0.2">
      <c r="A278">
        <f t="shared" si="300"/>
        <v>274</v>
      </c>
      <c r="B278" t="str">
        <f t="shared" si="317"/>
        <v>November</v>
      </c>
      <c r="C278">
        <f t="shared" si="298"/>
        <v>2043</v>
      </c>
      <c r="D278">
        <f t="shared" ref="D278:E278" si="324">D266+1</f>
        <v>64</v>
      </c>
      <c r="E278">
        <f t="shared" si="324"/>
        <v>62</v>
      </c>
      <c r="F278" s="19"/>
      <c r="G278" s="11">
        <f>MIN(1,VLOOKUP(D278,Rates2,5)*VLOOKUP(D278,Mort_Imp_Retirees,C278-'Mort Imp Cume'!$C$4+2))</f>
        <v>5.6219933154646844E-4</v>
      </c>
      <c r="H278" s="11">
        <f t="shared" si="302"/>
        <v>0.99943780066845356</v>
      </c>
      <c r="I278" s="11">
        <f>MIN(1,VLOOKUP(E278,Rates2,6)*VLOOKUP(E278,Mort_Imp_Survivors,C278-'Mort Imp Cume'!$C$4+2))</f>
        <v>2.5501221385544978E-4</v>
      </c>
      <c r="J278" s="11">
        <f t="shared" si="303"/>
        <v>0.99974498778614451</v>
      </c>
      <c r="K278" s="11">
        <f>MIN(1,VLOOKUP(E278,Rates2,7)*VLOOKUP(E278,Mort_Imp_Survivors,C278-'Mort Imp Cume'!$C$4+2))</f>
        <v>6.4194490423421927E-4</v>
      </c>
      <c r="L278" s="11">
        <f t="shared" si="304"/>
        <v>0.99935805509576581</v>
      </c>
      <c r="M278" s="45">
        <f>PRODUCT(H$4:H277)</f>
        <v>0.94231750571026196</v>
      </c>
      <c r="N278" s="11">
        <f>PRODUCT(J$4:J277)</f>
        <v>0.96497946334570317</v>
      </c>
      <c r="O278" s="11">
        <f>PRODUCT(L$4:L277)</f>
        <v>0.90343403753122031</v>
      </c>
      <c r="P278" s="11">
        <f t="shared" si="305"/>
        <v>0.90931704096155019</v>
      </c>
      <c r="Q278" s="11">
        <f t="shared" si="306"/>
        <v>2.3175658502284474E-4</v>
      </c>
      <c r="R278" s="11">
        <f t="shared" si="307"/>
        <v>5.1108706590314928E-4</v>
      </c>
      <c r="S278" s="11">
        <f t="shared" si="294"/>
        <v>2.8459214977473847E-4</v>
      </c>
      <c r="T278" s="11">
        <f t="shared" si="289"/>
        <v>1.6857917938025365E-4</v>
      </c>
      <c r="U278" s="11">
        <f t="shared" si="280"/>
        <v>7.9295537160250503E-5</v>
      </c>
      <c r="V278" s="11"/>
      <c r="W278" s="19"/>
      <c r="X278" s="19"/>
    </row>
    <row r="279" spans="1:24" x14ac:dyDescent="0.2">
      <c r="A279">
        <f t="shared" si="300"/>
        <v>275</v>
      </c>
      <c r="B279" t="str">
        <f t="shared" si="317"/>
        <v>December</v>
      </c>
      <c r="C279">
        <f t="shared" si="298"/>
        <v>2043</v>
      </c>
      <c r="D279">
        <f t="shared" ref="D279:E279" si="325">D267+1</f>
        <v>64</v>
      </c>
      <c r="E279">
        <f t="shared" si="325"/>
        <v>62</v>
      </c>
      <c r="F279" s="19"/>
      <c r="G279" s="11">
        <f>MIN(1,VLOOKUP(D279,Rates2,5)*VLOOKUP(D279,Mort_Imp_Retirees,C279-'Mort Imp Cume'!$C$4+2))</f>
        <v>5.6219933154646844E-4</v>
      </c>
      <c r="H279" s="11">
        <f t="shared" si="302"/>
        <v>0.99943780066845356</v>
      </c>
      <c r="I279" s="11">
        <f>MIN(1,VLOOKUP(E279,Rates2,6)*VLOOKUP(E279,Mort_Imp_Survivors,C279-'Mort Imp Cume'!$C$4+2))</f>
        <v>2.5501221385544978E-4</v>
      </c>
      <c r="J279" s="11">
        <f t="shared" si="303"/>
        <v>0.99974498778614451</v>
      </c>
      <c r="K279" s="11">
        <f>MIN(1,VLOOKUP(E279,Rates2,7)*VLOOKUP(E279,Mort_Imp_Survivors,C279-'Mort Imp Cume'!$C$4+2))</f>
        <v>6.4194490423421927E-4</v>
      </c>
      <c r="L279" s="11">
        <f t="shared" si="304"/>
        <v>0.99935805509576581</v>
      </c>
      <c r="M279" s="45">
        <f>PRODUCT(H$4:H278)</f>
        <v>0.94178773543844718</v>
      </c>
      <c r="N279" s="11">
        <f>PRODUCT(J$4:J278)</f>
        <v>0.96473338179643031</v>
      </c>
      <c r="O279" s="11">
        <f>PRODUCT(L$4:L278)</f>
        <v>0.90285408265451539</v>
      </c>
      <c r="P279" s="11">
        <f t="shared" si="305"/>
        <v>0.90857406694393494</v>
      </c>
      <c r="Q279" s="11">
        <f t="shared" si="306"/>
        <v>2.3156722409224881E-4</v>
      </c>
      <c r="R279" s="11">
        <f t="shared" si="307"/>
        <v>5.1066947292556281E-4</v>
      </c>
      <c r="S279" s="11">
        <f t="shared" si="294"/>
        <v>2.8441984104443863E-4</v>
      </c>
      <c r="T279" s="11">
        <f t="shared" si="289"/>
        <v>1.6848499849335375E-4</v>
      </c>
      <c r="U279" s="11">
        <f t="shared" si="280"/>
        <v>7.924581961181218E-5</v>
      </c>
      <c r="V279" s="11"/>
      <c r="W279" s="19"/>
      <c r="X279" s="19"/>
    </row>
    <row r="280" spans="1:24" x14ac:dyDescent="0.2">
      <c r="A280">
        <f t="shared" si="300"/>
        <v>276</v>
      </c>
      <c r="B280" t="str">
        <f t="shared" si="317"/>
        <v>January</v>
      </c>
      <c r="C280">
        <f t="shared" si="298"/>
        <v>2044</v>
      </c>
      <c r="D280">
        <f t="shared" ref="D280:E280" si="326">D268+1</f>
        <v>65</v>
      </c>
      <c r="E280">
        <f t="shared" si="326"/>
        <v>63</v>
      </c>
      <c r="F280" s="19"/>
      <c r="G280" s="11">
        <f>MIN(1,VLOOKUP(D280,Rates2,5)*VLOOKUP(D280,Mort_Imp_Retirees,C280-'Mort Imp Cume'!$C$4+2))</f>
        <v>6.3423738039692908E-4</v>
      </c>
      <c r="H280" s="11">
        <f t="shared" si="302"/>
        <v>0.99936576261960308</v>
      </c>
      <c r="I280" s="11">
        <f>MIN(1,VLOOKUP(E280,Rates2,6)*VLOOKUP(E280,Mort_Imp_Survivors,C280-'Mort Imp Cume'!$C$4+2))</f>
        <v>2.7099069827120727E-4</v>
      </c>
      <c r="J280" s="11">
        <f t="shared" si="303"/>
        <v>0.99972900930172881</v>
      </c>
      <c r="K280" s="11">
        <f>MIN(1,VLOOKUP(E280,Rates2,7)*VLOOKUP(E280,Mort_Imp_Survivors,C280-'Mort Imp Cume'!$C$4+2))</f>
        <v>6.8658610025652475E-4</v>
      </c>
      <c r="L280" s="11">
        <f t="shared" si="304"/>
        <v>0.99931341389974349</v>
      </c>
      <c r="M280" s="45">
        <f>PRODUCT(H$4:H279)</f>
        <v>0.9412582630031251</v>
      </c>
      <c r="N280" s="11">
        <f>PRODUCT(J$4:J279)</f>
        <v>0.96448736300095816</v>
      </c>
      <c r="O280" s="11">
        <f>PRODUCT(L$4:L279)</f>
        <v>0.90227450007688825</v>
      </c>
      <c r="P280" s="11">
        <f t="shared" si="305"/>
        <v>0.90783169998674651</v>
      </c>
      <c r="Q280" s="11">
        <f t="shared" si="306"/>
        <v>2.4585791505130815E-4</v>
      </c>
      <c r="R280" s="11">
        <f t="shared" si="307"/>
        <v>5.7562476800004751E-4</v>
      </c>
      <c r="S280" s="11">
        <f t="shared" si="294"/>
        <v>3.1832324307652182E-4</v>
      </c>
      <c r="T280" s="11">
        <f t="shared" si="289"/>
        <v>1.8567202829092834E-4</v>
      </c>
      <c r="U280" s="11">
        <f t="shared" si="280"/>
        <v>8.2082183773228139E-5</v>
      </c>
      <c r="V280" s="11"/>
      <c r="W280" s="19"/>
      <c r="X280" s="19"/>
    </row>
    <row r="281" spans="1:24" x14ac:dyDescent="0.2">
      <c r="A281">
        <f t="shared" si="300"/>
        <v>277</v>
      </c>
      <c r="B281" t="str">
        <f t="shared" si="317"/>
        <v>February</v>
      </c>
      <c r="C281">
        <f t="shared" si="298"/>
        <v>2044</v>
      </c>
      <c r="D281">
        <f t="shared" ref="D281:E281" si="327">D269+1</f>
        <v>65</v>
      </c>
      <c r="E281">
        <f t="shared" si="327"/>
        <v>63</v>
      </c>
      <c r="F281" s="19"/>
      <c r="G281" s="11">
        <f>MIN(1,VLOOKUP(D281,Rates2,5)*VLOOKUP(D281,Mort_Imp_Retirees,C281-'Mort Imp Cume'!$C$4+2))</f>
        <v>6.3423738039692908E-4</v>
      </c>
      <c r="H281" s="11">
        <f t="shared" si="302"/>
        <v>0.99936576261960308</v>
      </c>
      <c r="I281" s="11">
        <f>MIN(1,VLOOKUP(E281,Rates2,6)*VLOOKUP(E281,Mort_Imp_Survivors,C281-'Mort Imp Cume'!$C$4+2))</f>
        <v>2.7099069827120727E-4</v>
      </c>
      <c r="J281" s="11">
        <f t="shared" si="303"/>
        <v>0.99972900930172881</v>
      </c>
      <c r="K281" s="11">
        <f>MIN(1,VLOOKUP(E281,Rates2,7)*VLOOKUP(E281,Mort_Imp_Survivors,C281-'Mort Imp Cume'!$C$4+2))</f>
        <v>6.8658610025652475E-4</v>
      </c>
      <c r="L281" s="11">
        <f t="shared" si="304"/>
        <v>0.99931341389974349</v>
      </c>
      <c r="M281" s="45">
        <f>PRODUCT(H$4:H280)</f>
        <v>0.94066128182812103</v>
      </c>
      <c r="N281" s="11">
        <f>PRODUCT(J$4:J280)</f>
        <v>0.96422599589698477</v>
      </c>
      <c r="O281" s="11">
        <f>PRODUCT(L$4:L280)</f>
        <v>0.90165501094651956</v>
      </c>
      <c r="P281" s="11">
        <f t="shared" si="305"/>
        <v>0.90701006127245432</v>
      </c>
      <c r="Q281" s="11">
        <f t="shared" si="306"/>
        <v>2.4563539981943831E-4</v>
      </c>
      <c r="R281" s="11">
        <f t="shared" si="307"/>
        <v>5.7510379523130505E-4</v>
      </c>
      <c r="S281" s="11">
        <f t="shared" si="294"/>
        <v>3.1810934268511793E-4</v>
      </c>
      <c r="T281" s="11">
        <f t="shared" si="289"/>
        <v>1.8555911527190768E-4</v>
      </c>
      <c r="U281" s="11">
        <f t="shared" si="280"/>
        <v>8.202776278886646E-5</v>
      </c>
      <c r="V281" s="11"/>
      <c r="W281" s="19"/>
      <c r="X281" s="19"/>
    </row>
    <row r="282" spans="1:24" x14ac:dyDescent="0.2">
      <c r="A282">
        <f t="shared" si="300"/>
        <v>278</v>
      </c>
      <c r="B282" t="str">
        <f t="shared" si="317"/>
        <v>March</v>
      </c>
      <c r="C282">
        <f t="shared" si="298"/>
        <v>2044</v>
      </c>
      <c r="D282">
        <f t="shared" ref="D282:E282" si="328">D270+1</f>
        <v>65</v>
      </c>
      <c r="E282">
        <f t="shared" si="328"/>
        <v>63</v>
      </c>
      <c r="F282" s="19"/>
      <c r="G282" s="11">
        <f>MIN(1,VLOOKUP(D282,Rates2,5)*VLOOKUP(D282,Mort_Imp_Retirees,C282-'Mort Imp Cume'!$C$4+2))</f>
        <v>6.3423738039692908E-4</v>
      </c>
      <c r="H282" s="11">
        <f t="shared" si="302"/>
        <v>0.99936576261960308</v>
      </c>
      <c r="I282" s="11">
        <f>MIN(1,VLOOKUP(E282,Rates2,6)*VLOOKUP(E282,Mort_Imp_Survivors,C282-'Mort Imp Cume'!$C$4+2))</f>
        <v>2.7099069827120727E-4</v>
      </c>
      <c r="J282" s="11">
        <f t="shared" si="303"/>
        <v>0.99972900930172881</v>
      </c>
      <c r="K282" s="11">
        <f>MIN(1,VLOOKUP(E282,Rates2,7)*VLOOKUP(E282,Mort_Imp_Survivors,C282-'Mort Imp Cume'!$C$4+2))</f>
        <v>6.8658610025652475E-4</v>
      </c>
      <c r="L282" s="11">
        <f t="shared" si="304"/>
        <v>0.99931341389974349</v>
      </c>
      <c r="M282" s="45">
        <f>PRODUCT(H$4:H281)</f>
        <v>0.94006467928089354</v>
      </c>
      <c r="N282" s="11">
        <f>PRODUCT(J$4:J281)</f>
        <v>0.96396469962106546</v>
      </c>
      <c r="O282" s="11">
        <f>PRODUCT(L$4:L281)</f>
        <v>0.90103594714877699</v>
      </c>
      <c r="P282" s="11">
        <f t="shared" si="305"/>
        <v>0.90618916618737977</v>
      </c>
      <c r="Q282" s="11">
        <f t="shared" si="306"/>
        <v>2.4541308597636014E-4</v>
      </c>
      <c r="R282" s="11">
        <f t="shared" si="307"/>
        <v>5.7458329397220014E-4</v>
      </c>
      <c r="S282" s="11">
        <f t="shared" si="294"/>
        <v>3.1789558602615724E-4</v>
      </c>
      <c r="T282" s="11">
        <f t="shared" si="289"/>
        <v>1.8544627091885674E-4</v>
      </c>
      <c r="U282" s="11">
        <f t="shared" si="280"/>
        <v>8.1973377885946611E-5</v>
      </c>
      <c r="V282" s="11"/>
      <c r="W282" s="19"/>
      <c r="X282" s="19"/>
    </row>
    <row r="283" spans="1:24" x14ac:dyDescent="0.2">
      <c r="A283">
        <f t="shared" si="300"/>
        <v>279</v>
      </c>
      <c r="B283" t="str">
        <f t="shared" si="317"/>
        <v>April</v>
      </c>
      <c r="C283">
        <f t="shared" si="298"/>
        <v>2044</v>
      </c>
      <c r="D283">
        <f t="shared" ref="D283:E283" si="329">D271+1</f>
        <v>65</v>
      </c>
      <c r="E283">
        <f t="shared" si="329"/>
        <v>63</v>
      </c>
      <c r="F283" s="19"/>
      <c r="G283" s="11">
        <f>MIN(1,VLOOKUP(D283,Rates2,5)*VLOOKUP(D283,Mort_Imp_Retirees,C283-'Mort Imp Cume'!$C$4+2))</f>
        <v>6.3423738039692908E-4</v>
      </c>
      <c r="H283" s="11">
        <f t="shared" si="302"/>
        <v>0.99936576261960308</v>
      </c>
      <c r="I283" s="11">
        <f>MIN(1,VLOOKUP(E283,Rates2,6)*VLOOKUP(E283,Mort_Imp_Survivors,C283-'Mort Imp Cume'!$C$4+2))</f>
        <v>2.7099069827120727E-4</v>
      </c>
      <c r="J283" s="11">
        <f t="shared" si="303"/>
        <v>0.99972900930172881</v>
      </c>
      <c r="K283" s="11">
        <f>MIN(1,VLOOKUP(E283,Rates2,7)*VLOOKUP(E283,Mort_Imp_Survivors,C283-'Mort Imp Cume'!$C$4+2))</f>
        <v>6.8658610025652475E-4</v>
      </c>
      <c r="L283" s="11">
        <f t="shared" si="304"/>
        <v>0.99931341389974349</v>
      </c>
      <c r="M283" s="45">
        <f>PRODUCT(H$4:H282)</f>
        <v>0.93946845512130273</v>
      </c>
      <c r="N283" s="11">
        <f>PRODUCT(J$4:J282)</f>
        <v>0.96370347415400637</v>
      </c>
      <c r="O283" s="11">
        <f>PRODUCT(L$4:L282)</f>
        <v>0.90041730839163314</v>
      </c>
      <c r="P283" s="11">
        <f t="shared" si="305"/>
        <v>0.90536901405849668</v>
      </c>
      <c r="Q283" s="11">
        <f t="shared" si="306"/>
        <v>2.451909733398053E-4</v>
      </c>
      <c r="R283" s="11">
        <f t="shared" si="307"/>
        <v>5.7406326379599024E-4</v>
      </c>
      <c r="S283" s="11">
        <f t="shared" si="294"/>
        <v>3.1768197300305719E-4</v>
      </c>
      <c r="T283" s="11">
        <f t="shared" si="289"/>
        <v>1.8533349519001753E-4</v>
      </c>
      <c r="U283" s="11">
        <f t="shared" si="280"/>
        <v>8.1919029040546389E-5</v>
      </c>
      <c r="V283" s="11"/>
      <c r="W283" s="19"/>
      <c r="X283" s="19"/>
    </row>
    <row r="284" spans="1:24" x14ac:dyDescent="0.2">
      <c r="A284">
        <f t="shared" si="300"/>
        <v>280</v>
      </c>
      <c r="B284" t="str">
        <f t="shared" si="317"/>
        <v>May</v>
      </c>
      <c r="C284">
        <f t="shared" si="298"/>
        <v>2044</v>
      </c>
      <c r="D284">
        <f t="shared" ref="D284:E284" si="330">D272+1</f>
        <v>65</v>
      </c>
      <c r="E284">
        <f t="shared" si="330"/>
        <v>63</v>
      </c>
      <c r="F284" s="19"/>
      <c r="G284" s="11">
        <f>MIN(1,VLOOKUP(D284,Rates2,5)*VLOOKUP(D284,Mort_Imp_Retirees,C284-'Mort Imp Cume'!$C$4+2))</f>
        <v>6.3423738039692908E-4</v>
      </c>
      <c r="H284" s="11">
        <f t="shared" si="302"/>
        <v>0.99936576261960308</v>
      </c>
      <c r="I284" s="11">
        <f>MIN(1,VLOOKUP(E284,Rates2,6)*VLOOKUP(E284,Mort_Imp_Survivors,C284-'Mort Imp Cume'!$C$4+2))</f>
        <v>2.7099069827120727E-4</v>
      </c>
      <c r="J284" s="11">
        <f t="shared" si="303"/>
        <v>0.99972900930172881</v>
      </c>
      <c r="K284" s="11">
        <f>MIN(1,VLOOKUP(E284,Rates2,7)*VLOOKUP(E284,Mort_Imp_Survivors,C284-'Mort Imp Cume'!$C$4+2))</f>
        <v>6.8658610025652475E-4</v>
      </c>
      <c r="L284" s="11">
        <f t="shared" si="304"/>
        <v>0.99931341389974349</v>
      </c>
      <c r="M284" s="45">
        <f>PRODUCT(H$4:H283)</f>
        <v>0.9388726091093611</v>
      </c>
      <c r="N284" s="11">
        <f>PRODUCT(J$4:J283)</f>
        <v>0.96344231947661896</v>
      </c>
      <c r="O284" s="11">
        <f>PRODUCT(L$4:L283)</f>
        <v>0.89979909438326111</v>
      </c>
      <c r="P284" s="11">
        <f t="shared" si="305"/>
        <v>0.90454960421338781</v>
      </c>
      <c r="Q284" s="11">
        <f t="shared" si="306"/>
        <v>2.4496906172767066E-4</v>
      </c>
      <c r="R284" s="11">
        <f t="shared" si="307"/>
        <v>5.7354370427631861E-4</v>
      </c>
      <c r="S284" s="11">
        <f t="shared" si="294"/>
        <v>3.1746850351930053E-4</v>
      </c>
      <c r="T284" s="11">
        <f t="shared" si="289"/>
        <v>1.8522078804365747E-4</v>
      </c>
      <c r="U284" s="11">
        <f t="shared" si="280"/>
        <v>8.1864716228759434E-5</v>
      </c>
      <c r="V284" s="11"/>
      <c r="W284" s="19"/>
      <c r="X284" s="19"/>
    </row>
    <row r="285" spans="1:24" x14ac:dyDescent="0.2">
      <c r="A285">
        <f t="shared" si="300"/>
        <v>281</v>
      </c>
      <c r="B285" t="str">
        <f t="shared" si="317"/>
        <v>June</v>
      </c>
      <c r="C285">
        <f t="shared" si="298"/>
        <v>2044</v>
      </c>
      <c r="D285">
        <f t="shared" ref="D285:E285" si="331">D273+1</f>
        <v>65</v>
      </c>
      <c r="E285">
        <f t="shared" si="331"/>
        <v>63</v>
      </c>
      <c r="F285" s="19"/>
      <c r="G285" s="11">
        <f>MIN(1,VLOOKUP(D285,Rates2,5)*VLOOKUP(D285,Mort_Imp_Retirees,C285-'Mort Imp Cume'!$C$4+2))</f>
        <v>6.3423738039692908E-4</v>
      </c>
      <c r="H285" s="11">
        <f t="shared" si="302"/>
        <v>0.99936576261960308</v>
      </c>
      <c r="I285" s="11">
        <f>MIN(1,VLOOKUP(E285,Rates2,6)*VLOOKUP(E285,Mort_Imp_Survivors,C285-'Mort Imp Cume'!$C$4+2))</f>
        <v>2.7099069827120727E-4</v>
      </c>
      <c r="J285" s="11">
        <f t="shared" si="303"/>
        <v>0.99972900930172881</v>
      </c>
      <c r="K285" s="11">
        <f>MIN(1,VLOOKUP(E285,Rates2,7)*VLOOKUP(E285,Mort_Imp_Survivors,C285-'Mort Imp Cume'!$C$4+2))</f>
        <v>6.8658610025652475E-4</v>
      </c>
      <c r="L285" s="11">
        <f t="shared" si="304"/>
        <v>0.99931341389974349</v>
      </c>
      <c r="M285" s="45">
        <f>PRODUCT(H$4:H284)</f>
        <v>0.93827714100523318</v>
      </c>
      <c r="N285" s="11">
        <f>PRODUCT(J$4:J284)</f>
        <v>0.96318123556972002</v>
      </c>
      <c r="O285" s="11">
        <f>PRODUCT(L$4:L284)</f>
        <v>0.89918130483203418</v>
      </c>
      <c r="P285" s="11">
        <f t="shared" si="305"/>
        <v>0.9037309359802449</v>
      </c>
      <c r="Q285" s="11">
        <f t="shared" si="306"/>
        <v>2.4474735095801788E-4</v>
      </c>
      <c r="R285" s="11">
        <f t="shared" si="307"/>
        <v>5.730246149872149E-4</v>
      </c>
      <c r="S285" s="11">
        <f t="shared" si="294"/>
        <v>3.1725517747843447E-4</v>
      </c>
      <c r="T285" s="11">
        <f t="shared" si="289"/>
        <v>1.8510814943806947E-4</v>
      </c>
      <c r="U285" s="11">
        <f t="shared" si="280"/>
        <v>8.1810439426695217E-5</v>
      </c>
      <c r="V285" s="11"/>
      <c r="W285" s="19"/>
      <c r="X285" s="19"/>
    </row>
    <row r="286" spans="1:24" x14ac:dyDescent="0.2">
      <c r="A286">
        <f t="shared" si="300"/>
        <v>282</v>
      </c>
      <c r="B286" t="str">
        <f t="shared" si="317"/>
        <v>July</v>
      </c>
      <c r="C286">
        <f t="shared" si="298"/>
        <v>2044</v>
      </c>
      <c r="D286">
        <f t="shared" ref="D286:E286" si="332">D274+1</f>
        <v>65</v>
      </c>
      <c r="E286">
        <f t="shared" si="332"/>
        <v>63</v>
      </c>
      <c r="F286" s="19"/>
      <c r="G286" s="11">
        <f>MIN(1,VLOOKUP(D286,Rates2,5)*VLOOKUP(D286,Mort_Imp_Retirees,C286-'Mort Imp Cume'!$C$4+2))</f>
        <v>6.3423738039692908E-4</v>
      </c>
      <c r="H286" s="11">
        <f t="shared" si="302"/>
        <v>0.99936576261960308</v>
      </c>
      <c r="I286" s="11">
        <f>MIN(1,VLOOKUP(E286,Rates2,6)*VLOOKUP(E286,Mort_Imp_Survivors,C286-'Mort Imp Cume'!$C$4+2))</f>
        <v>2.7099069827120727E-4</v>
      </c>
      <c r="J286" s="11">
        <f t="shared" si="303"/>
        <v>0.99972900930172881</v>
      </c>
      <c r="K286" s="11">
        <f>MIN(1,VLOOKUP(E286,Rates2,7)*VLOOKUP(E286,Mort_Imp_Survivors,C286-'Mort Imp Cume'!$C$4+2))</f>
        <v>6.8658610025652475E-4</v>
      </c>
      <c r="L286" s="11">
        <f t="shared" si="304"/>
        <v>0.99931341389974349</v>
      </c>
      <c r="M286" s="45">
        <f>PRODUCT(H$4:H285)</f>
        <v>0.9376820505692357</v>
      </c>
      <c r="N286" s="11">
        <f>PRODUCT(J$4:J285)</f>
        <v>0.96292022241413122</v>
      </c>
      <c r="O286" s="11">
        <f>PRODUCT(L$4:L285)</f>
        <v>0.89856393944652602</v>
      </c>
      <c r="P286" s="11">
        <f t="shared" si="305"/>
        <v>0.90291300868786706</v>
      </c>
      <c r="Q286" s="11">
        <f t="shared" si="306"/>
        <v>2.4452584084907309E-4</v>
      </c>
      <c r="R286" s="11">
        <f t="shared" si="307"/>
        <v>5.7250599550309387E-4</v>
      </c>
      <c r="S286" s="11">
        <f t="shared" si="294"/>
        <v>3.1704199478407109E-4</v>
      </c>
      <c r="T286" s="11">
        <f t="shared" si="289"/>
        <v>1.8499557933157167E-4</v>
      </c>
      <c r="U286" s="11">
        <f t="shared" si="280"/>
        <v>8.1756198610479091E-5</v>
      </c>
      <c r="V286" s="11"/>
      <c r="W286" s="19"/>
      <c r="X286" s="19"/>
    </row>
    <row r="287" spans="1:24" x14ac:dyDescent="0.2">
      <c r="A287">
        <f t="shared" si="300"/>
        <v>283</v>
      </c>
      <c r="B287" t="str">
        <f t="shared" si="317"/>
        <v>August</v>
      </c>
      <c r="C287">
        <f t="shared" si="298"/>
        <v>2044</v>
      </c>
      <c r="D287">
        <f t="shared" ref="D287:E287" si="333">D275+1</f>
        <v>65</v>
      </c>
      <c r="E287">
        <f t="shared" si="333"/>
        <v>63</v>
      </c>
      <c r="F287" s="19"/>
      <c r="G287" s="11">
        <f>MIN(1,VLOOKUP(D287,Rates2,5)*VLOOKUP(D287,Mort_Imp_Retirees,C287-'Mort Imp Cume'!$C$4+2))</f>
        <v>6.3423738039692908E-4</v>
      </c>
      <c r="H287" s="11">
        <f t="shared" si="302"/>
        <v>0.99936576261960308</v>
      </c>
      <c r="I287" s="11">
        <f>MIN(1,VLOOKUP(E287,Rates2,6)*VLOOKUP(E287,Mort_Imp_Survivors,C287-'Mort Imp Cume'!$C$4+2))</f>
        <v>2.7099069827120727E-4</v>
      </c>
      <c r="J287" s="11">
        <f t="shared" si="303"/>
        <v>0.99972900930172881</v>
      </c>
      <c r="K287" s="11">
        <f>MIN(1,VLOOKUP(E287,Rates2,7)*VLOOKUP(E287,Mort_Imp_Survivors,C287-'Mort Imp Cume'!$C$4+2))</f>
        <v>6.8658610025652475E-4</v>
      </c>
      <c r="L287" s="11">
        <f t="shared" si="304"/>
        <v>0.99931341389974349</v>
      </c>
      <c r="M287" s="45">
        <f>PRODUCT(H$4:H286)</f>
        <v>0.93708733756183749</v>
      </c>
      <c r="N287" s="11">
        <f>PRODUCT(J$4:J286)</f>
        <v>0.96265927999067979</v>
      </c>
      <c r="O287" s="11">
        <f>PRODUCT(L$4:L286)</f>
        <v>0.89794699793551025</v>
      </c>
      <c r="P287" s="11">
        <f t="shared" si="305"/>
        <v>0.9020958216656616</v>
      </c>
      <c r="Q287" s="11">
        <f t="shared" si="306"/>
        <v>2.4430453121922723E-4</v>
      </c>
      <c r="R287" s="11">
        <f t="shared" si="307"/>
        <v>5.719878453987557E-4</v>
      </c>
      <c r="S287" s="11">
        <f t="shared" si="294"/>
        <v>3.1682895533988739E-4</v>
      </c>
      <c r="T287" s="11">
        <f t="shared" si="289"/>
        <v>1.8488307768250761E-4</v>
      </c>
      <c r="U287" s="11">
        <f t="shared" si="280"/>
        <v>8.170199375625221E-5</v>
      </c>
      <c r="V287" s="11"/>
      <c r="W287" s="19"/>
      <c r="X287" s="19"/>
    </row>
    <row r="288" spans="1:24" x14ac:dyDescent="0.2">
      <c r="A288">
        <f t="shared" si="300"/>
        <v>284</v>
      </c>
      <c r="B288" t="str">
        <f t="shared" si="317"/>
        <v>September</v>
      </c>
      <c r="C288">
        <f t="shared" si="298"/>
        <v>2044</v>
      </c>
      <c r="D288">
        <f t="shared" ref="D288:E288" si="334">D276+1</f>
        <v>65</v>
      </c>
      <c r="E288">
        <f t="shared" si="334"/>
        <v>63</v>
      </c>
      <c r="F288" s="19"/>
      <c r="G288" s="11">
        <f>MIN(1,VLOOKUP(D288,Rates2,5)*VLOOKUP(D288,Mort_Imp_Retirees,C288-'Mort Imp Cume'!$C$4+2))</f>
        <v>6.3423738039692908E-4</v>
      </c>
      <c r="H288" s="11">
        <f t="shared" si="302"/>
        <v>0.99936576261960308</v>
      </c>
      <c r="I288" s="11">
        <f>MIN(1,VLOOKUP(E288,Rates2,6)*VLOOKUP(E288,Mort_Imp_Survivors,C288-'Mort Imp Cume'!$C$4+2))</f>
        <v>2.7099069827120727E-4</v>
      </c>
      <c r="J288" s="11">
        <f t="shared" si="303"/>
        <v>0.99972900930172881</v>
      </c>
      <c r="K288" s="11">
        <f>MIN(1,VLOOKUP(E288,Rates2,7)*VLOOKUP(E288,Mort_Imp_Survivors,C288-'Mort Imp Cume'!$C$4+2))</f>
        <v>6.8658610025652475E-4</v>
      </c>
      <c r="L288" s="11">
        <f t="shared" si="304"/>
        <v>0.99931341389974349</v>
      </c>
      <c r="M288" s="45">
        <f>PRODUCT(H$4:H287)</f>
        <v>0.93649300174365913</v>
      </c>
      <c r="N288" s="11">
        <f>PRODUCT(J$4:J287)</f>
        <v>0.96239840828019785</v>
      </c>
      <c r="O288" s="11">
        <f>PRODUCT(L$4:L287)</f>
        <v>0.89733048000796067</v>
      </c>
      <c r="P288" s="11">
        <f t="shared" si="305"/>
        <v>0.90127937424364213</v>
      </c>
      <c r="Q288" s="11">
        <f t="shared" si="306"/>
        <v>2.4408342188703532E-4</v>
      </c>
      <c r="R288" s="11">
        <f t="shared" si="307"/>
        <v>5.7147016424938506E-4</v>
      </c>
      <c r="S288" s="11">
        <f t="shared" si="294"/>
        <v>3.1661605904962498E-4</v>
      </c>
      <c r="T288" s="11">
        <f t="shared" si="289"/>
        <v>1.8477064444924617E-4</v>
      </c>
      <c r="U288" s="11">
        <f t="shared" si="280"/>
        <v>8.1647824840171601E-5</v>
      </c>
      <c r="V288" s="11"/>
      <c r="W288" s="19"/>
      <c r="X288" s="19"/>
    </row>
    <row r="289" spans="1:24" x14ac:dyDescent="0.2">
      <c r="A289">
        <f t="shared" si="300"/>
        <v>285</v>
      </c>
      <c r="B289" t="str">
        <f t="shared" si="317"/>
        <v>October</v>
      </c>
      <c r="C289">
        <f t="shared" si="298"/>
        <v>2044</v>
      </c>
      <c r="D289">
        <f t="shared" ref="D289:E289" si="335">D277+1</f>
        <v>65</v>
      </c>
      <c r="E289">
        <f t="shared" si="335"/>
        <v>63</v>
      </c>
      <c r="F289" s="19"/>
      <c r="G289" s="11">
        <f>MIN(1,VLOOKUP(D289,Rates2,5)*VLOOKUP(D289,Mort_Imp_Retirees,C289-'Mort Imp Cume'!$C$4+2))</f>
        <v>6.3423738039692908E-4</v>
      </c>
      <c r="H289" s="11">
        <f t="shared" si="302"/>
        <v>0.99936576261960308</v>
      </c>
      <c r="I289" s="11">
        <f>MIN(1,VLOOKUP(E289,Rates2,6)*VLOOKUP(E289,Mort_Imp_Survivors,C289-'Mort Imp Cume'!$C$4+2))</f>
        <v>2.7099069827120727E-4</v>
      </c>
      <c r="J289" s="11">
        <f t="shared" si="303"/>
        <v>0.99972900930172881</v>
      </c>
      <c r="K289" s="11">
        <f>MIN(1,VLOOKUP(E289,Rates2,7)*VLOOKUP(E289,Mort_Imp_Survivors,C289-'Mort Imp Cume'!$C$4+2))</f>
        <v>6.8658610025652475E-4</v>
      </c>
      <c r="L289" s="11">
        <f t="shared" si="304"/>
        <v>0.99931341389974349</v>
      </c>
      <c r="M289" s="45">
        <f>PRODUCT(H$4:H288)</f>
        <v>0.93589904287547321</v>
      </c>
      <c r="N289" s="11">
        <f>PRODUCT(J$4:J288)</f>
        <v>0.96213760726352293</v>
      </c>
      <c r="O289" s="11">
        <f>PRODUCT(L$4:L288)</f>
        <v>0.8967143853730507</v>
      </c>
      <c r="P289" s="11">
        <f t="shared" si="305"/>
        <v>0.90046366575242909</v>
      </c>
      <c r="Q289" s="11">
        <f t="shared" si="306"/>
        <v>2.438625126712168E-4</v>
      </c>
      <c r="R289" s="11">
        <f t="shared" si="307"/>
        <v>5.709529516305516E-4</v>
      </c>
      <c r="S289" s="11">
        <f t="shared" si="294"/>
        <v>3.1640330581709033E-4</v>
      </c>
      <c r="T289" s="11">
        <f t="shared" si="289"/>
        <v>1.8465827959018153E-4</v>
      </c>
      <c r="U289" s="11">
        <f t="shared" si="280"/>
        <v>8.1593691838409996E-5</v>
      </c>
      <c r="V289" s="11"/>
      <c r="W289" s="19"/>
      <c r="X289" s="19"/>
    </row>
    <row r="290" spans="1:24" x14ac:dyDescent="0.2">
      <c r="A290">
        <f t="shared" si="300"/>
        <v>286</v>
      </c>
      <c r="B290" t="str">
        <f t="shared" si="317"/>
        <v>November</v>
      </c>
      <c r="C290">
        <f t="shared" si="298"/>
        <v>2044</v>
      </c>
      <c r="D290">
        <f t="shared" ref="D290:E290" si="336">D278+1</f>
        <v>65</v>
      </c>
      <c r="E290">
        <f t="shared" si="336"/>
        <v>63</v>
      </c>
      <c r="F290" s="19"/>
      <c r="G290" s="11">
        <f>MIN(1,VLOOKUP(D290,Rates2,5)*VLOOKUP(D290,Mort_Imp_Retirees,C290-'Mort Imp Cume'!$C$4+2))</f>
        <v>6.3423738039692908E-4</v>
      </c>
      <c r="H290" s="11">
        <f t="shared" si="302"/>
        <v>0.99936576261960308</v>
      </c>
      <c r="I290" s="11">
        <f>MIN(1,VLOOKUP(E290,Rates2,6)*VLOOKUP(E290,Mort_Imp_Survivors,C290-'Mort Imp Cume'!$C$4+2))</f>
        <v>2.7099069827120727E-4</v>
      </c>
      <c r="J290" s="11">
        <f t="shared" si="303"/>
        <v>0.99972900930172881</v>
      </c>
      <c r="K290" s="11">
        <f>MIN(1,VLOOKUP(E290,Rates2,7)*VLOOKUP(E290,Mort_Imp_Survivors,C290-'Mort Imp Cume'!$C$4+2))</f>
        <v>6.8658610025652475E-4</v>
      </c>
      <c r="L290" s="11">
        <f t="shared" si="304"/>
        <v>0.99931341389974349</v>
      </c>
      <c r="M290" s="45">
        <f>PRODUCT(H$4:H289)</f>
        <v>0.93530546071820386</v>
      </c>
      <c r="N290" s="11">
        <f>PRODUCT(J$4:J289)</f>
        <v>0.96187687692149759</v>
      </c>
      <c r="O290" s="11">
        <f>PRODUCT(L$4:L289)</f>
        <v>0.89609871374015349</v>
      </c>
      <c r="P290" s="11">
        <f t="shared" si="305"/>
        <v>0.89964869552324833</v>
      </c>
      <c r="Q290" s="11">
        <f t="shared" si="306"/>
        <v>2.4364180339065501E-4</v>
      </c>
      <c r="R290" s="11">
        <f t="shared" si="307"/>
        <v>5.7043620711820866E-4</v>
      </c>
      <c r="S290" s="11">
        <f t="shared" si="294"/>
        <v>3.1619069554615425E-4</v>
      </c>
      <c r="T290" s="11">
        <f t="shared" si="289"/>
        <v>1.8454598306373327E-4</v>
      </c>
      <c r="U290" s="11">
        <f t="shared" si="280"/>
        <v>8.1539594727156025E-5</v>
      </c>
      <c r="V290" s="11"/>
      <c r="W290" s="19"/>
      <c r="X290" s="19"/>
    </row>
    <row r="291" spans="1:24" x14ac:dyDescent="0.2">
      <c r="A291">
        <f t="shared" si="300"/>
        <v>287</v>
      </c>
      <c r="B291" t="str">
        <f t="shared" si="317"/>
        <v>December</v>
      </c>
      <c r="C291">
        <f t="shared" si="298"/>
        <v>2044</v>
      </c>
      <c r="D291">
        <f t="shared" ref="D291:E291" si="337">D279+1</f>
        <v>65</v>
      </c>
      <c r="E291">
        <f t="shared" si="337"/>
        <v>63</v>
      </c>
      <c r="F291" s="19"/>
      <c r="G291" s="11">
        <f>MIN(1,VLOOKUP(D291,Rates2,5)*VLOOKUP(D291,Mort_Imp_Retirees,C291-'Mort Imp Cume'!$C$4+2))</f>
        <v>6.3423738039692908E-4</v>
      </c>
      <c r="H291" s="11">
        <f t="shared" si="302"/>
        <v>0.99936576261960308</v>
      </c>
      <c r="I291" s="11">
        <f>MIN(1,VLOOKUP(E291,Rates2,6)*VLOOKUP(E291,Mort_Imp_Survivors,C291-'Mort Imp Cume'!$C$4+2))</f>
        <v>2.7099069827120727E-4</v>
      </c>
      <c r="J291" s="11">
        <f t="shared" si="303"/>
        <v>0.99972900930172881</v>
      </c>
      <c r="K291" s="11">
        <f>MIN(1,VLOOKUP(E291,Rates2,7)*VLOOKUP(E291,Mort_Imp_Survivors,C291-'Mort Imp Cume'!$C$4+2))</f>
        <v>6.8658610025652475E-4</v>
      </c>
      <c r="L291" s="11">
        <f t="shared" si="304"/>
        <v>0.99931341389974349</v>
      </c>
      <c r="M291" s="45">
        <f>PRODUCT(H$4:H290)</f>
        <v>0.93471225503292699</v>
      </c>
      <c r="N291" s="11">
        <f>PRODUCT(J$4:J290)</f>
        <v>0.96161621723496971</v>
      </c>
      <c r="O291" s="11">
        <f>PRODUCT(L$4:L290)</f>
        <v>0.89548346481884178</v>
      </c>
      <c r="P291" s="11">
        <f t="shared" si="305"/>
        <v>0.89883446288793156</v>
      </c>
      <c r="Q291" s="11">
        <f t="shared" si="306"/>
        <v>2.4342129386439737E-4</v>
      </c>
      <c r="R291" s="11">
        <f t="shared" si="307"/>
        <v>5.6991993028869374E-4</v>
      </c>
      <c r="S291" s="11">
        <f t="shared" si="294"/>
        <v>3.159782281407524E-4</v>
      </c>
      <c r="T291" s="11">
        <f t="shared" si="289"/>
        <v>1.84433754828346E-4</v>
      </c>
      <c r="U291" s="11">
        <f t="shared" si="280"/>
        <v>8.1485533482614079E-5</v>
      </c>
      <c r="V291" s="11"/>
      <c r="W291" s="19"/>
      <c r="X291" s="19"/>
    </row>
    <row r="292" spans="1:24" x14ac:dyDescent="0.2">
      <c r="A292">
        <f t="shared" si="300"/>
        <v>288</v>
      </c>
      <c r="B292" t="str">
        <f t="shared" si="317"/>
        <v>January</v>
      </c>
      <c r="C292">
        <f t="shared" si="298"/>
        <v>2045</v>
      </c>
      <c r="D292">
        <f t="shared" ref="D292:E292" si="338">D280+1</f>
        <v>66</v>
      </c>
      <c r="E292">
        <f t="shared" si="338"/>
        <v>64</v>
      </c>
      <c r="F292" s="19"/>
      <c r="G292" s="11">
        <f>MIN(1,VLOOKUP(D292,Rates2,5)*VLOOKUP(D292,Mort_Imp_Retirees,C292-'Mort Imp Cume'!$C$4+2))</f>
        <v>7.1578678568542204E-4</v>
      </c>
      <c r="H292" s="11">
        <f t="shared" si="302"/>
        <v>0.9992842132143146</v>
      </c>
      <c r="I292" s="11">
        <f>MIN(1,VLOOKUP(E292,Rates2,6)*VLOOKUP(E292,Mort_Imp_Survivors,C292-'Mort Imp Cume'!$C$4+2))</f>
        <v>2.8797261986171908E-4</v>
      </c>
      <c r="J292" s="11">
        <f t="shared" si="303"/>
        <v>0.99971202738013831</v>
      </c>
      <c r="K292" s="11">
        <f>MIN(1,VLOOKUP(E292,Rates2,7)*VLOOKUP(E292,Mort_Imp_Survivors,C292-'Mort Imp Cume'!$C$4+2))</f>
        <v>7.3916093085336085E-4</v>
      </c>
      <c r="L292" s="11">
        <f t="shared" si="304"/>
        <v>0.99926083906914664</v>
      </c>
      <c r="M292" s="45">
        <f>PRODUCT(H$4:H291)</f>
        <v>0.93411942558087002</v>
      </c>
      <c r="N292" s="11">
        <f>PRODUCT(J$4:J291)</f>
        <v>0.96135562818479225</v>
      </c>
      <c r="O292" s="11">
        <f>PRODUCT(L$4:L291)</f>
        <v>0.89486863831888763</v>
      </c>
      <c r="P292" s="11">
        <f t="shared" si="305"/>
        <v>0.89802096717891455</v>
      </c>
      <c r="Q292" s="11">
        <f t="shared" si="306"/>
        <v>2.5842034424501453E-4</v>
      </c>
      <c r="R292" s="11">
        <f t="shared" si="307"/>
        <v>6.4260643521085682E-4</v>
      </c>
      <c r="S292" s="11">
        <f t="shared" si="294"/>
        <v>3.5537127743422267E-4</v>
      </c>
      <c r="T292" s="11">
        <f t="shared" si="289"/>
        <v>2.0381842558861142E-4</v>
      </c>
      <c r="U292" s="11">
        <f t="shared" si="280"/>
        <v>8.4874611469158917E-5</v>
      </c>
      <c r="V292" s="11"/>
      <c r="W292" s="19"/>
      <c r="X292" s="19"/>
    </row>
    <row r="293" spans="1:24" x14ac:dyDescent="0.2">
      <c r="A293">
        <f t="shared" si="300"/>
        <v>289</v>
      </c>
      <c r="B293" t="str">
        <f t="shared" si="317"/>
        <v>February</v>
      </c>
      <c r="C293">
        <f t="shared" si="298"/>
        <v>2045</v>
      </c>
      <c r="D293">
        <f t="shared" ref="D293:E293" si="339">D281+1</f>
        <v>66</v>
      </c>
      <c r="E293">
        <f t="shared" si="339"/>
        <v>64</v>
      </c>
      <c r="F293" s="19"/>
      <c r="G293" s="11">
        <f>MIN(1,VLOOKUP(D293,Rates2,5)*VLOOKUP(D293,Mort_Imp_Retirees,C293-'Mort Imp Cume'!$C$4+2))</f>
        <v>7.1578678568542204E-4</v>
      </c>
      <c r="H293" s="11">
        <f t="shared" si="302"/>
        <v>0.9992842132143146</v>
      </c>
      <c r="I293" s="11">
        <f>MIN(1,VLOOKUP(E293,Rates2,6)*VLOOKUP(E293,Mort_Imp_Survivors,C293-'Mort Imp Cume'!$C$4+2))</f>
        <v>2.8797261986171908E-4</v>
      </c>
      <c r="J293" s="11">
        <f t="shared" si="303"/>
        <v>0.99971202738013831</v>
      </c>
      <c r="K293" s="11">
        <f>MIN(1,VLOOKUP(E293,Rates2,7)*VLOOKUP(E293,Mort_Imp_Survivors,C293-'Mort Imp Cume'!$C$4+2))</f>
        <v>7.3916093085336085E-4</v>
      </c>
      <c r="L293" s="11">
        <f t="shared" si="304"/>
        <v>0.99926083906914664</v>
      </c>
      <c r="M293" s="45">
        <f>PRODUCT(H$4:H292)</f>
        <v>0.93345079523978725</v>
      </c>
      <c r="N293" s="11">
        <f>PRODUCT(J$4:J292)</f>
        <v>0.96107878408592506</v>
      </c>
      <c r="O293" s="11">
        <f>PRODUCT(L$4:L292)</f>
        <v>0.89420718638319641</v>
      </c>
      <c r="P293" s="11">
        <f t="shared" si="305"/>
        <v>0.89711975529309451</v>
      </c>
      <c r="Q293" s="11">
        <f t="shared" si="306"/>
        <v>2.5816100566130316E-4</v>
      </c>
      <c r="R293" s="11">
        <f t="shared" si="307"/>
        <v>6.4196154541598291E-4</v>
      </c>
      <c r="S293" s="11">
        <f t="shared" si="294"/>
        <v>3.5509520786764577E-4</v>
      </c>
      <c r="T293" s="11">
        <f t="shared" si="289"/>
        <v>2.0368218209205094E-4</v>
      </c>
      <c r="U293" s="11">
        <f t="shared" si="280"/>
        <v>8.4814741965752745E-5</v>
      </c>
      <c r="V293" s="11"/>
      <c r="W293" s="19"/>
      <c r="X293" s="19"/>
    </row>
    <row r="294" spans="1:24" x14ac:dyDescent="0.2">
      <c r="A294">
        <f t="shared" si="300"/>
        <v>290</v>
      </c>
      <c r="B294" t="str">
        <f t="shared" si="317"/>
        <v>March</v>
      </c>
      <c r="C294">
        <f t="shared" si="298"/>
        <v>2045</v>
      </c>
      <c r="D294">
        <f t="shared" ref="D294:E294" si="340">D282+1</f>
        <v>66</v>
      </c>
      <c r="E294">
        <f t="shared" si="340"/>
        <v>64</v>
      </c>
      <c r="F294" s="19"/>
      <c r="G294" s="11">
        <f>MIN(1,VLOOKUP(D294,Rates2,5)*VLOOKUP(D294,Mort_Imp_Retirees,C294-'Mort Imp Cume'!$C$4+2))</f>
        <v>7.1578678568542204E-4</v>
      </c>
      <c r="H294" s="11">
        <f t="shared" si="302"/>
        <v>0.9992842132143146</v>
      </c>
      <c r="I294" s="11">
        <f>MIN(1,VLOOKUP(E294,Rates2,6)*VLOOKUP(E294,Mort_Imp_Survivors,C294-'Mort Imp Cume'!$C$4+2))</f>
        <v>2.8797261986171908E-4</v>
      </c>
      <c r="J294" s="11">
        <f t="shared" si="303"/>
        <v>0.99971202738013831</v>
      </c>
      <c r="K294" s="11">
        <f>MIN(1,VLOOKUP(E294,Rates2,7)*VLOOKUP(E294,Mort_Imp_Survivors,C294-'Mort Imp Cume'!$C$4+2))</f>
        <v>7.3916093085336085E-4</v>
      </c>
      <c r="L294" s="11">
        <f t="shared" si="304"/>
        <v>0.99926083906914664</v>
      </c>
      <c r="M294" s="45">
        <f>PRODUCT(H$4:H293)</f>
        <v>0.93278264349546702</v>
      </c>
      <c r="N294" s="11">
        <f>PRODUCT(J$4:J293)</f>
        <v>0.96080201971057833</v>
      </c>
      <c r="O294" s="11">
        <f>PRODUCT(L$4:L293)</f>
        <v>0.89354622336693368</v>
      </c>
      <c r="P294" s="11">
        <f t="shared" si="305"/>
        <v>0.89621944782141705</v>
      </c>
      <c r="Q294" s="11">
        <f t="shared" si="306"/>
        <v>2.5790192733767767E-4</v>
      </c>
      <c r="R294" s="11">
        <f t="shared" si="307"/>
        <v>6.4131730280237689E-4</v>
      </c>
      <c r="S294" s="11">
        <f t="shared" si="294"/>
        <v>3.5481935276523746E-4</v>
      </c>
      <c r="T294" s="11">
        <f t="shared" si="289"/>
        <v>2.0354602966817095E-4</v>
      </c>
      <c r="U294" s="11">
        <f t="shared" si="280"/>
        <v>8.475491469355535E-5</v>
      </c>
      <c r="V294" s="11"/>
      <c r="W294" s="19"/>
      <c r="X294" s="19"/>
    </row>
    <row r="295" spans="1:24" x14ac:dyDescent="0.2">
      <c r="A295">
        <f t="shared" si="300"/>
        <v>291</v>
      </c>
      <c r="B295" t="str">
        <f t="shared" si="317"/>
        <v>April</v>
      </c>
      <c r="C295">
        <f t="shared" si="298"/>
        <v>2045</v>
      </c>
      <c r="D295">
        <f t="shared" ref="D295:E295" si="341">D283+1</f>
        <v>66</v>
      </c>
      <c r="E295">
        <f t="shared" si="341"/>
        <v>64</v>
      </c>
      <c r="F295" s="19"/>
      <c r="G295" s="11">
        <f>MIN(1,VLOOKUP(D295,Rates2,5)*VLOOKUP(D295,Mort_Imp_Retirees,C295-'Mort Imp Cume'!$C$4+2))</f>
        <v>7.1578678568542204E-4</v>
      </c>
      <c r="H295" s="11">
        <f t="shared" si="302"/>
        <v>0.9992842132143146</v>
      </c>
      <c r="I295" s="11">
        <f>MIN(1,VLOOKUP(E295,Rates2,6)*VLOOKUP(E295,Mort_Imp_Survivors,C295-'Mort Imp Cume'!$C$4+2))</f>
        <v>2.8797261986171908E-4</v>
      </c>
      <c r="J295" s="11">
        <f t="shared" si="303"/>
        <v>0.99971202738013831</v>
      </c>
      <c r="K295" s="11">
        <f>MIN(1,VLOOKUP(E295,Rates2,7)*VLOOKUP(E295,Mort_Imp_Survivors,C295-'Mort Imp Cume'!$C$4+2))</f>
        <v>7.3916093085336085E-4</v>
      </c>
      <c r="L295" s="11">
        <f t="shared" si="304"/>
        <v>0.99926083906914664</v>
      </c>
      <c r="M295" s="45">
        <f>PRODUCT(H$4:H294)</f>
        <v>0.93211497000533627</v>
      </c>
      <c r="N295" s="11">
        <f>PRODUCT(J$4:J294)</f>
        <v>0.96052533503579385</v>
      </c>
      <c r="O295" s="11">
        <f>PRODUCT(L$4:L294)</f>
        <v>0.89288574890870931</v>
      </c>
      <c r="P295" s="11">
        <f t="shared" si="305"/>
        <v>0.89532004385625452</v>
      </c>
      <c r="Q295" s="11">
        <f t="shared" si="306"/>
        <v>2.5764310901295323E-4</v>
      </c>
      <c r="R295" s="11">
        <f t="shared" si="307"/>
        <v>6.4067370672055797E-4</v>
      </c>
      <c r="S295" s="11">
        <f t="shared" si="294"/>
        <v>3.5454371196039165E-4</v>
      </c>
      <c r="T295" s="11">
        <f t="shared" si="289"/>
        <v>2.0340996825609351E-4</v>
      </c>
      <c r="U295" s="11">
        <f t="shared" si="280"/>
        <v>8.469512962277737E-5</v>
      </c>
      <c r="V295" s="11"/>
      <c r="W295" s="19"/>
      <c r="X295" s="19"/>
    </row>
    <row r="296" spans="1:24" x14ac:dyDescent="0.2">
      <c r="A296">
        <f t="shared" si="300"/>
        <v>292</v>
      </c>
      <c r="B296" t="str">
        <f t="shared" si="317"/>
        <v>May</v>
      </c>
      <c r="C296">
        <f t="shared" si="298"/>
        <v>2045</v>
      </c>
      <c r="D296">
        <f t="shared" ref="D296:E296" si="342">D284+1</f>
        <v>66</v>
      </c>
      <c r="E296">
        <f t="shared" si="342"/>
        <v>64</v>
      </c>
      <c r="F296" s="19"/>
      <c r="G296" s="11">
        <f>MIN(1,VLOOKUP(D296,Rates2,5)*VLOOKUP(D296,Mort_Imp_Retirees,C296-'Mort Imp Cume'!$C$4+2))</f>
        <v>7.1578678568542204E-4</v>
      </c>
      <c r="H296" s="11">
        <f t="shared" si="302"/>
        <v>0.9992842132143146</v>
      </c>
      <c r="I296" s="11">
        <f>MIN(1,VLOOKUP(E296,Rates2,6)*VLOOKUP(E296,Mort_Imp_Survivors,C296-'Mort Imp Cume'!$C$4+2))</f>
        <v>2.8797261986171908E-4</v>
      </c>
      <c r="J296" s="11">
        <f t="shared" si="303"/>
        <v>0.99971202738013831</v>
      </c>
      <c r="K296" s="11">
        <f>MIN(1,VLOOKUP(E296,Rates2,7)*VLOOKUP(E296,Mort_Imp_Survivors,C296-'Mort Imp Cume'!$C$4+2))</f>
        <v>7.3916093085336085E-4</v>
      </c>
      <c r="L296" s="11">
        <f t="shared" si="304"/>
        <v>0.99926083906914664</v>
      </c>
      <c r="M296" s="45">
        <f>PRODUCT(H$4:H295)</f>
        <v>0.93144777442706694</v>
      </c>
      <c r="N296" s="11">
        <f>PRODUCT(J$4:J295)</f>
        <v>0.9602487300386201</v>
      </c>
      <c r="O296" s="11">
        <f>PRODUCT(L$4:L295)</f>
        <v>0.89222576264740028</v>
      </c>
      <c r="P296" s="11">
        <f t="shared" si="305"/>
        <v>0.89442154249089012</v>
      </c>
      <c r="Q296" s="11">
        <f t="shared" si="306"/>
        <v>2.5738455042620726E-4</v>
      </c>
      <c r="R296" s="11">
        <f t="shared" si="307"/>
        <v>6.4003075652169716E-4</v>
      </c>
      <c r="S296" s="11">
        <f t="shared" si="294"/>
        <v>3.5426828528663186E-4</v>
      </c>
      <c r="T296" s="11">
        <f t="shared" si="289"/>
        <v>2.0327399779498118E-4</v>
      </c>
      <c r="U296" s="11">
        <f t="shared" si="280"/>
        <v>8.4635386723650463E-5</v>
      </c>
      <c r="V296" s="11"/>
      <c r="W296" s="19"/>
      <c r="X296" s="19"/>
    </row>
    <row r="297" spans="1:24" x14ac:dyDescent="0.2">
      <c r="A297">
        <f t="shared" si="300"/>
        <v>293</v>
      </c>
      <c r="B297" t="str">
        <f t="shared" si="317"/>
        <v>June</v>
      </c>
      <c r="C297">
        <f t="shared" si="298"/>
        <v>2045</v>
      </c>
      <c r="D297">
        <f t="shared" ref="D297:E297" si="343">D285+1</f>
        <v>66</v>
      </c>
      <c r="E297">
        <f t="shared" si="343"/>
        <v>64</v>
      </c>
      <c r="F297" s="19"/>
      <c r="G297" s="11">
        <f>MIN(1,VLOOKUP(D297,Rates2,5)*VLOOKUP(D297,Mort_Imp_Retirees,C297-'Mort Imp Cume'!$C$4+2))</f>
        <v>7.1578678568542204E-4</v>
      </c>
      <c r="H297" s="11">
        <f t="shared" si="302"/>
        <v>0.9992842132143146</v>
      </c>
      <c r="I297" s="11">
        <f>MIN(1,VLOOKUP(E297,Rates2,6)*VLOOKUP(E297,Mort_Imp_Survivors,C297-'Mort Imp Cume'!$C$4+2))</f>
        <v>2.8797261986171908E-4</v>
      </c>
      <c r="J297" s="11">
        <f t="shared" si="303"/>
        <v>0.99971202738013831</v>
      </c>
      <c r="K297" s="11">
        <f>MIN(1,VLOOKUP(E297,Rates2,7)*VLOOKUP(E297,Mort_Imp_Survivors,C297-'Mort Imp Cume'!$C$4+2))</f>
        <v>7.3916093085336085E-4</v>
      </c>
      <c r="L297" s="11">
        <f t="shared" si="304"/>
        <v>0.99926083906914664</v>
      </c>
      <c r="M297" s="45">
        <f>PRODUCT(H$4:H296)</f>
        <v>0.930781056418576</v>
      </c>
      <c r="N297" s="11">
        <f>PRODUCT(J$4:J296)</f>
        <v>0.959972204696112</v>
      </c>
      <c r="O297" s="11">
        <f>PRODUCT(L$4:L296)</f>
        <v>0.89156626422215046</v>
      </c>
      <c r="P297" s="11">
        <f t="shared" si="305"/>
        <v>0.89352394281951664</v>
      </c>
      <c r="Q297" s="11">
        <f t="shared" si="306"/>
        <v>2.5712625131677858E-4</v>
      </c>
      <c r="R297" s="11">
        <f t="shared" si="307"/>
        <v>6.3938845155761623E-4</v>
      </c>
      <c r="S297" s="11">
        <f t="shared" si="294"/>
        <v>3.5399307257761046E-4</v>
      </c>
      <c r="T297" s="11">
        <f t="shared" si="289"/>
        <v>2.0313811822403736E-4</v>
      </c>
      <c r="U297" s="11">
        <f t="shared" si="280"/>
        <v>8.4575685966427225E-5</v>
      </c>
      <c r="V297" s="11"/>
      <c r="W297" s="19"/>
      <c r="X297" s="19"/>
    </row>
    <row r="298" spans="1:24" x14ac:dyDescent="0.2">
      <c r="A298">
        <f t="shared" si="300"/>
        <v>294</v>
      </c>
      <c r="B298" t="str">
        <f t="shared" si="317"/>
        <v>July</v>
      </c>
      <c r="C298">
        <f t="shared" si="298"/>
        <v>2045</v>
      </c>
      <c r="D298">
        <f t="shared" ref="D298:E298" si="344">D286+1</f>
        <v>66</v>
      </c>
      <c r="E298">
        <f t="shared" si="344"/>
        <v>64</v>
      </c>
      <c r="F298" s="19"/>
      <c r="G298" s="11">
        <f>MIN(1,VLOOKUP(D298,Rates2,5)*VLOOKUP(D298,Mort_Imp_Retirees,C298-'Mort Imp Cume'!$C$4+2))</f>
        <v>7.1578678568542204E-4</v>
      </c>
      <c r="H298" s="11">
        <f t="shared" si="302"/>
        <v>0.9992842132143146</v>
      </c>
      <c r="I298" s="11">
        <f>MIN(1,VLOOKUP(E298,Rates2,6)*VLOOKUP(E298,Mort_Imp_Survivors,C298-'Mort Imp Cume'!$C$4+2))</f>
        <v>2.8797261986171908E-4</v>
      </c>
      <c r="J298" s="11">
        <f t="shared" si="303"/>
        <v>0.99971202738013831</v>
      </c>
      <c r="K298" s="11">
        <f>MIN(1,VLOOKUP(E298,Rates2,7)*VLOOKUP(E298,Mort_Imp_Survivors,C298-'Mort Imp Cume'!$C$4+2))</f>
        <v>7.3916093085336085E-4</v>
      </c>
      <c r="L298" s="11">
        <f t="shared" si="304"/>
        <v>0.99926083906914664</v>
      </c>
      <c r="M298" s="45">
        <f>PRODUCT(H$4:H297)</f>
        <v>0.93011481563802534</v>
      </c>
      <c r="N298" s="11">
        <f>PRODUCT(J$4:J297)</f>
        <v>0.95969575898533122</v>
      </c>
      <c r="O298" s="11">
        <f>PRODUCT(L$4:L297)</f>
        <v>0.89090725327237053</v>
      </c>
      <c r="P298" s="11">
        <f t="shared" si="305"/>
        <v>0.89262724393723614</v>
      </c>
      <c r="Q298" s="11">
        <f t="shared" si="306"/>
        <v>2.5686821142426812E-4</v>
      </c>
      <c r="R298" s="11">
        <f t="shared" si="307"/>
        <v>6.387467911807877E-4</v>
      </c>
      <c r="S298" s="11">
        <f t="shared" si="294"/>
        <v>3.537180736671094E-4</v>
      </c>
      <c r="T298" s="11">
        <f t="shared" si="289"/>
        <v>2.0300232948250609E-4</v>
      </c>
      <c r="U298" s="11">
        <f t="shared" si="280"/>
        <v>8.4516027321381338E-5</v>
      </c>
      <c r="V298" s="11"/>
      <c r="W298" s="19"/>
      <c r="X298" s="19"/>
    </row>
    <row r="299" spans="1:24" x14ac:dyDescent="0.2">
      <c r="A299">
        <f t="shared" si="300"/>
        <v>295</v>
      </c>
      <c r="B299" t="str">
        <f t="shared" si="317"/>
        <v>August</v>
      </c>
      <c r="C299">
        <f t="shared" si="298"/>
        <v>2045</v>
      </c>
      <c r="D299">
        <f t="shared" ref="D299:E299" si="345">D287+1</f>
        <v>66</v>
      </c>
      <c r="E299">
        <f t="shared" si="345"/>
        <v>64</v>
      </c>
      <c r="F299" s="19"/>
      <c r="G299" s="11">
        <f>MIN(1,VLOOKUP(D299,Rates2,5)*VLOOKUP(D299,Mort_Imp_Retirees,C299-'Mort Imp Cume'!$C$4+2))</f>
        <v>7.1578678568542204E-4</v>
      </c>
      <c r="H299" s="11">
        <f t="shared" si="302"/>
        <v>0.9992842132143146</v>
      </c>
      <c r="I299" s="11">
        <f>MIN(1,VLOOKUP(E299,Rates2,6)*VLOOKUP(E299,Mort_Imp_Survivors,C299-'Mort Imp Cume'!$C$4+2))</f>
        <v>2.8797261986171908E-4</v>
      </c>
      <c r="J299" s="11">
        <f t="shared" si="303"/>
        <v>0.99971202738013831</v>
      </c>
      <c r="K299" s="11">
        <f>MIN(1,VLOOKUP(E299,Rates2,7)*VLOOKUP(E299,Mort_Imp_Survivors,C299-'Mort Imp Cume'!$C$4+2))</f>
        <v>7.3916093085336085E-4</v>
      </c>
      <c r="L299" s="11">
        <f t="shared" si="304"/>
        <v>0.99926083906914664</v>
      </c>
      <c r="M299" s="45">
        <f>PRODUCT(H$4:H298)</f>
        <v>0.92944905174382142</v>
      </c>
      <c r="N299" s="11">
        <f>PRODUCT(J$4:J298)</f>
        <v>0.9594193928833461</v>
      </c>
      <c r="O299" s="11">
        <f>PRODUCT(L$4:L298)</f>
        <v>0.8902487294377377</v>
      </c>
      <c r="P299" s="11">
        <f t="shared" si="305"/>
        <v>0.89173144494005885</v>
      </c>
      <c r="Q299" s="11">
        <f t="shared" si="306"/>
        <v>2.5661043048853766E-4</v>
      </c>
      <c r="R299" s="11">
        <f t="shared" si="307"/>
        <v>6.3810577474433426E-4</v>
      </c>
      <c r="S299" s="11">
        <f t="shared" si="294"/>
        <v>3.5344328838903981E-4</v>
      </c>
      <c r="T299" s="11">
        <f t="shared" si="289"/>
        <v>2.028666315096719E-4</v>
      </c>
      <c r="U299" s="11">
        <f t="shared" si="280"/>
        <v>8.4456410758807358E-5</v>
      </c>
      <c r="V299" s="11"/>
      <c r="W299" s="19"/>
      <c r="X299" s="19"/>
    </row>
    <row r="300" spans="1:24" x14ac:dyDescent="0.2">
      <c r="A300">
        <f t="shared" si="300"/>
        <v>296</v>
      </c>
      <c r="B300" t="str">
        <f t="shared" si="317"/>
        <v>September</v>
      </c>
      <c r="C300">
        <f t="shared" si="298"/>
        <v>2045</v>
      </c>
      <c r="D300">
        <f t="shared" ref="D300:E300" si="346">D288+1</f>
        <v>66</v>
      </c>
      <c r="E300">
        <f t="shared" si="346"/>
        <v>64</v>
      </c>
      <c r="F300" s="19"/>
      <c r="G300" s="11">
        <f>MIN(1,VLOOKUP(D300,Rates2,5)*VLOOKUP(D300,Mort_Imp_Retirees,C300-'Mort Imp Cume'!$C$4+2))</f>
        <v>7.1578678568542204E-4</v>
      </c>
      <c r="H300" s="11">
        <f t="shared" si="302"/>
        <v>0.9992842132143146</v>
      </c>
      <c r="I300" s="11">
        <f>MIN(1,VLOOKUP(E300,Rates2,6)*VLOOKUP(E300,Mort_Imp_Survivors,C300-'Mort Imp Cume'!$C$4+2))</f>
        <v>2.8797261986171908E-4</v>
      </c>
      <c r="J300" s="11">
        <f t="shared" si="303"/>
        <v>0.99971202738013831</v>
      </c>
      <c r="K300" s="11">
        <f>MIN(1,VLOOKUP(E300,Rates2,7)*VLOOKUP(E300,Mort_Imp_Survivors,C300-'Mort Imp Cume'!$C$4+2))</f>
        <v>7.3916093085336085E-4</v>
      </c>
      <c r="L300" s="11">
        <f t="shared" si="304"/>
        <v>0.99926083906914664</v>
      </c>
      <c r="M300" s="45">
        <f>PRODUCT(H$4:H299)</f>
        <v>0.92878376439461541</v>
      </c>
      <c r="N300" s="11">
        <f>PRODUCT(J$4:J299)</f>
        <v>0.95914310636723132</v>
      </c>
      <c r="O300" s="11">
        <f>PRODUCT(L$4:L299)</f>
        <v>0.88959069235819543</v>
      </c>
      <c r="P300" s="11">
        <f t="shared" si="305"/>
        <v>0.89083654492490216</v>
      </c>
      <c r="Q300" s="11">
        <f t="shared" si="306"/>
        <v>2.5635290824971047E-4</v>
      </c>
      <c r="R300" s="11">
        <f t="shared" si="307"/>
        <v>6.3746540160202728E-4</v>
      </c>
      <c r="S300" s="11">
        <f t="shared" si="294"/>
        <v>3.5316871657744138E-4</v>
      </c>
      <c r="T300" s="11">
        <f t="shared" si="289"/>
        <v>2.0273102424486005E-4</v>
      </c>
      <c r="U300" s="11">
        <f t="shared" si="280"/>
        <v>8.4396836249020805E-5</v>
      </c>
      <c r="V300" s="11"/>
      <c r="W300" s="19"/>
      <c r="X300" s="19"/>
    </row>
    <row r="301" spans="1:24" x14ac:dyDescent="0.2">
      <c r="A301">
        <f t="shared" si="300"/>
        <v>297</v>
      </c>
      <c r="B301" t="str">
        <f t="shared" si="317"/>
        <v>October</v>
      </c>
      <c r="C301">
        <f t="shared" si="298"/>
        <v>2045</v>
      </c>
      <c r="D301">
        <f t="shared" ref="D301:E301" si="347">D289+1</f>
        <v>66</v>
      </c>
      <c r="E301">
        <f t="shared" si="347"/>
        <v>64</v>
      </c>
      <c r="F301" s="19"/>
      <c r="G301" s="11">
        <f>MIN(1,VLOOKUP(D301,Rates2,5)*VLOOKUP(D301,Mort_Imp_Retirees,C301-'Mort Imp Cume'!$C$4+2))</f>
        <v>7.1578678568542204E-4</v>
      </c>
      <c r="H301" s="11">
        <f t="shared" si="302"/>
        <v>0.9992842132143146</v>
      </c>
      <c r="I301" s="11">
        <f>MIN(1,VLOOKUP(E301,Rates2,6)*VLOOKUP(E301,Mort_Imp_Survivors,C301-'Mort Imp Cume'!$C$4+2))</f>
        <v>2.8797261986171908E-4</v>
      </c>
      <c r="J301" s="11">
        <f t="shared" si="303"/>
        <v>0.99971202738013831</v>
      </c>
      <c r="K301" s="11">
        <f>MIN(1,VLOOKUP(E301,Rates2,7)*VLOOKUP(E301,Mort_Imp_Survivors,C301-'Mort Imp Cume'!$C$4+2))</f>
        <v>7.3916093085336085E-4</v>
      </c>
      <c r="L301" s="11">
        <f t="shared" si="304"/>
        <v>0.99926083906914664</v>
      </c>
      <c r="M301" s="45">
        <f>PRODUCT(H$4:H300)</f>
        <v>0.9281189532493026</v>
      </c>
      <c r="N301" s="11">
        <f>PRODUCT(J$4:J300)</f>
        <v>0.95886689941406844</v>
      </c>
      <c r="O301" s="11">
        <f>PRODUCT(L$4:L300)</f>
        <v>0.88893314167395343</v>
      </c>
      <c r="P301" s="11">
        <f t="shared" si="305"/>
        <v>0.88994254298958952</v>
      </c>
      <c r="Q301" s="11">
        <f t="shared" si="306"/>
        <v>2.5609564444817036E-4</v>
      </c>
      <c r="R301" s="11">
        <f t="shared" si="307"/>
        <v>6.3682567110828661E-4</v>
      </c>
      <c r="S301" s="11">
        <f t="shared" si="294"/>
        <v>3.528943580664835E-4</v>
      </c>
      <c r="T301" s="11">
        <f t="shared" si="289"/>
        <v>2.0259550762743623E-4</v>
      </c>
      <c r="U301" s="11">
        <f t="shared" si="280"/>
        <v>8.4337303762358206E-5</v>
      </c>
      <c r="V301" s="11"/>
      <c r="W301" s="19"/>
      <c r="X301" s="19"/>
    </row>
    <row r="302" spans="1:24" x14ac:dyDescent="0.2">
      <c r="A302">
        <f t="shared" si="300"/>
        <v>298</v>
      </c>
      <c r="B302" t="str">
        <f t="shared" si="317"/>
        <v>November</v>
      </c>
      <c r="C302">
        <f t="shared" si="298"/>
        <v>2045</v>
      </c>
      <c r="D302">
        <f t="shared" ref="D302:E302" si="348">D290+1</f>
        <v>66</v>
      </c>
      <c r="E302">
        <f t="shared" si="348"/>
        <v>64</v>
      </c>
      <c r="F302" s="19"/>
      <c r="G302" s="11">
        <f>MIN(1,VLOOKUP(D302,Rates2,5)*VLOOKUP(D302,Mort_Imp_Retirees,C302-'Mort Imp Cume'!$C$4+2))</f>
        <v>7.1578678568542204E-4</v>
      </c>
      <c r="H302" s="11">
        <f t="shared" si="302"/>
        <v>0.9992842132143146</v>
      </c>
      <c r="I302" s="11">
        <f>MIN(1,VLOOKUP(E302,Rates2,6)*VLOOKUP(E302,Mort_Imp_Survivors,C302-'Mort Imp Cume'!$C$4+2))</f>
        <v>2.8797261986171908E-4</v>
      </c>
      <c r="J302" s="11">
        <f t="shared" si="303"/>
        <v>0.99971202738013831</v>
      </c>
      <c r="K302" s="11">
        <f>MIN(1,VLOOKUP(E302,Rates2,7)*VLOOKUP(E302,Mort_Imp_Survivors,C302-'Mort Imp Cume'!$C$4+2))</f>
        <v>7.3916093085336085E-4</v>
      </c>
      <c r="L302" s="11">
        <f t="shared" si="304"/>
        <v>0.99926083906914664</v>
      </c>
      <c r="M302" s="45">
        <f>PRODUCT(H$4:H301)</f>
        <v>0.92745461796702255</v>
      </c>
      <c r="N302" s="11">
        <f>PRODUCT(J$4:J301)</f>
        <v>0.95859077200094556</v>
      </c>
      <c r="O302" s="11">
        <f>PRODUCT(L$4:L301)</f>
        <v>0.88827607702548728</v>
      </c>
      <c r="P302" s="11">
        <f t="shared" si="305"/>
        <v>0.88904943823285021</v>
      </c>
      <c r="Q302" s="11">
        <f t="shared" si="306"/>
        <v>2.5583863882456176E-4</v>
      </c>
      <c r="R302" s="11">
        <f t="shared" si="307"/>
        <v>6.3618658261818033E-4</v>
      </c>
      <c r="S302" s="11">
        <f t="shared" si="294"/>
        <v>3.5262021269046349E-4</v>
      </c>
      <c r="T302" s="11">
        <f t="shared" si="289"/>
        <v>2.0246008159680677E-4</v>
      </c>
      <c r="U302" s="11">
        <f t="shared" si="280"/>
        <v>8.427781326917693E-5</v>
      </c>
      <c r="V302" s="11"/>
      <c r="W302" s="19"/>
      <c r="X302" s="19"/>
    </row>
    <row r="303" spans="1:24" x14ac:dyDescent="0.2">
      <c r="A303">
        <f t="shared" si="300"/>
        <v>299</v>
      </c>
      <c r="B303" t="str">
        <f t="shared" si="317"/>
        <v>December</v>
      </c>
      <c r="C303">
        <f t="shared" si="298"/>
        <v>2045</v>
      </c>
      <c r="D303">
        <f t="shared" ref="D303:E303" si="349">D291+1</f>
        <v>66</v>
      </c>
      <c r="E303">
        <f t="shared" si="349"/>
        <v>64</v>
      </c>
      <c r="F303" s="19"/>
      <c r="G303" s="11">
        <f>MIN(1,VLOOKUP(D303,Rates2,5)*VLOOKUP(D303,Mort_Imp_Retirees,C303-'Mort Imp Cume'!$C$4+2))</f>
        <v>7.1578678568542204E-4</v>
      </c>
      <c r="H303" s="11">
        <f t="shared" si="302"/>
        <v>0.9992842132143146</v>
      </c>
      <c r="I303" s="11">
        <f>MIN(1,VLOOKUP(E303,Rates2,6)*VLOOKUP(E303,Mort_Imp_Survivors,C303-'Mort Imp Cume'!$C$4+2))</f>
        <v>2.8797261986171908E-4</v>
      </c>
      <c r="J303" s="11">
        <f t="shared" si="303"/>
        <v>0.99971202738013831</v>
      </c>
      <c r="K303" s="11">
        <f>MIN(1,VLOOKUP(E303,Rates2,7)*VLOOKUP(E303,Mort_Imp_Survivors,C303-'Mort Imp Cume'!$C$4+2))</f>
        <v>7.3916093085336085E-4</v>
      </c>
      <c r="L303" s="11">
        <f t="shared" si="304"/>
        <v>0.99926083906914664</v>
      </c>
      <c r="M303" s="45">
        <f>PRODUCT(H$4:H302)</f>
        <v>0.92679075820715884</v>
      </c>
      <c r="N303" s="11">
        <f>PRODUCT(J$4:J302)</f>
        <v>0.95831472410495722</v>
      </c>
      <c r="O303" s="11">
        <f>PRODUCT(L$4:L302)</f>
        <v>0.88761949805353835</v>
      </c>
      <c r="P303" s="11">
        <f t="shared" si="305"/>
        <v>0.88815722975431755</v>
      </c>
      <c r="Q303" s="11">
        <f t="shared" si="306"/>
        <v>2.5558189111978929E-4</v>
      </c>
      <c r="R303" s="11">
        <f t="shared" si="307"/>
        <v>6.3554813548742357E-4</v>
      </c>
      <c r="S303" s="11">
        <f t="shared" si="294"/>
        <v>3.5234628028380822E-4</v>
      </c>
      <c r="T303" s="11">
        <f t="shared" si="289"/>
        <v>2.0232474609241843E-4</v>
      </c>
      <c r="U303" s="11">
        <f t="shared" si="280"/>
        <v>8.4218364739855329E-5</v>
      </c>
      <c r="V303" s="11"/>
      <c r="W303" s="19"/>
      <c r="X303" s="19"/>
    </row>
    <row r="304" spans="1:24" x14ac:dyDescent="0.2">
      <c r="A304">
        <f t="shared" si="300"/>
        <v>300</v>
      </c>
      <c r="B304" t="str">
        <f t="shared" si="317"/>
        <v>January</v>
      </c>
      <c r="C304">
        <f t="shared" si="298"/>
        <v>2046</v>
      </c>
      <c r="D304">
        <f t="shared" ref="D304:E304" si="350">D292+1</f>
        <v>67</v>
      </c>
      <c r="E304">
        <f t="shared" si="350"/>
        <v>65</v>
      </c>
      <c r="F304" s="19"/>
      <c r="G304" s="11">
        <f>MIN(1,VLOOKUP(D304,Rates2,5)*VLOOKUP(D304,Mort_Imp_Retirees,C304-'Mort Imp Cume'!$C$4+2))</f>
        <v>8.0627057229077769E-4</v>
      </c>
      <c r="H304" s="11">
        <f t="shared" si="302"/>
        <v>0.99919372942770923</v>
      </c>
      <c r="I304" s="11">
        <f>MIN(1,VLOOKUP(E304,Rates2,6)*VLOOKUP(E304,Mort_Imp_Survivors,C304-'Mort Imp Cume'!$C$4+2))</f>
        <v>3.0659112866873403E-4</v>
      </c>
      <c r="J304" s="11">
        <f t="shared" si="303"/>
        <v>0.99969340887133129</v>
      </c>
      <c r="K304" s="11">
        <f>MIN(1,VLOOKUP(E304,Rates2,7)*VLOOKUP(E304,Mort_Imp_Survivors,C304-'Mort Imp Cume'!$C$4+2))</f>
        <v>7.9941816304840646E-4</v>
      </c>
      <c r="L304" s="11">
        <f t="shared" si="304"/>
        <v>0.9992005818369516</v>
      </c>
      <c r="M304" s="45">
        <f>PRODUCT(H$4:H303)</f>
        <v>0.92612737362933883</v>
      </c>
      <c r="N304" s="11">
        <f>PRODUCT(J$4:J303)</f>
        <v>0.95803875570320474</v>
      </c>
      <c r="O304" s="11">
        <f>PRODUCT(L$4:L303)</f>
        <v>0.88696340439911348</v>
      </c>
      <c r="P304" s="11">
        <f t="shared" si="305"/>
        <v>0.88726591665452881</v>
      </c>
      <c r="Q304" s="11">
        <f t="shared" si="306"/>
        <v>2.7180853075900392E-4</v>
      </c>
      <c r="R304" s="11">
        <f t="shared" si="307"/>
        <v>7.1515707033774139E-4</v>
      </c>
      <c r="S304" s="11">
        <f t="shared" si="294"/>
        <v>3.9636851678533482E-4</v>
      </c>
      <c r="T304" s="11">
        <f t="shared" si="289"/>
        <v>2.2368479097696625E-4</v>
      </c>
      <c r="U304" s="11">
        <f t="shared" si="280"/>
        <v>8.9522230167286842E-5</v>
      </c>
      <c r="V304" s="11"/>
      <c r="W304" s="19"/>
      <c r="X304" s="19"/>
    </row>
    <row r="305" spans="1:24" x14ac:dyDescent="0.2">
      <c r="A305">
        <f t="shared" si="300"/>
        <v>301</v>
      </c>
      <c r="B305" t="str">
        <f t="shared" si="317"/>
        <v>February</v>
      </c>
      <c r="C305">
        <f t="shared" si="298"/>
        <v>2046</v>
      </c>
      <c r="D305">
        <f t="shared" ref="D305:E305" si="351">D293+1</f>
        <v>67</v>
      </c>
      <c r="E305">
        <f t="shared" si="351"/>
        <v>65</v>
      </c>
      <c r="F305" s="19"/>
      <c r="G305" s="11">
        <f>MIN(1,VLOOKUP(D305,Rates2,5)*VLOOKUP(D305,Mort_Imp_Retirees,C305-'Mort Imp Cume'!$C$4+2))</f>
        <v>8.0627057229077769E-4</v>
      </c>
      <c r="H305" s="11">
        <f t="shared" si="302"/>
        <v>0.99919372942770923</v>
      </c>
      <c r="I305" s="11">
        <f>MIN(1,VLOOKUP(E305,Rates2,6)*VLOOKUP(E305,Mort_Imp_Survivors,C305-'Mort Imp Cume'!$C$4+2))</f>
        <v>3.0659112866873403E-4</v>
      </c>
      <c r="J305" s="11">
        <f t="shared" si="303"/>
        <v>0.99969340887133129</v>
      </c>
      <c r="K305" s="11">
        <f>MIN(1,VLOOKUP(E305,Rates2,7)*VLOOKUP(E305,Mort_Imp_Survivors,C305-'Mort Imp Cume'!$C$4+2))</f>
        <v>7.9941816304840646E-4</v>
      </c>
      <c r="L305" s="11">
        <f t="shared" si="304"/>
        <v>0.9992005818369516</v>
      </c>
      <c r="M305" s="45">
        <f>PRODUCT(H$4:H304)</f>
        <v>0.92538066438178856</v>
      </c>
      <c r="N305" s="11">
        <f>PRODUCT(J$4:J304)</f>
        <v>0.95774502951978535</v>
      </c>
      <c r="O305" s="11">
        <f>PRODUCT(L$4:L304)</f>
        <v>0.88625434974367756</v>
      </c>
      <c r="P305" s="11">
        <f t="shared" si="305"/>
        <v>0.88627873172537464</v>
      </c>
      <c r="Q305" s="11">
        <f t="shared" si="306"/>
        <v>2.7150611264494792E-4</v>
      </c>
      <c r="R305" s="11">
        <f t="shared" si="307"/>
        <v>7.1436137620753371E-4</v>
      </c>
      <c r="S305" s="11">
        <f t="shared" si="294"/>
        <v>3.9601746392815948E-4</v>
      </c>
      <c r="T305" s="11">
        <f t="shared" si="289"/>
        <v>2.2352011494104887E-4</v>
      </c>
      <c r="U305" s="11">
        <f t="shared" si="280"/>
        <v>8.9454451604356356E-5</v>
      </c>
      <c r="V305" s="11"/>
      <c r="W305" s="19"/>
      <c r="X305" s="19"/>
    </row>
    <row r="306" spans="1:24" x14ac:dyDescent="0.2">
      <c r="A306">
        <f t="shared" si="300"/>
        <v>302</v>
      </c>
      <c r="B306" t="str">
        <f t="shared" si="317"/>
        <v>March</v>
      </c>
      <c r="C306">
        <f t="shared" si="298"/>
        <v>2046</v>
      </c>
      <c r="D306">
        <f t="shared" ref="D306:E306" si="352">D294+1</f>
        <v>67</v>
      </c>
      <c r="E306">
        <f t="shared" si="352"/>
        <v>65</v>
      </c>
      <c r="F306" s="19"/>
      <c r="G306" s="11">
        <f>MIN(1,VLOOKUP(D306,Rates2,5)*VLOOKUP(D306,Mort_Imp_Retirees,C306-'Mort Imp Cume'!$C$4+2))</f>
        <v>8.0627057229077769E-4</v>
      </c>
      <c r="H306" s="11">
        <f t="shared" si="302"/>
        <v>0.99919372942770923</v>
      </c>
      <c r="I306" s="11">
        <f>MIN(1,VLOOKUP(E306,Rates2,6)*VLOOKUP(E306,Mort_Imp_Survivors,C306-'Mort Imp Cume'!$C$4+2))</f>
        <v>3.0659112866873403E-4</v>
      </c>
      <c r="J306" s="11">
        <f t="shared" si="303"/>
        <v>0.99969340887133129</v>
      </c>
      <c r="K306" s="11">
        <f>MIN(1,VLOOKUP(E306,Rates2,7)*VLOOKUP(E306,Mort_Imp_Survivors,C306-'Mort Imp Cume'!$C$4+2))</f>
        <v>7.9941816304840646E-4</v>
      </c>
      <c r="L306" s="11">
        <f t="shared" si="304"/>
        <v>0.9992005818369516</v>
      </c>
      <c r="M306" s="45">
        <f>PRODUCT(H$4:H305)</f>
        <v>0.92463455718393062</v>
      </c>
      <c r="N306" s="11">
        <f>PRODUCT(J$4:J305)</f>
        <v>0.95745139339020802</v>
      </c>
      <c r="O306" s="11">
        <f>PRODUCT(L$4:L305)</f>
        <v>0.88554586191941176</v>
      </c>
      <c r="P306" s="11">
        <f t="shared" si="305"/>
        <v>0.8852926451524924</v>
      </c>
      <c r="Q306" s="11">
        <f t="shared" si="306"/>
        <v>2.7120403100567241E-4</v>
      </c>
      <c r="R306" s="11">
        <f t="shared" si="307"/>
        <v>7.1356656737815716E-4</v>
      </c>
      <c r="S306" s="11">
        <f t="shared" si="294"/>
        <v>3.9566672198898913E-4</v>
      </c>
      <c r="T306" s="11">
        <f t="shared" si="289"/>
        <v>2.2335556013910844E-4</v>
      </c>
      <c r="U306" s="11">
        <f t="shared" si="280"/>
        <v>8.9386724357546832E-5</v>
      </c>
      <c r="V306" s="11"/>
      <c r="W306" s="19"/>
      <c r="X306" s="19"/>
    </row>
    <row r="307" spans="1:24" x14ac:dyDescent="0.2">
      <c r="A307">
        <f t="shared" si="300"/>
        <v>303</v>
      </c>
      <c r="B307" t="str">
        <f t="shared" si="317"/>
        <v>April</v>
      </c>
      <c r="C307">
        <f t="shared" si="298"/>
        <v>2046</v>
      </c>
      <c r="D307">
        <f t="shared" ref="D307:E307" si="353">D295+1</f>
        <v>67</v>
      </c>
      <c r="E307">
        <f t="shared" si="353"/>
        <v>65</v>
      </c>
      <c r="F307" s="19"/>
      <c r="G307" s="11">
        <f>MIN(1,VLOOKUP(D307,Rates2,5)*VLOOKUP(D307,Mort_Imp_Retirees,C307-'Mort Imp Cume'!$C$4+2))</f>
        <v>8.0627057229077769E-4</v>
      </c>
      <c r="H307" s="11">
        <f t="shared" si="302"/>
        <v>0.99919372942770923</v>
      </c>
      <c r="I307" s="11">
        <f>MIN(1,VLOOKUP(E307,Rates2,6)*VLOOKUP(E307,Mort_Imp_Survivors,C307-'Mort Imp Cume'!$C$4+2))</f>
        <v>3.0659112866873403E-4</v>
      </c>
      <c r="J307" s="11">
        <f t="shared" si="303"/>
        <v>0.99969340887133129</v>
      </c>
      <c r="K307" s="11">
        <f>MIN(1,VLOOKUP(E307,Rates2,7)*VLOOKUP(E307,Mort_Imp_Survivors,C307-'Mort Imp Cume'!$C$4+2))</f>
        <v>7.9941816304840646E-4</v>
      </c>
      <c r="L307" s="11">
        <f t="shared" si="304"/>
        <v>0.9992005818369516</v>
      </c>
      <c r="M307" s="45">
        <f>PRODUCT(H$4:H306)</f>
        <v>0.92388905155035006</v>
      </c>
      <c r="N307" s="11">
        <f>PRODUCT(J$4:J306)</f>
        <v>0.95715784728686304</v>
      </c>
      <c r="O307" s="11">
        <f>PRODUCT(L$4:L306)</f>
        <v>0.88483794047318098</v>
      </c>
      <c r="P307" s="11">
        <f t="shared" si="305"/>
        <v>0.88430765571383474</v>
      </c>
      <c r="Q307" s="11">
        <f t="shared" si="306"/>
        <v>2.7090228546681057E-4</v>
      </c>
      <c r="R307" s="11">
        <f t="shared" si="307"/>
        <v>7.1277264286461329E-4</v>
      </c>
      <c r="S307" s="11">
        <f t="shared" si="294"/>
        <v>3.9531629069245231E-4</v>
      </c>
      <c r="T307" s="11">
        <f t="shared" si="289"/>
        <v>2.2319112648189305E-4</v>
      </c>
      <c r="U307" s="11">
        <f t="shared" si="280"/>
        <v>8.9319048388006089E-5</v>
      </c>
      <c r="V307" s="11"/>
      <c r="W307" s="19"/>
      <c r="X307" s="19"/>
    </row>
    <row r="308" spans="1:24" x14ac:dyDescent="0.2">
      <c r="A308">
        <f t="shared" si="300"/>
        <v>304</v>
      </c>
      <c r="B308" t="str">
        <f t="shared" si="317"/>
        <v>May</v>
      </c>
      <c r="C308">
        <f t="shared" si="298"/>
        <v>2046</v>
      </c>
      <c r="D308">
        <f t="shared" ref="D308:E308" si="354">D296+1</f>
        <v>67</v>
      </c>
      <c r="E308">
        <f t="shared" si="354"/>
        <v>65</v>
      </c>
      <c r="F308" s="19"/>
      <c r="G308" s="11">
        <f>MIN(1,VLOOKUP(D308,Rates2,5)*VLOOKUP(D308,Mort_Imp_Retirees,C308-'Mort Imp Cume'!$C$4+2))</f>
        <v>8.0627057229077769E-4</v>
      </c>
      <c r="H308" s="11">
        <f t="shared" si="302"/>
        <v>0.99919372942770923</v>
      </c>
      <c r="I308" s="11">
        <f>MIN(1,VLOOKUP(E308,Rates2,6)*VLOOKUP(E308,Mort_Imp_Survivors,C308-'Mort Imp Cume'!$C$4+2))</f>
        <v>3.0659112866873403E-4</v>
      </c>
      <c r="J308" s="11">
        <f t="shared" si="303"/>
        <v>0.99969340887133129</v>
      </c>
      <c r="K308" s="11">
        <f>MIN(1,VLOOKUP(E308,Rates2,7)*VLOOKUP(E308,Mort_Imp_Survivors,C308-'Mort Imp Cume'!$C$4+2))</f>
        <v>7.9941816304840646E-4</v>
      </c>
      <c r="L308" s="11">
        <f t="shared" si="304"/>
        <v>0.9992005818369516</v>
      </c>
      <c r="M308" s="45">
        <f>PRODUCT(H$4:H307)</f>
        <v>0.92314414699602343</v>
      </c>
      <c r="N308" s="11">
        <f>PRODUCT(J$4:J307)</f>
        <v>0.95686439118214928</v>
      </c>
      <c r="O308" s="11">
        <f>PRODUCT(L$4:L307)</f>
        <v>0.88413058495221242</v>
      </c>
      <c r="P308" s="11">
        <f t="shared" si="305"/>
        <v>0.88332376218871445</v>
      </c>
      <c r="Q308" s="11">
        <f t="shared" si="306"/>
        <v>2.7060087565441223E-4</v>
      </c>
      <c r="R308" s="11">
        <f t="shared" si="307"/>
        <v>7.119796016829996E-4</v>
      </c>
      <c r="S308" s="11">
        <f t="shared" si="294"/>
        <v>3.9496616976342127E-4</v>
      </c>
      <c r="T308" s="11">
        <f t="shared" si="289"/>
        <v>2.2302681388021613E-4</v>
      </c>
      <c r="U308" s="11">
        <f t="shared" si="280"/>
        <v>8.9251423656911435E-5</v>
      </c>
      <c r="V308" s="11"/>
      <c r="W308" s="19"/>
      <c r="X308" s="19"/>
    </row>
    <row r="309" spans="1:24" x14ac:dyDescent="0.2">
      <c r="A309">
        <f t="shared" si="300"/>
        <v>305</v>
      </c>
      <c r="B309" t="str">
        <f t="shared" si="317"/>
        <v>June</v>
      </c>
      <c r="C309">
        <f t="shared" si="298"/>
        <v>2046</v>
      </c>
      <c r="D309">
        <f t="shared" ref="D309:E309" si="355">D297+1</f>
        <v>67</v>
      </c>
      <c r="E309">
        <f t="shared" si="355"/>
        <v>65</v>
      </c>
      <c r="F309" s="19"/>
      <c r="G309" s="11">
        <f>MIN(1,VLOOKUP(D309,Rates2,5)*VLOOKUP(D309,Mort_Imp_Retirees,C309-'Mort Imp Cume'!$C$4+2))</f>
        <v>8.0627057229077769E-4</v>
      </c>
      <c r="H309" s="11">
        <f t="shared" si="302"/>
        <v>0.99919372942770923</v>
      </c>
      <c r="I309" s="11">
        <f>MIN(1,VLOOKUP(E309,Rates2,6)*VLOOKUP(E309,Mort_Imp_Survivors,C309-'Mort Imp Cume'!$C$4+2))</f>
        <v>3.0659112866873403E-4</v>
      </c>
      <c r="J309" s="11">
        <f t="shared" si="303"/>
        <v>0.99969340887133129</v>
      </c>
      <c r="K309" s="11">
        <f>MIN(1,VLOOKUP(E309,Rates2,7)*VLOOKUP(E309,Mort_Imp_Survivors,C309-'Mort Imp Cume'!$C$4+2))</f>
        <v>7.9941816304840646E-4</v>
      </c>
      <c r="L309" s="11">
        <f t="shared" si="304"/>
        <v>0.9992005818369516</v>
      </c>
      <c r="M309" s="45">
        <f>PRODUCT(H$4:H308)</f>
        <v>0.92239984303631806</v>
      </c>
      <c r="N309" s="11">
        <f>PRODUCT(J$4:J308)</f>
        <v>0.9565710250484738</v>
      </c>
      <c r="O309" s="11">
        <f>PRODUCT(L$4:L308)</f>
        <v>0.88342379490409506</v>
      </c>
      <c r="P309" s="11">
        <f t="shared" si="305"/>
        <v>0.8823409633578021</v>
      </c>
      <c r="Q309" s="11">
        <f t="shared" si="306"/>
        <v>2.7029980119494334E-4</v>
      </c>
      <c r="R309" s="11">
        <f t="shared" si="307"/>
        <v>7.1118744285050795E-4</v>
      </c>
      <c r="S309" s="11">
        <f t="shared" si="294"/>
        <v>3.9461635892701184E-4</v>
      </c>
      <c r="T309" s="11">
        <f t="shared" si="289"/>
        <v>2.2286262224495713E-4</v>
      </c>
      <c r="U309" s="11">
        <f t="shared" ref="U309:U372" si="356">IF(O70=0,0,R69*O309/O70)</f>
        <v>8.9183850125469454E-5</v>
      </c>
      <c r="V309" s="11"/>
      <c r="W309" s="19"/>
      <c r="X309" s="19"/>
    </row>
    <row r="310" spans="1:24" x14ac:dyDescent="0.2">
      <c r="A310">
        <f t="shared" si="300"/>
        <v>306</v>
      </c>
      <c r="B310" t="str">
        <f t="shared" si="317"/>
        <v>July</v>
      </c>
      <c r="C310">
        <f t="shared" si="298"/>
        <v>2046</v>
      </c>
      <c r="D310">
        <f t="shared" ref="D310:E310" si="357">D298+1</f>
        <v>67</v>
      </c>
      <c r="E310">
        <f t="shared" si="357"/>
        <v>65</v>
      </c>
      <c r="F310" s="19"/>
      <c r="G310" s="11">
        <f>MIN(1,VLOOKUP(D310,Rates2,5)*VLOOKUP(D310,Mort_Imp_Retirees,C310-'Mort Imp Cume'!$C$4+2))</f>
        <v>8.0627057229077769E-4</v>
      </c>
      <c r="H310" s="11">
        <f t="shared" si="302"/>
        <v>0.99919372942770923</v>
      </c>
      <c r="I310" s="11">
        <f>MIN(1,VLOOKUP(E310,Rates2,6)*VLOOKUP(E310,Mort_Imp_Survivors,C310-'Mort Imp Cume'!$C$4+2))</f>
        <v>3.0659112866873403E-4</v>
      </c>
      <c r="J310" s="11">
        <f t="shared" si="303"/>
        <v>0.99969340887133129</v>
      </c>
      <c r="K310" s="11">
        <f>MIN(1,VLOOKUP(E310,Rates2,7)*VLOOKUP(E310,Mort_Imp_Survivors,C310-'Mort Imp Cume'!$C$4+2))</f>
        <v>7.9941816304840646E-4</v>
      </c>
      <c r="L310" s="11">
        <f t="shared" si="304"/>
        <v>0.9992005818369516</v>
      </c>
      <c r="M310" s="45">
        <f>PRODUCT(H$4:H309)</f>
        <v>0.9216561391869923</v>
      </c>
      <c r="N310" s="11">
        <f>PRODUCT(J$4:J309)</f>
        <v>0.95627774885825245</v>
      </c>
      <c r="O310" s="11">
        <f>PRODUCT(L$4:L309)</f>
        <v>0.88271756987677963</v>
      </c>
      <c r="P310" s="11">
        <f t="shared" si="305"/>
        <v>0.8813592580031252</v>
      </c>
      <c r="Q310" s="11">
        <f t="shared" si="306"/>
        <v>2.6999906171528532E-4</v>
      </c>
      <c r="R310" s="11">
        <f t="shared" si="307"/>
        <v>7.1039616538542418E-4</v>
      </c>
      <c r="S310" s="11">
        <f t="shared" si="294"/>
        <v>3.9426685790858325E-4</v>
      </c>
      <c r="T310" s="11">
        <f t="shared" si="289"/>
        <v>2.2269855148706092E-4</v>
      </c>
      <c r="U310" s="11">
        <f t="shared" si="356"/>
        <v>8.9116327754916162E-5</v>
      </c>
      <c r="V310" s="11"/>
      <c r="W310" s="19"/>
      <c r="X310" s="19"/>
    </row>
    <row r="311" spans="1:24" x14ac:dyDescent="0.2">
      <c r="A311">
        <f t="shared" si="300"/>
        <v>307</v>
      </c>
      <c r="B311" t="str">
        <f t="shared" si="317"/>
        <v>August</v>
      </c>
      <c r="C311">
        <f t="shared" si="298"/>
        <v>2046</v>
      </c>
      <c r="D311">
        <f t="shared" ref="D311:E311" si="358">D299+1</f>
        <v>67</v>
      </c>
      <c r="E311">
        <f t="shared" si="358"/>
        <v>65</v>
      </c>
      <c r="F311" s="19"/>
      <c r="G311" s="11">
        <f>MIN(1,VLOOKUP(D311,Rates2,5)*VLOOKUP(D311,Mort_Imp_Retirees,C311-'Mort Imp Cume'!$C$4+2))</f>
        <v>8.0627057229077769E-4</v>
      </c>
      <c r="H311" s="11">
        <f t="shared" si="302"/>
        <v>0.99919372942770923</v>
      </c>
      <c r="I311" s="11">
        <f>MIN(1,VLOOKUP(E311,Rates2,6)*VLOOKUP(E311,Mort_Imp_Survivors,C311-'Mort Imp Cume'!$C$4+2))</f>
        <v>3.0659112866873403E-4</v>
      </c>
      <c r="J311" s="11">
        <f t="shared" si="303"/>
        <v>0.99969340887133129</v>
      </c>
      <c r="K311" s="11">
        <f>MIN(1,VLOOKUP(E311,Rates2,7)*VLOOKUP(E311,Mort_Imp_Survivors,C311-'Mort Imp Cume'!$C$4+2))</f>
        <v>7.9941816304840646E-4</v>
      </c>
      <c r="L311" s="11">
        <f t="shared" si="304"/>
        <v>0.9992005818369516</v>
      </c>
      <c r="M311" s="45">
        <f>PRODUCT(H$4:H310)</f>
        <v>0.92091303496419474</v>
      </c>
      <c r="N311" s="11">
        <f>PRODUCT(J$4:J310)</f>
        <v>0.95598456258390918</v>
      </c>
      <c r="O311" s="11">
        <f>PRODUCT(L$4:L310)</f>
        <v>0.88201190941857821</v>
      </c>
      <c r="P311" s="11">
        <f t="shared" si="305"/>
        <v>0.88037864490806594</v>
      </c>
      <c r="Q311" s="11">
        <f t="shared" si="306"/>
        <v>2.6969865684273474E-4</v>
      </c>
      <c r="R311" s="11">
        <f t="shared" si="307"/>
        <v>7.0960576830712591E-4</v>
      </c>
      <c r="S311" s="11">
        <f t="shared" si="294"/>
        <v>3.9391766643373841E-4</v>
      </c>
      <c r="T311" s="11">
        <f t="shared" si="289"/>
        <v>2.2253460151753791E-4</v>
      </c>
      <c r="U311" s="11">
        <f t="shared" si="356"/>
        <v>8.9048856506516907E-5</v>
      </c>
      <c r="V311" s="11"/>
      <c r="W311" s="19"/>
      <c r="X311" s="19"/>
    </row>
    <row r="312" spans="1:24" x14ac:dyDescent="0.2">
      <c r="A312">
        <f t="shared" si="300"/>
        <v>308</v>
      </c>
      <c r="B312" t="str">
        <f t="shared" si="317"/>
        <v>September</v>
      </c>
      <c r="C312">
        <f t="shared" si="298"/>
        <v>2046</v>
      </c>
      <c r="D312">
        <f t="shared" ref="D312:E312" si="359">D300+1</f>
        <v>67</v>
      </c>
      <c r="E312">
        <f t="shared" si="359"/>
        <v>65</v>
      </c>
      <c r="F312" s="19"/>
      <c r="G312" s="11">
        <f>MIN(1,VLOOKUP(D312,Rates2,5)*VLOOKUP(D312,Mort_Imp_Retirees,C312-'Mort Imp Cume'!$C$4+2))</f>
        <v>8.0627057229077769E-4</v>
      </c>
      <c r="H312" s="11">
        <f t="shared" si="302"/>
        <v>0.99919372942770923</v>
      </c>
      <c r="I312" s="11">
        <f>MIN(1,VLOOKUP(E312,Rates2,6)*VLOOKUP(E312,Mort_Imp_Survivors,C312-'Mort Imp Cume'!$C$4+2))</f>
        <v>3.0659112866873403E-4</v>
      </c>
      <c r="J312" s="11">
        <f t="shared" si="303"/>
        <v>0.99969340887133129</v>
      </c>
      <c r="K312" s="11">
        <f>MIN(1,VLOOKUP(E312,Rates2,7)*VLOOKUP(E312,Mort_Imp_Survivors,C312-'Mort Imp Cume'!$C$4+2))</f>
        <v>7.9941816304840646E-4</v>
      </c>
      <c r="L312" s="11">
        <f t="shared" si="304"/>
        <v>0.9992005818369516</v>
      </c>
      <c r="M312" s="45">
        <f>PRODUCT(H$4:H311)</f>
        <v>0.92017052988446413</v>
      </c>
      <c r="N312" s="11">
        <f>PRODUCT(J$4:J311)</f>
        <v>0.9556914661978767</v>
      </c>
      <c r="O312" s="11">
        <f>PRODUCT(L$4:L311)</f>
        <v>0.88130681307816394</v>
      </c>
      <c r="P312" s="11">
        <f t="shared" si="305"/>
        <v>0.87939912285736066</v>
      </c>
      <c r="Q312" s="11">
        <f t="shared" si="306"/>
        <v>2.693985862050029E-4</v>
      </c>
      <c r="R312" s="11">
        <f t="shared" si="307"/>
        <v>7.0881625063608212E-4</v>
      </c>
      <c r="S312" s="11">
        <f t="shared" si="294"/>
        <v>3.9356878422832265E-4</v>
      </c>
      <c r="T312" s="11">
        <f t="shared" si="289"/>
        <v>2.2237077224746411E-4</v>
      </c>
      <c r="U312" s="11">
        <f t="shared" si="356"/>
        <v>8.8981436341566402E-5</v>
      </c>
      <c r="V312" s="11"/>
      <c r="W312" s="19"/>
      <c r="X312" s="19"/>
    </row>
    <row r="313" spans="1:24" x14ac:dyDescent="0.2">
      <c r="A313">
        <f t="shared" si="300"/>
        <v>309</v>
      </c>
      <c r="B313" t="str">
        <f t="shared" si="317"/>
        <v>October</v>
      </c>
      <c r="C313">
        <f t="shared" si="298"/>
        <v>2046</v>
      </c>
      <c r="D313">
        <f t="shared" ref="D313:E313" si="360">D301+1</f>
        <v>67</v>
      </c>
      <c r="E313">
        <f t="shared" si="360"/>
        <v>65</v>
      </c>
      <c r="F313" s="19"/>
      <c r="G313" s="11">
        <f>MIN(1,VLOOKUP(D313,Rates2,5)*VLOOKUP(D313,Mort_Imp_Retirees,C313-'Mort Imp Cume'!$C$4+2))</f>
        <v>8.0627057229077769E-4</v>
      </c>
      <c r="H313" s="11">
        <f t="shared" si="302"/>
        <v>0.99919372942770923</v>
      </c>
      <c r="I313" s="11">
        <f>MIN(1,VLOOKUP(E313,Rates2,6)*VLOOKUP(E313,Mort_Imp_Survivors,C313-'Mort Imp Cume'!$C$4+2))</f>
        <v>3.0659112866873403E-4</v>
      </c>
      <c r="J313" s="11">
        <f t="shared" si="303"/>
        <v>0.99969340887133129</v>
      </c>
      <c r="K313" s="11">
        <f>MIN(1,VLOOKUP(E313,Rates2,7)*VLOOKUP(E313,Mort_Imp_Survivors,C313-'Mort Imp Cume'!$C$4+2))</f>
        <v>7.9941816304840646E-4</v>
      </c>
      <c r="L313" s="11">
        <f t="shared" si="304"/>
        <v>0.9992005818369516</v>
      </c>
      <c r="M313" s="45">
        <f>PRODUCT(H$4:H312)</f>
        <v>0.91942862346472909</v>
      </c>
      <c r="N313" s="11">
        <f>PRODUCT(J$4:J312)</f>
        <v>0.95539845967259607</v>
      </c>
      <c r="O313" s="11">
        <f>PRODUCT(L$4:L312)</f>
        <v>0.880602280404571</v>
      </c>
      <c r="P313" s="11">
        <f t="shared" si="305"/>
        <v>0.87842069063709749</v>
      </c>
      <c r="Q313" s="11">
        <f t="shared" si="306"/>
        <v>2.690988494302153E-4</v>
      </c>
      <c r="R313" s="11">
        <f t="shared" si="307"/>
        <v>7.0802761139385152E-4</v>
      </c>
      <c r="S313" s="11">
        <f t="shared" si="294"/>
        <v>3.9322021101842458E-4</v>
      </c>
      <c r="T313" s="11">
        <f t="shared" si="289"/>
        <v>2.2220706358798103E-4</v>
      </c>
      <c r="U313" s="11">
        <f t="shared" si="356"/>
        <v>8.8914067221388635E-5</v>
      </c>
      <c r="V313" s="11"/>
      <c r="W313" s="19"/>
      <c r="X313" s="19"/>
    </row>
    <row r="314" spans="1:24" x14ac:dyDescent="0.2">
      <c r="A314">
        <f t="shared" si="300"/>
        <v>310</v>
      </c>
      <c r="B314" t="str">
        <f t="shared" si="317"/>
        <v>November</v>
      </c>
      <c r="C314">
        <f t="shared" si="298"/>
        <v>2046</v>
      </c>
      <c r="D314">
        <f t="shared" ref="D314:E314" si="361">D302+1</f>
        <v>67</v>
      </c>
      <c r="E314">
        <f t="shared" si="361"/>
        <v>65</v>
      </c>
      <c r="F314" s="19"/>
      <c r="G314" s="11">
        <f>MIN(1,VLOOKUP(D314,Rates2,5)*VLOOKUP(D314,Mort_Imp_Retirees,C314-'Mort Imp Cume'!$C$4+2))</f>
        <v>8.0627057229077769E-4</v>
      </c>
      <c r="H314" s="11">
        <f t="shared" si="302"/>
        <v>0.99919372942770923</v>
      </c>
      <c r="I314" s="11">
        <f>MIN(1,VLOOKUP(E314,Rates2,6)*VLOOKUP(E314,Mort_Imp_Survivors,C314-'Mort Imp Cume'!$C$4+2))</f>
        <v>3.0659112866873403E-4</v>
      </c>
      <c r="J314" s="11">
        <f t="shared" si="303"/>
        <v>0.99969340887133129</v>
      </c>
      <c r="K314" s="11">
        <f>MIN(1,VLOOKUP(E314,Rates2,7)*VLOOKUP(E314,Mort_Imp_Survivors,C314-'Mort Imp Cume'!$C$4+2))</f>
        <v>7.9941816304840646E-4</v>
      </c>
      <c r="L314" s="11">
        <f t="shared" si="304"/>
        <v>0.9992005818369516</v>
      </c>
      <c r="M314" s="45">
        <f>PRODUCT(H$4:H313)</f>
        <v>0.91868731522230762</v>
      </c>
      <c r="N314" s="11">
        <f>PRODUCT(J$4:J313)</f>
        <v>0.95510554298051675</v>
      </c>
      <c r="O314" s="11">
        <f>PRODUCT(L$4:L313)</f>
        <v>0.87989831094719373</v>
      </c>
      <c r="P314" s="11">
        <f t="shared" si="305"/>
        <v>0.87744334703471527</v>
      </c>
      <c r="Q314" s="11">
        <f t="shared" si="306"/>
        <v>2.6879944614691115E-4</v>
      </c>
      <c r="R314" s="11">
        <f t="shared" si="307"/>
        <v>7.0723984960308149E-4</v>
      </c>
      <c r="S314" s="11">
        <f t="shared" si="294"/>
        <v>3.9287194653037528E-4</v>
      </c>
      <c r="T314" s="11">
        <f t="shared" si="289"/>
        <v>2.2204347545029543E-4</v>
      </c>
      <c r="U314" s="11">
        <f t="shared" si="356"/>
        <v>8.8846749107336867E-5</v>
      </c>
      <c r="V314" s="11"/>
      <c r="W314" s="19"/>
      <c r="X314" s="19"/>
    </row>
    <row r="315" spans="1:24" x14ac:dyDescent="0.2">
      <c r="A315">
        <f t="shared" si="300"/>
        <v>311</v>
      </c>
      <c r="B315" t="str">
        <f t="shared" si="317"/>
        <v>December</v>
      </c>
      <c r="C315">
        <f t="shared" si="298"/>
        <v>2046</v>
      </c>
      <c r="D315">
        <f t="shared" ref="D315:E315" si="362">D303+1</f>
        <v>67</v>
      </c>
      <c r="E315">
        <f t="shared" si="362"/>
        <v>65</v>
      </c>
      <c r="F315" s="19"/>
      <c r="G315" s="11">
        <f>MIN(1,VLOOKUP(D315,Rates2,5)*VLOOKUP(D315,Mort_Imp_Retirees,C315-'Mort Imp Cume'!$C$4+2))</f>
        <v>8.0627057229077769E-4</v>
      </c>
      <c r="H315" s="11">
        <f t="shared" si="302"/>
        <v>0.99919372942770923</v>
      </c>
      <c r="I315" s="11">
        <f>MIN(1,VLOOKUP(E315,Rates2,6)*VLOOKUP(E315,Mort_Imp_Survivors,C315-'Mort Imp Cume'!$C$4+2))</f>
        <v>3.0659112866873403E-4</v>
      </c>
      <c r="J315" s="11">
        <f t="shared" si="303"/>
        <v>0.99969340887133129</v>
      </c>
      <c r="K315" s="11">
        <f>MIN(1,VLOOKUP(E315,Rates2,7)*VLOOKUP(E315,Mort_Imp_Survivors,C315-'Mort Imp Cume'!$C$4+2))</f>
        <v>7.9941816304840646E-4</v>
      </c>
      <c r="L315" s="11">
        <f t="shared" si="304"/>
        <v>0.9992005818369516</v>
      </c>
      <c r="M315" s="45">
        <f>PRODUCT(H$4:H314)</f>
        <v>0.91794660467490707</v>
      </c>
      <c r="N315" s="11">
        <f>PRODUCT(J$4:J314)</f>
        <v>0.95481271609409657</v>
      </c>
      <c r="O315" s="11">
        <f>PRODUCT(L$4:L314)</f>
        <v>0.87919490425578695</v>
      </c>
      <c r="P315" s="11">
        <f t="shared" si="305"/>
        <v>0.87646709083900198</v>
      </c>
      <c r="Q315" s="11">
        <f t="shared" si="306"/>
        <v>2.6850037598404302E-4</v>
      </c>
      <c r="R315" s="11">
        <f t="shared" si="307"/>
        <v>7.0645296428750671E-4</v>
      </c>
      <c r="S315" s="11">
        <f t="shared" si="294"/>
        <v>3.9252399049074805E-4</v>
      </c>
      <c r="T315" s="11">
        <f t="shared" si="289"/>
        <v>2.218800077456796E-4</v>
      </c>
      <c r="U315" s="11">
        <f t="shared" si="356"/>
        <v>8.8779481960793606E-5</v>
      </c>
      <c r="V315" s="11"/>
      <c r="W315" s="19"/>
      <c r="X315" s="19"/>
    </row>
    <row r="316" spans="1:24" x14ac:dyDescent="0.2">
      <c r="A316">
        <f t="shared" si="300"/>
        <v>312</v>
      </c>
      <c r="B316" t="str">
        <f t="shared" si="317"/>
        <v>January</v>
      </c>
      <c r="C316">
        <f t="shared" si="298"/>
        <v>2047</v>
      </c>
      <c r="D316">
        <f t="shared" ref="D316:E316" si="363">D304+1</f>
        <v>68</v>
      </c>
      <c r="E316">
        <f t="shared" si="363"/>
        <v>66</v>
      </c>
      <c r="F316" s="19"/>
      <c r="G316" s="11">
        <f>MIN(1,VLOOKUP(D316,Rates2,5)*VLOOKUP(D316,Mort_Imp_Retirees,C316-'Mort Imp Cume'!$C$4+2))</f>
        <v>9.0765120921126668E-4</v>
      </c>
      <c r="H316" s="11">
        <f t="shared" si="302"/>
        <v>0.99909234879078879</v>
      </c>
      <c r="I316" s="11">
        <f>MIN(1,VLOOKUP(E316,Rates2,6)*VLOOKUP(E316,Mort_Imp_Survivors,C316-'Mort Imp Cume'!$C$4+2))</f>
        <v>3.3212103899852625E-4</v>
      </c>
      <c r="J316" s="11">
        <f t="shared" si="303"/>
        <v>0.99966787896100151</v>
      </c>
      <c r="K316" s="11">
        <f>MIN(1,VLOOKUP(E316,Rates2,7)*VLOOKUP(E316,Mort_Imp_Survivors,C316-'Mort Imp Cume'!$C$4+2))</f>
        <v>8.6643510389256223E-4</v>
      </c>
      <c r="L316" s="11">
        <f t="shared" si="304"/>
        <v>0.99913356489610738</v>
      </c>
      <c r="M316" s="45">
        <f>PRODUCT(H$4:H315)</f>
        <v>0.91720649134062349</v>
      </c>
      <c r="N316" s="11">
        <f>PRODUCT(J$4:J315)</f>
        <v>0.9545199789858021</v>
      </c>
      <c r="O316" s="11">
        <f>PRODUCT(L$4:L315)</f>
        <v>0.8784920598804653</v>
      </c>
      <c r="P316" s="11">
        <f t="shared" si="305"/>
        <v>0.8754919208400932</v>
      </c>
      <c r="Q316" s="11">
        <f t="shared" si="306"/>
        <v>2.9050536928983909E-4</v>
      </c>
      <c r="R316" s="11">
        <f t="shared" si="307"/>
        <v>7.9437738351081704E-4</v>
      </c>
      <c r="S316" s="11">
        <f t="shared" si="294"/>
        <v>4.4241428865304696E-4</v>
      </c>
      <c r="T316" s="11">
        <f t="shared" si="289"/>
        <v>2.475047761108305E-4</v>
      </c>
      <c r="U316" s="11">
        <f t="shared" si="356"/>
        <v>9.4489015481505735E-5</v>
      </c>
      <c r="V316" s="11"/>
      <c r="W316" s="19"/>
      <c r="X316" s="19"/>
    </row>
    <row r="317" spans="1:24" x14ac:dyDescent="0.2">
      <c r="A317">
        <f t="shared" si="300"/>
        <v>313</v>
      </c>
      <c r="B317" t="str">
        <f t="shared" si="317"/>
        <v>February</v>
      </c>
      <c r="C317">
        <f t="shared" si="298"/>
        <v>2047</v>
      </c>
      <c r="D317">
        <f t="shared" ref="D317:E317" si="364">D305+1</f>
        <v>68</v>
      </c>
      <c r="E317">
        <f t="shared" si="364"/>
        <v>66</v>
      </c>
      <c r="F317" s="19"/>
      <c r="G317" s="11">
        <f>MIN(1,VLOOKUP(D317,Rates2,5)*VLOOKUP(D317,Mort_Imp_Retirees,C317-'Mort Imp Cume'!$C$4+2))</f>
        <v>9.0765120921126668E-4</v>
      </c>
      <c r="H317" s="11">
        <f t="shared" si="302"/>
        <v>0.99909234879078879</v>
      </c>
      <c r="I317" s="11">
        <f>MIN(1,VLOOKUP(E317,Rates2,6)*VLOOKUP(E317,Mort_Imp_Survivors,C317-'Mort Imp Cume'!$C$4+2))</f>
        <v>3.3212103899852625E-4</v>
      </c>
      <c r="J317" s="11">
        <f t="shared" si="303"/>
        <v>0.99966787896100151</v>
      </c>
      <c r="K317" s="11">
        <f>MIN(1,VLOOKUP(E317,Rates2,7)*VLOOKUP(E317,Mort_Imp_Survivors,C317-'Mort Imp Cume'!$C$4+2))</f>
        <v>8.6643510389256223E-4</v>
      </c>
      <c r="L317" s="11">
        <f t="shared" si="304"/>
        <v>0.99913356489610738</v>
      </c>
      <c r="M317" s="45">
        <f>PRODUCT(H$4:H316)</f>
        <v>0.91637398775966183</v>
      </c>
      <c r="N317" s="11">
        <f>PRODUCT(J$4:J316)</f>
        <v>0.95420296281863648</v>
      </c>
      <c r="O317" s="11">
        <f>PRODUCT(L$4:L316)</f>
        <v>0.8777309035212939</v>
      </c>
      <c r="P317" s="11">
        <f t="shared" si="305"/>
        <v>0.87440677417019819</v>
      </c>
      <c r="Q317" s="11">
        <f t="shared" si="306"/>
        <v>2.9014529636789941E-4</v>
      </c>
      <c r="R317" s="11">
        <f t="shared" si="307"/>
        <v>7.9339277594124688E-4</v>
      </c>
      <c r="S317" s="11">
        <f t="shared" si="294"/>
        <v>4.4197277742879474E-4</v>
      </c>
      <c r="T317" s="11">
        <f t="shared" ref="T317:T380" si="365">IF(O198=0,0,R197*O317/O198)</f>
        <v>2.4730315375644371E-4</v>
      </c>
      <c r="U317" s="11">
        <f t="shared" si="356"/>
        <v>9.4412026023313567E-5</v>
      </c>
      <c r="V317" s="11"/>
      <c r="W317" s="19"/>
      <c r="X317" s="19"/>
    </row>
    <row r="318" spans="1:24" x14ac:dyDescent="0.2">
      <c r="A318">
        <f t="shared" si="300"/>
        <v>314</v>
      </c>
      <c r="B318" t="str">
        <f t="shared" si="317"/>
        <v>March</v>
      </c>
      <c r="C318">
        <f t="shared" si="298"/>
        <v>2047</v>
      </c>
      <c r="D318">
        <f t="shared" ref="D318:E318" si="366">D306+1</f>
        <v>68</v>
      </c>
      <c r="E318">
        <f t="shared" si="366"/>
        <v>66</v>
      </c>
      <c r="F318" s="19"/>
      <c r="G318" s="11">
        <f>MIN(1,VLOOKUP(D318,Rates2,5)*VLOOKUP(D318,Mort_Imp_Retirees,C318-'Mort Imp Cume'!$C$4+2))</f>
        <v>9.0765120921126668E-4</v>
      </c>
      <c r="H318" s="11">
        <f t="shared" si="302"/>
        <v>0.99909234879078879</v>
      </c>
      <c r="I318" s="11">
        <f>MIN(1,VLOOKUP(E318,Rates2,6)*VLOOKUP(E318,Mort_Imp_Survivors,C318-'Mort Imp Cume'!$C$4+2))</f>
        <v>3.3212103899852625E-4</v>
      </c>
      <c r="J318" s="11">
        <f t="shared" si="303"/>
        <v>0.99966787896100151</v>
      </c>
      <c r="K318" s="11">
        <f>MIN(1,VLOOKUP(E318,Rates2,7)*VLOOKUP(E318,Mort_Imp_Survivors,C318-'Mort Imp Cume'!$C$4+2))</f>
        <v>8.6643510389256223E-4</v>
      </c>
      <c r="L318" s="11">
        <f t="shared" si="304"/>
        <v>0.99913356489610738</v>
      </c>
      <c r="M318" s="45">
        <f>PRODUCT(H$4:H317)</f>
        <v>0.91554223980158211</v>
      </c>
      <c r="N318" s="11">
        <f>PRODUCT(J$4:J317)</f>
        <v>0.95388605193920972</v>
      </c>
      <c r="O318" s="11">
        <f>PRODUCT(L$4:L317)</f>
        <v>0.87697040665471171</v>
      </c>
      <c r="P318" s="11">
        <f t="shared" si="305"/>
        <v>0.87332297250791235</v>
      </c>
      <c r="Q318" s="11">
        <f t="shared" si="306"/>
        <v>2.8978566974583174E-4</v>
      </c>
      <c r="R318" s="11">
        <f t="shared" si="307"/>
        <v>7.9240938876400698E-4</v>
      </c>
      <c r="S318" s="11">
        <f t="shared" si="294"/>
        <v>4.4153170681454575E-4</v>
      </c>
      <c r="T318" s="11">
        <f t="shared" si="365"/>
        <v>2.4710169564767044E-4</v>
      </c>
      <c r="U318" s="11">
        <f t="shared" si="356"/>
        <v>9.4335099295975776E-5</v>
      </c>
      <c r="V318" s="11"/>
      <c r="W318" s="19"/>
      <c r="X318" s="19"/>
    </row>
    <row r="319" spans="1:24" x14ac:dyDescent="0.2">
      <c r="A319">
        <f t="shared" si="300"/>
        <v>315</v>
      </c>
      <c r="B319" t="str">
        <f t="shared" si="317"/>
        <v>April</v>
      </c>
      <c r="C319">
        <f t="shared" si="298"/>
        <v>2047</v>
      </c>
      <c r="D319">
        <f t="shared" ref="D319:E319" si="367">D307+1</f>
        <v>68</v>
      </c>
      <c r="E319">
        <f t="shared" si="367"/>
        <v>66</v>
      </c>
      <c r="F319" s="19"/>
      <c r="G319" s="11">
        <f>MIN(1,VLOOKUP(D319,Rates2,5)*VLOOKUP(D319,Mort_Imp_Retirees,C319-'Mort Imp Cume'!$C$4+2))</f>
        <v>9.0765120921126668E-4</v>
      </c>
      <c r="H319" s="11">
        <f t="shared" si="302"/>
        <v>0.99909234879078879</v>
      </c>
      <c r="I319" s="11">
        <f>MIN(1,VLOOKUP(E319,Rates2,6)*VLOOKUP(E319,Mort_Imp_Survivors,C319-'Mort Imp Cume'!$C$4+2))</f>
        <v>3.3212103899852625E-4</v>
      </c>
      <c r="J319" s="11">
        <f t="shared" si="303"/>
        <v>0.99966787896100151</v>
      </c>
      <c r="K319" s="11">
        <f>MIN(1,VLOOKUP(E319,Rates2,7)*VLOOKUP(E319,Mort_Imp_Survivors,C319-'Mort Imp Cume'!$C$4+2))</f>
        <v>8.6643510389256223E-4</v>
      </c>
      <c r="L319" s="11">
        <f t="shared" si="304"/>
        <v>0.99913356489610738</v>
      </c>
      <c r="M319" s="45">
        <f>PRODUCT(H$4:H318)</f>
        <v>0.91471124678054228</v>
      </c>
      <c r="N319" s="11">
        <f>PRODUCT(J$4:J318)</f>
        <v>0.95356924631255346</v>
      </c>
      <c r="O319" s="11">
        <f>PRODUCT(L$4:L318)</f>
        <v>0.87621056870931113</v>
      </c>
      <c r="P319" s="11">
        <f t="shared" si="305"/>
        <v>0.87224051418613779</v>
      </c>
      <c r="Q319" s="11">
        <f t="shared" si="306"/>
        <v>2.894264888704603E-4</v>
      </c>
      <c r="R319" s="11">
        <f t="shared" si="307"/>
        <v>7.9142722046645633E-4</v>
      </c>
      <c r="S319" s="11">
        <f t="shared" si="294"/>
        <v>4.4109107637058933E-4</v>
      </c>
      <c r="T319" s="11">
        <f t="shared" si="365"/>
        <v>2.4690040165071284E-4</v>
      </c>
      <c r="U319" s="11">
        <f t="shared" si="356"/>
        <v>9.4258235248379429E-5</v>
      </c>
      <c r="V319" s="11"/>
      <c r="W319" s="19"/>
      <c r="X319" s="19"/>
    </row>
    <row r="320" spans="1:24" x14ac:dyDescent="0.2">
      <c r="A320">
        <f t="shared" si="300"/>
        <v>316</v>
      </c>
      <c r="B320" t="str">
        <f t="shared" si="317"/>
        <v>May</v>
      </c>
      <c r="C320">
        <f t="shared" si="298"/>
        <v>2047</v>
      </c>
      <c r="D320">
        <f t="shared" ref="D320:E320" si="368">D308+1</f>
        <v>68</v>
      </c>
      <c r="E320">
        <f t="shared" si="368"/>
        <v>66</v>
      </c>
      <c r="F320" s="19"/>
      <c r="G320" s="11">
        <f>MIN(1,VLOOKUP(D320,Rates2,5)*VLOOKUP(D320,Mort_Imp_Retirees,C320-'Mort Imp Cume'!$C$4+2))</f>
        <v>9.0765120921126668E-4</v>
      </c>
      <c r="H320" s="11">
        <f t="shared" si="302"/>
        <v>0.99909234879078879</v>
      </c>
      <c r="I320" s="11">
        <f>MIN(1,VLOOKUP(E320,Rates2,6)*VLOOKUP(E320,Mort_Imp_Survivors,C320-'Mort Imp Cume'!$C$4+2))</f>
        <v>3.3212103899852625E-4</v>
      </c>
      <c r="J320" s="11">
        <f t="shared" si="303"/>
        <v>0.99966787896100151</v>
      </c>
      <c r="K320" s="11">
        <f>MIN(1,VLOOKUP(E320,Rates2,7)*VLOOKUP(E320,Mort_Imp_Survivors,C320-'Mort Imp Cume'!$C$4+2))</f>
        <v>8.6643510389256223E-4</v>
      </c>
      <c r="L320" s="11">
        <f t="shared" si="304"/>
        <v>0.99913356489610738</v>
      </c>
      <c r="M320" s="45">
        <f>PRODUCT(H$4:H319)</f>
        <v>0.91388100801132277</v>
      </c>
      <c r="N320" s="11">
        <f>PRODUCT(J$4:J319)</f>
        <v>0.95325254590371111</v>
      </c>
      <c r="O320" s="11">
        <f>PRODUCT(L$4:L319)</f>
        <v>0.87545138911417963</v>
      </c>
      <c r="P320" s="11">
        <f t="shared" si="305"/>
        <v>0.87115939753984328</v>
      </c>
      <c r="Q320" s="11">
        <f t="shared" si="306"/>
        <v>2.8906775318929511E-4</v>
      </c>
      <c r="R320" s="11">
        <f t="shared" si="307"/>
        <v>7.9044626953782954E-4</v>
      </c>
      <c r="S320" s="11">
        <f t="shared" si="294"/>
        <v>4.4065088565765367E-4</v>
      </c>
      <c r="T320" s="11">
        <f t="shared" si="365"/>
        <v>2.466992716318821E-4</v>
      </c>
      <c r="U320" s="11">
        <f t="shared" si="356"/>
        <v>9.4181433829453168E-5</v>
      </c>
      <c r="V320" s="11"/>
      <c r="W320" s="19"/>
      <c r="X320" s="19"/>
    </row>
    <row r="321" spans="1:24" x14ac:dyDescent="0.2">
      <c r="A321">
        <f t="shared" si="300"/>
        <v>317</v>
      </c>
      <c r="B321" t="str">
        <f t="shared" si="317"/>
        <v>June</v>
      </c>
      <c r="C321">
        <f t="shared" si="298"/>
        <v>2047</v>
      </c>
      <c r="D321">
        <f t="shared" ref="D321:E321" si="369">D309+1</f>
        <v>68</v>
      </c>
      <c r="E321">
        <f t="shared" si="369"/>
        <v>66</v>
      </c>
      <c r="F321" s="19"/>
      <c r="G321" s="11">
        <f>MIN(1,VLOOKUP(D321,Rates2,5)*VLOOKUP(D321,Mort_Imp_Retirees,C321-'Mort Imp Cume'!$C$4+2))</f>
        <v>9.0765120921126668E-4</v>
      </c>
      <c r="H321" s="11">
        <f t="shared" si="302"/>
        <v>0.99909234879078879</v>
      </c>
      <c r="I321" s="11">
        <f>MIN(1,VLOOKUP(E321,Rates2,6)*VLOOKUP(E321,Mort_Imp_Survivors,C321-'Mort Imp Cume'!$C$4+2))</f>
        <v>3.3212103899852625E-4</v>
      </c>
      <c r="J321" s="11">
        <f t="shared" si="303"/>
        <v>0.99966787896100151</v>
      </c>
      <c r="K321" s="11">
        <f>MIN(1,VLOOKUP(E321,Rates2,7)*VLOOKUP(E321,Mort_Imp_Survivors,C321-'Mort Imp Cume'!$C$4+2))</f>
        <v>8.6643510389256223E-4</v>
      </c>
      <c r="L321" s="11">
        <f t="shared" si="304"/>
        <v>0.99913356489610738</v>
      </c>
      <c r="M321" s="45">
        <f>PRODUCT(H$4:H320)</f>
        <v>0.91305152280932611</v>
      </c>
      <c r="N321" s="11">
        <f>PRODUCT(J$4:J320)</f>
        <v>0.95293595067773762</v>
      </c>
      <c r="O321" s="11">
        <f>PRODUCT(L$4:L320)</f>
        <v>0.8746928672988995</v>
      </c>
      <c r="P321" s="11">
        <f t="shared" si="305"/>
        <v>0.87007962090606117</v>
      </c>
      <c r="Q321" s="11">
        <f t="shared" si="306"/>
        <v>2.8870946215053096E-4</v>
      </c>
      <c r="R321" s="11">
        <f t="shared" si="307"/>
        <v>7.8946653446923304E-4</v>
      </c>
      <c r="S321" s="11">
        <f t="shared" ref="S321:S384" si="370">IF(O262=0,0,R261*O321/O262)</f>
        <v>4.4021113423690526E-4</v>
      </c>
      <c r="T321" s="11">
        <f t="shared" si="365"/>
        <v>2.4649830545759839E-4</v>
      </c>
      <c r="U321" s="11">
        <f t="shared" si="356"/>
        <v>9.4104694988167323E-5</v>
      </c>
      <c r="V321" s="11"/>
      <c r="W321" s="19"/>
      <c r="X321" s="19"/>
    </row>
    <row r="322" spans="1:24" x14ac:dyDescent="0.2">
      <c r="A322">
        <f t="shared" si="300"/>
        <v>318</v>
      </c>
      <c r="B322" t="str">
        <f t="shared" si="317"/>
        <v>July</v>
      </c>
      <c r="C322">
        <f t="shared" si="298"/>
        <v>2047</v>
      </c>
      <c r="D322">
        <f t="shared" ref="D322:E322" si="371">D310+1</f>
        <v>68</v>
      </c>
      <c r="E322">
        <f t="shared" si="371"/>
        <v>66</v>
      </c>
      <c r="F322" s="19"/>
      <c r="G322" s="11">
        <f>MIN(1,VLOOKUP(D322,Rates2,5)*VLOOKUP(D322,Mort_Imp_Retirees,C322-'Mort Imp Cume'!$C$4+2))</f>
        <v>9.0765120921126668E-4</v>
      </c>
      <c r="H322" s="11">
        <f t="shared" si="302"/>
        <v>0.99909234879078879</v>
      </c>
      <c r="I322" s="11">
        <f>MIN(1,VLOOKUP(E322,Rates2,6)*VLOOKUP(E322,Mort_Imp_Survivors,C322-'Mort Imp Cume'!$C$4+2))</f>
        <v>3.3212103899852625E-4</v>
      </c>
      <c r="J322" s="11">
        <f t="shared" si="303"/>
        <v>0.99966787896100151</v>
      </c>
      <c r="K322" s="11">
        <f>MIN(1,VLOOKUP(E322,Rates2,7)*VLOOKUP(E322,Mort_Imp_Survivors,C322-'Mort Imp Cume'!$C$4+2))</f>
        <v>8.6643510389256223E-4</v>
      </c>
      <c r="L322" s="11">
        <f t="shared" si="304"/>
        <v>0.99913356489610738</v>
      </c>
      <c r="M322" s="45">
        <f>PRODUCT(H$4:H321)</f>
        <v>0.91222279049057609</v>
      </c>
      <c r="N322" s="11">
        <f>PRODUCT(J$4:J321)</f>
        <v>0.95261946059969949</v>
      </c>
      <c r="O322" s="11">
        <f>PRODUCT(L$4:L321)</f>
        <v>0.87393500269354729</v>
      </c>
      <c r="P322" s="11">
        <f t="shared" si="305"/>
        <v>0.86900118262388526</v>
      </c>
      <c r="Q322" s="11">
        <f t="shared" si="306"/>
        <v>2.8835161520304666E-4</v>
      </c>
      <c r="R322" s="11">
        <f t="shared" si="307"/>
        <v>7.8848801375364401E-4</v>
      </c>
      <c r="S322" s="11">
        <f t="shared" si="370"/>
        <v>4.3977182166994876E-4</v>
      </c>
      <c r="T322" s="11">
        <f t="shared" si="365"/>
        <v>2.4629750299439064E-4</v>
      </c>
      <c r="U322" s="11">
        <f t="shared" si="356"/>
        <v>9.4028018673533736E-5</v>
      </c>
      <c r="V322" s="11"/>
      <c r="W322" s="19"/>
      <c r="X322" s="19"/>
    </row>
    <row r="323" spans="1:24" x14ac:dyDescent="0.2">
      <c r="A323">
        <f t="shared" si="300"/>
        <v>319</v>
      </c>
      <c r="B323" t="str">
        <f t="shared" si="317"/>
        <v>August</v>
      </c>
      <c r="C323">
        <f t="shared" si="298"/>
        <v>2047</v>
      </c>
      <c r="D323">
        <f t="shared" ref="D323:E323" si="372">D311+1</f>
        <v>68</v>
      </c>
      <c r="E323">
        <f t="shared" si="372"/>
        <v>66</v>
      </c>
      <c r="F323" s="19"/>
      <c r="G323" s="11">
        <f>MIN(1,VLOOKUP(D323,Rates2,5)*VLOOKUP(D323,Mort_Imp_Retirees,C323-'Mort Imp Cume'!$C$4+2))</f>
        <v>9.0765120921126668E-4</v>
      </c>
      <c r="H323" s="11">
        <f t="shared" si="302"/>
        <v>0.99909234879078879</v>
      </c>
      <c r="I323" s="11">
        <f>MIN(1,VLOOKUP(E323,Rates2,6)*VLOOKUP(E323,Mort_Imp_Survivors,C323-'Mort Imp Cume'!$C$4+2))</f>
        <v>3.3212103899852625E-4</v>
      </c>
      <c r="J323" s="11">
        <f t="shared" si="303"/>
        <v>0.99966787896100151</v>
      </c>
      <c r="K323" s="11">
        <f>MIN(1,VLOOKUP(E323,Rates2,7)*VLOOKUP(E323,Mort_Imp_Survivors,C323-'Mort Imp Cume'!$C$4+2))</f>
        <v>8.6643510389256223E-4</v>
      </c>
      <c r="L323" s="11">
        <f t="shared" si="304"/>
        <v>0.99913356489610738</v>
      </c>
      <c r="M323" s="45">
        <f>PRODUCT(H$4:H322)</f>
        <v>0.91139481037171732</v>
      </c>
      <c r="N323" s="11">
        <f>PRODUCT(J$4:J322)</f>
        <v>0.95230307563467498</v>
      </c>
      <c r="O323" s="11">
        <f>PRODUCT(L$4:L322)</f>
        <v>0.87317779472869317</v>
      </c>
      <c r="P323" s="11">
        <f t="shared" si="305"/>
        <v>0.86792408103446783</v>
      </c>
      <c r="Q323" s="11">
        <f t="shared" si="306"/>
        <v>2.8799421179640395E-4</v>
      </c>
      <c r="R323" s="11">
        <f t="shared" si="307"/>
        <v>7.8751070588590761E-4</v>
      </c>
      <c r="S323" s="11">
        <f t="shared" si="370"/>
        <v>4.3933294751882622E-4</v>
      </c>
      <c r="T323" s="11">
        <f t="shared" si="365"/>
        <v>2.4609686410889664E-4</v>
      </c>
      <c r="U323" s="11">
        <f t="shared" si="356"/>
        <v>9.3951404834605775E-5</v>
      </c>
      <c r="V323" s="11"/>
      <c r="W323" s="19"/>
      <c r="X323" s="19"/>
    </row>
    <row r="324" spans="1:24" x14ac:dyDescent="0.2">
      <c r="A324">
        <f t="shared" si="300"/>
        <v>320</v>
      </c>
      <c r="B324" t="str">
        <f t="shared" si="317"/>
        <v>September</v>
      </c>
      <c r="C324">
        <f t="shared" si="298"/>
        <v>2047</v>
      </c>
      <c r="D324">
        <f t="shared" ref="D324:E324" si="373">D312+1</f>
        <v>68</v>
      </c>
      <c r="E324">
        <f t="shared" si="373"/>
        <v>66</v>
      </c>
      <c r="F324" s="19"/>
      <c r="G324" s="11">
        <f>MIN(1,VLOOKUP(D324,Rates2,5)*VLOOKUP(D324,Mort_Imp_Retirees,C324-'Mort Imp Cume'!$C$4+2))</f>
        <v>9.0765120921126668E-4</v>
      </c>
      <c r="H324" s="11">
        <f t="shared" si="302"/>
        <v>0.99909234879078879</v>
      </c>
      <c r="I324" s="11">
        <f>MIN(1,VLOOKUP(E324,Rates2,6)*VLOOKUP(E324,Mort_Imp_Survivors,C324-'Mort Imp Cume'!$C$4+2))</f>
        <v>3.3212103899852625E-4</v>
      </c>
      <c r="J324" s="11">
        <f t="shared" si="303"/>
        <v>0.99966787896100151</v>
      </c>
      <c r="K324" s="11">
        <f>MIN(1,VLOOKUP(E324,Rates2,7)*VLOOKUP(E324,Mort_Imp_Survivors,C324-'Mort Imp Cume'!$C$4+2))</f>
        <v>8.6643510389256223E-4</v>
      </c>
      <c r="L324" s="11">
        <f t="shared" si="304"/>
        <v>0.99913356489610738</v>
      </c>
      <c r="M324" s="45">
        <f>PRODUCT(H$4:H323)</f>
        <v>0.91056758177001462</v>
      </c>
      <c r="N324" s="11">
        <f>PRODUCT(J$4:J323)</f>
        <v>0.95198679574775369</v>
      </c>
      <c r="O324" s="11">
        <f>PRODUCT(L$4:L323)</f>
        <v>0.87242124283540068</v>
      </c>
      <c r="P324" s="11">
        <f t="shared" si="305"/>
        <v>0.86684831448101696</v>
      </c>
      <c r="Q324" s="11">
        <f t="shared" si="306"/>
        <v>2.8763725138084695E-4</v>
      </c>
      <c r="R324" s="11">
        <f t="shared" si="307"/>
        <v>7.8653460936273375E-4</v>
      </c>
      <c r="S324" s="11">
        <f t="shared" si="370"/>
        <v>4.3889451134601648E-4</v>
      </c>
      <c r="T324" s="11">
        <f t="shared" si="365"/>
        <v>2.4589638866786266E-4</v>
      </c>
      <c r="U324" s="11">
        <f t="shared" si="356"/>
        <v>9.3874853420478427E-5</v>
      </c>
      <c r="V324" s="11"/>
      <c r="W324" s="19"/>
      <c r="X324" s="19"/>
    </row>
    <row r="325" spans="1:24" x14ac:dyDescent="0.2">
      <c r="A325">
        <f t="shared" si="300"/>
        <v>321</v>
      </c>
      <c r="B325" t="str">
        <f t="shared" si="317"/>
        <v>October</v>
      </c>
      <c r="C325">
        <f t="shared" ref="C325:C388" si="374">C324+IF(B324="December",1,0)</f>
        <v>2047</v>
      </c>
      <c r="D325">
        <f t="shared" ref="D325:E325" si="375">D313+1</f>
        <v>68</v>
      </c>
      <c r="E325">
        <f t="shared" si="375"/>
        <v>66</v>
      </c>
      <c r="F325" s="19"/>
      <c r="G325" s="11">
        <f>MIN(1,VLOOKUP(D325,Rates2,5)*VLOOKUP(D325,Mort_Imp_Retirees,C325-'Mort Imp Cume'!$C$4+2))</f>
        <v>9.0765120921126668E-4</v>
      </c>
      <c r="H325" s="11">
        <f t="shared" si="302"/>
        <v>0.99909234879078879</v>
      </c>
      <c r="I325" s="11">
        <f>MIN(1,VLOOKUP(E325,Rates2,6)*VLOOKUP(E325,Mort_Imp_Survivors,C325-'Mort Imp Cume'!$C$4+2))</f>
        <v>3.3212103899852625E-4</v>
      </c>
      <c r="J325" s="11">
        <f t="shared" si="303"/>
        <v>0.99966787896100151</v>
      </c>
      <c r="K325" s="11">
        <f>MIN(1,VLOOKUP(E325,Rates2,7)*VLOOKUP(E325,Mort_Imp_Survivors,C325-'Mort Imp Cume'!$C$4+2))</f>
        <v>8.6643510389256223E-4</v>
      </c>
      <c r="L325" s="11">
        <f t="shared" si="304"/>
        <v>0.99913356489610738</v>
      </c>
      <c r="M325" s="45">
        <f>PRODUCT(H$4:H324)</f>
        <v>0.90974110400335251</v>
      </c>
      <c r="N325" s="11">
        <f>PRODUCT(J$4:J324)</f>
        <v>0.95167062090403709</v>
      </c>
      <c r="O325" s="11">
        <f>PRODUCT(L$4:L324)</f>
        <v>0.87166534644522642</v>
      </c>
      <c r="P325" s="11">
        <f t="shared" si="305"/>
        <v>0.86577388130879462</v>
      </c>
      <c r="Q325" s="11">
        <f t="shared" si="306"/>
        <v>2.8728073340730104E-4</v>
      </c>
      <c r="R325" s="11">
        <f t="shared" si="307"/>
        <v>7.8555972268269658E-4</v>
      </c>
      <c r="S325" s="11">
        <f t="shared" si="370"/>
        <v>4.3845651271443541E-4</v>
      </c>
      <c r="T325" s="11">
        <f t="shared" si="365"/>
        <v>2.456960765381435E-4</v>
      </c>
      <c r="U325" s="11">
        <f t="shared" si="356"/>
        <v>9.3798364380288081E-5</v>
      </c>
      <c r="V325" s="11"/>
      <c r="W325" s="19"/>
      <c r="X325" s="19"/>
    </row>
    <row r="326" spans="1:24" x14ac:dyDescent="0.2">
      <c r="A326">
        <f t="shared" ref="A326:A389" si="376">A325+1</f>
        <v>322</v>
      </c>
      <c r="B326" t="str">
        <f t="shared" si="317"/>
        <v>November</v>
      </c>
      <c r="C326">
        <f t="shared" si="374"/>
        <v>2047</v>
      </c>
      <c r="D326">
        <f t="shared" ref="D326:E326" si="377">D314+1</f>
        <v>68</v>
      </c>
      <c r="E326">
        <f t="shared" si="377"/>
        <v>66</v>
      </c>
      <c r="F326" s="19"/>
      <c r="G326" s="11">
        <f>MIN(1,VLOOKUP(D326,Rates2,5)*VLOOKUP(D326,Mort_Imp_Retirees,C326-'Mort Imp Cume'!$C$4+2))</f>
        <v>9.0765120921126668E-4</v>
      </c>
      <c r="H326" s="11">
        <f t="shared" ref="H326:H389" si="378">1-G326</f>
        <v>0.99909234879078879</v>
      </c>
      <c r="I326" s="11">
        <f>MIN(1,VLOOKUP(E326,Rates2,6)*VLOOKUP(E326,Mort_Imp_Survivors,C326-'Mort Imp Cume'!$C$4+2))</f>
        <v>3.3212103899852625E-4</v>
      </c>
      <c r="J326" s="11">
        <f t="shared" ref="J326:J389" si="379">1-I326</f>
        <v>0.99966787896100151</v>
      </c>
      <c r="K326" s="11">
        <f>MIN(1,VLOOKUP(E326,Rates2,7)*VLOOKUP(E326,Mort_Imp_Survivors,C326-'Mort Imp Cume'!$C$4+2))</f>
        <v>8.6643510389256223E-4</v>
      </c>
      <c r="L326" s="11">
        <f t="shared" ref="L326:L389" si="380">1-K326</f>
        <v>0.99913356489610738</v>
      </c>
      <c r="M326" s="45">
        <f>PRODUCT(H$4:H325)</f>
        <v>0.90891537639023467</v>
      </c>
      <c r="N326" s="11">
        <f>PRODUCT(J$4:J325)</f>
        <v>0.95135455106863809</v>
      </c>
      <c r="O326" s="11">
        <f>PRODUCT(L$4:L325)</f>
        <v>0.87091010499021959</v>
      </c>
      <c r="P326" s="11">
        <f t="shared" ref="P326:P389" si="381">M326*N326</f>
        <v>0.86470077986511396</v>
      </c>
      <c r="Q326" s="11">
        <f t="shared" ref="Q326:Q389" si="382">P326*I326*H326</f>
        <v>2.8692465732737242E-4</v>
      </c>
      <c r="R326" s="11">
        <f t="shared" ref="R326:R389" si="383">P326*G326*J326</f>
        <v>7.8458604434623088E-4</v>
      </c>
      <c r="S326" s="11">
        <f t="shared" si="370"/>
        <v>4.3801895118743484E-4</v>
      </c>
      <c r="T326" s="11">
        <f t="shared" si="365"/>
        <v>2.4549592758670247E-4</v>
      </c>
      <c r="U326" s="11">
        <f t="shared" si="356"/>
        <v>9.3721937663212529E-5</v>
      </c>
      <c r="V326" s="11"/>
      <c r="W326" s="19"/>
      <c r="X326" s="19"/>
    </row>
    <row r="327" spans="1:24" x14ac:dyDescent="0.2">
      <c r="A327">
        <f t="shared" si="376"/>
        <v>323</v>
      </c>
      <c r="B327" t="str">
        <f t="shared" si="317"/>
        <v>December</v>
      </c>
      <c r="C327">
        <f t="shared" si="374"/>
        <v>2047</v>
      </c>
      <c r="D327">
        <f t="shared" ref="D327:E327" si="384">D315+1</f>
        <v>68</v>
      </c>
      <c r="E327">
        <f t="shared" si="384"/>
        <v>66</v>
      </c>
      <c r="F327" s="19"/>
      <c r="G327" s="11">
        <f>MIN(1,VLOOKUP(D327,Rates2,5)*VLOOKUP(D327,Mort_Imp_Retirees,C327-'Mort Imp Cume'!$C$4+2))</f>
        <v>9.0765120921126668E-4</v>
      </c>
      <c r="H327" s="11">
        <f t="shared" si="378"/>
        <v>0.99909234879078879</v>
      </c>
      <c r="I327" s="11">
        <f>MIN(1,VLOOKUP(E327,Rates2,6)*VLOOKUP(E327,Mort_Imp_Survivors,C327-'Mort Imp Cume'!$C$4+2))</f>
        <v>3.3212103899852625E-4</v>
      </c>
      <c r="J327" s="11">
        <f t="shared" si="379"/>
        <v>0.99966787896100151</v>
      </c>
      <c r="K327" s="11">
        <f>MIN(1,VLOOKUP(E327,Rates2,7)*VLOOKUP(E327,Mort_Imp_Survivors,C327-'Mort Imp Cume'!$C$4+2))</f>
        <v>8.6643510389256223E-4</v>
      </c>
      <c r="L327" s="11">
        <f t="shared" si="380"/>
        <v>0.99913356489610738</v>
      </c>
      <c r="M327" s="45">
        <f>PRODUCT(H$4:H326)</f>
        <v>0.90809039824978344</v>
      </c>
      <c r="N327" s="11">
        <f>PRODUCT(J$4:J326)</f>
        <v>0.95103858620668125</v>
      </c>
      <c r="O327" s="11">
        <f>PRODUCT(L$4:L326)</f>
        <v>0.87015551790292123</v>
      </c>
      <c r="P327" s="11">
        <f t="shared" si="381"/>
        <v>0.86362900849933621</v>
      </c>
      <c r="Q327" s="11">
        <f t="shared" si="382"/>
        <v>2.8656902259334682E-4</v>
      </c>
      <c r="R327" s="11">
        <f t="shared" si="383"/>
        <v>7.8361357285563007E-4</v>
      </c>
      <c r="S327" s="11">
        <f t="shared" si="370"/>
        <v>4.3758182632880235E-4</v>
      </c>
      <c r="T327" s="11">
        <f t="shared" si="365"/>
        <v>2.4529594168061134E-4</v>
      </c>
      <c r="U327" s="11">
        <f t="shared" si="356"/>
        <v>9.364557321847105E-5</v>
      </c>
      <c r="V327" s="11"/>
      <c r="W327" s="19"/>
      <c r="X327" s="19"/>
    </row>
    <row r="328" spans="1:24" x14ac:dyDescent="0.2">
      <c r="A328">
        <f t="shared" si="376"/>
        <v>324</v>
      </c>
      <c r="B328" t="str">
        <f t="shared" si="317"/>
        <v>January</v>
      </c>
      <c r="C328">
        <f t="shared" si="374"/>
        <v>2048</v>
      </c>
      <c r="D328">
        <f t="shared" ref="D328:E328" si="385">D316+1</f>
        <v>69</v>
      </c>
      <c r="E328">
        <f t="shared" si="385"/>
        <v>67</v>
      </c>
      <c r="F328" s="19"/>
      <c r="G328" s="11">
        <f>MIN(1,VLOOKUP(D328,Rates2,5)*VLOOKUP(D328,Mort_Imp_Retirees,C328-'Mort Imp Cume'!$C$4+2))</f>
        <v>1.0207208538963403E-3</v>
      </c>
      <c r="H328" s="11">
        <f t="shared" si="378"/>
        <v>0.99897927914610363</v>
      </c>
      <c r="I328" s="11">
        <f>MIN(1,VLOOKUP(E328,Rates2,6)*VLOOKUP(E328,Mort_Imp_Survivors,C328-'Mort Imp Cume'!$C$4+2))</f>
        <v>3.5971729885913922E-4</v>
      </c>
      <c r="J328" s="11">
        <f t="shared" si="379"/>
        <v>0.99964028270114091</v>
      </c>
      <c r="K328" s="11">
        <f>MIN(1,VLOOKUP(E328,Rates2,7)*VLOOKUP(E328,Mort_Imp_Survivors,C328-'Mort Imp Cume'!$C$4+2))</f>
        <v>9.3998003581168975E-4</v>
      </c>
      <c r="L328" s="11">
        <f t="shared" si="380"/>
        <v>0.99906001996418836</v>
      </c>
      <c r="M328" s="45">
        <f>PRODUCT(H$4:H327)</f>
        <v>0.90726616890173895</v>
      </c>
      <c r="N328" s="11">
        <f>PRODUCT(J$4:J327)</f>
        <v>0.95072272628330268</v>
      </c>
      <c r="O328" s="11">
        <f>PRODUCT(L$4:L327)</f>
        <v>0.8694015846163643</v>
      </c>
      <c r="P328" s="11">
        <f t="shared" si="381"/>
        <v>0.86255856556286858</v>
      </c>
      <c r="Q328" s="11">
        <f t="shared" si="382"/>
        <v>3.0996053086547503E-4</v>
      </c>
      <c r="R328" s="11">
        <f t="shared" si="383"/>
        <v>8.8011480913031991E-4</v>
      </c>
      <c r="S328" s="11">
        <f t="shared" si="370"/>
        <v>4.9301355217470292E-4</v>
      </c>
      <c r="T328" s="11">
        <f t="shared" si="365"/>
        <v>2.7377156424084574E-4</v>
      </c>
      <c r="U328" s="11">
        <f t="shared" si="356"/>
        <v>1.003667017586564E-4</v>
      </c>
      <c r="V328" s="11"/>
      <c r="W328" s="19"/>
      <c r="X328" s="19"/>
    </row>
    <row r="329" spans="1:24" x14ac:dyDescent="0.2">
      <c r="A329">
        <f t="shared" si="376"/>
        <v>325</v>
      </c>
      <c r="B329" t="str">
        <f t="shared" si="317"/>
        <v>February</v>
      </c>
      <c r="C329">
        <f t="shared" si="374"/>
        <v>2048</v>
      </c>
      <c r="D329">
        <f t="shared" ref="D329:E329" si="386">D317+1</f>
        <v>69</v>
      </c>
      <c r="E329">
        <f t="shared" si="386"/>
        <v>67</v>
      </c>
      <c r="F329" s="19"/>
      <c r="G329" s="11">
        <f>MIN(1,VLOOKUP(D329,Rates2,5)*VLOOKUP(D329,Mort_Imp_Retirees,C329-'Mort Imp Cume'!$C$4+2))</f>
        <v>1.0207208538963403E-3</v>
      </c>
      <c r="H329" s="11">
        <f t="shared" si="378"/>
        <v>0.99897927914610363</v>
      </c>
      <c r="I329" s="11">
        <f>MIN(1,VLOOKUP(E329,Rates2,6)*VLOOKUP(E329,Mort_Imp_Survivors,C329-'Mort Imp Cume'!$C$4+2))</f>
        <v>3.5971729885913922E-4</v>
      </c>
      <c r="J329" s="11">
        <f t="shared" si="379"/>
        <v>0.99964028270114091</v>
      </c>
      <c r="K329" s="11">
        <f>MIN(1,VLOOKUP(E329,Rates2,7)*VLOOKUP(E329,Mort_Imp_Survivors,C329-'Mort Imp Cume'!$C$4+2))</f>
        <v>9.3998003581168975E-4</v>
      </c>
      <c r="L329" s="11">
        <f t="shared" si="380"/>
        <v>0.99906001996418836</v>
      </c>
      <c r="M329" s="45">
        <f>PRODUCT(H$4:H328)</f>
        <v>0.90634010340310622</v>
      </c>
      <c r="N329" s="11">
        <f>PRODUCT(J$4:J328)</f>
        <v>0.95038073487224006</v>
      </c>
      <c r="O329" s="11">
        <f>PRODUCT(L$4:L328)</f>
        <v>0.86858436448372189</v>
      </c>
      <c r="P329" s="11">
        <f t="shared" si="381"/>
        <v>0.86136817351642614</v>
      </c>
      <c r="Q329" s="11">
        <f t="shared" si="382"/>
        <v>3.0953276333132209E-4</v>
      </c>
      <c r="R329" s="11">
        <f t="shared" si="383"/>
        <v>8.7890018822158052E-4</v>
      </c>
      <c r="S329" s="11">
        <f t="shared" si="370"/>
        <v>4.9246381687948143E-4</v>
      </c>
      <c r="T329" s="11">
        <f t="shared" si="365"/>
        <v>2.735242104026715E-4</v>
      </c>
      <c r="U329" s="11">
        <f t="shared" si="356"/>
        <v>1.0027848463841427E-4</v>
      </c>
      <c r="V329" s="11"/>
      <c r="W329" s="19"/>
      <c r="X329" s="19"/>
    </row>
    <row r="330" spans="1:24" x14ac:dyDescent="0.2">
      <c r="A330">
        <f t="shared" si="376"/>
        <v>326</v>
      </c>
      <c r="B330" t="str">
        <f t="shared" si="317"/>
        <v>March</v>
      </c>
      <c r="C330">
        <f t="shared" si="374"/>
        <v>2048</v>
      </c>
      <c r="D330">
        <f t="shared" ref="D330:E330" si="387">D318+1</f>
        <v>69</v>
      </c>
      <c r="E330">
        <f t="shared" si="387"/>
        <v>67</v>
      </c>
      <c r="F330" s="19"/>
      <c r="G330" s="11">
        <f>MIN(1,VLOOKUP(D330,Rates2,5)*VLOOKUP(D330,Mort_Imp_Retirees,C330-'Mort Imp Cume'!$C$4+2))</f>
        <v>1.0207208538963403E-3</v>
      </c>
      <c r="H330" s="11">
        <f t="shared" si="378"/>
        <v>0.99897927914610363</v>
      </c>
      <c r="I330" s="11">
        <f>MIN(1,VLOOKUP(E330,Rates2,6)*VLOOKUP(E330,Mort_Imp_Survivors,C330-'Mort Imp Cume'!$C$4+2))</f>
        <v>3.5971729885913922E-4</v>
      </c>
      <c r="J330" s="11">
        <f t="shared" si="379"/>
        <v>0.99964028270114091</v>
      </c>
      <c r="K330" s="11">
        <f>MIN(1,VLOOKUP(E330,Rates2,7)*VLOOKUP(E330,Mort_Imp_Survivors,C330-'Mort Imp Cume'!$C$4+2))</f>
        <v>9.3998003581168975E-4</v>
      </c>
      <c r="L330" s="11">
        <f t="shared" si="380"/>
        <v>0.99906001996418836</v>
      </c>
      <c r="M330" s="45">
        <f>PRODUCT(H$4:H329)</f>
        <v>0.90541498315884006</v>
      </c>
      <c r="N330" s="11">
        <f>PRODUCT(J$4:J329)</f>
        <v>0.95003886648140412</v>
      </c>
      <c r="O330" s="11">
        <f>PRODUCT(L$4:L329)</f>
        <v>0.86776791252168906</v>
      </c>
      <c r="P330" s="11">
        <f t="shared" si="381"/>
        <v>0.86017942429550398</v>
      </c>
      <c r="Q330" s="11">
        <f t="shared" si="382"/>
        <v>3.0910558614672995E-4</v>
      </c>
      <c r="R330" s="11">
        <f t="shared" si="383"/>
        <v>8.7768724357591111E-4</v>
      </c>
      <c r="S330" s="11">
        <f t="shared" si="370"/>
        <v>4.9191469456719616E-4</v>
      </c>
      <c r="T330" s="11">
        <f t="shared" si="365"/>
        <v>2.7327708004980136E-4</v>
      </c>
      <c r="U330" s="11">
        <f t="shared" si="356"/>
        <v>1.00190345056441E-4</v>
      </c>
      <c r="V330" s="11"/>
      <c r="W330" s="19"/>
      <c r="X330" s="19"/>
    </row>
    <row r="331" spans="1:24" x14ac:dyDescent="0.2">
      <c r="A331">
        <f t="shared" si="376"/>
        <v>327</v>
      </c>
      <c r="B331" t="str">
        <f t="shared" si="317"/>
        <v>April</v>
      </c>
      <c r="C331">
        <f t="shared" si="374"/>
        <v>2048</v>
      </c>
      <c r="D331">
        <f t="shared" ref="D331:E331" si="388">D319+1</f>
        <v>69</v>
      </c>
      <c r="E331">
        <f t="shared" si="388"/>
        <v>67</v>
      </c>
      <c r="F331" s="19"/>
      <c r="G331" s="11">
        <f>MIN(1,VLOOKUP(D331,Rates2,5)*VLOOKUP(D331,Mort_Imp_Retirees,C331-'Mort Imp Cume'!$C$4+2))</f>
        <v>1.0207208538963403E-3</v>
      </c>
      <c r="H331" s="11">
        <f t="shared" si="378"/>
        <v>0.99897927914610363</v>
      </c>
      <c r="I331" s="11">
        <f>MIN(1,VLOOKUP(E331,Rates2,6)*VLOOKUP(E331,Mort_Imp_Survivors,C331-'Mort Imp Cume'!$C$4+2))</f>
        <v>3.5971729885913922E-4</v>
      </c>
      <c r="J331" s="11">
        <f t="shared" si="379"/>
        <v>0.99964028270114091</v>
      </c>
      <c r="K331" s="11">
        <f>MIN(1,VLOOKUP(E331,Rates2,7)*VLOOKUP(E331,Mort_Imp_Survivors,C331-'Mort Imp Cume'!$C$4+2))</f>
        <v>9.3998003581168975E-4</v>
      </c>
      <c r="L331" s="11">
        <f t="shared" si="380"/>
        <v>0.99906001996418836</v>
      </c>
      <c r="M331" s="45">
        <f>PRODUCT(H$4:H330)</f>
        <v>0.90449080720409958</v>
      </c>
      <c r="N331" s="11">
        <f>PRODUCT(J$4:J330)</f>
        <v>0.94969712106654225</v>
      </c>
      <c r="O331" s="11">
        <f>PRODUCT(L$4:L330)</f>
        <v>0.86695222800820071</v>
      </c>
      <c r="P331" s="11">
        <f t="shared" si="381"/>
        <v>0.85899231563288625</v>
      </c>
      <c r="Q331" s="11">
        <f t="shared" si="382"/>
        <v>3.0867899849697439E-4</v>
      </c>
      <c r="R331" s="11">
        <f t="shared" si="383"/>
        <v>8.7647597287994971E-4</v>
      </c>
      <c r="S331" s="11">
        <f t="shared" si="370"/>
        <v>4.9136618455433993E-4</v>
      </c>
      <c r="T331" s="11">
        <f t="shared" si="365"/>
        <v>2.7303017298031508E-4</v>
      </c>
      <c r="U331" s="11">
        <f t="shared" si="356"/>
        <v>1.0010228294458443E-4</v>
      </c>
      <c r="V331" s="11"/>
      <c r="W331" s="19"/>
      <c r="X331" s="19"/>
    </row>
    <row r="332" spans="1:24" x14ac:dyDescent="0.2">
      <c r="A332">
        <f t="shared" si="376"/>
        <v>328</v>
      </c>
      <c r="B332" t="str">
        <f t="shared" si="317"/>
        <v>May</v>
      </c>
      <c r="C332">
        <f t="shared" si="374"/>
        <v>2048</v>
      </c>
      <c r="D332">
        <f t="shared" ref="D332:E332" si="389">D320+1</f>
        <v>69</v>
      </c>
      <c r="E332">
        <f t="shared" si="389"/>
        <v>67</v>
      </c>
      <c r="F332" s="19"/>
      <c r="G332" s="11">
        <f>MIN(1,VLOOKUP(D332,Rates2,5)*VLOOKUP(D332,Mort_Imp_Retirees,C332-'Mort Imp Cume'!$C$4+2))</f>
        <v>1.0207208538963403E-3</v>
      </c>
      <c r="H332" s="11">
        <f t="shared" si="378"/>
        <v>0.99897927914610363</v>
      </c>
      <c r="I332" s="11">
        <f>MIN(1,VLOOKUP(E332,Rates2,6)*VLOOKUP(E332,Mort_Imp_Survivors,C332-'Mort Imp Cume'!$C$4+2))</f>
        <v>3.5971729885913922E-4</v>
      </c>
      <c r="J332" s="11">
        <f t="shared" si="379"/>
        <v>0.99964028270114091</v>
      </c>
      <c r="K332" s="11">
        <f>MIN(1,VLOOKUP(E332,Rates2,7)*VLOOKUP(E332,Mort_Imp_Survivors,C332-'Mort Imp Cume'!$C$4+2))</f>
        <v>9.3998003581168975E-4</v>
      </c>
      <c r="L332" s="11">
        <f t="shared" si="380"/>
        <v>0.99906001996418836</v>
      </c>
      <c r="M332" s="45">
        <f>PRODUCT(H$4:H331)</f>
        <v>0.90356757457502879</v>
      </c>
      <c r="N332" s="11">
        <f>PRODUCT(J$4:J331)</f>
        <v>0.94935549858341794</v>
      </c>
      <c r="O332" s="11">
        <f>PRODUCT(L$4:L331)</f>
        <v>0.86613731022187057</v>
      </c>
      <c r="P332" s="11">
        <f t="shared" si="381"/>
        <v>0.85780684526448614</v>
      </c>
      <c r="Q332" s="11">
        <f t="shared" si="382"/>
        <v>3.0825299956845553E-4</v>
      </c>
      <c r="R332" s="11">
        <f t="shared" si="383"/>
        <v>8.7526637382352712E-4</v>
      </c>
      <c r="S332" s="11">
        <f t="shared" si="370"/>
        <v>4.9081828615816744E-4</v>
      </c>
      <c r="T332" s="11">
        <f t="shared" si="365"/>
        <v>2.7278348899247544E-4</v>
      </c>
      <c r="U332" s="11">
        <f t="shared" si="356"/>
        <v>1.000142982347524E-4</v>
      </c>
      <c r="V332" s="11"/>
      <c r="W332" s="19"/>
      <c r="X332" s="19"/>
    </row>
    <row r="333" spans="1:24" x14ac:dyDescent="0.2">
      <c r="A333">
        <f t="shared" si="376"/>
        <v>329</v>
      </c>
      <c r="B333" t="str">
        <f t="shared" si="317"/>
        <v>June</v>
      </c>
      <c r="C333">
        <f t="shared" si="374"/>
        <v>2048</v>
      </c>
      <c r="D333">
        <f t="shared" ref="D333:E333" si="390">D321+1</f>
        <v>69</v>
      </c>
      <c r="E333">
        <f t="shared" si="390"/>
        <v>67</v>
      </c>
      <c r="F333" s="19"/>
      <c r="G333" s="11">
        <f>MIN(1,VLOOKUP(D333,Rates2,5)*VLOOKUP(D333,Mort_Imp_Retirees,C333-'Mort Imp Cume'!$C$4+2))</f>
        <v>1.0207208538963403E-3</v>
      </c>
      <c r="H333" s="11">
        <f t="shared" si="378"/>
        <v>0.99897927914610363</v>
      </c>
      <c r="I333" s="11">
        <f>MIN(1,VLOOKUP(E333,Rates2,6)*VLOOKUP(E333,Mort_Imp_Survivors,C333-'Mort Imp Cume'!$C$4+2))</f>
        <v>3.5971729885913922E-4</v>
      </c>
      <c r="J333" s="11">
        <f t="shared" si="379"/>
        <v>0.99964028270114091</v>
      </c>
      <c r="K333" s="11">
        <f>MIN(1,VLOOKUP(E333,Rates2,7)*VLOOKUP(E333,Mort_Imp_Survivors,C333-'Mort Imp Cume'!$C$4+2))</f>
        <v>9.3998003581168975E-4</v>
      </c>
      <c r="L333" s="11">
        <f t="shared" si="380"/>
        <v>0.99906001996418836</v>
      </c>
      <c r="M333" s="45">
        <f>PRODUCT(H$4:H332)</f>
        <v>0.90264528430875546</v>
      </c>
      <c r="N333" s="11">
        <f>PRODUCT(J$4:J332)</f>
        <v>0.94901399898781047</v>
      </c>
      <c r="O333" s="11">
        <f>PRODUCT(L$4:L332)</f>
        <v>0.86532315844199037</v>
      </c>
      <c r="P333" s="11">
        <f t="shared" si="381"/>
        <v>0.85662301092934112</v>
      </c>
      <c r="Q333" s="11">
        <f t="shared" si="382"/>
        <v>3.0782758854869604E-4</v>
      </c>
      <c r="R333" s="11">
        <f t="shared" si="383"/>
        <v>8.7405844409966171E-4</v>
      </c>
      <c r="S333" s="11">
        <f t="shared" si="370"/>
        <v>4.902709986966949E-4</v>
      </c>
      <c r="T333" s="11">
        <f t="shared" si="365"/>
        <v>2.7253702788472697E-4</v>
      </c>
      <c r="U333" s="11">
        <f t="shared" si="356"/>
        <v>9.9926390858912502E-5</v>
      </c>
      <c r="V333" s="11"/>
      <c r="W333" s="19"/>
      <c r="X333" s="19"/>
    </row>
    <row r="334" spans="1:24" x14ac:dyDescent="0.2">
      <c r="A334">
        <f t="shared" si="376"/>
        <v>330</v>
      </c>
      <c r="B334" t="str">
        <f t="shared" si="317"/>
        <v>July</v>
      </c>
      <c r="C334">
        <f t="shared" si="374"/>
        <v>2048</v>
      </c>
      <c r="D334">
        <f t="shared" ref="D334:E334" si="391">D322+1</f>
        <v>69</v>
      </c>
      <c r="E334">
        <f t="shared" si="391"/>
        <v>67</v>
      </c>
      <c r="F334" s="19"/>
      <c r="G334" s="11">
        <f>MIN(1,VLOOKUP(D334,Rates2,5)*VLOOKUP(D334,Mort_Imp_Retirees,C334-'Mort Imp Cume'!$C$4+2))</f>
        <v>1.0207208538963403E-3</v>
      </c>
      <c r="H334" s="11">
        <f t="shared" si="378"/>
        <v>0.99897927914610363</v>
      </c>
      <c r="I334" s="11">
        <f>MIN(1,VLOOKUP(E334,Rates2,6)*VLOOKUP(E334,Mort_Imp_Survivors,C334-'Mort Imp Cume'!$C$4+2))</f>
        <v>3.5971729885913922E-4</v>
      </c>
      <c r="J334" s="11">
        <f t="shared" si="379"/>
        <v>0.99964028270114091</v>
      </c>
      <c r="K334" s="11">
        <f>MIN(1,VLOOKUP(E334,Rates2,7)*VLOOKUP(E334,Mort_Imp_Survivors,C334-'Mort Imp Cume'!$C$4+2))</f>
        <v>9.3998003581168975E-4</v>
      </c>
      <c r="L334" s="11">
        <f t="shared" si="380"/>
        <v>0.99906001996418836</v>
      </c>
      <c r="M334" s="45">
        <f>PRODUCT(H$4:H333)</f>
        <v>0.90172393544339025</v>
      </c>
      <c r="N334" s="11">
        <f>PRODUCT(J$4:J333)</f>
        <v>0.94867262223551507</v>
      </c>
      <c r="O334" s="11">
        <f>PRODUCT(L$4:L333)</f>
        <v>0.8645097719485294</v>
      </c>
      <c r="P334" s="11">
        <f t="shared" si="381"/>
        <v>0.85544081036960928</v>
      </c>
      <c r="Q334" s="11">
        <f t="shared" si="382"/>
        <v>3.0740276462634035E-4</v>
      </c>
      <c r="R334" s="11">
        <f t="shared" si="383"/>
        <v>8.7285218140455622E-4</v>
      </c>
      <c r="S334" s="11">
        <f t="shared" si="370"/>
        <v>4.8972432148869892E-4</v>
      </c>
      <c r="T334" s="11">
        <f t="shared" si="365"/>
        <v>2.7229078945569646E-4</v>
      </c>
      <c r="U334" s="11">
        <f t="shared" si="356"/>
        <v>9.9838560749092222E-5</v>
      </c>
      <c r="V334" s="11"/>
      <c r="W334" s="19"/>
      <c r="X334" s="19"/>
    </row>
    <row r="335" spans="1:24" x14ac:dyDescent="0.2">
      <c r="A335">
        <f t="shared" si="376"/>
        <v>331</v>
      </c>
      <c r="B335" t="str">
        <f t="shared" si="317"/>
        <v>August</v>
      </c>
      <c r="C335">
        <f t="shared" si="374"/>
        <v>2048</v>
      </c>
      <c r="D335">
        <f t="shared" ref="D335:E335" si="392">D323+1</f>
        <v>69</v>
      </c>
      <c r="E335">
        <f t="shared" si="392"/>
        <v>67</v>
      </c>
      <c r="F335" s="19"/>
      <c r="G335" s="11">
        <f>MIN(1,VLOOKUP(D335,Rates2,5)*VLOOKUP(D335,Mort_Imp_Retirees,C335-'Mort Imp Cume'!$C$4+2))</f>
        <v>1.0207208538963403E-3</v>
      </c>
      <c r="H335" s="11">
        <f t="shared" si="378"/>
        <v>0.99897927914610363</v>
      </c>
      <c r="I335" s="11">
        <f>MIN(1,VLOOKUP(E335,Rates2,6)*VLOOKUP(E335,Mort_Imp_Survivors,C335-'Mort Imp Cume'!$C$4+2))</f>
        <v>3.5971729885913922E-4</v>
      </c>
      <c r="J335" s="11">
        <f t="shared" si="379"/>
        <v>0.99964028270114091</v>
      </c>
      <c r="K335" s="11">
        <f>MIN(1,VLOOKUP(E335,Rates2,7)*VLOOKUP(E335,Mort_Imp_Survivors,C335-'Mort Imp Cume'!$C$4+2))</f>
        <v>9.3998003581168975E-4</v>
      </c>
      <c r="L335" s="11">
        <f t="shared" si="380"/>
        <v>0.99906001996418836</v>
      </c>
      <c r="M335" s="45">
        <f>PRODUCT(H$4:H334)</f>
        <v>0.90080352701802568</v>
      </c>
      <c r="N335" s="11">
        <f>PRODUCT(J$4:J334)</f>
        <v>0.94833136828234299</v>
      </c>
      <c r="O335" s="11">
        <f>PRODUCT(L$4:L334)</f>
        <v>0.86369715002213376</v>
      </c>
      <c r="P335" s="11">
        <f t="shared" si="381"/>
        <v>0.85426024133056477</v>
      </c>
      <c r="Q335" s="11">
        <f t="shared" si="382"/>
        <v>3.0697852699115228E-4</v>
      </c>
      <c r="R335" s="11">
        <f t="shared" si="383"/>
        <v>8.7164758343759297E-4</v>
      </c>
      <c r="S335" s="11">
        <f t="shared" si="370"/>
        <v>4.8917825385371577E-4</v>
      </c>
      <c r="T335" s="11">
        <f t="shared" si="365"/>
        <v>2.7204477350419297E-4</v>
      </c>
      <c r="U335" s="11">
        <f t="shared" si="356"/>
        <v>9.9750807837378723E-5</v>
      </c>
      <c r="V335" s="11"/>
      <c r="W335" s="19"/>
      <c r="X335" s="19"/>
    </row>
    <row r="336" spans="1:24" x14ac:dyDescent="0.2">
      <c r="A336">
        <f t="shared" si="376"/>
        <v>332</v>
      </c>
      <c r="B336" t="str">
        <f t="shared" ref="B336:B399" si="393">B324</f>
        <v>September</v>
      </c>
      <c r="C336">
        <f t="shared" si="374"/>
        <v>2048</v>
      </c>
      <c r="D336">
        <f t="shared" ref="D336:E336" si="394">D324+1</f>
        <v>69</v>
      </c>
      <c r="E336">
        <f t="shared" si="394"/>
        <v>67</v>
      </c>
      <c r="F336" s="19"/>
      <c r="G336" s="11">
        <f>MIN(1,VLOOKUP(D336,Rates2,5)*VLOOKUP(D336,Mort_Imp_Retirees,C336-'Mort Imp Cume'!$C$4+2))</f>
        <v>1.0207208538963403E-3</v>
      </c>
      <c r="H336" s="11">
        <f t="shared" si="378"/>
        <v>0.99897927914610363</v>
      </c>
      <c r="I336" s="11">
        <f>MIN(1,VLOOKUP(E336,Rates2,6)*VLOOKUP(E336,Mort_Imp_Survivors,C336-'Mort Imp Cume'!$C$4+2))</f>
        <v>3.5971729885913922E-4</v>
      </c>
      <c r="J336" s="11">
        <f t="shared" si="379"/>
        <v>0.99964028270114091</v>
      </c>
      <c r="K336" s="11">
        <f>MIN(1,VLOOKUP(E336,Rates2,7)*VLOOKUP(E336,Mort_Imp_Survivors,C336-'Mort Imp Cume'!$C$4+2))</f>
        <v>9.3998003581168975E-4</v>
      </c>
      <c r="L336" s="11">
        <f t="shared" si="380"/>
        <v>0.99906001996418836</v>
      </c>
      <c r="M336" s="45">
        <f>PRODUCT(H$4:H335)</f>
        <v>0.89988405807273497</v>
      </c>
      <c r="N336" s="11">
        <f>PRODUCT(J$4:J335)</f>
        <v>0.94799023708412111</v>
      </c>
      <c r="O336" s="11">
        <f>PRODUCT(L$4:L335)</f>
        <v>0.86288529194412555</v>
      </c>
      <c r="P336" s="11">
        <f t="shared" si="381"/>
        <v>0.85308130156059303</v>
      </c>
      <c r="Q336" s="11">
        <f t="shared" si="382"/>
        <v>3.0655487483401399E-4</v>
      </c>
      <c r="R336" s="11">
        <f t="shared" si="383"/>
        <v>8.7044464790132856E-4</v>
      </c>
      <c r="S336" s="11">
        <f t="shared" si="370"/>
        <v>4.8863279511204025E-4</v>
      </c>
      <c r="T336" s="11">
        <f t="shared" si="365"/>
        <v>2.7179897982920677E-4</v>
      </c>
      <c r="U336" s="11">
        <f t="shared" si="356"/>
        <v>9.9663132055918851E-5</v>
      </c>
      <c r="V336" s="11"/>
      <c r="W336" s="19"/>
      <c r="X336" s="19"/>
    </row>
    <row r="337" spans="1:24" x14ac:dyDescent="0.2">
      <c r="A337">
        <f t="shared" si="376"/>
        <v>333</v>
      </c>
      <c r="B337" t="str">
        <f t="shared" si="393"/>
        <v>October</v>
      </c>
      <c r="C337">
        <f t="shared" si="374"/>
        <v>2048</v>
      </c>
      <c r="D337">
        <f t="shared" ref="D337:E337" si="395">D325+1</f>
        <v>69</v>
      </c>
      <c r="E337">
        <f t="shared" si="395"/>
        <v>67</v>
      </c>
      <c r="F337" s="19"/>
      <c r="G337" s="11">
        <f>MIN(1,VLOOKUP(D337,Rates2,5)*VLOOKUP(D337,Mort_Imp_Retirees,C337-'Mort Imp Cume'!$C$4+2))</f>
        <v>1.0207208538963403E-3</v>
      </c>
      <c r="H337" s="11">
        <f t="shared" si="378"/>
        <v>0.99897927914610363</v>
      </c>
      <c r="I337" s="11">
        <f>MIN(1,VLOOKUP(E337,Rates2,6)*VLOOKUP(E337,Mort_Imp_Survivors,C337-'Mort Imp Cume'!$C$4+2))</f>
        <v>3.5971729885913922E-4</v>
      </c>
      <c r="J337" s="11">
        <f t="shared" si="379"/>
        <v>0.99964028270114091</v>
      </c>
      <c r="K337" s="11">
        <f>MIN(1,VLOOKUP(E337,Rates2,7)*VLOOKUP(E337,Mort_Imp_Survivors,C337-'Mort Imp Cume'!$C$4+2))</f>
        <v>9.3998003581168975E-4</v>
      </c>
      <c r="L337" s="11">
        <f t="shared" si="380"/>
        <v>0.99906001996418836</v>
      </c>
      <c r="M337" s="45">
        <f>PRODUCT(H$4:H336)</f>
        <v>0.89896552764857118</v>
      </c>
      <c r="N337" s="11">
        <f>PRODUCT(J$4:J336)</f>
        <v>0.94764922859669243</v>
      </c>
      <c r="O337" s="11">
        <f>PRODUCT(L$4:L336)</f>
        <v>0.86207419699650256</v>
      </c>
      <c r="P337" s="11">
        <f t="shared" si="381"/>
        <v>0.85190398881118701</v>
      </c>
      <c r="Q337" s="11">
        <f t="shared" si="382"/>
        <v>3.0613180734692397E-4</v>
      </c>
      <c r="R337" s="11">
        <f t="shared" si="383"/>
        <v>8.692433725014906E-4</v>
      </c>
      <c r="S337" s="11">
        <f t="shared" si="370"/>
        <v>4.8808794458472533E-4</v>
      </c>
      <c r="T337" s="11">
        <f t="shared" si="365"/>
        <v>2.7155340822991006E-4</v>
      </c>
      <c r="U337" s="11">
        <f t="shared" si="356"/>
        <v>9.9575533336919151E-5</v>
      </c>
      <c r="V337" s="11"/>
      <c r="W337" s="19"/>
      <c r="X337" s="19"/>
    </row>
    <row r="338" spans="1:24" x14ac:dyDescent="0.2">
      <c r="A338">
        <f t="shared" si="376"/>
        <v>334</v>
      </c>
      <c r="B338" t="str">
        <f t="shared" si="393"/>
        <v>November</v>
      </c>
      <c r="C338">
        <f t="shared" si="374"/>
        <v>2048</v>
      </c>
      <c r="D338">
        <f t="shared" ref="D338:E338" si="396">D326+1</f>
        <v>69</v>
      </c>
      <c r="E338">
        <f t="shared" si="396"/>
        <v>67</v>
      </c>
      <c r="F338" s="19"/>
      <c r="G338" s="11">
        <f>MIN(1,VLOOKUP(D338,Rates2,5)*VLOOKUP(D338,Mort_Imp_Retirees,C338-'Mort Imp Cume'!$C$4+2))</f>
        <v>1.0207208538963403E-3</v>
      </c>
      <c r="H338" s="11">
        <f t="shared" si="378"/>
        <v>0.99897927914610363</v>
      </c>
      <c r="I338" s="11">
        <f>MIN(1,VLOOKUP(E338,Rates2,6)*VLOOKUP(E338,Mort_Imp_Survivors,C338-'Mort Imp Cume'!$C$4+2))</f>
        <v>3.5971729885913922E-4</v>
      </c>
      <c r="J338" s="11">
        <f t="shared" si="379"/>
        <v>0.99964028270114091</v>
      </c>
      <c r="K338" s="11">
        <f>MIN(1,VLOOKUP(E338,Rates2,7)*VLOOKUP(E338,Mort_Imp_Survivors,C338-'Mort Imp Cume'!$C$4+2))</f>
        <v>9.3998003581168975E-4</v>
      </c>
      <c r="L338" s="11">
        <f t="shared" si="380"/>
        <v>0.99906001996418836</v>
      </c>
      <c r="M338" s="45">
        <f>PRODUCT(H$4:H337)</f>
        <v>0.89804793478756628</v>
      </c>
      <c r="N338" s="11">
        <f>PRODUCT(J$4:J337)</f>
        <v>0.94730834277591569</v>
      </c>
      <c r="O338" s="11">
        <f>PRODUCT(L$4:L337)</f>
        <v>0.86126386446193748</v>
      </c>
      <c r="P338" s="11">
        <f t="shared" si="381"/>
        <v>0.85072830083694306</v>
      </c>
      <c r="Q338" s="11">
        <f t="shared" si="382"/>
        <v>3.0570932372299642E-4</v>
      </c>
      <c r="R338" s="11">
        <f t="shared" si="383"/>
        <v>8.680437549469733E-4</v>
      </c>
      <c r="S338" s="11">
        <f t="shared" si="370"/>
        <v>4.8754370159358092E-4</v>
      </c>
      <c r="T338" s="11">
        <f t="shared" si="365"/>
        <v>2.7130805850565643E-4</v>
      </c>
      <c r="U338" s="11">
        <f t="shared" si="356"/>
        <v>9.948801161264568E-5</v>
      </c>
      <c r="V338" s="11"/>
      <c r="W338" s="19"/>
      <c r="X338" s="19"/>
    </row>
    <row r="339" spans="1:24" x14ac:dyDescent="0.2">
      <c r="A339">
        <f t="shared" si="376"/>
        <v>335</v>
      </c>
      <c r="B339" t="str">
        <f t="shared" si="393"/>
        <v>December</v>
      </c>
      <c r="C339">
        <f t="shared" si="374"/>
        <v>2048</v>
      </c>
      <c r="D339">
        <f t="shared" ref="D339:E339" si="397">D327+1</f>
        <v>69</v>
      </c>
      <c r="E339">
        <f t="shared" si="397"/>
        <v>67</v>
      </c>
      <c r="F339" s="19"/>
      <c r="G339" s="11">
        <f>MIN(1,VLOOKUP(D339,Rates2,5)*VLOOKUP(D339,Mort_Imp_Retirees,C339-'Mort Imp Cume'!$C$4+2))</f>
        <v>1.0207208538963403E-3</v>
      </c>
      <c r="H339" s="11">
        <f t="shared" si="378"/>
        <v>0.99897927914610363</v>
      </c>
      <c r="I339" s="11">
        <f>MIN(1,VLOOKUP(E339,Rates2,6)*VLOOKUP(E339,Mort_Imp_Survivors,C339-'Mort Imp Cume'!$C$4+2))</f>
        <v>3.5971729885913922E-4</v>
      </c>
      <c r="J339" s="11">
        <f t="shared" si="379"/>
        <v>0.99964028270114091</v>
      </c>
      <c r="K339" s="11">
        <f>MIN(1,VLOOKUP(E339,Rates2,7)*VLOOKUP(E339,Mort_Imp_Survivors,C339-'Mort Imp Cume'!$C$4+2))</f>
        <v>9.3998003581168975E-4</v>
      </c>
      <c r="L339" s="11">
        <f t="shared" si="380"/>
        <v>0.99906001996418836</v>
      </c>
      <c r="M339" s="45">
        <f>PRODUCT(H$4:H338)</f>
        <v>0.89713127853273</v>
      </c>
      <c r="N339" s="11">
        <f>PRODUCT(J$4:J338)</f>
        <v>0.94696757957766564</v>
      </c>
      <c r="O339" s="11">
        <f>PRODUCT(L$4:L338)</f>
        <v>0.86045429362377723</v>
      </c>
      <c r="P339" s="11">
        <f t="shared" si="381"/>
        <v>0.84955423539555597</v>
      </c>
      <c r="Q339" s="11">
        <f t="shared" si="382"/>
        <v>3.0528742315645845E-4</v>
      </c>
      <c r="R339" s="11">
        <f t="shared" si="383"/>
        <v>8.6684579294983219E-4</v>
      </c>
      <c r="S339" s="11">
        <f t="shared" si="370"/>
        <v>4.8700006546117307E-4</v>
      </c>
      <c r="T339" s="11">
        <f t="shared" si="365"/>
        <v>2.7106293045598106E-4</v>
      </c>
      <c r="U339" s="11">
        <f t="shared" si="356"/>
        <v>9.9400566815424082E-5</v>
      </c>
      <c r="V339" s="11"/>
      <c r="W339" s="19"/>
      <c r="X339" s="19"/>
    </row>
    <row r="340" spans="1:24" x14ac:dyDescent="0.2">
      <c r="A340">
        <f t="shared" si="376"/>
        <v>336</v>
      </c>
      <c r="B340" t="str">
        <f t="shared" si="393"/>
        <v>January</v>
      </c>
      <c r="C340">
        <f t="shared" si="374"/>
        <v>2049</v>
      </c>
      <c r="D340">
        <f t="shared" ref="D340:E340" si="398">D328+1</f>
        <v>70</v>
      </c>
      <c r="E340">
        <f t="shared" si="398"/>
        <v>68</v>
      </c>
      <c r="F340" s="19"/>
      <c r="G340" s="11">
        <f>MIN(1,VLOOKUP(D340,Rates2,5)*VLOOKUP(D340,Mort_Imp_Retirees,C340-'Mort Imp Cume'!$C$4+2))</f>
        <v>1.1468613845043549E-3</v>
      </c>
      <c r="H340" s="11">
        <f t="shared" si="378"/>
        <v>0.99885313861549563</v>
      </c>
      <c r="I340" s="11">
        <f>MIN(1,VLOOKUP(E340,Rates2,6)*VLOOKUP(E340,Mort_Imp_Survivors,C340-'Mort Imp Cume'!$C$4+2))</f>
        <v>3.8995348451833047E-4</v>
      </c>
      <c r="J340" s="11">
        <f t="shared" si="379"/>
        <v>0.99961004651548169</v>
      </c>
      <c r="K340" s="11">
        <f>MIN(1,VLOOKUP(E340,Rates2,7)*VLOOKUP(E340,Mort_Imp_Survivors,C340-'Mort Imp Cume'!$C$4+2))</f>
        <v>1.01718734018647E-3</v>
      </c>
      <c r="L340" s="11">
        <f t="shared" si="380"/>
        <v>0.99898281265981348</v>
      </c>
      <c r="M340" s="45">
        <f>PRODUCT(H$4:H339)</f>
        <v>0.89621555792804897</v>
      </c>
      <c r="N340" s="11">
        <f>PRODUCT(J$4:J339)</f>
        <v>0.94662693895783279</v>
      </c>
      <c r="O340" s="11">
        <f>PRODUCT(L$4:L339)</f>
        <v>0.85964548376604244</v>
      </c>
      <c r="P340" s="11">
        <f t="shared" si="381"/>
        <v>0.84838179024781524</v>
      </c>
      <c r="Q340" s="11">
        <f t="shared" si="382"/>
        <v>3.3045001980482156E-4</v>
      </c>
      <c r="R340" s="11">
        <f t="shared" si="383"/>
        <v>9.7259689904767934E-4</v>
      </c>
      <c r="S340" s="11">
        <f t="shared" si="370"/>
        <v>5.4880550337724145E-4</v>
      </c>
      <c r="T340" s="11">
        <f t="shared" si="365"/>
        <v>3.0328368835113169E-4</v>
      </c>
      <c r="U340" s="11">
        <f t="shared" si="356"/>
        <v>1.0835447094359647E-4</v>
      </c>
      <c r="V340" s="11"/>
      <c r="W340" s="19"/>
      <c r="X340" s="19"/>
    </row>
    <row r="341" spans="1:24" x14ac:dyDescent="0.2">
      <c r="A341">
        <f t="shared" si="376"/>
        <v>337</v>
      </c>
      <c r="B341" t="str">
        <f t="shared" si="393"/>
        <v>February</v>
      </c>
      <c r="C341">
        <f t="shared" si="374"/>
        <v>2049</v>
      </c>
      <c r="D341">
        <f t="shared" ref="D341:E341" si="399">D329+1</f>
        <v>70</v>
      </c>
      <c r="E341">
        <f t="shared" si="399"/>
        <v>68</v>
      </c>
      <c r="F341" s="19"/>
      <c r="G341" s="11">
        <f>MIN(1,VLOOKUP(D341,Rates2,5)*VLOOKUP(D341,Mort_Imp_Retirees,C341-'Mort Imp Cume'!$C$4+2))</f>
        <v>1.1468613845043549E-3</v>
      </c>
      <c r="H341" s="11">
        <f t="shared" si="378"/>
        <v>0.99885313861549563</v>
      </c>
      <c r="I341" s="11">
        <f>MIN(1,VLOOKUP(E341,Rates2,6)*VLOOKUP(E341,Mort_Imp_Survivors,C341-'Mort Imp Cume'!$C$4+2))</f>
        <v>3.8995348451833047E-4</v>
      </c>
      <c r="J341" s="11">
        <f t="shared" si="379"/>
        <v>0.99961004651548169</v>
      </c>
      <c r="K341" s="11">
        <f>MIN(1,VLOOKUP(E341,Rates2,7)*VLOOKUP(E341,Mort_Imp_Survivors,C341-'Mort Imp Cume'!$C$4+2))</f>
        <v>1.01718734018647E-3</v>
      </c>
      <c r="L341" s="11">
        <f t="shared" si="380"/>
        <v>0.99898281265981348</v>
      </c>
      <c r="M341" s="45">
        <f>PRODUCT(H$4:H340)</f>
        <v>0.89518772291246929</v>
      </c>
      <c r="N341" s="11">
        <f>PRODUCT(J$4:J340)</f>
        <v>0.94625779848444724</v>
      </c>
      <c r="O341" s="11">
        <f>PRODUCT(L$4:L340)</f>
        <v>0.85877106326290709</v>
      </c>
      <c r="P341" s="11">
        <f t="shared" si="381"/>
        <v>0.84707836391345859</v>
      </c>
      <c r="Q341" s="11">
        <f t="shared" si="382"/>
        <v>3.2994232708563148E-4</v>
      </c>
      <c r="R341" s="11">
        <f t="shared" si="383"/>
        <v>9.7110263263896482E-4</v>
      </c>
      <c r="S341" s="11">
        <f t="shared" si="370"/>
        <v>5.4812740743602343E-4</v>
      </c>
      <c r="T341" s="11">
        <f t="shared" si="365"/>
        <v>3.0297962650347506E-4</v>
      </c>
      <c r="U341" s="11">
        <f t="shared" si="356"/>
        <v>1.0825164349772627E-4</v>
      </c>
      <c r="V341" s="11"/>
      <c r="W341" s="19"/>
      <c r="X341" s="19"/>
    </row>
    <row r="342" spans="1:24" x14ac:dyDescent="0.2">
      <c r="A342">
        <f t="shared" si="376"/>
        <v>338</v>
      </c>
      <c r="B342" t="str">
        <f t="shared" si="393"/>
        <v>March</v>
      </c>
      <c r="C342">
        <f t="shared" si="374"/>
        <v>2049</v>
      </c>
      <c r="D342">
        <f t="shared" ref="D342:E342" si="400">D330+1</f>
        <v>70</v>
      </c>
      <c r="E342">
        <f t="shared" si="400"/>
        <v>68</v>
      </c>
      <c r="F342" s="19"/>
      <c r="G342" s="11">
        <f>MIN(1,VLOOKUP(D342,Rates2,5)*VLOOKUP(D342,Mort_Imp_Retirees,C342-'Mort Imp Cume'!$C$4+2))</f>
        <v>1.1468613845043549E-3</v>
      </c>
      <c r="H342" s="11">
        <f t="shared" si="378"/>
        <v>0.99885313861549563</v>
      </c>
      <c r="I342" s="11">
        <f>MIN(1,VLOOKUP(E342,Rates2,6)*VLOOKUP(E342,Mort_Imp_Survivors,C342-'Mort Imp Cume'!$C$4+2))</f>
        <v>3.8995348451833047E-4</v>
      </c>
      <c r="J342" s="11">
        <f t="shared" si="379"/>
        <v>0.99961004651548169</v>
      </c>
      <c r="K342" s="11">
        <f>MIN(1,VLOOKUP(E342,Rates2,7)*VLOOKUP(E342,Mort_Imp_Survivors,C342-'Mort Imp Cume'!$C$4+2))</f>
        <v>1.01718734018647E-3</v>
      </c>
      <c r="L342" s="11">
        <f t="shared" si="380"/>
        <v>0.99898281265981348</v>
      </c>
      <c r="M342" s="45">
        <f>PRODUCT(H$4:H341)</f>
        <v>0.89416106668117856</v>
      </c>
      <c r="N342" s="11">
        <f>PRODUCT(J$4:J341)</f>
        <v>0.94588880195867564</v>
      </c>
      <c r="O342" s="11">
        <f>PRODUCT(L$4:L341)</f>
        <v>0.85789753220923759</v>
      </c>
      <c r="P342" s="11">
        <f t="shared" si="381"/>
        <v>0.84577694012115145</v>
      </c>
      <c r="Q342" s="11">
        <f t="shared" si="382"/>
        <v>3.2943541436910944E-4</v>
      </c>
      <c r="R342" s="11">
        <f t="shared" si="383"/>
        <v>9.6961066197281574E-4</v>
      </c>
      <c r="S342" s="11">
        <f t="shared" si="370"/>
        <v>5.4745014934009433E-4</v>
      </c>
      <c r="T342" s="11">
        <f t="shared" si="365"/>
        <v>3.0267586949782207E-4</v>
      </c>
      <c r="U342" s="11">
        <f t="shared" si="356"/>
        <v>1.0814891363420351E-4</v>
      </c>
      <c r="V342" s="11"/>
      <c r="W342" s="19"/>
      <c r="X342" s="19"/>
    </row>
    <row r="343" spans="1:24" x14ac:dyDescent="0.2">
      <c r="A343">
        <f t="shared" si="376"/>
        <v>339</v>
      </c>
      <c r="B343" t="str">
        <f t="shared" si="393"/>
        <v>April</v>
      </c>
      <c r="C343">
        <f t="shared" si="374"/>
        <v>2049</v>
      </c>
      <c r="D343">
        <f t="shared" ref="D343:E343" si="401">D331+1</f>
        <v>70</v>
      </c>
      <c r="E343">
        <f t="shared" si="401"/>
        <v>68</v>
      </c>
      <c r="F343" s="19"/>
      <c r="G343" s="11">
        <f>MIN(1,VLOOKUP(D343,Rates2,5)*VLOOKUP(D343,Mort_Imp_Retirees,C343-'Mort Imp Cume'!$C$4+2))</f>
        <v>1.1468613845043549E-3</v>
      </c>
      <c r="H343" s="11">
        <f t="shared" si="378"/>
        <v>0.99885313861549563</v>
      </c>
      <c r="I343" s="11">
        <f>MIN(1,VLOOKUP(E343,Rates2,6)*VLOOKUP(E343,Mort_Imp_Survivors,C343-'Mort Imp Cume'!$C$4+2))</f>
        <v>3.8995348451833047E-4</v>
      </c>
      <c r="J343" s="11">
        <f t="shared" si="379"/>
        <v>0.99961004651548169</v>
      </c>
      <c r="K343" s="11">
        <f>MIN(1,VLOOKUP(E343,Rates2,7)*VLOOKUP(E343,Mort_Imp_Survivors,C343-'Mort Imp Cume'!$C$4+2))</f>
        <v>1.01718734018647E-3</v>
      </c>
      <c r="L343" s="11">
        <f t="shared" si="380"/>
        <v>0.99898281265981348</v>
      </c>
      <c r="M343" s="45">
        <f>PRODUCT(H$4:H342)</f>
        <v>0.89313558788227465</v>
      </c>
      <c r="N343" s="11">
        <f>PRODUCT(J$4:J342)</f>
        <v>0.94551994932438499</v>
      </c>
      <c r="O343" s="11">
        <f>PRODUCT(L$4:L342)</f>
        <v>0.85702488970029711</v>
      </c>
      <c r="P343" s="11">
        <f t="shared" si="381"/>
        <v>0.84447751579425312</v>
      </c>
      <c r="Q343" s="11">
        <f t="shared" si="382"/>
        <v>3.2892928045688465E-4</v>
      </c>
      <c r="R343" s="11">
        <f t="shared" si="383"/>
        <v>9.681209835221275E-4</v>
      </c>
      <c r="S343" s="11">
        <f t="shared" si="370"/>
        <v>5.4677372805422494E-4</v>
      </c>
      <c r="T343" s="11">
        <f t="shared" si="365"/>
        <v>3.0237241702854827E-4</v>
      </c>
      <c r="U343" s="11">
        <f t="shared" si="356"/>
        <v>1.0804628126042331E-4</v>
      </c>
      <c r="V343" s="11"/>
      <c r="W343" s="19"/>
      <c r="X343" s="19"/>
    </row>
    <row r="344" spans="1:24" x14ac:dyDescent="0.2">
      <c r="A344">
        <f t="shared" si="376"/>
        <v>340</v>
      </c>
      <c r="B344" t="str">
        <f t="shared" si="393"/>
        <v>May</v>
      </c>
      <c r="C344">
        <f t="shared" si="374"/>
        <v>2049</v>
      </c>
      <c r="D344">
        <f t="shared" ref="D344:E344" si="402">D332+1</f>
        <v>70</v>
      </c>
      <c r="E344">
        <f t="shared" si="402"/>
        <v>68</v>
      </c>
      <c r="F344" s="19"/>
      <c r="G344" s="11">
        <f>MIN(1,VLOOKUP(D344,Rates2,5)*VLOOKUP(D344,Mort_Imp_Retirees,C344-'Mort Imp Cume'!$C$4+2))</f>
        <v>1.1468613845043549E-3</v>
      </c>
      <c r="H344" s="11">
        <f t="shared" si="378"/>
        <v>0.99885313861549563</v>
      </c>
      <c r="I344" s="11">
        <f>MIN(1,VLOOKUP(E344,Rates2,6)*VLOOKUP(E344,Mort_Imp_Survivors,C344-'Mort Imp Cume'!$C$4+2))</f>
        <v>3.8995348451833047E-4</v>
      </c>
      <c r="J344" s="11">
        <f t="shared" si="379"/>
        <v>0.99961004651548169</v>
      </c>
      <c r="K344" s="11">
        <f>MIN(1,VLOOKUP(E344,Rates2,7)*VLOOKUP(E344,Mort_Imp_Survivors,C344-'Mort Imp Cume'!$C$4+2))</f>
        <v>1.01718734018647E-3</v>
      </c>
      <c r="L344" s="11">
        <f t="shared" si="380"/>
        <v>0.99898281265981348</v>
      </c>
      <c r="M344" s="45">
        <f>PRODUCT(H$4:H343)</f>
        <v>0.89211128516540583</v>
      </c>
      <c r="N344" s="11">
        <f>PRODUCT(J$4:J343)</f>
        <v>0.9451512405254644</v>
      </c>
      <c r="O344" s="11">
        <f>PRODUCT(L$4:L343)</f>
        <v>0.85615313483226918</v>
      </c>
      <c r="P344" s="11">
        <f t="shared" si="381"/>
        <v>0.84318008786084964</v>
      </c>
      <c r="Q344" s="11">
        <f t="shared" si="382"/>
        <v>3.2842392415242727E-4</v>
      </c>
      <c r="R344" s="11">
        <f t="shared" si="383"/>
        <v>9.6663359376521457E-4</v>
      </c>
      <c r="S344" s="11">
        <f t="shared" si="370"/>
        <v>5.4609814254446491E-4</v>
      </c>
      <c r="T344" s="11">
        <f t="shared" si="365"/>
        <v>3.0206926879033626E-4</v>
      </c>
      <c r="U344" s="11">
        <f t="shared" si="356"/>
        <v>1.0794374628386879E-4</v>
      </c>
      <c r="V344" s="11"/>
      <c r="W344" s="19"/>
      <c r="X344" s="19"/>
    </row>
    <row r="345" spans="1:24" x14ac:dyDescent="0.2">
      <c r="A345">
        <f t="shared" si="376"/>
        <v>341</v>
      </c>
      <c r="B345" t="str">
        <f t="shared" si="393"/>
        <v>June</v>
      </c>
      <c r="C345">
        <f t="shared" si="374"/>
        <v>2049</v>
      </c>
      <c r="D345">
        <f t="shared" ref="D345:E345" si="403">D333+1</f>
        <v>70</v>
      </c>
      <c r="E345">
        <f t="shared" si="403"/>
        <v>68</v>
      </c>
      <c r="F345" s="19"/>
      <c r="G345" s="11">
        <f>MIN(1,VLOOKUP(D345,Rates2,5)*VLOOKUP(D345,Mort_Imp_Retirees,C345-'Mort Imp Cume'!$C$4+2))</f>
        <v>1.1468613845043549E-3</v>
      </c>
      <c r="H345" s="11">
        <f t="shared" si="378"/>
        <v>0.99885313861549563</v>
      </c>
      <c r="I345" s="11">
        <f>MIN(1,VLOOKUP(E345,Rates2,6)*VLOOKUP(E345,Mort_Imp_Survivors,C345-'Mort Imp Cume'!$C$4+2))</f>
        <v>3.8995348451833047E-4</v>
      </c>
      <c r="J345" s="11">
        <f t="shared" si="379"/>
        <v>0.99961004651548169</v>
      </c>
      <c r="K345" s="11">
        <f>MIN(1,VLOOKUP(E345,Rates2,7)*VLOOKUP(E345,Mort_Imp_Survivors,C345-'Mort Imp Cume'!$C$4+2))</f>
        <v>1.01718734018647E-3</v>
      </c>
      <c r="L345" s="11">
        <f t="shared" si="380"/>
        <v>0.99898281265981348</v>
      </c>
      <c r="M345" s="45">
        <f>PRODUCT(H$4:H344)</f>
        <v>0.89108815718176904</v>
      </c>
      <c r="N345" s="11">
        <f>PRODUCT(J$4:J344)</f>
        <v>0.94478267550582473</v>
      </c>
      <c r="O345" s="11">
        <f>PRODUCT(L$4:L344)</f>
        <v>0.85528226670225682</v>
      </c>
      <c r="P345" s="11">
        <f t="shared" si="381"/>
        <v>0.84188465325374662</v>
      </c>
      <c r="Q345" s="11">
        <f t="shared" si="382"/>
        <v>3.2791934426104608E-4</v>
      </c>
      <c r="R345" s="11">
        <f t="shared" si="383"/>
        <v>9.6514848918580177E-4</v>
      </c>
      <c r="S345" s="11">
        <f t="shared" si="370"/>
        <v>5.454233917781419E-4</v>
      </c>
      <c r="T345" s="11">
        <f t="shared" si="365"/>
        <v>3.0176642447817426E-4</v>
      </c>
      <c r="U345" s="11">
        <f t="shared" si="356"/>
        <v>1.0784130861211084E-4</v>
      </c>
      <c r="V345" s="11"/>
      <c r="W345" s="19"/>
      <c r="X345" s="19"/>
    </row>
    <row r="346" spans="1:24" x14ac:dyDescent="0.2">
      <c r="A346">
        <f t="shared" si="376"/>
        <v>342</v>
      </c>
      <c r="B346" t="str">
        <f t="shared" si="393"/>
        <v>July</v>
      </c>
      <c r="C346">
        <f t="shared" si="374"/>
        <v>2049</v>
      </c>
      <c r="D346">
        <f t="shared" ref="D346:E346" si="404">D334+1</f>
        <v>70</v>
      </c>
      <c r="E346">
        <f t="shared" si="404"/>
        <v>68</v>
      </c>
      <c r="F346" s="19"/>
      <c r="G346" s="11">
        <f>MIN(1,VLOOKUP(D346,Rates2,5)*VLOOKUP(D346,Mort_Imp_Retirees,C346-'Mort Imp Cume'!$C$4+2))</f>
        <v>1.1468613845043549E-3</v>
      </c>
      <c r="H346" s="11">
        <f t="shared" si="378"/>
        <v>0.99885313861549563</v>
      </c>
      <c r="I346" s="11">
        <f>MIN(1,VLOOKUP(E346,Rates2,6)*VLOOKUP(E346,Mort_Imp_Survivors,C346-'Mort Imp Cume'!$C$4+2))</f>
        <v>3.8995348451833047E-4</v>
      </c>
      <c r="J346" s="11">
        <f t="shared" si="379"/>
        <v>0.99961004651548169</v>
      </c>
      <c r="K346" s="11">
        <f>MIN(1,VLOOKUP(E346,Rates2,7)*VLOOKUP(E346,Mort_Imp_Survivors,C346-'Mort Imp Cume'!$C$4+2))</f>
        <v>1.01718734018647E-3</v>
      </c>
      <c r="L346" s="11">
        <f t="shared" si="380"/>
        <v>0.99898281265981348</v>
      </c>
      <c r="M346" s="45">
        <f>PRODUCT(H$4:H345)</f>
        <v>0.89006620258410807</v>
      </c>
      <c r="N346" s="11">
        <f>PRODUCT(J$4:J345)</f>
        <v>0.94441425420939873</v>
      </c>
      <c r="O346" s="11">
        <f>PRODUCT(L$4:L345)</f>
        <v>0.85441228440828121</v>
      </c>
      <c r="P346" s="11">
        <f t="shared" si="381"/>
        <v>0.84059120891046202</v>
      </c>
      <c r="Q346" s="11">
        <f t="shared" si="382"/>
        <v>3.2741553958988504E-4</v>
      </c>
      <c r="R346" s="11">
        <f t="shared" si="383"/>
        <v>9.6366566627301641E-4</v>
      </c>
      <c r="S346" s="11">
        <f t="shared" si="370"/>
        <v>5.4474947472385937E-4</v>
      </c>
      <c r="T346" s="11">
        <f t="shared" si="365"/>
        <v>3.0146388378735626E-4</v>
      </c>
      <c r="U346" s="11">
        <f t="shared" si="356"/>
        <v>1.0773896815280802E-4</v>
      </c>
      <c r="V346" s="11"/>
      <c r="W346" s="19"/>
      <c r="X346" s="19"/>
    </row>
    <row r="347" spans="1:24" x14ac:dyDescent="0.2">
      <c r="A347">
        <f t="shared" si="376"/>
        <v>343</v>
      </c>
      <c r="B347" t="str">
        <f t="shared" si="393"/>
        <v>August</v>
      </c>
      <c r="C347">
        <f t="shared" si="374"/>
        <v>2049</v>
      </c>
      <c r="D347">
        <f t="shared" ref="D347:E347" si="405">D335+1</f>
        <v>70</v>
      </c>
      <c r="E347">
        <f t="shared" si="405"/>
        <v>68</v>
      </c>
      <c r="F347" s="19"/>
      <c r="G347" s="11">
        <f>MIN(1,VLOOKUP(D347,Rates2,5)*VLOOKUP(D347,Mort_Imp_Retirees,C347-'Mort Imp Cume'!$C$4+2))</f>
        <v>1.1468613845043549E-3</v>
      </c>
      <c r="H347" s="11">
        <f t="shared" si="378"/>
        <v>0.99885313861549563</v>
      </c>
      <c r="I347" s="11">
        <f>MIN(1,VLOOKUP(E347,Rates2,6)*VLOOKUP(E347,Mort_Imp_Survivors,C347-'Mort Imp Cume'!$C$4+2))</f>
        <v>3.8995348451833047E-4</v>
      </c>
      <c r="J347" s="11">
        <f t="shared" si="379"/>
        <v>0.99961004651548169</v>
      </c>
      <c r="K347" s="11">
        <f>MIN(1,VLOOKUP(E347,Rates2,7)*VLOOKUP(E347,Mort_Imp_Survivors,C347-'Mort Imp Cume'!$C$4+2))</f>
        <v>1.01718734018647E-3</v>
      </c>
      <c r="L347" s="11">
        <f t="shared" si="380"/>
        <v>0.99898281265981348</v>
      </c>
      <c r="M347" s="45">
        <f>PRODUCT(H$4:H346)</f>
        <v>0.88904542002671194</v>
      </c>
      <c r="N347" s="11">
        <f>PRODUCT(J$4:J346)</f>
        <v>0.944045976580141</v>
      </c>
      <c r="O347" s="11">
        <f>PRODUCT(L$4:L346)</f>
        <v>0.85354318704928123</v>
      </c>
      <c r="P347" s="11">
        <f t="shared" si="381"/>
        <v>0.83929975177321892</v>
      </c>
      <c r="Q347" s="11">
        <f t="shared" si="382"/>
        <v>3.2691250894792087E-4</v>
      </c>
      <c r="R347" s="11">
        <f t="shared" si="383"/>
        <v>9.6218512152137961E-4</v>
      </c>
      <c r="S347" s="11">
        <f t="shared" si="370"/>
        <v>5.4407639035149494E-4</v>
      </c>
      <c r="T347" s="11">
        <f t="shared" si="365"/>
        <v>3.0116164641348208E-4</v>
      </c>
      <c r="U347" s="11">
        <f t="shared" si="356"/>
        <v>1.076367248137066E-4</v>
      </c>
      <c r="V347" s="11"/>
      <c r="W347" s="19"/>
      <c r="X347" s="19"/>
    </row>
    <row r="348" spans="1:24" x14ac:dyDescent="0.2">
      <c r="A348">
        <f t="shared" si="376"/>
        <v>344</v>
      </c>
      <c r="B348" t="str">
        <f t="shared" si="393"/>
        <v>September</v>
      </c>
      <c r="C348">
        <f t="shared" si="374"/>
        <v>2049</v>
      </c>
      <c r="D348">
        <f t="shared" ref="D348:E348" si="406">D336+1</f>
        <v>70</v>
      </c>
      <c r="E348">
        <f t="shared" si="406"/>
        <v>68</v>
      </c>
      <c r="F348" s="19"/>
      <c r="G348" s="11">
        <f>MIN(1,VLOOKUP(D348,Rates2,5)*VLOOKUP(D348,Mort_Imp_Retirees,C348-'Mort Imp Cume'!$C$4+2))</f>
        <v>1.1468613845043549E-3</v>
      </c>
      <c r="H348" s="11">
        <f t="shared" si="378"/>
        <v>0.99885313861549563</v>
      </c>
      <c r="I348" s="11">
        <f>MIN(1,VLOOKUP(E348,Rates2,6)*VLOOKUP(E348,Mort_Imp_Survivors,C348-'Mort Imp Cume'!$C$4+2))</f>
        <v>3.8995348451833047E-4</v>
      </c>
      <c r="J348" s="11">
        <f t="shared" si="379"/>
        <v>0.99961004651548169</v>
      </c>
      <c r="K348" s="11">
        <f>MIN(1,VLOOKUP(E348,Rates2,7)*VLOOKUP(E348,Mort_Imp_Survivors,C348-'Mort Imp Cume'!$C$4+2))</f>
        <v>1.01718734018647E-3</v>
      </c>
      <c r="L348" s="11">
        <f t="shared" si="380"/>
        <v>0.99898281265981348</v>
      </c>
      <c r="M348" s="45">
        <f>PRODUCT(H$4:H347)</f>
        <v>0.88802580816541288</v>
      </c>
      <c r="N348" s="11">
        <f>PRODUCT(J$4:J347)</f>
        <v>0.94367784256202814</v>
      </c>
      <c r="O348" s="11">
        <f>PRODUCT(L$4:L347)</f>
        <v>0.85267497372511225</v>
      </c>
      <c r="P348" s="11">
        <f t="shared" si="381"/>
        <v>0.8380102787889383</v>
      </c>
      <c r="Q348" s="11">
        <f t="shared" si="382"/>
        <v>3.2641025114596022E-4</v>
      </c>
      <c r="R348" s="11">
        <f t="shared" si="383"/>
        <v>9.6070685143079834E-4</v>
      </c>
      <c r="S348" s="11">
        <f t="shared" si="370"/>
        <v>5.4340413763219908E-4</v>
      </c>
      <c r="T348" s="11">
        <f t="shared" si="365"/>
        <v>3.0085971205245644E-4</v>
      </c>
      <c r="U348" s="11">
        <f t="shared" si="356"/>
        <v>1.0753457850264035E-4</v>
      </c>
      <c r="V348" s="11"/>
      <c r="W348" s="19"/>
      <c r="X348" s="19"/>
    </row>
    <row r="349" spans="1:24" x14ac:dyDescent="0.2">
      <c r="A349">
        <f t="shared" si="376"/>
        <v>345</v>
      </c>
      <c r="B349" t="str">
        <f t="shared" si="393"/>
        <v>October</v>
      </c>
      <c r="C349">
        <f t="shared" si="374"/>
        <v>2049</v>
      </c>
      <c r="D349">
        <f t="shared" ref="D349:E349" si="407">D337+1</f>
        <v>70</v>
      </c>
      <c r="E349">
        <f t="shared" si="407"/>
        <v>68</v>
      </c>
      <c r="F349" s="19"/>
      <c r="G349" s="11">
        <f>MIN(1,VLOOKUP(D349,Rates2,5)*VLOOKUP(D349,Mort_Imp_Retirees,C349-'Mort Imp Cume'!$C$4+2))</f>
        <v>1.1468613845043549E-3</v>
      </c>
      <c r="H349" s="11">
        <f t="shared" si="378"/>
        <v>0.99885313861549563</v>
      </c>
      <c r="I349" s="11">
        <f>MIN(1,VLOOKUP(E349,Rates2,6)*VLOOKUP(E349,Mort_Imp_Survivors,C349-'Mort Imp Cume'!$C$4+2))</f>
        <v>3.8995348451833047E-4</v>
      </c>
      <c r="J349" s="11">
        <f t="shared" si="379"/>
        <v>0.99961004651548169</v>
      </c>
      <c r="K349" s="11">
        <f>MIN(1,VLOOKUP(E349,Rates2,7)*VLOOKUP(E349,Mort_Imp_Survivors,C349-'Mort Imp Cume'!$C$4+2))</f>
        <v>1.01718734018647E-3</v>
      </c>
      <c r="L349" s="11">
        <f t="shared" si="380"/>
        <v>0.99898281265981348</v>
      </c>
      <c r="M349" s="45">
        <f>PRODUCT(H$4:H348)</f>
        <v>0.88700736565758465</v>
      </c>
      <c r="N349" s="11">
        <f>PRODUCT(J$4:J348)</f>
        <v>0.94330985209905838</v>
      </c>
      <c r="O349" s="11">
        <f>PRODUCT(L$4:L348)</f>
        <v>0.85180764353654514</v>
      </c>
      <c r="P349" s="11">
        <f t="shared" si="381"/>
        <v>0.83672278690923152</v>
      </c>
      <c r="Q349" s="11">
        <f t="shared" si="382"/>
        <v>3.2590876499663665E-4</v>
      </c>
      <c r="R349" s="11">
        <f t="shared" si="383"/>
        <v>9.5923085250655682E-4</v>
      </c>
      <c r="S349" s="11">
        <f t="shared" si="370"/>
        <v>5.4273271553839371E-4</v>
      </c>
      <c r="T349" s="11">
        <f t="shared" si="365"/>
        <v>3.0055808040048914E-4</v>
      </c>
      <c r="U349" s="11">
        <f t="shared" si="356"/>
        <v>1.0743252912753051E-4</v>
      </c>
      <c r="V349" s="11"/>
      <c r="W349" s="19"/>
      <c r="X349" s="19"/>
    </row>
    <row r="350" spans="1:24" x14ac:dyDescent="0.2">
      <c r="A350">
        <f t="shared" si="376"/>
        <v>346</v>
      </c>
      <c r="B350" t="str">
        <f t="shared" si="393"/>
        <v>November</v>
      </c>
      <c r="C350">
        <f t="shared" si="374"/>
        <v>2049</v>
      </c>
      <c r="D350">
        <f t="shared" ref="D350:E350" si="408">D338+1</f>
        <v>70</v>
      </c>
      <c r="E350">
        <f t="shared" si="408"/>
        <v>68</v>
      </c>
      <c r="F350" s="19"/>
      <c r="G350" s="11">
        <f>MIN(1,VLOOKUP(D350,Rates2,5)*VLOOKUP(D350,Mort_Imp_Retirees,C350-'Mort Imp Cume'!$C$4+2))</f>
        <v>1.1468613845043549E-3</v>
      </c>
      <c r="H350" s="11">
        <f t="shared" si="378"/>
        <v>0.99885313861549563</v>
      </c>
      <c r="I350" s="11">
        <f>MIN(1,VLOOKUP(E350,Rates2,6)*VLOOKUP(E350,Mort_Imp_Survivors,C350-'Mort Imp Cume'!$C$4+2))</f>
        <v>3.8995348451833047E-4</v>
      </c>
      <c r="J350" s="11">
        <f t="shared" si="379"/>
        <v>0.99961004651548169</v>
      </c>
      <c r="K350" s="11">
        <f>MIN(1,VLOOKUP(E350,Rates2,7)*VLOOKUP(E350,Mort_Imp_Survivors,C350-'Mort Imp Cume'!$C$4+2))</f>
        <v>1.01718734018647E-3</v>
      </c>
      <c r="L350" s="11">
        <f t="shared" si="380"/>
        <v>0.99898281265981348</v>
      </c>
      <c r="M350" s="45">
        <f>PRODUCT(H$4:H349)</f>
        <v>0.885990091162141</v>
      </c>
      <c r="N350" s="11">
        <f>PRODUCT(J$4:J349)</f>
        <v>0.94294200513525195</v>
      </c>
      <c r="O350" s="11">
        <f>PRODUCT(L$4:L349)</f>
        <v>0.85094119558526571</v>
      </c>
      <c r="P350" s="11">
        <f t="shared" si="381"/>
        <v>0.83543727309039395</v>
      </c>
      <c r="Q350" s="11">
        <f t="shared" si="382"/>
        <v>3.2540804931440804E-4</v>
      </c>
      <c r="R350" s="11">
        <f t="shared" si="383"/>
        <v>9.5775712125930896E-4</v>
      </c>
      <c r="S350" s="11">
        <f t="shared" si="370"/>
        <v>5.4206212304377032E-4</v>
      </c>
      <c r="T350" s="11">
        <f t="shared" si="365"/>
        <v>3.0025675115409432E-4</v>
      </c>
      <c r="U350" s="11">
        <f t="shared" si="356"/>
        <v>1.0733057659638571E-4</v>
      </c>
      <c r="V350" s="11"/>
      <c r="W350" s="19"/>
      <c r="X350" s="19"/>
    </row>
    <row r="351" spans="1:24" x14ac:dyDescent="0.2">
      <c r="A351">
        <f t="shared" si="376"/>
        <v>347</v>
      </c>
      <c r="B351" t="str">
        <f t="shared" si="393"/>
        <v>December</v>
      </c>
      <c r="C351">
        <f t="shared" si="374"/>
        <v>2049</v>
      </c>
      <c r="D351">
        <f t="shared" ref="D351:E351" si="409">D339+1</f>
        <v>70</v>
      </c>
      <c r="E351">
        <f t="shared" si="409"/>
        <v>68</v>
      </c>
      <c r="F351" s="19"/>
      <c r="G351" s="11">
        <f>MIN(1,VLOOKUP(D351,Rates2,5)*VLOOKUP(D351,Mort_Imp_Retirees,C351-'Mort Imp Cume'!$C$4+2))</f>
        <v>1.1468613845043549E-3</v>
      </c>
      <c r="H351" s="11">
        <f t="shared" si="378"/>
        <v>0.99885313861549563</v>
      </c>
      <c r="I351" s="11">
        <f>MIN(1,VLOOKUP(E351,Rates2,6)*VLOOKUP(E351,Mort_Imp_Survivors,C351-'Mort Imp Cume'!$C$4+2))</f>
        <v>3.8995348451833047E-4</v>
      </c>
      <c r="J351" s="11">
        <f t="shared" si="379"/>
        <v>0.99961004651548169</v>
      </c>
      <c r="K351" s="11">
        <f>MIN(1,VLOOKUP(E351,Rates2,7)*VLOOKUP(E351,Mort_Imp_Survivors,C351-'Mort Imp Cume'!$C$4+2))</f>
        <v>1.01718734018647E-3</v>
      </c>
      <c r="L351" s="11">
        <f t="shared" si="380"/>
        <v>0.99898281265981348</v>
      </c>
      <c r="M351" s="45">
        <f>PRODUCT(H$4:H350)</f>
        <v>0.88497398333953359</v>
      </c>
      <c r="N351" s="11">
        <f>PRODUCT(J$4:J350)</f>
        <v>0.94257430161465072</v>
      </c>
      <c r="O351" s="11">
        <f>PRODUCT(L$4:L350)</f>
        <v>0.85007562897387323</v>
      </c>
      <c r="P351" s="11">
        <f t="shared" si="381"/>
        <v>0.83415373429339645</v>
      </c>
      <c r="Q351" s="11">
        <f t="shared" si="382"/>
        <v>3.2490810291555358E-4</v>
      </c>
      <c r="R351" s="11">
        <f t="shared" si="383"/>
        <v>9.5628565420506856E-4</v>
      </c>
      <c r="S351" s="11">
        <f t="shared" si="370"/>
        <v>5.4139235912328842E-4</v>
      </c>
      <c r="T351" s="11">
        <f t="shared" si="365"/>
        <v>2.9995572401009046E-4</v>
      </c>
      <c r="U351" s="11">
        <f t="shared" si="356"/>
        <v>1.0722872081730185E-4</v>
      </c>
      <c r="V351" s="11"/>
      <c r="W351" s="19"/>
      <c r="X351" s="19"/>
    </row>
    <row r="352" spans="1:24" x14ac:dyDescent="0.2">
      <c r="A352">
        <f t="shared" si="376"/>
        <v>348</v>
      </c>
      <c r="B352" t="str">
        <f t="shared" si="393"/>
        <v>January</v>
      </c>
      <c r="C352">
        <f t="shared" si="374"/>
        <v>2050</v>
      </c>
      <c r="D352">
        <f t="shared" ref="D352:E352" si="410">D340+1</f>
        <v>71</v>
      </c>
      <c r="E352">
        <f t="shared" si="410"/>
        <v>69</v>
      </c>
      <c r="F352" s="19"/>
      <c r="G352" s="11">
        <f>MIN(1,VLOOKUP(D352,Rates2,5)*VLOOKUP(D352,Mort_Imp_Retirees,C352-'Mort Imp Cume'!$C$4+2))</f>
        <v>1.2885402732204934E-3</v>
      </c>
      <c r="H352" s="11">
        <f t="shared" si="378"/>
        <v>0.99871145972677955</v>
      </c>
      <c r="I352" s="11">
        <f>MIN(1,VLOOKUP(E352,Rates2,6)*VLOOKUP(E352,Mort_Imp_Survivors,C352-'Mort Imp Cume'!$C$4+2))</f>
        <v>4.2402670454616027E-4</v>
      </c>
      <c r="J352" s="11">
        <f t="shared" si="379"/>
        <v>0.99957597329545389</v>
      </c>
      <c r="K352" s="11">
        <f>MIN(1,VLOOKUP(E352,Rates2,7)*VLOOKUP(E352,Mort_Imp_Survivors,C352-'Mort Imp Cume'!$C$4+2))</f>
        <v>1.0985643918489058E-3</v>
      </c>
      <c r="L352" s="11">
        <f t="shared" si="380"/>
        <v>0.99890143560815114</v>
      </c>
      <c r="M352" s="45">
        <f>PRODUCT(H$4:H351)</f>
        <v>0.88395904085175048</v>
      </c>
      <c r="N352" s="11">
        <f>PRODUCT(J$4:J351)</f>
        <v>0.94220674148131867</v>
      </c>
      <c r="O352" s="11">
        <f>PRODUCT(L$4:L351)</f>
        <v>0.84921094280587994</v>
      </c>
      <c r="P352" s="11">
        <f t="shared" si="381"/>
        <v>0.83287216748387971</v>
      </c>
      <c r="Q352" s="11">
        <f t="shared" si="382"/>
        <v>3.5270497955134825E-4</v>
      </c>
      <c r="R352" s="11">
        <f t="shared" si="383"/>
        <v>1.0727342693123642E-3</v>
      </c>
      <c r="S352" s="11">
        <f t="shared" si="370"/>
        <v>6.1027066770260089E-4</v>
      </c>
      <c r="T352" s="11">
        <f t="shared" si="365"/>
        <v>3.372396401364383E-4</v>
      </c>
      <c r="U352" s="11">
        <f t="shared" si="356"/>
        <v>1.1759973371919034E-4</v>
      </c>
      <c r="V352" s="11"/>
      <c r="W352" s="19"/>
      <c r="X352" s="19"/>
    </row>
    <row r="353" spans="1:24" x14ac:dyDescent="0.2">
      <c r="A353">
        <f t="shared" si="376"/>
        <v>349</v>
      </c>
      <c r="B353" t="str">
        <f t="shared" si="393"/>
        <v>February</v>
      </c>
      <c r="C353">
        <f t="shared" si="374"/>
        <v>2050</v>
      </c>
      <c r="D353">
        <f t="shared" ref="D353:E353" si="411">D341+1</f>
        <v>71</v>
      </c>
      <c r="E353">
        <f t="shared" si="411"/>
        <v>69</v>
      </c>
      <c r="F353" s="19"/>
      <c r="G353" s="11">
        <f>MIN(1,VLOOKUP(D353,Rates2,5)*VLOOKUP(D353,Mort_Imp_Retirees,C353-'Mort Imp Cume'!$C$4+2))</f>
        <v>1.2885402732204934E-3</v>
      </c>
      <c r="H353" s="11">
        <f t="shared" si="378"/>
        <v>0.99871145972677955</v>
      </c>
      <c r="I353" s="11">
        <f>MIN(1,VLOOKUP(E353,Rates2,6)*VLOOKUP(E353,Mort_Imp_Survivors,C353-'Mort Imp Cume'!$C$4+2))</f>
        <v>4.2402670454616027E-4</v>
      </c>
      <c r="J353" s="11">
        <f t="shared" si="379"/>
        <v>0.99957597329545389</v>
      </c>
      <c r="K353" s="11">
        <f>MIN(1,VLOOKUP(E353,Rates2,7)*VLOOKUP(E353,Mort_Imp_Survivors,C353-'Mort Imp Cume'!$C$4+2))</f>
        <v>1.0985643918489058E-3</v>
      </c>
      <c r="L353" s="11">
        <f t="shared" si="380"/>
        <v>0.99890143560815114</v>
      </c>
      <c r="M353" s="45">
        <f>PRODUCT(H$4:H352)</f>
        <v>0.88282002402773563</v>
      </c>
      <c r="N353" s="11">
        <f>PRODUCT(J$4:J352)</f>
        <v>0.94180722066172717</v>
      </c>
      <c r="O353" s="11">
        <f>PRODUCT(L$4:L352)</f>
        <v>0.84827802990294499</v>
      </c>
      <c r="P353" s="11">
        <f t="shared" si="381"/>
        <v>0.83144627317408093</v>
      </c>
      <c r="Q353" s="11">
        <f t="shared" si="382"/>
        <v>3.5210114135982929E-4</v>
      </c>
      <c r="R353" s="11">
        <f t="shared" si="383"/>
        <v>1.0708977261425284E-3</v>
      </c>
      <c r="S353" s="11">
        <f t="shared" si="370"/>
        <v>6.0943895321607358E-4</v>
      </c>
      <c r="T353" s="11">
        <f t="shared" si="365"/>
        <v>3.3685645557858567E-4</v>
      </c>
      <c r="U353" s="11">
        <f t="shared" si="356"/>
        <v>1.1747933556809526E-4</v>
      </c>
      <c r="V353" s="11"/>
      <c r="W353" s="19"/>
      <c r="X353" s="19"/>
    </row>
    <row r="354" spans="1:24" x14ac:dyDescent="0.2">
      <c r="A354">
        <f t="shared" si="376"/>
        <v>350</v>
      </c>
      <c r="B354" t="str">
        <f t="shared" si="393"/>
        <v>March</v>
      </c>
      <c r="C354">
        <f t="shared" si="374"/>
        <v>2050</v>
      </c>
      <c r="D354">
        <f t="shared" ref="D354:E354" si="412">D342+1</f>
        <v>71</v>
      </c>
      <c r="E354">
        <f t="shared" si="412"/>
        <v>69</v>
      </c>
      <c r="F354" s="19"/>
      <c r="G354" s="11">
        <f>MIN(1,VLOOKUP(D354,Rates2,5)*VLOOKUP(D354,Mort_Imp_Retirees,C354-'Mort Imp Cume'!$C$4+2))</f>
        <v>1.2885402732204934E-3</v>
      </c>
      <c r="H354" s="11">
        <f t="shared" si="378"/>
        <v>0.99871145972677955</v>
      </c>
      <c r="I354" s="11">
        <f>MIN(1,VLOOKUP(E354,Rates2,6)*VLOOKUP(E354,Mort_Imp_Survivors,C354-'Mort Imp Cume'!$C$4+2))</f>
        <v>4.2402670454616027E-4</v>
      </c>
      <c r="J354" s="11">
        <f t="shared" si="379"/>
        <v>0.99957597329545389</v>
      </c>
      <c r="K354" s="11">
        <f>MIN(1,VLOOKUP(E354,Rates2,7)*VLOOKUP(E354,Mort_Imp_Survivors,C354-'Mort Imp Cume'!$C$4+2))</f>
        <v>1.0985643918489058E-3</v>
      </c>
      <c r="L354" s="11">
        <f t="shared" si="380"/>
        <v>0.99890143560815114</v>
      </c>
      <c r="M354" s="45">
        <f>PRODUCT(H$4:H353)</f>
        <v>0.88168247487277041</v>
      </c>
      <c r="N354" s="11">
        <f>PRODUCT(J$4:J353)</f>
        <v>0.94140786924963227</v>
      </c>
      <c r="O354" s="11">
        <f>PRODUCT(L$4:L353)</f>
        <v>0.84734614186490587</v>
      </c>
      <c r="P354" s="11">
        <f t="shared" si="381"/>
        <v>0.83002282002471728</v>
      </c>
      <c r="Q354" s="11">
        <f t="shared" si="382"/>
        <v>3.5149833695173464E-4</v>
      </c>
      <c r="R354" s="11">
        <f t="shared" si="383"/>
        <v>1.0690643271724367E-3</v>
      </c>
      <c r="S354" s="11">
        <f t="shared" si="370"/>
        <v>6.0860837224132008E-4</v>
      </c>
      <c r="T354" s="11">
        <f t="shared" si="365"/>
        <v>3.3647370640966091E-4</v>
      </c>
      <c r="U354" s="11">
        <f t="shared" si="356"/>
        <v>1.1735906068016016E-4</v>
      </c>
      <c r="V354" s="11"/>
      <c r="W354" s="19"/>
      <c r="X354" s="19"/>
    </row>
    <row r="355" spans="1:24" x14ac:dyDescent="0.2">
      <c r="A355">
        <f t="shared" si="376"/>
        <v>351</v>
      </c>
      <c r="B355" t="str">
        <f t="shared" si="393"/>
        <v>April</v>
      </c>
      <c r="C355">
        <f t="shared" si="374"/>
        <v>2050</v>
      </c>
      <c r="D355">
        <f t="shared" ref="D355:E355" si="413">D343+1</f>
        <v>71</v>
      </c>
      <c r="E355">
        <f t="shared" si="413"/>
        <v>69</v>
      </c>
      <c r="F355" s="19"/>
      <c r="G355" s="11">
        <f>MIN(1,VLOOKUP(D355,Rates2,5)*VLOOKUP(D355,Mort_Imp_Retirees,C355-'Mort Imp Cume'!$C$4+2))</f>
        <v>1.2885402732204934E-3</v>
      </c>
      <c r="H355" s="11">
        <f t="shared" si="378"/>
        <v>0.99871145972677955</v>
      </c>
      <c r="I355" s="11">
        <f>MIN(1,VLOOKUP(E355,Rates2,6)*VLOOKUP(E355,Mort_Imp_Survivors,C355-'Mort Imp Cume'!$C$4+2))</f>
        <v>4.2402670454616027E-4</v>
      </c>
      <c r="J355" s="11">
        <f t="shared" si="379"/>
        <v>0.99957597329545389</v>
      </c>
      <c r="K355" s="11">
        <f>MIN(1,VLOOKUP(E355,Rates2,7)*VLOOKUP(E355,Mort_Imp_Survivors,C355-'Mort Imp Cume'!$C$4+2))</f>
        <v>1.0985643918489058E-3</v>
      </c>
      <c r="L355" s="11">
        <f t="shared" si="380"/>
        <v>0.99890143560815114</v>
      </c>
      <c r="M355" s="45">
        <f>PRODUCT(H$4:H354)</f>
        <v>0.88054639149570413</v>
      </c>
      <c r="N355" s="11">
        <f>PRODUCT(J$4:J354)</f>
        <v>0.94100868717320052</v>
      </c>
      <c r="O355" s="11">
        <f>PRODUCT(L$4:L354)</f>
        <v>0.84641527756588253</v>
      </c>
      <c r="P355" s="11">
        <f t="shared" si="381"/>
        <v>0.82860180385647164</v>
      </c>
      <c r="Q355" s="11">
        <f t="shared" si="382"/>
        <v>3.5089656455720579E-4</v>
      </c>
      <c r="R355" s="11">
        <f t="shared" si="383"/>
        <v>1.0672340670191539E-3</v>
      </c>
      <c r="S355" s="11">
        <f t="shared" si="370"/>
        <v>6.0777892323352078E-4</v>
      </c>
      <c r="T355" s="11">
        <f t="shared" si="365"/>
        <v>3.3609139213495862E-4</v>
      </c>
      <c r="U355" s="11">
        <f t="shared" si="356"/>
        <v>1.1723890892918863E-4</v>
      </c>
      <c r="V355" s="11"/>
      <c r="W355" s="19"/>
      <c r="X355" s="19"/>
    </row>
    <row r="356" spans="1:24" x14ac:dyDescent="0.2">
      <c r="A356">
        <f t="shared" si="376"/>
        <v>352</v>
      </c>
      <c r="B356" t="str">
        <f t="shared" si="393"/>
        <v>May</v>
      </c>
      <c r="C356">
        <f t="shared" si="374"/>
        <v>2050</v>
      </c>
      <c r="D356">
        <f t="shared" ref="D356:E356" si="414">D344+1</f>
        <v>71</v>
      </c>
      <c r="E356">
        <f t="shared" si="414"/>
        <v>69</v>
      </c>
      <c r="F356" s="19"/>
      <c r="G356" s="11">
        <f>MIN(1,VLOOKUP(D356,Rates2,5)*VLOOKUP(D356,Mort_Imp_Retirees,C356-'Mort Imp Cume'!$C$4+2))</f>
        <v>1.2885402732204934E-3</v>
      </c>
      <c r="H356" s="11">
        <f t="shared" si="378"/>
        <v>0.99871145972677955</v>
      </c>
      <c r="I356" s="11">
        <f>MIN(1,VLOOKUP(E356,Rates2,6)*VLOOKUP(E356,Mort_Imp_Survivors,C356-'Mort Imp Cume'!$C$4+2))</f>
        <v>4.2402670454616027E-4</v>
      </c>
      <c r="J356" s="11">
        <f t="shared" si="379"/>
        <v>0.99957597329545389</v>
      </c>
      <c r="K356" s="11">
        <f>MIN(1,VLOOKUP(E356,Rates2,7)*VLOOKUP(E356,Mort_Imp_Survivors,C356-'Mort Imp Cume'!$C$4+2))</f>
        <v>1.0985643918489058E-3</v>
      </c>
      <c r="L356" s="11">
        <f t="shared" si="380"/>
        <v>0.99890143560815114</v>
      </c>
      <c r="M356" s="45">
        <f>PRODUCT(H$4:H355)</f>
        <v>0.87941177200782294</v>
      </c>
      <c r="N356" s="11">
        <f>PRODUCT(J$4:J355)</f>
        <v>0.94060967436062926</v>
      </c>
      <c r="O356" s="11">
        <f>PRODUCT(L$4:L355)</f>
        <v>0.84548543588123182</v>
      </c>
      <c r="P356" s="11">
        <f t="shared" si="381"/>
        <v>0.82718322049718229</v>
      </c>
      <c r="Q356" s="11">
        <f t="shared" si="382"/>
        <v>3.5029582240941426E-4</v>
      </c>
      <c r="R356" s="11">
        <f t="shared" si="383"/>
        <v>1.0654069403089612E-3</v>
      </c>
      <c r="S356" s="11">
        <f t="shared" si="370"/>
        <v>6.069506046499617E-4</v>
      </c>
      <c r="T356" s="11">
        <f t="shared" si="365"/>
        <v>3.3570951226033539E-4</v>
      </c>
      <c r="U356" s="11">
        <f t="shared" si="356"/>
        <v>1.171188801891136E-4</v>
      </c>
      <c r="V356" s="11"/>
      <c r="W356" s="19"/>
      <c r="X356" s="19"/>
    </row>
    <row r="357" spans="1:24" x14ac:dyDescent="0.2">
      <c r="A357">
        <f t="shared" si="376"/>
        <v>353</v>
      </c>
      <c r="B357" t="str">
        <f t="shared" si="393"/>
        <v>June</v>
      </c>
      <c r="C357">
        <f t="shared" si="374"/>
        <v>2050</v>
      </c>
      <c r="D357">
        <f t="shared" ref="D357:E357" si="415">D345+1</f>
        <v>71</v>
      </c>
      <c r="E357">
        <f t="shared" si="415"/>
        <v>69</v>
      </c>
      <c r="F357" s="19"/>
      <c r="G357" s="11">
        <f>MIN(1,VLOOKUP(D357,Rates2,5)*VLOOKUP(D357,Mort_Imp_Retirees,C357-'Mort Imp Cume'!$C$4+2))</f>
        <v>1.2885402732204934E-3</v>
      </c>
      <c r="H357" s="11">
        <f t="shared" si="378"/>
        <v>0.99871145972677955</v>
      </c>
      <c r="I357" s="11">
        <f>MIN(1,VLOOKUP(E357,Rates2,6)*VLOOKUP(E357,Mort_Imp_Survivors,C357-'Mort Imp Cume'!$C$4+2))</f>
        <v>4.2402670454616027E-4</v>
      </c>
      <c r="J357" s="11">
        <f t="shared" si="379"/>
        <v>0.99957597329545389</v>
      </c>
      <c r="K357" s="11">
        <f>MIN(1,VLOOKUP(E357,Rates2,7)*VLOOKUP(E357,Mort_Imp_Survivors,C357-'Mort Imp Cume'!$C$4+2))</f>
        <v>1.0985643918489058E-3</v>
      </c>
      <c r="L357" s="11">
        <f t="shared" si="380"/>
        <v>0.99890143560815114</v>
      </c>
      <c r="M357" s="45">
        <f>PRODUCT(H$4:H356)</f>
        <v>0.87827861452284672</v>
      </c>
      <c r="N357" s="11">
        <f>PRODUCT(J$4:J356)</f>
        <v>0.94021083074014589</v>
      </c>
      <c r="O357" s="11">
        <f>PRODUCT(L$4:L356)</f>
        <v>0.84455661568754592</v>
      </c>
      <c r="P357" s="11">
        <f t="shared" si="381"/>
        <v>0.82576706578183012</v>
      </c>
      <c r="Q357" s="11">
        <f t="shared" si="382"/>
        <v>3.4969610874455647E-4</v>
      </c>
      <c r="R357" s="11">
        <f t="shared" si="383"/>
        <v>1.0635829416773394E-3</v>
      </c>
      <c r="S357" s="11">
        <f t="shared" si="370"/>
        <v>6.0612341495003025E-4</v>
      </c>
      <c r="T357" s="11">
        <f t="shared" si="365"/>
        <v>3.3532806629220911E-4</v>
      </c>
      <c r="U357" s="11">
        <f t="shared" si="356"/>
        <v>1.1699897433399691E-4</v>
      </c>
      <c r="V357" s="11"/>
      <c r="W357" s="19"/>
      <c r="X357" s="19"/>
    </row>
    <row r="358" spans="1:24" x14ac:dyDescent="0.2">
      <c r="A358">
        <f t="shared" si="376"/>
        <v>354</v>
      </c>
      <c r="B358" t="str">
        <f t="shared" si="393"/>
        <v>July</v>
      </c>
      <c r="C358">
        <f t="shared" si="374"/>
        <v>2050</v>
      </c>
      <c r="D358">
        <f t="shared" ref="D358:E358" si="416">D346+1</f>
        <v>71</v>
      </c>
      <c r="E358">
        <f t="shared" si="416"/>
        <v>69</v>
      </c>
      <c r="F358" s="19"/>
      <c r="G358" s="11">
        <f>MIN(1,VLOOKUP(D358,Rates2,5)*VLOOKUP(D358,Mort_Imp_Retirees,C358-'Mort Imp Cume'!$C$4+2))</f>
        <v>1.2885402732204934E-3</v>
      </c>
      <c r="H358" s="11">
        <f t="shared" si="378"/>
        <v>0.99871145972677955</v>
      </c>
      <c r="I358" s="11">
        <f>MIN(1,VLOOKUP(E358,Rates2,6)*VLOOKUP(E358,Mort_Imp_Survivors,C358-'Mort Imp Cume'!$C$4+2))</f>
        <v>4.2402670454616027E-4</v>
      </c>
      <c r="J358" s="11">
        <f t="shared" si="379"/>
        <v>0.99957597329545389</v>
      </c>
      <c r="K358" s="11">
        <f>MIN(1,VLOOKUP(E358,Rates2,7)*VLOOKUP(E358,Mort_Imp_Survivors,C358-'Mort Imp Cume'!$C$4+2))</f>
        <v>1.0985643918489058E-3</v>
      </c>
      <c r="L358" s="11">
        <f t="shared" si="380"/>
        <v>0.99890143560815114</v>
      </c>
      <c r="M358" s="45">
        <f>PRODUCT(H$4:H357)</f>
        <v>0.87714691715692572</v>
      </c>
      <c r="N358" s="11">
        <f>PRODUCT(J$4:J357)</f>
        <v>0.93981215624000858</v>
      </c>
      <c r="O358" s="11">
        <f>PRODUCT(L$4:L357)</f>
        <v>0.84362881586265115</v>
      </c>
      <c r="P358" s="11">
        <f t="shared" si="381"/>
        <v>0.82435333555252654</v>
      </c>
      <c r="Q358" s="11">
        <f t="shared" si="382"/>
        <v>3.4909742180184831E-4</v>
      </c>
      <c r="R358" s="11">
        <f t="shared" si="383"/>
        <v>1.0617620657689529E-3</v>
      </c>
      <c r="S358" s="11">
        <f t="shared" si="370"/>
        <v>6.052973525952145E-4</v>
      </c>
      <c r="T358" s="11">
        <f t="shared" si="365"/>
        <v>3.3494705373755877E-4</v>
      </c>
      <c r="U358" s="11">
        <f t="shared" si="356"/>
        <v>1.1687919123802947E-4</v>
      </c>
      <c r="V358" s="11"/>
      <c r="W358" s="19"/>
      <c r="X358" s="19"/>
    </row>
    <row r="359" spans="1:24" x14ac:dyDescent="0.2">
      <c r="A359">
        <f t="shared" si="376"/>
        <v>355</v>
      </c>
      <c r="B359" t="str">
        <f t="shared" si="393"/>
        <v>August</v>
      </c>
      <c r="C359">
        <f t="shared" si="374"/>
        <v>2050</v>
      </c>
      <c r="D359">
        <f t="shared" ref="D359:E359" si="417">D347+1</f>
        <v>71</v>
      </c>
      <c r="E359">
        <f t="shared" si="417"/>
        <v>69</v>
      </c>
      <c r="F359" s="19"/>
      <c r="G359" s="11">
        <f>MIN(1,VLOOKUP(D359,Rates2,5)*VLOOKUP(D359,Mort_Imp_Retirees,C359-'Mort Imp Cume'!$C$4+2))</f>
        <v>1.2885402732204934E-3</v>
      </c>
      <c r="H359" s="11">
        <f t="shared" si="378"/>
        <v>0.99871145972677955</v>
      </c>
      <c r="I359" s="11">
        <f>MIN(1,VLOOKUP(E359,Rates2,6)*VLOOKUP(E359,Mort_Imp_Survivors,C359-'Mort Imp Cume'!$C$4+2))</f>
        <v>4.2402670454616027E-4</v>
      </c>
      <c r="J359" s="11">
        <f t="shared" si="379"/>
        <v>0.99957597329545389</v>
      </c>
      <c r="K359" s="11">
        <f>MIN(1,VLOOKUP(E359,Rates2,7)*VLOOKUP(E359,Mort_Imp_Survivors,C359-'Mort Imp Cume'!$C$4+2))</f>
        <v>1.0985643918489058E-3</v>
      </c>
      <c r="L359" s="11">
        <f t="shared" si="380"/>
        <v>0.99890143560815114</v>
      </c>
      <c r="M359" s="45">
        <f>PRODUCT(H$4:H358)</f>
        <v>0.87601667802863781</v>
      </c>
      <c r="N359" s="11">
        <f>PRODUCT(J$4:J358)</f>
        <v>0.93941365078850581</v>
      </c>
      <c r="O359" s="11">
        <f>PRODUCT(L$4:L358)</f>
        <v>0.84270203528560683</v>
      </c>
      <c r="P359" s="11">
        <f t="shared" si="381"/>
        <v>0.82294202565850172</v>
      </c>
      <c r="Q359" s="11">
        <f t="shared" si="382"/>
        <v>3.4849975982352045E-4</v>
      </c>
      <c r="R359" s="11">
        <f t="shared" si="383"/>
        <v>1.0599443072376365E-3</v>
      </c>
      <c r="S359" s="11">
        <f t="shared" si="370"/>
        <v>6.0447241604909936E-4</v>
      </c>
      <c r="T359" s="11">
        <f t="shared" si="365"/>
        <v>3.3456647410392339E-4</v>
      </c>
      <c r="U359" s="11">
        <f t="shared" si="356"/>
        <v>1.1675953077553095E-4</v>
      </c>
      <c r="V359" s="11"/>
      <c r="W359" s="19"/>
      <c r="X359" s="19"/>
    </row>
    <row r="360" spans="1:24" x14ac:dyDescent="0.2">
      <c r="A360">
        <f t="shared" si="376"/>
        <v>356</v>
      </c>
      <c r="B360" t="str">
        <f t="shared" si="393"/>
        <v>September</v>
      </c>
      <c r="C360">
        <f t="shared" si="374"/>
        <v>2050</v>
      </c>
      <c r="D360">
        <f t="shared" ref="D360:E360" si="418">D348+1</f>
        <v>71</v>
      </c>
      <c r="E360">
        <f t="shared" si="418"/>
        <v>69</v>
      </c>
      <c r="F360" s="19"/>
      <c r="G360" s="11">
        <f>MIN(1,VLOOKUP(D360,Rates2,5)*VLOOKUP(D360,Mort_Imp_Retirees,C360-'Mort Imp Cume'!$C$4+2))</f>
        <v>1.2885402732204934E-3</v>
      </c>
      <c r="H360" s="11">
        <f t="shared" si="378"/>
        <v>0.99871145972677955</v>
      </c>
      <c r="I360" s="11">
        <f>MIN(1,VLOOKUP(E360,Rates2,6)*VLOOKUP(E360,Mort_Imp_Survivors,C360-'Mort Imp Cume'!$C$4+2))</f>
        <v>4.2402670454616027E-4</v>
      </c>
      <c r="J360" s="11">
        <f t="shared" si="379"/>
        <v>0.99957597329545389</v>
      </c>
      <c r="K360" s="11">
        <f>MIN(1,VLOOKUP(E360,Rates2,7)*VLOOKUP(E360,Mort_Imp_Survivors,C360-'Mort Imp Cume'!$C$4+2))</f>
        <v>1.0985643918489058E-3</v>
      </c>
      <c r="L360" s="11">
        <f t="shared" si="380"/>
        <v>0.99890143560815114</v>
      </c>
      <c r="M360" s="45">
        <f>PRODUCT(H$4:H359)</f>
        <v>0.87488789525898514</v>
      </c>
      <c r="N360" s="11">
        <f>PRODUCT(J$4:J359)</f>
        <v>0.93901531431395635</v>
      </c>
      <c r="O360" s="11">
        <f>PRODUCT(L$4:L359)</f>
        <v>0.84177627283670353</v>
      </c>
      <c r="P360" s="11">
        <f t="shared" si="381"/>
        <v>0.82153313195609168</v>
      </c>
      <c r="Q360" s="11">
        <f t="shared" si="382"/>
        <v>3.4790312105481265E-4</v>
      </c>
      <c r="R360" s="11">
        <f t="shared" si="383"/>
        <v>1.0581296607463755E-3</v>
      </c>
      <c r="S360" s="11">
        <f t="shared" si="370"/>
        <v>6.036486037773631E-4</v>
      </c>
      <c r="T360" s="11">
        <f t="shared" si="365"/>
        <v>3.3418632689940142E-4</v>
      </c>
      <c r="U360" s="11">
        <f t="shared" si="356"/>
        <v>1.1663999282094963E-4</v>
      </c>
      <c r="V360" s="11"/>
      <c r="W360" s="19"/>
      <c r="X360" s="19"/>
    </row>
    <row r="361" spans="1:24" x14ac:dyDescent="0.2">
      <c r="A361">
        <f t="shared" si="376"/>
        <v>357</v>
      </c>
      <c r="B361" t="str">
        <f t="shared" si="393"/>
        <v>October</v>
      </c>
      <c r="C361">
        <f t="shared" si="374"/>
        <v>2050</v>
      </c>
      <c r="D361">
        <f t="shared" ref="D361:E361" si="419">D349+1</f>
        <v>71</v>
      </c>
      <c r="E361">
        <f t="shared" si="419"/>
        <v>69</v>
      </c>
      <c r="F361" s="19"/>
      <c r="G361" s="11">
        <f>MIN(1,VLOOKUP(D361,Rates2,5)*VLOOKUP(D361,Mort_Imp_Retirees,C361-'Mort Imp Cume'!$C$4+2))</f>
        <v>1.2885402732204934E-3</v>
      </c>
      <c r="H361" s="11">
        <f t="shared" si="378"/>
        <v>0.99871145972677955</v>
      </c>
      <c r="I361" s="11">
        <f>MIN(1,VLOOKUP(E361,Rates2,6)*VLOOKUP(E361,Mort_Imp_Survivors,C361-'Mort Imp Cume'!$C$4+2))</f>
        <v>4.2402670454616027E-4</v>
      </c>
      <c r="J361" s="11">
        <f t="shared" si="379"/>
        <v>0.99957597329545389</v>
      </c>
      <c r="K361" s="11">
        <f>MIN(1,VLOOKUP(E361,Rates2,7)*VLOOKUP(E361,Mort_Imp_Survivors,C361-'Mort Imp Cume'!$C$4+2))</f>
        <v>1.0985643918489058E-3</v>
      </c>
      <c r="L361" s="11">
        <f t="shared" si="380"/>
        <v>0.99890143560815114</v>
      </c>
      <c r="M361" s="45">
        <f>PRODUCT(H$4:H360)</f>
        <v>0.87376056697139082</v>
      </c>
      <c r="N361" s="11">
        <f>PRODUCT(J$4:J360)</f>
        <v>0.93861714674470953</v>
      </c>
      <c r="O361" s="11">
        <f>PRODUCT(L$4:L360)</f>
        <v>0.84085152739746183</v>
      </c>
      <c r="P361" s="11">
        <f t="shared" si="381"/>
        <v>0.82012665030872656</v>
      </c>
      <c r="Q361" s="11">
        <f t="shared" si="382"/>
        <v>3.4730750374396905E-4</v>
      </c>
      <c r="R361" s="11">
        <f t="shared" si="383"/>
        <v>1.0563181209672934E-3</v>
      </c>
      <c r="S361" s="11">
        <f t="shared" si="370"/>
        <v>6.0282591424777512E-4</v>
      </c>
      <c r="T361" s="11">
        <f t="shared" si="365"/>
        <v>3.3380661163265074E-4</v>
      </c>
      <c r="U361" s="11">
        <f t="shared" si="356"/>
        <v>1.1652057724886236E-4</v>
      </c>
      <c r="V361" s="11"/>
      <c r="W361" s="19"/>
      <c r="X361" s="19"/>
    </row>
    <row r="362" spans="1:24" x14ac:dyDescent="0.2">
      <c r="A362">
        <f t="shared" si="376"/>
        <v>358</v>
      </c>
      <c r="B362" t="str">
        <f t="shared" si="393"/>
        <v>November</v>
      </c>
      <c r="C362">
        <f t="shared" si="374"/>
        <v>2050</v>
      </c>
      <c r="D362">
        <f t="shared" ref="D362:E362" si="420">D350+1</f>
        <v>71</v>
      </c>
      <c r="E362">
        <f t="shared" si="420"/>
        <v>69</v>
      </c>
      <c r="F362" s="19"/>
      <c r="G362" s="11">
        <f>MIN(1,VLOOKUP(D362,Rates2,5)*VLOOKUP(D362,Mort_Imp_Retirees,C362-'Mort Imp Cume'!$C$4+2))</f>
        <v>1.2885402732204934E-3</v>
      </c>
      <c r="H362" s="11">
        <f t="shared" si="378"/>
        <v>0.99871145972677955</v>
      </c>
      <c r="I362" s="11">
        <f>MIN(1,VLOOKUP(E362,Rates2,6)*VLOOKUP(E362,Mort_Imp_Survivors,C362-'Mort Imp Cume'!$C$4+2))</f>
        <v>4.2402670454616027E-4</v>
      </c>
      <c r="J362" s="11">
        <f t="shared" si="379"/>
        <v>0.99957597329545389</v>
      </c>
      <c r="K362" s="11">
        <f>MIN(1,VLOOKUP(E362,Rates2,7)*VLOOKUP(E362,Mort_Imp_Survivors,C362-'Mort Imp Cume'!$C$4+2))</f>
        <v>1.0985643918489058E-3</v>
      </c>
      <c r="L362" s="11">
        <f t="shared" si="380"/>
        <v>0.99890143560815114</v>
      </c>
      <c r="M362" s="45">
        <f>PRODUCT(H$4:H361)</f>
        <v>0.87263469129169624</v>
      </c>
      <c r="N362" s="11">
        <f>PRODUCT(J$4:J361)</f>
        <v>0.93821914800914485</v>
      </c>
      <c r="O362" s="11">
        <f>PRODUCT(L$4:L361)</f>
        <v>0.83992779785063121</v>
      </c>
      <c r="P362" s="11">
        <f t="shared" si="381"/>
        <v>0.81872257658691838</v>
      </c>
      <c r="Q362" s="11">
        <f t="shared" si="382"/>
        <v>3.4671290614223259E-4</v>
      </c>
      <c r="R362" s="11">
        <f t="shared" si="383"/>
        <v>1.0545096825816346E-3</v>
      </c>
      <c r="S362" s="11">
        <f t="shared" si="370"/>
        <v>6.020043459301933E-4</v>
      </c>
      <c r="T362" s="11">
        <f t="shared" si="365"/>
        <v>3.3342732781288677E-4</v>
      </c>
      <c r="U362" s="11">
        <f t="shared" si="356"/>
        <v>1.1640128393397454E-4</v>
      </c>
      <c r="V362" s="11"/>
      <c r="W362" s="19"/>
      <c r="X362" s="19"/>
    </row>
    <row r="363" spans="1:24" x14ac:dyDescent="0.2">
      <c r="A363">
        <f t="shared" si="376"/>
        <v>359</v>
      </c>
      <c r="B363" t="str">
        <f t="shared" si="393"/>
        <v>December</v>
      </c>
      <c r="C363">
        <f t="shared" si="374"/>
        <v>2050</v>
      </c>
      <c r="D363">
        <f t="shared" ref="D363:E363" si="421">D351+1</f>
        <v>71</v>
      </c>
      <c r="E363">
        <f t="shared" si="421"/>
        <v>69</v>
      </c>
      <c r="F363" s="19"/>
      <c r="G363" s="11">
        <f>MIN(1,VLOOKUP(D363,Rates2,5)*VLOOKUP(D363,Mort_Imp_Retirees,C363-'Mort Imp Cume'!$C$4+2))</f>
        <v>1.2885402732204934E-3</v>
      </c>
      <c r="H363" s="11">
        <f t="shared" si="378"/>
        <v>0.99871145972677955</v>
      </c>
      <c r="I363" s="11">
        <f>MIN(1,VLOOKUP(E363,Rates2,6)*VLOOKUP(E363,Mort_Imp_Survivors,C363-'Mort Imp Cume'!$C$4+2))</f>
        <v>4.2402670454616027E-4</v>
      </c>
      <c r="J363" s="11">
        <f t="shared" si="379"/>
        <v>0.99957597329545389</v>
      </c>
      <c r="K363" s="11">
        <f>MIN(1,VLOOKUP(E363,Rates2,7)*VLOOKUP(E363,Mort_Imp_Survivors,C363-'Mort Imp Cume'!$C$4+2))</f>
        <v>1.0985643918489058E-3</v>
      </c>
      <c r="L363" s="11">
        <f t="shared" si="380"/>
        <v>0.99890143560815114</v>
      </c>
      <c r="M363" s="45">
        <f>PRODUCT(H$4:H362)</f>
        <v>0.87151026634815765</v>
      </c>
      <c r="N363" s="11">
        <f>PRODUCT(J$4:J362)</f>
        <v>0.93782131803567248</v>
      </c>
      <c r="O363" s="11">
        <f>PRODUCT(L$4:L362)</f>
        <v>0.83900508308018851</v>
      </c>
      <c r="P363" s="11">
        <f t="shared" si="381"/>
        <v>0.81732090666824919</v>
      </c>
      <c r="Q363" s="11">
        <f t="shared" si="382"/>
        <v>3.461193265038405E-4</v>
      </c>
      <c r="R363" s="11">
        <f t="shared" si="383"/>
        <v>1.0527043402797504E-3</v>
      </c>
      <c r="S363" s="11">
        <f t="shared" si="370"/>
        <v>6.0118389729656098E-4</v>
      </c>
      <c r="T363" s="11">
        <f t="shared" si="365"/>
        <v>3.3304847494988336E-4</v>
      </c>
      <c r="U363" s="11">
        <f t="shared" si="356"/>
        <v>1.1628211275111959E-4</v>
      </c>
      <c r="V363" s="11"/>
      <c r="W363" s="19"/>
      <c r="X363" s="19"/>
    </row>
    <row r="364" spans="1:24" x14ac:dyDescent="0.2">
      <c r="A364">
        <f t="shared" si="376"/>
        <v>360</v>
      </c>
      <c r="B364" t="str">
        <f t="shared" si="393"/>
        <v>January</v>
      </c>
      <c r="C364">
        <f t="shared" si="374"/>
        <v>2051</v>
      </c>
      <c r="D364">
        <f t="shared" ref="D364:E364" si="422">D352+1</f>
        <v>72</v>
      </c>
      <c r="E364">
        <f t="shared" si="422"/>
        <v>70</v>
      </c>
      <c r="F364" s="19"/>
      <c r="G364" s="11">
        <f>MIN(1,VLOOKUP(D364,Rates2,5)*VLOOKUP(D364,Mort_Imp_Retirees,C364-'Mort Imp Cume'!$C$4+2))</f>
        <v>1.4453596031985651E-3</v>
      </c>
      <c r="H364" s="11">
        <f t="shared" si="378"/>
        <v>0.99855464039680142</v>
      </c>
      <c r="I364" s="11">
        <f>MIN(1,VLOOKUP(E364,Rates2,6)*VLOOKUP(E364,Mort_Imp_Survivors,C364-'Mort Imp Cume'!$C$4+2))</f>
        <v>4.6052745103425906E-4</v>
      </c>
      <c r="J364" s="11">
        <f t="shared" si="379"/>
        <v>0.99953947254896569</v>
      </c>
      <c r="K364" s="11">
        <f>MIN(1,VLOOKUP(E364,Rates2,7)*VLOOKUP(E364,Mort_Imp_Survivors,C364-'Mort Imp Cume'!$C$4+2))</f>
        <v>1.183968930123616E-3</v>
      </c>
      <c r="L364" s="11">
        <f t="shared" si="380"/>
        <v>0.99881603106987638</v>
      </c>
      <c r="M364" s="45">
        <f>PRODUCT(H$4:H363)</f>
        <v>0.87038729027144301</v>
      </c>
      <c r="N364" s="11">
        <f>PRODUCT(J$4:J363)</f>
        <v>0.93742365675273276</v>
      </c>
      <c r="O364" s="11">
        <f>PRODUCT(L$4:L363)</f>
        <v>0.83808338197133647</v>
      </c>
      <c r="P364" s="11">
        <f t="shared" si="381"/>
        <v>0.81592163643735838</v>
      </c>
      <c r="Q364" s="11">
        <f t="shared" si="382"/>
        <v>3.7521121136966848E-4</v>
      </c>
      <c r="R364" s="11">
        <f t="shared" si="383"/>
        <v>1.1787570725796945E-3</v>
      </c>
      <c r="S364" s="11">
        <f t="shared" si="370"/>
        <v>6.7628582733919953E-4</v>
      </c>
      <c r="T364" s="11">
        <f t="shared" si="365"/>
        <v>3.7452488502551332E-4</v>
      </c>
      <c r="U364" s="11">
        <f>IF(O125=0,0,R124*O364/O125)</f>
        <v>1.2857083342976815E-4</v>
      </c>
      <c r="V364" s="11">
        <f>IF(O5=0,0,R4*O364/O5)</f>
        <v>6.7747880173176314E-5</v>
      </c>
      <c r="W364" s="19"/>
      <c r="X364" s="19"/>
    </row>
    <row r="365" spans="1:24" x14ac:dyDescent="0.2">
      <c r="A365">
        <f t="shared" si="376"/>
        <v>361</v>
      </c>
      <c r="B365" t="str">
        <f t="shared" si="393"/>
        <v>February</v>
      </c>
      <c r="C365">
        <f t="shared" si="374"/>
        <v>2051</v>
      </c>
      <c r="D365">
        <f t="shared" ref="D365:E365" si="423">D353+1</f>
        <v>72</v>
      </c>
      <c r="E365">
        <f t="shared" si="423"/>
        <v>70</v>
      </c>
      <c r="F365" s="19"/>
      <c r="G365" s="11">
        <f>MIN(1,VLOOKUP(D365,Rates2,5)*VLOOKUP(D365,Mort_Imp_Retirees,C365-'Mort Imp Cume'!$C$4+2))</f>
        <v>1.4453596031985651E-3</v>
      </c>
      <c r="H365" s="11">
        <f t="shared" si="378"/>
        <v>0.99855464039680142</v>
      </c>
      <c r="I365" s="11">
        <f>MIN(1,VLOOKUP(E365,Rates2,6)*VLOOKUP(E365,Mort_Imp_Survivors,C365-'Mort Imp Cume'!$C$4+2))</f>
        <v>4.6052745103425906E-4</v>
      </c>
      <c r="J365" s="11">
        <f t="shared" si="379"/>
        <v>0.99953947254896569</v>
      </c>
      <c r="K365" s="11">
        <f>MIN(1,VLOOKUP(E365,Rates2,7)*VLOOKUP(E365,Mort_Imp_Survivors,C365-'Mort Imp Cume'!$C$4+2))</f>
        <v>1.183968930123616E-3</v>
      </c>
      <c r="L365" s="11">
        <f t="shared" si="380"/>
        <v>0.99881603106987638</v>
      </c>
      <c r="M365" s="45">
        <f>PRODUCT(H$4:H364)</f>
        <v>0.86912926764294718</v>
      </c>
      <c r="N365" s="11">
        <f>PRODUCT(J$4:J364)</f>
        <v>0.93699194742554914</v>
      </c>
      <c r="O365" s="11">
        <f>PRODUCT(L$4:L364)</f>
        <v>0.83709111728622942</v>
      </c>
      <c r="P365" s="11">
        <f t="shared" si="381"/>
        <v>0.81436712505330644</v>
      </c>
      <c r="Q365" s="11">
        <f t="shared" si="382"/>
        <v>3.7449635093031935E-4</v>
      </c>
      <c r="R365" s="11">
        <f t="shared" si="383"/>
        <v>1.1765112793484256E-3</v>
      </c>
      <c r="S365" s="11">
        <f t="shared" si="370"/>
        <v>6.7527339720109493E-4</v>
      </c>
      <c r="T365" s="11">
        <f t="shared" si="365"/>
        <v>3.7404916708206763E-4</v>
      </c>
      <c r="U365" s="11">
        <f t="shared" si="356"/>
        <v>1.2842900230896904E-4</v>
      </c>
      <c r="V365" s="11">
        <f t="shared" ref="V365:V428" si="424">IF(O6=0,0,R5*O365/O6)</f>
        <v>6.7667732094124853E-5</v>
      </c>
      <c r="W365" s="19"/>
      <c r="X365" s="19"/>
    </row>
    <row r="366" spans="1:24" x14ac:dyDescent="0.2">
      <c r="A366">
        <f t="shared" si="376"/>
        <v>362</v>
      </c>
      <c r="B366" t="str">
        <f t="shared" si="393"/>
        <v>March</v>
      </c>
      <c r="C366">
        <f t="shared" si="374"/>
        <v>2051</v>
      </c>
      <c r="D366">
        <f t="shared" ref="D366:E366" si="425">D354+1</f>
        <v>72</v>
      </c>
      <c r="E366">
        <f t="shared" si="425"/>
        <v>70</v>
      </c>
      <c r="F366" s="19"/>
      <c r="G366" s="11">
        <f>MIN(1,VLOOKUP(D366,Rates2,5)*VLOOKUP(D366,Mort_Imp_Retirees,C366-'Mort Imp Cume'!$C$4+2))</f>
        <v>1.4453596031985651E-3</v>
      </c>
      <c r="H366" s="11">
        <f t="shared" si="378"/>
        <v>0.99855464039680142</v>
      </c>
      <c r="I366" s="11">
        <f>MIN(1,VLOOKUP(E366,Rates2,6)*VLOOKUP(E366,Mort_Imp_Survivors,C366-'Mort Imp Cume'!$C$4+2))</f>
        <v>4.6052745103425906E-4</v>
      </c>
      <c r="J366" s="11">
        <f t="shared" si="379"/>
        <v>0.99953947254896569</v>
      </c>
      <c r="K366" s="11">
        <f>MIN(1,VLOOKUP(E366,Rates2,7)*VLOOKUP(E366,Mort_Imp_Survivors,C366-'Mort Imp Cume'!$C$4+2))</f>
        <v>1.183968930123616E-3</v>
      </c>
      <c r="L366" s="11">
        <f t="shared" si="380"/>
        <v>0.99881603106987638</v>
      </c>
      <c r="M366" s="45">
        <f>PRODUCT(H$4:H365)</f>
        <v>0.86787306330953851</v>
      </c>
      <c r="N366" s="11">
        <f>PRODUCT(J$4:J365)</f>
        <v>0.93656043691236157</v>
      </c>
      <c r="O366" s="11">
        <f>PRODUCT(L$4:L365)</f>
        <v>0.8361000274116801</v>
      </c>
      <c r="P366" s="11">
        <f t="shared" si="381"/>
        <v>0.81281557535765103</v>
      </c>
      <c r="Q366" s="11">
        <f t="shared" si="382"/>
        <v>3.7378285245839616E-4</v>
      </c>
      <c r="R366" s="11">
        <f t="shared" si="383"/>
        <v>1.1742697648505402E-3</v>
      </c>
      <c r="S366" s="11">
        <f t="shared" si="370"/>
        <v>6.7426248271619939E-4</v>
      </c>
      <c r="T366" s="11">
        <f t="shared" si="365"/>
        <v>3.7357405339102484E-4</v>
      </c>
      <c r="U366" s="11">
        <f t="shared" si="356"/>
        <v>1.2828732764719173E-4</v>
      </c>
      <c r="V366" s="11">
        <f t="shared" si="424"/>
        <v>6.7587678833015477E-5</v>
      </c>
      <c r="W366" s="19"/>
      <c r="X366" s="19"/>
    </row>
    <row r="367" spans="1:24" x14ac:dyDescent="0.2">
      <c r="A367">
        <f t="shared" si="376"/>
        <v>363</v>
      </c>
      <c r="B367" t="str">
        <f t="shared" si="393"/>
        <v>April</v>
      </c>
      <c r="C367">
        <f t="shared" si="374"/>
        <v>2051</v>
      </c>
      <c r="D367">
        <f t="shared" ref="D367:E367" si="426">D355+1</f>
        <v>72</v>
      </c>
      <c r="E367">
        <f t="shared" si="426"/>
        <v>70</v>
      </c>
      <c r="F367" s="19"/>
      <c r="G367" s="11">
        <f>MIN(1,VLOOKUP(D367,Rates2,5)*VLOOKUP(D367,Mort_Imp_Retirees,C367-'Mort Imp Cume'!$C$4+2))</f>
        <v>1.4453596031985651E-3</v>
      </c>
      <c r="H367" s="11">
        <f t="shared" si="378"/>
        <v>0.99855464039680142</v>
      </c>
      <c r="I367" s="11">
        <f>MIN(1,VLOOKUP(E367,Rates2,6)*VLOOKUP(E367,Mort_Imp_Survivors,C367-'Mort Imp Cume'!$C$4+2))</f>
        <v>4.6052745103425906E-4</v>
      </c>
      <c r="J367" s="11">
        <f t="shared" si="379"/>
        <v>0.99953947254896569</v>
      </c>
      <c r="K367" s="11">
        <f>MIN(1,VLOOKUP(E367,Rates2,7)*VLOOKUP(E367,Mort_Imp_Survivors,C367-'Mort Imp Cume'!$C$4+2))</f>
        <v>1.183968930123616E-3</v>
      </c>
      <c r="L367" s="11">
        <f t="shared" si="380"/>
        <v>0.99881603106987638</v>
      </c>
      <c r="M367" s="45">
        <f>PRODUCT(H$4:H366)</f>
        <v>0.8666186746431267</v>
      </c>
      <c r="N367" s="11">
        <f>PRODUCT(J$4:J366)</f>
        <v>0.93612912512161073</v>
      </c>
      <c r="O367" s="11">
        <f>PRODUCT(L$4:L366)</f>
        <v>0.83511011095674914</v>
      </c>
      <c r="P367" s="11">
        <f t="shared" si="381"/>
        <v>0.81126698170772005</v>
      </c>
      <c r="Q367" s="11">
        <f t="shared" si="382"/>
        <v>3.7307071335904943E-4</v>
      </c>
      <c r="R367" s="11">
        <f t="shared" si="383"/>
        <v>1.1720325209341039E-3</v>
      </c>
      <c r="S367" s="11">
        <f t="shared" si="370"/>
        <v>6.7325308161551238E-4</v>
      </c>
      <c r="T367" s="11">
        <f t="shared" si="365"/>
        <v>3.7309954318486926E-4</v>
      </c>
      <c r="U367" s="11">
        <f t="shared" si="356"/>
        <v>1.2814580927184062E-4</v>
      </c>
      <c r="V367" s="11">
        <f t="shared" si="424"/>
        <v>6.7507720277675221E-5</v>
      </c>
      <c r="W367" s="19"/>
      <c r="X367" s="19"/>
    </row>
    <row r="368" spans="1:24" x14ac:dyDescent="0.2">
      <c r="A368">
        <f t="shared" si="376"/>
        <v>364</v>
      </c>
      <c r="B368" t="str">
        <f t="shared" si="393"/>
        <v>May</v>
      </c>
      <c r="C368">
        <f t="shared" si="374"/>
        <v>2051</v>
      </c>
      <c r="D368">
        <f t="shared" ref="D368:E368" si="427">D356+1</f>
        <v>72</v>
      </c>
      <c r="E368">
        <f t="shared" si="427"/>
        <v>70</v>
      </c>
      <c r="F368" s="19"/>
      <c r="G368" s="11">
        <f>MIN(1,VLOOKUP(D368,Rates2,5)*VLOOKUP(D368,Mort_Imp_Retirees,C368-'Mort Imp Cume'!$C$4+2))</f>
        <v>1.4453596031985651E-3</v>
      </c>
      <c r="H368" s="11">
        <f t="shared" si="378"/>
        <v>0.99855464039680142</v>
      </c>
      <c r="I368" s="11">
        <f>MIN(1,VLOOKUP(E368,Rates2,6)*VLOOKUP(E368,Mort_Imp_Survivors,C368-'Mort Imp Cume'!$C$4+2))</f>
        <v>4.6052745103425906E-4</v>
      </c>
      <c r="J368" s="11">
        <f t="shared" si="379"/>
        <v>0.99953947254896569</v>
      </c>
      <c r="K368" s="11">
        <f>MIN(1,VLOOKUP(E368,Rates2,7)*VLOOKUP(E368,Mort_Imp_Survivors,C368-'Mort Imp Cume'!$C$4+2))</f>
        <v>1.183968930123616E-3</v>
      </c>
      <c r="L368" s="11">
        <f t="shared" si="380"/>
        <v>0.99881603106987638</v>
      </c>
      <c r="M368" s="45">
        <f>PRODUCT(H$4:H367)</f>
        <v>0.86536609901942008</v>
      </c>
      <c r="N368" s="11">
        <f>PRODUCT(J$4:J367)</f>
        <v>0.93569801196177949</v>
      </c>
      <c r="O368" s="11">
        <f>PRODUCT(L$4:L367)</f>
        <v>0.8341213665321443</v>
      </c>
      <c r="P368" s="11">
        <f t="shared" si="381"/>
        <v>0.80972133847159178</v>
      </c>
      <c r="Q368" s="11">
        <f t="shared" si="382"/>
        <v>3.7235993104237346E-4</v>
      </c>
      <c r="R368" s="11">
        <f t="shared" si="383"/>
        <v>1.1697995394627137E-3</v>
      </c>
      <c r="S368" s="11">
        <f t="shared" si="370"/>
        <v>6.7224519163343018E-4</v>
      </c>
      <c r="T368" s="11">
        <f t="shared" si="365"/>
        <v>3.7262563569706022E-4</v>
      </c>
      <c r="U368" s="11">
        <f t="shared" si="356"/>
        <v>1.2800444701051045E-4</v>
      </c>
      <c r="V368" s="11">
        <f t="shared" si="424"/>
        <v>6.7427856316063932E-5</v>
      </c>
      <c r="W368" s="19"/>
      <c r="X368" s="19"/>
    </row>
    <row r="369" spans="1:24" x14ac:dyDescent="0.2">
      <c r="A369">
        <f t="shared" si="376"/>
        <v>365</v>
      </c>
      <c r="B369" t="str">
        <f t="shared" si="393"/>
        <v>June</v>
      </c>
      <c r="C369">
        <f t="shared" si="374"/>
        <v>2051</v>
      </c>
      <c r="D369">
        <f t="shared" ref="D369:E369" si="428">D357+1</f>
        <v>72</v>
      </c>
      <c r="E369">
        <f t="shared" si="428"/>
        <v>70</v>
      </c>
      <c r="F369" s="19"/>
      <c r="G369" s="11">
        <f>MIN(1,VLOOKUP(D369,Rates2,5)*VLOOKUP(D369,Mort_Imp_Retirees,C369-'Mort Imp Cume'!$C$4+2))</f>
        <v>1.4453596031985651E-3</v>
      </c>
      <c r="H369" s="11">
        <f t="shared" si="378"/>
        <v>0.99855464039680142</v>
      </c>
      <c r="I369" s="11">
        <f>MIN(1,VLOOKUP(E369,Rates2,6)*VLOOKUP(E369,Mort_Imp_Survivors,C369-'Mort Imp Cume'!$C$4+2))</f>
        <v>4.6052745103425906E-4</v>
      </c>
      <c r="J369" s="11">
        <f t="shared" si="379"/>
        <v>0.99953947254896569</v>
      </c>
      <c r="K369" s="11">
        <f>MIN(1,VLOOKUP(E369,Rates2,7)*VLOOKUP(E369,Mort_Imp_Survivors,C369-'Mort Imp Cume'!$C$4+2))</f>
        <v>1.183968930123616E-3</v>
      </c>
      <c r="L369" s="11">
        <f t="shared" si="380"/>
        <v>0.99881603106987638</v>
      </c>
      <c r="M369" s="45">
        <f>PRODUCT(H$4:H368)</f>
        <v>0.86411533381791983</v>
      </c>
      <c r="N369" s="11">
        <f>PRODUCT(J$4:J368)</f>
        <v>0.93526709734139291</v>
      </c>
      <c r="O369" s="11">
        <f>PRODUCT(L$4:L368)</f>
        <v>0.83313379275021804</v>
      </c>
      <c r="P369" s="11">
        <f t="shared" si="381"/>
        <v>0.8081786400280746</v>
      </c>
      <c r="Q369" s="11">
        <f t="shared" si="382"/>
        <v>3.7165050292339673E-4</v>
      </c>
      <c r="R369" s="11">
        <f t="shared" si="383"/>
        <v>1.1675708123154674E-3</v>
      </c>
      <c r="S369" s="11">
        <f t="shared" si="370"/>
        <v>6.7123881050774024E-4</v>
      </c>
      <c r="T369" s="11">
        <f t="shared" si="365"/>
        <v>3.7215233016203052E-4</v>
      </c>
      <c r="U369" s="11">
        <f t="shared" si="356"/>
        <v>1.2786324069098635E-4</v>
      </c>
      <c r="V369" s="11">
        <f t="shared" si="424"/>
        <v>6.7348086836273936E-5</v>
      </c>
      <c r="W369" s="19"/>
      <c r="X369" s="19"/>
    </row>
    <row r="370" spans="1:24" x14ac:dyDescent="0.2">
      <c r="A370">
        <f t="shared" si="376"/>
        <v>366</v>
      </c>
      <c r="B370" t="str">
        <f t="shared" si="393"/>
        <v>July</v>
      </c>
      <c r="C370">
        <f t="shared" si="374"/>
        <v>2051</v>
      </c>
      <c r="D370">
        <f t="shared" ref="D370:E370" si="429">D358+1</f>
        <v>72</v>
      </c>
      <c r="E370">
        <f t="shared" si="429"/>
        <v>70</v>
      </c>
      <c r="F370" s="19"/>
      <c r="G370" s="11">
        <f>MIN(1,VLOOKUP(D370,Rates2,5)*VLOOKUP(D370,Mort_Imp_Retirees,C370-'Mort Imp Cume'!$C$4+2))</f>
        <v>1.4453596031985651E-3</v>
      </c>
      <c r="H370" s="11">
        <f t="shared" si="378"/>
        <v>0.99855464039680142</v>
      </c>
      <c r="I370" s="11">
        <f>MIN(1,VLOOKUP(E370,Rates2,6)*VLOOKUP(E370,Mort_Imp_Survivors,C370-'Mort Imp Cume'!$C$4+2))</f>
        <v>4.6052745103425906E-4</v>
      </c>
      <c r="J370" s="11">
        <f t="shared" si="379"/>
        <v>0.99953947254896569</v>
      </c>
      <c r="K370" s="11">
        <f>MIN(1,VLOOKUP(E370,Rates2,7)*VLOOKUP(E370,Mort_Imp_Survivors,C370-'Mort Imp Cume'!$C$4+2))</f>
        <v>1.183968930123616E-3</v>
      </c>
      <c r="L370" s="11">
        <f t="shared" si="380"/>
        <v>0.99881603106987638</v>
      </c>
      <c r="M370" s="45">
        <f>PRODUCT(H$4:H369)</f>
        <v>0.86286637642191499</v>
      </c>
      <c r="N370" s="11">
        <f>PRODUCT(J$4:J369)</f>
        <v>0.93483638116901802</v>
      </c>
      <c r="O370" s="11">
        <f>PRODUCT(L$4:L369)</f>
        <v>0.8321473882249657</v>
      </c>
      <c r="P370" s="11">
        <f t="shared" si="381"/>
        <v>0.80663888076668666</v>
      </c>
      <c r="Q370" s="11">
        <f t="shared" si="382"/>
        <v>3.7094242642207281E-4</v>
      </c>
      <c r="R370" s="11">
        <f t="shared" si="383"/>
        <v>1.1653463313869357E-3</v>
      </c>
      <c r="S370" s="11">
        <f t="shared" si="370"/>
        <v>6.7023393597961749E-4</v>
      </c>
      <c r="T370" s="11">
        <f t="shared" si="365"/>
        <v>3.716796258151854E-4</v>
      </c>
      <c r="U370" s="11">
        <f t="shared" si="356"/>
        <v>1.2772219014124312E-4</v>
      </c>
      <c r="V370" s="11">
        <f t="shared" si="424"/>
        <v>6.7268411726530006E-5</v>
      </c>
      <c r="W370" s="19"/>
      <c r="X370" s="19"/>
    </row>
    <row r="371" spans="1:24" x14ac:dyDescent="0.2">
      <c r="A371">
        <f t="shared" si="376"/>
        <v>367</v>
      </c>
      <c r="B371" t="str">
        <f t="shared" si="393"/>
        <v>August</v>
      </c>
      <c r="C371">
        <f t="shared" si="374"/>
        <v>2051</v>
      </c>
      <c r="D371">
        <f t="shared" ref="D371:E371" si="430">D359+1</f>
        <v>72</v>
      </c>
      <c r="E371">
        <f t="shared" si="430"/>
        <v>70</v>
      </c>
      <c r="F371" s="19"/>
      <c r="G371" s="11">
        <f>MIN(1,VLOOKUP(D371,Rates2,5)*VLOOKUP(D371,Mort_Imp_Retirees,C371-'Mort Imp Cume'!$C$4+2))</f>
        <v>1.4453596031985651E-3</v>
      </c>
      <c r="H371" s="11">
        <f t="shared" si="378"/>
        <v>0.99855464039680142</v>
      </c>
      <c r="I371" s="11">
        <f>MIN(1,VLOOKUP(E371,Rates2,6)*VLOOKUP(E371,Mort_Imp_Survivors,C371-'Mort Imp Cume'!$C$4+2))</f>
        <v>4.6052745103425906E-4</v>
      </c>
      <c r="J371" s="11">
        <f t="shared" si="379"/>
        <v>0.99953947254896569</v>
      </c>
      <c r="K371" s="11">
        <f>MIN(1,VLOOKUP(E371,Rates2,7)*VLOOKUP(E371,Mort_Imp_Survivors,C371-'Mort Imp Cume'!$C$4+2))</f>
        <v>1.183968930123616E-3</v>
      </c>
      <c r="L371" s="11">
        <f t="shared" si="380"/>
        <v>0.99881603106987638</v>
      </c>
      <c r="M371" s="45">
        <f>PRODUCT(H$4:H370)</f>
        <v>0.86161922421847636</v>
      </c>
      <c r="N371" s="11">
        <f>PRODUCT(J$4:J370)</f>
        <v>0.93440586335326414</v>
      </c>
      <c r="O371" s="11">
        <f>PRODUCT(L$4:L370)</f>
        <v>0.83116215157202378</v>
      </c>
      <c r="P371" s="11">
        <f t="shared" si="381"/>
        <v>0.8051020550876351</v>
      </c>
      <c r="Q371" s="11">
        <f t="shared" si="382"/>
        <v>3.7023569896327084E-4</v>
      </c>
      <c r="R371" s="11">
        <f t="shared" si="383"/>
        <v>1.1631260885871322E-3</v>
      </c>
      <c r="S371" s="11">
        <f t="shared" si="370"/>
        <v>6.6923056579361773E-4</v>
      </c>
      <c r="T371" s="11">
        <f t="shared" si="365"/>
        <v>3.7120752189290159E-4</v>
      </c>
      <c r="U371" s="11">
        <f t="shared" si="356"/>
        <v>1.2758129518944571E-4</v>
      </c>
      <c r="V371" s="11">
        <f t="shared" si="424"/>
        <v>6.7188830875189093E-5</v>
      </c>
      <c r="W371" s="19"/>
      <c r="X371" s="19"/>
    </row>
    <row r="372" spans="1:24" x14ac:dyDescent="0.2">
      <c r="A372">
        <f t="shared" si="376"/>
        <v>368</v>
      </c>
      <c r="B372" t="str">
        <f t="shared" si="393"/>
        <v>September</v>
      </c>
      <c r="C372">
        <f t="shared" si="374"/>
        <v>2051</v>
      </c>
      <c r="D372">
        <f t="shared" ref="D372:E372" si="431">D360+1</f>
        <v>72</v>
      </c>
      <c r="E372">
        <f t="shared" si="431"/>
        <v>70</v>
      </c>
      <c r="F372" s="19"/>
      <c r="G372" s="11">
        <f>MIN(1,VLOOKUP(D372,Rates2,5)*VLOOKUP(D372,Mort_Imp_Retirees,C372-'Mort Imp Cume'!$C$4+2))</f>
        <v>1.4453596031985651E-3</v>
      </c>
      <c r="H372" s="11">
        <f t="shared" si="378"/>
        <v>0.99855464039680142</v>
      </c>
      <c r="I372" s="11">
        <f>MIN(1,VLOOKUP(E372,Rates2,6)*VLOOKUP(E372,Mort_Imp_Survivors,C372-'Mort Imp Cume'!$C$4+2))</f>
        <v>4.6052745103425906E-4</v>
      </c>
      <c r="J372" s="11">
        <f t="shared" si="379"/>
        <v>0.99953947254896569</v>
      </c>
      <c r="K372" s="11">
        <f>MIN(1,VLOOKUP(E372,Rates2,7)*VLOOKUP(E372,Mort_Imp_Survivors,C372-'Mort Imp Cume'!$C$4+2))</f>
        <v>1.183968930123616E-3</v>
      </c>
      <c r="L372" s="11">
        <f t="shared" si="380"/>
        <v>0.99881603106987638</v>
      </c>
      <c r="M372" s="45">
        <f>PRODUCT(H$4:H371)</f>
        <v>0.86037387459845172</v>
      </c>
      <c r="N372" s="11">
        <f>PRODUCT(J$4:J371)</f>
        <v>0.93397554380278258</v>
      </c>
      <c r="O372" s="11">
        <f>PRODUCT(L$4:L371)</f>
        <v>0.83017808140866778</v>
      </c>
      <c r="P372" s="11">
        <f t="shared" si="381"/>
        <v>0.80356815740179599</v>
      </c>
      <c r="Q372" s="11">
        <f t="shared" si="382"/>
        <v>3.6953031797676603E-4</v>
      </c>
      <c r="R372" s="11">
        <f t="shared" si="383"/>
        <v>1.1609100758414826E-3</v>
      </c>
      <c r="S372" s="11">
        <f t="shared" si="370"/>
        <v>6.6822869769767349E-4</v>
      </c>
      <c r="T372" s="11">
        <f t="shared" si="365"/>
        <v>3.707360176325253E-4</v>
      </c>
      <c r="U372" s="11">
        <f t="shared" si="356"/>
        <v>1.2744055566394822E-4</v>
      </c>
      <c r="V372" s="11">
        <f t="shared" si="424"/>
        <v>6.7109344170740312E-5</v>
      </c>
      <c r="W372" s="19"/>
      <c r="X372" s="19"/>
    </row>
    <row r="373" spans="1:24" x14ac:dyDescent="0.2">
      <c r="A373">
        <f t="shared" si="376"/>
        <v>369</v>
      </c>
      <c r="B373" t="str">
        <f t="shared" si="393"/>
        <v>October</v>
      </c>
      <c r="C373">
        <f t="shared" si="374"/>
        <v>2051</v>
      </c>
      <c r="D373">
        <f t="shared" ref="D373:E373" si="432">D361+1</f>
        <v>72</v>
      </c>
      <c r="E373">
        <f t="shared" si="432"/>
        <v>70</v>
      </c>
      <c r="F373" s="19"/>
      <c r="G373" s="11">
        <f>MIN(1,VLOOKUP(D373,Rates2,5)*VLOOKUP(D373,Mort_Imp_Retirees,C373-'Mort Imp Cume'!$C$4+2))</f>
        <v>1.4453596031985651E-3</v>
      </c>
      <c r="H373" s="11">
        <f t="shared" si="378"/>
        <v>0.99855464039680142</v>
      </c>
      <c r="I373" s="11">
        <f>MIN(1,VLOOKUP(E373,Rates2,6)*VLOOKUP(E373,Mort_Imp_Survivors,C373-'Mort Imp Cume'!$C$4+2))</f>
        <v>4.6052745103425906E-4</v>
      </c>
      <c r="J373" s="11">
        <f t="shared" si="379"/>
        <v>0.99953947254896569</v>
      </c>
      <c r="K373" s="11">
        <f>MIN(1,VLOOKUP(E373,Rates2,7)*VLOOKUP(E373,Mort_Imp_Survivors,C373-'Mort Imp Cume'!$C$4+2))</f>
        <v>1.183968930123616E-3</v>
      </c>
      <c r="L373" s="11">
        <f t="shared" si="380"/>
        <v>0.99881603106987638</v>
      </c>
      <c r="M373" s="45">
        <f>PRODUCT(H$4:H372)</f>
        <v>0.85913032495645969</v>
      </c>
      <c r="N373" s="11">
        <f>PRODUCT(J$4:J372)</f>
        <v>0.9335454224262667</v>
      </c>
      <c r="O373" s="11">
        <f>PRODUCT(L$4:L372)</f>
        <v>0.82919517635381024</v>
      </c>
      <c r="P373" s="11">
        <f t="shared" si="381"/>
        <v>0.80203718213069397</v>
      </c>
      <c r="Q373" s="11">
        <f t="shared" si="382"/>
        <v>3.6882628089723049E-4</v>
      </c>
      <c r="R373" s="11">
        <f t="shared" si="383"/>
        <v>1.1586982850907972E-3</v>
      </c>
      <c r="S373" s="11">
        <f t="shared" si="370"/>
        <v>6.6722832944308909E-4</v>
      </c>
      <c r="T373" s="11">
        <f t="shared" si="365"/>
        <v>3.7026511227237173E-4</v>
      </c>
      <c r="U373" s="11">
        <f t="shared" ref="U373:U436" si="433">IF(O134=0,0,R133*O373/O134)</f>
        <v>1.272999713932944E-4</v>
      </c>
      <c r="V373" s="11">
        <f t="shared" si="424"/>
        <v>6.7029951501804564E-5</v>
      </c>
      <c r="W373" s="19"/>
      <c r="X373" s="19"/>
    </row>
    <row r="374" spans="1:24" x14ac:dyDescent="0.2">
      <c r="A374">
        <f t="shared" si="376"/>
        <v>370</v>
      </c>
      <c r="B374" t="str">
        <f t="shared" si="393"/>
        <v>November</v>
      </c>
      <c r="C374">
        <f t="shared" si="374"/>
        <v>2051</v>
      </c>
      <c r="D374">
        <f t="shared" ref="D374:E374" si="434">D362+1</f>
        <v>72</v>
      </c>
      <c r="E374">
        <f t="shared" si="434"/>
        <v>70</v>
      </c>
      <c r="F374" s="19"/>
      <c r="G374" s="11">
        <f>MIN(1,VLOOKUP(D374,Rates2,5)*VLOOKUP(D374,Mort_Imp_Retirees,C374-'Mort Imp Cume'!$C$4+2))</f>
        <v>1.4453596031985651E-3</v>
      </c>
      <c r="H374" s="11">
        <f t="shared" si="378"/>
        <v>0.99855464039680142</v>
      </c>
      <c r="I374" s="11">
        <f>MIN(1,VLOOKUP(E374,Rates2,6)*VLOOKUP(E374,Mort_Imp_Survivors,C374-'Mort Imp Cume'!$C$4+2))</f>
        <v>4.6052745103425906E-4</v>
      </c>
      <c r="J374" s="11">
        <f t="shared" si="379"/>
        <v>0.99953947254896569</v>
      </c>
      <c r="K374" s="11">
        <f>MIN(1,VLOOKUP(E374,Rates2,7)*VLOOKUP(E374,Mort_Imp_Survivors,C374-'Mort Imp Cume'!$C$4+2))</f>
        <v>1.183968930123616E-3</v>
      </c>
      <c r="L374" s="11">
        <f t="shared" si="380"/>
        <v>0.99881603106987638</v>
      </c>
      <c r="M374" s="45">
        <f>PRODUCT(H$4:H373)</f>
        <v>0.8578885726908847</v>
      </c>
      <c r="N374" s="11">
        <f>PRODUCT(J$4:J373)</f>
        <v>0.93311549913245195</v>
      </c>
      <c r="O374" s="11">
        <f>PRODUCT(L$4:L373)</f>
        <v>0.82821343502799893</v>
      </c>
      <c r="P374" s="11">
        <f t="shared" si="381"/>
        <v>0.80050912370648164</v>
      </c>
      <c r="Q374" s="11">
        <f t="shared" si="382"/>
        <v>3.6812358516422381E-4</v>
      </c>
      <c r="R374" s="11">
        <f t="shared" si="383"/>
        <v>1.1564907082912408E-3</v>
      </c>
      <c r="S374" s="11">
        <f t="shared" si="370"/>
        <v>6.662294587845344E-4</v>
      </c>
      <c r="T374" s="11">
        <f t="shared" si="365"/>
        <v>3.6979480505172369E-4</v>
      </c>
      <c r="U374" s="11">
        <f t="shared" si="433"/>
        <v>1.2715954220621702E-4</v>
      </c>
      <c r="V374" s="11">
        <f t="shared" si="424"/>
        <v>6.6950652757134641E-5</v>
      </c>
      <c r="W374" s="19"/>
      <c r="X374" s="19"/>
    </row>
    <row r="375" spans="1:24" x14ac:dyDescent="0.2">
      <c r="A375">
        <f t="shared" si="376"/>
        <v>371</v>
      </c>
      <c r="B375" t="str">
        <f t="shared" si="393"/>
        <v>December</v>
      </c>
      <c r="C375">
        <f t="shared" si="374"/>
        <v>2051</v>
      </c>
      <c r="D375">
        <f t="shared" ref="D375:E375" si="435">D363+1</f>
        <v>72</v>
      </c>
      <c r="E375">
        <f t="shared" si="435"/>
        <v>70</v>
      </c>
      <c r="F375" s="19"/>
      <c r="G375" s="11">
        <f>MIN(1,VLOOKUP(D375,Rates2,5)*VLOOKUP(D375,Mort_Imp_Retirees,C375-'Mort Imp Cume'!$C$4+2))</f>
        <v>1.4453596031985651E-3</v>
      </c>
      <c r="H375" s="11">
        <f t="shared" si="378"/>
        <v>0.99855464039680142</v>
      </c>
      <c r="I375" s="11">
        <f>MIN(1,VLOOKUP(E375,Rates2,6)*VLOOKUP(E375,Mort_Imp_Survivors,C375-'Mort Imp Cume'!$C$4+2))</f>
        <v>4.6052745103425906E-4</v>
      </c>
      <c r="J375" s="11">
        <f t="shared" si="379"/>
        <v>0.99953947254896569</v>
      </c>
      <c r="K375" s="11">
        <f>MIN(1,VLOOKUP(E375,Rates2,7)*VLOOKUP(E375,Mort_Imp_Survivors,C375-'Mort Imp Cume'!$C$4+2))</f>
        <v>1.183968930123616E-3</v>
      </c>
      <c r="L375" s="11">
        <f t="shared" si="380"/>
        <v>0.99881603106987638</v>
      </c>
      <c r="M375" s="45">
        <f>PRODUCT(H$4:H374)</f>
        <v>0.85664861520387159</v>
      </c>
      <c r="N375" s="11">
        <f>PRODUCT(J$4:J374)</f>
        <v>0.93268577383011586</v>
      </c>
      <c r="O375" s="11">
        <f>PRODUCT(L$4:L374)</f>
        <v>0.82723285605341479</v>
      </c>
      <c r="P375" s="11">
        <f t="shared" si="381"/>
        <v>0.79898397657192011</v>
      </c>
      <c r="Q375" s="11">
        <f t="shared" si="382"/>
        <v>3.67422228222184E-4</v>
      </c>
      <c r="R375" s="11">
        <f t="shared" si="383"/>
        <v>1.1542873374143037E-3</v>
      </c>
      <c r="S375" s="11">
        <f t="shared" si="370"/>
        <v>6.6523208348004143E-4</v>
      </c>
      <c r="T375" s="11">
        <f t="shared" si="365"/>
        <v>3.6932509521082983E-4</v>
      </c>
      <c r="U375" s="11">
        <f t="shared" si="433"/>
        <v>1.2701926793163778E-4</v>
      </c>
      <c r="V375" s="11">
        <f t="shared" si="424"/>
        <v>6.687144782561492E-5</v>
      </c>
      <c r="W375" s="19"/>
      <c r="X375" s="19"/>
    </row>
    <row r="376" spans="1:24" x14ac:dyDescent="0.2">
      <c r="A376">
        <f t="shared" si="376"/>
        <v>372</v>
      </c>
      <c r="B376" t="str">
        <f t="shared" si="393"/>
        <v>January</v>
      </c>
      <c r="C376">
        <f t="shared" si="374"/>
        <v>2052</v>
      </c>
      <c r="D376">
        <f t="shared" ref="D376:E376" si="436">D364+1</f>
        <v>73</v>
      </c>
      <c r="E376">
        <f t="shared" si="436"/>
        <v>71</v>
      </c>
      <c r="F376" s="19"/>
      <c r="G376" s="11">
        <f>MIN(1,VLOOKUP(D376,Rates2,5)*VLOOKUP(D376,Mort_Imp_Retirees,C376-'Mort Imp Cume'!$C$4+2))</f>
        <v>1.6185244406388508E-3</v>
      </c>
      <c r="H376" s="11">
        <f t="shared" si="378"/>
        <v>0.99838147555936119</v>
      </c>
      <c r="I376" s="11">
        <f>MIN(1,VLOOKUP(E376,Rates2,6)*VLOOKUP(E376,Mort_Imp_Survivors,C376-'Mort Imp Cume'!$C$4+2))</f>
        <v>5.019077163177356E-4</v>
      </c>
      <c r="J376" s="11">
        <f t="shared" si="379"/>
        <v>0.99949809228368225</v>
      </c>
      <c r="K376" s="11">
        <f>MIN(1,VLOOKUP(E376,Rates2,7)*VLOOKUP(E376,Mort_Imp_Survivors,C376-'Mort Imp Cume'!$C$4+2))</f>
        <v>1.272623394103089E-3</v>
      </c>
      <c r="L376" s="11">
        <f t="shared" si="380"/>
        <v>0.99872737660589694</v>
      </c>
      <c r="M376" s="45">
        <f>PRODUCT(H$4:H375)</f>
        <v>0.85541044990131987</v>
      </c>
      <c r="N376" s="11">
        <f>PRODUCT(J$4:J375)</f>
        <v>0.93225624642807792</v>
      </c>
      <c r="O376" s="11">
        <f>PRODUCT(L$4:L375)</f>
        <v>0.82625343805387008</v>
      </c>
      <c r="P376" s="11">
        <f t="shared" si="381"/>
        <v>0.7974617351803579</v>
      </c>
      <c r="Q376" s="11">
        <f t="shared" si="382"/>
        <v>3.9960438038969502E-4</v>
      </c>
      <c r="R376" s="11">
        <f t="shared" si="383"/>
        <v>1.2900634908982189E-3</v>
      </c>
      <c r="S376" s="11">
        <f t="shared" si="370"/>
        <v>7.4778846410086201E-4</v>
      </c>
      <c r="T376" s="11">
        <f t="shared" si="365"/>
        <v>4.1610658051192463E-4</v>
      </c>
      <c r="U376" s="11">
        <f t="shared" si="433"/>
        <v>1.3919295121132325E-4</v>
      </c>
      <c r="V376" s="11">
        <f t="shared" si="424"/>
        <v>6.9023350865969843E-5</v>
      </c>
      <c r="W376" s="19"/>
      <c r="X376" s="19"/>
    </row>
    <row r="377" spans="1:24" x14ac:dyDescent="0.2">
      <c r="A377">
        <f t="shared" si="376"/>
        <v>373</v>
      </c>
      <c r="B377" t="str">
        <f t="shared" si="393"/>
        <v>February</v>
      </c>
      <c r="C377">
        <f t="shared" si="374"/>
        <v>2052</v>
      </c>
      <c r="D377">
        <f t="shared" ref="D377:E377" si="437">D365+1</f>
        <v>73</v>
      </c>
      <c r="E377">
        <f t="shared" si="437"/>
        <v>71</v>
      </c>
      <c r="F377" s="19"/>
      <c r="G377" s="11">
        <f>MIN(1,VLOOKUP(D377,Rates2,5)*VLOOKUP(D377,Mort_Imp_Retirees,C377-'Mort Imp Cume'!$C$4+2))</f>
        <v>1.6185244406388508E-3</v>
      </c>
      <c r="H377" s="11">
        <f t="shared" si="378"/>
        <v>0.99838147555936119</v>
      </c>
      <c r="I377" s="11">
        <f>MIN(1,VLOOKUP(E377,Rates2,6)*VLOOKUP(E377,Mort_Imp_Survivors,C377-'Mort Imp Cume'!$C$4+2))</f>
        <v>5.019077163177356E-4</v>
      </c>
      <c r="J377" s="11">
        <f t="shared" si="379"/>
        <v>0.99949809228368225</v>
      </c>
      <c r="K377" s="11">
        <f>MIN(1,VLOOKUP(E377,Rates2,7)*VLOOKUP(E377,Mort_Imp_Survivors,C377-'Mort Imp Cume'!$C$4+2))</f>
        <v>1.272623394103089E-3</v>
      </c>
      <c r="L377" s="11">
        <f t="shared" si="380"/>
        <v>0.99872737660589694</v>
      </c>
      <c r="M377" s="45">
        <f>PRODUCT(H$4:H376)</f>
        <v>0.8540259471813767</v>
      </c>
      <c r="N377" s="11">
        <f>PRODUCT(J$4:J376)</f>
        <v>0.93178833982441023</v>
      </c>
      <c r="O377" s="11">
        <f>PRODUCT(L$4:L376)</f>
        <v>0.82520192859914465</v>
      </c>
      <c r="P377" s="11">
        <f t="shared" si="381"/>
        <v>0.79577141949110441</v>
      </c>
      <c r="Q377" s="11">
        <f t="shared" si="382"/>
        <v>3.9875737103003668E-4</v>
      </c>
      <c r="R377" s="11">
        <f t="shared" si="383"/>
        <v>1.2873290467705577E-3</v>
      </c>
      <c r="S377" s="11">
        <f t="shared" si="370"/>
        <v>7.4655797262395383E-4</v>
      </c>
      <c r="T377" s="11">
        <f t="shared" si="365"/>
        <v>4.1552232792463578E-4</v>
      </c>
      <c r="U377" s="11">
        <f t="shared" si="433"/>
        <v>1.3902740196027687E-4</v>
      </c>
      <c r="V377" s="11">
        <f t="shared" si="424"/>
        <v>6.8936058889521615E-5</v>
      </c>
      <c r="W377" s="19"/>
      <c r="X377" s="19"/>
    </row>
    <row r="378" spans="1:24" x14ac:dyDescent="0.2">
      <c r="A378">
        <f t="shared" si="376"/>
        <v>374</v>
      </c>
      <c r="B378" t="str">
        <f t="shared" si="393"/>
        <v>March</v>
      </c>
      <c r="C378">
        <f t="shared" si="374"/>
        <v>2052</v>
      </c>
      <c r="D378">
        <f t="shared" ref="D378:E378" si="438">D366+1</f>
        <v>73</v>
      </c>
      <c r="E378">
        <f t="shared" si="438"/>
        <v>71</v>
      </c>
      <c r="F378" s="19"/>
      <c r="G378" s="11">
        <f>MIN(1,VLOOKUP(D378,Rates2,5)*VLOOKUP(D378,Mort_Imp_Retirees,C378-'Mort Imp Cume'!$C$4+2))</f>
        <v>1.6185244406388508E-3</v>
      </c>
      <c r="H378" s="11">
        <f t="shared" si="378"/>
        <v>0.99838147555936119</v>
      </c>
      <c r="I378" s="11">
        <f>MIN(1,VLOOKUP(E378,Rates2,6)*VLOOKUP(E378,Mort_Imp_Survivors,C378-'Mort Imp Cume'!$C$4+2))</f>
        <v>5.019077163177356E-4</v>
      </c>
      <c r="J378" s="11">
        <f t="shared" si="379"/>
        <v>0.99949809228368225</v>
      </c>
      <c r="K378" s="11">
        <f>MIN(1,VLOOKUP(E378,Rates2,7)*VLOOKUP(E378,Mort_Imp_Survivors,C378-'Mort Imp Cume'!$C$4+2))</f>
        <v>1.272623394103089E-3</v>
      </c>
      <c r="L378" s="11">
        <f t="shared" si="380"/>
        <v>0.99872737660589694</v>
      </c>
      <c r="M378" s="45">
        <f>PRODUCT(H$4:H377)</f>
        <v>0.85264368531292389</v>
      </c>
      <c r="N378" s="11">
        <f>PRODUCT(J$4:J377)</f>
        <v>0.93132066806667746</v>
      </c>
      <c r="O378" s="11">
        <f>PRODUCT(L$4:L377)</f>
        <v>0.82415175731995038</v>
      </c>
      <c r="P378" s="11">
        <f t="shared" si="381"/>
        <v>0.79408468662846621</v>
      </c>
      <c r="Q378" s="11">
        <f t="shared" si="382"/>
        <v>3.9791215700819398E-4</v>
      </c>
      <c r="R378" s="11">
        <f t="shared" si="383"/>
        <v>1.2846003986248312E-3</v>
      </c>
      <c r="S378" s="11">
        <f t="shared" si="370"/>
        <v>7.4532950592991892E-4</v>
      </c>
      <c r="T378" s="11">
        <f t="shared" si="365"/>
        <v>4.1493889568266644E-4</v>
      </c>
      <c r="U378" s="11">
        <f t="shared" si="433"/>
        <v>1.3886204960536838E-4</v>
      </c>
      <c r="V378" s="11">
        <f t="shared" si="424"/>
        <v>6.8848877308889559E-5</v>
      </c>
      <c r="W378" s="19"/>
      <c r="X378" s="19"/>
    </row>
    <row r="379" spans="1:24" x14ac:dyDescent="0.2">
      <c r="A379">
        <f t="shared" si="376"/>
        <v>375</v>
      </c>
      <c r="B379" t="str">
        <f t="shared" si="393"/>
        <v>April</v>
      </c>
      <c r="C379">
        <f t="shared" si="374"/>
        <v>2052</v>
      </c>
      <c r="D379">
        <f t="shared" ref="D379:E379" si="439">D367+1</f>
        <v>73</v>
      </c>
      <c r="E379">
        <f t="shared" si="439"/>
        <v>71</v>
      </c>
      <c r="F379" s="19"/>
      <c r="G379" s="11">
        <f>MIN(1,VLOOKUP(D379,Rates2,5)*VLOOKUP(D379,Mort_Imp_Retirees,C379-'Mort Imp Cume'!$C$4+2))</f>
        <v>1.6185244406388508E-3</v>
      </c>
      <c r="H379" s="11">
        <f t="shared" si="378"/>
        <v>0.99838147555936119</v>
      </c>
      <c r="I379" s="11">
        <f>MIN(1,VLOOKUP(E379,Rates2,6)*VLOOKUP(E379,Mort_Imp_Survivors,C379-'Mort Imp Cume'!$C$4+2))</f>
        <v>5.019077163177356E-4</v>
      </c>
      <c r="J379" s="11">
        <f t="shared" si="379"/>
        <v>0.99949809228368225</v>
      </c>
      <c r="K379" s="11">
        <f>MIN(1,VLOOKUP(E379,Rates2,7)*VLOOKUP(E379,Mort_Imp_Survivors,C379-'Mort Imp Cume'!$C$4+2))</f>
        <v>1.272623394103089E-3</v>
      </c>
      <c r="L379" s="11">
        <f t="shared" si="380"/>
        <v>0.99872737660589694</v>
      </c>
      <c r="M379" s="45">
        <f>PRODUCT(H$4:H378)</f>
        <v>0.85126366066908854</v>
      </c>
      <c r="N379" s="11">
        <f>PRODUCT(J$4:J378)</f>
        <v>0.93085323103700857</v>
      </c>
      <c r="O379" s="11">
        <f>PRODUCT(L$4:L378)</f>
        <v>0.82310292251329387</v>
      </c>
      <c r="P379" s="11">
        <f t="shared" si="381"/>
        <v>0.7924015289982127</v>
      </c>
      <c r="Q379" s="11">
        <f t="shared" si="382"/>
        <v>3.9706873451873304E-4</v>
      </c>
      <c r="R379" s="11">
        <f t="shared" si="383"/>
        <v>1.2818775341757605E-3</v>
      </c>
      <c r="S379" s="11">
        <f t="shared" si="370"/>
        <v>7.4410306068696151E-4</v>
      </c>
      <c r="T379" s="11">
        <f t="shared" si="365"/>
        <v>4.1435628263417507E-4</v>
      </c>
      <c r="U379" s="11">
        <f t="shared" si="433"/>
        <v>1.3869689391241927E-4</v>
      </c>
      <c r="V379" s="11">
        <f t="shared" si="424"/>
        <v>6.8761805984459011E-5</v>
      </c>
      <c r="W379" s="19"/>
      <c r="X379" s="19"/>
    </row>
    <row r="380" spans="1:24" x14ac:dyDescent="0.2">
      <c r="A380">
        <f t="shared" si="376"/>
        <v>376</v>
      </c>
      <c r="B380" t="str">
        <f t="shared" si="393"/>
        <v>May</v>
      </c>
      <c r="C380">
        <f t="shared" si="374"/>
        <v>2052</v>
      </c>
      <c r="D380">
        <f t="shared" ref="D380:E380" si="440">D368+1</f>
        <v>73</v>
      </c>
      <c r="E380">
        <f t="shared" si="440"/>
        <v>71</v>
      </c>
      <c r="F380" s="19"/>
      <c r="G380" s="11">
        <f>MIN(1,VLOOKUP(D380,Rates2,5)*VLOOKUP(D380,Mort_Imp_Retirees,C380-'Mort Imp Cume'!$C$4+2))</f>
        <v>1.6185244406388508E-3</v>
      </c>
      <c r="H380" s="11">
        <f t="shared" si="378"/>
        <v>0.99838147555936119</v>
      </c>
      <c r="I380" s="11">
        <f>MIN(1,VLOOKUP(E380,Rates2,6)*VLOOKUP(E380,Mort_Imp_Survivors,C380-'Mort Imp Cume'!$C$4+2))</f>
        <v>5.019077163177356E-4</v>
      </c>
      <c r="J380" s="11">
        <f t="shared" si="379"/>
        <v>0.99949809228368225</v>
      </c>
      <c r="K380" s="11">
        <f>MIN(1,VLOOKUP(E380,Rates2,7)*VLOOKUP(E380,Mort_Imp_Survivors,C380-'Mort Imp Cume'!$C$4+2))</f>
        <v>1.272623394103089E-3</v>
      </c>
      <c r="L380" s="11">
        <f t="shared" si="380"/>
        <v>0.99872737660589694</v>
      </c>
      <c r="M380" s="45">
        <f>PRODUCT(H$4:H379)</f>
        <v>0.84988586962886792</v>
      </c>
      <c r="N380" s="11">
        <f>PRODUCT(J$4:J379)</f>
        <v>0.93038602861759179</v>
      </c>
      <c r="O380" s="11">
        <f>PRODUCT(L$4:L379)</f>
        <v>0.82205542247834884</v>
      </c>
      <c r="P380" s="11">
        <f t="shared" si="381"/>
        <v>0.79072193902221077</v>
      </c>
      <c r="Q380" s="11">
        <f t="shared" si="382"/>
        <v>3.9622709976428659E-4</v>
      </c>
      <c r="R380" s="11">
        <f t="shared" si="383"/>
        <v>1.279160441164108E-3</v>
      </c>
      <c r="S380" s="11">
        <f t="shared" si="370"/>
        <v>7.4287863356876926E-4</v>
      </c>
      <c r="T380" s="11">
        <f t="shared" si="365"/>
        <v>4.1377448762893723E-4</v>
      </c>
      <c r="U380" s="11">
        <f t="shared" si="433"/>
        <v>1.3853193464752946E-4</v>
      </c>
      <c r="V380" s="11">
        <f t="shared" si="424"/>
        <v>6.867484477679195E-5</v>
      </c>
      <c r="W380" s="19"/>
      <c r="X380" s="19"/>
    </row>
    <row r="381" spans="1:24" x14ac:dyDescent="0.2">
      <c r="A381">
        <f t="shared" si="376"/>
        <v>377</v>
      </c>
      <c r="B381" t="str">
        <f t="shared" si="393"/>
        <v>June</v>
      </c>
      <c r="C381">
        <f t="shared" si="374"/>
        <v>2052</v>
      </c>
      <c r="D381">
        <f t="shared" ref="D381:E381" si="441">D369+1</f>
        <v>73</v>
      </c>
      <c r="E381">
        <f t="shared" si="441"/>
        <v>71</v>
      </c>
      <c r="F381" s="19"/>
      <c r="G381" s="11">
        <f>MIN(1,VLOOKUP(D381,Rates2,5)*VLOOKUP(D381,Mort_Imp_Retirees,C381-'Mort Imp Cume'!$C$4+2))</f>
        <v>1.6185244406388508E-3</v>
      </c>
      <c r="H381" s="11">
        <f t="shared" si="378"/>
        <v>0.99838147555936119</v>
      </c>
      <c r="I381" s="11">
        <f>MIN(1,VLOOKUP(E381,Rates2,6)*VLOOKUP(E381,Mort_Imp_Survivors,C381-'Mort Imp Cume'!$C$4+2))</f>
        <v>5.019077163177356E-4</v>
      </c>
      <c r="J381" s="11">
        <f t="shared" si="379"/>
        <v>0.99949809228368225</v>
      </c>
      <c r="K381" s="11">
        <f>MIN(1,VLOOKUP(E381,Rates2,7)*VLOOKUP(E381,Mort_Imp_Survivors,C381-'Mort Imp Cume'!$C$4+2))</f>
        <v>1.272623394103089E-3</v>
      </c>
      <c r="L381" s="11">
        <f t="shared" si="380"/>
        <v>0.99872737660589694</v>
      </c>
      <c r="M381" s="45">
        <f>PRODUCT(H$4:H380)</f>
        <v>0.84851030857712006</v>
      </c>
      <c r="N381" s="11">
        <f>PRODUCT(J$4:J380)</f>
        <v>0.92991906069067443</v>
      </c>
      <c r="O381" s="11">
        <f>PRODUCT(L$4:L380)</f>
        <v>0.82100925551645365</v>
      </c>
      <c r="P381" s="11">
        <f t="shared" si="381"/>
        <v>0.78904590913838979</v>
      </c>
      <c r="Q381" s="11">
        <f t="shared" si="382"/>
        <v>3.9538724895553596E-4</v>
      </c>
      <c r="R381" s="11">
        <f t="shared" si="383"/>
        <v>1.276449107356621E-3</v>
      </c>
      <c r="S381" s="11">
        <f t="shared" si="370"/>
        <v>7.416562212545025E-4</v>
      </c>
      <c r="T381" s="11">
        <f t="shared" ref="T381:T444" si="442">IF(O262=0,0,R261*O381/O262)</f>
        <v>4.1319350951834376E-4</v>
      </c>
      <c r="U381" s="11">
        <f t="shared" si="433"/>
        <v>1.3836717157707712E-4</v>
      </c>
      <c r="V381" s="11">
        <f t="shared" si="424"/>
        <v>6.8587993546626657E-5</v>
      </c>
      <c r="W381" s="19"/>
      <c r="X381" s="19"/>
    </row>
    <row r="382" spans="1:24" x14ac:dyDescent="0.2">
      <c r="A382">
        <f t="shared" si="376"/>
        <v>378</v>
      </c>
      <c r="B382" t="str">
        <f t="shared" si="393"/>
        <v>July</v>
      </c>
      <c r="C382">
        <f t="shared" si="374"/>
        <v>2052</v>
      </c>
      <c r="D382">
        <f t="shared" ref="D382:E382" si="443">D370+1</f>
        <v>73</v>
      </c>
      <c r="E382">
        <f t="shared" si="443"/>
        <v>71</v>
      </c>
      <c r="F382" s="19"/>
      <c r="G382" s="11">
        <f>MIN(1,VLOOKUP(D382,Rates2,5)*VLOOKUP(D382,Mort_Imp_Retirees,C382-'Mort Imp Cume'!$C$4+2))</f>
        <v>1.6185244406388508E-3</v>
      </c>
      <c r="H382" s="11">
        <f t="shared" si="378"/>
        <v>0.99838147555936119</v>
      </c>
      <c r="I382" s="11">
        <f>MIN(1,VLOOKUP(E382,Rates2,6)*VLOOKUP(E382,Mort_Imp_Survivors,C382-'Mort Imp Cume'!$C$4+2))</f>
        <v>5.019077163177356E-4</v>
      </c>
      <c r="J382" s="11">
        <f t="shared" si="379"/>
        <v>0.99949809228368225</v>
      </c>
      <c r="K382" s="11">
        <f>MIN(1,VLOOKUP(E382,Rates2,7)*VLOOKUP(E382,Mort_Imp_Survivors,C382-'Mort Imp Cume'!$C$4+2))</f>
        <v>1.272623394103089E-3</v>
      </c>
      <c r="L382" s="11">
        <f t="shared" si="380"/>
        <v>0.99872737660589694</v>
      </c>
      <c r="M382" s="45">
        <f>PRODUCT(H$4:H381)</f>
        <v>0.847136973904554</v>
      </c>
      <c r="N382" s="11">
        <f>PRODUCT(J$4:J381)</f>
        <v>0.92945232713856285</v>
      </c>
      <c r="O382" s="11">
        <f>PRODUCT(L$4:L381)</f>
        <v>0.81996441993110825</v>
      </c>
      <c r="P382" s="11">
        <f t="shared" si="381"/>
        <v>0.78737343180070773</v>
      </c>
      <c r="Q382" s="11">
        <f t="shared" si="382"/>
        <v>3.9454917831119454E-4</v>
      </c>
      <c r="R382" s="11">
        <f t="shared" si="383"/>
        <v>1.2737435205459756E-3</v>
      </c>
      <c r="S382" s="11">
        <f t="shared" si="370"/>
        <v>7.4043582042878644E-4</v>
      </c>
      <c r="T382" s="11">
        <f t="shared" si="442"/>
        <v>4.1261334715539806E-4</v>
      </c>
      <c r="U382" s="11">
        <f t="shared" si="433"/>
        <v>1.382026044677181E-4</v>
      </c>
      <c r="V382" s="11">
        <f t="shared" si="424"/>
        <v>6.8501252154877545E-5</v>
      </c>
      <c r="W382" s="19"/>
      <c r="X382" s="19"/>
    </row>
    <row r="383" spans="1:24" x14ac:dyDescent="0.2">
      <c r="A383">
        <f t="shared" si="376"/>
        <v>379</v>
      </c>
      <c r="B383" t="str">
        <f t="shared" si="393"/>
        <v>August</v>
      </c>
      <c r="C383">
        <f t="shared" si="374"/>
        <v>2052</v>
      </c>
      <c r="D383">
        <f t="shared" ref="D383:E383" si="444">D371+1</f>
        <v>73</v>
      </c>
      <c r="E383">
        <f t="shared" si="444"/>
        <v>71</v>
      </c>
      <c r="F383" s="19"/>
      <c r="G383" s="11">
        <f>MIN(1,VLOOKUP(D383,Rates2,5)*VLOOKUP(D383,Mort_Imp_Retirees,C383-'Mort Imp Cume'!$C$4+2))</f>
        <v>1.6185244406388508E-3</v>
      </c>
      <c r="H383" s="11">
        <f t="shared" si="378"/>
        <v>0.99838147555936119</v>
      </c>
      <c r="I383" s="11">
        <f>MIN(1,VLOOKUP(E383,Rates2,6)*VLOOKUP(E383,Mort_Imp_Survivors,C383-'Mort Imp Cume'!$C$4+2))</f>
        <v>5.019077163177356E-4</v>
      </c>
      <c r="J383" s="11">
        <f t="shared" si="379"/>
        <v>0.99949809228368225</v>
      </c>
      <c r="K383" s="11">
        <f>MIN(1,VLOOKUP(E383,Rates2,7)*VLOOKUP(E383,Mort_Imp_Survivors,C383-'Mort Imp Cume'!$C$4+2))</f>
        <v>1.272623394103089E-3</v>
      </c>
      <c r="L383" s="11">
        <f t="shared" si="380"/>
        <v>0.99872737660589694</v>
      </c>
      <c r="M383" s="45">
        <f>PRODUCT(H$4:H382)</f>
        <v>0.84576586200772064</v>
      </c>
      <c r="N383" s="11">
        <f>PRODUCT(J$4:J382)</f>
        <v>0.92898582784362249</v>
      </c>
      <c r="O383" s="11">
        <f>PRODUCT(L$4:L382)</f>
        <v>0.81892091402797174</v>
      </c>
      <c r="P383" s="11">
        <f t="shared" si="381"/>
        <v>0.78570449947911736</v>
      </c>
      <c r="Q383" s="11">
        <f t="shared" si="382"/>
        <v>3.9371288405799044E-4</v>
      </c>
      <c r="R383" s="11">
        <f t="shared" si="383"/>
        <v>1.2710436685507238E-3</v>
      </c>
      <c r="S383" s="11">
        <f t="shared" si="370"/>
        <v>7.3921742778170223E-4</v>
      </c>
      <c r="T383" s="11">
        <f t="shared" si="442"/>
        <v>4.1203399939471408E-4</v>
      </c>
      <c r="U383" s="11">
        <f t="shared" si="433"/>
        <v>1.3803823308638604E-4</v>
      </c>
      <c r="V383" s="11">
        <f t="shared" si="424"/>
        <v>6.8414620462634897E-5</v>
      </c>
      <c r="W383" s="19"/>
      <c r="X383" s="19"/>
    </row>
    <row r="384" spans="1:24" x14ac:dyDescent="0.2">
      <c r="A384">
        <f t="shared" si="376"/>
        <v>380</v>
      </c>
      <c r="B384" t="str">
        <f t="shared" si="393"/>
        <v>September</v>
      </c>
      <c r="C384">
        <f t="shared" si="374"/>
        <v>2052</v>
      </c>
      <c r="D384">
        <f t="shared" ref="D384:E384" si="445">D372+1</f>
        <v>73</v>
      </c>
      <c r="E384">
        <f t="shared" si="445"/>
        <v>71</v>
      </c>
      <c r="F384" s="19"/>
      <c r="G384" s="11">
        <f>MIN(1,VLOOKUP(D384,Rates2,5)*VLOOKUP(D384,Mort_Imp_Retirees,C384-'Mort Imp Cume'!$C$4+2))</f>
        <v>1.6185244406388508E-3</v>
      </c>
      <c r="H384" s="11">
        <f t="shared" si="378"/>
        <v>0.99838147555936119</v>
      </c>
      <c r="I384" s="11">
        <f>MIN(1,VLOOKUP(E384,Rates2,6)*VLOOKUP(E384,Mort_Imp_Survivors,C384-'Mort Imp Cume'!$C$4+2))</f>
        <v>5.019077163177356E-4</v>
      </c>
      <c r="J384" s="11">
        <f t="shared" si="379"/>
        <v>0.99949809228368225</v>
      </c>
      <c r="K384" s="11">
        <f>MIN(1,VLOOKUP(E384,Rates2,7)*VLOOKUP(E384,Mort_Imp_Survivors,C384-'Mort Imp Cume'!$C$4+2))</f>
        <v>1.272623394103089E-3</v>
      </c>
      <c r="L384" s="11">
        <f t="shared" si="380"/>
        <v>0.99872737660589694</v>
      </c>
      <c r="M384" s="45">
        <f>PRODUCT(H$4:H383)</f>
        <v>0.84439696928900321</v>
      </c>
      <c r="N384" s="11">
        <f>PRODUCT(J$4:J383)</f>
        <v>0.92851956268827796</v>
      </c>
      <c r="O384" s="11">
        <f>PRODUCT(L$4:L383)</f>
        <v>0.81787873611485951</v>
      </c>
      <c r="P384" s="11">
        <f t="shared" si="381"/>
        <v>0.78403910465953253</v>
      </c>
      <c r="Q384" s="11">
        <f t="shared" si="382"/>
        <v>3.928783624306501E-4</v>
      </c>
      <c r="R384" s="11">
        <f t="shared" si="383"/>
        <v>1.2683495392152373E-3</v>
      </c>
      <c r="S384" s="11">
        <f t="shared" si="370"/>
        <v>7.380010400087763E-4</v>
      </c>
      <c r="T384" s="11">
        <f t="shared" si="442"/>
        <v>4.1145546509251395E-4</v>
      </c>
      <c r="U384" s="11">
        <f t="shared" si="433"/>
        <v>1.3787405720029156E-4</v>
      </c>
      <c r="V384" s="11">
        <f t="shared" si="424"/>
        <v>6.8328098331164704E-5</v>
      </c>
      <c r="W384" s="19"/>
      <c r="X384" s="19"/>
    </row>
    <row r="385" spans="1:24" x14ac:dyDescent="0.2">
      <c r="A385">
        <f t="shared" si="376"/>
        <v>381</v>
      </c>
      <c r="B385" t="str">
        <f t="shared" si="393"/>
        <v>October</v>
      </c>
      <c r="C385">
        <f t="shared" si="374"/>
        <v>2052</v>
      </c>
      <c r="D385">
        <f t="shared" ref="D385:E385" si="446">D373+1</f>
        <v>73</v>
      </c>
      <c r="E385">
        <f t="shared" si="446"/>
        <v>71</v>
      </c>
      <c r="F385" s="19"/>
      <c r="G385" s="11">
        <f>MIN(1,VLOOKUP(D385,Rates2,5)*VLOOKUP(D385,Mort_Imp_Retirees,C385-'Mort Imp Cume'!$C$4+2))</f>
        <v>1.6185244406388508E-3</v>
      </c>
      <c r="H385" s="11">
        <f t="shared" si="378"/>
        <v>0.99838147555936119</v>
      </c>
      <c r="I385" s="11">
        <f>MIN(1,VLOOKUP(E385,Rates2,6)*VLOOKUP(E385,Mort_Imp_Survivors,C385-'Mort Imp Cume'!$C$4+2))</f>
        <v>5.019077163177356E-4</v>
      </c>
      <c r="J385" s="11">
        <f t="shared" si="379"/>
        <v>0.99949809228368225</v>
      </c>
      <c r="K385" s="11">
        <f>MIN(1,VLOOKUP(E385,Rates2,7)*VLOOKUP(E385,Mort_Imp_Survivors,C385-'Mort Imp Cume'!$C$4+2))</f>
        <v>1.272623394103089E-3</v>
      </c>
      <c r="L385" s="11">
        <f t="shared" si="380"/>
        <v>0.99872737660589694</v>
      </c>
      <c r="M385" s="45">
        <f>PRODUCT(H$4:H384)</f>
        <v>0.84303029215660763</v>
      </c>
      <c r="N385" s="11">
        <f>PRODUCT(J$4:J384)</f>
        <v>0.92805353155501269</v>
      </c>
      <c r="O385" s="11">
        <f>PRODUCT(L$4:L384)</f>
        <v>0.81683788450174033</v>
      </c>
      <c r="P385" s="11">
        <f t="shared" si="381"/>
        <v>0.78237723984379381</v>
      </c>
      <c r="Q385" s="11">
        <f t="shared" si="382"/>
        <v>3.9204560967188041E-4</v>
      </c>
      <c r="R385" s="11">
        <f t="shared" si="383"/>
        <v>1.2656611204096531E-3</v>
      </c>
      <c r="S385" s="11">
        <f t="shared" ref="S385:S448" si="447">IF(O326=0,0,R325*O385/O326)</f>
        <v>7.3678665381097369E-4</v>
      </c>
      <c r="T385" s="11">
        <f t="shared" si="442"/>
        <v>4.1087774310662591E-4</v>
      </c>
      <c r="U385" s="11">
        <f t="shared" si="433"/>
        <v>1.3771007657692236E-4</v>
      </c>
      <c r="V385" s="11">
        <f t="shared" si="424"/>
        <v>6.8241685621908436E-5</v>
      </c>
      <c r="W385" s="19"/>
      <c r="X385" s="19"/>
    </row>
    <row r="386" spans="1:24" x14ac:dyDescent="0.2">
      <c r="A386">
        <f t="shared" si="376"/>
        <v>382</v>
      </c>
      <c r="B386" t="str">
        <f t="shared" si="393"/>
        <v>November</v>
      </c>
      <c r="C386">
        <f t="shared" si="374"/>
        <v>2052</v>
      </c>
      <c r="D386">
        <f t="shared" ref="D386:E386" si="448">D374+1</f>
        <v>73</v>
      </c>
      <c r="E386">
        <f t="shared" si="448"/>
        <v>71</v>
      </c>
      <c r="F386" s="19"/>
      <c r="G386" s="11">
        <f>MIN(1,VLOOKUP(D386,Rates2,5)*VLOOKUP(D386,Mort_Imp_Retirees,C386-'Mort Imp Cume'!$C$4+2))</f>
        <v>1.6185244406388508E-3</v>
      </c>
      <c r="H386" s="11">
        <f t="shared" si="378"/>
        <v>0.99838147555936119</v>
      </c>
      <c r="I386" s="11">
        <f>MIN(1,VLOOKUP(E386,Rates2,6)*VLOOKUP(E386,Mort_Imp_Survivors,C386-'Mort Imp Cume'!$C$4+2))</f>
        <v>5.019077163177356E-4</v>
      </c>
      <c r="J386" s="11">
        <f t="shared" si="379"/>
        <v>0.99949809228368225</v>
      </c>
      <c r="K386" s="11">
        <f>MIN(1,VLOOKUP(E386,Rates2,7)*VLOOKUP(E386,Mort_Imp_Survivors,C386-'Mort Imp Cume'!$C$4+2))</f>
        <v>1.272623394103089E-3</v>
      </c>
      <c r="L386" s="11">
        <f t="shared" si="380"/>
        <v>0.99872737660589694</v>
      </c>
      <c r="M386" s="45">
        <f>PRODUCT(H$4:H385)</f>
        <v>0.84166582702455328</v>
      </c>
      <c r="N386" s="11">
        <f>PRODUCT(J$4:J385)</f>
        <v>0.92758773432636932</v>
      </c>
      <c r="O386" s="11">
        <f>PRODUCT(L$4:L385)</f>
        <v>0.81579835750073382</v>
      </c>
      <c r="P386" s="11">
        <f t="shared" si="381"/>
        <v>0.78071889754963519</v>
      </c>
      <c r="Q386" s="11">
        <f t="shared" si="382"/>
        <v>3.9121462203235257E-4</v>
      </c>
      <c r="R386" s="11">
        <f t="shared" si="383"/>
        <v>1.2629784000298186E-3</v>
      </c>
      <c r="S386" s="11">
        <f t="shared" si="447"/>
        <v>7.3557426589468779E-4</v>
      </c>
      <c r="T386" s="11">
        <f t="shared" si="442"/>
        <v>4.1030083229648179E-4</v>
      </c>
      <c r="U386" s="11">
        <f t="shared" si="433"/>
        <v>1.3754629098404247E-4</v>
      </c>
      <c r="V386" s="11">
        <f t="shared" si="424"/>
        <v>6.8155382196482742E-5</v>
      </c>
      <c r="W386" s="19"/>
      <c r="X386" s="19"/>
    </row>
    <row r="387" spans="1:24" x14ac:dyDescent="0.2">
      <c r="A387">
        <f t="shared" si="376"/>
        <v>383</v>
      </c>
      <c r="B387" t="str">
        <f t="shared" si="393"/>
        <v>December</v>
      </c>
      <c r="C387">
        <f t="shared" si="374"/>
        <v>2052</v>
      </c>
      <c r="D387">
        <f t="shared" ref="D387:E387" si="449">D375+1</f>
        <v>73</v>
      </c>
      <c r="E387">
        <f t="shared" si="449"/>
        <v>71</v>
      </c>
      <c r="F387" s="19"/>
      <c r="G387" s="11">
        <f>MIN(1,VLOOKUP(D387,Rates2,5)*VLOOKUP(D387,Mort_Imp_Retirees,C387-'Mort Imp Cume'!$C$4+2))</f>
        <v>1.6185244406388508E-3</v>
      </c>
      <c r="H387" s="11">
        <f t="shared" si="378"/>
        <v>0.99838147555936119</v>
      </c>
      <c r="I387" s="11">
        <f>MIN(1,VLOOKUP(E387,Rates2,6)*VLOOKUP(E387,Mort_Imp_Survivors,C387-'Mort Imp Cume'!$C$4+2))</f>
        <v>5.019077163177356E-4</v>
      </c>
      <c r="J387" s="11">
        <f t="shared" si="379"/>
        <v>0.99949809228368225</v>
      </c>
      <c r="K387" s="11">
        <f>MIN(1,VLOOKUP(E387,Rates2,7)*VLOOKUP(E387,Mort_Imp_Survivors,C387-'Mort Imp Cume'!$C$4+2))</f>
        <v>1.272623394103089E-3</v>
      </c>
      <c r="L387" s="11">
        <f t="shared" si="380"/>
        <v>0.99872737660589694</v>
      </c>
      <c r="M387" s="45">
        <f>PRODUCT(H$4:H386)</f>
        <v>0.84030357031266356</v>
      </c>
      <c r="N387" s="11">
        <f>PRODUCT(J$4:J386)</f>
        <v>0.92712217088494919</v>
      </c>
      <c r="O387" s="11">
        <f>PRODUCT(L$4:L386)</f>
        <v>0.81476015342610753</v>
      </c>
      <c r="P387" s="11">
        <f t="shared" si="381"/>
        <v>0.77906407031065017</v>
      </c>
      <c r="Q387" s="11">
        <f t="shared" si="382"/>
        <v>3.9038539577068493E-4</v>
      </c>
      <c r="R387" s="11">
        <f t="shared" si="383"/>
        <v>1.2603013659972381E-3</v>
      </c>
      <c r="S387" s="11">
        <f t="shared" si="447"/>
        <v>7.3436387297173107E-4</v>
      </c>
      <c r="T387" s="11">
        <f t="shared" si="442"/>
        <v>4.097247315231148E-4</v>
      </c>
      <c r="U387" s="11">
        <f t="shared" si="433"/>
        <v>1.3738270018969219E-4</v>
      </c>
      <c r="V387" s="11">
        <f t="shared" si="424"/>
        <v>6.8069187916679262E-5</v>
      </c>
      <c r="W387" s="19"/>
      <c r="X387" s="19"/>
    </row>
    <row r="388" spans="1:24" x14ac:dyDescent="0.2">
      <c r="A388">
        <f t="shared" si="376"/>
        <v>384</v>
      </c>
      <c r="B388" t="str">
        <f t="shared" si="393"/>
        <v>January</v>
      </c>
      <c r="C388">
        <f t="shared" si="374"/>
        <v>2053</v>
      </c>
      <c r="D388">
        <f t="shared" ref="D388:E388" si="450">D376+1</f>
        <v>74</v>
      </c>
      <c r="E388">
        <f t="shared" si="450"/>
        <v>72</v>
      </c>
      <c r="F388" s="19"/>
      <c r="G388" s="11">
        <f>MIN(1,VLOOKUP(D388,Rates2,5)*VLOOKUP(D388,Mort_Imp_Retirees,C388-'Mort Imp Cume'!$C$4+2))</f>
        <v>1.8098789233108746E-3</v>
      </c>
      <c r="H388" s="11">
        <f t="shared" si="378"/>
        <v>0.99819012107668914</v>
      </c>
      <c r="I388" s="11">
        <f>MIN(1,VLOOKUP(E388,Rates2,6)*VLOOKUP(E388,Mort_Imp_Survivors,C388-'Mort Imp Cume'!$C$4+2))</f>
        <v>5.4801251382514049E-4</v>
      </c>
      <c r="J388" s="11">
        <f t="shared" si="379"/>
        <v>0.99945198748617481</v>
      </c>
      <c r="K388" s="11">
        <f>MIN(1,VLOOKUP(E388,Rates2,7)*VLOOKUP(E388,Mort_Imp_Survivors,C388-'Mort Imp Cume'!$C$4+2))</f>
        <v>1.3650615619093052E-3</v>
      </c>
      <c r="L388" s="11">
        <f t="shared" si="380"/>
        <v>0.9986349384380907</v>
      </c>
      <c r="M388" s="45">
        <f>PRODUCT(H$4:H387)</f>
        <v>0.83894351844655646</v>
      </c>
      <c r="N388" s="11">
        <f>PRODUCT(J$4:J387)</f>
        <v>0.92665684111341273</v>
      </c>
      <c r="O388" s="11">
        <f>PRODUCT(L$4:L387)</f>
        <v>0.81372327059427452</v>
      </c>
      <c r="P388" s="11">
        <f t="shared" si="381"/>
        <v>0.77741275067625815</v>
      </c>
      <c r="Q388" s="11">
        <f t="shared" si="382"/>
        <v>4.2526084959278935E-4</v>
      </c>
      <c r="R388" s="11">
        <f t="shared" si="383"/>
        <v>1.4062518859770674E-3</v>
      </c>
      <c r="S388" s="11">
        <f t="shared" si="447"/>
        <v>8.2452543502744722E-4</v>
      </c>
      <c r="T388" s="11">
        <f t="shared" si="442"/>
        <v>4.6143992284063422E-4</v>
      </c>
      <c r="U388" s="11">
        <f t="shared" si="433"/>
        <v>1.5171284986298541E-4</v>
      </c>
      <c r="V388" s="11">
        <f t="shared" si="424"/>
        <v>7.1410824126891942E-5</v>
      </c>
      <c r="W388" s="19"/>
      <c r="X388" s="19"/>
    </row>
    <row r="389" spans="1:24" x14ac:dyDescent="0.2">
      <c r="A389">
        <f t="shared" si="376"/>
        <v>385</v>
      </c>
      <c r="B389" t="str">
        <f t="shared" si="393"/>
        <v>February</v>
      </c>
      <c r="C389">
        <f t="shared" ref="C389:C452" si="451">C388+IF(B388="December",1,0)</f>
        <v>2053</v>
      </c>
      <c r="D389">
        <f t="shared" ref="D389:E389" si="452">D377+1</f>
        <v>74</v>
      </c>
      <c r="E389">
        <f t="shared" si="452"/>
        <v>72</v>
      </c>
      <c r="F389" s="19"/>
      <c r="G389" s="11">
        <f>MIN(1,VLOOKUP(D389,Rates2,5)*VLOOKUP(D389,Mort_Imp_Retirees,C389-'Mort Imp Cume'!$C$4+2))</f>
        <v>1.8098789233108746E-3</v>
      </c>
      <c r="H389" s="11">
        <f t="shared" si="378"/>
        <v>0.99819012107668914</v>
      </c>
      <c r="I389" s="11">
        <f>MIN(1,VLOOKUP(E389,Rates2,6)*VLOOKUP(E389,Mort_Imp_Survivors,C389-'Mort Imp Cume'!$C$4+2))</f>
        <v>5.4801251382514049E-4</v>
      </c>
      <c r="J389" s="11">
        <f t="shared" si="379"/>
        <v>0.99945198748617481</v>
      </c>
      <c r="K389" s="11">
        <f>MIN(1,VLOOKUP(E389,Rates2,7)*VLOOKUP(E389,Mort_Imp_Survivors,C389-'Mort Imp Cume'!$C$4+2))</f>
        <v>1.3650615619093052E-3</v>
      </c>
      <c r="L389" s="11">
        <f t="shared" si="380"/>
        <v>0.9986349384380907</v>
      </c>
      <c r="M389" s="45">
        <f>PRODUCT(H$4:H388)</f>
        <v>0.83742513225467174</v>
      </c>
      <c r="N389" s="11">
        <f>PRODUCT(J$4:J388)</f>
        <v>0.92614902156846091</v>
      </c>
      <c r="O389" s="11">
        <f>PRODUCT(L$4:L388)</f>
        <v>0.81261248823555521</v>
      </c>
      <c r="P389" s="11">
        <f t="shared" si="381"/>
        <v>0.77558046687450322</v>
      </c>
      <c r="Q389" s="11">
        <f t="shared" si="382"/>
        <v>4.2425855246613231E-4</v>
      </c>
      <c r="R389" s="11">
        <f t="shared" si="383"/>
        <v>1.402937491468331E-3</v>
      </c>
      <c r="S389" s="11">
        <f t="shared" si="447"/>
        <v>8.2303719526341144E-4</v>
      </c>
      <c r="T389" s="11">
        <f t="shared" si="442"/>
        <v>4.6072927854081129E-4</v>
      </c>
      <c r="U389" s="11">
        <f t="shared" si="433"/>
        <v>1.5151837653405123E-4</v>
      </c>
      <c r="V389" s="11">
        <f t="shared" si="424"/>
        <v>7.1314411089434048E-5</v>
      </c>
      <c r="W389" s="19"/>
      <c r="X389" s="19"/>
    </row>
    <row r="390" spans="1:24" x14ac:dyDescent="0.2">
      <c r="A390">
        <f t="shared" ref="A390:A453" si="453">A389+1</f>
        <v>386</v>
      </c>
      <c r="B390" t="str">
        <f t="shared" si="393"/>
        <v>March</v>
      </c>
      <c r="C390">
        <f t="shared" si="451"/>
        <v>2053</v>
      </c>
      <c r="D390">
        <f t="shared" ref="D390:E390" si="454">D378+1</f>
        <v>74</v>
      </c>
      <c r="E390">
        <f t="shared" si="454"/>
        <v>72</v>
      </c>
      <c r="F390" s="19"/>
      <c r="G390" s="11">
        <f>MIN(1,VLOOKUP(D390,Rates2,5)*VLOOKUP(D390,Mort_Imp_Retirees,C390-'Mort Imp Cume'!$C$4+2))</f>
        <v>1.8098789233108746E-3</v>
      </c>
      <c r="H390" s="11">
        <f t="shared" ref="H390:H453" si="455">1-G390</f>
        <v>0.99819012107668914</v>
      </c>
      <c r="I390" s="11">
        <f>MIN(1,VLOOKUP(E390,Rates2,6)*VLOOKUP(E390,Mort_Imp_Survivors,C390-'Mort Imp Cume'!$C$4+2))</f>
        <v>5.4801251382514049E-4</v>
      </c>
      <c r="J390" s="11">
        <f t="shared" ref="J390:J453" si="456">1-I390</f>
        <v>0.99945198748617481</v>
      </c>
      <c r="K390" s="11">
        <f>MIN(1,VLOOKUP(E390,Rates2,7)*VLOOKUP(E390,Mort_Imp_Survivors,C390-'Mort Imp Cume'!$C$4+2))</f>
        <v>1.3650615619093052E-3</v>
      </c>
      <c r="L390" s="11">
        <f t="shared" ref="L390:L453" si="457">1-K390</f>
        <v>0.9986349384380907</v>
      </c>
      <c r="M390" s="45">
        <f>PRODUCT(H$4:H389)</f>
        <v>0.83590949415795324</v>
      </c>
      <c r="N390" s="11">
        <f>PRODUCT(J$4:J389)</f>
        <v>0.9256414803149744</v>
      </c>
      <c r="O390" s="11">
        <f>PRODUCT(L$4:L389)</f>
        <v>0.81150322216313742</v>
      </c>
      <c r="P390" s="11">
        <f t="shared" ref="P390:P453" si="458">M390*N390</f>
        <v>0.77375250158170927</v>
      </c>
      <c r="Q390" s="11">
        <f t="shared" ref="Q390:Q453" si="459">P390*I390*H390</f>
        <v>4.2325861765317294E-4</v>
      </c>
      <c r="R390" s="11">
        <f t="shared" ref="R390:R453" si="460">P390*G390*J390</f>
        <v>1.3996309086546893E-3</v>
      </c>
      <c r="S390" s="11">
        <f t="shared" si="447"/>
        <v>8.2155164172044437E-4</v>
      </c>
      <c r="T390" s="11">
        <f t="shared" si="442"/>
        <v>4.6001972867451226E-4</v>
      </c>
      <c r="U390" s="11">
        <f t="shared" si="433"/>
        <v>1.5132415249102598E-4</v>
      </c>
      <c r="V390" s="11">
        <f t="shared" si="424"/>
        <v>7.1218128220951334E-5</v>
      </c>
      <c r="W390" s="19"/>
      <c r="X390" s="19"/>
    </row>
    <row r="391" spans="1:24" x14ac:dyDescent="0.2">
      <c r="A391">
        <f t="shared" si="453"/>
        <v>387</v>
      </c>
      <c r="B391" t="str">
        <f t="shared" si="393"/>
        <v>April</v>
      </c>
      <c r="C391">
        <f t="shared" si="451"/>
        <v>2053</v>
      </c>
      <c r="D391">
        <f t="shared" ref="D391:E391" si="461">D379+1</f>
        <v>74</v>
      </c>
      <c r="E391">
        <f t="shared" si="461"/>
        <v>72</v>
      </c>
      <c r="F391" s="19"/>
      <c r="G391" s="11">
        <f>MIN(1,VLOOKUP(D391,Rates2,5)*VLOOKUP(D391,Mort_Imp_Retirees,C391-'Mort Imp Cume'!$C$4+2))</f>
        <v>1.8098789233108746E-3</v>
      </c>
      <c r="H391" s="11">
        <f t="shared" si="455"/>
        <v>0.99819012107668914</v>
      </c>
      <c r="I391" s="11">
        <f>MIN(1,VLOOKUP(E391,Rates2,6)*VLOOKUP(E391,Mort_Imp_Survivors,C391-'Mort Imp Cume'!$C$4+2))</f>
        <v>5.4801251382514049E-4</v>
      </c>
      <c r="J391" s="11">
        <f t="shared" si="456"/>
        <v>0.99945198748617481</v>
      </c>
      <c r="K391" s="11">
        <f>MIN(1,VLOOKUP(E391,Rates2,7)*VLOOKUP(E391,Mort_Imp_Survivors,C391-'Mort Imp Cume'!$C$4+2))</f>
        <v>1.3650615619093052E-3</v>
      </c>
      <c r="L391" s="11">
        <f t="shared" si="457"/>
        <v>0.9986349384380907</v>
      </c>
      <c r="M391" s="45">
        <f>PRODUCT(H$4:H390)</f>
        <v>0.83439659918268128</v>
      </c>
      <c r="N391" s="11">
        <f>PRODUCT(J$4:J390)</f>
        <v>0.92513421720044609</v>
      </c>
      <c r="O391" s="11">
        <f>PRODUCT(L$4:L390)</f>
        <v>0.81039547030719694</v>
      </c>
      <c r="P391" s="11">
        <f t="shared" si="458"/>
        <v>0.77192884461958422</v>
      </c>
      <c r="Q391" s="11">
        <f t="shared" si="459"/>
        <v>4.2226103958617511E-4</v>
      </c>
      <c r="R391" s="11">
        <f t="shared" si="460"/>
        <v>1.396332119124761E-3</v>
      </c>
      <c r="S391" s="11">
        <f t="shared" si="447"/>
        <v>8.2006876955001016E-4</v>
      </c>
      <c r="T391" s="11">
        <f t="shared" si="442"/>
        <v>4.5931127155624608E-4</v>
      </c>
      <c r="U391" s="11">
        <f t="shared" si="433"/>
        <v>1.5113017741436206E-4</v>
      </c>
      <c r="V391" s="11">
        <f t="shared" si="424"/>
        <v>7.1121975345700281E-5</v>
      </c>
      <c r="W391" s="19"/>
      <c r="X391" s="19"/>
    </row>
    <row r="392" spans="1:24" x14ac:dyDescent="0.2">
      <c r="A392">
        <f t="shared" si="453"/>
        <v>388</v>
      </c>
      <c r="B392" t="str">
        <f t="shared" si="393"/>
        <v>May</v>
      </c>
      <c r="C392">
        <f t="shared" si="451"/>
        <v>2053</v>
      </c>
      <c r="D392">
        <f t="shared" ref="D392:E392" si="462">D380+1</f>
        <v>74</v>
      </c>
      <c r="E392">
        <f t="shared" si="462"/>
        <v>72</v>
      </c>
      <c r="F392" s="19"/>
      <c r="G392" s="11">
        <f>MIN(1,VLOOKUP(D392,Rates2,5)*VLOOKUP(D392,Mort_Imp_Retirees,C392-'Mort Imp Cume'!$C$4+2))</f>
        <v>1.8098789233108746E-3</v>
      </c>
      <c r="H392" s="11">
        <f t="shared" si="455"/>
        <v>0.99819012107668914</v>
      </c>
      <c r="I392" s="11">
        <f>MIN(1,VLOOKUP(E392,Rates2,6)*VLOOKUP(E392,Mort_Imp_Survivors,C392-'Mort Imp Cume'!$C$4+2))</f>
        <v>5.4801251382514049E-4</v>
      </c>
      <c r="J392" s="11">
        <f t="shared" si="456"/>
        <v>0.99945198748617481</v>
      </c>
      <c r="K392" s="11">
        <f>MIN(1,VLOOKUP(E392,Rates2,7)*VLOOKUP(E392,Mort_Imp_Survivors,C392-'Mort Imp Cume'!$C$4+2))</f>
        <v>1.3650615619093052E-3</v>
      </c>
      <c r="L392" s="11">
        <f t="shared" si="457"/>
        <v>0.9986349384380907</v>
      </c>
      <c r="M392" s="45">
        <f>PRODUCT(H$4:H391)</f>
        <v>0.83288644236413834</v>
      </c>
      <c r="N392" s="11">
        <f>PRODUCT(J$4:J391)</f>
        <v>0.92462723207245234</v>
      </c>
      <c r="O392" s="11">
        <f>PRODUCT(L$4:L391)</f>
        <v>0.80928923060073521</v>
      </c>
      <c r="P392" s="11">
        <f t="shared" si="458"/>
        <v>0.77010948583382532</v>
      </c>
      <c r="Q392" s="11">
        <f t="shared" si="459"/>
        <v>4.2126581271052517E-4</v>
      </c>
      <c r="R392" s="11">
        <f t="shared" si="460"/>
        <v>1.3930411045105591E-3</v>
      </c>
      <c r="S392" s="11">
        <f t="shared" si="447"/>
        <v>8.1858857391232508E-4</v>
      </c>
      <c r="T392" s="11">
        <f t="shared" si="442"/>
        <v>4.5860390550311723E-4</v>
      </c>
      <c r="U392" s="11">
        <f t="shared" si="433"/>
        <v>1.5093645098492164E-4</v>
      </c>
      <c r="V392" s="11">
        <f t="shared" si="424"/>
        <v>7.102595228817474E-5</v>
      </c>
      <c r="W392" s="19"/>
      <c r="X392" s="19"/>
    </row>
    <row r="393" spans="1:24" x14ac:dyDescent="0.2">
      <c r="A393">
        <f t="shared" si="453"/>
        <v>389</v>
      </c>
      <c r="B393" t="str">
        <f t="shared" si="393"/>
        <v>June</v>
      </c>
      <c r="C393">
        <f t="shared" si="451"/>
        <v>2053</v>
      </c>
      <c r="D393">
        <f t="shared" ref="D393:E393" si="463">D381+1</f>
        <v>74</v>
      </c>
      <c r="E393">
        <f t="shared" si="463"/>
        <v>72</v>
      </c>
      <c r="F393" s="19"/>
      <c r="G393" s="11">
        <f>MIN(1,VLOOKUP(D393,Rates2,5)*VLOOKUP(D393,Mort_Imp_Retirees,C393-'Mort Imp Cume'!$C$4+2))</f>
        <v>1.8098789233108746E-3</v>
      </c>
      <c r="H393" s="11">
        <f t="shared" si="455"/>
        <v>0.99819012107668914</v>
      </c>
      <c r="I393" s="11">
        <f>MIN(1,VLOOKUP(E393,Rates2,6)*VLOOKUP(E393,Mort_Imp_Survivors,C393-'Mort Imp Cume'!$C$4+2))</f>
        <v>5.4801251382514049E-4</v>
      </c>
      <c r="J393" s="11">
        <f t="shared" si="456"/>
        <v>0.99945198748617481</v>
      </c>
      <c r="K393" s="11">
        <f>MIN(1,VLOOKUP(E393,Rates2,7)*VLOOKUP(E393,Mort_Imp_Survivors,C393-'Mort Imp Cume'!$C$4+2))</f>
        <v>1.3650615619093052E-3</v>
      </c>
      <c r="L393" s="11">
        <f t="shared" si="457"/>
        <v>0.9986349384380907</v>
      </c>
      <c r="M393" s="45">
        <f>PRODUCT(H$4:H392)</f>
        <v>0.83137901874659215</v>
      </c>
      <c r="N393" s="11">
        <f>PRODUCT(J$4:J392)</f>
        <v>0.92412052477865314</v>
      </c>
      <c r="O393" s="11">
        <f>PRODUCT(L$4:L392)</f>
        <v>0.80818450097957495</v>
      </c>
      <c r="P393" s="11">
        <f t="shared" si="458"/>
        <v>0.76829441509406249</v>
      </c>
      <c r="Q393" s="11">
        <f t="shared" si="459"/>
        <v>4.2027293148470135E-4</v>
      </c>
      <c r="R393" s="11">
        <f t="shared" si="460"/>
        <v>1.3897578464873881E-3</v>
      </c>
      <c r="S393" s="11">
        <f t="shared" si="447"/>
        <v>8.1711104997633961E-4</v>
      </c>
      <c r="T393" s="11">
        <f t="shared" si="442"/>
        <v>4.578976288348218E-4</v>
      </c>
      <c r="U393" s="11">
        <f t="shared" si="433"/>
        <v>1.50742972883976E-4</v>
      </c>
      <c r="V393" s="11">
        <f t="shared" si="424"/>
        <v>7.0930058873105406E-5</v>
      </c>
      <c r="W393" s="19"/>
      <c r="X393" s="19"/>
    </row>
    <row r="394" spans="1:24" x14ac:dyDescent="0.2">
      <c r="A394">
        <f t="shared" si="453"/>
        <v>390</v>
      </c>
      <c r="B394" t="str">
        <f t="shared" si="393"/>
        <v>July</v>
      </c>
      <c r="C394">
        <f t="shared" si="451"/>
        <v>2053</v>
      </c>
      <c r="D394">
        <f t="shared" ref="D394:E394" si="464">D382+1</f>
        <v>74</v>
      </c>
      <c r="E394">
        <f t="shared" si="464"/>
        <v>72</v>
      </c>
      <c r="F394" s="19"/>
      <c r="G394" s="11">
        <f>MIN(1,VLOOKUP(D394,Rates2,5)*VLOOKUP(D394,Mort_Imp_Retirees,C394-'Mort Imp Cume'!$C$4+2))</f>
        <v>1.8098789233108746E-3</v>
      </c>
      <c r="H394" s="11">
        <f t="shared" si="455"/>
        <v>0.99819012107668914</v>
      </c>
      <c r="I394" s="11">
        <f>MIN(1,VLOOKUP(E394,Rates2,6)*VLOOKUP(E394,Mort_Imp_Survivors,C394-'Mort Imp Cume'!$C$4+2))</f>
        <v>5.4801251382514049E-4</v>
      </c>
      <c r="J394" s="11">
        <f t="shared" si="456"/>
        <v>0.99945198748617481</v>
      </c>
      <c r="K394" s="11">
        <f>MIN(1,VLOOKUP(E394,Rates2,7)*VLOOKUP(E394,Mort_Imp_Survivors,C394-'Mort Imp Cume'!$C$4+2))</f>
        <v>1.3650615619093052E-3</v>
      </c>
      <c r="L394" s="11">
        <f t="shared" si="457"/>
        <v>0.9986349384380907</v>
      </c>
      <c r="M394" s="45">
        <f>PRODUCT(H$4:H393)</f>
        <v>0.82987432338327982</v>
      </c>
      <c r="N394" s="11">
        <f>PRODUCT(J$4:J393)</f>
        <v>0.92361409516679172</v>
      </c>
      <c r="O394" s="11">
        <f>PRODUCT(L$4:L393)</f>
        <v>0.80708127938235685</v>
      </c>
      <c r="P394" s="11">
        <f t="shared" si="458"/>
        <v>0.76648362229380151</v>
      </c>
      <c r="Q394" s="11">
        <f t="shared" si="459"/>
        <v>4.1928239038024217E-4</v>
      </c>
      <c r="R394" s="11">
        <f t="shared" si="460"/>
        <v>1.386482326773741E-3</v>
      </c>
      <c r="S394" s="11">
        <f t="shared" si="447"/>
        <v>8.1563619291972556E-4</v>
      </c>
      <c r="T394" s="11">
        <f t="shared" si="442"/>
        <v>4.5719243987364411E-4</v>
      </c>
      <c r="U394" s="11">
        <f t="shared" si="433"/>
        <v>1.5054974279320478E-4</v>
      </c>
      <c r="V394" s="11">
        <f t="shared" si="424"/>
        <v>7.0834294925459712E-5</v>
      </c>
      <c r="W394" s="19"/>
      <c r="X394" s="19"/>
    </row>
    <row r="395" spans="1:24" x14ac:dyDescent="0.2">
      <c r="A395">
        <f t="shared" si="453"/>
        <v>391</v>
      </c>
      <c r="B395" t="str">
        <f t="shared" si="393"/>
        <v>August</v>
      </c>
      <c r="C395">
        <f t="shared" si="451"/>
        <v>2053</v>
      </c>
      <c r="D395">
        <f t="shared" ref="D395:E395" si="465">D383+1</f>
        <v>74</v>
      </c>
      <c r="E395">
        <f t="shared" si="465"/>
        <v>72</v>
      </c>
      <c r="F395" s="19"/>
      <c r="G395" s="11">
        <f>MIN(1,VLOOKUP(D395,Rates2,5)*VLOOKUP(D395,Mort_Imp_Retirees,C395-'Mort Imp Cume'!$C$4+2))</f>
        <v>1.8098789233108746E-3</v>
      </c>
      <c r="H395" s="11">
        <f t="shared" si="455"/>
        <v>0.99819012107668914</v>
      </c>
      <c r="I395" s="11">
        <f>MIN(1,VLOOKUP(E395,Rates2,6)*VLOOKUP(E395,Mort_Imp_Survivors,C395-'Mort Imp Cume'!$C$4+2))</f>
        <v>5.4801251382514049E-4</v>
      </c>
      <c r="J395" s="11">
        <f t="shared" si="456"/>
        <v>0.99945198748617481</v>
      </c>
      <c r="K395" s="11">
        <f>MIN(1,VLOOKUP(E395,Rates2,7)*VLOOKUP(E395,Mort_Imp_Survivors,C395-'Mort Imp Cume'!$C$4+2))</f>
        <v>1.3650615619093052E-3</v>
      </c>
      <c r="L395" s="11">
        <f t="shared" si="457"/>
        <v>0.9986349384380907</v>
      </c>
      <c r="M395" s="45">
        <f>PRODUCT(H$4:H394)</f>
        <v>0.82837235133639153</v>
      </c>
      <c r="N395" s="11">
        <f>PRODUCT(J$4:J394)</f>
        <v>0.92310794308469502</v>
      </c>
      <c r="O395" s="11">
        <f>PRODUCT(L$4:L394)</f>
        <v>0.80597956375053537</v>
      </c>
      <c r="P395" s="11">
        <f t="shared" si="458"/>
        <v>0.76467709735036871</v>
      </c>
      <c r="Q395" s="11">
        <f t="shared" si="459"/>
        <v>4.182941838817167E-4</v>
      </c>
      <c r="R395" s="11">
        <f t="shared" si="460"/>
        <v>1.3832145271311996E-3</v>
      </c>
      <c r="S395" s="11">
        <f t="shared" si="447"/>
        <v>8.1416399792885849E-4</v>
      </c>
      <c r="T395" s="11">
        <f t="shared" si="442"/>
        <v>4.5648833694445173E-4</v>
      </c>
      <c r="U395" s="11">
        <f t="shared" si="433"/>
        <v>1.5035676039469589E-4</v>
      </c>
      <c r="V395" s="11">
        <f t="shared" si="424"/>
        <v>7.0738660270441362E-5</v>
      </c>
      <c r="W395" s="19"/>
      <c r="X395" s="19"/>
    </row>
    <row r="396" spans="1:24" x14ac:dyDescent="0.2">
      <c r="A396">
        <f t="shared" si="453"/>
        <v>392</v>
      </c>
      <c r="B396" t="str">
        <f t="shared" si="393"/>
        <v>September</v>
      </c>
      <c r="C396">
        <f t="shared" si="451"/>
        <v>2053</v>
      </c>
      <c r="D396">
        <f t="shared" ref="D396:E396" si="466">D384+1</f>
        <v>74</v>
      </c>
      <c r="E396">
        <f t="shared" si="466"/>
        <v>72</v>
      </c>
      <c r="F396" s="19"/>
      <c r="G396" s="11">
        <f>MIN(1,VLOOKUP(D396,Rates2,5)*VLOOKUP(D396,Mort_Imp_Retirees,C396-'Mort Imp Cume'!$C$4+2))</f>
        <v>1.8098789233108746E-3</v>
      </c>
      <c r="H396" s="11">
        <f t="shared" si="455"/>
        <v>0.99819012107668914</v>
      </c>
      <c r="I396" s="11">
        <f>MIN(1,VLOOKUP(E396,Rates2,6)*VLOOKUP(E396,Mort_Imp_Survivors,C396-'Mort Imp Cume'!$C$4+2))</f>
        <v>5.4801251382514049E-4</v>
      </c>
      <c r="J396" s="11">
        <f t="shared" si="456"/>
        <v>0.99945198748617481</v>
      </c>
      <c r="K396" s="11">
        <f>MIN(1,VLOOKUP(E396,Rates2,7)*VLOOKUP(E396,Mort_Imp_Survivors,C396-'Mort Imp Cume'!$C$4+2))</f>
        <v>1.3650615619093052E-3</v>
      </c>
      <c r="L396" s="11">
        <f t="shared" si="457"/>
        <v>0.9986349384380907</v>
      </c>
      <c r="M396" s="45">
        <f>PRODUCT(H$4:H395)</f>
        <v>0.8268730976770543</v>
      </c>
      <c r="N396" s="11">
        <f>PRODUCT(J$4:J395)</f>
        <v>0.92260206838027314</v>
      </c>
      <c r="O396" s="11">
        <f>PRODUCT(L$4:L395)</f>
        <v>0.80487935202837513</v>
      </c>
      <c r="P396" s="11">
        <f t="shared" si="458"/>
        <v>0.76287483020485392</v>
      </c>
      <c r="Q396" s="11">
        <f t="shared" si="459"/>
        <v>4.1730830648669314E-4</v>
      </c>
      <c r="R396" s="11">
        <f t="shared" si="460"/>
        <v>1.3799544293643313E-3</v>
      </c>
      <c r="S396" s="11">
        <f t="shared" si="447"/>
        <v>8.1269446019880212E-4</v>
      </c>
      <c r="T396" s="11">
        <f t="shared" si="442"/>
        <v>4.5578531837469255E-4</v>
      </c>
      <c r="U396" s="11">
        <f t="shared" si="433"/>
        <v>1.5016402537094465E-4</v>
      </c>
      <c r="V396" s="11">
        <f t="shared" si="424"/>
        <v>7.064315473349004E-5</v>
      </c>
      <c r="W396" s="19"/>
      <c r="X396" s="19"/>
    </row>
    <row r="397" spans="1:24" x14ac:dyDescent="0.2">
      <c r="A397">
        <f t="shared" si="453"/>
        <v>393</v>
      </c>
      <c r="B397" t="str">
        <f t="shared" si="393"/>
        <v>October</v>
      </c>
      <c r="C397">
        <f t="shared" si="451"/>
        <v>2053</v>
      </c>
      <c r="D397">
        <f t="shared" ref="D397:E397" si="467">D385+1</f>
        <v>74</v>
      </c>
      <c r="E397">
        <f t="shared" si="467"/>
        <v>72</v>
      </c>
      <c r="F397" s="19"/>
      <c r="G397" s="11">
        <f>MIN(1,VLOOKUP(D397,Rates2,5)*VLOOKUP(D397,Mort_Imp_Retirees,C397-'Mort Imp Cume'!$C$4+2))</f>
        <v>1.8098789233108746E-3</v>
      </c>
      <c r="H397" s="11">
        <f t="shared" si="455"/>
        <v>0.99819012107668914</v>
      </c>
      <c r="I397" s="11">
        <f>MIN(1,VLOOKUP(E397,Rates2,6)*VLOOKUP(E397,Mort_Imp_Survivors,C397-'Mort Imp Cume'!$C$4+2))</f>
        <v>5.4801251382514049E-4</v>
      </c>
      <c r="J397" s="11">
        <f t="shared" si="456"/>
        <v>0.99945198748617481</v>
      </c>
      <c r="K397" s="11">
        <f>MIN(1,VLOOKUP(E397,Rates2,7)*VLOOKUP(E397,Mort_Imp_Survivors,C397-'Mort Imp Cume'!$C$4+2))</f>
        <v>1.3650615619093052E-3</v>
      </c>
      <c r="L397" s="11">
        <f t="shared" si="457"/>
        <v>0.9986349384380907</v>
      </c>
      <c r="M397" s="45">
        <f>PRODUCT(H$4:H396)</f>
        <v>0.8253765574853158</v>
      </c>
      <c r="N397" s="11">
        <f>PRODUCT(J$4:J396)</f>
        <v>0.9220964709015198</v>
      </c>
      <c r="O397" s="11">
        <f>PRODUCT(L$4:L396)</f>
        <v>0.80378064216294676</v>
      </c>
      <c r="P397" s="11">
        <f t="shared" si="458"/>
        <v>0.76107681082205514</v>
      </c>
      <c r="Q397" s="11">
        <f t="shared" si="459"/>
        <v>4.1632475270570851E-4</v>
      </c>
      <c r="R397" s="11">
        <f t="shared" si="460"/>
        <v>1.3767020153205886E-3</v>
      </c>
      <c r="S397" s="11">
        <f t="shared" si="447"/>
        <v>8.1122757493329268E-4</v>
      </c>
      <c r="T397" s="11">
        <f t="shared" si="442"/>
        <v>4.5508338249438974E-4</v>
      </c>
      <c r="U397" s="11">
        <f t="shared" si="433"/>
        <v>1.4997153740485333E-4</v>
      </c>
      <c r="V397" s="11">
        <f t="shared" si="424"/>
        <v>7.0547778140281147E-5</v>
      </c>
      <c r="W397" s="19"/>
      <c r="X397" s="19"/>
    </row>
    <row r="398" spans="1:24" x14ac:dyDescent="0.2">
      <c r="A398">
        <f t="shared" si="453"/>
        <v>394</v>
      </c>
      <c r="B398" t="str">
        <f t="shared" si="393"/>
        <v>November</v>
      </c>
      <c r="C398">
        <f t="shared" si="451"/>
        <v>2053</v>
      </c>
      <c r="D398">
        <f t="shared" ref="D398:E398" si="468">D386+1</f>
        <v>74</v>
      </c>
      <c r="E398">
        <f t="shared" si="468"/>
        <v>72</v>
      </c>
      <c r="F398" s="19"/>
      <c r="G398" s="11">
        <f>MIN(1,VLOOKUP(D398,Rates2,5)*VLOOKUP(D398,Mort_Imp_Retirees,C398-'Mort Imp Cume'!$C$4+2))</f>
        <v>1.8098789233108746E-3</v>
      </c>
      <c r="H398" s="11">
        <f t="shared" si="455"/>
        <v>0.99819012107668914</v>
      </c>
      <c r="I398" s="11">
        <f>MIN(1,VLOOKUP(E398,Rates2,6)*VLOOKUP(E398,Mort_Imp_Survivors,C398-'Mort Imp Cume'!$C$4+2))</f>
        <v>5.4801251382514049E-4</v>
      </c>
      <c r="J398" s="11">
        <f t="shared" si="456"/>
        <v>0.99945198748617481</v>
      </c>
      <c r="K398" s="11">
        <f>MIN(1,VLOOKUP(E398,Rates2,7)*VLOOKUP(E398,Mort_Imp_Survivors,C398-'Mort Imp Cume'!$C$4+2))</f>
        <v>1.3650615619093052E-3</v>
      </c>
      <c r="L398" s="11">
        <f t="shared" si="457"/>
        <v>0.9986349384380907</v>
      </c>
      <c r="M398" s="45">
        <f>PRODUCT(H$4:H397)</f>
        <v>0.82388272585012823</v>
      </c>
      <c r="N398" s="11">
        <f>PRODUCT(J$4:J397)</f>
        <v>0.92159115049651175</v>
      </c>
      <c r="O398" s="11">
        <f>PRODUCT(L$4:L397)</f>
        <v>0.8026834321041233</v>
      </c>
      <c r="P398" s="11">
        <f t="shared" si="458"/>
        <v>0.7592830291904219</v>
      </c>
      <c r="Q398" s="11">
        <f t="shared" si="459"/>
        <v>4.1534351706223768E-4</v>
      </c>
      <c r="R398" s="11">
        <f t="shared" si="460"/>
        <v>1.3734572668902072E-3</v>
      </c>
      <c r="S398" s="11">
        <f t="shared" si="447"/>
        <v>8.0976333734472411E-4</v>
      </c>
      <c r="T398" s="11">
        <f t="shared" si="442"/>
        <v>4.5438252763613886E-4</v>
      </c>
      <c r="U398" s="11">
        <f t="shared" si="433"/>
        <v>1.4977929617973078E-4</v>
      </c>
      <c r="V398" s="11">
        <f t="shared" si="424"/>
        <v>7.0452530316725371E-5</v>
      </c>
      <c r="W398" s="19"/>
      <c r="X398" s="19"/>
    </row>
    <row r="399" spans="1:24" x14ac:dyDescent="0.2">
      <c r="A399">
        <f t="shared" si="453"/>
        <v>395</v>
      </c>
      <c r="B399" t="str">
        <f t="shared" si="393"/>
        <v>December</v>
      </c>
      <c r="C399">
        <f t="shared" si="451"/>
        <v>2053</v>
      </c>
      <c r="D399">
        <f t="shared" ref="D399:E399" si="469">D387+1</f>
        <v>74</v>
      </c>
      <c r="E399">
        <f t="shared" si="469"/>
        <v>72</v>
      </c>
      <c r="F399" s="19"/>
      <c r="G399" s="11">
        <f>MIN(1,VLOOKUP(D399,Rates2,5)*VLOOKUP(D399,Mort_Imp_Retirees,C399-'Mort Imp Cume'!$C$4+2))</f>
        <v>1.8098789233108746E-3</v>
      </c>
      <c r="H399" s="11">
        <f t="shared" si="455"/>
        <v>0.99819012107668914</v>
      </c>
      <c r="I399" s="11">
        <f>MIN(1,VLOOKUP(E399,Rates2,6)*VLOOKUP(E399,Mort_Imp_Survivors,C399-'Mort Imp Cume'!$C$4+2))</f>
        <v>5.4801251382514049E-4</v>
      </c>
      <c r="J399" s="11">
        <f t="shared" si="456"/>
        <v>0.99945198748617481</v>
      </c>
      <c r="K399" s="11">
        <f>MIN(1,VLOOKUP(E399,Rates2,7)*VLOOKUP(E399,Mort_Imp_Survivors,C399-'Mort Imp Cume'!$C$4+2))</f>
        <v>1.3650615619093052E-3</v>
      </c>
      <c r="L399" s="11">
        <f t="shared" si="457"/>
        <v>0.9986349384380907</v>
      </c>
      <c r="M399" s="45">
        <f>PRODUCT(H$4:H398)</f>
        <v>0.82239159786933214</v>
      </c>
      <c r="N399" s="11">
        <f>PRODUCT(J$4:J398)</f>
        <v>0.92108610701340909</v>
      </c>
      <c r="O399" s="11">
        <f>PRODUCT(L$4:L398)</f>
        <v>0.80158771980457655</v>
      </c>
      <c r="P399" s="11">
        <f t="shared" si="458"/>
        <v>0.75749347532200018</v>
      </c>
      <c r="Q399" s="11">
        <f t="shared" si="459"/>
        <v>4.1436459409266316E-4</v>
      </c>
      <c r="R399" s="11">
        <f t="shared" si="460"/>
        <v>1.3702201660061061E-3</v>
      </c>
      <c r="S399" s="11">
        <f t="shared" si="447"/>
        <v>8.0830174265413154E-4</v>
      </c>
      <c r="T399" s="11">
        <f t="shared" si="442"/>
        <v>4.5368275213510296E-4</v>
      </c>
      <c r="U399" s="11">
        <f t="shared" si="433"/>
        <v>1.4958730137929171E-4</v>
      </c>
      <c r="V399" s="11">
        <f t="shared" si="424"/>
        <v>7.0357411088968534E-5</v>
      </c>
      <c r="W399" s="19"/>
      <c r="X399" s="19"/>
    </row>
    <row r="400" spans="1:24" x14ac:dyDescent="0.2">
      <c r="A400">
        <f t="shared" si="453"/>
        <v>396</v>
      </c>
      <c r="B400" t="str">
        <f t="shared" ref="B400:B463" si="470">B388</f>
        <v>January</v>
      </c>
      <c r="C400">
        <f t="shared" si="451"/>
        <v>2054</v>
      </c>
      <c r="D400">
        <f t="shared" ref="D400:E400" si="471">D388+1</f>
        <v>75</v>
      </c>
      <c r="E400">
        <f t="shared" si="471"/>
        <v>73</v>
      </c>
      <c r="F400" s="19"/>
      <c r="G400" s="11">
        <f>MIN(1,VLOOKUP(D400,Rates2,5)*VLOOKUP(D400,Mort_Imp_Retirees,C400-'Mort Imp Cume'!$C$4+2))</f>
        <v>2.0177602641641432E-3</v>
      </c>
      <c r="H400" s="11">
        <f t="shared" si="455"/>
        <v>0.99798223973583589</v>
      </c>
      <c r="I400" s="11">
        <f>MIN(1,VLOOKUP(E400,Rates2,6)*VLOOKUP(E400,Mort_Imp_Survivors,C400-'Mort Imp Cume'!$C$4+2))</f>
        <v>5.9869712847420711E-4</v>
      </c>
      <c r="J400" s="11">
        <f t="shared" si="456"/>
        <v>0.99940130287152584</v>
      </c>
      <c r="K400" s="11">
        <f>MIN(1,VLOOKUP(E400,Rates2,7)*VLOOKUP(E400,Mort_Imp_Survivors,C400-'Mort Imp Cume'!$C$4+2))</f>
        <v>1.4624418047858177E-3</v>
      </c>
      <c r="L400" s="11">
        <f t="shared" si="457"/>
        <v>0.99853755819521417</v>
      </c>
      <c r="M400" s="45">
        <f>PRODUCT(H$4:H399)</f>
        <v>0.82090316864964052</v>
      </c>
      <c r="N400" s="11">
        <f>PRODUCT(J$4:J399)</f>
        <v>0.92058134030045524</v>
      </c>
      <c r="O400" s="11">
        <f>PRODUCT(L$4:L399)</f>
        <v>0.80049350321977275</v>
      </c>
      <c r="P400" s="11">
        <f t="shared" si="458"/>
        <v>0.75570813925237668</v>
      </c>
      <c r="Q400" s="11">
        <f t="shared" si="459"/>
        <v>4.5152737688999313E-4</v>
      </c>
      <c r="R400" s="11">
        <f t="shared" si="460"/>
        <v>1.5239249386438778E-3</v>
      </c>
      <c r="S400" s="11">
        <f t="shared" si="447"/>
        <v>9.0659493809820441E-4</v>
      </c>
      <c r="T400" s="11">
        <f t="shared" si="442"/>
        <v>5.1104234045426685E-4</v>
      </c>
      <c r="U400" s="11">
        <f t="shared" si="433"/>
        <v>1.6472731121611037E-4</v>
      </c>
      <c r="V400" s="11">
        <f t="shared" si="424"/>
        <v>7.2822910139831463E-5</v>
      </c>
      <c r="W400" s="19"/>
      <c r="X400" s="19"/>
    </row>
    <row r="401" spans="1:24" x14ac:dyDescent="0.2">
      <c r="A401">
        <f t="shared" si="453"/>
        <v>397</v>
      </c>
      <c r="B401" t="str">
        <f t="shared" si="470"/>
        <v>February</v>
      </c>
      <c r="C401">
        <f t="shared" si="451"/>
        <v>2054</v>
      </c>
      <c r="D401">
        <f t="shared" ref="D401:E401" si="472">D389+1</f>
        <v>75</v>
      </c>
      <c r="E401">
        <f t="shared" si="472"/>
        <v>73</v>
      </c>
      <c r="F401" s="19"/>
      <c r="G401" s="11">
        <f>MIN(1,VLOOKUP(D401,Rates2,5)*VLOOKUP(D401,Mort_Imp_Retirees,C401-'Mort Imp Cume'!$C$4+2))</f>
        <v>2.0177602641641432E-3</v>
      </c>
      <c r="H401" s="11">
        <f t="shared" si="455"/>
        <v>0.99798223973583589</v>
      </c>
      <c r="I401" s="11">
        <f>MIN(1,VLOOKUP(E401,Rates2,6)*VLOOKUP(E401,Mort_Imp_Survivors,C401-'Mort Imp Cume'!$C$4+2))</f>
        <v>5.9869712847420711E-4</v>
      </c>
      <c r="J401" s="11">
        <f t="shared" si="456"/>
        <v>0.99940130287152584</v>
      </c>
      <c r="K401" s="11">
        <f>MIN(1,VLOOKUP(E401,Rates2,7)*VLOOKUP(E401,Mort_Imp_Survivors,C401-'Mort Imp Cume'!$C$4+2))</f>
        <v>1.4624418047858177E-3</v>
      </c>
      <c r="L401" s="11">
        <f t="shared" si="457"/>
        <v>0.99853755819521417</v>
      </c>
      <c r="M401" s="45">
        <f>PRODUCT(H$4:H400)</f>
        <v>0.81924678285521291</v>
      </c>
      <c r="N401" s="11">
        <f>PRODUCT(J$4:J400)</f>
        <v>0.92003019089549043</v>
      </c>
      <c r="O401" s="11">
        <f>PRODUCT(L$4:L400)</f>
        <v>0.79932282805620469</v>
      </c>
      <c r="P401" s="11">
        <f t="shared" si="458"/>
        <v>0.75373177402079794</v>
      </c>
      <c r="Q401" s="11">
        <f t="shared" si="459"/>
        <v>4.5034652020413803E-4</v>
      </c>
      <c r="R401" s="11">
        <f t="shared" si="460"/>
        <v>1.5199394949152298E-3</v>
      </c>
      <c r="S401" s="11">
        <f t="shared" si="447"/>
        <v>9.0479861931166516E-4</v>
      </c>
      <c r="T401" s="11">
        <f t="shared" si="442"/>
        <v>5.1018340997913548E-4</v>
      </c>
      <c r="U401" s="11">
        <f t="shared" si="433"/>
        <v>1.6449932068258205E-4</v>
      </c>
      <c r="V401" s="11">
        <f t="shared" si="424"/>
        <v>7.2718126706456299E-5</v>
      </c>
      <c r="W401" s="19"/>
      <c r="X401" s="19"/>
    </row>
    <row r="402" spans="1:24" x14ac:dyDescent="0.2">
      <c r="A402">
        <f t="shared" si="453"/>
        <v>398</v>
      </c>
      <c r="B402" t="str">
        <f t="shared" si="470"/>
        <v>March</v>
      </c>
      <c r="C402">
        <f t="shared" si="451"/>
        <v>2054</v>
      </c>
      <c r="D402">
        <f t="shared" ref="D402:E402" si="473">D390+1</f>
        <v>75</v>
      </c>
      <c r="E402">
        <f t="shared" si="473"/>
        <v>73</v>
      </c>
      <c r="F402" s="19"/>
      <c r="G402" s="11">
        <f>MIN(1,VLOOKUP(D402,Rates2,5)*VLOOKUP(D402,Mort_Imp_Retirees,C402-'Mort Imp Cume'!$C$4+2))</f>
        <v>2.0177602641641432E-3</v>
      </c>
      <c r="H402" s="11">
        <f t="shared" si="455"/>
        <v>0.99798223973583589</v>
      </c>
      <c r="I402" s="11">
        <f>MIN(1,VLOOKUP(E402,Rates2,6)*VLOOKUP(E402,Mort_Imp_Survivors,C402-'Mort Imp Cume'!$C$4+2))</f>
        <v>5.9869712847420711E-4</v>
      </c>
      <c r="J402" s="11">
        <f t="shared" si="456"/>
        <v>0.99940130287152584</v>
      </c>
      <c r="K402" s="11">
        <f>MIN(1,VLOOKUP(E402,Rates2,7)*VLOOKUP(E402,Mort_Imp_Survivors,C402-'Mort Imp Cume'!$C$4+2))</f>
        <v>1.4624418047858177E-3</v>
      </c>
      <c r="L402" s="11">
        <f t="shared" si="457"/>
        <v>0.99853755819521417</v>
      </c>
      <c r="M402" s="45">
        <f>PRODUCT(H$4:H401)</f>
        <v>0.81759373925022338</v>
      </c>
      <c r="N402" s="11">
        <f>PRODUCT(J$4:J401)</f>
        <v>0.9194793714620918</v>
      </c>
      <c r="O402" s="11">
        <f>PRODUCT(L$4:L401)</f>
        <v>0.79815386493693563</v>
      </c>
      <c r="P402" s="11">
        <f t="shared" si="458"/>
        <v>0.75176057747713676</v>
      </c>
      <c r="Q402" s="11">
        <f t="shared" si="459"/>
        <v>4.4916875175298111E-4</v>
      </c>
      <c r="R402" s="11">
        <f t="shared" si="460"/>
        <v>1.5159644741157641E-3</v>
      </c>
      <c r="S402" s="11">
        <f t="shared" si="447"/>
        <v>9.0300585973447861E-4</v>
      </c>
      <c r="T402" s="11">
        <f t="shared" si="442"/>
        <v>5.0932592314478049E-4</v>
      </c>
      <c r="U402" s="11">
        <f t="shared" si="433"/>
        <v>1.6427164569893428E-4</v>
      </c>
      <c r="V402" s="11">
        <f t="shared" si="424"/>
        <v>7.2613494043874134E-5</v>
      </c>
      <c r="W402" s="19"/>
      <c r="X402" s="19"/>
    </row>
    <row r="403" spans="1:24" x14ac:dyDescent="0.2">
      <c r="A403">
        <f t="shared" si="453"/>
        <v>399</v>
      </c>
      <c r="B403" t="str">
        <f t="shared" si="470"/>
        <v>April</v>
      </c>
      <c r="C403">
        <f t="shared" si="451"/>
        <v>2054</v>
      </c>
      <c r="D403">
        <f t="shared" ref="D403:E403" si="474">D391+1</f>
        <v>75</v>
      </c>
      <c r="E403">
        <f t="shared" si="474"/>
        <v>73</v>
      </c>
      <c r="F403" s="19"/>
      <c r="G403" s="11">
        <f>MIN(1,VLOOKUP(D403,Rates2,5)*VLOOKUP(D403,Mort_Imp_Retirees,C403-'Mort Imp Cume'!$C$4+2))</f>
        <v>2.0177602641641432E-3</v>
      </c>
      <c r="H403" s="11">
        <f t="shared" si="455"/>
        <v>0.99798223973583589</v>
      </c>
      <c r="I403" s="11">
        <f>MIN(1,VLOOKUP(E403,Rates2,6)*VLOOKUP(E403,Mort_Imp_Survivors,C403-'Mort Imp Cume'!$C$4+2))</f>
        <v>5.9869712847420711E-4</v>
      </c>
      <c r="J403" s="11">
        <f t="shared" si="456"/>
        <v>0.99940130287152584</v>
      </c>
      <c r="K403" s="11">
        <f>MIN(1,VLOOKUP(E403,Rates2,7)*VLOOKUP(E403,Mort_Imp_Survivors,C403-'Mort Imp Cume'!$C$4+2))</f>
        <v>1.4624418047858177E-3</v>
      </c>
      <c r="L403" s="11">
        <f t="shared" si="457"/>
        <v>0.99853755819521417</v>
      </c>
      <c r="M403" s="45">
        <f>PRODUCT(H$4:H402)</f>
        <v>0.81594403109093494</v>
      </c>
      <c r="N403" s="11">
        <f>PRODUCT(J$4:J402)</f>
        <v>0.91892888180270627</v>
      </c>
      <c r="O403" s="11">
        <f>PRODUCT(L$4:L402)</f>
        <v>0.79698661135820048</v>
      </c>
      <c r="P403" s="11">
        <f t="shared" si="458"/>
        <v>0.74979453610398539</v>
      </c>
      <c r="Q403" s="11">
        <f t="shared" si="459"/>
        <v>4.4799406346001861E-4</v>
      </c>
      <c r="R403" s="11">
        <f t="shared" si="460"/>
        <v>1.5119998489869211E-3</v>
      </c>
      <c r="S403" s="11">
        <f t="shared" si="447"/>
        <v>9.0121665231446063E-4</v>
      </c>
      <c r="T403" s="11">
        <f t="shared" si="442"/>
        <v>5.0846987752481366E-4</v>
      </c>
      <c r="U403" s="11">
        <f t="shared" si="433"/>
        <v>1.6404428582843082E-4</v>
      </c>
      <c r="V403" s="11">
        <f t="shared" si="424"/>
        <v>7.250901193514392E-5</v>
      </c>
      <c r="W403" s="19"/>
      <c r="X403" s="19"/>
    </row>
    <row r="404" spans="1:24" x14ac:dyDescent="0.2">
      <c r="A404">
        <f t="shared" si="453"/>
        <v>400</v>
      </c>
      <c r="B404" t="str">
        <f t="shared" si="470"/>
        <v>May</v>
      </c>
      <c r="C404">
        <f t="shared" si="451"/>
        <v>2054</v>
      </c>
      <c r="D404">
        <f t="shared" ref="D404:E404" si="475">D392+1</f>
        <v>75</v>
      </c>
      <c r="E404">
        <f t="shared" si="475"/>
        <v>73</v>
      </c>
      <c r="F404" s="19"/>
      <c r="G404" s="11">
        <f>MIN(1,VLOOKUP(D404,Rates2,5)*VLOOKUP(D404,Mort_Imp_Retirees,C404-'Mort Imp Cume'!$C$4+2))</f>
        <v>2.0177602641641432E-3</v>
      </c>
      <c r="H404" s="11">
        <f t="shared" si="455"/>
        <v>0.99798223973583589</v>
      </c>
      <c r="I404" s="11">
        <f>MIN(1,VLOOKUP(E404,Rates2,6)*VLOOKUP(E404,Mort_Imp_Survivors,C404-'Mort Imp Cume'!$C$4+2))</f>
        <v>5.9869712847420711E-4</v>
      </c>
      <c r="J404" s="11">
        <f t="shared" si="456"/>
        <v>0.99940130287152584</v>
      </c>
      <c r="K404" s="11">
        <f>MIN(1,VLOOKUP(E404,Rates2,7)*VLOOKUP(E404,Mort_Imp_Survivors,C404-'Mort Imp Cume'!$C$4+2))</f>
        <v>1.4624418047858177E-3</v>
      </c>
      <c r="L404" s="11">
        <f t="shared" si="457"/>
        <v>0.99853755819521417</v>
      </c>
      <c r="M404" s="45">
        <f>PRODUCT(H$4:H403)</f>
        <v>0.81429765164721779</v>
      </c>
      <c r="N404" s="11">
        <f>PRODUCT(J$4:J403)</f>
        <v>0.91837872171989898</v>
      </c>
      <c r="O404" s="11">
        <f>PRODUCT(L$4:L403)</f>
        <v>0.79582106481989567</v>
      </c>
      <c r="P404" s="11">
        <f t="shared" si="458"/>
        <v>0.74783363641928746</v>
      </c>
      <c r="Q404" s="11">
        <f t="shared" si="459"/>
        <v>4.4682244726986881E-4</v>
      </c>
      <c r="R404" s="11">
        <f t="shared" si="460"/>
        <v>1.5080455923414306E-3</v>
      </c>
      <c r="S404" s="11">
        <f t="shared" si="447"/>
        <v>8.9943099001339982E-4</v>
      </c>
      <c r="T404" s="11">
        <f t="shared" si="442"/>
        <v>5.0761527069692494E-4</v>
      </c>
      <c r="U404" s="11">
        <f t="shared" si="433"/>
        <v>1.6381724063493989E-4</v>
      </c>
      <c r="V404" s="11">
        <f t="shared" si="424"/>
        <v>7.2404680163636642E-5</v>
      </c>
      <c r="W404" s="19"/>
      <c r="X404" s="19"/>
    </row>
    <row r="405" spans="1:24" x14ac:dyDescent="0.2">
      <c r="A405">
        <f t="shared" si="453"/>
        <v>401</v>
      </c>
      <c r="B405" t="str">
        <f t="shared" si="470"/>
        <v>June</v>
      </c>
      <c r="C405">
        <f t="shared" si="451"/>
        <v>2054</v>
      </c>
      <c r="D405">
        <f t="shared" ref="D405:E405" si="476">D393+1</f>
        <v>75</v>
      </c>
      <c r="E405">
        <f t="shared" si="476"/>
        <v>73</v>
      </c>
      <c r="F405" s="19"/>
      <c r="G405" s="11">
        <f>MIN(1,VLOOKUP(D405,Rates2,5)*VLOOKUP(D405,Mort_Imp_Retirees,C405-'Mort Imp Cume'!$C$4+2))</f>
        <v>2.0177602641641432E-3</v>
      </c>
      <c r="H405" s="11">
        <f t="shared" si="455"/>
        <v>0.99798223973583589</v>
      </c>
      <c r="I405" s="11">
        <f>MIN(1,VLOOKUP(E405,Rates2,6)*VLOOKUP(E405,Mort_Imp_Survivors,C405-'Mort Imp Cume'!$C$4+2))</f>
        <v>5.9869712847420711E-4</v>
      </c>
      <c r="J405" s="11">
        <f t="shared" si="456"/>
        <v>0.99940130287152584</v>
      </c>
      <c r="K405" s="11">
        <f>MIN(1,VLOOKUP(E405,Rates2,7)*VLOOKUP(E405,Mort_Imp_Survivors,C405-'Mort Imp Cume'!$C$4+2))</f>
        <v>1.4624418047858177E-3</v>
      </c>
      <c r="L405" s="11">
        <f t="shared" si="457"/>
        <v>0.99853755819521417</v>
      </c>
      <c r="M405" s="45">
        <f>PRODUCT(H$4:H404)</f>
        <v>0.81265459420252184</v>
      </c>
      <c r="N405" s="11">
        <f>PRODUCT(J$4:J404)</f>
        <v>0.91782889101635357</v>
      </c>
      <c r="O405" s="11">
        <f>PRODUCT(L$4:L404)</f>
        <v>0.79465722282557394</v>
      </c>
      <c r="P405" s="11">
        <f t="shared" si="458"/>
        <v>0.74587786497624542</v>
      </c>
      <c r="Q405" s="11">
        <f t="shared" si="459"/>
        <v>4.4565389514821668E-4</v>
      </c>
      <c r="R405" s="11">
        <f t="shared" si="460"/>
        <v>1.5041016770631222E-3</v>
      </c>
      <c r="S405" s="11">
        <f t="shared" si="447"/>
        <v>8.9764886580703069E-4</v>
      </c>
      <c r="T405" s="11">
        <f t="shared" si="442"/>
        <v>5.0676210024287597E-4</v>
      </c>
      <c r="U405" s="11">
        <f t="shared" si="433"/>
        <v>1.6359050968293344E-4</v>
      </c>
      <c r="V405" s="11">
        <f t="shared" si="424"/>
        <v>7.2300498513035115E-5</v>
      </c>
      <c r="W405" s="19"/>
      <c r="X405" s="19"/>
    </row>
    <row r="406" spans="1:24" x14ac:dyDescent="0.2">
      <c r="A406">
        <f t="shared" si="453"/>
        <v>402</v>
      </c>
      <c r="B406" t="str">
        <f t="shared" si="470"/>
        <v>July</v>
      </c>
      <c r="C406">
        <f t="shared" si="451"/>
        <v>2054</v>
      </c>
      <c r="D406">
        <f t="shared" ref="D406:E406" si="477">D394+1</f>
        <v>75</v>
      </c>
      <c r="E406">
        <f t="shared" si="477"/>
        <v>73</v>
      </c>
      <c r="F406" s="19"/>
      <c r="G406" s="11">
        <f>MIN(1,VLOOKUP(D406,Rates2,5)*VLOOKUP(D406,Mort_Imp_Retirees,C406-'Mort Imp Cume'!$C$4+2))</f>
        <v>2.0177602641641432E-3</v>
      </c>
      <c r="H406" s="11">
        <f t="shared" si="455"/>
        <v>0.99798223973583589</v>
      </c>
      <c r="I406" s="11">
        <f>MIN(1,VLOOKUP(E406,Rates2,6)*VLOOKUP(E406,Mort_Imp_Survivors,C406-'Mort Imp Cume'!$C$4+2))</f>
        <v>5.9869712847420711E-4</v>
      </c>
      <c r="J406" s="11">
        <f t="shared" si="456"/>
        <v>0.99940130287152584</v>
      </c>
      <c r="K406" s="11">
        <f>MIN(1,VLOOKUP(E406,Rates2,7)*VLOOKUP(E406,Mort_Imp_Survivors,C406-'Mort Imp Cume'!$C$4+2))</f>
        <v>1.4624418047858177E-3</v>
      </c>
      <c r="L406" s="11">
        <f t="shared" si="457"/>
        <v>0.99853755819521417</v>
      </c>
      <c r="M406" s="45">
        <f>PRODUCT(H$4:H405)</f>
        <v>0.8110148520538496</v>
      </c>
      <c r="N406" s="11">
        <f>PRODUCT(J$4:J405)</f>
        <v>0.91727938949487142</v>
      </c>
      <c r="O406" s="11">
        <f>PRODUCT(L$4:L405)</f>
        <v>0.79349508288243886</v>
      </c>
      <c r="P406" s="11">
        <f t="shared" si="458"/>
        <v>0.74392720836322868</v>
      </c>
      <c r="Q406" s="11">
        <f t="shared" si="459"/>
        <v>4.4448839908175917E-4</v>
      </c>
      <c r="R406" s="11">
        <f t="shared" si="460"/>
        <v>1.5001680761067429E-3</v>
      </c>
      <c r="S406" s="11">
        <f t="shared" si="447"/>
        <v>8.95870272685005E-4</v>
      </c>
      <c r="T406" s="11">
        <f t="shared" si="442"/>
        <v>5.059103637484923E-4</v>
      </c>
      <c r="U406" s="11">
        <f t="shared" si="433"/>
        <v>1.6336409253748602E-4</v>
      </c>
      <c r="V406" s="11">
        <f t="shared" si="424"/>
        <v>7.2196466767333333E-5</v>
      </c>
      <c r="W406" s="19"/>
      <c r="X406" s="19"/>
    </row>
    <row r="407" spans="1:24" x14ac:dyDescent="0.2">
      <c r="A407">
        <f t="shared" si="453"/>
        <v>403</v>
      </c>
      <c r="B407" t="str">
        <f t="shared" si="470"/>
        <v>August</v>
      </c>
      <c r="C407">
        <f t="shared" si="451"/>
        <v>2054</v>
      </c>
      <c r="D407">
        <f t="shared" ref="D407:E407" si="478">D395+1</f>
        <v>75</v>
      </c>
      <c r="E407">
        <f t="shared" si="478"/>
        <v>73</v>
      </c>
      <c r="F407" s="19"/>
      <c r="G407" s="11">
        <f>MIN(1,VLOOKUP(D407,Rates2,5)*VLOOKUP(D407,Mort_Imp_Retirees,C407-'Mort Imp Cume'!$C$4+2))</f>
        <v>2.0177602641641432E-3</v>
      </c>
      <c r="H407" s="11">
        <f t="shared" si="455"/>
        <v>0.99798223973583589</v>
      </c>
      <c r="I407" s="11">
        <f>MIN(1,VLOOKUP(E407,Rates2,6)*VLOOKUP(E407,Mort_Imp_Survivors,C407-'Mort Imp Cume'!$C$4+2))</f>
        <v>5.9869712847420711E-4</v>
      </c>
      <c r="J407" s="11">
        <f t="shared" si="456"/>
        <v>0.99940130287152584</v>
      </c>
      <c r="K407" s="11">
        <f>MIN(1,VLOOKUP(E407,Rates2,7)*VLOOKUP(E407,Mort_Imp_Survivors,C407-'Mort Imp Cume'!$C$4+2))</f>
        <v>1.4624418047858177E-3</v>
      </c>
      <c r="L407" s="11">
        <f t="shared" si="457"/>
        <v>0.99853755819521417</v>
      </c>
      <c r="M407" s="45">
        <f>PRODUCT(H$4:H406)</f>
        <v>0.80937841851172843</v>
      </c>
      <c r="N407" s="11">
        <f>PRODUCT(J$4:J406)</f>
        <v>0.91673021695837231</v>
      </c>
      <c r="O407" s="11">
        <f>PRODUCT(L$4:L406)</f>
        <v>0.79233464250133956</v>
      </c>
      <c r="P407" s="11">
        <f t="shared" si="458"/>
        <v>0.74198165320368104</v>
      </c>
      <c r="Q407" s="11">
        <f t="shared" si="459"/>
        <v>4.4332595107814972E-4</v>
      </c>
      <c r="R407" s="11">
        <f t="shared" si="460"/>
        <v>1.4962447624977681E-3</v>
      </c>
      <c r="S407" s="11">
        <f t="shared" si="447"/>
        <v>8.9409520365086518E-4</v>
      </c>
      <c r="T407" s="11">
        <f t="shared" si="442"/>
        <v>5.0506005880365725E-4</v>
      </c>
      <c r="U407" s="11">
        <f t="shared" si="433"/>
        <v>1.6313798876427425E-4</v>
      </c>
      <c r="V407" s="11">
        <f t="shared" si="424"/>
        <v>7.2092584710836146E-5</v>
      </c>
      <c r="W407" s="19"/>
      <c r="X407" s="19"/>
    </row>
    <row r="408" spans="1:24" x14ac:dyDescent="0.2">
      <c r="A408">
        <f t="shared" si="453"/>
        <v>404</v>
      </c>
      <c r="B408" t="str">
        <f t="shared" si="470"/>
        <v>September</v>
      </c>
      <c r="C408">
        <f t="shared" si="451"/>
        <v>2054</v>
      </c>
      <c r="D408">
        <f t="shared" ref="D408:E408" si="479">D396+1</f>
        <v>75</v>
      </c>
      <c r="E408">
        <f t="shared" si="479"/>
        <v>73</v>
      </c>
      <c r="F408" s="19"/>
      <c r="G408" s="11">
        <f>MIN(1,VLOOKUP(D408,Rates2,5)*VLOOKUP(D408,Mort_Imp_Retirees,C408-'Mort Imp Cume'!$C$4+2))</f>
        <v>2.0177602641641432E-3</v>
      </c>
      <c r="H408" s="11">
        <f t="shared" si="455"/>
        <v>0.99798223973583589</v>
      </c>
      <c r="I408" s="11">
        <f>MIN(1,VLOOKUP(E408,Rates2,6)*VLOOKUP(E408,Mort_Imp_Survivors,C408-'Mort Imp Cume'!$C$4+2))</f>
        <v>5.9869712847420711E-4</v>
      </c>
      <c r="J408" s="11">
        <f t="shared" si="456"/>
        <v>0.99940130287152584</v>
      </c>
      <c r="K408" s="11">
        <f>MIN(1,VLOOKUP(E408,Rates2,7)*VLOOKUP(E408,Mort_Imp_Survivors,C408-'Mort Imp Cume'!$C$4+2))</f>
        <v>1.4624418047858177E-3</v>
      </c>
      <c r="L408" s="11">
        <f t="shared" si="457"/>
        <v>0.99853755819521417</v>
      </c>
      <c r="M408" s="45">
        <f>PRODUCT(H$4:H407)</f>
        <v>0.80774528690018343</v>
      </c>
      <c r="N408" s="11">
        <f>PRODUCT(J$4:J407)</f>
        <v>0.91618137320989379</v>
      </c>
      <c r="O408" s="11">
        <f>PRODUCT(L$4:L407)</f>
        <v>0.79117589919676556</v>
      </c>
      <c r="P408" s="11">
        <f t="shared" si="458"/>
        <v>0.74004118615602965</v>
      </c>
      <c r="Q408" s="11">
        <f t="shared" si="459"/>
        <v>4.4216654316594394E-4</v>
      </c>
      <c r="R408" s="11">
        <f t="shared" si="460"/>
        <v>1.492331709332219E-3</v>
      </c>
      <c r="S408" s="11">
        <f t="shared" si="447"/>
        <v>8.9232365172201619E-4</v>
      </c>
      <c r="T408" s="11">
        <f t="shared" si="442"/>
        <v>5.0421118300230479E-4</v>
      </c>
      <c r="U408" s="11">
        <f t="shared" si="433"/>
        <v>1.6291219792957586E-4</v>
      </c>
      <c r="V408" s="11">
        <f t="shared" si="424"/>
        <v>7.1988852128158741E-5</v>
      </c>
      <c r="W408" s="19"/>
      <c r="X408" s="19"/>
    </row>
    <row r="409" spans="1:24" x14ac:dyDescent="0.2">
      <c r="A409">
        <f t="shared" si="453"/>
        <v>405</v>
      </c>
      <c r="B409" t="str">
        <f t="shared" si="470"/>
        <v>October</v>
      </c>
      <c r="C409">
        <f t="shared" si="451"/>
        <v>2054</v>
      </c>
      <c r="D409">
        <f t="shared" ref="D409:E409" si="480">D397+1</f>
        <v>75</v>
      </c>
      <c r="E409">
        <f t="shared" si="480"/>
        <v>73</v>
      </c>
      <c r="F409" s="19"/>
      <c r="G409" s="11">
        <f>MIN(1,VLOOKUP(D409,Rates2,5)*VLOOKUP(D409,Mort_Imp_Retirees,C409-'Mort Imp Cume'!$C$4+2))</f>
        <v>2.0177602641641432E-3</v>
      </c>
      <c r="H409" s="11">
        <f t="shared" si="455"/>
        <v>0.99798223973583589</v>
      </c>
      <c r="I409" s="11">
        <f>MIN(1,VLOOKUP(E409,Rates2,6)*VLOOKUP(E409,Mort_Imp_Survivors,C409-'Mort Imp Cume'!$C$4+2))</f>
        <v>5.9869712847420711E-4</v>
      </c>
      <c r="J409" s="11">
        <f t="shared" si="456"/>
        <v>0.99940130287152584</v>
      </c>
      <c r="K409" s="11">
        <f>MIN(1,VLOOKUP(E409,Rates2,7)*VLOOKUP(E409,Mort_Imp_Survivors,C409-'Mort Imp Cume'!$C$4+2))</f>
        <v>1.4624418047858177E-3</v>
      </c>
      <c r="L409" s="11">
        <f t="shared" si="457"/>
        <v>0.99853755819521417</v>
      </c>
      <c r="M409" s="45">
        <f>PRODUCT(H$4:H408)</f>
        <v>0.80611545055671041</v>
      </c>
      <c r="N409" s="11">
        <f>PRODUCT(J$4:J408)</f>
        <v>0.91563285805259154</v>
      </c>
      <c r="O409" s="11">
        <f>PRODUCT(L$4:L408)</f>
        <v>0.79001885048684117</v>
      </c>
      <c r="P409" s="11">
        <f t="shared" si="458"/>
        <v>0.73810579391359332</v>
      </c>
      <c r="Q409" s="11">
        <f t="shared" si="459"/>
        <v>4.4101016739454487E-4</v>
      </c>
      <c r="R409" s="11">
        <f t="shared" si="460"/>
        <v>1.4884288897764784E-3</v>
      </c>
      <c r="S409" s="11">
        <f t="shared" si="447"/>
        <v>8.9055560992969791E-4</v>
      </c>
      <c r="T409" s="11">
        <f t="shared" si="442"/>
        <v>5.033637339424133E-4</v>
      </c>
      <c r="U409" s="11">
        <f t="shared" si="433"/>
        <v>1.6268671960026888E-4</v>
      </c>
      <c r="V409" s="11">
        <f t="shared" si="424"/>
        <v>7.1885268804226186E-5</v>
      </c>
      <c r="W409" s="19"/>
      <c r="X409" s="19"/>
    </row>
    <row r="410" spans="1:24" x14ac:dyDescent="0.2">
      <c r="A410">
        <f t="shared" si="453"/>
        <v>406</v>
      </c>
      <c r="B410" t="str">
        <f t="shared" si="470"/>
        <v>November</v>
      </c>
      <c r="C410">
        <f t="shared" si="451"/>
        <v>2054</v>
      </c>
      <c r="D410">
        <f t="shared" ref="D410:E410" si="481">D398+1</f>
        <v>75</v>
      </c>
      <c r="E410">
        <f t="shared" si="481"/>
        <v>73</v>
      </c>
      <c r="F410" s="19"/>
      <c r="G410" s="11">
        <f>MIN(1,VLOOKUP(D410,Rates2,5)*VLOOKUP(D410,Mort_Imp_Retirees,C410-'Mort Imp Cume'!$C$4+2))</f>
        <v>2.0177602641641432E-3</v>
      </c>
      <c r="H410" s="11">
        <f t="shared" si="455"/>
        <v>0.99798223973583589</v>
      </c>
      <c r="I410" s="11">
        <f>MIN(1,VLOOKUP(E410,Rates2,6)*VLOOKUP(E410,Mort_Imp_Survivors,C410-'Mort Imp Cume'!$C$4+2))</f>
        <v>5.9869712847420711E-4</v>
      </c>
      <c r="J410" s="11">
        <f t="shared" si="456"/>
        <v>0.99940130287152584</v>
      </c>
      <c r="K410" s="11">
        <f>MIN(1,VLOOKUP(E410,Rates2,7)*VLOOKUP(E410,Mort_Imp_Survivors,C410-'Mort Imp Cume'!$C$4+2))</f>
        <v>1.4624418047858177E-3</v>
      </c>
      <c r="L410" s="11">
        <f t="shared" si="457"/>
        <v>0.99853755819521417</v>
      </c>
      <c r="M410" s="45">
        <f>PRODUCT(H$4:H409)</f>
        <v>0.80448890283224828</v>
      </c>
      <c r="N410" s="11">
        <f>PRODUCT(J$4:J409)</f>
        <v>0.91508467128973892</v>
      </c>
      <c r="O410" s="11">
        <f>PRODUCT(L$4:L409)</f>
        <v>0.78886349389332033</v>
      </c>
      <c r="P410" s="11">
        <f t="shared" si="458"/>
        <v>0.73617546320449068</v>
      </c>
      <c r="Q410" s="11">
        <f t="shared" si="459"/>
        <v>4.3985681583414804E-4</v>
      </c>
      <c r="R410" s="11">
        <f t="shared" si="460"/>
        <v>1.4845362770671039E-3</v>
      </c>
      <c r="S410" s="11">
        <f t="shared" si="447"/>
        <v>8.8879107131895931E-4</v>
      </c>
      <c r="T410" s="11">
        <f t="shared" si="442"/>
        <v>5.0251770922599788E-4</v>
      </c>
      <c r="U410" s="11">
        <f t="shared" si="433"/>
        <v>1.6246155334383083E-4</v>
      </c>
      <c r="V410" s="11">
        <f t="shared" si="424"/>
        <v>7.17818345242731E-5</v>
      </c>
      <c r="W410" s="19"/>
      <c r="X410" s="19"/>
    </row>
    <row r="411" spans="1:24" x14ac:dyDescent="0.2">
      <c r="A411">
        <f t="shared" si="453"/>
        <v>407</v>
      </c>
      <c r="B411" t="str">
        <f t="shared" si="470"/>
        <v>December</v>
      </c>
      <c r="C411">
        <f t="shared" si="451"/>
        <v>2054</v>
      </c>
      <c r="D411">
        <f t="shared" ref="D411:E411" si="482">D399+1</f>
        <v>75</v>
      </c>
      <c r="E411">
        <f t="shared" si="482"/>
        <v>73</v>
      </c>
      <c r="F411" s="19"/>
      <c r="G411" s="11">
        <f>MIN(1,VLOOKUP(D411,Rates2,5)*VLOOKUP(D411,Mort_Imp_Retirees,C411-'Mort Imp Cume'!$C$4+2))</f>
        <v>2.0177602641641432E-3</v>
      </c>
      <c r="H411" s="11">
        <f t="shared" si="455"/>
        <v>0.99798223973583589</v>
      </c>
      <c r="I411" s="11">
        <f>MIN(1,VLOOKUP(E411,Rates2,6)*VLOOKUP(E411,Mort_Imp_Survivors,C411-'Mort Imp Cume'!$C$4+2))</f>
        <v>5.9869712847420711E-4</v>
      </c>
      <c r="J411" s="11">
        <f t="shared" si="456"/>
        <v>0.99940130287152584</v>
      </c>
      <c r="K411" s="11">
        <f>MIN(1,VLOOKUP(E411,Rates2,7)*VLOOKUP(E411,Mort_Imp_Survivors,C411-'Mort Imp Cume'!$C$4+2))</f>
        <v>1.4624418047858177E-3</v>
      </c>
      <c r="L411" s="11">
        <f t="shared" si="457"/>
        <v>0.99853755819521417</v>
      </c>
      <c r="M411" s="45">
        <f>PRODUCT(H$4:H410)</f>
        <v>0.80286563709115233</v>
      </c>
      <c r="N411" s="11">
        <f>PRODUCT(J$4:J410)</f>
        <v>0.91453681272472698</v>
      </c>
      <c r="O411" s="11">
        <f>PRODUCT(L$4:L410)</f>
        <v>0.78770982694158131</v>
      </c>
      <c r="P411" s="11">
        <f t="shared" si="458"/>
        <v>0.7342501807915498</v>
      </c>
      <c r="Q411" s="11">
        <f t="shared" si="459"/>
        <v>4.387064805756875E-4</v>
      </c>
      <c r="R411" s="11">
        <f t="shared" si="460"/>
        <v>1.4806538445106467E-3</v>
      </c>
      <c r="S411" s="11">
        <f t="shared" si="447"/>
        <v>8.8703002894862813E-4</v>
      </c>
      <c r="T411" s="11">
        <f t="shared" si="442"/>
        <v>5.0167310645910434E-4</v>
      </c>
      <c r="U411" s="11">
        <f t="shared" si="433"/>
        <v>1.6223669872833776E-4</v>
      </c>
      <c r="V411" s="11">
        <f t="shared" si="424"/>
        <v>7.1678549073843047E-5</v>
      </c>
      <c r="W411" s="19"/>
      <c r="X411" s="19"/>
    </row>
    <row r="412" spans="1:24" x14ac:dyDescent="0.2">
      <c r="A412">
        <f t="shared" si="453"/>
        <v>408</v>
      </c>
      <c r="B412" t="str">
        <f t="shared" si="470"/>
        <v>January</v>
      </c>
      <c r="C412">
        <f t="shared" si="451"/>
        <v>2055</v>
      </c>
      <c r="D412">
        <f t="shared" ref="D412:E412" si="483">D400+1</f>
        <v>76</v>
      </c>
      <c r="E412">
        <f t="shared" si="483"/>
        <v>74</v>
      </c>
      <c r="F412" s="19"/>
      <c r="G412" s="11">
        <f>MIN(1,VLOOKUP(D412,Rates2,5)*VLOOKUP(D412,Mort_Imp_Retirees,C412-'Mort Imp Cume'!$C$4+2))</f>
        <v>2.2415639360354126E-3</v>
      </c>
      <c r="H412" s="11">
        <f t="shared" si="455"/>
        <v>0.99775843606396464</v>
      </c>
      <c r="I412" s="11">
        <f>MIN(1,VLOOKUP(E412,Rates2,6)*VLOOKUP(E412,Mort_Imp_Survivors,C412-'Mort Imp Cume'!$C$4+2))</f>
        <v>6.5567498268039406E-4</v>
      </c>
      <c r="J412" s="11">
        <f t="shared" si="456"/>
        <v>0.99934432501731962</v>
      </c>
      <c r="K412" s="11">
        <f>MIN(1,VLOOKUP(E412,Rates2,7)*VLOOKUP(E412,Mort_Imp_Survivors,C412-'Mort Imp Cume'!$C$4+2))</f>
        <v>1.5677673632773024E-3</v>
      </c>
      <c r="L412" s="11">
        <f t="shared" si="457"/>
        <v>0.99843223263672265</v>
      </c>
      <c r="M412" s="45">
        <f>PRODUCT(H$4:H411)</f>
        <v>0.80124564671116705</v>
      </c>
      <c r="N412" s="11">
        <f>PRODUCT(J$4:J411)</f>
        <v>0.91398928216106479</v>
      </c>
      <c r="O412" s="11">
        <f>PRODUCT(L$4:L411)</f>
        <v>0.78655784716062138</v>
      </c>
      <c r="P412" s="11">
        <f t="shared" si="458"/>
        <v>0.73232993347221764</v>
      </c>
      <c r="Q412" s="11">
        <f t="shared" si="459"/>
        <v>4.7909408375707458E-4</v>
      </c>
      <c r="R412" s="11">
        <f t="shared" si="460"/>
        <v>1.6404880354618802E-3</v>
      </c>
      <c r="S412" s="11">
        <f t="shared" si="447"/>
        <v>9.9468278996014351E-4</v>
      </c>
      <c r="T412" s="11">
        <f t="shared" si="442"/>
        <v>5.6524611068649202E-4</v>
      </c>
      <c r="U412" s="11">
        <f t="shared" si="433"/>
        <v>1.7914917919552463E-4</v>
      </c>
      <c r="V412" s="11">
        <f t="shared" si="424"/>
        <v>7.4601778201982576E-5</v>
      </c>
      <c r="W412" s="19"/>
      <c r="X412" s="19"/>
    </row>
    <row r="413" spans="1:24" x14ac:dyDescent="0.2">
      <c r="A413">
        <f t="shared" si="453"/>
        <v>409</v>
      </c>
      <c r="B413" t="str">
        <f t="shared" si="470"/>
        <v>February</v>
      </c>
      <c r="C413">
        <f t="shared" si="451"/>
        <v>2055</v>
      </c>
      <c r="D413">
        <f t="shared" ref="D413:E413" si="484">D401+1</f>
        <v>76</v>
      </c>
      <c r="E413">
        <f t="shared" si="484"/>
        <v>74</v>
      </c>
      <c r="F413" s="19"/>
      <c r="G413" s="11">
        <f>MIN(1,VLOOKUP(D413,Rates2,5)*VLOOKUP(D413,Mort_Imp_Retirees,C413-'Mort Imp Cume'!$C$4+2))</f>
        <v>2.2415639360354126E-3</v>
      </c>
      <c r="H413" s="11">
        <f t="shared" si="455"/>
        <v>0.99775843606396464</v>
      </c>
      <c r="I413" s="11">
        <f>MIN(1,VLOOKUP(E413,Rates2,6)*VLOOKUP(E413,Mort_Imp_Survivors,C413-'Mort Imp Cume'!$C$4+2))</f>
        <v>6.5567498268039406E-4</v>
      </c>
      <c r="J413" s="11">
        <f t="shared" si="456"/>
        <v>0.99934432501731962</v>
      </c>
      <c r="K413" s="11">
        <f>MIN(1,VLOOKUP(E413,Rates2,7)*VLOOKUP(E413,Mort_Imp_Survivors,C413-'Mort Imp Cume'!$C$4+2))</f>
        <v>1.5677673632773024E-3</v>
      </c>
      <c r="L413" s="11">
        <f t="shared" si="457"/>
        <v>0.99843223263672265</v>
      </c>
      <c r="M413" s="45">
        <f>PRODUCT(H$4:H412)</f>
        <v>0.79944960336559401</v>
      </c>
      <c r="N413" s="11">
        <f>PRODUCT(J$4:J412)</f>
        <v>0.91339000225431377</v>
      </c>
      <c r="O413" s="11">
        <f>PRODUCT(L$4:L412)</f>
        <v>0.78532470743851324</v>
      </c>
      <c r="P413" s="11">
        <f t="shared" si="458"/>
        <v>0.73020927502031019</v>
      </c>
      <c r="Q413" s="11">
        <f t="shared" si="459"/>
        <v>4.7770673787437781E-4</v>
      </c>
      <c r="R413" s="11">
        <f t="shared" si="460"/>
        <v>1.6357375607664645E-3</v>
      </c>
      <c r="S413" s="11">
        <f t="shared" si="447"/>
        <v>9.9251345103018476E-4</v>
      </c>
      <c r="T413" s="11">
        <f t="shared" si="442"/>
        <v>5.6421061345984195E-4</v>
      </c>
      <c r="U413" s="11">
        <f t="shared" si="433"/>
        <v>1.7888097132036617E-4</v>
      </c>
      <c r="V413" s="11">
        <f t="shared" si="424"/>
        <v>7.4487337425830624E-5</v>
      </c>
      <c r="W413" s="19"/>
      <c r="X413" s="19"/>
    </row>
    <row r="414" spans="1:24" x14ac:dyDescent="0.2">
      <c r="A414">
        <f t="shared" si="453"/>
        <v>410</v>
      </c>
      <c r="B414" t="str">
        <f t="shared" si="470"/>
        <v>March</v>
      </c>
      <c r="C414">
        <f t="shared" si="451"/>
        <v>2055</v>
      </c>
      <c r="D414">
        <f t="shared" ref="D414:E414" si="485">D402+1</f>
        <v>76</v>
      </c>
      <c r="E414">
        <f t="shared" si="485"/>
        <v>74</v>
      </c>
      <c r="F414" s="19"/>
      <c r="G414" s="11">
        <f>MIN(1,VLOOKUP(D414,Rates2,5)*VLOOKUP(D414,Mort_Imp_Retirees,C414-'Mort Imp Cume'!$C$4+2))</f>
        <v>2.2415639360354126E-3</v>
      </c>
      <c r="H414" s="11">
        <f t="shared" si="455"/>
        <v>0.99775843606396464</v>
      </c>
      <c r="I414" s="11">
        <f>MIN(1,VLOOKUP(E414,Rates2,6)*VLOOKUP(E414,Mort_Imp_Survivors,C414-'Mort Imp Cume'!$C$4+2))</f>
        <v>6.5567498268039406E-4</v>
      </c>
      <c r="J414" s="11">
        <f t="shared" si="456"/>
        <v>0.99934432501731962</v>
      </c>
      <c r="K414" s="11">
        <f>MIN(1,VLOOKUP(E414,Rates2,7)*VLOOKUP(E414,Mort_Imp_Survivors,C414-'Mort Imp Cume'!$C$4+2))</f>
        <v>1.5677673632773024E-3</v>
      </c>
      <c r="L414" s="11">
        <f t="shared" si="457"/>
        <v>0.99843223263672265</v>
      </c>
      <c r="M414" s="45">
        <f>PRODUCT(H$4:H413)</f>
        <v>0.79765758596601188</v>
      </c>
      <c r="N414" s="11">
        <f>PRODUCT(J$4:J413)</f>
        <v>0.91279111528040524</v>
      </c>
      <c r="O414" s="11">
        <f>PRODUCT(L$4:L413)</f>
        <v>0.78409350099261577</v>
      </c>
      <c r="P414" s="11">
        <f t="shared" si="458"/>
        <v>0.72809475750579167</v>
      </c>
      <c r="Q414" s="11">
        <f t="shared" si="459"/>
        <v>4.7632340942513183E-4</v>
      </c>
      <c r="R414" s="11">
        <f t="shared" si="460"/>
        <v>1.6310008423492679E-3</v>
      </c>
      <c r="S414" s="11">
        <f t="shared" si="447"/>
        <v>9.9034884328834004E-4</v>
      </c>
      <c r="T414" s="11">
        <f t="shared" si="442"/>
        <v>5.631770132024696E-4</v>
      </c>
      <c r="U414" s="11">
        <f t="shared" si="433"/>
        <v>1.786131649846656E-4</v>
      </c>
      <c r="V414" s="11">
        <f t="shared" si="424"/>
        <v>7.4373072204357945E-5</v>
      </c>
      <c r="W414" s="19"/>
      <c r="X414" s="19"/>
    </row>
    <row r="415" spans="1:24" x14ac:dyDescent="0.2">
      <c r="A415">
        <f t="shared" si="453"/>
        <v>411</v>
      </c>
      <c r="B415" t="str">
        <f t="shared" si="470"/>
        <v>April</v>
      </c>
      <c r="C415">
        <f t="shared" si="451"/>
        <v>2055</v>
      </c>
      <c r="D415">
        <f t="shared" ref="D415:E415" si="486">D403+1</f>
        <v>76</v>
      </c>
      <c r="E415">
        <f t="shared" si="486"/>
        <v>74</v>
      </c>
      <c r="F415" s="19"/>
      <c r="G415" s="11">
        <f>MIN(1,VLOOKUP(D415,Rates2,5)*VLOOKUP(D415,Mort_Imp_Retirees,C415-'Mort Imp Cume'!$C$4+2))</f>
        <v>2.2415639360354126E-3</v>
      </c>
      <c r="H415" s="11">
        <f t="shared" si="455"/>
        <v>0.99775843606396464</v>
      </c>
      <c r="I415" s="11">
        <f>MIN(1,VLOOKUP(E415,Rates2,6)*VLOOKUP(E415,Mort_Imp_Survivors,C415-'Mort Imp Cume'!$C$4+2))</f>
        <v>6.5567498268039406E-4</v>
      </c>
      <c r="J415" s="11">
        <f t="shared" si="456"/>
        <v>0.99934432501731962</v>
      </c>
      <c r="K415" s="11">
        <f>MIN(1,VLOOKUP(E415,Rates2,7)*VLOOKUP(E415,Mort_Imp_Survivors,C415-'Mort Imp Cume'!$C$4+2))</f>
        <v>1.5677673632773024E-3</v>
      </c>
      <c r="L415" s="11">
        <f t="shared" si="457"/>
        <v>0.99843223263672265</v>
      </c>
      <c r="M415" s="45">
        <f>PRODUCT(H$4:H414)</f>
        <v>0.79586958548800546</v>
      </c>
      <c r="N415" s="11">
        <f>PRODUCT(J$4:J414)</f>
        <v>0.91219262098170295</v>
      </c>
      <c r="O415" s="11">
        <f>PRODUCT(L$4:L414)</f>
        <v>0.78286422479200168</v>
      </c>
      <c r="P415" s="11">
        <f t="shared" si="458"/>
        <v>0.72598636314592524</v>
      </c>
      <c r="Q415" s="11">
        <f t="shared" si="459"/>
        <v>4.7494408677577692E-4</v>
      </c>
      <c r="R415" s="11">
        <f t="shared" si="460"/>
        <v>1.6262778403752847E-3</v>
      </c>
      <c r="S415" s="11">
        <f t="shared" si="447"/>
        <v>9.8818895641619373E-4</v>
      </c>
      <c r="T415" s="11">
        <f t="shared" si="442"/>
        <v>5.6214530643924053E-4</v>
      </c>
      <c r="U415" s="11">
        <f t="shared" si="433"/>
        <v>1.7834575958727015E-4</v>
      </c>
      <c r="V415" s="11">
        <f t="shared" si="424"/>
        <v>7.4258982268259792E-5</v>
      </c>
      <c r="W415" s="19"/>
      <c r="X415" s="19"/>
    </row>
    <row r="416" spans="1:24" x14ac:dyDescent="0.2">
      <c r="A416">
        <f t="shared" si="453"/>
        <v>412</v>
      </c>
      <c r="B416" t="str">
        <f t="shared" si="470"/>
        <v>May</v>
      </c>
      <c r="C416">
        <f t="shared" si="451"/>
        <v>2055</v>
      </c>
      <c r="D416">
        <f t="shared" ref="D416:E416" si="487">D404+1</f>
        <v>76</v>
      </c>
      <c r="E416">
        <f t="shared" si="487"/>
        <v>74</v>
      </c>
      <c r="F416" s="19"/>
      <c r="G416" s="11">
        <f>MIN(1,VLOOKUP(D416,Rates2,5)*VLOOKUP(D416,Mort_Imp_Retirees,C416-'Mort Imp Cume'!$C$4+2))</f>
        <v>2.2415639360354126E-3</v>
      </c>
      <c r="H416" s="11">
        <f t="shared" si="455"/>
        <v>0.99775843606396464</v>
      </c>
      <c r="I416" s="11">
        <f>MIN(1,VLOOKUP(E416,Rates2,6)*VLOOKUP(E416,Mort_Imp_Survivors,C416-'Mort Imp Cume'!$C$4+2))</f>
        <v>6.5567498268039406E-4</v>
      </c>
      <c r="J416" s="11">
        <f t="shared" si="456"/>
        <v>0.99934432501731962</v>
      </c>
      <c r="K416" s="11">
        <f>MIN(1,VLOOKUP(E416,Rates2,7)*VLOOKUP(E416,Mort_Imp_Survivors,C416-'Mort Imp Cume'!$C$4+2))</f>
        <v>1.5677673632773024E-3</v>
      </c>
      <c r="L416" s="11">
        <f t="shared" si="457"/>
        <v>0.99843223263672265</v>
      </c>
      <c r="M416" s="45">
        <f>PRODUCT(H$4:H415)</f>
        <v>0.79408559292738812</v>
      </c>
      <c r="N416" s="11">
        <f>PRODUCT(J$4:J415)</f>
        <v>0.91159451910073963</v>
      </c>
      <c r="O416" s="11">
        <f>PRODUCT(L$4:L415)</f>
        <v>0.78163687581049535</v>
      </c>
      <c r="P416" s="11">
        <f t="shared" si="458"/>
        <v>0.7238840742094681</v>
      </c>
      <c r="Q416" s="11">
        <f t="shared" si="459"/>
        <v>4.7356875832644109E-4</v>
      </c>
      <c r="R416" s="11">
        <f t="shared" si="460"/>
        <v>1.6215685151248611E-3</v>
      </c>
      <c r="S416" s="11">
        <f t="shared" si="447"/>
        <v>9.8603378011783349E-4</v>
      </c>
      <c r="T416" s="11">
        <f t="shared" si="442"/>
        <v>5.6111548970138583E-4</v>
      </c>
      <c r="U416" s="11">
        <f t="shared" si="433"/>
        <v>1.7807875452792671E-4</v>
      </c>
      <c r="V416" s="11">
        <f t="shared" si="424"/>
        <v>7.414506734864454E-5</v>
      </c>
      <c r="W416" s="19"/>
      <c r="X416" s="19"/>
    </row>
    <row r="417" spans="1:24" x14ac:dyDescent="0.2">
      <c r="A417">
        <f t="shared" si="453"/>
        <v>413</v>
      </c>
      <c r="B417" t="str">
        <f t="shared" si="470"/>
        <v>June</v>
      </c>
      <c r="C417">
        <f t="shared" si="451"/>
        <v>2055</v>
      </c>
      <c r="D417">
        <f t="shared" ref="D417:E417" si="488">D405+1</f>
        <v>76</v>
      </c>
      <c r="E417">
        <f t="shared" si="488"/>
        <v>74</v>
      </c>
      <c r="F417" s="19"/>
      <c r="G417" s="11">
        <f>MIN(1,VLOOKUP(D417,Rates2,5)*VLOOKUP(D417,Mort_Imp_Retirees,C417-'Mort Imp Cume'!$C$4+2))</f>
        <v>2.2415639360354126E-3</v>
      </c>
      <c r="H417" s="11">
        <f t="shared" si="455"/>
        <v>0.99775843606396464</v>
      </c>
      <c r="I417" s="11">
        <f>MIN(1,VLOOKUP(E417,Rates2,6)*VLOOKUP(E417,Mort_Imp_Survivors,C417-'Mort Imp Cume'!$C$4+2))</f>
        <v>6.5567498268039406E-4</v>
      </c>
      <c r="J417" s="11">
        <f t="shared" si="456"/>
        <v>0.99934432501731962</v>
      </c>
      <c r="K417" s="11">
        <f>MIN(1,VLOOKUP(E417,Rates2,7)*VLOOKUP(E417,Mort_Imp_Survivors,C417-'Mort Imp Cume'!$C$4+2))</f>
        <v>1.5677673632773024E-3</v>
      </c>
      <c r="L417" s="11">
        <f t="shared" si="457"/>
        <v>0.99843223263672265</v>
      </c>
      <c r="M417" s="45">
        <f>PRODUCT(H$4:H416)</f>
        <v>0.79230559930015687</v>
      </c>
      <c r="N417" s="11">
        <f>PRODUCT(J$4:J416)</f>
        <v>0.91099680938021677</v>
      </c>
      <c r="O417" s="11">
        <f>PRODUCT(L$4:L416)</f>
        <v>0.78041145102666554</v>
      </c>
      <c r="P417" s="11">
        <f t="shared" si="458"/>
        <v>0.72178787301652336</v>
      </c>
      <c r="Q417" s="11">
        <f t="shared" si="459"/>
        <v>4.7219741251084302E-4</v>
      </c>
      <c r="R417" s="11">
        <f t="shared" si="460"/>
        <v>1.6168728269933621E-3</v>
      </c>
      <c r="S417" s="11">
        <f t="shared" si="447"/>
        <v>9.8388330411980276E-4</v>
      </c>
      <c r="T417" s="11">
        <f t="shared" si="442"/>
        <v>5.6008755952649178E-4</v>
      </c>
      <c r="U417" s="11">
        <f t="shared" si="433"/>
        <v>1.7781214920728123E-4</v>
      </c>
      <c r="V417" s="11">
        <f t="shared" si="424"/>
        <v>7.4031327177033007E-5</v>
      </c>
      <c r="W417" s="19"/>
      <c r="X417" s="19"/>
    </row>
    <row r="418" spans="1:24" x14ac:dyDescent="0.2">
      <c r="A418">
        <f t="shared" si="453"/>
        <v>414</v>
      </c>
      <c r="B418" t="str">
        <f t="shared" si="470"/>
        <v>July</v>
      </c>
      <c r="C418">
        <f t="shared" si="451"/>
        <v>2055</v>
      </c>
      <c r="D418">
        <f t="shared" ref="D418:E418" si="489">D406+1</f>
        <v>76</v>
      </c>
      <c r="E418">
        <f t="shared" si="489"/>
        <v>74</v>
      </c>
      <c r="F418" s="19"/>
      <c r="G418" s="11">
        <f>MIN(1,VLOOKUP(D418,Rates2,5)*VLOOKUP(D418,Mort_Imp_Retirees,C418-'Mort Imp Cume'!$C$4+2))</f>
        <v>2.2415639360354126E-3</v>
      </c>
      <c r="H418" s="11">
        <f t="shared" si="455"/>
        <v>0.99775843606396464</v>
      </c>
      <c r="I418" s="11">
        <f>MIN(1,VLOOKUP(E418,Rates2,6)*VLOOKUP(E418,Mort_Imp_Survivors,C418-'Mort Imp Cume'!$C$4+2))</f>
        <v>6.5567498268039406E-4</v>
      </c>
      <c r="J418" s="11">
        <f t="shared" si="456"/>
        <v>0.99934432501731962</v>
      </c>
      <c r="K418" s="11">
        <f>MIN(1,VLOOKUP(E418,Rates2,7)*VLOOKUP(E418,Mort_Imp_Survivors,C418-'Mort Imp Cume'!$C$4+2))</f>
        <v>1.5677673632773024E-3</v>
      </c>
      <c r="L418" s="11">
        <f t="shared" si="457"/>
        <v>0.99843223263672265</v>
      </c>
      <c r="M418" s="45">
        <f>PRODUCT(H$4:H417)</f>
        <v>0.79052959564244674</v>
      </c>
      <c r="N418" s="11">
        <f>PRODUCT(J$4:J417)</f>
        <v>0.91039949156300448</v>
      </c>
      <c r="O418" s="11">
        <f>PRODUCT(L$4:L417)</f>
        <v>0.77918794742381803</v>
      </c>
      <c r="P418" s="11">
        <f t="shared" si="458"/>
        <v>0.71969774193839098</v>
      </c>
      <c r="Q418" s="11">
        <f t="shared" si="459"/>
        <v>4.7083003779619466E-4</v>
      </c>
      <c r="R418" s="11">
        <f t="shared" si="460"/>
        <v>1.6121907364908398E-3</v>
      </c>
      <c r="S418" s="11">
        <f t="shared" si="447"/>
        <v>9.8173751817104893E-4</v>
      </c>
      <c r="T418" s="11">
        <f t="shared" si="442"/>
        <v>5.5906151245848701E-4</v>
      </c>
      <c r="U418" s="11">
        <f t="shared" si="433"/>
        <v>1.7754594302687673E-4</v>
      </c>
      <c r="V418" s="11">
        <f t="shared" si="424"/>
        <v>7.3917761485357928E-5</v>
      </c>
      <c r="W418" s="19"/>
      <c r="X418" s="19"/>
    </row>
    <row r="419" spans="1:24" x14ac:dyDescent="0.2">
      <c r="A419">
        <f t="shared" si="453"/>
        <v>415</v>
      </c>
      <c r="B419" t="str">
        <f t="shared" si="470"/>
        <v>August</v>
      </c>
      <c r="C419">
        <f t="shared" si="451"/>
        <v>2055</v>
      </c>
      <c r="D419">
        <f t="shared" ref="D419:E419" si="490">D407+1</f>
        <v>76</v>
      </c>
      <c r="E419">
        <f t="shared" si="490"/>
        <v>74</v>
      </c>
      <c r="F419" s="19"/>
      <c r="G419" s="11">
        <f>MIN(1,VLOOKUP(D419,Rates2,5)*VLOOKUP(D419,Mort_Imp_Retirees,C419-'Mort Imp Cume'!$C$4+2))</f>
        <v>2.2415639360354126E-3</v>
      </c>
      <c r="H419" s="11">
        <f t="shared" si="455"/>
        <v>0.99775843606396464</v>
      </c>
      <c r="I419" s="11">
        <f>MIN(1,VLOOKUP(E419,Rates2,6)*VLOOKUP(E419,Mort_Imp_Survivors,C419-'Mort Imp Cume'!$C$4+2))</f>
        <v>6.5567498268039406E-4</v>
      </c>
      <c r="J419" s="11">
        <f t="shared" si="456"/>
        <v>0.99934432501731962</v>
      </c>
      <c r="K419" s="11">
        <f>MIN(1,VLOOKUP(E419,Rates2,7)*VLOOKUP(E419,Mort_Imp_Survivors,C419-'Mort Imp Cume'!$C$4+2))</f>
        <v>1.5677673632773024E-3</v>
      </c>
      <c r="L419" s="11">
        <f t="shared" si="457"/>
        <v>0.99843223263672265</v>
      </c>
      <c r="M419" s="45">
        <f>PRODUCT(H$4:H418)</f>
        <v>0.78875757301048599</v>
      </c>
      <c r="N419" s="11">
        <f>PRODUCT(J$4:J418)</f>
        <v>0.90980256539214166</v>
      </c>
      <c r="O419" s="11">
        <f>PRODUCT(L$4:L418)</f>
        <v>0.77796636198998792</v>
      </c>
      <c r="P419" s="11">
        <f t="shared" si="458"/>
        <v>0.71761366339741961</v>
      </c>
      <c r="Q419" s="11">
        <f t="shared" si="459"/>
        <v>4.6946662268310433E-4</v>
      </c>
      <c r="R419" s="11">
        <f t="shared" si="460"/>
        <v>1.6075222042416985E-3</v>
      </c>
      <c r="S419" s="11">
        <f t="shared" si="447"/>
        <v>9.7959641204287866E-4</v>
      </c>
      <c r="T419" s="11">
        <f t="shared" si="442"/>
        <v>5.5803734504763234E-4</v>
      </c>
      <c r="U419" s="11">
        <f t="shared" si="433"/>
        <v>1.7728013538915224E-4</v>
      </c>
      <c r="V419" s="11">
        <f t="shared" si="424"/>
        <v>7.3804370005963219E-5</v>
      </c>
      <c r="W419" s="19"/>
      <c r="X419" s="19"/>
    </row>
    <row r="420" spans="1:24" x14ac:dyDescent="0.2">
      <c r="A420">
        <f t="shared" si="453"/>
        <v>416</v>
      </c>
      <c r="B420" t="str">
        <f t="shared" si="470"/>
        <v>September</v>
      </c>
      <c r="C420">
        <f t="shared" si="451"/>
        <v>2055</v>
      </c>
      <c r="D420">
        <f t="shared" ref="D420:E420" si="491">D408+1</f>
        <v>76</v>
      </c>
      <c r="E420">
        <f t="shared" si="491"/>
        <v>74</v>
      </c>
      <c r="F420" s="19"/>
      <c r="G420" s="11">
        <f>MIN(1,VLOOKUP(D420,Rates2,5)*VLOOKUP(D420,Mort_Imp_Retirees,C420-'Mort Imp Cume'!$C$4+2))</f>
        <v>2.2415639360354126E-3</v>
      </c>
      <c r="H420" s="11">
        <f t="shared" si="455"/>
        <v>0.99775843606396464</v>
      </c>
      <c r="I420" s="11">
        <f>MIN(1,VLOOKUP(E420,Rates2,6)*VLOOKUP(E420,Mort_Imp_Survivors,C420-'Mort Imp Cume'!$C$4+2))</f>
        <v>6.5567498268039406E-4</v>
      </c>
      <c r="J420" s="11">
        <f t="shared" si="456"/>
        <v>0.99934432501731962</v>
      </c>
      <c r="K420" s="11">
        <f>MIN(1,VLOOKUP(E420,Rates2,7)*VLOOKUP(E420,Mort_Imp_Survivors,C420-'Mort Imp Cume'!$C$4+2))</f>
        <v>1.5677673632773024E-3</v>
      </c>
      <c r="L420" s="11">
        <f t="shared" si="457"/>
        <v>0.99843223263672265</v>
      </c>
      <c r="M420" s="45">
        <f>PRODUCT(H$4:H419)</f>
        <v>0.78698952248055087</v>
      </c>
      <c r="N420" s="11">
        <f>PRODUCT(J$4:J419)</f>
        <v>0.9092060306108356</v>
      </c>
      <c r="O420" s="11">
        <f>PRODUCT(L$4:L419)</f>
        <v>0.77674669171793242</v>
      </c>
      <c r="P420" s="11">
        <f t="shared" si="458"/>
        <v>0.71553561986685865</v>
      </c>
      <c r="Q420" s="11">
        <f t="shared" si="459"/>
        <v>4.6810715570547986E-4</v>
      </c>
      <c r="R420" s="11">
        <f t="shared" si="460"/>
        <v>1.6028671909843668E-3</v>
      </c>
      <c r="S420" s="11">
        <f t="shared" si="447"/>
        <v>9.7745997552890502E-4</v>
      </c>
      <c r="T420" s="11">
        <f t="shared" si="442"/>
        <v>5.5701505385050739E-4</v>
      </c>
      <c r="U420" s="11">
        <f t="shared" si="433"/>
        <v>1.7701472569744145E-4</v>
      </c>
      <c r="V420" s="11">
        <f t="shared" si="424"/>
        <v>7.369115247160336E-5</v>
      </c>
      <c r="W420" s="19"/>
      <c r="X420" s="19"/>
    </row>
    <row r="421" spans="1:24" x14ac:dyDescent="0.2">
      <c r="A421">
        <f t="shared" si="453"/>
        <v>417</v>
      </c>
      <c r="B421" t="str">
        <f t="shared" si="470"/>
        <v>October</v>
      </c>
      <c r="C421">
        <f t="shared" si="451"/>
        <v>2055</v>
      </c>
      <c r="D421">
        <f t="shared" ref="D421:E421" si="492">D409+1</f>
        <v>76</v>
      </c>
      <c r="E421">
        <f t="shared" si="492"/>
        <v>74</v>
      </c>
      <c r="F421" s="19"/>
      <c r="G421" s="11">
        <f>MIN(1,VLOOKUP(D421,Rates2,5)*VLOOKUP(D421,Mort_Imp_Retirees,C421-'Mort Imp Cume'!$C$4+2))</f>
        <v>2.2415639360354126E-3</v>
      </c>
      <c r="H421" s="11">
        <f t="shared" si="455"/>
        <v>0.99775843606396464</v>
      </c>
      <c r="I421" s="11">
        <f>MIN(1,VLOOKUP(E421,Rates2,6)*VLOOKUP(E421,Mort_Imp_Survivors,C421-'Mort Imp Cume'!$C$4+2))</f>
        <v>6.5567498268039406E-4</v>
      </c>
      <c r="J421" s="11">
        <f t="shared" si="456"/>
        <v>0.99934432501731962</v>
      </c>
      <c r="K421" s="11">
        <f>MIN(1,VLOOKUP(E421,Rates2,7)*VLOOKUP(E421,Mort_Imp_Survivors,C421-'Mort Imp Cume'!$C$4+2))</f>
        <v>1.5677673632773024E-3</v>
      </c>
      <c r="L421" s="11">
        <f t="shared" si="457"/>
        <v>0.99843223263672265</v>
      </c>
      <c r="M421" s="45">
        <f>PRODUCT(H$4:H420)</f>
        <v>0.78522543514892074</v>
      </c>
      <c r="N421" s="11">
        <f>PRODUCT(J$4:J420)</f>
        <v>0.90860988696246192</v>
      </c>
      <c r="O421" s="11">
        <f>PRODUCT(L$4:L420)</f>
        <v>0.77552893360512343</v>
      </c>
      <c r="P421" s="11">
        <f t="shared" si="458"/>
        <v>0.7134635938707109</v>
      </c>
      <c r="Q421" s="11">
        <f t="shared" si="459"/>
        <v>4.6675162543043217E-4</v>
      </c>
      <c r="R421" s="11">
        <f t="shared" si="460"/>
        <v>1.5982256575709638E-3</v>
      </c>
      <c r="S421" s="11">
        <f t="shared" si="447"/>
        <v>9.7532819844500069E-4</v>
      </c>
      <c r="T421" s="11">
        <f t="shared" si="442"/>
        <v>5.5599463543000015E-4</v>
      </c>
      <c r="U421" s="11">
        <f t="shared" si="433"/>
        <v>1.7674971335597127E-4</v>
      </c>
      <c r="V421" s="11">
        <f t="shared" si="424"/>
        <v>7.3578108615442885E-5</v>
      </c>
      <c r="W421" s="19"/>
      <c r="X421" s="19"/>
    </row>
    <row r="422" spans="1:24" x14ac:dyDescent="0.2">
      <c r="A422">
        <f t="shared" si="453"/>
        <v>418</v>
      </c>
      <c r="B422" t="str">
        <f t="shared" si="470"/>
        <v>November</v>
      </c>
      <c r="C422">
        <f t="shared" si="451"/>
        <v>2055</v>
      </c>
      <c r="D422">
        <f t="shared" ref="D422:E422" si="493">D410+1</f>
        <v>76</v>
      </c>
      <c r="E422">
        <f t="shared" si="493"/>
        <v>74</v>
      </c>
      <c r="F422" s="19"/>
      <c r="G422" s="11">
        <f>MIN(1,VLOOKUP(D422,Rates2,5)*VLOOKUP(D422,Mort_Imp_Retirees,C422-'Mort Imp Cume'!$C$4+2))</f>
        <v>2.2415639360354126E-3</v>
      </c>
      <c r="H422" s="11">
        <f t="shared" si="455"/>
        <v>0.99775843606396464</v>
      </c>
      <c r="I422" s="11">
        <f>MIN(1,VLOOKUP(E422,Rates2,6)*VLOOKUP(E422,Mort_Imp_Survivors,C422-'Mort Imp Cume'!$C$4+2))</f>
        <v>6.5567498268039406E-4</v>
      </c>
      <c r="J422" s="11">
        <f t="shared" si="456"/>
        <v>0.99934432501731962</v>
      </c>
      <c r="K422" s="11">
        <f>MIN(1,VLOOKUP(E422,Rates2,7)*VLOOKUP(E422,Mort_Imp_Survivors,C422-'Mort Imp Cume'!$C$4+2))</f>
        <v>1.5677673632773024E-3</v>
      </c>
      <c r="L422" s="11">
        <f t="shared" si="457"/>
        <v>0.99843223263672265</v>
      </c>
      <c r="M422" s="45">
        <f>PRODUCT(H$4:H421)</f>
        <v>0.7834653021318333</v>
      </c>
      <c r="N422" s="11">
        <f>PRODUCT(J$4:J421)</f>
        <v>0.90801413419056454</v>
      </c>
      <c r="O422" s="11">
        <f>PRODUCT(L$4:L421)</f>
        <v>0.77431308465374005</v>
      </c>
      <c r="P422" s="11">
        <f t="shared" si="458"/>
        <v>0.71139756798358567</v>
      </c>
      <c r="Q422" s="11">
        <f t="shared" si="459"/>
        <v>4.654000204581793E-4</v>
      </c>
      <c r="R422" s="11">
        <f t="shared" si="460"/>
        <v>1.5935975649669738E-3</v>
      </c>
      <c r="S422" s="11">
        <f t="shared" si="447"/>
        <v>9.7320107062924945E-4</v>
      </c>
      <c r="T422" s="11">
        <f t="shared" si="442"/>
        <v>5.5497608635529563E-4</v>
      </c>
      <c r="U422" s="11">
        <f t="shared" si="433"/>
        <v>1.7648509776986061E-4</v>
      </c>
      <c r="V422" s="11">
        <f t="shared" si="424"/>
        <v>7.3465238171055525E-5</v>
      </c>
      <c r="W422" s="19"/>
      <c r="X422" s="19"/>
    </row>
    <row r="423" spans="1:24" x14ac:dyDescent="0.2">
      <c r="A423">
        <f t="shared" si="453"/>
        <v>419</v>
      </c>
      <c r="B423" t="str">
        <f t="shared" si="470"/>
        <v>December</v>
      </c>
      <c r="C423">
        <f t="shared" si="451"/>
        <v>2055</v>
      </c>
      <c r="D423">
        <f t="shared" ref="D423:E423" si="494">D411+1</f>
        <v>76</v>
      </c>
      <c r="E423">
        <f t="shared" si="494"/>
        <v>74</v>
      </c>
      <c r="F423" s="19"/>
      <c r="G423" s="11">
        <f>MIN(1,VLOOKUP(D423,Rates2,5)*VLOOKUP(D423,Mort_Imp_Retirees,C423-'Mort Imp Cume'!$C$4+2))</f>
        <v>2.2415639360354126E-3</v>
      </c>
      <c r="H423" s="11">
        <f t="shared" si="455"/>
        <v>0.99775843606396464</v>
      </c>
      <c r="I423" s="11">
        <f>MIN(1,VLOOKUP(E423,Rates2,6)*VLOOKUP(E423,Mort_Imp_Survivors,C423-'Mort Imp Cume'!$C$4+2))</f>
        <v>6.5567498268039406E-4</v>
      </c>
      <c r="J423" s="11">
        <f t="shared" si="456"/>
        <v>0.99934432501731962</v>
      </c>
      <c r="K423" s="11">
        <f>MIN(1,VLOOKUP(E423,Rates2,7)*VLOOKUP(E423,Mort_Imp_Survivors,C423-'Mort Imp Cume'!$C$4+2))</f>
        <v>1.5677673632773024E-3</v>
      </c>
      <c r="L423" s="11">
        <f t="shared" si="457"/>
        <v>0.99843223263672265</v>
      </c>
      <c r="M423" s="45">
        <f>PRODUCT(H$4:H422)</f>
        <v>0.78170911456543957</v>
      </c>
      <c r="N423" s="11">
        <f>PRODUCT(J$4:J422)</f>
        <v>0.90741877203885557</v>
      </c>
      <c r="O423" s="11">
        <f>PRODUCT(L$4:L422)</f>
        <v>0.77309914187066131</v>
      </c>
      <c r="P423" s="11">
        <f t="shared" si="458"/>
        <v>0.70933752483055224</v>
      </c>
      <c r="Q423" s="11">
        <f t="shared" si="459"/>
        <v>4.6405232942195039E-4</v>
      </c>
      <c r="R423" s="11">
        <f t="shared" si="460"/>
        <v>1.5889828742509144E-3</v>
      </c>
      <c r="S423" s="11">
        <f t="shared" si="447"/>
        <v>9.7107858194189821E-4</v>
      </c>
      <c r="T423" s="11">
        <f t="shared" si="442"/>
        <v>5.5395940320186342E-4</v>
      </c>
      <c r="U423" s="11">
        <f t="shared" si="433"/>
        <v>1.7622087834511896E-4</v>
      </c>
      <c r="V423" s="11">
        <f t="shared" si="424"/>
        <v>7.3352540872423846E-5</v>
      </c>
      <c r="W423" s="19"/>
      <c r="X423" s="19"/>
    </row>
    <row r="424" spans="1:24" x14ac:dyDescent="0.2">
      <c r="A424">
        <f t="shared" si="453"/>
        <v>420</v>
      </c>
      <c r="B424" t="str">
        <f t="shared" si="470"/>
        <v>January</v>
      </c>
      <c r="C424">
        <f t="shared" si="451"/>
        <v>2056</v>
      </c>
      <c r="D424">
        <f t="shared" ref="D424:E424" si="495">D412+1</f>
        <v>77</v>
      </c>
      <c r="E424">
        <f t="shared" si="495"/>
        <v>75</v>
      </c>
      <c r="F424" s="19"/>
      <c r="G424" s="11">
        <f>MIN(1,VLOOKUP(D424,Rates2,5)*VLOOKUP(D424,Mort_Imp_Retirees,C424-'Mort Imp Cume'!$C$4+2))</f>
        <v>2.4823371353134924E-3</v>
      </c>
      <c r="H424" s="11">
        <f t="shared" si="455"/>
        <v>0.99751766286468646</v>
      </c>
      <c r="I424" s="11">
        <f>MIN(1,VLOOKUP(E424,Rates2,6)*VLOOKUP(E424,Mort_Imp_Survivors,C424-'Mort Imp Cume'!$C$4+2))</f>
        <v>7.1876645178121641E-4</v>
      </c>
      <c r="J424" s="11">
        <f t="shared" si="456"/>
        <v>0.99928123354821874</v>
      </c>
      <c r="K424" s="11">
        <f>MIN(1,VLOOKUP(E424,Rates2,7)*VLOOKUP(E424,Mort_Imp_Survivors,C424-'Mort Imp Cume'!$C$4+2))</f>
        <v>1.6839423044229258E-3</v>
      </c>
      <c r="L424" s="11">
        <f t="shared" si="457"/>
        <v>0.99831605769557707</v>
      </c>
      <c r="M424" s="45">
        <f>PRODUCT(H$4:H423)</f>
        <v>0.77995686360575955</v>
      </c>
      <c r="N424" s="11">
        <f>PRODUCT(J$4:J423)</f>
        <v>0.90682380025121512</v>
      </c>
      <c r="O424" s="11">
        <f>PRODUCT(L$4:L423)</f>
        <v>0.77188710226745871</v>
      </c>
      <c r="P424" s="11">
        <f t="shared" si="458"/>
        <v>0.70728344708699353</v>
      </c>
      <c r="Q424" s="11">
        <f t="shared" si="459"/>
        <v>5.0710966393116292E-4</v>
      </c>
      <c r="R424" s="11">
        <f t="shared" si="460"/>
        <v>1.7544540161614365E-3</v>
      </c>
      <c r="S424" s="11">
        <f t="shared" si="447"/>
        <v>1.0869394767686906E-3</v>
      </c>
      <c r="T424" s="11">
        <f t="shared" si="442"/>
        <v>6.2286917841220153E-4</v>
      </c>
      <c r="U424" s="11">
        <f t="shared" si="433"/>
        <v>1.9466350502418233E-4</v>
      </c>
      <c r="V424" s="11">
        <f t="shared" si="424"/>
        <v>7.7907447465841112E-5</v>
      </c>
      <c r="W424" s="19"/>
      <c r="X424" s="19"/>
    </row>
    <row r="425" spans="1:24" x14ac:dyDescent="0.2">
      <c r="A425">
        <f t="shared" si="453"/>
        <v>421</v>
      </c>
      <c r="B425" t="str">
        <f t="shared" si="470"/>
        <v>February</v>
      </c>
      <c r="C425">
        <f t="shared" si="451"/>
        <v>2056</v>
      </c>
      <c r="D425">
        <f t="shared" ref="D425:E425" si="496">D413+1</f>
        <v>77</v>
      </c>
      <c r="E425">
        <f t="shared" si="496"/>
        <v>75</v>
      </c>
      <c r="F425" s="19"/>
      <c r="G425" s="11">
        <f>MIN(1,VLOOKUP(D425,Rates2,5)*VLOOKUP(D425,Mort_Imp_Retirees,C425-'Mort Imp Cume'!$C$4+2))</f>
        <v>2.4823371353134924E-3</v>
      </c>
      <c r="H425" s="11">
        <f t="shared" si="455"/>
        <v>0.99751766286468646</v>
      </c>
      <c r="I425" s="11">
        <f>MIN(1,VLOOKUP(E425,Rates2,6)*VLOOKUP(E425,Mort_Imp_Survivors,C425-'Mort Imp Cume'!$C$4+2))</f>
        <v>7.1876645178121641E-4</v>
      </c>
      <c r="J425" s="11">
        <f t="shared" si="456"/>
        <v>0.99928123354821874</v>
      </c>
      <c r="K425" s="11">
        <f>MIN(1,VLOOKUP(E425,Rates2,7)*VLOOKUP(E425,Mort_Imp_Survivors,C425-'Mort Imp Cume'!$C$4+2))</f>
        <v>1.6839423044229258E-3</v>
      </c>
      <c r="L425" s="11">
        <f t="shared" si="457"/>
        <v>0.99831605769557707</v>
      </c>
      <c r="M425" s="45">
        <f>PRODUCT(H$4:H424)</f>
        <v>0.77802074771928831</v>
      </c>
      <c r="N425" s="11">
        <f>PRODUCT(J$4:J424)</f>
        <v>0.90617200572591772</v>
      </c>
      <c r="O425" s="11">
        <f>PRODUCT(L$4:L424)</f>
        <v>0.77058728892171213</v>
      </c>
      <c r="P425" s="11">
        <f t="shared" si="458"/>
        <v>0.70502062145716571</v>
      </c>
      <c r="Q425" s="11">
        <f t="shared" si="459"/>
        <v>5.0548725816243901E-4</v>
      </c>
      <c r="R425" s="11">
        <f t="shared" si="460"/>
        <v>1.7488409574500027E-3</v>
      </c>
      <c r="S425" s="11">
        <f t="shared" si="447"/>
        <v>1.0843255680130759E-3</v>
      </c>
      <c r="T425" s="11">
        <f t="shared" si="442"/>
        <v>6.2162539499534405E-4</v>
      </c>
      <c r="U425" s="11">
        <f t="shared" si="433"/>
        <v>1.9434799890314568E-4</v>
      </c>
      <c r="V425" s="11">
        <f t="shared" si="424"/>
        <v>7.7779548685674832E-5</v>
      </c>
      <c r="W425" s="19"/>
      <c r="X425" s="19"/>
    </row>
    <row r="426" spans="1:24" x14ac:dyDescent="0.2">
      <c r="A426">
        <f t="shared" si="453"/>
        <v>422</v>
      </c>
      <c r="B426" t="str">
        <f t="shared" si="470"/>
        <v>March</v>
      </c>
      <c r="C426">
        <f t="shared" si="451"/>
        <v>2056</v>
      </c>
      <c r="D426">
        <f t="shared" ref="D426:E426" si="497">D414+1</f>
        <v>77</v>
      </c>
      <c r="E426">
        <f t="shared" si="497"/>
        <v>75</v>
      </c>
      <c r="F426" s="19"/>
      <c r="G426" s="11">
        <f>MIN(1,VLOOKUP(D426,Rates2,5)*VLOOKUP(D426,Mort_Imp_Retirees,C426-'Mort Imp Cume'!$C$4+2))</f>
        <v>2.4823371353134924E-3</v>
      </c>
      <c r="H426" s="11">
        <f t="shared" si="455"/>
        <v>0.99751766286468646</v>
      </c>
      <c r="I426" s="11">
        <f>MIN(1,VLOOKUP(E426,Rates2,6)*VLOOKUP(E426,Mort_Imp_Survivors,C426-'Mort Imp Cume'!$C$4+2))</f>
        <v>7.1876645178121641E-4</v>
      </c>
      <c r="J426" s="11">
        <f t="shared" si="456"/>
        <v>0.99928123354821874</v>
      </c>
      <c r="K426" s="11">
        <f>MIN(1,VLOOKUP(E426,Rates2,7)*VLOOKUP(E426,Mort_Imp_Survivors,C426-'Mort Imp Cume'!$C$4+2))</f>
        <v>1.6839423044229258E-3</v>
      </c>
      <c r="L426" s="11">
        <f t="shared" si="457"/>
        <v>0.99831605769557707</v>
      </c>
      <c r="M426" s="45">
        <f>PRODUCT(H$4:H425)</f>
        <v>0.77608943792518026</v>
      </c>
      <c r="N426" s="11">
        <f>PRODUCT(J$4:J425)</f>
        <v>0.90552067968865857</v>
      </c>
      <c r="O426" s="11">
        <f>PRODUCT(L$4:L425)</f>
        <v>0.76928966438664625</v>
      </c>
      <c r="P426" s="11">
        <f t="shared" si="458"/>
        <v>0.70276503532919821</v>
      </c>
      <c r="Q426" s="11">
        <f t="shared" si="459"/>
        <v>5.0387004298791131E-4</v>
      </c>
      <c r="R426" s="11">
        <f t="shared" si="460"/>
        <v>1.7432458567060096E-3</v>
      </c>
      <c r="S426" s="11">
        <f t="shared" si="447"/>
        <v>1.0817179452734986E-3</v>
      </c>
      <c r="T426" s="11">
        <f t="shared" si="442"/>
        <v>6.2038409524157589E-4</v>
      </c>
      <c r="U426" s="11">
        <f t="shared" si="433"/>
        <v>1.9403300414715609E-4</v>
      </c>
      <c r="V426" s="11">
        <f t="shared" si="424"/>
        <v>7.7651859873855623E-5</v>
      </c>
      <c r="W426" s="19"/>
      <c r="X426" s="19"/>
    </row>
    <row r="427" spans="1:24" x14ac:dyDescent="0.2">
      <c r="A427">
        <f t="shared" si="453"/>
        <v>423</v>
      </c>
      <c r="B427" t="str">
        <f t="shared" si="470"/>
        <v>April</v>
      </c>
      <c r="C427">
        <f t="shared" si="451"/>
        <v>2056</v>
      </c>
      <c r="D427">
        <f t="shared" ref="D427:E427" si="498">D415+1</f>
        <v>77</v>
      </c>
      <c r="E427">
        <f t="shared" si="498"/>
        <v>75</v>
      </c>
      <c r="F427" s="19"/>
      <c r="G427" s="11">
        <f>MIN(1,VLOOKUP(D427,Rates2,5)*VLOOKUP(D427,Mort_Imp_Retirees,C427-'Mort Imp Cume'!$C$4+2))</f>
        <v>2.4823371353134924E-3</v>
      </c>
      <c r="H427" s="11">
        <f t="shared" si="455"/>
        <v>0.99751766286468646</v>
      </c>
      <c r="I427" s="11">
        <f>MIN(1,VLOOKUP(E427,Rates2,6)*VLOOKUP(E427,Mort_Imp_Survivors,C427-'Mort Imp Cume'!$C$4+2))</f>
        <v>7.1876645178121641E-4</v>
      </c>
      <c r="J427" s="11">
        <f t="shared" si="456"/>
        <v>0.99928123354821874</v>
      </c>
      <c r="K427" s="11">
        <f>MIN(1,VLOOKUP(E427,Rates2,7)*VLOOKUP(E427,Mort_Imp_Survivors,C427-'Mort Imp Cume'!$C$4+2))</f>
        <v>1.6839423044229258E-3</v>
      </c>
      <c r="L427" s="11">
        <f t="shared" si="457"/>
        <v>0.99831605769557707</v>
      </c>
      <c r="M427" s="45">
        <f>PRODUCT(H$4:H426)</f>
        <v>0.77416292229309402</v>
      </c>
      <c r="N427" s="11">
        <f>PRODUCT(J$4:J426)</f>
        <v>0.90486982180270414</v>
      </c>
      <c r="O427" s="11">
        <f>PRODUCT(L$4:L426)</f>
        <v>0.76799422497643022</v>
      </c>
      <c r="P427" s="11">
        <f t="shared" si="458"/>
        <v>0.70051666554161274</v>
      </c>
      <c r="Q427" s="11">
        <f t="shared" si="459"/>
        <v>5.0225800180121131E-4</v>
      </c>
      <c r="R427" s="11">
        <f t="shared" si="460"/>
        <v>1.7376686564761839E-3</v>
      </c>
      <c r="S427" s="11">
        <f t="shared" si="447"/>
        <v>1.0791165934331349E-3</v>
      </c>
      <c r="T427" s="11">
        <f t="shared" si="442"/>
        <v>6.1914527419136621E-4</v>
      </c>
      <c r="U427" s="11">
        <f t="shared" si="433"/>
        <v>1.9371851992740493E-4</v>
      </c>
      <c r="V427" s="11">
        <f t="shared" si="424"/>
        <v>7.7524380685683455E-5</v>
      </c>
      <c r="W427" s="19"/>
      <c r="X427" s="19"/>
    </row>
    <row r="428" spans="1:24" x14ac:dyDescent="0.2">
      <c r="A428">
        <f t="shared" si="453"/>
        <v>424</v>
      </c>
      <c r="B428" t="str">
        <f t="shared" si="470"/>
        <v>May</v>
      </c>
      <c r="C428">
        <f t="shared" si="451"/>
        <v>2056</v>
      </c>
      <c r="D428">
        <f t="shared" ref="D428:E428" si="499">D416+1</f>
        <v>77</v>
      </c>
      <c r="E428">
        <f t="shared" si="499"/>
        <v>75</v>
      </c>
      <c r="F428" s="19"/>
      <c r="G428" s="11">
        <f>MIN(1,VLOOKUP(D428,Rates2,5)*VLOOKUP(D428,Mort_Imp_Retirees,C428-'Mort Imp Cume'!$C$4+2))</f>
        <v>2.4823371353134924E-3</v>
      </c>
      <c r="H428" s="11">
        <f t="shared" si="455"/>
        <v>0.99751766286468646</v>
      </c>
      <c r="I428" s="11">
        <f>MIN(1,VLOOKUP(E428,Rates2,6)*VLOOKUP(E428,Mort_Imp_Survivors,C428-'Mort Imp Cume'!$C$4+2))</f>
        <v>7.1876645178121641E-4</v>
      </c>
      <c r="J428" s="11">
        <f t="shared" si="456"/>
        <v>0.99928123354821874</v>
      </c>
      <c r="K428" s="11">
        <f>MIN(1,VLOOKUP(E428,Rates2,7)*VLOOKUP(E428,Mort_Imp_Survivors,C428-'Mort Imp Cume'!$C$4+2))</f>
        <v>1.6839423044229258E-3</v>
      </c>
      <c r="L428" s="11">
        <f t="shared" si="457"/>
        <v>0.99831605769557707</v>
      </c>
      <c r="M428" s="45">
        <f>PRODUCT(H$4:H427)</f>
        <v>0.77224118892230298</v>
      </c>
      <c r="N428" s="11">
        <f>PRODUCT(J$4:J427)</f>
        <v>0.90421943173156305</v>
      </c>
      <c r="O428" s="11">
        <f>PRODUCT(L$4:L427)</f>
        <v>0.76670096701143986</v>
      </c>
      <c r="P428" s="11">
        <f t="shared" si="458"/>
        <v>0.6982754890070314</v>
      </c>
      <c r="Q428" s="11">
        <f t="shared" si="459"/>
        <v>5.006511180490991E-4</v>
      </c>
      <c r="R428" s="11">
        <f t="shared" si="460"/>
        <v>1.7321092994910636E-3</v>
      </c>
      <c r="S428" s="11">
        <f t="shared" si="447"/>
        <v>1.076521497411515E-3</v>
      </c>
      <c r="T428" s="11">
        <f t="shared" si="442"/>
        <v>6.1790892689508794E-4</v>
      </c>
      <c r="U428" s="11">
        <f t="shared" si="433"/>
        <v>1.9340454541642675E-4</v>
      </c>
      <c r="V428" s="11">
        <f t="shared" si="424"/>
        <v>7.7397110777024318E-5</v>
      </c>
      <c r="W428" s="19"/>
      <c r="X428" s="19"/>
    </row>
    <row r="429" spans="1:24" x14ac:dyDescent="0.2">
      <c r="A429">
        <f t="shared" si="453"/>
        <v>425</v>
      </c>
      <c r="B429" t="str">
        <f t="shared" si="470"/>
        <v>June</v>
      </c>
      <c r="C429">
        <f t="shared" si="451"/>
        <v>2056</v>
      </c>
      <c r="D429">
        <f t="shared" ref="D429:E429" si="500">D417+1</f>
        <v>77</v>
      </c>
      <c r="E429">
        <f t="shared" si="500"/>
        <v>75</v>
      </c>
      <c r="F429" s="19"/>
      <c r="G429" s="11">
        <f>MIN(1,VLOOKUP(D429,Rates2,5)*VLOOKUP(D429,Mort_Imp_Retirees,C429-'Mort Imp Cume'!$C$4+2))</f>
        <v>2.4823371353134924E-3</v>
      </c>
      <c r="H429" s="11">
        <f t="shared" si="455"/>
        <v>0.99751766286468646</v>
      </c>
      <c r="I429" s="11">
        <f>MIN(1,VLOOKUP(E429,Rates2,6)*VLOOKUP(E429,Mort_Imp_Survivors,C429-'Mort Imp Cume'!$C$4+2))</f>
        <v>7.1876645178121641E-4</v>
      </c>
      <c r="J429" s="11">
        <f t="shared" si="456"/>
        <v>0.99928123354821874</v>
      </c>
      <c r="K429" s="11">
        <f>MIN(1,VLOOKUP(E429,Rates2,7)*VLOOKUP(E429,Mort_Imp_Survivors,C429-'Mort Imp Cume'!$C$4+2))</f>
        <v>1.6839423044229258E-3</v>
      </c>
      <c r="L429" s="11">
        <f t="shared" si="457"/>
        <v>0.99831605769557707</v>
      </c>
      <c r="M429" s="45">
        <f>PRODUCT(H$4:H428)</f>
        <v>0.77032422594162242</v>
      </c>
      <c r="N429" s="11">
        <f>PRODUCT(J$4:J428)</f>
        <v>0.9035695091389857</v>
      </c>
      <c r="O429" s="11">
        <f>PRODUCT(L$4:L428)</f>
        <v>0.76540988681824729</v>
      </c>
      <c r="P429" s="11">
        <f t="shared" si="458"/>
        <v>0.69604148271194088</v>
      </c>
      <c r="Q429" s="11">
        <f t="shared" si="459"/>
        <v>4.9904937523129482E-4</v>
      </c>
      <c r="R429" s="11">
        <f t="shared" si="460"/>
        <v>1.7265677286644112E-3</v>
      </c>
      <c r="S429" s="11">
        <f t="shared" si="447"/>
        <v>1.0739326421644346E-3</v>
      </c>
      <c r="T429" s="11">
        <f t="shared" si="442"/>
        <v>6.1667504841299682E-4</v>
      </c>
      <c r="U429" s="11">
        <f t="shared" si="433"/>
        <v>1.9309107978809743E-4</v>
      </c>
      <c r="V429" s="11">
        <f t="shared" ref="V429:V492" si="501">IF(O70=0,0,R69*O429/O70)</f>
        <v>7.7270049804309017E-5</v>
      </c>
      <c r="W429" s="19"/>
      <c r="X429" s="19"/>
    </row>
    <row r="430" spans="1:24" x14ac:dyDescent="0.2">
      <c r="A430">
        <f t="shared" si="453"/>
        <v>426</v>
      </c>
      <c r="B430" t="str">
        <f t="shared" si="470"/>
        <v>July</v>
      </c>
      <c r="C430">
        <f t="shared" si="451"/>
        <v>2056</v>
      </c>
      <c r="D430">
        <f t="shared" ref="D430:E430" si="502">D418+1</f>
        <v>77</v>
      </c>
      <c r="E430">
        <f t="shared" si="502"/>
        <v>75</v>
      </c>
      <c r="F430" s="19"/>
      <c r="G430" s="11">
        <f>MIN(1,VLOOKUP(D430,Rates2,5)*VLOOKUP(D430,Mort_Imp_Retirees,C430-'Mort Imp Cume'!$C$4+2))</f>
        <v>2.4823371353134924E-3</v>
      </c>
      <c r="H430" s="11">
        <f t="shared" si="455"/>
        <v>0.99751766286468646</v>
      </c>
      <c r="I430" s="11">
        <f>MIN(1,VLOOKUP(E430,Rates2,6)*VLOOKUP(E430,Mort_Imp_Survivors,C430-'Mort Imp Cume'!$C$4+2))</f>
        <v>7.1876645178121641E-4</v>
      </c>
      <c r="J430" s="11">
        <f t="shared" si="456"/>
        <v>0.99928123354821874</v>
      </c>
      <c r="K430" s="11">
        <f>MIN(1,VLOOKUP(E430,Rates2,7)*VLOOKUP(E430,Mort_Imp_Survivors,C430-'Mort Imp Cume'!$C$4+2))</f>
        <v>1.6839423044229258E-3</v>
      </c>
      <c r="L430" s="11">
        <f t="shared" si="457"/>
        <v>0.99831605769557707</v>
      </c>
      <c r="M430" s="45">
        <f>PRODUCT(H$4:H429)</f>
        <v>0.76841202150933585</v>
      </c>
      <c r="N430" s="11">
        <f>PRODUCT(J$4:J429)</f>
        <v>0.90292005368896411</v>
      </c>
      <c r="O430" s="11">
        <f>PRODUCT(L$4:L429)</f>
        <v>0.76412098072961043</v>
      </c>
      <c r="P430" s="11">
        <f t="shared" si="458"/>
        <v>0.69381462371645497</v>
      </c>
      <c r="Q430" s="11">
        <f t="shared" si="459"/>
        <v>4.9745275690030752E-4</v>
      </c>
      <c r="R430" s="11">
        <f t="shared" si="460"/>
        <v>1.7210438870926248E-3</v>
      </c>
      <c r="S430" s="11">
        <f t="shared" si="447"/>
        <v>1.0713500126838683E-3</v>
      </c>
      <c r="T430" s="11">
        <f t="shared" si="442"/>
        <v>6.1544363381521366E-4</v>
      </c>
      <c r="U430" s="11">
        <f t="shared" si="433"/>
        <v>1.9277812221763163E-4</v>
      </c>
      <c r="V430" s="11">
        <f t="shared" si="501"/>
        <v>7.7143197424532454E-5</v>
      </c>
      <c r="W430" s="19"/>
      <c r="X430" s="19"/>
    </row>
    <row r="431" spans="1:24" x14ac:dyDescent="0.2">
      <c r="A431">
        <f t="shared" si="453"/>
        <v>427</v>
      </c>
      <c r="B431" t="str">
        <f t="shared" si="470"/>
        <v>August</v>
      </c>
      <c r="C431">
        <f t="shared" si="451"/>
        <v>2056</v>
      </c>
      <c r="D431">
        <f t="shared" ref="D431:E431" si="503">D419+1</f>
        <v>77</v>
      </c>
      <c r="E431">
        <f t="shared" si="503"/>
        <v>75</v>
      </c>
      <c r="F431" s="19"/>
      <c r="G431" s="11">
        <f>MIN(1,VLOOKUP(D431,Rates2,5)*VLOOKUP(D431,Mort_Imp_Retirees,C431-'Mort Imp Cume'!$C$4+2))</f>
        <v>2.4823371353134924E-3</v>
      </c>
      <c r="H431" s="11">
        <f t="shared" si="455"/>
        <v>0.99751766286468646</v>
      </c>
      <c r="I431" s="11">
        <f>MIN(1,VLOOKUP(E431,Rates2,6)*VLOOKUP(E431,Mort_Imp_Survivors,C431-'Mort Imp Cume'!$C$4+2))</f>
        <v>7.1876645178121641E-4</v>
      </c>
      <c r="J431" s="11">
        <f t="shared" si="456"/>
        <v>0.99928123354821874</v>
      </c>
      <c r="K431" s="11">
        <f>MIN(1,VLOOKUP(E431,Rates2,7)*VLOOKUP(E431,Mort_Imp_Survivors,C431-'Mort Imp Cume'!$C$4+2))</f>
        <v>1.6839423044229258E-3</v>
      </c>
      <c r="L431" s="11">
        <f t="shared" si="457"/>
        <v>0.99831605769557707</v>
      </c>
      <c r="M431" s="45">
        <f>PRODUCT(H$4:H430)</f>
        <v>0.76650456381312193</v>
      </c>
      <c r="N431" s="11">
        <f>PRODUCT(J$4:J430)</f>
        <v>0.90227106504573196</v>
      </c>
      <c r="O431" s="11">
        <f>PRODUCT(L$4:L430)</f>
        <v>0.76283424508446274</v>
      </c>
      <c r="P431" s="11">
        <f t="shared" si="458"/>
        <v>0.69159488915407974</v>
      </c>
      <c r="Q431" s="11">
        <f t="shared" si="459"/>
        <v>4.9586124666126748E-4</v>
      </c>
      <c r="R431" s="11">
        <f t="shared" si="460"/>
        <v>1.7155377180541566E-3</v>
      </c>
      <c r="S431" s="11">
        <f t="shared" si="447"/>
        <v>1.0687735939978829E-3</v>
      </c>
      <c r="T431" s="11">
        <f t="shared" si="442"/>
        <v>6.1421467818170272E-4</v>
      </c>
      <c r="U431" s="11">
        <f t="shared" si="433"/>
        <v>1.9246567188158095E-4</v>
      </c>
      <c r="V431" s="11">
        <f t="shared" si="501"/>
        <v>7.7016553295252641E-5</v>
      </c>
      <c r="W431" s="19"/>
      <c r="X431" s="19"/>
    </row>
    <row r="432" spans="1:24" x14ac:dyDescent="0.2">
      <c r="A432">
        <f t="shared" si="453"/>
        <v>428</v>
      </c>
      <c r="B432" t="str">
        <f t="shared" si="470"/>
        <v>September</v>
      </c>
      <c r="C432">
        <f t="shared" si="451"/>
        <v>2056</v>
      </c>
      <c r="D432">
        <f t="shared" ref="D432:E432" si="504">D420+1</f>
        <v>77</v>
      </c>
      <c r="E432">
        <f t="shared" si="504"/>
        <v>75</v>
      </c>
      <c r="F432" s="19"/>
      <c r="G432" s="11">
        <f>MIN(1,VLOOKUP(D432,Rates2,5)*VLOOKUP(D432,Mort_Imp_Retirees,C432-'Mort Imp Cume'!$C$4+2))</f>
        <v>2.4823371353134924E-3</v>
      </c>
      <c r="H432" s="11">
        <f t="shared" si="455"/>
        <v>0.99751766286468646</v>
      </c>
      <c r="I432" s="11">
        <f>MIN(1,VLOOKUP(E432,Rates2,6)*VLOOKUP(E432,Mort_Imp_Survivors,C432-'Mort Imp Cume'!$C$4+2))</f>
        <v>7.1876645178121641E-4</v>
      </c>
      <c r="J432" s="11">
        <f t="shared" si="456"/>
        <v>0.99928123354821874</v>
      </c>
      <c r="K432" s="11">
        <f>MIN(1,VLOOKUP(E432,Rates2,7)*VLOOKUP(E432,Mort_Imp_Survivors,C432-'Mort Imp Cume'!$C$4+2))</f>
        <v>1.6839423044229258E-3</v>
      </c>
      <c r="L432" s="11">
        <f t="shared" si="457"/>
        <v>0.99831605769557707</v>
      </c>
      <c r="M432" s="45">
        <f>PRODUCT(H$4:H431)</f>
        <v>0.7646018410699813</v>
      </c>
      <c r="N432" s="11">
        <f>PRODUCT(J$4:J431)</f>
        <v>0.90162254287376409</v>
      </c>
      <c r="O432" s="11">
        <f>PRODUCT(L$4:L431)</f>
        <v>0.76154967622790248</v>
      </c>
      <c r="P432" s="11">
        <f t="shared" si="458"/>
        <v>0.6893822562314782</v>
      </c>
      <c r="Q432" s="11">
        <f t="shared" si="459"/>
        <v>4.9427482817175703E-4</v>
      </c>
      <c r="R432" s="11">
        <f t="shared" si="460"/>
        <v>1.7100491650089277E-3</v>
      </c>
      <c r="S432" s="11">
        <f t="shared" si="447"/>
        <v>1.0662033711705495E-3</v>
      </c>
      <c r="T432" s="11">
        <f t="shared" si="442"/>
        <v>6.129881766022533E-4</v>
      </c>
      <c r="U432" s="11">
        <f t="shared" si="433"/>
        <v>1.9215372795783147E-4</v>
      </c>
      <c r="V432" s="11">
        <f t="shared" si="501"/>
        <v>7.6890117074589746E-5</v>
      </c>
      <c r="W432" s="19"/>
      <c r="X432" s="19"/>
    </row>
    <row r="433" spans="1:24" x14ac:dyDescent="0.2">
      <c r="A433">
        <f t="shared" si="453"/>
        <v>429</v>
      </c>
      <c r="B433" t="str">
        <f t="shared" si="470"/>
        <v>October</v>
      </c>
      <c r="C433">
        <f t="shared" si="451"/>
        <v>2056</v>
      </c>
      <c r="D433">
        <f t="shared" ref="D433:E433" si="505">D421+1</f>
        <v>77</v>
      </c>
      <c r="E433">
        <f t="shared" si="505"/>
        <v>75</v>
      </c>
      <c r="F433" s="19"/>
      <c r="G433" s="11">
        <f>MIN(1,VLOOKUP(D433,Rates2,5)*VLOOKUP(D433,Mort_Imp_Retirees,C433-'Mort Imp Cume'!$C$4+2))</f>
        <v>2.4823371353134924E-3</v>
      </c>
      <c r="H433" s="11">
        <f t="shared" si="455"/>
        <v>0.99751766286468646</v>
      </c>
      <c r="I433" s="11">
        <f>MIN(1,VLOOKUP(E433,Rates2,6)*VLOOKUP(E433,Mort_Imp_Survivors,C433-'Mort Imp Cume'!$C$4+2))</f>
        <v>7.1876645178121641E-4</v>
      </c>
      <c r="J433" s="11">
        <f t="shared" si="456"/>
        <v>0.99928123354821874</v>
      </c>
      <c r="K433" s="11">
        <f>MIN(1,VLOOKUP(E433,Rates2,7)*VLOOKUP(E433,Mort_Imp_Survivors,C433-'Mort Imp Cume'!$C$4+2))</f>
        <v>1.6839423044229258E-3</v>
      </c>
      <c r="L433" s="11">
        <f t="shared" si="457"/>
        <v>0.99831605769557707</v>
      </c>
      <c r="M433" s="45">
        <f>PRODUCT(H$4:H432)</f>
        <v>0.76270384152616422</v>
      </c>
      <c r="N433" s="11">
        <f>PRODUCT(J$4:J432)</f>
        <v>0.9009744868377767</v>
      </c>
      <c r="O433" s="11">
        <f>PRODUCT(L$4:L432)</f>
        <v>0.7602672705111827</v>
      </c>
      <c r="P433" s="11">
        <f t="shared" si="458"/>
        <v>0.68717670222823679</v>
      </c>
      <c r="Q433" s="11">
        <f t="shared" si="459"/>
        <v>4.9269348514164332E-4</v>
      </c>
      <c r="R433" s="11">
        <f t="shared" si="460"/>
        <v>1.7045781715977501E-3</v>
      </c>
      <c r="S433" s="11">
        <f t="shared" si="447"/>
        <v>1.0636393293018578E-3</v>
      </c>
      <c r="T433" s="11">
        <f t="shared" si="442"/>
        <v>6.1176412417645936E-4</v>
      </c>
      <c r="U433" s="11">
        <f t="shared" si="433"/>
        <v>1.9184228962560183E-4</v>
      </c>
      <c r="V433" s="11">
        <f t="shared" si="501"/>
        <v>7.6763888421225201E-5</v>
      </c>
      <c r="W433" s="19"/>
      <c r="X433" s="19"/>
    </row>
    <row r="434" spans="1:24" x14ac:dyDescent="0.2">
      <c r="A434">
        <f t="shared" si="453"/>
        <v>430</v>
      </c>
      <c r="B434" t="str">
        <f t="shared" si="470"/>
        <v>November</v>
      </c>
      <c r="C434">
        <f t="shared" si="451"/>
        <v>2056</v>
      </c>
      <c r="D434">
        <f t="shared" ref="D434:E434" si="506">D422+1</f>
        <v>77</v>
      </c>
      <c r="E434">
        <f t="shared" si="506"/>
        <v>75</v>
      </c>
      <c r="F434" s="19"/>
      <c r="G434" s="11">
        <f>MIN(1,VLOOKUP(D434,Rates2,5)*VLOOKUP(D434,Mort_Imp_Retirees,C434-'Mort Imp Cume'!$C$4+2))</f>
        <v>2.4823371353134924E-3</v>
      </c>
      <c r="H434" s="11">
        <f t="shared" si="455"/>
        <v>0.99751766286468646</v>
      </c>
      <c r="I434" s="11">
        <f>MIN(1,VLOOKUP(E434,Rates2,6)*VLOOKUP(E434,Mort_Imp_Survivors,C434-'Mort Imp Cume'!$C$4+2))</f>
        <v>7.1876645178121641E-4</v>
      </c>
      <c r="J434" s="11">
        <f t="shared" si="456"/>
        <v>0.99928123354821874</v>
      </c>
      <c r="K434" s="11">
        <f>MIN(1,VLOOKUP(E434,Rates2,7)*VLOOKUP(E434,Mort_Imp_Survivors,C434-'Mort Imp Cume'!$C$4+2))</f>
        <v>1.6839423044229258E-3</v>
      </c>
      <c r="L434" s="11">
        <f t="shared" si="457"/>
        <v>0.99831605769557707</v>
      </c>
      <c r="M434" s="45">
        <f>PRODUCT(H$4:H433)</f>
        <v>0.76081055345709747</v>
      </c>
      <c r="N434" s="11">
        <f>PRODUCT(J$4:J433)</f>
        <v>0.90032689660272691</v>
      </c>
      <c r="O434" s="11">
        <f>PRODUCT(L$4:L433)</f>
        <v>0.75898702429170073</v>
      </c>
      <c r="P434" s="11">
        <f t="shared" si="458"/>
        <v>0.6849782044966316</v>
      </c>
      <c r="Q434" s="11">
        <f t="shared" si="459"/>
        <v>4.9111720133291096E-4</v>
      </c>
      <c r="R434" s="11">
        <f t="shared" si="460"/>
        <v>1.6991246816417467E-3</v>
      </c>
      <c r="S434" s="11">
        <f t="shared" si="447"/>
        <v>1.0610814535276301E-3</v>
      </c>
      <c r="T434" s="11">
        <f t="shared" si="442"/>
        <v>6.1054251601370068E-4</v>
      </c>
      <c r="U434" s="11">
        <f t="shared" si="433"/>
        <v>1.9153135606544093E-4</v>
      </c>
      <c r="V434" s="11">
        <f t="shared" si="501"/>
        <v>7.6637866994400784E-5</v>
      </c>
      <c r="W434" s="19"/>
      <c r="X434" s="19"/>
    </row>
    <row r="435" spans="1:24" x14ac:dyDescent="0.2">
      <c r="A435">
        <f t="shared" si="453"/>
        <v>431</v>
      </c>
      <c r="B435" t="str">
        <f t="shared" si="470"/>
        <v>December</v>
      </c>
      <c r="C435">
        <f t="shared" si="451"/>
        <v>2056</v>
      </c>
      <c r="D435">
        <f t="shared" ref="D435:E435" si="507">D423+1</f>
        <v>77</v>
      </c>
      <c r="E435">
        <f t="shared" si="507"/>
        <v>75</v>
      </c>
      <c r="F435" s="19"/>
      <c r="G435" s="11">
        <f>MIN(1,VLOOKUP(D435,Rates2,5)*VLOOKUP(D435,Mort_Imp_Retirees,C435-'Mort Imp Cume'!$C$4+2))</f>
        <v>2.4823371353134924E-3</v>
      </c>
      <c r="H435" s="11">
        <f t="shared" si="455"/>
        <v>0.99751766286468646</v>
      </c>
      <c r="I435" s="11">
        <f>MIN(1,VLOOKUP(E435,Rates2,6)*VLOOKUP(E435,Mort_Imp_Survivors,C435-'Mort Imp Cume'!$C$4+2))</f>
        <v>7.1876645178121641E-4</v>
      </c>
      <c r="J435" s="11">
        <f t="shared" si="456"/>
        <v>0.99928123354821874</v>
      </c>
      <c r="K435" s="11">
        <f>MIN(1,VLOOKUP(E435,Rates2,7)*VLOOKUP(E435,Mort_Imp_Survivors,C435-'Mort Imp Cume'!$C$4+2))</f>
        <v>1.6839423044229258E-3</v>
      </c>
      <c r="L435" s="11">
        <f t="shared" si="457"/>
        <v>0.99831605769557707</v>
      </c>
      <c r="M435" s="45">
        <f>PRODUCT(H$4:H434)</f>
        <v>0.75892196516731247</v>
      </c>
      <c r="N435" s="11">
        <f>PRODUCT(J$4:J434)</f>
        <v>0.89967977183381254</v>
      </c>
      <c r="O435" s="11">
        <f>PRODUCT(L$4:L434)</f>
        <v>0.75770893393298788</v>
      </c>
      <c r="P435" s="11">
        <f t="shared" si="458"/>
        <v>0.68278674046139631</v>
      </c>
      <c r="Q435" s="11">
        <f t="shared" si="459"/>
        <v>4.8954596055949477E-4</v>
      </c>
      <c r="R435" s="11">
        <f t="shared" si="460"/>
        <v>1.6936886391417741E-3</v>
      </c>
      <c r="S435" s="11">
        <f t="shared" si="447"/>
        <v>1.0585297290194343E-3</v>
      </c>
      <c r="T435" s="11">
        <f t="shared" si="442"/>
        <v>6.0932334723312262E-4</v>
      </c>
      <c r="U435" s="11">
        <f t="shared" si="433"/>
        <v>1.9122092645922588E-4</v>
      </c>
      <c r="V435" s="11">
        <f t="shared" si="501"/>
        <v>7.6512052453917622E-5</v>
      </c>
      <c r="W435" s="19"/>
      <c r="X435" s="19"/>
    </row>
    <row r="436" spans="1:24" x14ac:dyDescent="0.2">
      <c r="A436">
        <f t="shared" si="453"/>
        <v>432</v>
      </c>
      <c r="B436" t="str">
        <f t="shared" si="470"/>
        <v>January</v>
      </c>
      <c r="C436">
        <f t="shared" si="451"/>
        <v>2057</v>
      </c>
      <c r="D436">
        <f t="shared" ref="D436:E436" si="508">D424+1</f>
        <v>78</v>
      </c>
      <c r="E436">
        <f t="shared" si="508"/>
        <v>76</v>
      </c>
      <c r="F436" s="19"/>
      <c r="G436" s="11">
        <f>MIN(1,VLOOKUP(D436,Rates2,5)*VLOOKUP(D436,Mort_Imp_Retirees,C436-'Mort Imp Cume'!$C$4+2))</f>
        <v>2.7440600582356342E-3</v>
      </c>
      <c r="H436" s="11">
        <f t="shared" si="455"/>
        <v>0.99725593994176431</v>
      </c>
      <c r="I436" s="11">
        <f>MIN(1,VLOOKUP(E436,Rates2,6)*VLOOKUP(E436,Mort_Imp_Survivors,C436-'Mort Imp Cume'!$C$4+2))</f>
        <v>7.8961848010997366E-4</v>
      </c>
      <c r="J436" s="11">
        <f t="shared" si="456"/>
        <v>0.99921038151989006</v>
      </c>
      <c r="K436" s="11">
        <f>MIN(1,VLOOKUP(E436,Rates2,7)*VLOOKUP(E436,Mort_Imp_Survivors,C436-'Mort Imp Cume'!$C$4+2))</f>
        <v>1.8131750635498843E-3</v>
      </c>
      <c r="L436" s="11">
        <f t="shared" si="457"/>
        <v>0.99818682493645017</v>
      </c>
      <c r="M436" s="45">
        <f>PRODUCT(H$4:H435)</f>
        <v>0.75703806499037252</v>
      </c>
      <c r="N436" s="11">
        <f>PRODUCT(J$4:J435)</f>
        <v>0.89903311219647219</v>
      </c>
      <c r="O436" s="11">
        <f>PRODUCT(L$4:L435)</f>
        <v>0.75643299580469892</v>
      </c>
      <c r="P436" s="11">
        <f t="shared" si="458"/>
        <v>0.68060228761948982</v>
      </c>
      <c r="Q436" s="11">
        <f t="shared" si="459"/>
        <v>5.3594144173431965E-4</v>
      </c>
      <c r="R436" s="11">
        <f t="shared" si="460"/>
        <v>1.8661388508252903E-3</v>
      </c>
      <c r="S436" s="11">
        <f t="shared" si="447"/>
        <v>1.1825549085361397E-3</v>
      </c>
      <c r="T436" s="11">
        <f t="shared" si="442"/>
        <v>6.8459850461902725E-4</v>
      </c>
      <c r="U436" s="11">
        <f t="shared" si="433"/>
        <v>2.1311607448673076E-4</v>
      </c>
      <c r="V436" s="11">
        <f t="shared" si="501"/>
        <v>8.136056353319501E-5</v>
      </c>
      <c r="W436" s="19"/>
      <c r="X436" s="19"/>
    </row>
    <row r="437" spans="1:24" x14ac:dyDescent="0.2">
      <c r="A437">
        <f t="shared" si="453"/>
        <v>433</v>
      </c>
      <c r="B437" t="str">
        <f t="shared" si="470"/>
        <v>February</v>
      </c>
      <c r="C437">
        <f t="shared" si="451"/>
        <v>2057</v>
      </c>
      <c r="D437">
        <f t="shared" ref="D437:E437" si="509">D425+1</f>
        <v>78</v>
      </c>
      <c r="E437">
        <f t="shared" si="509"/>
        <v>76</v>
      </c>
      <c r="F437" s="19"/>
      <c r="G437" s="11">
        <f>MIN(1,VLOOKUP(D437,Rates2,5)*VLOOKUP(D437,Mort_Imp_Retirees,C437-'Mort Imp Cume'!$C$4+2))</f>
        <v>2.7440600582356342E-3</v>
      </c>
      <c r="H437" s="11">
        <f t="shared" si="455"/>
        <v>0.99725593994176431</v>
      </c>
      <c r="I437" s="11">
        <f>MIN(1,VLOOKUP(E437,Rates2,6)*VLOOKUP(E437,Mort_Imp_Survivors,C437-'Mort Imp Cume'!$C$4+2))</f>
        <v>7.8961848010997366E-4</v>
      </c>
      <c r="J437" s="11">
        <f t="shared" si="456"/>
        <v>0.99921038151989006</v>
      </c>
      <c r="K437" s="11">
        <f>MIN(1,VLOOKUP(E437,Rates2,7)*VLOOKUP(E437,Mort_Imp_Survivors,C437-'Mort Imp Cume'!$C$4+2))</f>
        <v>1.8131750635498843E-3</v>
      </c>
      <c r="L437" s="11">
        <f t="shared" si="457"/>
        <v>0.99818682493645017</v>
      </c>
      <c r="M437" s="45">
        <f>PRODUCT(H$4:H436)</f>
        <v>0.75496070707366836</v>
      </c>
      <c r="N437" s="11">
        <f>PRODUCT(J$4:J436)</f>
        <v>0.89832321903685108</v>
      </c>
      <c r="O437" s="11">
        <f>PRODUCT(L$4:L436)</f>
        <v>0.75506145035945949</v>
      </c>
      <c r="P437" s="11">
        <f t="shared" si="458"/>
        <v>0.67819873262475494</v>
      </c>
      <c r="Q437" s="11">
        <f t="shared" si="459"/>
        <v>5.3404875822061668E-4</v>
      </c>
      <c r="R437" s="11">
        <f t="shared" si="460"/>
        <v>1.8595485594945656E-3</v>
      </c>
      <c r="S437" s="11">
        <f t="shared" si="447"/>
        <v>1.1794096518162069E-3</v>
      </c>
      <c r="T437" s="11">
        <f t="shared" si="442"/>
        <v>6.831020699912656E-4</v>
      </c>
      <c r="U437" s="11">
        <f t="shared" ref="U437:U500" si="510">IF(O198=0,0,R197*O437/O198)</f>
        <v>2.127406898910433E-4</v>
      </c>
      <c r="V437" s="11">
        <f t="shared" si="501"/>
        <v>8.1217239833471068E-5</v>
      </c>
      <c r="W437" s="19"/>
      <c r="X437" s="19"/>
    </row>
    <row r="438" spans="1:24" x14ac:dyDescent="0.2">
      <c r="A438">
        <f t="shared" si="453"/>
        <v>434</v>
      </c>
      <c r="B438" t="str">
        <f t="shared" si="470"/>
        <v>March</v>
      </c>
      <c r="C438">
        <f t="shared" si="451"/>
        <v>2057</v>
      </c>
      <c r="D438">
        <f t="shared" ref="D438:E438" si="511">D426+1</f>
        <v>78</v>
      </c>
      <c r="E438">
        <f t="shared" si="511"/>
        <v>76</v>
      </c>
      <c r="F438" s="19"/>
      <c r="G438" s="11">
        <f>MIN(1,VLOOKUP(D438,Rates2,5)*VLOOKUP(D438,Mort_Imp_Retirees,C438-'Mort Imp Cume'!$C$4+2))</f>
        <v>2.7440600582356342E-3</v>
      </c>
      <c r="H438" s="11">
        <f t="shared" si="455"/>
        <v>0.99725593994176431</v>
      </c>
      <c r="I438" s="11">
        <f>MIN(1,VLOOKUP(E438,Rates2,6)*VLOOKUP(E438,Mort_Imp_Survivors,C438-'Mort Imp Cume'!$C$4+2))</f>
        <v>7.8961848010997366E-4</v>
      </c>
      <c r="J438" s="11">
        <f t="shared" si="456"/>
        <v>0.99921038151989006</v>
      </c>
      <c r="K438" s="11">
        <f>MIN(1,VLOOKUP(E438,Rates2,7)*VLOOKUP(E438,Mort_Imp_Survivors,C438-'Mort Imp Cume'!$C$4+2))</f>
        <v>1.8131750635498843E-3</v>
      </c>
      <c r="L438" s="11">
        <f t="shared" si="457"/>
        <v>0.99818682493645017</v>
      </c>
      <c r="M438" s="45">
        <f>PRODUCT(H$4:H437)</f>
        <v>0.7528890495518501</v>
      </c>
      <c r="N438" s="11">
        <f>PRODUCT(J$4:J437)</f>
        <v>0.89761388642198769</v>
      </c>
      <c r="O438" s="11">
        <f>PRODUCT(L$4:L437)</f>
        <v>0.75369239176621994</v>
      </c>
      <c r="P438" s="11">
        <f t="shared" si="458"/>
        <v>0.67580366581279261</v>
      </c>
      <c r="Q438" s="11">
        <f t="shared" si="459"/>
        <v>5.3216275874103406E-4</v>
      </c>
      <c r="R438" s="11">
        <f t="shared" si="460"/>
        <v>1.8529815418552951E-3</v>
      </c>
      <c r="S438" s="11">
        <f t="shared" si="447"/>
        <v>1.1762727605766111E-3</v>
      </c>
      <c r="T438" s="11">
        <f t="shared" si="442"/>
        <v>6.8160890635603471E-4</v>
      </c>
      <c r="U438" s="11">
        <f t="shared" si="510"/>
        <v>2.1236596650120343E-4</v>
      </c>
      <c r="V438" s="11">
        <f t="shared" si="501"/>
        <v>8.1074168610893385E-5</v>
      </c>
      <c r="W438" s="19"/>
      <c r="X438" s="19"/>
    </row>
    <row r="439" spans="1:24" x14ac:dyDescent="0.2">
      <c r="A439">
        <f t="shared" si="453"/>
        <v>435</v>
      </c>
      <c r="B439" t="str">
        <f t="shared" si="470"/>
        <v>April</v>
      </c>
      <c r="C439">
        <f t="shared" si="451"/>
        <v>2057</v>
      </c>
      <c r="D439">
        <f t="shared" ref="D439:E439" si="512">D427+1</f>
        <v>78</v>
      </c>
      <c r="E439">
        <f t="shared" si="512"/>
        <v>76</v>
      </c>
      <c r="F439" s="19"/>
      <c r="G439" s="11">
        <f>MIN(1,VLOOKUP(D439,Rates2,5)*VLOOKUP(D439,Mort_Imp_Retirees,C439-'Mort Imp Cume'!$C$4+2))</f>
        <v>2.7440600582356342E-3</v>
      </c>
      <c r="H439" s="11">
        <f t="shared" si="455"/>
        <v>0.99725593994176431</v>
      </c>
      <c r="I439" s="11">
        <f>MIN(1,VLOOKUP(E439,Rates2,6)*VLOOKUP(E439,Mort_Imp_Survivors,C439-'Mort Imp Cume'!$C$4+2))</f>
        <v>7.8961848010997366E-4</v>
      </c>
      <c r="J439" s="11">
        <f t="shared" si="456"/>
        <v>0.99921038151989006</v>
      </c>
      <c r="K439" s="11">
        <f>MIN(1,VLOOKUP(E439,Rates2,7)*VLOOKUP(E439,Mort_Imp_Survivors,C439-'Mort Imp Cume'!$C$4+2))</f>
        <v>1.8131750635498843E-3</v>
      </c>
      <c r="L439" s="11">
        <f t="shared" si="457"/>
        <v>0.99818682493645017</v>
      </c>
      <c r="M439" s="45">
        <f>PRODUCT(H$4:H438)</f>
        <v>0.75082307678269189</v>
      </c>
      <c r="N439" s="11">
        <f>PRODUCT(J$4:J438)</f>
        <v>0.89690511390926564</v>
      </c>
      <c r="O439" s="11">
        <f>PRODUCT(L$4:L438)</f>
        <v>0.75232581551588218</v>
      </c>
      <c r="P439" s="11">
        <f t="shared" si="458"/>
        <v>0.67341705720748557</v>
      </c>
      <c r="Q439" s="11">
        <f t="shared" si="459"/>
        <v>5.3028341969082668E-4</v>
      </c>
      <c r="R439" s="11">
        <f t="shared" si="460"/>
        <v>1.846437715716163E-3</v>
      </c>
      <c r="S439" s="11">
        <f t="shared" si="447"/>
        <v>1.1731442125675743E-3</v>
      </c>
      <c r="T439" s="11">
        <f t="shared" si="442"/>
        <v>6.8011900656341168E-4</v>
      </c>
      <c r="U439" s="11">
        <f t="shared" si="510"/>
        <v>2.1199190315255724E-4</v>
      </c>
      <c r="V439" s="11">
        <f t="shared" si="501"/>
        <v>8.0931349420701603E-5</v>
      </c>
      <c r="W439" s="19"/>
      <c r="X439" s="19"/>
    </row>
    <row r="440" spans="1:24" x14ac:dyDescent="0.2">
      <c r="A440">
        <f t="shared" si="453"/>
        <v>436</v>
      </c>
      <c r="B440" t="str">
        <f t="shared" si="470"/>
        <v>May</v>
      </c>
      <c r="C440">
        <f t="shared" si="451"/>
        <v>2057</v>
      </c>
      <c r="D440">
        <f t="shared" ref="D440:E440" si="513">D428+1</f>
        <v>78</v>
      </c>
      <c r="E440">
        <f t="shared" si="513"/>
        <v>76</v>
      </c>
      <c r="F440" s="19"/>
      <c r="G440" s="11">
        <f>MIN(1,VLOOKUP(D440,Rates2,5)*VLOOKUP(D440,Mort_Imp_Retirees,C440-'Mort Imp Cume'!$C$4+2))</f>
        <v>2.7440600582356342E-3</v>
      </c>
      <c r="H440" s="11">
        <f t="shared" si="455"/>
        <v>0.99725593994176431</v>
      </c>
      <c r="I440" s="11">
        <f>MIN(1,VLOOKUP(E440,Rates2,6)*VLOOKUP(E440,Mort_Imp_Survivors,C440-'Mort Imp Cume'!$C$4+2))</f>
        <v>7.8961848010997366E-4</v>
      </c>
      <c r="J440" s="11">
        <f t="shared" si="456"/>
        <v>0.99921038151989006</v>
      </c>
      <c r="K440" s="11">
        <f>MIN(1,VLOOKUP(E440,Rates2,7)*VLOOKUP(E440,Mort_Imp_Survivors,C440-'Mort Imp Cume'!$C$4+2))</f>
        <v>1.8131750635498843E-3</v>
      </c>
      <c r="L440" s="11">
        <f t="shared" si="457"/>
        <v>0.99818682493645017</v>
      </c>
      <c r="M440" s="45">
        <f>PRODUCT(H$4:H439)</f>
        <v>0.74876277316689088</v>
      </c>
      <c r="N440" s="11">
        <f>PRODUCT(J$4:J439)</f>
        <v>0.89619690105641781</v>
      </c>
      <c r="O440" s="11">
        <f>PRODUCT(L$4:L439)</f>
        <v>0.75096171710752402</v>
      </c>
      <c r="P440" s="11">
        <f t="shared" si="458"/>
        <v>0.67103887693857711</v>
      </c>
      <c r="Q440" s="11">
        <f t="shared" si="459"/>
        <v>5.284107175486095E-4</v>
      </c>
      <c r="R440" s="11">
        <f t="shared" si="460"/>
        <v>1.8399169991761132E-3</v>
      </c>
      <c r="S440" s="11">
        <f t="shared" si="447"/>
        <v>1.1700239855984976E-3</v>
      </c>
      <c r="T440" s="11">
        <f t="shared" si="442"/>
        <v>6.7863236347910259E-4</v>
      </c>
      <c r="U440" s="11">
        <f t="shared" si="510"/>
        <v>2.1161849868250212E-4</v>
      </c>
      <c r="V440" s="11">
        <f t="shared" si="501"/>
        <v>8.0788781818918754E-5</v>
      </c>
      <c r="W440" s="19"/>
      <c r="X440" s="19"/>
    </row>
    <row r="441" spans="1:24" x14ac:dyDescent="0.2">
      <c r="A441">
        <f t="shared" si="453"/>
        <v>437</v>
      </c>
      <c r="B441" t="str">
        <f t="shared" si="470"/>
        <v>June</v>
      </c>
      <c r="C441">
        <f t="shared" si="451"/>
        <v>2057</v>
      </c>
      <c r="D441">
        <f t="shared" ref="D441:E441" si="514">D429+1</f>
        <v>78</v>
      </c>
      <c r="E441">
        <f t="shared" si="514"/>
        <v>76</v>
      </c>
      <c r="F441" s="19"/>
      <c r="G441" s="11">
        <f>MIN(1,VLOOKUP(D441,Rates2,5)*VLOOKUP(D441,Mort_Imp_Retirees,C441-'Mort Imp Cume'!$C$4+2))</f>
        <v>2.7440600582356342E-3</v>
      </c>
      <c r="H441" s="11">
        <f t="shared" si="455"/>
        <v>0.99725593994176431</v>
      </c>
      <c r="I441" s="11">
        <f>MIN(1,VLOOKUP(E441,Rates2,6)*VLOOKUP(E441,Mort_Imp_Survivors,C441-'Mort Imp Cume'!$C$4+2))</f>
        <v>7.8961848010997366E-4</v>
      </c>
      <c r="J441" s="11">
        <f t="shared" si="456"/>
        <v>0.99921038151989006</v>
      </c>
      <c r="K441" s="11">
        <f>MIN(1,VLOOKUP(E441,Rates2,7)*VLOOKUP(E441,Mort_Imp_Survivors,C441-'Mort Imp Cume'!$C$4+2))</f>
        <v>1.8131750635498843E-3</v>
      </c>
      <c r="L441" s="11">
        <f t="shared" si="457"/>
        <v>0.99818682493645017</v>
      </c>
      <c r="M441" s="45">
        <f>PRODUCT(H$4:H440)</f>
        <v>0.74670812314794988</v>
      </c>
      <c r="N441" s="11">
        <f>PRODUCT(J$4:J440)</f>
        <v>0.89548924742152636</v>
      </c>
      <c r="O441" s="11">
        <f>PRODUCT(L$4:L440)</f>
        <v>0.74960009204838407</v>
      </c>
      <c r="P441" s="11">
        <f t="shared" si="458"/>
        <v>0.66866909524129803</v>
      </c>
      <c r="Q441" s="11">
        <f t="shared" si="459"/>
        <v>5.2654462887606395E-4</v>
      </c>
      <c r="R441" s="11">
        <f t="shared" si="460"/>
        <v>1.8334193106233241E-3</v>
      </c>
      <c r="S441" s="11">
        <f t="shared" si="447"/>
        <v>1.1669120575378033E-3</v>
      </c>
      <c r="T441" s="11">
        <f t="shared" si="442"/>
        <v>6.7714896998440739E-4</v>
      </c>
      <c r="U441" s="11">
        <f t="shared" si="510"/>
        <v>2.1124575193048328E-4</v>
      </c>
      <c r="V441" s="11">
        <f t="shared" si="501"/>
        <v>8.0646465362350028E-5</v>
      </c>
      <c r="W441" s="19"/>
      <c r="X441" s="19"/>
    </row>
    <row r="442" spans="1:24" x14ac:dyDescent="0.2">
      <c r="A442">
        <f t="shared" si="453"/>
        <v>438</v>
      </c>
      <c r="B442" t="str">
        <f t="shared" si="470"/>
        <v>July</v>
      </c>
      <c r="C442">
        <f t="shared" si="451"/>
        <v>2057</v>
      </c>
      <c r="D442">
        <f t="shared" ref="D442:E442" si="515">D430+1</f>
        <v>78</v>
      </c>
      <c r="E442">
        <f t="shared" si="515"/>
        <v>76</v>
      </c>
      <c r="F442" s="19"/>
      <c r="G442" s="11">
        <f>MIN(1,VLOOKUP(D442,Rates2,5)*VLOOKUP(D442,Mort_Imp_Retirees,C442-'Mort Imp Cume'!$C$4+2))</f>
        <v>2.7440600582356342E-3</v>
      </c>
      <c r="H442" s="11">
        <f t="shared" si="455"/>
        <v>0.99725593994176431</v>
      </c>
      <c r="I442" s="11">
        <f>MIN(1,VLOOKUP(E442,Rates2,6)*VLOOKUP(E442,Mort_Imp_Survivors,C442-'Mort Imp Cume'!$C$4+2))</f>
        <v>7.8961848010997366E-4</v>
      </c>
      <c r="J442" s="11">
        <f t="shared" si="456"/>
        <v>0.99921038151989006</v>
      </c>
      <c r="K442" s="11">
        <f>MIN(1,VLOOKUP(E442,Rates2,7)*VLOOKUP(E442,Mort_Imp_Survivors,C442-'Mort Imp Cume'!$C$4+2))</f>
        <v>1.8131750635498843E-3</v>
      </c>
      <c r="L442" s="11">
        <f t="shared" si="457"/>
        <v>0.99818682493645017</v>
      </c>
      <c r="M442" s="45">
        <f>PRODUCT(H$4:H441)</f>
        <v>0.74465911121205941</v>
      </c>
      <c r="N442" s="11">
        <f>PRODUCT(J$4:J441)</f>
        <v>0.89478215256302263</v>
      </c>
      <c r="O442" s="11">
        <f>PRODUCT(L$4:L441)</f>
        <v>0.74824093585384732</v>
      </c>
      <c r="P442" s="11">
        <f t="shared" si="458"/>
        <v>0.66630768245599381</v>
      </c>
      <c r="Q442" s="11">
        <f t="shared" si="459"/>
        <v>5.2468513031764382E-4</v>
      </c>
      <c r="R442" s="11">
        <f t="shared" si="460"/>
        <v>1.8269445687341881E-3</v>
      </c>
      <c r="S442" s="11">
        <f t="shared" si="447"/>
        <v>1.1638084063127752E-3</v>
      </c>
      <c r="T442" s="11">
        <f t="shared" si="442"/>
        <v>6.7566881897618725E-4</v>
      </c>
      <c r="U442" s="11">
        <f t="shared" si="510"/>
        <v>2.1087366173799018E-4</v>
      </c>
      <c r="V442" s="11">
        <f t="shared" si="501"/>
        <v>8.0504399608581306E-5</v>
      </c>
      <c r="W442" s="19"/>
      <c r="X442" s="19"/>
    </row>
    <row r="443" spans="1:24" x14ac:dyDescent="0.2">
      <c r="A443">
        <f t="shared" si="453"/>
        <v>439</v>
      </c>
      <c r="B443" t="str">
        <f t="shared" si="470"/>
        <v>August</v>
      </c>
      <c r="C443">
        <f t="shared" si="451"/>
        <v>2057</v>
      </c>
      <c r="D443">
        <f t="shared" ref="D443:E443" si="516">D431+1</f>
        <v>78</v>
      </c>
      <c r="E443">
        <f t="shared" si="516"/>
        <v>76</v>
      </c>
      <c r="F443" s="19"/>
      <c r="G443" s="11">
        <f>MIN(1,VLOOKUP(D443,Rates2,5)*VLOOKUP(D443,Mort_Imp_Retirees,C443-'Mort Imp Cume'!$C$4+2))</f>
        <v>2.7440600582356342E-3</v>
      </c>
      <c r="H443" s="11">
        <f t="shared" si="455"/>
        <v>0.99725593994176431</v>
      </c>
      <c r="I443" s="11">
        <f>MIN(1,VLOOKUP(E443,Rates2,6)*VLOOKUP(E443,Mort_Imp_Survivors,C443-'Mort Imp Cume'!$C$4+2))</f>
        <v>7.8961848010997366E-4</v>
      </c>
      <c r="J443" s="11">
        <f t="shared" si="456"/>
        <v>0.99921038151989006</v>
      </c>
      <c r="K443" s="11">
        <f>MIN(1,VLOOKUP(E443,Rates2,7)*VLOOKUP(E443,Mort_Imp_Survivors,C443-'Mort Imp Cume'!$C$4+2))</f>
        <v>1.8131750635498843E-3</v>
      </c>
      <c r="L443" s="11">
        <f t="shared" si="457"/>
        <v>0.99818682493645017</v>
      </c>
      <c r="M443" s="45">
        <f>PRODUCT(H$4:H442)</f>
        <v>0.74261572188798108</v>
      </c>
      <c r="N443" s="11">
        <f>PRODUCT(J$4:J442)</f>
        <v>0.89407561603968633</v>
      </c>
      <c r="O443" s="11">
        <f>PRODUCT(L$4:L442)</f>
        <v>0.74688424404742992</v>
      </c>
      <c r="P443" s="11">
        <f t="shared" si="458"/>
        <v>0.66395460902775305</v>
      </c>
      <c r="Q443" s="11">
        <f t="shared" si="459"/>
        <v>5.2283219860028366E-4</v>
      </c>
      <c r="R443" s="11">
        <f t="shared" si="460"/>
        <v>1.8204926924722915E-3</v>
      </c>
      <c r="S443" s="11">
        <f t="shared" si="447"/>
        <v>1.160713009909406E-3</v>
      </c>
      <c r="T443" s="11">
        <f t="shared" si="442"/>
        <v>6.7419190336682978E-4</v>
      </c>
      <c r="U443" s="11">
        <f t="shared" si="510"/>
        <v>2.1050222694855297E-4</v>
      </c>
      <c r="V443" s="11">
        <f t="shared" si="501"/>
        <v>8.0362584115977796E-5</v>
      </c>
      <c r="W443" s="19"/>
      <c r="X443" s="19"/>
    </row>
    <row r="444" spans="1:24" x14ac:dyDescent="0.2">
      <c r="A444">
        <f t="shared" si="453"/>
        <v>440</v>
      </c>
      <c r="B444" t="str">
        <f t="shared" si="470"/>
        <v>September</v>
      </c>
      <c r="C444">
        <f t="shared" si="451"/>
        <v>2057</v>
      </c>
      <c r="D444">
        <f t="shared" ref="D444:E444" si="517">D432+1</f>
        <v>78</v>
      </c>
      <c r="E444">
        <f t="shared" si="517"/>
        <v>76</v>
      </c>
      <c r="F444" s="19"/>
      <c r="G444" s="11">
        <f>MIN(1,VLOOKUP(D444,Rates2,5)*VLOOKUP(D444,Mort_Imp_Retirees,C444-'Mort Imp Cume'!$C$4+2))</f>
        <v>2.7440600582356342E-3</v>
      </c>
      <c r="H444" s="11">
        <f t="shared" si="455"/>
        <v>0.99725593994176431</v>
      </c>
      <c r="I444" s="11">
        <f>MIN(1,VLOOKUP(E444,Rates2,6)*VLOOKUP(E444,Mort_Imp_Survivors,C444-'Mort Imp Cume'!$C$4+2))</f>
        <v>7.8961848010997366E-4</v>
      </c>
      <c r="J444" s="11">
        <f t="shared" si="456"/>
        <v>0.99921038151989006</v>
      </c>
      <c r="K444" s="11">
        <f>MIN(1,VLOOKUP(E444,Rates2,7)*VLOOKUP(E444,Mort_Imp_Survivors,C444-'Mort Imp Cume'!$C$4+2))</f>
        <v>1.8131750635498843E-3</v>
      </c>
      <c r="L444" s="11">
        <f t="shared" si="457"/>
        <v>0.99818682493645017</v>
      </c>
      <c r="M444" s="45">
        <f>PRODUCT(H$4:H443)</f>
        <v>0.74057793974693042</v>
      </c>
      <c r="N444" s="11">
        <f>PRODUCT(J$4:J443)</f>
        <v>0.89336963741064568</v>
      </c>
      <c r="O444" s="11">
        <f>PRODUCT(L$4:L443)</f>
        <v>0.74553001216076487</v>
      </c>
      <c r="P444" s="11">
        <f t="shared" si="458"/>
        <v>0.66160984550603819</v>
      </c>
      <c r="Q444" s="11">
        <f t="shared" si="459"/>
        <v>5.2098581053310685E-4</v>
      </c>
      <c r="R444" s="11">
        <f t="shared" si="460"/>
        <v>1.8140636010874026E-3</v>
      </c>
      <c r="S444" s="11">
        <f t="shared" si="447"/>
        <v>1.157625846372239E-3</v>
      </c>
      <c r="T444" s="11">
        <f t="shared" si="442"/>
        <v>6.7271821608421432E-4</v>
      </c>
      <c r="U444" s="11">
        <f t="shared" si="510"/>
        <v>2.1013144640773875E-4</v>
      </c>
      <c r="V444" s="11">
        <f t="shared" si="501"/>
        <v>8.0221018443682742E-5</v>
      </c>
      <c r="W444" s="19"/>
      <c r="X444" s="19"/>
    </row>
    <row r="445" spans="1:24" x14ac:dyDescent="0.2">
      <c r="A445">
        <f t="shared" si="453"/>
        <v>441</v>
      </c>
      <c r="B445" t="str">
        <f t="shared" si="470"/>
        <v>October</v>
      </c>
      <c r="C445">
        <f t="shared" si="451"/>
        <v>2057</v>
      </c>
      <c r="D445">
        <f t="shared" ref="D445:E445" si="518">D433+1</f>
        <v>78</v>
      </c>
      <c r="E445">
        <f t="shared" si="518"/>
        <v>76</v>
      </c>
      <c r="F445" s="19"/>
      <c r="G445" s="11">
        <f>MIN(1,VLOOKUP(D445,Rates2,5)*VLOOKUP(D445,Mort_Imp_Retirees,C445-'Mort Imp Cume'!$C$4+2))</f>
        <v>2.7440600582356342E-3</v>
      </c>
      <c r="H445" s="11">
        <f t="shared" si="455"/>
        <v>0.99725593994176431</v>
      </c>
      <c r="I445" s="11">
        <f>MIN(1,VLOOKUP(E445,Rates2,6)*VLOOKUP(E445,Mort_Imp_Survivors,C445-'Mort Imp Cume'!$C$4+2))</f>
        <v>7.8961848010997366E-4</v>
      </c>
      <c r="J445" s="11">
        <f t="shared" si="456"/>
        <v>0.99921038151989006</v>
      </c>
      <c r="K445" s="11">
        <f>MIN(1,VLOOKUP(E445,Rates2,7)*VLOOKUP(E445,Mort_Imp_Survivors,C445-'Mort Imp Cume'!$C$4+2))</f>
        <v>1.8131750635498843E-3</v>
      </c>
      <c r="L445" s="11">
        <f t="shared" si="457"/>
        <v>0.99818682493645017</v>
      </c>
      <c r="M445" s="45">
        <f>PRODUCT(H$4:H444)</f>
        <v>0.73854574940246043</v>
      </c>
      <c r="N445" s="11">
        <f>PRODUCT(J$4:J444)</f>
        <v>0.89266421623537706</v>
      </c>
      <c r="O445" s="11">
        <f>PRODUCT(L$4:L444)</f>
        <v>0.74417823573358699</v>
      </c>
      <c r="P445" s="11">
        <f t="shared" si="458"/>
        <v>0.65927336254431657</v>
      </c>
      <c r="Q445" s="11">
        <f t="shared" si="459"/>
        <v>5.1914594300713575E-4</v>
      </c>
      <c r="R445" s="11">
        <f t="shared" si="460"/>
        <v>1.8076572141144606E-3</v>
      </c>
      <c r="S445" s="11">
        <f t="shared" si="447"/>
        <v>1.1545468938042125E-3</v>
      </c>
      <c r="T445" s="11">
        <f t="shared" ref="T445:T508" si="519">IF(O326=0,0,R325*O445/O326)</f>
        <v>6.712477500716795E-4</v>
      </c>
      <c r="U445" s="11">
        <f t="shared" si="510"/>
        <v>2.097613189631479E-4</v>
      </c>
      <c r="V445" s="11">
        <f t="shared" si="501"/>
        <v>8.0079702151616001E-5</v>
      </c>
      <c r="W445" s="19"/>
      <c r="X445" s="19"/>
    </row>
    <row r="446" spans="1:24" x14ac:dyDescent="0.2">
      <c r="A446">
        <f t="shared" si="453"/>
        <v>442</v>
      </c>
      <c r="B446" t="str">
        <f t="shared" si="470"/>
        <v>November</v>
      </c>
      <c r="C446">
        <f t="shared" si="451"/>
        <v>2057</v>
      </c>
      <c r="D446">
        <f t="shared" ref="D446:E446" si="520">D434+1</f>
        <v>78</v>
      </c>
      <c r="E446">
        <f t="shared" si="520"/>
        <v>76</v>
      </c>
      <c r="F446" s="19"/>
      <c r="G446" s="11">
        <f>MIN(1,VLOOKUP(D446,Rates2,5)*VLOOKUP(D446,Mort_Imp_Retirees,C446-'Mort Imp Cume'!$C$4+2))</f>
        <v>2.7440600582356342E-3</v>
      </c>
      <c r="H446" s="11">
        <f t="shared" si="455"/>
        <v>0.99725593994176431</v>
      </c>
      <c r="I446" s="11">
        <f>MIN(1,VLOOKUP(E446,Rates2,6)*VLOOKUP(E446,Mort_Imp_Survivors,C446-'Mort Imp Cume'!$C$4+2))</f>
        <v>7.8961848010997366E-4</v>
      </c>
      <c r="J446" s="11">
        <f t="shared" si="456"/>
        <v>0.99921038151989006</v>
      </c>
      <c r="K446" s="11">
        <f>MIN(1,VLOOKUP(E446,Rates2,7)*VLOOKUP(E446,Mort_Imp_Survivors,C446-'Mort Imp Cume'!$C$4+2))</f>
        <v>1.8131750635498843E-3</v>
      </c>
      <c r="L446" s="11">
        <f t="shared" si="457"/>
        <v>0.99818682493645017</v>
      </c>
      <c r="M446" s="45">
        <f>PRODUCT(H$4:H445)</f>
        <v>0.73651913551034542</v>
      </c>
      <c r="N446" s="11">
        <f>PRODUCT(J$4:J445)</f>
        <v>0.8919593520737048</v>
      </c>
      <c r="O446" s="11">
        <f>PRODUCT(L$4:L445)</f>
        <v>0.74282891031371834</v>
      </c>
      <c r="P446" s="11">
        <f t="shared" si="458"/>
        <v>0.65694513089969286</v>
      </c>
      <c r="Q446" s="11">
        <f t="shared" si="459"/>
        <v>5.1731257299500216E-4</v>
      </c>
      <c r="R446" s="11">
        <f t="shared" si="460"/>
        <v>1.8012734513725666E-3</v>
      </c>
      <c r="S446" s="11">
        <f t="shared" si="447"/>
        <v>1.1514761303665043E-3</v>
      </c>
      <c r="T446" s="11">
        <f t="shared" si="519"/>
        <v>6.6978049828798859E-4</v>
      </c>
      <c r="U446" s="11">
        <f t="shared" si="510"/>
        <v>2.0939184346441088E-4</v>
      </c>
      <c r="V446" s="11">
        <f t="shared" si="501"/>
        <v>7.9938634800472583E-5</v>
      </c>
      <c r="W446" s="19"/>
      <c r="X446" s="19"/>
    </row>
    <row r="447" spans="1:24" x14ac:dyDescent="0.2">
      <c r="A447">
        <f t="shared" si="453"/>
        <v>443</v>
      </c>
      <c r="B447" t="str">
        <f t="shared" si="470"/>
        <v>December</v>
      </c>
      <c r="C447">
        <f t="shared" si="451"/>
        <v>2057</v>
      </c>
      <c r="D447">
        <f t="shared" ref="D447:E447" si="521">D435+1</f>
        <v>78</v>
      </c>
      <c r="E447">
        <f t="shared" si="521"/>
        <v>76</v>
      </c>
      <c r="F447" s="19"/>
      <c r="G447" s="11">
        <f>MIN(1,VLOOKUP(D447,Rates2,5)*VLOOKUP(D447,Mort_Imp_Retirees,C447-'Mort Imp Cume'!$C$4+2))</f>
        <v>2.7440600582356342E-3</v>
      </c>
      <c r="H447" s="11">
        <f t="shared" si="455"/>
        <v>0.99725593994176431</v>
      </c>
      <c r="I447" s="11">
        <f>MIN(1,VLOOKUP(E447,Rates2,6)*VLOOKUP(E447,Mort_Imp_Survivors,C447-'Mort Imp Cume'!$C$4+2))</f>
        <v>7.8961848010997366E-4</v>
      </c>
      <c r="J447" s="11">
        <f t="shared" si="456"/>
        <v>0.99921038151989006</v>
      </c>
      <c r="K447" s="11">
        <f>MIN(1,VLOOKUP(E447,Rates2,7)*VLOOKUP(E447,Mort_Imp_Survivors,C447-'Mort Imp Cume'!$C$4+2))</f>
        <v>1.8131750635498843E-3</v>
      </c>
      <c r="L447" s="11">
        <f t="shared" si="457"/>
        <v>0.99818682493645017</v>
      </c>
      <c r="M447" s="45">
        <f>PRODUCT(H$4:H446)</f>
        <v>0.73449808276846518</v>
      </c>
      <c r="N447" s="11">
        <f>PRODUCT(J$4:J446)</f>
        <v>0.89125504448580051</v>
      </c>
      <c r="O447" s="11">
        <f>PRODUCT(L$4:L446)</f>
        <v>0.7414820314570536</v>
      </c>
      <c r="P447" s="11">
        <f t="shared" si="458"/>
        <v>0.65462512143254359</v>
      </c>
      <c r="Q447" s="11">
        <f t="shared" si="459"/>
        <v>5.1548567755065934E-4</v>
      </c>
      <c r="R447" s="11">
        <f t="shared" si="460"/>
        <v>1.7949122329639822E-3</v>
      </c>
      <c r="S447" s="11">
        <f t="shared" si="447"/>
        <v>1.1484135342783779E-3</v>
      </c>
      <c r="T447" s="11">
        <f t="shared" si="519"/>
        <v>6.683164537072962E-4</v>
      </c>
      <c r="U447" s="11">
        <f t="shared" si="510"/>
        <v>2.0902301876318431E-4</v>
      </c>
      <c r="V447" s="11">
        <f t="shared" si="501"/>
        <v>7.9797815951721454E-5</v>
      </c>
      <c r="W447" s="19"/>
      <c r="X447" s="19"/>
    </row>
    <row r="448" spans="1:24" x14ac:dyDescent="0.2">
      <c r="A448">
        <f t="shared" si="453"/>
        <v>444</v>
      </c>
      <c r="B448" t="str">
        <f t="shared" si="470"/>
        <v>January</v>
      </c>
      <c r="C448">
        <f t="shared" si="451"/>
        <v>2058</v>
      </c>
      <c r="D448">
        <f t="shared" ref="D448:E448" si="522">D436+1</f>
        <v>79</v>
      </c>
      <c r="E448">
        <f t="shared" si="522"/>
        <v>77</v>
      </c>
      <c r="F448" s="19"/>
      <c r="G448" s="11">
        <f>MIN(1,VLOOKUP(D448,Rates2,5)*VLOOKUP(D448,Mort_Imp_Retirees,C448-'Mort Imp Cume'!$C$4+2))</f>
        <v>3.0265103505678738E-3</v>
      </c>
      <c r="H448" s="11">
        <f t="shared" si="455"/>
        <v>0.99697348964943211</v>
      </c>
      <c r="I448" s="11">
        <f>MIN(1,VLOOKUP(E448,Rates2,6)*VLOOKUP(E448,Mort_Imp_Survivors,C448-'Mort Imp Cume'!$C$4+2))</f>
        <v>8.6743364897708618E-4</v>
      </c>
      <c r="J448" s="11">
        <f t="shared" si="456"/>
        <v>0.99913256635102288</v>
      </c>
      <c r="K448" s="11">
        <f>MIN(1,VLOOKUP(E448,Rates2,7)*VLOOKUP(E448,Mort_Imp_Survivors,C448-'Mort Imp Cume'!$C$4+2))</f>
        <v>1.9612809643147228E-3</v>
      </c>
      <c r="L448" s="11">
        <f t="shared" si="457"/>
        <v>0.99803871903568531</v>
      </c>
      <c r="M448" s="45">
        <f>PRODUCT(H$4:H447)</f>
        <v>0.73248257591668953</v>
      </c>
      <c r="N448" s="11">
        <f>PRODUCT(J$4:J447)</f>
        <v>0.89055129303218328</v>
      </c>
      <c r="O448" s="11">
        <f>PRODUCT(L$4:L447)</f>
        <v>0.74013759472754537</v>
      </c>
      <c r="P448" s="11">
        <f t="shared" si="458"/>
        <v>0.65231330510615226</v>
      </c>
      <c r="Q448" s="11">
        <f t="shared" si="459"/>
        <v>5.6412599441568051E-4</v>
      </c>
      <c r="R448" s="11">
        <f t="shared" si="460"/>
        <v>1.9725204536080571E-3</v>
      </c>
      <c r="S448" s="11">
        <f t="shared" si="447"/>
        <v>1.2808317661079734E-3</v>
      </c>
      <c r="T448" s="11">
        <f t="shared" si="519"/>
        <v>7.4996291039730731E-4</v>
      </c>
      <c r="U448" s="11">
        <f t="shared" si="510"/>
        <v>2.3306677908969993E-4</v>
      </c>
      <c r="V448" s="11">
        <f t="shared" si="501"/>
        <v>8.5444023273972095E-5</v>
      </c>
      <c r="W448" s="19"/>
      <c r="X448" s="19"/>
    </row>
    <row r="449" spans="1:24" x14ac:dyDescent="0.2">
      <c r="A449">
        <f t="shared" si="453"/>
        <v>445</v>
      </c>
      <c r="B449" t="str">
        <f t="shared" si="470"/>
        <v>February</v>
      </c>
      <c r="C449">
        <f t="shared" si="451"/>
        <v>2058</v>
      </c>
      <c r="D449">
        <f t="shared" ref="D449:E449" si="523">D437+1</f>
        <v>79</v>
      </c>
      <c r="E449">
        <f t="shared" si="523"/>
        <v>77</v>
      </c>
      <c r="F449" s="19"/>
      <c r="G449" s="11">
        <f>MIN(1,VLOOKUP(D449,Rates2,5)*VLOOKUP(D449,Mort_Imp_Retirees,C449-'Mort Imp Cume'!$C$4+2))</f>
        <v>3.0265103505678738E-3</v>
      </c>
      <c r="H449" s="11">
        <f t="shared" si="455"/>
        <v>0.99697348964943211</v>
      </c>
      <c r="I449" s="11">
        <f>MIN(1,VLOOKUP(E449,Rates2,6)*VLOOKUP(E449,Mort_Imp_Survivors,C449-'Mort Imp Cume'!$C$4+2))</f>
        <v>8.6743364897708618E-4</v>
      </c>
      <c r="J449" s="11">
        <f t="shared" si="456"/>
        <v>0.99913256635102288</v>
      </c>
      <c r="K449" s="11">
        <f>MIN(1,VLOOKUP(E449,Rates2,7)*VLOOKUP(E449,Mort_Imp_Survivors,C449-'Mort Imp Cume'!$C$4+2))</f>
        <v>1.9612809643147228E-3</v>
      </c>
      <c r="L449" s="11">
        <f t="shared" si="457"/>
        <v>0.99803871903568531</v>
      </c>
      <c r="M449" s="45">
        <f>PRODUCT(H$4:H448)</f>
        <v>0.73026570981906702</v>
      </c>
      <c r="N449" s="11">
        <f>PRODUCT(J$4:J448)</f>
        <v>0.88977879887446709</v>
      </c>
      <c r="O449" s="11">
        <f>PRODUCT(L$4:L448)</f>
        <v>0.73868597695203253</v>
      </c>
      <c r="P449" s="11">
        <f t="shared" si="458"/>
        <v>0.64977494614201958</v>
      </c>
      <c r="Q449" s="11">
        <f t="shared" si="459"/>
        <v>5.6193080038297223E-4</v>
      </c>
      <c r="R449" s="11">
        <f t="shared" si="460"/>
        <v>1.9648447478756155E-3</v>
      </c>
      <c r="S449" s="11">
        <f t="shared" ref="S449:S512" si="524">IF(O390=0,0,R389*O449/O390)</f>
        <v>1.2770500759386799E-3</v>
      </c>
      <c r="T449" s="11">
        <f t="shared" si="519"/>
        <v>7.4816230792995185E-4</v>
      </c>
      <c r="U449" s="11">
        <f t="shared" si="510"/>
        <v>2.3261816219939251E-4</v>
      </c>
      <c r="V449" s="11">
        <f t="shared" si="501"/>
        <v>8.5281653022185682E-5</v>
      </c>
      <c r="W449" s="19"/>
      <c r="X449" s="19"/>
    </row>
    <row r="450" spans="1:24" x14ac:dyDescent="0.2">
      <c r="A450">
        <f t="shared" si="453"/>
        <v>446</v>
      </c>
      <c r="B450" t="str">
        <f t="shared" si="470"/>
        <v>March</v>
      </c>
      <c r="C450">
        <f t="shared" si="451"/>
        <v>2058</v>
      </c>
      <c r="D450">
        <f t="shared" ref="D450:E450" si="525">D438+1</f>
        <v>79</v>
      </c>
      <c r="E450">
        <f t="shared" si="525"/>
        <v>77</v>
      </c>
      <c r="F450" s="19"/>
      <c r="G450" s="11">
        <f>MIN(1,VLOOKUP(D450,Rates2,5)*VLOOKUP(D450,Mort_Imp_Retirees,C450-'Mort Imp Cume'!$C$4+2))</f>
        <v>3.0265103505678738E-3</v>
      </c>
      <c r="H450" s="11">
        <f t="shared" si="455"/>
        <v>0.99697348964943211</v>
      </c>
      <c r="I450" s="11">
        <f>MIN(1,VLOOKUP(E450,Rates2,6)*VLOOKUP(E450,Mort_Imp_Survivors,C450-'Mort Imp Cume'!$C$4+2))</f>
        <v>8.6743364897708618E-4</v>
      </c>
      <c r="J450" s="11">
        <f t="shared" si="456"/>
        <v>0.99913256635102288</v>
      </c>
      <c r="K450" s="11">
        <f>MIN(1,VLOOKUP(E450,Rates2,7)*VLOOKUP(E450,Mort_Imp_Survivors,C450-'Mort Imp Cume'!$C$4+2))</f>
        <v>1.9612809643147228E-3</v>
      </c>
      <c r="L450" s="11">
        <f t="shared" si="457"/>
        <v>0.99803871903568531</v>
      </c>
      <c r="M450" s="45">
        <f>PRODUCT(H$4:H449)</f>
        <v>0.72805555308963477</v>
      </c>
      <c r="N450" s="11">
        <f>PRODUCT(J$4:J449)</f>
        <v>0.8890069748041769</v>
      </c>
      <c r="O450" s="11">
        <f>PRODUCT(L$4:L449)</f>
        <v>0.73723720620683031</v>
      </c>
      <c r="P450" s="11">
        <f t="shared" si="458"/>
        <v>0.64724646474159797</v>
      </c>
      <c r="Q450" s="11">
        <f t="shared" si="459"/>
        <v>5.5974414854985919E-4</v>
      </c>
      <c r="R450" s="11">
        <f t="shared" si="460"/>
        <v>1.9571989107604465E-3</v>
      </c>
      <c r="S450" s="11">
        <f t="shared" si="524"/>
        <v>1.2732795513111183E-3</v>
      </c>
      <c r="T450" s="11">
        <f t="shared" si="519"/>
        <v>7.4636602856871341E-4</v>
      </c>
      <c r="U450" s="11">
        <f t="shared" si="510"/>
        <v>2.3217040882603538E-4</v>
      </c>
      <c r="V450" s="11">
        <f t="shared" si="501"/>
        <v>8.5119591324440337E-5</v>
      </c>
      <c r="W450" s="19"/>
      <c r="X450" s="19"/>
    </row>
    <row r="451" spans="1:24" x14ac:dyDescent="0.2">
      <c r="A451">
        <f t="shared" si="453"/>
        <v>447</v>
      </c>
      <c r="B451" t="str">
        <f t="shared" si="470"/>
        <v>April</v>
      </c>
      <c r="C451">
        <f t="shared" si="451"/>
        <v>2058</v>
      </c>
      <c r="D451">
        <f t="shared" ref="D451:E451" si="526">D439+1</f>
        <v>79</v>
      </c>
      <c r="E451">
        <f t="shared" si="526"/>
        <v>77</v>
      </c>
      <c r="F451" s="19"/>
      <c r="G451" s="11">
        <f>MIN(1,VLOOKUP(D451,Rates2,5)*VLOOKUP(D451,Mort_Imp_Retirees,C451-'Mort Imp Cume'!$C$4+2))</f>
        <v>3.0265103505678738E-3</v>
      </c>
      <c r="H451" s="11">
        <f t="shared" si="455"/>
        <v>0.99697348964943211</v>
      </c>
      <c r="I451" s="11">
        <f>MIN(1,VLOOKUP(E451,Rates2,6)*VLOOKUP(E451,Mort_Imp_Survivors,C451-'Mort Imp Cume'!$C$4+2))</f>
        <v>8.6743364897708618E-4</v>
      </c>
      <c r="J451" s="11">
        <f t="shared" si="456"/>
        <v>0.99913256635102288</v>
      </c>
      <c r="K451" s="11">
        <f>MIN(1,VLOOKUP(E451,Rates2,7)*VLOOKUP(E451,Mort_Imp_Survivors,C451-'Mort Imp Cume'!$C$4+2))</f>
        <v>1.9612809643147228E-3</v>
      </c>
      <c r="L451" s="11">
        <f t="shared" si="457"/>
        <v>0.99803871903568531</v>
      </c>
      <c r="M451" s="45">
        <f>PRODUCT(H$4:H450)</f>
        <v>0.72585208542242052</v>
      </c>
      <c r="N451" s="11">
        <f>PRODUCT(J$4:J450)</f>
        <v>0.88823582024005643</v>
      </c>
      <c r="O451" s="11">
        <f>PRODUCT(L$4:L450)</f>
        <v>0.7357912769081123</v>
      </c>
      <c r="P451" s="11">
        <f t="shared" si="458"/>
        <v>0.6447278224681392</v>
      </c>
      <c r="Q451" s="11">
        <f t="shared" si="459"/>
        <v>5.5756600567592057E-4</v>
      </c>
      <c r="R451" s="11">
        <f t="shared" si="460"/>
        <v>1.9495828260342415E-3</v>
      </c>
      <c r="S451" s="11">
        <f t="shared" si="524"/>
        <v>1.2695201592587274E-3</v>
      </c>
      <c r="T451" s="11">
        <f t="shared" si="519"/>
        <v>7.4457406193415118E-4</v>
      </c>
      <c r="U451" s="11">
        <f t="shared" si="510"/>
        <v>2.3172351730749407E-4</v>
      </c>
      <c r="V451" s="11">
        <f t="shared" si="501"/>
        <v>8.4957837594387274E-5</v>
      </c>
      <c r="W451" s="19"/>
      <c r="X451" s="19"/>
    </row>
    <row r="452" spans="1:24" x14ac:dyDescent="0.2">
      <c r="A452">
        <f t="shared" si="453"/>
        <v>448</v>
      </c>
      <c r="B452" t="str">
        <f t="shared" si="470"/>
        <v>May</v>
      </c>
      <c r="C452">
        <f t="shared" si="451"/>
        <v>2058</v>
      </c>
      <c r="D452">
        <f t="shared" ref="D452:E452" si="527">D440+1</f>
        <v>79</v>
      </c>
      <c r="E452">
        <f t="shared" si="527"/>
        <v>77</v>
      </c>
      <c r="F452" s="19"/>
      <c r="G452" s="11">
        <f>MIN(1,VLOOKUP(D452,Rates2,5)*VLOOKUP(D452,Mort_Imp_Retirees,C452-'Mort Imp Cume'!$C$4+2))</f>
        <v>3.0265103505678738E-3</v>
      </c>
      <c r="H452" s="11">
        <f t="shared" si="455"/>
        <v>0.99697348964943211</v>
      </c>
      <c r="I452" s="11">
        <f>MIN(1,VLOOKUP(E452,Rates2,6)*VLOOKUP(E452,Mort_Imp_Survivors,C452-'Mort Imp Cume'!$C$4+2))</f>
        <v>8.6743364897708618E-4</v>
      </c>
      <c r="J452" s="11">
        <f t="shared" si="456"/>
        <v>0.99913256635102288</v>
      </c>
      <c r="K452" s="11">
        <f>MIN(1,VLOOKUP(E452,Rates2,7)*VLOOKUP(E452,Mort_Imp_Survivors,C452-'Mort Imp Cume'!$C$4+2))</f>
        <v>1.9612809643147228E-3</v>
      </c>
      <c r="L452" s="11">
        <f t="shared" si="457"/>
        <v>0.99803871903568531</v>
      </c>
      <c r="M452" s="45">
        <f>PRODUCT(H$4:H451)</f>
        <v>0.72365528657290823</v>
      </c>
      <c r="N452" s="11">
        <f>PRODUCT(J$4:J451)</f>
        <v>0.88746533460135346</v>
      </c>
      <c r="O452" s="11">
        <f>PRODUCT(L$4:L451)</f>
        <v>0.73434818348300357</v>
      </c>
      <c r="P452" s="11">
        <f t="shared" si="458"/>
        <v>0.64221898103446429</v>
      </c>
      <c r="Q452" s="11">
        <f t="shared" si="459"/>
        <v>5.5539633865008421E-4</v>
      </c>
      <c r="R452" s="11">
        <f t="shared" si="460"/>
        <v>1.9419963779209719E-3</v>
      </c>
      <c r="S452" s="11">
        <f t="shared" si="524"/>
        <v>1.26577186691228E-3</v>
      </c>
      <c r="T452" s="11">
        <f t="shared" si="519"/>
        <v>7.4278639767174509E-4</v>
      </c>
      <c r="U452" s="11">
        <f t="shared" si="510"/>
        <v>2.312774859848337E-4</v>
      </c>
      <c r="V452" s="11">
        <f t="shared" si="501"/>
        <v>8.4796391246791996E-5</v>
      </c>
      <c r="W452" s="19"/>
      <c r="X452" s="19"/>
    </row>
    <row r="453" spans="1:24" x14ac:dyDescent="0.2">
      <c r="A453">
        <f t="shared" si="453"/>
        <v>449</v>
      </c>
      <c r="B453" t="str">
        <f t="shared" si="470"/>
        <v>June</v>
      </c>
      <c r="C453">
        <f t="shared" ref="C453:C516" si="528">C452+IF(B452="December",1,0)</f>
        <v>2058</v>
      </c>
      <c r="D453">
        <f t="shared" ref="D453:E453" si="529">D441+1</f>
        <v>79</v>
      </c>
      <c r="E453">
        <f t="shared" si="529"/>
        <v>77</v>
      </c>
      <c r="F453" s="19"/>
      <c r="G453" s="11">
        <f>MIN(1,VLOOKUP(D453,Rates2,5)*VLOOKUP(D453,Mort_Imp_Retirees,C453-'Mort Imp Cume'!$C$4+2))</f>
        <v>3.0265103505678738E-3</v>
      </c>
      <c r="H453" s="11">
        <f t="shared" si="455"/>
        <v>0.99697348964943211</v>
      </c>
      <c r="I453" s="11">
        <f>MIN(1,VLOOKUP(E453,Rates2,6)*VLOOKUP(E453,Mort_Imp_Survivors,C453-'Mort Imp Cume'!$C$4+2))</f>
        <v>8.6743364897708618E-4</v>
      </c>
      <c r="J453" s="11">
        <f t="shared" si="456"/>
        <v>0.99913256635102288</v>
      </c>
      <c r="K453" s="11">
        <f>MIN(1,VLOOKUP(E453,Rates2,7)*VLOOKUP(E453,Mort_Imp_Survivors,C453-'Mort Imp Cume'!$C$4+2))</f>
        <v>1.9612809643147228E-3</v>
      </c>
      <c r="L453" s="11">
        <f t="shared" si="457"/>
        <v>0.99803871903568531</v>
      </c>
      <c r="M453" s="45">
        <f>PRODUCT(H$4:H452)</f>
        <v>0.72146513635785214</v>
      </c>
      <c r="N453" s="11">
        <f>PRODUCT(J$4:J452)</f>
        <v>0.88669551730781948</v>
      </c>
      <c r="O453" s="11">
        <f>PRODUCT(L$4:L452)</f>
        <v>0.73290792036955932</v>
      </c>
      <c r="P453" s="11">
        <f t="shared" si="458"/>
        <v>0.63971990230238218</v>
      </c>
      <c r="Q453" s="11">
        <f t="shared" si="459"/>
        <v>5.532351144901241E-4</v>
      </c>
      <c r="R453" s="11">
        <f t="shared" si="460"/>
        <v>1.9344394510951324E-3</v>
      </c>
      <c r="S453" s="11">
        <f t="shared" si="524"/>
        <v>1.2620346414995971E-3</v>
      </c>
      <c r="T453" s="11">
        <f t="shared" si="519"/>
        <v>7.4100302545183449E-4</v>
      </c>
      <c r="U453" s="11">
        <f t="shared" si="510"/>
        <v>2.3083231320231257E-4</v>
      </c>
      <c r="V453" s="11">
        <f t="shared" si="501"/>
        <v>8.4635251697532112E-5</v>
      </c>
      <c r="W453" s="19"/>
      <c r="X453" s="19"/>
    </row>
    <row r="454" spans="1:24" x14ac:dyDescent="0.2">
      <c r="A454">
        <f t="shared" ref="A454:A517" si="530">A453+1</f>
        <v>450</v>
      </c>
      <c r="B454" t="str">
        <f t="shared" si="470"/>
        <v>July</v>
      </c>
      <c r="C454">
        <f t="shared" si="528"/>
        <v>2058</v>
      </c>
      <c r="D454">
        <f t="shared" ref="D454:E454" si="531">D442+1</f>
        <v>79</v>
      </c>
      <c r="E454">
        <f t="shared" si="531"/>
        <v>77</v>
      </c>
      <c r="F454" s="19"/>
      <c r="G454" s="11">
        <f>MIN(1,VLOOKUP(D454,Rates2,5)*VLOOKUP(D454,Mort_Imp_Retirees,C454-'Mort Imp Cume'!$C$4+2))</f>
        <v>3.0265103505678738E-3</v>
      </c>
      <c r="H454" s="11">
        <f t="shared" ref="H454:H517" si="532">1-G454</f>
        <v>0.99697348964943211</v>
      </c>
      <c r="I454" s="11">
        <f>MIN(1,VLOOKUP(E454,Rates2,6)*VLOOKUP(E454,Mort_Imp_Survivors,C454-'Mort Imp Cume'!$C$4+2))</f>
        <v>8.6743364897708618E-4</v>
      </c>
      <c r="J454" s="11">
        <f t="shared" ref="J454:J517" si="533">1-I454</f>
        <v>0.99913256635102288</v>
      </c>
      <c r="K454" s="11">
        <f>MIN(1,VLOOKUP(E454,Rates2,7)*VLOOKUP(E454,Mort_Imp_Survivors,C454-'Mort Imp Cume'!$C$4+2))</f>
        <v>1.9612809643147228E-3</v>
      </c>
      <c r="L454" s="11">
        <f t="shared" ref="L454:L517" si="534">1-K454</f>
        <v>0.99803871903568531</v>
      </c>
      <c r="M454" s="45">
        <f>PRODUCT(H$4:H453)</f>
        <v>0.71928161465509122</v>
      </c>
      <c r="N454" s="11">
        <f>PRODUCT(J$4:J453)</f>
        <v>0.88592636777970946</v>
      </c>
      <c r="O454" s="11">
        <f>PRODUCT(L$4:L453)</f>
        <v>0.73147048201674303</v>
      </c>
      <c r="P454" s="11">
        <f t="shared" ref="P454:P517" si="535">M454*N454</f>
        <v>0.63723054828210957</v>
      </c>
      <c r="Q454" s="11">
        <f t="shared" ref="Q454:Q517" si="536">P454*I454*H454</f>
        <v>5.5108230034215809E-4</v>
      </c>
      <c r="R454" s="11">
        <f t="shared" ref="R454:R517" si="537">P454*G454*J454</f>
        <v>1.9269119306799844E-3</v>
      </c>
      <c r="S454" s="11">
        <f t="shared" si="524"/>
        <v>1.2583084503452586E-3</v>
      </c>
      <c r="T454" s="11">
        <f t="shared" si="519"/>
        <v>7.3922393496956033E-4</v>
      </c>
      <c r="U454" s="11">
        <f t="shared" si="510"/>
        <v>2.3038799730737576E-4</v>
      </c>
      <c r="V454" s="11">
        <f t="shared" si="501"/>
        <v>8.4474418363595223E-5</v>
      </c>
      <c r="W454" s="19"/>
      <c r="X454" s="19"/>
    </row>
    <row r="455" spans="1:24" x14ac:dyDescent="0.2">
      <c r="A455">
        <f t="shared" si="530"/>
        <v>451</v>
      </c>
      <c r="B455" t="str">
        <f t="shared" si="470"/>
        <v>August</v>
      </c>
      <c r="C455">
        <f t="shared" si="528"/>
        <v>2058</v>
      </c>
      <c r="D455">
        <f t="shared" ref="D455:E455" si="538">D443+1</f>
        <v>79</v>
      </c>
      <c r="E455">
        <f t="shared" si="538"/>
        <v>77</v>
      </c>
      <c r="F455" s="19"/>
      <c r="G455" s="11">
        <f>MIN(1,VLOOKUP(D455,Rates2,5)*VLOOKUP(D455,Mort_Imp_Retirees,C455-'Mort Imp Cume'!$C$4+2))</f>
        <v>3.0265103505678738E-3</v>
      </c>
      <c r="H455" s="11">
        <f t="shared" si="532"/>
        <v>0.99697348964943211</v>
      </c>
      <c r="I455" s="11">
        <f>MIN(1,VLOOKUP(E455,Rates2,6)*VLOOKUP(E455,Mort_Imp_Survivors,C455-'Mort Imp Cume'!$C$4+2))</f>
        <v>8.6743364897708618E-4</v>
      </c>
      <c r="J455" s="11">
        <f t="shared" si="533"/>
        <v>0.99913256635102288</v>
      </c>
      <c r="K455" s="11">
        <f>MIN(1,VLOOKUP(E455,Rates2,7)*VLOOKUP(E455,Mort_Imp_Survivors,C455-'Mort Imp Cume'!$C$4+2))</f>
        <v>1.9612809643147228E-3</v>
      </c>
      <c r="L455" s="11">
        <f t="shared" si="534"/>
        <v>0.99803871903568531</v>
      </c>
      <c r="M455" s="45">
        <f>PRODUCT(H$4:H454)</f>
        <v>0.71710470140336435</v>
      </c>
      <c r="N455" s="11">
        <f>PRODUCT(J$4:J454)</f>
        <v>0.88515788543778129</v>
      </c>
      <c r="O455" s="11">
        <f>PRODUCT(L$4:L454)</f>
        <v>0.73003586288440547</v>
      </c>
      <c r="P455" s="11">
        <f t="shared" si="535"/>
        <v>0.63475088113169353</v>
      </c>
      <c r="Q455" s="11">
        <f t="shared" si="536"/>
        <v>5.4893786348014946E-4</v>
      </c>
      <c r="R455" s="11">
        <f t="shared" si="537"/>
        <v>1.9194137022458125E-3</v>
      </c>
      <c r="S455" s="11">
        <f t="shared" si="524"/>
        <v>1.254593260870321E-3</v>
      </c>
      <c r="T455" s="11">
        <f t="shared" si="519"/>
        <v>7.3744911594480459E-4</v>
      </c>
      <c r="U455" s="11">
        <f t="shared" si="510"/>
        <v>2.2994453665064964E-4</v>
      </c>
      <c r="V455" s="11">
        <f t="shared" si="501"/>
        <v>8.4313890663076878E-5</v>
      </c>
      <c r="W455" s="19"/>
      <c r="X455" s="19"/>
    </row>
    <row r="456" spans="1:24" x14ac:dyDescent="0.2">
      <c r="A456">
        <f t="shared" si="530"/>
        <v>452</v>
      </c>
      <c r="B456" t="str">
        <f t="shared" si="470"/>
        <v>September</v>
      </c>
      <c r="C456">
        <f t="shared" si="528"/>
        <v>2058</v>
      </c>
      <c r="D456">
        <f t="shared" ref="D456:E456" si="539">D444+1</f>
        <v>79</v>
      </c>
      <c r="E456">
        <f t="shared" si="539"/>
        <v>77</v>
      </c>
      <c r="F456" s="19"/>
      <c r="G456" s="11">
        <f>MIN(1,VLOOKUP(D456,Rates2,5)*VLOOKUP(D456,Mort_Imp_Retirees,C456-'Mort Imp Cume'!$C$4+2))</f>
        <v>3.0265103505678738E-3</v>
      </c>
      <c r="H456" s="11">
        <f t="shared" si="532"/>
        <v>0.99697348964943211</v>
      </c>
      <c r="I456" s="11">
        <f>MIN(1,VLOOKUP(E456,Rates2,6)*VLOOKUP(E456,Mort_Imp_Survivors,C456-'Mort Imp Cume'!$C$4+2))</f>
        <v>8.6743364897708618E-4</v>
      </c>
      <c r="J456" s="11">
        <f t="shared" si="533"/>
        <v>0.99913256635102288</v>
      </c>
      <c r="K456" s="11">
        <f>MIN(1,VLOOKUP(E456,Rates2,7)*VLOOKUP(E456,Mort_Imp_Survivors,C456-'Mort Imp Cume'!$C$4+2))</f>
        <v>1.9612809643147228E-3</v>
      </c>
      <c r="L456" s="11">
        <f t="shared" si="534"/>
        <v>0.99803871903568531</v>
      </c>
      <c r="M456" s="45">
        <f>PRODUCT(H$4:H455)</f>
        <v>0.71493437660212622</v>
      </c>
      <c r="N456" s="11">
        <f>PRODUCT(J$4:J455)</f>
        <v>0.88439006970329515</v>
      </c>
      <c r="O456" s="11">
        <f>PRODUCT(L$4:L455)</f>
        <v>0.72860405744326329</v>
      </c>
      <c r="P456" s="11">
        <f t="shared" si="535"/>
        <v>0.63228086315643628</v>
      </c>
      <c r="Q456" s="11">
        <f t="shared" si="536"/>
        <v>5.4680177130540851E-4</v>
      </c>
      <c r="R456" s="11">
        <f t="shared" si="537"/>
        <v>1.9119446518081832E-3</v>
      </c>
      <c r="S456" s="11">
        <f t="shared" si="524"/>
        <v>1.2508890405920306E-3</v>
      </c>
      <c r="T456" s="11">
        <f t="shared" si="519"/>
        <v>7.3567855812213068E-4</v>
      </c>
      <c r="U456" s="11">
        <f t="shared" si="510"/>
        <v>2.2950192958593504E-4</v>
      </c>
      <c r="V456" s="11">
        <f t="shared" si="501"/>
        <v>8.4153668015178403E-5</v>
      </c>
      <c r="W456" s="19"/>
      <c r="X456" s="19"/>
    </row>
    <row r="457" spans="1:24" x14ac:dyDescent="0.2">
      <c r="A457">
        <f t="shared" si="530"/>
        <v>453</v>
      </c>
      <c r="B457" t="str">
        <f t="shared" si="470"/>
        <v>October</v>
      </c>
      <c r="C457">
        <f t="shared" si="528"/>
        <v>2058</v>
      </c>
      <c r="D457">
        <f t="shared" ref="D457:E457" si="540">D445+1</f>
        <v>79</v>
      </c>
      <c r="E457">
        <f t="shared" si="540"/>
        <v>77</v>
      </c>
      <c r="F457" s="19"/>
      <c r="G457" s="11">
        <f>MIN(1,VLOOKUP(D457,Rates2,5)*VLOOKUP(D457,Mort_Imp_Retirees,C457-'Mort Imp Cume'!$C$4+2))</f>
        <v>3.0265103505678738E-3</v>
      </c>
      <c r="H457" s="11">
        <f t="shared" si="532"/>
        <v>0.99697348964943211</v>
      </c>
      <c r="I457" s="11">
        <f>MIN(1,VLOOKUP(E457,Rates2,6)*VLOOKUP(E457,Mort_Imp_Survivors,C457-'Mort Imp Cume'!$C$4+2))</f>
        <v>8.6743364897708618E-4</v>
      </c>
      <c r="J457" s="11">
        <f t="shared" si="533"/>
        <v>0.99913256635102288</v>
      </c>
      <c r="K457" s="11">
        <f>MIN(1,VLOOKUP(E457,Rates2,7)*VLOOKUP(E457,Mort_Imp_Survivors,C457-'Mort Imp Cume'!$C$4+2))</f>
        <v>1.9612809643147228E-3</v>
      </c>
      <c r="L457" s="11">
        <f t="shared" si="534"/>
        <v>0.99803871903568531</v>
      </c>
      <c r="M457" s="45">
        <f>PRODUCT(H$4:H456)</f>
        <v>0.71277062031136307</v>
      </c>
      <c r="N457" s="11">
        <f>PRODUCT(J$4:J456)</f>
        <v>0.88362291999801323</v>
      </c>
      <c r="O457" s="11">
        <f>PRODUCT(L$4:L456)</f>
        <v>0.72717506017487732</v>
      </c>
      <c r="P457" s="11">
        <f t="shared" si="535"/>
        <v>0.62982045680832188</v>
      </c>
      <c r="Q457" s="11">
        <f t="shared" si="536"/>
        <v>5.4467399134609774E-4</v>
      </c>
      <c r="R457" s="11">
        <f t="shared" si="537"/>
        <v>1.9045046658262125E-3</v>
      </c>
      <c r="S457" s="11">
        <f t="shared" si="524"/>
        <v>1.2471957571235403E-3</v>
      </c>
      <c r="T457" s="11">
        <f t="shared" si="519"/>
        <v>7.3391225127072447E-4</v>
      </c>
      <c r="U457" s="11">
        <f t="shared" si="510"/>
        <v>2.2906017447020161E-4</v>
      </c>
      <c r="V457" s="11">
        <f t="shared" si="501"/>
        <v>8.3993749840204828E-5</v>
      </c>
      <c r="W457" s="19"/>
      <c r="X457" s="19"/>
    </row>
    <row r="458" spans="1:24" x14ac:dyDescent="0.2">
      <c r="A458">
        <f t="shared" si="530"/>
        <v>454</v>
      </c>
      <c r="B458" t="str">
        <f t="shared" si="470"/>
        <v>November</v>
      </c>
      <c r="C458">
        <f t="shared" si="528"/>
        <v>2058</v>
      </c>
      <c r="D458">
        <f t="shared" ref="D458:E458" si="541">D446+1</f>
        <v>79</v>
      </c>
      <c r="E458">
        <f t="shared" si="541"/>
        <v>77</v>
      </c>
      <c r="F458" s="19"/>
      <c r="G458" s="11">
        <f>MIN(1,VLOOKUP(D458,Rates2,5)*VLOOKUP(D458,Mort_Imp_Retirees,C458-'Mort Imp Cume'!$C$4+2))</f>
        <v>3.0265103505678738E-3</v>
      </c>
      <c r="H458" s="11">
        <f t="shared" si="532"/>
        <v>0.99697348964943211</v>
      </c>
      <c r="I458" s="11">
        <f>MIN(1,VLOOKUP(E458,Rates2,6)*VLOOKUP(E458,Mort_Imp_Survivors,C458-'Mort Imp Cume'!$C$4+2))</f>
        <v>8.6743364897708618E-4</v>
      </c>
      <c r="J458" s="11">
        <f t="shared" si="533"/>
        <v>0.99913256635102288</v>
      </c>
      <c r="K458" s="11">
        <f>MIN(1,VLOOKUP(E458,Rates2,7)*VLOOKUP(E458,Mort_Imp_Survivors,C458-'Mort Imp Cume'!$C$4+2))</f>
        <v>1.9612809643147228E-3</v>
      </c>
      <c r="L458" s="11">
        <f t="shared" si="534"/>
        <v>0.99803871903568531</v>
      </c>
      <c r="M458" s="45">
        <f>PRODUCT(H$4:H457)</f>
        <v>0.71061341265140998</v>
      </c>
      <c r="N458" s="11">
        <f>PRODUCT(J$4:J457)</f>
        <v>0.88285643574419959</v>
      </c>
      <c r="O458" s="11">
        <f>PRODUCT(L$4:L457)</f>
        <v>0.72574886557163198</v>
      </c>
      <c r="P458" s="11">
        <f t="shared" si="535"/>
        <v>0.62736962468544588</v>
      </c>
      <c r="Q458" s="11">
        <f t="shared" si="536"/>
        <v>5.4255449125673754E-4</v>
      </c>
      <c r="R458" s="11">
        <f t="shared" si="537"/>
        <v>1.8970936312008404E-3</v>
      </c>
      <c r="S458" s="11">
        <f t="shared" si="524"/>
        <v>1.2435133781736249E-3</v>
      </c>
      <c r="T458" s="11">
        <f t="shared" si="519"/>
        <v>7.3215018518433606E-4</v>
      </c>
      <c r="U458" s="11">
        <f t="shared" si="510"/>
        <v>2.2861926966358169E-4</v>
      </c>
      <c r="V458" s="11">
        <f t="shared" si="501"/>
        <v>8.3834135559562758E-5</v>
      </c>
      <c r="W458" s="19"/>
      <c r="X458" s="19"/>
    </row>
    <row r="459" spans="1:24" x14ac:dyDescent="0.2">
      <c r="A459">
        <f t="shared" si="530"/>
        <v>455</v>
      </c>
      <c r="B459" t="str">
        <f t="shared" si="470"/>
        <v>December</v>
      </c>
      <c r="C459">
        <f t="shared" si="528"/>
        <v>2058</v>
      </c>
      <c r="D459">
        <f t="shared" ref="D459:E459" si="542">D447+1</f>
        <v>79</v>
      </c>
      <c r="E459">
        <f t="shared" si="542"/>
        <v>77</v>
      </c>
      <c r="F459" s="19"/>
      <c r="G459" s="11">
        <f>MIN(1,VLOOKUP(D459,Rates2,5)*VLOOKUP(D459,Mort_Imp_Retirees,C459-'Mort Imp Cume'!$C$4+2))</f>
        <v>3.0265103505678738E-3</v>
      </c>
      <c r="H459" s="11">
        <f t="shared" si="532"/>
        <v>0.99697348964943211</v>
      </c>
      <c r="I459" s="11">
        <f>MIN(1,VLOOKUP(E459,Rates2,6)*VLOOKUP(E459,Mort_Imp_Survivors,C459-'Mort Imp Cume'!$C$4+2))</f>
        <v>8.6743364897708618E-4</v>
      </c>
      <c r="J459" s="11">
        <f t="shared" si="533"/>
        <v>0.99913256635102288</v>
      </c>
      <c r="K459" s="11">
        <f>MIN(1,VLOOKUP(E459,Rates2,7)*VLOOKUP(E459,Mort_Imp_Survivors,C459-'Mort Imp Cume'!$C$4+2))</f>
        <v>1.9612809643147228E-3</v>
      </c>
      <c r="L459" s="11">
        <f t="shared" si="534"/>
        <v>0.99803871903568531</v>
      </c>
      <c r="M459" s="45">
        <f>PRODUCT(H$4:H458)</f>
        <v>0.70846273380276814</v>
      </c>
      <c r="N459" s="11">
        <f>PRODUCT(J$4:J458)</f>
        <v>0.88209061636461905</v>
      </c>
      <c r="O459" s="11">
        <f>PRODUCT(L$4:L458)</f>
        <v>0.72432546813671339</v>
      </c>
      <c r="P459" s="11">
        <f t="shared" si="535"/>
        <v>0.62492832953144684</v>
      </c>
      <c r="Q459" s="11">
        <f t="shared" si="536"/>
        <v>5.4044323881771554E-4</v>
      </c>
      <c r="R459" s="11">
        <f t="shared" si="537"/>
        <v>1.8897114352731123E-3</v>
      </c>
      <c r="S459" s="11">
        <f t="shared" si="524"/>
        <v>1.239841871546401E-3</v>
      </c>
      <c r="T459" s="11">
        <f t="shared" si="519"/>
        <v>7.3039234968121872E-4</v>
      </c>
      <c r="U459" s="11">
        <f t="shared" si="510"/>
        <v>2.2817921352936391E-4</v>
      </c>
      <c r="V459" s="11">
        <f t="shared" si="501"/>
        <v>8.3674824595758346E-5</v>
      </c>
      <c r="W459" s="19"/>
      <c r="X459" s="19"/>
    </row>
    <row r="460" spans="1:24" x14ac:dyDescent="0.2">
      <c r="A460">
        <f t="shared" si="530"/>
        <v>456</v>
      </c>
      <c r="B460" t="str">
        <f t="shared" si="470"/>
        <v>January</v>
      </c>
      <c r="C460">
        <f t="shared" si="528"/>
        <v>2059</v>
      </c>
      <c r="D460">
        <f t="shared" ref="D460:E460" si="543">D448+1</f>
        <v>80</v>
      </c>
      <c r="E460">
        <f t="shared" si="543"/>
        <v>78</v>
      </c>
      <c r="F460" s="19"/>
      <c r="G460" s="11">
        <f>MIN(1,VLOOKUP(D460,Rates2,5)*VLOOKUP(D460,Mort_Imp_Retirees,C460-'Mort Imp Cume'!$C$4+2))</f>
        <v>3.3330820571974445E-3</v>
      </c>
      <c r="H460" s="11">
        <f t="shared" si="532"/>
        <v>0.9966669179428026</v>
      </c>
      <c r="I460" s="11">
        <f>MIN(1,VLOOKUP(E460,Rates2,6)*VLOOKUP(E460,Mort_Imp_Survivors,C460-'Mort Imp Cume'!$C$4+2))</f>
        <v>9.5501551029012724E-4</v>
      </c>
      <c r="J460" s="11">
        <f t="shared" si="533"/>
        <v>0.99904498448970991</v>
      </c>
      <c r="K460" s="11">
        <f>MIN(1,VLOOKUP(E460,Rates2,7)*VLOOKUP(E460,Mort_Imp_Survivors,C460-'Mort Imp Cume'!$C$4+2))</f>
        <v>2.1309081629139548E-3</v>
      </c>
      <c r="L460" s="11">
        <f t="shared" si="534"/>
        <v>0.99786909183708605</v>
      </c>
      <c r="M460" s="45">
        <f>PRODUCT(H$4:H459)</f>
        <v>0.70631856400592241</v>
      </c>
      <c r="N460" s="11">
        <f>PRODUCT(J$4:J459)</f>
        <v>0.88132546128253741</v>
      </c>
      <c r="O460" s="11">
        <f>PRODUCT(L$4:L459)</f>
        <v>0.72290486238408858</v>
      </c>
      <c r="P460" s="11">
        <f t="shared" si="535"/>
        <v>0.622496534234939</v>
      </c>
      <c r="Q460" s="11">
        <f t="shared" si="536"/>
        <v>5.925123485273448E-4</v>
      </c>
      <c r="R460" s="11">
        <f t="shared" si="537"/>
        <v>2.0728505321571987E-3</v>
      </c>
      <c r="S460" s="11">
        <f t="shared" si="524"/>
        <v>1.3782325605951166E-3</v>
      </c>
      <c r="T460" s="11">
        <f t="shared" si="519"/>
        <v>8.1872230858575864E-4</v>
      </c>
      <c r="U460" s="11">
        <f t="shared" si="510"/>
        <v>2.5504147597020651E-4</v>
      </c>
      <c r="V460" s="11">
        <f t="shared" si="501"/>
        <v>9.1118926796455191E-5</v>
      </c>
      <c r="W460" s="19"/>
      <c r="X460" s="19"/>
    </row>
    <row r="461" spans="1:24" x14ac:dyDescent="0.2">
      <c r="A461">
        <f t="shared" si="530"/>
        <v>457</v>
      </c>
      <c r="B461" t="str">
        <f t="shared" si="470"/>
        <v>February</v>
      </c>
      <c r="C461">
        <f t="shared" si="528"/>
        <v>2059</v>
      </c>
      <c r="D461">
        <f t="shared" ref="D461:E461" si="544">D449+1</f>
        <v>80</v>
      </c>
      <c r="E461">
        <f t="shared" si="544"/>
        <v>78</v>
      </c>
      <c r="F461" s="19"/>
      <c r="G461" s="11">
        <f>MIN(1,VLOOKUP(D461,Rates2,5)*VLOOKUP(D461,Mort_Imp_Retirees,C461-'Mort Imp Cume'!$C$4+2))</f>
        <v>3.3330820571974445E-3</v>
      </c>
      <c r="H461" s="11">
        <f t="shared" si="532"/>
        <v>0.9966669179428026</v>
      </c>
      <c r="I461" s="11">
        <f>MIN(1,VLOOKUP(E461,Rates2,6)*VLOOKUP(E461,Mort_Imp_Survivors,C461-'Mort Imp Cume'!$C$4+2))</f>
        <v>9.5501551029012724E-4</v>
      </c>
      <c r="J461" s="11">
        <f t="shared" si="533"/>
        <v>0.99904498448970991</v>
      </c>
      <c r="K461" s="11">
        <f>MIN(1,VLOOKUP(E461,Rates2,7)*VLOOKUP(E461,Mort_Imp_Survivors,C461-'Mort Imp Cume'!$C$4+2))</f>
        <v>2.1309081629139548E-3</v>
      </c>
      <c r="L461" s="11">
        <f t="shared" si="534"/>
        <v>0.99786909183708605</v>
      </c>
      <c r="M461" s="45">
        <f>PRODUCT(H$4:H460)</f>
        <v>0.70396434627356885</v>
      </c>
      <c r="N461" s="11">
        <f>PRODUCT(J$4:J460)</f>
        <v>0.88048378179739906</v>
      </c>
      <c r="O461" s="11">
        <f>PRODUCT(L$4:L460)</f>
        <v>0.72136441851182409</v>
      </c>
      <c r="P461" s="11">
        <f t="shared" si="535"/>
        <v>0.6198291898574857</v>
      </c>
      <c r="Q461" s="11">
        <f t="shared" si="536"/>
        <v>5.8997348381967468E-4</v>
      </c>
      <c r="R461" s="11">
        <f t="shared" si="537"/>
        <v>2.0639685450164254E-3</v>
      </c>
      <c r="S461" s="11">
        <f t="shared" si="524"/>
        <v>1.3737079003048019E-3</v>
      </c>
      <c r="T461" s="11">
        <f t="shared" si="519"/>
        <v>8.1655309592154742E-4</v>
      </c>
      <c r="U461" s="11">
        <f t="shared" si="510"/>
        <v>2.5450173095399072E-4</v>
      </c>
      <c r="V461" s="11">
        <f t="shared" si="501"/>
        <v>9.0930967757561952E-5</v>
      </c>
      <c r="W461" s="19"/>
      <c r="X461" s="19"/>
    </row>
    <row r="462" spans="1:24" x14ac:dyDescent="0.2">
      <c r="A462">
        <f t="shared" si="530"/>
        <v>458</v>
      </c>
      <c r="B462" t="str">
        <f t="shared" si="470"/>
        <v>March</v>
      </c>
      <c r="C462">
        <f t="shared" si="528"/>
        <v>2059</v>
      </c>
      <c r="D462">
        <f t="shared" ref="D462:E462" si="545">D450+1</f>
        <v>80</v>
      </c>
      <c r="E462">
        <f t="shared" si="545"/>
        <v>78</v>
      </c>
      <c r="F462" s="19"/>
      <c r="G462" s="11">
        <f>MIN(1,VLOOKUP(D462,Rates2,5)*VLOOKUP(D462,Mort_Imp_Retirees,C462-'Mort Imp Cume'!$C$4+2))</f>
        <v>3.3330820571974445E-3</v>
      </c>
      <c r="H462" s="11">
        <f t="shared" si="532"/>
        <v>0.9966669179428026</v>
      </c>
      <c r="I462" s="11">
        <f>MIN(1,VLOOKUP(E462,Rates2,6)*VLOOKUP(E462,Mort_Imp_Survivors,C462-'Mort Imp Cume'!$C$4+2))</f>
        <v>9.5501551029012724E-4</v>
      </c>
      <c r="J462" s="11">
        <f t="shared" si="533"/>
        <v>0.99904498448970991</v>
      </c>
      <c r="K462" s="11">
        <f>MIN(1,VLOOKUP(E462,Rates2,7)*VLOOKUP(E462,Mort_Imp_Survivors,C462-'Mort Imp Cume'!$C$4+2))</f>
        <v>2.1309081629139548E-3</v>
      </c>
      <c r="L462" s="11">
        <f t="shared" si="534"/>
        <v>0.99786909183708605</v>
      </c>
      <c r="M462" s="45">
        <f>PRODUCT(H$4:H461)</f>
        <v>0.70161797534209769</v>
      </c>
      <c r="N462" s="11">
        <f>PRODUCT(J$4:J461)</f>
        <v>0.87964290612922369</v>
      </c>
      <c r="O462" s="11">
        <f>PRODUCT(L$4:L461)</f>
        <v>0.71982725718398155</v>
      </c>
      <c r="P462" s="11">
        <f t="shared" si="535"/>
        <v>0.61717327482242479</v>
      </c>
      <c r="Q462" s="11">
        <f t="shared" si="536"/>
        <v>5.8744549793000682E-4</v>
      </c>
      <c r="R462" s="11">
        <f t="shared" si="537"/>
        <v>2.0551246164304511E-3</v>
      </c>
      <c r="S462" s="11">
        <f t="shared" si="524"/>
        <v>1.3691980942207571E-3</v>
      </c>
      <c r="T462" s="11">
        <f t="shared" si="519"/>
        <v>8.1438963060724123E-4</v>
      </c>
      <c r="U462" s="11">
        <f t="shared" si="510"/>
        <v>2.5396312820172019E-4</v>
      </c>
      <c r="V462" s="11">
        <f t="shared" si="501"/>
        <v>9.0743396438339562E-5</v>
      </c>
      <c r="W462" s="19"/>
      <c r="X462" s="19"/>
    </row>
    <row r="463" spans="1:24" x14ac:dyDescent="0.2">
      <c r="A463">
        <f t="shared" si="530"/>
        <v>459</v>
      </c>
      <c r="B463" t="str">
        <f t="shared" si="470"/>
        <v>April</v>
      </c>
      <c r="C463">
        <f t="shared" si="528"/>
        <v>2059</v>
      </c>
      <c r="D463">
        <f t="shared" ref="D463:E463" si="546">D451+1</f>
        <v>80</v>
      </c>
      <c r="E463">
        <f t="shared" si="546"/>
        <v>78</v>
      </c>
      <c r="F463" s="19"/>
      <c r="G463" s="11">
        <f>MIN(1,VLOOKUP(D463,Rates2,5)*VLOOKUP(D463,Mort_Imp_Retirees,C463-'Mort Imp Cume'!$C$4+2))</f>
        <v>3.3330820571974445E-3</v>
      </c>
      <c r="H463" s="11">
        <f t="shared" si="532"/>
        <v>0.9966669179428026</v>
      </c>
      <c r="I463" s="11">
        <f>MIN(1,VLOOKUP(E463,Rates2,6)*VLOOKUP(E463,Mort_Imp_Survivors,C463-'Mort Imp Cume'!$C$4+2))</f>
        <v>9.5501551029012724E-4</v>
      </c>
      <c r="J463" s="11">
        <f t="shared" si="533"/>
        <v>0.99904498448970991</v>
      </c>
      <c r="K463" s="11">
        <f>MIN(1,VLOOKUP(E463,Rates2,7)*VLOOKUP(E463,Mort_Imp_Survivors,C463-'Mort Imp Cume'!$C$4+2))</f>
        <v>2.1309081629139548E-3</v>
      </c>
      <c r="L463" s="11">
        <f t="shared" si="534"/>
        <v>0.99786909183708605</v>
      </c>
      <c r="M463" s="45">
        <f>PRODUCT(H$4:H462)</f>
        <v>0.69927942505747775</v>
      </c>
      <c r="N463" s="11">
        <f>PRODUCT(J$4:J462)</f>
        <v>0.8788028335103536</v>
      </c>
      <c r="O463" s="11">
        <f>PRODUCT(L$4:L462)</f>
        <v>0.71829337140576022</v>
      </c>
      <c r="P463" s="11">
        <f t="shared" si="535"/>
        <v>0.61452874015600245</v>
      </c>
      <c r="Q463" s="11">
        <f t="shared" si="536"/>
        <v>5.8492834424353751E-4</v>
      </c>
      <c r="R463" s="11">
        <f t="shared" si="537"/>
        <v>2.0463185833216263E-3</v>
      </c>
      <c r="S463" s="11">
        <f t="shared" si="524"/>
        <v>1.3647030935774551E-3</v>
      </c>
      <c r="T463" s="11">
        <f t="shared" si="519"/>
        <v>8.1223189741518119E-4</v>
      </c>
      <c r="U463" s="11">
        <f t="shared" si="510"/>
        <v>2.5342566529601825E-4</v>
      </c>
      <c r="V463" s="11">
        <f t="shared" si="501"/>
        <v>9.0556212039004415E-5</v>
      </c>
      <c r="W463" s="19"/>
      <c r="X463" s="19"/>
    </row>
    <row r="464" spans="1:24" x14ac:dyDescent="0.2">
      <c r="A464">
        <f t="shared" si="530"/>
        <v>460</v>
      </c>
      <c r="B464" t="str">
        <f t="shared" ref="B464:B527" si="547">B452</f>
        <v>May</v>
      </c>
      <c r="C464">
        <f t="shared" si="528"/>
        <v>2059</v>
      </c>
      <c r="D464">
        <f t="shared" ref="D464:E464" si="548">D452+1</f>
        <v>80</v>
      </c>
      <c r="E464">
        <f t="shared" si="548"/>
        <v>78</v>
      </c>
      <c r="F464" s="19"/>
      <c r="G464" s="11">
        <f>MIN(1,VLOOKUP(D464,Rates2,5)*VLOOKUP(D464,Mort_Imp_Retirees,C464-'Mort Imp Cume'!$C$4+2))</f>
        <v>3.3330820571974445E-3</v>
      </c>
      <c r="H464" s="11">
        <f t="shared" si="532"/>
        <v>0.9966669179428026</v>
      </c>
      <c r="I464" s="11">
        <f>MIN(1,VLOOKUP(E464,Rates2,6)*VLOOKUP(E464,Mort_Imp_Survivors,C464-'Mort Imp Cume'!$C$4+2))</f>
        <v>9.5501551029012724E-4</v>
      </c>
      <c r="J464" s="11">
        <f t="shared" si="533"/>
        <v>0.99904498448970991</v>
      </c>
      <c r="K464" s="11">
        <f>MIN(1,VLOOKUP(E464,Rates2,7)*VLOOKUP(E464,Mort_Imp_Survivors,C464-'Mort Imp Cume'!$C$4+2))</f>
        <v>2.1309081629139548E-3</v>
      </c>
      <c r="L464" s="11">
        <f t="shared" si="534"/>
        <v>0.99786909183708605</v>
      </c>
      <c r="M464" s="45">
        <f>PRODUCT(H$4:H463)</f>
        <v>0.69694866935285138</v>
      </c>
      <c r="N464" s="11">
        <f>PRODUCT(J$4:J463)</f>
        <v>0.87796356317386437</v>
      </c>
      <c r="O464" s="11">
        <f>PRODUCT(L$4:L463)</f>
        <v>0.71676275419726465</v>
      </c>
      <c r="P464" s="11">
        <f t="shared" si="535"/>
        <v>0.61189553709431288</v>
      </c>
      <c r="Q464" s="11">
        <f t="shared" si="536"/>
        <v>5.8242197634520289E-4</v>
      </c>
      <c r="R464" s="11">
        <f t="shared" si="537"/>
        <v>2.0375502833110733E-3</v>
      </c>
      <c r="S464" s="11">
        <f t="shared" si="524"/>
        <v>1.3602228497694628E-3</v>
      </c>
      <c r="T464" s="11">
        <f t="shared" si="519"/>
        <v>8.1007988115805376E-4</v>
      </c>
      <c r="U464" s="11">
        <f t="shared" si="510"/>
        <v>2.5288933982462445E-4</v>
      </c>
      <c r="V464" s="11">
        <f t="shared" si="501"/>
        <v>9.0369413761422817E-5</v>
      </c>
      <c r="W464" s="19"/>
      <c r="X464" s="19"/>
    </row>
    <row r="465" spans="1:24" x14ac:dyDescent="0.2">
      <c r="A465">
        <f t="shared" si="530"/>
        <v>461</v>
      </c>
      <c r="B465" t="str">
        <f t="shared" si="547"/>
        <v>June</v>
      </c>
      <c r="C465">
        <f t="shared" si="528"/>
        <v>2059</v>
      </c>
      <c r="D465">
        <f t="shared" ref="D465:E465" si="549">D453+1</f>
        <v>80</v>
      </c>
      <c r="E465">
        <f t="shared" si="549"/>
        <v>78</v>
      </c>
      <c r="F465" s="19"/>
      <c r="G465" s="11">
        <f>MIN(1,VLOOKUP(D465,Rates2,5)*VLOOKUP(D465,Mort_Imp_Retirees,C465-'Mort Imp Cume'!$C$4+2))</f>
        <v>3.3330820571974445E-3</v>
      </c>
      <c r="H465" s="11">
        <f t="shared" si="532"/>
        <v>0.9966669179428026</v>
      </c>
      <c r="I465" s="11">
        <f>MIN(1,VLOOKUP(E465,Rates2,6)*VLOOKUP(E465,Mort_Imp_Survivors,C465-'Mort Imp Cume'!$C$4+2))</f>
        <v>9.5501551029012724E-4</v>
      </c>
      <c r="J465" s="11">
        <f t="shared" si="533"/>
        <v>0.99904498448970991</v>
      </c>
      <c r="K465" s="11">
        <f>MIN(1,VLOOKUP(E465,Rates2,7)*VLOOKUP(E465,Mort_Imp_Survivors,C465-'Mort Imp Cume'!$C$4+2))</f>
        <v>2.1309081629139548E-3</v>
      </c>
      <c r="L465" s="11">
        <f t="shared" si="534"/>
        <v>0.99786909183708605</v>
      </c>
      <c r="M465" s="45">
        <f>PRODUCT(H$4:H464)</f>
        <v>0.69462568224824384</v>
      </c>
      <c r="N465" s="11">
        <f>PRODUCT(J$4:J464)</f>
        <v>0.87712509435356378</v>
      </c>
      <c r="O465" s="11">
        <f>PRODUCT(L$4:L464)</f>
        <v>0.71523539859347307</v>
      </c>
      <c r="P465" s="11">
        <f t="shared" si="535"/>
        <v>0.60927361708239947</v>
      </c>
      <c r="Q465" s="11">
        <f t="shared" si="536"/>
        <v>5.7992634801882343E-4</v>
      </c>
      <c r="R465" s="11">
        <f t="shared" si="537"/>
        <v>2.0288195547156964E-3</v>
      </c>
      <c r="S465" s="11">
        <f t="shared" si="524"/>
        <v>1.3557573143509168E-3</v>
      </c>
      <c r="T465" s="11">
        <f t="shared" si="519"/>
        <v>8.0793356668878503E-4</v>
      </c>
      <c r="U465" s="11">
        <f t="shared" si="510"/>
        <v>2.5235414938038332E-4</v>
      </c>
      <c r="V465" s="11">
        <f t="shared" si="501"/>
        <v>9.0183000809107407E-5</v>
      </c>
      <c r="W465" s="19"/>
      <c r="X465" s="19"/>
    </row>
    <row r="466" spans="1:24" x14ac:dyDescent="0.2">
      <c r="A466">
        <f t="shared" si="530"/>
        <v>462</v>
      </c>
      <c r="B466" t="str">
        <f t="shared" si="547"/>
        <v>July</v>
      </c>
      <c r="C466">
        <f t="shared" si="528"/>
        <v>2059</v>
      </c>
      <c r="D466">
        <f t="shared" ref="D466:E466" si="550">D454+1</f>
        <v>80</v>
      </c>
      <c r="E466">
        <f t="shared" si="550"/>
        <v>78</v>
      </c>
      <c r="F466" s="19"/>
      <c r="G466" s="11">
        <f>MIN(1,VLOOKUP(D466,Rates2,5)*VLOOKUP(D466,Mort_Imp_Retirees,C466-'Mort Imp Cume'!$C$4+2))</f>
        <v>3.3330820571974445E-3</v>
      </c>
      <c r="H466" s="11">
        <f t="shared" si="532"/>
        <v>0.9966669179428026</v>
      </c>
      <c r="I466" s="11">
        <f>MIN(1,VLOOKUP(E466,Rates2,6)*VLOOKUP(E466,Mort_Imp_Survivors,C466-'Mort Imp Cume'!$C$4+2))</f>
        <v>9.5501551029012724E-4</v>
      </c>
      <c r="J466" s="11">
        <f t="shared" si="533"/>
        <v>0.99904498448970991</v>
      </c>
      <c r="K466" s="11">
        <f>MIN(1,VLOOKUP(E466,Rates2,7)*VLOOKUP(E466,Mort_Imp_Survivors,C466-'Mort Imp Cume'!$C$4+2))</f>
        <v>2.1309081629139548E-3</v>
      </c>
      <c r="L466" s="11">
        <f t="shared" si="534"/>
        <v>0.99786909183708605</v>
      </c>
      <c r="M466" s="45">
        <f>PRODUCT(H$4:H465)</f>
        <v>0.69231043785027369</v>
      </c>
      <c r="N466" s="11">
        <f>PRODUCT(J$4:J465)</f>
        <v>0.87628742628399148</v>
      </c>
      <c r="O466" s="11">
        <f>PRODUCT(L$4:L465)</f>
        <v>0.71371129764420527</v>
      </c>
      <c r="P466" s="11">
        <f t="shared" si="535"/>
        <v>0.60666293177335961</v>
      </c>
      <c r="Q466" s="11">
        <f t="shared" si="536"/>
        <v>5.7744141324625291E-4</v>
      </c>
      <c r="R466" s="11">
        <f t="shared" si="537"/>
        <v>2.0201262365451959E-3</v>
      </c>
      <c r="S466" s="11">
        <f t="shared" si="524"/>
        <v>1.3513064390349994E-3</v>
      </c>
      <c r="T466" s="11">
        <f t="shared" si="519"/>
        <v>8.0579293890043293E-4</v>
      </c>
      <c r="U466" s="11">
        <f t="shared" si="510"/>
        <v>2.5182009156123335E-4</v>
      </c>
      <c r="V466" s="11">
        <f t="shared" si="501"/>
        <v>8.9996972387213755E-5</v>
      </c>
      <c r="W466" s="19"/>
      <c r="X466" s="19"/>
    </row>
    <row r="467" spans="1:24" x14ac:dyDescent="0.2">
      <c r="A467">
        <f t="shared" si="530"/>
        <v>463</v>
      </c>
      <c r="B467" t="str">
        <f t="shared" si="547"/>
        <v>August</v>
      </c>
      <c r="C467">
        <f t="shared" si="528"/>
        <v>2059</v>
      </c>
      <c r="D467">
        <f t="shared" ref="D467:E467" si="551">D455+1</f>
        <v>80</v>
      </c>
      <c r="E467">
        <f t="shared" si="551"/>
        <v>78</v>
      </c>
      <c r="F467" s="19"/>
      <c r="G467" s="11">
        <f>MIN(1,VLOOKUP(D467,Rates2,5)*VLOOKUP(D467,Mort_Imp_Retirees,C467-'Mort Imp Cume'!$C$4+2))</f>
        <v>3.3330820571974445E-3</v>
      </c>
      <c r="H467" s="11">
        <f t="shared" si="532"/>
        <v>0.9966669179428026</v>
      </c>
      <c r="I467" s="11">
        <f>MIN(1,VLOOKUP(E467,Rates2,6)*VLOOKUP(E467,Mort_Imp_Survivors,C467-'Mort Imp Cume'!$C$4+2))</f>
        <v>9.5501551029012724E-4</v>
      </c>
      <c r="J467" s="11">
        <f t="shared" si="533"/>
        <v>0.99904498448970991</v>
      </c>
      <c r="K467" s="11">
        <f>MIN(1,VLOOKUP(E467,Rates2,7)*VLOOKUP(E467,Mort_Imp_Survivors,C467-'Mort Imp Cume'!$C$4+2))</f>
        <v>2.1309081629139548E-3</v>
      </c>
      <c r="L467" s="11">
        <f t="shared" si="534"/>
        <v>0.99786909183708605</v>
      </c>
      <c r="M467" s="45">
        <f>PRODUCT(H$4:H466)</f>
        <v>0.69000291035186445</v>
      </c>
      <c r="N467" s="11">
        <f>PRODUCT(J$4:J466)</f>
        <v>0.87545055820041806</v>
      </c>
      <c r="O467" s="11">
        <f>PRODUCT(L$4:L466)</f>
        <v>0.71219044441409129</v>
      </c>
      <c r="P467" s="11">
        <f t="shared" si="535"/>
        <v>0.6040634330274528</v>
      </c>
      <c r="Q467" s="11">
        <f t="shared" si="536"/>
        <v>5.7496712620652821E-4</v>
      </c>
      <c r="R467" s="11">
        <f t="shared" si="537"/>
        <v>2.0114701684991023E-3</v>
      </c>
      <c r="S467" s="11">
        <f t="shared" si="524"/>
        <v>1.3468701756934134E-3</v>
      </c>
      <c r="T467" s="11">
        <f t="shared" si="519"/>
        <v>8.036579827260809E-4</v>
      </c>
      <c r="U467" s="11">
        <f t="shared" si="510"/>
        <v>2.5128716397019695E-4</v>
      </c>
      <c r="V467" s="11">
        <f t="shared" si="501"/>
        <v>8.9811327702537128E-5</v>
      </c>
      <c r="W467" s="19"/>
      <c r="X467" s="19"/>
    </row>
    <row r="468" spans="1:24" x14ac:dyDescent="0.2">
      <c r="A468">
        <f t="shared" si="530"/>
        <v>464</v>
      </c>
      <c r="B468" t="str">
        <f t="shared" si="547"/>
        <v>September</v>
      </c>
      <c r="C468">
        <f t="shared" si="528"/>
        <v>2059</v>
      </c>
      <c r="D468">
        <f t="shared" ref="D468:E468" si="552">D456+1</f>
        <v>80</v>
      </c>
      <c r="E468">
        <f t="shared" si="552"/>
        <v>78</v>
      </c>
      <c r="F468" s="19"/>
      <c r="G468" s="11">
        <f>MIN(1,VLOOKUP(D468,Rates2,5)*VLOOKUP(D468,Mort_Imp_Retirees,C468-'Mort Imp Cume'!$C$4+2))</f>
        <v>3.3330820571974445E-3</v>
      </c>
      <c r="H468" s="11">
        <f t="shared" si="532"/>
        <v>0.9966669179428026</v>
      </c>
      <c r="I468" s="11">
        <f>MIN(1,VLOOKUP(E468,Rates2,6)*VLOOKUP(E468,Mort_Imp_Survivors,C468-'Mort Imp Cume'!$C$4+2))</f>
        <v>9.5501551029012724E-4</v>
      </c>
      <c r="J468" s="11">
        <f t="shared" si="533"/>
        <v>0.99904498448970991</v>
      </c>
      <c r="K468" s="11">
        <f>MIN(1,VLOOKUP(E468,Rates2,7)*VLOOKUP(E468,Mort_Imp_Survivors,C468-'Mort Imp Cume'!$C$4+2))</f>
        <v>2.1309081629139548E-3</v>
      </c>
      <c r="L468" s="11">
        <f t="shared" si="534"/>
        <v>0.99786909183708605</v>
      </c>
      <c r="M468" s="45">
        <f>PRODUCT(H$4:H467)</f>
        <v>0.68770307403195663</v>
      </c>
      <c r="N468" s="11">
        <f>PRODUCT(J$4:J467)</f>
        <v>0.87461448933884456</v>
      </c>
      <c r="O468" s="11">
        <f>PRODUCT(L$4:L467)</f>
        <v>0.71067283198253994</v>
      </c>
      <c r="P468" s="11">
        <f t="shared" si="535"/>
        <v>0.60147507291121338</v>
      </c>
      <c r="Q468" s="11">
        <f t="shared" si="536"/>
        <v>5.7250344127502501E-4</v>
      </c>
      <c r="R468" s="11">
        <f t="shared" si="537"/>
        <v>2.0028511909638211E-3</v>
      </c>
      <c r="S468" s="11">
        <f t="shared" si="524"/>
        <v>1.3424484763558662E-3</v>
      </c>
      <c r="T468" s="11">
        <f t="shared" si="519"/>
        <v>8.0152868313873343E-4</v>
      </c>
      <c r="U468" s="11">
        <f t="shared" si="510"/>
        <v>2.5075536421536899E-4</v>
      </c>
      <c r="V468" s="11">
        <f t="shared" si="501"/>
        <v>8.9626065963508946E-5</v>
      </c>
      <c r="W468" s="19"/>
      <c r="X468" s="19"/>
    </row>
    <row r="469" spans="1:24" x14ac:dyDescent="0.2">
      <c r="A469">
        <f t="shared" si="530"/>
        <v>465</v>
      </c>
      <c r="B469" t="str">
        <f t="shared" si="547"/>
        <v>October</v>
      </c>
      <c r="C469">
        <f t="shared" si="528"/>
        <v>2059</v>
      </c>
      <c r="D469">
        <f t="shared" ref="D469:E469" si="553">D457+1</f>
        <v>80</v>
      </c>
      <c r="E469">
        <f t="shared" si="553"/>
        <v>78</v>
      </c>
      <c r="F469" s="19"/>
      <c r="G469" s="11">
        <f>MIN(1,VLOOKUP(D469,Rates2,5)*VLOOKUP(D469,Mort_Imp_Retirees,C469-'Mort Imp Cume'!$C$4+2))</f>
        <v>3.3330820571974445E-3</v>
      </c>
      <c r="H469" s="11">
        <f t="shared" si="532"/>
        <v>0.9966669179428026</v>
      </c>
      <c r="I469" s="11">
        <f>MIN(1,VLOOKUP(E469,Rates2,6)*VLOOKUP(E469,Mort_Imp_Survivors,C469-'Mort Imp Cume'!$C$4+2))</f>
        <v>9.5501551029012724E-4</v>
      </c>
      <c r="J469" s="11">
        <f t="shared" si="533"/>
        <v>0.99904498448970991</v>
      </c>
      <c r="K469" s="11">
        <f>MIN(1,VLOOKUP(E469,Rates2,7)*VLOOKUP(E469,Mort_Imp_Survivors,C469-'Mort Imp Cume'!$C$4+2))</f>
        <v>2.1309081629139548E-3</v>
      </c>
      <c r="L469" s="11">
        <f t="shared" si="534"/>
        <v>0.99786909183708605</v>
      </c>
      <c r="M469" s="45">
        <f>PRODUCT(H$4:H468)</f>
        <v>0.68541090325522125</v>
      </c>
      <c r="N469" s="11">
        <f>PRODUCT(J$4:J468)</f>
        <v>0.87377921893600152</v>
      </c>
      <c r="O469" s="11">
        <f>PRODUCT(L$4:L468)</f>
        <v>0.7091584534437072</v>
      </c>
      <c r="P469" s="11">
        <f t="shared" si="535"/>
        <v>0.59889780369656653</v>
      </c>
      <c r="Q469" s="11">
        <f t="shared" si="536"/>
        <v>5.7005031302261727E-4</v>
      </c>
      <c r="R469" s="11">
        <f t="shared" si="537"/>
        <v>1.9942691450096878E-3</v>
      </c>
      <c r="S469" s="11">
        <f t="shared" si="524"/>
        <v>1.338041293209549E-3</v>
      </c>
      <c r="T469" s="11">
        <f t="shared" si="519"/>
        <v>7.9940502515120826E-4</v>
      </c>
      <c r="U469" s="11">
        <f t="shared" si="510"/>
        <v>2.5022468990990661E-4</v>
      </c>
      <c r="V469" s="11">
        <f t="shared" si="501"/>
        <v>8.9441186380193505E-5</v>
      </c>
      <c r="W469" s="19"/>
      <c r="X469" s="19"/>
    </row>
    <row r="470" spans="1:24" x14ac:dyDescent="0.2">
      <c r="A470">
        <f t="shared" si="530"/>
        <v>466</v>
      </c>
      <c r="B470" t="str">
        <f t="shared" si="547"/>
        <v>November</v>
      </c>
      <c r="C470">
        <f t="shared" si="528"/>
        <v>2059</v>
      </c>
      <c r="D470">
        <f t="shared" ref="D470:E470" si="554">D458+1</f>
        <v>80</v>
      </c>
      <c r="E470">
        <f t="shared" si="554"/>
        <v>78</v>
      </c>
      <c r="F470" s="19"/>
      <c r="G470" s="11">
        <f>MIN(1,VLOOKUP(D470,Rates2,5)*VLOOKUP(D470,Mort_Imp_Retirees,C470-'Mort Imp Cume'!$C$4+2))</f>
        <v>3.3330820571974445E-3</v>
      </c>
      <c r="H470" s="11">
        <f t="shared" si="532"/>
        <v>0.9966669179428026</v>
      </c>
      <c r="I470" s="11">
        <f>MIN(1,VLOOKUP(E470,Rates2,6)*VLOOKUP(E470,Mort_Imp_Survivors,C470-'Mort Imp Cume'!$C$4+2))</f>
        <v>9.5501551029012724E-4</v>
      </c>
      <c r="J470" s="11">
        <f t="shared" si="533"/>
        <v>0.99904498448970991</v>
      </c>
      <c r="K470" s="11">
        <f>MIN(1,VLOOKUP(E470,Rates2,7)*VLOOKUP(E470,Mort_Imp_Survivors,C470-'Mort Imp Cume'!$C$4+2))</f>
        <v>2.1309081629139548E-3</v>
      </c>
      <c r="L470" s="11">
        <f t="shared" si="534"/>
        <v>0.99786909183708605</v>
      </c>
      <c r="M470" s="45">
        <f>PRODUCT(H$4:H469)</f>
        <v>0.68312637247177377</v>
      </c>
      <c r="N470" s="11">
        <f>PRODUCT(J$4:J469)</f>
        <v>0.87294474622934848</v>
      </c>
      <c r="O470" s="11">
        <f>PRODUCT(L$4:L469)</f>
        <v>0.70764730190646463</v>
      </c>
      <c r="P470" s="11">
        <f t="shared" si="535"/>
        <v>0.59633157785994795</v>
      </c>
      <c r="Q470" s="11">
        <f t="shared" si="536"/>
        <v>5.6760769621483831E-4</v>
      </c>
      <c r="R470" s="11">
        <f t="shared" si="537"/>
        <v>1.9857238723880368E-3</v>
      </c>
      <c r="S470" s="11">
        <f t="shared" si="524"/>
        <v>1.3336485785986189E-3</v>
      </c>
      <c r="T470" s="11">
        <f t="shared" si="519"/>
        <v>7.9728699381603275E-4</v>
      </c>
      <c r="U470" s="11">
        <f t="shared" si="510"/>
        <v>2.4969513867201785E-4</v>
      </c>
      <c r="V470" s="11">
        <f t="shared" si="501"/>
        <v>8.9256688164284509E-5</v>
      </c>
      <c r="W470" s="19"/>
      <c r="X470" s="19"/>
    </row>
    <row r="471" spans="1:24" x14ac:dyDescent="0.2">
      <c r="A471">
        <f t="shared" si="530"/>
        <v>467</v>
      </c>
      <c r="B471" t="str">
        <f t="shared" si="547"/>
        <v>December</v>
      </c>
      <c r="C471">
        <f t="shared" si="528"/>
        <v>2059</v>
      </c>
      <c r="D471">
        <f t="shared" ref="D471:E471" si="555">D459+1</f>
        <v>80</v>
      </c>
      <c r="E471">
        <f t="shared" si="555"/>
        <v>78</v>
      </c>
      <c r="F471" s="19"/>
      <c r="G471" s="11">
        <f>MIN(1,VLOOKUP(D471,Rates2,5)*VLOOKUP(D471,Mort_Imp_Retirees,C471-'Mort Imp Cume'!$C$4+2))</f>
        <v>3.3330820571974445E-3</v>
      </c>
      <c r="H471" s="11">
        <f t="shared" si="532"/>
        <v>0.9966669179428026</v>
      </c>
      <c r="I471" s="11">
        <f>MIN(1,VLOOKUP(E471,Rates2,6)*VLOOKUP(E471,Mort_Imp_Survivors,C471-'Mort Imp Cume'!$C$4+2))</f>
        <v>9.5501551029012724E-4</v>
      </c>
      <c r="J471" s="11">
        <f t="shared" si="533"/>
        <v>0.99904498448970991</v>
      </c>
      <c r="K471" s="11">
        <f>MIN(1,VLOOKUP(E471,Rates2,7)*VLOOKUP(E471,Mort_Imp_Survivors,C471-'Mort Imp Cume'!$C$4+2))</f>
        <v>2.1309081629139548E-3</v>
      </c>
      <c r="L471" s="11">
        <f t="shared" si="534"/>
        <v>0.99786909183708605</v>
      </c>
      <c r="M471" s="45">
        <f>PRODUCT(H$4:H470)</f>
        <v>0.68084945621688975</v>
      </c>
      <c r="N471" s="11">
        <f>PRODUCT(J$4:J470)</f>
        <v>0.87211107045707326</v>
      </c>
      <c r="O471" s="11">
        <f>PRODUCT(L$4:L470)</f>
        <v>0.70613937049436815</v>
      </c>
      <c r="P471" s="11">
        <f t="shared" si="535"/>
        <v>0.59377634808142798</v>
      </c>
      <c r="Q471" s="11">
        <f t="shared" si="536"/>
        <v>5.6517554581104752E-4</v>
      </c>
      <c r="R471" s="11">
        <f t="shared" si="537"/>
        <v>1.9772152155282862E-3</v>
      </c>
      <c r="S471" s="11">
        <f t="shared" si="524"/>
        <v>1.3292702850236835E-3</v>
      </c>
      <c r="T471" s="11">
        <f t="shared" si="519"/>
        <v>7.951745742253365E-4</v>
      </c>
      <c r="U471" s="11">
        <f t="shared" si="510"/>
        <v>2.4916670812495163E-4</v>
      </c>
      <c r="V471" s="11">
        <f t="shared" si="501"/>
        <v>8.907257052910179E-5</v>
      </c>
      <c r="W471" s="19"/>
      <c r="X471" s="19"/>
    </row>
    <row r="472" spans="1:24" x14ac:dyDescent="0.2">
      <c r="A472">
        <f t="shared" si="530"/>
        <v>468</v>
      </c>
      <c r="B472" t="str">
        <f t="shared" si="547"/>
        <v>January</v>
      </c>
      <c r="C472">
        <f t="shared" si="528"/>
        <v>2060</v>
      </c>
      <c r="D472">
        <f t="shared" ref="D472:E472" si="556">D460+1</f>
        <v>81</v>
      </c>
      <c r="E472">
        <f t="shared" si="556"/>
        <v>79</v>
      </c>
      <c r="F472" s="19"/>
      <c r="G472" s="11">
        <f>MIN(1,VLOOKUP(D472,Rates2,5)*VLOOKUP(D472,Mort_Imp_Retirees,C472-'Mort Imp Cume'!$C$4+2))</f>
        <v>3.6677299676031038E-3</v>
      </c>
      <c r="H472" s="11">
        <f t="shared" si="532"/>
        <v>0.99633227003239688</v>
      </c>
      <c r="I472" s="11">
        <f>MIN(1,VLOOKUP(E472,Rates2,6)*VLOOKUP(E472,Mort_Imp_Survivors,C472-'Mort Imp Cume'!$C$4+2))</f>
        <v>1.0521389633190046E-3</v>
      </c>
      <c r="J472" s="11">
        <f t="shared" si="533"/>
        <v>0.99894786103668098</v>
      </c>
      <c r="K472" s="11">
        <f>MIN(1,VLOOKUP(E472,Rates2,7)*VLOOKUP(E472,Mort_Imp_Survivors,C472-'Mort Imp Cume'!$C$4+2))</f>
        <v>2.3258662249315272E-3</v>
      </c>
      <c r="L472" s="11">
        <f t="shared" si="534"/>
        <v>0.99767413377506853</v>
      </c>
      <c r="M472" s="45">
        <f>PRODUCT(H$4:H471)</f>
        <v>0.67858012911072063</v>
      </c>
      <c r="N472" s="11">
        <f>PRODUCT(J$4:J471)</f>
        <v>0.87127819085809111</v>
      </c>
      <c r="O472" s="11">
        <f>PRODUCT(L$4:L471)</f>
        <v>0.70463465234562683</v>
      </c>
      <c r="P472" s="11">
        <f t="shared" si="535"/>
        <v>0.59123206724383859</v>
      </c>
      <c r="Q472" s="11">
        <f t="shared" si="536"/>
        <v>6.1977675246324422E-4</v>
      </c>
      <c r="R472" s="11">
        <f t="shared" si="537"/>
        <v>2.1661980289905203E-3</v>
      </c>
      <c r="S472" s="11">
        <f t="shared" si="524"/>
        <v>1.4719321900811921E-3</v>
      </c>
      <c r="T472" s="11">
        <f t="shared" si="519"/>
        <v>8.9108253693973634E-4</v>
      </c>
      <c r="U472" s="11">
        <f t="shared" si="510"/>
        <v>2.7982533503342194E-4</v>
      </c>
      <c r="V472" s="11">
        <f t="shared" si="501"/>
        <v>9.7578638366771424E-5</v>
      </c>
      <c r="W472" s="19"/>
      <c r="X472" s="19"/>
    </row>
    <row r="473" spans="1:24" x14ac:dyDescent="0.2">
      <c r="A473">
        <f t="shared" si="530"/>
        <v>469</v>
      </c>
      <c r="B473" t="str">
        <f t="shared" si="547"/>
        <v>February</v>
      </c>
      <c r="C473">
        <f t="shared" si="528"/>
        <v>2060</v>
      </c>
      <c r="D473">
        <f t="shared" ref="D473:E473" si="557">D461+1</f>
        <v>81</v>
      </c>
      <c r="E473">
        <f t="shared" si="557"/>
        <v>79</v>
      </c>
      <c r="F473" s="19"/>
      <c r="G473" s="11">
        <f>MIN(1,VLOOKUP(D473,Rates2,5)*VLOOKUP(D473,Mort_Imp_Retirees,C473-'Mort Imp Cume'!$C$4+2))</f>
        <v>3.6677299676031038E-3</v>
      </c>
      <c r="H473" s="11">
        <f t="shared" si="532"/>
        <v>0.99633227003239688</v>
      </c>
      <c r="I473" s="11">
        <f>MIN(1,VLOOKUP(E473,Rates2,6)*VLOOKUP(E473,Mort_Imp_Survivors,C473-'Mort Imp Cume'!$C$4+2))</f>
        <v>1.0521389633190046E-3</v>
      </c>
      <c r="J473" s="11">
        <f t="shared" si="533"/>
        <v>0.99894786103668098</v>
      </c>
      <c r="K473" s="11">
        <f>MIN(1,VLOOKUP(E473,Rates2,7)*VLOOKUP(E473,Mort_Imp_Survivors,C473-'Mort Imp Cume'!$C$4+2))</f>
        <v>2.3258662249315272E-3</v>
      </c>
      <c r="L473" s="11">
        <f t="shared" si="534"/>
        <v>0.99767413377506853</v>
      </c>
      <c r="M473" s="45">
        <f>PRODUCT(H$4:H472)</f>
        <v>0.67609128043576128</v>
      </c>
      <c r="N473" s="11">
        <f>PRODUCT(J$4:J472)</f>
        <v>0.87036148512559919</v>
      </c>
      <c r="O473" s="11">
        <f>PRODUCT(L$4:L472)</f>
        <v>0.70299576640681982</v>
      </c>
      <c r="P473" s="11">
        <f t="shared" si="535"/>
        <v>0.5884438109205371</v>
      </c>
      <c r="Q473" s="11">
        <f t="shared" si="536"/>
        <v>6.1685387911987704E-4</v>
      </c>
      <c r="R473" s="11">
        <f t="shared" si="537"/>
        <v>2.1559822174902874E-3</v>
      </c>
      <c r="S473" s="11">
        <f t="shared" si="524"/>
        <v>1.4665554282948612E-3</v>
      </c>
      <c r="T473" s="11">
        <f t="shared" si="519"/>
        <v>8.8846402967739438E-4</v>
      </c>
      <c r="U473" s="11">
        <f t="shared" si="510"/>
        <v>2.7916396960752E-4</v>
      </c>
      <c r="V473" s="11">
        <f t="shared" si="501"/>
        <v>9.7358970329699889E-5</v>
      </c>
      <c r="W473" s="19"/>
      <c r="X473" s="19"/>
    </row>
    <row r="474" spans="1:24" x14ac:dyDescent="0.2">
      <c r="A474">
        <f t="shared" si="530"/>
        <v>470</v>
      </c>
      <c r="B474" t="str">
        <f t="shared" si="547"/>
        <v>March</v>
      </c>
      <c r="C474">
        <f t="shared" si="528"/>
        <v>2060</v>
      </c>
      <c r="D474">
        <f t="shared" ref="D474:E474" si="558">D462+1</f>
        <v>81</v>
      </c>
      <c r="E474">
        <f t="shared" si="558"/>
        <v>79</v>
      </c>
      <c r="F474" s="19"/>
      <c r="G474" s="11">
        <f>MIN(1,VLOOKUP(D474,Rates2,5)*VLOOKUP(D474,Mort_Imp_Retirees,C474-'Mort Imp Cume'!$C$4+2))</f>
        <v>3.6677299676031038E-3</v>
      </c>
      <c r="H474" s="11">
        <f t="shared" si="532"/>
        <v>0.99633227003239688</v>
      </c>
      <c r="I474" s="11">
        <f>MIN(1,VLOOKUP(E474,Rates2,6)*VLOOKUP(E474,Mort_Imp_Survivors,C474-'Mort Imp Cume'!$C$4+2))</f>
        <v>1.0521389633190046E-3</v>
      </c>
      <c r="J474" s="11">
        <f t="shared" si="533"/>
        <v>0.99894786103668098</v>
      </c>
      <c r="K474" s="11">
        <f>MIN(1,VLOOKUP(E474,Rates2,7)*VLOOKUP(E474,Mort_Imp_Survivors,C474-'Mort Imp Cume'!$C$4+2))</f>
        <v>2.3258662249315272E-3</v>
      </c>
      <c r="L474" s="11">
        <f t="shared" si="534"/>
        <v>0.99767413377506853</v>
      </c>
      <c r="M474" s="45">
        <f>PRODUCT(H$4:H473)</f>
        <v>0.67361156018567192</v>
      </c>
      <c r="N474" s="11">
        <f>PRODUCT(J$4:J473)</f>
        <v>0.86944574389492635</v>
      </c>
      <c r="O474" s="11">
        <f>PRODUCT(L$4:L473)</f>
        <v>0.70136069229746434</v>
      </c>
      <c r="P474" s="11">
        <f t="shared" si="535"/>
        <v>0.58566870404185345</v>
      </c>
      <c r="Q474" s="11">
        <f t="shared" si="536"/>
        <v>6.1394479007633644E-4</v>
      </c>
      <c r="R474" s="11">
        <f t="shared" si="537"/>
        <v>2.1458145838589345E-3</v>
      </c>
      <c r="S474" s="11">
        <f t="shared" si="524"/>
        <v>1.4611983070650044E-3</v>
      </c>
      <c r="T474" s="11">
        <f t="shared" si="519"/>
        <v>8.8585321707856446E-4</v>
      </c>
      <c r="U474" s="11">
        <f t="shared" si="510"/>
        <v>2.7850416731465784E-4</v>
      </c>
      <c r="V474" s="11">
        <f t="shared" si="501"/>
        <v>9.7139796807076598E-5</v>
      </c>
      <c r="W474" s="19"/>
      <c r="X474" s="19"/>
    </row>
    <row r="475" spans="1:24" x14ac:dyDescent="0.2">
      <c r="A475">
        <f t="shared" si="530"/>
        <v>471</v>
      </c>
      <c r="B475" t="str">
        <f t="shared" si="547"/>
        <v>April</v>
      </c>
      <c r="C475">
        <f t="shared" si="528"/>
        <v>2060</v>
      </c>
      <c r="D475">
        <f t="shared" ref="D475:E475" si="559">D463+1</f>
        <v>81</v>
      </c>
      <c r="E475">
        <f t="shared" si="559"/>
        <v>79</v>
      </c>
      <c r="F475" s="19"/>
      <c r="G475" s="11">
        <f>MIN(1,VLOOKUP(D475,Rates2,5)*VLOOKUP(D475,Mort_Imp_Retirees,C475-'Mort Imp Cume'!$C$4+2))</f>
        <v>3.6677299676031038E-3</v>
      </c>
      <c r="H475" s="11">
        <f t="shared" si="532"/>
        <v>0.99633227003239688</v>
      </c>
      <c r="I475" s="11">
        <f>MIN(1,VLOOKUP(E475,Rates2,6)*VLOOKUP(E475,Mort_Imp_Survivors,C475-'Mort Imp Cume'!$C$4+2))</f>
        <v>1.0521389633190046E-3</v>
      </c>
      <c r="J475" s="11">
        <f t="shared" si="533"/>
        <v>0.99894786103668098</v>
      </c>
      <c r="K475" s="11">
        <f>MIN(1,VLOOKUP(E475,Rates2,7)*VLOOKUP(E475,Mort_Imp_Survivors,C475-'Mort Imp Cume'!$C$4+2))</f>
        <v>2.3258662249315272E-3</v>
      </c>
      <c r="L475" s="11">
        <f t="shared" si="534"/>
        <v>0.99767413377506853</v>
      </c>
      <c r="M475" s="45">
        <f>PRODUCT(H$4:H474)</f>
        <v>0.67114093487985504</v>
      </c>
      <c r="N475" s="11">
        <f>PRODUCT(J$4:J474)</f>
        <v>0.86853096615128256</v>
      </c>
      <c r="O475" s="11">
        <f>PRODUCT(L$4:L474)</f>
        <v>0.69972942115175507</v>
      </c>
      <c r="P475" s="11">
        <f t="shared" si="535"/>
        <v>0.58290668459487549</v>
      </c>
      <c r="Q475" s="11">
        <f t="shared" si="536"/>
        <v>6.1104942032572649E-4</v>
      </c>
      <c r="R475" s="11">
        <f t="shared" si="537"/>
        <v>2.1356949008891515E-3</v>
      </c>
      <c r="S475" s="11">
        <f t="shared" si="524"/>
        <v>1.4558607546474262E-3</v>
      </c>
      <c r="T475" s="11">
        <f t="shared" si="519"/>
        <v>8.8325007653194867E-4</v>
      </c>
      <c r="U475" s="11">
        <f t="shared" si="510"/>
        <v>2.7784592446038041E-4</v>
      </c>
      <c r="V475" s="11">
        <f t="shared" si="501"/>
        <v>9.6921116685655634E-5</v>
      </c>
      <c r="W475" s="19"/>
      <c r="X475" s="19"/>
    </row>
    <row r="476" spans="1:24" x14ac:dyDescent="0.2">
      <c r="A476">
        <f t="shared" si="530"/>
        <v>472</v>
      </c>
      <c r="B476" t="str">
        <f t="shared" si="547"/>
        <v>May</v>
      </c>
      <c r="C476">
        <f t="shared" si="528"/>
        <v>2060</v>
      </c>
      <c r="D476">
        <f t="shared" ref="D476:E476" si="560">D464+1</f>
        <v>81</v>
      </c>
      <c r="E476">
        <f t="shared" si="560"/>
        <v>79</v>
      </c>
      <c r="F476" s="19"/>
      <c r="G476" s="11">
        <f>MIN(1,VLOOKUP(D476,Rates2,5)*VLOOKUP(D476,Mort_Imp_Retirees,C476-'Mort Imp Cume'!$C$4+2))</f>
        <v>3.6677299676031038E-3</v>
      </c>
      <c r="H476" s="11">
        <f t="shared" si="532"/>
        <v>0.99633227003239688</v>
      </c>
      <c r="I476" s="11">
        <f>MIN(1,VLOOKUP(E476,Rates2,6)*VLOOKUP(E476,Mort_Imp_Survivors,C476-'Mort Imp Cume'!$C$4+2))</f>
        <v>1.0521389633190046E-3</v>
      </c>
      <c r="J476" s="11">
        <f t="shared" si="533"/>
        <v>0.99894786103668098</v>
      </c>
      <c r="K476" s="11">
        <f>MIN(1,VLOOKUP(E476,Rates2,7)*VLOOKUP(E476,Mort_Imp_Survivors,C476-'Mort Imp Cume'!$C$4+2))</f>
        <v>2.3258662249315272E-3</v>
      </c>
      <c r="L476" s="11">
        <f t="shared" si="534"/>
        <v>0.99767413377506853</v>
      </c>
      <c r="M476" s="45">
        <f>PRODUCT(H$4:H475)</f>
        <v>0.66867937116051102</v>
      </c>
      <c r="N476" s="11">
        <f>PRODUCT(J$4:J475)</f>
        <v>0.86761715088094571</v>
      </c>
      <c r="O476" s="11">
        <f>PRODUCT(L$4:L475)</f>
        <v>0.69810194412450732</v>
      </c>
      <c r="P476" s="11">
        <f t="shared" si="535"/>
        <v>0.58015769085914504</v>
      </c>
      <c r="Q476" s="11">
        <f t="shared" si="536"/>
        <v>6.081677051677256E-4</v>
      </c>
      <c r="R476" s="11">
        <f t="shared" si="537"/>
        <v>2.1256229424451403E-3</v>
      </c>
      <c r="S476" s="11">
        <f t="shared" si="524"/>
        <v>1.45054269956E-3</v>
      </c>
      <c r="T476" s="11">
        <f t="shared" si="519"/>
        <v>8.8065458549269461E-4</v>
      </c>
      <c r="U476" s="11">
        <f t="shared" si="510"/>
        <v>2.7718923735896447E-4</v>
      </c>
      <c r="V476" s="11">
        <f t="shared" si="501"/>
        <v>9.6702928854697242E-5</v>
      </c>
      <c r="W476" s="19"/>
      <c r="X476" s="19"/>
    </row>
    <row r="477" spans="1:24" x14ac:dyDescent="0.2">
      <c r="A477">
        <f t="shared" si="530"/>
        <v>473</v>
      </c>
      <c r="B477" t="str">
        <f t="shared" si="547"/>
        <v>June</v>
      </c>
      <c r="C477">
        <f t="shared" si="528"/>
        <v>2060</v>
      </c>
      <c r="D477">
        <f t="shared" ref="D477:E477" si="561">D465+1</f>
        <v>81</v>
      </c>
      <c r="E477">
        <f t="shared" si="561"/>
        <v>79</v>
      </c>
      <c r="F477" s="19"/>
      <c r="G477" s="11">
        <f>MIN(1,VLOOKUP(D477,Rates2,5)*VLOOKUP(D477,Mort_Imp_Retirees,C477-'Mort Imp Cume'!$C$4+2))</f>
        <v>3.6677299676031038E-3</v>
      </c>
      <c r="H477" s="11">
        <f t="shared" si="532"/>
        <v>0.99633227003239688</v>
      </c>
      <c r="I477" s="11">
        <f>MIN(1,VLOOKUP(E477,Rates2,6)*VLOOKUP(E477,Mort_Imp_Survivors,C477-'Mort Imp Cume'!$C$4+2))</f>
        <v>1.0521389633190046E-3</v>
      </c>
      <c r="J477" s="11">
        <f t="shared" si="533"/>
        <v>0.99894786103668098</v>
      </c>
      <c r="K477" s="11">
        <f>MIN(1,VLOOKUP(E477,Rates2,7)*VLOOKUP(E477,Mort_Imp_Survivors,C477-'Mort Imp Cume'!$C$4+2))</f>
        <v>2.3258662249315272E-3</v>
      </c>
      <c r="L477" s="11">
        <f t="shared" si="534"/>
        <v>0.99767413377506853</v>
      </c>
      <c r="M477" s="45">
        <f>PRODUCT(H$4:H476)</f>
        <v>0.66622683579218756</v>
      </c>
      <c r="N477" s="11">
        <f>PRODUCT(J$4:J476)</f>
        <v>0.86670429707126007</v>
      </c>
      <c r="O477" s="11">
        <f>PRODUCT(L$4:L476)</f>
        <v>0.69647825239110916</v>
      </c>
      <c r="P477" s="11">
        <f t="shared" si="535"/>
        <v>0.57742166140527773</v>
      </c>
      <c r="Q477" s="11">
        <f t="shared" si="536"/>
        <v>6.0529958020713831E-4</v>
      </c>
      <c r="R477" s="11">
        <f t="shared" si="537"/>
        <v>2.1155984834575615E-3</v>
      </c>
      <c r="S477" s="11">
        <f t="shared" si="524"/>
        <v>1.4452440705817137E-3</v>
      </c>
      <c r="T477" s="11">
        <f t="shared" si="519"/>
        <v>8.7806672148219955E-4</v>
      </c>
      <c r="U477" s="11">
        <f t="shared" si="510"/>
        <v>2.7653410233339761E-4</v>
      </c>
      <c r="V477" s="11">
        <f t="shared" si="501"/>
        <v>9.6485232205962136E-5</v>
      </c>
      <c r="W477" s="19"/>
      <c r="X477" s="19"/>
    </row>
    <row r="478" spans="1:24" x14ac:dyDescent="0.2">
      <c r="A478">
        <f t="shared" si="530"/>
        <v>474</v>
      </c>
      <c r="B478" t="str">
        <f t="shared" si="547"/>
        <v>July</v>
      </c>
      <c r="C478">
        <f t="shared" si="528"/>
        <v>2060</v>
      </c>
      <c r="D478">
        <f t="shared" ref="D478:E478" si="562">D466+1</f>
        <v>81</v>
      </c>
      <c r="E478">
        <f t="shared" si="562"/>
        <v>79</v>
      </c>
      <c r="F478" s="19"/>
      <c r="G478" s="11">
        <f>MIN(1,VLOOKUP(D478,Rates2,5)*VLOOKUP(D478,Mort_Imp_Retirees,C478-'Mort Imp Cume'!$C$4+2))</f>
        <v>3.6677299676031038E-3</v>
      </c>
      <c r="H478" s="11">
        <f t="shared" si="532"/>
        <v>0.99633227003239688</v>
      </c>
      <c r="I478" s="11">
        <f>MIN(1,VLOOKUP(E478,Rates2,6)*VLOOKUP(E478,Mort_Imp_Survivors,C478-'Mort Imp Cume'!$C$4+2))</f>
        <v>1.0521389633190046E-3</v>
      </c>
      <c r="J478" s="11">
        <f t="shared" si="533"/>
        <v>0.99894786103668098</v>
      </c>
      <c r="K478" s="11">
        <f>MIN(1,VLOOKUP(E478,Rates2,7)*VLOOKUP(E478,Mort_Imp_Survivors,C478-'Mort Imp Cume'!$C$4+2))</f>
        <v>2.3258662249315272E-3</v>
      </c>
      <c r="L478" s="11">
        <f t="shared" si="534"/>
        <v>0.99767413377506853</v>
      </c>
      <c r="M478" s="45">
        <f>PRODUCT(H$4:H477)</f>
        <v>0.6637832956613311</v>
      </c>
      <c r="N478" s="11">
        <f>PRODUCT(J$4:J477)</f>
        <v>0.86579240371063537</v>
      </c>
      <c r="O478" s="11">
        <f>PRODUCT(L$4:L477)</f>
        <v>0.69485833714747336</v>
      </c>
      <c r="P478" s="11">
        <f t="shared" si="535"/>
        <v>0.57469853509359126</v>
      </c>
      <c r="Q478" s="11">
        <f t="shared" si="536"/>
        <v>6.0244498135245844E-4</v>
      </c>
      <c r="R478" s="11">
        <f t="shared" si="537"/>
        <v>2.1056212999185052E-3</v>
      </c>
      <c r="S478" s="11">
        <f t="shared" si="524"/>
        <v>1.4399647967517164E-3</v>
      </c>
      <c r="T478" s="11">
        <f t="shared" si="519"/>
        <v>8.7548646208791456E-4</v>
      </c>
      <c r="U478" s="11">
        <f t="shared" si="510"/>
        <v>2.758805157153586E-4</v>
      </c>
      <c r="V478" s="11">
        <f t="shared" si="501"/>
        <v>9.626802563370594E-5</v>
      </c>
      <c r="W478" s="19"/>
      <c r="X478" s="19"/>
    </row>
    <row r="479" spans="1:24" x14ac:dyDescent="0.2">
      <c r="A479">
        <f t="shared" si="530"/>
        <v>475</v>
      </c>
      <c r="B479" t="str">
        <f t="shared" si="547"/>
        <v>August</v>
      </c>
      <c r="C479">
        <f t="shared" si="528"/>
        <v>2060</v>
      </c>
      <c r="D479">
        <f t="shared" ref="D479:E479" si="563">D467+1</f>
        <v>81</v>
      </c>
      <c r="E479">
        <f t="shared" si="563"/>
        <v>79</v>
      </c>
      <c r="F479" s="19"/>
      <c r="G479" s="11">
        <f>MIN(1,VLOOKUP(D479,Rates2,5)*VLOOKUP(D479,Mort_Imp_Retirees,C479-'Mort Imp Cume'!$C$4+2))</f>
        <v>3.6677299676031038E-3</v>
      </c>
      <c r="H479" s="11">
        <f t="shared" si="532"/>
        <v>0.99633227003239688</v>
      </c>
      <c r="I479" s="11">
        <f>MIN(1,VLOOKUP(E479,Rates2,6)*VLOOKUP(E479,Mort_Imp_Survivors,C479-'Mort Imp Cume'!$C$4+2))</f>
        <v>1.0521389633190046E-3</v>
      </c>
      <c r="J479" s="11">
        <f t="shared" si="533"/>
        <v>0.99894786103668098</v>
      </c>
      <c r="K479" s="11">
        <f>MIN(1,VLOOKUP(E479,Rates2,7)*VLOOKUP(E479,Mort_Imp_Survivors,C479-'Mort Imp Cume'!$C$4+2))</f>
        <v>2.3258662249315272E-3</v>
      </c>
      <c r="L479" s="11">
        <f t="shared" si="534"/>
        <v>0.99767413377506853</v>
      </c>
      <c r="M479" s="45">
        <f>PRODUCT(H$4:H478)</f>
        <v>0.6613487177758397</v>
      </c>
      <c r="N479" s="11">
        <f>PRODUCT(J$4:J478)</f>
        <v>0.86488146978854574</v>
      </c>
      <c r="O479" s="11">
        <f>PRODUCT(L$4:L478)</f>
        <v>0.69324218960998996</v>
      </c>
      <c r="P479" s="11">
        <f t="shared" si="535"/>
        <v>0.57198825107273832</v>
      </c>
      <c r="Q479" s="11">
        <f t="shared" si="536"/>
        <v>5.9960384481443562E-4</v>
      </c>
      <c r="R479" s="11">
        <f t="shared" si="537"/>
        <v>2.0956911688764846E-3</v>
      </c>
      <c r="S479" s="11">
        <f t="shared" si="524"/>
        <v>1.4347048073683668E-3</v>
      </c>
      <c r="T479" s="11">
        <f t="shared" si="519"/>
        <v>8.7291378496315351E-4</v>
      </c>
      <c r="U479" s="11">
        <f t="shared" si="510"/>
        <v>2.7522847384519569E-4</v>
      </c>
      <c r="V479" s="11">
        <f t="shared" si="501"/>
        <v>9.6051308034673458E-5</v>
      </c>
      <c r="W479" s="19"/>
      <c r="X479" s="19"/>
    </row>
    <row r="480" spans="1:24" x14ac:dyDescent="0.2">
      <c r="A480">
        <f t="shared" si="530"/>
        <v>476</v>
      </c>
      <c r="B480" t="str">
        <f t="shared" si="547"/>
        <v>September</v>
      </c>
      <c r="C480">
        <f t="shared" si="528"/>
        <v>2060</v>
      </c>
      <c r="D480">
        <f t="shared" ref="D480:E480" si="564">D468+1</f>
        <v>81</v>
      </c>
      <c r="E480">
        <f t="shared" si="564"/>
        <v>79</v>
      </c>
      <c r="F480" s="19"/>
      <c r="G480" s="11">
        <f>MIN(1,VLOOKUP(D480,Rates2,5)*VLOOKUP(D480,Mort_Imp_Retirees,C480-'Mort Imp Cume'!$C$4+2))</f>
        <v>3.6677299676031038E-3</v>
      </c>
      <c r="H480" s="11">
        <f t="shared" si="532"/>
        <v>0.99633227003239688</v>
      </c>
      <c r="I480" s="11">
        <f>MIN(1,VLOOKUP(E480,Rates2,6)*VLOOKUP(E480,Mort_Imp_Survivors,C480-'Mort Imp Cume'!$C$4+2))</f>
        <v>1.0521389633190046E-3</v>
      </c>
      <c r="J480" s="11">
        <f t="shared" si="533"/>
        <v>0.99894786103668098</v>
      </c>
      <c r="K480" s="11">
        <f>MIN(1,VLOOKUP(E480,Rates2,7)*VLOOKUP(E480,Mort_Imp_Survivors,C480-'Mort Imp Cume'!$C$4+2))</f>
        <v>2.3258662249315272E-3</v>
      </c>
      <c r="L480" s="11">
        <f t="shared" si="534"/>
        <v>0.99767413377506853</v>
      </c>
      <c r="M480" s="45">
        <f>PRODUCT(H$4:H479)</f>
        <v>0.65892306926461741</v>
      </c>
      <c r="N480" s="11">
        <f>PRODUCT(J$4:J479)</f>
        <v>0.86397149429552855</v>
      </c>
      <c r="O480" s="11">
        <f>PRODUCT(L$4:L479)</f>
        <v>0.69162980101547855</v>
      </c>
      <c r="P480" s="11">
        <f t="shared" si="535"/>
        <v>0.56929074877834762</v>
      </c>
      <c r="Q480" s="11">
        <f t="shared" si="536"/>
        <v>5.9677610710465049E-4</v>
      </c>
      <c r="R480" s="11">
        <f t="shared" si="537"/>
        <v>2.0858078684314555E-3</v>
      </c>
      <c r="S480" s="11">
        <f t="shared" si="524"/>
        <v>1.4294640319882873E-3</v>
      </c>
      <c r="T480" s="11">
        <f t="shared" si="519"/>
        <v>8.7034866782689584E-4</v>
      </c>
      <c r="U480" s="11">
        <f t="shared" si="510"/>
        <v>2.7457797307190704E-4</v>
      </c>
      <c r="V480" s="11">
        <f t="shared" si="501"/>
        <v>9.583507830809313E-5</v>
      </c>
      <c r="W480" s="19"/>
      <c r="X480" s="19"/>
    </row>
    <row r="481" spans="1:24" x14ac:dyDescent="0.2">
      <c r="A481">
        <f t="shared" si="530"/>
        <v>477</v>
      </c>
      <c r="B481" t="str">
        <f t="shared" si="547"/>
        <v>October</v>
      </c>
      <c r="C481">
        <f t="shared" si="528"/>
        <v>2060</v>
      </c>
      <c r="D481">
        <f t="shared" ref="D481:E481" si="565">D469+1</f>
        <v>81</v>
      </c>
      <c r="E481">
        <f t="shared" si="565"/>
        <v>79</v>
      </c>
      <c r="F481" s="19"/>
      <c r="G481" s="11">
        <f>MIN(1,VLOOKUP(D481,Rates2,5)*VLOOKUP(D481,Mort_Imp_Retirees,C481-'Mort Imp Cume'!$C$4+2))</f>
        <v>3.6677299676031038E-3</v>
      </c>
      <c r="H481" s="11">
        <f t="shared" si="532"/>
        <v>0.99633227003239688</v>
      </c>
      <c r="I481" s="11">
        <f>MIN(1,VLOOKUP(E481,Rates2,6)*VLOOKUP(E481,Mort_Imp_Survivors,C481-'Mort Imp Cume'!$C$4+2))</f>
        <v>1.0521389633190046E-3</v>
      </c>
      <c r="J481" s="11">
        <f t="shared" si="533"/>
        <v>0.99894786103668098</v>
      </c>
      <c r="K481" s="11">
        <f>MIN(1,VLOOKUP(E481,Rates2,7)*VLOOKUP(E481,Mort_Imp_Survivors,C481-'Mort Imp Cume'!$C$4+2))</f>
        <v>2.3258662249315272E-3</v>
      </c>
      <c r="L481" s="11">
        <f t="shared" si="534"/>
        <v>0.99767413377506853</v>
      </c>
      <c r="M481" s="45">
        <f>PRODUCT(H$4:H480)</f>
        <v>0.6565063173771305</v>
      </c>
      <c r="N481" s="11">
        <f>PRODUCT(J$4:J480)</f>
        <v>0.86306247622318333</v>
      </c>
      <c r="O481" s="11">
        <f>PRODUCT(L$4:L480)</f>
        <v>0.69002116262114055</v>
      </c>
      <c r="P481" s="11">
        <f t="shared" si="535"/>
        <v>0.56660596793166929</v>
      </c>
      <c r="Q481" s="11">
        <f t="shared" si="536"/>
        <v>5.9396170503409507E-4</v>
      </c>
      <c r="R481" s="11">
        <f t="shared" si="537"/>
        <v>2.0759711777298541E-3</v>
      </c>
      <c r="S481" s="11">
        <f t="shared" si="524"/>
        <v>1.4242424004254188E-3</v>
      </c>
      <c r="T481" s="11">
        <f t="shared" si="519"/>
        <v>8.6779108846359585E-4</v>
      </c>
      <c r="U481" s="11">
        <f t="shared" si="510"/>
        <v>2.7392900975311998E-4</v>
      </c>
      <c r="V481" s="11">
        <f t="shared" si="501"/>
        <v>9.5619335355671408E-5</v>
      </c>
      <c r="W481" s="19"/>
      <c r="X481" s="19"/>
    </row>
    <row r="482" spans="1:24" x14ac:dyDescent="0.2">
      <c r="A482">
        <f t="shared" si="530"/>
        <v>478</v>
      </c>
      <c r="B482" t="str">
        <f t="shared" si="547"/>
        <v>November</v>
      </c>
      <c r="C482">
        <f t="shared" si="528"/>
        <v>2060</v>
      </c>
      <c r="D482">
        <f t="shared" ref="D482:E482" si="566">D470+1</f>
        <v>81</v>
      </c>
      <c r="E482">
        <f t="shared" si="566"/>
        <v>79</v>
      </c>
      <c r="F482" s="19"/>
      <c r="G482" s="11">
        <f>MIN(1,VLOOKUP(D482,Rates2,5)*VLOOKUP(D482,Mort_Imp_Retirees,C482-'Mort Imp Cume'!$C$4+2))</f>
        <v>3.6677299676031038E-3</v>
      </c>
      <c r="H482" s="11">
        <f t="shared" si="532"/>
        <v>0.99633227003239688</v>
      </c>
      <c r="I482" s="11">
        <f>MIN(1,VLOOKUP(E482,Rates2,6)*VLOOKUP(E482,Mort_Imp_Survivors,C482-'Mort Imp Cume'!$C$4+2))</f>
        <v>1.0521389633190046E-3</v>
      </c>
      <c r="J482" s="11">
        <f t="shared" si="533"/>
        <v>0.99894786103668098</v>
      </c>
      <c r="K482" s="11">
        <f>MIN(1,VLOOKUP(E482,Rates2,7)*VLOOKUP(E482,Mort_Imp_Survivors,C482-'Mort Imp Cume'!$C$4+2))</f>
        <v>2.3258662249315272E-3</v>
      </c>
      <c r="L482" s="11">
        <f t="shared" si="534"/>
        <v>0.99767413377506853</v>
      </c>
      <c r="M482" s="45">
        <f>PRODUCT(H$4:H481)</f>
        <v>0.65409842948296559</v>
      </c>
      <c r="N482" s="11">
        <f>PRODUCT(J$4:J481)</f>
        <v>0.8621544145641703</v>
      </c>
      <c r="O482" s="11">
        <f>PRODUCT(L$4:L481)</f>
        <v>0.68841626570451209</v>
      </c>
      <c r="P482" s="11">
        <f t="shared" si="535"/>
        <v>0.56393384853822948</v>
      </c>
      <c r="Q482" s="11">
        <f t="shared" si="536"/>
        <v>5.911605757117622E-4</v>
      </c>
      <c r="R482" s="11">
        <f t="shared" si="537"/>
        <v>2.0661808769596667E-3</v>
      </c>
      <c r="S482" s="11">
        <f t="shared" si="524"/>
        <v>1.4190398427500835E-3</v>
      </c>
      <c r="T482" s="11">
        <f t="shared" si="519"/>
        <v>8.6524102472298949E-4</v>
      </c>
      <c r="U482" s="11">
        <f t="shared" si="510"/>
        <v>2.7328158025507029E-4</v>
      </c>
      <c r="V482" s="11">
        <f t="shared" si="501"/>
        <v>9.5404078081587389E-5</v>
      </c>
      <c r="W482" s="19"/>
      <c r="X482" s="19"/>
    </row>
    <row r="483" spans="1:24" x14ac:dyDescent="0.2">
      <c r="A483">
        <f t="shared" si="530"/>
        <v>479</v>
      </c>
      <c r="B483" t="str">
        <f t="shared" si="547"/>
        <v>December</v>
      </c>
      <c r="C483">
        <f t="shared" si="528"/>
        <v>2060</v>
      </c>
      <c r="D483">
        <f t="shared" ref="D483:E483" si="567">D471+1</f>
        <v>81</v>
      </c>
      <c r="E483">
        <f t="shared" si="567"/>
        <v>79</v>
      </c>
      <c r="F483" s="19"/>
      <c r="G483" s="11">
        <f>MIN(1,VLOOKUP(D483,Rates2,5)*VLOOKUP(D483,Mort_Imp_Retirees,C483-'Mort Imp Cume'!$C$4+2))</f>
        <v>3.6677299676031038E-3</v>
      </c>
      <c r="H483" s="11">
        <f t="shared" si="532"/>
        <v>0.99633227003239688</v>
      </c>
      <c r="I483" s="11">
        <f>MIN(1,VLOOKUP(E483,Rates2,6)*VLOOKUP(E483,Mort_Imp_Survivors,C483-'Mort Imp Cume'!$C$4+2))</f>
        <v>1.0521389633190046E-3</v>
      </c>
      <c r="J483" s="11">
        <f t="shared" si="533"/>
        <v>0.99894786103668098</v>
      </c>
      <c r="K483" s="11">
        <f>MIN(1,VLOOKUP(E483,Rates2,7)*VLOOKUP(E483,Mort_Imp_Survivors,C483-'Mort Imp Cume'!$C$4+2))</f>
        <v>2.3258662249315272E-3</v>
      </c>
      <c r="L483" s="11">
        <f t="shared" si="534"/>
        <v>0.99767413377506853</v>
      </c>
      <c r="M483" s="45">
        <f>PRODUCT(H$4:H482)</f>
        <v>0.65169937307138881</v>
      </c>
      <c r="N483" s="11">
        <f>PRODUCT(J$4:J482)</f>
        <v>0.86124730831220986</v>
      </c>
      <c r="O483" s="11">
        <f>PRODUCT(L$4:L482)</f>
        <v>0.68681510156341652</v>
      </c>
      <c r="P483" s="11">
        <f t="shared" si="535"/>
        <v>0.56127433088648826</v>
      </c>
      <c r="Q483" s="11">
        <f t="shared" si="536"/>
        <v>5.883726565432387E-4</v>
      </c>
      <c r="R483" s="11">
        <f t="shared" si="537"/>
        <v>2.0564367473455141E-3</v>
      </c>
      <c r="S483" s="11">
        <f t="shared" si="524"/>
        <v>1.4138562892880454E-3</v>
      </c>
      <c r="T483" s="11">
        <f t="shared" si="519"/>
        <v>8.6269845451990377E-4</v>
      </c>
      <c r="U483" s="11">
        <f t="shared" si="510"/>
        <v>2.7263568095258232E-4</v>
      </c>
      <c r="V483" s="11">
        <f t="shared" si="501"/>
        <v>9.5189305392486838E-5</v>
      </c>
      <c r="W483" s="19"/>
      <c r="X483" s="19"/>
    </row>
    <row r="484" spans="1:24" x14ac:dyDescent="0.2">
      <c r="A484">
        <f t="shared" si="530"/>
        <v>480</v>
      </c>
      <c r="B484" t="str">
        <f t="shared" si="547"/>
        <v>January</v>
      </c>
      <c r="C484">
        <f t="shared" si="528"/>
        <v>2061</v>
      </c>
      <c r="D484">
        <f t="shared" ref="D484:E484" si="568">D472+1</f>
        <v>82</v>
      </c>
      <c r="E484">
        <f t="shared" si="568"/>
        <v>80</v>
      </c>
      <c r="F484" s="19"/>
      <c r="G484" s="11">
        <f>MIN(1,VLOOKUP(D484,Rates2,5)*VLOOKUP(D484,Mort_Imp_Retirees,C484-'Mort Imp Cume'!$C$4+2))</f>
        <v>4.0329586906670553E-3</v>
      </c>
      <c r="H484" s="11">
        <f t="shared" si="532"/>
        <v>0.99596704130933289</v>
      </c>
      <c r="I484" s="11">
        <f>MIN(1,VLOOKUP(E484,Rates2,6)*VLOOKUP(E484,Mort_Imp_Survivors,C484-'Mort Imp Cume'!$C$4+2))</f>
        <v>1.1597904006298272E-3</v>
      </c>
      <c r="J484" s="11">
        <f t="shared" si="533"/>
        <v>0.99884020959937014</v>
      </c>
      <c r="K484" s="11">
        <f>MIN(1,VLOOKUP(E484,Rates2,7)*VLOOKUP(E484,Mort_Imp_Survivors,C484-'Mort Imp Cume'!$C$4+2))</f>
        <v>2.5499680798586649E-3</v>
      </c>
      <c r="L484" s="11">
        <f t="shared" si="534"/>
        <v>0.99745003192014137</v>
      </c>
      <c r="M484" s="45">
        <f>PRODUCT(H$4:H483)</f>
        <v>0.64930911575090666</v>
      </c>
      <c r="N484" s="11">
        <f>PRODUCT(J$4:J483)</f>
        <v>0.86034115646208098</v>
      </c>
      <c r="O484" s="11">
        <f>PRODUCT(L$4:L483)</f>
        <v>0.68521766151591734</v>
      </c>
      <c r="P484" s="11">
        <f t="shared" si="535"/>
        <v>0.55862735554650622</v>
      </c>
      <c r="Q484" s="11">
        <f t="shared" si="536"/>
        <v>6.4527772828675716E-4</v>
      </c>
      <c r="R484" s="11">
        <f t="shared" si="537"/>
        <v>2.2503081321903311E-3</v>
      </c>
      <c r="S484" s="11">
        <f t="shared" si="524"/>
        <v>1.5600865670566293E-3</v>
      </c>
      <c r="T484" s="11">
        <f t="shared" si="519"/>
        <v>9.6489515667889394E-4</v>
      </c>
      <c r="U484" s="11">
        <f t="shared" si="510"/>
        <v>3.0621185363806337E-4</v>
      </c>
      <c r="V484" s="11">
        <f t="shared" si="501"/>
        <v>1.0511961902247975E-4</v>
      </c>
      <c r="W484" s="19"/>
      <c r="X484" s="19"/>
    </row>
    <row r="485" spans="1:24" x14ac:dyDescent="0.2">
      <c r="A485">
        <f t="shared" si="530"/>
        <v>481</v>
      </c>
      <c r="B485" t="str">
        <f t="shared" si="547"/>
        <v>February</v>
      </c>
      <c r="C485">
        <f t="shared" si="528"/>
        <v>2061</v>
      </c>
      <c r="D485">
        <f t="shared" ref="D485:E485" si="569">D473+1</f>
        <v>82</v>
      </c>
      <c r="E485">
        <f t="shared" si="569"/>
        <v>80</v>
      </c>
      <c r="F485" s="19"/>
      <c r="G485" s="11">
        <f>MIN(1,VLOOKUP(D485,Rates2,5)*VLOOKUP(D485,Mort_Imp_Retirees,C485-'Mort Imp Cume'!$C$4+2))</f>
        <v>4.0329586906670553E-3</v>
      </c>
      <c r="H485" s="11">
        <f t="shared" si="532"/>
        <v>0.99596704130933289</v>
      </c>
      <c r="I485" s="11">
        <f>MIN(1,VLOOKUP(E485,Rates2,6)*VLOOKUP(E485,Mort_Imp_Survivors,C485-'Mort Imp Cume'!$C$4+2))</f>
        <v>1.1597904006298272E-3</v>
      </c>
      <c r="J485" s="11">
        <f t="shared" si="533"/>
        <v>0.99884020959937014</v>
      </c>
      <c r="K485" s="11">
        <f>MIN(1,VLOOKUP(E485,Rates2,7)*VLOOKUP(E485,Mort_Imp_Survivors,C485-'Mort Imp Cume'!$C$4+2))</f>
        <v>2.5499680798586649E-3</v>
      </c>
      <c r="L485" s="11">
        <f t="shared" si="534"/>
        <v>0.99745003192014137</v>
      </c>
      <c r="M485" s="45">
        <f>PRODUCT(H$4:H484)</f>
        <v>0.64669047890960962</v>
      </c>
      <c r="N485" s="11">
        <f>PRODUCT(J$4:J484)</f>
        <v>0.8593433410475495</v>
      </c>
      <c r="O485" s="11">
        <f>PRODUCT(L$4:L484)</f>
        <v>0.68347037835129643</v>
      </c>
      <c r="P485" s="11">
        <f t="shared" si="535"/>
        <v>0.55572915676982382</v>
      </c>
      <c r="Q485" s="11">
        <f t="shared" si="536"/>
        <v>6.419299811630749E-4</v>
      </c>
      <c r="R485" s="11">
        <f t="shared" si="537"/>
        <v>2.2386333722432604E-3</v>
      </c>
      <c r="S485" s="11">
        <f t="shared" si="524"/>
        <v>1.553746327552175E-3</v>
      </c>
      <c r="T485" s="11">
        <f t="shared" si="519"/>
        <v>9.6173972355930468E-4</v>
      </c>
      <c r="U485" s="11">
        <f t="shared" si="510"/>
        <v>3.0540465723297394E-4</v>
      </c>
      <c r="V485" s="11">
        <f t="shared" si="501"/>
        <v>1.0486005285058659E-4</v>
      </c>
      <c r="W485" s="19"/>
      <c r="X485" s="19"/>
    </row>
    <row r="486" spans="1:24" x14ac:dyDescent="0.2">
      <c r="A486">
        <f t="shared" si="530"/>
        <v>482</v>
      </c>
      <c r="B486" t="str">
        <f t="shared" si="547"/>
        <v>March</v>
      </c>
      <c r="C486">
        <f t="shared" si="528"/>
        <v>2061</v>
      </c>
      <c r="D486">
        <f t="shared" ref="D486:E486" si="570">D474+1</f>
        <v>82</v>
      </c>
      <c r="E486">
        <f t="shared" si="570"/>
        <v>80</v>
      </c>
      <c r="F486" s="19"/>
      <c r="G486" s="11">
        <f>MIN(1,VLOOKUP(D486,Rates2,5)*VLOOKUP(D486,Mort_Imp_Retirees,C486-'Mort Imp Cume'!$C$4+2))</f>
        <v>4.0329586906670553E-3</v>
      </c>
      <c r="H486" s="11">
        <f t="shared" si="532"/>
        <v>0.99596704130933289</v>
      </c>
      <c r="I486" s="11">
        <f>MIN(1,VLOOKUP(E486,Rates2,6)*VLOOKUP(E486,Mort_Imp_Survivors,C486-'Mort Imp Cume'!$C$4+2))</f>
        <v>1.1597904006298272E-3</v>
      </c>
      <c r="J486" s="11">
        <f t="shared" si="533"/>
        <v>0.99884020959937014</v>
      </c>
      <c r="K486" s="11">
        <f>MIN(1,VLOOKUP(E486,Rates2,7)*VLOOKUP(E486,Mort_Imp_Survivors,C486-'Mort Imp Cume'!$C$4+2))</f>
        <v>2.5499680798586649E-3</v>
      </c>
      <c r="L486" s="11">
        <f t="shared" si="534"/>
        <v>0.99745003192014137</v>
      </c>
      <c r="M486" s="45">
        <f>PRODUCT(H$4:H485)</f>
        <v>0.64408240292251939</v>
      </c>
      <c r="N486" s="11">
        <f>PRODUCT(J$4:J485)</f>
        <v>0.85834668288975735</v>
      </c>
      <c r="O486" s="11">
        <f>PRODUCT(L$4:L485)</f>
        <v>0.68172755070297175</v>
      </c>
      <c r="P486" s="11">
        <f t="shared" si="535"/>
        <v>0.55284599405620871</v>
      </c>
      <c r="Q486" s="11">
        <f t="shared" si="536"/>
        <v>6.3859960239151872E-4</v>
      </c>
      <c r="R486" s="11">
        <f t="shared" si="537"/>
        <v>2.2270191817879274E-3</v>
      </c>
      <c r="S486" s="11">
        <f t="shared" si="524"/>
        <v>1.5474318549749046E-3</v>
      </c>
      <c r="T486" s="11">
        <f t="shared" si="519"/>
        <v>9.5859460944494948E-4</v>
      </c>
      <c r="U486" s="11">
        <f t="shared" si="510"/>
        <v>3.0459958865549345E-4</v>
      </c>
      <c r="V486" s="11">
        <f t="shared" si="501"/>
        <v>1.0460112761135869E-4</v>
      </c>
      <c r="W486" s="19"/>
      <c r="X486" s="19"/>
    </row>
    <row r="487" spans="1:24" x14ac:dyDescent="0.2">
      <c r="A487">
        <f t="shared" si="530"/>
        <v>483</v>
      </c>
      <c r="B487" t="str">
        <f t="shared" si="547"/>
        <v>April</v>
      </c>
      <c r="C487">
        <f t="shared" si="528"/>
        <v>2061</v>
      </c>
      <c r="D487">
        <f t="shared" ref="D487:E487" si="571">D475+1</f>
        <v>82</v>
      </c>
      <c r="E487">
        <f t="shared" si="571"/>
        <v>80</v>
      </c>
      <c r="F487" s="19"/>
      <c r="G487" s="11">
        <f>MIN(1,VLOOKUP(D487,Rates2,5)*VLOOKUP(D487,Mort_Imp_Retirees,C487-'Mort Imp Cume'!$C$4+2))</f>
        <v>4.0329586906670553E-3</v>
      </c>
      <c r="H487" s="11">
        <f t="shared" si="532"/>
        <v>0.99596704130933289</v>
      </c>
      <c r="I487" s="11">
        <f>MIN(1,VLOOKUP(E487,Rates2,6)*VLOOKUP(E487,Mort_Imp_Survivors,C487-'Mort Imp Cume'!$C$4+2))</f>
        <v>1.1597904006298272E-3</v>
      </c>
      <c r="J487" s="11">
        <f t="shared" si="533"/>
        <v>0.99884020959937014</v>
      </c>
      <c r="K487" s="11">
        <f>MIN(1,VLOOKUP(E487,Rates2,7)*VLOOKUP(E487,Mort_Imp_Survivors,C487-'Mort Imp Cume'!$C$4+2))</f>
        <v>2.5499680798586649E-3</v>
      </c>
      <c r="L487" s="11">
        <f t="shared" si="534"/>
        <v>0.99745003192014137</v>
      </c>
      <c r="M487" s="45">
        <f>PRODUCT(H$4:H486)</f>
        <v>0.6414848451981473</v>
      </c>
      <c r="N487" s="11">
        <f>PRODUCT(J$4:J486)</f>
        <v>0.85735118064652938</v>
      </c>
      <c r="O487" s="11">
        <f>PRODUCT(L$4:L486)</f>
        <v>0.67998916720951896</v>
      </c>
      <c r="P487" s="11">
        <f t="shared" si="535"/>
        <v>0.54997778939748776</v>
      </c>
      <c r="Q487" s="11">
        <f t="shared" si="536"/>
        <v>6.3528650186383282E-4</v>
      </c>
      <c r="R487" s="11">
        <f t="shared" si="537"/>
        <v>2.2154652465854671E-3</v>
      </c>
      <c r="S487" s="11">
        <f t="shared" si="524"/>
        <v>1.5411430446072381E-3</v>
      </c>
      <c r="T487" s="11">
        <f t="shared" si="519"/>
        <v>9.5545978059026482E-4</v>
      </c>
      <c r="U487" s="11">
        <f t="shared" si="510"/>
        <v>3.0379664229651589E-4</v>
      </c>
      <c r="V487" s="11">
        <f t="shared" si="501"/>
        <v>1.0434284172217579E-4</v>
      </c>
      <c r="W487" s="19"/>
      <c r="X487" s="19"/>
    </row>
    <row r="488" spans="1:24" x14ac:dyDescent="0.2">
      <c r="A488">
        <f t="shared" si="530"/>
        <v>484</v>
      </c>
      <c r="B488" t="str">
        <f t="shared" si="547"/>
        <v>May</v>
      </c>
      <c r="C488">
        <f t="shared" si="528"/>
        <v>2061</v>
      </c>
      <c r="D488">
        <f t="shared" ref="D488:E488" si="572">D476+1</f>
        <v>82</v>
      </c>
      <c r="E488">
        <f t="shared" si="572"/>
        <v>80</v>
      </c>
      <c r="F488" s="19"/>
      <c r="G488" s="11">
        <f>MIN(1,VLOOKUP(D488,Rates2,5)*VLOOKUP(D488,Mort_Imp_Retirees,C488-'Mort Imp Cume'!$C$4+2))</f>
        <v>4.0329586906670553E-3</v>
      </c>
      <c r="H488" s="11">
        <f t="shared" si="532"/>
        <v>0.99596704130933289</v>
      </c>
      <c r="I488" s="11">
        <f>MIN(1,VLOOKUP(E488,Rates2,6)*VLOOKUP(E488,Mort_Imp_Survivors,C488-'Mort Imp Cume'!$C$4+2))</f>
        <v>1.1597904006298272E-3</v>
      </c>
      <c r="J488" s="11">
        <f t="shared" si="533"/>
        <v>0.99884020959937014</v>
      </c>
      <c r="K488" s="11">
        <f>MIN(1,VLOOKUP(E488,Rates2,7)*VLOOKUP(E488,Mort_Imp_Survivors,C488-'Mort Imp Cume'!$C$4+2))</f>
        <v>2.5499680798586649E-3</v>
      </c>
      <c r="L488" s="11">
        <f t="shared" si="534"/>
        <v>0.99745003192014137</v>
      </c>
      <c r="M488" s="45">
        <f>PRODUCT(H$4:H487)</f>
        <v>0.63889776331677417</v>
      </c>
      <c r="N488" s="11">
        <f>PRODUCT(J$4:J487)</f>
        <v>0.85635683297724685</v>
      </c>
      <c r="O488" s="11">
        <f>PRODUCT(L$4:L487)</f>
        <v>0.67825521653848508</v>
      </c>
      <c r="P488" s="11">
        <f t="shared" si="535"/>
        <v>0.54712446519019942</v>
      </c>
      <c r="Q488" s="11">
        <f t="shared" si="536"/>
        <v>6.3199058993924863E-4</v>
      </c>
      <c r="R488" s="11">
        <f t="shared" si="537"/>
        <v>2.2039712540273069E-3</v>
      </c>
      <c r="S488" s="11">
        <f t="shared" si="524"/>
        <v>1.5348797921571709E-3</v>
      </c>
      <c r="T488" s="11">
        <f t="shared" si="519"/>
        <v>9.5233520336004322E-4</v>
      </c>
      <c r="U488" s="11">
        <f t="shared" si="510"/>
        <v>3.0299581256172111E-4</v>
      </c>
      <c r="V488" s="11">
        <f t="shared" si="501"/>
        <v>1.0408519360432553E-4</v>
      </c>
      <c r="W488" s="19"/>
      <c r="X488" s="19"/>
    </row>
    <row r="489" spans="1:24" x14ac:dyDescent="0.2">
      <c r="A489">
        <f t="shared" si="530"/>
        <v>485</v>
      </c>
      <c r="B489" t="str">
        <f t="shared" si="547"/>
        <v>June</v>
      </c>
      <c r="C489">
        <f t="shared" si="528"/>
        <v>2061</v>
      </c>
      <c r="D489">
        <f t="shared" ref="D489:E489" si="573">D477+1</f>
        <v>82</v>
      </c>
      <c r="E489">
        <f t="shared" si="573"/>
        <v>80</v>
      </c>
      <c r="F489" s="19"/>
      <c r="G489" s="11">
        <f>MIN(1,VLOOKUP(D489,Rates2,5)*VLOOKUP(D489,Mort_Imp_Retirees,C489-'Mort Imp Cume'!$C$4+2))</f>
        <v>4.0329586906670553E-3</v>
      </c>
      <c r="H489" s="11">
        <f t="shared" si="532"/>
        <v>0.99596704130933289</v>
      </c>
      <c r="I489" s="11">
        <f>MIN(1,VLOOKUP(E489,Rates2,6)*VLOOKUP(E489,Mort_Imp_Survivors,C489-'Mort Imp Cume'!$C$4+2))</f>
        <v>1.1597904006298272E-3</v>
      </c>
      <c r="J489" s="11">
        <f t="shared" si="533"/>
        <v>0.99884020959937014</v>
      </c>
      <c r="K489" s="11">
        <f>MIN(1,VLOOKUP(E489,Rates2,7)*VLOOKUP(E489,Mort_Imp_Survivors,C489-'Mort Imp Cume'!$C$4+2))</f>
        <v>2.5499680798586649E-3</v>
      </c>
      <c r="L489" s="11">
        <f t="shared" si="534"/>
        <v>0.99745003192014137</v>
      </c>
      <c r="M489" s="45">
        <f>PRODUCT(H$4:H488)</f>
        <v>0.63632111502975797</v>
      </c>
      <c r="N489" s="11">
        <f>PRODUCT(J$4:J488)</f>
        <v>0.85536363854284603</v>
      </c>
      <c r="O489" s="11">
        <f>PRODUCT(L$4:L488)</f>
        <v>0.67652568738631436</v>
      </c>
      <c r="P489" s="11">
        <f t="shared" si="535"/>
        <v>0.54428594423349463</v>
      </c>
      <c r="Q489" s="11">
        <f t="shared" si="536"/>
        <v>6.2871177744206093E-4</v>
      </c>
      <c r="R489" s="11">
        <f t="shared" si="537"/>
        <v>2.1925368931267086E-3</v>
      </c>
      <c r="S489" s="11">
        <f t="shared" si="524"/>
        <v>1.5286419937565452E-3</v>
      </c>
      <c r="T489" s="11">
        <f t="shared" si="519"/>
        <v>9.4922084422907171E-4</v>
      </c>
      <c r="U489" s="11">
        <f t="shared" si="510"/>
        <v>3.0219709387153585E-4</v>
      </c>
      <c r="V489" s="11">
        <f t="shared" si="501"/>
        <v>1.0382818168299376E-4</v>
      </c>
      <c r="W489" s="19"/>
      <c r="X489" s="19"/>
    </row>
    <row r="490" spans="1:24" x14ac:dyDescent="0.2">
      <c r="A490">
        <f t="shared" si="530"/>
        <v>486</v>
      </c>
      <c r="B490" t="str">
        <f t="shared" si="547"/>
        <v>July</v>
      </c>
      <c r="C490">
        <f t="shared" si="528"/>
        <v>2061</v>
      </c>
      <c r="D490">
        <f t="shared" ref="D490:E490" si="574">D478+1</f>
        <v>82</v>
      </c>
      <c r="E490">
        <f t="shared" si="574"/>
        <v>80</v>
      </c>
      <c r="F490" s="19"/>
      <c r="G490" s="11">
        <f>MIN(1,VLOOKUP(D490,Rates2,5)*VLOOKUP(D490,Mort_Imp_Retirees,C490-'Mort Imp Cume'!$C$4+2))</f>
        <v>4.0329586906670553E-3</v>
      </c>
      <c r="H490" s="11">
        <f t="shared" si="532"/>
        <v>0.99596704130933289</v>
      </c>
      <c r="I490" s="11">
        <f>MIN(1,VLOOKUP(E490,Rates2,6)*VLOOKUP(E490,Mort_Imp_Survivors,C490-'Mort Imp Cume'!$C$4+2))</f>
        <v>1.1597904006298272E-3</v>
      </c>
      <c r="J490" s="11">
        <f t="shared" si="533"/>
        <v>0.99884020959937014</v>
      </c>
      <c r="K490" s="11">
        <f>MIN(1,VLOOKUP(E490,Rates2,7)*VLOOKUP(E490,Mort_Imp_Survivors,C490-'Mort Imp Cume'!$C$4+2))</f>
        <v>2.5499680798586649E-3</v>
      </c>
      <c r="L490" s="11">
        <f t="shared" si="534"/>
        <v>0.99745003192014137</v>
      </c>
      <c r="M490" s="45">
        <f>PRODUCT(H$4:H489)</f>
        <v>0.6337548582588437</v>
      </c>
      <c r="N490" s="11">
        <f>PRODUCT(J$4:J489)</f>
        <v>0.85437159600581625</v>
      </c>
      <c r="O490" s="11">
        <f>PRODUCT(L$4:L489)</f>
        <v>0.67480056847827485</v>
      </c>
      <c r="P490" s="11">
        <f t="shared" si="535"/>
        <v>0.5414621497270482</v>
      </c>
      <c r="Q490" s="11">
        <f t="shared" si="536"/>
        <v>6.2544997565921448E-4</v>
      </c>
      <c r="R490" s="11">
        <f t="shared" si="537"/>
        <v>2.1811618545103592E-3</v>
      </c>
      <c r="S490" s="11">
        <f t="shared" si="524"/>
        <v>1.5224295459593251E-3</v>
      </c>
      <c r="T490" s="11">
        <f t="shared" si="519"/>
        <v>9.461166697817729E-4</v>
      </c>
      <c r="U490" s="11">
        <f t="shared" si="510"/>
        <v>3.0140048066109519E-4</v>
      </c>
      <c r="V490" s="11">
        <f t="shared" si="501"/>
        <v>1.0357180438725486E-4</v>
      </c>
      <c r="W490" s="19"/>
      <c r="X490" s="19"/>
    </row>
    <row r="491" spans="1:24" x14ac:dyDescent="0.2">
      <c r="A491">
        <f t="shared" si="530"/>
        <v>487</v>
      </c>
      <c r="B491" t="str">
        <f t="shared" si="547"/>
        <v>August</v>
      </c>
      <c r="C491">
        <f t="shared" si="528"/>
        <v>2061</v>
      </c>
      <c r="D491">
        <f t="shared" ref="D491:E491" si="575">D479+1</f>
        <v>82</v>
      </c>
      <c r="E491">
        <f t="shared" si="575"/>
        <v>80</v>
      </c>
      <c r="F491" s="19"/>
      <c r="G491" s="11">
        <f>MIN(1,VLOOKUP(D491,Rates2,5)*VLOOKUP(D491,Mort_Imp_Retirees,C491-'Mort Imp Cume'!$C$4+2))</f>
        <v>4.0329586906670553E-3</v>
      </c>
      <c r="H491" s="11">
        <f t="shared" si="532"/>
        <v>0.99596704130933289</v>
      </c>
      <c r="I491" s="11">
        <f>MIN(1,VLOOKUP(E491,Rates2,6)*VLOOKUP(E491,Mort_Imp_Survivors,C491-'Mort Imp Cume'!$C$4+2))</f>
        <v>1.1597904006298272E-3</v>
      </c>
      <c r="J491" s="11">
        <f t="shared" si="533"/>
        <v>0.99884020959937014</v>
      </c>
      <c r="K491" s="11">
        <f>MIN(1,VLOOKUP(E491,Rates2,7)*VLOOKUP(E491,Mort_Imp_Survivors,C491-'Mort Imp Cume'!$C$4+2))</f>
        <v>2.5499680798586649E-3</v>
      </c>
      <c r="L491" s="11">
        <f t="shared" si="534"/>
        <v>0.99745003192014137</v>
      </c>
      <c r="M491" s="45">
        <f>PRODUCT(H$4:H490)</f>
        <v>0.63119895109547619</v>
      </c>
      <c r="N491" s="11">
        <f>PRODUCT(J$4:J490)</f>
        <v>0.85338070403019795</v>
      </c>
      <c r="O491" s="11">
        <f>PRODUCT(L$4:L490)</f>
        <v>0.67307984856838476</v>
      </c>
      <c r="P491" s="11">
        <f t="shared" si="535"/>
        <v>0.53865300526897997</v>
      </c>
      <c r="Q491" s="11">
        <f t="shared" si="536"/>
        <v>6.2220509633790328E-4</v>
      </c>
      <c r="R491" s="11">
        <f t="shared" si="537"/>
        <v>2.1698458304099926E-3</v>
      </c>
      <c r="S491" s="11">
        <f t="shared" si="524"/>
        <v>1.5162423457398839E-3</v>
      </c>
      <c r="T491" s="11">
        <f t="shared" si="519"/>
        <v>9.4302264671184647E-4</v>
      </c>
      <c r="U491" s="11">
        <f t="shared" si="510"/>
        <v>3.0060596738020352E-4</v>
      </c>
      <c r="V491" s="11">
        <f t="shared" si="501"/>
        <v>1.0331606015006241E-4</v>
      </c>
      <c r="W491" s="19"/>
      <c r="X491" s="19"/>
    </row>
    <row r="492" spans="1:24" x14ac:dyDescent="0.2">
      <c r="A492">
        <f t="shared" si="530"/>
        <v>488</v>
      </c>
      <c r="B492" t="str">
        <f t="shared" si="547"/>
        <v>September</v>
      </c>
      <c r="C492">
        <f t="shared" si="528"/>
        <v>2061</v>
      </c>
      <c r="D492">
        <f t="shared" ref="D492:E492" si="576">D480+1</f>
        <v>82</v>
      </c>
      <c r="E492">
        <f t="shared" si="576"/>
        <v>80</v>
      </c>
      <c r="F492" s="19"/>
      <c r="G492" s="11">
        <f>MIN(1,VLOOKUP(D492,Rates2,5)*VLOOKUP(D492,Mort_Imp_Retirees,C492-'Mort Imp Cume'!$C$4+2))</f>
        <v>4.0329586906670553E-3</v>
      </c>
      <c r="H492" s="11">
        <f t="shared" si="532"/>
        <v>0.99596704130933289</v>
      </c>
      <c r="I492" s="11">
        <f>MIN(1,VLOOKUP(E492,Rates2,6)*VLOOKUP(E492,Mort_Imp_Survivors,C492-'Mort Imp Cume'!$C$4+2))</f>
        <v>1.1597904006298272E-3</v>
      </c>
      <c r="J492" s="11">
        <f t="shared" si="533"/>
        <v>0.99884020959937014</v>
      </c>
      <c r="K492" s="11">
        <f>MIN(1,VLOOKUP(E492,Rates2,7)*VLOOKUP(E492,Mort_Imp_Survivors,C492-'Mort Imp Cume'!$C$4+2))</f>
        <v>2.5499680798586649E-3</v>
      </c>
      <c r="L492" s="11">
        <f t="shared" si="534"/>
        <v>0.99745003192014137</v>
      </c>
      <c r="M492" s="45">
        <f>PRODUCT(H$4:H491)</f>
        <v>0.62865335180011572</v>
      </c>
      <c r="N492" s="11">
        <f>PRODUCT(J$4:J491)</f>
        <v>0.85239096128158098</v>
      </c>
      <c r="O492" s="11">
        <f>PRODUCT(L$4:L491)</f>
        <v>0.67136351643933934</v>
      </c>
      <c r="P492" s="11">
        <f t="shared" si="535"/>
        <v>0.53585843485378859</v>
      </c>
      <c r="Q492" s="11">
        <f t="shared" si="536"/>
        <v>6.189770516831836E-4</v>
      </c>
      <c r="R492" s="11">
        <f t="shared" si="537"/>
        <v>2.1585885146540684E-3</v>
      </c>
      <c r="S492" s="11">
        <f t="shared" si="524"/>
        <v>1.5100802904912936E-3</v>
      </c>
      <c r="T492" s="11">
        <f t="shared" si="519"/>
        <v>9.3993874182191095E-4</v>
      </c>
      <c r="U492" s="11">
        <f t="shared" si="510"/>
        <v>2.9981354849329609E-4</v>
      </c>
      <c r="V492" s="11">
        <f t="shared" si="501"/>
        <v>1.0306094740823919E-4</v>
      </c>
      <c r="W492" s="19"/>
      <c r="X492" s="19"/>
    </row>
    <row r="493" spans="1:24" x14ac:dyDescent="0.2">
      <c r="A493">
        <f t="shared" si="530"/>
        <v>489</v>
      </c>
      <c r="B493" t="str">
        <f t="shared" si="547"/>
        <v>October</v>
      </c>
      <c r="C493">
        <f t="shared" si="528"/>
        <v>2061</v>
      </c>
      <c r="D493">
        <f t="shared" ref="D493:E493" si="577">D481+1</f>
        <v>82</v>
      </c>
      <c r="E493">
        <f t="shared" si="577"/>
        <v>80</v>
      </c>
      <c r="F493" s="19"/>
      <c r="G493" s="11">
        <f>MIN(1,VLOOKUP(D493,Rates2,5)*VLOOKUP(D493,Mort_Imp_Retirees,C493-'Mort Imp Cume'!$C$4+2))</f>
        <v>4.0329586906670553E-3</v>
      </c>
      <c r="H493" s="11">
        <f t="shared" si="532"/>
        <v>0.99596704130933289</v>
      </c>
      <c r="I493" s="11">
        <f>MIN(1,VLOOKUP(E493,Rates2,6)*VLOOKUP(E493,Mort_Imp_Survivors,C493-'Mort Imp Cume'!$C$4+2))</f>
        <v>1.1597904006298272E-3</v>
      </c>
      <c r="J493" s="11">
        <f t="shared" si="533"/>
        <v>0.99884020959937014</v>
      </c>
      <c r="K493" s="11">
        <f>MIN(1,VLOOKUP(E493,Rates2,7)*VLOOKUP(E493,Mort_Imp_Survivors,C493-'Mort Imp Cume'!$C$4+2))</f>
        <v>2.5499680798586649E-3</v>
      </c>
      <c r="L493" s="11">
        <f t="shared" si="534"/>
        <v>0.99745003192014137</v>
      </c>
      <c r="M493" s="45">
        <f>PRODUCT(H$4:H492)</f>
        <v>0.62611801880155649</v>
      </c>
      <c r="N493" s="11">
        <f>PRODUCT(J$4:J492)</f>
        <v>0.85140236642710299</v>
      </c>
      <c r="O493" s="11">
        <f>PRODUCT(L$4:L492)</f>
        <v>0.66965156090243738</v>
      </c>
      <c r="P493" s="11">
        <f t="shared" si="535"/>
        <v>0.53307836287029453</v>
      </c>
      <c r="Q493" s="11">
        <f t="shared" si="536"/>
        <v>6.1576575435559806E-4</v>
      </c>
      <c r="R493" s="11">
        <f t="shared" si="537"/>
        <v>2.147389602659487E-3</v>
      </c>
      <c r="S493" s="11">
        <f t="shared" si="524"/>
        <v>1.5039432780236236E-3</v>
      </c>
      <c r="T493" s="11">
        <f t="shared" si="519"/>
        <v>9.3686492202314797E-4</v>
      </c>
      <c r="U493" s="11">
        <f t="shared" si="510"/>
        <v>2.9902321847939992E-4</v>
      </c>
      <c r="V493" s="11">
        <f t="shared" ref="V493:V556" si="578">IF(O134=0,0,R133*O493/O134)</f>
        <v>1.0280646460246803E-4</v>
      </c>
      <c r="W493" s="19"/>
      <c r="X493" s="19"/>
    </row>
    <row r="494" spans="1:24" x14ac:dyDescent="0.2">
      <c r="A494">
        <f t="shared" si="530"/>
        <v>490</v>
      </c>
      <c r="B494" t="str">
        <f t="shared" si="547"/>
        <v>November</v>
      </c>
      <c r="C494">
        <f t="shared" si="528"/>
        <v>2061</v>
      </c>
      <c r="D494">
        <f t="shared" ref="D494:E494" si="579">D482+1</f>
        <v>82</v>
      </c>
      <c r="E494">
        <f t="shared" si="579"/>
        <v>80</v>
      </c>
      <c r="F494" s="19"/>
      <c r="G494" s="11">
        <f>MIN(1,VLOOKUP(D494,Rates2,5)*VLOOKUP(D494,Mort_Imp_Retirees,C494-'Mort Imp Cume'!$C$4+2))</f>
        <v>4.0329586906670553E-3</v>
      </c>
      <c r="H494" s="11">
        <f t="shared" si="532"/>
        <v>0.99596704130933289</v>
      </c>
      <c r="I494" s="11">
        <f>MIN(1,VLOOKUP(E494,Rates2,6)*VLOOKUP(E494,Mort_Imp_Survivors,C494-'Mort Imp Cume'!$C$4+2))</f>
        <v>1.1597904006298272E-3</v>
      </c>
      <c r="J494" s="11">
        <f t="shared" si="533"/>
        <v>0.99884020959937014</v>
      </c>
      <c r="K494" s="11">
        <f>MIN(1,VLOOKUP(E494,Rates2,7)*VLOOKUP(E494,Mort_Imp_Survivors,C494-'Mort Imp Cume'!$C$4+2))</f>
        <v>2.5499680798586649E-3</v>
      </c>
      <c r="L494" s="11">
        <f t="shared" si="534"/>
        <v>0.99745003192014137</v>
      </c>
      <c r="M494" s="45">
        <f>PRODUCT(H$4:H493)</f>
        <v>0.62359291069624745</v>
      </c>
      <c r="N494" s="11">
        <f>PRODUCT(J$4:J493)</f>
        <v>0.85041491813544734</v>
      </c>
      <c r="O494" s="11">
        <f>PRODUCT(L$4:L493)</f>
        <v>0.66794397079750867</v>
      </c>
      <c r="P494" s="11">
        <f t="shared" si="535"/>
        <v>0.53031271409959457</v>
      </c>
      <c r="Q494" s="11">
        <f t="shared" si="536"/>
        <v>6.1257111746881247E-4</v>
      </c>
      <c r="R494" s="11">
        <f t="shared" si="537"/>
        <v>2.136248791423346E-3</v>
      </c>
      <c r="S494" s="11">
        <f t="shared" si="524"/>
        <v>1.4978312065622469E-3</v>
      </c>
      <c r="T494" s="11">
        <f t="shared" si="519"/>
        <v>9.3380115433494809E-4</v>
      </c>
      <c r="U494" s="11">
        <f t="shared" si="510"/>
        <v>2.9823497183209622E-4</v>
      </c>
      <c r="V494" s="11">
        <f t="shared" si="578"/>
        <v>1.0255261017728195E-4</v>
      </c>
      <c r="W494" s="19"/>
      <c r="X494" s="19"/>
    </row>
    <row r="495" spans="1:24" x14ac:dyDescent="0.2">
      <c r="A495">
        <f t="shared" si="530"/>
        <v>491</v>
      </c>
      <c r="B495" t="str">
        <f t="shared" si="547"/>
        <v>December</v>
      </c>
      <c r="C495">
        <f t="shared" si="528"/>
        <v>2061</v>
      </c>
      <c r="D495">
        <f t="shared" ref="D495:E495" si="580">D483+1</f>
        <v>82</v>
      </c>
      <c r="E495">
        <f t="shared" si="580"/>
        <v>80</v>
      </c>
      <c r="F495" s="19"/>
      <c r="G495" s="11">
        <f>MIN(1,VLOOKUP(D495,Rates2,5)*VLOOKUP(D495,Mort_Imp_Retirees,C495-'Mort Imp Cume'!$C$4+2))</f>
        <v>4.0329586906670553E-3</v>
      </c>
      <c r="H495" s="11">
        <f t="shared" si="532"/>
        <v>0.99596704130933289</v>
      </c>
      <c r="I495" s="11">
        <f>MIN(1,VLOOKUP(E495,Rates2,6)*VLOOKUP(E495,Mort_Imp_Survivors,C495-'Mort Imp Cume'!$C$4+2))</f>
        <v>1.1597904006298272E-3</v>
      </c>
      <c r="J495" s="11">
        <f t="shared" si="533"/>
        <v>0.99884020959937014</v>
      </c>
      <c r="K495" s="11">
        <f>MIN(1,VLOOKUP(E495,Rates2,7)*VLOOKUP(E495,Mort_Imp_Survivors,C495-'Mort Imp Cume'!$C$4+2))</f>
        <v>2.5499680798586649E-3</v>
      </c>
      <c r="L495" s="11">
        <f t="shared" si="534"/>
        <v>0.99745003192014137</v>
      </c>
      <c r="M495" s="45">
        <f>PRODUCT(H$4:H494)</f>
        <v>0.62107798624761656</v>
      </c>
      <c r="N495" s="11">
        <f>PRODUCT(J$4:J494)</f>
        <v>0.84942861507684142</v>
      </c>
      <c r="O495" s="11">
        <f>PRODUCT(L$4:L494)</f>
        <v>0.66624073499284098</v>
      </c>
      <c r="P495" s="11">
        <f t="shared" si="535"/>
        <v>0.52756141371302645</v>
      </c>
      <c r="Q495" s="11">
        <f t="shared" si="536"/>
        <v>6.0939305458726533E-4</v>
      </c>
      <c r="R495" s="11">
        <f t="shared" si="537"/>
        <v>2.1251657795147445E-3</v>
      </c>
      <c r="S495" s="11">
        <f t="shared" si="524"/>
        <v>1.491743974746151E-3</v>
      </c>
      <c r="T495" s="11">
        <f t="shared" si="519"/>
        <v>9.3074740588455589E-4</v>
      </c>
      <c r="U495" s="11">
        <f t="shared" si="510"/>
        <v>2.9744880305948107E-4</v>
      </c>
      <c r="V495" s="11">
        <f t="shared" si="578"/>
        <v>1.0229938258105484E-4</v>
      </c>
      <c r="W495" s="19"/>
      <c r="X495" s="19"/>
    </row>
    <row r="496" spans="1:24" x14ac:dyDescent="0.2">
      <c r="A496">
        <f t="shared" si="530"/>
        <v>492</v>
      </c>
      <c r="B496" t="str">
        <f t="shared" si="547"/>
        <v>January</v>
      </c>
      <c r="C496">
        <f t="shared" si="528"/>
        <v>2062</v>
      </c>
      <c r="D496">
        <f t="shared" ref="D496:E496" si="581">D484+1</f>
        <v>83</v>
      </c>
      <c r="E496">
        <f t="shared" si="581"/>
        <v>81</v>
      </c>
      <c r="F496" s="19"/>
      <c r="G496" s="11">
        <f>MIN(1,VLOOKUP(D496,Rates2,5)*VLOOKUP(D496,Mort_Imp_Retirees,C496-'Mort Imp Cume'!$C$4+2))</f>
        <v>4.4310581270915412E-3</v>
      </c>
      <c r="H496" s="11">
        <f t="shared" si="532"/>
        <v>0.99556894187290845</v>
      </c>
      <c r="I496" s="11">
        <f>MIN(1,VLOOKUP(E496,Rates2,6)*VLOOKUP(E496,Mort_Imp_Survivors,C496-'Mort Imp Cume'!$C$4+2))</f>
        <v>1.3646397072900785E-3</v>
      </c>
      <c r="J496" s="11">
        <f t="shared" si="533"/>
        <v>0.99863536029270994</v>
      </c>
      <c r="K496" s="11">
        <f>MIN(1,VLOOKUP(E496,Rates2,7)*VLOOKUP(E496,Mort_Imp_Survivors,C496-'Mort Imp Cume'!$C$4+2))</f>
        <v>2.8081726322665172E-3</v>
      </c>
      <c r="L496" s="11">
        <f t="shared" si="534"/>
        <v>0.99719182736773349</v>
      </c>
      <c r="M496" s="45">
        <f>PRODUCT(H$4:H495)</f>
        <v>0.6185732043853972</v>
      </c>
      <c r="N496" s="11">
        <f>PRODUCT(J$4:J495)</f>
        <v>0.84844345592305503</v>
      </c>
      <c r="O496" s="11">
        <f>PRODUCT(L$4:L495)</f>
        <v>0.66454184238510772</v>
      </c>
      <c r="P496" s="11">
        <f t="shared" si="535"/>
        <v>0.52482438727014469</v>
      </c>
      <c r="Q496" s="11">
        <f t="shared" si="536"/>
        <v>7.1302269123829686E-4</v>
      </c>
      <c r="R496" s="11">
        <f t="shared" si="537"/>
        <v>2.3223538595244851E-3</v>
      </c>
      <c r="S496" s="11">
        <f t="shared" si="524"/>
        <v>1.6424191030855607E-3</v>
      </c>
      <c r="T496" s="11">
        <f t="shared" si="519"/>
        <v>1.0388986493167953E-3</v>
      </c>
      <c r="U496" s="11">
        <f t="shared" si="510"/>
        <v>3.3466757402337481E-4</v>
      </c>
      <c r="V496" s="11">
        <f t="shared" si="578"/>
        <v>1.1195056623650911E-4</v>
      </c>
      <c r="W496" s="19"/>
      <c r="X496" s="19"/>
    </row>
    <row r="497" spans="1:24" x14ac:dyDescent="0.2">
      <c r="A497">
        <f t="shared" si="530"/>
        <v>493</v>
      </c>
      <c r="B497" t="str">
        <f t="shared" si="547"/>
        <v>February</v>
      </c>
      <c r="C497">
        <f t="shared" si="528"/>
        <v>2062</v>
      </c>
      <c r="D497">
        <f t="shared" ref="D497:E497" si="582">D485+1</f>
        <v>83</v>
      </c>
      <c r="E497">
        <f t="shared" si="582"/>
        <v>81</v>
      </c>
      <c r="F497" s="19"/>
      <c r="G497" s="11">
        <f>MIN(1,VLOOKUP(D497,Rates2,5)*VLOOKUP(D497,Mort_Imp_Retirees,C497-'Mort Imp Cume'!$C$4+2))</f>
        <v>4.4310581270915412E-3</v>
      </c>
      <c r="H497" s="11">
        <f t="shared" si="532"/>
        <v>0.99556894187290845</v>
      </c>
      <c r="I497" s="11">
        <f>MIN(1,VLOOKUP(E497,Rates2,6)*VLOOKUP(E497,Mort_Imp_Survivors,C497-'Mort Imp Cume'!$C$4+2))</f>
        <v>1.3646397072900785E-3</v>
      </c>
      <c r="J497" s="11">
        <f t="shared" si="533"/>
        <v>0.99863536029270994</v>
      </c>
      <c r="K497" s="11">
        <f>MIN(1,VLOOKUP(E497,Rates2,7)*VLOOKUP(E497,Mort_Imp_Survivors,C497-'Mort Imp Cume'!$C$4+2))</f>
        <v>2.8081726322665172E-3</v>
      </c>
      <c r="L497" s="11">
        <f t="shared" si="534"/>
        <v>0.99719182736773349</v>
      </c>
      <c r="M497" s="45">
        <f>PRODUCT(H$4:H496)</f>
        <v>0.61583227056090417</v>
      </c>
      <c r="N497" s="11">
        <f>PRODUCT(J$4:J496)</f>
        <v>0.84728563629371201</v>
      </c>
      <c r="O497" s="11">
        <f>PRODUCT(L$4:L496)</f>
        <v>0.6626756941703259</v>
      </c>
      <c r="P497" s="11">
        <f t="shared" si="535"/>
        <v>0.52178583721239713</v>
      </c>
      <c r="Q497" s="11">
        <f t="shared" si="536"/>
        <v>7.0889453867490943E-4</v>
      </c>
      <c r="R497" s="11">
        <f t="shared" si="537"/>
        <v>2.3089082410945316E-3</v>
      </c>
      <c r="S497" s="11">
        <f t="shared" si="524"/>
        <v>1.6349874908764084E-3</v>
      </c>
      <c r="T497" s="11">
        <f t="shared" si="519"/>
        <v>1.0351026520509156E-3</v>
      </c>
      <c r="U497" s="11">
        <f t="shared" si="510"/>
        <v>3.3368383853412775E-4</v>
      </c>
      <c r="V497" s="11">
        <f t="shared" si="578"/>
        <v>1.1164549779848744E-4</v>
      </c>
      <c r="W497" s="19"/>
      <c r="X497" s="19"/>
    </row>
    <row r="498" spans="1:24" x14ac:dyDescent="0.2">
      <c r="A498">
        <f t="shared" si="530"/>
        <v>494</v>
      </c>
      <c r="B498" t="str">
        <f t="shared" si="547"/>
        <v>March</v>
      </c>
      <c r="C498">
        <f t="shared" si="528"/>
        <v>2062</v>
      </c>
      <c r="D498">
        <f t="shared" ref="D498:E498" si="583">D486+1</f>
        <v>83</v>
      </c>
      <c r="E498">
        <f t="shared" si="583"/>
        <v>81</v>
      </c>
      <c r="F498" s="19"/>
      <c r="G498" s="11">
        <f>MIN(1,VLOOKUP(D498,Rates2,5)*VLOOKUP(D498,Mort_Imp_Retirees,C498-'Mort Imp Cume'!$C$4+2))</f>
        <v>4.4310581270915412E-3</v>
      </c>
      <c r="H498" s="11">
        <f t="shared" si="532"/>
        <v>0.99556894187290845</v>
      </c>
      <c r="I498" s="11">
        <f>MIN(1,VLOOKUP(E498,Rates2,6)*VLOOKUP(E498,Mort_Imp_Survivors,C498-'Mort Imp Cume'!$C$4+2))</f>
        <v>1.3646397072900785E-3</v>
      </c>
      <c r="J498" s="11">
        <f t="shared" si="533"/>
        <v>0.99863536029270994</v>
      </c>
      <c r="K498" s="11">
        <f>MIN(1,VLOOKUP(E498,Rates2,7)*VLOOKUP(E498,Mort_Imp_Survivors,C498-'Mort Imp Cume'!$C$4+2))</f>
        <v>2.8081726322665172E-3</v>
      </c>
      <c r="L498" s="11">
        <f t="shared" si="534"/>
        <v>0.99719182736773349</v>
      </c>
      <c r="M498" s="45">
        <f>PRODUCT(H$4:H497)</f>
        <v>0.61310348197351006</v>
      </c>
      <c r="N498" s="11">
        <f>PRODUCT(J$4:J497)</f>
        <v>0.84612939667100906</v>
      </c>
      <c r="O498" s="11">
        <f>PRODUCT(L$4:L497)</f>
        <v>0.66081478642188862</v>
      </c>
      <c r="P498" s="11">
        <f t="shared" si="535"/>
        <v>0.51876487929914095</v>
      </c>
      <c r="Q498" s="11">
        <f t="shared" si="536"/>
        <v>7.0479028667428962E-4</v>
      </c>
      <c r="R498" s="11">
        <f t="shared" si="537"/>
        <v>2.295540468103258E-3</v>
      </c>
      <c r="S498" s="11">
        <f t="shared" si="524"/>
        <v>1.6275895052001695E-3</v>
      </c>
      <c r="T498" s="11">
        <f t="shared" si="519"/>
        <v>1.0313205248533553E-3</v>
      </c>
      <c r="U498" s="11">
        <f t="shared" si="510"/>
        <v>3.3270299467701929E-4</v>
      </c>
      <c r="V498" s="11">
        <f t="shared" si="578"/>
        <v>1.1134126068052966E-4</v>
      </c>
      <c r="W498" s="19"/>
      <c r="X498" s="19"/>
    </row>
    <row r="499" spans="1:24" x14ac:dyDescent="0.2">
      <c r="A499">
        <f t="shared" si="530"/>
        <v>495</v>
      </c>
      <c r="B499" t="str">
        <f t="shared" si="547"/>
        <v>April</v>
      </c>
      <c r="C499">
        <f t="shared" si="528"/>
        <v>2062</v>
      </c>
      <c r="D499">
        <f t="shared" ref="D499:E499" si="584">D487+1</f>
        <v>83</v>
      </c>
      <c r="E499">
        <f t="shared" si="584"/>
        <v>81</v>
      </c>
      <c r="F499" s="19"/>
      <c r="G499" s="11">
        <f>MIN(1,VLOOKUP(D499,Rates2,5)*VLOOKUP(D499,Mort_Imp_Retirees,C499-'Mort Imp Cume'!$C$4+2))</f>
        <v>4.4310581270915412E-3</v>
      </c>
      <c r="H499" s="11">
        <f t="shared" si="532"/>
        <v>0.99556894187290845</v>
      </c>
      <c r="I499" s="11">
        <f>MIN(1,VLOOKUP(E499,Rates2,6)*VLOOKUP(E499,Mort_Imp_Survivors,C499-'Mort Imp Cume'!$C$4+2))</f>
        <v>1.3646397072900785E-3</v>
      </c>
      <c r="J499" s="11">
        <f t="shared" si="533"/>
        <v>0.99863536029270994</v>
      </c>
      <c r="K499" s="11">
        <f>MIN(1,VLOOKUP(E499,Rates2,7)*VLOOKUP(E499,Mort_Imp_Survivors,C499-'Mort Imp Cume'!$C$4+2))</f>
        <v>2.8081726322665172E-3</v>
      </c>
      <c r="L499" s="11">
        <f t="shared" si="534"/>
        <v>0.99719182736773349</v>
      </c>
      <c r="M499" s="45">
        <f>PRODUCT(H$4:H498)</f>
        <v>0.61038678480696318</v>
      </c>
      <c r="N499" s="11">
        <f>PRODUCT(J$4:J498)</f>
        <v>0.84497473489880637</v>
      </c>
      <c r="O499" s="11">
        <f>PRODUCT(L$4:L498)</f>
        <v>0.65895910442366168</v>
      </c>
      <c r="P499" s="11">
        <f t="shared" si="535"/>
        <v>0.51576141167799849</v>
      </c>
      <c r="Q499" s="11">
        <f t="shared" si="536"/>
        <v>7.007097968605194E-4</v>
      </c>
      <c r="R499" s="11">
        <f t="shared" si="537"/>
        <v>2.282250089852739E-3</v>
      </c>
      <c r="S499" s="11">
        <f t="shared" si="524"/>
        <v>1.6202249939036256E-3</v>
      </c>
      <c r="T499" s="11">
        <f t="shared" si="519"/>
        <v>1.0275522170447317E-3</v>
      </c>
      <c r="U499" s="11">
        <f t="shared" si="510"/>
        <v>3.317250339522683E-4</v>
      </c>
      <c r="V499" s="11">
        <f t="shared" si="578"/>
        <v>1.1103785261726524E-4</v>
      </c>
      <c r="W499" s="19"/>
      <c r="X499" s="19"/>
    </row>
    <row r="500" spans="1:24" x14ac:dyDescent="0.2">
      <c r="A500">
        <f t="shared" si="530"/>
        <v>496</v>
      </c>
      <c r="B500" t="str">
        <f t="shared" si="547"/>
        <v>May</v>
      </c>
      <c r="C500">
        <f t="shared" si="528"/>
        <v>2062</v>
      </c>
      <c r="D500">
        <f t="shared" ref="D500:E500" si="585">D488+1</f>
        <v>83</v>
      </c>
      <c r="E500">
        <f t="shared" si="585"/>
        <v>81</v>
      </c>
      <c r="F500" s="19"/>
      <c r="G500" s="11">
        <f>MIN(1,VLOOKUP(D500,Rates2,5)*VLOOKUP(D500,Mort_Imp_Retirees,C500-'Mort Imp Cume'!$C$4+2))</f>
        <v>4.4310581270915412E-3</v>
      </c>
      <c r="H500" s="11">
        <f t="shared" si="532"/>
        <v>0.99556894187290845</v>
      </c>
      <c r="I500" s="11">
        <f>MIN(1,VLOOKUP(E500,Rates2,6)*VLOOKUP(E500,Mort_Imp_Survivors,C500-'Mort Imp Cume'!$C$4+2))</f>
        <v>1.3646397072900785E-3</v>
      </c>
      <c r="J500" s="11">
        <f t="shared" si="533"/>
        <v>0.99863536029270994</v>
      </c>
      <c r="K500" s="11">
        <f>MIN(1,VLOOKUP(E500,Rates2,7)*VLOOKUP(E500,Mort_Imp_Survivors,C500-'Mort Imp Cume'!$C$4+2))</f>
        <v>2.8081726322665172E-3</v>
      </c>
      <c r="L500" s="11">
        <f t="shared" si="534"/>
        <v>0.99719182736773349</v>
      </c>
      <c r="M500" s="45">
        <f>PRODUCT(H$4:H499)</f>
        <v>0.607682125483475</v>
      </c>
      <c r="N500" s="11">
        <f>PRODUCT(J$4:J499)</f>
        <v>0.84382164882390653</v>
      </c>
      <c r="O500" s="11">
        <f>PRODUCT(L$4:L499)</f>
        <v>0.65710863350083626</v>
      </c>
      <c r="P500" s="11">
        <f t="shared" si="535"/>
        <v>0.51277533308628198</v>
      </c>
      <c r="Q500" s="11">
        <f t="shared" si="536"/>
        <v>6.9665293165882883E-4</v>
      </c>
      <c r="R500" s="11">
        <f t="shared" si="537"/>
        <v>2.2690366582544344E-3</v>
      </c>
      <c r="S500" s="11">
        <f t="shared" si="524"/>
        <v>1.6128938055220206E-3</v>
      </c>
      <c r="T500" s="11">
        <f t="shared" si="519"/>
        <v>1.0237976781308389E-3</v>
      </c>
      <c r="U500" s="11">
        <f t="shared" si="510"/>
        <v>3.3074994788507797E-4</v>
      </c>
      <c r="V500" s="11">
        <f t="shared" si="578"/>
        <v>1.1073527134949686E-4</v>
      </c>
      <c r="W500" s="19"/>
      <c r="X500" s="19"/>
    </row>
    <row r="501" spans="1:24" x14ac:dyDescent="0.2">
      <c r="A501">
        <f t="shared" si="530"/>
        <v>497</v>
      </c>
      <c r="B501" t="str">
        <f t="shared" si="547"/>
        <v>June</v>
      </c>
      <c r="C501">
        <f t="shared" si="528"/>
        <v>2062</v>
      </c>
      <c r="D501">
        <f t="shared" ref="D501:E501" si="586">D489+1</f>
        <v>83</v>
      </c>
      <c r="E501">
        <f t="shared" si="586"/>
        <v>81</v>
      </c>
      <c r="F501" s="19"/>
      <c r="G501" s="11">
        <f>MIN(1,VLOOKUP(D501,Rates2,5)*VLOOKUP(D501,Mort_Imp_Retirees,C501-'Mort Imp Cume'!$C$4+2))</f>
        <v>4.4310581270915412E-3</v>
      </c>
      <c r="H501" s="11">
        <f t="shared" si="532"/>
        <v>0.99556894187290845</v>
      </c>
      <c r="I501" s="11">
        <f>MIN(1,VLOOKUP(E501,Rates2,6)*VLOOKUP(E501,Mort_Imp_Survivors,C501-'Mort Imp Cume'!$C$4+2))</f>
        <v>1.3646397072900785E-3</v>
      </c>
      <c r="J501" s="11">
        <f t="shared" si="533"/>
        <v>0.99863536029270994</v>
      </c>
      <c r="K501" s="11">
        <f>MIN(1,VLOOKUP(E501,Rates2,7)*VLOOKUP(E501,Mort_Imp_Survivors,C501-'Mort Imp Cume'!$C$4+2))</f>
        <v>2.8081726322665172E-3</v>
      </c>
      <c r="L501" s="11">
        <f t="shared" si="534"/>
        <v>0.99719182736773349</v>
      </c>
      <c r="M501" s="45">
        <f>PRODUCT(H$4:H500)</f>
        <v>0.60498945066266319</v>
      </c>
      <c r="N501" s="11">
        <f>PRODUCT(J$4:J500)</f>
        <v>0.84267013629605048</v>
      </c>
      <c r="O501" s="11">
        <f>PRODUCT(L$4:L500)</f>
        <v>0.65526335901981314</v>
      </c>
      <c r="P501" s="11">
        <f t="shared" si="535"/>
        <v>0.50980654284757909</v>
      </c>
      <c r="Q501" s="11">
        <f t="shared" si="536"/>
        <v>6.9261955429095841E-4</v>
      </c>
      <c r="R501" s="11">
        <f t="shared" si="537"/>
        <v>2.2558997278140785E-3</v>
      </c>
      <c r="S501" s="11">
        <f t="shared" si="524"/>
        <v>1.6055957892759448E-3</v>
      </c>
      <c r="T501" s="11">
        <f t="shared" si="519"/>
        <v>1.0200568578019702E-3</v>
      </c>
      <c r="U501" s="11">
        <f t="shared" ref="U501:U564" si="587">IF(O262=0,0,R261*O501/O262)</f>
        <v>3.2977772802556308E-4</v>
      </c>
      <c r="V501" s="11">
        <f t="shared" si="578"/>
        <v>1.1043351462418359E-4</v>
      </c>
      <c r="W501" s="19"/>
      <c r="X501" s="19"/>
    </row>
    <row r="502" spans="1:24" x14ac:dyDescent="0.2">
      <c r="A502">
        <f t="shared" si="530"/>
        <v>498</v>
      </c>
      <c r="B502" t="str">
        <f t="shared" si="547"/>
        <v>July</v>
      </c>
      <c r="C502">
        <f t="shared" si="528"/>
        <v>2062</v>
      </c>
      <c r="D502">
        <f t="shared" ref="D502:E502" si="588">D490+1</f>
        <v>83</v>
      </c>
      <c r="E502">
        <f t="shared" si="588"/>
        <v>81</v>
      </c>
      <c r="F502" s="19"/>
      <c r="G502" s="11">
        <f>MIN(1,VLOOKUP(D502,Rates2,5)*VLOOKUP(D502,Mort_Imp_Retirees,C502-'Mort Imp Cume'!$C$4+2))</f>
        <v>4.4310581270915412E-3</v>
      </c>
      <c r="H502" s="11">
        <f t="shared" si="532"/>
        <v>0.99556894187290845</v>
      </c>
      <c r="I502" s="11">
        <f>MIN(1,VLOOKUP(E502,Rates2,6)*VLOOKUP(E502,Mort_Imp_Survivors,C502-'Mort Imp Cume'!$C$4+2))</f>
        <v>1.3646397072900785E-3</v>
      </c>
      <c r="J502" s="11">
        <f t="shared" si="533"/>
        <v>0.99863536029270994</v>
      </c>
      <c r="K502" s="11">
        <f>MIN(1,VLOOKUP(E502,Rates2,7)*VLOOKUP(E502,Mort_Imp_Survivors,C502-'Mort Imp Cume'!$C$4+2))</f>
        <v>2.8081726322665172E-3</v>
      </c>
      <c r="L502" s="11">
        <f t="shared" si="534"/>
        <v>0.99719182736773349</v>
      </c>
      <c r="M502" s="45">
        <f>PRODUCT(H$4:H501)</f>
        <v>0.60230870724049979</v>
      </c>
      <c r="N502" s="11">
        <f>PRODUCT(J$4:J501)</f>
        <v>0.84152019516791332</v>
      </c>
      <c r="O502" s="11">
        <f>PRODUCT(L$4:L501)</f>
        <v>0.65342326638808668</v>
      </c>
      <c r="P502" s="11">
        <f t="shared" si="535"/>
        <v>0.50685494086835892</v>
      </c>
      <c r="Q502" s="11">
        <f t="shared" si="536"/>
        <v>6.8860952877054641E-4</v>
      </c>
      <c r="R502" s="11">
        <f t="shared" si="537"/>
        <v>2.2428388556166635E-3</v>
      </c>
      <c r="S502" s="11">
        <f t="shared" si="524"/>
        <v>1.5983307950682365E-3</v>
      </c>
      <c r="T502" s="11">
        <f t="shared" si="519"/>
        <v>1.0163297059322433E-3</v>
      </c>
      <c r="U502" s="11">
        <f t="shared" si="587"/>
        <v>3.2880836594867608E-4</v>
      </c>
      <c r="V502" s="11">
        <f t="shared" si="578"/>
        <v>1.1013258019442399E-4</v>
      </c>
      <c r="W502" s="19"/>
      <c r="X502" s="19"/>
    </row>
    <row r="503" spans="1:24" x14ac:dyDescent="0.2">
      <c r="A503">
        <f t="shared" si="530"/>
        <v>499</v>
      </c>
      <c r="B503" t="str">
        <f t="shared" si="547"/>
        <v>August</v>
      </c>
      <c r="C503">
        <f t="shared" si="528"/>
        <v>2062</v>
      </c>
      <c r="D503">
        <f t="shared" ref="D503:E503" si="589">D491+1</f>
        <v>83</v>
      </c>
      <c r="E503">
        <f t="shared" si="589"/>
        <v>81</v>
      </c>
      <c r="F503" s="19"/>
      <c r="G503" s="11">
        <f>MIN(1,VLOOKUP(D503,Rates2,5)*VLOOKUP(D503,Mort_Imp_Retirees,C503-'Mort Imp Cume'!$C$4+2))</f>
        <v>4.4310581270915412E-3</v>
      </c>
      <c r="H503" s="11">
        <f t="shared" si="532"/>
        <v>0.99556894187290845</v>
      </c>
      <c r="I503" s="11">
        <f>MIN(1,VLOOKUP(E503,Rates2,6)*VLOOKUP(E503,Mort_Imp_Survivors,C503-'Mort Imp Cume'!$C$4+2))</f>
        <v>1.3646397072900785E-3</v>
      </c>
      <c r="J503" s="11">
        <f t="shared" si="533"/>
        <v>0.99863536029270994</v>
      </c>
      <c r="K503" s="11">
        <f>MIN(1,VLOOKUP(E503,Rates2,7)*VLOOKUP(E503,Mort_Imp_Survivors,C503-'Mort Imp Cume'!$C$4+2))</f>
        <v>2.8081726322665172E-3</v>
      </c>
      <c r="L503" s="11">
        <f t="shared" si="534"/>
        <v>0.99719182736773349</v>
      </c>
      <c r="M503" s="45">
        <f>PRODUCT(H$4:H502)</f>
        <v>0.59963984234826373</v>
      </c>
      <c r="N503" s="11">
        <f>PRODUCT(J$4:J502)</f>
        <v>0.84037182329510074</v>
      </c>
      <c r="O503" s="11">
        <f>PRODUCT(L$4:L502)</f>
        <v>0.65158834105412944</v>
      </c>
      <c r="P503" s="11">
        <f t="shared" si="535"/>
        <v>0.5039204276345971</v>
      </c>
      <c r="Q503" s="11">
        <f t="shared" si="536"/>
        <v>6.8462271989854515E-4</v>
      </c>
      <c r="R503" s="11">
        <f t="shared" si="537"/>
        <v>2.2298536013115036E-3</v>
      </c>
      <c r="S503" s="11">
        <f t="shared" si="524"/>
        <v>1.5910986734808915E-3</v>
      </c>
      <c r="T503" s="11">
        <f t="shared" si="519"/>
        <v>1.012616172578929E-3</v>
      </c>
      <c r="U503" s="11">
        <f t="shared" si="587"/>
        <v>3.2784185325413439E-4</v>
      </c>
      <c r="V503" s="11">
        <f t="shared" si="578"/>
        <v>1.0983246581943969E-4</v>
      </c>
      <c r="W503" s="19"/>
      <c r="X503" s="19"/>
    </row>
    <row r="504" spans="1:24" x14ac:dyDescent="0.2">
      <c r="A504">
        <f t="shared" si="530"/>
        <v>500</v>
      </c>
      <c r="B504" t="str">
        <f t="shared" si="547"/>
        <v>September</v>
      </c>
      <c r="C504">
        <f t="shared" si="528"/>
        <v>2062</v>
      </c>
      <c r="D504">
        <f t="shared" ref="D504:E504" si="590">D492+1</f>
        <v>83</v>
      </c>
      <c r="E504">
        <f t="shared" si="590"/>
        <v>81</v>
      </c>
      <c r="F504" s="19"/>
      <c r="G504" s="11">
        <f>MIN(1,VLOOKUP(D504,Rates2,5)*VLOOKUP(D504,Mort_Imp_Retirees,C504-'Mort Imp Cume'!$C$4+2))</f>
        <v>4.4310581270915412E-3</v>
      </c>
      <c r="H504" s="11">
        <f t="shared" si="532"/>
        <v>0.99556894187290845</v>
      </c>
      <c r="I504" s="11">
        <f>MIN(1,VLOOKUP(E504,Rates2,6)*VLOOKUP(E504,Mort_Imp_Survivors,C504-'Mort Imp Cume'!$C$4+2))</f>
        <v>1.3646397072900785E-3</v>
      </c>
      <c r="J504" s="11">
        <f t="shared" si="533"/>
        <v>0.99863536029270994</v>
      </c>
      <c r="K504" s="11">
        <f>MIN(1,VLOOKUP(E504,Rates2,7)*VLOOKUP(E504,Mort_Imp_Survivors,C504-'Mort Imp Cume'!$C$4+2))</f>
        <v>2.8081726322665172E-3</v>
      </c>
      <c r="L504" s="11">
        <f t="shared" si="534"/>
        <v>0.99719182736773349</v>
      </c>
      <c r="M504" s="45">
        <f>PRODUCT(H$4:H503)</f>
        <v>0.59698280335149856</v>
      </c>
      <c r="N504" s="11">
        <f>PRODUCT(J$4:J503)</f>
        <v>0.83922501853614451</v>
      </c>
      <c r="O504" s="11">
        <f>PRODUCT(L$4:L503)</f>
        <v>0.64975856850727731</v>
      </c>
      <c r="P504" s="11">
        <f t="shared" si="535"/>
        <v>0.50100290420842086</v>
      </c>
      <c r="Q504" s="11">
        <f t="shared" si="536"/>
        <v>6.8065899325866206E-4</v>
      </c>
      <c r="R504" s="11">
        <f t="shared" si="537"/>
        <v>2.2169435270973912E-3</v>
      </c>
      <c r="S504" s="11">
        <f t="shared" si="524"/>
        <v>1.583899275771992E-3</v>
      </c>
      <c r="T504" s="11">
        <f t="shared" si="519"/>
        <v>1.0089162079817829E-3</v>
      </c>
      <c r="U504" s="11">
        <f t="shared" si="587"/>
        <v>3.2687818156634752E-4</v>
      </c>
      <c r="V504" s="11">
        <f t="shared" si="578"/>
        <v>1.095331692645583E-4</v>
      </c>
      <c r="W504" s="19"/>
      <c r="X504" s="19"/>
    </row>
    <row r="505" spans="1:24" x14ac:dyDescent="0.2">
      <c r="A505">
        <f t="shared" si="530"/>
        <v>501</v>
      </c>
      <c r="B505" t="str">
        <f t="shared" si="547"/>
        <v>October</v>
      </c>
      <c r="C505">
        <f t="shared" si="528"/>
        <v>2062</v>
      </c>
      <c r="D505">
        <f t="shared" ref="D505:E505" si="591">D493+1</f>
        <v>83</v>
      </c>
      <c r="E505">
        <f t="shared" si="591"/>
        <v>81</v>
      </c>
      <c r="F505" s="19"/>
      <c r="G505" s="11">
        <f>MIN(1,VLOOKUP(D505,Rates2,5)*VLOOKUP(D505,Mort_Imp_Retirees,C505-'Mort Imp Cume'!$C$4+2))</f>
        <v>4.4310581270915412E-3</v>
      </c>
      <c r="H505" s="11">
        <f t="shared" si="532"/>
        <v>0.99556894187290845</v>
      </c>
      <c r="I505" s="11">
        <f>MIN(1,VLOOKUP(E505,Rates2,6)*VLOOKUP(E505,Mort_Imp_Survivors,C505-'Mort Imp Cume'!$C$4+2))</f>
        <v>1.3646397072900785E-3</v>
      </c>
      <c r="J505" s="11">
        <f t="shared" si="533"/>
        <v>0.99863536029270994</v>
      </c>
      <c r="K505" s="11">
        <f>MIN(1,VLOOKUP(E505,Rates2,7)*VLOOKUP(E505,Mort_Imp_Survivors,C505-'Mort Imp Cume'!$C$4+2))</f>
        <v>2.8081726322665172E-3</v>
      </c>
      <c r="L505" s="11">
        <f t="shared" si="534"/>
        <v>0.99719182736773349</v>
      </c>
      <c r="M505" s="45">
        <f>PRODUCT(H$4:H504)</f>
        <v>0.59433753784897403</v>
      </c>
      <c r="N505" s="11">
        <f>PRODUCT(J$4:J504)</f>
        <v>0.83807977875249884</v>
      </c>
      <c r="O505" s="11">
        <f>PRODUCT(L$4:L504)</f>
        <v>0.64793393427761448</v>
      </c>
      <c r="P505" s="11">
        <f t="shared" si="535"/>
        <v>0.49810227222477305</v>
      </c>
      <c r="Q505" s="11">
        <f t="shared" si="536"/>
        <v>6.7671821521282812E-4</v>
      </c>
      <c r="R505" s="11">
        <f t="shared" si="537"/>
        <v>2.2041081977078347E-3</v>
      </c>
      <c r="S505" s="11">
        <f t="shared" si="524"/>
        <v>1.5767324538726484E-3</v>
      </c>
      <c r="T505" s="11">
        <f t="shared" si="519"/>
        <v>1.0052297625623772E-3</v>
      </c>
      <c r="U505" s="11">
        <f t="shared" si="587"/>
        <v>3.2591734253434464E-4</v>
      </c>
      <c r="V505" s="11">
        <f t="shared" si="578"/>
        <v>1.0923468830119713E-4</v>
      </c>
      <c r="W505" s="19"/>
      <c r="X505" s="19"/>
    </row>
    <row r="506" spans="1:24" x14ac:dyDescent="0.2">
      <c r="A506">
        <f t="shared" si="530"/>
        <v>502</v>
      </c>
      <c r="B506" t="str">
        <f t="shared" si="547"/>
        <v>November</v>
      </c>
      <c r="C506">
        <f t="shared" si="528"/>
        <v>2062</v>
      </c>
      <c r="D506">
        <f t="shared" ref="D506:E506" si="592">D494+1</f>
        <v>83</v>
      </c>
      <c r="E506">
        <f t="shared" si="592"/>
        <v>81</v>
      </c>
      <c r="F506" s="19"/>
      <c r="G506" s="11">
        <f>MIN(1,VLOOKUP(D506,Rates2,5)*VLOOKUP(D506,Mort_Imp_Retirees,C506-'Mort Imp Cume'!$C$4+2))</f>
        <v>4.4310581270915412E-3</v>
      </c>
      <c r="H506" s="11">
        <f t="shared" si="532"/>
        <v>0.99556894187290845</v>
      </c>
      <c r="I506" s="11">
        <f>MIN(1,VLOOKUP(E506,Rates2,6)*VLOOKUP(E506,Mort_Imp_Survivors,C506-'Mort Imp Cume'!$C$4+2))</f>
        <v>1.3646397072900785E-3</v>
      </c>
      <c r="J506" s="11">
        <f t="shared" si="533"/>
        <v>0.99863536029270994</v>
      </c>
      <c r="K506" s="11">
        <f>MIN(1,VLOOKUP(E506,Rates2,7)*VLOOKUP(E506,Mort_Imp_Survivors,C506-'Mort Imp Cume'!$C$4+2))</f>
        <v>2.8081726322665172E-3</v>
      </c>
      <c r="L506" s="11">
        <f t="shared" si="534"/>
        <v>0.99719182736773349</v>
      </c>
      <c r="M506" s="45">
        <f>PRODUCT(H$4:H505)</f>
        <v>0.59170399367165272</v>
      </c>
      <c r="N506" s="11">
        <f>PRODUCT(J$4:J505)</f>
        <v>0.83693610180853628</v>
      </c>
      <c r="O506" s="11">
        <f>PRODUCT(L$4:L505)</f>
        <v>0.64611442393585927</v>
      </c>
      <c r="P506" s="11">
        <f t="shared" si="535"/>
        <v>0.49521843388809583</v>
      </c>
      <c r="Q506" s="11">
        <f t="shared" si="536"/>
        <v>6.7280025289669174E-4</v>
      </c>
      <c r="R506" s="11">
        <f t="shared" si="537"/>
        <v>2.191347180396382E-3</v>
      </c>
      <c r="S506" s="11">
        <f t="shared" si="524"/>
        <v>1.5695980603839508E-3</v>
      </c>
      <c r="T506" s="11">
        <f t="shared" si="519"/>
        <v>1.0015567869234379E-3</v>
      </c>
      <c r="U506" s="11">
        <f t="shared" si="587"/>
        <v>3.2495932783170193E-4</v>
      </c>
      <c r="V506" s="11">
        <f t="shared" si="578"/>
        <v>1.0893702070684636E-4</v>
      </c>
      <c r="W506" s="19"/>
      <c r="X506" s="19"/>
    </row>
    <row r="507" spans="1:24" x14ac:dyDescent="0.2">
      <c r="A507">
        <f t="shared" si="530"/>
        <v>503</v>
      </c>
      <c r="B507" t="str">
        <f t="shared" si="547"/>
        <v>December</v>
      </c>
      <c r="C507">
        <f t="shared" si="528"/>
        <v>2062</v>
      </c>
      <c r="D507">
        <f t="shared" ref="D507:E507" si="593">D495+1</f>
        <v>83</v>
      </c>
      <c r="E507">
        <f t="shared" si="593"/>
        <v>81</v>
      </c>
      <c r="F507" s="19"/>
      <c r="G507" s="11">
        <f>MIN(1,VLOOKUP(D507,Rates2,5)*VLOOKUP(D507,Mort_Imp_Retirees,C507-'Mort Imp Cume'!$C$4+2))</f>
        <v>4.4310581270915412E-3</v>
      </c>
      <c r="H507" s="11">
        <f t="shared" si="532"/>
        <v>0.99556894187290845</v>
      </c>
      <c r="I507" s="11">
        <f>MIN(1,VLOOKUP(E507,Rates2,6)*VLOOKUP(E507,Mort_Imp_Survivors,C507-'Mort Imp Cume'!$C$4+2))</f>
        <v>1.3646397072900785E-3</v>
      </c>
      <c r="J507" s="11">
        <f t="shared" si="533"/>
        <v>0.99863536029270994</v>
      </c>
      <c r="K507" s="11">
        <f>MIN(1,VLOOKUP(E507,Rates2,7)*VLOOKUP(E507,Mort_Imp_Survivors,C507-'Mort Imp Cume'!$C$4+2))</f>
        <v>2.8081726322665172E-3</v>
      </c>
      <c r="L507" s="11">
        <f t="shared" si="534"/>
        <v>0.99719182736773349</v>
      </c>
      <c r="M507" s="45">
        <f>PRODUCT(H$4:H506)</f>
        <v>0.5890821188816614</v>
      </c>
      <c r="N507" s="11">
        <f>PRODUCT(J$4:J506)</f>
        <v>0.83579398557154383</v>
      </c>
      <c r="O507" s="11">
        <f>PRODUCT(L$4:L506)</f>
        <v>0.64430002309324996</v>
      </c>
      <c r="P507" s="11">
        <f t="shared" si="535"/>
        <v>0.49235129196903377</v>
      </c>
      <c r="Q507" s="11">
        <f t="shared" si="536"/>
        <v>6.689049742151402E-4</v>
      </c>
      <c r="R507" s="11">
        <f t="shared" si="537"/>
        <v>2.1786600449220338E-3</v>
      </c>
      <c r="S507" s="11">
        <f t="shared" si="524"/>
        <v>1.5624959485739402E-3</v>
      </c>
      <c r="T507" s="11">
        <f t="shared" si="519"/>
        <v>9.9789723184818104E-4</v>
      </c>
      <c r="U507" s="11">
        <f t="shared" si="587"/>
        <v>3.2400412915647081E-4</v>
      </c>
      <c r="V507" s="11">
        <f t="shared" si="578"/>
        <v>1.0864016426505252E-4</v>
      </c>
      <c r="W507" s="19"/>
      <c r="X507" s="19"/>
    </row>
    <row r="508" spans="1:24" x14ac:dyDescent="0.2">
      <c r="A508">
        <f t="shared" si="530"/>
        <v>504</v>
      </c>
      <c r="B508" t="str">
        <f t="shared" si="547"/>
        <v>January</v>
      </c>
      <c r="C508">
        <f t="shared" si="528"/>
        <v>2063</v>
      </c>
      <c r="D508">
        <f t="shared" ref="D508:E508" si="594">D496+1</f>
        <v>84</v>
      </c>
      <c r="E508">
        <f t="shared" si="594"/>
        <v>82</v>
      </c>
      <c r="F508" s="19"/>
      <c r="G508" s="11">
        <f>MIN(1,VLOOKUP(D508,Rates2,5)*VLOOKUP(D508,Mort_Imp_Retirees,C508-'Mort Imp Cume'!$C$4+2))</f>
        <v>4.867261314707657E-3</v>
      </c>
      <c r="H508" s="11">
        <f t="shared" si="532"/>
        <v>0.9951327386852924</v>
      </c>
      <c r="I508" s="11">
        <f>MIN(1,VLOOKUP(E508,Rates2,6)*VLOOKUP(E508,Mort_Imp_Survivors,C508-'Mort Imp Cume'!$C$4+2))</f>
        <v>1.6049792552820096E-3</v>
      </c>
      <c r="J508" s="11">
        <f t="shared" si="533"/>
        <v>0.99839502074471798</v>
      </c>
      <c r="K508" s="11">
        <f>MIN(1,VLOOKUP(E508,Rates2,7)*VLOOKUP(E508,Mort_Imp_Survivors,C508-'Mort Imp Cume'!$C$4+2))</f>
        <v>3.1018888454283034E-3</v>
      </c>
      <c r="L508" s="11">
        <f t="shared" si="534"/>
        <v>0.99689811115457172</v>
      </c>
      <c r="M508" s="45">
        <f>PRODUCT(H$4:H507)</f>
        <v>0.58647186177126653</v>
      </c>
      <c r="N508" s="11">
        <f>PRODUCT(J$4:J507)</f>
        <v>0.8346534279117187</v>
      </c>
      <c r="O508" s="11">
        <f>PRODUCT(L$4:L507)</f>
        <v>0.64249071740143082</v>
      </c>
      <c r="P508" s="11">
        <f t="shared" si="535"/>
        <v>0.48950074980115527</v>
      </c>
      <c r="Q508" s="11">
        <f t="shared" si="536"/>
        <v>7.818146407595571E-4</v>
      </c>
      <c r="R508" s="11">
        <f t="shared" si="537"/>
        <v>2.3787041549112684E-3</v>
      </c>
      <c r="S508" s="11">
        <f t="shared" si="524"/>
        <v>1.7156493027752869E-3</v>
      </c>
      <c r="T508" s="11">
        <f t="shared" si="519"/>
        <v>1.1118507236214403E-3</v>
      </c>
      <c r="U508" s="11">
        <f t="shared" si="587"/>
        <v>3.6433868586186889E-4</v>
      </c>
      <c r="V508" s="11">
        <f t="shared" si="578"/>
        <v>1.1978777217013622E-4</v>
      </c>
      <c r="W508" s="19"/>
      <c r="X508" s="19"/>
    </row>
    <row r="509" spans="1:24" x14ac:dyDescent="0.2">
      <c r="A509">
        <f t="shared" si="530"/>
        <v>505</v>
      </c>
      <c r="B509" t="str">
        <f t="shared" si="547"/>
        <v>February</v>
      </c>
      <c r="C509">
        <f t="shared" si="528"/>
        <v>2063</v>
      </c>
      <c r="D509">
        <f t="shared" ref="D509:E509" si="595">D497+1</f>
        <v>84</v>
      </c>
      <c r="E509">
        <f t="shared" si="595"/>
        <v>82</v>
      </c>
      <c r="F509" s="19"/>
      <c r="G509" s="11">
        <f>MIN(1,VLOOKUP(D509,Rates2,5)*VLOOKUP(D509,Mort_Imp_Retirees,C509-'Mort Imp Cume'!$C$4+2))</f>
        <v>4.867261314707657E-3</v>
      </c>
      <c r="H509" s="11">
        <f t="shared" si="532"/>
        <v>0.9951327386852924</v>
      </c>
      <c r="I509" s="11">
        <f>MIN(1,VLOOKUP(E509,Rates2,6)*VLOOKUP(E509,Mort_Imp_Survivors,C509-'Mort Imp Cume'!$C$4+2))</f>
        <v>1.6049792552820096E-3</v>
      </c>
      <c r="J509" s="11">
        <f t="shared" si="533"/>
        <v>0.99839502074471798</v>
      </c>
      <c r="K509" s="11">
        <f>MIN(1,VLOOKUP(E509,Rates2,7)*VLOOKUP(E509,Mort_Imp_Survivors,C509-'Mort Imp Cume'!$C$4+2))</f>
        <v>3.1018888454283034E-3</v>
      </c>
      <c r="L509" s="11">
        <f t="shared" si="534"/>
        <v>0.99689811115457172</v>
      </c>
      <c r="M509" s="45">
        <f>PRODUCT(H$4:H508)</f>
        <v>0.58361734996630266</v>
      </c>
      <c r="N509" s="11">
        <f>PRODUCT(J$4:J508)</f>
        <v>0.83331382647457042</v>
      </c>
      <c r="O509" s="11">
        <f>PRODUCT(L$4:L508)</f>
        <v>0.6404977826118321</v>
      </c>
      <c r="P509" s="11">
        <f t="shared" si="535"/>
        <v>0.4863364070973682</v>
      </c>
      <c r="Q509" s="11">
        <f t="shared" si="536"/>
        <v>7.7676065574481211E-4</v>
      </c>
      <c r="R509" s="11">
        <f t="shared" si="537"/>
        <v>2.3633271914640843E-3</v>
      </c>
      <c r="S509" s="11">
        <f t="shared" si="524"/>
        <v>1.7070200657205742E-3</v>
      </c>
      <c r="T509" s="11">
        <f t="shared" ref="T509:T572" si="596">IF(O390=0,0,R389*O509/O390)</f>
        <v>1.1073010283720475E-3</v>
      </c>
      <c r="U509" s="11">
        <f t="shared" si="587"/>
        <v>3.6314490062845076E-4</v>
      </c>
      <c r="V509" s="11">
        <f t="shared" si="578"/>
        <v>1.1942615404019366E-4</v>
      </c>
      <c r="W509" s="19"/>
      <c r="X509" s="19"/>
    </row>
    <row r="510" spans="1:24" x14ac:dyDescent="0.2">
      <c r="A510">
        <f t="shared" si="530"/>
        <v>506</v>
      </c>
      <c r="B510" t="str">
        <f t="shared" si="547"/>
        <v>March</v>
      </c>
      <c r="C510">
        <f t="shared" si="528"/>
        <v>2063</v>
      </c>
      <c r="D510">
        <f t="shared" ref="D510:E510" si="597">D498+1</f>
        <v>84</v>
      </c>
      <c r="E510">
        <f t="shared" si="597"/>
        <v>82</v>
      </c>
      <c r="F510" s="19"/>
      <c r="G510" s="11">
        <f>MIN(1,VLOOKUP(D510,Rates2,5)*VLOOKUP(D510,Mort_Imp_Retirees,C510-'Mort Imp Cume'!$C$4+2))</f>
        <v>4.867261314707657E-3</v>
      </c>
      <c r="H510" s="11">
        <f t="shared" si="532"/>
        <v>0.9951327386852924</v>
      </c>
      <c r="I510" s="11">
        <f>MIN(1,VLOOKUP(E510,Rates2,6)*VLOOKUP(E510,Mort_Imp_Survivors,C510-'Mort Imp Cume'!$C$4+2))</f>
        <v>1.6049792552820096E-3</v>
      </c>
      <c r="J510" s="11">
        <f t="shared" si="533"/>
        <v>0.99839502074471798</v>
      </c>
      <c r="K510" s="11">
        <f>MIN(1,VLOOKUP(E510,Rates2,7)*VLOOKUP(E510,Mort_Imp_Survivors,C510-'Mort Imp Cume'!$C$4+2))</f>
        <v>3.1018888454283034E-3</v>
      </c>
      <c r="L510" s="11">
        <f t="shared" si="534"/>
        <v>0.99689811115457172</v>
      </c>
      <c r="M510" s="45">
        <f>PRODUCT(H$4:H509)</f>
        <v>0.58077673181621947</v>
      </c>
      <c r="N510" s="11">
        <f>PRODUCT(J$4:J509)</f>
        <v>0.83197637506993904</v>
      </c>
      <c r="O510" s="11">
        <f>PRODUCT(L$4:L509)</f>
        <v>0.63851102968442686</v>
      </c>
      <c r="P510" s="11">
        <f t="shared" si="535"/>
        <v>0.48319252006142444</v>
      </c>
      <c r="Q510" s="11">
        <f t="shared" si="536"/>
        <v>7.7173934185592954E-4</v>
      </c>
      <c r="R510" s="11">
        <f t="shared" si="537"/>
        <v>2.3480496313009816E-3</v>
      </c>
      <c r="S510" s="11">
        <f t="shared" si="524"/>
        <v>1.6984342313193211E-3</v>
      </c>
      <c r="T510" s="11">
        <f t="shared" si="596"/>
        <v>1.1027699504841605E-3</v>
      </c>
      <c r="U510" s="11">
        <f t="shared" si="587"/>
        <v>3.6195502692910452E-4</v>
      </c>
      <c r="V510" s="11">
        <f t="shared" si="578"/>
        <v>1.1906562757152448E-4</v>
      </c>
      <c r="W510" s="19"/>
      <c r="X510" s="19"/>
    </row>
    <row r="511" spans="1:24" x14ac:dyDescent="0.2">
      <c r="A511">
        <f t="shared" si="530"/>
        <v>507</v>
      </c>
      <c r="B511" t="str">
        <f t="shared" si="547"/>
        <v>April</v>
      </c>
      <c r="C511">
        <f t="shared" si="528"/>
        <v>2063</v>
      </c>
      <c r="D511">
        <f t="shared" ref="D511:E511" si="598">D499+1</f>
        <v>84</v>
      </c>
      <c r="E511">
        <f t="shared" si="598"/>
        <v>82</v>
      </c>
      <c r="F511" s="19"/>
      <c r="G511" s="11">
        <f>MIN(1,VLOOKUP(D511,Rates2,5)*VLOOKUP(D511,Mort_Imp_Retirees,C511-'Mort Imp Cume'!$C$4+2))</f>
        <v>4.867261314707657E-3</v>
      </c>
      <c r="H511" s="11">
        <f t="shared" si="532"/>
        <v>0.9951327386852924</v>
      </c>
      <c r="I511" s="11">
        <f>MIN(1,VLOOKUP(E511,Rates2,6)*VLOOKUP(E511,Mort_Imp_Survivors,C511-'Mort Imp Cume'!$C$4+2))</f>
        <v>1.6049792552820096E-3</v>
      </c>
      <c r="J511" s="11">
        <f t="shared" si="533"/>
        <v>0.99839502074471798</v>
      </c>
      <c r="K511" s="11">
        <f>MIN(1,VLOOKUP(E511,Rates2,7)*VLOOKUP(E511,Mort_Imp_Survivors,C511-'Mort Imp Cume'!$C$4+2))</f>
        <v>3.1018888454283034E-3</v>
      </c>
      <c r="L511" s="11">
        <f t="shared" si="534"/>
        <v>0.99689811115457172</v>
      </c>
      <c r="M511" s="45">
        <f>PRODUCT(H$4:H510)</f>
        <v>0.57794993969696806</v>
      </c>
      <c r="N511" s="11">
        <f>PRODUCT(J$4:J510)</f>
        <v>0.83064107024706701</v>
      </c>
      <c r="O511" s="11">
        <f>PRODUCT(L$4:L510)</f>
        <v>0.63653043944376586</v>
      </c>
      <c r="P511" s="11">
        <f t="shared" si="535"/>
        <v>0.4800689564591174</v>
      </c>
      <c r="Q511" s="11">
        <f t="shared" si="536"/>
        <v>7.6675048789274505E-4</v>
      </c>
      <c r="R511" s="11">
        <f t="shared" si="537"/>
        <v>2.3328708318365158E-3</v>
      </c>
      <c r="S511" s="11">
        <f t="shared" si="524"/>
        <v>1.6898915812682974E-3</v>
      </c>
      <c r="T511" s="11">
        <f t="shared" si="596"/>
        <v>1.0982574137755015E-3</v>
      </c>
      <c r="U511" s="11">
        <f t="shared" si="587"/>
        <v>3.6076905194737206E-4</v>
      </c>
      <c r="V511" s="11">
        <f t="shared" si="578"/>
        <v>1.1870618946859611E-4</v>
      </c>
      <c r="W511" s="19"/>
      <c r="X511" s="19"/>
    </row>
    <row r="512" spans="1:24" x14ac:dyDescent="0.2">
      <c r="A512">
        <f t="shared" si="530"/>
        <v>508</v>
      </c>
      <c r="B512" t="str">
        <f t="shared" si="547"/>
        <v>May</v>
      </c>
      <c r="C512">
        <f t="shared" si="528"/>
        <v>2063</v>
      </c>
      <c r="D512">
        <f t="shared" ref="D512:E512" si="599">D500+1</f>
        <v>84</v>
      </c>
      <c r="E512">
        <f t="shared" si="599"/>
        <v>82</v>
      </c>
      <c r="F512" s="19"/>
      <c r="G512" s="11">
        <f>MIN(1,VLOOKUP(D512,Rates2,5)*VLOOKUP(D512,Mort_Imp_Retirees,C512-'Mort Imp Cume'!$C$4+2))</f>
        <v>4.867261314707657E-3</v>
      </c>
      <c r="H512" s="11">
        <f t="shared" si="532"/>
        <v>0.9951327386852924</v>
      </c>
      <c r="I512" s="11">
        <f>MIN(1,VLOOKUP(E512,Rates2,6)*VLOOKUP(E512,Mort_Imp_Survivors,C512-'Mort Imp Cume'!$C$4+2))</f>
        <v>1.6049792552820096E-3</v>
      </c>
      <c r="J512" s="11">
        <f t="shared" si="533"/>
        <v>0.99839502074471798</v>
      </c>
      <c r="K512" s="11">
        <f>MIN(1,VLOOKUP(E512,Rates2,7)*VLOOKUP(E512,Mort_Imp_Survivors,C512-'Mort Imp Cume'!$C$4+2))</f>
        <v>3.1018888454283034E-3</v>
      </c>
      <c r="L512" s="11">
        <f t="shared" si="534"/>
        <v>0.99689811115457172</v>
      </c>
      <c r="M512" s="45">
        <f>PRODUCT(H$4:H511)</f>
        <v>0.57513690631364345</v>
      </c>
      <c r="N512" s="11">
        <f>PRODUCT(J$4:J511)</f>
        <v>0.82930790856073522</v>
      </c>
      <c r="O512" s="11">
        <f>PRODUCT(L$4:L511)</f>
        <v>0.63455599277387964</v>
      </c>
      <c r="P512" s="11">
        <f t="shared" si="535"/>
        <v>0.47696558491105917</v>
      </c>
      <c r="Q512" s="11">
        <f t="shared" si="536"/>
        <v>7.6179388402038291E-4</v>
      </c>
      <c r="R512" s="11">
        <f t="shared" si="537"/>
        <v>2.3177901546391913E-3</v>
      </c>
      <c r="S512" s="11">
        <f t="shared" si="524"/>
        <v>1.6813918983622754E-3</v>
      </c>
      <c r="T512" s="11">
        <f t="shared" si="596"/>
        <v>1.0937633423755298E-3</v>
      </c>
      <c r="U512" s="11">
        <f t="shared" si="587"/>
        <v>3.5958696290878912E-4</v>
      </c>
      <c r="V512" s="11">
        <f t="shared" si="578"/>
        <v>1.1834783644582453E-4</v>
      </c>
      <c r="W512" s="19"/>
      <c r="X512" s="19"/>
    </row>
    <row r="513" spans="1:24" x14ac:dyDescent="0.2">
      <c r="A513">
        <f t="shared" si="530"/>
        <v>509</v>
      </c>
      <c r="B513" t="str">
        <f t="shared" si="547"/>
        <v>June</v>
      </c>
      <c r="C513">
        <f t="shared" si="528"/>
        <v>2063</v>
      </c>
      <c r="D513">
        <f t="shared" ref="D513:E513" si="600">D501+1</f>
        <v>84</v>
      </c>
      <c r="E513">
        <f t="shared" si="600"/>
        <v>82</v>
      </c>
      <c r="F513" s="19"/>
      <c r="G513" s="11">
        <f>MIN(1,VLOOKUP(D513,Rates2,5)*VLOOKUP(D513,Mort_Imp_Retirees,C513-'Mort Imp Cume'!$C$4+2))</f>
        <v>4.867261314707657E-3</v>
      </c>
      <c r="H513" s="11">
        <f t="shared" si="532"/>
        <v>0.9951327386852924</v>
      </c>
      <c r="I513" s="11">
        <f>MIN(1,VLOOKUP(E513,Rates2,6)*VLOOKUP(E513,Mort_Imp_Survivors,C513-'Mort Imp Cume'!$C$4+2))</f>
        <v>1.6049792552820096E-3</v>
      </c>
      <c r="J513" s="11">
        <f t="shared" si="533"/>
        <v>0.99839502074471798</v>
      </c>
      <c r="K513" s="11">
        <f>MIN(1,VLOOKUP(E513,Rates2,7)*VLOOKUP(E513,Mort_Imp_Survivors,C513-'Mort Imp Cume'!$C$4+2))</f>
        <v>3.1018888454283034E-3</v>
      </c>
      <c r="L513" s="11">
        <f t="shared" si="534"/>
        <v>0.99689811115457172</v>
      </c>
      <c r="M513" s="45">
        <f>PRODUCT(H$4:H512)</f>
        <v>0.57233756469888242</v>
      </c>
      <c r="N513" s="11">
        <f>PRODUCT(J$4:J512)</f>
        <v>0.8279768865712539</v>
      </c>
      <c r="O513" s="11">
        <f>PRODUCT(L$4:L512)</f>
        <v>0.63258767061809462</v>
      </c>
      <c r="P513" s="11">
        <f t="shared" si="535"/>
        <v>0.47388227488715423</v>
      </c>
      <c r="Q513" s="11">
        <f t="shared" si="536"/>
        <v>7.5686932176042968E-4</v>
      </c>
      <c r="R513" s="11">
        <f t="shared" si="537"/>
        <v>2.3028069654046062E-3</v>
      </c>
      <c r="S513" s="11">
        <f t="shared" ref="S513:S576" si="601">IF(O454=0,0,R453*O513/O454)</f>
        <v>1.6729349664885115E-3</v>
      </c>
      <c r="T513" s="11">
        <f t="shared" si="596"/>
        <v>1.0892876607241683E-3</v>
      </c>
      <c r="U513" s="11">
        <f t="shared" si="587"/>
        <v>3.584087470807478E-4</v>
      </c>
      <c r="V513" s="11">
        <f t="shared" si="578"/>
        <v>1.1799056522754442E-4</v>
      </c>
      <c r="W513" s="19"/>
      <c r="X513" s="19"/>
    </row>
    <row r="514" spans="1:24" x14ac:dyDescent="0.2">
      <c r="A514">
        <f t="shared" si="530"/>
        <v>510</v>
      </c>
      <c r="B514" t="str">
        <f t="shared" si="547"/>
        <v>July</v>
      </c>
      <c r="C514">
        <f t="shared" si="528"/>
        <v>2063</v>
      </c>
      <c r="D514">
        <f t="shared" ref="D514:E514" si="602">D502+1</f>
        <v>84</v>
      </c>
      <c r="E514">
        <f t="shared" si="602"/>
        <v>82</v>
      </c>
      <c r="F514" s="19"/>
      <c r="G514" s="11">
        <f>MIN(1,VLOOKUP(D514,Rates2,5)*VLOOKUP(D514,Mort_Imp_Retirees,C514-'Mort Imp Cume'!$C$4+2))</f>
        <v>4.867261314707657E-3</v>
      </c>
      <c r="H514" s="11">
        <f t="shared" si="532"/>
        <v>0.9951327386852924</v>
      </c>
      <c r="I514" s="11">
        <f>MIN(1,VLOOKUP(E514,Rates2,6)*VLOOKUP(E514,Mort_Imp_Survivors,C514-'Mort Imp Cume'!$C$4+2))</f>
        <v>1.6049792552820096E-3</v>
      </c>
      <c r="J514" s="11">
        <f t="shared" si="533"/>
        <v>0.99839502074471798</v>
      </c>
      <c r="K514" s="11">
        <f>MIN(1,VLOOKUP(E514,Rates2,7)*VLOOKUP(E514,Mort_Imp_Survivors,C514-'Mort Imp Cume'!$C$4+2))</f>
        <v>3.1018888454283034E-3</v>
      </c>
      <c r="L514" s="11">
        <f t="shared" si="534"/>
        <v>0.99689811115457172</v>
      </c>
      <c r="M514" s="45">
        <f>PRODUCT(H$4:H513)</f>
        <v>0.56955184821126958</v>
      </c>
      <c r="N514" s="11">
        <f>PRODUCT(J$4:J513)</f>
        <v>0.826648000844454</v>
      </c>
      <c r="O514" s="11">
        <f>PRODUCT(L$4:L513)</f>
        <v>0.63062545397884895</v>
      </c>
      <c r="P514" s="11">
        <f t="shared" si="535"/>
        <v>0.47081889670110993</v>
      </c>
      <c r="Q514" s="11">
        <f t="shared" si="536"/>
        <v>7.519765939821662E-4</v>
      </c>
      <c r="R514" s="11">
        <f t="shared" si="537"/>
        <v>2.2879206339287742E-3</v>
      </c>
      <c r="S514" s="11">
        <f t="shared" si="601"/>
        <v>1.6645205706212476E-3</v>
      </c>
      <c r="T514" s="11">
        <f t="shared" si="596"/>
        <v>1.0848302935705303E-3</v>
      </c>
      <c r="U514" s="11">
        <f t="shared" si="587"/>
        <v>3.5723439177236E-4</v>
      </c>
      <c r="V514" s="11">
        <f t="shared" si="578"/>
        <v>1.1763437254797902E-4</v>
      </c>
      <c r="W514" s="19"/>
      <c r="X514" s="19"/>
    </row>
    <row r="515" spans="1:24" x14ac:dyDescent="0.2">
      <c r="A515">
        <f t="shared" si="530"/>
        <v>511</v>
      </c>
      <c r="B515" t="str">
        <f t="shared" si="547"/>
        <v>August</v>
      </c>
      <c r="C515">
        <f t="shared" si="528"/>
        <v>2063</v>
      </c>
      <c r="D515">
        <f t="shared" ref="D515:E515" si="603">D503+1</f>
        <v>84</v>
      </c>
      <c r="E515">
        <f t="shared" si="603"/>
        <v>82</v>
      </c>
      <c r="F515" s="19"/>
      <c r="G515" s="11">
        <f>MIN(1,VLOOKUP(D515,Rates2,5)*VLOOKUP(D515,Mort_Imp_Retirees,C515-'Mort Imp Cume'!$C$4+2))</f>
        <v>4.867261314707657E-3</v>
      </c>
      <c r="H515" s="11">
        <f t="shared" si="532"/>
        <v>0.9951327386852924</v>
      </c>
      <c r="I515" s="11">
        <f>MIN(1,VLOOKUP(E515,Rates2,6)*VLOOKUP(E515,Mort_Imp_Survivors,C515-'Mort Imp Cume'!$C$4+2))</f>
        <v>1.6049792552820096E-3</v>
      </c>
      <c r="J515" s="11">
        <f t="shared" si="533"/>
        <v>0.99839502074471798</v>
      </c>
      <c r="K515" s="11">
        <f>MIN(1,VLOOKUP(E515,Rates2,7)*VLOOKUP(E515,Mort_Imp_Survivors,C515-'Mort Imp Cume'!$C$4+2))</f>
        <v>3.1018888454283034E-3</v>
      </c>
      <c r="L515" s="11">
        <f t="shared" si="534"/>
        <v>0.99689811115457172</v>
      </c>
      <c r="M515" s="45">
        <f>PRODUCT(H$4:H514)</f>
        <v>0.56677969053375066</v>
      </c>
      <c r="N515" s="11">
        <f>PRODUCT(J$4:J514)</f>
        <v>0.82532124795167827</v>
      </c>
      <c r="O515" s="11">
        <f>PRODUCT(L$4:L514)</f>
        <v>0.62866932391750885</v>
      </c>
      <c r="P515" s="11">
        <f t="shared" si="535"/>
        <v>0.46777532150498108</v>
      </c>
      <c r="Q515" s="11">
        <f t="shared" si="536"/>
        <v>7.4711549489385476E-4</v>
      </c>
      <c r="R515" s="11">
        <f t="shared" si="537"/>
        <v>2.2731305340816187E-3</v>
      </c>
      <c r="S515" s="11">
        <f t="shared" si="601"/>
        <v>1.6561484968162451E-3</v>
      </c>
      <c r="T515" s="11">
        <f t="shared" si="596"/>
        <v>1.080391165971657E-3</v>
      </c>
      <c r="U515" s="11">
        <f t="shared" si="587"/>
        <v>3.5606388433432023E-4</v>
      </c>
      <c r="V515" s="11">
        <f t="shared" si="578"/>
        <v>1.1727925515121046E-4</v>
      </c>
      <c r="W515" s="19"/>
      <c r="X515" s="19"/>
    </row>
    <row r="516" spans="1:24" x14ac:dyDescent="0.2">
      <c r="A516">
        <f t="shared" si="530"/>
        <v>512</v>
      </c>
      <c r="B516" t="str">
        <f t="shared" si="547"/>
        <v>September</v>
      </c>
      <c r="C516">
        <f t="shared" si="528"/>
        <v>2063</v>
      </c>
      <c r="D516">
        <f t="shared" ref="D516:E516" si="604">D504+1</f>
        <v>84</v>
      </c>
      <c r="E516">
        <f t="shared" si="604"/>
        <v>82</v>
      </c>
      <c r="F516" s="19"/>
      <c r="G516" s="11">
        <f>MIN(1,VLOOKUP(D516,Rates2,5)*VLOOKUP(D516,Mort_Imp_Retirees,C516-'Mort Imp Cume'!$C$4+2))</f>
        <v>4.867261314707657E-3</v>
      </c>
      <c r="H516" s="11">
        <f t="shared" si="532"/>
        <v>0.9951327386852924</v>
      </c>
      <c r="I516" s="11">
        <f>MIN(1,VLOOKUP(E516,Rates2,6)*VLOOKUP(E516,Mort_Imp_Survivors,C516-'Mort Imp Cume'!$C$4+2))</f>
        <v>1.6049792552820096E-3</v>
      </c>
      <c r="J516" s="11">
        <f t="shared" si="533"/>
        <v>0.99839502074471798</v>
      </c>
      <c r="K516" s="11">
        <f>MIN(1,VLOOKUP(E516,Rates2,7)*VLOOKUP(E516,Mort_Imp_Survivors,C516-'Mort Imp Cume'!$C$4+2))</f>
        <v>3.1018888454283034E-3</v>
      </c>
      <c r="L516" s="11">
        <f t="shared" si="534"/>
        <v>0.99689811115457172</v>
      </c>
      <c r="M516" s="45">
        <f>PRODUCT(H$4:H515)</f>
        <v>0.56402102567205381</v>
      </c>
      <c r="N516" s="11">
        <f>PRODUCT(J$4:J515)</f>
        <v>0.8239966244697724</v>
      </c>
      <c r="O516" s="11">
        <f>PRODUCT(L$4:L515)</f>
        <v>0.62671926155418622</v>
      </c>
      <c r="P516" s="11">
        <f t="shared" si="535"/>
        <v>0.46475142128375119</v>
      </c>
      <c r="Q516" s="11">
        <f t="shared" si="536"/>
        <v>7.422858200340839E-4</v>
      </c>
      <c r="R516" s="11">
        <f t="shared" si="537"/>
        <v>2.2584360437806362E-3</v>
      </c>
      <c r="S516" s="11">
        <f t="shared" si="601"/>
        <v>1.6478185322053459E-3</v>
      </c>
      <c r="T516" s="11">
        <f t="shared" si="596"/>
        <v>1.0759702032912561E-3</v>
      </c>
      <c r="U516" s="11">
        <f t="shared" si="587"/>
        <v>3.5489721215876925E-4</v>
      </c>
      <c r="V516" s="11">
        <f t="shared" si="578"/>
        <v>1.1692520979114986E-4</v>
      </c>
      <c r="W516" s="19"/>
      <c r="X516" s="19"/>
    </row>
    <row r="517" spans="1:24" x14ac:dyDescent="0.2">
      <c r="A517">
        <f t="shared" si="530"/>
        <v>513</v>
      </c>
      <c r="B517" t="str">
        <f t="shared" si="547"/>
        <v>October</v>
      </c>
      <c r="C517">
        <f t="shared" ref="C517:C580" si="605">C516+IF(B516="December",1,0)</f>
        <v>2063</v>
      </c>
      <c r="D517">
        <f t="shared" ref="D517:E517" si="606">D505+1</f>
        <v>84</v>
      </c>
      <c r="E517">
        <f t="shared" si="606"/>
        <v>82</v>
      </c>
      <c r="F517" s="19"/>
      <c r="G517" s="11">
        <f>MIN(1,VLOOKUP(D517,Rates2,5)*VLOOKUP(D517,Mort_Imp_Retirees,C517-'Mort Imp Cume'!$C$4+2))</f>
        <v>4.867261314707657E-3</v>
      </c>
      <c r="H517" s="11">
        <f t="shared" si="532"/>
        <v>0.9951327386852924</v>
      </c>
      <c r="I517" s="11">
        <f>MIN(1,VLOOKUP(E517,Rates2,6)*VLOOKUP(E517,Mort_Imp_Survivors,C517-'Mort Imp Cume'!$C$4+2))</f>
        <v>1.6049792552820096E-3</v>
      </c>
      <c r="J517" s="11">
        <f t="shared" si="533"/>
        <v>0.99839502074471798</v>
      </c>
      <c r="K517" s="11">
        <f>MIN(1,VLOOKUP(E517,Rates2,7)*VLOOKUP(E517,Mort_Imp_Survivors,C517-'Mort Imp Cume'!$C$4+2))</f>
        <v>3.1018888454283034E-3</v>
      </c>
      <c r="L517" s="11">
        <f t="shared" si="534"/>
        <v>0.99689811115457172</v>
      </c>
      <c r="M517" s="45">
        <f>PRODUCT(H$4:H516)</f>
        <v>0.5612757879531185</v>
      </c>
      <c r="N517" s="11">
        <f>PRODUCT(J$4:J516)</f>
        <v>0.822674126981076</v>
      </c>
      <c r="O517" s="11">
        <f>PRODUCT(L$4:L516)</f>
        <v>0.62477524806755624</v>
      </c>
      <c r="P517" s="11">
        <f t="shared" si="535"/>
        <v>0.46174706884994732</v>
      </c>
      <c r="Q517" s="11">
        <f t="shared" si="536"/>
        <v>7.3748736626316812E-4</v>
      </c>
      <c r="R517" s="11">
        <f t="shared" si="537"/>
        <v>2.2438365449647304E-3</v>
      </c>
      <c r="S517" s="11">
        <f t="shared" si="601"/>
        <v>1.6395304649910573E-3</v>
      </c>
      <c r="T517" s="11">
        <f t="shared" si="596"/>
        <v>1.0715673311984472E-3</v>
      </c>
      <c r="U517" s="11">
        <f t="shared" si="587"/>
        <v>3.5373436267915876E-4</v>
      </c>
      <c r="V517" s="11">
        <f t="shared" si="578"/>
        <v>1.1657223323150767E-4</v>
      </c>
      <c r="W517" s="19"/>
      <c r="X517" s="19"/>
    </row>
    <row r="518" spans="1:24" x14ac:dyDescent="0.2">
      <c r="A518">
        <f t="shared" ref="A518:A581" si="607">A517+1</f>
        <v>514</v>
      </c>
      <c r="B518" t="str">
        <f t="shared" si="547"/>
        <v>November</v>
      </c>
      <c r="C518">
        <f t="shared" si="605"/>
        <v>2063</v>
      </c>
      <c r="D518">
        <f t="shared" ref="D518:E518" si="608">D506+1</f>
        <v>84</v>
      </c>
      <c r="E518">
        <f t="shared" si="608"/>
        <v>82</v>
      </c>
      <c r="F518" s="19"/>
      <c r="G518" s="11">
        <f>MIN(1,VLOOKUP(D518,Rates2,5)*VLOOKUP(D518,Mort_Imp_Retirees,C518-'Mort Imp Cume'!$C$4+2))</f>
        <v>4.867261314707657E-3</v>
      </c>
      <c r="H518" s="11">
        <f t="shared" ref="H518:H581" si="609">1-G518</f>
        <v>0.9951327386852924</v>
      </c>
      <c r="I518" s="11">
        <f>MIN(1,VLOOKUP(E518,Rates2,6)*VLOOKUP(E518,Mort_Imp_Survivors,C518-'Mort Imp Cume'!$C$4+2))</f>
        <v>1.6049792552820096E-3</v>
      </c>
      <c r="J518" s="11">
        <f t="shared" ref="J518:J581" si="610">1-I518</f>
        <v>0.99839502074471798</v>
      </c>
      <c r="K518" s="11">
        <f>MIN(1,VLOOKUP(E518,Rates2,7)*VLOOKUP(E518,Mort_Imp_Survivors,C518-'Mort Imp Cume'!$C$4+2))</f>
        <v>3.1018888454283034E-3</v>
      </c>
      <c r="L518" s="11">
        <f t="shared" ref="L518:L581" si="611">1-K518</f>
        <v>0.99689811115457172</v>
      </c>
      <c r="M518" s="45">
        <f>PRODUCT(H$4:H517)</f>
        <v>0.55854391202353226</v>
      </c>
      <c r="N518" s="11">
        <f>PRODUCT(J$4:J517)</f>
        <v>0.8213537520734141</v>
      </c>
      <c r="O518" s="11">
        <f>PRODUCT(L$4:L517)</f>
        <v>0.62283726469467582</v>
      </c>
      <c r="P518" s="11">
        <f t="shared" ref="P518:P581" si="612">M518*N518</f>
        <v>0.45876213783829112</v>
      </c>
      <c r="Q518" s="11">
        <f t="shared" ref="Q518:Q581" si="613">P518*I518*H518</f>
        <v>7.3271993175460408E-4</v>
      </c>
      <c r="R518" s="11">
        <f t="shared" ref="R518:R581" si="614">P518*G518*J518</f>
        <v>2.2293314235682172E-3</v>
      </c>
      <c r="S518" s="11">
        <f t="shared" si="601"/>
        <v>1.6312840844411715E-3</v>
      </c>
      <c r="T518" s="11">
        <f t="shared" si="596"/>
        <v>1.0671824756665117E-3</v>
      </c>
      <c r="U518" s="11">
        <f t="shared" si="587"/>
        <v>3.5257532337011578E-4</v>
      </c>
      <c r="V518" s="11">
        <f t="shared" si="578"/>
        <v>1.1622032224576423E-4</v>
      </c>
      <c r="W518" s="19"/>
      <c r="X518" s="19"/>
    </row>
    <row r="519" spans="1:24" x14ac:dyDescent="0.2">
      <c r="A519">
        <f t="shared" si="607"/>
        <v>515</v>
      </c>
      <c r="B519" t="str">
        <f t="shared" si="547"/>
        <v>December</v>
      </c>
      <c r="C519">
        <f t="shared" si="605"/>
        <v>2063</v>
      </c>
      <c r="D519">
        <f t="shared" ref="D519:E519" si="615">D507+1</f>
        <v>84</v>
      </c>
      <c r="E519">
        <f t="shared" si="615"/>
        <v>82</v>
      </c>
      <c r="F519" s="19"/>
      <c r="G519" s="11">
        <f>MIN(1,VLOOKUP(D519,Rates2,5)*VLOOKUP(D519,Mort_Imp_Retirees,C519-'Mort Imp Cume'!$C$4+2))</f>
        <v>4.867261314707657E-3</v>
      </c>
      <c r="H519" s="11">
        <f t="shared" si="609"/>
        <v>0.9951327386852924</v>
      </c>
      <c r="I519" s="11">
        <f>MIN(1,VLOOKUP(E519,Rates2,6)*VLOOKUP(E519,Mort_Imp_Survivors,C519-'Mort Imp Cume'!$C$4+2))</f>
        <v>1.6049792552820096E-3</v>
      </c>
      <c r="J519" s="11">
        <f t="shared" si="610"/>
        <v>0.99839502074471798</v>
      </c>
      <c r="K519" s="11">
        <f>MIN(1,VLOOKUP(E519,Rates2,7)*VLOOKUP(E519,Mort_Imp_Survivors,C519-'Mort Imp Cume'!$C$4+2))</f>
        <v>3.1018888454283034E-3</v>
      </c>
      <c r="L519" s="11">
        <f t="shared" si="611"/>
        <v>0.99689811115457172</v>
      </c>
      <c r="M519" s="45">
        <f>PRODUCT(H$4:H518)</f>
        <v>0.55582533284797464</v>
      </c>
      <c r="N519" s="11">
        <f>PRODUCT(J$4:J518)</f>
        <v>0.82003549634008821</v>
      </c>
      <c r="O519" s="11">
        <f>PRODUCT(L$4:L518)</f>
        <v>0.62090529273080231</v>
      </c>
      <c r="P519" s="11">
        <f t="shared" si="612"/>
        <v>0.45579650270038363</v>
      </c>
      <c r="Q519" s="11">
        <f t="shared" si="613"/>
        <v>7.2798331598658138E-4</v>
      </c>
      <c r="R519" s="11">
        <f t="shared" si="614"/>
        <v>2.2149200694949966E-3</v>
      </c>
      <c r="S519" s="11">
        <f t="shared" si="601"/>
        <v>1.6230791808834039E-3</v>
      </c>
      <c r="T519" s="11">
        <f t="shared" si="596"/>
        <v>1.0628155629716484E-3</v>
      </c>
      <c r="U519" s="11">
        <f t="shared" si="587"/>
        <v>3.5142008174730751E-4</v>
      </c>
      <c r="V519" s="11">
        <f t="shared" si="578"/>
        <v>1.1586947361714009E-4</v>
      </c>
      <c r="W519" s="19"/>
      <c r="X519" s="19"/>
    </row>
    <row r="520" spans="1:24" x14ac:dyDescent="0.2">
      <c r="A520">
        <f t="shared" si="607"/>
        <v>516</v>
      </c>
      <c r="B520" t="str">
        <f t="shared" si="547"/>
        <v>January</v>
      </c>
      <c r="C520">
        <f t="shared" si="605"/>
        <v>2064</v>
      </c>
      <c r="D520">
        <f t="shared" ref="D520:E520" si="616">D508+1</f>
        <v>85</v>
      </c>
      <c r="E520">
        <f t="shared" si="616"/>
        <v>83</v>
      </c>
      <c r="F520" s="19"/>
      <c r="G520" s="11">
        <f>MIN(1,VLOOKUP(D520,Rates2,5)*VLOOKUP(D520,Mort_Imp_Retirees,C520-'Mort Imp Cume'!$C$4+2))</f>
        <v>5.3575368133659739E-3</v>
      </c>
      <c r="H520" s="11">
        <f t="shared" si="609"/>
        <v>0.99464246318663407</v>
      </c>
      <c r="I520" s="11">
        <f>MIN(1,VLOOKUP(E520,Rates2,6)*VLOOKUP(E520,Mort_Imp_Survivors,C520-'Mort Imp Cume'!$C$4+2))</f>
        <v>1.8901153044574926E-3</v>
      </c>
      <c r="J520" s="11">
        <f t="shared" si="610"/>
        <v>0.99810988469554252</v>
      </c>
      <c r="K520" s="11">
        <f>MIN(1,VLOOKUP(E520,Rates2,7)*VLOOKUP(E520,Mort_Imp_Survivors,C520-'Mort Imp Cume'!$C$4+2))</f>
        <v>3.4355557631150016E-3</v>
      </c>
      <c r="L520" s="11">
        <f t="shared" si="611"/>
        <v>0.99656444423688495</v>
      </c>
      <c r="M520" s="45">
        <f>PRODUCT(H$4:H519)</f>
        <v>0.55311998570766918</v>
      </c>
      <c r="N520" s="11">
        <f>PRODUCT(J$4:J519)</f>
        <v>0.81871935637986748</v>
      </c>
      <c r="O520" s="11">
        <f>PRODUCT(L$4:L519)</f>
        <v>0.6189793135292132</v>
      </c>
      <c r="P520" s="11">
        <f t="shared" si="612"/>
        <v>0.45285003869942442</v>
      </c>
      <c r="Q520" s="11">
        <f t="shared" si="613"/>
        <v>8.5135306519912703E-4</v>
      </c>
      <c r="R520" s="11">
        <f t="shared" si="614"/>
        <v>2.4215750296955494E-3</v>
      </c>
      <c r="S520" s="11">
        <f t="shared" si="601"/>
        <v>1.778645531325574E-3</v>
      </c>
      <c r="T520" s="11">
        <f t="shared" si="596"/>
        <v>1.1800964257278898E-3</v>
      </c>
      <c r="U520" s="11">
        <f t="shared" si="587"/>
        <v>3.9516202918126462E-4</v>
      </c>
      <c r="V520" s="11">
        <f t="shared" si="578"/>
        <v>1.2737492260204831E-4</v>
      </c>
      <c r="W520" s="19"/>
      <c r="X520" s="19"/>
    </row>
    <row r="521" spans="1:24" x14ac:dyDescent="0.2">
      <c r="A521">
        <f t="shared" si="607"/>
        <v>517</v>
      </c>
      <c r="B521" t="str">
        <f t="shared" si="547"/>
        <v>February</v>
      </c>
      <c r="C521">
        <f t="shared" si="605"/>
        <v>2064</v>
      </c>
      <c r="D521">
        <f t="shared" ref="D521:E521" si="617">D509+1</f>
        <v>85</v>
      </c>
      <c r="E521">
        <f t="shared" si="617"/>
        <v>83</v>
      </c>
      <c r="F521" s="19"/>
      <c r="G521" s="11">
        <f>MIN(1,VLOOKUP(D521,Rates2,5)*VLOOKUP(D521,Mort_Imp_Retirees,C521-'Mort Imp Cume'!$C$4+2))</f>
        <v>5.3575368133659739E-3</v>
      </c>
      <c r="H521" s="11">
        <f t="shared" si="609"/>
        <v>0.99464246318663407</v>
      </c>
      <c r="I521" s="11">
        <f>MIN(1,VLOOKUP(E521,Rates2,6)*VLOOKUP(E521,Mort_Imp_Survivors,C521-'Mort Imp Cume'!$C$4+2))</f>
        <v>1.8901153044574926E-3</v>
      </c>
      <c r="J521" s="11">
        <f t="shared" si="610"/>
        <v>0.99810988469554252</v>
      </c>
      <c r="K521" s="11">
        <f>MIN(1,VLOOKUP(E521,Rates2,7)*VLOOKUP(E521,Mort_Imp_Survivors,C521-'Mort Imp Cume'!$C$4+2))</f>
        <v>3.4355557631150016E-3</v>
      </c>
      <c r="L521" s="11">
        <f t="shared" si="611"/>
        <v>0.99656444423688495</v>
      </c>
      <c r="M521" s="45">
        <f>PRODUCT(H$4:H520)</f>
        <v>0.55015662502203189</v>
      </c>
      <c r="N521" s="11">
        <f>PRODUCT(J$4:J520)</f>
        <v>0.81717188239431826</v>
      </c>
      <c r="O521" s="11">
        <f>PRODUCT(L$4:L520)</f>
        <v>0.61685277558136897</v>
      </c>
      <c r="P521" s="11">
        <f t="shared" si="612"/>
        <v>0.44957252488095889</v>
      </c>
      <c r="Q521" s="11">
        <f t="shared" si="613"/>
        <v>8.4519137546272582E-4</v>
      </c>
      <c r="R521" s="11">
        <f t="shared" si="614"/>
        <v>2.4040488180492557E-3</v>
      </c>
      <c r="S521" s="11">
        <f t="shared" si="601"/>
        <v>1.7687086908694429E-3</v>
      </c>
      <c r="T521" s="11">
        <f t="shared" si="596"/>
        <v>1.1746844027727464E-3</v>
      </c>
      <c r="U521" s="11">
        <f t="shared" si="587"/>
        <v>3.9371833438875392E-4</v>
      </c>
      <c r="V521" s="11">
        <f t="shared" si="578"/>
        <v>1.2694728460471968E-4</v>
      </c>
      <c r="W521" s="19"/>
      <c r="X521" s="19"/>
    </row>
    <row r="522" spans="1:24" x14ac:dyDescent="0.2">
      <c r="A522">
        <f t="shared" si="607"/>
        <v>518</v>
      </c>
      <c r="B522" t="str">
        <f t="shared" si="547"/>
        <v>March</v>
      </c>
      <c r="C522">
        <f t="shared" si="605"/>
        <v>2064</v>
      </c>
      <c r="D522">
        <f t="shared" ref="D522:E522" si="618">D510+1</f>
        <v>85</v>
      </c>
      <c r="E522">
        <f t="shared" si="618"/>
        <v>83</v>
      </c>
      <c r="F522" s="19"/>
      <c r="G522" s="11">
        <f>MIN(1,VLOOKUP(D522,Rates2,5)*VLOOKUP(D522,Mort_Imp_Retirees,C522-'Mort Imp Cume'!$C$4+2))</f>
        <v>5.3575368133659739E-3</v>
      </c>
      <c r="H522" s="11">
        <f t="shared" si="609"/>
        <v>0.99464246318663407</v>
      </c>
      <c r="I522" s="11">
        <f>MIN(1,VLOOKUP(E522,Rates2,6)*VLOOKUP(E522,Mort_Imp_Survivors,C522-'Mort Imp Cume'!$C$4+2))</f>
        <v>1.8901153044574926E-3</v>
      </c>
      <c r="J522" s="11">
        <f t="shared" si="610"/>
        <v>0.99810988469554252</v>
      </c>
      <c r="K522" s="11">
        <f>MIN(1,VLOOKUP(E522,Rates2,7)*VLOOKUP(E522,Mort_Imp_Survivors,C522-'Mort Imp Cume'!$C$4+2))</f>
        <v>3.4355557631150016E-3</v>
      </c>
      <c r="L522" s="11">
        <f t="shared" si="611"/>
        <v>0.99656444423688495</v>
      </c>
      <c r="M522" s="45">
        <f>PRODUCT(H$4:H521)</f>
        <v>0.54720914065035919</v>
      </c>
      <c r="N522" s="11">
        <f>PRODUCT(J$4:J521)</f>
        <v>0.81562733331303239</v>
      </c>
      <c r="O522" s="11">
        <f>PRODUCT(L$4:L521)</f>
        <v>0.61473354347322684</v>
      </c>
      <c r="P522" s="11">
        <f t="shared" si="612"/>
        <v>0.44631873215316853</v>
      </c>
      <c r="Q522" s="11">
        <f t="shared" si="613"/>
        <v>8.3907428111448931E-4</v>
      </c>
      <c r="R522" s="11">
        <f t="shared" si="614"/>
        <v>2.3866494528111491E-3</v>
      </c>
      <c r="S522" s="11">
        <f t="shared" si="601"/>
        <v>1.7588273650150186E-3</v>
      </c>
      <c r="T522" s="11">
        <f t="shared" si="596"/>
        <v>1.1692971998169084E-3</v>
      </c>
      <c r="U522" s="11">
        <f t="shared" si="587"/>
        <v>3.9227991402672989E-4</v>
      </c>
      <c r="V522" s="11">
        <f t="shared" si="578"/>
        <v>1.2652108232372376E-4</v>
      </c>
      <c r="W522" s="19"/>
      <c r="X522" s="19"/>
    </row>
    <row r="523" spans="1:24" x14ac:dyDescent="0.2">
      <c r="A523">
        <f t="shared" si="607"/>
        <v>519</v>
      </c>
      <c r="B523" t="str">
        <f t="shared" si="547"/>
        <v>April</v>
      </c>
      <c r="C523">
        <f t="shared" si="605"/>
        <v>2064</v>
      </c>
      <c r="D523">
        <f t="shared" ref="D523:E523" si="619">D511+1</f>
        <v>85</v>
      </c>
      <c r="E523">
        <f t="shared" si="619"/>
        <v>83</v>
      </c>
      <c r="F523" s="19"/>
      <c r="G523" s="11">
        <f>MIN(1,VLOOKUP(D523,Rates2,5)*VLOOKUP(D523,Mort_Imp_Retirees,C523-'Mort Imp Cume'!$C$4+2))</f>
        <v>5.3575368133659739E-3</v>
      </c>
      <c r="H523" s="11">
        <f t="shared" si="609"/>
        <v>0.99464246318663407</v>
      </c>
      <c r="I523" s="11">
        <f>MIN(1,VLOOKUP(E523,Rates2,6)*VLOOKUP(E523,Mort_Imp_Survivors,C523-'Mort Imp Cume'!$C$4+2))</f>
        <v>1.8901153044574926E-3</v>
      </c>
      <c r="J523" s="11">
        <f t="shared" si="610"/>
        <v>0.99810988469554252</v>
      </c>
      <c r="K523" s="11">
        <f>MIN(1,VLOOKUP(E523,Rates2,7)*VLOOKUP(E523,Mort_Imp_Survivors,C523-'Mort Imp Cume'!$C$4+2))</f>
        <v>3.4355557631150016E-3</v>
      </c>
      <c r="L523" s="11">
        <f t="shared" si="611"/>
        <v>0.99656444423688495</v>
      </c>
      <c r="M523" s="45">
        <f>PRODUCT(H$4:H522)</f>
        <v>0.54427744753471452</v>
      </c>
      <c r="N523" s="11">
        <f>PRODUCT(J$4:J522)</f>
        <v>0.81408570360760357</v>
      </c>
      <c r="O523" s="11">
        <f>PRODUCT(L$4:L522)</f>
        <v>0.61262159210516731</v>
      </c>
      <c r="P523" s="11">
        <f t="shared" si="612"/>
        <v>0.44308848883404861</v>
      </c>
      <c r="Q523" s="11">
        <f t="shared" si="613"/>
        <v>8.3300145939414695E-4</v>
      </c>
      <c r="R523" s="11">
        <f t="shared" si="614"/>
        <v>2.3693760159270824E-3</v>
      </c>
      <c r="S523" s="11">
        <f t="shared" si="601"/>
        <v>1.7490012436163348E-3</v>
      </c>
      <c r="T523" s="11">
        <f t="shared" si="596"/>
        <v>1.1639347030337401E-3</v>
      </c>
      <c r="U523" s="11">
        <f t="shared" si="587"/>
        <v>3.9084674882545708E-4</v>
      </c>
      <c r="V523" s="11">
        <f t="shared" si="578"/>
        <v>1.2609631093890569E-4</v>
      </c>
      <c r="W523" s="19"/>
      <c r="X523" s="19"/>
    </row>
    <row r="524" spans="1:24" x14ac:dyDescent="0.2">
      <c r="A524">
        <f t="shared" si="607"/>
        <v>520</v>
      </c>
      <c r="B524" t="str">
        <f t="shared" si="547"/>
        <v>May</v>
      </c>
      <c r="C524">
        <f t="shared" si="605"/>
        <v>2064</v>
      </c>
      <c r="D524">
        <f t="shared" ref="D524:E524" si="620">D512+1</f>
        <v>85</v>
      </c>
      <c r="E524">
        <f t="shared" si="620"/>
        <v>83</v>
      </c>
      <c r="F524" s="19"/>
      <c r="G524" s="11">
        <f>MIN(1,VLOOKUP(D524,Rates2,5)*VLOOKUP(D524,Mort_Imp_Retirees,C524-'Mort Imp Cume'!$C$4+2))</f>
        <v>5.3575368133659739E-3</v>
      </c>
      <c r="H524" s="11">
        <f t="shared" si="609"/>
        <v>0.99464246318663407</v>
      </c>
      <c r="I524" s="11">
        <f>MIN(1,VLOOKUP(E524,Rates2,6)*VLOOKUP(E524,Mort_Imp_Survivors,C524-'Mort Imp Cume'!$C$4+2))</f>
        <v>1.8901153044574926E-3</v>
      </c>
      <c r="J524" s="11">
        <f t="shared" si="610"/>
        <v>0.99810988469554252</v>
      </c>
      <c r="K524" s="11">
        <f>MIN(1,VLOOKUP(E524,Rates2,7)*VLOOKUP(E524,Mort_Imp_Survivors,C524-'Mort Imp Cume'!$C$4+2))</f>
        <v>3.4355557631150016E-3</v>
      </c>
      <c r="L524" s="11">
        <f t="shared" si="611"/>
        <v>0.99656444423688495</v>
      </c>
      <c r="M524" s="45">
        <f>PRODUCT(H$4:H523)</f>
        <v>0.54136146107286243</v>
      </c>
      <c r="N524" s="11">
        <f>PRODUCT(J$4:J523)</f>
        <v>0.81254698776007483</v>
      </c>
      <c r="O524" s="11">
        <f>PRODUCT(L$4:L523)</f>
        <v>0.61051689646380169</v>
      </c>
      <c r="P524" s="11">
        <f t="shared" si="612"/>
        <v>0.43988162448414736</v>
      </c>
      <c r="Q524" s="11">
        <f t="shared" si="613"/>
        <v>8.269725898774141E-4</v>
      </c>
      <c r="R524" s="11">
        <f t="shared" si="614"/>
        <v>2.3522275959873503E-3</v>
      </c>
      <c r="S524" s="11">
        <f t="shared" si="601"/>
        <v>1.7392300182601282E-3</v>
      </c>
      <c r="T524" s="11">
        <f t="shared" si="596"/>
        <v>1.1585967991186246E-3</v>
      </c>
      <c r="U524" s="11">
        <f t="shared" si="587"/>
        <v>3.8941881958560017E-4</v>
      </c>
      <c r="V524" s="11">
        <f t="shared" si="578"/>
        <v>1.256729656462933E-4</v>
      </c>
      <c r="W524" s="19"/>
      <c r="X524" s="19"/>
    </row>
    <row r="525" spans="1:24" x14ac:dyDescent="0.2">
      <c r="A525">
        <f t="shared" si="607"/>
        <v>521</v>
      </c>
      <c r="B525" t="str">
        <f t="shared" si="547"/>
        <v>June</v>
      </c>
      <c r="C525">
        <f t="shared" si="605"/>
        <v>2064</v>
      </c>
      <c r="D525">
        <f t="shared" ref="D525:E525" si="621">D513+1</f>
        <v>85</v>
      </c>
      <c r="E525">
        <f t="shared" si="621"/>
        <v>83</v>
      </c>
      <c r="F525" s="19"/>
      <c r="G525" s="11">
        <f>MIN(1,VLOOKUP(D525,Rates2,5)*VLOOKUP(D525,Mort_Imp_Retirees,C525-'Mort Imp Cume'!$C$4+2))</f>
        <v>5.3575368133659739E-3</v>
      </c>
      <c r="H525" s="11">
        <f t="shared" si="609"/>
        <v>0.99464246318663407</v>
      </c>
      <c r="I525" s="11">
        <f>MIN(1,VLOOKUP(E525,Rates2,6)*VLOOKUP(E525,Mort_Imp_Survivors,C525-'Mort Imp Cume'!$C$4+2))</f>
        <v>1.8901153044574926E-3</v>
      </c>
      <c r="J525" s="11">
        <f t="shared" si="610"/>
        <v>0.99810988469554252</v>
      </c>
      <c r="K525" s="11">
        <f>MIN(1,VLOOKUP(E525,Rates2,7)*VLOOKUP(E525,Mort_Imp_Survivors,C525-'Mort Imp Cume'!$C$4+2))</f>
        <v>3.4355557631150016E-3</v>
      </c>
      <c r="L525" s="11">
        <f t="shared" si="611"/>
        <v>0.99656444423688495</v>
      </c>
      <c r="M525" s="45">
        <f>PRODUCT(H$4:H524)</f>
        <v>0.53846109711582701</v>
      </c>
      <c r="N525" s="11">
        <f>PRODUCT(J$4:J524)</f>
        <v>0.81101118026291874</v>
      </c>
      <c r="O525" s="11">
        <f>PRODUCT(L$4:L524)</f>
        <v>0.60841943162167633</v>
      </c>
      <c r="P525" s="11">
        <f t="shared" si="612"/>
        <v>0.43669796989757298</v>
      </c>
      <c r="Q525" s="11">
        <f t="shared" si="613"/>
        <v>8.2098735445908537E-4</v>
      </c>
      <c r="R525" s="11">
        <f t="shared" si="614"/>
        <v>2.3352032881785983E-3</v>
      </c>
      <c r="S525" s="11">
        <f t="shared" si="601"/>
        <v>1.7295133822561655E-3</v>
      </c>
      <c r="T525" s="11">
        <f t="shared" si="596"/>
        <v>1.1532833752865691E-3</v>
      </c>
      <c r="U525" s="11">
        <f t="shared" si="587"/>
        <v>3.8799610717796772E-4</v>
      </c>
      <c r="V525" s="11">
        <f t="shared" si="578"/>
        <v>1.2525104165804298E-4</v>
      </c>
      <c r="W525" s="19"/>
      <c r="X525" s="19"/>
    </row>
    <row r="526" spans="1:24" x14ac:dyDescent="0.2">
      <c r="A526">
        <f t="shared" si="607"/>
        <v>522</v>
      </c>
      <c r="B526" t="str">
        <f t="shared" si="547"/>
        <v>July</v>
      </c>
      <c r="C526">
        <f t="shared" si="605"/>
        <v>2064</v>
      </c>
      <c r="D526">
        <f t="shared" ref="D526:E526" si="622">D514+1</f>
        <v>85</v>
      </c>
      <c r="E526">
        <f t="shared" si="622"/>
        <v>83</v>
      </c>
      <c r="F526" s="19"/>
      <c r="G526" s="11">
        <f>MIN(1,VLOOKUP(D526,Rates2,5)*VLOOKUP(D526,Mort_Imp_Retirees,C526-'Mort Imp Cume'!$C$4+2))</f>
        <v>5.3575368133659739E-3</v>
      </c>
      <c r="H526" s="11">
        <f t="shared" si="609"/>
        <v>0.99464246318663407</v>
      </c>
      <c r="I526" s="11">
        <f>MIN(1,VLOOKUP(E526,Rates2,6)*VLOOKUP(E526,Mort_Imp_Survivors,C526-'Mort Imp Cume'!$C$4+2))</f>
        <v>1.8901153044574926E-3</v>
      </c>
      <c r="J526" s="11">
        <f t="shared" si="610"/>
        <v>0.99810988469554252</v>
      </c>
      <c r="K526" s="11">
        <f>MIN(1,VLOOKUP(E526,Rates2,7)*VLOOKUP(E526,Mort_Imp_Survivors,C526-'Mort Imp Cume'!$C$4+2))</f>
        <v>3.4355557631150016E-3</v>
      </c>
      <c r="L526" s="11">
        <f t="shared" si="611"/>
        <v>0.99656444423688495</v>
      </c>
      <c r="M526" s="45">
        <f>PRODUCT(H$4:H525)</f>
        <v>0.53557627196546354</v>
      </c>
      <c r="N526" s="11">
        <f>PRODUCT(J$4:J525)</f>
        <v>0.80947827561901764</v>
      </c>
      <c r="O526" s="11">
        <f>PRODUCT(L$4:L525)</f>
        <v>0.60632917273697728</v>
      </c>
      <c r="P526" s="11">
        <f t="shared" si="612"/>
        <v>0.43353735709306546</v>
      </c>
      <c r="Q526" s="11">
        <f t="shared" si="613"/>
        <v>8.1504543733624927E-4</v>
      </c>
      <c r="R526" s="11">
        <f t="shared" si="614"/>
        <v>2.3183021942360816E-3</v>
      </c>
      <c r="S526" s="11">
        <f t="shared" si="601"/>
        <v>1.7198510306276121E-3</v>
      </c>
      <c r="T526" s="11">
        <f t="shared" si="596"/>
        <v>1.1479943192698235E-3</v>
      </c>
      <c r="U526" s="11">
        <f t="shared" si="587"/>
        <v>3.8657859254325486E-4</v>
      </c>
      <c r="V526" s="11">
        <f t="shared" si="578"/>
        <v>1.2483053420238538E-4</v>
      </c>
      <c r="W526" s="19"/>
      <c r="X526" s="19"/>
    </row>
    <row r="527" spans="1:24" x14ac:dyDescent="0.2">
      <c r="A527">
        <f t="shared" si="607"/>
        <v>523</v>
      </c>
      <c r="B527" t="str">
        <f t="shared" si="547"/>
        <v>August</v>
      </c>
      <c r="C527">
        <f t="shared" si="605"/>
        <v>2064</v>
      </c>
      <c r="D527">
        <f t="shared" ref="D527:E527" si="623">D515+1</f>
        <v>85</v>
      </c>
      <c r="E527">
        <f t="shared" si="623"/>
        <v>83</v>
      </c>
      <c r="F527" s="19"/>
      <c r="G527" s="11">
        <f>MIN(1,VLOOKUP(D527,Rates2,5)*VLOOKUP(D527,Mort_Imp_Retirees,C527-'Mort Imp Cume'!$C$4+2))</f>
        <v>5.3575368133659739E-3</v>
      </c>
      <c r="H527" s="11">
        <f t="shared" si="609"/>
        <v>0.99464246318663407</v>
      </c>
      <c r="I527" s="11">
        <f>MIN(1,VLOOKUP(E527,Rates2,6)*VLOOKUP(E527,Mort_Imp_Survivors,C527-'Mort Imp Cume'!$C$4+2))</f>
        <v>1.8901153044574926E-3</v>
      </c>
      <c r="J527" s="11">
        <f t="shared" si="610"/>
        <v>0.99810988469554252</v>
      </c>
      <c r="K527" s="11">
        <f>MIN(1,VLOOKUP(E527,Rates2,7)*VLOOKUP(E527,Mort_Imp_Survivors,C527-'Mort Imp Cume'!$C$4+2))</f>
        <v>3.4355557631150016E-3</v>
      </c>
      <c r="L527" s="11">
        <f t="shared" si="611"/>
        <v>0.99656444423688495</v>
      </c>
      <c r="M527" s="45">
        <f>PRODUCT(H$4:H526)</f>
        <v>0.53270690237204332</v>
      </c>
      <c r="N527" s="11">
        <f>PRODUCT(J$4:J526)</f>
        <v>0.80794826834164424</v>
      </c>
      <c r="O527" s="11">
        <f>PRODUCT(L$4:L526)</f>
        <v>0.60424609505323601</v>
      </c>
      <c r="P527" s="11">
        <f t="shared" si="612"/>
        <v>0.43039961930513376</v>
      </c>
      <c r="Q527" s="11">
        <f t="shared" si="613"/>
        <v>8.0914652499162684E-4</v>
      </c>
      <c r="R527" s="11">
        <f t="shared" si="614"/>
        <v>2.3015234223962696E-3</v>
      </c>
      <c r="S527" s="11">
        <f t="shared" si="601"/>
        <v>1.7102426601014603E-3</v>
      </c>
      <c r="T527" s="11">
        <f t="shared" si="596"/>
        <v>1.1427295193155058E-3</v>
      </c>
      <c r="U527" s="11">
        <f t="shared" si="587"/>
        <v>3.8516625669178875E-4</v>
      </c>
      <c r="V527" s="11">
        <f t="shared" si="578"/>
        <v>1.2441143852357149E-4</v>
      </c>
      <c r="W527" s="19"/>
      <c r="X527" s="19"/>
    </row>
    <row r="528" spans="1:24" x14ac:dyDescent="0.2">
      <c r="A528">
        <f t="shared" si="607"/>
        <v>524</v>
      </c>
      <c r="B528" t="str">
        <f t="shared" ref="B528:B591" si="624">B516</f>
        <v>September</v>
      </c>
      <c r="C528">
        <f t="shared" si="605"/>
        <v>2064</v>
      </c>
      <c r="D528">
        <f t="shared" ref="D528:E528" si="625">D516+1</f>
        <v>85</v>
      </c>
      <c r="E528">
        <f t="shared" si="625"/>
        <v>83</v>
      </c>
      <c r="F528" s="19"/>
      <c r="G528" s="11">
        <f>MIN(1,VLOOKUP(D528,Rates2,5)*VLOOKUP(D528,Mort_Imp_Retirees,C528-'Mort Imp Cume'!$C$4+2))</f>
        <v>5.3575368133659739E-3</v>
      </c>
      <c r="H528" s="11">
        <f t="shared" si="609"/>
        <v>0.99464246318663407</v>
      </c>
      <c r="I528" s="11">
        <f>MIN(1,VLOOKUP(E528,Rates2,6)*VLOOKUP(E528,Mort_Imp_Survivors,C528-'Mort Imp Cume'!$C$4+2))</f>
        <v>1.8901153044574926E-3</v>
      </c>
      <c r="J528" s="11">
        <f t="shared" si="610"/>
        <v>0.99810988469554252</v>
      </c>
      <c r="K528" s="11">
        <f>MIN(1,VLOOKUP(E528,Rates2,7)*VLOOKUP(E528,Mort_Imp_Survivors,C528-'Mort Imp Cume'!$C$4+2))</f>
        <v>3.4355557631150016E-3</v>
      </c>
      <c r="L528" s="11">
        <f t="shared" si="611"/>
        <v>0.99656444423688495</v>
      </c>
      <c r="M528" s="45">
        <f>PRODUCT(H$4:H527)</f>
        <v>0.52985290553185094</v>
      </c>
      <c r="N528" s="11">
        <f>PRODUCT(J$4:J527)</f>
        <v>0.80642115295444172</v>
      </c>
      <c r="O528" s="11">
        <f>PRODUCT(L$4:L527)</f>
        <v>0.60217017389903615</v>
      </c>
      <c r="P528" s="11">
        <f t="shared" si="612"/>
        <v>0.42728459097525612</v>
      </c>
      <c r="Q528" s="11">
        <f t="shared" si="613"/>
        <v>8.0329030617702787E-4</v>
      </c>
      <c r="R528" s="11">
        <f t="shared" si="614"/>
        <v>2.2848660873497936E-3</v>
      </c>
      <c r="S528" s="11">
        <f t="shared" si="601"/>
        <v>1.7006879690990137E-3</v>
      </c>
      <c r="T528" s="11">
        <f t="shared" si="596"/>
        <v>1.1374888641832428E-3</v>
      </c>
      <c r="U528" s="11">
        <f t="shared" si="587"/>
        <v>3.8375908070327356E-4</v>
      </c>
      <c r="V528" s="11">
        <f t="shared" si="578"/>
        <v>1.2399374988181889E-4</v>
      </c>
      <c r="W528" s="19"/>
      <c r="X528" s="19"/>
    </row>
    <row r="529" spans="1:24" x14ac:dyDescent="0.2">
      <c r="A529">
        <f t="shared" si="607"/>
        <v>525</v>
      </c>
      <c r="B529" t="str">
        <f t="shared" si="624"/>
        <v>October</v>
      </c>
      <c r="C529">
        <f t="shared" si="605"/>
        <v>2064</v>
      </c>
      <c r="D529">
        <f t="shared" ref="D529:E529" si="626">D517+1</f>
        <v>85</v>
      </c>
      <c r="E529">
        <f t="shared" si="626"/>
        <v>83</v>
      </c>
      <c r="F529" s="19"/>
      <c r="G529" s="11">
        <f>MIN(1,VLOOKUP(D529,Rates2,5)*VLOOKUP(D529,Mort_Imp_Retirees,C529-'Mort Imp Cume'!$C$4+2))</f>
        <v>5.3575368133659739E-3</v>
      </c>
      <c r="H529" s="11">
        <f t="shared" si="609"/>
        <v>0.99464246318663407</v>
      </c>
      <c r="I529" s="11">
        <f>MIN(1,VLOOKUP(E529,Rates2,6)*VLOOKUP(E529,Mort_Imp_Survivors,C529-'Mort Imp Cume'!$C$4+2))</f>
        <v>1.8901153044574926E-3</v>
      </c>
      <c r="J529" s="11">
        <f t="shared" si="610"/>
        <v>0.99810988469554252</v>
      </c>
      <c r="K529" s="11">
        <f>MIN(1,VLOOKUP(E529,Rates2,7)*VLOOKUP(E529,Mort_Imp_Survivors,C529-'Mort Imp Cume'!$C$4+2))</f>
        <v>3.4355557631150016E-3</v>
      </c>
      <c r="L529" s="11">
        <f t="shared" si="611"/>
        <v>0.99656444423688495</v>
      </c>
      <c r="M529" s="45">
        <f>PRODUCT(H$4:H528)</f>
        <v>0.52701419908479519</v>
      </c>
      <c r="N529" s="11">
        <f>PRODUCT(J$4:J528)</f>
        <v>0.80489692399140433</v>
      </c>
      <c r="O529" s="11">
        <f>PRODUCT(L$4:L528)</f>
        <v>0.60010138468772134</v>
      </c>
      <c r="P529" s="11">
        <f t="shared" si="612"/>
        <v>0.4241921077431452</v>
      </c>
      <c r="Q529" s="11">
        <f t="shared" si="613"/>
        <v>7.974764718969295E-4</v>
      </c>
      <c r="R529" s="11">
        <f t="shared" si="614"/>
        <v>2.2683293101947353E-3</v>
      </c>
      <c r="S529" s="11">
        <f t="shared" si="601"/>
        <v>1.6911866577264184E-3</v>
      </c>
      <c r="T529" s="11">
        <f t="shared" si="596"/>
        <v>1.1322722431428205E-3</v>
      </c>
      <c r="U529" s="11">
        <f t="shared" si="587"/>
        <v>3.8235704572653784E-4</v>
      </c>
      <c r="V529" s="11">
        <f t="shared" si="578"/>
        <v>1.2357746355325802E-4</v>
      </c>
      <c r="W529" s="19"/>
      <c r="X529" s="19"/>
    </row>
    <row r="530" spans="1:24" x14ac:dyDescent="0.2">
      <c r="A530">
        <f t="shared" si="607"/>
        <v>526</v>
      </c>
      <c r="B530" t="str">
        <f t="shared" si="624"/>
        <v>November</v>
      </c>
      <c r="C530">
        <f t="shared" si="605"/>
        <v>2064</v>
      </c>
      <c r="D530">
        <f t="shared" ref="D530:E530" si="627">D518+1</f>
        <v>85</v>
      </c>
      <c r="E530">
        <f t="shared" si="627"/>
        <v>83</v>
      </c>
      <c r="F530" s="19"/>
      <c r="G530" s="11">
        <f>MIN(1,VLOOKUP(D530,Rates2,5)*VLOOKUP(D530,Mort_Imp_Retirees,C530-'Mort Imp Cume'!$C$4+2))</f>
        <v>5.3575368133659739E-3</v>
      </c>
      <c r="H530" s="11">
        <f t="shared" si="609"/>
        <v>0.99464246318663407</v>
      </c>
      <c r="I530" s="11">
        <f>MIN(1,VLOOKUP(E530,Rates2,6)*VLOOKUP(E530,Mort_Imp_Survivors,C530-'Mort Imp Cume'!$C$4+2))</f>
        <v>1.8901153044574926E-3</v>
      </c>
      <c r="J530" s="11">
        <f t="shared" si="610"/>
        <v>0.99810988469554252</v>
      </c>
      <c r="K530" s="11">
        <f>MIN(1,VLOOKUP(E530,Rates2,7)*VLOOKUP(E530,Mort_Imp_Survivors,C530-'Mort Imp Cume'!$C$4+2))</f>
        <v>3.4355557631150016E-3</v>
      </c>
      <c r="L530" s="11">
        <f t="shared" si="611"/>
        <v>0.99656444423688495</v>
      </c>
      <c r="M530" s="45">
        <f>PRODUCT(H$4:H529)</f>
        <v>0.52419070111203181</v>
      </c>
      <c r="N530" s="11">
        <f>PRODUCT(J$4:J529)</f>
        <v>0.80337557599685738</v>
      </c>
      <c r="O530" s="11">
        <f>PRODUCT(L$4:L529)</f>
        <v>0.59803970291710407</v>
      </c>
      <c r="P530" s="11">
        <f t="shared" si="612"/>
        <v>0.42112200643807507</v>
      </c>
      <c r="Q530" s="11">
        <f t="shared" si="613"/>
        <v>7.9170471539217167E-4</v>
      </c>
      <c r="R530" s="11">
        <f t="shared" si="614"/>
        <v>2.251912218390249E-3</v>
      </c>
      <c r="S530" s="11">
        <f t="shared" si="601"/>
        <v>1.6817384277652513E-3</v>
      </c>
      <c r="T530" s="11">
        <f t="shared" si="596"/>
        <v>1.1270795459718405E-3</v>
      </c>
      <c r="U530" s="11">
        <f t="shared" si="587"/>
        <v>3.8096013297928086E-4</v>
      </c>
      <c r="V530" s="11">
        <f t="shared" si="578"/>
        <v>1.2316257482987897E-4</v>
      </c>
      <c r="W530" s="19"/>
      <c r="X530" s="19"/>
    </row>
    <row r="531" spans="1:24" x14ac:dyDescent="0.2">
      <c r="A531">
        <f t="shared" si="607"/>
        <v>527</v>
      </c>
      <c r="B531" t="str">
        <f t="shared" si="624"/>
        <v>December</v>
      </c>
      <c r="C531">
        <f t="shared" si="605"/>
        <v>2064</v>
      </c>
      <c r="D531">
        <f t="shared" ref="D531:E531" si="628">D519+1</f>
        <v>85</v>
      </c>
      <c r="E531">
        <f t="shared" si="628"/>
        <v>83</v>
      </c>
      <c r="F531" s="19"/>
      <c r="G531" s="11">
        <f>MIN(1,VLOOKUP(D531,Rates2,5)*VLOOKUP(D531,Mort_Imp_Retirees,C531-'Mort Imp Cume'!$C$4+2))</f>
        <v>5.3575368133659739E-3</v>
      </c>
      <c r="H531" s="11">
        <f t="shared" si="609"/>
        <v>0.99464246318663407</v>
      </c>
      <c r="I531" s="11">
        <f>MIN(1,VLOOKUP(E531,Rates2,6)*VLOOKUP(E531,Mort_Imp_Survivors,C531-'Mort Imp Cume'!$C$4+2))</f>
        <v>1.8901153044574926E-3</v>
      </c>
      <c r="J531" s="11">
        <f t="shared" si="610"/>
        <v>0.99810988469554252</v>
      </c>
      <c r="K531" s="11">
        <f>MIN(1,VLOOKUP(E531,Rates2,7)*VLOOKUP(E531,Mort_Imp_Survivors,C531-'Mort Imp Cume'!$C$4+2))</f>
        <v>3.4355557631150016E-3</v>
      </c>
      <c r="L531" s="11">
        <f t="shared" si="611"/>
        <v>0.99656444423688495</v>
      </c>
      <c r="M531" s="45">
        <f>PRODUCT(H$4:H530)</f>
        <v>0.52138233013360002</v>
      </c>
      <c r="N531" s="11">
        <f>PRODUCT(J$4:J530)</f>
        <v>0.80185710352543837</v>
      </c>
      <c r="O531" s="11">
        <f>PRODUCT(L$4:L530)</f>
        <v>0.59598510416917561</v>
      </c>
      <c r="P531" s="11">
        <f t="shared" si="612"/>
        <v>0.41807412507027242</v>
      </c>
      <c r="Q531" s="11">
        <f t="shared" si="613"/>
        <v>7.8597473212377138E-4</v>
      </c>
      <c r="R531" s="11">
        <f t="shared" si="614"/>
        <v>2.2356139457105286E-3</v>
      </c>
      <c r="S531" s="11">
        <f t="shared" si="601"/>
        <v>1.6723429826631603E-3</v>
      </c>
      <c r="T531" s="11">
        <f t="shared" si="596"/>
        <v>1.1219106629533954E-3</v>
      </c>
      <c r="U531" s="11">
        <f t="shared" si="587"/>
        <v>3.7956832374782233E-4</v>
      </c>
      <c r="V531" s="11">
        <f t="shared" si="578"/>
        <v>1.2274907901947804E-4</v>
      </c>
      <c r="W531" s="19"/>
      <c r="X531" s="19"/>
    </row>
    <row r="532" spans="1:24" x14ac:dyDescent="0.2">
      <c r="A532">
        <f t="shared" si="607"/>
        <v>528</v>
      </c>
      <c r="B532" t="str">
        <f t="shared" si="624"/>
        <v>January</v>
      </c>
      <c r="C532">
        <f t="shared" si="605"/>
        <v>2065</v>
      </c>
      <c r="D532">
        <f t="shared" ref="D532:E532" si="629">D520+1</f>
        <v>86</v>
      </c>
      <c r="E532">
        <f t="shared" si="629"/>
        <v>84</v>
      </c>
      <c r="F532" s="19"/>
      <c r="G532" s="11">
        <f>MIN(1,VLOOKUP(D532,Rates2,5)*VLOOKUP(D532,Mort_Imp_Retirees,C532-'Mort Imp Cume'!$C$4+2))</f>
        <v>5.9171378065614906E-3</v>
      </c>
      <c r="H532" s="11">
        <f t="shared" si="609"/>
        <v>0.99408286219343855</v>
      </c>
      <c r="I532" s="11">
        <f>MIN(1,VLOOKUP(E532,Rates2,6)*VLOOKUP(E532,Mort_Imp_Survivors,C532-'Mort Imp Cume'!$C$4+2))</f>
        <v>2.2259081445127797E-3</v>
      </c>
      <c r="J532" s="11">
        <f t="shared" si="610"/>
        <v>0.99777409185548727</v>
      </c>
      <c r="K532" s="11">
        <f>MIN(1,VLOOKUP(E532,Rates2,7)*VLOOKUP(E532,Mort_Imp_Survivors,C532-'Mort Imp Cume'!$C$4+2))</f>
        <v>3.8142731158386394E-3</v>
      </c>
      <c r="L532" s="11">
        <f t="shared" si="611"/>
        <v>0.9961857268841614</v>
      </c>
      <c r="M532" s="45">
        <f>PRODUCT(H$4:H531)</f>
        <v>0.51858900510607076</v>
      </c>
      <c r="N532" s="11">
        <f>PRODUCT(J$4:J531)</f>
        <v>0.80034150114207703</v>
      </c>
      <c r="O532" s="11">
        <f>PRODUCT(L$4:L531)</f>
        <v>0.59393756410981646</v>
      </c>
      <c r="P532" s="11">
        <f t="shared" si="612"/>
        <v>0.41504830282236893</v>
      </c>
      <c r="Q532" s="11">
        <f t="shared" si="613"/>
        <v>9.1839279424892192E-4</v>
      </c>
      <c r="R532" s="11">
        <f t="shared" si="614"/>
        <v>2.4504314008098257E-3</v>
      </c>
      <c r="S532" s="11">
        <f t="shared" si="601"/>
        <v>1.8301481206553592E-3</v>
      </c>
      <c r="T532" s="11">
        <f t="shared" si="596"/>
        <v>1.2406937646359656E-3</v>
      </c>
      <c r="U532" s="11">
        <f t="shared" si="587"/>
        <v>4.2682289588184087E-4</v>
      </c>
      <c r="V532" s="11">
        <f t="shared" si="578"/>
        <v>1.3527730666951758E-4</v>
      </c>
      <c r="W532" s="19"/>
      <c r="X532" s="19"/>
    </row>
    <row r="533" spans="1:24" x14ac:dyDescent="0.2">
      <c r="A533">
        <f t="shared" si="607"/>
        <v>529</v>
      </c>
      <c r="B533" t="str">
        <f t="shared" si="624"/>
        <v>February</v>
      </c>
      <c r="C533">
        <f t="shared" si="605"/>
        <v>2065</v>
      </c>
      <c r="D533">
        <f t="shared" ref="D533:E533" si="630">D521+1</f>
        <v>86</v>
      </c>
      <c r="E533">
        <f t="shared" si="630"/>
        <v>84</v>
      </c>
      <c r="F533" s="19"/>
      <c r="G533" s="11">
        <f>MIN(1,VLOOKUP(D533,Rates2,5)*VLOOKUP(D533,Mort_Imp_Retirees,C533-'Mort Imp Cume'!$C$4+2))</f>
        <v>5.9171378065614906E-3</v>
      </c>
      <c r="H533" s="11">
        <f t="shared" si="609"/>
        <v>0.99408286219343855</v>
      </c>
      <c r="I533" s="11">
        <f>MIN(1,VLOOKUP(E533,Rates2,6)*VLOOKUP(E533,Mort_Imp_Survivors,C533-'Mort Imp Cume'!$C$4+2))</f>
        <v>2.2259081445127797E-3</v>
      </c>
      <c r="J533" s="11">
        <f t="shared" si="610"/>
        <v>0.99777409185548727</v>
      </c>
      <c r="K533" s="11">
        <f>MIN(1,VLOOKUP(E533,Rates2,7)*VLOOKUP(E533,Mort_Imp_Survivors,C533-'Mort Imp Cume'!$C$4+2))</f>
        <v>3.8142731158386394E-3</v>
      </c>
      <c r="L533" s="11">
        <f t="shared" si="611"/>
        <v>0.9961857268841614</v>
      </c>
      <c r="M533" s="45">
        <f>PRODUCT(H$4:H532)</f>
        <v>0.51552044249789053</v>
      </c>
      <c r="N533" s="11">
        <f>PRODUCT(J$4:J532)</f>
        <v>0.79856001447629332</v>
      </c>
      <c r="O533" s="11">
        <f>PRODUCT(L$4:L532)</f>
        <v>0.59167212402654568</v>
      </c>
      <c r="P533" s="11">
        <f t="shared" si="612"/>
        <v>0.41167401202394061</v>
      </c>
      <c r="Q533" s="11">
        <f t="shared" si="613"/>
        <v>9.1092637568051908E-4</v>
      </c>
      <c r="R533" s="11">
        <f t="shared" si="614"/>
        <v>2.4305096999578863E-3</v>
      </c>
      <c r="S533" s="11">
        <f t="shared" si="601"/>
        <v>1.8187996447410148E-3</v>
      </c>
      <c r="T533" s="11">
        <f t="shared" si="596"/>
        <v>1.2343174834423341E-3</v>
      </c>
      <c r="U533" s="11">
        <f t="shared" si="587"/>
        <v>4.2508237535649162E-4</v>
      </c>
      <c r="V533" s="11">
        <f t="shared" si="578"/>
        <v>1.3477085751480611E-4</v>
      </c>
      <c r="W533" s="19"/>
      <c r="X533" s="19"/>
    </row>
    <row r="534" spans="1:24" x14ac:dyDescent="0.2">
      <c r="A534">
        <f t="shared" si="607"/>
        <v>530</v>
      </c>
      <c r="B534" t="str">
        <f t="shared" si="624"/>
        <v>March</v>
      </c>
      <c r="C534">
        <f t="shared" si="605"/>
        <v>2065</v>
      </c>
      <c r="D534">
        <f t="shared" ref="D534:E534" si="631">D522+1</f>
        <v>86</v>
      </c>
      <c r="E534">
        <f t="shared" si="631"/>
        <v>84</v>
      </c>
      <c r="F534" s="19"/>
      <c r="G534" s="11">
        <f>MIN(1,VLOOKUP(D534,Rates2,5)*VLOOKUP(D534,Mort_Imp_Retirees,C534-'Mort Imp Cume'!$C$4+2))</f>
        <v>5.9171378065614906E-3</v>
      </c>
      <c r="H534" s="11">
        <f t="shared" si="609"/>
        <v>0.99408286219343855</v>
      </c>
      <c r="I534" s="11">
        <f>MIN(1,VLOOKUP(E534,Rates2,6)*VLOOKUP(E534,Mort_Imp_Survivors,C534-'Mort Imp Cume'!$C$4+2))</f>
        <v>2.2259081445127797E-3</v>
      </c>
      <c r="J534" s="11">
        <f t="shared" si="610"/>
        <v>0.99777409185548727</v>
      </c>
      <c r="K534" s="11">
        <f>MIN(1,VLOOKUP(E534,Rates2,7)*VLOOKUP(E534,Mort_Imp_Survivors,C534-'Mort Imp Cume'!$C$4+2))</f>
        <v>3.8142731158386394E-3</v>
      </c>
      <c r="L534" s="11">
        <f t="shared" si="611"/>
        <v>0.9961857268841614</v>
      </c>
      <c r="M534" s="45">
        <f>PRODUCT(H$4:H533)</f>
        <v>0.51247003699753102</v>
      </c>
      <c r="N534" s="11">
        <f>PRODUCT(J$4:J533)</f>
        <v>0.79678249323618833</v>
      </c>
      <c r="O534" s="11">
        <f>PRODUCT(L$4:L533)</f>
        <v>0.5894153249504801</v>
      </c>
      <c r="P534" s="11">
        <f t="shared" si="612"/>
        <v>0.40832715378773443</v>
      </c>
      <c r="Q534" s="11">
        <f t="shared" si="613"/>
        <v>9.0352065816137078E-4</v>
      </c>
      <c r="R534" s="11">
        <f t="shared" si="614"/>
        <v>2.4107499600425817E-3</v>
      </c>
      <c r="S534" s="11">
        <f t="shared" si="601"/>
        <v>1.8075215390355762E-3</v>
      </c>
      <c r="T534" s="11">
        <f t="shared" si="596"/>
        <v>1.2279739717870196E-3</v>
      </c>
      <c r="U534" s="11">
        <f t="shared" si="587"/>
        <v>4.2334895241594482E-4</v>
      </c>
      <c r="V534" s="11">
        <f t="shared" si="578"/>
        <v>1.3426630439685515E-4</v>
      </c>
      <c r="W534" s="19"/>
      <c r="X534" s="19"/>
    </row>
    <row r="535" spans="1:24" x14ac:dyDescent="0.2">
      <c r="A535">
        <f t="shared" si="607"/>
        <v>531</v>
      </c>
      <c r="B535" t="str">
        <f t="shared" si="624"/>
        <v>April</v>
      </c>
      <c r="C535">
        <f t="shared" si="605"/>
        <v>2065</v>
      </c>
      <c r="D535">
        <f t="shared" ref="D535:E535" si="632">D523+1</f>
        <v>86</v>
      </c>
      <c r="E535">
        <f t="shared" si="632"/>
        <v>84</v>
      </c>
      <c r="F535" s="19"/>
      <c r="G535" s="11">
        <f>MIN(1,VLOOKUP(D535,Rates2,5)*VLOOKUP(D535,Mort_Imp_Retirees,C535-'Mort Imp Cume'!$C$4+2))</f>
        <v>5.9171378065614906E-3</v>
      </c>
      <c r="H535" s="11">
        <f t="shared" si="609"/>
        <v>0.99408286219343855</v>
      </c>
      <c r="I535" s="11">
        <f>MIN(1,VLOOKUP(E535,Rates2,6)*VLOOKUP(E535,Mort_Imp_Survivors,C535-'Mort Imp Cume'!$C$4+2))</f>
        <v>2.2259081445127797E-3</v>
      </c>
      <c r="J535" s="11">
        <f t="shared" si="610"/>
        <v>0.99777409185548727</v>
      </c>
      <c r="K535" s="11">
        <f>MIN(1,VLOOKUP(E535,Rates2,7)*VLOOKUP(E535,Mort_Imp_Survivors,C535-'Mort Imp Cume'!$C$4+2))</f>
        <v>3.8142731158386394E-3</v>
      </c>
      <c r="L535" s="11">
        <f t="shared" si="611"/>
        <v>0.9961857268841614</v>
      </c>
      <c r="M535" s="45">
        <f>PRODUCT(H$4:H534)</f>
        <v>0.50943768116688304</v>
      </c>
      <c r="N535" s="11">
        <f>PRODUCT(J$4:J534)</f>
        <v>0.79500892859508876</v>
      </c>
      <c r="O535" s="11">
        <f>PRODUCT(L$4:L534)</f>
        <v>0.58716713392245823</v>
      </c>
      <c r="P535" s="11">
        <f t="shared" si="612"/>
        <v>0.40500750509045014</v>
      </c>
      <c r="Q535" s="11">
        <f t="shared" si="613"/>
        <v>8.9617514819953753E-4</v>
      </c>
      <c r="R535" s="11">
        <f t="shared" si="614"/>
        <v>2.3911508643417517E-3</v>
      </c>
      <c r="S535" s="11">
        <f t="shared" si="601"/>
        <v>1.7963133671838585E-3</v>
      </c>
      <c r="T535" s="11">
        <f t="shared" si="596"/>
        <v>1.2216630612579642E-3</v>
      </c>
      <c r="U535" s="11">
        <f t="shared" si="587"/>
        <v>4.2162259811730137E-4</v>
      </c>
      <c r="V535" s="11">
        <f t="shared" si="578"/>
        <v>1.3376364021731074E-4</v>
      </c>
      <c r="W535" s="19"/>
      <c r="X535" s="19"/>
    </row>
    <row r="536" spans="1:24" x14ac:dyDescent="0.2">
      <c r="A536">
        <f t="shared" si="607"/>
        <v>532</v>
      </c>
      <c r="B536" t="str">
        <f t="shared" si="624"/>
        <v>May</v>
      </c>
      <c r="C536">
        <f t="shared" si="605"/>
        <v>2065</v>
      </c>
      <c r="D536">
        <f t="shared" ref="D536:E536" si="633">D524+1</f>
        <v>86</v>
      </c>
      <c r="E536">
        <f t="shared" si="633"/>
        <v>84</v>
      </c>
      <c r="F536" s="19"/>
      <c r="G536" s="11">
        <f>MIN(1,VLOOKUP(D536,Rates2,5)*VLOOKUP(D536,Mort_Imp_Retirees,C536-'Mort Imp Cume'!$C$4+2))</f>
        <v>5.9171378065614906E-3</v>
      </c>
      <c r="H536" s="11">
        <f t="shared" si="609"/>
        <v>0.99408286219343855</v>
      </c>
      <c r="I536" s="11">
        <f>MIN(1,VLOOKUP(E536,Rates2,6)*VLOOKUP(E536,Mort_Imp_Survivors,C536-'Mort Imp Cume'!$C$4+2))</f>
        <v>2.2259081445127797E-3</v>
      </c>
      <c r="J536" s="11">
        <f t="shared" si="610"/>
        <v>0.99777409185548727</v>
      </c>
      <c r="K536" s="11">
        <f>MIN(1,VLOOKUP(E536,Rates2,7)*VLOOKUP(E536,Mort_Imp_Survivors,C536-'Mort Imp Cume'!$C$4+2))</f>
        <v>3.8142731158386394E-3</v>
      </c>
      <c r="L536" s="11">
        <f t="shared" si="611"/>
        <v>0.9961857268841614</v>
      </c>
      <c r="M536" s="45">
        <f>PRODUCT(H$4:H535)</f>
        <v>0.50642326820356343</v>
      </c>
      <c r="N536" s="11">
        <f>PRODUCT(J$4:J535)</f>
        <v>0.79323931174596862</v>
      </c>
      <c r="O536" s="11">
        <f>PRODUCT(L$4:L535)</f>
        <v>0.58492751810903376</v>
      </c>
      <c r="P536" s="11">
        <f t="shared" si="612"/>
        <v>0.40171484472193875</v>
      </c>
      <c r="Q536" s="11">
        <f t="shared" si="613"/>
        <v>8.8888935631510689E-4</v>
      </c>
      <c r="R536" s="11">
        <f t="shared" si="614"/>
        <v>2.3717111068380192E-3</v>
      </c>
      <c r="S536" s="11">
        <f t="shared" si="601"/>
        <v>1.7851746955364507E-3</v>
      </c>
      <c r="T536" s="11">
        <f t="shared" si="596"/>
        <v>1.2153845843086268E-3</v>
      </c>
      <c r="U536" s="11">
        <f t="shared" si="587"/>
        <v>4.199032836356871E-4</v>
      </c>
      <c r="V536" s="11">
        <f t="shared" si="578"/>
        <v>1.332628579043934E-4</v>
      </c>
      <c r="W536" s="19"/>
      <c r="X536" s="19"/>
    </row>
    <row r="537" spans="1:24" x14ac:dyDescent="0.2">
      <c r="A537">
        <f t="shared" si="607"/>
        <v>533</v>
      </c>
      <c r="B537" t="str">
        <f t="shared" si="624"/>
        <v>June</v>
      </c>
      <c r="C537">
        <f t="shared" si="605"/>
        <v>2065</v>
      </c>
      <c r="D537">
        <f t="shared" ref="D537:E537" si="634">D525+1</f>
        <v>86</v>
      </c>
      <c r="E537">
        <f t="shared" si="634"/>
        <v>84</v>
      </c>
      <c r="F537" s="19"/>
      <c r="G537" s="11">
        <f>MIN(1,VLOOKUP(D537,Rates2,5)*VLOOKUP(D537,Mort_Imp_Retirees,C537-'Mort Imp Cume'!$C$4+2))</f>
        <v>5.9171378065614906E-3</v>
      </c>
      <c r="H537" s="11">
        <f t="shared" si="609"/>
        <v>0.99408286219343855</v>
      </c>
      <c r="I537" s="11">
        <f>MIN(1,VLOOKUP(E537,Rates2,6)*VLOOKUP(E537,Mort_Imp_Survivors,C537-'Mort Imp Cume'!$C$4+2))</f>
        <v>2.2259081445127797E-3</v>
      </c>
      <c r="J537" s="11">
        <f t="shared" si="610"/>
        <v>0.99777409185548727</v>
      </c>
      <c r="K537" s="11">
        <f>MIN(1,VLOOKUP(E537,Rates2,7)*VLOOKUP(E537,Mort_Imp_Survivors,C537-'Mort Imp Cume'!$C$4+2))</f>
        <v>3.8142731158386394E-3</v>
      </c>
      <c r="L537" s="11">
        <f t="shared" si="611"/>
        <v>0.9961857268841614</v>
      </c>
      <c r="M537" s="45">
        <f>PRODUCT(H$4:H536)</f>
        <v>0.50342669193715373</v>
      </c>
      <c r="N537" s="11">
        <f>PRODUCT(J$4:J536)</f>
        <v>0.79147363390140557</v>
      </c>
      <c r="O537" s="11">
        <f>PRODUCT(L$4:L536)</f>
        <v>0.58269644480199623</v>
      </c>
      <c r="P537" s="11">
        <f t="shared" si="612"/>
        <v>0.39844895327046248</v>
      </c>
      <c r="Q537" s="11">
        <f t="shared" si="613"/>
        <v>8.8166279700757828E-4</v>
      </c>
      <c r="R537" s="11">
        <f t="shared" si="614"/>
        <v>2.3524293921317703E-3</v>
      </c>
      <c r="S537" s="11">
        <f t="shared" si="601"/>
        <v>1.7741050931329369E-3</v>
      </c>
      <c r="T537" s="11">
        <f t="shared" si="596"/>
        <v>1.2091383742535364E-3</v>
      </c>
      <c r="U537" s="11">
        <f t="shared" si="587"/>
        <v>4.1819098026377107E-4</v>
      </c>
      <c r="V537" s="11">
        <f t="shared" si="578"/>
        <v>1.3276395041279918E-4</v>
      </c>
      <c r="W537" s="19"/>
      <c r="X537" s="19"/>
    </row>
    <row r="538" spans="1:24" x14ac:dyDescent="0.2">
      <c r="A538">
        <f t="shared" si="607"/>
        <v>534</v>
      </c>
      <c r="B538" t="str">
        <f t="shared" si="624"/>
        <v>July</v>
      </c>
      <c r="C538">
        <f t="shared" si="605"/>
        <v>2065</v>
      </c>
      <c r="D538">
        <f t="shared" ref="D538:E538" si="635">D526+1</f>
        <v>86</v>
      </c>
      <c r="E538">
        <f t="shared" si="635"/>
        <v>84</v>
      </c>
      <c r="F538" s="19"/>
      <c r="G538" s="11">
        <f>MIN(1,VLOOKUP(D538,Rates2,5)*VLOOKUP(D538,Mort_Imp_Retirees,C538-'Mort Imp Cume'!$C$4+2))</f>
        <v>5.9171378065614906E-3</v>
      </c>
      <c r="H538" s="11">
        <f t="shared" si="609"/>
        <v>0.99408286219343855</v>
      </c>
      <c r="I538" s="11">
        <f>MIN(1,VLOOKUP(E538,Rates2,6)*VLOOKUP(E538,Mort_Imp_Survivors,C538-'Mort Imp Cume'!$C$4+2))</f>
        <v>2.2259081445127797E-3</v>
      </c>
      <c r="J538" s="11">
        <f t="shared" si="610"/>
        <v>0.99777409185548727</v>
      </c>
      <c r="K538" s="11">
        <f>MIN(1,VLOOKUP(E538,Rates2,7)*VLOOKUP(E538,Mort_Imp_Survivors,C538-'Mort Imp Cume'!$C$4+2))</f>
        <v>3.8142731158386394E-3</v>
      </c>
      <c r="L538" s="11">
        <f t="shared" si="611"/>
        <v>0.9961857268841614</v>
      </c>
      <c r="M538" s="45">
        <f>PRODUCT(H$4:H537)</f>
        <v>0.50044784682546029</v>
      </c>
      <c r="N538" s="11">
        <f>PRODUCT(J$4:J537)</f>
        <v>0.78971188629353739</v>
      </c>
      <c r="O538" s="11">
        <f>PRODUCT(L$4:L537)</f>
        <v>0.58047388141789324</v>
      </c>
      <c r="P538" s="11">
        <f t="shared" si="612"/>
        <v>0.39520961310807351</v>
      </c>
      <c r="Q538" s="11">
        <f t="shared" si="613"/>
        <v>8.7449498872350874E-4</v>
      </c>
      <c r="R538" s="11">
        <f t="shared" si="614"/>
        <v>2.3333044353548251E-3</v>
      </c>
      <c r="S538" s="11">
        <f t="shared" si="601"/>
        <v>1.7631041316852239E-3</v>
      </c>
      <c r="T538" s="11">
        <f t="shared" si="596"/>
        <v>1.2029242652638668E-3</v>
      </c>
      <c r="U538" s="11">
        <f t="shared" si="587"/>
        <v>4.1648565941128677E-4</v>
      </c>
      <c r="V538" s="11">
        <f t="shared" si="578"/>
        <v>1.3226691072360002E-4</v>
      </c>
      <c r="W538" s="19"/>
      <c r="X538" s="19"/>
    </row>
    <row r="539" spans="1:24" x14ac:dyDescent="0.2">
      <c r="A539">
        <f t="shared" si="607"/>
        <v>535</v>
      </c>
      <c r="B539" t="str">
        <f t="shared" si="624"/>
        <v>August</v>
      </c>
      <c r="C539">
        <f t="shared" si="605"/>
        <v>2065</v>
      </c>
      <c r="D539">
        <f t="shared" ref="D539:E539" si="636">D527+1</f>
        <v>86</v>
      </c>
      <c r="E539">
        <f t="shared" si="636"/>
        <v>84</v>
      </c>
      <c r="F539" s="19"/>
      <c r="G539" s="11">
        <f>MIN(1,VLOOKUP(D539,Rates2,5)*VLOOKUP(D539,Mort_Imp_Retirees,C539-'Mort Imp Cume'!$C$4+2))</f>
        <v>5.9171378065614906E-3</v>
      </c>
      <c r="H539" s="11">
        <f t="shared" si="609"/>
        <v>0.99408286219343855</v>
      </c>
      <c r="I539" s="11">
        <f>MIN(1,VLOOKUP(E539,Rates2,6)*VLOOKUP(E539,Mort_Imp_Survivors,C539-'Mort Imp Cume'!$C$4+2))</f>
        <v>2.2259081445127797E-3</v>
      </c>
      <c r="J539" s="11">
        <f t="shared" si="610"/>
        <v>0.99777409185548727</v>
      </c>
      <c r="K539" s="11">
        <f>MIN(1,VLOOKUP(E539,Rates2,7)*VLOOKUP(E539,Mort_Imp_Survivors,C539-'Mort Imp Cume'!$C$4+2))</f>
        <v>3.8142731158386394E-3</v>
      </c>
      <c r="L539" s="11">
        <f t="shared" si="611"/>
        <v>0.9961857268841614</v>
      </c>
      <c r="M539" s="45">
        <f>PRODUCT(H$4:H538)</f>
        <v>0.49748662795079707</v>
      </c>
      <c r="N539" s="11">
        <f>PRODUCT(J$4:J538)</f>
        <v>0.78795406017401814</v>
      </c>
      <c r="O539" s="11">
        <f>PRODUCT(L$4:L538)</f>
        <v>0.57825979549755446</v>
      </c>
      <c r="P539" s="11">
        <f t="shared" si="612"/>
        <v>0.39199660837611172</v>
      </c>
      <c r="Q539" s="11">
        <f t="shared" si="613"/>
        <v>8.6738545382442447E-4</v>
      </c>
      <c r="R539" s="11">
        <f t="shared" si="614"/>
        <v>2.3143349620848206E-3</v>
      </c>
      <c r="S539" s="11">
        <f t="shared" si="601"/>
        <v>1.7521713855609667E-3</v>
      </c>
      <c r="T539" s="11">
        <f t="shared" si="596"/>
        <v>1.1967420923630334E-3</v>
      </c>
      <c r="U539" s="11">
        <f t="shared" si="587"/>
        <v>4.147872926045548E-4</v>
      </c>
      <c r="V539" s="11">
        <f t="shared" si="578"/>
        <v>1.3177173184414527E-4</v>
      </c>
      <c r="W539" s="19"/>
      <c r="X539" s="19"/>
    </row>
    <row r="540" spans="1:24" x14ac:dyDescent="0.2">
      <c r="A540">
        <f t="shared" si="607"/>
        <v>536</v>
      </c>
      <c r="B540" t="str">
        <f t="shared" si="624"/>
        <v>September</v>
      </c>
      <c r="C540">
        <f t="shared" si="605"/>
        <v>2065</v>
      </c>
      <c r="D540">
        <f t="shared" ref="D540:E540" si="637">D528+1</f>
        <v>86</v>
      </c>
      <c r="E540">
        <f t="shared" si="637"/>
        <v>84</v>
      </c>
      <c r="F540" s="19"/>
      <c r="G540" s="11">
        <f>MIN(1,VLOOKUP(D540,Rates2,5)*VLOOKUP(D540,Mort_Imp_Retirees,C540-'Mort Imp Cume'!$C$4+2))</f>
        <v>5.9171378065614906E-3</v>
      </c>
      <c r="H540" s="11">
        <f t="shared" si="609"/>
        <v>0.99408286219343855</v>
      </c>
      <c r="I540" s="11">
        <f>MIN(1,VLOOKUP(E540,Rates2,6)*VLOOKUP(E540,Mort_Imp_Survivors,C540-'Mort Imp Cume'!$C$4+2))</f>
        <v>2.2259081445127797E-3</v>
      </c>
      <c r="J540" s="11">
        <f t="shared" si="610"/>
        <v>0.99777409185548727</v>
      </c>
      <c r="K540" s="11">
        <f>MIN(1,VLOOKUP(E540,Rates2,7)*VLOOKUP(E540,Mort_Imp_Survivors,C540-'Mort Imp Cume'!$C$4+2))</f>
        <v>3.8142731158386394E-3</v>
      </c>
      <c r="L540" s="11">
        <f t="shared" si="611"/>
        <v>0.9961857268841614</v>
      </c>
      <c r="M540" s="45">
        <f>PRODUCT(H$4:H539)</f>
        <v>0.49454293101629065</v>
      </c>
      <c r="N540" s="11">
        <f>PRODUCT(J$4:J539)</f>
        <v>0.78620014681397488</v>
      </c>
      <c r="O540" s="11">
        <f>PRODUCT(L$4:L539)</f>
        <v>0.57605415470561783</v>
      </c>
      <c r="P540" s="11">
        <f t="shared" si="612"/>
        <v>0.38880972497082117</v>
      </c>
      <c r="Q540" s="11">
        <f t="shared" si="613"/>
        <v>8.6033371855499254E-4</v>
      </c>
      <c r="R540" s="11">
        <f t="shared" si="614"/>
        <v>2.2955197082602892E-3</v>
      </c>
      <c r="S540" s="11">
        <f t="shared" si="601"/>
        <v>1.7413064317671064E-3</v>
      </c>
      <c r="T540" s="11">
        <f t="shared" si="596"/>
        <v>1.1905916914223143E-3</v>
      </c>
      <c r="U540" s="11">
        <f t="shared" si="587"/>
        <v>4.1309585148600691E-4</v>
      </c>
      <c r="V540" s="11">
        <f t="shared" si="578"/>
        <v>1.3127840680796337E-4</v>
      </c>
      <c r="W540" s="19"/>
      <c r="X540" s="19"/>
    </row>
    <row r="541" spans="1:24" x14ac:dyDescent="0.2">
      <c r="A541">
        <f t="shared" si="607"/>
        <v>537</v>
      </c>
      <c r="B541" t="str">
        <f t="shared" si="624"/>
        <v>October</v>
      </c>
      <c r="C541">
        <f t="shared" si="605"/>
        <v>2065</v>
      </c>
      <c r="D541">
        <f t="shared" ref="D541:E541" si="638">D529+1</f>
        <v>86</v>
      </c>
      <c r="E541">
        <f t="shared" si="638"/>
        <v>84</v>
      </c>
      <c r="F541" s="19"/>
      <c r="G541" s="11">
        <f>MIN(1,VLOOKUP(D541,Rates2,5)*VLOOKUP(D541,Mort_Imp_Retirees,C541-'Mort Imp Cume'!$C$4+2))</f>
        <v>5.9171378065614906E-3</v>
      </c>
      <c r="H541" s="11">
        <f t="shared" si="609"/>
        <v>0.99408286219343855</v>
      </c>
      <c r="I541" s="11">
        <f>MIN(1,VLOOKUP(E541,Rates2,6)*VLOOKUP(E541,Mort_Imp_Survivors,C541-'Mort Imp Cume'!$C$4+2))</f>
        <v>2.2259081445127797E-3</v>
      </c>
      <c r="J541" s="11">
        <f t="shared" si="610"/>
        <v>0.99777409185548727</v>
      </c>
      <c r="K541" s="11">
        <f>MIN(1,VLOOKUP(E541,Rates2,7)*VLOOKUP(E541,Mort_Imp_Survivors,C541-'Mort Imp Cume'!$C$4+2))</f>
        <v>3.8142731158386394E-3</v>
      </c>
      <c r="L541" s="11">
        <f t="shared" si="611"/>
        <v>0.9961857268841614</v>
      </c>
      <c r="M541" s="45">
        <f>PRODUCT(H$4:H540)</f>
        <v>0.49161665234220647</v>
      </c>
      <c r="N541" s="11">
        <f>PRODUCT(J$4:J540)</f>
        <v>0.78445013750396453</v>
      </c>
      <c r="O541" s="11">
        <f>PRODUCT(L$4:L540)</f>
        <v>0.57385692683005707</v>
      </c>
      <c r="P541" s="11">
        <f t="shared" si="612"/>
        <v>0.3856487505290826</v>
      </c>
      <c r="Q541" s="11">
        <f t="shared" si="613"/>
        <v>8.5333931301145242E-4</v>
      </c>
      <c r="R541" s="11">
        <f t="shared" si="614"/>
        <v>2.2768574200964253E-3</v>
      </c>
      <c r="S541" s="11">
        <f t="shared" si="601"/>
        <v>1.7305088499334975E-3</v>
      </c>
      <c r="T541" s="11">
        <f t="shared" si="596"/>
        <v>1.1844728991564904E-3</v>
      </c>
      <c r="U541" s="11">
        <f t="shared" si="587"/>
        <v>4.1141130781371281E-4</v>
      </c>
      <c r="V541" s="11">
        <f t="shared" si="578"/>
        <v>1.3078692867466357E-4</v>
      </c>
      <c r="W541" s="19"/>
      <c r="X541" s="19"/>
    </row>
    <row r="542" spans="1:24" x14ac:dyDescent="0.2">
      <c r="A542">
        <f t="shared" si="607"/>
        <v>538</v>
      </c>
      <c r="B542" t="str">
        <f t="shared" si="624"/>
        <v>November</v>
      </c>
      <c r="C542">
        <f t="shared" si="605"/>
        <v>2065</v>
      </c>
      <c r="D542">
        <f t="shared" ref="D542:E542" si="639">D530+1</f>
        <v>86</v>
      </c>
      <c r="E542">
        <f t="shared" si="639"/>
        <v>84</v>
      </c>
      <c r="F542" s="19"/>
      <c r="G542" s="11">
        <f>MIN(1,VLOOKUP(D542,Rates2,5)*VLOOKUP(D542,Mort_Imp_Retirees,C542-'Mort Imp Cume'!$C$4+2))</f>
        <v>5.9171378065614906E-3</v>
      </c>
      <c r="H542" s="11">
        <f t="shared" si="609"/>
        <v>0.99408286219343855</v>
      </c>
      <c r="I542" s="11">
        <f>MIN(1,VLOOKUP(E542,Rates2,6)*VLOOKUP(E542,Mort_Imp_Survivors,C542-'Mort Imp Cume'!$C$4+2))</f>
        <v>2.2259081445127797E-3</v>
      </c>
      <c r="J542" s="11">
        <f t="shared" si="610"/>
        <v>0.99777409185548727</v>
      </c>
      <c r="K542" s="11">
        <f>MIN(1,VLOOKUP(E542,Rates2,7)*VLOOKUP(E542,Mort_Imp_Survivors,C542-'Mort Imp Cume'!$C$4+2))</f>
        <v>3.8142731158386394E-3</v>
      </c>
      <c r="L542" s="11">
        <f t="shared" si="611"/>
        <v>0.9961857268841614</v>
      </c>
      <c r="M542" s="45">
        <f>PRODUCT(H$4:H541)</f>
        <v>0.48870768886229721</v>
      </c>
      <c r="N542" s="11">
        <f>PRODUCT(J$4:J541)</f>
        <v>0.78270402355393032</v>
      </c>
      <c r="O542" s="11">
        <f>PRODUCT(L$4:L541)</f>
        <v>0.57166807978171141</v>
      </c>
      <c r="P542" s="11">
        <f t="shared" si="612"/>
        <v>0.38251347441426231</v>
      </c>
      <c r="Q542" s="11">
        <f t="shared" si="613"/>
        <v>8.4640177111030169E-4</v>
      </c>
      <c r="R542" s="11">
        <f t="shared" si="614"/>
        <v>2.2583468540015375E-3</v>
      </c>
      <c r="S542" s="11">
        <f t="shared" si="601"/>
        <v>1.7197782222966493E-3</v>
      </c>
      <c r="T542" s="11">
        <f t="shared" si="596"/>
        <v>1.1783855531195143E-3</v>
      </c>
      <c r="U542" s="11">
        <f t="shared" si="587"/>
        <v>4.0973363346090869E-4</v>
      </c>
      <c r="V542" s="11">
        <f t="shared" si="578"/>
        <v>1.3029729052983853E-4</v>
      </c>
      <c r="W542" s="19"/>
      <c r="X542" s="19"/>
    </row>
    <row r="543" spans="1:24" x14ac:dyDescent="0.2">
      <c r="A543">
        <f t="shared" si="607"/>
        <v>539</v>
      </c>
      <c r="B543" t="str">
        <f t="shared" si="624"/>
        <v>December</v>
      </c>
      <c r="C543">
        <f t="shared" si="605"/>
        <v>2065</v>
      </c>
      <c r="D543">
        <f t="shared" ref="D543:E543" si="640">D531+1</f>
        <v>86</v>
      </c>
      <c r="E543">
        <f t="shared" si="640"/>
        <v>84</v>
      </c>
      <c r="F543" s="19"/>
      <c r="G543" s="11">
        <f>MIN(1,VLOOKUP(D543,Rates2,5)*VLOOKUP(D543,Mort_Imp_Retirees,C543-'Mort Imp Cume'!$C$4+2))</f>
        <v>5.9171378065614906E-3</v>
      </c>
      <c r="H543" s="11">
        <f t="shared" si="609"/>
        <v>0.99408286219343855</v>
      </c>
      <c r="I543" s="11">
        <f>MIN(1,VLOOKUP(E543,Rates2,6)*VLOOKUP(E543,Mort_Imp_Survivors,C543-'Mort Imp Cume'!$C$4+2))</f>
        <v>2.2259081445127797E-3</v>
      </c>
      <c r="J543" s="11">
        <f t="shared" si="610"/>
        <v>0.99777409185548727</v>
      </c>
      <c r="K543" s="11">
        <f>MIN(1,VLOOKUP(E543,Rates2,7)*VLOOKUP(E543,Mort_Imp_Survivors,C543-'Mort Imp Cume'!$C$4+2))</f>
        <v>3.8142731158386394E-3</v>
      </c>
      <c r="L543" s="11">
        <f t="shared" si="611"/>
        <v>0.9961857268841614</v>
      </c>
      <c r="M543" s="45">
        <f>PRODUCT(H$4:H542)</f>
        <v>0.48581593812017282</v>
      </c>
      <c r="N543" s="11">
        <f>PRODUCT(J$4:J542)</f>
        <v>0.78096179629315876</v>
      </c>
      <c r="O543" s="11">
        <f>PRODUCT(L$4:L542)</f>
        <v>0.56948758159381696</v>
      </c>
      <c r="P543" s="11">
        <f t="shared" si="612"/>
        <v>0.37940368770217625</v>
      </c>
      <c r="Q543" s="11">
        <f t="shared" si="613"/>
        <v>8.3952063055723887E-4</v>
      </c>
      <c r="R543" s="11">
        <f t="shared" si="614"/>
        <v>2.2399867764941778E-3</v>
      </c>
      <c r="S543" s="11">
        <f t="shared" si="601"/>
        <v>1.70911413368356E-3</v>
      </c>
      <c r="T543" s="11">
        <f t="shared" si="596"/>
        <v>1.172329491700194E-3</v>
      </c>
      <c r="U543" s="11">
        <f t="shared" si="587"/>
        <v>4.0806280041552764E-4</v>
      </c>
      <c r="V543" s="11">
        <f t="shared" si="578"/>
        <v>1.2980948548496697E-4</v>
      </c>
      <c r="W543" s="19"/>
      <c r="X543" s="19"/>
    </row>
    <row r="544" spans="1:24" x14ac:dyDescent="0.2">
      <c r="A544">
        <f t="shared" si="607"/>
        <v>540</v>
      </c>
      <c r="B544" t="str">
        <f t="shared" si="624"/>
        <v>January</v>
      </c>
      <c r="C544">
        <f t="shared" si="605"/>
        <v>2066</v>
      </c>
      <c r="D544">
        <f t="shared" ref="D544:E544" si="641">D532+1</f>
        <v>87</v>
      </c>
      <c r="E544">
        <f t="shared" si="641"/>
        <v>85</v>
      </c>
      <c r="F544" s="19"/>
      <c r="G544" s="11">
        <f>MIN(1,VLOOKUP(D544,Rates2,5)*VLOOKUP(D544,Mort_Imp_Retirees,C544-'Mort Imp Cume'!$C$4+2))</f>
        <v>6.5370656950913247E-3</v>
      </c>
      <c r="H544" s="11">
        <f t="shared" si="609"/>
        <v>0.99346293430490873</v>
      </c>
      <c r="I544" s="11">
        <f>MIN(1,VLOOKUP(E544,Rates2,6)*VLOOKUP(E544,Mort_Imp_Survivors,C544-'Mort Imp Cume'!$C$4+2))</f>
        <v>2.6275289354374862E-3</v>
      </c>
      <c r="J544" s="11">
        <f t="shared" si="610"/>
        <v>0.9973724710645625</v>
      </c>
      <c r="K544" s="11">
        <f>MIN(1,VLOOKUP(E544,Rates2,7)*VLOOKUP(E544,Mort_Imp_Survivors,C544-'Mort Imp Cume'!$C$4+2))</f>
        <v>4.2484802633465085E-3</v>
      </c>
      <c r="L544" s="11">
        <f t="shared" si="611"/>
        <v>0.99575151973665355</v>
      </c>
      <c r="M544" s="45">
        <f>PRODUCT(H$4:H543)</f>
        <v>0.48294129826569182</v>
      </c>
      <c r="N544" s="11">
        <f>PRODUCT(J$4:J543)</f>
        <v>0.7792234470702365</v>
      </c>
      <c r="O544" s="11">
        <f>PRODUCT(L$4:L543)</f>
        <v>0.56731540042153972</v>
      </c>
      <c r="P544" s="11">
        <f t="shared" si="612"/>
        <v>0.37631918316716761</v>
      </c>
      <c r="Q544" s="11">
        <f t="shared" si="613"/>
        <v>9.8232576053247428E-4</v>
      </c>
      <c r="R544" s="11">
        <f t="shared" si="614"/>
        <v>2.4535594404874223E-3</v>
      </c>
      <c r="S544" s="11">
        <f t="shared" si="601"/>
        <v>1.8678709414809906E-3</v>
      </c>
      <c r="T544" s="11">
        <f t="shared" si="596"/>
        <v>1.2916496249147503E-3</v>
      </c>
      <c r="U544" s="11">
        <f t="shared" si="587"/>
        <v>4.5779140022307726E-4</v>
      </c>
      <c r="V544" s="11">
        <f t="shared" si="578"/>
        <v>1.4307222387295246E-4</v>
      </c>
      <c r="W544" s="19"/>
      <c r="X544" s="19"/>
    </row>
    <row r="545" spans="1:24" x14ac:dyDescent="0.2">
      <c r="A545">
        <f t="shared" si="607"/>
        <v>541</v>
      </c>
      <c r="B545" t="str">
        <f t="shared" si="624"/>
        <v>February</v>
      </c>
      <c r="C545">
        <f t="shared" si="605"/>
        <v>2066</v>
      </c>
      <c r="D545">
        <f t="shared" ref="D545:E545" si="642">D533+1</f>
        <v>87</v>
      </c>
      <c r="E545">
        <f t="shared" si="642"/>
        <v>85</v>
      </c>
      <c r="F545" s="19"/>
      <c r="G545" s="11">
        <f>MIN(1,VLOOKUP(D545,Rates2,5)*VLOOKUP(D545,Mort_Imp_Retirees,C545-'Mort Imp Cume'!$C$4+2))</f>
        <v>6.5370656950913247E-3</v>
      </c>
      <c r="H545" s="11">
        <f t="shared" si="609"/>
        <v>0.99346293430490873</v>
      </c>
      <c r="I545" s="11">
        <f>MIN(1,VLOOKUP(E545,Rates2,6)*VLOOKUP(E545,Mort_Imp_Survivors,C545-'Mort Imp Cume'!$C$4+2))</f>
        <v>2.6275289354374862E-3</v>
      </c>
      <c r="J545" s="11">
        <f t="shared" si="610"/>
        <v>0.9973724710645625</v>
      </c>
      <c r="K545" s="11">
        <f>MIN(1,VLOOKUP(E545,Rates2,7)*VLOOKUP(E545,Mort_Imp_Survivors,C545-'Mort Imp Cume'!$C$4+2))</f>
        <v>4.2484802633465085E-3</v>
      </c>
      <c r="L545" s="11">
        <f t="shared" si="611"/>
        <v>0.99575151973665355</v>
      </c>
      <c r="M545" s="45">
        <f>PRODUCT(H$4:H544)</f>
        <v>0.4797842792720563</v>
      </c>
      <c r="N545" s="11">
        <f>PRODUCT(J$4:J544)</f>
        <v>0.77717601491588806</v>
      </c>
      <c r="O545" s="11">
        <f>PRODUCT(L$4:L544)</f>
        <v>0.56490517213975633</v>
      </c>
      <c r="P545" s="11">
        <f t="shared" si="612"/>
        <v>0.37287683418394824</v>
      </c>
      <c r="Q545" s="11">
        <f t="shared" si="613"/>
        <v>9.7334001589277847E-4</v>
      </c>
      <c r="R545" s="11">
        <f t="shared" si="614"/>
        <v>2.4311157059582729E-3</v>
      </c>
      <c r="S545" s="11">
        <f t="shared" si="601"/>
        <v>1.8550160825990651E-3</v>
      </c>
      <c r="T545" s="11">
        <f t="shared" si="596"/>
        <v>1.2842097688924819E-3</v>
      </c>
      <c r="U545" s="11">
        <f t="shared" si="587"/>
        <v>4.5570359881963338E-4</v>
      </c>
      <c r="V545" s="11">
        <f t="shared" si="578"/>
        <v>1.4247339834663766E-4</v>
      </c>
      <c r="W545" s="19"/>
      <c r="X545" s="19"/>
    </row>
    <row r="546" spans="1:24" x14ac:dyDescent="0.2">
      <c r="A546">
        <f t="shared" si="607"/>
        <v>542</v>
      </c>
      <c r="B546" t="str">
        <f t="shared" si="624"/>
        <v>March</v>
      </c>
      <c r="C546">
        <f t="shared" si="605"/>
        <v>2066</v>
      </c>
      <c r="D546">
        <f t="shared" ref="D546:E546" si="643">D534+1</f>
        <v>87</v>
      </c>
      <c r="E546">
        <f t="shared" si="643"/>
        <v>85</v>
      </c>
      <c r="F546" s="19"/>
      <c r="G546" s="11">
        <f>MIN(1,VLOOKUP(D546,Rates2,5)*VLOOKUP(D546,Mort_Imp_Retirees,C546-'Mort Imp Cume'!$C$4+2))</f>
        <v>6.5370656950913247E-3</v>
      </c>
      <c r="H546" s="11">
        <f t="shared" si="609"/>
        <v>0.99346293430490873</v>
      </c>
      <c r="I546" s="11">
        <f>MIN(1,VLOOKUP(E546,Rates2,6)*VLOOKUP(E546,Mort_Imp_Survivors,C546-'Mort Imp Cume'!$C$4+2))</f>
        <v>2.6275289354374862E-3</v>
      </c>
      <c r="J546" s="11">
        <f t="shared" si="610"/>
        <v>0.9973724710645625</v>
      </c>
      <c r="K546" s="11">
        <f>MIN(1,VLOOKUP(E546,Rates2,7)*VLOOKUP(E546,Mort_Imp_Survivors,C546-'Mort Imp Cume'!$C$4+2))</f>
        <v>4.2484802633465085E-3</v>
      </c>
      <c r="L546" s="11">
        <f t="shared" si="611"/>
        <v>0.99575151973665355</v>
      </c>
      <c r="M546" s="45">
        <f>PRODUCT(H$4:H545)</f>
        <v>0.47664789791898288</v>
      </c>
      <c r="N546" s="11">
        <f>PRODUCT(J$4:J545)</f>
        <v>0.77513396244876853</v>
      </c>
      <c r="O546" s="11">
        <f>PRODUCT(L$4:L545)</f>
        <v>0.56250518366525826</v>
      </c>
      <c r="P546" s="11">
        <f t="shared" si="612"/>
        <v>0.36946597380681734</v>
      </c>
      <c r="Q546" s="11">
        <f t="shared" si="613"/>
        <v>9.6443646761805012E-4</v>
      </c>
      <c r="R546" s="11">
        <f t="shared" si="614"/>
        <v>2.4088772736571046E-3</v>
      </c>
      <c r="S546" s="11">
        <f t="shared" si="601"/>
        <v>1.8422496920332335E-3</v>
      </c>
      <c r="T546" s="11">
        <f t="shared" si="596"/>
        <v>1.2768127661769964E-3</v>
      </c>
      <c r="U546" s="11">
        <f t="shared" si="587"/>
        <v>4.5362531903389146E-4</v>
      </c>
      <c r="V546" s="11">
        <f t="shared" si="578"/>
        <v>1.418770791908906E-4</v>
      </c>
      <c r="W546" s="19"/>
      <c r="X546" s="19"/>
    </row>
    <row r="547" spans="1:24" x14ac:dyDescent="0.2">
      <c r="A547">
        <f t="shared" si="607"/>
        <v>543</v>
      </c>
      <c r="B547" t="str">
        <f t="shared" si="624"/>
        <v>April</v>
      </c>
      <c r="C547">
        <f t="shared" si="605"/>
        <v>2066</v>
      </c>
      <c r="D547">
        <f t="shared" ref="D547:E547" si="644">D535+1</f>
        <v>87</v>
      </c>
      <c r="E547">
        <f t="shared" si="644"/>
        <v>85</v>
      </c>
      <c r="F547" s="19"/>
      <c r="G547" s="11">
        <f>MIN(1,VLOOKUP(D547,Rates2,5)*VLOOKUP(D547,Mort_Imp_Retirees,C547-'Mort Imp Cume'!$C$4+2))</f>
        <v>6.5370656950913247E-3</v>
      </c>
      <c r="H547" s="11">
        <f t="shared" si="609"/>
        <v>0.99346293430490873</v>
      </c>
      <c r="I547" s="11">
        <f>MIN(1,VLOOKUP(E547,Rates2,6)*VLOOKUP(E547,Mort_Imp_Survivors,C547-'Mort Imp Cume'!$C$4+2))</f>
        <v>2.6275289354374862E-3</v>
      </c>
      <c r="J547" s="11">
        <f t="shared" si="610"/>
        <v>0.9973724710645625</v>
      </c>
      <c r="K547" s="11">
        <f>MIN(1,VLOOKUP(E547,Rates2,7)*VLOOKUP(E547,Mort_Imp_Survivors,C547-'Mort Imp Cume'!$C$4+2))</f>
        <v>4.2484802633465085E-3</v>
      </c>
      <c r="L547" s="11">
        <f t="shared" si="611"/>
        <v>0.99575151973665355</v>
      </c>
      <c r="M547" s="45">
        <f>PRODUCT(H$4:H546)</f>
        <v>0.47353201929685934</v>
      </c>
      <c r="N547" s="11">
        <f>PRODUCT(J$4:J546)</f>
        <v>0.77309727553359409</v>
      </c>
      <c r="O547" s="11">
        <f>PRODUCT(L$4:L546)</f>
        <v>0.56011539149442635</v>
      </c>
      <c r="P547" s="11">
        <f t="shared" si="612"/>
        <v>0.36608631399632324</v>
      </c>
      <c r="Q547" s="11">
        <f t="shared" si="613"/>
        <v>9.556143638237562E-4</v>
      </c>
      <c r="R547" s="11">
        <f t="shared" si="614"/>
        <v>2.3868422655985593E-3</v>
      </c>
      <c r="S547" s="11">
        <f t="shared" si="601"/>
        <v>1.8295711609364431E-3</v>
      </c>
      <c r="T547" s="11">
        <f t="shared" si="596"/>
        <v>1.2694583699347664E-3</v>
      </c>
      <c r="U547" s="11">
        <f t="shared" si="587"/>
        <v>4.5155651744160463E-4</v>
      </c>
      <c r="V547" s="11">
        <f t="shared" si="578"/>
        <v>1.4128325591535439E-4</v>
      </c>
      <c r="W547" s="19"/>
      <c r="X547" s="19"/>
    </row>
    <row r="548" spans="1:24" x14ac:dyDescent="0.2">
      <c r="A548">
        <f t="shared" si="607"/>
        <v>544</v>
      </c>
      <c r="B548" t="str">
        <f t="shared" si="624"/>
        <v>May</v>
      </c>
      <c r="C548">
        <f t="shared" si="605"/>
        <v>2066</v>
      </c>
      <c r="D548">
        <f t="shared" ref="D548:E548" si="645">D536+1</f>
        <v>87</v>
      </c>
      <c r="E548">
        <f t="shared" si="645"/>
        <v>85</v>
      </c>
      <c r="F548" s="19"/>
      <c r="G548" s="11">
        <f>MIN(1,VLOOKUP(D548,Rates2,5)*VLOOKUP(D548,Mort_Imp_Retirees,C548-'Mort Imp Cume'!$C$4+2))</f>
        <v>6.5370656950913247E-3</v>
      </c>
      <c r="H548" s="11">
        <f t="shared" si="609"/>
        <v>0.99346293430490873</v>
      </c>
      <c r="I548" s="11">
        <f>MIN(1,VLOOKUP(E548,Rates2,6)*VLOOKUP(E548,Mort_Imp_Survivors,C548-'Mort Imp Cume'!$C$4+2))</f>
        <v>2.6275289354374862E-3</v>
      </c>
      <c r="J548" s="11">
        <f t="shared" si="610"/>
        <v>0.9973724710645625</v>
      </c>
      <c r="K548" s="11">
        <f>MIN(1,VLOOKUP(E548,Rates2,7)*VLOOKUP(E548,Mort_Imp_Survivors,C548-'Mort Imp Cume'!$C$4+2))</f>
        <v>4.2484802633465085E-3</v>
      </c>
      <c r="L548" s="11">
        <f t="shared" si="611"/>
        <v>0.99575151973665355</v>
      </c>
      <c r="M548" s="45">
        <f>PRODUCT(H$4:H547)</f>
        <v>0.47043650937798653</v>
      </c>
      <c r="N548" s="11">
        <f>PRODUCT(J$4:J547)</f>
        <v>0.77106594007222162</v>
      </c>
      <c r="O548" s="11">
        <f>PRODUCT(L$4:L547)</f>
        <v>0.55773575230846573</v>
      </c>
      <c r="P548" s="11">
        <f t="shared" si="612"/>
        <v>0.36273756934783169</v>
      </c>
      <c r="Q548" s="11">
        <f t="shared" si="613"/>
        <v>9.468729595031658E-4</v>
      </c>
      <c r="R548" s="11">
        <f t="shared" si="614"/>
        <v>2.3650088209759973E-3</v>
      </c>
      <c r="S548" s="11">
        <f t="shared" si="601"/>
        <v>1.8169798846517813E-3</v>
      </c>
      <c r="T548" s="11">
        <f t="shared" si="596"/>
        <v>1.2621463347540173E-3</v>
      </c>
      <c r="U548" s="11">
        <f t="shared" si="587"/>
        <v>4.4949715081656652E-4</v>
      </c>
      <c r="V548" s="11">
        <f t="shared" si="578"/>
        <v>1.4069191807357942E-4</v>
      </c>
      <c r="W548" s="19"/>
      <c r="X548" s="19"/>
    </row>
    <row r="549" spans="1:24" x14ac:dyDescent="0.2">
      <c r="A549">
        <f t="shared" si="607"/>
        <v>545</v>
      </c>
      <c r="B549" t="str">
        <f t="shared" si="624"/>
        <v>June</v>
      </c>
      <c r="C549">
        <f t="shared" si="605"/>
        <v>2066</v>
      </c>
      <c r="D549">
        <f t="shared" ref="D549:E549" si="646">D537+1</f>
        <v>87</v>
      </c>
      <c r="E549">
        <f t="shared" si="646"/>
        <v>85</v>
      </c>
      <c r="F549" s="19"/>
      <c r="G549" s="11">
        <f>MIN(1,VLOOKUP(D549,Rates2,5)*VLOOKUP(D549,Mort_Imp_Retirees,C549-'Mort Imp Cume'!$C$4+2))</f>
        <v>6.5370656950913247E-3</v>
      </c>
      <c r="H549" s="11">
        <f t="shared" si="609"/>
        <v>0.99346293430490873</v>
      </c>
      <c r="I549" s="11">
        <f>MIN(1,VLOOKUP(E549,Rates2,6)*VLOOKUP(E549,Mort_Imp_Survivors,C549-'Mort Imp Cume'!$C$4+2))</f>
        <v>2.6275289354374862E-3</v>
      </c>
      <c r="J549" s="11">
        <f t="shared" si="610"/>
        <v>0.9973724710645625</v>
      </c>
      <c r="K549" s="11">
        <f>MIN(1,VLOOKUP(E549,Rates2,7)*VLOOKUP(E549,Mort_Imp_Survivors,C549-'Mort Imp Cume'!$C$4+2))</f>
        <v>4.2484802633465085E-3</v>
      </c>
      <c r="L549" s="11">
        <f t="shared" si="611"/>
        <v>0.99575151973665355</v>
      </c>
      <c r="M549" s="45">
        <f>PRODUCT(H$4:H548)</f>
        <v>0.46736123501081323</v>
      </c>
      <c r="N549" s="11">
        <f>PRODUCT(J$4:J548)</f>
        <v>0.76903994200355152</v>
      </c>
      <c r="O549" s="11">
        <f>PRODUCT(L$4:L548)</f>
        <v>0.5553662229726205</v>
      </c>
      <c r="P549" s="11">
        <f t="shared" si="612"/>
        <v>0.35941945706742401</v>
      </c>
      <c r="Q549" s="11">
        <f t="shared" si="613"/>
        <v>9.3821151646443642E-4</v>
      </c>
      <c r="R549" s="11">
        <f t="shared" si="614"/>
        <v>2.343375096004355E-3</v>
      </c>
      <c r="S549" s="11">
        <f t="shared" si="601"/>
        <v>1.8044752626836396E-3</v>
      </c>
      <c r="T549" s="11">
        <f t="shared" si="596"/>
        <v>1.2548764166365376E-3</v>
      </c>
      <c r="U549" s="11">
        <f t="shared" si="587"/>
        <v>4.4744717612970768E-4</v>
      </c>
      <c r="V549" s="11">
        <f t="shared" si="578"/>
        <v>1.4010305526283945E-4</v>
      </c>
      <c r="W549" s="19"/>
      <c r="X549" s="19"/>
    </row>
    <row r="550" spans="1:24" x14ac:dyDescent="0.2">
      <c r="A550">
        <f t="shared" si="607"/>
        <v>546</v>
      </c>
      <c r="B550" t="str">
        <f t="shared" si="624"/>
        <v>July</v>
      </c>
      <c r="C550">
        <f t="shared" si="605"/>
        <v>2066</v>
      </c>
      <c r="D550">
        <f t="shared" ref="D550:E550" si="647">D538+1</f>
        <v>87</v>
      </c>
      <c r="E550">
        <f t="shared" si="647"/>
        <v>85</v>
      </c>
      <c r="F550" s="19"/>
      <c r="G550" s="11">
        <f>MIN(1,VLOOKUP(D550,Rates2,5)*VLOOKUP(D550,Mort_Imp_Retirees,C550-'Mort Imp Cume'!$C$4+2))</f>
        <v>6.5370656950913247E-3</v>
      </c>
      <c r="H550" s="11">
        <f t="shared" si="609"/>
        <v>0.99346293430490873</v>
      </c>
      <c r="I550" s="11">
        <f>MIN(1,VLOOKUP(E550,Rates2,6)*VLOOKUP(E550,Mort_Imp_Survivors,C550-'Mort Imp Cume'!$C$4+2))</f>
        <v>2.6275289354374862E-3</v>
      </c>
      <c r="J550" s="11">
        <f t="shared" si="610"/>
        <v>0.9973724710645625</v>
      </c>
      <c r="K550" s="11">
        <f>MIN(1,VLOOKUP(E550,Rates2,7)*VLOOKUP(E550,Mort_Imp_Survivors,C550-'Mort Imp Cume'!$C$4+2))</f>
        <v>4.2484802633465085E-3</v>
      </c>
      <c r="L550" s="11">
        <f t="shared" si="611"/>
        <v>0.99575151973665355</v>
      </c>
      <c r="M550" s="45">
        <f>PRODUCT(H$4:H549)</f>
        <v>0.46430606391420853</v>
      </c>
      <c r="N550" s="11">
        <f>PRODUCT(J$4:J549)</f>
        <v>0.76701926730343006</v>
      </c>
      <c r="O550" s="11">
        <f>PRODUCT(L$4:L549)</f>
        <v>0.55300676053539211</v>
      </c>
      <c r="P550" s="11">
        <f t="shared" si="612"/>
        <v>0.35613169694801577</v>
      </c>
      <c r="Q550" s="11">
        <f t="shared" si="613"/>
        <v>9.2962930326827471E-4</v>
      </c>
      <c r="R550" s="11">
        <f t="shared" si="614"/>
        <v>2.3219392637644433E-3</v>
      </c>
      <c r="S550" s="11">
        <f t="shared" si="601"/>
        <v>1.792056698669077E-3</v>
      </c>
      <c r="T550" s="11">
        <f t="shared" si="596"/>
        <v>1.2476483729895369E-3</v>
      </c>
      <c r="U550" s="11">
        <f t="shared" si="587"/>
        <v>4.4540655054819739E-4</v>
      </c>
      <c r="V550" s="11">
        <f t="shared" si="578"/>
        <v>1.3951665712394858E-4</v>
      </c>
      <c r="W550" s="19"/>
      <c r="X550" s="19"/>
    </row>
    <row r="551" spans="1:24" x14ac:dyDescent="0.2">
      <c r="A551">
        <f t="shared" si="607"/>
        <v>547</v>
      </c>
      <c r="B551" t="str">
        <f t="shared" si="624"/>
        <v>August</v>
      </c>
      <c r="C551">
        <f t="shared" si="605"/>
        <v>2066</v>
      </c>
      <c r="D551">
        <f t="shared" ref="D551:E551" si="648">D539+1</f>
        <v>87</v>
      </c>
      <c r="E551">
        <f t="shared" si="648"/>
        <v>85</v>
      </c>
      <c r="F551" s="19"/>
      <c r="G551" s="11">
        <f>MIN(1,VLOOKUP(D551,Rates2,5)*VLOOKUP(D551,Mort_Imp_Retirees,C551-'Mort Imp Cume'!$C$4+2))</f>
        <v>6.5370656950913247E-3</v>
      </c>
      <c r="H551" s="11">
        <f t="shared" si="609"/>
        <v>0.99346293430490873</v>
      </c>
      <c r="I551" s="11">
        <f>MIN(1,VLOOKUP(E551,Rates2,6)*VLOOKUP(E551,Mort_Imp_Survivors,C551-'Mort Imp Cume'!$C$4+2))</f>
        <v>2.6275289354374862E-3</v>
      </c>
      <c r="J551" s="11">
        <f t="shared" si="610"/>
        <v>0.9973724710645625</v>
      </c>
      <c r="K551" s="11">
        <f>MIN(1,VLOOKUP(E551,Rates2,7)*VLOOKUP(E551,Mort_Imp_Survivors,C551-'Mort Imp Cume'!$C$4+2))</f>
        <v>4.2484802633465085E-3</v>
      </c>
      <c r="L551" s="11">
        <f t="shared" si="611"/>
        <v>0.99575151973665355</v>
      </c>
      <c r="M551" s="45">
        <f>PRODUCT(H$4:H550)</f>
        <v>0.46127086467177209</v>
      </c>
      <c r="N551" s="11">
        <f>PRODUCT(J$4:J550)</f>
        <v>0.76500390198455226</v>
      </c>
      <c r="O551" s="11">
        <f>PRODUCT(L$4:L550)</f>
        <v>0.55065732222776032</v>
      </c>
      <c r="P551" s="11">
        <f t="shared" si="612"/>
        <v>0.35287401134569402</v>
      </c>
      <c r="Q551" s="11">
        <f t="shared" si="613"/>
        <v>9.2112559516616913E-4</v>
      </c>
      <c r="R551" s="11">
        <f t="shared" si="614"/>
        <v>2.3006995140486654E-3</v>
      </c>
      <c r="S551" s="11">
        <f t="shared" si="601"/>
        <v>1.7797236003493746E-3</v>
      </c>
      <c r="T551" s="11">
        <f t="shared" si="596"/>
        <v>1.240461962617551E-3</v>
      </c>
      <c r="U551" s="11">
        <f t="shared" si="587"/>
        <v>4.4337523143454755E-4</v>
      </c>
      <c r="V551" s="11">
        <f t="shared" si="578"/>
        <v>1.3893271334107908E-4</v>
      </c>
      <c r="W551" s="19"/>
      <c r="X551" s="19"/>
    </row>
    <row r="552" spans="1:24" x14ac:dyDescent="0.2">
      <c r="A552">
        <f t="shared" si="607"/>
        <v>548</v>
      </c>
      <c r="B552" t="str">
        <f t="shared" si="624"/>
        <v>September</v>
      </c>
      <c r="C552">
        <f t="shared" si="605"/>
        <v>2066</v>
      </c>
      <c r="D552">
        <f t="shared" ref="D552:E552" si="649">D540+1</f>
        <v>87</v>
      </c>
      <c r="E552">
        <f t="shared" si="649"/>
        <v>85</v>
      </c>
      <c r="F552" s="19"/>
      <c r="G552" s="11">
        <f>MIN(1,VLOOKUP(D552,Rates2,5)*VLOOKUP(D552,Mort_Imp_Retirees,C552-'Mort Imp Cume'!$C$4+2))</f>
        <v>6.5370656950913247E-3</v>
      </c>
      <c r="H552" s="11">
        <f t="shared" si="609"/>
        <v>0.99346293430490873</v>
      </c>
      <c r="I552" s="11">
        <f>MIN(1,VLOOKUP(E552,Rates2,6)*VLOOKUP(E552,Mort_Imp_Survivors,C552-'Mort Imp Cume'!$C$4+2))</f>
        <v>2.6275289354374862E-3</v>
      </c>
      <c r="J552" s="11">
        <f t="shared" si="610"/>
        <v>0.9973724710645625</v>
      </c>
      <c r="K552" s="11">
        <f>MIN(1,VLOOKUP(E552,Rates2,7)*VLOOKUP(E552,Mort_Imp_Survivors,C552-'Mort Imp Cume'!$C$4+2))</f>
        <v>4.2484802633465085E-3</v>
      </c>
      <c r="L552" s="11">
        <f t="shared" si="611"/>
        <v>0.99575151973665355</v>
      </c>
      <c r="M552" s="45">
        <f>PRODUCT(H$4:H551)</f>
        <v>0.45825550672618115</v>
      </c>
      <c r="N552" s="11">
        <f>PRODUCT(J$4:J551)</f>
        <v>0.76299383209636529</v>
      </c>
      <c r="O552" s="11">
        <f>PRODUCT(L$4:L551)</f>
        <v>0.54831786546240846</v>
      </c>
      <c r="P552" s="11">
        <f t="shared" si="612"/>
        <v>0.34964612515627064</v>
      </c>
      <c r="Q552" s="11">
        <f t="shared" si="613"/>
        <v>9.1269967403918514E-4</v>
      </c>
      <c r="R552" s="11">
        <f t="shared" si="614"/>
        <v>2.2796540532081517E-3</v>
      </c>
      <c r="S552" s="11">
        <f t="shared" si="601"/>
        <v>1.7674753795417931E-3</v>
      </c>
      <c r="T552" s="11">
        <f t="shared" si="596"/>
        <v>1.2333169457143919E-3</v>
      </c>
      <c r="U552" s="11">
        <f t="shared" si="587"/>
        <v>4.4135317634572254E-4</v>
      </c>
      <c r="V552" s="11">
        <f t="shared" si="578"/>
        <v>1.3835121364157979E-4</v>
      </c>
      <c r="W552" s="19"/>
      <c r="X552" s="19"/>
    </row>
    <row r="553" spans="1:24" x14ac:dyDescent="0.2">
      <c r="A553">
        <f t="shared" si="607"/>
        <v>549</v>
      </c>
      <c r="B553" t="str">
        <f t="shared" si="624"/>
        <v>October</v>
      </c>
      <c r="C553">
        <f t="shared" si="605"/>
        <v>2066</v>
      </c>
      <c r="D553">
        <f t="shared" ref="D553:E553" si="650">D541+1</f>
        <v>87</v>
      </c>
      <c r="E553">
        <f t="shared" si="650"/>
        <v>85</v>
      </c>
      <c r="F553" s="19"/>
      <c r="G553" s="11">
        <f>MIN(1,VLOOKUP(D553,Rates2,5)*VLOOKUP(D553,Mort_Imp_Retirees,C553-'Mort Imp Cume'!$C$4+2))</f>
        <v>6.5370656950913247E-3</v>
      </c>
      <c r="H553" s="11">
        <f t="shared" si="609"/>
        <v>0.99346293430490873</v>
      </c>
      <c r="I553" s="11">
        <f>MIN(1,VLOOKUP(E553,Rates2,6)*VLOOKUP(E553,Mort_Imp_Survivors,C553-'Mort Imp Cume'!$C$4+2))</f>
        <v>2.6275289354374862E-3</v>
      </c>
      <c r="J553" s="11">
        <f t="shared" si="610"/>
        <v>0.9973724710645625</v>
      </c>
      <c r="K553" s="11">
        <f>MIN(1,VLOOKUP(E553,Rates2,7)*VLOOKUP(E553,Mort_Imp_Survivors,C553-'Mort Imp Cume'!$C$4+2))</f>
        <v>4.2484802633465085E-3</v>
      </c>
      <c r="L553" s="11">
        <f t="shared" si="611"/>
        <v>0.99575151973665355</v>
      </c>
      <c r="M553" s="45">
        <f>PRODUCT(H$4:H552)</f>
        <v>0.45525986037357474</v>
      </c>
      <c r="N553" s="11">
        <f>PRODUCT(J$4:J552)</f>
        <v>0.76098904372497178</v>
      </c>
      <c r="O553" s="11">
        <f>PRODUCT(L$4:L552)</f>
        <v>0.54598834783295114</v>
      </c>
      <c r="P553" s="11">
        <f t="shared" si="612"/>
        <v>0.34644776579205083</v>
      </c>
      <c r="Q553" s="11">
        <f t="shared" si="613"/>
        <v>9.0435082833732327E-4</v>
      </c>
      <c r="R553" s="11">
        <f t="shared" si="614"/>
        <v>2.2588011040012893E-3</v>
      </c>
      <c r="S553" s="11">
        <f t="shared" si="601"/>
        <v>1.7553114521115217E-3</v>
      </c>
      <c r="T553" s="11">
        <f t="shared" si="596"/>
        <v>1.2262130838551477E-3</v>
      </c>
      <c r="U553" s="11">
        <f t="shared" si="587"/>
        <v>4.3934034303225265E-4</v>
      </c>
      <c r="V553" s="11">
        <f t="shared" si="578"/>
        <v>1.3777214779579568E-4</v>
      </c>
      <c r="W553" s="19"/>
      <c r="X553" s="19"/>
    </row>
    <row r="554" spans="1:24" x14ac:dyDescent="0.2">
      <c r="A554">
        <f t="shared" si="607"/>
        <v>550</v>
      </c>
      <c r="B554" t="str">
        <f t="shared" si="624"/>
        <v>November</v>
      </c>
      <c r="C554">
        <f t="shared" si="605"/>
        <v>2066</v>
      </c>
      <c r="D554">
        <f t="shared" ref="D554:E554" si="651">D542+1</f>
        <v>87</v>
      </c>
      <c r="E554">
        <f t="shared" si="651"/>
        <v>85</v>
      </c>
      <c r="F554" s="19"/>
      <c r="G554" s="11">
        <f>MIN(1,VLOOKUP(D554,Rates2,5)*VLOOKUP(D554,Mort_Imp_Retirees,C554-'Mort Imp Cume'!$C$4+2))</f>
        <v>6.5370656950913247E-3</v>
      </c>
      <c r="H554" s="11">
        <f t="shared" si="609"/>
        <v>0.99346293430490873</v>
      </c>
      <c r="I554" s="11">
        <f>MIN(1,VLOOKUP(E554,Rates2,6)*VLOOKUP(E554,Mort_Imp_Survivors,C554-'Mort Imp Cume'!$C$4+2))</f>
        <v>2.6275289354374862E-3</v>
      </c>
      <c r="J554" s="11">
        <f t="shared" si="610"/>
        <v>0.9973724710645625</v>
      </c>
      <c r="K554" s="11">
        <f>MIN(1,VLOOKUP(E554,Rates2,7)*VLOOKUP(E554,Mort_Imp_Survivors,C554-'Mort Imp Cume'!$C$4+2))</f>
        <v>4.2484802633465085E-3</v>
      </c>
      <c r="L554" s="11">
        <f t="shared" si="611"/>
        <v>0.99575151973665355</v>
      </c>
      <c r="M554" s="45">
        <f>PRODUCT(H$4:H553)</f>
        <v>0.45228379675797459</v>
      </c>
      <c r="N554" s="11">
        <f>PRODUCT(J$4:J553)</f>
        <v>0.75898952299303346</v>
      </c>
      <c r="O554" s="11">
        <f>PRODUCT(L$4:L553)</f>
        <v>0.54366872711316572</v>
      </c>
      <c r="P554" s="11">
        <f t="shared" si="612"/>
        <v>0.34327866315881322</v>
      </c>
      <c r="Q554" s="11">
        <f t="shared" si="613"/>
        <v>8.9607835301942882E-4</v>
      </c>
      <c r="R554" s="11">
        <f t="shared" si="614"/>
        <v>2.2381389054436369E-3</v>
      </c>
      <c r="S554" s="11">
        <f t="shared" si="601"/>
        <v>1.7432312379438177E-3</v>
      </c>
      <c r="T554" s="11">
        <f t="shared" si="596"/>
        <v>1.2191501399882257E-3</v>
      </c>
      <c r="U554" s="11">
        <f t="shared" si="587"/>
        <v>4.3733668943735039E-4</v>
      </c>
      <c r="V554" s="11">
        <f t="shared" si="578"/>
        <v>1.3719550561688755E-4</v>
      </c>
      <c r="W554" s="19"/>
      <c r="X554" s="19"/>
    </row>
    <row r="555" spans="1:24" x14ac:dyDescent="0.2">
      <c r="A555">
        <f t="shared" si="607"/>
        <v>551</v>
      </c>
      <c r="B555" t="str">
        <f t="shared" si="624"/>
        <v>December</v>
      </c>
      <c r="C555">
        <f t="shared" si="605"/>
        <v>2066</v>
      </c>
      <c r="D555">
        <f t="shared" ref="D555:E555" si="652">D543+1</f>
        <v>87</v>
      </c>
      <c r="E555">
        <f t="shared" si="652"/>
        <v>85</v>
      </c>
      <c r="F555" s="19"/>
      <c r="G555" s="11">
        <f>MIN(1,VLOOKUP(D555,Rates2,5)*VLOOKUP(D555,Mort_Imp_Retirees,C555-'Mort Imp Cume'!$C$4+2))</f>
        <v>6.5370656950913247E-3</v>
      </c>
      <c r="H555" s="11">
        <f t="shared" si="609"/>
        <v>0.99346293430490873</v>
      </c>
      <c r="I555" s="11">
        <f>MIN(1,VLOOKUP(E555,Rates2,6)*VLOOKUP(E555,Mort_Imp_Survivors,C555-'Mort Imp Cume'!$C$4+2))</f>
        <v>2.6275289354374862E-3</v>
      </c>
      <c r="J555" s="11">
        <f t="shared" si="610"/>
        <v>0.9973724710645625</v>
      </c>
      <c r="K555" s="11">
        <f>MIN(1,VLOOKUP(E555,Rates2,7)*VLOOKUP(E555,Mort_Imp_Survivors,C555-'Mort Imp Cume'!$C$4+2))</f>
        <v>4.2484802633465085E-3</v>
      </c>
      <c r="L555" s="11">
        <f t="shared" si="611"/>
        <v>0.99575151973665355</v>
      </c>
      <c r="M555" s="45">
        <f>PRODUCT(H$4:H554)</f>
        <v>0.44932718786574238</v>
      </c>
      <c r="N555" s="11">
        <f>PRODUCT(J$4:J554)</f>
        <v>0.75699525605967533</v>
      </c>
      <c r="O555" s="11">
        <f>PRODUCT(L$4:L554)</f>
        <v>0.54135896125622673</v>
      </c>
      <c r="P555" s="11">
        <f t="shared" si="612"/>
        <v>0.3401385496330015</v>
      </c>
      <c r="Q555" s="11">
        <f t="shared" si="613"/>
        <v>8.8788154949365401E-4</v>
      </c>
      <c r="R555" s="11">
        <f t="shared" si="614"/>
        <v>2.2176657126592148E-3</v>
      </c>
      <c r="S555" s="11">
        <f t="shared" si="601"/>
        <v>1.7312341609163413E-3</v>
      </c>
      <c r="T555" s="11">
        <f t="shared" si="596"/>
        <v>1.2121278784274409E-3</v>
      </c>
      <c r="U555" s="11">
        <f t="shared" si="587"/>
        <v>4.3534217369603251E-4</v>
      </c>
      <c r="V555" s="11">
        <f t="shared" si="578"/>
        <v>1.3662127696065297E-4</v>
      </c>
      <c r="W555" s="19"/>
      <c r="X555" s="19"/>
    </row>
    <row r="556" spans="1:24" x14ac:dyDescent="0.2">
      <c r="A556">
        <f t="shared" si="607"/>
        <v>552</v>
      </c>
      <c r="B556" t="str">
        <f t="shared" si="624"/>
        <v>January</v>
      </c>
      <c r="C556">
        <f t="shared" si="605"/>
        <v>2067</v>
      </c>
      <c r="D556">
        <f t="shared" ref="D556:E556" si="653">D544+1</f>
        <v>88</v>
      </c>
      <c r="E556">
        <f t="shared" si="653"/>
        <v>86</v>
      </c>
      <c r="F556" s="19"/>
      <c r="G556" s="11">
        <f>MIN(1,VLOOKUP(D556,Rates2,5)*VLOOKUP(D556,Mort_Imp_Retirees,C556-'Mort Imp Cume'!$C$4+2))</f>
        <v>7.2237724639960931E-3</v>
      </c>
      <c r="H556" s="11">
        <f t="shared" si="609"/>
        <v>0.99277622753600392</v>
      </c>
      <c r="I556" s="11">
        <f>MIN(1,VLOOKUP(E556,Rates2,6)*VLOOKUP(E556,Mort_Imp_Survivors,C556-'Mort Imp Cume'!$C$4+2))</f>
        <v>3.1116375656581124E-3</v>
      </c>
      <c r="J556" s="11">
        <f t="shared" si="610"/>
        <v>0.99688836243434187</v>
      </c>
      <c r="K556" s="11">
        <f>MIN(1,VLOOKUP(E556,Rates2,7)*VLOOKUP(E556,Mort_Imp_Survivors,C556-'Mort Imp Cume'!$C$4+2))</f>
        <v>4.753415029985197E-3</v>
      </c>
      <c r="L556" s="11">
        <f t="shared" si="611"/>
        <v>0.99524658497001484</v>
      </c>
      <c r="M556" s="45">
        <f>PRODUCT(H$4:H555)</f>
        <v>0.44638990652007343</v>
      </c>
      <c r="N556" s="11">
        <f>PRODUCT(J$4:J555)</f>
        <v>0.75500622912038962</v>
      </c>
      <c r="O556" s="11">
        <f>PRODUCT(L$4:L555)</f>
        <v>0.53905900839394394</v>
      </c>
      <c r="P556" s="11">
        <f t="shared" si="612"/>
        <v>0.33702716003912386</v>
      </c>
      <c r="Q556" s="11">
        <f t="shared" si="613"/>
        <v>1.0411307556132011E-3</v>
      </c>
      <c r="R556" s="11">
        <f t="shared" si="614"/>
        <v>2.4270319020978223E-3</v>
      </c>
      <c r="S556" s="11">
        <f t="shared" si="601"/>
        <v>1.8891378990782005E-3</v>
      </c>
      <c r="T556" s="11">
        <f t="shared" si="596"/>
        <v>1.332287534971348E-3</v>
      </c>
      <c r="U556" s="11">
        <f t="shared" si="587"/>
        <v>4.8786738957007467E-4</v>
      </c>
      <c r="V556" s="11">
        <f t="shared" si="578"/>
        <v>1.5187351744672974E-4</v>
      </c>
      <c r="W556" s="19"/>
      <c r="X556" s="19"/>
    </row>
    <row r="557" spans="1:24" x14ac:dyDescent="0.2">
      <c r="A557">
        <f t="shared" si="607"/>
        <v>553</v>
      </c>
      <c r="B557" t="str">
        <f t="shared" si="624"/>
        <v>February</v>
      </c>
      <c r="C557">
        <f t="shared" si="605"/>
        <v>2067</v>
      </c>
      <c r="D557">
        <f t="shared" ref="D557:E557" si="654">D545+1</f>
        <v>88</v>
      </c>
      <c r="E557">
        <f t="shared" si="654"/>
        <v>86</v>
      </c>
      <c r="F557" s="19"/>
      <c r="G557" s="11">
        <f>MIN(1,VLOOKUP(D557,Rates2,5)*VLOOKUP(D557,Mort_Imp_Retirees,C557-'Mort Imp Cume'!$C$4+2))</f>
        <v>7.2237724639960931E-3</v>
      </c>
      <c r="H557" s="11">
        <f t="shared" si="609"/>
        <v>0.99277622753600392</v>
      </c>
      <c r="I557" s="11">
        <f>MIN(1,VLOOKUP(E557,Rates2,6)*VLOOKUP(E557,Mort_Imp_Survivors,C557-'Mort Imp Cume'!$C$4+2))</f>
        <v>3.1116375656581124E-3</v>
      </c>
      <c r="J557" s="11">
        <f t="shared" si="610"/>
        <v>0.99688836243434187</v>
      </c>
      <c r="K557" s="11">
        <f>MIN(1,VLOOKUP(E557,Rates2,7)*VLOOKUP(E557,Mort_Imp_Survivors,C557-'Mort Imp Cume'!$C$4+2))</f>
        <v>4.753415029985197E-3</v>
      </c>
      <c r="L557" s="11">
        <f t="shared" si="611"/>
        <v>0.99524658497001484</v>
      </c>
      <c r="M557" s="45">
        <f>PRODUCT(H$4:H556)</f>
        <v>0.44316528740514793</v>
      </c>
      <c r="N557" s="11">
        <f>PRODUCT(J$4:J556)</f>
        <v>0.75265692337555268</v>
      </c>
      <c r="O557" s="11">
        <f>PRODUCT(L$4:L556)</f>
        <v>0.53649663720139529</v>
      </c>
      <c r="P557" s="11">
        <f t="shared" si="612"/>
        <v>0.33355142176520119</v>
      </c>
      <c r="Q557" s="11">
        <f t="shared" si="613"/>
        <v>1.0303936446485456E-3</v>
      </c>
      <c r="R557" s="11">
        <f t="shared" si="614"/>
        <v>2.4020020864794801E-3</v>
      </c>
      <c r="S557" s="11">
        <f t="shared" si="601"/>
        <v>1.8745366060301182E-3</v>
      </c>
      <c r="T557" s="11">
        <f t="shared" si="596"/>
        <v>1.3236720441659722E-3</v>
      </c>
      <c r="U557" s="11">
        <f t="shared" si="587"/>
        <v>4.8536706944998494E-4</v>
      </c>
      <c r="V557" s="11">
        <f t="shared" ref="V557:V620" si="655">IF(O198=0,0,R197*O557/O198)</f>
        <v>1.5115943830547023E-4</v>
      </c>
      <c r="W557" s="19"/>
      <c r="X557" s="19"/>
    </row>
    <row r="558" spans="1:24" x14ac:dyDescent="0.2">
      <c r="A558">
        <f t="shared" si="607"/>
        <v>554</v>
      </c>
      <c r="B558" t="str">
        <f t="shared" si="624"/>
        <v>March</v>
      </c>
      <c r="C558">
        <f t="shared" si="605"/>
        <v>2067</v>
      </c>
      <c r="D558">
        <f t="shared" ref="D558:E558" si="656">D546+1</f>
        <v>88</v>
      </c>
      <c r="E558">
        <f t="shared" si="656"/>
        <v>86</v>
      </c>
      <c r="F558" s="19"/>
      <c r="G558" s="11">
        <f>MIN(1,VLOOKUP(D558,Rates2,5)*VLOOKUP(D558,Mort_Imp_Retirees,C558-'Mort Imp Cume'!$C$4+2))</f>
        <v>7.2237724639960931E-3</v>
      </c>
      <c r="H558" s="11">
        <f t="shared" si="609"/>
        <v>0.99277622753600392</v>
      </c>
      <c r="I558" s="11">
        <f>MIN(1,VLOOKUP(E558,Rates2,6)*VLOOKUP(E558,Mort_Imp_Survivors,C558-'Mort Imp Cume'!$C$4+2))</f>
        <v>3.1116375656581124E-3</v>
      </c>
      <c r="J558" s="11">
        <f t="shared" si="610"/>
        <v>0.99688836243434187</v>
      </c>
      <c r="K558" s="11">
        <f>MIN(1,VLOOKUP(E558,Rates2,7)*VLOOKUP(E558,Mort_Imp_Survivors,C558-'Mort Imp Cume'!$C$4+2))</f>
        <v>4.753415029985197E-3</v>
      </c>
      <c r="L558" s="11">
        <f t="shared" si="611"/>
        <v>0.99524658497001484</v>
      </c>
      <c r="M558" s="45">
        <f>PRODUCT(H$4:H557)</f>
        <v>0.43996396220499173</v>
      </c>
      <c r="N558" s="11">
        <f>PRODUCT(J$4:J557)</f>
        <v>0.75031492781872466</v>
      </c>
      <c r="O558" s="11">
        <f>PRODUCT(L$4:L557)</f>
        <v>0.53394644602258567</v>
      </c>
      <c r="P558" s="11">
        <f t="shared" si="612"/>
        <v>0.33011152854467846</v>
      </c>
      <c r="Q558" s="11">
        <f t="shared" si="613"/>
        <v>1.0197672647820214E-3</v>
      </c>
      <c r="R558" s="11">
        <f t="shared" si="614"/>
        <v>2.3772304016542877E-3</v>
      </c>
      <c r="S558" s="11">
        <f t="shared" si="601"/>
        <v>1.8600481675061981E-3</v>
      </c>
      <c r="T558" s="11">
        <f t="shared" si="596"/>
        <v>1.3151122670709405E-3</v>
      </c>
      <c r="U558" s="11">
        <f t="shared" si="587"/>
        <v>4.8287956346922204E-4</v>
      </c>
      <c r="V558" s="11">
        <f t="shared" si="655"/>
        <v>1.5044871662263105E-4</v>
      </c>
      <c r="W558" s="19"/>
      <c r="X558" s="19"/>
    </row>
    <row r="559" spans="1:24" x14ac:dyDescent="0.2">
      <c r="A559">
        <f t="shared" si="607"/>
        <v>555</v>
      </c>
      <c r="B559" t="str">
        <f t="shared" si="624"/>
        <v>April</v>
      </c>
      <c r="C559">
        <f t="shared" si="605"/>
        <v>2067</v>
      </c>
      <c r="D559">
        <f t="shared" ref="D559:E559" si="657">D547+1</f>
        <v>88</v>
      </c>
      <c r="E559">
        <f t="shared" si="657"/>
        <v>86</v>
      </c>
      <c r="F559" s="19"/>
      <c r="G559" s="11">
        <f>MIN(1,VLOOKUP(D559,Rates2,5)*VLOOKUP(D559,Mort_Imp_Retirees,C559-'Mort Imp Cume'!$C$4+2))</f>
        <v>7.2237724639960931E-3</v>
      </c>
      <c r="H559" s="11">
        <f t="shared" si="609"/>
        <v>0.99277622753600392</v>
      </c>
      <c r="I559" s="11">
        <f>MIN(1,VLOOKUP(E559,Rates2,6)*VLOOKUP(E559,Mort_Imp_Survivors,C559-'Mort Imp Cume'!$C$4+2))</f>
        <v>3.1116375656581124E-3</v>
      </c>
      <c r="J559" s="11">
        <f t="shared" si="610"/>
        <v>0.99688836243434187</v>
      </c>
      <c r="K559" s="11">
        <f>MIN(1,VLOOKUP(E559,Rates2,7)*VLOOKUP(E559,Mort_Imp_Survivors,C559-'Mort Imp Cume'!$C$4+2))</f>
        <v>4.753415029985197E-3</v>
      </c>
      <c r="L559" s="11">
        <f t="shared" si="611"/>
        <v>0.99524658497001484</v>
      </c>
      <c r="M559" s="45">
        <f>PRODUCT(H$4:H558)</f>
        <v>0.43678576264966468</v>
      </c>
      <c r="N559" s="11">
        <f>PRODUCT(J$4:J558)</f>
        <v>0.7479802197032499</v>
      </c>
      <c r="O559" s="11">
        <f>PRODUCT(L$4:L558)</f>
        <v>0.53140837696085474</v>
      </c>
      <c r="P559" s="11">
        <f t="shared" si="612"/>
        <v>0.32670711070994773</v>
      </c>
      <c r="Q559" s="11">
        <f t="shared" si="613"/>
        <v>1.0092504740513136E-3</v>
      </c>
      <c r="R559" s="11">
        <f t="shared" si="614"/>
        <v>2.3527141855368594E-3</v>
      </c>
      <c r="S559" s="11">
        <f t="shared" si="601"/>
        <v>1.8456717112450866E-3</v>
      </c>
      <c r="T559" s="11">
        <f t="shared" si="596"/>
        <v>1.3066078434029447E-3</v>
      </c>
      <c r="U559" s="11">
        <f t="shared" si="587"/>
        <v>4.8040480595532833E-4</v>
      </c>
      <c r="V559" s="11">
        <f t="shared" si="655"/>
        <v>1.4974133661210904E-4</v>
      </c>
      <c r="W559" s="19"/>
      <c r="X559" s="19"/>
    </row>
    <row r="560" spans="1:24" x14ac:dyDescent="0.2">
      <c r="A560">
        <f t="shared" si="607"/>
        <v>556</v>
      </c>
      <c r="B560" t="str">
        <f t="shared" si="624"/>
        <v>May</v>
      </c>
      <c r="C560">
        <f t="shared" si="605"/>
        <v>2067</v>
      </c>
      <c r="D560">
        <f t="shared" ref="D560:E560" si="658">D548+1</f>
        <v>88</v>
      </c>
      <c r="E560">
        <f t="shared" si="658"/>
        <v>86</v>
      </c>
      <c r="F560" s="19"/>
      <c r="G560" s="11">
        <f>MIN(1,VLOOKUP(D560,Rates2,5)*VLOOKUP(D560,Mort_Imp_Retirees,C560-'Mort Imp Cume'!$C$4+2))</f>
        <v>7.2237724639960931E-3</v>
      </c>
      <c r="H560" s="11">
        <f t="shared" si="609"/>
        <v>0.99277622753600392</v>
      </c>
      <c r="I560" s="11">
        <f>MIN(1,VLOOKUP(E560,Rates2,6)*VLOOKUP(E560,Mort_Imp_Survivors,C560-'Mort Imp Cume'!$C$4+2))</f>
        <v>3.1116375656581124E-3</v>
      </c>
      <c r="J560" s="11">
        <f t="shared" si="610"/>
        <v>0.99688836243434187</v>
      </c>
      <c r="K560" s="11">
        <f>MIN(1,VLOOKUP(E560,Rates2,7)*VLOOKUP(E560,Mort_Imp_Survivors,C560-'Mort Imp Cume'!$C$4+2))</f>
        <v>4.753415029985197E-3</v>
      </c>
      <c r="L560" s="11">
        <f t="shared" si="611"/>
        <v>0.99524658497001484</v>
      </c>
      <c r="M560" s="45">
        <f>PRODUCT(H$4:H559)</f>
        <v>0.43363052168477051</v>
      </c>
      <c r="N560" s="11">
        <f>PRODUCT(J$4:J559)</f>
        <v>0.745652776353252</v>
      </c>
      <c r="O560" s="11">
        <f>PRODUCT(L$4:L559)</f>
        <v>0.528882372394749</v>
      </c>
      <c r="P560" s="11">
        <f t="shared" si="612"/>
        <v>0.32333780240575816</v>
      </c>
      <c r="Q560" s="11">
        <f t="shared" si="613"/>
        <v>9.9884214227108684E-4</v>
      </c>
      <c r="R560" s="11">
        <f t="shared" si="614"/>
        <v>2.3284508034957154E-3</v>
      </c>
      <c r="S560" s="11">
        <f t="shared" si="601"/>
        <v>1.8314063717272074E-3</v>
      </c>
      <c r="T560" s="11">
        <f t="shared" si="596"/>
        <v>1.2981584152085188E-3</v>
      </c>
      <c r="U560" s="11">
        <f t="shared" si="587"/>
        <v>4.7794273157241796E-4</v>
      </c>
      <c r="V560" s="11">
        <f t="shared" si="655"/>
        <v>1.4903728256202397E-4</v>
      </c>
      <c r="W560" s="19"/>
      <c r="X560" s="19"/>
    </row>
    <row r="561" spans="1:24" x14ac:dyDescent="0.2">
      <c r="A561">
        <f t="shared" si="607"/>
        <v>557</v>
      </c>
      <c r="B561" t="str">
        <f t="shared" si="624"/>
        <v>June</v>
      </c>
      <c r="C561">
        <f t="shared" si="605"/>
        <v>2067</v>
      </c>
      <c r="D561">
        <f t="shared" ref="D561:E561" si="659">D549+1</f>
        <v>88</v>
      </c>
      <c r="E561">
        <f t="shared" si="659"/>
        <v>86</v>
      </c>
      <c r="F561" s="19"/>
      <c r="G561" s="11">
        <f>MIN(1,VLOOKUP(D561,Rates2,5)*VLOOKUP(D561,Mort_Imp_Retirees,C561-'Mort Imp Cume'!$C$4+2))</f>
        <v>7.2237724639960931E-3</v>
      </c>
      <c r="H561" s="11">
        <f t="shared" si="609"/>
        <v>0.99277622753600392</v>
      </c>
      <c r="I561" s="11">
        <f>MIN(1,VLOOKUP(E561,Rates2,6)*VLOOKUP(E561,Mort_Imp_Survivors,C561-'Mort Imp Cume'!$C$4+2))</f>
        <v>3.1116375656581124E-3</v>
      </c>
      <c r="J561" s="11">
        <f t="shared" si="610"/>
        <v>0.99688836243434187</v>
      </c>
      <c r="K561" s="11">
        <f>MIN(1,VLOOKUP(E561,Rates2,7)*VLOOKUP(E561,Mort_Imp_Survivors,C561-'Mort Imp Cume'!$C$4+2))</f>
        <v>4.753415029985197E-3</v>
      </c>
      <c r="L561" s="11">
        <f t="shared" si="611"/>
        <v>0.99524658497001484</v>
      </c>
      <c r="M561" s="45">
        <f>PRODUCT(H$4:H560)</f>
        <v>0.43049807346267582</v>
      </c>
      <c r="N561" s="11">
        <f>PRODUCT(J$4:J560)</f>
        <v>0.74333257516341389</v>
      </c>
      <c r="O561" s="11">
        <f>PRODUCT(L$4:L560)</f>
        <v>0.52636837497671363</v>
      </c>
      <c r="P561" s="11">
        <f t="shared" si="612"/>
        <v>0.32000324154989934</v>
      </c>
      <c r="Q561" s="11">
        <f t="shared" si="613"/>
        <v>9.8854115091153165E-4</v>
      </c>
      <c r="R561" s="11">
        <f t="shared" si="614"/>
        <v>2.3044376480701513E-3</v>
      </c>
      <c r="S561" s="11">
        <f t="shared" si="601"/>
        <v>1.8172512901226509E-3</v>
      </c>
      <c r="T561" s="11">
        <f t="shared" si="596"/>
        <v>1.2897636268489701E-3</v>
      </c>
      <c r="U561" s="11">
        <f t="shared" si="587"/>
        <v>4.7549327531945079E-4</v>
      </c>
      <c r="V561" s="11">
        <f t="shared" si="655"/>
        <v>1.4833653883437E-4</v>
      </c>
      <c r="W561" s="19"/>
      <c r="X561" s="19"/>
    </row>
    <row r="562" spans="1:24" x14ac:dyDescent="0.2">
      <c r="A562">
        <f t="shared" si="607"/>
        <v>558</v>
      </c>
      <c r="B562" t="str">
        <f t="shared" si="624"/>
        <v>July</v>
      </c>
      <c r="C562">
        <f t="shared" si="605"/>
        <v>2067</v>
      </c>
      <c r="D562">
        <f t="shared" ref="D562:E562" si="660">D550+1</f>
        <v>88</v>
      </c>
      <c r="E562">
        <f t="shared" si="660"/>
        <v>86</v>
      </c>
      <c r="F562" s="19"/>
      <c r="G562" s="11">
        <f>MIN(1,VLOOKUP(D562,Rates2,5)*VLOOKUP(D562,Mort_Imp_Retirees,C562-'Mort Imp Cume'!$C$4+2))</f>
        <v>7.2237724639960931E-3</v>
      </c>
      <c r="H562" s="11">
        <f t="shared" si="609"/>
        <v>0.99277622753600392</v>
      </c>
      <c r="I562" s="11">
        <f>MIN(1,VLOOKUP(E562,Rates2,6)*VLOOKUP(E562,Mort_Imp_Survivors,C562-'Mort Imp Cume'!$C$4+2))</f>
        <v>3.1116375656581124E-3</v>
      </c>
      <c r="J562" s="11">
        <f t="shared" si="610"/>
        <v>0.99688836243434187</v>
      </c>
      <c r="K562" s="11">
        <f>MIN(1,VLOOKUP(E562,Rates2,7)*VLOOKUP(E562,Mort_Imp_Survivors,C562-'Mort Imp Cume'!$C$4+2))</f>
        <v>4.753415029985197E-3</v>
      </c>
      <c r="L562" s="11">
        <f t="shared" si="611"/>
        <v>0.99524658497001484</v>
      </c>
      <c r="M562" s="45">
        <f>PRODUCT(H$4:H561)</f>
        <v>0.42738825333379277</v>
      </c>
      <c r="N562" s="11">
        <f>PRODUCT(J$4:J561)</f>
        <v>0.74101959359875802</v>
      </c>
      <c r="O562" s="11">
        <f>PRODUCT(L$4:L561)</f>
        <v>0.52386632763179042</v>
      </c>
      <c r="P562" s="11">
        <f t="shared" si="612"/>
        <v>0.31670306979429014</v>
      </c>
      <c r="Q562" s="11">
        <f t="shared" si="613"/>
        <v>9.7834639297815929E-4</v>
      </c>
      <c r="R562" s="11">
        <f t="shared" si="614"/>
        <v>2.2806721386900292E-3</v>
      </c>
      <c r="S562" s="11">
        <f t="shared" si="601"/>
        <v>1.8032056142394703E-3</v>
      </c>
      <c r="T562" s="11">
        <f t="shared" si="596"/>
        <v>1.2814231249854114E-3</v>
      </c>
      <c r="U562" s="11">
        <f t="shared" si="587"/>
        <v>4.730563725285176E-4</v>
      </c>
      <c r="V562" s="11">
        <f t="shared" si="655"/>
        <v>1.4763908986466779E-4</v>
      </c>
      <c r="W562" s="19"/>
      <c r="X562" s="19"/>
    </row>
    <row r="563" spans="1:24" x14ac:dyDescent="0.2">
      <c r="A563">
        <f t="shared" si="607"/>
        <v>559</v>
      </c>
      <c r="B563" t="str">
        <f t="shared" si="624"/>
        <v>August</v>
      </c>
      <c r="C563">
        <f t="shared" si="605"/>
        <v>2067</v>
      </c>
      <c r="D563">
        <f t="shared" ref="D563:E563" si="661">D551+1</f>
        <v>88</v>
      </c>
      <c r="E563">
        <f t="shared" si="661"/>
        <v>86</v>
      </c>
      <c r="F563" s="19"/>
      <c r="G563" s="11">
        <f>MIN(1,VLOOKUP(D563,Rates2,5)*VLOOKUP(D563,Mort_Imp_Retirees,C563-'Mort Imp Cume'!$C$4+2))</f>
        <v>7.2237724639960931E-3</v>
      </c>
      <c r="H563" s="11">
        <f t="shared" si="609"/>
        <v>0.99277622753600392</v>
      </c>
      <c r="I563" s="11">
        <f>MIN(1,VLOOKUP(E563,Rates2,6)*VLOOKUP(E563,Mort_Imp_Survivors,C563-'Mort Imp Cume'!$C$4+2))</f>
        <v>3.1116375656581124E-3</v>
      </c>
      <c r="J563" s="11">
        <f t="shared" si="610"/>
        <v>0.99688836243434187</v>
      </c>
      <c r="K563" s="11">
        <f>MIN(1,VLOOKUP(E563,Rates2,7)*VLOOKUP(E563,Mort_Imp_Survivors,C563-'Mort Imp Cume'!$C$4+2))</f>
        <v>4.753415029985197E-3</v>
      </c>
      <c r="L563" s="11">
        <f t="shared" si="611"/>
        <v>0.99524658497001484</v>
      </c>
      <c r="M563" s="45">
        <f>PRODUCT(H$4:H562)</f>
        <v>0.42430089783792474</v>
      </c>
      <c r="N563" s="11">
        <f>PRODUCT(J$4:J562)</f>
        <v>0.73871380919442742</v>
      </c>
      <c r="O563" s="11">
        <f>PRODUCT(L$4:L562)</f>
        <v>0.52137617355632238</v>
      </c>
      <c r="P563" s="11">
        <f t="shared" si="612"/>
        <v>0.31343693248646898</v>
      </c>
      <c r="Q563" s="11">
        <f t="shared" si="613"/>
        <v>9.6825677289284165E-4</v>
      </c>
      <c r="R563" s="11">
        <f t="shared" si="614"/>
        <v>2.2571517213984559E-3</v>
      </c>
      <c r="S563" s="11">
        <f t="shared" si="601"/>
        <v>1.7892684984723768E-3</v>
      </c>
      <c r="T563" s="11">
        <f t="shared" si="596"/>
        <v>1.2731365585638883E-3</v>
      </c>
      <c r="U563" s="11">
        <f t="shared" si="587"/>
        <v>4.7063195886313212E-4</v>
      </c>
      <c r="V563" s="11">
        <f t="shared" si="655"/>
        <v>1.4694492016161949E-4</v>
      </c>
      <c r="W563" s="19"/>
      <c r="X563" s="19"/>
    </row>
    <row r="564" spans="1:24" x14ac:dyDescent="0.2">
      <c r="A564">
        <f t="shared" si="607"/>
        <v>560</v>
      </c>
      <c r="B564" t="str">
        <f t="shared" si="624"/>
        <v>September</v>
      </c>
      <c r="C564">
        <f t="shared" si="605"/>
        <v>2067</v>
      </c>
      <c r="D564">
        <f t="shared" ref="D564:E564" si="662">D552+1</f>
        <v>88</v>
      </c>
      <c r="E564">
        <f t="shared" si="662"/>
        <v>86</v>
      </c>
      <c r="F564" s="19"/>
      <c r="G564" s="11">
        <f>MIN(1,VLOOKUP(D564,Rates2,5)*VLOOKUP(D564,Mort_Imp_Retirees,C564-'Mort Imp Cume'!$C$4+2))</f>
        <v>7.2237724639960931E-3</v>
      </c>
      <c r="H564" s="11">
        <f t="shared" si="609"/>
        <v>0.99277622753600392</v>
      </c>
      <c r="I564" s="11">
        <f>MIN(1,VLOOKUP(E564,Rates2,6)*VLOOKUP(E564,Mort_Imp_Survivors,C564-'Mort Imp Cume'!$C$4+2))</f>
        <v>3.1116375656581124E-3</v>
      </c>
      <c r="J564" s="11">
        <f t="shared" si="610"/>
        <v>0.99688836243434187</v>
      </c>
      <c r="K564" s="11">
        <f>MIN(1,VLOOKUP(E564,Rates2,7)*VLOOKUP(E564,Mort_Imp_Survivors,C564-'Mort Imp Cume'!$C$4+2))</f>
        <v>4.753415029985197E-3</v>
      </c>
      <c r="L564" s="11">
        <f t="shared" si="611"/>
        <v>0.99524658497001484</v>
      </c>
      <c r="M564" s="45">
        <f>PRODUCT(H$4:H563)</f>
        <v>0.42123584469567432</v>
      </c>
      <c r="N564" s="11">
        <f>PRODUCT(J$4:J563)</f>
        <v>0.73641519955546764</v>
      </c>
      <c r="O564" s="11">
        <f>PRODUCT(L$4:L563)</f>
        <v>0.51889785621666362</v>
      </c>
      <c r="P564" s="11">
        <f t="shared" si="612"/>
        <v>0.31020447863148098</v>
      </c>
      <c r="Q564" s="11">
        <f t="shared" si="613"/>
        <v>9.582712063760725E-4</v>
      </c>
      <c r="R564" s="11">
        <f t="shared" si="614"/>
        <v>2.2338738685773241E-3</v>
      </c>
      <c r="S564" s="11">
        <f t="shared" si="601"/>
        <v>1.7754391037518302E-3</v>
      </c>
      <c r="T564" s="11">
        <f t="shared" si="596"/>
        <v>1.2649035788006046E-3</v>
      </c>
      <c r="U564" s="11">
        <f t="shared" si="587"/>
        <v>4.6821997031653201E-4</v>
      </c>
      <c r="V564" s="11">
        <f t="shared" si="655"/>
        <v>1.462540143067639E-4</v>
      </c>
      <c r="W564" s="19"/>
      <c r="X564" s="19"/>
    </row>
    <row r="565" spans="1:24" x14ac:dyDescent="0.2">
      <c r="A565">
        <f t="shared" si="607"/>
        <v>561</v>
      </c>
      <c r="B565" t="str">
        <f t="shared" si="624"/>
        <v>October</v>
      </c>
      <c r="C565">
        <f t="shared" si="605"/>
        <v>2067</v>
      </c>
      <c r="D565">
        <f t="shared" ref="D565:E565" si="663">D553+1</f>
        <v>88</v>
      </c>
      <c r="E565">
        <f t="shared" si="663"/>
        <v>86</v>
      </c>
      <c r="F565" s="19"/>
      <c r="G565" s="11">
        <f>MIN(1,VLOOKUP(D565,Rates2,5)*VLOOKUP(D565,Mort_Imp_Retirees,C565-'Mort Imp Cume'!$C$4+2))</f>
        <v>7.2237724639960931E-3</v>
      </c>
      <c r="H565" s="11">
        <f t="shared" si="609"/>
        <v>0.99277622753600392</v>
      </c>
      <c r="I565" s="11">
        <f>MIN(1,VLOOKUP(E565,Rates2,6)*VLOOKUP(E565,Mort_Imp_Survivors,C565-'Mort Imp Cume'!$C$4+2))</f>
        <v>3.1116375656581124E-3</v>
      </c>
      <c r="J565" s="11">
        <f t="shared" si="610"/>
        <v>0.99688836243434187</v>
      </c>
      <c r="K565" s="11">
        <f>MIN(1,VLOOKUP(E565,Rates2,7)*VLOOKUP(E565,Mort_Imp_Survivors,C565-'Mort Imp Cume'!$C$4+2))</f>
        <v>4.753415029985197E-3</v>
      </c>
      <c r="L565" s="11">
        <f t="shared" si="611"/>
        <v>0.99524658497001484</v>
      </c>
      <c r="M565" s="45">
        <f>PRODUCT(H$4:H564)</f>
        <v>0.4181929327999136</v>
      </c>
      <c r="N565" s="11">
        <f>PRODUCT(J$4:J564)</f>
        <v>0.73412374235660927</v>
      </c>
      <c r="O565" s="11">
        <f>PRODUCT(L$4:L564)</f>
        <v>0.51643131934789621</v>
      </c>
      <c r="P565" s="11">
        <f t="shared" si="612"/>
        <v>0.30700536085415858</v>
      </c>
      <c r="Q565" s="11">
        <f t="shared" si="613"/>
        <v>9.4838862033044748E-4</v>
      </c>
      <c r="R565" s="11">
        <f t="shared" si="614"/>
        <v>2.2108360786756778E-3</v>
      </c>
      <c r="S565" s="11">
        <f t="shared" si="601"/>
        <v>1.7617165974935247E-3</v>
      </c>
      <c r="T565" s="11">
        <f t="shared" si="596"/>
        <v>1.2567238391672398E-3</v>
      </c>
      <c r="U565" s="11">
        <f t="shared" ref="U565:U628" si="664">IF(O326=0,0,R325*O565/O326)</f>
        <v>4.6582034320998998E-4</v>
      </c>
      <c r="V565" s="11">
        <f t="shared" si="655"/>
        <v>1.4556635695413446E-4</v>
      </c>
      <c r="W565" s="19"/>
      <c r="X565" s="19"/>
    </row>
    <row r="566" spans="1:24" x14ac:dyDescent="0.2">
      <c r="A566">
        <f t="shared" si="607"/>
        <v>562</v>
      </c>
      <c r="B566" t="str">
        <f t="shared" si="624"/>
        <v>November</v>
      </c>
      <c r="C566">
        <f t="shared" si="605"/>
        <v>2067</v>
      </c>
      <c r="D566">
        <f t="shared" ref="D566:E566" si="665">D554+1</f>
        <v>88</v>
      </c>
      <c r="E566">
        <f t="shared" si="665"/>
        <v>86</v>
      </c>
      <c r="F566" s="19"/>
      <c r="G566" s="11">
        <f>MIN(1,VLOOKUP(D566,Rates2,5)*VLOOKUP(D566,Mort_Imp_Retirees,C566-'Mort Imp Cume'!$C$4+2))</f>
        <v>7.2237724639960931E-3</v>
      </c>
      <c r="H566" s="11">
        <f t="shared" si="609"/>
        <v>0.99277622753600392</v>
      </c>
      <c r="I566" s="11">
        <f>MIN(1,VLOOKUP(E566,Rates2,6)*VLOOKUP(E566,Mort_Imp_Survivors,C566-'Mort Imp Cume'!$C$4+2))</f>
        <v>3.1116375656581124E-3</v>
      </c>
      <c r="J566" s="11">
        <f t="shared" si="610"/>
        <v>0.99688836243434187</v>
      </c>
      <c r="K566" s="11">
        <f>MIN(1,VLOOKUP(E566,Rates2,7)*VLOOKUP(E566,Mort_Imp_Survivors,C566-'Mort Imp Cume'!$C$4+2))</f>
        <v>4.753415029985197E-3</v>
      </c>
      <c r="L566" s="11">
        <f t="shared" si="611"/>
        <v>0.99524658497001484</v>
      </c>
      <c r="M566" s="45">
        <f>PRODUCT(H$4:H565)</f>
        <v>0.41517200220731582</v>
      </c>
      <c r="N566" s="11">
        <f>PRODUCT(J$4:J565)</f>
        <v>0.73183941534205088</v>
      </c>
      <c r="O566" s="11">
        <f>PRODUCT(L$4:L565)</f>
        <v>0.51397650695255281</v>
      </c>
      <c r="P566" s="11">
        <f t="shared" si="612"/>
        <v>0.30383923536179064</v>
      </c>
      <c r="Q566" s="11">
        <f t="shared" si="613"/>
        <v>9.3860795272534235E-4</v>
      </c>
      <c r="R566" s="11">
        <f t="shared" si="614"/>
        <v>2.1880358759408889E-3</v>
      </c>
      <c r="S566" s="11">
        <f t="shared" si="601"/>
        <v>1.7481001535482605E-3</v>
      </c>
      <c r="T566" s="11">
        <f t="shared" si="596"/>
        <v>1.2485969953763654E-3</v>
      </c>
      <c r="U566" s="11">
        <f t="shared" si="664"/>
        <v>4.6343301419113218E-4</v>
      </c>
      <c r="V566" s="11">
        <f t="shared" si="655"/>
        <v>1.4488193282991842E-4</v>
      </c>
      <c r="W566" s="19"/>
      <c r="X566" s="19"/>
    </row>
    <row r="567" spans="1:24" x14ac:dyDescent="0.2">
      <c r="A567">
        <f t="shared" si="607"/>
        <v>563</v>
      </c>
      <c r="B567" t="str">
        <f t="shared" si="624"/>
        <v>December</v>
      </c>
      <c r="C567">
        <f t="shared" si="605"/>
        <v>2067</v>
      </c>
      <c r="D567">
        <f t="shared" ref="D567:E567" si="666">D555+1</f>
        <v>88</v>
      </c>
      <c r="E567">
        <f t="shared" si="666"/>
        <v>86</v>
      </c>
      <c r="F567" s="19"/>
      <c r="G567" s="11">
        <f>MIN(1,VLOOKUP(D567,Rates2,5)*VLOOKUP(D567,Mort_Imp_Retirees,C567-'Mort Imp Cume'!$C$4+2))</f>
        <v>7.2237724639960931E-3</v>
      </c>
      <c r="H567" s="11">
        <f t="shared" si="609"/>
        <v>0.99277622753600392</v>
      </c>
      <c r="I567" s="11">
        <f>MIN(1,VLOOKUP(E567,Rates2,6)*VLOOKUP(E567,Mort_Imp_Survivors,C567-'Mort Imp Cume'!$C$4+2))</f>
        <v>3.1116375656581124E-3</v>
      </c>
      <c r="J567" s="11">
        <f t="shared" si="610"/>
        <v>0.99688836243434187</v>
      </c>
      <c r="K567" s="11">
        <f>MIN(1,VLOOKUP(E567,Rates2,7)*VLOOKUP(E567,Mort_Imp_Survivors,C567-'Mort Imp Cume'!$C$4+2))</f>
        <v>4.753415029985197E-3</v>
      </c>
      <c r="L567" s="11">
        <f t="shared" si="611"/>
        <v>0.99524658497001484</v>
      </c>
      <c r="M567" s="45">
        <f>PRODUCT(H$4:H566)</f>
        <v>0.41217289412994851</v>
      </c>
      <c r="N567" s="11">
        <f>PRODUCT(J$4:J566)</f>
        <v>0.72956219632524322</v>
      </c>
      <c r="O567" s="11">
        <f>PRODUCT(L$4:L566)</f>
        <v>0.51153336329934529</v>
      </c>
      <c r="P567" s="11">
        <f t="shared" si="612"/>
        <v>0.30070576190717718</v>
      </c>
      <c r="Q567" s="11">
        <f t="shared" si="613"/>
        <v>9.2892815248278354E-4</v>
      </c>
      <c r="R567" s="11">
        <f t="shared" si="614"/>
        <v>2.1654708101525987E-3</v>
      </c>
      <c r="S567" s="11">
        <f t="shared" si="601"/>
        <v>1.7345889521522117E-3</v>
      </c>
      <c r="T567" s="11">
        <f t="shared" si="596"/>
        <v>1.2405227053669525E-3</v>
      </c>
      <c r="U567" s="11">
        <f t="shared" si="664"/>
        <v>4.6105792023226557E-4</v>
      </c>
      <c r="V567" s="11">
        <f t="shared" si="655"/>
        <v>1.4420072673211734E-4</v>
      </c>
      <c r="W567" s="19"/>
      <c r="X567" s="19"/>
    </row>
    <row r="568" spans="1:24" x14ac:dyDescent="0.2">
      <c r="A568">
        <f t="shared" si="607"/>
        <v>564</v>
      </c>
      <c r="B568" t="str">
        <f t="shared" si="624"/>
        <v>January</v>
      </c>
      <c r="C568">
        <f t="shared" si="605"/>
        <v>2068</v>
      </c>
      <c r="D568">
        <f t="shared" ref="D568:E568" si="667">D556+1</f>
        <v>89</v>
      </c>
      <c r="E568">
        <f t="shared" si="667"/>
        <v>87</v>
      </c>
      <c r="F568" s="19"/>
      <c r="G568" s="11">
        <f>MIN(1,VLOOKUP(D568,Rates2,5)*VLOOKUP(D568,Mort_Imp_Retirees,C568-'Mort Imp Cume'!$C$4+2))</f>
        <v>7.9849707455206254E-3</v>
      </c>
      <c r="H568" s="11">
        <f t="shared" si="609"/>
        <v>0.99201502925447937</v>
      </c>
      <c r="I568" s="11">
        <f>MIN(1,VLOOKUP(E568,Rates2,6)*VLOOKUP(E568,Mort_Imp_Survivors,C568-'Mort Imp Cume'!$C$4+2))</f>
        <v>3.6867099182227312E-3</v>
      </c>
      <c r="J568" s="11">
        <f t="shared" si="610"/>
        <v>0.99631329008177727</v>
      </c>
      <c r="K568" s="11">
        <f>MIN(1,VLOOKUP(E568,Rates2,7)*VLOOKUP(E568,Mort_Imp_Survivors,C568-'Mort Imp Cume'!$C$4+2))</f>
        <v>5.320147207347861E-3</v>
      </c>
      <c r="L568" s="11">
        <f t="shared" si="611"/>
        <v>0.99467985279265214</v>
      </c>
      <c r="M568" s="45">
        <f>PRODUCT(H$4:H567)</f>
        <v>0.409195450926927</v>
      </c>
      <c r="N568" s="11">
        <f>PRODUCT(J$4:J567)</f>
        <v>0.72729206318867357</v>
      </c>
      <c r="O568" s="11">
        <f>PRODUCT(L$4:L567)</f>
        <v>0.50910183292189937</v>
      </c>
      <c r="P568" s="11">
        <f t="shared" si="612"/>
        <v>0.29760460375206438</v>
      </c>
      <c r="Q568" s="11">
        <f t="shared" si="613"/>
        <v>1.0884208794317387E-3</v>
      </c>
      <c r="R568" s="11">
        <f t="shared" si="614"/>
        <v>2.3676030897627487E-3</v>
      </c>
      <c r="S568" s="11">
        <f t="shared" si="601"/>
        <v>1.890721058090191E-3</v>
      </c>
      <c r="T568" s="11">
        <f t="shared" si="596"/>
        <v>1.3594596482681138E-3</v>
      </c>
      <c r="U568" s="11">
        <f t="shared" si="664"/>
        <v>5.1586015225622991E-4</v>
      </c>
      <c r="V568" s="11">
        <f t="shared" si="655"/>
        <v>1.6031441352664711E-4</v>
      </c>
      <c r="W568" s="19"/>
      <c r="X568" s="19"/>
    </row>
    <row r="569" spans="1:24" x14ac:dyDescent="0.2">
      <c r="A569">
        <f t="shared" si="607"/>
        <v>565</v>
      </c>
      <c r="B569" t="str">
        <f t="shared" si="624"/>
        <v>February</v>
      </c>
      <c r="C569">
        <f t="shared" si="605"/>
        <v>2068</v>
      </c>
      <c r="D569">
        <f t="shared" ref="D569:E569" si="668">D557+1</f>
        <v>89</v>
      </c>
      <c r="E569">
        <f t="shared" si="668"/>
        <v>87</v>
      </c>
      <c r="F569" s="19"/>
      <c r="G569" s="11">
        <f>MIN(1,VLOOKUP(D569,Rates2,5)*VLOOKUP(D569,Mort_Imp_Retirees,C569-'Mort Imp Cume'!$C$4+2))</f>
        <v>7.9849707455206254E-3</v>
      </c>
      <c r="H569" s="11">
        <f t="shared" si="609"/>
        <v>0.99201502925447937</v>
      </c>
      <c r="I569" s="11">
        <f>MIN(1,VLOOKUP(E569,Rates2,6)*VLOOKUP(E569,Mort_Imp_Survivors,C569-'Mort Imp Cume'!$C$4+2))</f>
        <v>3.6867099182227312E-3</v>
      </c>
      <c r="J569" s="11">
        <f t="shared" si="610"/>
        <v>0.99631329008177727</v>
      </c>
      <c r="K569" s="11">
        <f>MIN(1,VLOOKUP(E569,Rates2,7)*VLOOKUP(E569,Mort_Imp_Survivors,C569-'Mort Imp Cume'!$C$4+2))</f>
        <v>5.320147207347861E-3</v>
      </c>
      <c r="L569" s="11">
        <f t="shared" si="611"/>
        <v>0.99467985279265214</v>
      </c>
      <c r="M569" s="45">
        <f>PRODUCT(H$4:H568)</f>
        <v>0.40592803722207538</v>
      </c>
      <c r="N569" s="11">
        <f>PRODUCT(J$4:J568)</f>
        <v>0.72461074832587125</v>
      </c>
      <c r="O569" s="11">
        <f>PRODUCT(L$4:L568)</f>
        <v>0.50639333622722427</v>
      </c>
      <c r="P569" s="11">
        <f t="shared" si="612"/>
        <v>0.29413981881794016</v>
      </c>
      <c r="Q569" s="11">
        <f t="shared" si="613"/>
        <v>1.0757492197279021E-3</v>
      </c>
      <c r="R569" s="11">
        <f t="shared" si="614"/>
        <v>2.3400388807015542E-3</v>
      </c>
      <c r="S569" s="11">
        <f t="shared" si="601"/>
        <v>1.8743186655264174E-3</v>
      </c>
      <c r="T569" s="11">
        <f t="shared" si="596"/>
        <v>1.3496121447323314E-3</v>
      </c>
      <c r="U569" s="11">
        <f t="shared" si="664"/>
        <v>5.1288967027014547E-4</v>
      </c>
      <c r="V569" s="11">
        <f t="shared" si="655"/>
        <v>1.594673391652123E-4</v>
      </c>
      <c r="W569" s="19"/>
      <c r="X569" s="19"/>
    </row>
    <row r="570" spans="1:24" x14ac:dyDescent="0.2">
      <c r="A570">
        <f t="shared" si="607"/>
        <v>566</v>
      </c>
      <c r="B570" t="str">
        <f t="shared" si="624"/>
        <v>March</v>
      </c>
      <c r="C570">
        <f t="shared" si="605"/>
        <v>2068</v>
      </c>
      <c r="D570">
        <f t="shared" ref="D570:E570" si="669">D558+1</f>
        <v>89</v>
      </c>
      <c r="E570">
        <f t="shared" si="669"/>
        <v>87</v>
      </c>
      <c r="F570" s="19"/>
      <c r="G570" s="11">
        <f>MIN(1,VLOOKUP(D570,Rates2,5)*VLOOKUP(D570,Mort_Imp_Retirees,C570-'Mort Imp Cume'!$C$4+2))</f>
        <v>7.9849707455206254E-3</v>
      </c>
      <c r="H570" s="11">
        <f t="shared" si="609"/>
        <v>0.99201502925447937</v>
      </c>
      <c r="I570" s="11">
        <f>MIN(1,VLOOKUP(E570,Rates2,6)*VLOOKUP(E570,Mort_Imp_Survivors,C570-'Mort Imp Cume'!$C$4+2))</f>
        <v>3.6867099182227312E-3</v>
      </c>
      <c r="J570" s="11">
        <f t="shared" si="610"/>
        <v>0.99631329008177727</v>
      </c>
      <c r="K570" s="11">
        <f>MIN(1,VLOOKUP(E570,Rates2,7)*VLOOKUP(E570,Mort_Imp_Survivors,C570-'Mort Imp Cume'!$C$4+2))</f>
        <v>5.320147207347861E-3</v>
      </c>
      <c r="L570" s="11">
        <f t="shared" si="611"/>
        <v>0.99467985279265214</v>
      </c>
      <c r="M570" s="45">
        <f>PRODUCT(H$4:H569)</f>
        <v>0.40268671372007048</v>
      </c>
      <c r="N570" s="11">
        <f>PRODUCT(J$4:J569)</f>
        <v>0.72193931869316741</v>
      </c>
      <c r="O570" s="11">
        <f>PRODUCT(L$4:L569)</f>
        <v>0.50369924913367548</v>
      </c>
      <c r="P570" s="11">
        <f t="shared" si="612"/>
        <v>0.29071537174985823</v>
      </c>
      <c r="Q570" s="11">
        <f t="shared" si="613"/>
        <v>1.0632250865578576E-3</v>
      </c>
      <c r="R570" s="11">
        <f t="shared" si="614"/>
        <v>2.3127955808436179E-3</v>
      </c>
      <c r="S570" s="11">
        <f t="shared" si="601"/>
        <v>1.8580585670787771E-3</v>
      </c>
      <c r="T570" s="11">
        <f t="shared" si="596"/>
        <v>1.3398359734541933E-3</v>
      </c>
      <c r="U570" s="11">
        <f t="shared" si="664"/>
        <v>5.0993629323622881E-4</v>
      </c>
      <c r="V570" s="11">
        <f t="shared" si="655"/>
        <v>1.5862474060204183E-4</v>
      </c>
      <c r="W570" s="19"/>
      <c r="X570" s="19"/>
    </row>
    <row r="571" spans="1:24" x14ac:dyDescent="0.2">
      <c r="A571">
        <f t="shared" si="607"/>
        <v>567</v>
      </c>
      <c r="B571" t="str">
        <f t="shared" si="624"/>
        <v>April</v>
      </c>
      <c r="C571">
        <f t="shared" si="605"/>
        <v>2068</v>
      </c>
      <c r="D571">
        <f t="shared" ref="D571:E571" si="670">D559+1</f>
        <v>89</v>
      </c>
      <c r="E571">
        <f t="shared" si="670"/>
        <v>87</v>
      </c>
      <c r="F571" s="19"/>
      <c r="G571" s="11">
        <f>MIN(1,VLOOKUP(D571,Rates2,5)*VLOOKUP(D571,Mort_Imp_Retirees,C571-'Mort Imp Cume'!$C$4+2))</f>
        <v>7.9849707455206254E-3</v>
      </c>
      <c r="H571" s="11">
        <f t="shared" si="609"/>
        <v>0.99201502925447937</v>
      </c>
      <c r="I571" s="11">
        <f>MIN(1,VLOOKUP(E571,Rates2,6)*VLOOKUP(E571,Mort_Imp_Survivors,C571-'Mort Imp Cume'!$C$4+2))</f>
        <v>3.6867099182227312E-3</v>
      </c>
      <c r="J571" s="11">
        <f t="shared" si="610"/>
        <v>0.99631329008177727</v>
      </c>
      <c r="K571" s="11">
        <f>MIN(1,VLOOKUP(E571,Rates2,7)*VLOOKUP(E571,Mort_Imp_Survivors,C571-'Mort Imp Cume'!$C$4+2))</f>
        <v>5.320147207347861E-3</v>
      </c>
      <c r="L571" s="11">
        <f t="shared" si="611"/>
        <v>0.99467985279265214</v>
      </c>
      <c r="M571" s="45">
        <f>PRODUCT(H$4:H570)</f>
        <v>0.39947127209140587</v>
      </c>
      <c r="N571" s="11">
        <f>PRODUCT(J$4:J570)</f>
        <v>0.71927773784658633</v>
      </c>
      <c r="O571" s="11">
        <f>PRODUCT(L$4:L570)</f>
        <v>0.50101949498005371</v>
      </c>
      <c r="P571" s="11">
        <f t="shared" si="612"/>
        <v>0.28733079292460462</v>
      </c>
      <c r="Q571" s="11">
        <f t="shared" si="613"/>
        <v>1.0508467623819399E-3</v>
      </c>
      <c r="R571" s="11">
        <f t="shared" si="614"/>
        <v>2.2858694540862107E-3</v>
      </c>
      <c r="S571" s="11">
        <f t="shared" si="601"/>
        <v>1.8419395283166588E-3</v>
      </c>
      <c r="T571" s="11">
        <f t="shared" si="596"/>
        <v>1.3301306177249761E-3</v>
      </c>
      <c r="U571" s="11">
        <f t="shared" si="664"/>
        <v>5.0699992265888566E-4</v>
      </c>
      <c r="V571" s="11">
        <f t="shared" si="655"/>
        <v>1.5778659418777137E-4</v>
      </c>
      <c r="W571" s="19"/>
      <c r="X571" s="19"/>
    </row>
    <row r="572" spans="1:24" x14ac:dyDescent="0.2">
      <c r="A572">
        <f t="shared" si="607"/>
        <v>568</v>
      </c>
      <c r="B572" t="str">
        <f t="shared" si="624"/>
        <v>May</v>
      </c>
      <c r="C572">
        <f t="shared" si="605"/>
        <v>2068</v>
      </c>
      <c r="D572">
        <f t="shared" ref="D572:E572" si="671">D560+1</f>
        <v>89</v>
      </c>
      <c r="E572">
        <f t="shared" si="671"/>
        <v>87</v>
      </c>
      <c r="F572" s="19"/>
      <c r="G572" s="11">
        <f>MIN(1,VLOOKUP(D572,Rates2,5)*VLOOKUP(D572,Mort_Imp_Retirees,C572-'Mort Imp Cume'!$C$4+2))</f>
        <v>7.9849707455206254E-3</v>
      </c>
      <c r="H572" s="11">
        <f t="shared" si="609"/>
        <v>0.99201502925447937</v>
      </c>
      <c r="I572" s="11">
        <f>MIN(1,VLOOKUP(E572,Rates2,6)*VLOOKUP(E572,Mort_Imp_Survivors,C572-'Mort Imp Cume'!$C$4+2))</f>
        <v>3.6867099182227312E-3</v>
      </c>
      <c r="J572" s="11">
        <f t="shared" si="610"/>
        <v>0.99631329008177727</v>
      </c>
      <c r="K572" s="11">
        <f>MIN(1,VLOOKUP(E572,Rates2,7)*VLOOKUP(E572,Mort_Imp_Survivors,C572-'Mort Imp Cume'!$C$4+2))</f>
        <v>5.320147207347861E-3</v>
      </c>
      <c r="L572" s="11">
        <f t="shared" si="611"/>
        <v>0.99467985279265214</v>
      </c>
      <c r="M572" s="45">
        <f>PRODUCT(H$4:H571)</f>
        <v>0.39628150567008008</v>
      </c>
      <c r="N572" s="11">
        <f>PRODUCT(J$4:J571)</f>
        <v>0.71662596947651047</v>
      </c>
      <c r="O572" s="11">
        <f>PRODUCT(L$4:L571)</f>
        <v>0.49835399751300874</v>
      </c>
      <c r="P572" s="11">
        <f t="shared" si="612"/>
        <v>0.28398561818643242</v>
      </c>
      <c r="Q572" s="11">
        <f t="shared" si="613"/>
        <v>1.0386125496564958E-3</v>
      </c>
      <c r="R572" s="11">
        <f t="shared" si="614"/>
        <v>2.2592568078232149E-3</v>
      </c>
      <c r="S572" s="11">
        <f t="shared" si="601"/>
        <v>1.8259603255183891E-3</v>
      </c>
      <c r="T572" s="11">
        <f t="shared" si="596"/>
        <v>1.3204955645788336E-3</v>
      </c>
      <c r="U572" s="11">
        <f t="shared" si="664"/>
        <v>5.0408046060968989E-4</v>
      </c>
      <c r="V572" s="11">
        <f t="shared" si="655"/>
        <v>1.5695287639799597E-4</v>
      </c>
      <c r="W572" s="19"/>
      <c r="X572" s="19"/>
    </row>
    <row r="573" spans="1:24" x14ac:dyDescent="0.2">
      <c r="A573">
        <f t="shared" si="607"/>
        <v>569</v>
      </c>
      <c r="B573" t="str">
        <f t="shared" si="624"/>
        <v>June</v>
      </c>
      <c r="C573">
        <f t="shared" si="605"/>
        <v>2068</v>
      </c>
      <c r="D573">
        <f t="shared" ref="D573:E573" si="672">D561+1</f>
        <v>89</v>
      </c>
      <c r="E573">
        <f t="shared" si="672"/>
        <v>87</v>
      </c>
      <c r="F573" s="19"/>
      <c r="G573" s="11">
        <f>MIN(1,VLOOKUP(D573,Rates2,5)*VLOOKUP(D573,Mort_Imp_Retirees,C573-'Mort Imp Cume'!$C$4+2))</f>
        <v>7.9849707455206254E-3</v>
      </c>
      <c r="H573" s="11">
        <f t="shared" si="609"/>
        <v>0.99201502925447937</v>
      </c>
      <c r="I573" s="11">
        <f>MIN(1,VLOOKUP(E573,Rates2,6)*VLOOKUP(E573,Mort_Imp_Survivors,C573-'Mort Imp Cume'!$C$4+2))</f>
        <v>3.6867099182227312E-3</v>
      </c>
      <c r="J573" s="11">
        <f t="shared" si="610"/>
        <v>0.99631329008177727</v>
      </c>
      <c r="K573" s="11">
        <f>MIN(1,VLOOKUP(E573,Rates2,7)*VLOOKUP(E573,Mort_Imp_Survivors,C573-'Mort Imp Cume'!$C$4+2))</f>
        <v>5.320147207347861E-3</v>
      </c>
      <c r="L573" s="11">
        <f t="shared" si="611"/>
        <v>0.99467985279265214</v>
      </c>
      <c r="M573" s="45">
        <f>PRODUCT(H$4:H572)</f>
        <v>0.39311720944031364</v>
      </c>
      <c r="N573" s="11">
        <f>PRODUCT(J$4:J572)</f>
        <v>0.71398397740718544</v>
      </c>
      <c r="O573" s="11">
        <f>PRODUCT(L$4:L572)</f>
        <v>0.49570268088486924</v>
      </c>
      <c r="P573" s="11">
        <f t="shared" si="612"/>
        <v>0.2806793887834087</v>
      </c>
      <c r="Q573" s="11">
        <f t="shared" si="613"/>
        <v>1.0265207706010881E-3</v>
      </c>
      <c r="R573" s="11">
        <f t="shared" si="614"/>
        <v>2.2329539924387299E-3</v>
      </c>
      <c r="S573" s="11">
        <f t="shared" si="601"/>
        <v>1.8101197455783311E-3</v>
      </c>
      <c r="T573" s="11">
        <f t="shared" ref="T573:T636" si="673">IF(O454=0,0,R453*O573/O454)</f>
        <v>1.3109303047656859E-3</v>
      </c>
      <c r="U573" s="11">
        <f t="shared" si="664"/>
        <v>5.0117780972411708E-4</v>
      </c>
      <c r="V573" s="11">
        <f t="shared" si="655"/>
        <v>1.5612356383260971E-4</v>
      </c>
      <c r="W573" s="19"/>
      <c r="X573" s="19"/>
    </row>
    <row r="574" spans="1:24" x14ac:dyDescent="0.2">
      <c r="A574">
        <f t="shared" si="607"/>
        <v>570</v>
      </c>
      <c r="B574" t="str">
        <f t="shared" si="624"/>
        <v>July</v>
      </c>
      <c r="C574">
        <f t="shared" si="605"/>
        <v>2068</v>
      </c>
      <c r="D574">
        <f t="shared" ref="D574:E574" si="674">D562+1</f>
        <v>89</v>
      </c>
      <c r="E574">
        <f t="shared" si="674"/>
        <v>87</v>
      </c>
      <c r="F574" s="19"/>
      <c r="G574" s="11">
        <f>MIN(1,VLOOKUP(D574,Rates2,5)*VLOOKUP(D574,Mort_Imp_Retirees,C574-'Mort Imp Cume'!$C$4+2))</f>
        <v>7.9849707455206254E-3</v>
      </c>
      <c r="H574" s="11">
        <f t="shared" si="609"/>
        <v>0.99201502925447937</v>
      </c>
      <c r="I574" s="11">
        <f>MIN(1,VLOOKUP(E574,Rates2,6)*VLOOKUP(E574,Mort_Imp_Survivors,C574-'Mort Imp Cume'!$C$4+2))</f>
        <v>3.6867099182227312E-3</v>
      </c>
      <c r="J574" s="11">
        <f t="shared" si="610"/>
        <v>0.99631329008177727</v>
      </c>
      <c r="K574" s="11">
        <f>MIN(1,VLOOKUP(E574,Rates2,7)*VLOOKUP(E574,Mort_Imp_Survivors,C574-'Mort Imp Cume'!$C$4+2))</f>
        <v>5.320147207347861E-3</v>
      </c>
      <c r="L574" s="11">
        <f t="shared" si="611"/>
        <v>0.99467985279265214</v>
      </c>
      <c r="M574" s="45">
        <f>PRODUCT(H$4:H573)</f>
        <v>0.38997818002337203</v>
      </c>
      <c r="N574" s="11">
        <f>PRODUCT(J$4:J573)</f>
        <v>0.71135172559622628</v>
      </c>
      <c r="O574" s="11">
        <f>PRODUCT(L$4:L573)</f>
        <v>0.49306546965148473</v>
      </c>
      <c r="P574" s="11">
        <f t="shared" si="612"/>
        <v>0.27741165130450146</v>
      </c>
      <c r="Q574" s="11">
        <f t="shared" si="613"/>
        <v>1.0145697669684045E-3</v>
      </c>
      <c r="R574" s="11">
        <f t="shared" si="614"/>
        <v>2.2069574008065657E-3</v>
      </c>
      <c r="S574" s="11">
        <f t="shared" si="601"/>
        <v>1.7944165859147875E-3</v>
      </c>
      <c r="T574" s="11">
        <f t="shared" si="673"/>
        <v>1.3014343327243012E-3</v>
      </c>
      <c r="U574" s="11">
        <f t="shared" si="664"/>
        <v>4.9829187319829805E-4</v>
      </c>
      <c r="V574" s="11">
        <f t="shared" si="655"/>
        <v>1.5529863321514875E-4</v>
      </c>
      <c r="W574" s="19"/>
      <c r="X574" s="19"/>
    </row>
    <row r="575" spans="1:24" x14ac:dyDescent="0.2">
      <c r="A575">
        <f t="shared" si="607"/>
        <v>571</v>
      </c>
      <c r="B575" t="str">
        <f t="shared" si="624"/>
        <v>August</v>
      </c>
      <c r="C575">
        <f t="shared" si="605"/>
        <v>2068</v>
      </c>
      <c r="D575">
        <f t="shared" ref="D575:E575" si="675">D563+1</f>
        <v>89</v>
      </c>
      <c r="E575">
        <f t="shared" si="675"/>
        <v>87</v>
      </c>
      <c r="F575" s="19"/>
      <c r="G575" s="11">
        <f>MIN(1,VLOOKUP(D575,Rates2,5)*VLOOKUP(D575,Mort_Imp_Retirees,C575-'Mort Imp Cume'!$C$4+2))</f>
        <v>7.9849707455206254E-3</v>
      </c>
      <c r="H575" s="11">
        <f t="shared" si="609"/>
        <v>0.99201502925447937</v>
      </c>
      <c r="I575" s="11">
        <f>MIN(1,VLOOKUP(E575,Rates2,6)*VLOOKUP(E575,Mort_Imp_Survivors,C575-'Mort Imp Cume'!$C$4+2))</f>
        <v>3.6867099182227312E-3</v>
      </c>
      <c r="J575" s="11">
        <f t="shared" si="610"/>
        <v>0.99631329008177727</v>
      </c>
      <c r="K575" s="11">
        <f>MIN(1,VLOOKUP(E575,Rates2,7)*VLOOKUP(E575,Mort_Imp_Survivors,C575-'Mort Imp Cume'!$C$4+2))</f>
        <v>5.320147207347861E-3</v>
      </c>
      <c r="L575" s="11">
        <f t="shared" si="611"/>
        <v>0.99467985279265214</v>
      </c>
      <c r="M575" s="45">
        <f>PRODUCT(H$4:H574)</f>
        <v>0.38686421566449403</v>
      </c>
      <c r="N575" s="11">
        <f>PRODUCT(J$4:J574)</f>
        <v>0.70872917813412584</v>
      </c>
      <c r="O575" s="11">
        <f>PRODUCT(L$4:L574)</f>
        <v>0.49044228877007873</v>
      </c>
      <c r="P575" s="11">
        <f t="shared" si="612"/>
        <v>0.27418195761740005</v>
      </c>
      <c r="Q575" s="11">
        <f t="shared" si="613"/>
        <v>1.0027578998168514E-3</v>
      </c>
      <c r="R575" s="11">
        <f t="shared" si="614"/>
        <v>2.1812634677955732E-3</v>
      </c>
      <c r="S575" s="11">
        <f t="shared" si="601"/>
        <v>1.7788496543787034E-3</v>
      </c>
      <c r="T575" s="11">
        <f t="shared" si="673"/>
        <v>1.2920071465555775E-3</v>
      </c>
      <c r="U575" s="11">
        <f t="shared" si="664"/>
        <v>4.9542255478579036E-4</v>
      </c>
      <c r="V575" s="11">
        <f t="shared" si="655"/>
        <v>1.5447806139213833E-4</v>
      </c>
      <c r="W575" s="19"/>
      <c r="X575" s="19"/>
    </row>
    <row r="576" spans="1:24" x14ac:dyDescent="0.2">
      <c r="A576">
        <f t="shared" si="607"/>
        <v>572</v>
      </c>
      <c r="B576" t="str">
        <f t="shared" si="624"/>
        <v>September</v>
      </c>
      <c r="C576">
        <f t="shared" si="605"/>
        <v>2068</v>
      </c>
      <c r="D576">
        <f t="shared" ref="D576:E576" si="676">D564+1</f>
        <v>89</v>
      </c>
      <c r="E576">
        <f t="shared" si="676"/>
        <v>87</v>
      </c>
      <c r="F576" s="19"/>
      <c r="G576" s="11">
        <f>MIN(1,VLOOKUP(D576,Rates2,5)*VLOOKUP(D576,Mort_Imp_Retirees,C576-'Mort Imp Cume'!$C$4+2))</f>
        <v>7.9849707455206254E-3</v>
      </c>
      <c r="H576" s="11">
        <f t="shared" si="609"/>
        <v>0.99201502925447937</v>
      </c>
      <c r="I576" s="11">
        <f>MIN(1,VLOOKUP(E576,Rates2,6)*VLOOKUP(E576,Mort_Imp_Survivors,C576-'Mort Imp Cume'!$C$4+2))</f>
        <v>3.6867099182227312E-3</v>
      </c>
      <c r="J576" s="11">
        <f t="shared" si="610"/>
        <v>0.99631329008177727</v>
      </c>
      <c r="K576" s="11">
        <f>MIN(1,VLOOKUP(E576,Rates2,7)*VLOOKUP(E576,Mort_Imp_Survivors,C576-'Mort Imp Cume'!$C$4+2))</f>
        <v>5.320147207347861E-3</v>
      </c>
      <c r="L576" s="11">
        <f t="shared" si="611"/>
        <v>0.99467985279265214</v>
      </c>
      <c r="M576" s="45">
        <f>PRODUCT(H$4:H575)</f>
        <v>0.38377511621992427</v>
      </c>
      <c r="N576" s="11">
        <f>PRODUCT(J$4:J575)</f>
        <v>0.70611629924376496</v>
      </c>
      <c r="O576" s="11">
        <f>PRODUCT(L$4:L575)</f>
        <v>0.48783306359711331</v>
      </c>
      <c r="P576" s="11">
        <f t="shared" si="612"/>
        <v>0.27098986480705872</v>
      </c>
      <c r="Q576" s="11">
        <f t="shared" si="613"/>
        <v>9.9108354928578919E-4</v>
      </c>
      <c r="R576" s="11">
        <f t="shared" si="614"/>
        <v>2.1558686697807218E-3</v>
      </c>
      <c r="S576" s="11">
        <f t="shared" si="601"/>
        <v>1.7634177691631633E-3</v>
      </c>
      <c r="T576" s="11">
        <f t="shared" si="673"/>
        <v>1.2826482479960136E-3</v>
      </c>
      <c r="U576" s="11">
        <f t="shared" si="664"/>
        <v>4.9256975879436804E-4</v>
      </c>
      <c r="V576" s="11">
        <f t="shared" si="655"/>
        <v>1.5366182533244256E-4</v>
      </c>
      <c r="W576" s="19"/>
      <c r="X576" s="19"/>
    </row>
    <row r="577" spans="1:24" x14ac:dyDescent="0.2">
      <c r="A577">
        <f t="shared" si="607"/>
        <v>573</v>
      </c>
      <c r="B577" t="str">
        <f t="shared" si="624"/>
        <v>October</v>
      </c>
      <c r="C577">
        <f t="shared" si="605"/>
        <v>2068</v>
      </c>
      <c r="D577">
        <f t="shared" ref="D577:E577" si="677">D565+1</f>
        <v>89</v>
      </c>
      <c r="E577">
        <f t="shared" si="677"/>
        <v>87</v>
      </c>
      <c r="F577" s="19"/>
      <c r="G577" s="11">
        <f>MIN(1,VLOOKUP(D577,Rates2,5)*VLOOKUP(D577,Mort_Imp_Retirees,C577-'Mort Imp Cume'!$C$4+2))</f>
        <v>7.9849707455206254E-3</v>
      </c>
      <c r="H577" s="11">
        <f t="shared" si="609"/>
        <v>0.99201502925447937</v>
      </c>
      <c r="I577" s="11">
        <f>MIN(1,VLOOKUP(E577,Rates2,6)*VLOOKUP(E577,Mort_Imp_Survivors,C577-'Mort Imp Cume'!$C$4+2))</f>
        <v>3.6867099182227312E-3</v>
      </c>
      <c r="J577" s="11">
        <f t="shared" si="610"/>
        <v>0.99631329008177727</v>
      </c>
      <c r="K577" s="11">
        <f>MIN(1,VLOOKUP(E577,Rates2,7)*VLOOKUP(E577,Mort_Imp_Survivors,C577-'Mort Imp Cume'!$C$4+2))</f>
        <v>5.320147207347861E-3</v>
      </c>
      <c r="L577" s="11">
        <f t="shared" si="611"/>
        <v>0.99467985279265214</v>
      </c>
      <c r="M577" s="45">
        <f>PRODUCT(H$4:H576)</f>
        <v>0.38071068314404938</v>
      </c>
      <c r="N577" s="11">
        <f>PRODUCT(J$4:J576)</f>
        <v>0.70351305327992419</v>
      </c>
      <c r="O577" s="11">
        <f>PRODUCT(L$4:L576)</f>
        <v>0.48523771988616521</v>
      </c>
      <c r="P577" s="11">
        <f t="shared" si="612"/>
        <v>0.26783493511495593</v>
      </c>
      <c r="Q577" s="11">
        <f t="shared" si="613"/>
        <v>9.7954511437338908E-4</v>
      </c>
      <c r="R577" s="11">
        <f t="shared" si="614"/>
        <v>2.1307695241598772E-3</v>
      </c>
      <c r="S577" s="11">
        <f t="shared" ref="S577:S640" si="678">IF(O518=0,0,R517*O577/O518)</f>
        <v>1.7481197587136661E-3</v>
      </c>
      <c r="T577" s="11">
        <f t="shared" si="673"/>
        <v>1.2733571423913736E-3</v>
      </c>
      <c r="U577" s="11">
        <f t="shared" si="664"/>
        <v>4.897333900828302E-4</v>
      </c>
      <c r="V577" s="11">
        <f t="shared" si="655"/>
        <v>1.528499021266184E-4</v>
      </c>
      <c r="W577" s="19"/>
      <c r="X577" s="19"/>
    </row>
    <row r="578" spans="1:24" x14ac:dyDescent="0.2">
      <c r="A578">
        <f t="shared" si="607"/>
        <v>574</v>
      </c>
      <c r="B578" t="str">
        <f t="shared" si="624"/>
        <v>November</v>
      </c>
      <c r="C578">
        <f t="shared" si="605"/>
        <v>2068</v>
      </c>
      <c r="D578">
        <f t="shared" ref="D578:E578" si="679">D566+1</f>
        <v>89</v>
      </c>
      <c r="E578">
        <f t="shared" si="679"/>
        <v>87</v>
      </c>
      <c r="F578" s="19"/>
      <c r="G578" s="11">
        <f>MIN(1,VLOOKUP(D578,Rates2,5)*VLOOKUP(D578,Mort_Imp_Retirees,C578-'Mort Imp Cume'!$C$4+2))</f>
        <v>7.9849707455206254E-3</v>
      </c>
      <c r="H578" s="11">
        <f t="shared" si="609"/>
        <v>0.99201502925447937</v>
      </c>
      <c r="I578" s="11">
        <f>MIN(1,VLOOKUP(E578,Rates2,6)*VLOOKUP(E578,Mort_Imp_Survivors,C578-'Mort Imp Cume'!$C$4+2))</f>
        <v>3.6867099182227312E-3</v>
      </c>
      <c r="J578" s="11">
        <f t="shared" si="610"/>
        <v>0.99631329008177727</v>
      </c>
      <c r="K578" s="11">
        <f>MIN(1,VLOOKUP(E578,Rates2,7)*VLOOKUP(E578,Mort_Imp_Survivors,C578-'Mort Imp Cume'!$C$4+2))</f>
        <v>5.320147207347861E-3</v>
      </c>
      <c r="L578" s="11">
        <f t="shared" si="611"/>
        <v>0.99467985279265214</v>
      </c>
      <c r="M578" s="45">
        <f>PRODUCT(H$4:H577)</f>
        <v>0.377670719476637</v>
      </c>
      <c r="N578" s="11">
        <f>PRODUCT(J$4:J577)</f>
        <v>0.70091940472879799</v>
      </c>
      <c r="O578" s="11">
        <f>PRODUCT(L$4:L577)</f>
        <v>0.48265618378581299</v>
      </c>
      <c r="P578" s="11">
        <f t="shared" si="612"/>
        <v>0.26471673587906125</v>
      </c>
      <c r="Q578" s="11">
        <f t="shared" si="613"/>
        <v>9.6814101271707419E-4</v>
      </c>
      <c r="R578" s="11">
        <f t="shared" si="614"/>
        <v>2.1059625888762059E-3</v>
      </c>
      <c r="S578" s="11">
        <f t="shared" si="678"/>
        <v>1.7329544616391875E-3</v>
      </c>
      <c r="T578" s="11">
        <f t="shared" si="673"/>
        <v>1.2641333386705438E-3</v>
      </c>
      <c r="U578" s="11">
        <f t="shared" si="664"/>
        <v>4.8691335405782918E-4</v>
      </c>
      <c r="V578" s="11">
        <f t="shared" si="655"/>
        <v>1.5204226898627227E-4</v>
      </c>
      <c r="W578" s="19"/>
      <c r="X578" s="19"/>
    </row>
    <row r="579" spans="1:24" x14ac:dyDescent="0.2">
      <c r="A579">
        <f t="shared" si="607"/>
        <v>575</v>
      </c>
      <c r="B579" t="str">
        <f t="shared" si="624"/>
        <v>December</v>
      </c>
      <c r="C579">
        <f t="shared" si="605"/>
        <v>2068</v>
      </c>
      <c r="D579">
        <f t="shared" ref="D579:E579" si="680">D567+1</f>
        <v>89</v>
      </c>
      <c r="E579">
        <f t="shared" si="680"/>
        <v>87</v>
      </c>
      <c r="F579" s="19"/>
      <c r="G579" s="11">
        <f>MIN(1,VLOOKUP(D579,Rates2,5)*VLOOKUP(D579,Mort_Imp_Retirees,C579-'Mort Imp Cume'!$C$4+2))</f>
        <v>7.9849707455206254E-3</v>
      </c>
      <c r="H579" s="11">
        <f t="shared" si="609"/>
        <v>0.99201502925447937</v>
      </c>
      <c r="I579" s="11">
        <f>MIN(1,VLOOKUP(E579,Rates2,6)*VLOOKUP(E579,Mort_Imp_Survivors,C579-'Mort Imp Cume'!$C$4+2))</f>
        <v>3.6867099182227312E-3</v>
      </c>
      <c r="J579" s="11">
        <f t="shared" si="610"/>
        <v>0.99631329008177727</v>
      </c>
      <c r="K579" s="11">
        <f>MIN(1,VLOOKUP(E579,Rates2,7)*VLOOKUP(E579,Mort_Imp_Survivors,C579-'Mort Imp Cume'!$C$4+2))</f>
        <v>5.320147207347861E-3</v>
      </c>
      <c r="L579" s="11">
        <f t="shared" si="611"/>
        <v>0.99467985279265214</v>
      </c>
      <c r="M579" s="45">
        <f>PRODUCT(H$4:H578)</f>
        <v>0.37465502983017634</v>
      </c>
      <c r="N579" s="11">
        <f>PRODUCT(J$4:J578)</f>
        <v>0.6983353182075096</v>
      </c>
      <c r="O579" s="11">
        <f>PRODUCT(L$4:L578)</f>
        <v>0.48008838183753572</v>
      </c>
      <c r="P579" s="11">
        <f t="shared" si="612"/>
        <v>0.26163483947450022</v>
      </c>
      <c r="Q579" s="11">
        <f t="shared" si="613"/>
        <v>9.5686968037651528E-4</v>
      </c>
      <c r="R579" s="11">
        <f t="shared" si="614"/>
        <v>2.0814444619461324E-3</v>
      </c>
      <c r="S579" s="11">
        <f t="shared" si="678"/>
        <v>1.7179207266240072E-3</v>
      </c>
      <c r="T579" s="11">
        <f t="shared" si="673"/>
        <v>1.2549763493195783E-3</v>
      </c>
      <c r="U579" s="11">
        <f t="shared" si="664"/>
        <v>4.8410955667071423E-4</v>
      </c>
      <c r="V579" s="11">
        <f t="shared" si="655"/>
        <v>1.5123890324342078E-4</v>
      </c>
      <c r="W579" s="19"/>
      <c r="X579" s="19"/>
    </row>
    <row r="580" spans="1:24" x14ac:dyDescent="0.2">
      <c r="A580">
        <f t="shared" si="607"/>
        <v>576</v>
      </c>
      <c r="B580" t="str">
        <f t="shared" si="624"/>
        <v>January</v>
      </c>
      <c r="C580">
        <f t="shared" si="605"/>
        <v>2069</v>
      </c>
      <c r="D580">
        <f t="shared" ref="D580:E580" si="681">D568+1</f>
        <v>90</v>
      </c>
      <c r="E580">
        <f t="shared" si="681"/>
        <v>88</v>
      </c>
      <c r="F580" s="19"/>
      <c r="G580" s="11">
        <f>MIN(1,VLOOKUP(D580,Rates2,5)*VLOOKUP(D580,Mort_Imp_Retirees,C580-'Mort Imp Cume'!$C$4+2))</f>
        <v>8.8304290057683432E-3</v>
      </c>
      <c r="H580" s="11">
        <f t="shared" si="609"/>
        <v>0.99116957099423164</v>
      </c>
      <c r="I580" s="11">
        <f>MIN(1,VLOOKUP(E580,Rates2,6)*VLOOKUP(E580,Mort_Imp_Survivors,C580-'Mort Imp Cume'!$C$4+2))</f>
        <v>4.3653623951397215E-3</v>
      </c>
      <c r="J580" s="11">
        <f t="shared" si="610"/>
        <v>0.99563463760486026</v>
      </c>
      <c r="K580" s="11">
        <f>MIN(1,VLOOKUP(E580,Rates2,7)*VLOOKUP(E580,Mort_Imp_Survivors,C580-'Mort Imp Cume'!$C$4+2))</f>
        <v>5.9536994136902017E-3</v>
      </c>
      <c r="L580" s="11">
        <f t="shared" si="611"/>
        <v>0.99404630058630983</v>
      </c>
      <c r="M580" s="45">
        <f>PRODUCT(H$4:H579)</f>
        <v>0.37166342037732025</v>
      </c>
      <c r="N580" s="11">
        <f>PRODUCT(J$4:J579)</f>
        <v>0.69576075846362873</v>
      </c>
      <c r="O580" s="11">
        <f>PRODUCT(L$4:L579)</f>
        <v>0.47753424097362263</v>
      </c>
      <c r="P580" s="11">
        <f t="shared" si="612"/>
        <v>0.25858882325491084</v>
      </c>
      <c r="Q580" s="11">
        <f t="shared" si="613"/>
        <v>1.1188658370078135E-3</v>
      </c>
      <c r="R580" s="11">
        <f t="shared" si="614"/>
        <v>2.2734821576050621E-3</v>
      </c>
      <c r="S580" s="11">
        <f t="shared" si="678"/>
        <v>1.8746531417913727E-3</v>
      </c>
      <c r="T580" s="11">
        <f t="shared" si="673"/>
        <v>1.3722011789374562E-3</v>
      </c>
      <c r="U580" s="11">
        <f t="shared" si="664"/>
        <v>5.4082903095891213E-4</v>
      </c>
      <c r="V580" s="11">
        <f t="shared" si="655"/>
        <v>1.6847450332892609E-4</v>
      </c>
      <c r="W580" s="19"/>
      <c r="X580" s="19"/>
    </row>
    <row r="581" spans="1:24" x14ac:dyDescent="0.2">
      <c r="A581">
        <f t="shared" si="607"/>
        <v>577</v>
      </c>
      <c r="B581" t="str">
        <f t="shared" si="624"/>
        <v>February</v>
      </c>
      <c r="C581">
        <f t="shared" ref="C581:C644" si="682">C580+IF(B580="December",1,0)</f>
        <v>2069</v>
      </c>
      <c r="D581">
        <f t="shared" ref="D581:E581" si="683">D569+1</f>
        <v>90</v>
      </c>
      <c r="E581">
        <f t="shared" si="683"/>
        <v>88</v>
      </c>
      <c r="F581" s="19"/>
      <c r="G581" s="11">
        <f>MIN(1,VLOOKUP(D581,Rates2,5)*VLOOKUP(D581,Mort_Imp_Retirees,C581-'Mort Imp Cume'!$C$4+2))</f>
        <v>8.8304290057683432E-3</v>
      </c>
      <c r="H581" s="11">
        <f t="shared" si="609"/>
        <v>0.99116957099423164</v>
      </c>
      <c r="I581" s="11">
        <f>MIN(1,VLOOKUP(E581,Rates2,6)*VLOOKUP(E581,Mort_Imp_Survivors,C581-'Mort Imp Cume'!$C$4+2))</f>
        <v>4.3653623951397215E-3</v>
      </c>
      <c r="J581" s="11">
        <f t="shared" si="610"/>
        <v>0.99563463760486026</v>
      </c>
      <c r="K581" s="11">
        <f>MIN(1,VLOOKUP(E581,Rates2,7)*VLOOKUP(E581,Mort_Imp_Survivors,C581-'Mort Imp Cume'!$C$4+2))</f>
        <v>5.9536994136902017E-3</v>
      </c>
      <c r="L581" s="11">
        <f t="shared" si="611"/>
        <v>0.99404630058630983</v>
      </c>
      <c r="M581" s="45">
        <f>PRODUCT(H$4:H580)</f>
        <v>0.3683814729296373</v>
      </c>
      <c r="N581" s="11">
        <f>PRODUCT(J$4:J580)</f>
        <v>0.69272351061261772</v>
      </c>
      <c r="O581" s="11">
        <f>PRODUCT(L$4:L580)</f>
        <v>0.47469114564312098</v>
      </c>
      <c r="P581" s="11">
        <f t="shared" si="612"/>
        <v>0.25518650717246533</v>
      </c>
      <c r="Q581" s="11">
        <f t="shared" si="613"/>
        <v>1.1041446468827557E-3</v>
      </c>
      <c r="R581" s="11">
        <f t="shared" si="614"/>
        <v>2.2435693995414719E-3</v>
      </c>
      <c r="S581" s="11">
        <f t="shared" si="678"/>
        <v>1.8563826551161566E-3</v>
      </c>
      <c r="T581" s="11">
        <f t="shared" si="673"/>
        <v>1.3610870989215649E-3</v>
      </c>
      <c r="U581" s="11">
        <f t="shared" si="664"/>
        <v>5.3732969721611396E-4</v>
      </c>
      <c r="V581" s="11">
        <f t="shared" si="655"/>
        <v>1.6747390796449017E-4</v>
      </c>
      <c r="W581" s="19"/>
      <c r="X581" s="19"/>
    </row>
    <row r="582" spans="1:24" x14ac:dyDescent="0.2">
      <c r="A582">
        <f t="shared" ref="A582:A645" si="684">A581+1</f>
        <v>578</v>
      </c>
      <c r="B582" t="str">
        <f t="shared" si="624"/>
        <v>March</v>
      </c>
      <c r="C582">
        <f t="shared" si="682"/>
        <v>2069</v>
      </c>
      <c r="D582">
        <f t="shared" ref="D582:E582" si="685">D570+1</f>
        <v>90</v>
      </c>
      <c r="E582">
        <f t="shared" si="685"/>
        <v>88</v>
      </c>
      <c r="F582" s="19"/>
      <c r="G582" s="11">
        <f>MIN(1,VLOOKUP(D582,Rates2,5)*VLOOKUP(D582,Mort_Imp_Retirees,C582-'Mort Imp Cume'!$C$4+2))</f>
        <v>8.8304290057683432E-3</v>
      </c>
      <c r="H582" s="11">
        <f t="shared" ref="H582:H645" si="686">1-G582</f>
        <v>0.99116957099423164</v>
      </c>
      <c r="I582" s="11">
        <f>MIN(1,VLOOKUP(E582,Rates2,6)*VLOOKUP(E582,Mort_Imp_Survivors,C582-'Mort Imp Cume'!$C$4+2))</f>
        <v>4.3653623951397215E-3</v>
      </c>
      <c r="J582" s="11">
        <f t="shared" ref="J582:J645" si="687">1-I582</f>
        <v>0.99563463760486026</v>
      </c>
      <c r="K582" s="11">
        <f>MIN(1,VLOOKUP(E582,Rates2,7)*VLOOKUP(E582,Mort_Imp_Survivors,C582-'Mort Imp Cume'!$C$4+2))</f>
        <v>5.9536994136902017E-3</v>
      </c>
      <c r="L582" s="11">
        <f t="shared" ref="L582:L645" si="688">1-K582</f>
        <v>0.99404630058630983</v>
      </c>
      <c r="M582" s="45">
        <f>PRODUCT(H$4:H581)</f>
        <v>0.36512850648589174</v>
      </c>
      <c r="N582" s="11">
        <f>PRODUCT(J$4:J581)</f>
        <v>0.68969952144916025</v>
      </c>
      <c r="O582" s="11">
        <f>PRODUCT(L$4:L581)</f>
        <v>0.47186497724762161</v>
      </c>
      <c r="P582" s="11">
        <f t="shared" ref="P582:P645" si="689">M582*N582</f>
        <v>0.25182895619076612</v>
      </c>
      <c r="Q582" s="11">
        <f t="shared" ref="Q582:Q645" si="690">P582*I582*H582</f>
        <v>1.0896171470389899E-3</v>
      </c>
      <c r="R582" s="11">
        <f t="shared" ref="R582:R645" si="691">P582*G582*J582</f>
        <v>2.2140502109158373E-3</v>
      </c>
      <c r="S582" s="11">
        <f t="shared" si="678"/>
        <v>1.8382902337458803E-3</v>
      </c>
      <c r="T582" s="11">
        <f t="shared" si="673"/>
        <v>1.3500630368829898E-3</v>
      </c>
      <c r="U582" s="11">
        <f t="shared" si="664"/>
        <v>5.3385300526201905E-4</v>
      </c>
      <c r="V582" s="11">
        <f t="shared" si="655"/>
        <v>1.6647925528611983E-4</v>
      </c>
      <c r="W582" s="19"/>
      <c r="X582" s="19"/>
    </row>
    <row r="583" spans="1:24" x14ac:dyDescent="0.2">
      <c r="A583">
        <f t="shared" si="684"/>
        <v>579</v>
      </c>
      <c r="B583" t="str">
        <f t="shared" si="624"/>
        <v>April</v>
      </c>
      <c r="C583">
        <f t="shared" si="682"/>
        <v>2069</v>
      </c>
      <c r="D583">
        <f t="shared" ref="D583:E583" si="692">D571+1</f>
        <v>90</v>
      </c>
      <c r="E583">
        <f t="shared" si="692"/>
        <v>88</v>
      </c>
      <c r="F583" s="19"/>
      <c r="G583" s="11">
        <f>MIN(1,VLOOKUP(D583,Rates2,5)*VLOOKUP(D583,Mort_Imp_Retirees,C583-'Mort Imp Cume'!$C$4+2))</f>
        <v>8.8304290057683432E-3</v>
      </c>
      <c r="H583" s="11">
        <f t="shared" si="686"/>
        <v>0.99116957099423164</v>
      </c>
      <c r="I583" s="11">
        <f>MIN(1,VLOOKUP(E583,Rates2,6)*VLOOKUP(E583,Mort_Imp_Survivors,C583-'Mort Imp Cume'!$C$4+2))</f>
        <v>4.3653623951397215E-3</v>
      </c>
      <c r="J583" s="11">
        <f t="shared" si="687"/>
        <v>0.99563463760486026</v>
      </c>
      <c r="K583" s="11">
        <f>MIN(1,VLOOKUP(E583,Rates2,7)*VLOOKUP(E583,Mort_Imp_Survivors,C583-'Mort Imp Cume'!$C$4+2))</f>
        <v>5.9536994136902017E-3</v>
      </c>
      <c r="L583" s="11">
        <f t="shared" si="688"/>
        <v>0.99404630058630983</v>
      </c>
      <c r="M583" s="45">
        <f>PRODUCT(H$4:H582)</f>
        <v>0.36190426513138585</v>
      </c>
      <c r="N583" s="11">
        <f>PRODUCT(J$4:J582)</f>
        <v>0.68668873309428025</v>
      </c>
      <c r="O583" s="11">
        <f>PRODUCT(L$4:L582)</f>
        <v>0.46905563500924152</v>
      </c>
      <c r="P583" s="11">
        <f t="shared" si="689"/>
        <v>0.24851558132448784</v>
      </c>
      <c r="Q583" s="11">
        <f t="shared" si="690"/>
        <v>1.0752807890463453E-3</v>
      </c>
      <c r="R583" s="11">
        <f t="shared" si="691"/>
        <v>2.1849194134392776E-3</v>
      </c>
      <c r="S583" s="11">
        <f t="shared" si="678"/>
        <v>1.8203741422449539E-3</v>
      </c>
      <c r="T583" s="11">
        <f t="shared" si="673"/>
        <v>1.3391282637252859E-3</v>
      </c>
      <c r="U583" s="11">
        <f t="shared" si="664"/>
        <v>5.3039880859714103E-4</v>
      </c>
      <c r="V583" s="11">
        <f t="shared" si="655"/>
        <v>1.654905099993104E-4</v>
      </c>
      <c r="W583" s="19"/>
      <c r="X583" s="19"/>
    </row>
    <row r="584" spans="1:24" x14ac:dyDescent="0.2">
      <c r="A584">
        <f t="shared" si="684"/>
        <v>580</v>
      </c>
      <c r="B584" t="str">
        <f t="shared" si="624"/>
        <v>May</v>
      </c>
      <c r="C584">
        <f t="shared" si="682"/>
        <v>2069</v>
      </c>
      <c r="D584">
        <f t="shared" ref="D584:E584" si="693">D572+1</f>
        <v>90</v>
      </c>
      <c r="E584">
        <f t="shared" si="693"/>
        <v>88</v>
      </c>
      <c r="F584" s="19"/>
      <c r="G584" s="11">
        <f>MIN(1,VLOOKUP(D584,Rates2,5)*VLOOKUP(D584,Mort_Imp_Retirees,C584-'Mort Imp Cume'!$C$4+2))</f>
        <v>8.8304290057683432E-3</v>
      </c>
      <c r="H584" s="11">
        <f t="shared" si="686"/>
        <v>0.99116957099423164</v>
      </c>
      <c r="I584" s="11">
        <f>MIN(1,VLOOKUP(E584,Rates2,6)*VLOOKUP(E584,Mort_Imp_Survivors,C584-'Mort Imp Cume'!$C$4+2))</f>
        <v>4.3653623951397215E-3</v>
      </c>
      <c r="J584" s="11">
        <f t="shared" si="687"/>
        <v>0.99563463760486026</v>
      </c>
      <c r="K584" s="11">
        <f>MIN(1,VLOOKUP(E584,Rates2,7)*VLOOKUP(E584,Mort_Imp_Survivors,C584-'Mort Imp Cume'!$C$4+2))</f>
        <v>5.9536994136902017E-3</v>
      </c>
      <c r="L584" s="11">
        <f t="shared" si="688"/>
        <v>0.99404630058630983</v>
      </c>
      <c r="M584" s="45">
        <f>PRODUCT(H$4:H583)</f>
        <v>0.35870849521125836</v>
      </c>
      <c r="N584" s="11">
        <f>PRODUCT(J$4:J583)</f>
        <v>0.68369108792166433</v>
      </c>
      <c r="O584" s="11">
        <f>PRODUCT(L$4:L583)</f>
        <v>0.46626301875009896</v>
      </c>
      <c r="P584" s="11">
        <f t="shared" si="689"/>
        <v>0.24524580133772836</v>
      </c>
      <c r="Q584" s="11">
        <f t="shared" si="690"/>
        <v>1.0611330580049666E-3</v>
      </c>
      <c r="R584" s="11">
        <f t="shared" si="691"/>
        <v>2.156171896954918E-3</v>
      </c>
      <c r="S584" s="11">
        <f t="shared" si="678"/>
        <v>1.8026326620914513E-3</v>
      </c>
      <c r="T584" s="11">
        <f t="shared" si="673"/>
        <v>1.3282820562572895E-3</v>
      </c>
      <c r="U584" s="11">
        <f t="shared" si="664"/>
        <v>5.269669616698912E-4</v>
      </c>
      <c r="V584" s="11">
        <f t="shared" si="655"/>
        <v>1.6450763701917676E-4</v>
      </c>
      <c r="W584" s="19"/>
      <c r="X584" s="19"/>
    </row>
    <row r="585" spans="1:24" x14ac:dyDescent="0.2">
      <c r="A585">
        <f t="shared" si="684"/>
        <v>581</v>
      </c>
      <c r="B585" t="str">
        <f t="shared" si="624"/>
        <v>June</v>
      </c>
      <c r="C585">
        <f t="shared" si="682"/>
        <v>2069</v>
      </c>
      <c r="D585">
        <f t="shared" ref="D585:E585" si="694">D573+1</f>
        <v>90</v>
      </c>
      <c r="E585">
        <f t="shared" si="694"/>
        <v>88</v>
      </c>
      <c r="F585" s="19"/>
      <c r="G585" s="11">
        <f>MIN(1,VLOOKUP(D585,Rates2,5)*VLOOKUP(D585,Mort_Imp_Retirees,C585-'Mort Imp Cume'!$C$4+2))</f>
        <v>8.8304290057683432E-3</v>
      </c>
      <c r="H585" s="11">
        <f t="shared" si="686"/>
        <v>0.99116957099423164</v>
      </c>
      <c r="I585" s="11">
        <f>MIN(1,VLOOKUP(E585,Rates2,6)*VLOOKUP(E585,Mort_Imp_Survivors,C585-'Mort Imp Cume'!$C$4+2))</f>
        <v>4.3653623951397215E-3</v>
      </c>
      <c r="J585" s="11">
        <f t="shared" si="687"/>
        <v>0.99563463760486026</v>
      </c>
      <c r="K585" s="11">
        <f>MIN(1,VLOOKUP(E585,Rates2,7)*VLOOKUP(E585,Mort_Imp_Survivors,C585-'Mort Imp Cume'!$C$4+2))</f>
        <v>5.9536994136902017E-3</v>
      </c>
      <c r="L585" s="11">
        <f t="shared" si="688"/>
        <v>0.99404630058630983</v>
      </c>
      <c r="M585" s="45">
        <f>PRODUCT(H$4:H584)</f>
        <v>0.35554094531052932</v>
      </c>
      <c r="N585" s="11">
        <f>PRODUCT(J$4:J584)</f>
        <v>0.68070652855655889</v>
      </c>
      <c r="O585" s="11">
        <f>PRODUCT(L$4:L584)</f>
        <v>0.4634870288887411</v>
      </c>
      <c r="P585" s="11">
        <f t="shared" si="689"/>
        <v>0.24201904264204777</v>
      </c>
      <c r="Q585" s="11">
        <f t="shared" si="690"/>
        <v>1.0471714721041485E-3</v>
      </c>
      <c r="R585" s="11">
        <f t="shared" si="691"/>
        <v>2.1278026185414605E-3</v>
      </c>
      <c r="S585" s="11">
        <f t="shared" si="678"/>
        <v>1.7850640915122679E-3</v>
      </c>
      <c r="T585" s="11">
        <f t="shared" si="673"/>
        <v>1.3175236971452915E-3</v>
      </c>
      <c r="U585" s="11">
        <f t="shared" si="664"/>
        <v>5.2355731987044547E-4</v>
      </c>
      <c r="V585" s="11">
        <f t="shared" si="655"/>
        <v>1.6353060146920805E-4</v>
      </c>
      <c r="W585" s="19"/>
      <c r="X585" s="19"/>
    </row>
    <row r="586" spans="1:24" x14ac:dyDescent="0.2">
      <c r="A586">
        <f t="shared" si="684"/>
        <v>582</v>
      </c>
      <c r="B586" t="str">
        <f t="shared" si="624"/>
        <v>July</v>
      </c>
      <c r="C586">
        <f t="shared" si="682"/>
        <v>2069</v>
      </c>
      <c r="D586">
        <f t="shared" ref="D586:E586" si="695">D574+1</f>
        <v>90</v>
      </c>
      <c r="E586">
        <f t="shared" si="695"/>
        <v>88</v>
      </c>
      <c r="F586" s="19"/>
      <c r="G586" s="11">
        <f>MIN(1,VLOOKUP(D586,Rates2,5)*VLOOKUP(D586,Mort_Imp_Retirees,C586-'Mort Imp Cume'!$C$4+2))</f>
        <v>8.8304290057683432E-3</v>
      </c>
      <c r="H586" s="11">
        <f t="shared" si="686"/>
        <v>0.99116957099423164</v>
      </c>
      <c r="I586" s="11">
        <f>MIN(1,VLOOKUP(E586,Rates2,6)*VLOOKUP(E586,Mort_Imp_Survivors,C586-'Mort Imp Cume'!$C$4+2))</f>
        <v>4.3653623951397215E-3</v>
      </c>
      <c r="J586" s="11">
        <f t="shared" si="687"/>
        <v>0.99563463760486026</v>
      </c>
      <c r="K586" s="11">
        <f>MIN(1,VLOOKUP(E586,Rates2,7)*VLOOKUP(E586,Mort_Imp_Survivors,C586-'Mort Imp Cume'!$C$4+2))</f>
        <v>5.9536994136902017E-3</v>
      </c>
      <c r="L586" s="11">
        <f t="shared" si="688"/>
        <v>0.99404630058630983</v>
      </c>
      <c r="M586" s="45">
        <f>PRODUCT(H$4:H585)</f>
        <v>0.35240136623432095</v>
      </c>
      <c r="N586" s="11">
        <f>PRODUCT(J$4:J585)</f>
        <v>0.67773499787467195</v>
      </c>
      <c r="O586" s="11">
        <f>PRODUCT(L$4:L585)</f>
        <v>0.46072756643659318</v>
      </c>
      <c r="P586" s="11">
        <f t="shared" si="689"/>
        <v>0.23883473919584899</v>
      </c>
      <c r="Q586" s="11">
        <f t="shared" si="690"/>
        <v>1.0333935821869734E-3</v>
      </c>
      <c r="R586" s="11">
        <f t="shared" si="691"/>
        <v>2.0998066016285535E-3</v>
      </c>
      <c r="S586" s="11">
        <f t="shared" si="678"/>
        <v>1.7676667453198859E-3</v>
      </c>
      <c r="T586" s="11">
        <f t="shared" si="673"/>
        <v>1.3068524748655929E-3</v>
      </c>
      <c r="U586" s="11">
        <f t="shared" si="664"/>
        <v>5.2016973952465095E-4</v>
      </c>
      <c r="V586" s="11">
        <f t="shared" si="655"/>
        <v>1.6255936868003016E-4</v>
      </c>
      <c r="W586" s="19"/>
      <c r="X586" s="19"/>
    </row>
    <row r="587" spans="1:24" x14ac:dyDescent="0.2">
      <c r="A587">
        <f t="shared" si="684"/>
        <v>583</v>
      </c>
      <c r="B587" t="str">
        <f t="shared" si="624"/>
        <v>August</v>
      </c>
      <c r="C587">
        <f t="shared" si="682"/>
        <v>2069</v>
      </c>
      <c r="D587">
        <f t="shared" ref="D587:E587" si="696">D575+1</f>
        <v>90</v>
      </c>
      <c r="E587">
        <f t="shared" si="696"/>
        <v>88</v>
      </c>
      <c r="F587" s="19"/>
      <c r="G587" s="11">
        <f>MIN(1,VLOOKUP(D587,Rates2,5)*VLOOKUP(D587,Mort_Imp_Retirees,C587-'Mort Imp Cume'!$C$4+2))</f>
        <v>8.8304290057683432E-3</v>
      </c>
      <c r="H587" s="11">
        <f t="shared" si="686"/>
        <v>0.99116957099423164</v>
      </c>
      <c r="I587" s="11">
        <f>MIN(1,VLOOKUP(E587,Rates2,6)*VLOOKUP(E587,Mort_Imp_Survivors,C587-'Mort Imp Cume'!$C$4+2))</f>
        <v>4.3653623951397215E-3</v>
      </c>
      <c r="J587" s="11">
        <f t="shared" si="687"/>
        <v>0.99563463760486026</v>
      </c>
      <c r="K587" s="11">
        <f>MIN(1,VLOOKUP(E587,Rates2,7)*VLOOKUP(E587,Mort_Imp_Survivors,C587-'Mort Imp Cume'!$C$4+2))</f>
        <v>5.9536994136902017E-3</v>
      </c>
      <c r="L587" s="11">
        <f t="shared" si="688"/>
        <v>0.99404630058630983</v>
      </c>
      <c r="M587" s="45">
        <f>PRODUCT(H$4:H586)</f>
        <v>0.349289510988253</v>
      </c>
      <c r="N587" s="11">
        <f>PRODUCT(J$4:J586)</f>
        <v>0.67477643900107975</v>
      </c>
      <c r="O587" s="11">
        <f>PRODUCT(L$4:L586)</f>
        <v>0.45798453299442876</v>
      </c>
      <c r="P587" s="11">
        <f t="shared" si="689"/>
        <v>0.23569233240508189</v>
      </c>
      <c r="Q587" s="11">
        <f t="shared" si="690"/>
        <v>1.0197969713206763E-3</v>
      </c>
      <c r="R587" s="11">
        <f t="shared" si="691"/>
        <v>2.0721789351237896E-3</v>
      </c>
      <c r="S587" s="11">
        <f t="shared" si="678"/>
        <v>1.7504389547507314E-3</v>
      </c>
      <c r="T587" s="11">
        <f t="shared" si="673"/>
        <v>1.2962676836574488E-3</v>
      </c>
      <c r="U587" s="11">
        <f t="shared" si="664"/>
        <v>5.1680407788797129E-4</v>
      </c>
      <c r="V587" s="11">
        <f t="shared" si="655"/>
        <v>1.6159390418817593E-4</v>
      </c>
      <c r="W587" s="19"/>
      <c r="X587" s="19"/>
    </row>
    <row r="588" spans="1:24" x14ac:dyDescent="0.2">
      <c r="A588">
        <f t="shared" si="684"/>
        <v>584</v>
      </c>
      <c r="B588" t="str">
        <f t="shared" si="624"/>
        <v>September</v>
      </c>
      <c r="C588">
        <f t="shared" si="682"/>
        <v>2069</v>
      </c>
      <c r="D588">
        <f t="shared" ref="D588:E588" si="697">D576+1</f>
        <v>90</v>
      </c>
      <c r="E588">
        <f t="shared" si="697"/>
        <v>88</v>
      </c>
      <c r="F588" s="19"/>
      <c r="G588" s="11">
        <f>MIN(1,VLOOKUP(D588,Rates2,5)*VLOOKUP(D588,Mort_Imp_Retirees,C588-'Mort Imp Cume'!$C$4+2))</f>
        <v>8.8304290057683432E-3</v>
      </c>
      <c r="H588" s="11">
        <f t="shared" si="686"/>
        <v>0.99116957099423164</v>
      </c>
      <c r="I588" s="11">
        <f>MIN(1,VLOOKUP(E588,Rates2,6)*VLOOKUP(E588,Mort_Imp_Survivors,C588-'Mort Imp Cume'!$C$4+2))</f>
        <v>4.3653623951397215E-3</v>
      </c>
      <c r="J588" s="11">
        <f t="shared" si="687"/>
        <v>0.99563463760486026</v>
      </c>
      <c r="K588" s="11">
        <f>MIN(1,VLOOKUP(E588,Rates2,7)*VLOOKUP(E588,Mort_Imp_Survivors,C588-'Mort Imp Cume'!$C$4+2))</f>
        <v>5.9536994136902017E-3</v>
      </c>
      <c r="L588" s="11">
        <f t="shared" si="688"/>
        <v>0.99404630058630983</v>
      </c>
      <c r="M588" s="45">
        <f>PRODUCT(H$4:H587)</f>
        <v>0.34620513475901171</v>
      </c>
      <c r="N588" s="11">
        <f>PRODUCT(J$4:J587)</f>
        <v>0.67183079530913814</v>
      </c>
      <c r="O588" s="11">
        <f>PRODUCT(L$4:L587)</f>
        <v>0.45525783074886067</v>
      </c>
      <c r="P588" s="11">
        <f t="shared" si="689"/>
        <v>0.23259127102525418</v>
      </c>
      <c r="Q588" s="11">
        <f t="shared" si="690"/>
        <v>1.0063792543726659E-3</v>
      </c>
      <c r="R588" s="11">
        <f t="shared" si="691"/>
        <v>2.0449147725512002E-3</v>
      </c>
      <c r="S588" s="11">
        <f t="shared" si="678"/>
        <v>1.7333790673051039E-3</v>
      </c>
      <c r="T588" s="11">
        <f t="shared" si="673"/>
        <v>1.2857686234763904E-3</v>
      </c>
      <c r="U588" s="11">
        <f t="shared" si="664"/>
        <v>5.1346019313947228E-4</v>
      </c>
      <c r="V588" s="11">
        <f t="shared" si="655"/>
        <v>1.6063417373486151E-4</v>
      </c>
      <c r="W588" s="19"/>
      <c r="X588" s="19"/>
    </row>
    <row r="589" spans="1:24" x14ac:dyDescent="0.2">
      <c r="A589">
        <f t="shared" si="684"/>
        <v>585</v>
      </c>
      <c r="B589" t="str">
        <f t="shared" si="624"/>
        <v>October</v>
      </c>
      <c r="C589">
        <f t="shared" si="682"/>
        <v>2069</v>
      </c>
      <c r="D589">
        <f t="shared" ref="D589:E589" si="698">D577+1</f>
        <v>90</v>
      </c>
      <c r="E589">
        <f t="shared" si="698"/>
        <v>88</v>
      </c>
      <c r="F589" s="19"/>
      <c r="G589" s="11">
        <f>MIN(1,VLOOKUP(D589,Rates2,5)*VLOOKUP(D589,Mort_Imp_Retirees,C589-'Mort Imp Cume'!$C$4+2))</f>
        <v>8.8304290057683432E-3</v>
      </c>
      <c r="H589" s="11">
        <f t="shared" si="686"/>
        <v>0.99116957099423164</v>
      </c>
      <c r="I589" s="11">
        <f>MIN(1,VLOOKUP(E589,Rates2,6)*VLOOKUP(E589,Mort_Imp_Survivors,C589-'Mort Imp Cume'!$C$4+2))</f>
        <v>4.3653623951397215E-3</v>
      </c>
      <c r="J589" s="11">
        <f t="shared" si="687"/>
        <v>0.99563463760486026</v>
      </c>
      <c r="K589" s="11">
        <f>MIN(1,VLOOKUP(E589,Rates2,7)*VLOOKUP(E589,Mort_Imp_Survivors,C589-'Mort Imp Cume'!$C$4+2))</f>
        <v>5.9536994136902017E-3</v>
      </c>
      <c r="L589" s="11">
        <f t="shared" si="688"/>
        <v>0.99404630058630983</v>
      </c>
      <c r="M589" s="45">
        <f>PRODUCT(H$4:H588)</f>
        <v>0.34314799489508979</v>
      </c>
      <c r="N589" s="11">
        <f>PRODUCT(J$4:J588)</f>
        <v>0.66889801041939878</v>
      </c>
      <c r="O589" s="11">
        <f>PRODUCT(L$4:L588)</f>
        <v>0.4525473624688533</v>
      </c>
      <c r="P589" s="11">
        <f t="shared" si="689"/>
        <v>0.22953101106473156</v>
      </c>
      <c r="Q589" s="11">
        <f t="shared" si="690"/>
        <v>9.9313807759211976E-4</v>
      </c>
      <c r="R589" s="11">
        <f t="shared" si="691"/>
        <v>2.0180093312010816E-3</v>
      </c>
      <c r="S589" s="11">
        <f t="shared" si="678"/>
        <v>1.7164854465886701E-3</v>
      </c>
      <c r="T589" s="11">
        <f t="shared" si="673"/>
        <v>1.2753545999479273E-3</v>
      </c>
      <c r="U589" s="11">
        <f t="shared" si="664"/>
        <v>5.1013794437584567E-4</v>
      </c>
      <c r="V589" s="11">
        <f t="shared" si="655"/>
        <v>1.5968014326477145E-4</v>
      </c>
      <c r="W589" s="19"/>
      <c r="X589" s="19"/>
    </row>
    <row r="590" spans="1:24" x14ac:dyDescent="0.2">
      <c r="A590">
        <f t="shared" si="684"/>
        <v>586</v>
      </c>
      <c r="B590" t="str">
        <f t="shared" si="624"/>
        <v>November</v>
      </c>
      <c r="C590">
        <f t="shared" si="682"/>
        <v>2069</v>
      </c>
      <c r="D590">
        <f t="shared" ref="D590:E590" si="699">D578+1</f>
        <v>90</v>
      </c>
      <c r="E590">
        <f t="shared" si="699"/>
        <v>88</v>
      </c>
      <c r="F590" s="19"/>
      <c r="G590" s="11">
        <f>MIN(1,VLOOKUP(D590,Rates2,5)*VLOOKUP(D590,Mort_Imp_Retirees,C590-'Mort Imp Cume'!$C$4+2))</f>
        <v>8.8304290057683432E-3</v>
      </c>
      <c r="H590" s="11">
        <f t="shared" si="686"/>
        <v>0.99116957099423164</v>
      </c>
      <c r="I590" s="11">
        <f>MIN(1,VLOOKUP(E590,Rates2,6)*VLOOKUP(E590,Mort_Imp_Survivors,C590-'Mort Imp Cume'!$C$4+2))</f>
        <v>4.3653623951397215E-3</v>
      </c>
      <c r="J590" s="11">
        <f t="shared" si="687"/>
        <v>0.99563463760486026</v>
      </c>
      <c r="K590" s="11">
        <f>MIN(1,VLOOKUP(E590,Rates2,7)*VLOOKUP(E590,Mort_Imp_Survivors,C590-'Mort Imp Cume'!$C$4+2))</f>
        <v>5.9536994136902017E-3</v>
      </c>
      <c r="L590" s="11">
        <f t="shared" si="688"/>
        <v>0.99404630058630983</v>
      </c>
      <c r="M590" s="45">
        <f>PRODUCT(H$4:H589)</f>
        <v>0.34011785088769692</v>
      </c>
      <c r="N590" s="11">
        <f>PRODUCT(J$4:J589)</f>
        <v>0.66597802819853014</v>
      </c>
      <c r="O590" s="11">
        <f>PRODUCT(L$4:L589)</f>
        <v>0.44985303150225547</v>
      </c>
      <c r="P590" s="11">
        <f t="shared" si="689"/>
        <v>0.22651101568931009</v>
      </c>
      <c r="Q590" s="11">
        <f t="shared" si="690"/>
        <v>9.8007111819708916E-4</v>
      </c>
      <c r="R590" s="11">
        <f t="shared" si="691"/>
        <v>1.9914578912910035E-3</v>
      </c>
      <c r="S590" s="11">
        <f t="shared" si="678"/>
        <v>1.6997564721554944E-3</v>
      </c>
      <c r="T590" s="11">
        <f t="shared" si="673"/>
        <v>1.2650249243216225E-3</v>
      </c>
      <c r="U590" s="11">
        <f t="shared" si="664"/>
        <v>5.0683719160547237E-4</v>
      </c>
      <c r="V590" s="11">
        <f t="shared" si="655"/>
        <v>1.5873177892484968E-4</v>
      </c>
      <c r="W590" s="19"/>
      <c r="X590" s="19"/>
    </row>
    <row r="591" spans="1:24" x14ac:dyDescent="0.2">
      <c r="A591">
        <f t="shared" si="684"/>
        <v>587</v>
      </c>
      <c r="B591" t="str">
        <f t="shared" si="624"/>
        <v>December</v>
      </c>
      <c r="C591">
        <f t="shared" si="682"/>
        <v>2069</v>
      </c>
      <c r="D591">
        <f t="shared" ref="D591:E591" si="700">D579+1</f>
        <v>90</v>
      </c>
      <c r="E591">
        <f t="shared" si="700"/>
        <v>88</v>
      </c>
      <c r="F591" s="19"/>
      <c r="G591" s="11">
        <f>MIN(1,VLOOKUP(D591,Rates2,5)*VLOOKUP(D591,Mort_Imp_Retirees,C591-'Mort Imp Cume'!$C$4+2))</f>
        <v>8.8304290057683432E-3</v>
      </c>
      <c r="H591" s="11">
        <f t="shared" si="686"/>
        <v>0.99116957099423164</v>
      </c>
      <c r="I591" s="11">
        <f>MIN(1,VLOOKUP(E591,Rates2,6)*VLOOKUP(E591,Mort_Imp_Survivors,C591-'Mort Imp Cume'!$C$4+2))</f>
        <v>4.3653623951397215E-3</v>
      </c>
      <c r="J591" s="11">
        <f t="shared" si="687"/>
        <v>0.99563463760486026</v>
      </c>
      <c r="K591" s="11">
        <f>MIN(1,VLOOKUP(E591,Rates2,7)*VLOOKUP(E591,Mort_Imp_Survivors,C591-'Mort Imp Cume'!$C$4+2))</f>
        <v>5.9536994136902017E-3</v>
      </c>
      <c r="L591" s="11">
        <f t="shared" si="688"/>
        <v>0.99404630058630983</v>
      </c>
      <c r="M591" s="45">
        <f>PRODUCT(H$4:H590)</f>
        <v>0.33711446435183862</v>
      </c>
      <c r="N591" s="11">
        <f>PRODUCT(J$4:J590)</f>
        <v>0.66307079275824299</v>
      </c>
      <c r="O591" s="11">
        <f>PRODUCT(L$4:L590)</f>
        <v>0.44717474177235372</v>
      </c>
      <c r="P591" s="11">
        <f t="shared" si="689"/>
        <v>0.22353075512804407</v>
      </c>
      <c r="Q591" s="11">
        <f t="shared" si="690"/>
        <v>9.6717608396703204E-4</v>
      </c>
      <c r="R591" s="11">
        <f t="shared" si="691"/>
        <v>1.9652557951378639E-3</v>
      </c>
      <c r="S591" s="11">
        <f t="shared" si="678"/>
        <v>1.6831905393526118E-3</v>
      </c>
      <c r="T591" s="11">
        <f t="shared" si="673"/>
        <v>1.254778913425542E-3</v>
      </c>
      <c r="U591" s="11">
        <f t="shared" si="664"/>
        <v>5.0355779574252208E-4</v>
      </c>
      <c r="V591" s="11">
        <f t="shared" si="655"/>
        <v>1.5778904706309859E-4</v>
      </c>
      <c r="W591" s="19"/>
      <c r="X591" s="19"/>
    </row>
    <row r="592" spans="1:24" x14ac:dyDescent="0.2">
      <c r="A592">
        <f t="shared" si="684"/>
        <v>588</v>
      </c>
      <c r="B592" t="str">
        <f t="shared" ref="B592:B655" si="701">B580</f>
        <v>January</v>
      </c>
      <c r="C592">
        <f t="shared" si="682"/>
        <v>2070</v>
      </c>
      <c r="D592">
        <f t="shared" ref="D592:E592" si="702">D580+1</f>
        <v>91</v>
      </c>
      <c r="E592">
        <f t="shared" si="702"/>
        <v>89</v>
      </c>
      <c r="F592" s="19"/>
      <c r="G592" s="11">
        <f>MIN(1,VLOOKUP(D592,Rates2,5)*VLOOKUP(D592,Mort_Imp_Retirees,C592-'Mort Imp Cume'!$C$4+2))</f>
        <v>9.7724666189532503E-3</v>
      </c>
      <c r="H592" s="11">
        <f t="shared" si="686"/>
        <v>0.99022753338104674</v>
      </c>
      <c r="I592" s="11">
        <f>MIN(1,VLOOKUP(E592,Rates2,6)*VLOOKUP(E592,Mort_Imp_Survivors,C592-'Mort Imp Cume'!$C$4+2))</f>
        <v>5.1667214267290922E-3</v>
      </c>
      <c r="J592" s="11">
        <f t="shared" si="687"/>
        <v>0.99483327857327086</v>
      </c>
      <c r="K592" s="11">
        <f>MIN(1,VLOOKUP(E592,Rates2,7)*VLOOKUP(E592,Mort_Imp_Survivors,C592-'Mort Imp Cume'!$C$4+2))</f>
        <v>6.6602122221499352E-3</v>
      </c>
      <c r="L592" s="11">
        <f t="shared" si="688"/>
        <v>0.99333978777785004</v>
      </c>
      <c r="M592" s="45">
        <f>PRODUCT(H$4:H591)</f>
        <v>0.33413759900756207</v>
      </c>
      <c r="N592" s="11">
        <f>PRODUCT(J$4:J591)</f>
        <v>0.66017624845422063</v>
      </c>
      <c r="O592" s="11">
        <f>PRODUCT(L$4:L591)</f>
        <v>0.44451239777444662</v>
      </c>
      <c r="P592" s="11">
        <f t="shared" si="689"/>
        <v>0.22058970658031304</v>
      </c>
      <c r="Q592" s="11">
        <f t="shared" si="690"/>
        <v>1.1285876334802725E-3</v>
      </c>
      <c r="R592" s="11">
        <f t="shared" si="691"/>
        <v>2.1445676140166869E-3</v>
      </c>
      <c r="S592" s="11">
        <f t="shared" si="678"/>
        <v>1.8409640970459208E-3</v>
      </c>
      <c r="T592" s="11">
        <f t="shared" si="673"/>
        <v>1.369712203022899E-3</v>
      </c>
      <c r="U592" s="11">
        <f t="shared" si="664"/>
        <v>5.6213135955132025E-4</v>
      </c>
      <c r="V592" s="11">
        <f t="shared" si="655"/>
        <v>1.7652528188853871E-4</v>
      </c>
      <c r="W592" s="19"/>
      <c r="X592" s="19"/>
    </row>
    <row r="593" spans="1:24" x14ac:dyDescent="0.2">
      <c r="A593">
        <f t="shared" si="684"/>
        <v>589</v>
      </c>
      <c r="B593" t="str">
        <f t="shared" si="701"/>
        <v>February</v>
      </c>
      <c r="C593">
        <f t="shared" si="682"/>
        <v>2070</v>
      </c>
      <c r="D593">
        <f t="shared" ref="D593:E593" si="703">D581+1</f>
        <v>91</v>
      </c>
      <c r="E593">
        <f t="shared" si="703"/>
        <v>89</v>
      </c>
      <c r="F593" s="19"/>
      <c r="G593" s="11">
        <f>MIN(1,VLOOKUP(D593,Rates2,5)*VLOOKUP(D593,Mort_Imp_Retirees,C593-'Mort Imp Cume'!$C$4+2))</f>
        <v>9.7724666189532503E-3</v>
      </c>
      <c r="H593" s="11">
        <f t="shared" si="686"/>
        <v>0.99022753338104674</v>
      </c>
      <c r="I593" s="11">
        <f>MIN(1,VLOOKUP(E593,Rates2,6)*VLOOKUP(E593,Mort_Imp_Survivors,C593-'Mort Imp Cume'!$C$4+2))</f>
        <v>5.1667214267290922E-3</v>
      </c>
      <c r="J593" s="11">
        <f t="shared" si="687"/>
        <v>0.99483327857327086</v>
      </c>
      <c r="K593" s="11">
        <f>MIN(1,VLOOKUP(E593,Rates2,7)*VLOOKUP(E593,Mort_Imp_Survivors,C593-'Mort Imp Cume'!$C$4+2))</f>
        <v>6.6602122221499352E-3</v>
      </c>
      <c r="L593" s="11">
        <f t="shared" si="688"/>
        <v>0.99333978777785004</v>
      </c>
      <c r="M593" s="45">
        <f>PRODUCT(H$4:H592)</f>
        <v>0.33087225047512347</v>
      </c>
      <c r="N593" s="11">
        <f>PRODUCT(J$4:J592)</f>
        <v>0.65676530168591452</v>
      </c>
      <c r="O593" s="11">
        <f>PRODUCT(L$4:L592)</f>
        <v>0.44155185086989207</v>
      </c>
      <c r="P593" s="11">
        <f t="shared" si="689"/>
        <v>0.21730541340279194</v>
      </c>
      <c r="Q593" s="11">
        <f t="shared" si="690"/>
        <v>1.1117844348073351E-3</v>
      </c>
      <c r="R593" s="11">
        <f t="shared" si="691"/>
        <v>2.1126377978315275E-3</v>
      </c>
      <c r="S593" s="11">
        <f t="shared" si="678"/>
        <v>1.8207807146239294E-3</v>
      </c>
      <c r="T593" s="11">
        <f t="shared" si="673"/>
        <v>1.3573300429155692E-3</v>
      </c>
      <c r="U593" s="11">
        <f t="shared" si="664"/>
        <v>5.5804452243081177E-4</v>
      </c>
      <c r="V593" s="11">
        <f t="shared" si="655"/>
        <v>1.7534297269872001E-4</v>
      </c>
      <c r="W593" s="19"/>
      <c r="X593" s="19"/>
    </row>
    <row r="594" spans="1:24" x14ac:dyDescent="0.2">
      <c r="A594">
        <f t="shared" si="684"/>
        <v>590</v>
      </c>
      <c r="B594" t="str">
        <f t="shared" si="701"/>
        <v>March</v>
      </c>
      <c r="C594">
        <f t="shared" si="682"/>
        <v>2070</v>
      </c>
      <c r="D594">
        <f t="shared" ref="D594:E594" si="704">D582+1</f>
        <v>91</v>
      </c>
      <c r="E594">
        <f t="shared" si="704"/>
        <v>89</v>
      </c>
      <c r="F594" s="19"/>
      <c r="G594" s="11">
        <f>MIN(1,VLOOKUP(D594,Rates2,5)*VLOOKUP(D594,Mort_Imp_Retirees,C594-'Mort Imp Cume'!$C$4+2))</f>
        <v>9.7724666189532503E-3</v>
      </c>
      <c r="H594" s="11">
        <f t="shared" si="686"/>
        <v>0.99022753338104674</v>
      </c>
      <c r="I594" s="11">
        <f>MIN(1,VLOOKUP(E594,Rates2,6)*VLOOKUP(E594,Mort_Imp_Survivors,C594-'Mort Imp Cume'!$C$4+2))</f>
        <v>5.1667214267290922E-3</v>
      </c>
      <c r="J594" s="11">
        <f t="shared" si="687"/>
        <v>0.99483327857327086</v>
      </c>
      <c r="K594" s="11">
        <f>MIN(1,VLOOKUP(E594,Rates2,7)*VLOOKUP(E594,Mort_Imp_Survivors,C594-'Mort Imp Cume'!$C$4+2))</f>
        <v>6.6602122221499352E-3</v>
      </c>
      <c r="L594" s="11">
        <f t="shared" si="688"/>
        <v>0.99333978777785004</v>
      </c>
      <c r="M594" s="45">
        <f>PRODUCT(H$4:H593)</f>
        <v>0.32763881245221738</v>
      </c>
      <c r="N594" s="11">
        <f>PRODUCT(J$4:J593)</f>
        <v>0.65337197832936167</v>
      </c>
      <c r="O594" s="11">
        <f>PRODUCT(L$4:L593)</f>
        <v>0.43861102183601547</v>
      </c>
      <c r="P594" s="11">
        <f t="shared" si="689"/>
        <v>0.21407001906938797</v>
      </c>
      <c r="Q594" s="11">
        <f t="shared" si="690"/>
        <v>1.095231413858543E-3</v>
      </c>
      <c r="R594" s="11">
        <f t="shared" si="691"/>
        <v>2.08118337498671E-3</v>
      </c>
      <c r="S594" s="11">
        <f t="shared" si="678"/>
        <v>1.8008186124141084E-3</v>
      </c>
      <c r="T594" s="11">
        <f t="shared" si="673"/>
        <v>1.3450598171902105E-3</v>
      </c>
      <c r="U594" s="11">
        <f t="shared" si="664"/>
        <v>5.5398739764953822E-4</v>
      </c>
      <c r="V594" s="11">
        <f t="shared" si="655"/>
        <v>1.7416858223309408E-4</v>
      </c>
      <c r="W594" s="19"/>
      <c r="X594" s="19"/>
    </row>
    <row r="595" spans="1:24" x14ac:dyDescent="0.2">
      <c r="A595">
        <f t="shared" si="684"/>
        <v>591</v>
      </c>
      <c r="B595" t="str">
        <f t="shared" si="701"/>
        <v>April</v>
      </c>
      <c r="C595">
        <f t="shared" si="682"/>
        <v>2070</v>
      </c>
      <c r="D595">
        <f t="shared" ref="D595:E595" si="705">D583+1</f>
        <v>91</v>
      </c>
      <c r="E595">
        <f t="shared" si="705"/>
        <v>89</v>
      </c>
      <c r="F595" s="19"/>
      <c r="G595" s="11">
        <f>MIN(1,VLOOKUP(D595,Rates2,5)*VLOOKUP(D595,Mort_Imp_Retirees,C595-'Mort Imp Cume'!$C$4+2))</f>
        <v>9.7724666189532503E-3</v>
      </c>
      <c r="H595" s="11">
        <f t="shared" si="686"/>
        <v>0.99022753338104674</v>
      </c>
      <c r="I595" s="11">
        <f>MIN(1,VLOOKUP(E595,Rates2,6)*VLOOKUP(E595,Mort_Imp_Survivors,C595-'Mort Imp Cume'!$C$4+2))</f>
        <v>5.1667214267290922E-3</v>
      </c>
      <c r="J595" s="11">
        <f t="shared" si="687"/>
        <v>0.99483327857327086</v>
      </c>
      <c r="K595" s="11">
        <f>MIN(1,VLOOKUP(E595,Rates2,7)*VLOOKUP(E595,Mort_Imp_Survivors,C595-'Mort Imp Cume'!$C$4+2))</f>
        <v>6.6602122221499352E-3</v>
      </c>
      <c r="L595" s="11">
        <f t="shared" si="688"/>
        <v>0.99333978777785004</v>
      </c>
      <c r="M595" s="45">
        <f>PRODUCT(H$4:H594)</f>
        <v>0.32443697309445457</v>
      </c>
      <c r="N595" s="11">
        <f>PRODUCT(J$4:J594)</f>
        <v>0.64999618732930298</v>
      </c>
      <c r="O595" s="11">
        <f>PRODUCT(L$4:L594)</f>
        <v>0.43568977934761355</v>
      </c>
      <c r="P595" s="11">
        <f t="shared" si="689"/>
        <v>0.21088279554005512</v>
      </c>
      <c r="Q595" s="11">
        <f t="shared" si="690"/>
        <v>1.0789248458137064E-3</v>
      </c>
      <c r="R595" s="11">
        <f t="shared" si="691"/>
        <v>2.0501972674951052E-3</v>
      </c>
      <c r="S595" s="11">
        <f t="shared" si="678"/>
        <v>1.7810753644141527E-3</v>
      </c>
      <c r="T595" s="11">
        <f t="shared" si="673"/>
        <v>1.3329005139631324E-3</v>
      </c>
      <c r="U595" s="11">
        <f t="shared" si="664"/>
        <v>5.4995976919128048E-4</v>
      </c>
      <c r="V595" s="11">
        <f t="shared" si="655"/>
        <v>1.730020574546099E-4</v>
      </c>
      <c r="W595" s="19"/>
      <c r="X595" s="19"/>
    </row>
    <row r="596" spans="1:24" x14ac:dyDescent="0.2">
      <c r="A596">
        <f t="shared" si="684"/>
        <v>592</v>
      </c>
      <c r="B596" t="str">
        <f t="shared" si="701"/>
        <v>May</v>
      </c>
      <c r="C596">
        <f t="shared" si="682"/>
        <v>2070</v>
      </c>
      <c r="D596">
        <f t="shared" ref="D596:E596" si="706">D584+1</f>
        <v>91</v>
      </c>
      <c r="E596">
        <f t="shared" si="706"/>
        <v>89</v>
      </c>
      <c r="F596" s="19"/>
      <c r="G596" s="11">
        <f>MIN(1,VLOOKUP(D596,Rates2,5)*VLOOKUP(D596,Mort_Imp_Retirees,C596-'Mort Imp Cume'!$C$4+2))</f>
        <v>9.7724666189532503E-3</v>
      </c>
      <c r="H596" s="11">
        <f t="shared" si="686"/>
        <v>0.99022753338104674</v>
      </c>
      <c r="I596" s="11">
        <f>MIN(1,VLOOKUP(E596,Rates2,6)*VLOOKUP(E596,Mort_Imp_Survivors,C596-'Mort Imp Cume'!$C$4+2))</f>
        <v>5.1667214267290922E-3</v>
      </c>
      <c r="J596" s="11">
        <f t="shared" si="687"/>
        <v>0.99483327857327086</v>
      </c>
      <c r="K596" s="11">
        <f>MIN(1,VLOOKUP(E596,Rates2,7)*VLOOKUP(E596,Mort_Imp_Survivors,C596-'Mort Imp Cume'!$C$4+2))</f>
        <v>6.6602122221499352E-3</v>
      </c>
      <c r="L596" s="11">
        <f t="shared" si="688"/>
        <v>0.99333978777785004</v>
      </c>
      <c r="M596" s="45">
        <f>PRODUCT(H$4:H595)</f>
        <v>0.32126642360493479</v>
      </c>
      <c r="N596" s="11">
        <f>PRODUCT(J$4:J595)</f>
        <v>0.64663783810093645</v>
      </c>
      <c r="O596" s="11">
        <f>PRODUCT(L$4:L595)</f>
        <v>0.43278799295413672</v>
      </c>
      <c r="P596" s="11">
        <f t="shared" si="689"/>
        <v>0.20774302561431468</v>
      </c>
      <c r="Q596" s="11">
        <f t="shared" si="690"/>
        <v>1.0628610613103537E-3</v>
      </c>
      <c r="R596" s="11">
        <f t="shared" si="691"/>
        <v>2.0196725027515836E-3</v>
      </c>
      <c r="S596" s="11">
        <f t="shared" si="678"/>
        <v>1.7615485712191941E-3</v>
      </c>
      <c r="T596" s="11">
        <f t="shared" si="673"/>
        <v>1.3208511304980443E-3</v>
      </c>
      <c r="U596" s="11">
        <f t="shared" si="664"/>
        <v>5.4596142261031195E-4</v>
      </c>
      <c r="V596" s="11">
        <f t="shared" si="655"/>
        <v>1.7184334568144145E-4</v>
      </c>
      <c r="W596" s="19"/>
      <c r="X596" s="19"/>
    </row>
    <row r="597" spans="1:24" x14ac:dyDescent="0.2">
      <c r="A597">
        <f t="shared" si="684"/>
        <v>593</v>
      </c>
      <c r="B597" t="str">
        <f t="shared" si="701"/>
        <v>June</v>
      </c>
      <c r="C597">
        <f t="shared" si="682"/>
        <v>2070</v>
      </c>
      <c r="D597">
        <f t="shared" ref="D597:E597" si="707">D585+1</f>
        <v>91</v>
      </c>
      <c r="E597">
        <f t="shared" si="707"/>
        <v>89</v>
      </c>
      <c r="F597" s="19"/>
      <c r="G597" s="11">
        <f>MIN(1,VLOOKUP(D597,Rates2,5)*VLOOKUP(D597,Mort_Imp_Retirees,C597-'Mort Imp Cume'!$C$4+2))</f>
        <v>9.7724666189532503E-3</v>
      </c>
      <c r="H597" s="11">
        <f t="shared" si="686"/>
        <v>0.99022753338104674</v>
      </c>
      <c r="I597" s="11">
        <f>MIN(1,VLOOKUP(E597,Rates2,6)*VLOOKUP(E597,Mort_Imp_Survivors,C597-'Mort Imp Cume'!$C$4+2))</f>
        <v>5.1667214267290922E-3</v>
      </c>
      <c r="J597" s="11">
        <f t="shared" si="687"/>
        <v>0.99483327857327086</v>
      </c>
      <c r="K597" s="11">
        <f>MIN(1,VLOOKUP(E597,Rates2,7)*VLOOKUP(E597,Mort_Imp_Survivors,C597-'Mort Imp Cume'!$C$4+2))</f>
        <v>6.6602122221499352E-3</v>
      </c>
      <c r="L597" s="11">
        <f t="shared" si="688"/>
        <v>0.99333978777785004</v>
      </c>
      <c r="M597" s="45">
        <f>PRODUCT(H$4:H596)</f>
        <v>0.31812685820446507</v>
      </c>
      <c r="N597" s="11">
        <f>PRODUCT(J$4:J596)</f>
        <v>0.64329684052748648</v>
      </c>
      <c r="O597" s="11">
        <f>PRODUCT(L$4:L596)</f>
        <v>0.42990553307386381</v>
      </c>
      <c r="P597" s="11">
        <f t="shared" si="689"/>
        <v>0.20465000276986806</v>
      </c>
      <c r="Q597" s="11">
        <f t="shared" si="690"/>
        <v>1.0470364456180367E-3</v>
      </c>
      <c r="R597" s="11">
        <f t="shared" si="691"/>
        <v>1.9896022119640171E-3</v>
      </c>
      <c r="S597" s="11">
        <f t="shared" si="678"/>
        <v>1.7422358597302082E-3</v>
      </c>
      <c r="T597" s="11">
        <f t="shared" si="673"/>
        <v>1.3089106731233641E-3</v>
      </c>
      <c r="U597" s="11">
        <f t="shared" si="664"/>
        <v>5.4199214501998087E-4</v>
      </c>
      <c r="V597" s="11">
        <f t="shared" si="655"/>
        <v>1.7069239458460846E-4</v>
      </c>
      <c r="W597" s="19"/>
      <c r="X597" s="19"/>
    </row>
    <row r="598" spans="1:24" x14ac:dyDescent="0.2">
      <c r="A598">
        <f t="shared" si="684"/>
        <v>594</v>
      </c>
      <c r="B598" t="str">
        <f t="shared" si="701"/>
        <v>July</v>
      </c>
      <c r="C598">
        <f t="shared" si="682"/>
        <v>2070</v>
      </c>
      <c r="D598">
        <f t="shared" ref="D598:E598" si="708">D586+1</f>
        <v>91</v>
      </c>
      <c r="E598">
        <f t="shared" si="708"/>
        <v>89</v>
      </c>
      <c r="F598" s="19"/>
      <c r="G598" s="11">
        <f>MIN(1,VLOOKUP(D598,Rates2,5)*VLOOKUP(D598,Mort_Imp_Retirees,C598-'Mort Imp Cume'!$C$4+2))</f>
        <v>9.7724666189532503E-3</v>
      </c>
      <c r="H598" s="11">
        <f t="shared" si="686"/>
        <v>0.99022753338104674</v>
      </c>
      <c r="I598" s="11">
        <f>MIN(1,VLOOKUP(E598,Rates2,6)*VLOOKUP(E598,Mort_Imp_Survivors,C598-'Mort Imp Cume'!$C$4+2))</f>
        <v>5.1667214267290922E-3</v>
      </c>
      <c r="J598" s="11">
        <f t="shared" si="687"/>
        <v>0.99483327857327086</v>
      </c>
      <c r="K598" s="11">
        <f>MIN(1,VLOOKUP(E598,Rates2,7)*VLOOKUP(E598,Mort_Imp_Survivors,C598-'Mort Imp Cume'!$C$4+2))</f>
        <v>6.6602122221499352E-3</v>
      </c>
      <c r="L598" s="11">
        <f t="shared" si="688"/>
        <v>0.99333978777785004</v>
      </c>
      <c r="M598" s="45">
        <f>PRODUCT(H$4:H597)</f>
        <v>0.31501797410206944</v>
      </c>
      <c r="N598" s="11">
        <f>PRODUCT(J$4:J597)</f>
        <v>0.63997310495778592</v>
      </c>
      <c r="O598" s="11">
        <f>PRODUCT(L$4:L597)</f>
        <v>0.42704227098811537</v>
      </c>
      <c r="P598" s="11">
        <f t="shared" si="689"/>
        <v>0.20160303100361276</v>
      </c>
      <c r="Q598" s="11">
        <f t="shared" si="690"/>
        <v>1.0314474378249317E-3</v>
      </c>
      <c r="R598" s="11">
        <f t="shared" si="691"/>
        <v>1.9599796286076392E-3</v>
      </c>
      <c r="S598" s="11">
        <f t="shared" si="678"/>
        <v>1.7231348828656043E-3</v>
      </c>
      <c r="T598" s="11">
        <f t="shared" si="673"/>
        <v>1.2970781571502732E-3</v>
      </c>
      <c r="U598" s="11">
        <f t="shared" si="664"/>
        <v>5.3805172508137483E-4</v>
      </c>
      <c r="V598" s="11">
        <f t="shared" si="655"/>
        <v>1.6954915218561333E-4</v>
      </c>
      <c r="W598" s="19"/>
      <c r="X598" s="19"/>
    </row>
    <row r="599" spans="1:24" x14ac:dyDescent="0.2">
      <c r="A599">
        <f t="shared" si="684"/>
        <v>595</v>
      </c>
      <c r="B599" t="str">
        <f t="shared" si="701"/>
        <v>August</v>
      </c>
      <c r="C599">
        <f t="shared" si="682"/>
        <v>2070</v>
      </c>
      <c r="D599">
        <f t="shared" ref="D599:E599" si="709">D587+1</f>
        <v>91</v>
      </c>
      <c r="E599">
        <f t="shared" si="709"/>
        <v>89</v>
      </c>
      <c r="F599" s="19"/>
      <c r="G599" s="11">
        <f>MIN(1,VLOOKUP(D599,Rates2,5)*VLOOKUP(D599,Mort_Imp_Retirees,C599-'Mort Imp Cume'!$C$4+2))</f>
        <v>9.7724666189532503E-3</v>
      </c>
      <c r="H599" s="11">
        <f t="shared" si="686"/>
        <v>0.99022753338104674</v>
      </c>
      <c r="I599" s="11">
        <f>MIN(1,VLOOKUP(E599,Rates2,6)*VLOOKUP(E599,Mort_Imp_Survivors,C599-'Mort Imp Cume'!$C$4+2))</f>
        <v>5.1667214267290922E-3</v>
      </c>
      <c r="J599" s="11">
        <f t="shared" si="687"/>
        <v>0.99483327857327086</v>
      </c>
      <c r="K599" s="11">
        <f>MIN(1,VLOOKUP(E599,Rates2,7)*VLOOKUP(E599,Mort_Imp_Survivors,C599-'Mort Imp Cume'!$C$4+2))</f>
        <v>6.6602122221499352E-3</v>
      </c>
      <c r="L599" s="11">
        <f t="shared" si="688"/>
        <v>0.99333978777785004</v>
      </c>
      <c r="M599" s="45">
        <f>PRODUCT(H$4:H598)</f>
        <v>0.31193947146578671</v>
      </c>
      <c r="N599" s="11">
        <f>PRODUCT(J$4:J598)</f>
        <v>0.6366665422038702</v>
      </c>
      <c r="O599" s="11">
        <f>PRODUCT(L$4:L598)</f>
        <v>0.42419807883550564</v>
      </c>
      <c r="P599" s="11">
        <f t="shared" si="689"/>
        <v>0.19860142467502526</v>
      </c>
      <c r="Q599" s="11">
        <f t="shared" si="690"/>
        <v>1.0160905300365501E-3</v>
      </c>
      <c r="R599" s="11">
        <f t="shared" si="691"/>
        <v>1.9307980869024159E-3</v>
      </c>
      <c r="S599" s="11">
        <f t="shared" si="678"/>
        <v>1.7042433192759848E-3</v>
      </c>
      <c r="T599" s="11">
        <f t="shared" si="673"/>
        <v>1.2853526067915118E-3</v>
      </c>
      <c r="U599" s="11">
        <f t="shared" si="664"/>
        <v>5.3413995299206958E-4</v>
      </c>
      <c r="V599" s="11">
        <f t="shared" si="655"/>
        <v>1.6841356685409355E-4</v>
      </c>
      <c r="W599" s="19"/>
      <c r="X599" s="19"/>
    </row>
    <row r="600" spans="1:24" x14ac:dyDescent="0.2">
      <c r="A600">
        <f t="shared" si="684"/>
        <v>596</v>
      </c>
      <c r="B600" t="str">
        <f t="shared" si="701"/>
        <v>September</v>
      </c>
      <c r="C600">
        <f t="shared" si="682"/>
        <v>2070</v>
      </c>
      <c r="D600">
        <f t="shared" ref="D600:E600" si="710">D588+1</f>
        <v>91</v>
      </c>
      <c r="E600">
        <f t="shared" si="710"/>
        <v>89</v>
      </c>
      <c r="F600" s="19"/>
      <c r="G600" s="11">
        <f>MIN(1,VLOOKUP(D600,Rates2,5)*VLOOKUP(D600,Mort_Imp_Retirees,C600-'Mort Imp Cume'!$C$4+2))</f>
        <v>9.7724666189532503E-3</v>
      </c>
      <c r="H600" s="11">
        <f t="shared" si="686"/>
        <v>0.99022753338104674</v>
      </c>
      <c r="I600" s="11">
        <f>MIN(1,VLOOKUP(E600,Rates2,6)*VLOOKUP(E600,Mort_Imp_Survivors,C600-'Mort Imp Cume'!$C$4+2))</f>
        <v>5.1667214267290922E-3</v>
      </c>
      <c r="J600" s="11">
        <f t="shared" si="687"/>
        <v>0.99483327857327086</v>
      </c>
      <c r="K600" s="11">
        <f>MIN(1,VLOOKUP(E600,Rates2,7)*VLOOKUP(E600,Mort_Imp_Survivors,C600-'Mort Imp Cume'!$C$4+2))</f>
        <v>6.6602122221499352E-3</v>
      </c>
      <c r="L600" s="11">
        <f t="shared" si="688"/>
        <v>0.99333978777785004</v>
      </c>
      <c r="M600" s="45">
        <f>PRODUCT(H$4:H599)</f>
        <v>0.30889105339375339</v>
      </c>
      <c r="N600" s="11">
        <f>PRODUCT(J$4:J599)</f>
        <v>0.63337706353858392</v>
      </c>
      <c r="O600" s="11">
        <f>PRODUCT(L$4:L599)</f>
        <v>0.4213728296062329</v>
      </c>
      <c r="P600" s="11">
        <f t="shared" si="689"/>
        <v>0.19564450835187547</v>
      </c>
      <c r="Q600" s="11">
        <f t="shared" si="690"/>
        <v>1.0009622665863795E-3</v>
      </c>
      <c r="R600" s="11">
        <f t="shared" si="691"/>
        <v>1.9020510203130892E-3</v>
      </c>
      <c r="S600" s="11">
        <f t="shared" si="678"/>
        <v>1.6855588730620326E-3</v>
      </c>
      <c r="T600" s="11">
        <f t="shared" si="673"/>
        <v>1.2737330550809112E-3</v>
      </c>
      <c r="U600" s="11">
        <f t="shared" si="664"/>
        <v>5.3025662047495668E-4</v>
      </c>
      <c r="V600" s="11">
        <f t="shared" si="655"/>
        <v>1.6728558730548998E-4</v>
      </c>
      <c r="W600" s="19"/>
      <c r="X600" s="19"/>
    </row>
    <row r="601" spans="1:24" x14ac:dyDescent="0.2">
      <c r="A601">
        <f t="shared" si="684"/>
        <v>597</v>
      </c>
      <c r="B601" t="str">
        <f t="shared" si="701"/>
        <v>October</v>
      </c>
      <c r="C601">
        <f t="shared" si="682"/>
        <v>2070</v>
      </c>
      <c r="D601">
        <f t="shared" ref="D601:E601" si="711">D589+1</f>
        <v>91</v>
      </c>
      <c r="E601">
        <f t="shared" si="711"/>
        <v>89</v>
      </c>
      <c r="F601" s="19"/>
      <c r="G601" s="11">
        <f>MIN(1,VLOOKUP(D601,Rates2,5)*VLOOKUP(D601,Mort_Imp_Retirees,C601-'Mort Imp Cume'!$C$4+2))</f>
        <v>9.7724666189532503E-3</v>
      </c>
      <c r="H601" s="11">
        <f t="shared" si="686"/>
        <v>0.99022753338104674</v>
      </c>
      <c r="I601" s="11">
        <f>MIN(1,VLOOKUP(E601,Rates2,6)*VLOOKUP(E601,Mort_Imp_Survivors,C601-'Mort Imp Cume'!$C$4+2))</f>
        <v>5.1667214267290922E-3</v>
      </c>
      <c r="J601" s="11">
        <f t="shared" si="687"/>
        <v>0.99483327857327086</v>
      </c>
      <c r="K601" s="11">
        <f>MIN(1,VLOOKUP(E601,Rates2,7)*VLOOKUP(E601,Mort_Imp_Survivors,C601-'Mort Imp Cume'!$C$4+2))</f>
        <v>6.6602122221499352E-3</v>
      </c>
      <c r="L601" s="11">
        <f t="shared" si="688"/>
        <v>0.99333978777785004</v>
      </c>
      <c r="M601" s="45">
        <f>PRODUCT(H$4:H600)</f>
        <v>0.30587242588556962</v>
      </c>
      <c r="N601" s="11">
        <f>PRODUCT(J$4:J600)</f>
        <v>0.6301045806932003</v>
      </c>
      <c r="O601" s="11">
        <f>PRODUCT(L$4:L600)</f>
        <v>0.41856639713640753</v>
      </c>
      <c r="P601" s="11">
        <f t="shared" si="689"/>
        <v>0.19273161665823882</v>
      </c>
      <c r="Q601" s="11">
        <f t="shared" si="690"/>
        <v>9.8605924325827665E-4</v>
      </c>
      <c r="R601" s="11">
        <f t="shared" si="691"/>
        <v>1.8737319600715496E-3</v>
      </c>
      <c r="S601" s="11">
        <f t="shared" si="678"/>
        <v>1.6670792734954888E-3</v>
      </c>
      <c r="T601" s="11">
        <f t="shared" si="673"/>
        <v>1.2622185437936473E-3</v>
      </c>
      <c r="U601" s="11">
        <f t="shared" si="664"/>
        <v>5.2640152076715511E-4</v>
      </c>
      <c r="V601" s="11">
        <f t="shared" si="655"/>
        <v>1.6616516259873108E-4</v>
      </c>
      <c r="W601" s="19"/>
      <c r="X601" s="19"/>
    </row>
    <row r="602" spans="1:24" x14ac:dyDescent="0.2">
      <c r="A602">
        <f t="shared" si="684"/>
        <v>598</v>
      </c>
      <c r="B602" t="str">
        <f t="shared" si="701"/>
        <v>November</v>
      </c>
      <c r="C602">
        <f t="shared" si="682"/>
        <v>2070</v>
      </c>
      <c r="D602">
        <f t="shared" ref="D602:E602" si="712">D590+1</f>
        <v>91</v>
      </c>
      <c r="E602">
        <f t="shared" si="712"/>
        <v>89</v>
      </c>
      <c r="F602" s="19"/>
      <c r="G602" s="11">
        <f>MIN(1,VLOOKUP(D602,Rates2,5)*VLOOKUP(D602,Mort_Imp_Retirees,C602-'Mort Imp Cume'!$C$4+2))</f>
        <v>9.7724666189532503E-3</v>
      </c>
      <c r="H602" s="11">
        <f t="shared" si="686"/>
        <v>0.99022753338104674</v>
      </c>
      <c r="I602" s="11">
        <f>MIN(1,VLOOKUP(E602,Rates2,6)*VLOOKUP(E602,Mort_Imp_Survivors,C602-'Mort Imp Cume'!$C$4+2))</f>
        <v>5.1667214267290922E-3</v>
      </c>
      <c r="J602" s="11">
        <f t="shared" si="687"/>
        <v>0.99483327857327086</v>
      </c>
      <c r="K602" s="11">
        <f>MIN(1,VLOOKUP(E602,Rates2,7)*VLOOKUP(E602,Mort_Imp_Survivors,C602-'Mort Imp Cume'!$C$4+2))</f>
        <v>6.6602122221499352E-3</v>
      </c>
      <c r="L602" s="11">
        <f t="shared" si="688"/>
        <v>0.99333978777785004</v>
      </c>
      <c r="M602" s="45">
        <f>PRODUCT(H$4:H601)</f>
        <v>0.30288329781394463</v>
      </c>
      <c r="N602" s="11">
        <f>PRODUCT(J$4:J601)</f>
        <v>0.62684900585505254</v>
      </c>
      <c r="O602" s="11">
        <f>PRODUCT(L$4:L601)</f>
        <v>0.41577865610241838</v>
      </c>
      <c r="P602" s="11">
        <f t="shared" si="689"/>
        <v>0.18986209412477101</v>
      </c>
      <c r="Q602" s="11">
        <f t="shared" si="690"/>
        <v>9.7137810652044064E-4</v>
      </c>
      <c r="R602" s="11">
        <f t="shared" si="691"/>
        <v>1.8458345337212152E-3</v>
      </c>
      <c r="S602" s="11">
        <f t="shared" si="678"/>
        <v>1.6488022747431904E-3</v>
      </c>
      <c r="T602" s="11">
        <f t="shared" si="673"/>
        <v>1.2508081233672242E-3</v>
      </c>
      <c r="U602" s="11">
        <f t="shared" si="664"/>
        <v>5.2257444860900242E-4</v>
      </c>
      <c r="V602" s="11">
        <f t="shared" si="655"/>
        <v>1.6505224213393189E-4</v>
      </c>
      <c r="W602" s="19"/>
      <c r="X602" s="19"/>
    </row>
    <row r="603" spans="1:24" x14ac:dyDescent="0.2">
      <c r="A603">
        <f t="shared" si="684"/>
        <v>599</v>
      </c>
      <c r="B603" t="str">
        <f t="shared" si="701"/>
        <v>December</v>
      </c>
      <c r="C603">
        <f t="shared" si="682"/>
        <v>2070</v>
      </c>
      <c r="D603">
        <f t="shared" ref="D603:E603" si="713">D591+1</f>
        <v>91</v>
      </c>
      <c r="E603">
        <f t="shared" si="713"/>
        <v>89</v>
      </c>
      <c r="F603" s="19"/>
      <c r="G603" s="11">
        <f>MIN(1,VLOOKUP(D603,Rates2,5)*VLOOKUP(D603,Mort_Imp_Retirees,C603-'Mort Imp Cume'!$C$4+2))</f>
        <v>9.7724666189532503E-3</v>
      </c>
      <c r="H603" s="11">
        <f t="shared" si="686"/>
        <v>0.99022753338104674</v>
      </c>
      <c r="I603" s="11">
        <f>MIN(1,VLOOKUP(E603,Rates2,6)*VLOOKUP(E603,Mort_Imp_Survivors,C603-'Mort Imp Cume'!$C$4+2))</f>
        <v>5.1667214267290922E-3</v>
      </c>
      <c r="J603" s="11">
        <f t="shared" si="687"/>
        <v>0.99483327857327086</v>
      </c>
      <c r="K603" s="11">
        <f>MIN(1,VLOOKUP(E603,Rates2,7)*VLOOKUP(E603,Mort_Imp_Survivors,C603-'Mort Imp Cume'!$C$4+2))</f>
        <v>6.6602122221499352E-3</v>
      </c>
      <c r="L603" s="11">
        <f t="shared" si="688"/>
        <v>0.99333978777785004</v>
      </c>
      <c r="M603" s="45">
        <f>PRODUCT(H$4:H602)</f>
        <v>0.29992338089661935</v>
      </c>
      <c r="N603" s="11">
        <f>PRODUCT(J$4:J602)</f>
        <v>0.62361025166517736</v>
      </c>
      <c r="O603" s="11">
        <f>PRODUCT(L$4:L602)</f>
        <v>0.41300948201533594</v>
      </c>
      <c r="P603" s="11">
        <f t="shared" si="689"/>
        <v>0.18703529504121164</v>
      </c>
      <c r="Q603" s="11">
        <f t="shared" si="690"/>
        <v>9.5691555277078522E-4</v>
      </c>
      <c r="R603" s="11">
        <f t="shared" si="691"/>
        <v>1.8183524636830725E-3</v>
      </c>
      <c r="S603" s="11">
        <f t="shared" si="678"/>
        <v>1.6307256555941313E-3</v>
      </c>
      <c r="T603" s="11">
        <f t="shared" si="673"/>
        <v>1.2395008528231632E-3</v>
      </c>
      <c r="U603" s="11">
        <f t="shared" si="664"/>
        <v>5.1877520023312616E-4</v>
      </c>
      <c r="V603" s="11">
        <f t="shared" si="655"/>
        <v>1.6394677565010921E-4</v>
      </c>
      <c r="W603" s="19"/>
      <c r="X603" s="19"/>
    </row>
    <row r="604" spans="1:24" x14ac:dyDescent="0.2">
      <c r="A604">
        <f t="shared" si="684"/>
        <v>600</v>
      </c>
      <c r="B604" t="str">
        <f t="shared" si="701"/>
        <v>January</v>
      </c>
      <c r="C604">
        <f t="shared" si="682"/>
        <v>2071</v>
      </c>
      <c r="D604">
        <f t="shared" ref="D604:E604" si="714">D592+1</f>
        <v>92</v>
      </c>
      <c r="E604">
        <f t="shared" si="714"/>
        <v>90</v>
      </c>
      <c r="F604" s="19"/>
      <c r="G604" s="11">
        <f>MIN(1,VLOOKUP(D604,Rates2,5)*VLOOKUP(D604,Mort_Imp_Retirees,C604-'Mort Imp Cume'!$C$4+2))</f>
        <v>1.0823082100719753E-2</v>
      </c>
      <c r="H604" s="11">
        <f t="shared" si="686"/>
        <v>0.98917691789928019</v>
      </c>
      <c r="I604" s="11">
        <f>MIN(1,VLOOKUP(E604,Rates2,6)*VLOOKUP(E604,Mort_Imp_Survivors,C604-'Mort Imp Cume'!$C$4+2))</f>
        <v>6.1177371934490795E-3</v>
      </c>
      <c r="J604" s="11">
        <f t="shared" si="687"/>
        <v>0.9938822628065509</v>
      </c>
      <c r="K604" s="11">
        <f>MIN(1,VLOOKUP(E604,Rates2,7)*VLOOKUP(E604,Mort_Imp_Survivors,C604-'Mort Imp Cume'!$C$4+2))</f>
        <v>7.4458356178700724E-3</v>
      </c>
      <c r="L604" s="11">
        <f t="shared" si="688"/>
        <v>0.99255416438212996</v>
      </c>
      <c r="M604" s="45">
        <f>PRODUCT(H$4:H603)</f>
        <v>0.29699238966856356</v>
      </c>
      <c r="N604" s="11">
        <f>PRODUCT(J$4:J603)</f>
        <v>0.62038823121597098</v>
      </c>
      <c r="O604" s="11">
        <f>PRODUCT(L$4:L603)</f>
        <v>0.41025875121535355</v>
      </c>
      <c r="P604" s="11">
        <f t="shared" si="689"/>
        <v>0.18425058331108457</v>
      </c>
      <c r="Q604" s="11">
        <f t="shared" si="690"/>
        <v>1.1149969045888676E-3</v>
      </c>
      <c r="R604" s="11">
        <f t="shared" si="691"/>
        <v>1.9819594484333306E-3</v>
      </c>
      <c r="S604" s="11">
        <f t="shared" si="678"/>
        <v>1.7818817772091175E-3</v>
      </c>
      <c r="T604" s="11">
        <f t="shared" si="673"/>
        <v>1.3507660805859251E-3</v>
      </c>
      <c r="U604" s="11">
        <f t="shared" si="664"/>
        <v>5.7770939697769359E-4</v>
      </c>
      <c r="V604" s="11">
        <f t="shared" si="655"/>
        <v>1.8333749950777103E-4</v>
      </c>
      <c r="W604" s="19"/>
      <c r="X604" s="19"/>
    </row>
    <row r="605" spans="1:24" x14ac:dyDescent="0.2">
      <c r="A605">
        <f t="shared" si="684"/>
        <v>601</v>
      </c>
      <c r="B605" t="str">
        <f t="shared" si="701"/>
        <v>February</v>
      </c>
      <c r="C605">
        <f t="shared" si="682"/>
        <v>2071</v>
      </c>
      <c r="D605">
        <f t="shared" ref="D605:E605" si="715">D593+1</f>
        <v>92</v>
      </c>
      <c r="E605">
        <f t="shared" si="715"/>
        <v>90</v>
      </c>
      <c r="F605" s="19"/>
      <c r="G605" s="11">
        <f>MIN(1,VLOOKUP(D605,Rates2,5)*VLOOKUP(D605,Mort_Imp_Retirees,C605-'Mort Imp Cume'!$C$4+2))</f>
        <v>1.0823082100719753E-2</v>
      </c>
      <c r="H605" s="11">
        <f t="shared" si="686"/>
        <v>0.98917691789928019</v>
      </c>
      <c r="I605" s="11">
        <f>MIN(1,VLOOKUP(E605,Rates2,6)*VLOOKUP(E605,Mort_Imp_Survivors,C605-'Mort Imp Cume'!$C$4+2))</f>
        <v>6.1177371934490795E-3</v>
      </c>
      <c r="J605" s="11">
        <f t="shared" si="687"/>
        <v>0.9938822628065509</v>
      </c>
      <c r="K605" s="11">
        <f>MIN(1,VLOOKUP(E605,Rates2,7)*VLOOKUP(E605,Mort_Imp_Survivors,C605-'Mort Imp Cume'!$C$4+2))</f>
        <v>7.4458356178700724E-3</v>
      </c>
      <c r="L605" s="11">
        <f t="shared" si="688"/>
        <v>0.99255416438212996</v>
      </c>
      <c r="M605" s="45">
        <f>PRODUCT(H$4:H604)</f>
        <v>0.29377801665189174</v>
      </c>
      <c r="N605" s="11">
        <f>PRODUCT(J$4:J604)</f>
        <v>0.61659285905948291</v>
      </c>
      <c r="O605" s="11">
        <f>PRODUCT(L$4:L604)</f>
        <v>0.40720403199301136</v>
      </c>
      <c r="P605" s="11">
        <f t="shared" si="689"/>
        <v>0.18114142721621432</v>
      </c>
      <c r="Q605" s="11">
        <f t="shared" si="690"/>
        <v>1.0961817705503996E-3</v>
      </c>
      <c r="R605" s="11">
        <f t="shared" si="691"/>
        <v>1.9485146625979552E-3</v>
      </c>
      <c r="S605" s="11">
        <f t="shared" si="678"/>
        <v>1.7599128798373195E-3</v>
      </c>
      <c r="T605" s="11">
        <f t="shared" si="673"/>
        <v>1.3371625283320001E-3</v>
      </c>
      <c r="U605" s="11">
        <f t="shared" si="664"/>
        <v>5.7299380568019622E-4</v>
      </c>
      <c r="V605" s="11">
        <f t="shared" si="655"/>
        <v>1.8195669008319457E-4</v>
      </c>
      <c r="W605" s="19"/>
      <c r="X605" s="19"/>
    </row>
    <row r="606" spans="1:24" x14ac:dyDescent="0.2">
      <c r="A606">
        <f t="shared" si="684"/>
        <v>602</v>
      </c>
      <c r="B606" t="str">
        <f t="shared" si="701"/>
        <v>March</v>
      </c>
      <c r="C606">
        <f t="shared" si="682"/>
        <v>2071</v>
      </c>
      <c r="D606">
        <f t="shared" ref="D606:E606" si="716">D594+1</f>
        <v>92</v>
      </c>
      <c r="E606">
        <f t="shared" si="716"/>
        <v>90</v>
      </c>
      <c r="F606" s="19"/>
      <c r="G606" s="11">
        <f>MIN(1,VLOOKUP(D606,Rates2,5)*VLOOKUP(D606,Mort_Imp_Retirees,C606-'Mort Imp Cume'!$C$4+2))</f>
        <v>1.0823082100719753E-2</v>
      </c>
      <c r="H606" s="11">
        <f t="shared" si="686"/>
        <v>0.98917691789928019</v>
      </c>
      <c r="I606" s="11">
        <f>MIN(1,VLOOKUP(E606,Rates2,6)*VLOOKUP(E606,Mort_Imp_Survivors,C606-'Mort Imp Cume'!$C$4+2))</f>
        <v>6.1177371934490795E-3</v>
      </c>
      <c r="J606" s="11">
        <f t="shared" si="687"/>
        <v>0.9938822628065509</v>
      </c>
      <c r="K606" s="11">
        <f>MIN(1,VLOOKUP(E606,Rates2,7)*VLOOKUP(E606,Mort_Imp_Survivors,C606-'Mort Imp Cume'!$C$4+2))</f>
        <v>7.4458356178700724E-3</v>
      </c>
      <c r="L606" s="11">
        <f t="shared" si="688"/>
        <v>0.99255416438212996</v>
      </c>
      <c r="M606" s="45">
        <f>PRODUCT(H$4:H605)</f>
        <v>0.2905984330582817</v>
      </c>
      <c r="N606" s="11">
        <f>PRODUCT(J$4:J605)</f>
        <v>0.61282070599239957</v>
      </c>
      <c r="O606" s="11">
        <f>PRODUCT(L$4:L605)</f>
        <v>0.40417205770785752</v>
      </c>
      <c r="P606" s="11">
        <f t="shared" si="689"/>
        <v>0.17808473690706125</v>
      </c>
      <c r="Q606" s="11">
        <f t="shared" si="690"/>
        <v>1.0776841344954944E-3</v>
      </c>
      <c r="R606" s="11">
        <f t="shared" si="691"/>
        <v>1.915634244363773E-3</v>
      </c>
      <c r="S606" s="11">
        <f t="shared" si="678"/>
        <v>1.7382148379498227E-3</v>
      </c>
      <c r="T606" s="11">
        <f t="shared" si="673"/>
        <v>1.3236959773224688E-3</v>
      </c>
      <c r="U606" s="11">
        <f t="shared" si="664"/>
        <v>5.6831670570965578E-4</v>
      </c>
      <c r="V606" s="11">
        <f t="shared" si="655"/>
        <v>1.805862802477481E-4</v>
      </c>
      <c r="W606" s="19"/>
      <c r="X606" s="19"/>
    </row>
    <row r="607" spans="1:24" x14ac:dyDescent="0.2">
      <c r="A607">
        <f t="shared" si="684"/>
        <v>603</v>
      </c>
      <c r="B607" t="str">
        <f t="shared" si="701"/>
        <v>April</v>
      </c>
      <c r="C607">
        <f t="shared" si="682"/>
        <v>2071</v>
      </c>
      <c r="D607">
        <f t="shared" ref="D607:E607" si="717">D595+1</f>
        <v>92</v>
      </c>
      <c r="E607">
        <f t="shared" si="717"/>
        <v>90</v>
      </c>
      <c r="F607" s="19"/>
      <c r="G607" s="11">
        <f>MIN(1,VLOOKUP(D607,Rates2,5)*VLOOKUP(D607,Mort_Imp_Retirees,C607-'Mort Imp Cume'!$C$4+2))</f>
        <v>1.0823082100719753E-2</v>
      </c>
      <c r="H607" s="11">
        <f t="shared" si="686"/>
        <v>0.98917691789928019</v>
      </c>
      <c r="I607" s="11">
        <f>MIN(1,VLOOKUP(E607,Rates2,6)*VLOOKUP(E607,Mort_Imp_Survivors,C607-'Mort Imp Cume'!$C$4+2))</f>
        <v>6.1177371934490795E-3</v>
      </c>
      <c r="J607" s="11">
        <f t="shared" si="687"/>
        <v>0.9938822628065509</v>
      </c>
      <c r="K607" s="11">
        <f>MIN(1,VLOOKUP(E607,Rates2,7)*VLOOKUP(E607,Mort_Imp_Survivors,C607-'Mort Imp Cume'!$C$4+2))</f>
        <v>7.4458356178700724E-3</v>
      </c>
      <c r="L607" s="11">
        <f t="shared" si="688"/>
        <v>0.99255416438212996</v>
      </c>
      <c r="M607" s="45">
        <f>PRODUCT(H$4:H606)</f>
        <v>0.28745326235895141</v>
      </c>
      <c r="N607" s="11">
        <f>PRODUCT(J$4:J606)</f>
        <v>0.60907162996643416</v>
      </c>
      <c r="O607" s="11">
        <f>PRODUCT(L$4:L606)</f>
        <v>0.4011626590048285</v>
      </c>
      <c r="P607" s="11">
        <f t="shared" si="689"/>
        <v>0.17507962704413557</v>
      </c>
      <c r="Q607" s="11">
        <f t="shared" si="690"/>
        <v>1.0594986387706079E-3</v>
      </c>
      <c r="R607" s="11">
        <f t="shared" si="691"/>
        <v>1.88330867024958E-3</v>
      </c>
      <c r="S607" s="11">
        <f t="shared" si="678"/>
        <v>1.716784312157665E-3</v>
      </c>
      <c r="T607" s="11">
        <f t="shared" si="673"/>
        <v>1.3103650478191117E-3</v>
      </c>
      <c r="U607" s="11">
        <f t="shared" si="664"/>
        <v>5.6367778287806083E-4</v>
      </c>
      <c r="V607" s="11">
        <f t="shared" si="655"/>
        <v>1.7922619167675324E-4</v>
      </c>
      <c r="W607" s="19"/>
      <c r="X607" s="19"/>
    </row>
    <row r="608" spans="1:24" x14ac:dyDescent="0.2">
      <c r="A608">
        <f t="shared" si="684"/>
        <v>604</v>
      </c>
      <c r="B608" t="str">
        <f t="shared" si="701"/>
        <v>May</v>
      </c>
      <c r="C608">
        <f t="shared" si="682"/>
        <v>2071</v>
      </c>
      <c r="D608">
        <f t="shared" ref="D608:E608" si="718">D596+1</f>
        <v>92</v>
      </c>
      <c r="E608">
        <f t="shared" si="718"/>
        <v>90</v>
      </c>
      <c r="F608" s="19"/>
      <c r="G608" s="11">
        <f>MIN(1,VLOOKUP(D608,Rates2,5)*VLOOKUP(D608,Mort_Imp_Retirees,C608-'Mort Imp Cume'!$C$4+2))</f>
        <v>1.0823082100719753E-2</v>
      </c>
      <c r="H608" s="11">
        <f t="shared" si="686"/>
        <v>0.98917691789928019</v>
      </c>
      <c r="I608" s="11">
        <f>MIN(1,VLOOKUP(E608,Rates2,6)*VLOOKUP(E608,Mort_Imp_Survivors,C608-'Mort Imp Cume'!$C$4+2))</f>
        <v>6.1177371934490795E-3</v>
      </c>
      <c r="J608" s="11">
        <f t="shared" si="687"/>
        <v>0.9938822628065509</v>
      </c>
      <c r="K608" s="11">
        <f>MIN(1,VLOOKUP(E608,Rates2,7)*VLOOKUP(E608,Mort_Imp_Survivors,C608-'Mort Imp Cume'!$C$4+2))</f>
        <v>7.4458356178700724E-3</v>
      </c>
      <c r="L608" s="11">
        <f t="shared" si="688"/>
        <v>0.99255416438212996</v>
      </c>
      <c r="M608" s="45">
        <f>PRODUCT(H$4:H607)</f>
        <v>0.28434213210032072</v>
      </c>
      <c r="N608" s="11">
        <f>PRODUCT(J$4:J607)</f>
        <v>0.60534548980231384</v>
      </c>
      <c r="O608" s="11">
        <f>PRODUCT(L$4:L607)</f>
        <v>0.39817566778985092</v>
      </c>
      <c r="P608" s="11">
        <f t="shared" si="689"/>
        <v>0.17212522722770288</v>
      </c>
      <c r="Q608" s="11">
        <f t="shared" si="690"/>
        <v>1.0416200161304904E-3</v>
      </c>
      <c r="R608" s="11">
        <f t="shared" si="691"/>
        <v>1.8515285774791696E-3</v>
      </c>
      <c r="S608" s="11">
        <f t="shared" si="678"/>
        <v>1.6956180042433564E-3</v>
      </c>
      <c r="T608" s="11">
        <f t="shared" si="673"/>
        <v>1.2971683739790405E-3</v>
      </c>
      <c r="U608" s="11">
        <f t="shared" si="664"/>
        <v>5.5907672556198109E-4</v>
      </c>
      <c r="V608" s="11">
        <f t="shared" si="655"/>
        <v>1.7787634663543527E-4</v>
      </c>
      <c r="W608" s="19"/>
      <c r="X608" s="19"/>
    </row>
    <row r="609" spans="1:24" x14ac:dyDescent="0.2">
      <c r="A609">
        <f t="shared" si="684"/>
        <v>605</v>
      </c>
      <c r="B609" t="str">
        <f t="shared" si="701"/>
        <v>June</v>
      </c>
      <c r="C609">
        <f t="shared" si="682"/>
        <v>2071</v>
      </c>
      <c r="D609">
        <f t="shared" ref="D609:E609" si="719">D597+1</f>
        <v>92</v>
      </c>
      <c r="E609">
        <f t="shared" si="719"/>
        <v>90</v>
      </c>
      <c r="F609" s="19"/>
      <c r="G609" s="11">
        <f>MIN(1,VLOOKUP(D609,Rates2,5)*VLOOKUP(D609,Mort_Imp_Retirees,C609-'Mort Imp Cume'!$C$4+2))</f>
        <v>1.0823082100719753E-2</v>
      </c>
      <c r="H609" s="11">
        <f t="shared" si="686"/>
        <v>0.98917691789928019</v>
      </c>
      <c r="I609" s="11">
        <f>MIN(1,VLOOKUP(E609,Rates2,6)*VLOOKUP(E609,Mort_Imp_Survivors,C609-'Mort Imp Cume'!$C$4+2))</f>
        <v>6.1177371934490795E-3</v>
      </c>
      <c r="J609" s="11">
        <f t="shared" si="687"/>
        <v>0.9938822628065509</v>
      </c>
      <c r="K609" s="11">
        <f>MIN(1,VLOOKUP(E609,Rates2,7)*VLOOKUP(E609,Mort_Imp_Survivors,C609-'Mort Imp Cume'!$C$4+2))</f>
        <v>7.4458356178700724E-3</v>
      </c>
      <c r="L609" s="11">
        <f t="shared" si="688"/>
        <v>0.99255416438212996</v>
      </c>
      <c r="M609" s="45">
        <f>PRODUCT(H$4:H608)</f>
        <v>0.28126467385990522</v>
      </c>
      <c r="N609" s="11">
        <f>PRODUCT(J$4:J608)</f>
        <v>0.60164214518446357</v>
      </c>
      <c r="O609" s="11">
        <f>PRODUCT(L$4:L608)</f>
        <v>0.39521091722045204</v>
      </c>
      <c r="P609" s="11">
        <f t="shared" si="689"/>
        <v>0.16922068174568189</v>
      </c>
      <c r="Q609" s="11">
        <f t="shared" si="690"/>
        <v>1.0240430882125849E-3</v>
      </c>
      <c r="R609" s="11">
        <f t="shared" si="691"/>
        <v>1.8202847612695007E-3</v>
      </c>
      <c r="S609" s="11">
        <f t="shared" si="678"/>
        <v>1.6747126566532713E-3</v>
      </c>
      <c r="T609" s="11">
        <f t="shared" si="673"/>
        <v>1.2841046037147554E-3</v>
      </c>
      <c r="U609" s="11">
        <f t="shared" si="664"/>
        <v>5.5451322468163253E-4</v>
      </c>
      <c r="V609" s="11">
        <f t="shared" si="655"/>
        <v>1.7653666797448012E-4</v>
      </c>
      <c r="W609" s="19"/>
      <c r="X609" s="19"/>
    </row>
    <row r="610" spans="1:24" x14ac:dyDescent="0.2">
      <c r="A610">
        <f t="shared" si="684"/>
        <v>606</v>
      </c>
      <c r="B610" t="str">
        <f t="shared" si="701"/>
        <v>July</v>
      </c>
      <c r="C610">
        <f t="shared" si="682"/>
        <v>2071</v>
      </c>
      <c r="D610">
        <f t="shared" ref="D610:E610" si="720">D598+1</f>
        <v>92</v>
      </c>
      <c r="E610">
        <f t="shared" si="720"/>
        <v>90</v>
      </c>
      <c r="F610" s="19"/>
      <c r="G610" s="11">
        <f>MIN(1,VLOOKUP(D610,Rates2,5)*VLOOKUP(D610,Mort_Imp_Retirees,C610-'Mort Imp Cume'!$C$4+2))</f>
        <v>1.0823082100719753E-2</v>
      </c>
      <c r="H610" s="11">
        <f t="shared" si="686"/>
        <v>0.98917691789928019</v>
      </c>
      <c r="I610" s="11">
        <f>MIN(1,VLOOKUP(E610,Rates2,6)*VLOOKUP(E610,Mort_Imp_Survivors,C610-'Mort Imp Cume'!$C$4+2))</f>
        <v>6.1177371934490795E-3</v>
      </c>
      <c r="J610" s="11">
        <f t="shared" si="687"/>
        <v>0.9938822628065509</v>
      </c>
      <c r="K610" s="11">
        <f>MIN(1,VLOOKUP(E610,Rates2,7)*VLOOKUP(E610,Mort_Imp_Survivors,C610-'Mort Imp Cume'!$C$4+2))</f>
        <v>7.4458356178700724E-3</v>
      </c>
      <c r="L610" s="11">
        <f t="shared" si="688"/>
        <v>0.99255416438212996</v>
      </c>
      <c r="M610" s="45">
        <f>PRODUCT(H$4:H609)</f>
        <v>0.27822052320268731</v>
      </c>
      <c r="N610" s="11">
        <f>PRODUCT(J$4:J609)</f>
        <v>0.59796145665572209</v>
      </c>
      <c r="O610" s="11">
        <f>PRODUCT(L$4:L609)</f>
        <v>0.39226824169644092</v>
      </c>
      <c r="P610" s="11">
        <f t="shared" si="689"/>
        <v>0.16636514932579602</v>
      </c>
      <c r="Q610" s="11">
        <f t="shared" si="690"/>
        <v>1.0067627640371643E-3</v>
      </c>
      <c r="R610" s="11">
        <f t="shared" si="691"/>
        <v>1.7895681721646238E-3</v>
      </c>
      <c r="S610" s="11">
        <f t="shared" si="678"/>
        <v>1.6540650519963054E-3</v>
      </c>
      <c r="T610" s="11">
        <f t="shared" si="673"/>
        <v>1.2711723985556196E-3</v>
      </c>
      <c r="U610" s="11">
        <f t="shared" si="664"/>
        <v>5.4998697368011606E-4</v>
      </c>
      <c r="V610" s="11">
        <f t="shared" si="655"/>
        <v>1.7520707912562516E-4</v>
      </c>
      <c r="W610" s="19"/>
      <c r="X610" s="19"/>
    </row>
    <row r="611" spans="1:24" x14ac:dyDescent="0.2">
      <c r="A611">
        <f t="shared" si="684"/>
        <v>607</v>
      </c>
      <c r="B611" t="str">
        <f t="shared" si="701"/>
        <v>August</v>
      </c>
      <c r="C611">
        <f t="shared" si="682"/>
        <v>2071</v>
      </c>
      <c r="D611">
        <f t="shared" ref="D611:E611" si="721">D599+1</f>
        <v>92</v>
      </c>
      <c r="E611">
        <f t="shared" si="721"/>
        <v>90</v>
      </c>
      <c r="F611" s="19"/>
      <c r="G611" s="11">
        <f>MIN(1,VLOOKUP(D611,Rates2,5)*VLOOKUP(D611,Mort_Imp_Retirees,C611-'Mort Imp Cume'!$C$4+2))</f>
        <v>1.0823082100719753E-2</v>
      </c>
      <c r="H611" s="11">
        <f t="shared" si="686"/>
        <v>0.98917691789928019</v>
      </c>
      <c r="I611" s="11">
        <f>MIN(1,VLOOKUP(E611,Rates2,6)*VLOOKUP(E611,Mort_Imp_Survivors,C611-'Mort Imp Cume'!$C$4+2))</f>
        <v>6.1177371934490795E-3</v>
      </c>
      <c r="J611" s="11">
        <f t="shared" si="687"/>
        <v>0.9938822628065509</v>
      </c>
      <c r="K611" s="11">
        <f>MIN(1,VLOOKUP(E611,Rates2,7)*VLOOKUP(E611,Mort_Imp_Survivors,C611-'Mort Imp Cume'!$C$4+2))</f>
        <v>7.4458356178700724E-3</v>
      </c>
      <c r="L611" s="11">
        <f t="shared" si="688"/>
        <v>0.99255416438212996</v>
      </c>
      <c r="M611" s="45">
        <f>PRODUCT(H$4:H610)</f>
        <v>0.27520931963795942</v>
      </c>
      <c r="N611" s="11">
        <f>PRODUCT(J$4:J610)</f>
        <v>0.59430328561209034</v>
      </c>
      <c r="O611" s="11">
        <f>PRODUCT(L$4:L610)</f>
        <v>0.38934747685065829</v>
      </c>
      <c r="P611" s="11">
        <f t="shared" si="689"/>
        <v>0.16355780289190724</v>
      </c>
      <c r="Q611" s="11">
        <f t="shared" si="690"/>
        <v>9.897740385327806E-4</v>
      </c>
      <c r="R611" s="11">
        <f t="shared" si="691"/>
        <v>1.759369913414597E-3</v>
      </c>
      <c r="S611" s="11">
        <f t="shared" si="678"/>
        <v>1.6336720125487063E-3</v>
      </c>
      <c r="T611" s="11">
        <f t="shared" si="673"/>
        <v>1.2583704335107188E-3</v>
      </c>
      <c r="U611" s="11">
        <f t="shared" si="664"/>
        <v>5.4549766850282312E-4</v>
      </c>
      <c r="V611" s="11">
        <f t="shared" si="655"/>
        <v>1.7388750409728286E-4</v>
      </c>
      <c r="W611" s="19"/>
      <c r="X611" s="19"/>
    </row>
    <row r="612" spans="1:24" x14ac:dyDescent="0.2">
      <c r="A612">
        <f t="shared" si="684"/>
        <v>608</v>
      </c>
      <c r="B612" t="str">
        <f t="shared" si="701"/>
        <v>September</v>
      </c>
      <c r="C612">
        <f t="shared" si="682"/>
        <v>2071</v>
      </c>
      <c r="D612">
        <f t="shared" ref="D612:E612" si="722">D600+1</f>
        <v>92</v>
      </c>
      <c r="E612">
        <f t="shared" si="722"/>
        <v>90</v>
      </c>
      <c r="F612" s="19"/>
      <c r="G612" s="11">
        <f>MIN(1,VLOOKUP(D612,Rates2,5)*VLOOKUP(D612,Mort_Imp_Retirees,C612-'Mort Imp Cume'!$C$4+2))</f>
        <v>1.0823082100719753E-2</v>
      </c>
      <c r="H612" s="11">
        <f t="shared" si="686"/>
        <v>0.98917691789928019</v>
      </c>
      <c r="I612" s="11">
        <f>MIN(1,VLOOKUP(E612,Rates2,6)*VLOOKUP(E612,Mort_Imp_Survivors,C612-'Mort Imp Cume'!$C$4+2))</f>
        <v>6.1177371934490795E-3</v>
      </c>
      <c r="J612" s="11">
        <f t="shared" si="687"/>
        <v>0.9938822628065509</v>
      </c>
      <c r="K612" s="11">
        <f>MIN(1,VLOOKUP(E612,Rates2,7)*VLOOKUP(E612,Mort_Imp_Survivors,C612-'Mort Imp Cume'!$C$4+2))</f>
        <v>7.4458356178700724E-3</v>
      </c>
      <c r="L612" s="11">
        <f t="shared" si="688"/>
        <v>0.99255416438212996</v>
      </c>
      <c r="M612" s="45">
        <f>PRODUCT(H$4:H611)</f>
        <v>0.27223070657663456</v>
      </c>
      <c r="N612" s="11">
        <f>PRODUCT(J$4:J611)</f>
        <v>0.5906674942975122</v>
      </c>
      <c r="O612" s="11">
        <f>PRODUCT(L$4:L611)</f>
        <v>0.38644845953979584</v>
      </c>
      <c r="P612" s="11">
        <f t="shared" si="689"/>
        <v>0.16079782932446202</v>
      </c>
      <c r="Q612" s="11">
        <f t="shared" si="690"/>
        <v>9.7307199108659826E-4</v>
      </c>
      <c r="R612" s="11">
        <f t="shared" si="691"/>
        <v>1.7296812383986344E-3</v>
      </c>
      <c r="S612" s="11">
        <f t="shared" si="678"/>
        <v>1.6135303997650155E-3</v>
      </c>
      <c r="T612" s="11">
        <f t="shared" si="673"/>
        <v>1.2456973969331108E-3</v>
      </c>
      <c r="U612" s="11">
        <f t="shared" si="664"/>
        <v>5.4104500757701137E-4</v>
      </c>
      <c r="V612" s="11">
        <f t="shared" si="655"/>
        <v>1.7257786747019763E-4</v>
      </c>
      <c r="W612" s="19"/>
      <c r="X612" s="19"/>
    </row>
    <row r="613" spans="1:24" x14ac:dyDescent="0.2">
      <c r="A613">
        <f t="shared" si="684"/>
        <v>609</v>
      </c>
      <c r="B613" t="str">
        <f t="shared" si="701"/>
        <v>October</v>
      </c>
      <c r="C613">
        <f t="shared" si="682"/>
        <v>2071</v>
      </c>
      <c r="D613">
        <f t="shared" ref="D613:E613" si="723">D601+1</f>
        <v>92</v>
      </c>
      <c r="E613">
        <f t="shared" si="723"/>
        <v>90</v>
      </c>
      <c r="F613" s="19"/>
      <c r="G613" s="11">
        <f>MIN(1,VLOOKUP(D613,Rates2,5)*VLOOKUP(D613,Mort_Imp_Retirees,C613-'Mort Imp Cume'!$C$4+2))</f>
        <v>1.0823082100719753E-2</v>
      </c>
      <c r="H613" s="11">
        <f t="shared" si="686"/>
        <v>0.98917691789928019</v>
      </c>
      <c r="I613" s="11">
        <f>MIN(1,VLOOKUP(E613,Rates2,6)*VLOOKUP(E613,Mort_Imp_Survivors,C613-'Mort Imp Cume'!$C$4+2))</f>
        <v>6.1177371934490795E-3</v>
      </c>
      <c r="J613" s="11">
        <f t="shared" si="687"/>
        <v>0.9938822628065509</v>
      </c>
      <c r="K613" s="11">
        <f>MIN(1,VLOOKUP(E613,Rates2,7)*VLOOKUP(E613,Mort_Imp_Survivors,C613-'Mort Imp Cume'!$C$4+2))</f>
        <v>7.4458356178700724E-3</v>
      </c>
      <c r="L613" s="11">
        <f t="shared" si="688"/>
        <v>0.99255416438212996</v>
      </c>
      <c r="M613" s="45">
        <f>PRODUCT(H$4:H612)</f>
        <v>0.26928433128901869</v>
      </c>
      <c r="N613" s="11">
        <f>PRODUCT(J$4:J612)</f>
        <v>0.58705394579868697</v>
      </c>
      <c r="O613" s="11">
        <f>PRODUCT(L$4:L612)</f>
        <v>0.38357102783528341</v>
      </c>
      <c r="P613" s="11">
        <f t="shared" si="689"/>
        <v>0.15808442922497923</v>
      </c>
      <c r="Q613" s="11">
        <f t="shared" si="690"/>
        <v>9.5665178411918591E-4</v>
      </c>
      <c r="R613" s="11">
        <f t="shared" si="691"/>
        <v>1.7004935480917332E-3</v>
      </c>
      <c r="S613" s="11">
        <f t="shared" si="678"/>
        <v>1.5936371137950378E-3</v>
      </c>
      <c r="T613" s="11">
        <f t="shared" si="673"/>
        <v>1.2331519903854373E-3</v>
      </c>
      <c r="U613" s="11">
        <f t="shared" si="664"/>
        <v>5.3662869179154564E-4</v>
      </c>
      <c r="V613" s="11">
        <f t="shared" si="655"/>
        <v>1.7127809439313515E-4</v>
      </c>
      <c r="W613" s="19"/>
      <c r="X613" s="19"/>
    </row>
    <row r="614" spans="1:24" x14ac:dyDescent="0.2">
      <c r="A614">
        <f t="shared" si="684"/>
        <v>610</v>
      </c>
      <c r="B614" t="str">
        <f t="shared" si="701"/>
        <v>November</v>
      </c>
      <c r="C614">
        <f t="shared" si="682"/>
        <v>2071</v>
      </c>
      <c r="D614">
        <f t="shared" ref="D614:E614" si="724">D602+1</f>
        <v>92</v>
      </c>
      <c r="E614">
        <f t="shared" si="724"/>
        <v>90</v>
      </c>
      <c r="F614" s="19"/>
      <c r="G614" s="11">
        <f>MIN(1,VLOOKUP(D614,Rates2,5)*VLOOKUP(D614,Mort_Imp_Retirees,C614-'Mort Imp Cume'!$C$4+2))</f>
        <v>1.0823082100719753E-2</v>
      </c>
      <c r="H614" s="11">
        <f t="shared" si="686"/>
        <v>0.98917691789928019</v>
      </c>
      <c r="I614" s="11">
        <f>MIN(1,VLOOKUP(E614,Rates2,6)*VLOOKUP(E614,Mort_Imp_Survivors,C614-'Mort Imp Cume'!$C$4+2))</f>
        <v>6.1177371934490795E-3</v>
      </c>
      <c r="J614" s="11">
        <f t="shared" si="687"/>
        <v>0.9938822628065509</v>
      </c>
      <c r="K614" s="11">
        <f>MIN(1,VLOOKUP(E614,Rates2,7)*VLOOKUP(E614,Mort_Imp_Survivors,C614-'Mort Imp Cume'!$C$4+2))</f>
        <v>7.4458356178700724E-3</v>
      </c>
      <c r="L614" s="11">
        <f t="shared" si="688"/>
        <v>0.99255416438212996</v>
      </c>
      <c r="M614" s="45">
        <f>PRODUCT(H$4:H613)</f>
        <v>0.26636984486304022</v>
      </c>
      <c r="N614" s="11">
        <f>PRODUCT(J$4:J613)</f>
        <v>0.58346250403991329</v>
      </c>
      <c r="O614" s="11">
        <f>PRODUCT(L$4:L613)</f>
        <v>0.38071502101424443</v>
      </c>
      <c r="P614" s="11">
        <f t="shared" si="689"/>
        <v>0.15541681668451268</v>
      </c>
      <c r="Q614" s="11">
        <f t="shared" si="690"/>
        <v>9.40508661683363E-4</v>
      </c>
      <c r="R614" s="11">
        <f t="shared" si="691"/>
        <v>1.6717983885740544E-3</v>
      </c>
      <c r="S614" s="11">
        <f t="shared" si="678"/>
        <v>1.573989093006764E-3</v>
      </c>
      <c r="T614" s="11">
        <f t="shared" si="673"/>
        <v>1.2207329285068896E-3</v>
      </c>
      <c r="U614" s="11">
        <f t="shared" si="664"/>
        <v>5.3224842447680562E-4</v>
      </c>
      <c r="V614" s="11">
        <f t="shared" si="655"/>
        <v>1.6998811057860455E-4</v>
      </c>
      <c r="W614" s="19"/>
      <c r="X614" s="19"/>
    </row>
    <row r="615" spans="1:24" x14ac:dyDescent="0.2">
      <c r="A615">
        <f t="shared" si="684"/>
        <v>611</v>
      </c>
      <c r="B615" t="str">
        <f t="shared" si="701"/>
        <v>December</v>
      </c>
      <c r="C615">
        <f t="shared" si="682"/>
        <v>2071</v>
      </c>
      <c r="D615">
        <f t="shared" ref="D615:E615" si="725">D603+1</f>
        <v>92</v>
      </c>
      <c r="E615">
        <f t="shared" si="725"/>
        <v>90</v>
      </c>
      <c r="F615" s="19"/>
      <c r="G615" s="11">
        <f>MIN(1,VLOOKUP(D615,Rates2,5)*VLOOKUP(D615,Mort_Imp_Retirees,C615-'Mort Imp Cume'!$C$4+2))</f>
        <v>1.0823082100719753E-2</v>
      </c>
      <c r="H615" s="11">
        <f t="shared" si="686"/>
        <v>0.98917691789928019</v>
      </c>
      <c r="I615" s="11">
        <f>MIN(1,VLOOKUP(E615,Rates2,6)*VLOOKUP(E615,Mort_Imp_Survivors,C615-'Mort Imp Cume'!$C$4+2))</f>
        <v>6.1177371934490795E-3</v>
      </c>
      <c r="J615" s="11">
        <f t="shared" si="687"/>
        <v>0.9938822628065509</v>
      </c>
      <c r="K615" s="11">
        <f>MIN(1,VLOOKUP(E615,Rates2,7)*VLOOKUP(E615,Mort_Imp_Survivors,C615-'Mort Imp Cume'!$C$4+2))</f>
        <v>7.4458356178700724E-3</v>
      </c>
      <c r="L615" s="11">
        <f t="shared" si="688"/>
        <v>0.99255416438212996</v>
      </c>
      <c r="M615" s="45">
        <f>PRODUCT(H$4:H614)</f>
        <v>0.26348690216293152</v>
      </c>
      <c r="N615" s="11">
        <f>PRODUCT(J$4:J614)</f>
        <v>0.57989303377796542</v>
      </c>
      <c r="O615" s="11">
        <f>PRODUCT(L$4:L614)</f>
        <v>0.37788027955051845</v>
      </c>
      <c r="P615" s="11">
        <f t="shared" si="689"/>
        <v>0.15279421905602031</v>
      </c>
      <c r="Q615" s="11">
        <f t="shared" si="690"/>
        <v>9.2463794808668486E-4</v>
      </c>
      <c r="R615" s="11">
        <f t="shared" si="691"/>
        <v>1.6435874485823297E-3</v>
      </c>
      <c r="S615" s="11">
        <f t="shared" si="678"/>
        <v>1.5545833135151787E-3</v>
      </c>
      <c r="T615" s="11">
        <f t="shared" si="673"/>
        <v>1.2084389388815158E-3</v>
      </c>
      <c r="U615" s="11">
        <f t="shared" si="664"/>
        <v>5.2790391138475654E-4</v>
      </c>
      <c r="V615" s="11">
        <f t="shared" si="655"/>
        <v>1.6870784229861238E-4</v>
      </c>
      <c r="W615" s="19"/>
      <c r="X615" s="19"/>
    </row>
    <row r="616" spans="1:24" x14ac:dyDescent="0.2">
      <c r="A616">
        <f t="shared" si="684"/>
        <v>612</v>
      </c>
      <c r="B616" t="str">
        <f t="shared" si="701"/>
        <v>January</v>
      </c>
      <c r="C616">
        <f t="shared" si="682"/>
        <v>2072</v>
      </c>
      <c r="D616">
        <f t="shared" ref="D616:E616" si="726">D604+1</f>
        <v>93</v>
      </c>
      <c r="E616">
        <f t="shared" si="726"/>
        <v>91</v>
      </c>
      <c r="F616" s="19"/>
      <c r="G616" s="11">
        <f>MIN(1,VLOOKUP(D616,Rates2,5)*VLOOKUP(D616,Mort_Imp_Retirees,C616-'Mort Imp Cume'!$C$4+2))</f>
        <v>1.1999366283324934E-2</v>
      </c>
      <c r="H616" s="11">
        <f t="shared" si="686"/>
        <v>0.98800063371667501</v>
      </c>
      <c r="I616" s="11">
        <f>MIN(1,VLOOKUP(E616,Rates2,6)*VLOOKUP(E616,Mort_Imp_Survivors,C616-'Mort Imp Cume'!$C$4+2))</f>
        <v>7.2513047113279688E-3</v>
      </c>
      <c r="J616" s="11">
        <f t="shared" si="687"/>
        <v>0.99274869528867205</v>
      </c>
      <c r="K616" s="11">
        <f>MIN(1,VLOOKUP(E616,Rates2,7)*VLOOKUP(E616,Mort_Imp_Survivors,C616-'Mort Imp Cume'!$C$4+2))</f>
        <v>8.3155977446482138E-3</v>
      </c>
      <c r="L616" s="11">
        <f t="shared" si="688"/>
        <v>0.99168440225535182</v>
      </c>
      <c r="M616" s="45">
        <f>PRODUCT(H$4:H615)</f>
        <v>0.26063516178835777</v>
      </c>
      <c r="N616" s="11">
        <f>PRODUCT(J$4:J615)</f>
        <v>0.5763454005969999</v>
      </c>
      <c r="O616" s="11">
        <f>PRODUCT(L$4:L615)</f>
        <v>0.3750666451057505</v>
      </c>
      <c r="P616" s="11">
        <f t="shared" si="689"/>
        <v>0.15021587673057493</v>
      </c>
      <c r="Q616" s="11">
        <f t="shared" si="690"/>
        <v>1.0761906517997664E-3</v>
      </c>
      <c r="R616" s="11">
        <f t="shared" si="691"/>
        <v>1.7894248836080424E-3</v>
      </c>
      <c r="S616" s="11">
        <f t="shared" si="678"/>
        <v>1.6967463539622183E-3</v>
      </c>
      <c r="T616" s="11">
        <f t="shared" si="673"/>
        <v>1.3144249570384264E-3</v>
      </c>
      <c r="U616" s="11">
        <f t="shared" si="664"/>
        <v>5.8635319275853349E-4</v>
      </c>
      <c r="V616" s="11">
        <f t="shared" si="655"/>
        <v>1.8888599063094985E-4</v>
      </c>
      <c r="W616" s="19"/>
      <c r="X616" s="19"/>
    </row>
    <row r="617" spans="1:24" x14ac:dyDescent="0.2">
      <c r="A617">
        <f t="shared" si="684"/>
        <v>613</v>
      </c>
      <c r="B617" t="str">
        <f t="shared" si="701"/>
        <v>February</v>
      </c>
      <c r="C617">
        <f t="shared" si="682"/>
        <v>2072</v>
      </c>
      <c r="D617">
        <f t="shared" ref="D617:E617" si="727">D605+1</f>
        <v>93</v>
      </c>
      <c r="E617">
        <f t="shared" si="727"/>
        <v>91</v>
      </c>
      <c r="F617" s="19"/>
      <c r="G617" s="11">
        <f>MIN(1,VLOOKUP(D617,Rates2,5)*VLOOKUP(D617,Mort_Imp_Retirees,C617-'Mort Imp Cume'!$C$4+2))</f>
        <v>1.1999366283324934E-2</v>
      </c>
      <c r="H617" s="11">
        <f t="shared" si="686"/>
        <v>0.98800063371667501</v>
      </c>
      <c r="I617" s="11">
        <f>MIN(1,VLOOKUP(E617,Rates2,6)*VLOOKUP(E617,Mort_Imp_Survivors,C617-'Mort Imp Cume'!$C$4+2))</f>
        <v>7.2513047113279688E-3</v>
      </c>
      <c r="J617" s="11">
        <f t="shared" si="687"/>
        <v>0.99274869528867205</v>
      </c>
      <c r="K617" s="11">
        <f>MIN(1,VLOOKUP(E617,Rates2,7)*VLOOKUP(E617,Mort_Imp_Survivors,C617-'Mort Imp Cume'!$C$4+2))</f>
        <v>8.3155977446482138E-3</v>
      </c>
      <c r="L617" s="11">
        <f t="shared" si="688"/>
        <v>0.99168440225535182</v>
      </c>
      <c r="M617" s="45">
        <f>PRODUCT(H$4:H616)</f>
        <v>0.2575077050157456</v>
      </c>
      <c r="N617" s="11">
        <f>PRODUCT(J$4:J616)</f>
        <v>0.57216614447829872</v>
      </c>
      <c r="O617" s="11">
        <f>PRODUCT(L$4:L616)</f>
        <v>0.37194774175761636</v>
      </c>
      <c r="P617" s="11">
        <f t="shared" si="689"/>
        <v>0.14733719075231422</v>
      </c>
      <c r="Q617" s="11">
        <f t="shared" si="690"/>
        <v>1.0555669001251827E-3</v>
      </c>
      <c r="R617" s="11">
        <f t="shared" si="691"/>
        <v>1.7551329536622325E-3</v>
      </c>
      <c r="S617" s="11">
        <f t="shared" si="678"/>
        <v>1.6732375660860456E-3</v>
      </c>
      <c r="T617" s="11">
        <f t="shared" si="673"/>
        <v>1.2995974421982377E-3</v>
      </c>
      <c r="U617" s="11">
        <f t="shared" si="664"/>
        <v>5.809841786934487E-4</v>
      </c>
      <c r="V617" s="11">
        <f t="shared" si="655"/>
        <v>1.8729063295307985E-4</v>
      </c>
      <c r="W617" s="19"/>
      <c r="X617" s="19"/>
    </row>
    <row r="618" spans="1:24" x14ac:dyDescent="0.2">
      <c r="A618">
        <f t="shared" si="684"/>
        <v>614</v>
      </c>
      <c r="B618" t="str">
        <f t="shared" si="701"/>
        <v>March</v>
      </c>
      <c r="C618">
        <f t="shared" si="682"/>
        <v>2072</v>
      </c>
      <c r="D618">
        <f t="shared" ref="D618:E618" si="728">D606+1</f>
        <v>93</v>
      </c>
      <c r="E618">
        <f t="shared" si="728"/>
        <v>91</v>
      </c>
      <c r="F618" s="19"/>
      <c r="G618" s="11">
        <f>MIN(1,VLOOKUP(D618,Rates2,5)*VLOOKUP(D618,Mort_Imp_Retirees,C618-'Mort Imp Cume'!$C$4+2))</f>
        <v>1.1999366283324934E-2</v>
      </c>
      <c r="H618" s="11">
        <f t="shared" si="686"/>
        <v>0.98800063371667501</v>
      </c>
      <c r="I618" s="11">
        <f>MIN(1,VLOOKUP(E618,Rates2,6)*VLOOKUP(E618,Mort_Imp_Survivors,C618-'Mort Imp Cume'!$C$4+2))</f>
        <v>7.2513047113279688E-3</v>
      </c>
      <c r="J618" s="11">
        <f t="shared" si="687"/>
        <v>0.99274869528867205</v>
      </c>
      <c r="K618" s="11">
        <f>MIN(1,VLOOKUP(E618,Rates2,7)*VLOOKUP(E618,Mort_Imp_Survivors,C618-'Mort Imp Cume'!$C$4+2))</f>
        <v>8.3155977446482138E-3</v>
      </c>
      <c r="L618" s="11">
        <f t="shared" si="688"/>
        <v>0.99168440225535182</v>
      </c>
      <c r="M618" s="45">
        <f>PRODUCT(H$4:H617)</f>
        <v>0.25441777574248325</v>
      </c>
      <c r="N618" s="11">
        <f>PRODUCT(J$4:J617)</f>
        <v>0.56801719341918089</v>
      </c>
      <c r="O618" s="11">
        <f>PRODUCT(L$4:L617)</f>
        <v>0.36885477395512972</v>
      </c>
      <c r="P618" s="11">
        <f t="shared" si="689"/>
        <v>0.14451367093319589</v>
      </c>
      <c r="Q618" s="11">
        <f t="shared" si="690"/>
        <v>1.0353383750142412E-3</v>
      </c>
      <c r="R618" s="11">
        <f t="shared" si="691"/>
        <v>1.7214981826003636E-3</v>
      </c>
      <c r="S618" s="11">
        <f t="shared" si="678"/>
        <v>1.6500544975527292E-3</v>
      </c>
      <c r="T618" s="11">
        <f t="shared" si="673"/>
        <v>1.2849371907648782E-3</v>
      </c>
      <c r="U618" s="11">
        <f t="shared" si="664"/>
        <v>5.7566432665628019E-4</v>
      </c>
      <c r="V618" s="11">
        <f t="shared" si="655"/>
        <v>1.8570874989083292E-4</v>
      </c>
      <c r="W618" s="19"/>
      <c r="X618" s="19"/>
    </row>
    <row r="619" spans="1:24" x14ac:dyDescent="0.2">
      <c r="A619">
        <f t="shared" si="684"/>
        <v>615</v>
      </c>
      <c r="B619" t="str">
        <f t="shared" si="701"/>
        <v>April</v>
      </c>
      <c r="C619">
        <f t="shared" si="682"/>
        <v>2072</v>
      </c>
      <c r="D619">
        <f t="shared" ref="D619:E619" si="729">D607+1</f>
        <v>93</v>
      </c>
      <c r="E619">
        <f t="shared" si="729"/>
        <v>91</v>
      </c>
      <c r="F619" s="19"/>
      <c r="G619" s="11">
        <f>MIN(1,VLOOKUP(D619,Rates2,5)*VLOOKUP(D619,Mort_Imp_Retirees,C619-'Mort Imp Cume'!$C$4+2))</f>
        <v>1.1999366283324934E-2</v>
      </c>
      <c r="H619" s="11">
        <f t="shared" si="686"/>
        <v>0.98800063371667501</v>
      </c>
      <c r="I619" s="11">
        <f>MIN(1,VLOOKUP(E619,Rates2,6)*VLOOKUP(E619,Mort_Imp_Survivors,C619-'Mort Imp Cume'!$C$4+2))</f>
        <v>7.2513047113279688E-3</v>
      </c>
      <c r="J619" s="11">
        <f t="shared" si="687"/>
        <v>0.99274869528867205</v>
      </c>
      <c r="K619" s="11">
        <f>MIN(1,VLOOKUP(E619,Rates2,7)*VLOOKUP(E619,Mort_Imp_Survivors,C619-'Mort Imp Cume'!$C$4+2))</f>
        <v>8.3155977446482138E-3</v>
      </c>
      <c r="L619" s="11">
        <f t="shared" si="688"/>
        <v>0.99168440225535182</v>
      </c>
      <c r="M619" s="45">
        <f>PRODUCT(H$4:H618)</f>
        <v>0.25136492366236035</v>
      </c>
      <c r="N619" s="11">
        <f>PRODUCT(J$4:J618)</f>
        <v>0.56389832766842507</v>
      </c>
      <c r="O619" s="11">
        <f>PRODUCT(L$4:L618)</f>
        <v>0.36578752602872572</v>
      </c>
      <c r="P619" s="11">
        <f t="shared" si="689"/>
        <v>0.14174426008770633</v>
      </c>
      <c r="Q619" s="11">
        <f t="shared" si="690"/>
        <v>1.0154975024794801E-3</v>
      </c>
      <c r="R619" s="11">
        <f t="shared" si="691"/>
        <v>1.6885079768530617E-3</v>
      </c>
      <c r="S619" s="11">
        <f t="shared" si="678"/>
        <v>1.6271926354502954E-3</v>
      </c>
      <c r="T619" s="11">
        <f t="shared" si="673"/>
        <v>1.2704423159051491E-3</v>
      </c>
      <c r="U619" s="11">
        <f t="shared" si="664"/>
        <v>5.7039318648896141E-4</v>
      </c>
      <c r="V619" s="11">
        <f t="shared" si="655"/>
        <v>1.8414022763570787E-4</v>
      </c>
      <c r="W619" s="19"/>
      <c r="X619" s="19"/>
    </row>
    <row r="620" spans="1:24" x14ac:dyDescent="0.2">
      <c r="A620">
        <f t="shared" si="684"/>
        <v>616</v>
      </c>
      <c r="B620" t="str">
        <f t="shared" si="701"/>
        <v>May</v>
      </c>
      <c r="C620">
        <f t="shared" si="682"/>
        <v>2072</v>
      </c>
      <c r="D620">
        <f t="shared" ref="D620:E620" si="730">D608+1</f>
        <v>93</v>
      </c>
      <c r="E620">
        <f t="shared" si="730"/>
        <v>91</v>
      </c>
      <c r="F620" s="19"/>
      <c r="G620" s="11">
        <f>MIN(1,VLOOKUP(D620,Rates2,5)*VLOOKUP(D620,Mort_Imp_Retirees,C620-'Mort Imp Cume'!$C$4+2))</f>
        <v>1.1999366283324934E-2</v>
      </c>
      <c r="H620" s="11">
        <f t="shared" si="686"/>
        <v>0.98800063371667501</v>
      </c>
      <c r="I620" s="11">
        <f>MIN(1,VLOOKUP(E620,Rates2,6)*VLOOKUP(E620,Mort_Imp_Survivors,C620-'Mort Imp Cume'!$C$4+2))</f>
        <v>7.2513047113279688E-3</v>
      </c>
      <c r="J620" s="11">
        <f t="shared" si="687"/>
        <v>0.99274869528867205</v>
      </c>
      <c r="K620" s="11">
        <f>MIN(1,VLOOKUP(E620,Rates2,7)*VLOOKUP(E620,Mort_Imp_Survivors,C620-'Mort Imp Cume'!$C$4+2))</f>
        <v>8.3155977446482138E-3</v>
      </c>
      <c r="L620" s="11">
        <f t="shared" si="688"/>
        <v>0.99168440225535182</v>
      </c>
      <c r="M620" s="45">
        <f>PRODUCT(H$4:H619)</f>
        <v>0.24834870387255567</v>
      </c>
      <c r="N620" s="11">
        <f>PRODUCT(J$4:J619)</f>
        <v>0.55980932906829306</v>
      </c>
      <c r="O620" s="11">
        <f>PRODUCT(L$4:L619)</f>
        <v>0.36274578410226083</v>
      </c>
      <c r="P620" s="11">
        <f t="shared" si="689"/>
        <v>0.13902792128987559</v>
      </c>
      <c r="Q620" s="11">
        <f t="shared" si="690"/>
        <v>9.9603685367875686E-4</v>
      </c>
      <c r="R620" s="11">
        <f t="shared" si="691"/>
        <v>1.656149984189834E-3</v>
      </c>
      <c r="S620" s="11">
        <f t="shared" si="678"/>
        <v>1.6046475293941414E-3</v>
      </c>
      <c r="T620" s="11">
        <f t="shared" si="673"/>
        <v>1.2561109520704803E-3</v>
      </c>
      <c r="U620" s="11">
        <f t="shared" si="664"/>
        <v>5.6517031215535315E-4</v>
      </c>
      <c r="V620" s="11">
        <f t="shared" si="655"/>
        <v>1.8258495334044612E-4</v>
      </c>
      <c r="W620" s="19"/>
      <c r="X620" s="19"/>
    </row>
    <row r="621" spans="1:24" x14ac:dyDescent="0.2">
      <c r="A621">
        <f t="shared" si="684"/>
        <v>617</v>
      </c>
      <c r="B621" t="str">
        <f t="shared" si="701"/>
        <v>June</v>
      </c>
      <c r="C621">
        <f t="shared" si="682"/>
        <v>2072</v>
      </c>
      <c r="D621">
        <f t="shared" ref="D621:E621" si="731">D609+1</f>
        <v>93</v>
      </c>
      <c r="E621">
        <f t="shared" si="731"/>
        <v>91</v>
      </c>
      <c r="F621" s="19"/>
      <c r="G621" s="11">
        <f>MIN(1,VLOOKUP(D621,Rates2,5)*VLOOKUP(D621,Mort_Imp_Retirees,C621-'Mort Imp Cume'!$C$4+2))</f>
        <v>1.1999366283324934E-2</v>
      </c>
      <c r="H621" s="11">
        <f t="shared" si="686"/>
        <v>0.98800063371667501</v>
      </c>
      <c r="I621" s="11">
        <f>MIN(1,VLOOKUP(E621,Rates2,6)*VLOOKUP(E621,Mort_Imp_Survivors,C621-'Mort Imp Cume'!$C$4+2))</f>
        <v>7.2513047113279688E-3</v>
      </c>
      <c r="J621" s="11">
        <f t="shared" si="687"/>
        <v>0.99274869528867205</v>
      </c>
      <c r="K621" s="11">
        <f>MIN(1,VLOOKUP(E621,Rates2,7)*VLOOKUP(E621,Mort_Imp_Survivors,C621-'Mort Imp Cume'!$C$4+2))</f>
        <v>8.3155977446482138E-3</v>
      </c>
      <c r="L621" s="11">
        <f t="shared" si="688"/>
        <v>0.99168440225535182</v>
      </c>
      <c r="M621" s="45">
        <f>PRODUCT(H$4:H620)</f>
        <v>0.24536867680879987</v>
      </c>
      <c r="N621" s="11">
        <f>PRODUCT(J$4:J620)</f>
        <v>0.55574998104297479</v>
      </c>
      <c r="O621" s="11">
        <f>PRODUCT(L$4:L620)</f>
        <v>0.35972933607809943</v>
      </c>
      <c r="P621" s="11">
        <f t="shared" si="689"/>
        <v>0.13636363748503033</v>
      </c>
      <c r="Q621" s="11">
        <f t="shared" si="690"/>
        <v>9.7694914213373356E-4</v>
      </c>
      <c r="R621" s="11">
        <f t="shared" si="691"/>
        <v>1.6244120890941309E-3</v>
      </c>
      <c r="S621" s="11">
        <f t="shared" si="678"/>
        <v>1.582414790660706E-3</v>
      </c>
      <c r="T621" s="11">
        <f t="shared" si="673"/>
        <v>1.2419412547568253E-3</v>
      </c>
      <c r="U621" s="11">
        <f t="shared" si="664"/>
        <v>5.5999526170350054E-4</v>
      </c>
      <c r="V621" s="11">
        <f t="shared" ref="V621:V684" si="732">IF(O262=0,0,R261*O621/O262)</f>
        <v>1.81042815110913E-4</v>
      </c>
      <c r="W621" s="19"/>
      <c r="X621" s="19"/>
    </row>
    <row r="622" spans="1:24" x14ac:dyDescent="0.2">
      <c r="A622">
        <f t="shared" si="684"/>
        <v>618</v>
      </c>
      <c r="B622" t="str">
        <f t="shared" si="701"/>
        <v>July</v>
      </c>
      <c r="C622">
        <f t="shared" si="682"/>
        <v>2072</v>
      </c>
      <c r="D622">
        <f t="shared" ref="D622:E622" si="733">D610+1</f>
        <v>93</v>
      </c>
      <c r="E622">
        <f t="shared" si="733"/>
        <v>91</v>
      </c>
      <c r="F622" s="19"/>
      <c r="G622" s="11">
        <f>MIN(1,VLOOKUP(D622,Rates2,5)*VLOOKUP(D622,Mort_Imp_Retirees,C622-'Mort Imp Cume'!$C$4+2))</f>
        <v>1.1999366283324934E-2</v>
      </c>
      <c r="H622" s="11">
        <f t="shared" si="686"/>
        <v>0.98800063371667501</v>
      </c>
      <c r="I622" s="11">
        <f>MIN(1,VLOOKUP(E622,Rates2,6)*VLOOKUP(E622,Mort_Imp_Survivors,C622-'Mort Imp Cume'!$C$4+2))</f>
        <v>7.2513047113279688E-3</v>
      </c>
      <c r="J622" s="11">
        <f t="shared" si="687"/>
        <v>0.99274869528867205</v>
      </c>
      <c r="K622" s="11">
        <f>MIN(1,VLOOKUP(E622,Rates2,7)*VLOOKUP(E622,Mort_Imp_Survivors,C622-'Mort Imp Cume'!$C$4+2))</f>
        <v>8.3155977446482138E-3</v>
      </c>
      <c r="L622" s="11">
        <f t="shared" si="688"/>
        <v>0.99168440225535182</v>
      </c>
      <c r="M622" s="45">
        <f>PRODUCT(H$4:H621)</f>
        <v>0.2424244081813163</v>
      </c>
      <c r="N622" s="11">
        <f>PRODUCT(J$4:J621)</f>
        <v>0.55172006858711742</v>
      </c>
      <c r="O622" s="11">
        <f>PRODUCT(L$4:L621)</f>
        <v>0.35673797162232457</v>
      </c>
      <c r="P622" s="11">
        <f t="shared" si="689"/>
        <v>0.13375041110898717</v>
      </c>
      <c r="Q622" s="11">
        <f t="shared" si="690"/>
        <v>9.5822722100166583E-4</v>
      </c>
      <c r="R622" s="11">
        <f t="shared" si="691"/>
        <v>1.5932824082270439E-3</v>
      </c>
      <c r="S622" s="11">
        <f t="shared" si="678"/>
        <v>1.5604900913331425E-3</v>
      </c>
      <c r="T622" s="11">
        <f t="shared" si="673"/>
        <v>1.2279314002672692E-3</v>
      </c>
      <c r="U622" s="11">
        <f t="shared" si="664"/>
        <v>5.5486759722823422E-4</v>
      </c>
      <c r="V622" s="11">
        <f t="shared" si="732"/>
        <v>1.7951370199804738E-4</v>
      </c>
      <c r="W622" s="19"/>
      <c r="X622" s="19"/>
    </row>
    <row r="623" spans="1:24" x14ac:dyDescent="0.2">
      <c r="A623">
        <f t="shared" si="684"/>
        <v>619</v>
      </c>
      <c r="B623" t="str">
        <f t="shared" si="701"/>
        <v>August</v>
      </c>
      <c r="C623">
        <f t="shared" si="682"/>
        <v>2072</v>
      </c>
      <c r="D623">
        <f t="shared" ref="D623:E623" si="734">D611+1</f>
        <v>93</v>
      </c>
      <c r="E623">
        <f t="shared" si="734"/>
        <v>91</v>
      </c>
      <c r="F623" s="19"/>
      <c r="G623" s="11">
        <f>MIN(1,VLOOKUP(D623,Rates2,5)*VLOOKUP(D623,Mort_Imp_Retirees,C623-'Mort Imp Cume'!$C$4+2))</f>
        <v>1.1999366283324934E-2</v>
      </c>
      <c r="H623" s="11">
        <f t="shared" si="686"/>
        <v>0.98800063371667501</v>
      </c>
      <c r="I623" s="11">
        <f>MIN(1,VLOOKUP(E623,Rates2,6)*VLOOKUP(E623,Mort_Imp_Survivors,C623-'Mort Imp Cume'!$C$4+2))</f>
        <v>7.2513047113279688E-3</v>
      </c>
      <c r="J623" s="11">
        <f t="shared" si="687"/>
        <v>0.99274869528867205</v>
      </c>
      <c r="K623" s="11">
        <f>MIN(1,VLOOKUP(E623,Rates2,7)*VLOOKUP(E623,Mort_Imp_Survivors,C623-'Mort Imp Cume'!$C$4+2))</f>
        <v>8.3155977446482138E-3</v>
      </c>
      <c r="L623" s="11">
        <f t="shared" si="688"/>
        <v>0.99168440225535182</v>
      </c>
      <c r="M623" s="45">
        <f>PRODUCT(H$4:H622)</f>
        <v>0.23951546891153042</v>
      </c>
      <c r="N623" s="11">
        <f>PRODUCT(J$4:J622)</f>
        <v>0.54771937825443751</v>
      </c>
      <c r="O623" s="11">
        <f>PRODUCT(L$4:L622)</f>
        <v>0.35377148215007159</v>
      </c>
      <c r="P623" s="11">
        <f t="shared" si="689"/>
        <v>0.13118726371454351</v>
      </c>
      <c r="Q623" s="11">
        <f t="shared" si="690"/>
        <v>9.398640803994731E-4</v>
      </c>
      <c r="R623" s="11">
        <f t="shared" si="691"/>
        <v>1.5627492859779288E-3</v>
      </c>
      <c r="S623" s="11">
        <f t="shared" si="678"/>
        <v>1.5388691634588298E-3</v>
      </c>
      <c r="T623" s="11">
        <f t="shared" si="673"/>
        <v>1.2140795854773097E-3</v>
      </c>
      <c r="U623" s="11">
        <f t="shared" si="664"/>
        <v>5.4978688483411757E-4</v>
      </c>
      <c r="V623" s="11">
        <f t="shared" si="732"/>
        <v>1.7799750398987953E-4</v>
      </c>
      <c r="W623" s="19"/>
      <c r="X623" s="19"/>
    </row>
    <row r="624" spans="1:24" x14ac:dyDescent="0.2">
      <c r="A624">
        <f t="shared" si="684"/>
        <v>620</v>
      </c>
      <c r="B624" t="str">
        <f t="shared" si="701"/>
        <v>September</v>
      </c>
      <c r="C624">
        <f t="shared" si="682"/>
        <v>2072</v>
      </c>
      <c r="D624">
        <f t="shared" ref="D624:E624" si="735">D612+1</f>
        <v>93</v>
      </c>
      <c r="E624">
        <f t="shared" si="735"/>
        <v>91</v>
      </c>
      <c r="F624" s="19"/>
      <c r="G624" s="11">
        <f>MIN(1,VLOOKUP(D624,Rates2,5)*VLOOKUP(D624,Mort_Imp_Retirees,C624-'Mort Imp Cume'!$C$4+2))</f>
        <v>1.1999366283324934E-2</v>
      </c>
      <c r="H624" s="11">
        <f t="shared" si="686"/>
        <v>0.98800063371667501</v>
      </c>
      <c r="I624" s="11">
        <f>MIN(1,VLOOKUP(E624,Rates2,6)*VLOOKUP(E624,Mort_Imp_Survivors,C624-'Mort Imp Cume'!$C$4+2))</f>
        <v>7.2513047113279688E-3</v>
      </c>
      <c r="J624" s="11">
        <f t="shared" si="687"/>
        <v>0.99274869528867205</v>
      </c>
      <c r="K624" s="11">
        <f>MIN(1,VLOOKUP(E624,Rates2,7)*VLOOKUP(E624,Mort_Imp_Survivors,C624-'Mort Imp Cume'!$C$4+2))</f>
        <v>8.3155977446482138E-3</v>
      </c>
      <c r="L624" s="11">
        <f t="shared" si="688"/>
        <v>0.99168440225535182</v>
      </c>
      <c r="M624" s="45">
        <f>PRODUCT(H$4:H623)</f>
        <v>0.23664143506953864</v>
      </c>
      <c r="N624" s="11">
        <f>PRODUCT(J$4:J623)</f>
        <v>0.54374769814641544</v>
      </c>
      <c r="O624" s="11">
        <f>PRODUCT(L$4:L623)</f>
        <v>0.3508296608109836</v>
      </c>
      <c r="P624" s="11">
        <f t="shared" si="689"/>
        <v>0.12867323560512606</v>
      </c>
      <c r="Q624" s="11">
        <f t="shared" si="690"/>
        <v>9.2185284477908937E-4</v>
      </c>
      <c r="R624" s="11">
        <f t="shared" si="691"/>
        <v>1.5328012901003E-3</v>
      </c>
      <c r="S624" s="11">
        <f t="shared" si="678"/>
        <v>1.5175477982185533E-3</v>
      </c>
      <c r="T624" s="11">
        <f t="shared" si="673"/>
        <v>1.2003840276027886E-3</v>
      </c>
      <c r="U624" s="11">
        <f t="shared" si="664"/>
        <v>5.4475269459872979E-4</v>
      </c>
      <c r="V624" s="11">
        <f t="shared" si="732"/>
        <v>1.7649411200361634E-4</v>
      </c>
      <c r="W624" s="19"/>
      <c r="X624" s="19"/>
    </row>
    <row r="625" spans="1:24" x14ac:dyDescent="0.2">
      <c r="A625">
        <f t="shared" si="684"/>
        <v>621</v>
      </c>
      <c r="B625" t="str">
        <f t="shared" si="701"/>
        <v>October</v>
      </c>
      <c r="C625">
        <f t="shared" si="682"/>
        <v>2072</v>
      </c>
      <c r="D625">
        <f t="shared" ref="D625:E625" si="736">D613+1</f>
        <v>93</v>
      </c>
      <c r="E625">
        <f t="shared" si="736"/>
        <v>91</v>
      </c>
      <c r="F625" s="19"/>
      <c r="G625" s="11">
        <f>MIN(1,VLOOKUP(D625,Rates2,5)*VLOOKUP(D625,Mort_Imp_Retirees,C625-'Mort Imp Cume'!$C$4+2))</f>
        <v>1.1999366283324934E-2</v>
      </c>
      <c r="H625" s="11">
        <f t="shared" si="686"/>
        <v>0.98800063371667501</v>
      </c>
      <c r="I625" s="11">
        <f>MIN(1,VLOOKUP(E625,Rates2,6)*VLOOKUP(E625,Mort_Imp_Survivors,C625-'Mort Imp Cume'!$C$4+2))</f>
        <v>7.2513047113279688E-3</v>
      </c>
      <c r="J625" s="11">
        <f t="shared" si="687"/>
        <v>0.99274869528867205</v>
      </c>
      <c r="K625" s="11">
        <f>MIN(1,VLOOKUP(E625,Rates2,7)*VLOOKUP(E625,Mort_Imp_Survivors,C625-'Mort Imp Cume'!$C$4+2))</f>
        <v>8.3155977446482138E-3</v>
      </c>
      <c r="L625" s="11">
        <f t="shared" si="688"/>
        <v>0.99168440225535182</v>
      </c>
      <c r="M625" s="45">
        <f>PRODUCT(H$4:H624)</f>
        <v>0.23380188781232758</v>
      </c>
      <c r="N625" s="11">
        <f>PRODUCT(J$4:J624)</f>
        <v>0.5398048179010726</v>
      </c>
      <c r="O625" s="11">
        <f>PRODUCT(L$4:L624)</f>
        <v>0.3479123024747881</v>
      </c>
      <c r="P625" s="11">
        <f t="shared" si="689"/>
        <v>0.12620738547546048</v>
      </c>
      <c r="Q625" s="11">
        <f t="shared" si="690"/>
        <v>9.0418677035311503E-4</v>
      </c>
      <c r="R625" s="11">
        <f t="shared" si="691"/>
        <v>1.5034272074313569E-3</v>
      </c>
      <c r="S625" s="11">
        <f t="shared" si="678"/>
        <v>1.4965218451071978E-3</v>
      </c>
      <c r="T625" s="11">
        <f t="shared" si="673"/>
        <v>1.1868429639704393E-3</v>
      </c>
      <c r="U625" s="11">
        <f t="shared" si="664"/>
        <v>5.3976460053628669E-4</v>
      </c>
      <c r="V625" s="11">
        <f t="shared" si="732"/>
        <v>1.7500341787779329E-4</v>
      </c>
      <c r="W625" s="19"/>
      <c r="X625" s="19"/>
    </row>
    <row r="626" spans="1:24" x14ac:dyDescent="0.2">
      <c r="A626">
        <f t="shared" si="684"/>
        <v>622</v>
      </c>
      <c r="B626" t="str">
        <f t="shared" si="701"/>
        <v>November</v>
      </c>
      <c r="C626">
        <f t="shared" si="682"/>
        <v>2072</v>
      </c>
      <c r="D626">
        <f t="shared" ref="D626:E626" si="737">D614+1</f>
        <v>93</v>
      </c>
      <c r="E626">
        <f t="shared" si="737"/>
        <v>91</v>
      </c>
      <c r="F626" s="19"/>
      <c r="G626" s="11">
        <f>MIN(1,VLOOKUP(D626,Rates2,5)*VLOOKUP(D626,Mort_Imp_Retirees,C626-'Mort Imp Cume'!$C$4+2))</f>
        <v>1.1999366283324934E-2</v>
      </c>
      <c r="H626" s="11">
        <f t="shared" si="686"/>
        <v>0.98800063371667501</v>
      </c>
      <c r="I626" s="11">
        <f>MIN(1,VLOOKUP(E626,Rates2,6)*VLOOKUP(E626,Mort_Imp_Survivors,C626-'Mort Imp Cume'!$C$4+2))</f>
        <v>7.2513047113279688E-3</v>
      </c>
      <c r="J626" s="11">
        <f t="shared" si="687"/>
        <v>0.99274869528867205</v>
      </c>
      <c r="K626" s="11">
        <f>MIN(1,VLOOKUP(E626,Rates2,7)*VLOOKUP(E626,Mort_Imp_Survivors,C626-'Mort Imp Cume'!$C$4+2))</f>
        <v>8.3155977446482138E-3</v>
      </c>
      <c r="L626" s="11">
        <f t="shared" si="688"/>
        <v>0.99168440225535182</v>
      </c>
      <c r="M626" s="45">
        <f>PRODUCT(H$4:H625)</f>
        <v>0.2309964133227346</v>
      </c>
      <c r="N626" s="11">
        <f>PRODUCT(J$4:J625)</f>
        <v>0.53589052868182907</v>
      </c>
      <c r="O626" s="11">
        <f>PRODUCT(L$4:L625)</f>
        <v>0.34501920371699341</v>
      </c>
      <c r="P626" s="11">
        <f t="shared" si="689"/>
        <v>0.12378879005912655</v>
      </c>
      <c r="Q626" s="11">
        <f t="shared" si="690"/>
        <v>8.8685924256979806E-4</v>
      </c>
      <c r="R626" s="11">
        <f t="shared" si="691"/>
        <v>1.4746160396935369E-3</v>
      </c>
      <c r="S626" s="11">
        <f t="shared" si="678"/>
        <v>1.4757872111257966E-3</v>
      </c>
      <c r="T626" s="11">
        <f t="shared" si="673"/>
        <v>1.1734546517910241E-3</v>
      </c>
      <c r="U626" s="11">
        <f t="shared" si="664"/>
        <v>5.3482218056159477E-4</v>
      </c>
      <c r="V626" s="11">
        <f t="shared" si="732"/>
        <v>1.7352531436449288E-4</v>
      </c>
      <c r="W626" s="19"/>
      <c r="X626" s="19"/>
    </row>
    <row r="627" spans="1:24" x14ac:dyDescent="0.2">
      <c r="A627">
        <f t="shared" si="684"/>
        <v>623</v>
      </c>
      <c r="B627" t="str">
        <f t="shared" si="701"/>
        <v>December</v>
      </c>
      <c r="C627">
        <f t="shared" si="682"/>
        <v>2072</v>
      </c>
      <c r="D627">
        <f t="shared" ref="D627:E627" si="738">D615+1</f>
        <v>93</v>
      </c>
      <c r="E627">
        <f t="shared" si="738"/>
        <v>91</v>
      </c>
      <c r="F627" s="19"/>
      <c r="G627" s="11">
        <f>MIN(1,VLOOKUP(D627,Rates2,5)*VLOOKUP(D627,Mort_Imp_Retirees,C627-'Mort Imp Cume'!$C$4+2))</f>
        <v>1.1999366283324934E-2</v>
      </c>
      <c r="H627" s="11">
        <f t="shared" si="686"/>
        <v>0.98800063371667501</v>
      </c>
      <c r="I627" s="11">
        <f>MIN(1,VLOOKUP(E627,Rates2,6)*VLOOKUP(E627,Mort_Imp_Survivors,C627-'Mort Imp Cume'!$C$4+2))</f>
        <v>7.2513047113279688E-3</v>
      </c>
      <c r="J627" s="11">
        <f t="shared" si="687"/>
        <v>0.99274869528867205</v>
      </c>
      <c r="K627" s="11">
        <f>MIN(1,VLOOKUP(E627,Rates2,7)*VLOOKUP(E627,Mort_Imp_Survivors,C627-'Mort Imp Cume'!$C$4+2))</f>
        <v>8.3155977446482138E-3</v>
      </c>
      <c r="L627" s="11">
        <f t="shared" si="688"/>
        <v>0.99168440225535182</v>
      </c>
      <c r="M627" s="45">
        <f>PRODUCT(H$4:H626)</f>
        <v>0.22822460274914078</v>
      </c>
      <c r="N627" s="11">
        <f>PRODUCT(J$4:J626)</f>
        <v>0.53200462316644248</v>
      </c>
      <c r="O627" s="11">
        <f>PRODUCT(L$4:L626)</f>
        <v>0.34215016280470406</v>
      </c>
      <c r="P627" s="11">
        <f t="shared" si="689"/>
        <v>0.12141654378286768</v>
      </c>
      <c r="Q627" s="11">
        <f t="shared" si="690"/>
        <v>8.6986377363640691E-4</v>
      </c>
      <c r="R627" s="11">
        <f t="shared" si="691"/>
        <v>1.4463569993765279E-3</v>
      </c>
      <c r="S627" s="11">
        <f t="shared" si="678"/>
        <v>1.4553398599847687E-3</v>
      </c>
      <c r="T627" s="11">
        <f t="shared" si="673"/>
        <v>1.1602173679350306E-3</v>
      </c>
      <c r="U627" s="11">
        <f t="shared" si="664"/>
        <v>5.2992501645433463E-4</v>
      </c>
      <c r="V627" s="11">
        <f t="shared" si="732"/>
        <v>1.7205969512162859E-4</v>
      </c>
      <c r="W627" s="19"/>
      <c r="X627" s="19"/>
    </row>
    <row r="628" spans="1:24" x14ac:dyDescent="0.2">
      <c r="A628">
        <f t="shared" si="684"/>
        <v>624</v>
      </c>
      <c r="B628" t="str">
        <f t="shared" si="701"/>
        <v>January</v>
      </c>
      <c r="C628">
        <f t="shared" si="682"/>
        <v>2073</v>
      </c>
      <c r="D628">
        <f t="shared" ref="D628:E628" si="739">D616+1</f>
        <v>94</v>
      </c>
      <c r="E628">
        <f t="shared" si="739"/>
        <v>92</v>
      </c>
      <c r="F628" s="19"/>
      <c r="G628" s="11">
        <f>MIN(1,VLOOKUP(D628,Rates2,5)*VLOOKUP(D628,Mort_Imp_Retirees,C628-'Mort Imp Cume'!$C$4+2))</f>
        <v>1.3320260738751364E-2</v>
      </c>
      <c r="H628" s="11">
        <f t="shared" si="686"/>
        <v>0.98667973926124863</v>
      </c>
      <c r="I628" s="11">
        <f>MIN(1,VLOOKUP(E628,Rates2,6)*VLOOKUP(E628,Mort_Imp_Survivors,C628-'Mort Imp Cume'!$C$4+2))</f>
        <v>8.0781585769944021E-3</v>
      </c>
      <c r="J628" s="11">
        <f t="shared" si="687"/>
        <v>0.99192184142300555</v>
      </c>
      <c r="K628" s="11">
        <f>MIN(1,VLOOKUP(E628,Rates2,7)*VLOOKUP(E628,Mort_Imp_Survivors,C628-'Mort Imp Cume'!$C$4+2))</f>
        <v>9.278450424315382E-3</v>
      </c>
      <c r="L628" s="11">
        <f t="shared" si="688"/>
        <v>0.99072154957568459</v>
      </c>
      <c r="M628" s="45">
        <f>PRODUCT(H$4:H627)</f>
        <v>0.22548605214588749</v>
      </c>
      <c r="N628" s="11">
        <f>PRODUCT(J$4:J627)</f>
        <v>0.52814689553602745</v>
      </c>
      <c r="O628" s="11">
        <f>PRODUCT(L$4:L627)</f>
        <v>0.33930497968255424</v>
      </c>
      <c r="P628" s="11">
        <f t="shared" si="689"/>
        <v>0.11908975842752528</v>
      </c>
      <c r="Q628" s="11">
        <f t="shared" si="690"/>
        <v>9.4921151693579174E-4</v>
      </c>
      <c r="R628" s="11">
        <f t="shared" si="691"/>
        <v>1.5734921970318365E-3</v>
      </c>
      <c r="S628" s="11">
        <f t="shared" si="678"/>
        <v>1.5863943318318763E-3</v>
      </c>
      <c r="T628" s="11">
        <f t="shared" si="673"/>
        <v>1.2601232773386737E-3</v>
      </c>
      <c r="U628" s="11">
        <f t="shared" si="664"/>
        <v>5.8717811319396011E-4</v>
      </c>
      <c r="V628" s="11">
        <f t="shared" si="732"/>
        <v>1.9241045365436845E-4</v>
      </c>
      <c r="W628" s="19"/>
      <c r="X628" s="19"/>
    </row>
    <row r="629" spans="1:24" x14ac:dyDescent="0.2">
      <c r="A629">
        <f t="shared" si="684"/>
        <v>625</v>
      </c>
      <c r="B629" t="str">
        <f t="shared" si="701"/>
        <v>February</v>
      </c>
      <c r="C629">
        <f t="shared" si="682"/>
        <v>2073</v>
      </c>
      <c r="D629">
        <f t="shared" ref="D629:E629" si="740">D617+1</f>
        <v>94</v>
      </c>
      <c r="E629">
        <f t="shared" si="740"/>
        <v>92</v>
      </c>
      <c r="F629" s="19"/>
      <c r="G629" s="11">
        <f>MIN(1,VLOOKUP(D629,Rates2,5)*VLOOKUP(D629,Mort_Imp_Retirees,C629-'Mort Imp Cume'!$C$4+2))</f>
        <v>1.3320260738751364E-2</v>
      </c>
      <c r="H629" s="11">
        <f t="shared" si="686"/>
        <v>0.98667973926124863</v>
      </c>
      <c r="I629" s="11">
        <f>MIN(1,VLOOKUP(E629,Rates2,6)*VLOOKUP(E629,Mort_Imp_Survivors,C629-'Mort Imp Cume'!$C$4+2))</f>
        <v>8.0781585769944021E-3</v>
      </c>
      <c r="J629" s="11">
        <f t="shared" si="687"/>
        <v>0.99192184142300555</v>
      </c>
      <c r="K629" s="11">
        <f>MIN(1,VLOOKUP(E629,Rates2,7)*VLOOKUP(E629,Mort_Imp_Survivors,C629-'Mort Imp Cume'!$C$4+2))</f>
        <v>9.278450424315382E-3</v>
      </c>
      <c r="L629" s="11">
        <f t="shared" si="688"/>
        <v>0.99072154957568459</v>
      </c>
      <c r="M629" s="45">
        <f>PRODUCT(H$4:H628)</f>
        <v>0.22248251913835257</v>
      </c>
      <c r="N629" s="11">
        <f>PRODUCT(J$4:J628)</f>
        <v>0.5238804411619401</v>
      </c>
      <c r="O629" s="11">
        <f>PRODUCT(L$4:L628)</f>
        <v>0.33615675524984634</v>
      </c>
      <c r="P629" s="11">
        <f t="shared" si="689"/>
        <v>0.11655424027701992</v>
      </c>
      <c r="Q629" s="11">
        <f t="shared" si="690"/>
        <v>9.2900202905338834E-4</v>
      </c>
      <c r="R629" s="11">
        <f t="shared" si="691"/>
        <v>1.5399912639714947E-3</v>
      </c>
      <c r="S629" s="11">
        <f t="shared" si="678"/>
        <v>1.5616856261907147E-3</v>
      </c>
      <c r="T629" s="11">
        <f t="shared" si="673"/>
        <v>1.2442203240701126E-3</v>
      </c>
      <c r="U629" s="11">
        <f t="shared" ref="U629:U692" si="741">IF(O390=0,0,R389*O629/O390)</f>
        <v>5.8115223953546474E-4</v>
      </c>
      <c r="V629" s="11">
        <f t="shared" si="732"/>
        <v>1.9059177844924638E-4</v>
      </c>
      <c r="W629" s="19"/>
      <c r="X629" s="19"/>
    </row>
    <row r="630" spans="1:24" x14ac:dyDescent="0.2">
      <c r="A630">
        <f t="shared" si="684"/>
        <v>626</v>
      </c>
      <c r="B630" t="str">
        <f t="shared" si="701"/>
        <v>March</v>
      </c>
      <c r="C630">
        <f t="shared" si="682"/>
        <v>2073</v>
      </c>
      <c r="D630">
        <f t="shared" ref="D630:E630" si="742">D618+1</f>
        <v>94</v>
      </c>
      <c r="E630">
        <f t="shared" si="742"/>
        <v>92</v>
      </c>
      <c r="F630" s="19"/>
      <c r="G630" s="11">
        <f>MIN(1,VLOOKUP(D630,Rates2,5)*VLOOKUP(D630,Mort_Imp_Retirees,C630-'Mort Imp Cume'!$C$4+2))</f>
        <v>1.3320260738751364E-2</v>
      </c>
      <c r="H630" s="11">
        <f t="shared" si="686"/>
        <v>0.98667973926124863</v>
      </c>
      <c r="I630" s="11">
        <f>MIN(1,VLOOKUP(E630,Rates2,6)*VLOOKUP(E630,Mort_Imp_Survivors,C630-'Mort Imp Cume'!$C$4+2))</f>
        <v>8.0781585769944021E-3</v>
      </c>
      <c r="J630" s="11">
        <f t="shared" si="687"/>
        <v>0.99192184142300555</v>
      </c>
      <c r="K630" s="11">
        <f>MIN(1,VLOOKUP(E630,Rates2,7)*VLOOKUP(E630,Mort_Imp_Survivors,C630-'Mort Imp Cume'!$C$4+2))</f>
        <v>9.278450424315382E-3</v>
      </c>
      <c r="L630" s="11">
        <f t="shared" si="688"/>
        <v>0.99072154957568459</v>
      </c>
      <c r="M630" s="45">
        <f>PRODUCT(H$4:H629)</f>
        <v>0.21951899397361546</v>
      </c>
      <c r="N630" s="11">
        <f>PRODUCT(J$4:J629)</f>
        <v>0.51964845188284814</v>
      </c>
      <c r="O630" s="11">
        <f>PRODUCT(L$4:L629)</f>
        <v>0.33303774146146192</v>
      </c>
      <c r="P630" s="11">
        <f t="shared" si="689"/>
        <v>0.11407270537726955</v>
      </c>
      <c r="Q630" s="11">
        <f t="shared" si="690"/>
        <v>9.0922281766171644E-4</v>
      </c>
      <c r="R630" s="11">
        <f t="shared" si="691"/>
        <v>1.5072035931173659E-3</v>
      </c>
      <c r="S630" s="11">
        <f t="shared" si="678"/>
        <v>1.5373617682020002E-3</v>
      </c>
      <c r="T630" s="11">
        <f t="shared" si="673"/>
        <v>1.2285180685643895E-3</v>
      </c>
      <c r="U630" s="11">
        <f t="shared" si="741"/>
        <v>5.7518820597715745E-4</v>
      </c>
      <c r="V630" s="11">
        <f t="shared" si="732"/>
        <v>1.8879029347178034E-4</v>
      </c>
      <c r="W630" s="19"/>
      <c r="X630" s="19"/>
    </row>
    <row r="631" spans="1:24" x14ac:dyDescent="0.2">
      <c r="A631">
        <f t="shared" si="684"/>
        <v>627</v>
      </c>
      <c r="B631" t="str">
        <f t="shared" si="701"/>
        <v>April</v>
      </c>
      <c r="C631">
        <f t="shared" si="682"/>
        <v>2073</v>
      </c>
      <c r="D631">
        <f t="shared" ref="D631:E631" si="743">D619+1</f>
        <v>94</v>
      </c>
      <c r="E631">
        <f t="shared" si="743"/>
        <v>92</v>
      </c>
      <c r="F631" s="19"/>
      <c r="G631" s="11">
        <f>MIN(1,VLOOKUP(D631,Rates2,5)*VLOOKUP(D631,Mort_Imp_Retirees,C631-'Mort Imp Cume'!$C$4+2))</f>
        <v>1.3320260738751364E-2</v>
      </c>
      <c r="H631" s="11">
        <f t="shared" si="686"/>
        <v>0.98667973926124863</v>
      </c>
      <c r="I631" s="11">
        <f>MIN(1,VLOOKUP(E631,Rates2,6)*VLOOKUP(E631,Mort_Imp_Survivors,C631-'Mort Imp Cume'!$C$4+2))</f>
        <v>8.0781585769944021E-3</v>
      </c>
      <c r="J631" s="11">
        <f t="shared" si="687"/>
        <v>0.99192184142300555</v>
      </c>
      <c r="K631" s="11">
        <f>MIN(1,VLOOKUP(E631,Rates2,7)*VLOOKUP(E631,Mort_Imp_Survivors,C631-'Mort Imp Cume'!$C$4+2))</f>
        <v>9.278450424315382E-3</v>
      </c>
      <c r="L631" s="11">
        <f t="shared" si="688"/>
        <v>0.99072154957568459</v>
      </c>
      <c r="M631" s="45">
        <f>PRODUCT(H$4:H630)</f>
        <v>0.21659494373677851</v>
      </c>
      <c r="N631" s="11">
        <f>PRODUCT(J$4:J630)</f>
        <v>0.51545064928424877</v>
      </c>
      <c r="O631" s="11">
        <f>PRODUCT(L$4:L630)</f>
        <v>0.32994766728788577</v>
      </c>
      <c r="P631" s="11">
        <f t="shared" si="689"/>
        <v>0.11164400438080782</v>
      </c>
      <c r="Q631" s="11">
        <f t="shared" si="690"/>
        <v>8.898647218231236E-4</v>
      </c>
      <c r="R631" s="11">
        <f t="shared" si="691"/>
        <v>1.4751139985349599E-3</v>
      </c>
      <c r="S631" s="11">
        <f t="shared" si="678"/>
        <v>1.5134167637146133E-3</v>
      </c>
      <c r="T631" s="11">
        <f t="shared" si="673"/>
        <v>1.2130139779842803E-3</v>
      </c>
      <c r="U631" s="11">
        <f t="shared" si="741"/>
        <v>5.6928537788940466E-4</v>
      </c>
      <c r="V631" s="11">
        <f t="shared" si="732"/>
        <v>1.8700583623890249E-4</v>
      </c>
      <c r="W631" s="19"/>
      <c r="X631" s="19"/>
    </row>
    <row r="632" spans="1:24" x14ac:dyDescent="0.2">
      <c r="A632">
        <f t="shared" si="684"/>
        <v>628</v>
      </c>
      <c r="B632" t="str">
        <f t="shared" si="701"/>
        <v>May</v>
      </c>
      <c r="C632">
        <f t="shared" si="682"/>
        <v>2073</v>
      </c>
      <c r="D632">
        <f t="shared" ref="D632:E632" si="744">D620+1</f>
        <v>94</v>
      </c>
      <c r="E632">
        <f t="shared" si="744"/>
        <v>92</v>
      </c>
      <c r="F632" s="19"/>
      <c r="G632" s="11">
        <f>MIN(1,VLOOKUP(D632,Rates2,5)*VLOOKUP(D632,Mort_Imp_Retirees,C632-'Mort Imp Cume'!$C$4+2))</f>
        <v>1.3320260738751364E-2</v>
      </c>
      <c r="H632" s="11">
        <f t="shared" si="686"/>
        <v>0.98667973926124863</v>
      </c>
      <c r="I632" s="11">
        <f>MIN(1,VLOOKUP(E632,Rates2,6)*VLOOKUP(E632,Mort_Imp_Survivors,C632-'Mort Imp Cume'!$C$4+2))</f>
        <v>8.0781585769944021E-3</v>
      </c>
      <c r="J632" s="11">
        <f t="shared" si="687"/>
        <v>0.99192184142300555</v>
      </c>
      <c r="K632" s="11">
        <f>MIN(1,VLOOKUP(E632,Rates2,7)*VLOOKUP(E632,Mort_Imp_Survivors,C632-'Mort Imp Cume'!$C$4+2))</f>
        <v>9.278450424315382E-3</v>
      </c>
      <c r="L632" s="11">
        <f t="shared" si="688"/>
        <v>0.99072154957568459</v>
      </c>
      <c r="M632" s="45">
        <f>PRODUCT(H$4:H631)</f>
        <v>0.21370984261150944</v>
      </c>
      <c r="N632" s="11">
        <f>PRODUCT(J$4:J631)</f>
        <v>0.51128675720071581</v>
      </c>
      <c r="O632" s="11">
        <f>PRODUCT(L$4:L631)</f>
        <v>0.32688626421433659</v>
      </c>
      <c r="P632" s="11">
        <f t="shared" si="689"/>
        <v>0.10926701241071402</v>
      </c>
      <c r="Q632" s="11">
        <f t="shared" si="690"/>
        <v>8.7091877564379663E-4</v>
      </c>
      <c r="R632" s="11">
        <f t="shared" si="691"/>
        <v>1.4437076176107254E-3</v>
      </c>
      <c r="S632" s="11">
        <f t="shared" si="678"/>
        <v>1.4898447119386571E-3</v>
      </c>
      <c r="T632" s="11">
        <f t="shared" si="673"/>
        <v>1.1977055514573647E-3</v>
      </c>
      <c r="U632" s="11">
        <f t="shared" si="741"/>
        <v>5.6344312715541451E-4</v>
      </c>
      <c r="V632" s="11">
        <f t="shared" si="732"/>
        <v>1.8523824580334459E-4</v>
      </c>
      <c r="W632" s="19"/>
      <c r="X632" s="19"/>
    </row>
    <row r="633" spans="1:24" x14ac:dyDescent="0.2">
      <c r="A633">
        <f t="shared" si="684"/>
        <v>629</v>
      </c>
      <c r="B633" t="str">
        <f t="shared" si="701"/>
        <v>June</v>
      </c>
      <c r="C633">
        <f t="shared" si="682"/>
        <v>2073</v>
      </c>
      <c r="D633">
        <f t="shared" ref="D633:E633" si="745">D621+1</f>
        <v>94</v>
      </c>
      <c r="E633">
        <f t="shared" si="745"/>
        <v>92</v>
      </c>
      <c r="F633" s="19"/>
      <c r="G633" s="11">
        <f>MIN(1,VLOOKUP(D633,Rates2,5)*VLOOKUP(D633,Mort_Imp_Retirees,C633-'Mort Imp Cume'!$C$4+2))</f>
        <v>1.3320260738751364E-2</v>
      </c>
      <c r="H633" s="11">
        <f t="shared" si="686"/>
        <v>0.98667973926124863</v>
      </c>
      <c r="I633" s="11">
        <f>MIN(1,VLOOKUP(E633,Rates2,6)*VLOOKUP(E633,Mort_Imp_Survivors,C633-'Mort Imp Cume'!$C$4+2))</f>
        <v>8.0781585769944021E-3</v>
      </c>
      <c r="J633" s="11">
        <f t="shared" si="687"/>
        <v>0.99192184142300555</v>
      </c>
      <c r="K633" s="11">
        <f>MIN(1,VLOOKUP(E633,Rates2,7)*VLOOKUP(E633,Mort_Imp_Survivors,C633-'Mort Imp Cume'!$C$4+2))</f>
        <v>9.278450424315382E-3</v>
      </c>
      <c r="L633" s="11">
        <f t="shared" si="688"/>
        <v>0.99072154957568459</v>
      </c>
      <c r="M633" s="45">
        <f>PRODUCT(H$4:H632)</f>
        <v>0.21086317178548661</v>
      </c>
      <c r="N633" s="11">
        <f>PRODUCT(J$4:J632)</f>
        <v>0.50715650169773119</v>
      </c>
      <c r="O633" s="11">
        <f>PRODUCT(L$4:L632)</f>
        <v>0.32385326621743421</v>
      </c>
      <c r="P633" s="11">
        <f t="shared" si="689"/>
        <v>0.10694062853961513</v>
      </c>
      <c r="Q633" s="11">
        <f t="shared" si="690"/>
        <v>8.5237620412111949E-4</v>
      </c>
      <c r="R633" s="11">
        <f t="shared" si="691"/>
        <v>1.4129699041682841E-3</v>
      </c>
      <c r="S633" s="11">
        <f t="shared" si="678"/>
        <v>1.4666398039913217E-3</v>
      </c>
      <c r="T633" s="11">
        <f t="shared" si="673"/>
        <v>1.1825903196726226E-3</v>
      </c>
      <c r="U633" s="11">
        <f t="shared" si="741"/>
        <v>5.5766083210439913E-4</v>
      </c>
      <c r="V633" s="11">
        <f t="shared" si="732"/>
        <v>1.8348736273912183E-4</v>
      </c>
      <c r="W633" s="19"/>
      <c r="X633" s="19"/>
    </row>
    <row r="634" spans="1:24" x14ac:dyDescent="0.2">
      <c r="A634">
        <f t="shared" si="684"/>
        <v>630</v>
      </c>
      <c r="B634" t="str">
        <f t="shared" si="701"/>
        <v>July</v>
      </c>
      <c r="C634">
        <f t="shared" si="682"/>
        <v>2073</v>
      </c>
      <c r="D634">
        <f t="shared" ref="D634:E634" si="746">D622+1</f>
        <v>94</v>
      </c>
      <c r="E634">
        <f t="shared" si="746"/>
        <v>92</v>
      </c>
      <c r="F634" s="19"/>
      <c r="G634" s="11">
        <f>MIN(1,VLOOKUP(D634,Rates2,5)*VLOOKUP(D634,Mort_Imp_Retirees,C634-'Mort Imp Cume'!$C$4+2))</f>
        <v>1.3320260738751364E-2</v>
      </c>
      <c r="H634" s="11">
        <f t="shared" si="686"/>
        <v>0.98667973926124863</v>
      </c>
      <c r="I634" s="11">
        <f>MIN(1,VLOOKUP(E634,Rates2,6)*VLOOKUP(E634,Mort_Imp_Survivors,C634-'Mort Imp Cume'!$C$4+2))</f>
        <v>8.0781585769944021E-3</v>
      </c>
      <c r="J634" s="11">
        <f t="shared" si="687"/>
        <v>0.99192184142300555</v>
      </c>
      <c r="K634" s="11">
        <f>MIN(1,VLOOKUP(E634,Rates2,7)*VLOOKUP(E634,Mort_Imp_Survivors,C634-'Mort Imp Cume'!$C$4+2))</f>
        <v>9.278450424315382E-3</v>
      </c>
      <c r="L634" s="11">
        <f t="shared" si="688"/>
        <v>0.99072154957568459</v>
      </c>
      <c r="M634" s="45">
        <f>PRODUCT(H$4:H633)</f>
        <v>0.20805441935710381</v>
      </c>
      <c r="N634" s="11">
        <f>PRODUCT(J$4:J633)</f>
        <v>0.50305961105366315</v>
      </c>
      <c r="O634" s="11">
        <f>PRODUCT(L$4:L633)</f>
        <v>0.32084840974208312</v>
      </c>
      <c r="P634" s="11">
        <f t="shared" si="689"/>
        <v>0.10466377527978037</v>
      </c>
      <c r="Q634" s="11">
        <f t="shared" si="690"/>
        <v>8.342284190794426E-4</v>
      </c>
      <c r="R634" s="11">
        <f t="shared" si="691"/>
        <v>1.3828866217312241E-3</v>
      </c>
      <c r="S634" s="11">
        <f t="shared" si="678"/>
        <v>1.4437963214653932E-3</v>
      </c>
      <c r="T634" s="11">
        <f t="shared" si="673"/>
        <v>1.167665844482127E-3</v>
      </c>
      <c r="U634" s="11">
        <f t="shared" si="741"/>
        <v>5.5193787744542238E-4</v>
      </c>
      <c r="V634" s="11">
        <f t="shared" si="732"/>
        <v>1.8175302912715332E-4</v>
      </c>
      <c r="W634" s="19"/>
      <c r="X634" s="19"/>
    </row>
    <row r="635" spans="1:24" x14ac:dyDescent="0.2">
      <c r="A635">
        <f t="shared" si="684"/>
        <v>631</v>
      </c>
      <c r="B635" t="str">
        <f t="shared" si="701"/>
        <v>August</v>
      </c>
      <c r="C635">
        <f t="shared" si="682"/>
        <v>2073</v>
      </c>
      <c r="D635">
        <f t="shared" ref="D635:E635" si="747">D623+1</f>
        <v>94</v>
      </c>
      <c r="E635">
        <f t="shared" si="747"/>
        <v>92</v>
      </c>
      <c r="F635" s="19"/>
      <c r="G635" s="11">
        <f>MIN(1,VLOOKUP(D635,Rates2,5)*VLOOKUP(D635,Mort_Imp_Retirees,C635-'Mort Imp Cume'!$C$4+2))</f>
        <v>1.3320260738751364E-2</v>
      </c>
      <c r="H635" s="11">
        <f t="shared" si="686"/>
        <v>0.98667973926124863</v>
      </c>
      <c r="I635" s="11">
        <f>MIN(1,VLOOKUP(E635,Rates2,6)*VLOOKUP(E635,Mort_Imp_Survivors,C635-'Mort Imp Cume'!$C$4+2))</f>
        <v>8.0781585769944021E-3</v>
      </c>
      <c r="J635" s="11">
        <f t="shared" si="687"/>
        <v>0.99192184142300555</v>
      </c>
      <c r="K635" s="11">
        <f>MIN(1,VLOOKUP(E635,Rates2,7)*VLOOKUP(E635,Mort_Imp_Survivors,C635-'Mort Imp Cume'!$C$4+2))</f>
        <v>9.278450424315382E-3</v>
      </c>
      <c r="L635" s="11">
        <f t="shared" si="688"/>
        <v>0.99072154957568459</v>
      </c>
      <c r="M635" s="45">
        <f>PRODUCT(H$4:H634)</f>
        <v>0.20528308024341765</v>
      </c>
      <c r="N635" s="11">
        <f>PRODUCT(J$4:J634)</f>
        <v>0.4989958157418905</v>
      </c>
      <c r="O635" s="11">
        <f>PRODUCT(L$4:L634)</f>
        <v>0.31787143367857074</v>
      </c>
      <c r="P635" s="11">
        <f t="shared" si="689"/>
        <v>0.10243539808407216</v>
      </c>
      <c r="Q635" s="11">
        <f t="shared" si="690"/>
        <v>8.1646701519238584E-4</v>
      </c>
      <c r="R635" s="11">
        <f t="shared" si="691"/>
        <v>1.3534438369293353E-3</v>
      </c>
      <c r="S635" s="11">
        <f t="shared" si="678"/>
        <v>1.4213086350200652E-3</v>
      </c>
      <c r="T635" s="11">
        <f t="shared" si="673"/>
        <v>1.1529297185077605E-3</v>
      </c>
      <c r="U635" s="11">
        <f t="shared" si="741"/>
        <v>5.4627365420192831E-4</v>
      </c>
      <c r="V635" s="11">
        <f t="shared" si="732"/>
        <v>1.800350885410188E-4</v>
      </c>
      <c r="W635" s="19"/>
      <c r="X635" s="19"/>
    </row>
    <row r="636" spans="1:24" x14ac:dyDescent="0.2">
      <c r="A636">
        <f t="shared" si="684"/>
        <v>632</v>
      </c>
      <c r="B636" t="str">
        <f t="shared" si="701"/>
        <v>September</v>
      </c>
      <c r="C636">
        <f t="shared" si="682"/>
        <v>2073</v>
      </c>
      <c r="D636">
        <f t="shared" ref="D636:E636" si="748">D624+1</f>
        <v>94</v>
      </c>
      <c r="E636">
        <f t="shared" si="748"/>
        <v>92</v>
      </c>
      <c r="F636" s="19"/>
      <c r="G636" s="11">
        <f>MIN(1,VLOOKUP(D636,Rates2,5)*VLOOKUP(D636,Mort_Imp_Retirees,C636-'Mort Imp Cume'!$C$4+2))</f>
        <v>1.3320260738751364E-2</v>
      </c>
      <c r="H636" s="11">
        <f t="shared" si="686"/>
        <v>0.98667973926124863</v>
      </c>
      <c r="I636" s="11">
        <f>MIN(1,VLOOKUP(E636,Rates2,6)*VLOOKUP(E636,Mort_Imp_Survivors,C636-'Mort Imp Cume'!$C$4+2))</f>
        <v>8.0781585769944021E-3</v>
      </c>
      <c r="J636" s="11">
        <f t="shared" si="687"/>
        <v>0.99192184142300555</v>
      </c>
      <c r="K636" s="11">
        <f>MIN(1,VLOOKUP(E636,Rates2,7)*VLOOKUP(E636,Mort_Imp_Survivors,C636-'Mort Imp Cume'!$C$4+2))</f>
        <v>9.278450424315382E-3</v>
      </c>
      <c r="L636" s="11">
        <f t="shared" si="688"/>
        <v>0.99072154957568459</v>
      </c>
      <c r="M636" s="45">
        <f>PRODUCT(H$4:H635)</f>
        <v>0.20254865608932132</v>
      </c>
      <c r="N636" s="11">
        <f>PRODUCT(J$4:J635)</f>
        <v>0.49496484841307081</v>
      </c>
      <c r="O636" s="11">
        <f>PRODUCT(L$4:L635)</f>
        <v>0.31492207933987804</v>
      </c>
      <c r="P636" s="11">
        <f t="shared" si="689"/>
        <v>0.10025446485752214</v>
      </c>
      <c r="Q636" s="11">
        <f t="shared" si="690"/>
        <v>7.9908376608982701E-4</v>
      </c>
      <c r="R636" s="11">
        <f t="shared" si="691"/>
        <v>1.3246279130452311E-3</v>
      </c>
      <c r="S636" s="11">
        <f t="shared" si="678"/>
        <v>1.3991712029936918E-3</v>
      </c>
      <c r="T636" s="11">
        <f t="shared" si="673"/>
        <v>1.1383795647528937E-3</v>
      </c>
      <c r="U636" s="11">
        <f t="shared" si="741"/>
        <v>5.4066755964693913E-4</v>
      </c>
      <c r="V636" s="11">
        <f t="shared" si="732"/>
        <v>1.7833338603285014E-4</v>
      </c>
      <c r="W636" s="19"/>
      <c r="X636" s="19"/>
    </row>
    <row r="637" spans="1:24" x14ac:dyDescent="0.2">
      <c r="A637">
        <f t="shared" si="684"/>
        <v>633</v>
      </c>
      <c r="B637" t="str">
        <f t="shared" si="701"/>
        <v>October</v>
      </c>
      <c r="C637">
        <f t="shared" si="682"/>
        <v>2073</v>
      </c>
      <c r="D637">
        <f t="shared" ref="D637:E637" si="749">D625+1</f>
        <v>94</v>
      </c>
      <c r="E637">
        <f t="shared" si="749"/>
        <v>92</v>
      </c>
      <c r="F637" s="19"/>
      <c r="G637" s="11">
        <f>MIN(1,VLOOKUP(D637,Rates2,5)*VLOOKUP(D637,Mort_Imp_Retirees,C637-'Mort Imp Cume'!$C$4+2))</f>
        <v>1.3320260738751364E-2</v>
      </c>
      <c r="H637" s="11">
        <f t="shared" si="686"/>
        <v>0.98667973926124863</v>
      </c>
      <c r="I637" s="11">
        <f>MIN(1,VLOOKUP(E637,Rates2,6)*VLOOKUP(E637,Mort_Imp_Survivors,C637-'Mort Imp Cume'!$C$4+2))</f>
        <v>8.0781585769944021E-3</v>
      </c>
      <c r="J637" s="11">
        <f t="shared" si="687"/>
        <v>0.99192184142300555</v>
      </c>
      <c r="K637" s="11">
        <f>MIN(1,VLOOKUP(E637,Rates2,7)*VLOOKUP(E637,Mort_Imp_Survivors,C637-'Mort Imp Cume'!$C$4+2))</f>
        <v>9.278450424315382E-3</v>
      </c>
      <c r="L637" s="11">
        <f t="shared" si="688"/>
        <v>0.99072154957568459</v>
      </c>
      <c r="M637" s="45">
        <f>PRODUCT(H$4:H636)</f>
        <v>0.19985065517792788</v>
      </c>
      <c r="N637" s="11">
        <f>PRODUCT(J$4:J636)</f>
        <v>0.49096644387755201</v>
      </c>
      <c r="O637" s="11">
        <f>PRODUCT(L$4:L636)</f>
        <v>0.31200009043920063</v>
      </c>
      <c r="P637" s="11">
        <f t="shared" si="689"/>
        <v>9.8119965479306126E-2</v>
      </c>
      <c r="Q637" s="11">
        <f t="shared" si="690"/>
        <v>7.8207062054777815E-4</v>
      </c>
      <c r="R637" s="11">
        <f t="shared" si="691"/>
        <v>1.2964255036983672E-3</v>
      </c>
      <c r="S637" s="11">
        <f t="shared" si="678"/>
        <v>1.3773785700381513E-3</v>
      </c>
      <c r="T637" s="11">
        <f t="shared" ref="T637:T700" si="750">IF(O518=0,0,R517*O637/O518)</f>
        <v>1.1240130362189676E-3</v>
      </c>
      <c r="U637" s="11">
        <f t="shared" si="741"/>
        <v>5.3511899723892025E-4</v>
      </c>
      <c r="V637" s="11">
        <f t="shared" si="732"/>
        <v>1.7664776811935557E-4</v>
      </c>
      <c r="W637" s="19"/>
      <c r="X637" s="19"/>
    </row>
    <row r="638" spans="1:24" x14ac:dyDescent="0.2">
      <c r="A638">
        <f t="shared" si="684"/>
        <v>634</v>
      </c>
      <c r="B638" t="str">
        <f t="shared" si="701"/>
        <v>November</v>
      </c>
      <c r="C638">
        <f t="shared" si="682"/>
        <v>2073</v>
      </c>
      <c r="D638">
        <f t="shared" ref="D638:E638" si="751">D626+1</f>
        <v>94</v>
      </c>
      <c r="E638">
        <f t="shared" si="751"/>
        <v>92</v>
      </c>
      <c r="F638" s="19"/>
      <c r="G638" s="11">
        <f>MIN(1,VLOOKUP(D638,Rates2,5)*VLOOKUP(D638,Mort_Imp_Retirees,C638-'Mort Imp Cume'!$C$4+2))</f>
        <v>1.3320260738751364E-2</v>
      </c>
      <c r="H638" s="11">
        <f t="shared" si="686"/>
        <v>0.98667973926124863</v>
      </c>
      <c r="I638" s="11">
        <f>MIN(1,VLOOKUP(E638,Rates2,6)*VLOOKUP(E638,Mort_Imp_Survivors,C638-'Mort Imp Cume'!$C$4+2))</f>
        <v>8.0781585769944021E-3</v>
      </c>
      <c r="J638" s="11">
        <f t="shared" si="687"/>
        <v>0.99192184142300555</v>
      </c>
      <c r="K638" s="11">
        <f>MIN(1,VLOOKUP(E638,Rates2,7)*VLOOKUP(E638,Mort_Imp_Survivors,C638-'Mort Imp Cume'!$C$4+2))</f>
        <v>9.278450424315382E-3</v>
      </c>
      <c r="L638" s="11">
        <f t="shared" si="688"/>
        <v>0.99072154957568459</v>
      </c>
      <c r="M638" s="45">
        <f>PRODUCT(H$4:H637)</f>
        <v>0.19718859234214758</v>
      </c>
      <c r="N638" s="11">
        <f>PRODUCT(J$4:J637)</f>
        <v>0.48700033908792612</v>
      </c>
      <c r="O638" s="11">
        <f>PRODUCT(L$4:L637)</f>
        <v>0.30910521306767857</v>
      </c>
      <c r="P638" s="11">
        <f t="shared" si="689"/>
        <v>9.6030911334896704E-2</v>
      </c>
      <c r="Q638" s="11">
        <f t="shared" si="690"/>
        <v>7.6541969875938069E-4</v>
      </c>
      <c r="R638" s="11">
        <f t="shared" si="691"/>
        <v>1.2688235466635338E-3</v>
      </c>
      <c r="S638" s="11">
        <f t="shared" si="678"/>
        <v>1.3559253657744815E-3</v>
      </c>
      <c r="T638" s="11">
        <f t="shared" si="750"/>
        <v>1.1098278155269132E-3</v>
      </c>
      <c r="U638" s="11">
        <f t="shared" si="741"/>
        <v>5.2962737655830186E-4</v>
      </c>
      <c r="V638" s="11">
        <f t="shared" si="732"/>
        <v>1.7497808276797688E-4</v>
      </c>
      <c r="W638" s="19"/>
      <c r="X638" s="19"/>
    </row>
    <row r="639" spans="1:24" x14ac:dyDescent="0.2">
      <c r="A639">
        <f t="shared" si="684"/>
        <v>635</v>
      </c>
      <c r="B639" t="str">
        <f t="shared" si="701"/>
        <v>December</v>
      </c>
      <c r="C639">
        <f t="shared" si="682"/>
        <v>2073</v>
      </c>
      <c r="D639">
        <f t="shared" ref="D639:E639" si="752">D627+1</f>
        <v>94</v>
      </c>
      <c r="E639">
        <f t="shared" si="752"/>
        <v>92</v>
      </c>
      <c r="F639" s="19"/>
      <c r="G639" s="11">
        <f>MIN(1,VLOOKUP(D639,Rates2,5)*VLOOKUP(D639,Mort_Imp_Retirees,C639-'Mort Imp Cume'!$C$4+2))</f>
        <v>1.3320260738751364E-2</v>
      </c>
      <c r="H639" s="11">
        <f t="shared" si="686"/>
        <v>0.98667973926124863</v>
      </c>
      <c r="I639" s="11">
        <f>MIN(1,VLOOKUP(E639,Rates2,6)*VLOOKUP(E639,Mort_Imp_Survivors,C639-'Mort Imp Cume'!$C$4+2))</f>
        <v>8.0781585769944021E-3</v>
      </c>
      <c r="J639" s="11">
        <f t="shared" si="687"/>
        <v>0.99192184142300555</v>
      </c>
      <c r="K639" s="11">
        <f>MIN(1,VLOOKUP(E639,Rates2,7)*VLOOKUP(E639,Mort_Imp_Survivors,C639-'Mort Imp Cume'!$C$4+2))</f>
        <v>9.278450424315382E-3</v>
      </c>
      <c r="L639" s="11">
        <f t="shared" si="688"/>
        <v>0.99072154957568459</v>
      </c>
      <c r="M639" s="45">
        <f>PRODUCT(H$4:H638)</f>
        <v>0.19456198887744283</v>
      </c>
      <c r="N639" s="11">
        <f>PRODUCT(J$4:J638)</f>
        <v>0.48306627312172379</v>
      </c>
      <c r="O639" s="11">
        <f>PRODUCT(L$4:L638)</f>
        <v>0.30623719567233265</v>
      </c>
      <c r="P639" s="11">
        <f t="shared" si="689"/>
        <v>9.398633485817659E-2</v>
      </c>
      <c r="Q639" s="11">
        <f t="shared" si="690"/>
        <v>7.4912328868529526E-4</v>
      </c>
      <c r="R639" s="11">
        <f t="shared" si="691"/>
        <v>1.2418092578209562E-3</v>
      </c>
      <c r="S639" s="11">
        <f t="shared" si="678"/>
        <v>1.3348063034694503E-3</v>
      </c>
      <c r="T639" s="11">
        <f t="shared" si="750"/>
        <v>1.0958216145433486E-3</v>
      </c>
      <c r="U639" s="11">
        <f t="shared" si="741"/>
        <v>5.2419211324465284E-4</v>
      </c>
      <c r="V639" s="11">
        <f t="shared" si="732"/>
        <v>1.7332417938317656E-4</v>
      </c>
      <c r="W639" s="19"/>
      <c r="X639" s="19"/>
    </row>
    <row r="640" spans="1:24" x14ac:dyDescent="0.2">
      <c r="A640">
        <f t="shared" si="684"/>
        <v>636</v>
      </c>
      <c r="B640" t="str">
        <f t="shared" si="701"/>
        <v>January</v>
      </c>
      <c r="C640">
        <f t="shared" si="682"/>
        <v>2074</v>
      </c>
      <c r="D640">
        <f t="shared" ref="D640:E640" si="753">D628+1</f>
        <v>95</v>
      </c>
      <c r="E640">
        <f t="shared" si="753"/>
        <v>93</v>
      </c>
      <c r="F640" s="19"/>
      <c r="G640" s="11">
        <f>MIN(1,VLOOKUP(D640,Rates2,5)*VLOOKUP(D640,Mort_Imp_Retirees,C640-'Mort Imp Cume'!$C$4+2))</f>
        <v>1.4879948503520356E-2</v>
      </c>
      <c r="H640" s="11">
        <f t="shared" si="686"/>
        <v>0.98512005149647963</v>
      </c>
      <c r="I640" s="11">
        <f>MIN(1,VLOOKUP(E640,Rates2,6)*VLOOKUP(E640,Mort_Imp_Survivors,C640-'Mort Imp Cume'!$C$4+2))</f>
        <v>8.9486299558028948E-3</v>
      </c>
      <c r="J640" s="11">
        <f t="shared" si="687"/>
        <v>0.99105137004419708</v>
      </c>
      <c r="K640" s="11">
        <f>MIN(1,VLOOKUP(E640,Rates2,7)*VLOOKUP(E640,Mort_Imp_Survivors,C640-'Mort Imp Cume'!$C$4+2))</f>
        <v>1.0343118478071168E-2</v>
      </c>
      <c r="L640" s="11">
        <f t="shared" si="688"/>
        <v>0.98965688152192888</v>
      </c>
      <c r="M640" s="45">
        <f>PRODUCT(H$4:H639)</f>
        <v>0.19197037245574525</v>
      </c>
      <c r="N640" s="11">
        <f>PRODUCT(J$4:J639)</f>
        <v>0.47916398716424879</v>
      </c>
      <c r="O640" s="11">
        <f>PRODUCT(L$4:L639)</f>
        <v>0.30339578903420555</v>
      </c>
      <c r="P640" s="11">
        <f t="shared" si="689"/>
        <v>9.1985289083300781E-2</v>
      </c>
      <c r="Q640" s="11">
        <f t="shared" si="690"/>
        <v>8.1089399814979158E-4</v>
      </c>
      <c r="R640" s="11">
        <f t="shared" si="691"/>
        <v>1.3564880494067262E-3</v>
      </c>
      <c r="S640" s="11">
        <f t="shared" si="678"/>
        <v>1.4530814812803569E-3</v>
      </c>
      <c r="T640" s="11">
        <f t="shared" si="750"/>
        <v>1.1910389252080091E-3</v>
      </c>
      <c r="U640" s="11">
        <f t="shared" si="741"/>
        <v>5.7843013230725858E-4</v>
      </c>
      <c r="V640" s="11">
        <f t="shared" si="732"/>
        <v>1.9369063395064369E-4</v>
      </c>
      <c r="W640" s="19"/>
      <c r="X640" s="19"/>
    </row>
    <row r="641" spans="1:24" x14ac:dyDescent="0.2">
      <c r="A641">
        <f t="shared" si="684"/>
        <v>637</v>
      </c>
      <c r="B641" t="str">
        <f t="shared" si="701"/>
        <v>February</v>
      </c>
      <c r="C641">
        <f t="shared" si="682"/>
        <v>2074</v>
      </c>
      <c r="D641">
        <f t="shared" ref="D641:E641" si="754">D629+1</f>
        <v>95</v>
      </c>
      <c r="E641">
        <f t="shared" si="754"/>
        <v>93</v>
      </c>
      <c r="F641" s="19"/>
      <c r="G641" s="11">
        <f>MIN(1,VLOOKUP(D641,Rates2,5)*VLOOKUP(D641,Mort_Imp_Retirees,C641-'Mort Imp Cume'!$C$4+2))</f>
        <v>1.4879948503520356E-2</v>
      </c>
      <c r="H641" s="11">
        <f t="shared" si="686"/>
        <v>0.98512005149647963</v>
      </c>
      <c r="I641" s="11">
        <f>MIN(1,VLOOKUP(E641,Rates2,6)*VLOOKUP(E641,Mort_Imp_Survivors,C641-'Mort Imp Cume'!$C$4+2))</f>
        <v>8.9486299558028948E-3</v>
      </c>
      <c r="J641" s="11">
        <f t="shared" si="687"/>
        <v>0.99105137004419708</v>
      </c>
      <c r="K641" s="11">
        <f>MIN(1,VLOOKUP(E641,Rates2,7)*VLOOKUP(E641,Mort_Imp_Survivors,C641-'Mort Imp Cume'!$C$4+2))</f>
        <v>1.0343118478071168E-2</v>
      </c>
      <c r="L641" s="11">
        <f t="shared" si="688"/>
        <v>0.98965688152192888</v>
      </c>
      <c r="M641" s="45">
        <f>PRODUCT(H$4:H640)</f>
        <v>0.18911386319940213</v>
      </c>
      <c r="N641" s="11">
        <f>PRODUCT(J$4:J640)</f>
        <v>0.47487612595496881</v>
      </c>
      <c r="O641" s="11">
        <f>PRODUCT(L$4:L640)</f>
        <v>0.30025773044247689</v>
      </c>
      <c r="P641" s="11">
        <f t="shared" si="689"/>
        <v>8.9805658720510023E-2</v>
      </c>
      <c r="Q641" s="11">
        <f t="shared" si="690"/>
        <v>7.9167952160700986E-4</v>
      </c>
      <c r="R641" s="11">
        <f t="shared" si="691"/>
        <v>1.3243454908659553E-3</v>
      </c>
      <c r="S641" s="11">
        <f t="shared" ref="S641:S704" si="755">IF(O582=0,0,R581*O641/O582)</f>
        <v>1.4276309717366474E-3</v>
      </c>
      <c r="T641" s="11">
        <f t="shared" si="750"/>
        <v>1.1742229615485855E-3</v>
      </c>
      <c r="U641" s="11">
        <f t="shared" si="741"/>
        <v>5.7178647276135265E-4</v>
      </c>
      <c r="V641" s="11">
        <f t="shared" si="732"/>
        <v>1.9164536206510991E-4</v>
      </c>
      <c r="W641" s="19"/>
      <c r="X641" s="19"/>
    </row>
    <row r="642" spans="1:24" x14ac:dyDescent="0.2">
      <c r="A642">
        <f t="shared" si="684"/>
        <v>638</v>
      </c>
      <c r="B642" t="str">
        <f t="shared" si="701"/>
        <v>March</v>
      </c>
      <c r="C642">
        <f t="shared" si="682"/>
        <v>2074</v>
      </c>
      <c r="D642">
        <f t="shared" ref="D642:E642" si="756">D630+1</f>
        <v>95</v>
      </c>
      <c r="E642">
        <f t="shared" si="756"/>
        <v>93</v>
      </c>
      <c r="F642" s="19"/>
      <c r="G642" s="11">
        <f>MIN(1,VLOOKUP(D642,Rates2,5)*VLOOKUP(D642,Mort_Imp_Retirees,C642-'Mort Imp Cume'!$C$4+2))</f>
        <v>1.4879948503520356E-2</v>
      </c>
      <c r="H642" s="11">
        <f t="shared" si="686"/>
        <v>0.98512005149647963</v>
      </c>
      <c r="I642" s="11">
        <f>MIN(1,VLOOKUP(E642,Rates2,6)*VLOOKUP(E642,Mort_Imp_Survivors,C642-'Mort Imp Cume'!$C$4+2))</f>
        <v>8.9486299558028948E-3</v>
      </c>
      <c r="J642" s="11">
        <f t="shared" si="687"/>
        <v>0.99105137004419708</v>
      </c>
      <c r="K642" s="11">
        <f>MIN(1,VLOOKUP(E642,Rates2,7)*VLOOKUP(E642,Mort_Imp_Survivors,C642-'Mort Imp Cume'!$C$4+2))</f>
        <v>1.0343118478071168E-2</v>
      </c>
      <c r="L642" s="11">
        <f t="shared" si="688"/>
        <v>0.98965688152192888</v>
      </c>
      <c r="M642" s="45">
        <f>PRODUCT(H$4:H641)</f>
        <v>0.18629985865369322</v>
      </c>
      <c r="N642" s="11">
        <f>PRODUCT(J$4:J641)</f>
        <v>0.47062663522895254</v>
      </c>
      <c r="O642" s="11">
        <f>PRODUCT(L$4:L641)</f>
        <v>0.29715212916255362</v>
      </c>
      <c r="P642" s="11">
        <f t="shared" si="689"/>
        <v>8.7677675621817094E-2</v>
      </c>
      <c r="Q642" s="11">
        <f t="shared" si="690"/>
        <v>7.7292034021952049E-4</v>
      </c>
      <c r="R642" s="11">
        <f t="shared" si="691"/>
        <v>1.2929645638559593E-3</v>
      </c>
      <c r="S642" s="11">
        <f t="shared" si="755"/>
        <v>1.4026262241439219E-3</v>
      </c>
      <c r="T642" s="11">
        <f t="shared" si="750"/>
        <v>1.1576444180337185E-3</v>
      </c>
      <c r="U642" s="11">
        <f t="shared" si="741"/>
        <v>5.652191201187299E-4</v>
      </c>
      <c r="V642" s="11">
        <f t="shared" si="732"/>
        <v>1.8962168718197339E-4</v>
      </c>
      <c r="W642" s="19"/>
      <c r="X642" s="19"/>
    </row>
    <row r="643" spans="1:24" x14ac:dyDescent="0.2">
      <c r="A643">
        <f t="shared" si="684"/>
        <v>639</v>
      </c>
      <c r="B643" t="str">
        <f t="shared" si="701"/>
        <v>April</v>
      </c>
      <c r="C643">
        <f t="shared" si="682"/>
        <v>2074</v>
      </c>
      <c r="D643">
        <f t="shared" ref="D643:E643" si="757">D631+1</f>
        <v>95</v>
      </c>
      <c r="E643">
        <f t="shared" si="757"/>
        <v>93</v>
      </c>
      <c r="F643" s="19"/>
      <c r="G643" s="11">
        <f>MIN(1,VLOOKUP(D643,Rates2,5)*VLOOKUP(D643,Mort_Imp_Retirees,C643-'Mort Imp Cume'!$C$4+2))</f>
        <v>1.4879948503520356E-2</v>
      </c>
      <c r="H643" s="11">
        <f t="shared" si="686"/>
        <v>0.98512005149647963</v>
      </c>
      <c r="I643" s="11">
        <f>MIN(1,VLOOKUP(E643,Rates2,6)*VLOOKUP(E643,Mort_Imp_Survivors,C643-'Mort Imp Cume'!$C$4+2))</f>
        <v>8.9486299558028948E-3</v>
      </c>
      <c r="J643" s="11">
        <f t="shared" si="687"/>
        <v>0.99105137004419708</v>
      </c>
      <c r="K643" s="11">
        <f>MIN(1,VLOOKUP(E643,Rates2,7)*VLOOKUP(E643,Mort_Imp_Survivors,C643-'Mort Imp Cume'!$C$4+2))</f>
        <v>1.0343118478071168E-2</v>
      </c>
      <c r="L643" s="11">
        <f t="shared" si="688"/>
        <v>0.98965688152192888</v>
      </c>
      <c r="M643" s="45">
        <f>PRODUCT(H$4:H642)</f>
        <v>0.18352772635071316</v>
      </c>
      <c r="N643" s="11">
        <f>PRODUCT(J$4:J642)</f>
        <v>0.46641517162294399</v>
      </c>
      <c r="O643" s="11">
        <f>PRODUCT(L$4:L642)</f>
        <v>0.29407864948461426</v>
      </c>
      <c r="P643" s="11">
        <f t="shared" si="689"/>
        <v>8.5600115983436573E-2</v>
      </c>
      <c r="Q643" s="11">
        <f t="shared" si="690"/>
        <v>7.5460566557588921E-4</v>
      </c>
      <c r="R643" s="11">
        <f t="shared" si="691"/>
        <v>1.2623272211952125E-3</v>
      </c>
      <c r="S643" s="11">
        <f t="shared" si="755"/>
        <v>1.3780594310468289E-3</v>
      </c>
      <c r="T643" s="11">
        <f t="shared" si="750"/>
        <v>1.1412999425911637E-3</v>
      </c>
      <c r="U643" s="11">
        <f t="shared" si="741"/>
        <v>5.5872719794322569E-4</v>
      </c>
      <c r="V643" s="11">
        <f t="shared" si="732"/>
        <v>1.8761938124817388E-4</v>
      </c>
      <c r="W643" s="19"/>
      <c r="X643" s="19"/>
    </row>
    <row r="644" spans="1:24" x14ac:dyDescent="0.2">
      <c r="A644">
        <f t="shared" si="684"/>
        <v>640</v>
      </c>
      <c r="B644" t="str">
        <f t="shared" si="701"/>
        <v>May</v>
      </c>
      <c r="C644">
        <f t="shared" si="682"/>
        <v>2074</v>
      </c>
      <c r="D644">
        <f t="shared" ref="D644:E644" si="758">D632+1</f>
        <v>95</v>
      </c>
      <c r="E644">
        <f t="shared" si="758"/>
        <v>93</v>
      </c>
      <c r="F644" s="19"/>
      <c r="G644" s="11">
        <f>MIN(1,VLOOKUP(D644,Rates2,5)*VLOOKUP(D644,Mort_Imp_Retirees,C644-'Mort Imp Cume'!$C$4+2))</f>
        <v>1.4879948503520356E-2</v>
      </c>
      <c r="H644" s="11">
        <f t="shared" si="686"/>
        <v>0.98512005149647963</v>
      </c>
      <c r="I644" s="11">
        <f>MIN(1,VLOOKUP(E644,Rates2,6)*VLOOKUP(E644,Mort_Imp_Survivors,C644-'Mort Imp Cume'!$C$4+2))</f>
        <v>8.9486299558028948E-3</v>
      </c>
      <c r="J644" s="11">
        <f t="shared" si="687"/>
        <v>0.99105137004419708</v>
      </c>
      <c r="K644" s="11">
        <f>MIN(1,VLOOKUP(E644,Rates2,7)*VLOOKUP(E644,Mort_Imp_Survivors,C644-'Mort Imp Cume'!$C$4+2))</f>
        <v>1.0343118478071168E-2</v>
      </c>
      <c r="L644" s="11">
        <f t="shared" si="688"/>
        <v>0.98965688152192888</v>
      </c>
      <c r="M644" s="45">
        <f>PRODUCT(H$4:H643)</f>
        <v>0.18079684323364636</v>
      </c>
      <c r="N644" s="11">
        <f>PRODUCT(J$4:J643)</f>
        <v>0.46224139484631793</v>
      </c>
      <c r="O644" s="11">
        <f>PRODUCT(L$4:L643)</f>
        <v>0.29103695917112377</v>
      </c>
      <c r="P644" s="11">
        <f t="shared" si="689"/>
        <v>8.3571785000131779E-2</v>
      </c>
      <c r="Q644" s="11">
        <f t="shared" si="690"/>
        <v>7.3672496490065787E-4</v>
      </c>
      <c r="R644" s="11">
        <f t="shared" si="691"/>
        <v>1.2324158433377956E-3</v>
      </c>
      <c r="S644" s="11">
        <f t="shared" si="755"/>
        <v>1.3539229217364548E-3</v>
      </c>
      <c r="T644" s="11">
        <f t="shared" si="750"/>
        <v>1.1251862304756987E-3</v>
      </c>
      <c r="U644" s="11">
        <f t="shared" si="741"/>
        <v>5.5230983986513562E-4</v>
      </c>
      <c r="V644" s="11">
        <f t="shared" si="732"/>
        <v>1.8563821861877221E-4</v>
      </c>
      <c r="W644" s="19"/>
      <c r="X644" s="19"/>
    </row>
    <row r="645" spans="1:24" x14ac:dyDescent="0.2">
      <c r="A645">
        <f t="shared" si="684"/>
        <v>641</v>
      </c>
      <c r="B645" t="str">
        <f t="shared" si="701"/>
        <v>June</v>
      </c>
      <c r="C645">
        <f t="shared" ref="C645:C708" si="759">C644+IF(B644="December",1,0)</f>
        <v>2074</v>
      </c>
      <c r="D645">
        <f t="shared" ref="D645:E645" si="760">D633+1</f>
        <v>95</v>
      </c>
      <c r="E645">
        <f t="shared" si="760"/>
        <v>93</v>
      </c>
      <c r="F645" s="19"/>
      <c r="G645" s="11">
        <f>MIN(1,VLOOKUP(D645,Rates2,5)*VLOOKUP(D645,Mort_Imp_Retirees,C645-'Mort Imp Cume'!$C$4+2))</f>
        <v>1.4879948503520356E-2</v>
      </c>
      <c r="H645" s="11">
        <f t="shared" si="686"/>
        <v>0.98512005149647963</v>
      </c>
      <c r="I645" s="11">
        <f>MIN(1,VLOOKUP(E645,Rates2,6)*VLOOKUP(E645,Mort_Imp_Survivors,C645-'Mort Imp Cume'!$C$4+2))</f>
        <v>8.9486299558028948E-3</v>
      </c>
      <c r="J645" s="11">
        <f t="shared" si="687"/>
        <v>0.99105137004419708</v>
      </c>
      <c r="K645" s="11">
        <f>MIN(1,VLOOKUP(E645,Rates2,7)*VLOOKUP(E645,Mort_Imp_Survivors,C645-'Mort Imp Cume'!$C$4+2))</f>
        <v>1.0343118478071168E-2</v>
      </c>
      <c r="L645" s="11">
        <f t="shared" si="688"/>
        <v>0.98965688152192888</v>
      </c>
      <c r="M645" s="45">
        <f>PRODUCT(H$4:H644)</f>
        <v>0.17810659551673066</v>
      </c>
      <c r="N645" s="11">
        <f>PRODUCT(J$4:J644)</f>
        <v>0.45810496765358405</v>
      </c>
      <c r="O645" s="11">
        <f>PRODUCT(L$4:L644)</f>
        <v>0.28802672942091928</v>
      </c>
      <c r="P645" s="11">
        <f t="shared" si="689"/>
        <v>8.1591516178081885E-2</v>
      </c>
      <c r="Q645" s="11">
        <f t="shared" si="690"/>
        <v>7.1926795499694133E-4</v>
      </c>
      <c r="R645" s="11">
        <f t="shared" si="691"/>
        <v>1.2032132282403876E-3</v>
      </c>
      <c r="S645" s="11">
        <f t="shared" si="755"/>
        <v>1.330209159855229E-3</v>
      </c>
      <c r="T645" s="11">
        <f t="shared" si="750"/>
        <v>1.1093000236009247E-3</v>
      </c>
      <c r="U645" s="11">
        <f t="shared" si="741"/>
        <v>5.4596618946559398E-4</v>
      </c>
      <c r="V645" s="11">
        <f t="shared" si="732"/>
        <v>1.83677976031522E-4</v>
      </c>
      <c r="W645" s="19"/>
      <c r="X645" s="19"/>
    </row>
    <row r="646" spans="1:24" x14ac:dyDescent="0.2">
      <c r="A646">
        <f t="shared" ref="A646:A709" si="761">A645+1</f>
        <v>642</v>
      </c>
      <c r="B646" t="str">
        <f t="shared" si="701"/>
        <v>July</v>
      </c>
      <c r="C646">
        <f t="shared" si="759"/>
        <v>2074</v>
      </c>
      <c r="D646">
        <f t="shared" ref="D646:E646" si="762">D634+1</f>
        <v>95</v>
      </c>
      <c r="E646">
        <f t="shared" si="762"/>
        <v>93</v>
      </c>
      <c r="F646" s="19"/>
      <c r="G646" s="11">
        <f>MIN(1,VLOOKUP(D646,Rates2,5)*VLOOKUP(D646,Mort_Imp_Retirees,C646-'Mort Imp Cume'!$C$4+2))</f>
        <v>1.4879948503520356E-2</v>
      </c>
      <c r="H646" s="11">
        <f t="shared" ref="H646:H709" si="763">1-G646</f>
        <v>0.98512005149647963</v>
      </c>
      <c r="I646" s="11">
        <f>MIN(1,VLOOKUP(E646,Rates2,6)*VLOOKUP(E646,Mort_Imp_Survivors,C646-'Mort Imp Cume'!$C$4+2))</f>
        <v>8.9486299558028948E-3</v>
      </c>
      <c r="J646" s="11">
        <f t="shared" ref="J646:J709" si="764">1-I646</f>
        <v>0.99105137004419708</v>
      </c>
      <c r="K646" s="11">
        <f>MIN(1,VLOOKUP(E646,Rates2,7)*VLOOKUP(E646,Mort_Imp_Survivors,C646-'Mort Imp Cume'!$C$4+2))</f>
        <v>1.0343118478071168E-2</v>
      </c>
      <c r="L646" s="11">
        <f t="shared" ref="L646:L709" si="765">1-K646</f>
        <v>0.98965688152192888</v>
      </c>
      <c r="M646" s="45">
        <f>PRODUCT(H$4:H645)</f>
        <v>0.17545637854730439</v>
      </c>
      <c r="N646" s="11">
        <f>PRODUCT(J$4:J645)</f>
        <v>0.45400555581713709</v>
      </c>
      <c r="O646" s="11">
        <f>PRODUCT(L$4:L645)</f>
        <v>0.28504763483366735</v>
      </c>
      <c r="P646" s="11">
        <f t="shared" ref="P646:P709" si="766">M646*N646</f>
        <v>7.9658170664030942E-2</v>
      </c>
      <c r="Q646" s="11">
        <f t="shared" ref="Q646:Q709" si="767">P646*I646*H646</f>
        <v>7.0222459633255744E-4</v>
      </c>
      <c r="R646" s="11">
        <f t="shared" ref="R646:R709" si="768">P646*G646*J646</f>
        <v>1.1747025814693671E-3</v>
      </c>
      <c r="S646" s="11">
        <f t="shared" si="755"/>
        <v>1.3069107410437833E-3</v>
      </c>
      <c r="T646" s="11">
        <f t="shared" si="750"/>
        <v>1.0936381098805039E-3</v>
      </c>
      <c r="U646" s="11">
        <f t="shared" si="741"/>
        <v>5.3969540016228328E-4</v>
      </c>
      <c r="V646" s="11">
        <f t="shared" si="732"/>
        <v>1.8173843258170941E-4</v>
      </c>
      <c r="W646" s="19"/>
      <c r="X646" s="19"/>
    </row>
    <row r="647" spans="1:24" x14ac:dyDescent="0.2">
      <c r="A647">
        <f t="shared" si="761"/>
        <v>643</v>
      </c>
      <c r="B647" t="str">
        <f t="shared" si="701"/>
        <v>August</v>
      </c>
      <c r="C647">
        <f t="shared" si="759"/>
        <v>2074</v>
      </c>
      <c r="D647">
        <f t="shared" ref="D647:E647" si="769">D635+1</f>
        <v>95</v>
      </c>
      <c r="E647">
        <f t="shared" si="769"/>
        <v>93</v>
      </c>
      <c r="F647" s="19"/>
      <c r="G647" s="11">
        <f>MIN(1,VLOOKUP(D647,Rates2,5)*VLOOKUP(D647,Mort_Imp_Retirees,C647-'Mort Imp Cume'!$C$4+2))</f>
        <v>1.4879948503520356E-2</v>
      </c>
      <c r="H647" s="11">
        <f t="shared" si="763"/>
        <v>0.98512005149647963</v>
      </c>
      <c r="I647" s="11">
        <f>MIN(1,VLOOKUP(E647,Rates2,6)*VLOOKUP(E647,Mort_Imp_Survivors,C647-'Mort Imp Cume'!$C$4+2))</f>
        <v>8.9486299558028948E-3</v>
      </c>
      <c r="J647" s="11">
        <f t="shared" si="764"/>
        <v>0.99105137004419708</v>
      </c>
      <c r="K647" s="11">
        <f>MIN(1,VLOOKUP(E647,Rates2,7)*VLOOKUP(E647,Mort_Imp_Survivors,C647-'Mort Imp Cume'!$C$4+2))</f>
        <v>1.0343118478071168E-2</v>
      </c>
      <c r="L647" s="11">
        <f t="shared" si="765"/>
        <v>0.98965688152192888</v>
      </c>
      <c r="M647" s="45">
        <f>PRODUCT(H$4:H646)</f>
        <v>0.17284559666990632</v>
      </c>
      <c r="N647" s="11">
        <f>PRODUCT(J$4:J646)</f>
        <v>0.44994282810025088</v>
      </c>
      <c r="O647" s="11">
        <f>PRODUCT(L$4:L646)</f>
        <v>0.28209935337468878</v>
      </c>
      <c r="P647" s="11">
        <f t="shared" si="766"/>
        <v>7.7770636590332953E-2</v>
      </c>
      <c r="Q647" s="11">
        <f t="shared" si="767"/>
        <v>6.8558508726628887E-4</v>
      </c>
      <c r="R647" s="11">
        <f t="shared" si="768"/>
        <v>1.146867506542325E-3</v>
      </c>
      <c r="S647" s="11">
        <f t="shared" si="755"/>
        <v>1.2840203906290197E-3</v>
      </c>
      <c r="T647" s="11">
        <f t="shared" si="750"/>
        <v>1.0781973225786957E-3</v>
      </c>
      <c r="U647" s="11">
        <f t="shared" si="741"/>
        <v>5.3349663509645335E-4</v>
      </c>
      <c r="V647" s="11">
        <f t="shared" si="732"/>
        <v>1.7981936969725909E-4</v>
      </c>
      <c r="W647" s="19"/>
      <c r="X647" s="19"/>
    </row>
    <row r="648" spans="1:24" x14ac:dyDescent="0.2">
      <c r="A648">
        <f t="shared" si="761"/>
        <v>644</v>
      </c>
      <c r="B648" t="str">
        <f t="shared" si="701"/>
        <v>September</v>
      </c>
      <c r="C648">
        <f t="shared" si="759"/>
        <v>2074</v>
      </c>
      <c r="D648">
        <f t="shared" ref="D648:E648" si="770">D636+1</f>
        <v>95</v>
      </c>
      <c r="E648">
        <f t="shared" si="770"/>
        <v>93</v>
      </c>
      <c r="F648" s="19"/>
      <c r="G648" s="11">
        <f>MIN(1,VLOOKUP(D648,Rates2,5)*VLOOKUP(D648,Mort_Imp_Retirees,C648-'Mort Imp Cume'!$C$4+2))</f>
        <v>1.4879948503520356E-2</v>
      </c>
      <c r="H648" s="11">
        <f t="shared" si="763"/>
        <v>0.98512005149647963</v>
      </c>
      <c r="I648" s="11">
        <f>MIN(1,VLOOKUP(E648,Rates2,6)*VLOOKUP(E648,Mort_Imp_Survivors,C648-'Mort Imp Cume'!$C$4+2))</f>
        <v>8.9486299558028948E-3</v>
      </c>
      <c r="J648" s="11">
        <f t="shared" si="764"/>
        <v>0.99105137004419708</v>
      </c>
      <c r="K648" s="11">
        <f>MIN(1,VLOOKUP(E648,Rates2,7)*VLOOKUP(E648,Mort_Imp_Survivors,C648-'Mort Imp Cume'!$C$4+2))</f>
        <v>1.0343118478071168E-2</v>
      </c>
      <c r="L648" s="11">
        <f t="shared" si="765"/>
        <v>0.98965688152192888</v>
      </c>
      <c r="M648" s="45">
        <f>PRODUCT(H$4:H647)</f>
        <v>0.17027366309239786</v>
      </c>
      <c r="N648" s="11">
        <f>PRODUCT(J$4:J647)</f>
        <v>0.44591645623031428</v>
      </c>
      <c r="O648" s="11">
        <f>PRODUCT(L$4:L647)</f>
        <v>0.27918156634014712</v>
      </c>
      <c r="P648" s="11">
        <f t="shared" si="766"/>
        <v>7.5927828435516515E-2</v>
      </c>
      <c r="Q648" s="11">
        <f t="shared" si="767"/>
        <v>6.6933985841095627E-4</v>
      </c>
      <c r="R648" s="11">
        <f t="shared" si="768"/>
        <v>1.1196919954984444E-3</v>
      </c>
      <c r="S648" s="11">
        <f t="shared" si="755"/>
        <v>1.2615309613526744E-3</v>
      </c>
      <c r="T648" s="11">
        <f t="shared" si="750"/>
        <v>1.0629745396700644E-3</v>
      </c>
      <c r="U648" s="11">
        <f t="shared" si="741"/>
        <v>5.273690670212402E-4</v>
      </c>
      <c r="V648" s="11">
        <f t="shared" si="732"/>
        <v>1.7792057111410236E-4</v>
      </c>
      <c r="W648" s="19"/>
      <c r="X648" s="19"/>
    </row>
    <row r="649" spans="1:24" x14ac:dyDescent="0.2">
      <c r="A649">
        <f t="shared" si="761"/>
        <v>645</v>
      </c>
      <c r="B649" t="str">
        <f t="shared" si="701"/>
        <v>October</v>
      </c>
      <c r="C649">
        <f t="shared" si="759"/>
        <v>2074</v>
      </c>
      <c r="D649">
        <f t="shared" ref="D649:E649" si="771">D637+1</f>
        <v>95</v>
      </c>
      <c r="E649">
        <f t="shared" si="771"/>
        <v>93</v>
      </c>
      <c r="F649" s="19"/>
      <c r="G649" s="11">
        <f>MIN(1,VLOOKUP(D649,Rates2,5)*VLOOKUP(D649,Mort_Imp_Retirees,C649-'Mort Imp Cume'!$C$4+2))</f>
        <v>1.4879948503520356E-2</v>
      </c>
      <c r="H649" s="11">
        <f t="shared" si="763"/>
        <v>0.98512005149647963</v>
      </c>
      <c r="I649" s="11">
        <f>MIN(1,VLOOKUP(E649,Rates2,6)*VLOOKUP(E649,Mort_Imp_Survivors,C649-'Mort Imp Cume'!$C$4+2))</f>
        <v>8.9486299558028948E-3</v>
      </c>
      <c r="J649" s="11">
        <f t="shared" si="764"/>
        <v>0.99105137004419708</v>
      </c>
      <c r="K649" s="11">
        <f>MIN(1,VLOOKUP(E649,Rates2,7)*VLOOKUP(E649,Mort_Imp_Survivors,C649-'Mort Imp Cume'!$C$4+2))</f>
        <v>1.0343118478071168E-2</v>
      </c>
      <c r="L649" s="11">
        <f t="shared" si="765"/>
        <v>0.98965688152192888</v>
      </c>
      <c r="M649" s="45">
        <f>PRODUCT(H$4:H648)</f>
        <v>0.16773999975407719</v>
      </c>
      <c r="N649" s="11">
        <f>PRODUCT(J$4:J648)</f>
        <v>0.44192611487230621</v>
      </c>
      <c r="O649" s="11">
        <f>PRODUCT(L$4:L648)</f>
        <v>0.27629395832259751</v>
      </c>
      <c r="P649" s="11">
        <f t="shared" si="766"/>
        <v>7.4128686400000934E-2</v>
      </c>
      <c r="Q649" s="11">
        <f t="shared" si="767"/>
        <v>6.5347956713006014E-4</v>
      </c>
      <c r="R649" s="11">
        <f t="shared" si="768"/>
        <v>1.0931604196923168E-3</v>
      </c>
      <c r="S649" s="11">
        <f t="shared" si="755"/>
        <v>1.2394354311396675E-3</v>
      </c>
      <c r="T649" s="11">
        <f t="shared" si="750"/>
        <v>1.0479666832082263E-3</v>
      </c>
      <c r="U649" s="11">
        <f t="shared" si="741"/>
        <v>5.2131187819126764E-4</v>
      </c>
      <c r="V649" s="11">
        <f t="shared" si="732"/>
        <v>1.760418228518064E-4</v>
      </c>
      <c r="W649" s="19"/>
      <c r="X649" s="19"/>
    </row>
    <row r="650" spans="1:24" x14ac:dyDescent="0.2">
      <c r="A650">
        <f t="shared" si="761"/>
        <v>646</v>
      </c>
      <c r="B650" t="str">
        <f t="shared" si="701"/>
        <v>November</v>
      </c>
      <c r="C650">
        <f t="shared" si="759"/>
        <v>2074</v>
      </c>
      <c r="D650">
        <f t="shared" ref="D650:E650" si="772">D638+1</f>
        <v>95</v>
      </c>
      <c r="E650">
        <f t="shared" si="772"/>
        <v>93</v>
      </c>
      <c r="F650" s="19"/>
      <c r="G650" s="11">
        <f>MIN(1,VLOOKUP(D650,Rates2,5)*VLOOKUP(D650,Mort_Imp_Retirees,C650-'Mort Imp Cume'!$C$4+2))</f>
        <v>1.4879948503520356E-2</v>
      </c>
      <c r="H650" s="11">
        <f t="shared" si="763"/>
        <v>0.98512005149647963</v>
      </c>
      <c r="I650" s="11">
        <f>MIN(1,VLOOKUP(E650,Rates2,6)*VLOOKUP(E650,Mort_Imp_Survivors,C650-'Mort Imp Cume'!$C$4+2))</f>
        <v>8.9486299558028948E-3</v>
      </c>
      <c r="J650" s="11">
        <f t="shared" si="764"/>
        <v>0.99105137004419708</v>
      </c>
      <c r="K650" s="11">
        <f>MIN(1,VLOOKUP(E650,Rates2,7)*VLOOKUP(E650,Mort_Imp_Survivors,C650-'Mort Imp Cume'!$C$4+2))</f>
        <v>1.0343118478071168E-2</v>
      </c>
      <c r="L650" s="11">
        <f t="shared" si="765"/>
        <v>0.98965688152192888</v>
      </c>
      <c r="M650" s="45">
        <f>PRODUCT(H$4:H649)</f>
        <v>0.16524403719575601</v>
      </c>
      <c r="N650" s="11">
        <f>PRODUCT(J$4:J649)</f>
        <v>0.43797148160250826</v>
      </c>
      <c r="O650" s="11">
        <f>PRODUCT(L$4:L649)</f>
        <v>0.27343621717689165</v>
      </c>
      <c r="P650" s="11">
        <f t="shared" si="766"/>
        <v>7.2372175796605237E-2</v>
      </c>
      <c r="Q650" s="11">
        <f t="shared" si="767"/>
        <v>6.3799509216482767E-4</v>
      </c>
      <c r="R650" s="11">
        <f t="shared" si="768"/>
        <v>1.0672575208059011E-3</v>
      </c>
      <c r="S650" s="11">
        <f t="shared" si="755"/>
        <v>1.2177269009055359E-3</v>
      </c>
      <c r="T650" s="11">
        <f t="shared" si="750"/>
        <v>1.0331707187035074E-3</v>
      </c>
      <c r="U650" s="11">
        <f t="shared" si="741"/>
        <v>5.1532426025351508E-4</v>
      </c>
      <c r="V650" s="11">
        <f t="shared" si="732"/>
        <v>1.7418291318945964E-4</v>
      </c>
      <c r="W650" s="19"/>
      <c r="X650" s="19"/>
    </row>
    <row r="651" spans="1:24" x14ac:dyDescent="0.2">
      <c r="A651">
        <f t="shared" si="761"/>
        <v>647</v>
      </c>
      <c r="B651" t="str">
        <f t="shared" si="701"/>
        <v>December</v>
      </c>
      <c r="C651">
        <f t="shared" si="759"/>
        <v>2074</v>
      </c>
      <c r="D651">
        <f t="shared" ref="D651:E651" si="773">D639+1</f>
        <v>95</v>
      </c>
      <c r="E651">
        <f t="shared" si="773"/>
        <v>93</v>
      </c>
      <c r="F651" s="19"/>
      <c r="G651" s="11">
        <f>MIN(1,VLOOKUP(D651,Rates2,5)*VLOOKUP(D651,Mort_Imp_Retirees,C651-'Mort Imp Cume'!$C$4+2))</f>
        <v>1.4879948503520356E-2</v>
      </c>
      <c r="H651" s="11">
        <f t="shared" si="763"/>
        <v>0.98512005149647963</v>
      </c>
      <c r="I651" s="11">
        <f>MIN(1,VLOOKUP(E651,Rates2,6)*VLOOKUP(E651,Mort_Imp_Survivors,C651-'Mort Imp Cume'!$C$4+2))</f>
        <v>8.9486299558028948E-3</v>
      </c>
      <c r="J651" s="11">
        <f t="shared" si="764"/>
        <v>0.99105137004419708</v>
      </c>
      <c r="K651" s="11">
        <f>MIN(1,VLOOKUP(E651,Rates2,7)*VLOOKUP(E651,Mort_Imp_Survivors,C651-'Mort Imp Cume'!$C$4+2))</f>
        <v>1.0343118478071168E-2</v>
      </c>
      <c r="L651" s="11">
        <f t="shared" si="765"/>
        <v>0.98965688152192888</v>
      </c>
      <c r="M651" s="45">
        <f>PRODUCT(H$4:H650)</f>
        <v>0.16278521443176935</v>
      </c>
      <c r="N651" s="11">
        <f>PRODUCT(J$4:J650)</f>
        <v>0.43405223688245265</v>
      </c>
      <c r="O651" s="11">
        <f>PRODUCT(L$4:L650)</f>
        <v>0.27060803398643546</v>
      </c>
      <c r="P651" s="11">
        <f t="shared" si="766"/>
        <v>7.0657286455499208E-2</v>
      </c>
      <c r="Q651" s="11">
        <f t="shared" si="767"/>
        <v>6.2287752838857398E-4</v>
      </c>
      <c r="R651" s="11">
        <f t="shared" si="768"/>
        <v>1.0419684020734623E-3</v>
      </c>
      <c r="S651" s="11">
        <f t="shared" si="755"/>
        <v>1.1963985924022709E-3</v>
      </c>
      <c r="T651" s="11">
        <f t="shared" si="750"/>
        <v>1.0185836545093931E-3</v>
      </c>
      <c r="U651" s="11">
        <f t="shared" si="741"/>
        <v>5.0940541413944094E-4</v>
      </c>
      <c r="V651" s="11">
        <f t="shared" si="732"/>
        <v>1.7234363264181297E-4</v>
      </c>
      <c r="W651" s="19"/>
      <c r="X651" s="19"/>
    </row>
    <row r="652" spans="1:24" x14ac:dyDescent="0.2">
      <c r="A652">
        <f t="shared" si="761"/>
        <v>648</v>
      </c>
      <c r="B652" t="str">
        <f t="shared" si="701"/>
        <v>January</v>
      </c>
      <c r="C652">
        <f t="shared" si="759"/>
        <v>2075</v>
      </c>
      <c r="D652">
        <f t="shared" ref="D652:E652" si="774">D640+1</f>
        <v>96</v>
      </c>
      <c r="E652">
        <f t="shared" si="774"/>
        <v>94</v>
      </c>
      <c r="F652" s="19"/>
      <c r="G652" s="11">
        <f>MIN(1,VLOOKUP(D652,Rates2,5)*VLOOKUP(D652,Mort_Imp_Retirees,C652-'Mort Imp Cume'!$C$4+2))</f>
        <v>1.6767289620666967E-2</v>
      </c>
      <c r="H652" s="11">
        <f t="shared" si="763"/>
        <v>0.98323271037933302</v>
      </c>
      <c r="I652" s="11">
        <f>MIN(1,VLOOKUP(E652,Rates2,6)*VLOOKUP(E652,Mort_Imp_Survivors,C652-'Mort Imp Cume'!$C$4+2))</f>
        <v>9.8687319080824325E-3</v>
      </c>
      <c r="J652" s="11">
        <f t="shared" si="764"/>
        <v>0.99013126809191754</v>
      </c>
      <c r="K652" s="11">
        <f>MIN(1,VLOOKUP(E652,Rates2,7)*VLOOKUP(E652,Mort_Imp_Survivors,C652-'Mort Imp Cume'!$C$4+2))</f>
        <v>1.1518170338507258E-2</v>
      </c>
      <c r="L652" s="11">
        <f t="shared" si="765"/>
        <v>0.98848182966149278</v>
      </c>
      <c r="M652" s="45">
        <f>PRODUCT(H$4:H651)</f>
        <v>0.16036297882389011</v>
      </c>
      <c r="N652" s="11">
        <f>PRODUCT(J$4:J651)</f>
        <v>0.43016806403310309</v>
      </c>
      <c r="O652" s="11">
        <f>PRODUCT(L$4:L651)</f>
        <v>0.26780910302979588</v>
      </c>
      <c r="P652" s="11">
        <f t="shared" si="766"/>
        <v>6.8983032143254311E-2</v>
      </c>
      <c r="Q652" s="11">
        <f t="shared" si="767"/>
        <v>6.6936029799135265E-4</v>
      </c>
      <c r="R652" s="11">
        <f t="shared" si="768"/>
        <v>1.1452437264206665E-3</v>
      </c>
      <c r="S652" s="11">
        <f t="shared" si="755"/>
        <v>1.3007186539136311E-3</v>
      </c>
      <c r="T652" s="11">
        <f t="shared" si="750"/>
        <v>1.1091410408537055E-3</v>
      </c>
      <c r="U652" s="11">
        <f t="shared" si="741"/>
        <v>5.5943436536097513E-4</v>
      </c>
      <c r="V652" s="11">
        <f t="shared" si="732"/>
        <v>1.9245635199049453E-4</v>
      </c>
      <c r="W652" s="19"/>
      <c r="X652" s="19"/>
    </row>
    <row r="653" spans="1:24" x14ac:dyDescent="0.2">
      <c r="A653">
        <f t="shared" si="761"/>
        <v>649</v>
      </c>
      <c r="B653" t="str">
        <f t="shared" si="701"/>
        <v>February</v>
      </c>
      <c r="C653">
        <f t="shared" si="759"/>
        <v>2075</v>
      </c>
      <c r="D653">
        <f t="shared" ref="D653:E653" si="775">D641+1</f>
        <v>96</v>
      </c>
      <c r="E653">
        <f t="shared" si="775"/>
        <v>94</v>
      </c>
      <c r="F653" s="19"/>
      <c r="G653" s="11">
        <f>MIN(1,VLOOKUP(D653,Rates2,5)*VLOOKUP(D653,Mort_Imp_Retirees,C653-'Mort Imp Cume'!$C$4+2))</f>
        <v>1.6767289620666967E-2</v>
      </c>
      <c r="H653" s="11">
        <f t="shared" si="763"/>
        <v>0.98323271037933302</v>
      </c>
      <c r="I653" s="11">
        <f>MIN(1,VLOOKUP(E653,Rates2,6)*VLOOKUP(E653,Mort_Imp_Survivors,C653-'Mort Imp Cume'!$C$4+2))</f>
        <v>9.8687319080824325E-3</v>
      </c>
      <c r="J653" s="11">
        <f t="shared" si="764"/>
        <v>0.99013126809191754</v>
      </c>
      <c r="K653" s="11">
        <f>MIN(1,VLOOKUP(E653,Rates2,7)*VLOOKUP(E653,Mort_Imp_Survivors,C653-'Mort Imp Cume'!$C$4+2))</f>
        <v>1.1518170338507258E-2</v>
      </c>
      <c r="L653" s="11">
        <f t="shared" si="765"/>
        <v>0.98848182966149278</v>
      </c>
      <c r="M653" s="45">
        <f>PRODUCT(H$4:H652)</f>
        <v>0.15767412631351707</v>
      </c>
      <c r="N653" s="11">
        <f>PRODUCT(J$4:J652)</f>
        <v>0.42592285073374153</v>
      </c>
      <c r="O653" s="11">
        <f>PRODUCT(L$4:L652)</f>
        <v>0.26472443216289587</v>
      </c>
      <c r="P653" s="11">
        <f t="shared" si="766"/>
        <v>6.7157013366405241E-2</v>
      </c>
      <c r="Q653" s="11">
        <f t="shared" si="767"/>
        <v>6.5164196299454826E-4</v>
      </c>
      <c r="R653" s="11">
        <f t="shared" si="768"/>
        <v>1.1149284955075057E-3</v>
      </c>
      <c r="S653" s="11">
        <f t="shared" si="755"/>
        <v>1.2750861550531584E-3</v>
      </c>
      <c r="T653" s="11">
        <f t="shared" si="750"/>
        <v>1.0916161710620921E-3</v>
      </c>
      <c r="U653" s="11">
        <f t="shared" si="741"/>
        <v>5.5225517925253239E-4</v>
      </c>
      <c r="V653" s="11">
        <f t="shared" si="732"/>
        <v>1.9018927184349401E-4</v>
      </c>
      <c r="W653" s="19"/>
      <c r="X653" s="19"/>
    </row>
    <row r="654" spans="1:24" x14ac:dyDescent="0.2">
      <c r="A654">
        <f t="shared" si="761"/>
        <v>650</v>
      </c>
      <c r="B654" t="str">
        <f t="shared" si="701"/>
        <v>March</v>
      </c>
      <c r="C654">
        <f t="shared" si="759"/>
        <v>2075</v>
      </c>
      <c r="D654">
        <f t="shared" ref="D654:E654" si="776">D642+1</f>
        <v>96</v>
      </c>
      <c r="E654">
        <f t="shared" si="776"/>
        <v>94</v>
      </c>
      <c r="F654" s="19"/>
      <c r="G654" s="11">
        <f>MIN(1,VLOOKUP(D654,Rates2,5)*VLOOKUP(D654,Mort_Imp_Retirees,C654-'Mort Imp Cume'!$C$4+2))</f>
        <v>1.6767289620666967E-2</v>
      </c>
      <c r="H654" s="11">
        <f t="shared" si="763"/>
        <v>0.98323271037933302</v>
      </c>
      <c r="I654" s="11">
        <f>MIN(1,VLOOKUP(E654,Rates2,6)*VLOOKUP(E654,Mort_Imp_Survivors,C654-'Mort Imp Cume'!$C$4+2))</f>
        <v>9.8687319080824325E-3</v>
      </c>
      <c r="J654" s="11">
        <f t="shared" si="764"/>
        <v>0.99013126809191754</v>
      </c>
      <c r="K654" s="11">
        <f>MIN(1,VLOOKUP(E654,Rates2,7)*VLOOKUP(E654,Mort_Imp_Survivors,C654-'Mort Imp Cume'!$C$4+2))</f>
        <v>1.1518170338507258E-2</v>
      </c>
      <c r="L654" s="11">
        <f t="shared" si="765"/>
        <v>0.98848182966149278</v>
      </c>
      <c r="M654" s="45">
        <f>PRODUCT(H$4:H653)</f>
        <v>0.1550303585719327</v>
      </c>
      <c r="N654" s="11">
        <f>PRODUCT(J$4:J653)</f>
        <v>0.42171953230632403</v>
      </c>
      <c r="O654" s="11">
        <f>PRODUCT(L$4:L653)</f>
        <v>0.26167529106047904</v>
      </c>
      <c r="P654" s="11">
        <f t="shared" si="766"/>
        <v>6.5379330310237169E-2</v>
      </c>
      <c r="Q654" s="11">
        <f t="shared" si="767"/>
        <v>6.3439264206386205E-4</v>
      </c>
      <c r="R654" s="11">
        <f t="shared" si="768"/>
        <v>1.0854157254191605E-3</v>
      </c>
      <c r="S654" s="11">
        <f t="shared" si="755"/>
        <v>1.2499587807988832E-3</v>
      </c>
      <c r="T654" s="11">
        <f t="shared" si="750"/>
        <v>1.0743682011866305E-3</v>
      </c>
      <c r="U654" s="11">
        <f t="shared" si="741"/>
        <v>5.4516812318895433E-4</v>
      </c>
      <c r="V654" s="11">
        <f t="shared" si="732"/>
        <v>1.8794889724473734E-4</v>
      </c>
      <c r="W654" s="19"/>
      <c r="X654" s="19"/>
    </row>
    <row r="655" spans="1:24" x14ac:dyDescent="0.2">
      <c r="A655">
        <f t="shared" si="761"/>
        <v>651</v>
      </c>
      <c r="B655" t="str">
        <f t="shared" si="701"/>
        <v>April</v>
      </c>
      <c r="C655">
        <f t="shared" si="759"/>
        <v>2075</v>
      </c>
      <c r="D655">
        <f t="shared" ref="D655:E655" si="777">D643+1</f>
        <v>96</v>
      </c>
      <c r="E655">
        <f t="shared" si="777"/>
        <v>94</v>
      </c>
      <c r="F655" s="19"/>
      <c r="G655" s="11">
        <f>MIN(1,VLOOKUP(D655,Rates2,5)*VLOOKUP(D655,Mort_Imp_Retirees,C655-'Mort Imp Cume'!$C$4+2))</f>
        <v>1.6767289620666967E-2</v>
      </c>
      <c r="H655" s="11">
        <f t="shared" si="763"/>
        <v>0.98323271037933302</v>
      </c>
      <c r="I655" s="11">
        <f>MIN(1,VLOOKUP(E655,Rates2,6)*VLOOKUP(E655,Mort_Imp_Survivors,C655-'Mort Imp Cume'!$C$4+2))</f>
        <v>9.8687319080824325E-3</v>
      </c>
      <c r="J655" s="11">
        <f t="shared" si="764"/>
        <v>0.99013126809191754</v>
      </c>
      <c r="K655" s="11">
        <f>MIN(1,VLOOKUP(E655,Rates2,7)*VLOOKUP(E655,Mort_Imp_Survivors,C655-'Mort Imp Cume'!$C$4+2))</f>
        <v>1.1518170338507258E-2</v>
      </c>
      <c r="L655" s="11">
        <f t="shared" si="765"/>
        <v>0.98848182966149278</v>
      </c>
      <c r="M655" s="45">
        <f>PRODUCT(H$4:H654)</f>
        <v>0.15243091964976124</v>
      </c>
      <c r="N655" s="11">
        <f>PRODUCT(J$4:J654)</f>
        <v>0.41755769530159098</v>
      </c>
      <c r="O655" s="11">
        <f>PRODUCT(L$4:L654)</f>
        <v>0.25866127048466597</v>
      </c>
      <c r="P655" s="11">
        <f t="shared" si="766"/>
        <v>6.3648703501656301E-2</v>
      </c>
      <c r="Q655" s="11">
        <f t="shared" si="767"/>
        <v>6.1759992013917355E-4</v>
      </c>
      <c r="R655" s="11">
        <f t="shared" si="768"/>
        <v>1.056684174576531E-3</v>
      </c>
      <c r="S655" s="11">
        <f t="shared" si="755"/>
        <v>1.2253265769567503E-3</v>
      </c>
      <c r="T655" s="11">
        <f t="shared" si="750"/>
        <v>1.0573927560984628E-3</v>
      </c>
      <c r="U655" s="11">
        <f t="shared" si="741"/>
        <v>5.3817201487115613E-4</v>
      </c>
      <c r="V655" s="11">
        <f t="shared" si="732"/>
        <v>1.8573491361059241E-4</v>
      </c>
      <c r="W655" s="19"/>
      <c r="X655" s="19"/>
    </row>
    <row r="656" spans="1:24" x14ac:dyDescent="0.2">
      <c r="A656">
        <f t="shared" si="761"/>
        <v>652</v>
      </c>
      <c r="B656" t="str">
        <f t="shared" ref="B656:B719" si="778">B644</f>
        <v>May</v>
      </c>
      <c r="C656">
        <f t="shared" si="759"/>
        <v>2075</v>
      </c>
      <c r="D656">
        <f t="shared" ref="D656:E656" si="779">D644+1</f>
        <v>96</v>
      </c>
      <c r="E656">
        <f t="shared" si="779"/>
        <v>94</v>
      </c>
      <c r="F656" s="19"/>
      <c r="G656" s="11">
        <f>MIN(1,VLOOKUP(D656,Rates2,5)*VLOOKUP(D656,Mort_Imp_Retirees,C656-'Mort Imp Cume'!$C$4+2))</f>
        <v>1.6767289620666967E-2</v>
      </c>
      <c r="H656" s="11">
        <f t="shared" si="763"/>
        <v>0.98323271037933302</v>
      </c>
      <c r="I656" s="11">
        <f>MIN(1,VLOOKUP(E656,Rates2,6)*VLOOKUP(E656,Mort_Imp_Survivors,C656-'Mort Imp Cume'!$C$4+2))</f>
        <v>9.8687319080824325E-3</v>
      </c>
      <c r="J656" s="11">
        <f t="shared" si="764"/>
        <v>0.99013126809191754</v>
      </c>
      <c r="K656" s="11">
        <f>MIN(1,VLOOKUP(E656,Rates2,7)*VLOOKUP(E656,Mort_Imp_Survivors,C656-'Mort Imp Cume'!$C$4+2))</f>
        <v>1.1518170338507258E-2</v>
      </c>
      <c r="L656" s="11">
        <f t="shared" si="765"/>
        <v>0.98848182966149278</v>
      </c>
      <c r="M656" s="45">
        <f>PRODUCT(H$4:H655)</f>
        <v>0.14987506627284908</v>
      </c>
      <c r="N656" s="11">
        <f>PRODUCT(J$4:J655)</f>
        <v>0.41343693035050277</v>
      </c>
      <c r="O656" s="11">
        <f>PRODUCT(L$4:L655)</f>
        <v>0.25568196591124892</v>
      </c>
      <c r="P656" s="11">
        <f t="shared" si="766"/>
        <v>6.1963887335924894E-2</v>
      </c>
      <c r="Q656" s="11">
        <f t="shared" si="767"/>
        <v>6.0125171079382811E-4</v>
      </c>
      <c r="R656" s="11">
        <f t="shared" si="768"/>
        <v>1.0287131636767918E-3</v>
      </c>
      <c r="S656" s="11">
        <f t="shared" si="755"/>
        <v>1.2011797854941623E-3</v>
      </c>
      <c r="T656" s="11">
        <f t="shared" si="750"/>
        <v>1.0406855297975064E-3</v>
      </c>
      <c r="U656" s="11">
        <f t="shared" si="741"/>
        <v>5.3126568717242308E-4</v>
      </c>
      <c r="V656" s="11">
        <f t="shared" si="732"/>
        <v>1.8354701006313131E-4</v>
      </c>
      <c r="W656" s="19"/>
      <c r="X656" s="19"/>
    </row>
    <row r="657" spans="1:24" x14ac:dyDescent="0.2">
      <c r="A657">
        <f t="shared" si="761"/>
        <v>653</v>
      </c>
      <c r="B657" t="str">
        <f t="shared" si="778"/>
        <v>June</v>
      </c>
      <c r="C657">
        <f t="shared" si="759"/>
        <v>2075</v>
      </c>
      <c r="D657">
        <f t="shared" ref="D657:E657" si="780">D645+1</f>
        <v>96</v>
      </c>
      <c r="E657">
        <f t="shared" si="780"/>
        <v>94</v>
      </c>
      <c r="F657" s="19"/>
      <c r="G657" s="11">
        <f>MIN(1,VLOOKUP(D657,Rates2,5)*VLOOKUP(D657,Mort_Imp_Retirees,C657-'Mort Imp Cume'!$C$4+2))</f>
        <v>1.6767289620666967E-2</v>
      </c>
      <c r="H657" s="11">
        <f t="shared" si="763"/>
        <v>0.98323271037933302</v>
      </c>
      <c r="I657" s="11">
        <f>MIN(1,VLOOKUP(E657,Rates2,6)*VLOOKUP(E657,Mort_Imp_Survivors,C657-'Mort Imp Cume'!$C$4+2))</f>
        <v>9.8687319080824325E-3</v>
      </c>
      <c r="J657" s="11">
        <f t="shared" si="764"/>
        <v>0.99013126809191754</v>
      </c>
      <c r="K657" s="11">
        <f>MIN(1,VLOOKUP(E657,Rates2,7)*VLOOKUP(E657,Mort_Imp_Survivors,C657-'Mort Imp Cume'!$C$4+2))</f>
        <v>1.1518170338507258E-2</v>
      </c>
      <c r="L657" s="11">
        <f t="shared" si="765"/>
        <v>0.98848182966149278</v>
      </c>
      <c r="M657" s="45">
        <f>PRODUCT(H$4:H656)</f>
        <v>0.14736206762973555</v>
      </c>
      <c r="N657" s="11">
        <f>PRODUCT(J$4:J656)</f>
        <v>0.40935683212397311</v>
      </c>
      <c r="O657" s="11">
        <f>PRODUCT(L$4:L656)</f>
        <v>0.25273697747539875</v>
      </c>
      <c r="P657" s="11">
        <f t="shared" si="766"/>
        <v>6.0323669180147227E-2</v>
      </c>
      <c r="Q657" s="11">
        <f t="shared" si="767"/>
        <v>5.8533624753552701E-4</v>
      </c>
      <c r="R657" s="11">
        <f t="shared" si="768"/>
        <v>1.0014825608096296E-3</v>
      </c>
      <c r="S657" s="11">
        <f t="shared" si="755"/>
        <v>1.1775088406743408E-3</v>
      </c>
      <c r="T657" s="11">
        <f t="shared" si="750"/>
        <v>1.0242422843201953E-3</v>
      </c>
      <c r="U657" s="11">
        <f t="shared" si="741"/>
        <v>5.2444798794370367E-4</v>
      </c>
      <c r="V657" s="11">
        <f t="shared" si="732"/>
        <v>1.8138487938647801E-4</v>
      </c>
      <c r="W657" s="19"/>
      <c r="X657" s="19"/>
    </row>
    <row r="658" spans="1:24" x14ac:dyDescent="0.2">
      <c r="A658">
        <f t="shared" si="761"/>
        <v>654</v>
      </c>
      <c r="B658" t="str">
        <f t="shared" si="778"/>
        <v>July</v>
      </c>
      <c r="C658">
        <f t="shared" si="759"/>
        <v>2075</v>
      </c>
      <c r="D658">
        <f t="shared" ref="D658:E658" si="781">D646+1</f>
        <v>96</v>
      </c>
      <c r="E658">
        <f t="shared" si="781"/>
        <v>94</v>
      </c>
      <c r="F658" s="19"/>
      <c r="G658" s="11">
        <f>MIN(1,VLOOKUP(D658,Rates2,5)*VLOOKUP(D658,Mort_Imp_Retirees,C658-'Mort Imp Cume'!$C$4+2))</f>
        <v>1.6767289620666967E-2</v>
      </c>
      <c r="H658" s="11">
        <f t="shared" si="763"/>
        <v>0.98323271037933302</v>
      </c>
      <c r="I658" s="11">
        <f>MIN(1,VLOOKUP(E658,Rates2,6)*VLOOKUP(E658,Mort_Imp_Survivors,C658-'Mort Imp Cume'!$C$4+2))</f>
        <v>9.8687319080824325E-3</v>
      </c>
      <c r="J658" s="11">
        <f t="shared" si="764"/>
        <v>0.99013126809191754</v>
      </c>
      <c r="K658" s="11">
        <f>MIN(1,VLOOKUP(E658,Rates2,7)*VLOOKUP(E658,Mort_Imp_Survivors,C658-'Mort Imp Cume'!$C$4+2))</f>
        <v>1.1518170338507258E-2</v>
      </c>
      <c r="L658" s="11">
        <f t="shared" si="765"/>
        <v>0.98848182966149278</v>
      </c>
      <c r="M658" s="45">
        <f>PRODUCT(H$4:H657)</f>
        <v>0.14489120516268747</v>
      </c>
      <c r="N658" s="11">
        <f>PRODUCT(J$4:J657)</f>
        <v>0.40531699929299969</v>
      </c>
      <c r="O658" s="11">
        <f>PRODUCT(L$4:L657)</f>
        <v>0.24982590991799764</v>
      </c>
      <c r="P658" s="11">
        <f t="shared" si="766"/>
        <v>5.8726868500486869E-2</v>
      </c>
      <c r="Q658" s="11">
        <f t="shared" si="767"/>
        <v>5.6984207533749079E-4</v>
      </c>
      <c r="R658" s="11">
        <f t="shared" si="768"/>
        <v>9.7497276696746225E-4</v>
      </c>
      <c r="S658" s="11">
        <f t="shared" si="755"/>
        <v>1.1543043652668663E-3</v>
      </c>
      <c r="T658" s="11">
        <f t="shared" si="750"/>
        <v>1.0080588486644738E-3</v>
      </c>
      <c r="U658" s="11">
        <f t="shared" si="741"/>
        <v>5.1771777982140342E-4</v>
      </c>
      <c r="V658" s="11">
        <f t="shared" si="732"/>
        <v>1.7924821798367073E-4</v>
      </c>
      <c r="W658" s="19"/>
      <c r="X658" s="19"/>
    </row>
    <row r="659" spans="1:24" x14ac:dyDescent="0.2">
      <c r="A659">
        <f t="shared" si="761"/>
        <v>655</v>
      </c>
      <c r="B659" t="str">
        <f t="shared" si="778"/>
        <v>August</v>
      </c>
      <c r="C659">
        <f t="shared" si="759"/>
        <v>2075</v>
      </c>
      <c r="D659">
        <f t="shared" ref="D659:E659" si="782">D647+1</f>
        <v>96</v>
      </c>
      <c r="E659">
        <f t="shared" si="782"/>
        <v>94</v>
      </c>
      <c r="F659" s="19"/>
      <c r="G659" s="11">
        <f>MIN(1,VLOOKUP(D659,Rates2,5)*VLOOKUP(D659,Mort_Imp_Retirees,C659-'Mort Imp Cume'!$C$4+2))</f>
        <v>1.6767289620666967E-2</v>
      </c>
      <c r="H659" s="11">
        <f t="shared" si="763"/>
        <v>0.98323271037933302</v>
      </c>
      <c r="I659" s="11">
        <f>MIN(1,VLOOKUP(E659,Rates2,6)*VLOOKUP(E659,Mort_Imp_Survivors,C659-'Mort Imp Cume'!$C$4+2))</f>
        <v>9.8687319080824325E-3</v>
      </c>
      <c r="J659" s="11">
        <f t="shared" si="764"/>
        <v>0.99013126809191754</v>
      </c>
      <c r="K659" s="11">
        <f>MIN(1,VLOOKUP(E659,Rates2,7)*VLOOKUP(E659,Mort_Imp_Survivors,C659-'Mort Imp Cume'!$C$4+2))</f>
        <v>1.1518170338507258E-2</v>
      </c>
      <c r="L659" s="11">
        <f t="shared" si="765"/>
        <v>0.98848182966149278</v>
      </c>
      <c r="M659" s="45">
        <f>PRODUCT(H$4:H658)</f>
        <v>0.1424617723622372</v>
      </c>
      <c r="N659" s="11">
        <f>PRODUCT(J$4:J658)</f>
        <v>0.40131703448918865</v>
      </c>
      <c r="O659" s="11">
        <f>PRODUCT(L$4:L658)</f>
        <v>0.24694837253258958</v>
      </c>
      <c r="P659" s="11">
        <f t="shared" si="766"/>
        <v>5.7172336012486891E-2</v>
      </c>
      <c r="Q659" s="11">
        <f t="shared" si="767"/>
        <v>5.5475804239379456E-4</v>
      </c>
      <c r="R659" s="11">
        <f t="shared" si="768"/>
        <v>9.4916470193921038E-4</v>
      </c>
      <c r="S659" s="11">
        <f t="shared" si="755"/>
        <v>1.131557166832895E-3</v>
      </c>
      <c r="T659" s="11">
        <f t="shared" si="750"/>
        <v>9.921311177317775E-4</v>
      </c>
      <c r="U659" s="11">
        <f t="shared" si="741"/>
        <v>5.1107394003764345E-4</v>
      </c>
      <c r="V659" s="11">
        <f t="shared" si="732"/>
        <v>1.7713672583403219E-4</v>
      </c>
      <c r="W659" s="19"/>
      <c r="X659" s="19"/>
    </row>
    <row r="660" spans="1:24" x14ac:dyDescent="0.2">
      <c r="A660">
        <f t="shared" si="761"/>
        <v>656</v>
      </c>
      <c r="B660" t="str">
        <f t="shared" si="778"/>
        <v>September</v>
      </c>
      <c r="C660">
        <f t="shared" si="759"/>
        <v>2075</v>
      </c>
      <c r="D660">
        <f t="shared" ref="D660:E660" si="783">D648+1</f>
        <v>96</v>
      </c>
      <c r="E660">
        <f t="shared" si="783"/>
        <v>94</v>
      </c>
      <c r="F660" s="19"/>
      <c r="G660" s="11">
        <f>MIN(1,VLOOKUP(D660,Rates2,5)*VLOOKUP(D660,Mort_Imp_Retirees,C660-'Mort Imp Cume'!$C$4+2))</f>
        <v>1.6767289620666967E-2</v>
      </c>
      <c r="H660" s="11">
        <f t="shared" si="763"/>
        <v>0.98323271037933302</v>
      </c>
      <c r="I660" s="11">
        <f>MIN(1,VLOOKUP(E660,Rates2,6)*VLOOKUP(E660,Mort_Imp_Survivors,C660-'Mort Imp Cume'!$C$4+2))</f>
        <v>9.8687319080824325E-3</v>
      </c>
      <c r="J660" s="11">
        <f t="shared" si="764"/>
        <v>0.99013126809191754</v>
      </c>
      <c r="K660" s="11">
        <f>MIN(1,VLOOKUP(E660,Rates2,7)*VLOOKUP(E660,Mort_Imp_Survivors,C660-'Mort Imp Cume'!$C$4+2))</f>
        <v>1.1518170338507258E-2</v>
      </c>
      <c r="L660" s="11">
        <f t="shared" si="765"/>
        <v>0.98848182966149278</v>
      </c>
      <c r="M660" s="45">
        <f>PRODUCT(H$4:H659)</f>
        <v>0.14007307456516604</v>
      </c>
      <c r="N660" s="11">
        <f>PRODUCT(J$4:J659)</f>
        <v>0.39735654426566819</v>
      </c>
      <c r="O660" s="11">
        <f>PRODUCT(L$4:L659)</f>
        <v>0.24410397911294207</v>
      </c>
      <c r="P660" s="11">
        <f t="shared" si="766"/>
        <v>5.5658952853881644E-2</v>
      </c>
      <c r="Q660" s="11">
        <f t="shared" si="767"/>
        <v>5.4007329209294582E-4</v>
      </c>
      <c r="R660" s="11">
        <f t="shared" si="768"/>
        <v>9.2403979057747001E-4</v>
      </c>
      <c r="S660" s="11">
        <f t="shared" si="755"/>
        <v>1.1092582340835766E-3</v>
      </c>
      <c r="T660" s="11">
        <f t="shared" si="750"/>
        <v>9.7645505128573303E-4</v>
      </c>
      <c r="U660" s="11">
        <f t="shared" si="741"/>
        <v>5.0451536023295455E-4</v>
      </c>
      <c r="V660" s="11">
        <f t="shared" si="732"/>
        <v>1.7505010645104172E-4</v>
      </c>
      <c r="W660" s="19"/>
      <c r="X660" s="19"/>
    </row>
    <row r="661" spans="1:24" x14ac:dyDescent="0.2">
      <c r="A661">
        <f t="shared" si="761"/>
        <v>657</v>
      </c>
      <c r="B661" t="str">
        <f t="shared" si="778"/>
        <v>October</v>
      </c>
      <c r="C661">
        <f t="shared" si="759"/>
        <v>2075</v>
      </c>
      <c r="D661">
        <f t="shared" ref="D661:E661" si="784">D649+1</f>
        <v>96</v>
      </c>
      <c r="E661">
        <f t="shared" si="784"/>
        <v>94</v>
      </c>
      <c r="F661" s="19"/>
      <c r="G661" s="11">
        <f>MIN(1,VLOOKUP(D661,Rates2,5)*VLOOKUP(D661,Mort_Imp_Retirees,C661-'Mort Imp Cume'!$C$4+2))</f>
        <v>1.6767289620666967E-2</v>
      </c>
      <c r="H661" s="11">
        <f t="shared" si="763"/>
        <v>0.98323271037933302</v>
      </c>
      <c r="I661" s="11">
        <f>MIN(1,VLOOKUP(E661,Rates2,6)*VLOOKUP(E661,Mort_Imp_Survivors,C661-'Mort Imp Cume'!$C$4+2))</f>
        <v>9.8687319080824325E-3</v>
      </c>
      <c r="J661" s="11">
        <f t="shared" si="764"/>
        <v>0.99013126809191754</v>
      </c>
      <c r="K661" s="11">
        <f>MIN(1,VLOOKUP(E661,Rates2,7)*VLOOKUP(E661,Mort_Imp_Survivors,C661-'Mort Imp Cume'!$C$4+2))</f>
        <v>1.1518170338507258E-2</v>
      </c>
      <c r="L661" s="11">
        <f t="shared" si="765"/>
        <v>0.98848182966149278</v>
      </c>
      <c r="M661" s="45">
        <f>PRODUCT(H$4:H660)</f>
        <v>0.13772442875587462</v>
      </c>
      <c r="N661" s="11">
        <f>PRODUCT(J$4:J660)</f>
        <v>0.39343513905838823</v>
      </c>
      <c r="O661" s="11">
        <f>PRODUCT(L$4:L660)</f>
        <v>0.24129234790121179</v>
      </c>
      <c r="P661" s="11">
        <f t="shared" si="766"/>
        <v>5.4185629779304613E-2</v>
      </c>
      <c r="Q661" s="11">
        <f t="shared" si="767"/>
        <v>5.2577725520392587E-4</v>
      </c>
      <c r="R661" s="11">
        <f t="shared" si="768"/>
        <v>8.9957994942919798E-4</v>
      </c>
      <c r="S661" s="11">
        <f t="shared" si="755"/>
        <v>1.0873987333102405E-3</v>
      </c>
      <c r="T661" s="11">
        <f t="shared" si="750"/>
        <v>9.6102667292731004E-4</v>
      </c>
      <c r="U661" s="11">
        <f t="shared" si="741"/>
        <v>4.98040946271375E-4</v>
      </c>
      <c r="V661" s="11">
        <f t="shared" si="732"/>
        <v>1.7298806684070406E-4</v>
      </c>
      <c r="W661" s="19"/>
      <c r="X661" s="19"/>
    </row>
    <row r="662" spans="1:24" x14ac:dyDescent="0.2">
      <c r="A662">
        <f t="shared" si="761"/>
        <v>658</v>
      </c>
      <c r="B662" t="str">
        <f t="shared" si="778"/>
        <v>November</v>
      </c>
      <c r="C662">
        <f t="shared" si="759"/>
        <v>2075</v>
      </c>
      <c r="D662">
        <f t="shared" ref="D662:E662" si="785">D650+1</f>
        <v>96</v>
      </c>
      <c r="E662">
        <f t="shared" si="785"/>
        <v>94</v>
      </c>
      <c r="F662" s="19"/>
      <c r="G662" s="11">
        <f>MIN(1,VLOOKUP(D662,Rates2,5)*VLOOKUP(D662,Mort_Imp_Retirees,C662-'Mort Imp Cume'!$C$4+2))</f>
        <v>1.6767289620666967E-2</v>
      </c>
      <c r="H662" s="11">
        <f t="shared" si="763"/>
        <v>0.98323271037933302</v>
      </c>
      <c r="I662" s="11">
        <f>MIN(1,VLOOKUP(E662,Rates2,6)*VLOOKUP(E662,Mort_Imp_Survivors,C662-'Mort Imp Cume'!$C$4+2))</f>
        <v>9.8687319080824325E-3</v>
      </c>
      <c r="J662" s="11">
        <f t="shared" si="764"/>
        <v>0.99013126809191754</v>
      </c>
      <c r="K662" s="11">
        <f>MIN(1,VLOOKUP(E662,Rates2,7)*VLOOKUP(E662,Mort_Imp_Survivors,C662-'Mort Imp Cume'!$C$4+2))</f>
        <v>1.1518170338507258E-2</v>
      </c>
      <c r="L662" s="11">
        <f t="shared" si="765"/>
        <v>0.98848182966149278</v>
      </c>
      <c r="M662" s="45">
        <f>PRODUCT(H$4:H661)</f>
        <v>0.13541516337108395</v>
      </c>
      <c r="N662" s="11">
        <f>PRODUCT(J$4:J661)</f>
        <v>0.38955243314780186</v>
      </c>
      <c r="O662" s="11">
        <f>PRODUCT(L$4:L661)</f>
        <v>0.23851310153670729</v>
      </c>
      <c r="P662" s="11">
        <f t="shared" si="766"/>
        <v>5.2751306376312847E-2</v>
      </c>
      <c r="Q662" s="11">
        <f t="shared" si="767"/>
        <v>5.1185964226906999E-4</v>
      </c>
      <c r="R662" s="11">
        <f t="shared" si="768"/>
        <v>8.7576757372029258E-4</v>
      </c>
      <c r="S662" s="11">
        <f t="shared" si="755"/>
        <v>1.0659700048849274E-3</v>
      </c>
      <c r="T662" s="11">
        <f t="shared" si="750"/>
        <v>9.4584206908616519E-4</v>
      </c>
      <c r="U662" s="11">
        <f t="shared" si="741"/>
        <v>4.9164961805792128E-4</v>
      </c>
      <c r="V662" s="11">
        <f t="shared" si="732"/>
        <v>1.7095031746040853E-4</v>
      </c>
      <c r="W662" s="19"/>
      <c r="X662" s="19"/>
    </row>
    <row r="663" spans="1:24" x14ac:dyDescent="0.2">
      <c r="A663">
        <f t="shared" si="761"/>
        <v>659</v>
      </c>
      <c r="B663" t="str">
        <f t="shared" si="778"/>
        <v>December</v>
      </c>
      <c r="C663">
        <f t="shared" si="759"/>
        <v>2075</v>
      </c>
      <c r="D663">
        <f t="shared" ref="D663:E663" si="786">D651+1</f>
        <v>96</v>
      </c>
      <c r="E663">
        <f t="shared" si="786"/>
        <v>94</v>
      </c>
      <c r="F663" s="19"/>
      <c r="G663" s="11">
        <f>MIN(1,VLOOKUP(D663,Rates2,5)*VLOOKUP(D663,Mort_Imp_Retirees,C663-'Mort Imp Cume'!$C$4+2))</f>
        <v>1.6767289620666967E-2</v>
      </c>
      <c r="H663" s="11">
        <f t="shared" si="763"/>
        <v>0.98323271037933302</v>
      </c>
      <c r="I663" s="11">
        <f>MIN(1,VLOOKUP(E663,Rates2,6)*VLOOKUP(E663,Mort_Imp_Survivors,C663-'Mort Imp Cume'!$C$4+2))</f>
        <v>9.8687319080824325E-3</v>
      </c>
      <c r="J663" s="11">
        <f t="shared" si="764"/>
        <v>0.99013126809191754</v>
      </c>
      <c r="K663" s="11">
        <f>MIN(1,VLOOKUP(E663,Rates2,7)*VLOOKUP(E663,Mort_Imp_Survivors,C663-'Mort Imp Cume'!$C$4+2))</f>
        <v>1.1518170338507258E-2</v>
      </c>
      <c r="L663" s="11">
        <f t="shared" si="765"/>
        <v>0.98848182966149278</v>
      </c>
      <c r="M663" s="45">
        <f>PRODUCT(H$4:H662)</f>
        <v>0.13314461810781106</v>
      </c>
      <c r="N663" s="11">
        <f>PRODUCT(J$4:J662)</f>
        <v>0.38570804462092501</v>
      </c>
      <c r="O663" s="11">
        <f>PRODUCT(L$4:L662)</f>
        <v>0.23576586700524182</v>
      </c>
      <c r="P663" s="11">
        <f t="shared" si="766"/>
        <v>5.135495030216361E-2</v>
      </c>
      <c r="Q663" s="11">
        <f t="shared" si="767"/>
        <v>4.9831043619831354E-4</v>
      </c>
      <c r="R663" s="11">
        <f t="shared" si="768"/>
        <v>8.5258552468469976E-4</v>
      </c>
      <c r="S663" s="11">
        <f t="shared" si="755"/>
        <v>1.0449635598298803E-3</v>
      </c>
      <c r="T663" s="11">
        <f t="shared" si="750"/>
        <v>9.3089738802792314E-4</v>
      </c>
      <c r="U663" s="11">
        <f t="shared" si="741"/>
        <v>4.8534030935840083E-4</v>
      </c>
      <c r="V663" s="11">
        <f t="shared" si="732"/>
        <v>1.6893657217827268E-4</v>
      </c>
      <c r="W663" s="19"/>
      <c r="X663" s="19"/>
    </row>
    <row r="664" spans="1:24" x14ac:dyDescent="0.2">
      <c r="A664">
        <f t="shared" si="761"/>
        <v>660</v>
      </c>
      <c r="B664" t="str">
        <f t="shared" si="778"/>
        <v>January</v>
      </c>
      <c r="C664">
        <f t="shared" si="759"/>
        <v>2076</v>
      </c>
      <c r="D664">
        <f t="shared" ref="D664:E664" si="787">D652+1</f>
        <v>97</v>
      </c>
      <c r="E664">
        <f t="shared" si="787"/>
        <v>95</v>
      </c>
      <c r="F664" s="19"/>
      <c r="G664" s="11">
        <f>MIN(1,VLOOKUP(D664,Rates2,5)*VLOOKUP(D664,Mort_Imp_Retirees,C664-'Mort Imp Cume'!$C$4+2))</f>
        <v>1.9063039005125373E-2</v>
      </c>
      <c r="H664" s="11">
        <f t="shared" si="763"/>
        <v>0.9809369609948746</v>
      </c>
      <c r="I664" s="11">
        <f>MIN(1,VLOOKUP(E664,Rates2,6)*VLOOKUP(E664,Mort_Imp_Survivors,C664-'Mort Imp Cume'!$C$4+2))</f>
        <v>1.0897930641900153E-2</v>
      </c>
      <c r="J664" s="11">
        <f t="shared" si="764"/>
        <v>0.98910206935809986</v>
      </c>
      <c r="K664" s="11">
        <f>MIN(1,VLOOKUP(E664,Rates2,7)*VLOOKUP(E664,Mort_Imp_Survivors,C664-'Mort Imp Cume'!$C$4+2))</f>
        <v>1.28843047020946E-2</v>
      </c>
      <c r="L664" s="11">
        <f t="shared" si="765"/>
        <v>0.98711569529790544</v>
      </c>
      <c r="M664" s="45">
        <f>PRODUCT(H$4:H663)</f>
        <v>0.13091214373456428</v>
      </c>
      <c r="N664" s="11">
        <f>PRODUCT(J$4:J663)</f>
        <v>0.38190159533377038</v>
      </c>
      <c r="O664" s="11">
        <f>PRODUCT(L$4:L663)</f>
        <v>0.2330502755890696</v>
      </c>
      <c r="P664" s="11">
        <f t="shared" si="766"/>
        <v>4.9995556540793948E-2</v>
      </c>
      <c r="Q664" s="11">
        <f t="shared" si="767"/>
        <v>5.3446164685801276E-4</v>
      </c>
      <c r="R664" s="11">
        <f t="shared" si="768"/>
        <v>9.4268078369334871E-4</v>
      </c>
      <c r="S664" s="11">
        <f t="shared" si="755"/>
        <v>1.1343114492335757E-3</v>
      </c>
      <c r="T664" s="11">
        <f t="shared" si="750"/>
        <v>1.0122100699023063E-3</v>
      </c>
      <c r="U664" s="11">
        <f t="shared" si="741"/>
        <v>5.3060308397626901E-4</v>
      </c>
      <c r="V664" s="11">
        <f t="shared" si="732"/>
        <v>1.8805837441574855E-4</v>
      </c>
      <c r="W664" s="19"/>
      <c r="X664" s="19"/>
    </row>
    <row r="665" spans="1:24" x14ac:dyDescent="0.2">
      <c r="A665">
        <f t="shared" si="761"/>
        <v>661</v>
      </c>
      <c r="B665" t="str">
        <f t="shared" si="778"/>
        <v>February</v>
      </c>
      <c r="C665">
        <f t="shared" si="759"/>
        <v>2076</v>
      </c>
      <c r="D665">
        <f t="shared" ref="D665:E665" si="788">D653+1</f>
        <v>97</v>
      </c>
      <c r="E665">
        <f t="shared" si="788"/>
        <v>95</v>
      </c>
      <c r="F665" s="19"/>
      <c r="G665" s="11">
        <f>MIN(1,VLOOKUP(D665,Rates2,5)*VLOOKUP(D665,Mort_Imp_Retirees,C665-'Mort Imp Cume'!$C$4+2))</f>
        <v>1.9063039005125373E-2</v>
      </c>
      <c r="H665" s="11">
        <f t="shared" si="763"/>
        <v>0.9809369609948746</v>
      </c>
      <c r="I665" s="11">
        <f>MIN(1,VLOOKUP(E665,Rates2,6)*VLOOKUP(E665,Mort_Imp_Survivors,C665-'Mort Imp Cume'!$C$4+2))</f>
        <v>1.0897930641900153E-2</v>
      </c>
      <c r="J665" s="11">
        <f t="shared" si="764"/>
        <v>0.98910206935809986</v>
      </c>
      <c r="K665" s="11">
        <f>MIN(1,VLOOKUP(E665,Rates2,7)*VLOOKUP(E665,Mort_Imp_Survivors,C665-'Mort Imp Cume'!$C$4+2))</f>
        <v>1.28843047020946E-2</v>
      </c>
      <c r="L665" s="11">
        <f t="shared" si="765"/>
        <v>0.98711569529790544</v>
      </c>
      <c r="M665" s="45">
        <f>PRODUCT(H$4:H664)</f>
        <v>0.1284165604323077</v>
      </c>
      <c r="N665" s="11">
        <f>PRODUCT(J$4:J664)</f>
        <v>0.37773965823579192</v>
      </c>
      <c r="O665" s="11">
        <f>PRODUCT(L$4:L664)</f>
        <v>0.23004758482747292</v>
      </c>
      <c r="P665" s="11">
        <f t="shared" si="766"/>
        <v>4.8508027649515832E-2</v>
      </c>
      <c r="Q665" s="11">
        <f t="shared" si="767"/>
        <v>5.1855969084452832E-4</v>
      </c>
      <c r="R665" s="11">
        <f t="shared" si="768"/>
        <v>9.1463299308915038E-4</v>
      </c>
      <c r="S665" s="11">
        <f t="shared" si="755"/>
        <v>1.1090600737559682E-3</v>
      </c>
      <c r="T665" s="11">
        <f t="shared" si="750"/>
        <v>9.9425269816652106E-4</v>
      </c>
      <c r="U665" s="11">
        <f t="shared" si="741"/>
        <v>5.2297158942009835E-4</v>
      </c>
      <c r="V665" s="11">
        <f t="shared" si="732"/>
        <v>1.8557718618251331E-4</v>
      </c>
      <c r="W665" s="19"/>
      <c r="X665" s="19"/>
    </row>
    <row r="666" spans="1:24" x14ac:dyDescent="0.2">
      <c r="A666">
        <f t="shared" si="761"/>
        <v>662</v>
      </c>
      <c r="B666" t="str">
        <f t="shared" si="778"/>
        <v>March</v>
      </c>
      <c r="C666">
        <f t="shared" si="759"/>
        <v>2076</v>
      </c>
      <c r="D666">
        <f t="shared" ref="D666:E666" si="789">D654+1</f>
        <v>97</v>
      </c>
      <c r="E666">
        <f t="shared" si="789"/>
        <v>95</v>
      </c>
      <c r="F666" s="19"/>
      <c r="G666" s="11">
        <f>MIN(1,VLOOKUP(D666,Rates2,5)*VLOOKUP(D666,Mort_Imp_Retirees,C666-'Mort Imp Cume'!$C$4+2))</f>
        <v>1.9063039005125373E-2</v>
      </c>
      <c r="H666" s="11">
        <f t="shared" si="763"/>
        <v>0.9809369609948746</v>
      </c>
      <c r="I666" s="11">
        <f>MIN(1,VLOOKUP(E666,Rates2,6)*VLOOKUP(E666,Mort_Imp_Survivors,C666-'Mort Imp Cume'!$C$4+2))</f>
        <v>1.0897930641900153E-2</v>
      </c>
      <c r="J666" s="11">
        <f t="shared" si="764"/>
        <v>0.98910206935809986</v>
      </c>
      <c r="K666" s="11">
        <f>MIN(1,VLOOKUP(E666,Rates2,7)*VLOOKUP(E666,Mort_Imp_Survivors,C666-'Mort Imp Cume'!$C$4+2))</f>
        <v>1.28843047020946E-2</v>
      </c>
      <c r="L666" s="11">
        <f t="shared" si="765"/>
        <v>0.98711569529790544</v>
      </c>
      <c r="M666" s="45">
        <f>PRODUCT(H$4:H665)</f>
        <v>0.12596855053188258</v>
      </c>
      <c r="N666" s="11">
        <f>PRODUCT(J$4:J665)</f>
        <v>0.3736230776396432</v>
      </c>
      <c r="O666" s="11">
        <f>PRODUCT(L$4:L665)</f>
        <v>0.22708358164857481</v>
      </c>
      <c r="P666" s="11">
        <f t="shared" si="766"/>
        <v>4.7064757535526879E-2</v>
      </c>
      <c r="Q666" s="11">
        <f t="shared" si="767"/>
        <v>5.0313086925807228E-4</v>
      </c>
      <c r="R666" s="11">
        <f t="shared" si="768"/>
        <v>8.874197146245701E-4</v>
      </c>
      <c r="S666" s="11">
        <f t="shared" si="755"/>
        <v>1.0843708295730258E-3</v>
      </c>
      <c r="T666" s="11">
        <f t="shared" si="750"/>
        <v>9.7661390377870496E-4</v>
      </c>
      <c r="U666" s="11">
        <f t="shared" si="741"/>
        <v>5.1544985621081705E-4</v>
      </c>
      <c r="V666" s="11">
        <f t="shared" si="732"/>
        <v>1.8312873403491037E-4</v>
      </c>
      <c r="W666" s="19"/>
      <c r="X666" s="19"/>
    </row>
    <row r="667" spans="1:24" x14ac:dyDescent="0.2">
      <c r="A667">
        <f t="shared" si="761"/>
        <v>663</v>
      </c>
      <c r="B667" t="str">
        <f t="shared" si="778"/>
        <v>April</v>
      </c>
      <c r="C667">
        <f t="shared" si="759"/>
        <v>2076</v>
      </c>
      <c r="D667">
        <f t="shared" ref="D667:E667" si="790">D655+1</f>
        <v>97</v>
      </c>
      <c r="E667">
        <f t="shared" si="790"/>
        <v>95</v>
      </c>
      <c r="F667" s="19"/>
      <c r="G667" s="11">
        <f>MIN(1,VLOOKUP(D667,Rates2,5)*VLOOKUP(D667,Mort_Imp_Retirees,C667-'Mort Imp Cume'!$C$4+2))</f>
        <v>1.9063039005125373E-2</v>
      </c>
      <c r="H667" s="11">
        <f t="shared" si="763"/>
        <v>0.9809369609948746</v>
      </c>
      <c r="I667" s="11">
        <f>MIN(1,VLOOKUP(E667,Rates2,6)*VLOOKUP(E667,Mort_Imp_Survivors,C667-'Mort Imp Cume'!$C$4+2))</f>
        <v>1.0897930641900153E-2</v>
      </c>
      <c r="J667" s="11">
        <f t="shared" si="764"/>
        <v>0.98910206935809986</v>
      </c>
      <c r="K667" s="11">
        <f>MIN(1,VLOOKUP(E667,Rates2,7)*VLOOKUP(E667,Mort_Imp_Survivors,C667-'Mort Imp Cume'!$C$4+2))</f>
        <v>1.28843047020946E-2</v>
      </c>
      <c r="L667" s="11">
        <f t="shared" si="765"/>
        <v>0.98711569529790544</v>
      </c>
      <c r="M667" s="45">
        <f>PRODUCT(H$4:H666)</f>
        <v>0.12356720713967419</v>
      </c>
      <c r="N667" s="11">
        <f>PRODUCT(J$4:J666)</f>
        <v>0.36955135925331312</v>
      </c>
      <c r="O667" s="11">
        <f>PRODUCT(L$4:L666)</f>
        <v>0.2241577675897716</v>
      </c>
      <c r="P667" s="11">
        <f t="shared" si="766"/>
        <v>4.5664429357602294E-2</v>
      </c>
      <c r="Q667" s="11">
        <f t="shared" si="767"/>
        <v>4.8816110482501556E-4</v>
      </c>
      <c r="R667" s="11">
        <f t="shared" si="768"/>
        <v>8.610161188746813E-4</v>
      </c>
      <c r="S667" s="11">
        <f t="shared" si="755"/>
        <v>1.0602312028479193E-3</v>
      </c>
      <c r="T667" s="11">
        <f t="shared" si="750"/>
        <v>9.5928803493590322E-4</v>
      </c>
      <c r="U667" s="11">
        <f t="shared" si="741"/>
        <v>5.0803630568605667E-4</v>
      </c>
      <c r="V667" s="11">
        <f t="shared" si="732"/>
        <v>1.807125860624187E-4</v>
      </c>
      <c r="W667" s="19"/>
      <c r="X667" s="19"/>
    </row>
    <row r="668" spans="1:24" x14ac:dyDescent="0.2">
      <c r="A668">
        <f t="shared" si="761"/>
        <v>664</v>
      </c>
      <c r="B668" t="str">
        <f t="shared" si="778"/>
        <v>May</v>
      </c>
      <c r="C668">
        <f t="shared" si="759"/>
        <v>2076</v>
      </c>
      <c r="D668">
        <f t="shared" ref="D668:E668" si="791">D656+1</f>
        <v>97</v>
      </c>
      <c r="E668">
        <f t="shared" si="791"/>
        <v>95</v>
      </c>
      <c r="F668" s="19"/>
      <c r="G668" s="11">
        <f>MIN(1,VLOOKUP(D668,Rates2,5)*VLOOKUP(D668,Mort_Imp_Retirees,C668-'Mort Imp Cume'!$C$4+2))</f>
        <v>1.9063039005125373E-2</v>
      </c>
      <c r="H668" s="11">
        <f t="shared" si="763"/>
        <v>0.9809369609948746</v>
      </c>
      <c r="I668" s="11">
        <f>MIN(1,VLOOKUP(E668,Rates2,6)*VLOOKUP(E668,Mort_Imp_Survivors,C668-'Mort Imp Cume'!$C$4+2))</f>
        <v>1.0897930641900153E-2</v>
      </c>
      <c r="J668" s="11">
        <f t="shared" si="764"/>
        <v>0.98910206935809986</v>
      </c>
      <c r="K668" s="11">
        <f>MIN(1,VLOOKUP(E668,Rates2,7)*VLOOKUP(E668,Mort_Imp_Survivors,C668-'Mort Imp Cume'!$C$4+2))</f>
        <v>1.28843047020946E-2</v>
      </c>
      <c r="L668" s="11">
        <f t="shared" si="765"/>
        <v>0.98711569529790544</v>
      </c>
      <c r="M668" s="45">
        <f>PRODUCT(H$4:H667)</f>
        <v>0.12121164065021617</v>
      </c>
      <c r="N668" s="11">
        <f>PRODUCT(J$4:J667)</f>
        <v>0.36552401417155056</v>
      </c>
      <c r="O668" s="11">
        <f>PRODUCT(L$4:L667)</f>
        <v>0.2212696506108037</v>
      </c>
      <c r="P668" s="11">
        <f t="shared" si="766"/>
        <v>4.4305765454786511E-2</v>
      </c>
      <c r="Q668" s="11">
        <f t="shared" si="767"/>
        <v>4.7363673911597593E-4</v>
      </c>
      <c r="R668" s="11">
        <f t="shared" si="768"/>
        <v>8.3539811516994834E-4</v>
      </c>
      <c r="S668" s="11">
        <f t="shared" si="755"/>
        <v>1.0366289583195072E-3</v>
      </c>
      <c r="T668" s="11">
        <f t="shared" si="750"/>
        <v>9.4226954010241746E-4</v>
      </c>
      <c r="U668" s="11">
        <f t="shared" si="741"/>
        <v>5.0072938188884476E-4</v>
      </c>
      <c r="V668" s="11">
        <f t="shared" si="732"/>
        <v>1.7832831605302081E-4</v>
      </c>
      <c r="W668" s="19"/>
      <c r="X668" s="19"/>
    </row>
    <row r="669" spans="1:24" x14ac:dyDescent="0.2">
      <c r="A669">
        <f t="shared" si="761"/>
        <v>665</v>
      </c>
      <c r="B669" t="str">
        <f t="shared" si="778"/>
        <v>June</v>
      </c>
      <c r="C669">
        <f t="shared" si="759"/>
        <v>2076</v>
      </c>
      <c r="D669">
        <f t="shared" ref="D669:E669" si="792">D657+1</f>
        <v>97</v>
      </c>
      <c r="E669">
        <f t="shared" si="792"/>
        <v>95</v>
      </c>
      <c r="F669" s="19"/>
      <c r="G669" s="11">
        <f>MIN(1,VLOOKUP(D669,Rates2,5)*VLOOKUP(D669,Mort_Imp_Retirees,C669-'Mort Imp Cume'!$C$4+2))</f>
        <v>1.9063039005125373E-2</v>
      </c>
      <c r="H669" s="11">
        <f t="shared" si="763"/>
        <v>0.9809369609948746</v>
      </c>
      <c r="I669" s="11">
        <f>MIN(1,VLOOKUP(E669,Rates2,6)*VLOOKUP(E669,Mort_Imp_Survivors,C669-'Mort Imp Cume'!$C$4+2))</f>
        <v>1.0897930641900153E-2</v>
      </c>
      <c r="J669" s="11">
        <f t="shared" si="764"/>
        <v>0.98910206935809986</v>
      </c>
      <c r="K669" s="11">
        <f>MIN(1,VLOOKUP(E669,Rates2,7)*VLOOKUP(E669,Mort_Imp_Survivors,C669-'Mort Imp Cume'!$C$4+2))</f>
        <v>1.28843047020946E-2</v>
      </c>
      <c r="L669" s="11">
        <f t="shared" si="765"/>
        <v>0.98711569529790544</v>
      </c>
      <c r="M669" s="45">
        <f>PRODUCT(H$4:H668)</f>
        <v>0.11890097841662585</v>
      </c>
      <c r="N669" s="11">
        <f>PRODUCT(J$4:J668)</f>
        <v>0.36154055881716007</v>
      </c>
      <c r="O669" s="11">
        <f>PRODUCT(L$4:L668)</f>
        <v>0.21841874501100811</v>
      </c>
      <c r="P669" s="11">
        <f t="shared" si="766"/>
        <v>4.2987526180653997E-2</v>
      </c>
      <c r="Q669" s="11">
        <f t="shared" si="767"/>
        <v>4.595445200838526E-4</v>
      </c>
      <c r="R669" s="11">
        <f t="shared" si="768"/>
        <v>8.1054232961587369E-4</v>
      </c>
      <c r="S669" s="11">
        <f t="shared" si="755"/>
        <v>1.0135521331008483E-3</v>
      </c>
      <c r="T669" s="11">
        <f t="shared" si="750"/>
        <v>9.2555296623098797E-4</v>
      </c>
      <c r="U669" s="11">
        <f t="shared" si="741"/>
        <v>4.9352755124104121E-4</v>
      </c>
      <c r="V669" s="11">
        <f t="shared" si="732"/>
        <v>1.7597550341801824E-4</v>
      </c>
      <c r="W669" s="19"/>
      <c r="X669" s="19"/>
    </row>
    <row r="670" spans="1:24" x14ac:dyDescent="0.2">
      <c r="A670">
        <f t="shared" si="761"/>
        <v>666</v>
      </c>
      <c r="B670" t="str">
        <f t="shared" si="778"/>
        <v>July</v>
      </c>
      <c r="C670">
        <f t="shared" si="759"/>
        <v>2076</v>
      </c>
      <c r="D670">
        <f t="shared" ref="D670:E670" si="793">D658+1</f>
        <v>97</v>
      </c>
      <c r="E670">
        <f t="shared" si="793"/>
        <v>95</v>
      </c>
      <c r="F670" s="19"/>
      <c r="G670" s="11">
        <f>MIN(1,VLOOKUP(D670,Rates2,5)*VLOOKUP(D670,Mort_Imp_Retirees,C670-'Mort Imp Cume'!$C$4+2))</f>
        <v>1.9063039005125373E-2</v>
      </c>
      <c r="H670" s="11">
        <f t="shared" si="763"/>
        <v>0.9809369609948746</v>
      </c>
      <c r="I670" s="11">
        <f>MIN(1,VLOOKUP(E670,Rates2,6)*VLOOKUP(E670,Mort_Imp_Survivors,C670-'Mort Imp Cume'!$C$4+2))</f>
        <v>1.0897930641900153E-2</v>
      </c>
      <c r="J670" s="11">
        <f t="shared" si="764"/>
        <v>0.98910206935809986</v>
      </c>
      <c r="K670" s="11">
        <f>MIN(1,VLOOKUP(E670,Rates2,7)*VLOOKUP(E670,Mort_Imp_Survivors,C670-'Mort Imp Cume'!$C$4+2))</f>
        <v>1.28843047020946E-2</v>
      </c>
      <c r="L670" s="11">
        <f t="shared" si="765"/>
        <v>0.98711569529790544</v>
      </c>
      <c r="M670" s="45">
        <f>PRODUCT(H$4:H669)</f>
        <v>0.11663436442732214</v>
      </c>
      <c r="N670" s="11">
        <f>PRODUCT(J$4:J669)</f>
        <v>0.35760051488293687</v>
      </c>
      <c r="O670" s="11">
        <f>PRODUCT(L$4:L669)</f>
        <v>0.21560457134763719</v>
      </c>
      <c r="P670" s="11">
        <f t="shared" si="766"/>
        <v>4.1708508772254495E-2</v>
      </c>
      <c r="Q670" s="11">
        <f t="shared" si="767"/>
        <v>4.4587158997264379E-4</v>
      </c>
      <c r="R670" s="11">
        <f t="shared" si="768"/>
        <v>7.8642608376663144E-4</v>
      </c>
      <c r="S670" s="11">
        <f t="shared" si="755"/>
        <v>9.9098903061576606E-4</v>
      </c>
      <c r="T670" s="11">
        <f t="shared" si="750"/>
        <v>9.0913295701553702E-4</v>
      </c>
      <c r="U670" s="11">
        <f t="shared" si="741"/>
        <v>4.864293022214695E-4</v>
      </c>
      <c r="V670" s="11">
        <f t="shared" si="732"/>
        <v>1.7365373311783921E-4</v>
      </c>
      <c r="W670" s="19"/>
      <c r="X670" s="19"/>
    </row>
    <row r="671" spans="1:24" x14ac:dyDescent="0.2">
      <c r="A671">
        <f t="shared" si="761"/>
        <v>667</v>
      </c>
      <c r="B671" t="str">
        <f t="shared" si="778"/>
        <v>August</v>
      </c>
      <c r="C671">
        <f t="shared" si="759"/>
        <v>2076</v>
      </c>
      <c r="D671">
        <f t="shared" ref="D671:E671" si="794">D659+1</f>
        <v>97</v>
      </c>
      <c r="E671">
        <f t="shared" si="794"/>
        <v>95</v>
      </c>
      <c r="F671" s="19"/>
      <c r="G671" s="11">
        <f>MIN(1,VLOOKUP(D671,Rates2,5)*VLOOKUP(D671,Mort_Imp_Retirees,C671-'Mort Imp Cume'!$C$4+2))</f>
        <v>1.9063039005125373E-2</v>
      </c>
      <c r="H671" s="11">
        <f t="shared" si="763"/>
        <v>0.9809369609948746</v>
      </c>
      <c r="I671" s="11">
        <f>MIN(1,VLOOKUP(E671,Rates2,6)*VLOOKUP(E671,Mort_Imp_Survivors,C671-'Mort Imp Cume'!$C$4+2))</f>
        <v>1.0897930641900153E-2</v>
      </c>
      <c r="J671" s="11">
        <f t="shared" si="764"/>
        <v>0.98910206935809986</v>
      </c>
      <c r="K671" s="11">
        <f>MIN(1,VLOOKUP(E671,Rates2,7)*VLOOKUP(E671,Mort_Imp_Survivors,C671-'Mort Imp Cume'!$C$4+2))</f>
        <v>1.28843047020946E-2</v>
      </c>
      <c r="L671" s="11">
        <f t="shared" si="765"/>
        <v>0.98711569529790544</v>
      </c>
      <c r="M671" s="45">
        <f>PRODUCT(H$4:H670)</f>
        <v>0.11441095898890609</v>
      </c>
      <c r="N671" s="11">
        <f>PRODUCT(J$4:J670)</f>
        <v>0.35370340927423483</v>
      </c>
      <c r="O671" s="11">
        <f>PRODUCT(L$4:L670)</f>
        <v>0.21282665635522974</v>
      </c>
      <c r="P671" s="11">
        <f t="shared" si="766"/>
        <v>4.0467546252710748E-2</v>
      </c>
      <c r="Q671" s="11">
        <f t="shared" si="767"/>
        <v>4.3260547358601564E-4</v>
      </c>
      <c r="R671" s="11">
        <f t="shared" si="768"/>
        <v>7.6302737393322759E-4</v>
      </c>
      <c r="S671" s="11">
        <f t="shared" si="755"/>
        <v>9.6892821467039483E-4</v>
      </c>
      <c r="T671" s="11">
        <f t="shared" si="750"/>
        <v>8.9300425117490312E-4</v>
      </c>
      <c r="U671" s="11">
        <f t="shared" si="741"/>
        <v>4.7943314504867959E-4</v>
      </c>
      <c r="V671" s="11">
        <f t="shared" si="732"/>
        <v>1.7136259558882486E-4</v>
      </c>
      <c r="W671" s="19"/>
      <c r="X671" s="19"/>
    </row>
    <row r="672" spans="1:24" x14ac:dyDescent="0.2">
      <c r="A672">
        <f t="shared" si="761"/>
        <v>668</v>
      </c>
      <c r="B672" t="str">
        <f t="shared" si="778"/>
        <v>September</v>
      </c>
      <c r="C672">
        <f t="shared" si="759"/>
        <v>2076</v>
      </c>
      <c r="D672">
        <f t="shared" ref="D672:E672" si="795">D660+1</f>
        <v>97</v>
      </c>
      <c r="E672">
        <f t="shared" si="795"/>
        <v>95</v>
      </c>
      <c r="F672" s="19"/>
      <c r="G672" s="11">
        <f>MIN(1,VLOOKUP(D672,Rates2,5)*VLOOKUP(D672,Mort_Imp_Retirees,C672-'Mort Imp Cume'!$C$4+2))</f>
        <v>1.9063039005125373E-2</v>
      </c>
      <c r="H672" s="11">
        <f t="shared" si="763"/>
        <v>0.9809369609948746</v>
      </c>
      <c r="I672" s="11">
        <f>MIN(1,VLOOKUP(E672,Rates2,6)*VLOOKUP(E672,Mort_Imp_Survivors,C672-'Mort Imp Cume'!$C$4+2))</f>
        <v>1.0897930641900153E-2</v>
      </c>
      <c r="J672" s="11">
        <f t="shared" si="764"/>
        <v>0.98910206935809986</v>
      </c>
      <c r="K672" s="11">
        <f>MIN(1,VLOOKUP(E672,Rates2,7)*VLOOKUP(E672,Mort_Imp_Survivors,C672-'Mort Imp Cume'!$C$4+2))</f>
        <v>1.28843047020946E-2</v>
      </c>
      <c r="L672" s="11">
        <f t="shared" si="765"/>
        <v>0.98711569529790544</v>
      </c>
      <c r="M672" s="45">
        <f>PRODUCT(H$4:H671)</f>
        <v>0.11222993841508677</v>
      </c>
      <c r="N672" s="11">
        <f>PRODUCT(J$4:J671)</f>
        <v>0.34984877405216058</v>
      </c>
      <c r="O672" s="11">
        <f>PRODUCT(L$4:L671)</f>
        <v>0.210084532866021</v>
      </c>
      <c r="P672" s="11">
        <f t="shared" si="766"/>
        <v>3.9263506366467589E-2</v>
      </c>
      <c r="Q672" s="11">
        <f t="shared" si="767"/>
        <v>4.1973406690492036E-4</v>
      </c>
      <c r="R672" s="11">
        <f t="shared" si="768"/>
        <v>7.4032485110731158E-4</v>
      </c>
      <c r="S672" s="11">
        <f t="shared" si="755"/>
        <v>9.473585036567034E-4</v>
      </c>
      <c r="T672" s="11">
        <f t="shared" si="750"/>
        <v>8.7716168076703129E-4</v>
      </c>
      <c r="U672" s="11">
        <f t="shared" si="741"/>
        <v>4.7253761136827158E-4</v>
      </c>
      <c r="V672" s="11">
        <f t="shared" si="732"/>
        <v>1.6910168667098175E-4</v>
      </c>
      <c r="W672" s="19"/>
      <c r="X672" s="19"/>
    </row>
    <row r="673" spans="1:24" x14ac:dyDescent="0.2">
      <c r="A673">
        <f t="shared" si="761"/>
        <v>669</v>
      </c>
      <c r="B673" t="str">
        <f t="shared" si="778"/>
        <v>October</v>
      </c>
      <c r="C673">
        <f t="shared" si="759"/>
        <v>2076</v>
      </c>
      <c r="D673">
        <f t="shared" ref="D673:E673" si="796">D661+1</f>
        <v>97</v>
      </c>
      <c r="E673">
        <f t="shared" si="796"/>
        <v>95</v>
      </c>
      <c r="F673" s="19"/>
      <c r="G673" s="11">
        <f>MIN(1,VLOOKUP(D673,Rates2,5)*VLOOKUP(D673,Mort_Imp_Retirees,C673-'Mort Imp Cume'!$C$4+2))</f>
        <v>1.9063039005125373E-2</v>
      </c>
      <c r="H673" s="11">
        <f t="shared" si="763"/>
        <v>0.9809369609948746</v>
      </c>
      <c r="I673" s="11">
        <f>MIN(1,VLOOKUP(E673,Rates2,6)*VLOOKUP(E673,Mort_Imp_Survivors,C673-'Mort Imp Cume'!$C$4+2))</f>
        <v>1.0897930641900153E-2</v>
      </c>
      <c r="J673" s="11">
        <f t="shared" si="764"/>
        <v>0.98910206935809986</v>
      </c>
      <c r="K673" s="11">
        <f>MIN(1,VLOOKUP(E673,Rates2,7)*VLOOKUP(E673,Mort_Imp_Survivors,C673-'Mort Imp Cume'!$C$4+2))</f>
        <v>1.28843047020946E-2</v>
      </c>
      <c r="L673" s="11">
        <f t="shared" si="765"/>
        <v>0.98711569529790544</v>
      </c>
      <c r="M673" s="45">
        <f>PRODUCT(H$4:H672)</f>
        <v>0.11009049472153715</v>
      </c>
      <c r="N673" s="11">
        <f>PRODUCT(J$4:J672)</f>
        <v>0.34603614637738633</v>
      </c>
      <c r="O673" s="11">
        <f>PRODUCT(L$4:L672)</f>
        <v>0.20737773973137799</v>
      </c>
      <c r="P673" s="11">
        <f t="shared" si="766"/>
        <v>3.8095290546220704E-2</v>
      </c>
      <c r="Q673" s="11">
        <f t="shared" si="767"/>
        <v>4.0724562604387541E-4</v>
      </c>
      <c r="R673" s="11">
        <f t="shared" si="768"/>
        <v>7.1829780148231672E-4</v>
      </c>
      <c r="S673" s="11">
        <f t="shared" si="755"/>
        <v>9.2626896488505191E-4</v>
      </c>
      <c r="T673" s="11">
        <f t="shared" si="750"/>
        <v>8.6160016953306393E-4</v>
      </c>
      <c r="U673" s="11">
        <f t="shared" si="741"/>
        <v>4.657412539447174E-4</v>
      </c>
      <c r="V673" s="11">
        <f t="shared" si="732"/>
        <v>1.6687060753668747E-4</v>
      </c>
      <c r="W673" s="19"/>
      <c r="X673" s="19"/>
    </row>
    <row r="674" spans="1:24" x14ac:dyDescent="0.2">
      <c r="A674">
        <f t="shared" si="761"/>
        <v>670</v>
      </c>
      <c r="B674" t="str">
        <f t="shared" si="778"/>
        <v>November</v>
      </c>
      <c r="C674">
        <f t="shared" si="759"/>
        <v>2076</v>
      </c>
      <c r="D674">
        <f t="shared" ref="D674:E674" si="797">D662+1</f>
        <v>97</v>
      </c>
      <c r="E674">
        <f t="shared" si="797"/>
        <v>95</v>
      </c>
      <c r="F674" s="19"/>
      <c r="G674" s="11">
        <f>MIN(1,VLOOKUP(D674,Rates2,5)*VLOOKUP(D674,Mort_Imp_Retirees,C674-'Mort Imp Cume'!$C$4+2))</f>
        <v>1.9063039005125373E-2</v>
      </c>
      <c r="H674" s="11">
        <f t="shared" si="763"/>
        <v>0.9809369609948746</v>
      </c>
      <c r="I674" s="11">
        <f>MIN(1,VLOOKUP(E674,Rates2,6)*VLOOKUP(E674,Mort_Imp_Survivors,C674-'Mort Imp Cume'!$C$4+2))</f>
        <v>1.0897930641900153E-2</v>
      </c>
      <c r="J674" s="11">
        <f t="shared" si="764"/>
        <v>0.98910206935809986</v>
      </c>
      <c r="K674" s="11">
        <f>MIN(1,VLOOKUP(E674,Rates2,7)*VLOOKUP(E674,Mort_Imp_Survivors,C674-'Mort Imp Cume'!$C$4+2))</f>
        <v>1.28843047020946E-2</v>
      </c>
      <c r="L674" s="11">
        <f t="shared" si="765"/>
        <v>0.98711569529790544</v>
      </c>
      <c r="M674" s="45">
        <f>PRODUCT(H$4:H673)</f>
        <v>0.10799183532656693</v>
      </c>
      <c r="N674" s="11">
        <f>PRODUCT(J$4:J673)</f>
        <v>0.34226506845457516</v>
      </c>
      <c r="O674" s="11">
        <f>PRODUCT(L$4:L673)</f>
        <v>0.20470582174424726</v>
      </c>
      <c r="P674" s="11">
        <f t="shared" si="766"/>
        <v>3.6961832910582637E-2</v>
      </c>
      <c r="Q674" s="11">
        <f t="shared" si="767"/>
        <v>3.9512875653582993E-4</v>
      </c>
      <c r="R674" s="11">
        <f t="shared" si="768"/>
        <v>6.9692612755416141E-4</v>
      </c>
      <c r="S674" s="11">
        <f t="shared" si="755"/>
        <v>9.0564890904291874E-4</v>
      </c>
      <c r="T674" s="11">
        <f t="shared" si="750"/>
        <v>8.463147312708127E-4</v>
      </c>
      <c r="U674" s="11">
        <f t="shared" si="741"/>
        <v>4.5904264635761533E-4</v>
      </c>
      <c r="V674" s="11">
        <f t="shared" si="732"/>
        <v>1.6466896462033687E-4</v>
      </c>
      <c r="W674" s="19"/>
      <c r="X674" s="19"/>
    </row>
    <row r="675" spans="1:24" x14ac:dyDescent="0.2">
      <c r="A675">
        <f t="shared" si="761"/>
        <v>671</v>
      </c>
      <c r="B675" t="str">
        <f t="shared" si="778"/>
        <v>December</v>
      </c>
      <c r="C675">
        <f t="shared" si="759"/>
        <v>2076</v>
      </c>
      <c r="D675">
        <f t="shared" ref="D675:E675" si="798">D663+1</f>
        <v>97</v>
      </c>
      <c r="E675">
        <f t="shared" si="798"/>
        <v>95</v>
      </c>
      <c r="F675" s="19"/>
      <c r="G675" s="11">
        <f>MIN(1,VLOOKUP(D675,Rates2,5)*VLOOKUP(D675,Mort_Imp_Retirees,C675-'Mort Imp Cume'!$C$4+2))</f>
        <v>1.9063039005125373E-2</v>
      </c>
      <c r="H675" s="11">
        <f t="shared" si="763"/>
        <v>0.9809369609948746</v>
      </c>
      <c r="I675" s="11">
        <f>MIN(1,VLOOKUP(E675,Rates2,6)*VLOOKUP(E675,Mort_Imp_Survivors,C675-'Mort Imp Cume'!$C$4+2))</f>
        <v>1.0897930641900153E-2</v>
      </c>
      <c r="J675" s="11">
        <f t="shared" si="764"/>
        <v>0.98910206935809986</v>
      </c>
      <c r="K675" s="11">
        <f>MIN(1,VLOOKUP(E675,Rates2,7)*VLOOKUP(E675,Mort_Imp_Survivors,C675-'Mort Imp Cume'!$C$4+2))</f>
        <v>1.28843047020946E-2</v>
      </c>
      <c r="L675" s="11">
        <f t="shared" si="765"/>
        <v>0.98711569529790544</v>
      </c>
      <c r="M675" s="45">
        <f>PRODUCT(H$4:H674)</f>
        <v>0.10593318275750151</v>
      </c>
      <c r="N675" s="11">
        <f>PRODUCT(J$4:J674)</f>
        <v>0.33853508747741201</v>
      </c>
      <c r="O675" s="11">
        <f>PRODUCT(L$4:L674)</f>
        <v>0.20206832956260173</v>
      </c>
      <c r="P675" s="11">
        <f t="shared" si="766"/>
        <v>3.5862099291571449E-2</v>
      </c>
      <c r="Q675" s="11">
        <f t="shared" si="767"/>
        <v>3.8337240293584039E-4</v>
      </c>
      <c r="R675" s="11">
        <f t="shared" si="768"/>
        <v>6.7619032978426372E-4</v>
      </c>
      <c r="S675" s="11">
        <f t="shared" si="755"/>
        <v>8.8548788477698184E-4</v>
      </c>
      <c r="T675" s="11">
        <f t="shared" si="750"/>
        <v>8.3130046823708494E-4</v>
      </c>
      <c r="U675" s="11">
        <f t="shared" si="741"/>
        <v>4.5244038270231214E-4</v>
      </c>
      <c r="V675" s="11">
        <f t="shared" si="732"/>
        <v>1.6249636954891633E-4</v>
      </c>
      <c r="W675" s="19"/>
      <c r="X675" s="19"/>
    </row>
    <row r="676" spans="1:24" x14ac:dyDescent="0.2">
      <c r="A676">
        <f t="shared" si="761"/>
        <v>672</v>
      </c>
      <c r="B676" t="str">
        <f t="shared" si="778"/>
        <v>January</v>
      </c>
      <c r="C676">
        <f t="shared" si="759"/>
        <v>2077</v>
      </c>
      <c r="D676">
        <f t="shared" ref="D676:E676" si="799">D664+1</f>
        <v>98</v>
      </c>
      <c r="E676">
        <f t="shared" si="799"/>
        <v>96</v>
      </c>
      <c r="F676" s="19"/>
      <c r="G676" s="11">
        <f>MIN(1,VLOOKUP(D676,Rates2,5)*VLOOKUP(D676,Mort_Imp_Retirees,C676-'Mort Imp Cume'!$C$4+2))</f>
        <v>2.1907973982787574E-2</v>
      </c>
      <c r="H676" s="11">
        <f t="shared" si="763"/>
        <v>0.97809202601721246</v>
      </c>
      <c r="I676" s="11">
        <f>MIN(1,VLOOKUP(E676,Rates2,6)*VLOOKUP(E676,Mort_Imp_Survivors,C676-'Mort Imp Cume'!$C$4+2))</f>
        <v>1.21759285005998E-2</v>
      </c>
      <c r="J676" s="11">
        <f t="shared" si="764"/>
        <v>0.98782407149940021</v>
      </c>
      <c r="K676" s="11">
        <f>MIN(1,VLOOKUP(E676,Rates2,7)*VLOOKUP(E676,Mort_Imp_Survivors,C676-'Mort Imp Cume'!$C$4+2))</f>
        <v>1.4512620724898121E-2</v>
      </c>
      <c r="L676" s="11">
        <f t="shared" si="765"/>
        <v>0.98548737927510188</v>
      </c>
      <c r="M676" s="45">
        <f>PRODUCT(H$4:H675)</f>
        <v>0.10391377436265818</v>
      </c>
      <c r="N676" s="11">
        <f>PRODUCT(J$4:J675)</f>
        <v>0.33484575557423357</v>
      </c>
      <c r="O676" s="11">
        <f>PRODUCT(L$4:L675)</f>
        <v>0.19946481963387391</v>
      </c>
      <c r="P676" s="11">
        <f t="shared" si="766"/>
        <v>3.4795086291034699E-2</v>
      </c>
      <c r="Q676" s="11">
        <f t="shared" si="767"/>
        <v>4.1438089620003752E-4</v>
      </c>
      <c r="R676" s="11">
        <f t="shared" si="768"/>
        <v>7.5300825854103558E-4</v>
      </c>
      <c r="S676" s="11">
        <f t="shared" si="755"/>
        <v>9.5961682673648119E-4</v>
      </c>
      <c r="T676" s="11">
        <f t="shared" si="750"/>
        <v>9.0234951540967652E-4</v>
      </c>
      <c r="U676" s="11">
        <f t="shared" si="741"/>
        <v>4.9297848422062262E-4</v>
      </c>
      <c r="V676" s="11">
        <f t="shared" si="732"/>
        <v>1.8052268740628862E-4</v>
      </c>
      <c r="W676" s="19"/>
      <c r="X676" s="19"/>
    </row>
    <row r="677" spans="1:24" x14ac:dyDescent="0.2">
      <c r="A677">
        <f t="shared" si="761"/>
        <v>673</v>
      </c>
      <c r="B677" t="str">
        <f t="shared" si="778"/>
        <v>February</v>
      </c>
      <c r="C677">
        <f t="shared" si="759"/>
        <v>2077</v>
      </c>
      <c r="D677">
        <f t="shared" ref="D677:E677" si="800">D665+1</f>
        <v>98</v>
      </c>
      <c r="E677">
        <f t="shared" si="800"/>
        <v>96</v>
      </c>
      <c r="F677" s="19"/>
      <c r="G677" s="11">
        <f>MIN(1,VLOOKUP(D677,Rates2,5)*VLOOKUP(D677,Mort_Imp_Retirees,C677-'Mort Imp Cume'!$C$4+2))</f>
        <v>2.1907973982787574E-2</v>
      </c>
      <c r="H677" s="11">
        <f t="shared" si="763"/>
        <v>0.97809202601721246</v>
      </c>
      <c r="I677" s="11">
        <f>MIN(1,VLOOKUP(E677,Rates2,6)*VLOOKUP(E677,Mort_Imp_Survivors,C677-'Mort Imp Cume'!$C$4+2))</f>
        <v>1.21759285005998E-2</v>
      </c>
      <c r="J677" s="11">
        <f t="shared" si="764"/>
        <v>0.98782407149940021</v>
      </c>
      <c r="K677" s="11">
        <f>MIN(1,VLOOKUP(E677,Rates2,7)*VLOOKUP(E677,Mort_Imp_Survivors,C677-'Mort Imp Cume'!$C$4+2))</f>
        <v>1.4512620724898121E-2</v>
      </c>
      <c r="L677" s="11">
        <f t="shared" si="765"/>
        <v>0.98548737927510188</v>
      </c>
      <c r="M677" s="45">
        <f>PRODUCT(H$4:H676)</f>
        <v>0.1016372340974678</v>
      </c>
      <c r="N677" s="11">
        <f>PRODUCT(J$4:J676)</f>
        <v>0.33076869759563238</v>
      </c>
      <c r="O677" s="11">
        <f>PRODUCT(L$4:L676)</f>
        <v>0.19657006235856728</v>
      </c>
      <c r="P677" s="11">
        <f t="shared" si="766"/>
        <v>3.3618415549641824E-2</v>
      </c>
      <c r="Q677" s="11">
        <f t="shared" si="767"/>
        <v>4.0036771421587979E-4</v>
      </c>
      <c r="R677" s="11">
        <f t="shared" si="768"/>
        <v>7.2754366338408268E-4</v>
      </c>
      <c r="S677" s="11">
        <f t="shared" si="755"/>
        <v>9.353453405239933E-4</v>
      </c>
      <c r="T677" s="11">
        <f t="shared" si="750"/>
        <v>8.842866235778034E-4</v>
      </c>
      <c r="U677" s="11">
        <f t="shared" si="741"/>
        <v>4.8498774870479411E-4</v>
      </c>
      <c r="V677" s="11">
        <f t="shared" si="732"/>
        <v>1.77836408455927E-4</v>
      </c>
      <c r="W677" s="19"/>
      <c r="X677" s="19"/>
    </row>
    <row r="678" spans="1:24" x14ac:dyDescent="0.2">
      <c r="A678">
        <f t="shared" si="761"/>
        <v>674</v>
      </c>
      <c r="B678" t="str">
        <f t="shared" si="778"/>
        <v>March</v>
      </c>
      <c r="C678">
        <f t="shared" si="759"/>
        <v>2077</v>
      </c>
      <c r="D678">
        <f t="shared" ref="D678:E678" si="801">D666+1</f>
        <v>98</v>
      </c>
      <c r="E678">
        <f t="shared" si="801"/>
        <v>96</v>
      </c>
      <c r="F678" s="19"/>
      <c r="G678" s="11">
        <f>MIN(1,VLOOKUP(D678,Rates2,5)*VLOOKUP(D678,Mort_Imp_Retirees,C678-'Mort Imp Cume'!$C$4+2))</f>
        <v>2.1907973982787574E-2</v>
      </c>
      <c r="H678" s="11">
        <f t="shared" si="763"/>
        <v>0.97809202601721246</v>
      </c>
      <c r="I678" s="11">
        <f>MIN(1,VLOOKUP(E678,Rates2,6)*VLOOKUP(E678,Mort_Imp_Survivors,C678-'Mort Imp Cume'!$C$4+2))</f>
        <v>1.21759285005998E-2</v>
      </c>
      <c r="J678" s="11">
        <f t="shared" si="764"/>
        <v>0.98782407149940021</v>
      </c>
      <c r="K678" s="11">
        <f>MIN(1,VLOOKUP(E678,Rates2,7)*VLOOKUP(E678,Mort_Imp_Survivors,C678-'Mort Imp Cume'!$C$4+2))</f>
        <v>1.4512620724898121E-2</v>
      </c>
      <c r="L678" s="11">
        <f t="shared" si="765"/>
        <v>0.98548737927510188</v>
      </c>
      <c r="M678" s="45">
        <f>PRODUCT(H$4:H677)</f>
        <v>9.9410568217177989E-2</v>
      </c>
      <c r="N678" s="11">
        <f>PRODUCT(J$4:J677)</f>
        <v>0.32674128158347143</v>
      </c>
      <c r="O678" s="11">
        <f>PRODUCT(L$4:L677)</f>
        <v>0.19371731559768782</v>
      </c>
      <c r="P678" s="11">
        <f t="shared" si="766"/>
        <v>3.2481536462221849E-2</v>
      </c>
      <c r="Q678" s="11">
        <f t="shared" si="767"/>
        <v>3.8682841814471143E-4</v>
      </c>
      <c r="R678" s="11">
        <f t="shared" si="768"/>
        <v>7.0294020832639497E-4</v>
      </c>
      <c r="S678" s="11">
        <f t="shared" si="755"/>
        <v>9.1168775042769427E-4</v>
      </c>
      <c r="T678" s="11">
        <f t="shared" si="750"/>
        <v>8.6658530789326363E-4</v>
      </c>
      <c r="U678" s="11">
        <f t="shared" si="741"/>
        <v>4.7712653578706627E-4</v>
      </c>
      <c r="V678" s="11">
        <f t="shared" si="732"/>
        <v>1.7519010284466663E-4</v>
      </c>
      <c r="W678" s="19"/>
      <c r="X678" s="19"/>
    </row>
    <row r="679" spans="1:24" x14ac:dyDescent="0.2">
      <c r="A679">
        <f t="shared" si="761"/>
        <v>675</v>
      </c>
      <c r="B679" t="str">
        <f t="shared" si="778"/>
        <v>April</v>
      </c>
      <c r="C679">
        <f t="shared" si="759"/>
        <v>2077</v>
      </c>
      <c r="D679">
        <f t="shared" ref="D679:E679" si="802">D667+1</f>
        <v>98</v>
      </c>
      <c r="E679">
        <f t="shared" si="802"/>
        <v>96</v>
      </c>
      <c r="F679" s="19"/>
      <c r="G679" s="11">
        <f>MIN(1,VLOOKUP(D679,Rates2,5)*VLOOKUP(D679,Mort_Imp_Retirees,C679-'Mort Imp Cume'!$C$4+2))</f>
        <v>2.1907973982787574E-2</v>
      </c>
      <c r="H679" s="11">
        <f t="shared" si="763"/>
        <v>0.97809202601721246</v>
      </c>
      <c r="I679" s="11">
        <f>MIN(1,VLOOKUP(E679,Rates2,6)*VLOOKUP(E679,Mort_Imp_Survivors,C679-'Mort Imp Cume'!$C$4+2))</f>
        <v>1.21759285005998E-2</v>
      </c>
      <c r="J679" s="11">
        <f t="shared" si="764"/>
        <v>0.98782407149940021</v>
      </c>
      <c r="K679" s="11">
        <f>MIN(1,VLOOKUP(E679,Rates2,7)*VLOOKUP(E679,Mort_Imp_Survivors,C679-'Mort Imp Cume'!$C$4+2))</f>
        <v>1.4512620724898121E-2</v>
      </c>
      <c r="L679" s="11">
        <f t="shared" si="765"/>
        <v>0.98548737927510188</v>
      </c>
      <c r="M679" s="45">
        <f>PRODUCT(H$4:H678)</f>
        <v>9.7232684075061929E-2</v>
      </c>
      <c r="N679" s="11">
        <f>PRODUCT(J$4:J678)</f>
        <v>0.32276290310071676</v>
      </c>
      <c r="O679" s="11">
        <f>PRODUCT(L$4:L678)</f>
        <v>0.19090596966857318</v>
      </c>
      <c r="P679" s="11">
        <f t="shared" si="766"/>
        <v>3.138310338834182E-2</v>
      </c>
      <c r="Q679" s="11">
        <f t="shared" si="767"/>
        <v>3.7374698251431757E-4</v>
      </c>
      <c r="R679" s="11">
        <f t="shared" si="768"/>
        <v>6.7916877206186145E-4</v>
      </c>
      <c r="S679" s="11">
        <f t="shared" si="755"/>
        <v>8.8862852923848878E-4</v>
      </c>
      <c r="T679" s="11">
        <f t="shared" si="750"/>
        <v>8.4923833046128745E-4</v>
      </c>
      <c r="U679" s="11">
        <f t="shared" si="741"/>
        <v>4.6939274602322823E-4</v>
      </c>
      <c r="V679" s="11">
        <f t="shared" si="732"/>
        <v>1.7258317574677694E-4</v>
      </c>
      <c r="W679" s="19"/>
      <c r="X679" s="19"/>
    </row>
    <row r="680" spans="1:24" x14ac:dyDescent="0.2">
      <c r="A680">
        <f t="shared" si="761"/>
        <v>676</v>
      </c>
      <c r="B680" t="str">
        <f t="shared" si="778"/>
        <v>May</v>
      </c>
      <c r="C680">
        <f t="shared" si="759"/>
        <v>2077</v>
      </c>
      <c r="D680">
        <f t="shared" ref="D680:E680" si="803">D668+1</f>
        <v>98</v>
      </c>
      <c r="E680">
        <f t="shared" si="803"/>
        <v>96</v>
      </c>
      <c r="F680" s="19"/>
      <c r="G680" s="11">
        <f>MIN(1,VLOOKUP(D680,Rates2,5)*VLOOKUP(D680,Mort_Imp_Retirees,C680-'Mort Imp Cume'!$C$4+2))</f>
        <v>2.1907973982787574E-2</v>
      </c>
      <c r="H680" s="11">
        <f t="shared" si="763"/>
        <v>0.97809202601721246</v>
      </c>
      <c r="I680" s="11">
        <f>MIN(1,VLOOKUP(E680,Rates2,6)*VLOOKUP(E680,Mort_Imp_Survivors,C680-'Mort Imp Cume'!$C$4+2))</f>
        <v>1.21759285005998E-2</v>
      </c>
      <c r="J680" s="11">
        <f t="shared" si="764"/>
        <v>0.98782407149940021</v>
      </c>
      <c r="K680" s="11">
        <f>MIN(1,VLOOKUP(E680,Rates2,7)*VLOOKUP(E680,Mort_Imp_Survivors,C680-'Mort Imp Cume'!$C$4+2))</f>
        <v>1.4512620724898121E-2</v>
      </c>
      <c r="L680" s="11">
        <f t="shared" si="765"/>
        <v>0.98548737927510188</v>
      </c>
      <c r="M680" s="45">
        <f>PRODUCT(H$4:H679)</f>
        <v>9.5102512962068869E-2</v>
      </c>
      <c r="N680" s="11">
        <f>PRODUCT(J$4:J679)</f>
        <v>0.31883296506991643</v>
      </c>
      <c r="O680" s="11">
        <f>PRODUCT(L$4:L679)</f>
        <v>0.18813542373665426</v>
      </c>
      <c r="P680" s="11">
        <f t="shared" si="766"/>
        <v>3.0321816193296578E-2</v>
      </c>
      <c r="Q680" s="11">
        <f t="shared" si="767"/>
        <v>3.6110792378832204E-4</v>
      </c>
      <c r="R680" s="11">
        <f t="shared" si="768"/>
        <v>6.5620121808402211E-4</v>
      </c>
      <c r="S680" s="11">
        <f t="shared" si="755"/>
        <v>8.6615254247532835E-4</v>
      </c>
      <c r="T680" s="11">
        <f t="shared" si="750"/>
        <v>8.3223859827254881E-4</v>
      </c>
      <c r="U680" s="11">
        <f t="shared" si="741"/>
        <v>4.617843139991616E-4</v>
      </c>
      <c r="V680" s="11">
        <f t="shared" si="732"/>
        <v>1.700150411878685E-4</v>
      </c>
      <c r="W680" s="19"/>
      <c r="X680" s="19"/>
    </row>
    <row r="681" spans="1:24" x14ac:dyDescent="0.2">
      <c r="A681">
        <f t="shared" si="761"/>
        <v>677</v>
      </c>
      <c r="B681" t="str">
        <f t="shared" si="778"/>
        <v>June</v>
      </c>
      <c r="C681">
        <f t="shared" si="759"/>
        <v>2077</v>
      </c>
      <c r="D681">
        <f t="shared" ref="D681:E681" si="804">D669+1</f>
        <v>98</v>
      </c>
      <c r="E681">
        <f t="shared" si="804"/>
        <v>96</v>
      </c>
      <c r="F681" s="19"/>
      <c r="G681" s="11">
        <f>MIN(1,VLOOKUP(D681,Rates2,5)*VLOOKUP(D681,Mort_Imp_Retirees,C681-'Mort Imp Cume'!$C$4+2))</f>
        <v>2.1907973982787574E-2</v>
      </c>
      <c r="H681" s="11">
        <f t="shared" si="763"/>
        <v>0.97809202601721246</v>
      </c>
      <c r="I681" s="11">
        <f>MIN(1,VLOOKUP(E681,Rates2,6)*VLOOKUP(E681,Mort_Imp_Survivors,C681-'Mort Imp Cume'!$C$4+2))</f>
        <v>1.21759285005998E-2</v>
      </c>
      <c r="J681" s="11">
        <f t="shared" si="764"/>
        <v>0.98782407149940021</v>
      </c>
      <c r="K681" s="11">
        <f>MIN(1,VLOOKUP(E681,Rates2,7)*VLOOKUP(E681,Mort_Imp_Survivors,C681-'Mort Imp Cume'!$C$4+2))</f>
        <v>1.4512620724898121E-2</v>
      </c>
      <c r="L681" s="11">
        <f t="shared" si="765"/>
        <v>0.98548737927510188</v>
      </c>
      <c r="M681" s="45">
        <f>PRODUCT(H$4:H680)</f>
        <v>9.3019009582398143E-2</v>
      </c>
      <c r="N681" s="11">
        <f>PRODUCT(J$4:J680)</f>
        <v>0.31495087768359092</v>
      </c>
      <c r="O681" s="11">
        <f>PRODUCT(L$4:L680)</f>
        <v>0.18540508568704619</v>
      </c>
      <c r="P681" s="11">
        <f t="shared" si="766"/>
        <v>2.9296418709234651E-2</v>
      </c>
      <c r="Q681" s="11">
        <f t="shared" si="767"/>
        <v>3.4889628203946032E-4</v>
      </c>
      <c r="R681" s="11">
        <f t="shared" si="768"/>
        <v>6.340103613829488E-4</v>
      </c>
      <c r="S681" s="11">
        <f t="shared" si="755"/>
        <v>8.4424503845198084E-4</v>
      </c>
      <c r="T681" s="11">
        <f t="shared" si="750"/>
        <v>8.1557916030290396E-4</v>
      </c>
      <c r="U681" s="11">
        <f t="shared" si="741"/>
        <v>4.5429920777924349E-4</v>
      </c>
      <c r="V681" s="11">
        <f t="shared" si="732"/>
        <v>1.6748512191317941E-4</v>
      </c>
      <c r="W681" s="19"/>
      <c r="X681" s="19"/>
    </row>
    <row r="682" spans="1:24" x14ac:dyDescent="0.2">
      <c r="A682">
        <f t="shared" si="761"/>
        <v>678</v>
      </c>
      <c r="B682" t="str">
        <f t="shared" si="778"/>
        <v>July</v>
      </c>
      <c r="C682">
        <f t="shared" si="759"/>
        <v>2077</v>
      </c>
      <c r="D682">
        <f t="shared" ref="D682:E682" si="805">D670+1</f>
        <v>98</v>
      </c>
      <c r="E682">
        <f t="shared" si="805"/>
        <v>96</v>
      </c>
      <c r="F682" s="19"/>
      <c r="G682" s="11">
        <f>MIN(1,VLOOKUP(D682,Rates2,5)*VLOOKUP(D682,Mort_Imp_Retirees,C682-'Mort Imp Cume'!$C$4+2))</f>
        <v>2.1907973982787574E-2</v>
      </c>
      <c r="H682" s="11">
        <f t="shared" si="763"/>
        <v>0.97809202601721246</v>
      </c>
      <c r="I682" s="11">
        <f>MIN(1,VLOOKUP(E682,Rates2,6)*VLOOKUP(E682,Mort_Imp_Survivors,C682-'Mort Imp Cume'!$C$4+2))</f>
        <v>1.21759285005998E-2</v>
      </c>
      <c r="J682" s="11">
        <f t="shared" si="764"/>
        <v>0.98782407149940021</v>
      </c>
      <c r="K682" s="11">
        <f>MIN(1,VLOOKUP(E682,Rates2,7)*VLOOKUP(E682,Mort_Imp_Survivors,C682-'Mort Imp Cume'!$C$4+2))</f>
        <v>1.4512620724898121E-2</v>
      </c>
      <c r="L682" s="11">
        <f t="shared" si="765"/>
        <v>0.98548737927510188</v>
      </c>
      <c r="M682" s="45">
        <f>PRODUCT(H$4:H681)</f>
        <v>9.0981151540562299E-2</v>
      </c>
      <c r="N682" s="11">
        <f>PRODUCT(J$4:J681)</f>
        <v>0.31111605831571437</v>
      </c>
      <c r="O682" s="11">
        <f>PRODUCT(L$4:L681)</f>
        <v>0.18271437199800286</v>
      </c>
      <c r="P682" s="11">
        <f t="shared" si="766"/>
        <v>2.8305697248324428E-2</v>
      </c>
      <c r="Q682" s="11">
        <f t="shared" si="767"/>
        <v>3.3709760324261056E-4</v>
      </c>
      <c r="R682" s="11">
        <f t="shared" si="768"/>
        <v>6.1256993626834116E-4</v>
      </c>
      <c r="S682" s="11">
        <f t="shared" si="755"/>
        <v>8.2289163859504454E-4</v>
      </c>
      <c r="T682" s="11">
        <f t="shared" si="750"/>
        <v>7.9925320467118526E-4</v>
      </c>
      <c r="U682" s="11">
        <f t="shared" si="741"/>
        <v>4.4693542836369063E-4</v>
      </c>
      <c r="V682" s="11">
        <f t="shared" si="732"/>
        <v>1.6499284925782315E-4</v>
      </c>
      <c r="W682" s="19"/>
      <c r="X682" s="19"/>
    </row>
    <row r="683" spans="1:24" x14ac:dyDescent="0.2">
      <c r="A683">
        <f t="shared" si="761"/>
        <v>679</v>
      </c>
      <c r="B683" t="str">
        <f t="shared" si="778"/>
        <v>August</v>
      </c>
      <c r="C683">
        <f t="shared" si="759"/>
        <v>2077</v>
      </c>
      <c r="D683">
        <f t="shared" ref="D683:E683" si="806">D671+1</f>
        <v>98</v>
      </c>
      <c r="E683">
        <f t="shared" si="806"/>
        <v>96</v>
      </c>
      <c r="F683" s="19"/>
      <c r="G683" s="11">
        <f>MIN(1,VLOOKUP(D683,Rates2,5)*VLOOKUP(D683,Mort_Imp_Retirees,C683-'Mort Imp Cume'!$C$4+2))</f>
        <v>2.1907973982787574E-2</v>
      </c>
      <c r="H683" s="11">
        <f t="shared" si="763"/>
        <v>0.97809202601721246</v>
      </c>
      <c r="I683" s="11">
        <f>MIN(1,VLOOKUP(E683,Rates2,6)*VLOOKUP(E683,Mort_Imp_Survivors,C683-'Mort Imp Cume'!$C$4+2))</f>
        <v>1.21759285005998E-2</v>
      </c>
      <c r="J683" s="11">
        <f t="shared" si="764"/>
        <v>0.98782407149940021</v>
      </c>
      <c r="K683" s="11">
        <f>MIN(1,VLOOKUP(E683,Rates2,7)*VLOOKUP(E683,Mort_Imp_Survivors,C683-'Mort Imp Cume'!$C$4+2))</f>
        <v>1.4512620724898121E-2</v>
      </c>
      <c r="L683" s="11">
        <f t="shared" si="765"/>
        <v>0.98548737927510188</v>
      </c>
      <c r="M683" s="45">
        <f>PRODUCT(H$4:H682)</f>
        <v>8.8987938839687614E-2</v>
      </c>
      <c r="N683" s="11">
        <f>PRODUCT(J$4:J682)</f>
        <v>0.30732793143427378</v>
      </c>
      <c r="O683" s="11">
        <f>PRODUCT(L$4:L682)</f>
        <v>0.18006270761620791</v>
      </c>
      <c r="P683" s="11">
        <f t="shared" si="766"/>
        <v>2.7348479166200864E-2</v>
      </c>
      <c r="Q683" s="11">
        <f t="shared" si="767"/>
        <v>3.2569792216662356E-4</v>
      </c>
      <c r="R683" s="11">
        <f t="shared" si="768"/>
        <v>5.918545652807551E-4</v>
      </c>
      <c r="S683" s="11">
        <f t="shared" si="755"/>
        <v>8.0207832800684273E-4</v>
      </c>
      <c r="T683" s="11">
        <f t="shared" si="750"/>
        <v>7.8325405585389014E-4</v>
      </c>
      <c r="U683" s="11">
        <f t="shared" si="741"/>
        <v>4.3969100915469846E-4</v>
      </c>
      <c r="V683" s="11">
        <f t="shared" si="732"/>
        <v>1.625376630189658E-4</v>
      </c>
      <c r="W683" s="19"/>
      <c r="X683" s="19"/>
    </row>
    <row r="684" spans="1:24" x14ac:dyDescent="0.2">
      <c r="A684">
        <f t="shared" si="761"/>
        <v>680</v>
      </c>
      <c r="B684" t="str">
        <f t="shared" si="778"/>
        <v>September</v>
      </c>
      <c r="C684">
        <f t="shared" si="759"/>
        <v>2077</v>
      </c>
      <c r="D684">
        <f t="shared" ref="D684:E684" si="807">D672+1</f>
        <v>98</v>
      </c>
      <c r="E684">
        <f t="shared" si="807"/>
        <v>96</v>
      </c>
      <c r="F684" s="19"/>
      <c r="G684" s="11">
        <f>MIN(1,VLOOKUP(D684,Rates2,5)*VLOOKUP(D684,Mort_Imp_Retirees,C684-'Mort Imp Cume'!$C$4+2))</f>
        <v>2.1907973982787574E-2</v>
      </c>
      <c r="H684" s="11">
        <f t="shared" si="763"/>
        <v>0.97809202601721246</v>
      </c>
      <c r="I684" s="11">
        <f>MIN(1,VLOOKUP(E684,Rates2,6)*VLOOKUP(E684,Mort_Imp_Survivors,C684-'Mort Imp Cume'!$C$4+2))</f>
        <v>1.21759285005998E-2</v>
      </c>
      <c r="J684" s="11">
        <f t="shared" si="764"/>
        <v>0.98782407149940021</v>
      </c>
      <c r="K684" s="11">
        <f>MIN(1,VLOOKUP(E684,Rates2,7)*VLOOKUP(E684,Mort_Imp_Survivors,C684-'Mort Imp Cume'!$C$4+2))</f>
        <v>1.4512620724898121E-2</v>
      </c>
      <c r="L684" s="11">
        <f t="shared" si="765"/>
        <v>0.98548737927510188</v>
      </c>
      <c r="M684" s="45">
        <f>PRODUCT(H$4:H683)</f>
        <v>8.7038393390805852E-2</v>
      </c>
      <c r="N684" s="11">
        <f>PRODUCT(J$4:J683)</f>
        <v>0.30358592851489286</v>
      </c>
      <c r="O684" s="11">
        <f>PRODUCT(L$4:L683)</f>
        <v>0.17744952583387566</v>
      </c>
      <c r="P684" s="11">
        <f t="shared" si="766"/>
        <v>2.6423631473992307E-2</v>
      </c>
      <c r="Q684" s="11">
        <f t="shared" si="767"/>
        <v>3.1468374584470236E-4</v>
      </c>
      <c r="R684" s="11">
        <f t="shared" si="768"/>
        <v>5.718397291541639E-4</v>
      </c>
      <c r="S684" s="11">
        <f t="shared" si="755"/>
        <v>7.8179144626701314E-4</v>
      </c>
      <c r="T684" s="11">
        <f t="shared" si="750"/>
        <v>7.6757517195562481E-4</v>
      </c>
      <c r="U684" s="11">
        <f t="shared" si="741"/>
        <v>4.3256401543123499E-4</v>
      </c>
      <c r="V684" s="11">
        <f t="shared" si="732"/>
        <v>1.6011901132990608E-4</v>
      </c>
      <c r="W684" s="19"/>
      <c r="X684" s="19"/>
    </row>
    <row r="685" spans="1:24" x14ac:dyDescent="0.2">
      <c r="A685">
        <f t="shared" si="761"/>
        <v>681</v>
      </c>
      <c r="B685" t="str">
        <f t="shared" si="778"/>
        <v>October</v>
      </c>
      <c r="C685">
        <f t="shared" si="759"/>
        <v>2077</v>
      </c>
      <c r="D685">
        <f t="shared" ref="D685:E685" si="808">D673+1</f>
        <v>98</v>
      </c>
      <c r="E685">
        <f t="shared" si="808"/>
        <v>96</v>
      </c>
      <c r="F685" s="19"/>
      <c r="G685" s="11">
        <f>MIN(1,VLOOKUP(D685,Rates2,5)*VLOOKUP(D685,Mort_Imp_Retirees,C685-'Mort Imp Cume'!$C$4+2))</f>
        <v>2.1907973982787574E-2</v>
      </c>
      <c r="H685" s="11">
        <f t="shared" si="763"/>
        <v>0.97809202601721246</v>
      </c>
      <c r="I685" s="11">
        <f>MIN(1,VLOOKUP(E685,Rates2,6)*VLOOKUP(E685,Mort_Imp_Survivors,C685-'Mort Imp Cume'!$C$4+2))</f>
        <v>1.21759285005998E-2</v>
      </c>
      <c r="J685" s="11">
        <f t="shared" si="764"/>
        <v>0.98782407149940021</v>
      </c>
      <c r="K685" s="11">
        <f>MIN(1,VLOOKUP(E685,Rates2,7)*VLOOKUP(E685,Mort_Imp_Survivors,C685-'Mort Imp Cume'!$C$4+2))</f>
        <v>1.4512620724898121E-2</v>
      </c>
      <c r="L685" s="11">
        <f t="shared" si="765"/>
        <v>0.98548737927510188</v>
      </c>
      <c r="M685" s="45">
        <f>PRODUCT(H$4:H684)</f>
        <v>8.5131558532896445E-2</v>
      </c>
      <c r="N685" s="11">
        <f>PRODUCT(J$4:J684)</f>
        <v>0.29988948795550729</v>
      </c>
      <c r="O685" s="11">
        <f>PRODUCT(L$4:L684)</f>
        <v>0.1748742681676356</v>
      </c>
      <c r="P685" s="11">
        <f t="shared" si="766"/>
        <v>2.5530059497284614E-2</v>
      </c>
      <c r="Q685" s="11">
        <f t="shared" si="767"/>
        <v>3.0404203760376664E-4</v>
      </c>
      <c r="R685" s="11">
        <f t="shared" si="768"/>
        <v>5.5250173779430054E-4</v>
      </c>
      <c r="S685" s="11">
        <f t="shared" si="755"/>
        <v>7.6201767846675178E-4</v>
      </c>
      <c r="T685" s="11">
        <f t="shared" si="750"/>
        <v>7.5221014203418575E-4</v>
      </c>
      <c r="U685" s="11">
        <f t="shared" si="741"/>
        <v>4.255525438323471E-4</v>
      </c>
      <c r="V685" s="11">
        <f t="shared" ref="V685:V748" si="809">IF(O326=0,0,R325*O685/O326)</f>
        <v>1.5773635053602928E-4</v>
      </c>
      <c r="W685" s="19"/>
      <c r="X685" s="19"/>
    </row>
    <row r="686" spans="1:24" x14ac:dyDescent="0.2">
      <c r="A686">
        <f t="shared" si="761"/>
        <v>682</v>
      </c>
      <c r="B686" t="str">
        <f t="shared" si="778"/>
        <v>November</v>
      </c>
      <c r="C686">
        <f t="shared" si="759"/>
        <v>2077</v>
      </c>
      <c r="D686">
        <f t="shared" ref="D686:E686" si="810">D674+1</f>
        <v>98</v>
      </c>
      <c r="E686">
        <f t="shared" si="810"/>
        <v>96</v>
      </c>
      <c r="F686" s="19"/>
      <c r="G686" s="11">
        <f>MIN(1,VLOOKUP(D686,Rates2,5)*VLOOKUP(D686,Mort_Imp_Retirees,C686-'Mort Imp Cume'!$C$4+2))</f>
        <v>2.1907973982787574E-2</v>
      </c>
      <c r="H686" s="11">
        <f t="shared" si="763"/>
        <v>0.97809202601721246</v>
      </c>
      <c r="I686" s="11">
        <f>MIN(1,VLOOKUP(E686,Rates2,6)*VLOOKUP(E686,Mort_Imp_Survivors,C686-'Mort Imp Cume'!$C$4+2))</f>
        <v>1.21759285005998E-2</v>
      </c>
      <c r="J686" s="11">
        <f t="shared" si="764"/>
        <v>0.98782407149940021</v>
      </c>
      <c r="K686" s="11">
        <f>MIN(1,VLOOKUP(E686,Rates2,7)*VLOOKUP(E686,Mort_Imp_Survivors,C686-'Mort Imp Cume'!$C$4+2))</f>
        <v>1.4512620724898121E-2</v>
      </c>
      <c r="L686" s="11">
        <f t="shared" si="765"/>
        <v>0.98548737927510188</v>
      </c>
      <c r="M686" s="45">
        <f>PRODUCT(H$4:H685)</f>
        <v>8.3266498563443592E-2</v>
      </c>
      <c r="N686" s="11">
        <f>PRODUCT(J$4:J685)</f>
        <v>0.29623805499207956</v>
      </c>
      <c r="O686" s="11">
        <f>PRODUCT(L$4:L685)</f>
        <v>0.17233638423917458</v>
      </c>
      <c r="P686" s="11">
        <f t="shared" si="766"/>
        <v>2.4666705580435315E-2</v>
      </c>
      <c r="Q686" s="11">
        <f t="shared" si="767"/>
        <v>2.9376020163389855E-4</v>
      </c>
      <c r="R686" s="11">
        <f t="shared" si="768"/>
        <v>5.3381770223843007E-4</v>
      </c>
      <c r="S686" s="11">
        <f t="shared" si="755"/>
        <v>7.4274404646982488E-4</v>
      </c>
      <c r="T686" s="11">
        <f t="shared" si="750"/>
        <v>7.3715268347919027E-4</v>
      </c>
      <c r="U686" s="11">
        <f t="shared" si="741"/>
        <v>4.1865472184884157E-4</v>
      </c>
      <c r="V686" s="11">
        <f t="shared" si="809"/>
        <v>1.5538914507260654E-4</v>
      </c>
      <c r="W686" s="19"/>
      <c r="X686" s="19"/>
    </row>
    <row r="687" spans="1:24" x14ac:dyDescent="0.2">
      <c r="A687">
        <f t="shared" si="761"/>
        <v>683</v>
      </c>
      <c r="B687" t="str">
        <f t="shared" si="778"/>
        <v>December</v>
      </c>
      <c r="C687">
        <f t="shared" si="759"/>
        <v>2077</v>
      </c>
      <c r="D687">
        <f t="shared" ref="D687:E687" si="811">D675+1</f>
        <v>98</v>
      </c>
      <c r="E687">
        <f t="shared" si="811"/>
        <v>96</v>
      </c>
      <c r="F687" s="19"/>
      <c r="G687" s="11">
        <f>MIN(1,VLOOKUP(D687,Rates2,5)*VLOOKUP(D687,Mort_Imp_Retirees,C687-'Mort Imp Cume'!$C$4+2))</f>
        <v>2.1907973982787574E-2</v>
      </c>
      <c r="H687" s="11">
        <f t="shared" si="763"/>
        <v>0.97809202601721246</v>
      </c>
      <c r="I687" s="11">
        <f>MIN(1,VLOOKUP(E687,Rates2,6)*VLOOKUP(E687,Mort_Imp_Survivors,C687-'Mort Imp Cume'!$C$4+2))</f>
        <v>1.21759285005998E-2</v>
      </c>
      <c r="J687" s="11">
        <f t="shared" si="764"/>
        <v>0.98782407149940021</v>
      </c>
      <c r="K687" s="11">
        <f>MIN(1,VLOOKUP(E687,Rates2,7)*VLOOKUP(E687,Mort_Imp_Survivors,C687-'Mort Imp Cume'!$C$4+2))</f>
        <v>1.4512620724898121E-2</v>
      </c>
      <c r="L687" s="11">
        <f t="shared" si="765"/>
        <v>0.98548737927510188</v>
      </c>
      <c r="M687" s="45">
        <f>PRODUCT(H$4:H686)</f>
        <v>8.1442298279277847E-2</v>
      </c>
      <c r="N687" s="11">
        <f>PRODUCT(J$4:J686)</f>
        <v>0.29263108161533924</v>
      </c>
      <c r="O687" s="11">
        <f>PRODUCT(L$4:L686)</f>
        <v>0.16983533165761114</v>
      </c>
      <c r="P687" s="11">
        <f t="shared" si="766"/>
        <v>2.3832547834704159E-2</v>
      </c>
      <c r="Q687" s="11">
        <f t="shared" si="767"/>
        <v>2.838260680796058E-4</v>
      </c>
      <c r="R687" s="11">
        <f t="shared" si="768"/>
        <v>5.1576550756336239E-4</v>
      </c>
      <c r="S687" s="11">
        <f t="shared" si="755"/>
        <v>7.2395790039461619E-4</v>
      </c>
      <c r="T687" s="11">
        <f t="shared" si="750"/>
        <v>7.2239663944317824E-4</v>
      </c>
      <c r="U687" s="11">
        <f t="shared" si="741"/>
        <v>4.1186870732320637E-4</v>
      </c>
      <c r="V687" s="11">
        <f t="shared" si="809"/>
        <v>1.5307686734441291E-4</v>
      </c>
      <c r="W687" s="19"/>
      <c r="X687" s="19"/>
    </row>
    <row r="688" spans="1:24" x14ac:dyDescent="0.2">
      <c r="A688">
        <f t="shared" si="761"/>
        <v>684</v>
      </c>
      <c r="B688" t="str">
        <f t="shared" si="778"/>
        <v>January</v>
      </c>
      <c r="C688">
        <f t="shared" si="759"/>
        <v>2078</v>
      </c>
      <c r="D688">
        <f t="shared" ref="D688:E688" si="812">D676+1</f>
        <v>99</v>
      </c>
      <c r="E688">
        <f t="shared" si="812"/>
        <v>97</v>
      </c>
      <c r="F688" s="19"/>
      <c r="G688" s="11">
        <f>MIN(1,VLOOKUP(D688,Rates2,5)*VLOOKUP(D688,Mort_Imp_Retirees,C688-'Mort Imp Cume'!$C$4+2))</f>
        <v>2.542154276944433E-2</v>
      </c>
      <c r="H688" s="11">
        <f t="shared" si="763"/>
        <v>0.97457845723055569</v>
      </c>
      <c r="I688" s="11">
        <f>MIN(1,VLOOKUP(E688,Rates2,6)*VLOOKUP(E688,Mort_Imp_Survivors,C688-'Mort Imp Cume'!$C$4+2))</f>
        <v>1.3575798771677521E-2</v>
      </c>
      <c r="J688" s="11">
        <f t="shared" si="764"/>
        <v>0.98642420122832253</v>
      </c>
      <c r="K688" s="11">
        <f>MIN(1,VLOOKUP(E688,Rates2,7)*VLOOKUP(E688,Mort_Imp_Survivors,C688-'Mort Imp Cume'!$C$4+2))</f>
        <v>1.6339716329720345E-2</v>
      </c>
      <c r="L688" s="11">
        <f t="shared" si="765"/>
        <v>0.98366028367027969</v>
      </c>
      <c r="M688" s="45">
        <f>PRODUCT(H$4:H687)</f>
        <v>7.9658062527477008E-2</v>
      </c>
      <c r="N688" s="11">
        <f>PRODUCT(J$4:J687)</f>
        <v>0.28906802648853769</v>
      </c>
      <c r="O688" s="11">
        <f>PRODUCT(L$4:L687)</f>
        <v>0.16737057590357696</v>
      </c>
      <c r="P688" s="11">
        <f t="shared" si="766"/>
        <v>2.3026598928718316E-2</v>
      </c>
      <c r="Q688" s="11">
        <f t="shared" si="767"/>
        <v>3.0465758546061505E-4</v>
      </c>
      <c r="R688" s="11">
        <f t="shared" si="768"/>
        <v>5.774247815094638E-4</v>
      </c>
      <c r="S688" s="11">
        <f t="shared" si="755"/>
        <v>7.8343299988502442E-4</v>
      </c>
      <c r="T688" s="11">
        <f t="shared" si="750"/>
        <v>7.8252825283401848E-4</v>
      </c>
      <c r="U688" s="11">
        <f t="shared" si="741"/>
        <v>4.4693130044812468E-4</v>
      </c>
      <c r="V688" s="11">
        <f t="shared" si="809"/>
        <v>1.6959241783377624E-4</v>
      </c>
      <c r="W688" s="19"/>
      <c r="X688" s="19"/>
    </row>
    <row r="689" spans="1:24" x14ac:dyDescent="0.2">
      <c r="A689">
        <f t="shared" si="761"/>
        <v>685</v>
      </c>
      <c r="B689" t="str">
        <f t="shared" si="778"/>
        <v>February</v>
      </c>
      <c r="C689">
        <f t="shared" si="759"/>
        <v>2078</v>
      </c>
      <c r="D689">
        <f t="shared" ref="D689:E689" si="813">D677+1</f>
        <v>99</v>
      </c>
      <c r="E689">
        <f t="shared" si="813"/>
        <v>97</v>
      </c>
      <c r="F689" s="19"/>
      <c r="G689" s="11">
        <f>MIN(1,VLOOKUP(D689,Rates2,5)*VLOOKUP(D689,Mort_Imp_Retirees,C689-'Mort Imp Cume'!$C$4+2))</f>
        <v>2.542154276944433E-2</v>
      </c>
      <c r="H689" s="11">
        <f t="shared" si="763"/>
        <v>0.97457845723055569</v>
      </c>
      <c r="I689" s="11">
        <f>MIN(1,VLOOKUP(E689,Rates2,6)*VLOOKUP(E689,Mort_Imp_Survivors,C689-'Mort Imp Cume'!$C$4+2))</f>
        <v>1.3575798771677521E-2</v>
      </c>
      <c r="J689" s="11">
        <f t="shared" si="764"/>
        <v>0.98642420122832253</v>
      </c>
      <c r="K689" s="11">
        <f>MIN(1,VLOOKUP(E689,Rates2,7)*VLOOKUP(E689,Mort_Imp_Survivors,C689-'Mort Imp Cume'!$C$4+2))</f>
        <v>1.6339716329720345E-2</v>
      </c>
      <c r="L689" s="11">
        <f t="shared" si="765"/>
        <v>0.98366028367027969</v>
      </c>
      <c r="M689" s="45">
        <f>PRODUCT(H$4:H688)</f>
        <v>7.7633031684003678E-2</v>
      </c>
      <c r="N689" s="11">
        <f>PRODUCT(J$4:J688)</f>
        <v>0.28514369712960336</v>
      </c>
      <c r="O689" s="11">
        <f>PRODUCT(L$4:L688)</f>
        <v>0.16463578817137059</v>
      </c>
      <c r="P689" s="11">
        <f t="shared" si="766"/>
        <v>2.2136569673756445E-2</v>
      </c>
      <c r="Q689" s="11">
        <f t="shared" si="767"/>
        <v>2.9288189228745539E-4</v>
      </c>
      <c r="R689" s="11">
        <f t="shared" si="768"/>
        <v>5.5510602963150264E-4</v>
      </c>
      <c r="S689" s="11">
        <f t="shared" si="755"/>
        <v>7.6128811830268443E-4</v>
      </c>
      <c r="T689" s="11">
        <f t="shared" si="750"/>
        <v>7.6484955286028344E-4</v>
      </c>
      <c r="U689" s="11">
        <f t="shared" si="741"/>
        <v>4.3877840263277111E-4</v>
      </c>
      <c r="V689" s="11">
        <f t="shared" si="809"/>
        <v>1.6674784020457689E-4</v>
      </c>
      <c r="W689" s="19"/>
      <c r="X689" s="19"/>
    </row>
    <row r="690" spans="1:24" x14ac:dyDescent="0.2">
      <c r="A690">
        <f t="shared" si="761"/>
        <v>686</v>
      </c>
      <c r="B690" t="str">
        <f t="shared" si="778"/>
        <v>March</v>
      </c>
      <c r="C690">
        <f t="shared" si="759"/>
        <v>2078</v>
      </c>
      <c r="D690">
        <f t="shared" ref="D690:E690" si="814">D678+1</f>
        <v>99</v>
      </c>
      <c r="E690">
        <f t="shared" si="814"/>
        <v>97</v>
      </c>
      <c r="F690" s="19"/>
      <c r="G690" s="11">
        <f>MIN(1,VLOOKUP(D690,Rates2,5)*VLOOKUP(D690,Mort_Imp_Retirees,C690-'Mort Imp Cume'!$C$4+2))</f>
        <v>2.542154276944433E-2</v>
      </c>
      <c r="H690" s="11">
        <f t="shared" si="763"/>
        <v>0.97457845723055569</v>
      </c>
      <c r="I690" s="11">
        <f>MIN(1,VLOOKUP(E690,Rates2,6)*VLOOKUP(E690,Mort_Imp_Survivors,C690-'Mort Imp Cume'!$C$4+2))</f>
        <v>1.3575798771677521E-2</v>
      </c>
      <c r="J690" s="11">
        <f t="shared" si="764"/>
        <v>0.98642420122832253</v>
      </c>
      <c r="K690" s="11">
        <f>MIN(1,VLOOKUP(E690,Rates2,7)*VLOOKUP(E690,Mort_Imp_Survivors,C690-'Mort Imp Cume'!$C$4+2))</f>
        <v>1.6339716329720345E-2</v>
      </c>
      <c r="L690" s="11">
        <f t="shared" si="765"/>
        <v>0.98366028367027969</v>
      </c>
      <c r="M690" s="45">
        <f>PRODUCT(H$4:H689)</f>
        <v>7.5659480248727151E-2</v>
      </c>
      <c r="N690" s="11">
        <f>PRODUCT(J$4:J689)</f>
        <v>0.28127264367635973</v>
      </c>
      <c r="O690" s="11">
        <f>PRODUCT(L$4:L689)</f>
        <v>0.16194568609493046</v>
      </c>
      <c r="P690" s="11">
        <f t="shared" si="766"/>
        <v>2.1280942028738811E-2</v>
      </c>
      <c r="Q690" s="11">
        <f t="shared" si="767"/>
        <v>2.8156135584213099E-4</v>
      </c>
      <c r="R690" s="11">
        <f t="shared" si="768"/>
        <v>5.3364994714588719E-4</v>
      </c>
      <c r="S690" s="11">
        <f t="shared" si="755"/>
        <v>7.3976919424366535E-4</v>
      </c>
      <c r="T690" s="11">
        <f t="shared" si="750"/>
        <v>7.4757024604791905E-4</v>
      </c>
      <c r="U690" s="11">
        <f t="shared" si="741"/>
        <v>4.3077422956039471E-4</v>
      </c>
      <c r="V690" s="11">
        <f t="shared" si="809"/>
        <v>1.6395097474312592E-4</v>
      </c>
      <c r="W690" s="19"/>
      <c r="X690" s="19"/>
    </row>
    <row r="691" spans="1:24" x14ac:dyDescent="0.2">
      <c r="A691">
        <f t="shared" si="761"/>
        <v>687</v>
      </c>
      <c r="B691" t="str">
        <f t="shared" si="778"/>
        <v>April</v>
      </c>
      <c r="C691">
        <f t="shared" si="759"/>
        <v>2078</v>
      </c>
      <c r="D691">
        <f t="shared" ref="D691:E691" si="815">D679+1</f>
        <v>99</v>
      </c>
      <c r="E691">
        <f t="shared" si="815"/>
        <v>97</v>
      </c>
      <c r="F691" s="19"/>
      <c r="G691" s="11">
        <f>MIN(1,VLOOKUP(D691,Rates2,5)*VLOOKUP(D691,Mort_Imp_Retirees,C691-'Mort Imp Cume'!$C$4+2))</f>
        <v>2.542154276944433E-2</v>
      </c>
      <c r="H691" s="11">
        <f t="shared" si="763"/>
        <v>0.97457845723055569</v>
      </c>
      <c r="I691" s="11">
        <f>MIN(1,VLOOKUP(E691,Rates2,6)*VLOOKUP(E691,Mort_Imp_Survivors,C691-'Mort Imp Cume'!$C$4+2))</f>
        <v>1.3575798771677521E-2</v>
      </c>
      <c r="J691" s="11">
        <f t="shared" si="764"/>
        <v>0.98642420122832253</v>
      </c>
      <c r="K691" s="11">
        <f>MIN(1,VLOOKUP(E691,Rates2,7)*VLOOKUP(E691,Mort_Imp_Survivors,C691-'Mort Imp Cume'!$C$4+2))</f>
        <v>1.6339716329720345E-2</v>
      </c>
      <c r="L691" s="11">
        <f t="shared" si="765"/>
        <v>0.98366028367027969</v>
      </c>
      <c r="M691" s="45">
        <f>PRODUCT(H$4:H690)</f>
        <v>7.3736099535670202E-2</v>
      </c>
      <c r="N691" s="11">
        <f>PRODUCT(J$4:J690)</f>
        <v>0.27745414286583175</v>
      </c>
      <c r="O691" s="11">
        <f>PRODUCT(L$4:L690)</f>
        <v>0.15929953952331735</v>
      </c>
      <c r="P691" s="11">
        <f t="shared" si="766"/>
        <v>2.045838629493903E-2</v>
      </c>
      <c r="Q691" s="11">
        <f t="shared" si="767"/>
        <v>2.7067838330493684E-4</v>
      </c>
      <c r="R691" s="11">
        <f t="shared" si="768"/>
        <v>5.1302318996220562E-4</v>
      </c>
      <c r="S691" s="11">
        <f t="shared" si="755"/>
        <v>7.1885853410145388E-4</v>
      </c>
      <c r="T691" s="11">
        <f t="shared" si="750"/>
        <v>7.3068130939763344E-4</v>
      </c>
      <c r="U691" s="11">
        <f t="shared" si="741"/>
        <v>4.2291606820187694E-4</v>
      </c>
      <c r="V691" s="11">
        <f t="shared" si="809"/>
        <v>1.6120102117210701E-4</v>
      </c>
      <c r="W691" s="19"/>
      <c r="X691" s="19"/>
    </row>
    <row r="692" spans="1:24" x14ac:dyDescent="0.2">
      <c r="A692">
        <f t="shared" si="761"/>
        <v>688</v>
      </c>
      <c r="B692" t="str">
        <f t="shared" si="778"/>
        <v>May</v>
      </c>
      <c r="C692">
        <f t="shared" si="759"/>
        <v>2078</v>
      </c>
      <c r="D692">
        <f t="shared" ref="D692:E692" si="816">D680+1</f>
        <v>99</v>
      </c>
      <c r="E692">
        <f t="shared" si="816"/>
        <v>97</v>
      </c>
      <c r="F692" s="19"/>
      <c r="G692" s="11">
        <f>MIN(1,VLOOKUP(D692,Rates2,5)*VLOOKUP(D692,Mort_Imp_Retirees,C692-'Mort Imp Cume'!$C$4+2))</f>
        <v>2.542154276944433E-2</v>
      </c>
      <c r="H692" s="11">
        <f t="shared" si="763"/>
        <v>0.97457845723055569</v>
      </c>
      <c r="I692" s="11">
        <f>MIN(1,VLOOKUP(E692,Rates2,6)*VLOOKUP(E692,Mort_Imp_Survivors,C692-'Mort Imp Cume'!$C$4+2))</f>
        <v>1.3575798771677521E-2</v>
      </c>
      <c r="J692" s="11">
        <f t="shared" si="764"/>
        <v>0.98642420122832253</v>
      </c>
      <c r="K692" s="11">
        <f>MIN(1,VLOOKUP(E692,Rates2,7)*VLOOKUP(E692,Mort_Imp_Survivors,C692-'Mort Imp Cume'!$C$4+2))</f>
        <v>1.6339716329720345E-2</v>
      </c>
      <c r="L692" s="11">
        <f t="shared" si="765"/>
        <v>0.98366028367027969</v>
      </c>
      <c r="M692" s="45">
        <f>PRODUCT(H$4:H691)</f>
        <v>7.1861614127672155E-2</v>
      </c>
      <c r="N692" s="11">
        <f>PRODUCT(J$4:J691)</f>
        <v>0.27368748125391695</v>
      </c>
      <c r="O692" s="11">
        <f>PRODUCT(L$4:L691)</f>
        <v>0.15669663023605127</v>
      </c>
      <c r="P692" s="11">
        <f t="shared" si="766"/>
        <v>1.9667624169443485E-2</v>
      </c>
      <c r="Q692" s="11">
        <f t="shared" si="767"/>
        <v>2.6021606185777266E-4</v>
      </c>
      <c r="R692" s="11">
        <f t="shared" si="768"/>
        <v>4.9319370281329124E-4</v>
      </c>
      <c r="S692" s="11">
        <f t="shared" si="755"/>
        <v>6.9853894440524819E-4</v>
      </c>
      <c r="T692" s="11">
        <f t="shared" si="750"/>
        <v>7.1417392375567809E-4</v>
      </c>
      <c r="U692" s="11">
        <f t="shared" si="741"/>
        <v>4.1520125501903695E-4</v>
      </c>
      <c r="V692" s="11">
        <f t="shared" si="809"/>
        <v>1.5849719263727414E-4</v>
      </c>
      <c r="W692" s="19"/>
      <c r="X692" s="19"/>
    </row>
    <row r="693" spans="1:24" x14ac:dyDescent="0.2">
      <c r="A693">
        <f t="shared" si="761"/>
        <v>689</v>
      </c>
      <c r="B693" t="str">
        <f t="shared" si="778"/>
        <v>June</v>
      </c>
      <c r="C693">
        <f t="shared" si="759"/>
        <v>2078</v>
      </c>
      <c r="D693">
        <f t="shared" ref="D693:E693" si="817">D681+1</f>
        <v>99</v>
      </c>
      <c r="E693">
        <f t="shared" si="817"/>
        <v>97</v>
      </c>
      <c r="F693" s="19"/>
      <c r="G693" s="11">
        <f>MIN(1,VLOOKUP(D693,Rates2,5)*VLOOKUP(D693,Mort_Imp_Retirees,C693-'Mort Imp Cume'!$C$4+2))</f>
        <v>2.542154276944433E-2</v>
      </c>
      <c r="H693" s="11">
        <f t="shared" si="763"/>
        <v>0.97457845723055569</v>
      </c>
      <c r="I693" s="11">
        <f>MIN(1,VLOOKUP(E693,Rates2,6)*VLOOKUP(E693,Mort_Imp_Survivors,C693-'Mort Imp Cume'!$C$4+2))</f>
        <v>1.3575798771677521E-2</v>
      </c>
      <c r="J693" s="11">
        <f t="shared" si="764"/>
        <v>0.98642420122832253</v>
      </c>
      <c r="K693" s="11">
        <f>MIN(1,VLOOKUP(E693,Rates2,7)*VLOOKUP(E693,Mort_Imp_Survivors,C693-'Mort Imp Cume'!$C$4+2))</f>
        <v>1.6339716329720345E-2</v>
      </c>
      <c r="L693" s="11">
        <f t="shared" si="765"/>
        <v>0.98366028367027969</v>
      </c>
      <c r="M693" s="45">
        <f>PRODUCT(H$4:H692)</f>
        <v>7.0034781030644228E-2</v>
      </c>
      <c r="N693" s="11">
        <f>PRODUCT(J$4:J692)</f>
        <v>0.26997195508208655</v>
      </c>
      <c r="O693" s="11">
        <f>PRODUCT(L$4:L692)</f>
        <v>0.15413625174817111</v>
      </c>
      <c r="P693" s="11">
        <f t="shared" si="766"/>
        <v>1.8907426758588849E-2</v>
      </c>
      <c r="Q693" s="11">
        <f t="shared" si="767"/>
        <v>2.5015813240056843E-4</v>
      </c>
      <c r="R693" s="11">
        <f t="shared" si="768"/>
        <v>4.741306694393378E-4</v>
      </c>
      <c r="S693" s="11">
        <f t="shared" si="755"/>
        <v>6.7879371768289024E-4</v>
      </c>
      <c r="T693" s="11">
        <f t="shared" si="750"/>
        <v>6.9803946920861696E-4</v>
      </c>
      <c r="U693" s="11">
        <f t="shared" ref="U693:U756" si="818">IF(O454=0,0,R453*O693/O454)</f>
        <v>4.0762717506182065E-4</v>
      </c>
      <c r="V693" s="11">
        <f t="shared" si="809"/>
        <v>1.5583871548230607E-4</v>
      </c>
      <c r="W693" s="19"/>
      <c r="X693" s="19"/>
    </row>
    <row r="694" spans="1:24" x14ac:dyDescent="0.2">
      <c r="A694">
        <f t="shared" si="761"/>
        <v>690</v>
      </c>
      <c r="B694" t="str">
        <f t="shared" si="778"/>
        <v>July</v>
      </c>
      <c r="C694">
        <f t="shared" si="759"/>
        <v>2078</v>
      </c>
      <c r="D694">
        <f t="shared" ref="D694:E694" si="819">D682+1</f>
        <v>99</v>
      </c>
      <c r="E694">
        <f t="shared" si="819"/>
        <v>97</v>
      </c>
      <c r="F694" s="19"/>
      <c r="G694" s="11">
        <f>MIN(1,VLOOKUP(D694,Rates2,5)*VLOOKUP(D694,Mort_Imp_Retirees,C694-'Mort Imp Cume'!$C$4+2))</f>
        <v>2.542154276944433E-2</v>
      </c>
      <c r="H694" s="11">
        <f t="shared" si="763"/>
        <v>0.97457845723055569</v>
      </c>
      <c r="I694" s="11">
        <f>MIN(1,VLOOKUP(E694,Rates2,6)*VLOOKUP(E694,Mort_Imp_Survivors,C694-'Mort Imp Cume'!$C$4+2))</f>
        <v>1.3575798771677521E-2</v>
      </c>
      <c r="J694" s="11">
        <f t="shared" si="764"/>
        <v>0.98642420122832253</v>
      </c>
      <c r="K694" s="11">
        <f>MIN(1,VLOOKUP(E694,Rates2,7)*VLOOKUP(E694,Mort_Imp_Survivors,C694-'Mort Imp Cume'!$C$4+2))</f>
        <v>1.6339716329720345E-2</v>
      </c>
      <c r="L694" s="11">
        <f t="shared" si="765"/>
        <v>0.98366028367027969</v>
      </c>
      <c r="M694" s="45">
        <f>PRODUCT(H$4:H693)</f>
        <v>6.825438884932504E-2</v>
      </c>
      <c r="N694" s="11">
        <f>PRODUCT(J$4:J693)</f>
        <v>0.26630687014589577</v>
      </c>
      <c r="O694" s="11">
        <f>PRODUCT(L$4:L693)</f>
        <v>0.15161770911847963</v>
      </c>
      <c r="P694" s="11">
        <f t="shared" si="766"/>
        <v>1.8176612668184679E-2</v>
      </c>
      <c r="Q694" s="11">
        <f t="shared" si="767"/>
        <v>2.4048896428362831E-4</v>
      </c>
      <c r="R694" s="11">
        <f t="shared" si="768"/>
        <v>4.5580446469750913E-4</v>
      </c>
      <c r="S694" s="11">
        <f t="shared" si="755"/>
        <v>6.596066187234005E-4</v>
      </c>
      <c r="T694" s="11">
        <f t="shared" si="750"/>
        <v>6.8226952058213328E-4</v>
      </c>
      <c r="U694" s="11">
        <f t="shared" si="818"/>
        <v>4.0019126108195834E-4</v>
      </c>
      <c r="V694" s="11">
        <f t="shared" si="809"/>
        <v>1.5322482902743742E-4</v>
      </c>
      <c r="W694" s="19"/>
      <c r="X694" s="19"/>
    </row>
    <row r="695" spans="1:24" x14ac:dyDescent="0.2">
      <c r="A695">
        <f t="shared" si="761"/>
        <v>691</v>
      </c>
      <c r="B695" t="str">
        <f t="shared" si="778"/>
        <v>August</v>
      </c>
      <c r="C695">
        <f t="shared" si="759"/>
        <v>2078</v>
      </c>
      <c r="D695">
        <f t="shared" ref="D695:E695" si="820">D683+1</f>
        <v>99</v>
      </c>
      <c r="E695">
        <f t="shared" si="820"/>
        <v>97</v>
      </c>
      <c r="F695" s="19"/>
      <c r="G695" s="11">
        <f>MIN(1,VLOOKUP(D695,Rates2,5)*VLOOKUP(D695,Mort_Imp_Retirees,C695-'Mort Imp Cume'!$C$4+2))</f>
        <v>2.542154276944433E-2</v>
      </c>
      <c r="H695" s="11">
        <f t="shared" si="763"/>
        <v>0.97457845723055569</v>
      </c>
      <c r="I695" s="11">
        <f>MIN(1,VLOOKUP(E695,Rates2,6)*VLOOKUP(E695,Mort_Imp_Survivors,C695-'Mort Imp Cume'!$C$4+2))</f>
        <v>1.3575798771677521E-2</v>
      </c>
      <c r="J695" s="11">
        <f t="shared" si="764"/>
        <v>0.98642420122832253</v>
      </c>
      <c r="K695" s="11">
        <f>MIN(1,VLOOKUP(E695,Rates2,7)*VLOOKUP(E695,Mort_Imp_Survivors,C695-'Mort Imp Cume'!$C$4+2))</f>
        <v>1.6339716329720345E-2</v>
      </c>
      <c r="L695" s="11">
        <f t="shared" si="765"/>
        <v>0.98366028367027969</v>
      </c>
      <c r="M695" s="45">
        <f>PRODUCT(H$4:H694)</f>
        <v>6.6519256983989639E-2</v>
      </c>
      <c r="N695" s="11">
        <f>PRODUCT(J$4:J694)</f>
        <v>0.26269154166527986</v>
      </c>
      <c r="O695" s="11">
        <f>PRODUCT(L$4:L694)</f>
        <v>0.14914031876092163</v>
      </c>
      <c r="P695" s="11">
        <f t="shared" si="766"/>
        <v>1.7474046167553173E-2</v>
      </c>
      <c r="Q695" s="11">
        <f t="shared" si="767"/>
        <v>2.3119353101662686E-4</v>
      </c>
      <c r="R695" s="11">
        <f t="shared" si="768"/>
        <v>4.3818660852261996E-4</v>
      </c>
      <c r="S695" s="11">
        <f t="shared" si="755"/>
        <v>6.4096187122782535E-4</v>
      </c>
      <c r="T695" s="11">
        <f t="shared" si="750"/>
        <v>6.6685584304152954E-4</v>
      </c>
      <c r="U695" s="11">
        <f t="shared" si="818"/>
        <v>3.9289099266279134E-4</v>
      </c>
      <c r="V695" s="11">
        <f t="shared" si="809"/>
        <v>1.5065478535180245E-4</v>
      </c>
      <c r="W695" s="19"/>
      <c r="X695" s="19"/>
    </row>
    <row r="696" spans="1:24" x14ac:dyDescent="0.2">
      <c r="A696">
        <f t="shared" si="761"/>
        <v>692</v>
      </c>
      <c r="B696" t="str">
        <f t="shared" si="778"/>
        <v>September</v>
      </c>
      <c r="C696">
        <f t="shared" si="759"/>
        <v>2078</v>
      </c>
      <c r="D696">
        <f t="shared" ref="D696:E696" si="821">D684+1</f>
        <v>99</v>
      </c>
      <c r="E696">
        <f t="shared" si="821"/>
        <v>97</v>
      </c>
      <c r="F696" s="19"/>
      <c r="G696" s="11">
        <f>MIN(1,VLOOKUP(D696,Rates2,5)*VLOOKUP(D696,Mort_Imp_Retirees,C696-'Mort Imp Cume'!$C$4+2))</f>
        <v>2.542154276944433E-2</v>
      </c>
      <c r="H696" s="11">
        <f t="shared" si="763"/>
        <v>0.97457845723055569</v>
      </c>
      <c r="I696" s="11">
        <f>MIN(1,VLOOKUP(E696,Rates2,6)*VLOOKUP(E696,Mort_Imp_Survivors,C696-'Mort Imp Cume'!$C$4+2))</f>
        <v>1.3575798771677521E-2</v>
      </c>
      <c r="J696" s="11">
        <f t="shared" si="764"/>
        <v>0.98642420122832253</v>
      </c>
      <c r="K696" s="11">
        <f>MIN(1,VLOOKUP(E696,Rates2,7)*VLOOKUP(E696,Mort_Imp_Survivors,C696-'Mort Imp Cume'!$C$4+2))</f>
        <v>1.6339716329720345E-2</v>
      </c>
      <c r="L696" s="11">
        <f t="shared" si="765"/>
        <v>0.98366028367027969</v>
      </c>
      <c r="M696" s="45">
        <f>PRODUCT(H$4:H695)</f>
        <v>6.4828234847579491E-2</v>
      </c>
      <c r="N696" s="11">
        <f>PRODUCT(J$4:J695)</f>
        <v>0.25912529415661029</v>
      </c>
      <c r="O696" s="11">
        <f>PRODUCT(L$4:L695)</f>
        <v>0.1467034082590441</v>
      </c>
      <c r="P696" s="11">
        <f t="shared" si="766"/>
        <v>1.6798635424532849E-2</v>
      </c>
      <c r="Q696" s="11">
        <f t="shared" si="767"/>
        <v>2.2225738691650527E-4</v>
      </c>
      <c r="R696" s="11">
        <f t="shared" si="768"/>
        <v>4.2124972166733814E-4</v>
      </c>
      <c r="S696" s="11">
        <f t="shared" si="755"/>
        <v>6.2284414483741518E-4</v>
      </c>
      <c r="T696" s="11">
        <f t="shared" si="750"/>
        <v>6.5179038779161682E-4</v>
      </c>
      <c r="U696" s="11">
        <f t="shared" si="818"/>
        <v>3.857238953649723E-4</v>
      </c>
      <c r="V696" s="11">
        <f t="shared" si="809"/>
        <v>1.4812784907942972E-4</v>
      </c>
      <c r="W696" s="19"/>
      <c r="X696" s="19"/>
    </row>
    <row r="697" spans="1:24" x14ac:dyDescent="0.2">
      <c r="A697">
        <f t="shared" si="761"/>
        <v>693</v>
      </c>
      <c r="B697" t="str">
        <f t="shared" si="778"/>
        <v>October</v>
      </c>
      <c r="C697">
        <f t="shared" si="759"/>
        <v>2078</v>
      </c>
      <c r="D697">
        <f t="shared" ref="D697:E697" si="822">D685+1</f>
        <v>99</v>
      </c>
      <c r="E697">
        <f t="shared" si="822"/>
        <v>97</v>
      </c>
      <c r="F697" s="19"/>
      <c r="G697" s="11">
        <f>MIN(1,VLOOKUP(D697,Rates2,5)*VLOOKUP(D697,Mort_Imp_Retirees,C697-'Mort Imp Cume'!$C$4+2))</f>
        <v>2.542154276944433E-2</v>
      </c>
      <c r="H697" s="11">
        <f t="shared" si="763"/>
        <v>0.97457845723055569</v>
      </c>
      <c r="I697" s="11">
        <f>MIN(1,VLOOKUP(E697,Rates2,6)*VLOOKUP(E697,Mort_Imp_Survivors,C697-'Mort Imp Cume'!$C$4+2))</f>
        <v>1.3575798771677521E-2</v>
      </c>
      <c r="J697" s="11">
        <f t="shared" si="764"/>
        <v>0.98642420122832253</v>
      </c>
      <c r="K697" s="11">
        <f>MIN(1,VLOOKUP(E697,Rates2,7)*VLOOKUP(E697,Mort_Imp_Survivors,C697-'Mort Imp Cume'!$C$4+2))</f>
        <v>1.6339716329720345E-2</v>
      </c>
      <c r="L697" s="11">
        <f t="shared" si="765"/>
        <v>0.98366028367027969</v>
      </c>
      <c r="M697" s="45">
        <f>PRODUCT(H$4:H696)</f>
        <v>6.3180201102734174E-2</v>
      </c>
      <c r="N697" s="11">
        <f>PRODUCT(J$4:J696)</f>
        <v>0.25560746130648843</v>
      </c>
      <c r="O697" s="11">
        <f>PRODUCT(L$4:L696)</f>
        <v>0.14430631618348816</v>
      </c>
      <c r="P697" s="11">
        <f t="shared" si="766"/>
        <v>1.6149330808703281E-2</v>
      </c>
      <c r="Q697" s="11">
        <f t="shared" si="767"/>
        <v>2.1366664465797934E-4</v>
      </c>
      <c r="R697" s="11">
        <f t="shared" si="768"/>
        <v>4.0496748315312688E-4</v>
      </c>
      <c r="S697" s="11">
        <f t="shared" si="755"/>
        <v>6.0523854252847171E-4</v>
      </c>
      <c r="T697" s="11">
        <f t="shared" si="750"/>
        <v>6.3706528787375275E-4</v>
      </c>
      <c r="U697" s="11">
        <f t="shared" si="818"/>
        <v>3.7868753988774887E-4</v>
      </c>
      <c r="V697" s="11">
        <f t="shared" si="809"/>
        <v>1.4564329716882626E-4</v>
      </c>
      <c r="W697" s="19"/>
      <c r="X697" s="19"/>
    </row>
    <row r="698" spans="1:24" x14ac:dyDescent="0.2">
      <c r="A698">
        <f t="shared" si="761"/>
        <v>694</v>
      </c>
      <c r="B698" t="str">
        <f t="shared" si="778"/>
        <v>November</v>
      </c>
      <c r="C698">
        <f t="shared" si="759"/>
        <v>2078</v>
      </c>
      <c r="D698">
        <f t="shared" ref="D698:E698" si="823">D686+1</f>
        <v>99</v>
      </c>
      <c r="E698">
        <f t="shared" si="823"/>
        <v>97</v>
      </c>
      <c r="F698" s="19"/>
      <c r="G698" s="11">
        <f>MIN(1,VLOOKUP(D698,Rates2,5)*VLOOKUP(D698,Mort_Imp_Retirees,C698-'Mort Imp Cume'!$C$4+2))</f>
        <v>2.542154276944433E-2</v>
      </c>
      <c r="H698" s="11">
        <f t="shared" si="763"/>
        <v>0.97457845723055569</v>
      </c>
      <c r="I698" s="11">
        <f>MIN(1,VLOOKUP(E698,Rates2,6)*VLOOKUP(E698,Mort_Imp_Survivors,C698-'Mort Imp Cume'!$C$4+2))</f>
        <v>1.3575798771677521E-2</v>
      </c>
      <c r="J698" s="11">
        <f t="shared" si="764"/>
        <v>0.98642420122832253</v>
      </c>
      <c r="K698" s="11">
        <f>MIN(1,VLOOKUP(E698,Rates2,7)*VLOOKUP(E698,Mort_Imp_Survivors,C698-'Mort Imp Cume'!$C$4+2))</f>
        <v>1.6339716329720345E-2</v>
      </c>
      <c r="L698" s="11">
        <f t="shared" si="765"/>
        <v>0.98366028367027969</v>
      </c>
      <c r="M698" s="45">
        <f>PRODUCT(H$4:H697)</f>
        <v>6.1574062918218923E-2</v>
      </c>
      <c r="N698" s="11">
        <f>PRODUCT(J$4:J697)</f>
        <v>0.2521373858472522</v>
      </c>
      <c r="O698" s="11">
        <f>PRODUCT(L$4:L697)</f>
        <v>0.14194839191246303</v>
      </c>
      <c r="P698" s="11">
        <f t="shared" si="766"/>
        <v>1.5525123260193948E-2</v>
      </c>
      <c r="Q698" s="11">
        <f t="shared" si="767"/>
        <v>2.054079536917695E-4</v>
      </c>
      <c r="R698" s="11">
        <f t="shared" si="768"/>
        <v>3.8931458936580186E-4</v>
      </c>
      <c r="S698" s="11">
        <f t="shared" si="755"/>
        <v>5.8813058836349786E-4</v>
      </c>
      <c r="T698" s="11">
        <f t="shared" si="750"/>
        <v>6.2267285405783271E-4</v>
      </c>
      <c r="U698" s="11">
        <f t="shared" si="818"/>
        <v>3.7177954124554852E-4</v>
      </c>
      <c r="V698" s="11">
        <f t="shared" si="809"/>
        <v>1.4320041870609135E-4</v>
      </c>
      <c r="W698" s="19"/>
      <c r="X698" s="19"/>
    </row>
    <row r="699" spans="1:24" x14ac:dyDescent="0.2">
      <c r="A699">
        <f t="shared" si="761"/>
        <v>695</v>
      </c>
      <c r="B699" t="str">
        <f t="shared" si="778"/>
        <v>December</v>
      </c>
      <c r="C699">
        <f t="shared" si="759"/>
        <v>2078</v>
      </c>
      <c r="D699">
        <f t="shared" ref="D699:E699" si="824">D687+1</f>
        <v>99</v>
      </c>
      <c r="E699">
        <f t="shared" si="824"/>
        <v>97</v>
      </c>
      <c r="F699" s="19"/>
      <c r="G699" s="11">
        <f>MIN(1,VLOOKUP(D699,Rates2,5)*VLOOKUP(D699,Mort_Imp_Retirees,C699-'Mort Imp Cume'!$C$4+2))</f>
        <v>2.542154276944433E-2</v>
      </c>
      <c r="H699" s="11">
        <f t="shared" si="763"/>
        <v>0.97457845723055569</v>
      </c>
      <c r="I699" s="11">
        <f>MIN(1,VLOOKUP(E699,Rates2,6)*VLOOKUP(E699,Mort_Imp_Survivors,C699-'Mort Imp Cume'!$C$4+2))</f>
        <v>1.3575798771677521E-2</v>
      </c>
      <c r="J699" s="11">
        <f t="shared" si="764"/>
        <v>0.98642420122832253</v>
      </c>
      <c r="K699" s="11">
        <f>MIN(1,VLOOKUP(E699,Rates2,7)*VLOOKUP(E699,Mort_Imp_Survivors,C699-'Mort Imp Cume'!$C$4+2))</f>
        <v>1.6339716329720345E-2</v>
      </c>
      <c r="L699" s="11">
        <f t="shared" si="765"/>
        <v>0.98366028367027969</v>
      </c>
      <c r="M699" s="45">
        <f>PRODUCT(H$4:H698)</f>
        <v>6.0008755244254967E-2</v>
      </c>
      <c r="N699" s="11">
        <f>PRODUCT(J$4:J698)</f>
        <v>0.24871441943417311</v>
      </c>
      <c r="O699" s="11">
        <f>PRODUCT(L$4:L698)</f>
        <v>0.13962899545515342</v>
      </c>
      <c r="P699" s="11">
        <f t="shared" si="766"/>
        <v>1.4925042721542265E-2</v>
      </c>
      <c r="Q699" s="11">
        <f t="shared" si="767"/>
        <v>1.9746847949701473E-4</v>
      </c>
      <c r="R699" s="11">
        <f t="shared" si="768"/>
        <v>3.7426671473213719E-4</v>
      </c>
      <c r="S699" s="11">
        <f t="shared" si="755"/>
        <v>5.7150621558857905E-4</v>
      </c>
      <c r="T699" s="11">
        <f t="shared" si="750"/>
        <v>6.0860557082708592E-4</v>
      </c>
      <c r="U699" s="11">
        <f t="shared" si="818"/>
        <v>3.6499755795958315E-4</v>
      </c>
      <c r="V699" s="11">
        <f t="shared" si="809"/>
        <v>1.4079851470149974E-4</v>
      </c>
      <c r="W699" s="19"/>
      <c r="X699" s="19"/>
    </row>
    <row r="700" spans="1:24" x14ac:dyDescent="0.2">
      <c r="A700">
        <f t="shared" si="761"/>
        <v>696</v>
      </c>
      <c r="B700" t="str">
        <f t="shared" si="778"/>
        <v>January</v>
      </c>
      <c r="C700">
        <f t="shared" si="759"/>
        <v>2079</v>
      </c>
      <c r="D700">
        <f t="shared" ref="D700:E700" si="825">D688+1</f>
        <v>100</v>
      </c>
      <c r="E700">
        <f t="shared" si="825"/>
        <v>98</v>
      </c>
      <c r="F700" s="19"/>
      <c r="G700" s="11">
        <f>MIN(1,VLOOKUP(D700,Rates2,5)*VLOOKUP(D700,Mort_Imp_Retirees,C700-'Mort Imp Cume'!$C$4+2))</f>
        <v>2.8493271915410411E-2</v>
      </c>
      <c r="H700" s="11">
        <f t="shared" si="763"/>
        <v>0.9715067280845896</v>
      </c>
      <c r="I700" s="11">
        <f>MIN(1,VLOOKUP(E700,Rates2,6)*VLOOKUP(E700,Mort_Imp_Survivors,C700-'Mort Imp Cume'!$C$4+2))</f>
        <v>1.5114370908281079E-2</v>
      </c>
      <c r="J700" s="11">
        <f t="shared" si="764"/>
        <v>0.98488562909171895</v>
      </c>
      <c r="K700" s="11">
        <f>MIN(1,VLOOKUP(E700,Rates2,7)*VLOOKUP(E700,Mort_Imp_Survivors,C700-'Mort Imp Cume'!$C$4+2))</f>
        <v>1.8388216928069235E-2</v>
      </c>
      <c r="L700" s="11">
        <f t="shared" si="765"/>
        <v>0.98161178307193075</v>
      </c>
      <c r="M700" s="45">
        <f>PRODUCT(H$4:H699)</f>
        <v>5.8483240106272025E-2</v>
      </c>
      <c r="N700" s="11">
        <f>PRODUCT(J$4:J699)</f>
        <v>0.24533792252432018</v>
      </c>
      <c r="O700" s="11">
        <f>PRODUCT(L$4:L699)</f>
        <v>0.1373474972780124</v>
      </c>
      <c r="P700" s="11">
        <f t="shared" si="766"/>
        <v>1.4348156630163781E-2</v>
      </c>
      <c r="Q700" s="11">
        <f t="shared" si="767"/>
        <v>2.1068421444043136E-4</v>
      </c>
      <c r="R700" s="11">
        <f t="shared" si="768"/>
        <v>4.0264678163017903E-4</v>
      </c>
      <c r="S700" s="11">
        <f t="shared" si="755"/>
        <v>6.2050105553981675E-4</v>
      </c>
      <c r="T700" s="11">
        <f t="shared" si="750"/>
        <v>6.5781105739863533E-4</v>
      </c>
      <c r="U700" s="11">
        <f t="shared" si="818"/>
        <v>3.946699137317109E-4</v>
      </c>
      <c r="V700" s="11">
        <f t="shared" si="809"/>
        <v>1.5555222533582117E-4</v>
      </c>
      <c r="W700" s="19"/>
      <c r="X700" s="19"/>
    </row>
    <row r="701" spans="1:24" x14ac:dyDescent="0.2">
      <c r="A701">
        <f t="shared" si="761"/>
        <v>697</v>
      </c>
      <c r="B701" t="str">
        <f t="shared" si="778"/>
        <v>February</v>
      </c>
      <c r="C701">
        <f t="shared" si="759"/>
        <v>2079</v>
      </c>
      <c r="D701">
        <f t="shared" ref="D701:E701" si="826">D689+1</f>
        <v>100</v>
      </c>
      <c r="E701">
        <f t="shared" si="826"/>
        <v>98</v>
      </c>
      <c r="F701" s="19"/>
      <c r="G701" s="11">
        <f>MIN(1,VLOOKUP(D701,Rates2,5)*VLOOKUP(D701,Mort_Imp_Retirees,C701-'Mort Imp Cume'!$C$4+2))</f>
        <v>2.8493271915410411E-2</v>
      </c>
      <c r="H701" s="11">
        <f t="shared" si="763"/>
        <v>0.9715067280845896</v>
      </c>
      <c r="I701" s="11">
        <f>MIN(1,VLOOKUP(E701,Rates2,6)*VLOOKUP(E701,Mort_Imp_Survivors,C701-'Mort Imp Cume'!$C$4+2))</f>
        <v>1.5114370908281079E-2</v>
      </c>
      <c r="J701" s="11">
        <f t="shared" si="764"/>
        <v>0.98488562909171895</v>
      </c>
      <c r="K701" s="11">
        <f>MIN(1,VLOOKUP(E701,Rates2,7)*VLOOKUP(E701,Mort_Imp_Survivors,C701-'Mort Imp Cume'!$C$4+2))</f>
        <v>1.8388216928069235E-2</v>
      </c>
      <c r="L701" s="11">
        <f t="shared" si="765"/>
        <v>0.98161178307193075</v>
      </c>
      <c r="M701" s="45">
        <f>PRODUCT(H$4:H700)</f>
        <v>5.681686124342978E-2</v>
      </c>
      <c r="N701" s="11">
        <f>PRODUCT(J$4:J700)</f>
        <v>0.24162979416542049</v>
      </c>
      <c r="O701" s="11">
        <f>PRODUCT(L$4:L700)</f>
        <v>0.13482192170353691</v>
      </c>
      <c r="P701" s="11">
        <f t="shared" si="766"/>
        <v>1.3728646487375195E-2</v>
      </c>
      <c r="Q701" s="11">
        <f t="shared" si="767"/>
        <v>2.0158750528568868E-4</v>
      </c>
      <c r="R701" s="11">
        <f t="shared" si="768"/>
        <v>3.8526170760215522E-4</v>
      </c>
      <c r="S701" s="11">
        <f t="shared" si="755"/>
        <v>6.0087337950820419E-4</v>
      </c>
      <c r="T701" s="11">
        <f t="shared" ref="T701:T764" si="827">IF(O582=0,0,R581*O701/O582)</f>
        <v>6.4103578885172762E-4</v>
      </c>
      <c r="U701" s="11">
        <f t="shared" si="818"/>
        <v>3.8657636647905459E-4</v>
      </c>
      <c r="V701" s="11">
        <f t="shared" si="809"/>
        <v>1.5261254192746275E-4</v>
      </c>
      <c r="W701" s="19"/>
      <c r="X701" s="19"/>
    </row>
    <row r="702" spans="1:24" x14ac:dyDescent="0.2">
      <c r="A702">
        <f t="shared" si="761"/>
        <v>698</v>
      </c>
      <c r="B702" t="str">
        <f t="shared" si="778"/>
        <v>March</v>
      </c>
      <c r="C702">
        <f t="shared" si="759"/>
        <v>2079</v>
      </c>
      <c r="D702">
        <f t="shared" ref="D702:E702" si="828">D690+1</f>
        <v>100</v>
      </c>
      <c r="E702">
        <f t="shared" si="828"/>
        <v>98</v>
      </c>
      <c r="F702" s="19"/>
      <c r="G702" s="11">
        <f>MIN(1,VLOOKUP(D702,Rates2,5)*VLOOKUP(D702,Mort_Imp_Retirees,C702-'Mort Imp Cume'!$C$4+2))</f>
        <v>2.8493271915410411E-2</v>
      </c>
      <c r="H702" s="11">
        <f t="shared" si="763"/>
        <v>0.9715067280845896</v>
      </c>
      <c r="I702" s="11">
        <f>MIN(1,VLOOKUP(E702,Rates2,6)*VLOOKUP(E702,Mort_Imp_Survivors,C702-'Mort Imp Cume'!$C$4+2))</f>
        <v>1.5114370908281079E-2</v>
      </c>
      <c r="J702" s="11">
        <f t="shared" si="764"/>
        <v>0.98488562909171895</v>
      </c>
      <c r="K702" s="11">
        <f>MIN(1,VLOOKUP(E702,Rates2,7)*VLOOKUP(E702,Mort_Imp_Survivors,C702-'Mort Imp Cume'!$C$4+2))</f>
        <v>1.8388216928069235E-2</v>
      </c>
      <c r="L702" s="11">
        <f t="shared" si="765"/>
        <v>0.98161178307193075</v>
      </c>
      <c r="M702" s="45">
        <f>PRODUCT(H$4:H701)</f>
        <v>5.519796296664059E-2</v>
      </c>
      <c r="N702" s="11">
        <f>PRODUCT(J$4:J701)</f>
        <v>0.23797771183391273</v>
      </c>
      <c r="O702" s="11">
        <f>PRODUCT(L$4:L701)</f>
        <v>0.1323427869605931</v>
      </c>
      <c r="P702" s="11">
        <f t="shared" si="766"/>
        <v>1.3135884924694181E-2</v>
      </c>
      <c r="Q702" s="11">
        <f t="shared" si="767"/>
        <v>1.9288356460515639E-4</v>
      </c>
      <c r="R702" s="11">
        <f t="shared" si="768"/>
        <v>3.6862726865368237E-4</v>
      </c>
      <c r="S702" s="11">
        <f t="shared" si="755"/>
        <v>5.8186656570230824E-4</v>
      </c>
      <c r="T702" s="11">
        <f t="shared" si="827"/>
        <v>6.2468831736243362E-4</v>
      </c>
      <c r="U702" s="11">
        <f t="shared" si="818"/>
        <v>3.7864879465257539E-4</v>
      </c>
      <c r="V702" s="11">
        <f t="shared" si="809"/>
        <v>1.4972841374194165E-4</v>
      </c>
      <c r="W702" s="19"/>
      <c r="X702" s="19"/>
    </row>
    <row r="703" spans="1:24" x14ac:dyDescent="0.2">
      <c r="A703">
        <f t="shared" si="761"/>
        <v>699</v>
      </c>
      <c r="B703" t="str">
        <f t="shared" si="778"/>
        <v>April</v>
      </c>
      <c r="C703">
        <f t="shared" si="759"/>
        <v>2079</v>
      </c>
      <c r="D703">
        <f t="shared" ref="D703:E703" si="829">D691+1</f>
        <v>100</v>
      </c>
      <c r="E703">
        <f t="shared" si="829"/>
        <v>98</v>
      </c>
      <c r="F703" s="19"/>
      <c r="G703" s="11">
        <f>MIN(1,VLOOKUP(D703,Rates2,5)*VLOOKUP(D703,Mort_Imp_Retirees,C703-'Mort Imp Cume'!$C$4+2))</f>
        <v>2.8493271915410411E-2</v>
      </c>
      <c r="H703" s="11">
        <f t="shared" si="763"/>
        <v>0.9715067280845896</v>
      </c>
      <c r="I703" s="11">
        <f>MIN(1,VLOOKUP(E703,Rates2,6)*VLOOKUP(E703,Mort_Imp_Survivors,C703-'Mort Imp Cume'!$C$4+2))</f>
        <v>1.5114370908281079E-2</v>
      </c>
      <c r="J703" s="11">
        <f t="shared" si="764"/>
        <v>0.98488562909171895</v>
      </c>
      <c r="K703" s="11">
        <f>MIN(1,VLOOKUP(E703,Rates2,7)*VLOOKUP(E703,Mort_Imp_Survivors,C703-'Mort Imp Cume'!$C$4+2))</f>
        <v>1.8388216928069235E-2</v>
      </c>
      <c r="L703" s="11">
        <f t="shared" si="765"/>
        <v>0.98161178307193075</v>
      </c>
      <c r="M703" s="45">
        <f>PRODUCT(H$4:H702)</f>
        <v>5.3625192398655347E-2</v>
      </c>
      <c r="N703" s="11">
        <f>PRODUCT(J$4:J702)</f>
        <v>0.23438082842935096</v>
      </c>
      <c r="O703" s="11">
        <f>PRODUCT(L$4:L702)</f>
        <v>0.12990923908509647</v>
      </c>
      <c r="P703" s="11">
        <f t="shared" si="766"/>
        <v>1.2568717019080173E-2</v>
      </c>
      <c r="Q703" s="11">
        <f t="shared" si="767"/>
        <v>1.8455543384033715E-4</v>
      </c>
      <c r="R703" s="11">
        <f t="shared" si="768"/>
        <v>3.5271105462523247E-4</v>
      </c>
      <c r="S703" s="11">
        <f t="shared" si="755"/>
        <v>5.6346097502157021E-4</v>
      </c>
      <c r="T703" s="11">
        <f t="shared" si="827"/>
        <v>6.087577333991419E-4</v>
      </c>
      <c r="U703" s="11">
        <f t="shared" si="818"/>
        <v>3.7088379457262202E-4</v>
      </c>
      <c r="V703" s="11">
        <f t="shared" si="809"/>
        <v>1.4689879087613719E-4</v>
      </c>
      <c r="W703" s="19"/>
      <c r="X703" s="19"/>
    </row>
    <row r="704" spans="1:24" x14ac:dyDescent="0.2">
      <c r="A704">
        <f t="shared" si="761"/>
        <v>700</v>
      </c>
      <c r="B704" t="str">
        <f t="shared" si="778"/>
        <v>May</v>
      </c>
      <c r="C704">
        <f t="shared" si="759"/>
        <v>2079</v>
      </c>
      <c r="D704">
        <f t="shared" ref="D704:E704" si="830">D692+1</f>
        <v>100</v>
      </c>
      <c r="E704">
        <f t="shared" si="830"/>
        <v>98</v>
      </c>
      <c r="F704" s="19"/>
      <c r="G704" s="11">
        <f>MIN(1,VLOOKUP(D704,Rates2,5)*VLOOKUP(D704,Mort_Imp_Retirees,C704-'Mort Imp Cume'!$C$4+2))</f>
        <v>2.8493271915410411E-2</v>
      </c>
      <c r="H704" s="11">
        <f t="shared" si="763"/>
        <v>0.9715067280845896</v>
      </c>
      <c r="I704" s="11">
        <f>MIN(1,VLOOKUP(E704,Rates2,6)*VLOOKUP(E704,Mort_Imp_Survivors,C704-'Mort Imp Cume'!$C$4+2))</f>
        <v>1.5114370908281079E-2</v>
      </c>
      <c r="J704" s="11">
        <f t="shared" si="764"/>
        <v>0.98488562909171895</v>
      </c>
      <c r="K704" s="11">
        <f>MIN(1,VLOOKUP(E704,Rates2,7)*VLOOKUP(E704,Mort_Imp_Survivors,C704-'Mort Imp Cume'!$C$4+2))</f>
        <v>1.8388216928069235E-2</v>
      </c>
      <c r="L704" s="11">
        <f t="shared" si="765"/>
        <v>0.98161178307193075</v>
      </c>
      <c r="M704" s="45">
        <f>PRODUCT(H$4:H703)</f>
        <v>5.2097235210124264E-2</v>
      </c>
      <c r="N704" s="11">
        <f>PRODUCT(J$4:J703)</f>
        <v>0.23083830965467955</v>
      </c>
      <c r="O704" s="11">
        <f>PRODUCT(L$4:L703)</f>
        <v>0.1275204398158393</v>
      </c>
      <c r="P704" s="11">
        <f t="shared" si="766"/>
        <v>1.202603771358734E-2</v>
      </c>
      <c r="Q704" s="11">
        <f t="shared" si="767"/>
        <v>1.7658688665215866E-4</v>
      </c>
      <c r="R704" s="11">
        <f t="shared" si="768"/>
        <v>3.3748205473024763E-4</v>
      </c>
      <c r="S704" s="11">
        <f t="shared" si="755"/>
        <v>5.4563758958903717E-4</v>
      </c>
      <c r="T704" s="11">
        <f t="shared" si="827"/>
        <v>5.932334056413176E-4</v>
      </c>
      <c r="U704" s="11">
        <f t="shared" si="818"/>
        <v>3.6327803235924335E-4</v>
      </c>
      <c r="V704" s="11">
        <f t="shared" si="809"/>
        <v>1.441226432683855E-4</v>
      </c>
      <c r="W704" s="19"/>
      <c r="X704" s="19"/>
    </row>
    <row r="705" spans="1:24" x14ac:dyDescent="0.2">
      <c r="A705">
        <f t="shared" si="761"/>
        <v>701</v>
      </c>
      <c r="B705" t="str">
        <f t="shared" si="778"/>
        <v>June</v>
      </c>
      <c r="C705">
        <f t="shared" si="759"/>
        <v>2079</v>
      </c>
      <c r="D705">
        <f t="shared" ref="D705:E705" si="831">D693+1</f>
        <v>100</v>
      </c>
      <c r="E705">
        <f t="shared" si="831"/>
        <v>98</v>
      </c>
      <c r="F705" s="19"/>
      <c r="G705" s="11">
        <f>MIN(1,VLOOKUP(D705,Rates2,5)*VLOOKUP(D705,Mort_Imp_Retirees,C705-'Mort Imp Cume'!$C$4+2))</f>
        <v>2.8493271915410411E-2</v>
      </c>
      <c r="H705" s="11">
        <f t="shared" si="763"/>
        <v>0.9715067280845896</v>
      </c>
      <c r="I705" s="11">
        <f>MIN(1,VLOOKUP(E705,Rates2,6)*VLOOKUP(E705,Mort_Imp_Survivors,C705-'Mort Imp Cume'!$C$4+2))</f>
        <v>1.5114370908281079E-2</v>
      </c>
      <c r="J705" s="11">
        <f t="shared" si="764"/>
        <v>0.98488562909171895</v>
      </c>
      <c r="K705" s="11">
        <f>MIN(1,VLOOKUP(E705,Rates2,7)*VLOOKUP(E705,Mort_Imp_Survivors,C705-'Mort Imp Cume'!$C$4+2))</f>
        <v>1.8388216928069235E-2</v>
      </c>
      <c r="L705" s="11">
        <f t="shared" si="765"/>
        <v>0.98161178307193075</v>
      </c>
      <c r="M705" s="45">
        <f>PRODUCT(H$4:H704)</f>
        <v>5.0612814521241098E-2</v>
      </c>
      <c r="N705" s="11">
        <f>PRODUCT(J$4:J704)</f>
        <v>0.2273493338227181</v>
      </c>
      <c r="O705" s="11">
        <f>PRODUCT(L$4:L704)</f>
        <v>0.12517556630574284</v>
      </c>
      <c r="P705" s="11">
        <f t="shared" si="766"/>
        <v>1.1506789664296956E-2</v>
      </c>
      <c r="Q705" s="11">
        <f t="shared" si="767"/>
        <v>1.6896239730594621E-4</v>
      </c>
      <c r="R705" s="11">
        <f t="shared" si="768"/>
        <v>3.2291059713443417E-4</v>
      </c>
      <c r="S705" s="11">
        <f t="shared" ref="S705:S768" si="832">IF(O646=0,0,R645*O705/O646)</f>
        <v>5.2837799310083053E-4</v>
      </c>
      <c r="T705" s="11">
        <f t="shared" si="827"/>
        <v>5.7810497388466027E-4</v>
      </c>
      <c r="U705" s="11">
        <f t="shared" si="818"/>
        <v>3.5582824250079915E-4</v>
      </c>
      <c r="V705" s="11">
        <f t="shared" si="809"/>
        <v>1.4139896032350853E-4</v>
      </c>
      <c r="W705" s="19"/>
      <c r="X705" s="19"/>
    </row>
    <row r="706" spans="1:24" x14ac:dyDescent="0.2">
      <c r="A706">
        <f t="shared" si="761"/>
        <v>702</v>
      </c>
      <c r="B706" t="str">
        <f t="shared" si="778"/>
        <v>July</v>
      </c>
      <c r="C706">
        <f t="shared" si="759"/>
        <v>2079</v>
      </c>
      <c r="D706">
        <f t="shared" ref="D706:E706" si="833">D694+1</f>
        <v>100</v>
      </c>
      <c r="E706">
        <f t="shared" si="833"/>
        <v>98</v>
      </c>
      <c r="F706" s="19"/>
      <c r="G706" s="11">
        <f>MIN(1,VLOOKUP(D706,Rates2,5)*VLOOKUP(D706,Mort_Imp_Retirees,C706-'Mort Imp Cume'!$C$4+2))</f>
        <v>2.8493271915410411E-2</v>
      </c>
      <c r="H706" s="11">
        <f t="shared" si="763"/>
        <v>0.9715067280845896</v>
      </c>
      <c r="I706" s="11">
        <f>MIN(1,VLOOKUP(E706,Rates2,6)*VLOOKUP(E706,Mort_Imp_Survivors,C706-'Mort Imp Cume'!$C$4+2))</f>
        <v>1.5114370908281079E-2</v>
      </c>
      <c r="J706" s="11">
        <f t="shared" si="764"/>
        <v>0.98488562909171895</v>
      </c>
      <c r="K706" s="11">
        <f>MIN(1,VLOOKUP(E706,Rates2,7)*VLOOKUP(E706,Mort_Imp_Survivors,C706-'Mort Imp Cume'!$C$4+2))</f>
        <v>1.8388216928069235E-2</v>
      </c>
      <c r="L706" s="11">
        <f t="shared" si="765"/>
        <v>0.98161178307193075</v>
      </c>
      <c r="M706" s="45">
        <f>PRODUCT(H$4:H705)</f>
        <v>4.9170689834683146E-2</v>
      </c>
      <c r="N706" s="11">
        <f>PRODUCT(J$4:J705)</f>
        <v>0.22391309166557094</v>
      </c>
      <c r="O706" s="11">
        <f>PRODUCT(L$4:L705)</f>
        <v>0.12287381083841892</v>
      </c>
      <c r="P706" s="11">
        <f t="shared" si="766"/>
        <v>1.1009961180212765E-2</v>
      </c>
      <c r="Q706" s="11">
        <f t="shared" si="767"/>
        <v>1.6166711042143767E-4</v>
      </c>
      <c r="R706" s="11">
        <f t="shared" si="768"/>
        <v>3.0896829114384109E-4</v>
      </c>
      <c r="S706" s="11">
        <f t="shared" si="832"/>
        <v>5.1166435179719999E-4</v>
      </c>
      <c r="T706" s="11">
        <f t="shared" si="827"/>
        <v>5.6336234212719309E-4</v>
      </c>
      <c r="U706" s="11">
        <f t="shared" si="818"/>
        <v>3.4853122645192049E-4</v>
      </c>
      <c r="V706" s="11">
        <f t="shared" si="809"/>
        <v>1.3872675054492928E-4</v>
      </c>
      <c r="W706" s="19"/>
      <c r="X706" s="19"/>
    </row>
    <row r="707" spans="1:24" x14ac:dyDescent="0.2">
      <c r="A707">
        <f t="shared" si="761"/>
        <v>703</v>
      </c>
      <c r="B707" t="str">
        <f t="shared" si="778"/>
        <v>August</v>
      </c>
      <c r="C707">
        <f t="shared" si="759"/>
        <v>2079</v>
      </c>
      <c r="D707">
        <f t="shared" ref="D707:E707" si="834">D695+1</f>
        <v>100</v>
      </c>
      <c r="E707">
        <f t="shared" si="834"/>
        <v>98</v>
      </c>
      <c r="F707" s="19"/>
      <c r="G707" s="11">
        <f>MIN(1,VLOOKUP(D707,Rates2,5)*VLOOKUP(D707,Mort_Imp_Retirees,C707-'Mort Imp Cume'!$C$4+2))</f>
        <v>2.8493271915410411E-2</v>
      </c>
      <c r="H707" s="11">
        <f t="shared" si="763"/>
        <v>0.9715067280845896</v>
      </c>
      <c r="I707" s="11">
        <f>MIN(1,VLOOKUP(E707,Rates2,6)*VLOOKUP(E707,Mort_Imp_Survivors,C707-'Mort Imp Cume'!$C$4+2))</f>
        <v>1.5114370908281079E-2</v>
      </c>
      <c r="J707" s="11">
        <f t="shared" si="764"/>
        <v>0.98488562909171895</v>
      </c>
      <c r="K707" s="11">
        <f>MIN(1,VLOOKUP(E707,Rates2,7)*VLOOKUP(E707,Mort_Imp_Survivors,C707-'Mort Imp Cume'!$C$4+2))</f>
        <v>1.8388216928069235E-2</v>
      </c>
      <c r="L707" s="11">
        <f t="shared" si="765"/>
        <v>0.98161178307193075</v>
      </c>
      <c r="M707" s="45">
        <f>PRODUCT(H$4:H706)</f>
        <v>4.7769655998955211E-2</v>
      </c>
      <c r="N707" s="11">
        <f>PRODUCT(J$4:J706)</f>
        <v>0.22052878614691757</v>
      </c>
      <c r="O707" s="11">
        <f>PRODUCT(L$4:L706)</f>
        <v>0.12061438054994353</v>
      </c>
      <c r="P707" s="11">
        <f t="shared" si="766"/>
        <v>1.0534584252105411E-2</v>
      </c>
      <c r="Q707" s="11">
        <f t="shared" si="767"/>
        <v>1.5468681202890052E-4</v>
      </c>
      <c r="R707" s="11">
        <f t="shared" si="768"/>
        <v>2.9562797188908242E-4</v>
      </c>
      <c r="S707" s="11">
        <f t="shared" si="832"/>
        <v>4.9547939603549948E-4</v>
      </c>
      <c r="T707" s="11">
        <f t="shared" si="827"/>
        <v>5.4899567183166564E-4</v>
      </c>
      <c r="U707" s="11">
        <f t="shared" si="818"/>
        <v>3.4138385126022421E-4</v>
      </c>
      <c r="V707" s="11">
        <f t="shared" si="809"/>
        <v>1.3610504117373914E-4</v>
      </c>
      <c r="W707" s="19"/>
      <c r="X707" s="19"/>
    </row>
    <row r="708" spans="1:24" x14ac:dyDescent="0.2">
      <c r="A708">
        <f t="shared" si="761"/>
        <v>704</v>
      </c>
      <c r="B708" t="str">
        <f t="shared" si="778"/>
        <v>September</v>
      </c>
      <c r="C708">
        <f t="shared" si="759"/>
        <v>2079</v>
      </c>
      <c r="D708">
        <f t="shared" ref="D708:E708" si="835">D696+1</f>
        <v>100</v>
      </c>
      <c r="E708">
        <f t="shared" si="835"/>
        <v>98</v>
      </c>
      <c r="F708" s="19"/>
      <c r="G708" s="11">
        <f>MIN(1,VLOOKUP(D708,Rates2,5)*VLOOKUP(D708,Mort_Imp_Retirees,C708-'Mort Imp Cume'!$C$4+2))</f>
        <v>2.8493271915410411E-2</v>
      </c>
      <c r="H708" s="11">
        <f t="shared" si="763"/>
        <v>0.9715067280845896</v>
      </c>
      <c r="I708" s="11">
        <f>MIN(1,VLOOKUP(E708,Rates2,6)*VLOOKUP(E708,Mort_Imp_Survivors,C708-'Mort Imp Cume'!$C$4+2))</f>
        <v>1.5114370908281079E-2</v>
      </c>
      <c r="J708" s="11">
        <f t="shared" si="764"/>
        <v>0.98488562909171895</v>
      </c>
      <c r="K708" s="11">
        <f>MIN(1,VLOOKUP(E708,Rates2,7)*VLOOKUP(E708,Mort_Imp_Survivors,C708-'Mort Imp Cume'!$C$4+2))</f>
        <v>1.8388216928069235E-2</v>
      </c>
      <c r="L708" s="11">
        <f t="shared" si="765"/>
        <v>0.98161178307193075</v>
      </c>
      <c r="M708" s="45">
        <f>PRODUCT(H$4:H707)</f>
        <v>4.6408542201271365E-2</v>
      </c>
      <c r="N708" s="11">
        <f>PRODUCT(J$4:J707)</f>
        <v>0.21719563227714006</v>
      </c>
      <c r="O708" s="11">
        <f>PRODUCT(L$4:L707)</f>
        <v>0.11839649715574647</v>
      </c>
      <c r="P708" s="11">
        <f t="shared" si="766"/>
        <v>1.0079732666465471E-2</v>
      </c>
      <c r="Q708" s="11">
        <f t="shared" si="767"/>
        <v>1.4800790187495964E-4</v>
      </c>
      <c r="R708" s="11">
        <f t="shared" si="768"/>
        <v>2.8286364739792895E-4</v>
      </c>
      <c r="S708" s="11">
        <f t="shared" si="832"/>
        <v>4.7980640244604745E-4</v>
      </c>
      <c r="T708" s="11">
        <f t="shared" si="827"/>
        <v>5.3499537535977898E-4</v>
      </c>
      <c r="U708" s="11">
        <f t="shared" si="818"/>
        <v>3.3438304822118974E-4</v>
      </c>
      <c r="V708" s="11">
        <f t="shared" si="809"/>
        <v>1.3353287783458671E-4</v>
      </c>
      <c r="W708" s="19"/>
      <c r="X708" s="19"/>
    </row>
    <row r="709" spans="1:24" x14ac:dyDescent="0.2">
      <c r="A709">
        <f t="shared" si="761"/>
        <v>705</v>
      </c>
      <c r="B709" t="str">
        <f t="shared" si="778"/>
        <v>October</v>
      </c>
      <c r="C709">
        <f t="shared" ref="C709:C772" si="836">C708+IF(B708="December",1,0)</f>
        <v>2079</v>
      </c>
      <c r="D709">
        <f t="shared" ref="D709:E709" si="837">D697+1</f>
        <v>100</v>
      </c>
      <c r="E709">
        <f t="shared" si="837"/>
        <v>98</v>
      </c>
      <c r="F709" s="19"/>
      <c r="G709" s="11">
        <f>MIN(1,VLOOKUP(D709,Rates2,5)*VLOOKUP(D709,Mort_Imp_Retirees,C709-'Mort Imp Cume'!$C$4+2))</f>
        <v>2.8493271915410411E-2</v>
      </c>
      <c r="H709" s="11">
        <f t="shared" si="763"/>
        <v>0.9715067280845896</v>
      </c>
      <c r="I709" s="11">
        <f>MIN(1,VLOOKUP(E709,Rates2,6)*VLOOKUP(E709,Mort_Imp_Survivors,C709-'Mort Imp Cume'!$C$4+2))</f>
        <v>1.5114370908281079E-2</v>
      </c>
      <c r="J709" s="11">
        <f t="shared" si="764"/>
        <v>0.98488562909171895</v>
      </c>
      <c r="K709" s="11">
        <f>MIN(1,VLOOKUP(E709,Rates2,7)*VLOOKUP(E709,Mort_Imp_Survivors,C709-'Mort Imp Cume'!$C$4+2))</f>
        <v>1.8388216928069235E-2</v>
      </c>
      <c r="L709" s="11">
        <f t="shared" si="765"/>
        <v>0.98161178307193075</v>
      </c>
      <c r="M709" s="45">
        <f>PRODUCT(H$4:H708)</f>
        <v>4.5086210989132743E-2</v>
      </c>
      <c r="N709" s="11">
        <f>PRODUCT(J$4:J708)</f>
        <v>0.21391285693124473</v>
      </c>
      <c r="O709" s="11">
        <f>PRODUCT(L$4:L708)</f>
        <v>0.11621939668252307</v>
      </c>
      <c r="P709" s="11">
        <f t="shared" si="766"/>
        <v>9.6445202008902664E-3</v>
      </c>
      <c r="Q709" s="11">
        <f t="shared" si="767"/>
        <v>1.4161736692417493E-4</v>
      </c>
      <c r="R709" s="11">
        <f t="shared" si="768"/>
        <v>2.7065044795314489E-4</v>
      </c>
      <c r="S709" s="11">
        <f t="shared" si="832"/>
        <v>4.6462917665243214E-4</v>
      </c>
      <c r="T709" s="11">
        <f t="shared" si="827"/>
        <v>5.2135210957384793E-4</v>
      </c>
      <c r="U709" s="11">
        <f t="shared" si="818"/>
        <v>3.2752581156061874E-4</v>
      </c>
      <c r="V709" s="11">
        <f t="shared" si="809"/>
        <v>1.3100932418825842E-4</v>
      </c>
      <c r="W709" s="19"/>
      <c r="X709" s="19"/>
    </row>
    <row r="710" spans="1:24" x14ac:dyDescent="0.2">
      <c r="A710">
        <f t="shared" ref="A710:A773" si="838">A709+1</f>
        <v>706</v>
      </c>
      <c r="B710" t="str">
        <f t="shared" si="778"/>
        <v>November</v>
      </c>
      <c r="C710">
        <f t="shared" si="836"/>
        <v>2079</v>
      </c>
      <c r="D710">
        <f t="shared" ref="D710:E710" si="839">D698+1</f>
        <v>100</v>
      </c>
      <c r="E710">
        <f t="shared" si="839"/>
        <v>98</v>
      </c>
      <c r="F710" s="19"/>
      <c r="G710" s="11">
        <f>MIN(1,VLOOKUP(D710,Rates2,5)*VLOOKUP(D710,Mort_Imp_Retirees,C710-'Mort Imp Cume'!$C$4+2))</f>
        <v>2.8493271915410411E-2</v>
      </c>
      <c r="H710" s="11">
        <f t="shared" ref="H710:H773" si="840">1-G710</f>
        <v>0.9715067280845896</v>
      </c>
      <c r="I710" s="11">
        <f>MIN(1,VLOOKUP(E710,Rates2,6)*VLOOKUP(E710,Mort_Imp_Survivors,C710-'Mort Imp Cume'!$C$4+2))</f>
        <v>1.5114370908281079E-2</v>
      </c>
      <c r="J710" s="11">
        <f t="shared" ref="J710:J773" si="841">1-I710</f>
        <v>0.98488562909171895</v>
      </c>
      <c r="K710" s="11">
        <f>MIN(1,VLOOKUP(E710,Rates2,7)*VLOOKUP(E710,Mort_Imp_Survivors,C710-'Mort Imp Cume'!$C$4+2))</f>
        <v>1.8388216928069235E-2</v>
      </c>
      <c r="L710" s="11">
        <f t="shared" ref="L710:L773" si="842">1-K710</f>
        <v>0.98161178307193075</v>
      </c>
      <c r="M710" s="45">
        <f>PRODUCT(H$4:H709)</f>
        <v>4.3801557319783815E-2</v>
      </c>
      <c r="N710" s="11">
        <f>PRODUCT(J$4:J709)</f>
        <v>0.21067969866953584</v>
      </c>
      <c r="O710" s="11">
        <f>PRODUCT(L$4:L709)</f>
        <v>0.11408232920507551</v>
      </c>
      <c r="P710" s="11">
        <f t="shared" ref="P710:P773" si="843">M710*N710</f>
        <v>9.2280988973884558E-3</v>
      </c>
      <c r="Q710" s="11">
        <f t="shared" ref="Q710:Q773" si="844">P710*I710*H710</f>
        <v>1.3550275600474155E-4</v>
      </c>
      <c r="R710" s="11">
        <f t="shared" ref="R710:R773" si="845">P710*G710*J710</f>
        <v>2.5896457763690108E-4</v>
      </c>
      <c r="S710" s="11">
        <f t="shared" si="832"/>
        <v>4.4993203653840761E-4</v>
      </c>
      <c r="T710" s="11">
        <f t="shared" si="827"/>
        <v>5.0805676960163145E-4</v>
      </c>
      <c r="U710" s="11">
        <f t="shared" si="818"/>
        <v>3.2080919714411551E-4</v>
      </c>
      <c r="V710" s="11">
        <f t="shared" si="809"/>
        <v>1.285334615908252E-4</v>
      </c>
      <c r="W710" s="19"/>
      <c r="X710" s="19"/>
    </row>
    <row r="711" spans="1:24" x14ac:dyDescent="0.2">
      <c r="A711">
        <f t="shared" si="838"/>
        <v>707</v>
      </c>
      <c r="B711" t="str">
        <f t="shared" si="778"/>
        <v>December</v>
      </c>
      <c r="C711">
        <f t="shared" si="836"/>
        <v>2079</v>
      </c>
      <c r="D711">
        <f t="shared" ref="D711:E711" si="846">D699+1</f>
        <v>100</v>
      </c>
      <c r="E711">
        <f t="shared" si="846"/>
        <v>98</v>
      </c>
      <c r="F711" s="19"/>
      <c r="G711" s="11">
        <f>MIN(1,VLOOKUP(D711,Rates2,5)*VLOOKUP(D711,Mort_Imp_Retirees,C711-'Mort Imp Cume'!$C$4+2))</f>
        <v>2.8493271915410411E-2</v>
      </c>
      <c r="H711" s="11">
        <f t="shared" si="840"/>
        <v>0.9715067280845896</v>
      </c>
      <c r="I711" s="11">
        <f>MIN(1,VLOOKUP(E711,Rates2,6)*VLOOKUP(E711,Mort_Imp_Survivors,C711-'Mort Imp Cume'!$C$4+2))</f>
        <v>1.5114370908281079E-2</v>
      </c>
      <c r="J711" s="11">
        <f t="shared" si="841"/>
        <v>0.98488562909171895</v>
      </c>
      <c r="K711" s="11">
        <f>MIN(1,VLOOKUP(E711,Rates2,7)*VLOOKUP(E711,Mort_Imp_Survivors,C711-'Mort Imp Cume'!$C$4+2))</f>
        <v>1.8388216928069235E-2</v>
      </c>
      <c r="L711" s="11">
        <f t="shared" si="842"/>
        <v>0.98161178307193075</v>
      </c>
      <c r="M711" s="45">
        <f>PRODUCT(H$4:H710)</f>
        <v>4.255350763675278E-2</v>
      </c>
      <c r="N711" s="11">
        <f>PRODUCT(J$4:J710)</f>
        <v>0.2074954075609996</v>
      </c>
      <c r="O711" s="11">
        <f>PRODUCT(L$4:L710)</f>
        <v>0.11198455858799317</v>
      </c>
      <c r="P711" s="11">
        <f t="shared" si="843"/>
        <v>8.8296574102381276E-3</v>
      </c>
      <c r="Q711" s="11">
        <f t="shared" si="844"/>
        <v>1.2965215554891241E-4</v>
      </c>
      <c r="R711" s="11">
        <f t="shared" si="845"/>
        <v>2.4778326796735426E-4</v>
      </c>
      <c r="S711" s="11">
        <f t="shared" si="832"/>
        <v>4.3569979604409192E-4</v>
      </c>
      <c r="T711" s="11">
        <f t="shared" si="827"/>
        <v>4.9510048276017E-4</v>
      </c>
      <c r="U711" s="11">
        <f t="shared" si="818"/>
        <v>3.142303212130312E-4</v>
      </c>
      <c r="V711" s="11">
        <f t="shared" si="809"/>
        <v>1.2610438875922995E-4</v>
      </c>
      <c r="W711" s="19"/>
      <c r="X711" s="19"/>
    </row>
    <row r="712" spans="1:24" x14ac:dyDescent="0.2">
      <c r="A712">
        <f t="shared" si="838"/>
        <v>708</v>
      </c>
      <c r="B712" t="str">
        <f t="shared" si="778"/>
        <v>January</v>
      </c>
      <c r="C712">
        <f t="shared" si="836"/>
        <v>2080</v>
      </c>
      <c r="D712">
        <f t="shared" ref="D712:E712" si="847">D700+1</f>
        <v>101</v>
      </c>
      <c r="E712">
        <f t="shared" si="847"/>
        <v>99</v>
      </c>
      <c r="F712" s="19"/>
      <c r="G712" s="11">
        <f>MIN(1,VLOOKUP(D712,Rates2,5)*VLOOKUP(D712,Mort_Imp_Retirees,C712-'Mort Imp Cume'!$C$4+2))</f>
        <v>3.1953325697720615E-2</v>
      </c>
      <c r="H712" s="11">
        <f t="shared" si="840"/>
        <v>0.96804667430227942</v>
      </c>
      <c r="I712" s="11">
        <f>MIN(1,VLOOKUP(E712,Rates2,6)*VLOOKUP(E712,Mort_Imp_Survivors,C712-'Mort Imp Cume'!$C$4+2))</f>
        <v>1.6799641322074378E-2</v>
      </c>
      <c r="J712" s="11">
        <f t="shared" si="841"/>
        <v>0.98320035867792566</v>
      </c>
      <c r="K712" s="11">
        <f>MIN(1,VLOOKUP(E712,Rates2,7)*VLOOKUP(E712,Mort_Imp_Survivors,C712-'Mort Imp Cume'!$C$4+2))</f>
        <v>2.0686396460164989E-2</v>
      </c>
      <c r="L712" s="11">
        <f t="shared" si="842"/>
        <v>0.97931360353983499</v>
      </c>
      <c r="M712" s="45">
        <f>PRODUCT(H$4:H711)</f>
        <v>4.1341018972704292E-2</v>
      </c>
      <c r="N712" s="11">
        <f>PRODUCT(J$4:J711)</f>
        <v>0.2043592450093577</v>
      </c>
      <c r="O712" s="11">
        <f>PRODUCT(L$4:L711)</f>
        <v>0.10992536223208307</v>
      </c>
      <c r="P712" s="11">
        <f t="shared" si="843"/>
        <v>8.4484194251793817E-3</v>
      </c>
      <c r="Q712" s="11">
        <f t="shared" si="844"/>
        <v>1.3739526726999553E-4</v>
      </c>
      <c r="R712" s="11">
        <f t="shared" si="845"/>
        <v>2.6541994871224247E-4</v>
      </c>
      <c r="S712" s="11">
        <f t="shared" si="832"/>
        <v>4.7555614886859505E-4</v>
      </c>
      <c r="T712" s="11">
        <f t="shared" si="827"/>
        <v>5.3389510504269725E-4</v>
      </c>
      <c r="U712" s="11">
        <f t="shared" si="818"/>
        <v>3.387219587683954E-4</v>
      </c>
      <c r="V712" s="11">
        <f t="shared" si="809"/>
        <v>1.3901185575491374E-4</v>
      </c>
      <c r="W712" s="19"/>
      <c r="X712" s="19"/>
    </row>
    <row r="713" spans="1:24" x14ac:dyDescent="0.2">
      <c r="A713">
        <f t="shared" si="838"/>
        <v>709</v>
      </c>
      <c r="B713" t="str">
        <f t="shared" si="778"/>
        <v>February</v>
      </c>
      <c r="C713">
        <f t="shared" si="836"/>
        <v>2080</v>
      </c>
      <c r="D713">
        <f t="shared" ref="D713:E713" si="848">D701+1</f>
        <v>101</v>
      </c>
      <c r="E713">
        <f t="shared" si="848"/>
        <v>99</v>
      </c>
      <c r="F713" s="19"/>
      <c r="G713" s="11">
        <f>MIN(1,VLOOKUP(D713,Rates2,5)*VLOOKUP(D713,Mort_Imp_Retirees,C713-'Mort Imp Cume'!$C$4+2))</f>
        <v>3.1953325697720615E-2</v>
      </c>
      <c r="H713" s="11">
        <f t="shared" si="840"/>
        <v>0.96804667430227942</v>
      </c>
      <c r="I713" s="11">
        <f>MIN(1,VLOOKUP(E713,Rates2,6)*VLOOKUP(E713,Mort_Imp_Survivors,C713-'Mort Imp Cume'!$C$4+2))</f>
        <v>1.6799641322074378E-2</v>
      </c>
      <c r="J713" s="11">
        <f t="shared" si="841"/>
        <v>0.98320035867792566</v>
      </c>
      <c r="K713" s="11">
        <f>MIN(1,VLOOKUP(E713,Rates2,7)*VLOOKUP(E713,Mort_Imp_Survivors,C713-'Mort Imp Cume'!$C$4+2))</f>
        <v>2.0686396460164989E-2</v>
      </c>
      <c r="L713" s="11">
        <f t="shared" si="842"/>
        <v>0.97931360353983499</v>
      </c>
      <c r="M713" s="45">
        <f>PRODUCT(H$4:H712)</f>
        <v>4.0020035928793829E-2</v>
      </c>
      <c r="N713" s="11">
        <f>PRODUCT(J$4:J712)</f>
        <v>0.2009260829923506</v>
      </c>
      <c r="O713" s="11">
        <f>PRODUCT(L$4:L712)</f>
        <v>0.10765140260792296</v>
      </c>
      <c r="P713" s="11">
        <f t="shared" si="843"/>
        <v>8.0410690603856822E-3</v>
      </c>
      <c r="Q713" s="11">
        <f t="shared" si="844"/>
        <v>1.3077059472159488E-4</v>
      </c>
      <c r="R713" s="11">
        <f t="shared" si="845"/>
        <v>2.5262241730545379E-4</v>
      </c>
      <c r="S713" s="11">
        <f t="shared" si="832"/>
        <v>4.5867386203149061E-4</v>
      </c>
      <c r="T713" s="11">
        <f t="shared" si="827"/>
        <v>5.1851962403285593E-4</v>
      </c>
      <c r="U713" s="11">
        <f t="shared" si="818"/>
        <v>3.3092032710058469E-4</v>
      </c>
      <c r="V713" s="11">
        <f t="shared" si="809"/>
        <v>1.3605259594993052E-4</v>
      </c>
      <c r="W713" s="19"/>
      <c r="X713" s="19"/>
    </row>
    <row r="714" spans="1:24" x14ac:dyDescent="0.2">
      <c r="A714">
        <f t="shared" si="838"/>
        <v>710</v>
      </c>
      <c r="B714" t="str">
        <f t="shared" si="778"/>
        <v>March</v>
      </c>
      <c r="C714">
        <f t="shared" si="836"/>
        <v>2080</v>
      </c>
      <c r="D714">
        <f t="shared" ref="D714:E714" si="849">D702+1</f>
        <v>101</v>
      </c>
      <c r="E714">
        <f t="shared" si="849"/>
        <v>99</v>
      </c>
      <c r="F714" s="19"/>
      <c r="G714" s="11">
        <f>MIN(1,VLOOKUP(D714,Rates2,5)*VLOOKUP(D714,Mort_Imp_Retirees,C714-'Mort Imp Cume'!$C$4+2))</f>
        <v>3.1953325697720615E-2</v>
      </c>
      <c r="H714" s="11">
        <f t="shared" si="840"/>
        <v>0.96804667430227942</v>
      </c>
      <c r="I714" s="11">
        <f>MIN(1,VLOOKUP(E714,Rates2,6)*VLOOKUP(E714,Mort_Imp_Survivors,C714-'Mort Imp Cume'!$C$4+2))</f>
        <v>1.6799641322074378E-2</v>
      </c>
      <c r="J714" s="11">
        <f t="shared" si="841"/>
        <v>0.98320035867792566</v>
      </c>
      <c r="K714" s="11">
        <f>MIN(1,VLOOKUP(E714,Rates2,7)*VLOOKUP(E714,Mort_Imp_Survivors,C714-'Mort Imp Cume'!$C$4+2))</f>
        <v>2.0686396460164989E-2</v>
      </c>
      <c r="L714" s="11">
        <f t="shared" si="842"/>
        <v>0.97931360353983499</v>
      </c>
      <c r="M714" s="45">
        <f>PRODUCT(H$4:H713)</f>
        <v>3.8741262686326598E-2</v>
      </c>
      <c r="N714" s="11">
        <f>PRODUCT(J$4:J713)</f>
        <v>0.19755059686582976</v>
      </c>
      <c r="O714" s="11">
        <f>PRODUCT(L$4:L713)</f>
        <v>0.10542448301408262</v>
      </c>
      <c r="P714" s="11">
        <f t="shared" si="843"/>
        <v>7.6533595670197187E-3</v>
      </c>
      <c r="Q714" s="11">
        <f t="shared" si="844"/>
        <v>1.2446533846201946E-4</v>
      </c>
      <c r="R714" s="11">
        <f t="shared" si="845"/>
        <v>2.4044193375396882E-4</v>
      </c>
      <c r="S714" s="11">
        <f t="shared" si="832"/>
        <v>4.4239089792321297E-4</v>
      </c>
      <c r="T714" s="11">
        <f t="shared" si="827"/>
        <v>5.0358693677416723E-4</v>
      </c>
      <c r="U714" s="11">
        <f t="shared" si="818"/>
        <v>3.2329838693226083E-4</v>
      </c>
      <c r="V714" s="11">
        <f t="shared" si="809"/>
        <v>1.3315633234441417E-4</v>
      </c>
      <c r="W714" s="19"/>
      <c r="X714" s="19"/>
    </row>
    <row r="715" spans="1:24" x14ac:dyDescent="0.2">
      <c r="A715">
        <f t="shared" si="838"/>
        <v>711</v>
      </c>
      <c r="B715" t="str">
        <f t="shared" si="778"/>
        <v>April</v>
      </c>
      <c r="C715">
        <f t="shared" si="836"/>
        <v>2080</v>
      </c>
      <c r="D715">
        <f t="shared" ref="D715:E715" si="850">D703+1</f>
        <v>101</v>
      </c>
      <c r="E715">
        <f t="shared" si="850"/>
        <v>99</v>
      </c>
      <c r="F715" s="19"/>
      <c r="G715" s="11">
        <f>MIN(1,VLOOKUP(D715,Rates2,5)*VLOOKUP(D715,Mort_Imp_Retirees,C715-'Mort Imp Cume'!$C$4+2))</f>
        <v>3.1953325697720615E-2</v>
      </c>
      <c r="H715" s="11">
        <f t="shared" si="840"/>
        <v>0.96804667430227942</v>
      </c>
      <c r="I715" s="11">
        <f>MIN(1,VLOOKUP(E715,Rates2,6)*VLOOKUP(E715,Mort_Imp_Survivors,C715-'Mort Imp Cume'!$C$4+2))</f>
        <v>1.6799641322074378E-2</v>
      </c>
      <c r="J715" s="11">
        <f t="shared" si="841"/>
        <v>0.98320035867792566</v>
      </c>
      <c r="K715" s="11">
        <f>MIN(1,VLOOKUP(E715,Rates2,7)*VLOOKUP(E715,Mort_Imp_Survivors,C715-'Mort Imp Cume'!$C$4+2))</f>
        <v>2.0686396460164989E-2</v>
      </c>
      <c r="L715" s="11">
        <f t="shared" si="842"/>
        <v>0.97931360353983499</v>
      </c>
      <c r="M715" s="45">
        <f>PRODUCT(H$4:H714)</f>
        <v>3.7503350501769457E-2</v>
      </c>
      <c r="N715" s="11">
        <f>PRODUCT(J$4:J714)</f>
        <v>0.19423181769552211</v>
      </c>
      <c r="O715" s="11">
        <f>PRODUCT(L$4:L714)</f>
        <v>0.10324363036184538</v>
      </c>
      <c r="P715" s="11">
        <f t="shared" si="843"/>
        <v>7.2843439376309533E-3</v>
      </c>
      <c r="Q715" s="11">
        <f t="shared" si="844"/>
        <v>1.1846409746354729E-4</v>
      </c>
      <c r="R715" s="11">
        <f t="shared" si="845"/>
        <v>2.2884874637805889E-4</v>
      </c>
      <c r="S715" s="11">
        <f t="shared" si="832"/>
        <v>4.2668598053200162E-4</v>
      </c>
      <c r="T715" s="11">
        <f t="shared" si="827"/>
        <v>4.8908429138550772E-4</v>
      </c>
      <c r="U715" s="11">
        <f t="shared" si="818"/>
        <v>3.1585199950933193E-4</v>
      </c>
      <c r="V715" s="11">
        <f t="shared" si="809"/>
        <v>1.3032172388640948E-4</v>
      </c>
      <c r="W715" s="19"/>
      <c r="X715" s="19"/>
    </row>
    <row r="716" spans="1:24" x14ac:dyDescent="0.2">
      <c r="A716">
        <f t="shared" si="838"/>
        <v>712</v>
      </c>
      <c r="B716" t="str">
        <f t="shared" si="778"/>
        <v>May</v>
      </c>
      <c r="C716">
        <f t="shared" si="836"/>
        <v>2080</v>
      </c>
      <c r="D716">
        <f t="shared" ref="D716:E716" si="851">D704+1</f>
        <v>101</v>
      </c>
      <c r="E716">
        <f t="shared" si="851"/>
        <v>99</v>
      </c>
      <c r="F716" s="19"/>
      <c r="G716" s="11">
        <f>MIN(1,VLOOKUP(D716,Rates2,5)*VLOOKUP(D716,Mort_Imp_Retirees,C716-'Mort Imp Cume'!$C$4+2))</f>
        <v>3.1953325697720615E-2</v>
      </c>
      <c r="H716" s="11">
        <f t="shared" si="840"/>
        <v>0.96804667430227942</v>
      </c>
      <c r="I716" s="11">
        <f>MIN(1,VLOOKUP(E716,Rates2,6)*VLOOKUP(E716,Mort_Imp_Survivors,C716-'Mort Imp Cume'!$C$4+2))</f>
        <v>1.6799641322074378E-2</v>
      </c>
      <c r="J716" s="11">
        <f t="shared" si="841"/>
        <v>0.98320035867792566</v>
      </c>
      <c r="K716" s="11">
        <f>MIN(1,VLOOKUP(E716,Rates2,7)*VLOOKUP(E716,Mort_Imp_Survivors,C716-'Mort Imp Cume'!$C$4+2))</f>
        <v>2.0686396460164989E-2</v>
      </c>
      <c r="L716" s="11">
        <f t="shared" si="842"/>
        <v>0.97931360353983499</v>
      </c>
      <c r="M716" s="45">
        <f>PRODUCT(H$4:H715)</f>
        <v>3.6304993728430643E-2</v>
      </c>
      <c r="N716" s="11">
        <f>PRODUCT(J$4:J715)</f>
        <v>0.19096879282490281</v>
      </c>
      <c r="O716" s="11">
        <f>PRODUCT(L$4:L715)</f>
        <v>0.10110789169219352</v>
      </c>
      <c r="P716" s="11">
        <f t="shared" si="843"/>
        <v>6.933120825834067E-3</v>
      </c>
      <c r="Q716" s="11">
        <f t="shared" si="844"/>
        <v>1.127522132769134E-4</v>
      </c>
      <c r="R716" s="11">
        <f t="shared" si="845"/>
        <v>2.1781453800982266E-4</v>
      </c>
      <c r="S716" s="11">
        <f t="shared" si="832"/>
        <v>4.1153858914646228E-4</v>
      </c>
      <c r="T716" s="11">
        <f t="shared" si="827"/>
        <v>4.7499930322325779E-4</v>
      </c>
      <c r="U716" s="11">
        <f t="shared" si="818"/>
        <v>3.0857712140378165E-4</v>
      </c>
      <c r="V716" s="11">
        <f t="shared" si="809"/>
        <v>1.2754745807203819E-4</v>
      </c>
      <c r="W716" s="19"/>
      <c r="X716" s="19"/>
    </row>
    <row r="717" spans="1:24" x14ac:dyDescent="0.2">
      <c r="A717">
        <f t="shared" si="838"/>
        <v>713</v>
      </c>
      <c r="B717" t="str">
        <f t="shared" si="778"/>
        <v>June</v>
      </c>
      <c r="C717">
        <f t="shared" si="836"/>
        <v>2080</v>
      </c>
      <c r="D717">
        <f t="shared" ref="D717:E717" si="852">D705+1</f>
        <v>101</v>
      </c>
      <c r="E717">
        <f t="shared" si="852"/>
        <v>99</v>
      </c>
      <c r="F717" s="19"/>
      <c r="G717" s="11">
        <f>MIN(1,VLOOKUP(D717,Rates2,5)*VLOOKUP(D717,Mort_Imp_Retirees,C717-'Mort Imp Cume'!$C$4+2))</f>
        <v>3.1953325697720615E-2</v>
      </c>
      <c r="H717" s="11">
        <f t="shared" si="840"/>
        <v>0.96804667430227942</v>
      </c>
      <c r="I717" s="11">
        <f>MIN(1,VLOOKUP(E717,Rates2,6)*VLOOKUP(E717,Mort_Imp_Survivors,C717-'Mort Imp Cume'!$C$4+2))</f>
        <v>1.6799641322074378E-2</v>
      </c>
      <c r="J717" s="11">
        <f t="shared" si="841"/>
        <v>0.98320035867792566</v>
      </c>
      <c r="K717" s="11">
        <f>MIN(1,VLOOKUP(E717,Rates2,7)*VLOOKUP(E717,Mort_Imp_Survivors,C717-'Mort Imp Cume'!$C$4+2))</f>
        <v>2.0686396460164989E-2</v>
      </c>
      <c r="L717" s="11">
        <f t="shared" si="842"/>
        <v>0.97931360353983499</v>
      </c>
      <c r="M717" s="45">
        <f>PRODUCT(H$4:H716)</f>
        <v>3.5144928439372398E-2</v>
      </c>
      <c r="N717" s="11">
        <f>PRODUCT(J$4:J716)</f>
        <v>0.18776058560173492</v>
      </c>
      <c r="O717" s="11">
        <f>PRODUCT(L$4:L716)</f>
        <v>9.9016333759397376E-2</v>
      </c>
      <c r="P717" s="11">
        <f t="shared" si="843"/>
        <v>6.5988323447076294E-3</v>
      </c>
      <c r="Q717" s="11">
        <f t="shared" si="844"/>
        <v>1.0731573422702621E-4</v>
      </c>
      <c r="R717" s="11">
        <f t="shared" si="845"/>
        <v>2.0731235682653124E-4</v>
      </c>
      <c r="S717" s="11">
        <f t="shared" si="832"/>
        <v>3.9692893154233427E-4</v>
      </c>
      <c r="T717" s="11">
        <f t="shared" si="827"/>
        <v>4.6131994430534265E-4</v>
      </c>
      <c r="U717" s="11">
        <f t="shared" si="818"/>
        <v>3.01469802318066E-4</v>
      </c>
      <c r="V717" s="11">
        <f t="shared" si="809"/>
        <v>1.2483225033777258E-4</v>
      </c>
      <c r="W717" s="19"/>
      <c r="X717" s="19"/>
    </row>
    <row r="718" spans="1:24" x14ac:dyDescent="0.2">
      <c r="A718">
        <f t="shared" si="838"/>
        <v>714</v>
      </c>
      <c r="B718" t="str">
        <f t="shared" si="778"/>
        <v>July</v>
      </c>
      <c r="C718">
        <f t="shared" si="836"/>
        <v>2080</v>
      </c>
      <c r="D718">
        <f t="shared" ref="D718:E718" si="853">D706+1</f>
        <v>101</v>
      </c>
      <c r="E718">
        <f t="shared" si="853"/>
        <v>99</v>
      </c>
      <c r="F718" s="19"/>
      <c r="G718" s="11">
        <f>MIN(1,VLOOKUP(D718,Rates2,5)*VLOOKUP(D718,Mort_Imp_Retirees,C718-'Mort Imp Cume'!$C$4+2))</f>
        <v>3.1953325697720615E-2</v>
      </c>
      <c r="H718" s="11">
        <f t="shared" si="840"/>
        <v>0.96804667430227942</v>
      </c>
      <c r="I718" s="11">
        <f>MIN(1,VLOOKUP(E718,Rates2,6)*VLOOKUP(E718,Mort_Imp_Survivors,C718-'Mort Imp Cume'!$C$4+2))</f>
        <v>1.6799641322074378E-2</v>
      </c>
      <c r="J718" s="11">
        <f t="shared" si="841"/>
        <v>0.98320035867792566</v>
      </c>
      <c r="K718" s="11">
        <f>MIN(1,VLOOKUP(E718,Rates2,7)*VLOOKUP(E718,Mort_Imp_Survivors,C718-'Mort Imp Cume'!$C$4+2))</f>
        <v>2.0686396460164989E-2</v>
      </c>
      <c r="L718" s="11">
        <f t="shared" si="842"/>
        <v>0.97931360353983499</v>
      </c>
      <c r="M718" s="45">
        <f>PRODUCT(H$4:H717)</f>
        <v>3.4021931094326052E-2</v>
      </c>
      <c r="N718" s="11">
        <f>PRODUCT(J$4:J717)</f>
        <v>0.18460627510920313</v>
      </c>
      <c r="O718" s="11">
        <f>PRODUCT(L$4:L717)</f>
        <v>9.6968042623218467E-2</v>
      </c>
      <c r="P718" s="11">
        <f t="shared" si="843"/>
        <v>6.2806619713455074E-3</v>
      </c>
      <c r="Q718" s="11">
        <f t="shared" si="844"/>
        <v>1.0214138133502891E-4</v>
      </c>
      <c r="R718" s="11">
        <f t="shared" si="845"/>
        <v>1.9731655051892283E-4</v>
      </c>
      <c r="S718" s="11">
        <f t="shared" si="832"/>
        <v>3.8283791812113117E-4</v>
      </c>
      <c r="T718" s="11">
        <f t="shared" si="827"/>
        <v>4.4803453303984581E-4</v>
      </c>
      <c r="U718" s="11">
        <f t="shared" si="818"/>
        <v>2.9452618294008109E-4</v>
      </c>
      <c r="V718" s="11">
        <f t="shared" si="809"/>
        <v>1.2217484346564603E-4</v>
      </c>
      <c r="W718" s="19"/>
      <c r="X718" s="19"/>
    </row>
    <row r="719" spans="1:24" x14ac:dyDescent="0.2">
      <c r="A719">
        <f t="shared" si="838"/>
        <v>715</v>
      </c>
      <c r="B719" t="str">
        <f t="shared" si="778"/>
        <v>August</v>
      </c>
      <c r="C719">
        <f t="shared" si="836"/>
        <v>2080</v>
      </c>
      <c r="D719">
        <f t="shared" ref="D719:E719" si="854">D707+1</f>
        <v>101</v>
      </c>
      <c r="E719">
        <f t="shared" si="854"/>
        <v>99</v>
      </c>
      <c r="F719" s="19"/>
      <c r="G719" s="11">
        <f>MIN(1,VLOOKUP(D719,Rates2,5)*VLOOKUP(D719,Mort_Imp_Retirees,C719-'Mort Imp Cume'!$C$4+2))</f>
        <v>3.1953325697720615E-2</v>
      </c>
      <c r="H719" s="11">
        <f t="shared" si="840"/>
        <v>0.96804667430227942</v>
      </c>
      <c r="I719" s="11">
        <f>MIN(1,VLOOKUP(E719,Rates2,6)*VLOOKUP(E719,Mort_Imp_Survivors,C719-'Mort Imp Cume'!$C$4+2))</f>
        <v>1.6799641322074378E-2</v>
      </c>
      <c r="J719" s="11">
        <f t="shared" si="841"/>
        <v>0.98320035867792566</v>
      </c>
      <c r="K719" s="11">
        <f>MIN(1,VLOOKUP(E719,Rates2,7)*VLOOKUP(E719,Mort_Imp_Survivors,C719-'Mort Imp Cume'!$C$4+2))</f>
        <v>2.0686396460164989E-2</v>
      </c>
      <c r="L719" s="11">
        <f t="shared" si="842"/>
        <v>0.97931360353983499</v>
      </c>
      <c r="M719" s="45">
        <f>PRODUCT(H$4:H718)</f>
        <v>3.2934817249203642E-2</v>
      </c>
      <c r="N719" s="11">
        <f>PRODUCT(J$4:J718)</f>
        <v>0.18150495590156435</v>
      </c>
      <c r="O719" s="11">
        <f>PRODUCT(L$4:L718)</f>
        <v>9.4962123249548391E-2</v>
      </c>
      <c r="P719" s="11">
        <f t="shared" si="843"/>
        <v>5.9778325524427875E-3</v>
      </c>
      <c r="Q719" s="11">
        <f t="shared" si="844"/>
        <v>9.7216515883468633E-5</v>
      </c>
      <c r="R719" s="11">
        <f t="shared" si="845"/>
        <v>1.8780270363365038E-4</v>
      </c>
      <c r="S719" s="11">
        <f t="shared" si="832"/>
        <v>3.6924713696686044E-4</v>
      </c>
      <c r="T719" s="11">
        <f t="shared" si="827"/>
        <v>4.3513172424942541E-4</v>
      </c>
      <c r="U719" s="11">
        <f t="shared" si="818"/>
        <v>2.8774249284753569E-4</v>
      </c>
      <c r="V719" s="11">
        <f t="shared" si="809"/>
        <v>1.1957400700112588E-4</v>
      </c>
      <c r="W719" s="19"/>
      <c r="X719" s="19"/>
    </row>
    <row r="720" spans="1:24" x14ac:dyDescent="0.2">
      <c r="A720">
        <f t="shared" si="838"/>
        <v>716</v>
      </c>
      <c r="B720" t="str">
        <f t="shared" ref="B720:B783" si="855">B708</f>
        <v>September</v>
      </c>
      <c r="C720">
        <f t="shared" si="836"/>
        <v>2080</v>
      </c>
      <c r="D720">
        <f t="shared" ref="D720:E720" si="856">D708+1</f>
        <v>101</v>
      </c>
      <c r="E720">
        <f t="shared" si="856"/>
        <v>99</v>
      </c>
      <c r="F720" s="19"/>
      <c r="G720" s="11">
        <f>MIN(1,VLOOKUP(D720,Rates2,5)*VLOOKUP(D720,Mort_Imp_Retirees,C720-'Mort Imp Cume'!$C$4+2))</f>
        <v>3.1953325697720615E-2</v>
      </c>
      <c r="H720" s="11">
        <f t="shared" si="840"/>
        <v>0.96804667430227942</v>
      </c>
      <c r="I720" s="11">
        <f>MIN(1,VLOOKUP(E720,Rates2,6)*VLOOKUP(E720,Mort_Imp_Survivors,C720-'Mort Imp Cume'!$C$4+2))</f>
        <v>1.6799641322074378E-2</v>
      </c>
      <c r="J720" s="11">
        <f t="shared" si="841"/>
        <v>0.98320035867792566</v>
      </c>
      <c r="K720" s="11">
        <f>MIN(1,VLOOKUP(E720,Rates2,7)*VLOOKUP(E720,Mort_Imp_Survivors,C720-'Mort Imp Cume'!$C$4+2))</f>
        <v>2.0686396460164989E-2</v>
      </c>
      <c r="L720" s="11">
        <f t="shared" si="842"/>
        <v>0.97931360353983499</v>
      </c>
      <c r="M720" s="45">
        <f>PRODUCT(H$4:H719)</f>
        <v>3.1882440306844929E-2</v>
      </c>
      <c r="N720" s="11">
        <f>PRODUCT(J$4:J719)</f>
        <v>0.17845573774423915</v>
      </c>
      <c r="O720" s="11">
        <f>PRODUCT(L$4:L719)</f>
        <v>9.2997699119309177E-2</v>
      </c>
      <c r="P720" s="11">
        <f t="shared" si="843"/>
        <v>5.6896044060446779E-3</v>
      </c>
      <c r="Q720" s="11">
        <f t="shared" si="844"/>
        <v>9.2529108545348377E-5</v>
      </c>
      <c r="R720" s="11">
        <f t="shared" si="845"/>
        <v>1.7874757793683561E-4</v>
      </c>
      <c r="S720" s="11">
        <f t="shared" si="832"/>
        <v>3.5613882978823409E-4</v>
      </c>
      <c r="T720" s="11">
        <f t="shared" si="827"/>
        <v>4.2260049948301465E-4</v>
      </c>
      <c r="U720" s="11">
        <f t="shared" si="818"/>
        <v>2.8111504846059228E-4</v>
      </c>
      <c r="V720" s="11">
        <f t="shared" si="809"/>
        <v>1.1702853668337781E-4</v>
      </c>
      <c r="W720" s="19"/>
      <c r="X720" s="19"/>
    </row>
    <row r="721" spans="1:24" x14ac:dyDescent="0.2">
      <c r="A721">
        <f t="shared" si="838"/>
        <v>717</v>
      </c>
      <c r="B721" t="str">
        <f t="shared" si="855"/>
        <v>October</v>
      </c>
      <c r="C721">
        <f t="shared" si="836"/>
        <v>2080</v>
      </c>
      <c r="D721">
        <f t="shared" ref="D721:E721" si="857">D709+1</f>
        <v>101</v>
      </c>
      <c r="E721">
        <f t="shared" si="857"/>
        <v>99</v>
      </c>
      <c r="F721" s="19"/>
      <c r="G721" s="11">
        <f>MIN(1,VLOOKUP(D721,Rates2,5)*VLOOKUP(D721,Mort_Imp_Retirees,C721-'Mort Imp Cume'!$C$4+2))</f>
        <v>3.1953325697720615E-2</v>
      </c>
      <c r="H721" s="11">
        <f t="shared" si="840"/>
        <v>0.96804667430227942</v>
      </c>
      <c r="I721" s="11">
        <f>MIN(1,VLOOKUP(E721,Rates2,6)*VLOOKUP(E721,Mort_Imp_Survivors,C721-'Mort Imp Cume'!$C$4+2))</f>
        <v>1.6799641322074378E-2</v>
      </c>
      <c r="J721" s="11">
        <f t="shared" si="841"/>
        <v>0.98320035867792566</v>
      </c>
      <c r="K721" s="11">
        <f>MIN(1,VLOOKUP(E721,Rates2,7)*VLOOKUP(E721,Mort_Imp_Survivors,C721-'Mort Imp Cume'!$C$4+2))</f>
        <v>2.0686396460164989E-2</v>
      </c>
      <c r="L721" s="11">
        <f t="shared" si="842"/>
        <v>0.97931360353983499</v>
      </c>
      <c r="M721" s="45">
        <f>PRODUCT(H$4:H720)</f>
        <v>3.0863690307682178E-2</v>
      </c>
      <c r="N721" s="11">
        <f>PRODUCT(J$4:J720)</f>
        <v>0.17545774535826977</v>
      </c>
      <c r="O721" s="11">
        <f>PRODUCT(L$4:L720)</f>
        <v>9.1073911845444014E-2</v>
      </c>
      <c r="P721" s="11">
        <f t="shared" si="843"/>
        <v>5.415273514821798E-3</v>
      </c>
      <c r="Q721" s="11">
        <f t="shared" si="844"/>
        <v>8.8067710001657668E-5</v>
      </c>
      <c r="R721" s="11">
        <f t="shared" si="845"/>
        <v>1.7012905565306363E-4</v>
      </c>
      <c r="S721" s="11">
        <f t="shared" si="832"/>
        <v>3.434958687149308E-4</v>
      </c>
      <c r="T721" s="11">
        <f t="shared" si="827"/>
        <v>4.1043015760653127E-4</v>
      </c>
      <c r="U721" s="11">
        <f t="shared" si="818"/>
        <v>2.7464025104166292E-4</v>
      </c>
      <c r="V721" s="11">
        <f t="shared" si="809"/>
        <v>1.1453725388765931E-4</v>
      </c>
      <c r="W721" s="19"/>
      <c r="X721" s="19"/>
    </row>
    <row r="722" spans="1:24" x14ac:dyDescent="0.2">
      <c r="A722">
        <f t="shared" si="838"/>
        <v>718</v>
      </c>
      <c r="B722" t="str">
        <f t="shared" si="855"/>
        <v>November</v>
      </c>
      <c r="C722">
        <f t="shared" si="836"/>
        <v>2080</v>
      </c>
      <c r="D722">
        <f t="shared" ref="D722:E722" si="858">D710+1</f>
        <v>101</v>
      </c>
      <c r="E722">
        <f t="shared" si="858"/>
        <v>99</v>
      </c>
      <c r="F722" s="19"/>
      <c r="G722" s="11">
        <f>MIN(1,VLOOKUP(D722,Rates2,5)*VLOOKUP(D722,Mort_Imp_Retirees,C722-'Mort Imp Cume'!$C$4+2))</f>
        <v>3.1953325697720615E-2</v>
      </c>
      <c r="H722" s="11">
        <f t="shared" si="840"/>
        <v>0.96804667430227942</v>
      </c>
      <c r="I722" s="11">
        <f>MIN(1,VLOOKUP(E722,Rates2,6)*VLOOKUP(E722,Mort_Imp_Survivors,C722-'Mort Imp Cume'!$C$4+2))</f>
        <v>1.6799641322074378E-2</v>
      </c>
      <c r="J722" s="11">
        <f t="shared" si="841"/>
        <v>0.98320035867792566</v>
      </c>
      <c r="K722" s="11">
        <f>MIN(1,VLOOKUP(E722,Rates2,7)*VLOOKUP(E722,Mort_Imp_Survivors,C722-'Mort Imp Cume'!$C$4+2))</f>
        <v>2.0686396460164989E-2</v>
      </c>
      <c r="L722" s="11">
        <f t="shared" si="842"/>
        <v>0.97931360353983499</v>
      </c>
      <c r="M722" s="45">
        <f>PRODUCT(H$4:H721)</f>
        <v>2.9877492759047226E-2</v>
      </c>
      <c r="N722" s="11">
        <f>PRODUCT(J$4:J721)</f>
        <v>0.172510118169071</v>
      </c>
      <c r="O722" s="11">
        <f>PRODUCT(L$4:L721)</f>
        <v>8.9189920797831043E-2</v>
      </c>
      <c r="P722" s="11">
        <f t="shared" si="843"/>
        <v>5.1541698064588E-3</v>
      </c>
      <c r="Q722" s="11">
        <f t="shared" si="844"/>
        <v>8.3821422975613216E-5</v>
      </c>
      <c r="R722" s="11">
        <f t="shared" si="845"/>
        <v>1.6192608544117552E-4</v>
      </c>
      <c r="S722" s="11">
        <f t="shared" si="832"/>
        <v>3.3130173391759433E-4</v>
      </c>
      <c r="T722" s="11">
        <f t="shared" si="827"/>
        <v>3.9861030566456466E-4</v>
      </c>
      <c r="U722" s="11">
        <f t="shared" si="818"/>
        <v>2.6831458474127652E-4</v>
      </c>
      <c r="V722" s="11">
        <f t="shared" si="809"/>
        <v>1.1209900507958293E-4</v>
      </c>
      <c r="W722" s="19"/>
      <c r="X722" s="19"/>
    </row>
    <row r="723" spans="1:24" x14ac:dyDescent="0.2">
      <c r="A723">
        <f t="shared" si="838"/>
        <v>719</v>
      </c>
      <c r="B723" t="str">
        <f t="shared" si="855"/>
        <v>December</v>
      </c>
      <c r="C723">
        <f t="shared" si="836"/>
        <v>2080</v>
      </c>
      <c r="D723">
        <f t="shared" ref="D723:E723" si="859">D711+1</f>
        <v>101</v>
      </c>
      <c r="E723">
        <f t="shared" si="859"/>
        <v>99</v>
      </c>
      <c r="F723" s="19"/>
      <c r="G723" s="11">
        <f>MIN(1,VLOOKUP(D723,Rates2,5)*VLOOKUP(D723,Mort_Imp_Retirees,C723-'Mort Imp Cume'!$C$4+2))</f>
        <v>3.1953325697720615E-2</v>
      </c>
      <c r="H723" s="11">
        <f t="shared" si="840"/>
        <v>0.96804667430227942</v>
      </c>
      <c r="I723" s="11">
        <f>MIN(1,VLOOKUP(E723,Rates2,6)*VLOOKUP(E723,Mort_Imp_Survivors,C723-'Mort Imp Cume'!$C$4+2))</f>
        <v>1.6799641322074378E-2</v>
      </c>
      <c r="J723" s="11">
        <f t="shared" si="841"/>
        <v>0.98320035867792566</v>
      </c>
      <c r="K723" s="11">
        <f>MIN(1,VLOOKUP(E723,Rates2,7)*VLOOKUP(E723,Mort_Imp_Survivors,C723-'Mort Imp Cume'!$C$4+2))</f>
        <v>2.0686396460164989E-2</v>
      </c>
      <c r="L723" s="11">
        <f t="shared" si="842"/>
        <v>0.97931360353983499</v>
      </c>
      <c r="M723" s="45">
        <f>PRODUCT(H$4:H722)</f>
        <v>2.89228075018861E-2</v>
      </c>
      <c r="N723" s="11">
        <f>PRODUCT(J$4:J722)</f>
        <v>0.16961201005940194</v>
      </c>
      <c r="O723" s="11">
        <f>PRODUCT(L$4:L722)</f>
        <v>8.7344902735956395E-2</v>
      </c>
      <c r="P723" s="11">
        <f t="shared" si="843"/>
        <v>4.905655516956051E-3</v>
      </c>
      <c r="Q723" s="11">
        <f t="shared" si="844"/>
        <v>7.9779875615301114E-5</v>
      </c>
      <c r="R723" s="11">
        <f t="shared" si="845"/>
        <v>1.5411863097490079E-4</v>
      </c>
      <c r="S723" s="11">
        <f t="shared" si="832"/>
        <v>3.1954049202232381E-4</v>
      </c>
      <c r="T723" s="11">
        <f t="shared" si="827"/>
        <v>3.8713085000523158E-4</v>
      </c>
      <c r="U723" s="11">
        <f t="shared" si="818"/>
        <v>2.6213461468895308E-4</v>
      </c>
      <c r="V723" s="11">
        <f t="shared" si="809"/>
        <v>1.0971266128099734E-4</v>
      </c>
      <c r="W723" s="19"/>
      <c r="X723" s="19"/>
    </row>
    <row r="724" spans="1:24" x14ac:dyDescent="0.2">
      <c r="A724">
        <f t="shared" si="838"/>
        <v>720</v>
      </c>
      <c r="B724" t="str">
        <f t="shared" si="855"/>
        <v>January</v>
      </c>
      <c r="C724">
        <f t="shared" si="836"/>
        <v>2081</v>
      </c>
      <c r="D724">
        <f t="shared" ref="D724:E724" si="860">D712+1</f>
        <v>102</v>
      </c>
      <c r="E724">
        <f t="shared" si="860"/>
        <v>100</v>
      </c>
      <c r="F724" s="19"/>
      <c r="G724" s="11">
        <f>MIN(1,VLOOKUP(D724,Rates2,5)*VLOOKUP(D724,Mort_Imp_Retirees,C724-'Mort Imp Cume'!$C$4+2))</f>
        <v>3.5760566434715986E-2</v>
      </c>
      <c r="H724" s="11">
        <f t="shared" si="840"/>
        <v>0.96423943356528397</v>
      </c>
      <c r="I724" s="11">
        <f>MIN(1,VLOOKUP(E724,Rates2,6)*VLOOKUP(E724,Mort_Imp_Survivors,C724-'Mort Imp Cume'!$C$4+2))</f>
        <v>1.8639989937875686E-2</v>
      </c>
      <c r="J724" s="11">
        <f t="shared" si="841"/>
        <v>0.98136001006212437</v>
      </c>
      <c r="K724" s="11">
        <f>MIN(1,VLOOKUP(E724,Rates2,7)*VLOOKUP(E724,Mort_Imp_Survivors,C724-'Mort Imp Cume'!$C$4+2))</f>
        <v>2.3266116623681381E-2</v>
      </c>
      <c r="L724" s="11">
        <f t="shared" si="842"/>
        <v>0.97673388337631861</v>
      </c>
      <c r="M724" s="45">
        <f>PRODUCT(H$4:H723)</f>
        <v>2.7998627613685857E-2</v>
      </c>
      <c r="N724" s="11">
        <f>PRODUCT(J$4:J723)</f>
        <v>0.16676258912648792</v>
      </c>
      <c r="O724" s="11">
        <f>PRODUCT(L$4:L723)</f>
        <v>8.5538051449185845E-2</v>
      </c>
      <c r="P724" s="11">
        <f t="shared" si="843"/>
        <v>4.6691236328466335E-3</v>
      </c>
      <c r="Q724" s="11">
        <f t="shared" si="844"/>
        <v>8.392008898572597E-5</v>
      </c>
      <c r="R724" s="11">
        <f t="shared" si="845"/>
        <v>1.6385817731508166E-4</v>
      </c>
      <c r="S724" s="11">
        <f t="shared" si="832"/>
        <v>3.5051477474190302E-4</v>
      </c>
      <c r="T724" s="11">
        <f t="shared" si="827"/>
        <v>4.1633416162539333E-4</v>
      </c>
      <c r="U724" s="11">
        <f t="shared" si="818"/>
        <v>2.8163177057086971E-4</v>
      </c>
      <c r="V724" s="11">
        <f t="shared" si="809"/>
        <v>1.2045114449104462E-4</v>
      </c>
      <c r="W724" s="19"/>
      <c r="X724" s="19"/>
    </row>
    <row r="725" spans="1:24" x14ac:dyDescent="0.2">
      <c r="A725">
        <f t="shared" si="838"/>
        <v>721</v>
      </c>
      <c r="B725" t="str">
        <f t="shared" si="855"/>
        <v>February</v>
      </c>
      <c r="C725">
        <f t="shared" si="836"/>
        <v>2081</v>
      </c>
      <c r="D725">
        <f t="shared" ref="D725:E725" si="861">D713+1</f>
        <v>102</v>
      </c>
      <c r="E725">
        <f t="shared" si="861"/>
        <v>100</v>
      </c>
      <c r="F725" s="19"/>
      <c r="G725" s="11">
        <f>MIN(1,VLOOKUP(D725,Rates2,5)*VLOOKUP(D725,Mort_Imp_Retirees,C725-'Mort Imp Cume'!$C$4+2))</f>
        <v>3.5760566434715986E-2</v>
      </c>
      <c r="H725" s="11">
        <f t="shared" si="840"/>
        <v>0.96423943356528397</v>
      </c>
      <c r="I725" s="11">
        <f>MIN(1,VLOOKUP(E725,Rates2,6)*VLOOKUP(E725,Mort_Imp_Survivors,C725-'Mort Imp Cume'!$C$4+2))</f>
        <v>1.8639989937875686E-2</v>
      </c>
      <c r="J725" s="11">
        <f t="shared" si="841"/>
        <v>0.98136001006212437</v>
      </c>
      <c r="K725" s="11">
        <f>MIN(1,VLOOKUP(E725,Rates2,7)*VLOOKUP(E725,Mort_Imp_Survivors,C725-'Mort Imp Cume'!$C$4+2))</f>
        <v>2.3266116623681381E-2</v>
      </c>
      <c r="L725" s="11">
        <f t="shared" si="842"/>
        <v>0.97673388337631861</v>
      </c>
      <c r="M725" s="45">
        <f>PRODUCT(H$4:H724)</f>
        <v>2.6997380830825771E-2</v>
      </c>
      <c r="N725" s="11">
        <f>PRODUCT(J$4:J724)</f>
        <v>0.1636541361431561</v>
      </c>
      <c r="O725" s="11">
        <f>PRODUCT(L$4:L724)</f>
        <v>8.3547913168406623E-2</v>
      </c>
      <c r="P725" s="11">
        <f t="shared" si="843"/>
        <v>4.4182330379965934E-3</v>
      </c>
      <c r="Q725" s="11">
        <f t="shared" si="844"/>
        <v>7.9410728621528347E-5</v>
      </c>
      <c r="R725" s="11">
        <f t="shared" si="845"/>
        <v>1.5505342532941616E-4</v>
      </c>
      <c r="S725" s="11">
        <f t="shared" si="832"/>
        <v>3.3650903923926096E-4</v>
      </c>
      <c r="T725" s="11">
        <f t="shared" si="827"/>
        <v>4.0278473173366086E-4</v>
      </c>
      <c r="U725" s="11">
        <f t="shared" si="818"/>
        <v>2.7435175006087944E-4</v>
      </c>
      <c r="V725" s="11">
        <f t="shared" si="809"/>
        <v>1.1756375910301769E-4</v>
      </c>
      <c r="W725" s="19"/>
      <c r="X725" s="19"/>
    </row>
    <row r="726" spans="1:24" x14ac:dyDescent="0.2">
      <c r="A726">
        <f t="shared" si="838"/>
        <v>722</v>
      </c>
      <c r="B726" t="str">
        <f t="shared" si="855"/>
        <v>March</v>
      </c>
      <c r="C726">
        <f t="shared" si="836"/>
        <v>2081</v>
      </c>
      <c r="D726">
        <f t="shared" ref="D726:E726" si="862">D714+1</f>
        <v>102</v>
      </c>
      <c r="E726">
        <f t="shared" si="862"/>
        <v>100</v>
      </c>
      <c r="F726" s="19"/>
      <c r="G726" s="11">
        <f>MIN(1,VLOOKUP(D726,Rates2,5)*VLOOKUP(D726,Mort_Imp_Retirees,C726-'Mort Imp Cume'!$C$4+2))</f>
        <v>3.5760566434715986E-2</v>
      </c>
      <c r="H726" s="11">
        <f t="shared" si="840"/>
        <v>0.96423943356528397</v>
      </c>
      <c r="I726" s="11">
        <f>MIN(1,VLOOKUP(E726,Rates2,6)*VLOOKUP(E726,Mort_Imp_Survivors,C726-'Mort Imp Cume'!$C$4+2))</f>
        <v>1.8639989937875686E-2</v>
      </c>
      <c r="J726" s="11">
        <f t="shared" si="841"/>
        <v>0.98136001006212437</v>
      </c>
      <c r="K726" s="11">
        <f>MIN(1,VLOOKUP(E726,Rates2,7)*VLOOKUP(E726,Mort_Imp_Survivors,C726-'Mort Imp Cume'!$C$4+2))</f>
        <v>2.3266116623681381E-2</v>
      </c>
      <c r="L726" s="11">
        <f t="shared" si="842"/>
        <v>0.97673388337631861</v>
      </c>
      <c r="M726" s="45">
        <f>PRODUCT(H$4:H725)</f>
        <v>2.6031939200061697E-2</v>
      </c>
      <c r="N726" s="11">
        <f>PRODUCT(J$4:J725)</f>
        <v>0.16060362469215594</v>
      </c>
      <c r="O726" s="11">
        <f>PRODUCT(L$4:L725)</f>
        <v>8.1604077676965273E-2</v>
      </c>
      <c r="P726" s="11">
        <f t="shared" si="843"/>
        <v>4.1808237932957314E-3</v>
      </c>
      <c r="Q726" s="11">
        <f t="shared" si="844"/>
        <v>7.514367413593453E-5</v>
      </c>
      <c r="R726" s="11">
        <f t="shared" si="845"/>
        <v>1.4672178770886414E-4</v>
      </c>
      <c r="S726" s="11">
        <f t="shared" si="832"/>
        <v>3.2306293956684722E-4</v>
      </c>
      <c r="T726" s="11">
        <f t="shared" si="827"/>
        <v>3.8967626265493083E-4</v>
      </c>
      <c r="U726" s="11">
        <f t="shared" si="818"/>
        <v>2.6725991392553708E-4</v>
      </c>
      <c r="V726" s="11">
        <f t="shared" si="809"/>
        <v>1.1474558845275203E-4</v>
      </c>
      <c r="W726" s="19"/>
      <c r="X726" s="19"/>
    </row>
    <row r="727" spans="1:24" x14ac:dyDescent="0.2">
      <c r="A727">
        <f t="shared" si="838"/>
        <v>723</v>
      </c>
      <c r="B727" t="str">
        <f t="shared" si="855"/>
        <v>April</v>
      </c>
      <c r="C727">
        <f t="shared" si="836"/>
        <v>2081</v>
      </c>
      <c r="D727">
        <f t="shared" ref="D727:E727" si="863">D715+1</f>
        <v>102</v>
      </c>
      <c r="E727">
        <f t="shared" si="863"/>
        <v>100</v>
      </c>
      <c r="F727" s="19"/>
      <c r="G727" s="11">
        <f>MIN(1,VLOOKUP(D727,Rates2,5)*VLOOKUP(D727,Mort_Imp_Retirees,C727-'Mort Imp Cume'!$C$4+2))</f>
        <v>3.5760566434715986E-2</v>
      </c>
      <c r="H727" s="11">
        <f t="shared" si="840"/>
        <v>0.96423943356528397</v>
      </c>
      <c r="I727" s="11">
        <f>MIN(1,VLOOKUP(E727,Rates2,6)*VLOOKUP(E727,Mort_Imp_Survivors,C727-'Mort Imp Cume'!$C$4+2))</f>
        <v>1.8639989937875686E-2</v>
      </c>
      <c r="J727" s="11">
        <f t="shared" si="841"/>
        <v>0.98136001006212437</v>
      </c>
      <c r="K727" s="11">
        <f>MIN(1,VLOOKUP(E727,Rates2,7)*VLOOKUP(E727,Mort_Imp_Survivors,C727-'Mort Imp Cume'!$C$4+2))</f>
        <v>2.3266116623681381E-2</v>
      </c>
      <c r="L727" s="11">
        <f t="shared" si="842"/>
        <v>0.97673388337631861</v>
      </c>
      <c r="M727" s="45">
        <f>PRODUCT(H$4:H726)</f>
        <v>2.5101022308873403E-2</v>
      </c>
      <c r="N727" s="11">
        <f>PRODUCT(J$4:J726)</f>
        <v>0.15760997474390781</v>
      </c>
      <c r="O727" s="11">
        <f>PRODUCT(L$4:L726)</f>
        <v>7.9705467688765047E-2</v>
      </c>
      <c r="P727" s="11">
        <f t="shared" si="843"/>
        <v>3.9561714921478039E-3</v>
      </c>
      <c r="Q727" s="11">
        <f t="shared" si="844"/>
        <v>7.1105905469764479E-5</v>
      </c>
      <c r="R727" s="11">
        <f t="shared" si="845"/>
        <v>1.388378421356998E-4</v>
      </c>
      <c r="S727" s="11">
        <f t="shared" si="832"/>
        <v>3.1015411400989022E-4</v>
      </c>
      <c r="T727" s="11">
        <f t="shared" si="827"/>
        <v>3.7699440349472582E-4</v>
      </c>
      <c r="U727" s="11">
        <f t="shared" si="818"/>
        <v>2.6035139770617629E-4</v>
      </c>
      <c r="V727" s="11">
        <f t="shared" si="809"/>
        <v>1.1199497336446071E-4</v>
      </c>
      <c r="W727" s="19"/>
      <c r="X727" s="19"/>
    </row>
    <row r="728" spans="1:24" x14ac:dyDescent="0.2">
      <c r="A728">
        <f t="shared" si="838"/>
        <v>724</v>
      </c>
      <c r="B728" t="str">
        <f t="shared" si="855"/>
        <v>May</v>
      </c>
      <c r="C728">
        <f t="shared" si="836"/>
        <v>2081</v>
      </c>
      <c r="D728">
        <f t="shared" ref="D728:E728" si="864">D716+1</f>
        <v>102</v>
      </c>
      <c r="E728">
        <f t="shared" si="864"/>
        <v>100</v>
      </c>
      <c r="F728" s="19"/>
      <c r="G728" s="11">
        <f>MIN(1,VLOOKUP(D728,Rates2,5)*VLOOKUP(D728,Mort_Imp_Retirees,C728-'Mort Imp Cume'!$C$4+2))</f>
        <v>3.5760566434715986E-2</v>
      </c>
      <c r="H728" s="11">
        <f t="shared" si="840"/>
        <v>0.96423943356528397</v>
      </c>
      <c r="I728" s="11">
        <f>MIN(1,VLOOKUP(E728,Rates2,6)*VLOOKUP(E728,Mort_Imp_Survivors,C728-'Mort Imp Cume'!$C$4+2))</f>
        <v>1.8639989937875686E-2</v>
      </c>
      <c r="J728" s="11">
        <f t="shared" si="841"/>
        <v>0.98136001006212437</v>
      </c>
      <c r="K728" s="11">
        <f>MIN(1,VLOOKUP(E728,Rates2,7)*VLOOKUP(E728,Mort_Imp_Survivors,C728-'Mort Imp Cume'!$C$4+2))</f>
        <v>2.3266116623681381E-2</v>
      </c>
      <c r="L728" s="11">
        <f t="shared" si="842"/>
        <v>0.97673388337631861</v>
      </c>
      <c r="M728" s="45">
        <f>PRODUCT(H$4:H727)</f>
        <v>2.4203395533017646E-2</v>
      </c>
      <c r="N728" s="11">
        <f>PRODUCT(J$4:J727)</f>
        <v>0.15467212640057254</v>
      </c>
      <c r="O728" s="11">
        <f>PRODUCT(L$4:L727)</f>
        <v>7.7851030981973171E-2</v>
      </c>
      <c r="P728" s="11">
        <f t="shared" si="843"/>
        <v>3.7435906532059583E-3</v>
      </c>
      <c r="Q728" s="11">
        <f t="shared" si="844"/>
        <v>6.72851021834348E-5</v>
      </c>
      <c r="R728" s="11">
        <f t="shared" si="845"/>
        <v>1.3137753233450375E-4</v>
      </c>
      <c r="S728" s="11">
        <f t="shared" si="832"/>
        <v>2.9776109437447716E-4</v>
      </c>
      <c r="T728" s="11">
        <f t="shared" si="827"/>
        <v>3.6472527040272808E-4</v>
      </c>
      <c r="U728" s="11">
        <f t="shared" si="818"/>
        <v>2.5362146268761044E-4</v>
      </c>
      <c r="V728" s="11">
        <f t="shared" si="809"/>
        <v>1.0931029443516212E-4</v>
      </c>
      <c r="W728" s="19"/>
      <c r="X728" s="19"/>
    </row>
    <row r="729" spans="1:24" x14ac:dyDescent="0.2">
      <c r="A729">
        <f t="shared" si="838"/>
        <v>725</v>
      </c>
      <c r="B729" t="str">
        <f t="shared" si="855"/>
        <v>June</v>
      </c>
      <c r="C729">
        <f t="shared" si="836"/>
        <v>2081</v>
      </c>
      <c r="D729">
        <f t="shared" ref="D729:E729" si="865">D717+1</f>
        <v>102</v>
      </c>
      <c r="E729">
        <f t="shared" si="865"/>
        <v>100</v>
      </c>
      <c r="F729" s="19"/>
      <c r="G729" s="11">
        <f>MIN(1,VLOOKUP(D729,Rates2,5)*VLOOKUP(D729,Mort_Imp_Retirees,C729-'Mort Imp Cume'!$C$4+2))</f>
        <v>3.5760566434715986E-2</v>
      </c>
      <c r="H729" s="11">
        <f t="shared" si="840"/>
        <v>0.96423943356528397</v>
      </c>
      <c r="I729" s="11">
        <f>MIN(1,VLOOKUP(E729,Rates2,6)*VLOOKUP(E729,Mort_Imp_Survivors,C729-'Mort Imp Cume'!$C$4+2))</f>
        <v>1.8639989937875686E-2</v>
      </c>
      <c r="J729" s="11">
        <f t="shared" si="841"/>
        <v>0.98136001006212437</v>
      </c>
      <c r="K729" s="11">
        <f>MIN(1,VLOOKUP(E729,Rates2,7)*VLOOKUP(E729,Mort_Imp_Survivors,C729-'Mort Imp Cume'!$C$4+2))</f>
        <v>2.3266116623681381E-2</v>
      </c>
      <c r="L729" s="11">
        <f t="shared" si="842"/>
        <v>0.97673388337631861</v>
      </c>
      <c r="M729" s="45">
        <f>PRODUCT(H$4:H728)</f>
        <v>2.3337868399113459E-2</v>
      </c>
      <c r="N729" s="11">
        <f>PRODUCT(J$4:J728)</f>
        <v>0.15178903952079603</v>
      </c>
      <c r="O729" s="11">
        <f>PRODUCT(L$4:L728)</f>
        <v>7.6039739815872753E-2</v>
      </c>
      <c r="P729" s="11">
        <f t="shared" si="843"/>
        <v>3.5424326287641695E-3</v>
      </c>
      <c r="Q729" s="11">
        <f t="shared" si="844"/>
        <v>6.3669605863613486E-5</v>
      </c>
      <c r="R729" s="11">
        <f t="shared" si="845"/>
        <v>1.2431809466927353E-4</v>
      </c>
      <c r="S729" s="11">
        <f t="shared" si="832"/>
        <v>2.858632702845883E-4</v>
      </c>
      <c r="T729" s="11">
        <f t="shared" si="827"/>
        <v>3.5285543137301273E-4</v>
      </c>
      <c r="U729" s="11">
        <f t="shared" si="818"/>
        <v>2.4706549264773547E-4</v>
      </c>
      <c r="V729" s="11">
        <f t="shared" si="809"/>
        <v>1.0668997108126926E-4</v>
      </c>
      <c r="W729" s="19"/>
      <c r="X729" s="19"/>
    </row>
    <row r="730" spans="1:24" x14ac:dyDescent="0.2">
      <c r="A730">
        <f t="shared" si="838"/>
        <v>726</v>
      </c>
      <c r="B730" t="str">
        <f t="shared" si="855"/>
        <v>July</v>
      </c>
      <c r="C730">
        <f t="shared" si="836"/>
        <v>2081</v>
      </c>
      <c r="D730">
        <f t="shared" ref="D730:E730" si="866">D718+1</f>
        <v>102</v>
      </c>
      <c r="E730">
        <f t="shared" si="866"/>
        <v>100</v>
      </c>
      <c r="F730" s="19"/>
      <c r="G730" s="11">
        <f>MIN(1,VLOOKUP(D730,Rates2,5)*VLOOKUP(D730,Mort_Imp_Retirees,C730-'Mort Imp Cume'!$C$4+2))</f>
        <v>3.5760566434715986E-2</v>
      </c>
      <c r="H730" s="11">
        <f t="shared" si="840"/>
        <v>0.96423943356528397</v>
      </c>
      <c r="I730" s="11">
        <f>MIN(1,VLOOKUP(E730,Rates2,6)*VLOOKUP(E730,Mort_Imp_Survivors,C730-'Mort Imp Cume'!$C$4+2))</f>
        <v>1.8639989937875686E-2</v>
      </c>
      <c r="J730" s="11">
        <f t="shared" si="841"/>
        <v>0.98136001006212437</v>
      </c>
      <c r="K730" s="11">
        <f>MIN(1,VLOOKUP(E730,Rates2,7)*VLOOKUP(E730,Mort_Imp_Survivors,C730-'Mort Imp Cume'!$C$4+2))</f>
        <v>2.3266116623681381E-2</v>
      </c>
      <c r="L730" s="11">
        <f t="shared" si="842"/>
        <v>0.97673388337631861</v>
      </c>
      <c r="M730" s="45">
        <f>PRODUCT(H$4:H729)</f>
        <v>2.2503293005782302E-2</v>
      </c>
      <c r="N730" s="11">
        <f>PRODUCT(J$4:J729)</f>
        <v>0.1489596933514486</v>
      </c>
      <c r="O730" s="11">
        <f>PRODUCT(L$4:L729)</f>
        <v>7.4270590361282265E-2</v>
      </c>
      <c r="P730" s="11">
        <f t="shared" si="843"/>
        <v>3.3520836255391297E-3</v>
      </c>
      <c r="Q730" s="11">
        <f t="shared" si="844"/>
        <v>6.0248384549914708E-5</v>
      </c>
      <c r="R730" s="11">
        <f t="shared" si="845"/>
        <v>1.1763798868476317E-4</v>
      </c>
      <c r="S730" s="11">
        <f t="shared" si="832"/>
        <v>2.7444085490573787E-4</v>
      </c>
      <c r="T730" s="11">
        <f t="shared" si="827"/>
        <v>3.4137189153895164E-4</v>
      </c>
      <c r="U730" s="11">
        <f t="shared" si="818"/>
        <v>2.4067899069115401E-4</v>
      </c>
      <c r="V730" s="11">
        <f t="shared" si="809"/>
        <v>1.0413246060803358E-4</v>
      </c>
      <c r="W730" s="19"/>
      <c r="X730" s="19"/>
    </row>
    <row r="731" spans="1:24" x14ac:dyDescent="0.2">
      <c r="A731">
        <f t="shared" si="838"/>
        <v>727</v>
      </c>
      <c r="B731" t="str">
        <f t="shared" si="855"/>
        <v>August</v>
      </c>
      <c r="C731">
        <f t="shared" si="836"/>
        <v>2081</v>
      </c>
      <c r="D731">
        <f t="shared" ref="D731:E731" si="867">D719+1</f>
        <v>102</v>
      </c>
      <c r="E731">
        <f t="shared" si="867"/>
        <v>100</v>
      </c>
      <c r="F731" s="19"/>
      <c r="G731" s="11">
        <f>MIN(1,VLOOKUP(D731,Rates2,5)*VLOOKUP(D731,Mort_Imp_Retirees,C731-'Mort Imp Cume'!$C$4+2))</f>
        <v>3.5760566434715986E-2</v>
      </c>
      <c r="H731" s="11">
        <f t="shared" si="840"/>
        <v>0.96423943356528397</v>
      </c>
      <c r="I731" s="11">
        <f>MIN(1,VLOOKUP(E731,Rates2,6)*VLOOKUP(E731,Mort_Imp_Survivors,C731-'Mort Imp Cume'!$C$4+2))</f>
        <v>1.8639989937875686E-2</v>
      </c>
      <c r="J731" s="11">
        <f t="shared" si="841"/>
        <v>0.98136001006212437</v>
      </c>
      <c r="K731" s="11">
        <f>MIN(1,VLOOKUP(E731,Rates2,7)*VLOOKUP(E731,Mort_Imp_Survivors,C731-'Mort Imp Cume'!$C$4+2))</f>
        <v>2.3266116623681381E-2</v>
      </c>
      <c r="L731" s="11">
        <f t="shared" si="842"/>
        <v>0.97673388337631861</v>
      </c>
      <c r="M731" s="45">
        <f>PRODUCT(H$4:H730)</f>
        <v>2.1698562501249144E-2</v>
      </c>
      <c r="N731" s="11">
        <f>PRODUCT(J$4:J730)</f>
        <v>0.14618308616622855</v>
      </c>
      <c r="O731" s="11">
        <f>PRODUCT(L$4:L730)</f>
        <v>7.2542602144227003E-2</v>
      </c>
      <c r="P731" s="11">
        <f t="shared" si="843"/>
        <v>3.1719628318033991E-3</v>
      </c>
      <c r="Q731" s="11">
        <f t="shared" si="844"/>
        <v>5.7010999073088844E-5</v>
      </c>
      <c r="R731" s="11">
        <f t="shared" si="845"/>
        <v>1.1131683138011311E-4</v>
      </c>
      <c r="S731" s="11">
        <f t="shared" si="832"/>
        <v>2.634748520382153E-4</v>
      </c>
      <c r="T731" s="11">
        <f t="shared" si="827"/>
        <v>3.3026207894668849E-4</v>
      </c>
      <c r="U731" s="11">
        <f t="shared" si="818"/>
        <v>2.3445757616464744E-4</v>
      </c>
      <c r="V731" s="11">
        <f t="shared" si="809"/>
        <v>1.0163625730129557E-4</v>
      </c>
      <c r="W731" s="19"/>
      <c r="X731" s="19"/>
    </row>
    <row r="732" spans="1:24" x14ac:dyDescent="0.2">
      <c r="A732">
        <f t="shared" si="838"/>
        <v>728</v>
      </c>
      <c r="B732" t="str">
        <f t="shared" si="855"/>
        <v>September</v>
      </c>
      <c r="C732">
        <f t="shared" si="836"/>
        <v>2081</v>
      </c>
      <c r="D732">
        <f t="shared" ref="D732:E732" si="868">D720+1</f>
        <v>102</v>
      </c>
      <c r="E732">
        <f t="shared" si="868"/>
        <v>100</v>
      </c>
      <c r="F732" s="19"/>
      <c r="G732" s="11">
        <f>MIN(1,VLOOKUP(D732,Rates2,5)*VLOOKUP(D732,Mort_Imp_Retirees,C732-'Mort Imp Cume'!$C$4+2))</f>
        <v>3.5760566434715986E-2</v>
      </c>
      <c r="H732" s="11">
        <f t="shared" si="840"/>
        <v>0.96423943356528397</v>
      </c>
      <c r="I732" s="11">
        <f>MIN(1,VLOOKUP(E732,Rates2,6)*VLOOKUP(E732,Mort_Imp_Survivors,C732-'Mort Imp Cume'!$C$4+2))</f>
        <v>1.8639989937875686E-2</v>
      </c>
      <c r="J732" s="11">
        <f t="shared" si="841"/>
        <v>0.98136001006212437</v>
      </c>
      <c r="K732" s="11">
        <f>MIN(1,VLOOKUP(E732,Rates2,7)*VLOOKUP(E732,Mort_Imp_Survivors,C732-'Mort Imp Cume'!$C$4+2))</f>
        <v>2.3266116623681381E-2</v>
      </c>
      <c r="L732" s="11">
        <f t="shared" si="842"/>
        <v>0.97673388337631861</v>
      </c>
      <c r="M732" s="45">
        <f>PRODUCT(H$4:H731)</f>
        <v>2.0922609615385387E-2</v>
      </c>
      <c r="N732" s="11">
        <f>PRODUCT(J$4:J731)</f>
        <v>0.14345823491100243</v>
      </c>
      <c r="O732" s="11">
        <f>PRODUCT(L$4:L731)</f>
        <v>7.0854817502554096E-2</v>
      </c>
      <c r="P732" s="11">
        <f t="shared" si="843"/>
        <v>3.0015206451551551E-3</v>
      </c>
      <c r="Q732" s="11">
        <f t="shared" si="844"/>
        <v>5.3947571201995632E-5</v>
      </c>
      <c r="R732" s="11">
        <f t="shared" si="845"/>
        <v>1.0533533501421993E-4</v>
      </c>
      <c r="S732" s="11">
        <f t="shared" si="832"/>
        <v>2.5294702452520327E-4</v>
      </c>
      <c r="T732" s="11">
        <f t="shared" si="827"/>
        <v>3.1951383079161091E-4</v>
      </c>
      <c r="U732" s="11">
        <f t="shared" si="818"/>
        <v>2.2839698165238255E-4</v>
      </c>
      <c r="V732" s="11">
        <f t="shared" si="809"/>
        <v>9.9199891541007412E-5</v>
      </c>
      <c r="W732" s="19"/>
      <c r="X732" s="19"/>
    </row>
    <row r="733" spans="1:24" x14ac:dyDescent="0.2">
      <c r="A733">
        <f t="shared" si="838"/>
        <v>729</v>
      </c>
      <c r="B733" t="str">
        <f t="shared" si="855"/>
        <v>October</v>
      </c>
      <c r="C733">
        <f t="shared" si="836"/>
        <v>2081</v>
      </c>
      <c r="D733">
        <f t="shared" ref="D733:E733" si="869">D721+1</f>
        <v>102</v>
      </c>
      <c r="E733">
        <f t="shared" si="869"/>
        <v>100</v>
      </c>
      <c r="F733" s="19"/>
      <c r="G733" s="11">
        <f>MIN(1,VLOOKUP(D733,Rates2,5)*VLOOKUP(D733,Mort_Imp_Retirees,C733-'Mort Imp Cume'!$C$4+2))</f>
        <v>3.5760566434715986E-2</v>
      </c>
      <c r="H733" s="11">
        <f t="shared" si="840"/>
        <v>0.96423943356528397</v>
      </c>
      <c r="I733" s="11">
        <f>MIN(1,VLOOKUP(E733,Rates2,6)*VLOOKUP(E733,Mort_Imp_Survivors,C733-'Mort Imp Cume'!$C$4+2))</f>
        <v>1.8639989937875686E-2</v>
      </c>
      <c r="J733" s="11">
        <f t="shared" si="841"/>
        <v>0.98136001006212437</v>
      </c>
      <c r="K733" s="11">
        <f>MIN(1,VLOOKUP(E733,Rates2,7)*VLOOKUP(E733,Mort_Imp_Survivors,C733-'Mort Imp Cume'!$C$4+2))</f>
        <v>2.3266116623681381E-2</v>
      </c>
      <c r="L733" s="11">
        <f t="shared" si="842"/>
        <v>0.97673388337631861</v>
      </c>
      <c r="M733" s="45">
        <f>PRODUCT(H$4:H732)</f>
        <v>2.0174405244246768E-2</v>
      </c>
      <c r="N733" s="11">
        <f>PRODUCT(J$4:J732)</f>
        <v>0.14078417485575595</v>
      </c>
      <c r="O733" s="11">
        <f>PRODUCT(L$4:L732)</f>
        <v>6.9206301055190017E-2</v>
      </c>
      <c r="P733" s="11">
        <f t="shared" si="843"/>
        <v>2.8402369955169166E-3</v>
      </c>
      <c r="Q733" s="11">
        <f t="shared" si="844"/>
        <v>5.104875350216707E-5</v>
      </c>
      <c r="R733" s="11">
        <f t="shared" si="845"/>
        <v>9.9675248253070306E-5</v>
      </c>
      <c r="S733" s="11">
        <f t="shared" si="832"/>
        <v>2.4283986392323166E-4</v>
      </c>
      <c r="T733" s="11">
        <f t="shared" si="827"/>
        <v>3.0911538010275027E-4</v>
      </c>
      <c r="U733" s="11">
        <f t="shared" si="818"/>
        <v>2.2249305004878956E-4</v>
      </c>
      <c r="V733" s="11">
        <f t="shared" si="809"/>
        <v>9.6821928936005727E-5</v>
      </c>
      <c r="W733" s="19"/>
      <c r="X733" s="19"/>
    </row>
    <row r="734" spans="1:24" x14ac:dyDescent="0.2">
      <c r="A734">
        <f t="shared" si="838"/>
        <v>730</v>
      </c>
      <c r="B734" t="str">
        <f t="shared" si="855"/>
        <v>November</v>
      </c>
      <c r="C734">
        <f t="shared" si="836"/>
        <v>2081</v>
      </c>
      <c r="D734">
        <f t="shared" ref="D734:E734" si="870">D722+1</f>
        <v>102</v>
      </c>
      <c r="E734">
        <f t="shared" si="870"/>
        <v>100</v>
      </c>
      <c r="F734" s="19"/>
      <c r="G734" s="11">
        <f>MIN(1,VLOOKUP(D734,Rates2,5)*VLOOKUP(D734,Mort_Imp_Retirees,C734-'Mort Imp Cume'!$C$4+2))</f>
        <v>3.5760566434715986E-2</v>
      </c>
      <c r="H734" s="11">
        <f t="shared" si="840"/>
        <v>0.96423943356528397</v>
      </c>
      <c r="I734" s="11">
        <f>MIN(1,VLOOKUP(E734,Rates2,6)*VLOOKUP(E734,Mort_Imp_Survivors,C734-'Mort Imp Cume'!$C$4+2))</f>
        <v>1.8639989937875686E-2</v>
      </c>
      <c r="J734" s="11">
        <f t="shared" si="841"/>
        <v>0.98136001006212437</v>
      </c>
      <c r="K734" s="11">
        <f>MIN(1,VLOOKUP(E734,Rates2,7)*VLOOKUP(E734,Mort_Imp_Survivors,C734-'Mort Imp Cume'!$C$4+2))</f>
        <v>2.3266116623681381E-2</v>
      </c>
      <c r="L734" s="11">
        <f t="shared" si="842"/>
        <v>0.97673388337631861</v>
      </c>
      <c r="M734" s="45">
        <f>PRODUCT(H$4:H733)</f>
        <v>1.9452957085228997E-2</v>
      </c>
      <c r="N734" s="11">
        <f>PRODUCT(J$4:J733)</f>
        <v>0.13815995925303254</v>
      </c>
      <c r="O734" s="11">
        <f>PRODUCT(L$4:L733)</f>
        <v>6.7596139183746365E-2</v>
      </c>
      <c r="P734" s="11">
        <f t="shared" si="843"/>
        <v>2.6876197582462289E-3</v>
      </c>
      <c r="Q734" s="11">
        <f t="shared" si="844"/>
        <v>4.8305700813989847E-5</v>
      </c>
      <c r="R734" s="11">
        <f t="shared" si="845"/>
        <v>9.431930047946385E-5</v>
      </c>
      <c r="S734" s="11">
        <f t="shared" si="832"/>
        <v>2.3313656138452768E-4</v>
      </c>
      <c r="T734" s="11">
        <f t="shared" si="827"/>
        <v>2.9905534286053386E-4</v>
      </c>
      <c r="U734" s="11">
        <f t="shared" si="818"/>
        <v>2.167417317071045E-4</v>
      </c>
      <c r="V734" s="11">
        <f t="shared" si="809"/>
        <v>9.4500969479525095E-5</v>
      </c>
      <c r="W734" s="19"/>
      <c r="X734" s="19"/>
    </row>
    <row r="735" spans="1:24" x14ac:dyDescent="0.2">
      <c r="A735">
        <f t="shared" si="838"/>
        <v>731</v>
      </c>
      <c r="B735" t="str">
        <f t="shared" si="855"/>
        <v>December</v>
      </c>
      <c r="C735">
        <f t="shared" si="836"/>
        <v>2081</v>
      </c>
      <c r="D735">
        <f t="shared" ref="D735:E735" si="871">D723+1</f>
        <v>102</v>
      </c>
      <c r="E735">
        <f t="shared" si="871"/>
        <v>100</v>
      </c>
      <c r="F735" s="19"/>
      <c r="G735" s="11">
        <f>MIN(1,VLOOKUP(D735,Rates2,5)*VLOOKUP(D735,Mort_Imp_Retirees,C735-'Mort Imp Cume'!$C$4+2))</f>
        <v>3.5760566434715986E-2</v>
      </c>
      <c r="H735" s="11">
        <f t="shared" si="840"/>
        <v>0.96423943356528397</v>
      </c>
      <c r="I735" s="11">
        <f>MIN(1,VLOOKUP(E735,Rates2,6)*VLOOKUP(E735,Mort_Imp_Survivors,C735-'Mort Imp Cume'!$C$4+2))</f>
        <v>1.8639989937875686E-2</v>
      </c>
      <c r="J735" s="11">
        <f t="shared" si="841"/>
        <v>0.98136001006212437</v>
      </c>
      <c r="K735" s="11">
        <f>MIN(1,VLOOKUP(E735,Rates2,7)*VLOOKUP(E735,Mort_Imp_Survivors,C735-'Mort Imp Cume'!$C$4+2))</f>
        <v>2.3266116623681381E-2</v>
      </c>
      <c r="L735" s="11">
        <f t="shared" si="842"/>
        <v>0.97673388337631861</v>
      </c>
      <c r="M735" s="45">
        <f>PRODUCT(H$4:H734)</f>
        <v>1.8757308321030987E-2</v>
      </c>
      <c r="N735" s="11">
        <f>PRODUCT(J$4:J734)</f>
        <v>0.13558465900273869</v>
      </c>
      <c r="O735" s="11">
        <f>PRODUCT(L$4:L734)</f>
        <v>6.6023439526186722E-2</v>
      </c>
      <c r="P735" s="11">
        <f t="shared" si="843"/>
        <v>2.5432032525162193E-3</v>
      </c>
      <c r="Q735" s="11">
        <f t="shared" si="844"/>
        <v>4.5710043263478359E-5</v>
      </c>
      <c r="R735" s="11">
        <f t="shared" si="845"/>
        <v>8.9251149095195354E-5</v>
      </c>
      <c r="S735" s="11">
        <f t="shared" si="832"/>
        <v>2.2382097970283829E-4</v>
      </c>
      <c r="T735" s="11">
        <f t="shared" si="827"/>
        <v>2.8932270553378309E-4</v>
      </c>
      <c r="U735" s="11">
        <f t="shared" si="818"/>
        <v>2.1113908166162082E-4</v>
      </c>
      <c r="V735" s="11">
        <f t="shared" si="809"/>
        <v>9.2235646724955138E-5</v>
      </c>
      <c r="W735" s="19"/>
      <c r="X735" s="19"/>
    </row>
    <row r="736" spans="1:24" x14ac:dyDescent="0.2">
      <c r="A736">
        <f t="shared" si="838"/>
        <v>732</v>
      </c>
      <c r="B736" t="str">
        <f t="shared" si="855"/>
        <v>January</v>
      </c>
      <c r="C736">
        <f t="shared" si="836"/>
        <v>2082</v>
      </c>
      <c r="D736">
        <f t="shared" ref="D736:E736" si="872">D724+1</f>
        <v>103</v>
      </c>
      <c r="E736">
        <f t="shared" si="872"/>
        <v>101</v>
      </c>
      <c r="F736" s="19"/>
      <c r="G736" s="11">
        <f>MIN(1,VLOOKUP(D736,Rates2,5)*VLOOKUP(D736,Mort_Imp_Retirees,C736-'Mort Imp Cume'!$C$4+2))</f>
        <v>3.9910733432633683E-2</v>
      </c>
      <c r="H736" s="11">
        <f t="shared" si="840"/>
        <v>0.96008926656736637</v>
      </c>
      <c r="I736" s="11">
        <f>MIN(1,VLOOKUP(E736,Rates2,6)*VLOOKUP(E736,Mort_Imp_Survivors,C736-'Mort Imp Cume'!$C$4+2))</f>
        <v>2.0633011527171008E-2</v>
      </c>
      <c r="J736" s="11">
        <f t="shared" si="841"/>
        <v>0.97936698847282899</v>
      </c>
      <c r="K736" s="11">
        <f>MIN(1,VLOOKUP(E736,Rates2,7)*VLOOKUP(E736,Mort_Imp_Survivors,C736-'Mort Imp Cume'!$C$4+2))</f>
        <v>2.615123491359244E-2</v>
      </c>
      <c r="L736" s="11">
        <f t="shared" si="842"/>
        <v>0.97384876508640761</v>
      </c>
      <c r="M736" s="45">
        <f>PRODUCT(H$4:H735)</f>
        <v>1.8086536350680308E-2</v>
      </c>
      <c r="N736" s="11">
        <f>PRODUCT(J$4:J735)</f>
        <v>0.13305736232319734</v>
      </c>
      <c r="O736" s="11">
        <f>PRODUCT(L$4:L735)</f>
        <v>6.4487330482273883E-2</v>
      </c>
      <c r="P736" s="11">
        <f t="shared" si="843"/>
        <v>2.4065468203841494E-3</v>
      </c>
      <c r="Q736" s="11">
        <f t="shared" si="844"/>
        <v>4.7672568423891988E-5</v>
      </c>
      <c r="R736" s="11">
        <f t="shared" si="845"/>
        <v>9.4065308779733053E-5</v>
      </c>
      <c r="S736" s="11">
        <f t="shared" si="832"/>
        <v>2.4703401851620201E-4</v>
      </c>
      <c r="T736" s="11">
        <f t="shared" si="827"/>
        <v>3.1024582458047243E-4</v>
      </c>
      <c r="U736" s="11">
        <f t="shared" si="818"/>
        <v>2.2599652009787862E-4</v>
      </c>
      <c r="V736" s="11">
        <f t="shared" si="809"/>
        <v>1.0081502211452248E-4</v>
      </c>
      <c r="W736" s="19"/>
      <c r="X736" s="19"/>
    </row>
    <row r="737" spans="1:24" x14ac:dyDescent="0.2">
      <c r="A737">
        <f t="shared" si="838"/>
        <v>733</v>
      </c>
      <c r="B737" t="str">
        <f t="shared" si="855"/>
        <v>February</v>
      </c>
      <c r="C737">
        <f t="shared" si="836"/>
        <v>2082</v>
      </c>
      <c r="D737">
        <f t="shared" ref="D737:E737" si="873">D725+1</f>
        <v>103</v>
      </c>
      <c r="E737">
        <f t="shared" si="873"/>
        <v>101</v>
      </c>
      <c r="F737" s="19"/>
      <c r="G737" s="11">
        <f>MIN(1,VLOOKUP(D737,Rates2,5)*VLOOKUP(D737,Mort_Imp_Retirees,C737-'Mort Imp Cume'!$C$4+2))</f>
        <v>3.9910733432633683E-2</v>
      </c>
      <c r="H737" s="11">
        <f t="shared" si="840"/>
        <v>0.96008926656736637</v>
      </c>
      <c r="I737" s="11">
        <f>MIN(1,VLOOKUP(E737,Rates2,6)*VLOOKUP(E737,Mort_Imp_Survivors,C737-'Mort Imp Cume'!$C$4+2))</f>
        <v>2.0633011527171008E-2</v>
      </c>
      <c r="J737" s="11">
        <f t="shared" si="841"/>
        <v>0.97936698847282899</v>
      </c>
      <c r="K737" s="11">
        <f>MIN(1,VLOOKUP(E737,Rates2,7)*VLOOKUP(E737,Mort_Imp_Survivors,C737-'Mort Imp Cume'!$C$4+2))</f>
        <v>2.615123491359244E-2</v>
      </c>
      <c r="L737" s="11">
        <f t="shared" si="842"/>
        <v>0.97384876508640761</v>
      </c>
      <c r="M737" s="45">
        <f>PRODUCT(H$4:H736)</f>
        <v>1.7364689419668667E-2</v>
      </c>
      <c r="N737" s="11">
        <f>PRODUCT(J$4:J736)</f>
        <v>0.13031198823260784</v>
      </c>
      <c r="O737" s="11">
        <f>PRODUCT(L$4:L736)</f>
        <v>6.2800907153881466E-2</v>
      </c>
      <c r="P737" s="11">
        <f t="shared" si="843"/>
        <v>2.2628272033187531E-3</v>
      </c>
      <c r="Q737" s="11">
        <f t="shared" si="844"/>
        <v>4.482554994065634E-5</v>
      </c>
      <c r="R737" s="11">
        <f t="shared" si="845"/>
        <v>8.8447703486351097E-5</v>
      </c>
      <c r="S737" s="11">
        <f t="shared" si="832"/>
        <v>2.3586121825819849E-4</v>
      </c>
      <c r="T737" s="11">
        <f t="shared" si="827"/>
        <v>2.9882747750221083E-4</v>
      </c>
      <c r="U737" s="11">
        <f t="shared" si="818"/>
        <v>2.1942840120292814E-4</v>
      </c>
      <c r="V737" s="11">
        <f t="shared" si="809"/>
        <v>9.8095321916964496E-5</v>
      </c>
      <c r="W737" s="19"/>
      <c r="X737" s="19"/>
    </row>
    <row r="738" spans="1:24" x14ac:dyDescent="0.2">
      <c r="A738">
        <f t="shared" si="838"/>
        <v>734</v>
      </c>
      <c r="B738" t="str">
        <f t="shared" si="855"/>
        <v>March</v>
      </c>
      <c r="C738">
        <f t="shared" si="836"/>
        <v>2082</v>
      </c>
      <c r="D738">
        <f t="shared" ref="D738:E738" si="874">D726+1</f>
        <v>103</v>
      </c>
      <c r="E738">
        <f t="shared" si="874"/>
        <v>101</v>
      </c>
      <c r="F738" s="19"/>
      <c r="G738" s="11">
        <f>MIN(1,VLOOKUP(D738,Rates2,5)*VLOOKUP(D738,Mort_Imp_Retirees,C738-'Mort Imp Cume'!$C$4+2))</f>
        <v>3.9910733432633683E-2</v>
      </c>
      <c r="H738" s="11">
        <f t="shared" si="840"/>
        <v>0.96008926656736637</v>
      </c>
      <c r="I738" s="11">
        <f>MIN(1,VLOOKUP(E738,Rates2,6)*VLOOKUP(E738,Mort_Imp_Survivors,C738-'Mort Imp Cume'!$C$4+2))</f>
        <v>2.0633011527171008E-2</v>
      </c>
      <c r="J738" s="11">
        <f t="shared" si="841"/>
        <v>0.97936698847282899</v>
      </c>
      <c r="K738" s="11">
        <f>MIN(1,VLOOKUP(E738,Rates2,7)*VLOOKUP(E738,Mort_Imp_Survivors,C738-'Mort Imp Cume'!$C$4+2))</f>
        <v>2.615123491359244E-2</v>
      </c>
      <c r="L738" s="11">
        <f t="shared" si="842"/>
        <v>0.97384876508640761</v>
      </c>
      <c r="M738" s="45">
        <f>PRODUCT(H$4:H737)</f>
        <v>1.6671651929099796E-2</v>
      </c>
      <c r="N738" s="11">
        <f>PRODUCT(J$4:J737)</f>
        <v>0.12762325947727587</v>
      </c>
      <c r="O738" s="11">
        <f>PRODUCT(L$4:L737)</f>
        <v>6.1158585878113604E-2</v>
      </c>
      <c r="P738" s="11">
        <f t="shared" si="843"/>
        <v>2.1276905600623301E-3</v>
      </c>
      <c r="Q738" s="11">
        <f t="shared" si="844"/>
        <v>4.2148556159505409E-5</v>
      </c>
      <c r="R738" s="11">
        <f t="shared" si="845"/>
        <v>8.3165583077265135E-5</v>
      </c>
      <c r="S738" s="11">
        <f t="shared" si="832"/>
        <v>2.2519373895297322E-4</v>
      </c>
      <c r="T738" s="11">
        <f t="shared" si="827"/>
        <v>2.8782937346888291E-4</v>
      </c>
      <c r="U738" s="11">
        <f t="shared" si="818"/>
        <v>2.1305117102520007E-4</v>
      </c>
      <c r="V738" s="11">
        <f t="shared" si="809"/>
        <v>9.5448991431672177E-5</v>
      </c>
      <c r="W738" s="19"/>
      <c r="X738" s="19"/>
    </row>
    <row r="739" spans="1:24" x14ac:dyDescent="0.2">
      <c r="A739">
        <f t="shared" si="838"/>
        <v>735</v>
      </c>
      <c r="B739" t="str">
        <f t="shared" si="855"/>
        <v>April</v>
      </c>
      <c r="C739">
        <f t="shared" si="836"/>
        <v>2082</v>
      </c>
      <c r="D739">
        <f t="shared" ref="D739:E739" si="875">D727+1</f>
        <v>103</v>
      </c>
      <c r="E739">
        <f t="shared" si="875"/>
        <v>101</v>
      </c>
      <c r="F739" s="19"/>
      <c r="G739" s="11">
        <f>MIN(1,VLOOKUP(D739,Rates2,5)*VLOOKUP(D739,Mort_Imp_Retirees,C739-'Mort Imp Cume'!$C$4+2))</f>
        <v>3.9910733432633683E-2</v>
      </c>
      <c r="H739" s="11">
        <f t="shared" si="840"/>
        <v>0.96008926656736637</v>
      </c>
      <c r="I739" s="11">
        <f>MIN(1,VLOOKUP(E739,Rates2,6)*VLOOKUP(E739,Mort_Imp_Survivors,C739-'Mort Imp Cume'!$C$4+2))</f>
        <v>2.0633011527171008E-2</v>
      </c>
      <c r="J739" s="11">
        <f t="shared" si="841"/>
        <v>0.97936698847282899</v>
      </c>
      <c r="K739" s="11">
        <f>MIN(1,VLOOKUP(E739,Rates2,7)*VLOOKUP(E739,Mort_Imp_Survivors,C739-'Mort Imp Cume'!$C$4+2))</f>
        <v>2.615123491359244E-2</v>
      </c>
      <c r="L739" s="11">
        <f t="shared" si="842"/>
        <v>0.97384876508640761</v>
      </c>
      <c r="M739" s="45">
        <f>PRODUCT(H$4:H738)</f>
        <v>1.6006274073075841E-2</v>
      </c>
      <c r="N739" s="11">
        <f>PRODUCT(J$4:J738)</f>
        <v>0.12499000729334611</v>
      </c>
      <c r="O739" s="11">
        <f>PRODUCT(L$4:L738)</f>
        <v>5.9559213331831944E-2</v>
      </c>
      <c r="P739" s="11">
        <f t="shared" si="843"/>
        <v>2.0006243131330463E-3</v>
      </c>
      <c r="Q739" s="11">
        <f t="shared" si="844"/>
        <v>3.9631433159946863E-5</v>
      </c>
      <c r="R739" s="11">
        <f t="shared" si="845"/>
        <v>7.8198912305832996E-5</v>
      </c>
      <c r="S739" s="11">
        <f t="shared" si="832"/>
        <v>2.1500872605561183E-4</v>
      </c>
      <c r="T739" s="11">
        <f t="shared" si="827"/>
        <v>2.7723604577452803E-4</v>
      </c>
      <c r="U739" s="11">
        <f t="shared" si="818"/>
        <v>2.0685928178108302E-4</v>
      </c>
      <c r="V739" s="11">
        <f t="shared" si="809"/>
        <v>9.2874051354204952E-5</v>
      </c>
      <c r="W739" s="19"/>
      <c r="X739" s="19"/>
    </row>
    <row r="740" spans="1:24" x14ac:dyDescent="0.2">
      <c r="A740">
        <f t="shared" si="838"/>
        <v>736</v>
      </c>
      <c r="B740" t="str">
        <f t="shared" si="855"/>
        <v>May</v>
      </c>
      <c r="C740">
        <f t="shared" si="836"/>
        <v>2082</v>
      </c>
      <c r="D740">
        <f t="shared" ref="D740:E740" si="876">D728+1</f>
        <v>103</v>
      </c>
      <c r="E740">
        <f t="shared" si="876"/>
        <v>101</v>
      </c>
      <c r="F740" s="19"/>
      <c r="G740" s="11">
        <f>MIN(1,VLOOKUP(D740,Rates2,5)*VLOOKUP(D740,Mort_Imp_Retirees,C740-'Mort Imp Cume'!$C$4+2))</f>
        <v>3.9910733432633683E-2</v>
      </c>
      <c r="H740" s="11">
        <f t="shared" si="840"/>
        <v>0.96008926656736637</v>
      </c>
      <c r="I740" s="11">
        <f>MIN(1,VLOOKUP(E740,Rates2,6)*VLOOKUP(E740,Mort_Imp_Survivors,C740-'Mort Imp Cume'!$C$4+2))</f>
        <v>2.0633011527171008E-2</v>
      </c>
      <c r="J740" s="11">
        <f t="shared" si="841"/>
        <v>0.97936698847282899</v>
      </c>
      <c r="K740" s="11">
        <f>MIN(1,VLOOKUP(E740,Rates2,7)*VLOOKUP(E740,Mort_Imp_Survivors,C740-'Mort Imp Cume'!$C$4+2))</f>
        <v>2.615123491359244E-2</v>
      </c>
      <c r="L740" s="11">
        <f t="shared" si="842"/>
        <v>0.97384876508640761</v>
      </c>
      <c r="M740" s="45">
        <f>PRODUCT(H$4:H739)</f>
        <v>1.5367451935295637E-2</v>
      </c>
      <c r="N740" s="11">
        <f>PRODUCT(J$4:J739)</f>
        <v>0.12241108703208131</v>
      </c>
      <c r="O740" s="11">
        <f>PRODUCT(L$4:L739)</f>
        <v>5.8001666352722442E-2</v>
      </c>
      <c r="P740" s="11">
        <f t="shared" si="843"/>
        <v>1.8811464963128005E-3</v>
      </c>
      <c r="Q740" s="11">
        <f t="shared" si="844"/>
        <v>3.7264633416324506E-5</v>
      </c>
      <c r="R740" s="11">
        <f t="shared" si="845"/>
        <v>7.3528852435678134E-5</v>
      </c>
      <c r="S740" s="11">
        <f t="shared" si="832"/>
        <v>2.052843586815306E-4</v>
      </c>
      <c r="T740" s="11">
        <f t="shared" si="827"/>
        <v>2.670325969528107E-4</v>
      </c>
      <c r="U740" s="11">
        <f t="shared" si="818"/>
        <v>2.0084734692175972E-4</v>
      </c>
      <c r="V740" s="11">
        <f t="shared" si="809"/>
        <v>9.0368575776080201E-5</v>
      </c>
      <c r="W740" s="19"/>
      <c r="X740" s="19"/>
    </row>
    <row r="741" spans="1:24" x14ac:dyDescent="0.2">
      <c r="A741">
        <f t="shared" si="838"/>
        <v>737</v>
      </c>
      <c r="B741" t="str">
        <f t="shared" si="855"/>
        <v>June</v>
      </c>
      <c r="C741">
        <f t="shared" si="836"/>
        <v>2082</v>
      </c>
      <c r="D741">
        <f t="shared" ref="D741:E741" si="877">D729+1</f>
        <v>103</v>
      </c>
      <c r="E741">
        <f t="shared" si="877"/>
        <v>101</v>
      </c>
      <c r="F741" s="19"/>
      <c r="G741" s="11">
        <f>MIN(1,VLOOKUP(D741,Rates2,5)*VLOOKUP(D741,Mort_Imp_Retirees,C741-'Mort Imp Cume'!$C$4+2))</f>
        <v>3.9910733432633683E-2</v>
      </c>
      <c r="H741" s="11">
        <f t="shared" si="840"/>
        <v>0.96008926656736637</v>
      </c>
      <c r="I741" s="11">
        <f>MIN(1,VLOOKUP(E741,Rates2,6)*VLOOKUP(E741,Mort_Imp_Survivors,C741-'Mort Imp Cume'!$C$4+2))</f>
        <v>2.0633011527171008E-2</v>
      </c>
      <c r="J741" s="11">
        <f t="shared" si="841"/>
        <v>0.97936698847282899</v>
      </c>
      <c r="K741" s="11">
        <f>MIN(1,VLOOKUP(E741,Rates2,7)*VLOOKUP(E741,Mort_Imp_Survivors,C741-'Mort Imp Cume'!$C$4+2))</f>
        <v>2.615123491359244E-2</v>
      </c>
      <c r="L741" s="11">
        <f t="shared" si="842"/>
        <v>0.97384876508640761</v>
      </c>
      <c r="M741" s="45">
        <f>PRODUCT(H$4:H740)</f>
        <v>1.4754125657567244E-2</v>
      </c>
      <c r="N741" s="11">
        <f>PRODUCT(J$4:J740)</f>
        <v>0.11988537766229485</v>
      </c>
      <c r="O741" s="11">
        <f>PRODUCT(L$4:L740)</f>
        <v>5.6484851150552587E-2</v>
      </c>
      <c r="P741" s="11">
        <f t="shared" si="843"/>
        <v>1.7688039265344032E-3</v>
      </c>
      <c r="Q741" s="11">
        <f t="shared" si="844"/>
        <v>3.5039179583757229E-5</v>
      </c>
      <c r="R741" s="11">
        <f t="shared" si="845"/>
        <v>6.9137689784777879E-5</v>
      </c>
      <c r="S741" s="11">
        <f t="shared" si="832"/>
        <v>1.9599980285631477E-4</v>
      </c>
      <c r="T741" s="11">
        <f t="shared" si="827"/>
        <v>2.5720467782661507E-4</v>
      </c>
      <c r="U741" s="11">
        <f t="shared" si="818"/>
        <v>1.9501013644725268E-4</v>
      </c>
      <c r="V741" s="11">
        <f t="shared" si="809"/>
        <v>8.7930690744303464E-5</v>
      </c>
      <c r="W741" s="19"/>
      <c r="X741" s="19"/>
    </row>
    <row r="742" spans="1:24" x14ac:dyDescent="0.2">
      <c r="A742">
        <f t="shared" si="838"/>
        <v>738</v>
      </c>
      <c r="B742" t="str">
        <f t="shared" si="855"/>
        <v>July</v>
      </c>
      <c r="C742">
        <f t="shared" si="836"/>
        <v>2082</v>
      </c>
      <c r="D742">
        <f t="shared" ref="D742:E742" si="878">D730+1</f>
        <v>103</v>
      </c>
      <c r="E742">
        <f t="shared" si="878"/>
        <v>101</v>
      </c>
      <c r="F742" s="19"/>
      <c r="G742" s="11">
        <f>MIN(1,VLOOKUP(D742,Rates2,5)*VLOOKUP(D742,Mort_Imp_Retirees,C742-'Mort Imp Cume'!$C$4+2))</f>
        <v>3.9910733432633683E-2</v>
      </c>
      <c r="H742" s="11">
        <f t="shared" si="840"/>
        <v>0.96008926656736637</v>
      </c>
      <c r="I742" s="11">
        <f>MIN(1,VLOOKUP(E742,Rates2,6)*VLOOKUP(E742,Mort_Imp_Survivors,C742-'Mort Imp Cume'!$C$4+2))</f>
        <v>2.0633011527171008E-2</v>
      </c>
      <c r="J742" s="11">
        <f t="shared" si="841"/>
        <v>0.97936698847282899</v>
      </c>
      <c r="K742" s="11">
        <f>MIN(1,VLOOKUP(E742,Rates2,7)*VLOOKUP(E742,Mort_Imp_Survivors,C742-'Mort Imp Cume'!$C$4+2))</f>
        <v>2.615123491359244E-2</v>
      </c>
      <c r="L742" s="11">
        <f t="shared" si="842"/>
        <v>0.97384876508640761</v>
      </c>
      <c r="M742" s="45">
        <f>PRODUCT(H$4:H741)</f>
        <v>1.4165277681416497E-2</v>
      </c>
      <c r="N742" s="11">
        <f>PRODUCT(J$4:J741)</f>
        <v>0.11741178128304947</v>
      </c>
      <c r="O742" s="11">
        <f>PRODUCT(L$4:L741)</f>
        <v>5.5007702539055188E-2</v>
      </c>
      <c r="P742" s="11">
        <f t="shared" si="843"/>
        <v>1.6631704849441357E-3</v>
      </c>
      <c r="Q742" s="11">
        <f t="shared" si="844"/>
        <v>3.294663044679118E-5</v>
      </c>
      <c r="R742" s="11">
        <f t="shared" si="845"/>
        <v>6.5008768536917725E-5</v>
      </c>
      <c r="S742" s="11">
        <f t="shared" si="832"/>
        <v>1.8713516687996216E-4</v>
      </c>
      <c r="T742" s="11">
        <f t="shared" si="827"/>
        <v>2.4773846732870406E-4</v>
      </c>
      <c r="U742" s="11">
        <f t="shared" si="818"/>
        <v>1.8934257235665817E-4</v>
      </c>
      <c r="V742" s="11">
        <f t="shared" si="809"/>
        <v>8.5558572859758134E-5</v>
      </c>
      <c r="W742" s="19"/>
      <c r="X742" s="19"/>
    </row>
    <row r="743" spans="1:24" x14ac:dyDescent="0.2">
      <c r="A743">
        <f t="shared" si="838"/>
        <v>739</v>
      </c>
      <c r="B743" t="str">
        <f t="shared" si="855"/>
        <v>August</v>
      </c>
      <c r="C743">
        <f t="shared" si="836"/>
        <v>2082</v>
      </c>
      <c r="D743">
        <f t="shared" ref="D743:E743" si="879">D731+1</f>
        <v>103</v>
      </c>
      <c r="E743">
        <f t="shared" si="879"/>
        <v>101</v>
      </c>
      <c r="F743" s="19"/>
      <c r="G743" s="11">
        <f>MIN(1,VLOOKUP(D743,Rates2,5)*VLOOKUP(D743,Mort_Imp_Retirees,C743-'Mort Imp Cume'!$C$4+2))</f>
        <v>3.9910733432633683E-2</v>
      </c>
      <c r="H743" s="11">
        <f t="shared" si="840"/>
        <v>0.96008926656736637</v>
      </c>
      <c r="I743" s="11">
        <f>MIN(1,VLOOKUP(E743,Rates2,6)*VLOOKUP(E743,Mort_Imp_Survivors,C743-'Mort Imp Cume'!$C$4+2))</f>
        <v>2.0633011527171008E-2</v>
      </c>
      <c r="J743" s="11">
        <f t="shared" si="841"/>
        <v>0.97936698847282899</v>
      </c>
      <c r="K743" s="11">
        <f>MIN(1,VLOOKUP(E743,Rates2,7)*VLOOKUP(E743,Mort_Imp_Survivors,C743-'Mort Imp Cume'!$C$4+2))</f>
        <v>2.615123491359244E-2</v>
      </c>
      <c r="L743" s="11">
        <f t="shared" si="842"/>
        <v>0.97384876508640761</v>
      </c>
      <c r="M743" s="45">
        <f>PRODUCT(H$4:H742)</f>
        <v>1.3599931059874249E-2</v>
      </c>
      <c r="N743" s="11">
        <f>PRODUCT(J$4:J742)</f>
        <v>0.11498922264641062</v>
      </c>
      <c r="O743" s="11">
        <f>PRODUCT(L$4:L742)</f>
        <v>5.3569183187899341E-2</v>
      </c>
      <c r="P743" s="11">
        <f t="shared" si="843"/>
        <v>1.5638455006197151E-3</v>
      </c>
      <c r="Q743" s="11">
        <f t="shared" si="844"/>
        <v>3.097904890160766E-5</v>
      </c>
      <c r="R743" s="11">
        <f t="shared" si="845"/>
        <v>6.112642756566359E-5</v>
      </c>
      <c r="S743" s="11">
        <f t="shared" si="832"/>
        <v>1.7867145870990368E-4</v>
      </c>
      <c r="T743" s="11">
        <f t="shared" si="827"/>
        <v>2.3862065306506049E-4</v>
      </c>
      <c r="U743" s="11">
        <f t="shared" si="818"/>
        <v>1.8383972423060879E-4</v>
      </c>
      <c r="V743" s="11">
        <f t="shared" si="809"/>
        <v>8.3250447913407093E-5</v>
      </c>
      <c r="W743" s="19"/>
      <c r="X743" s="19"/>
    </row>
    <row r="744" spans="1:24" x14ac:dyDescent="0.2">
      <c r="A744">
        <f t="shared" si="838"/>
        <v>740</v>
      </c>
      <c r="B744" t="str">
        <f t="shared" si="855"/>
        <v>September</v>
      </c>
      <c r="C744">
        <f t="shared" si="836"/>
        <v>2082</v>
      </c>
      <c r="D744">
        <f t="shared" ref="D744:E744" si="880">D732+1</f>
        <v>103</v>
      </c>
      <c r="E744">
        <f t="shared" si="880"/>
        <v>101</v>
      </c>
      <c r="F744" s="19"/>
      <c r="G744" s="11">
        <f>MIN(1,VLOOKUP(D744,Rates2,5)*VLOOKUP(D744,Mort_Imp_Retirees,C744-'Mort Imp Cume'!$C$4+2))</f>
        <v>3.9910733432633683E-2</v>
      </c>
      <c r="H744" s="11">
        <f t="shared" si="840"/>
        <v>0.96008926656736637</v>
      </c>
      <c r="I744" s="11">
        <f>MIN(1,VLOOKUP(E744,Rates2,6)*VLOOKUP(E744,Mort_Imp_Survivors,C744-'Mort Imp Cume'!$C$4+2))</f>
        <v>2.0633011527171008E-2</v>
      </c>
      <c r="J744" s="11">
        <f t="shared" si="841"/>
        <v>0.97936698847282899</v>
      </c>
      <c r="K744" s="11">
        <f>MIN(1,VLOOKUP(E744,Rates2,7)*VLOOKUP(E744,Mort_Imp_Survivors,C744-'Mort Imp Cume'!$C$4+2))</f>
        <v>2.615123491359244E-2</v>
      </c>
      <c r="L744" s="11">
        <f t="shared" si="842"/>
        <v>0.97384876508640761</v>
      </c>
      <c r="M744" s="45">
        <f>PRODUCT(H$4:H743)</f>
        <v>1.3057147836641414E-2</v>
      </c>
      <c r="N744" s="11">
        <f>PRODUCT(J$4:J743)</f>
        <v>0.1126166486900468</v>
      </c>
      <c r="O744" s="11">
        <f>PRODUCT(L$4:L743)</f>
        <v>5.2168282894223324E-2</v>
      </c>
      <c r="P744" s="11">
        <f t="shared" si="843"/>
        <v>1.4704522308130507E-3</v>
      </c>
      <c r="Q744" s="11">
        <f t="shared" si="844"/>
        <v>2.9128971850341935E-5</v>
      </c>
      <c r="R744" s="11">
        <f t="shared" si="845"/>
        <v>5.7475941031223134E-5</v>
      </c>
      <c r="S744" s="11">
        <f t="shared" si="832"/>
        <v>1.7059054527149425E-4</v>
      </c>
      <c r="T744" s="11">
        <f t="shared" si="827"/>
        <v>2.2983841259358048E-4</v>
      </c>
      <c r="U744" s="11">
        <f t="shared" si="818"/>
        <v>1.7849680494212342E-4</v>
      </c>
      <c r="V744" s="11">
        <f t="shared" si="809"/>
        <v>8.100458955928522E-5</v>
      </c>
      <c r="W744" s="19"/>
      <c r="X744" s="19"/>
    </row>
    <row r="745" spans="1:24" x14ac:dyDescent="0.2">
      <c r="A745">
        <f t="shared" si="838"/>
        <v>741</v>
      </c>
      <c r="B745" t="str">
        <f t="shared" si="855"/>
        <v>October</v>
      </c>
      <c r="C745">
        <f t="shared" si="836"/>
        <v>2082</v>
      </c>
      <c r="D745">
        <f t="shared" ref="D745:E745" si="881">D733+1</f>
        <v>103</v>
      </c>
      <c r="E745">
        <f t="shared" si="881"/>
        <v>101</v>
      </c>
      <c r="F745" s="19"/>
      <c r="G745" s="11">
        <f>MIN(1,VLOOKUP(D745,Rates2,5)*VLOOKUP(D745,Mort_Imp_Retirees,C745-'Mort Imp Cume'!$C$4+2))</f>
        <v>3.9910733432633683E-2</v>
      </c>
      <c r="H745" s="11">
        <f t="shared" si="840"/>
        <v>0.96008926656736637</v>
      </c>
      <c r="I745" s="11">
        <f>MIN(1,VLOOKUP(E745,Rates2,6)*VLOOKUP(E745,Mort_Imp_Survivors,C745-'Mort Imp Cume'!$C$4+2))</f>
        <v>2.0633011527171008E-2</v>
      </c>
      <c r="J745" s="11">
        <f t="shared" si="841"/>
        <v>0.97936698847282899</v>
      </c>
      <c r="K745" s="11">
        <f>MIN(1,VLOOKUP(E745,Rates2,7)*VLOOKUP(E745,Mort_Imp_Survivors,C745-'Mort Imp Cume'!$C$4+2))</f>
        <v>2.615123491359244E-2</v>
      </c>
      <c r="L745" s="11">
        <f t="shared" si="842"/>
        <v>0.97384876508640761</v>
      </c>
      <c r="M745" s="45">
        <f>PRODUCT(H$4:H744)</f>
        <v>1.253602748994273E-2</v>
      </c>
      <c r="N745" s="11">
        <f>PRODUCT(J$4:J744)</f>
        <v>0.11029302807947369</v>
      </c>
      <c r="O745" s="11">
        <f>PRODUCT(L$4:L744)</f>
        <v>5.0804017873217748E-2</v>
      </c>
      <c r="P745" s="11">
        <f t="shared" si="843"/>
        <v>1.3826364319533078E-3</v>
      </c>
      <c r="Q745" s="11">
        <f t="shared" si="844"/>
        <v>2.7389381893321455E-5</v>
      </c>
      <c r="R745" s="11">
        <f t="shared" si="845"/>
        <v>5.4043462524878489E-5</v>
      </c>
      <c r="S745" s="11">
        <f t="shared" si="832"/>
        <v>1.6287511360880082E-4</v>
      </c>
      <c r="T745" s="11">
        <f t="shared" si="827"/>
        <v>2.2137939539178906E-4</v>
      </c>
      <c r="U745" s="11">
        <f t="shared" si="818"/>
        <v>1.7330916649211156E-4</v>
      </c>
      <c r="V745" s="11">
        <f t="shared" si="809"/>
        <v>7.8819318023291043E-5</v>
      </c>
      <c r="W745" s="19"/>
      <c r="X745" s="19"/>
    </row>
    <row r="746" spans="1:24" x14ac:dyDescent="0.2">
      <c r="A746">
        <f t="shared" si="838"/>
        <v>742</v>
      </c>
      <c r="B746" t="str">
        <f t="shared" si="855"/>
        <v>November</v>
      </c>
      <c r="C746">
        <f t="shared" si="836"/>
        <v>2082</v>
      </c>
      <c r="D746">
        <f t="shared" ref="D746:E746" si="882">D734+1</f>
        <v>103</v>
      </c>
      <c r="E746">
        <f t="shared" si="882"/>
        <v>101</v>
      </c>
      <c r="F746" s="19"/>
      <c r="G746" s="11">
        <f>MIN(1,VLOOKUP(D746,Rates2,5)*VLOOKUP(D746,Mort_Imp_Retirees,C746-'Mort Imp Cume'!$C$4+2))</f>
        <v>3.9910733432633683E-2</v>
      </c>
      <c r="H746" s="11">
        <f t="shared" si="840"/>
        <v>0.96008926656736637</v>
      </c>
      <c r="I746" s="11">
        <f>MIN(1,VLOOKUP(E746,Rates2,6)*VLOOKUP(E746,Mort_Imp_Survivors,C746-'Mort Imp Cume'!$C$4+2))</f>
        <v>2.0633011527171008E-2</v>
      </c>
      <c r="J746" s="11">
        <f t="shared" si="841"/>
        <v>0.97936698847282899</v>
      </c>
      <c r="K746" s="11">
        <f>MIN(1,VLOOKUP(E746,Rates2,7)*VLOOKUP(E746,Mort_Imp_Survivors,C746-'Mort Imp Cume'!$C$4+2))</f>
        <v>2.615123491359244E-2</v>
      </c>
      <c r="L746" s="11">
        <f t="shared" si="842"/>
        <v>0.97384876508640761</v>
      </c>
      <c r="M746" s="45">
        <f>PRODUCT(H$4:H745)</f>
        <v>1.2035705438487459E-2</v>
      </c>
      <c r="N746" s="11">
        <f>PRODUCT(J$4:J745)</f>
        <v>0.10801735075974332</v>
      </c>
      <c r="O746" s="11">
        <f>PRODUCT(L$4:L745)</f>
        <v>4.9475430067260885E-2</v>
      </c>
      <c r="P746" s="11">
        <f t="shared" si="843"/>
        <v>1.3000650159900502E-3</v>
      </c>
      <c r="Q746" s="11">
        <f t="shared" si="844"/>
        <v>2.5753680711851116E-5</v>
      </c>
      <c r="R746" s="11">
        <f t="shared" si="845"/>
        <v>5.0815972549128193E-5</v>
      </c>
      <c r="S746" s="11">
        <f t="shared" si="832"/>
        <v>1.5550863379245355E-4</v>
      </c>
      <c r="T746" s="11">
        <f t="shared" si="827"/>
        <v>2.1323170548821885E-4</v>
      </c>
      <c r="U746" s="11">
        <f t="shared" si="818"/>
        <v>1.6827229596591081E-4</v>
      </c>
      <c r="V746" s="11">
        <f t="shared" si="809"/>
        <v>7.6692998846811377E-5</v>
      </c>
      <c r="W746" s="19"/>
      <c r="X746" s="19"/>
    </row>
    <row r="747" spans="1:24" x14ac:dyDescent="0.2">
      <c r="A747">
        <f t="shared" si="838"/>
        <v>743</v>
      </c>
      <c r="B747" t="str">
        <f t="shared" si="855"/>
        <v>December</v>
      </c>
      <c r="C747">
        <f t="shared" si="836"/>
        <v>2082</v>
      </c>
      <c r="D747">
        <f t="shared" ref="D747:E747" si="883">D735+1</f>
        <v>103</v>
      </c>
      <c r="E747">
        <f t="shared" si="883"/>
        <v>101</v>
      </c>
      <c r="F747" s="19"/>
      <c r="G747" s="11">
        <f>MIN(1,VLOOKUP(D747,Rates2,5)*VLOOKUP(D747,Mort_Imp_Retirees,C747-'Mort Imp Cume'!$C$4+2))</f>
        <v>3.9910733432633683E-2</v>
      </c>
      <c r="H747" s="11">
        <f t="shared" si="840"/>
        <v>0.96008926656736637</v>
      </c>
      <c r="I747" s="11">
        <f>MIN(1,VLOOKUP(E747,Rates2,6)*VLOOKUP(E747,Mort_Imp_Survivors,C747-'Mort Imp Cume'!$C$4+2))</f>
        <v>2.0633011527171008E-2</v>
      </c>
      <c r="J747" s="11">
        <f t="shared" si="841"/>
        <v>0.97936698847282899</v>
      </c>
      <c r="K747" s="11">
        <f>MIN(1,VLOOKUP(E747,Rates2,7)*VLOOKUP(E747,Mort_Imp_Survivors,C747-'Mort Imp Cume'!$C$4+2))</f>
        <v>2.615123491359244E-2</v>
      </c>
      <c r="L747" s="11">
        <f t="shared" si="842"/>
        <v>0.97384876508640761</v>
      </c>
      <c r="M747" s="45">
        <f>PRODUCT(H$4:H746)</f>
        <v>1.1555351607058287E-2</v>
      </c>
      <c r="N747" s="11">
        <f>PRODUCT(J$4:J746)</f>
        <v>0.10578862751638306</v>
      </c>
      <c r="O747" s="11">
        <f>PRODUCT(L$4:L746)</f>
        <v>4.8181586473120937E-2</v>
      </c>
      <c r="P747" s="11">
        <f t="shared" si="843"/>
        <v>1.2224247869799276E-3</v>
      </c>
      <c r="Q747" s="11">
        <f t="shared" si="844"/>
        <v>2.4215664040585652E-5</v>
      </c>
      <c r="R747" s="11">
        <f t="shared" si="845"/>
        <v>4.7781229134329148E-5</v>
      </c>
      <c r="S747" s="11">
        <f t="shared" si="832"/>
        <v>1.4847532350509266E-4</v>
      </c>
      <c r="T747" s="11">
        <f t="shared" si="827"/>
        <v>2.0538388473302735E-4</v>
      </c>
      <c r="U747" s="11">
        <f t="shared" si="818"/>
        <v>1.633818116073388E-4</v>
      </c>
      <c r="V747" s="11">
        <f t="shared" si="809"/>
        <v>7.4624041664239491E-5</v>
      </c>
      <c r="W747" s="19"/>
      <c r="X747" s="19"/>
    </row>
    <row r="748" spans="1:24" x14ac:dyDescent="0.2">
      <c r="A748">
        <f t="shared" si="838"/>
        <v>744</v>
      </c>
      <c r="B748" t="str">
        <f t="shared" si="855"/>
        <v>January</v>
      </c>
      <c r="C748">
        <f t="shared" si="836"/>
        <v>2083</v>
      </c>
      <c r="D748">
        <f t="shared" ref="D748:E748" si="884">D736+1</f>
        <v>104</v>
      </c>
      <c r="E748">
        <f t="shared" si="884"/>
        <v>102</v>
      </c>
      <c r="F748" s="19"/>
      <c r="G748" s="11">
        <f>MIN(1,VLOOKUP(D748,Rates2,5)*VLOOKUP(D748,Mort_Imp_Retirees,C748-'Mort Imp Cume'!$C$4+2))</f>
        <v>4.4382484064686097E-2</v>
      </c>
      <c r="H748" s="11">
        <f t="shared" si="840"/>
        <v>0.95561751593531385</v>
      </c>
      <c r="I748" s="11">
        <f>MIN(1,VLOOKUP(E748,Rates2,6)*VLOOKUP(E748,Mort_Imp_Survivors,C748-'Mort Imp Cume'!$C$4+2))</f>
        <v>2.2767910054184579E-2</v>
      </c>
      <c r="J748" s="11">
        <f t="shared" si="841"/>
        <v>0.97723208994581545</v>
      </c>
      <c r="K748" s="11">
        <f>MIN(1,VLOOKUP(E748,Rates2,7)*VLOOKUP(E748,Mort_Imp_Survivors,C748-'Mort Imp Cume'!$C$4+2))</f>
        <v>2.9390859171574499E-2</v>
      </c>
      <c r="L748" s="11">
        <f t="shared" si="842"/>
        <v>0.97060914082842553</v>
      </c>
      <c r="M748" s="45">
        <f>PRODUCT(H$4:H747)</f>
        <v>1.109416904934863E-2</v>
      </c>
      <c r="N748" s="11">
        <f>PRODUCT(J$4:J747)</f>
        <v>0.10360588954539393</v>
      </c>
      <c r="O748" s="11">
        <f>PRODUCT(L$4:L747)</f>
        <v>4.6921578486752782E-2</v>
      </c>
      <c r="P748" s="11">
        <f t="shared" si="843"/>
        <v>1.1494212531247422E-3</v>
      </c>
      <c r="Q748" s="11">
        <f t="shared" si="844"/>
        <v>2.500843366120824E-5</v>
      </c>
      <c r="R748" s="11">
        <f t="shared" si="845"/>
        <v>4.9852684406116385E-5</v>
      </c>
      <c r="S748" s="11">
        <f t="shared" si="832"/>
        <v>1.6456739149321758E-4</v>
      </c>
      <c r="T748" s="11">
        <f t="shared" si="827"/>
        <v>2.1963187253651404E-4</v>
      </c>
      <c r="U748" s="11">
        <f t="shared" si="818"/>
        <v>1.7425907900305067E-4</v>
      </c>
      <c r="V748" s="11">
        <f t="shared" si="809"/>
        <v>8.1199291415381456E-5</v>
      </c>
      <c r="W748" s="19"/>
      <c r="X748" s="19"/>
    </row>
    <row r="749" spans="1:24" x14ac:dyDescent="0.2">
      <c r="A749">
        <f t="shared" si="838"/>
        <v>745</v>
      </c>
      <c r="B749" t="str">
        <f t="shared" si="855"/>
        <v>February</v>
      </c>
      <c r="C749">
        <f t="shared" si="836"/>
        <v>2083</v>
      </c>
      <c r="D749">
        <f t="shared" ref="D749:E749" si="885">D737+1</f>
        <v>104</v>
      </c>
      <c r="E749">
        <f t="shared" si="885"/>
        <v>102</v>
      </c>
      <c r="F749" s="19"/>
      <c r="G749" s="11">
        <f>MIN(1,VLOOKUP(D749,Rates2,5)*VLOOKUP(D749,Mort_Imp_Retirees,C749-'Mort Imp Cume'!$C$4+2))</f>
        <v>4.4382484064686097E-2</v>
      </c>
      <c r="H749" s="11">
        <f t="shared" si="840"/>
        <v>0.95561751593531385</v>
      </c>
      <c r="I749" s="11">
        <f>MIN(1,VLOOKUP(E749,Rates2,6)*VLOOKUP(E749,Mort_Imp_Survivors,C749-'Mort Imp Cume'!$C$4+2))</f>
        <v>2.2767910054184579E-2</v>
      </c>
      <c r="J749" s="11">
        <f t="shared" si="841"/>
        <v>0.97723208994581545</v>
      </c>
      <c r="K749" s="11">
        <f>MIN(1,VLOOKUP(E749,Rates2,7)*VLOOKUP(E749,Mort_Imp_Survivors,C749-'Mort Imp Cume'!$C$4+2))</f>
        <v>2.9390859171574499E-2</v>
      </c>
      <c r="L749" s="11">
        <f t="shared" si="842"/>
        <v>0.97060914082842553</v>
      </c>
      <c r="M749" s="45">
        <f>PRODUCT(H$4:H748)</f>
        <v>1.0601782268304981E-2</v>
      </c>
      <c r="N749" s="11">
        <f>PRODUCT(J$4:J748)</f>
        <v>0.10124699997114062</v>
      </c>
      <c r="O749" s="11">
        <f>PRODUCT(L$4:L748)</f>
        <v>4.5542512981340655E-2</v>
      </c>
      <c r="P749" s="11">
        <f t="shared" si="843"/>
        <v>1.0733986490131136E-3</v>
      </c>
      <c r="Q749" s="11">
        <f t="shared" si="844"/>
        <v>2.3354378416875963E-5</v>
      </c>
      <c r="R749" s="11">
        <f t="shared" si="845"/>
        <v>4.6555432958742247E-5</v>
      </c>
      <c r="S749" s="11">
        <f t="shared" si="832"/>
        <v>1.5610742200131118E-4</v>
      </c>
      <c r="T749" s="11">
        <f t="shared" si="827"/>
        <v>2.1059196421042512E-4</v>
      </c>
      <c r="U749" s="11">
        <f t="shared" si="818"/>
        <v>1.6856695388582968E-4</v>
      </c>
      <c r="V749" s="11">
        <f t="shared" ref="V749:V812" si="886">IF(O390=0,0,R389*O749/O390)</f>
        <v>7.8734498116831157E-5</v>
      </c>
      <c r="W749" s="19"/>
      <c r="X749" s="19"/>
    </row>
    <row r="750" spans="1:24" x14ac:dyDescent="0.2">
      <c r="A750">
        <f t="shared" si="838"/>
        <v>746</v>
      </c>
      <c r="B750" t="str">
        <f t="shared" si="855"/>
        <v>March</v>
      </c>
      <c r="C750">
        <f t="shared" si="836"/>
        <v>2083</v>
      </c>
      <c r="D750">
        <f t="shared" ref="D750:E750" si="887">D738+1</f>
        <v>104</v>
      </c>
      <c r="E750">
        <f t="shared" si="887"/>
        <v>102</v>
      </c>
      <c r="F750" s="19"/>
      <c r="G750" s="11">
        <f>MIN(1,VLOOKUP(D750,Rates2,5)*VLOOKUP(D750,Mort_Imp_Retirees,C750-'Mort Imp Cume'!$C$4+2))</f>
        <v>4.4382484064686097E-2</v>
      </c>
      <c r="H750" s="11">
        <f t="shared" si="840"/>
        <v>0.95561751593531385</v>
      </c>
      <c r="I750" s="11">
        <f>MIN(1,VLOOKUP(E750,Rates2,6)*VLOOKUP(E750,Mort_Imp_Survivors,C750-'Mort Imp Cume'!$C$4+2))</f>
        <v>2.2767910054184579E-2</v>
      </c>
      <c r="J750" s="11">
        <f t="shared" si="841"/>
        <v>0.97723208994581545</v>
      </c>
      <c r="K750" s="11">
        <f>MIN(1,VLOOKUP(E750,Rates2,7)*VLOOKUP(E750,Mort_Imp_Survivors,C750-'Mort Imp Cume'!$C$4+2))</f>
        <v>2.9390859171574499E-2</v>
      </c>
      <c r="L750" s="11">
        <f t="shared" si="842"/>
        <v>0.97060914082842553</v>
      </c>
      <c r="M750" s="45">
        <f>PRODUCT(H$4:H749)</f>
        <v>1.0131248835724664E-2</v>
      </c>
      <c r="N750" s="11">
        <f>PRODUCT(J$4:J749)</f>
        <v>9.8941817382541666E-2</v>
      </c>
      <c r="O750" s="11">
        <f>PRODUCT(L$4:L749)</f>
        <v>4.420397939598647E-2</v>
      </c>
      <c r="P750" s="11">
        <f t="shared" si="843"/>
        <v>1.0024041721613576E-3</v>
      </c>
      <c r="Q750" s="11">
        <f t="shared" si="844"/>
        <v>2.1809722217216638E-5</v>
      </c>
      <c r="R750" s="11">
        <f t="shared" si="845"/>
        <v>4.347626138483381E-5</v>
      </c>
      <c r="S750" s="11">
        <f t="shared" si="832"/>
        <v>1.4808235691637499E-4</v>
      </c>
      <c r="T750" s="11">
        <f t="shared" si="827"/>
        <v>2.0192413276735107E-4</v>
      </c>
      <c r="U750" s="11">
        <f t="shared" si="818"/>
        <v>1.6306076047750709E-4</v>
      </c>
      <c r="V750" s="11">
        <f t="shared" si="886"/>
        <v>7.634452327911569E-5</v>
      </c>
      <c r="W750" s="19"/>
      <c r="X750" s="19"/>
    </row>
    <row r="751" spans="1:24" x14ac:dyDescent="0.2">
      <c r="A751">
        <f t="shared" si="838"/>
        <v>747</v>
      </c>
      <c r="B751" t="str">
        <f t="shared" si="855"/>
        <v>April</v>
      </c>
      <c r="C751">
        <f t="shared" si="836"/>
        <v>2083</v>
      </c>
      <c r="D751">
        <f t="shared" ref="D751:E751" si="888">D739+1</f>
        <v>104</v>
      </c>
      <c r="E751">
        <f t="shared" si="888"/>
        <v>102</v>
      </c>
      <c r="F751" s="19"/>
      <c r="G751" s="11">
        <f>MIN(1,VLOOKUP(D751,Rates2,5)*VLOOKUP(D751,Mort_Imp_Retirees,C751-'Mort Imp Cume'!$C$4+2))</f>
        <v>4.4382484064686097E-2</v>
      </c>
      <c r="H751" s="11">
        <f t="shared" si="840"/>
        <v>0.95561751593531385</v>
      </c>
      <c r="I751" s="11">
        <f>MIN(1,VLOOKUP(E751,Rates2,6)*VLOOKUP(E751,Mort_Imp_Survivors,C751-'Mort Imp Cume'!$C$4+2))</f>
        <v>2.2767910054184579E-2</v>
      </c>
      <c r="J751" s="11">
        <f t="shared" si="841"/>
        <v>0.97723208994581545</v>
      </c>
      <c r="K751" s="11">
        <f>MIN(1,VLOOKUP(E751,Rates2,7)*VLOOKUP(E751,Mort_Imp_Survivors,C751-'Mort Imp Cume'!$C$4+2))</f>
        <v>2.9390859171574499E-2</v>
      </c>
      <c r="L751" s="11">
        <f t="shared" si="842"/>
        <v>0.97060914082842553</v>
      </c>
      <c r="M751" s="45">
        <f>PRODUCT(H$4:H750)</f>
        <v>9.6815988457177437E-3</v>
      </c>
      <c r="N751" s="11">
        <f>PRODUCT(J$4:J750)</f>
        <v>9.668911898377841E-2</v>
      </c>
      <c r="O751" s="11">
        <f>PRODUCT(L$4:L750)</f>
        <v>4.290478646273585E-2</v>
      </c>
      <c r="P751" s="11">
        <f t="shared" si="843"/>
        <v>9.3610526274681466E-4</v>
      </c>
      <c r="Q751" s="11">
        <f t="shared" si="844"/>
        <v>2.0367229420605618E-5</v>
      </c>
      <c r="R751" s="11">
        <f t="shared" si="845"/>
        <v>4.0600745903866617E-5</v>
      </c>
      <c r="S751" s="11">
        <f t="shared" si="832"/>
        <v>1.4046983896591727E-4</v>
      </c>
      <c r="T751" s="11">
        <f t="shared" si="827"/>
        <v>1.9361306375919343E-4</v>
      </c>
      <c r="U751" s="11">
        <f t="shared" si="818"/>
        <v>1.5773442536970512E-4</v>
      </c>
      <c r="V751" s="11">
        <f t="shared" si="886"/>
        <v>7.4027095798169244E-5</v>
      </c>
      <c r="W751" s="19"/>
      <c r="X751" s="19"/>
    </row>
    <row r="752" spans="1:24" x14ac:dyDescent="0.2">
      <c r="A752">
        <f t="shared" si="838"/>
        <v>748</v>
      </c>
      <c r="B752" t="str">
        <f t="shared" si="855"/>
        <v>May</v>
      </c>
      <c r="C752">
        <f t="shared" si="836"/>
        <v>2083</v>
      </c>
      <c r="D752">
        <f t="shared" ref="D752:E752" si="889">D740+1</f>
        <v>104</v>
      </c>
      <c r="E752">
        <f t="shared" si="889"/>
        <v>102</v>
      </c>
      <c r="F752" s="19"/>
      <c r="G752" s="11">
        <f>MIN(1,VLOOKUP(D752,Rates2,5)*VLOOKUP(D752,Mort_Imp_Retirees,C752-'Mort Imp Cume'!$C$4+2))</f>
        <v>4.4382484064686097E-2</v>
      </c>
      <c r="H752" s="11">
        <f t="shared" si="840"/>
        <v>0.95561751593531385</v>
      </c>
      <c r="I752" s="11">
        <f>MIN(1,VLOOKUP(E752,Rates2,6)*VLOOKUP(E752,Mort_Imp_Survivors,C752-'Mort Imp Cume'!$C$4+2))</f>
        <v>2.2767910054184579E-2</v>
      </c>
      <c r="J752" s="11">
        <f t="shared" si="841"/>
        <v>0.97723208994581545</v>
      </c>
      <c r="K752" s="11">
        <f>MIN(1,VLOOKUP(E752,Rates2,7)*VLOOKUP(E752,Mort_Imp_Survivors,C752-'Mort Imp Cume'!$C$4+2))</f>
        <v>2.9390859171574499E-2</v>
      </c>
      <c r="L752" s="11">
        <f t="shared" si="842"/>
        <v>0.97060914082842553</v>
      </c>
      <c r="M752" s="45">
        <f>PRODUCT(H$4:H751)</f>
        <v>9.2519054392269928E-3</v>
      </c>
      <c r="N752" s="11">
        <f>PRODUCT(J$4:J751)</f>
        <v>9.4487709819537399E-2</v>
      </c>
      <c r="O752" s="11">
        <f>PRODUCT(L$4:L751)</f>
        <v>4.1643777926023105E-2</v>
      </c>
      <c r="P752" s="11">
        <f t="shared" si="843"/>
        <v>8.7419135641947983E-4</v>
      </c>
      <c r="Q752" s="11">
        <f t="shared" si="844"/>
        <v>1.9020142950015209E-5</v>
      </c>
      <c r="R752" s="11">
        <f t="shared" si="845"/>
        <v>3.7915416722684767E-5</v>
      </c>
      <c r="S752" s="11">
        <f t="shared" si="832"/>
        <v>1.3324866020503469E-4</v>
      </c>
      <c r="T752" s="11">
        <f t="shared" si="827"/>
        <v>1.8564407307080719E-4</v>
      </c>
      <c r="U752" s="11">
        <f t="shared" si="818"/>
        <v>1.5258207354026848E-4</v>
      </c>
      <c r="V752" s="11">
        <f t="shared" si="886"/>
        <v>7.1780013508976931E-5</v>
      </c>
      <c r="W752" s="19"/>
      <c r="X752" s="19"/>
    </row>
    <row r="753" spans="1:24" x14ac:dyDescent="0.2">
      <c r="A753">
        <f t="shared" si="838"/>
        <v>749</v>
      </c>
      <c r="B753" t="str">
        <f t="shared" si="855"/>
        <v>June</v>
      </c>
      <c r="C753">
        <f t="shared" si="836"/>
        <v>2083</v>
      </c>
      <c r="D753">
        <f t="shared" ref="D753:E753" si="890">D741+1</f>
        <v>104</v>
      </c>
      <c r="E753">
        <f t="shared" si="890"/>
        <v>102</v>
      </c>
      <c r="F753" s="19"/>
      <c r="G753" s="11">
        <f>MIN(1,VLOOKUP(D753,Rates2,5)*VLOOKUP(D753,Mort_Imp_Retirees,C753-'Mort Imp Cume'!$C$4+2))</f>
        <v>4.4382484064686097E-2</v>
      </c>
      <c r="H753" s="11">
        <f t="shared" si="840"/>
        <v>0.95561751593531385</v>
      </c>
      <c r="I753" s="11">
        <f>MIN(1,VLOOKUP(E753,Rates2,6)*VLOOKUP(E753,Mort_Imp_Survivors,C753-'Mort Imp Cume'!$C$4+2))</f>
        <v>2.2767910054184579E-2</v>
      </c>
      <c r="J753" s="11">
        <f t="shared" si="841"/>
        <v>0.97723208994581545</v>
      </c>
      <c r="K753" s="11">
        <f>MIN(1,VLOOKUP(E753,Rates2,7)*VLOOKUP(E753,Mort_Imp_Survivors,C753-'Mort Imp Cume'!$C$4+2))</f>
        <v>2.9390859171574499E-2</v>
      </c>
      <c r="L753" s="11">
        <f t="shared" si="842"/>
        <v>0.97060914082842553</v>
      </c>
      <c r="M753" s="45">
        <f>PRODUCT(H$4:H752)</f>
        <v>8.8412828935025174E-3</v>
      </c>
      <c r="N753" s="11">
        <f>PRODUCT(J$4:J752)</f>
        <v>9.2336422141140281E-2</v>
      </c>
      <c r="O753" s="11">
        <f>PRODUCT(L$4:L752)</f>
        <v>4.041983151362704E-2</v>
      </c>
      <c r="P753" s="11">
        <f t="shared" si="843"/>
        <v>8.163724295236907E-4</v>
      </c>
      <c r="Q753" s="11">
        <f t="shared" si="844"/>
        <v>1.7762152640801163E-5</v>
      </c>
      <c r="R753" s="11">
        <f t="shared" si="845"/>
        <v>3.5407694938873911E-5</v>
      </c>
      <c r="S753" s="11">
        <f t="shared" si="832"/>
        <v>1.2639870293255494E-4</v>
      </c>
      <c r="T753" s="11">
        <f t="shared" si="827"/>
        <v>1.7800308097589695E-4</v>
      </c>
      <c r="U753" s="11">
        <f t="shared" si="818"/>
        <v>1.4759802187303212E-4</v>
      </c>
      <c r="V753" s="11">
        <f t="shared" si="886"/>
        <v>6.9601141092939293E-5</v>
      </c>
      <c r="W753" s="19"/>
      <c r="X753" s="19"/>
    </row>
    <row r="754" spans="1:24" x14ac:dyDescent="0.2">
      <c r="A754">
        <f t="shared" si="838"/>
        <v>750</v>
      </c>
      <c r="B754" t="str">
        <f t="shared" si="855"/>
        <v>July</v>
      </c>
      <c r="C754">
        <f t="shared" si="836"/>
        <v>2083</v>
      </c>
      <c r="D754">
        <f t="shared" ref="D754:E754" si="891">D742+1</f>
        <v>104</v>
      </c>
      <c r="E754">
        <f t="shared" si="891"/>
        <v>102</v>
      </c>
      <c r="F754" s="19"/>
      <c r="G754" s="11">
        <f>MIN(1,VLOOKUP(D754,Rates2,5)*VLOOKUP(D754,Mort_Imp_Retirees,C754-'Mort Imp Cume'!$C$4+2))</f>
        <v>4.4382484064686097E-2</v>
      </c>
      <c r="H754" s="11">
        <f t="shared" si="840"/>
        <v>0.95561751593531385</v>
      </c>
      <c r="I754" s="11">
        <f>MIN(1,VLOOKUP(E754,Rates2,6)*VLOOKUP(E754,Mort_Imp_Survivors,C754-'Mort Imp Cume'!$C$4+2))</f>
        <v>2.2767910054184579E-2</v>
      </c>
      <c r="J754" s="11">
        <f t="shared" si="841"/>
        <v>0.97723208994581545</v>
      </c>
      <c r="K754" s="11">
        <f>MIN(1,VLOOKUP(E754,Rates2,7)*VLOOKUP(E754,Mort_Imp_Survivors,C754-'Mort Imp Cume'!$C$4+2))</f>
        <v>2.9390859171574499E-2</v>
      </c>
      <c r="L754" s="11">
        <f t="shared" si="842"/>
        <v>0.97060914082842553</v>
      </c>
      <c r="M754" s="45">
        <f>PRODUCT(H$4:H753)</f>
        <v>8.4488847963702599E-3</v>
      </c>
      <c r="N754" s="11">
        <f>PRODUCT(J$4:J753)</f>
        <v>9.0234114787105579E-2</v>
      </c>
      <c r="O754" s="11">
        <f>PRODUCT(L$4:L753)</f>
        <v>3.9231857937871262E-2</v>
      </c>
      <c r="P754" s="11">
        <f t="shared" si="843"/>
        <v>7.6237764053870515E-4</v>
      </c>
      <c r="Q754" s="11">
        <f t="shared" si="844"/>
        <v>1.6587365681963364E-5</v>
      </c>
      <c r="R754" s="11">
        <f t="shared" si="845"/>
        <v>3.3065833617338728E-5</v>
      </c>
      <c r="S754" s="11">
        <f t="shared" si="832"/>
        <v>1.1990088364452165E-4</v>
      </c>
      <c r="T754" s="11">
        <f t="shared" si="827"/>
        <v>1.7067658726075571E-4</v>
      </c>
      <c r="U754" s="11">
        <f t="shared" si="818"/>
        <v>1.4277677288926515E-4</v>
      </c>
      <c r="V754" s="11">
        <f t="shared" si="886"/>
        <v>6.7488408048758643E-5</v>
      </c>
      <c r="W754" s="19"/>
      <c r="X754" s="19"/>
    </row>
    <row r="755" spans="1:24" x14ac:dyDescent="0.2">
      <c r="A755">
        <f t="shared" si="838"/>
        <v>751</v>
      </c>
      <c r="B755" t="str">
        <f t="shared" si="855"/>
        <v>August</v>
      </c>
      <c r="C755">
        <f t="shared" si="836"/>
        <v>2083</v>
      </c>
      <c r="D755">
        <f t="shared" ref="D755:E755" si="892">D743+1</f>
        <v>104</v>
      </c>
      <c r="E755">
        <f t="shared" si="892"/>
        <v>102</v>
      </c>
      <c r="F755" s="19"/>
      <c r="G755" s="11">
        <f>MIN(1,VLOOKUP(D755,Rates2,5)*VLOOKUP(D755,Mort_Imp_Retirees,C755-'Mort Imp Cume'!$C$4+2))</f>
        <v>4.4382484064686097E-2</v>
      </c>
      <c r="H755" s="11">
        <f t="shared" si="840"/>
        <v>0.95561751593531385</v>
      </c>
      <c r="I755" s="11">
        <f>MIN(1,VLOOKUP(E755,Rates2,6)*VLOOKUP(E755,Mort_Imp_Survivors,C755-'Mort Imp Cume'!$C$4+2))</f>
        <v>2.2767910054184579E-2</v>
      </c>
      <c r="J755" s="11">
        <f t="shared" si="841"/>
        <v>0.97723208994581545</v>
      </c>
      <c r="K755" s="11">
        <f>MIN(1,VLOOKUP(E755,Rates2,7)*VLOOKUP(E755,Mort_Imp_Survivors,C755-'Mort Imp Cume'!$C$4+2))</f>
        <v>2.9390859171574499E-2</v>
      </c>
      <c r="L755" s="11">
        <f t="shared" si="842"/>
        <v>0.97060914082842553</v>
      </c>
      <c r="M755" s="45">
        <f>PRODUCT(H$4:H754)</f>
        <v>8.0739023015309885E-3</v>
      </c>
      <c r="N755" s="11">
        <f>PRODUCT(J$4:J754)</f>
        <v>8.8179672577813797E-2</v>
      </c>
      <c r="O755" s="11">
        <f>PRODUCT(L$4:L754)</f>
        <v>3.8078799926180074E-2</v>
      </c>
      <c r="P755" s="11">
        <f t="shared" si="843"/>
        <v>7.1195406137425983E-4</v>
      </c>
      <c r="Q755" s="11">
        <f t="shared" si="844"/>
        <v>1.5490279012418491E-5</v>
      </c>
      <c r="R755" s="11">
        <f t="shared" si="845"/>
        <v>3.0878862764069576E-5</v>
      </c>
      <c r="S755" s="11">
        <f t="shared" si="832"/>
        <v>1.1373709986888181E-4</v>
      </c>
      <c r="T755" s="11">
        <f t="shared" si="827"/>
        <v>1.6365164737189495E-4</v>
      </c>
      <c r="U755" s="11">
        <f t="shared" si="818"/>
        <v>1.3811300868387462E-4</v>
      </c>
      <c r="V755" s="11">
        <f t="shared" si="886"/>
        <v>6.5439806724918768E-5</v>
      </c>
      <c r="W755" s="19"/>
      <c r="X755" s="19"/>
    </row>
    <row r="756" spans="1:24" x14ac:dyDescent="0.2">
      <c r="A756">
        <f t="shared" si="838"/>
        <v>752</v>
      </c>
      <c r="B756" t="str">
        <f t="shared" si="855"/>
        <v>September</v>
      </c>
      <c r="C756">
        <f t="shared" si="836"/>
        <v>2083</v>
      </c>
      <c r="D756">
        <f t="shared" ref="D756:E756" si="893">D744+1</f>
        <v>104</v>
      </c>
      <c r="E756">
        <f t="shared" si="893"/>
        <v>102</v>
      </c>
      <c r="F756" s="19"/>
      <c r="G756" s="11">
        <f>MIN(1,VLOOKUP(D756,Rates2,5)*VLOOKUP(D756,Mort_Imp_Retirees,C756-'Mort Imp Cume'!$C$4+2))</f>
        <v>4.4382484064686097E-2</v>
      </c>
      <c r="H756" s="11">
        <f t="shared" si="840"/>
        <v>0.95561751593531385</v>
      </c>
      <c r="I756" s="11">
        <f>MIN(1,VLOOKUP(E756,Rates2,6)*VLOOKUP(E756,Mort_Imp_Survivors,C756-'Mort Imp Cume'!$C$4+2))</f>
        <v>2.2767910054184579E-2</v>
      </c>
      <c r="J756" s="11">
        <f t="shared" si="841"/>
        <v>0.97723208994581545</v>
      </c>
      <c r="K756" s="11">
        <f>MIN(1,VLOOKUP(E756,Rates2,7)*VLOOKUP(E756,Mort_Imp_Survivors,C756-'Mort Imp Cume'!$C$4+2))</f>
        <v>2.9390859171574499E-2</v>
      </c>
      <c r="L756" s="11">
        <f t="shared" si="842"/>
        <v>0.97060914082842553</v>
      </c>
      <c r="M756" s="45">
        <f>PRODUCT(H$4:H755)</f>
        <v>7.715562461293457E-3</v>
      </c>
      <c r="N756" s="11">
        <f>PRODUCT(J$4:J755)</f>
        <v>8.6172005723954684E-2</v>
      </c>
      <c r="O756" s="11">
        <f>PRODUCT(L$4:L755)</f>
        <v>3.6959631280127157E-2</v>
      </c>
      <c r="P756" s="11">
        <f t="shared" si="843"/>
        <v>6.6486549257810965E-4</v>
      </c>
      <c r="Q756" s="11">
        <f t="shared" si="844"/>
        <v>1.4465753542980387E-5</v>
      </c>
      <c r="R756" s="11">
        <f t="shared" si="845"/>
        <v>2.883653793933849E-5</v>
      </c>
      <c r="S756" s="11">
        <f t="shared" si="832"/>
        <v>1.0789017973325879E-4</v>
      </c>
      <c r="T756" s="11">
        <f t="shared" si="827"/>
        <v>1.5691584954542333E-4</v>
      </c>
      <c r="U756" s="11">
        <f t="shared" si="818"/>
        <v>1.3360158505968181E-4</v>
      </c>
      <c r="V756" s="11">
        <f t="shared" si="886"/>
        <v>6.3453390411888558E-5</v>
      </c>
      <c r="W756" s="19"/>
      <c r="X756" s="19"/>
    </row>
    <row r="757" spans="1:24" x14ac:dyDescent="0.2">
      <c r="A757">
        <f t="shared" si="838"/>
        <v>753</v>
      </c>
      <c r="B757" t="str">
        <f t="shared" si="855"/>
        <v>October</v>
      </c>
      <c r="C757">
        <f t="shared" si="836"/>
        <v>2083</v>
      </c>
      <c r="D757">
        <f t="shared" ref="D757:E757" si="894">D745+1</f>
        <v>104</v>
      </c>
      <c r="E757">
        <f t="shared" si="894"/>
        <v>102</v>
      </c>
      <c r="F757" s="19"/>
      <c r="G757" s="11">
        <f>MIN(1,VLOOKUP(D757,Rates2,5)*VLOOKUP(D757,Mort_Imp_Retirees,C757-'Mort Imp Cume'!$C$4+2))</f>
        <v>4.4382484064686097E-2</v>
      </c>
      <c r="H757" s="11">
        <f t="shared" si="840"/>
        <v>0.95561751593531385</v>
      </c>
      <c r="I757" s="11">
        <f>MIN(1,VLOOKUP(E757,Rates2,6)*VLOOKUP(E757,Mort_Imp_Survivors,C757-'Mort Imp Cume'!$C$4+2))</f>
        <v>2.2767910054184579E-2</v>
      </c>
      <c r="J757" s="11">
        <f t="shared" si="841"/>
        <v>0.97723208994581545</v>
      </c>
      <c r="K757" s="11">
        <f>MIN(1,VLOOKUP(E757,Rates2,7)*VLOOKUP(E757,Mort_Imp_Survivors,C757-'Mort Imp Cume'!$C$4+2))</f>
        <v>2.9390859171574499E-2</v>
      </c>
      <c r="L757" s="11">
        <f t="shared" si="842"/>
        <v>0.97060914082842553</v>
      </c>
      <c r="M757" s="45">
        <f>PRODUCT(H$4:H756)</f>
        <v>7.3731266333050098E-3</v>
      </c>
      <c r="N757" s="11">
        <f>PRODUCT(J$4:J756)</f>
        <v>8.4210049248443011E-2</v>
      </c>
      <c r="O757" s="11">
        <f>PRODUCT(L$4:L756)</f>
        <v>3.5873355962139621E-2</v>
      </c>
      <c r="P757" s="11">
        <f t="shared" si="843"/>
        <v>6.2089135690562174E-4</v>
      </c>
      <c r="Q757" s="11">
        <f t="shared" si="844"/>
        <v>1.3508990083296005E-5</v>
      </c>
      <c r="R757" s="11">
        <f t="shared" si="845"/>
        <v>2.6929292269613282E-5</v>
      </c>
      <c r="S757" s="11">
        <f t="shared" si="832"/>
        <v>1.0234383412531204E-4</v>
      </c>
      <c r="T757" s="11">
        <f t="shared" si="827"/>
        <v>1.5045729287776504E-4</v>
      </c>
      <c r="U757" s="11">
        <f t="shared" ref="U757:U820" si="895">IF(O518=0,0,R517*O757/O518)</f>
        <v>1.2923752585330075E-4</v>
      </c>
      <c r="V757" s="11">
        <f t="shared" si="886"/>
        <v>6.1527271492236362E-5</v>
      </c>
      <c r="W757" s="19"/>
      <c r="X757" s="19"/>
    </row>
    <row r="758" spans="1:24" x14ac:dyDescent="0.2">
      <c r="A758">
        <f t="shared" si="838"/>
        <v>754</v>
      </c>
      <c r="B758" t="str">
        <f t="shared" si="855"/>
        <v>November</v>
      </c>
      <c r="C758">
        <f t="shared" si="836"/>
        <v>2083</v>
      </c>
      <c r="D758">
        <f t="shared" ref="D758:E758" si="896">D746+1</f>
        <v>104</v>
      </c>
      <c r="E758">
        <f t="shared" si="896"/>
        <v>102</v>
      </c>
      <c r="F758" s="19"/>
      <c r="G758" s="11">
        <f>MIN(1,VLOOKUP(D758,Rates2,5)*VLOOKUP(D758,Mort_Imp_Retirees,C758-'Mort Imp Cume'!$C$4+2))</f>
        <v>4.4382484064686097E-2</v>
      </c>
      <c r="H758" s="11">
        <f t="shared" si="840"/>
        <v>0.95561751593531385</v>
      </c>
      <c r="I758" s="11">
        <f>MIN(1,VLOOKUP(E758,Rates2,6)*VLOOKUP(E758,Mort_Imp_Survivors,C758-'Mort Imp Cume'!$C$4+2))</f>
        <v>2.2767910054184579E-2</v>
      </c>
      <c r="J758" s="11">
        <f t="shared" si="841"/>
        <v>0.97723208994581545</v>
      </c>
      <c r="K758" s="11">
        <f>MIN(1,VLOOKUP(E758,Rates2,7)*VLOOKUP(E758,Mort_Imp_Survivors,C758-'Mort Imp Cume'!$C$4+2))</f>
        <v>2.9390859171574499E-2</v>
      </c>
      <c r="L758" s="11">
        <f t="shared" si="842"/>
        <v>0.97060914082842553</v>
      </c>
      <c r="M758" s="45">
        <f>PRODUCT(H$4:H757)</f>
        <v>7.0458889579954375E-3</v>
      </c>
      <c r="N758" s="11">
        <f>PRODUCT(J$4:J757)</f>
        <v>8.229276242149601E-2</v>
      </c>
      <c r="O758" s="11">
        <f>PRODUCT(L$4:L757)</f>
        <v>3.4819007209044614E-2</v>
      </c>
      <c r="P758" s="11">
        <f t="shared" si="843"/>
        <v>5.7982566606856062E-4</v>
      </c>
      <c r="Q758" s="11">
        <f t="shared" si="844"/>
        <v>1.2615506860971358E-5</v>
      </c>
      <c r="R758" s="11">
        <f t="shared" si="845"/>
        <v>2.5148191633398603E-5</v>
      </c>
      <c r="S758" s="11">
        <f t="shared" si="832"/>
        <v>9.7082611312404102E-5</v>
      </c>
      <c r="T758" s="11">
        <f t="shared" si="827"/>
        <v>1.4426456629897409E-4</v>
      </c>
      <c r="U758" s="11">
        <f t="shared" si="895"/>
        <v>1.2501601744636031E-4</v>
      </c>
      <c r="V758" s="11">
        <f t="shared" si="886"/>
        <v>5.9659619646897445E-5</v>
      </c>
      <c r="W758" s="19"/>
      <c r="X758" s="19"/>
    </row>
    <row r="759" spans="1:24" x14ac:dyDescent="0.2">
      <c r="A759">
        <f t="shared" si="838"/>
        <v>755</v>
      </c>
      <c r="B759" t="str">
        <f t="shared" si="855"/>
        <v>December</v>
      </c>
      <c r="C759">
        <f t="shared" si="836"/>
        <v>2083</v>
      </c>
      <c r="D759">
        <f t="shared" ref="D759:E759" si="897">D747+1</f>
        <v>104</v>
      </c>
      <c r="E759">
        <f t="shared" si="897"/>
        <v>102</v>
      </c>
      <c r="F759" s="19"/>
      <c r="G759" s="11">
        <f>MIN(1,VLOOKUP(D759,Rates2,5)*VLOOKUP(D759,Mort_Imp_Retirees,C759-'Mort Imp Cume'!$C$4+2))</f>
        <v>4.4382484064686097E-2</v>
      </c>
      <c r="H759" s="11">
        <f t="shared" si="840"/>
        <v>0.95561751593531385</v>
      </c>
      <c r="I759" s="11">
        <f>MIN(1,VLOOKUP(E759,Rates2,6)*VLOOKUP(E759,Mort_Imp_Survivors,C759-'Mort Imp Cume'!$C$4+2))</f>
        <v>2.2767910054184579E-2</v>
      </c>
      <c r="J759" s="11">
        <f t="shared" si="841"/>
        <v>0.97723208994581545</v>
      </c>
      <c r="K759" s="11">
        <f>MIN(1,VLOOKUP(E759,Rates2,7)*VLOOKUP(E759,Mort_Imp_Survivors,C759-'Mort Imp Cume'!$C$4+2))</f>
        <v>2.9390859171574499E-2</v>
      </c>
      <c r="L759" s="11">
        <f t="shared" si="842"/>
        <v>0.97060914082842553</v>
      </c>
      <c r="M759" s="45">
        <f>PRODUCT(H$4:H758)</f>
        <v>6.7331749035956573E-3</v>
      </c>
      <c r="N759" s="11">
        <f>PRODUCT(J$4:J758)</f>
        <v>8.0419128208573012E-2</v>
      </c>
      <c r="O759" s="11">
        <f>PRODUCT(L$4:L758)</f>
        <v>3.3795646671669545E-2</v>
      </c>
      <c r="P759" s="11">
        <f t="shared" si="843"/>
        <v>5.4147605582300544E-4</v>
      </c>
      <c r="Q759" s="11">
        <f t="shared" si="844"/>
        <v>1.1781118527580176E-5</v>
      </c>
      <c r="R759" s="11">
        <f t="shared" si="845"/>
        <v>2.3484892811080977E-5</v>
      </c>
      <c r="S759" s="11">
        <f t="shared" si="832"/>
        <v>9.2091853894149734E-5</v>
      </c>
      <c r="T759" s="11">
        <f t="shared" si="827"/>
        <v>1.3832672841149315E-4</v>
      </c>
      <c r="U759" s="11">
        <f t="shared" si="895"/>
        <v>1.2093240345601605E-4</v>
      </c>
      <c r="V759" s="11">
        <f t="shared" si="886"/>
        <v>5.7848660115890029E-5</v>
      </c>
      <c r="W759" s="19"/>
      <c r="X759" s="19"/>
    </row>
    <row r="760" spans="1:24" x14ac:dyDescent="0.2">
      <c r="A760">
        <f t="shared" si="838"/>
        <v>756</v>
      </c>
      <c r="B760" t="str">
        <f t="shared" si="855"/>
        <v>January</v>
      </c>
      <c r="C760">
        <f t="shared" si="836"/>
        <v>2084</v>
      </c>
      <c r="D760">
        <f t="shared" ref="D760:E760" si="898">D748+1</f>
        <v>105</v>
      </c>
      <c r="E760">
        <f t="shared" si="898"/>
        <v>103</v>
      </c>
      <c r="F760" s="19"/>
      <c r="G760" s="11">
        <f>MIN(1,VLOOKUP(D760,Rates2,5)*VLOOKUP(D760,Mort_Imp_Retirees,C760-'Mort Imp Cume'!$C$4+2))</f>
        <v>4.9179168154790363E-2</v>
      </c>
      <c r="H760" s="11">
        <f t="shared" si="840"/>
        <v>0.9508208318452096</v>
      </c>
      <c r="I760" s="11">
        <f>MIN(1,VLOOKUP(E760,Rates2,6)*VLOOKUP(E760,Mort_Imp_Survivors,C760-'Mort Imp Cume'!$C$4+2))</f>
        <v>2.5062492693613131E-2</v>
      </c>
      <c r="J760" s="11">
        <f t="shared" si="841"/>
        <v>0.97493750730638684</v>
      </c>
      <c r="K760" s="11">
        <f>MIN(1,VLOOKUP(E760,Rates2,7)*VLOOKUP(E760,Mort_Imp_Survivors,C760-'Mort Imp Cume'!$C$4+2))</f>
        <v>3.3033887747178955E-2</v>
      </c>
      <c r="L760" s="11">
        <f t="shared" si="842"/>
        <v>0.96696611225282103</v>
      </c>
      <c r="M760" s="45">
        <f>PRODUCT(H$4:H759)</f>
        <v>6.4343398757320787E-3</v>
      </c>
      <c r="N760" s="11">
        <f>PRODUCT(J$4:J759)</f>
        <v>7.8588152730884292E-2</v>
      </c>
      <c r="O760" s="11">
        <f>PRODUCT(L$4:L759)</f>
        <v>3.2802363579730216E-2</v>
      </c>
      <c r="P760" s="11">
        <f t="shared" si="843"/>
        <v>5.0566288487645166E-4</v>
      </c>
      <c r="Q760" s="11">
        <f t="shared" si="844"/>
        <v>1.2049916283216025E-5</v>
      </c>
      <c r="R760" s="11">
        <f t="shared" si="845"/>
        <v>2.4244823970544034E-5</v>
      </c>
      <c r="S760" s="11">
        <f t="shared" si="832"/>
        <v>9.7964529494574609E-5</v>
      </c>
      <c r="T760" s="11">
        <f t="shared" si="827"/>
        <v>1.4819273469704382E-4</v>
      </c>
      <c r="U760" s="11">
        <f t="shared" si="895"/>
        <v>1.2877203070830854E-4</v>
      </c>
      <c r="V760" s="11">
        <f t="shared" si="886"/>
        <v>6.2538361411716855E-5</v>
      </c>
      <c r="W760" s="19"/>
      <c r="X760" s="19"/>
    </row>
    <row r="761" spans="1:24" x14ac:dyDescent="0.2">
      <c r="A761">
        <f t="shared" si="838"/>
        <v>757</v>
      </c>
      <c r="B761" t="str">
        <f t="shared" si="855"/>
        <v>February</v>
      </c>
      <c r="C761">
        <f t="shared" si="836"/>
        <v>2084</v>
      </c>
      <c r="D761">
        <f t="shared" ref="D761:E761" si="899">D749+1</f>
        <v>105</v>
      </c>
      <c r="E761">
        <f t="shared" si="899"/>
        <v>103</v>
      </c>
      <c r="F761" s="19"/>
      <c r="G761" s="11">
        <f>MIN(1,VLOOKUP(D761,Rates2,5)*VLOOKUP(D761,Mort_Imp_Retirees,C761-'Mort Imp Cume'!$C$4+2))</f>
        <v>4.9179168154790363E-2</v>
      </c>
      <c r="H761" s="11">
        <f t="shared" si="840"/>
        <v>0.9508208318452096</v>
      </c>
      <c r="I761" s="11">
        <f>MIN(1,VLOOKUP(E761,Rates2,6)*VLOOKUP(E761,Mort_Imp_Survivors,C761-'Mort Imp Cume'!$C$4+2))</f>
        <v>2.5062492693613131E-2</v>
      </c>
      <c r="J761" s="11">
        <f t="shared" si="841"/>
        <v>0.97493750730638684</v>
      </c>
      <c r="K761" s="11">
        <f>MIN(1,VLOOKUP(E761,Rates2,7)*VLOOKUP(E761,Mort_Imp_Survivors,C761-'Mort Imp Cume'!$C$4+2))</f>
        <v>3.3033887747178955E-2</v>
      </c>
      <c r="L761" s="11">
        <f t="shared" si="842"/>
        <v>0.96696611225282103</v>
      </c>
      <c r="M761" s="45">
        <f>PRODUCT(H$4:H760)</f>
        <v>6.1179043930183778E-3</v>
      </c>
      <c r="N761" s="11">
        <f>PRODUCT(J$4:J760)</f>
        <v>7.6618537727261946E-2</v>
      </c>
      <c r="O761" s="11">
        <f>PRODUCT(L$4:L760)</f>
        <v>3.171877398339526E-2</v>
      </c>
      <c r="P761" s="11">
        <f t="shared" si="843"/>
        <v>4.6874488854826019E-4</v>
      </c>
      <c r="Q761" s="11">
        <f t="shared" si="844"/>
        <v>1.1170162640218326E-5</v>
      </c>
      <c r="R761" s="11">
        <f t="shared" si="845"/>
        <v>2.2474730991422411E-5</v>
      </c>
      <c r="S761" s="11">
        <f t="shared" si="832"/>
        <v>9.2336192311926737E-5</v>
      </c>
      <c r="T761" s="11">
        <f t="shared" si="827"/>
        <v>1.4136400576731742E-4</v>
      </c>
      <c r="U761" s="11">
        <f t="shared" si="895"/>
        <v>1.2404314343076656E-4</v>
      </c>
      <c r="V761" s="11">
        <f t="shared" si="886"/>
        <v>6.0402660972469732E-5</v>
      </c>
      <c r="W761" s="19"/>
      <c r="X761" s="19"/>
    </row>
    <row r="762" spans="1:24" x14ac:dyDescent="0.2">
      <c r="A762">
        <f t="shared" si="838"/>
        <v>758</v>
      </c>
      <c r="B762" t="str">
        <f t="shared" si="855"/>
        <v>March</v>
      </c>
      <c r="C762">
        <f t="shared" si="836"/>
        <v>2084</v>
      </c>
      <c r="D762">
        <f t="shared" ref="D762:E762" si="900">D750+1</f>
        <v>105</v>
      </c>
      <c r="E762">
        <f t="shared" si="900"/>
        <v>103</v>
      </c>
      <c r="F762" s="19"/>
      <c r="G762" s="11">
        <f>MIN(1,VLOOKUP(D762,Rates2,5)*VLOOKUP(D762,Mort_Imp_Retirees,C762-'Mort Imp Cume'!$C$4+2))</f>
        <v>4.9179168154790363E-2</v>
      </c>
      <c r="H762" s="11">
        <f t="shared" si="840"/>
        <v>0.9508208318452096</v>
      </c>
      <c r="I762" s="11">
        <f>MIN(1,VLOOKUP(E762,Rates2,6)*VLOOKUP(E762,Mort_Imp_Survivors,C762-'Mort Imp Cume'!$C$4+2))</f>
        <v>2.5062492693613131E-2</v>
      </c>
      <c r="J762" s="11">
        <f t="shared" si="841"/>
        <v>0.97493750730638684</v>
      </c>
      <c r="K762" s="11">
        <f>MIN(1,VLOOKUP(E762,Rates2,7)*VLOOKUP(E762,Mort_Imp_Survivors,C762-'Mort Imp Cume'!$C$4+2))</f>
        <v>3.3033887747178955E-2</v>
      </c>
      <c r="L762" s="11">
        <f t="shared" si="842"/>
        <v>0.96696611225282103</v>
      </c>
      <c r="M762" s="45">
        <f>PRODUCT(H$4:H761)</f>
        <v>5.817030944119196E-3</v>
      </c>
      <c r="N762" s="11">
        <f>PRODUCT(J$4:J761)</f>
        <v>7.4698286185277116E-2</v>
      </c>
      <c r="O762" s="11">
        <f>PRODUCT(L$4:L761)</f>
        <v>3.0670979564149641E-2</v>
      </c>
      <c r="P762" s="11">
        <f t="shared" si="843"/>
        <v>4.3452224221242846E-4</v>
      </c>
      <c r="Q762" s="11">
        <f t="shared" si="844"/>
        <v>1.035463902622471E-5</v>
      </c>
      <c r="R762" s="11">
        <f t="shared" si="845"/>
        <v>2.0833870922324891E-5</v>
      </c>
      <c r="S762" s="11">
        <f t="shared" si="832"/>
        <v>8.7031218897828683E-5</v>
      </c>
      <c r="T762" s="11">
        <f t="shared" si="827"/>
        <v>1.3484994502217524E-4</v>
      </c>
      <c r="U762" s="11">
        <f t="shared" si="895"/>
        <v>1.1948791478670811E-4</v>
      </c>
      <c r="V762" s="11">
        <f t="shared" si="886"/>
        <v>5.8339895229035507E-5</v>
      </c>
      <c r="W762" s="19"/>
      <c r="X762" s="19"/>
    </row>
    <row r="763" spans="1:24" x14ac:dyDescent="0.2">
      <c r="A763">
        <f t="shared" si="838"/>
        <v>759</v>
      </c>
      <c r="B763" t="str">
        <f t="shared" si="855"/>
        <v>April</v>
      </c>
      <c r="C763">
        <f t="shared" si="836"/>
        <v>2084</v>
      </c>
      <c r="D763">
        <f t="shared" ref="D763:E763" si="901">D751+1</f>
        <v>105</v>
      </c>
      <c r="E763">
        <f t="shared" si="901"/>
        <v>103</v>
      </c>
      <c r="F763" s="19"/>
      <c r="G763" s="11">
        <f>MIN(1,VLOOKUP(D763,Rates2,5)*VLOOKUP(D763,Mort_Imp_Retirees,C763-'Mort Imp Cume'!$C$4+2))</f>
        <v>4.9179168154790363E-2</v>
      </c>
      <c r="H763" s="11">
        <f t="shared" si="840"/>
        <v>0.9508208318452096</v>
      </c>
      <c r="I763" s="11">
        <f>MIN(1,VLOOKUP(E763,Rates2,6)*VLOOKUP(E763,Mort_Imp_Survivors,C763-'Mort Imp Cume'!$C$4+2))</f>
        <v>2.5062492693613131E-2</v>
      </c>
      <c r="J763" s="11">
        <f t="shared" si="841"/>
        <v>0.97493750730638684</v>
      </c>
      <c r="K763" s="11">
        <f>MIN(1,VLOOKUP(E763,Rates2,7)*VLOOKUP(E763,Mort_Imp_Survivors,C763-'Mort Imp Cume'!$C$4+2))</f>
        <v>3.3033887747178955E-2</v>
      </c>
      <c r="L763" s="11">
        <f t="shared" si="842"/>
        <v>0.96696611225282103</v>
      </c>
      <c r="M763" s="45">
        <f>PRODUCT(H$4:H762)</f>
        <v>5.5309542011567391E-3</v>
      </c>
      <c r="N763" s="11">
        <f>PRODUCT(J$4:J762)</f>
        <v>7.2826160933533182E-2</v>
      </c>
      <c r="O763" s="11">
        <f>PRODUCT(L$4:L762)</f>
        <v>2.96577978681315E-2</v>
      </c>
      <c r="P763" s="11">
        <f t="shared" si="843"/>
        <v>4.0279816076944214E-4</v>
      </c>
      <c r="Q763" s="11">
        <f t="shared" si="844"/>
        <v>9.5986560640911272E-6</v>
      </c>
      <c r="R763" s="11">
        <f t="shared" si="845"/>
        <v>1.9312808583726858E-5</v>
      </c>
      <c r="S763" s="11">
        <f t="shared" si="832"/>
        <v>8.2031031096171917E-5</v>
      </c>
      <c r="T763" s="11">
        <f t="shared" si="827"/>
        <v>1.2863605253529004E-4</v>
      </c>
      <c r="U763" s="11">
        <f t="shared" si="895"/>
        <v>1.1509996752093257E-4</v>
      </c>
      <c r="V763" s="11">
        <f t="shared" si="886"/>
        <v>5.634757344359552E-5</v>
      </c>
      <c r="W763" s="19"/>
      <c r="X763" s="19"/>
    </row>
    <row r="764" spans="1:24" x14ac:dyDescent="0.2">
      <c r="A764">
        <f t="shared" si="838"/>
        <v>760</v>
      </c>
      <c r="B764" t="str">
        <f t="shared" si="855"/>
        <v>May</v>
      </c>
      <c r="C764">
        <f t="shared" si="836"/>
        <v>2084</v>
      </c>
      <c r="D764">
        <f t="shared" ref="D764:E764" si="902">D752+1</f>
        <v>105</v>
      </c>
      <c r="E764">
        <f t="shared" si="902"/>
        <v>103</v>
      </c>
      <c r="F764" s="19"/>
      <c r="G764" s="11">
        <f>MIN(1,VLOOKUP(D764,Rates2,5)*VLOOKUP(D764,Mort_Imp_Retirees,C764-'Mort Imp Cume'!$C$4+2))</f>
        <v>4.9179168154790363E-2</v>
      </c>
      <c r="H764" s="11">
        <f t="shared" si="840"/>
        <v>0.9508208318452096</v>
      </c>
      <c r="I764" s="11">
        <f>MIN(1,VLOOKUP(E764,Rates2,6)*VLOOKUP(E764,Mort_Imp_Survivors,C764-'Mort Imp Cume'!$C$4+2))</f>
        <v>2.5062492693613131E-2</v>
      </c>
      <c r="J764" s="11">
        <f t="shared" si="841"/>
        <v>0.97493750730638684</v>
      </c>
      <c r="K764" s="11">
        <f>MIN(1,VLOOKUP(E764,Rates2,7)*VLOOKUP(E764,Mort_Imp_Survivors,C764-'Mort Imp Cume'!$C$4+2))</f>
        <v>3.3033887747178955E-2</v>
      </c>
      <c r="L764" s="11">
        <f t="shared" si="842"/>
        <v>0.96696611225282103</v>
      </c>
      <c r="M764" s="45">
        <f>PRODUCT(H$4:H763)</f>
        <v>5.2589464744416071E-3</v>
      </c>
      <c r="N764" s="11">
        <f>PRODUCT(J$4:J763)</f>
        <v>7.1000955807232605E-2</v>
      </c>
      <c r="O764" s="11">
        <f>PRODUCT(L$4:L763)</f>
        <v>2.867808550252712E-2</v>
      </c>
      <c r="P764" s="11">
        <f t="shared" si="843"/>
        <v>3.7339022622443028E-4</v>
      </c>
      <c r="Q764" s="11">
        <f t="shared" si="844"/>
        <v>8.89786674391733E-6</v>
      </c>
      <c r="R764" s="11">
        <f t="shared" si="845"/>
        <v>1.7902797650147463E-5</v>
      </c>
      <c r="S764" s="11">
        <f t="shared" si="832"/>
        <v>7.7318118118060831E-5</v>
      </c>
      <c r="T764" s="11">
        <f t="shared" si="827"/>
        <v>1.2270849653769458E-4</v>
      </c>
      <c r="U764" s="11">
        <f t="shared" si="895"/>
        <v>1.1087315856978575E-4</v>
      </c>
      <c r="V764" s="11">
        <f t="shared" si="886"/>
        <v>5.4423289937640883E-5</v>
      </c>
      <c r="W764" s="19"/>
      <c r="X764" s="19"/>
    </row>
    <row r="765" spans="1:24" x14ac:dyDescent="0.2">
      <c r="A765">
        <f t="shared" si="838"/>
        <v>761</v>
      </c>
      <c r="B765" t="str">
        <f t="shared" si="855"/>
        <v>June</v>
      </c>
      <c r="C765">
        <f t="shared" si="836"/>
        <v>2084</v>
      </c>
      <c r="D765">
        <f t="shared" ref="D765:E765" si="903">D753+1</f>
        <v>105</v>
      </c>
      <c r="E765">
        <f t="shared" si="903"/>
        <v>103</v>
      </c>
      <c r="F765" s="19"/>
      <c r="G765" s="11">
        <f>MIN(1,VLOOKUP(D765,Rates2,5)*VLOOKUP(D765,Mort_Imp_Retirees,C765-'Mort Imp Cume'!$C$4+2))</f>
        <v>4.9179168154790363E-2</v>
      </c>
      <c r="H765" s="11">
        <f t="shared" si="840"/>
        <v>0.9508208318452096</v>
      </c>
      <c r="I765" s="11">
        <f>MIN(1,VLOOKUP(E765,Rates2,6)*VLOOKUP(E765,Mort_Imp_Survivors,C765-'Mort Imp Cume'!$C$4+2))</f>
        <v>2.5062492693613131E-2</v>
      </c>
      <c r="J765" s="11">
        <f t="shared" si="841"/>
        <v>0.97493750730638684</v>
      </c>
      <c r="K765" s="11">
        <f>MIN(1,VLOOKUP(E765,Rates2,7)*VLOOKUP(E765,Mort_Imp_Survivors,C765-'Mort Imp Cume'!$C$4+2))</f>
        <v>3.3033887747178955E-2</v>
      </c>
      <c r="L765" s="11">
        <f t="shared" si="842"/>
        <v>0.96696611225282103</v>
      </c>
      <c r="M765" s="45">
        <f>PRODUCT(H$4:H764)</f>
        <v>5.0003158614580013E-3</v>
      </c>
      <c r="N765" s="11">
        <f>PRODUCT(J$4:J764)</f>
        <v>6.9221494871074291E-2</v>
      </c>
      <c r="O765" s="11">
        <f>PRODUCT(L$4:L764)</f>
        <v>2.773073684523264E-2</v>
      </c>
      <c r="P765" s="11">
        <f t="shared" si="843"/>
        <v>3.4612933875766648E-4</v>
      </c>
      <c r="Q765" s="11">
        <f t="shared" si="844"/>
        <v>8.2482414271196846E-6</v>
      </c>
      <c r="R765" s="11">
        <f t="shared" si="845"/>
        <v>1.6595730357530205E-5</v>
      </c>
      <c r="S765" s="11">
        <f t="shared" si="832"/>
        <v>7.2875975218570418E-5</v>
      </c>
      <c r="T765" s="11">
        <f t="shared" ref="T765:T828" si="904">IF(O646=0,0,R645*O765/O646)</f>
        <v>1.1705408262905581E-4</v>
      </c>
      <c r="U765" s="11">
        <f t="shared" si="895"/>
        <v>1.0680157046095802E-4</v>
      </c>
      <c r="V765" s="11">
        <f t="shared" si="886"/>
        <v>5.2564721187176018E-5</v>
      </c>
      <c r="W765" s="19"/>
      <c r="X765" s="19"/>
    </row>
    <row r="766" spans="1:24" x14ac:dyDescent="0.2">
      <c r="A766">
        <f t="shared" si="838"/>
        <v>762</v>
      </c>
      <c r="B766" t="str">
        <f t="shared" si="855"/>
        <v>July</v>
      </c>
      <c r="C766">
        <f t="shared" si="836"/>
        <v>2084</v>
      </c>
      <c r="D766">
        <f t="shared" ref="D766:E766" si="905">D754+1</f>
        <v>105</v>
      </c>
      <c r="E766">
        <f t="shared" si="905"/>
        <v>103</v>
      </c>
      <c r="F766" s="19"/>
      <c r="G766" s="11">
        <f>MIN(1,VLOOKUP(D766,Rates2,5)*VLOOKUP(D766,Mort_Imp_Retirees,C766-'Mort Imp Cume'!$C$4+2))</f>
        <v>4.9179168154790363E-2</v>
      </c>
      <c r="H766" s="11">
        <f t="shared" si="840"/>
        <v>0.9508208318452096</v>
      </c>
      <c r="I766" s="11">
        <f>MIN(1,VLOOKUP(E766,Rates2,6)*VLOOKUP(E766,Mort_Imp_Survivors,C766-'Mort Imp Cume'!$C$4+2))</f>
        <v>2.5062492693613131E-2</v>
      </c>
      <c r="J766" s="11">
        <f t="shared" si="841"/>
        <v>0.97493750730638684</v>
      </c>
      <c r="K766" s="11">
        <f>MIN(1,VLOOKUP(E766,Rates2,7)*VLOOKUP(E766,Mort_Imp_Survivors,C766-'Mort Imp Cume'!$C$4+2))</f>
        <v>3.3033887747178955E-2</v>
      </c>
      <c r="L766" s="11">
        <f t="shared" si="842"/>
        <v>0.96696611225282103</v>
      </c>
      <c r="M766" s="45">
        <f>PRODUCT(H$4:H765)</f>
        <v>4.7544044868802924E-3</v>
      </c>
      <c r="N766" s="11">
        <f>PRODUCT(J$4:J765)</f>
        <v>6.7486631661627008E-2</v>
      </c>
      <c r="O766" s="11">
        <f>PRODUCT(L$4:L765)</f>
        <v>2.6814682797140665E-2</v>
      </c>
      <c r="P766" s="11">
        <f t="shared" si="843"/>
        <v>3.2085874437647705E-4</v>
      </c>
      <c r="Q766" s="11">
        <f t="shared" si="844"/>
        <v>7.6460446754343362E-6</v>
      </c>
      <c r="R766" s="11">
        <f t="shared" si="845"/>
        <v>1.5384090882442658E-5</v>
      </c>
      <c r="S766" s="11">
        <f t="shared" si="832"/>
        <v>6.8689045896696633E-5</v>
      </c>
      <c r="T766" s="11">
        <f t="shared" si="904"/>
        <v>1.1166022440769489E-4</v>
      </c>
      <c r="U766" s="11">
        <f t="shared" si="895"/>
        <v>1.0287950302910741E-4</v>
      </c>
      <c r="V766" s="11">
        <f t="shared" si="886"/>
        <v>5.0769623017121936E-5</v>
      </c>
      <c r="W766" s="19"/>
      <c r="X766" s="19"/>
    </row>
    <row r="767" spans="1:24" x14ac:dyDescent="0.2">
      <c r="A767">
        <f t="shared" si="838"/>
        <v>763</v>
      </c>
      <c r="B767" t="str">
        <f t="shared" si="855"/>
        <v>August</v>
      </c>
      <c r="C767">
        <f t="shared" si="836"/>
        <v>2084</v>
      </c>
      <c r="D767">
        <f t="shared" ref="D767:E767" si="906">D755+1</f>
        <v>105</v>
      </c>
      <c r="E767">
        <f t="shared" si="906"/>
        <v>103</v>
      </c>
      <c r="F767" s="19"/>
      <c r="G767" s="11">
        <f>MIN(1,VLOOKUP(D767,Rates2,5)*VLOOKUP(D767,Mort_Imp_Retirees,C767-'Mort Imp Cume'!$C$4+2))</f>
        <v>4.9179168154790363E-2</v>
      </c>
      <c r="H767" s="11">
        <f t="shared" si="840"/>
        <v>0.9508208318452096</v>
      </c>
      <c r="I767" s="11">
        <f>MIN(1,VLOOKUP(E767,Rates2,6)*VLOOKUP(E767,Mort_Imp_Survivors,C767-'Mort Imp Cume'!$C$4+2))</f>
        <v>2.5062492693613131E-2</v>
      </c>
      <c r="J767" s="11">
        <f t="shared" si="841"/>
        <v>0.97493750730638684</v>
      </c>
      <c r="K767" s="11">
        <f>MIN(1,VLOOKUP(E767,Rates2,7)*VLOOKUP(E767,Mort_Imp_Survivors,C767-'Mort Imp Cume'!$C$4+2))</f>
        <v>3.3033887747178955E-2</v>
      </c>
      <c r="L767" s="11">
        <f t="shared" si="842"/>
        <v>0.96696611225282103</v>
      </c>
      <c r="M767" s="45">
        <f>PRODUCT(H$4:H766)</f>
        <v>4.5205868291441163E-3</v>
      </c>
      <c r="N767" s="11">
        <f>PRODUCT(J$4:J766)</f>
        <v>6.5795248448690918E-2</v>
      </c>
      <c r="O767" s="11">
        <f>PRODUCT(L$4:L766)</f>
        <v>2.592888957564371E-2</v>
      </c>
      <c r="P767" s="11">
        <f t="shared" si="843"/>
        <v>2.9743313355741702E-4</v>
      </c>
      <c r="Q767" s="11">
        <f t="shared" si="844"/>
        <v>7.0878137716142118E-6</v>
      </c>
      <c r="R767" s="11">
        <f t="shared" si="845"/>
        <v>1.4260912125019422E-5</v>
      </c>
      <c r="S767" s="11">
        <f t="shared" si="832"/>
        <v>6.4742667416081397E-5</v>
      </c>
      <c r="T767" s="11">
        <f t="shared" si="904"/>
        <v>1.0651491545397751E-4</v>
      </c>
      <c r="U767" s="11">
        <f t="shared" si="895"/>
        <v>9.9101465435709436E-5</v>
      </c>
      <c r="V767" s="11">
        <f t="shared" si="886"/>
        <v>4.9035827891530999E-5</v>
      </c>
      <c r="W767" s="19"/>
      <c r="X767" s="19"/>
    </row>
    <row r="768" spans="1:24" x14ac:dyDescent="0.2">
      <c r="A768">
        <f t="shared" si="838"/>
        <v>764</v>
      </c>
      <c r="B768" t="str">
        <f t="shared" si="855"/>
        <v>September</v>
      </c>
      <c r="C768">
        <f t="shared" si="836"/>
        <v>2084</v>
      </c>
      <c r="D768">
        <f t="shared" ref="D768:E768" si="907">D756+1</f>
        <v>105</v>
      </c>
      <c r="E768">
        <f t="shared" si="907"/>
        <v>103</v>
      </c>
      <c r="F768" s="19"/>
      <c r="G768" s="11">
        <f>MIN(1,VLOOKUP(D768,Rates2,5)*VLOOKUP(D768,Mort_Imp_Retirees,C768-'Mort Imp Cume'!$C$4+2))</f>
        <v>4.9179168154790363E-2</v>
      </c>
      <c r="H768" s="11">
        <f t="shared" si="840"/>
        <v>0.9508208318452096</v>
      </c>
      <c r="I768" s="11">
        <f>MIN(1,VLOOKUP(E768,Rates2,6)*VLOOKUP(E768,Mort_Imp_Survivors,C768-'Mort Imp Cume'!$C$4+2))</f>
        <v>2.5062492693613131E-2</v>
      </c>
      <c r="J768" s="11">
        <f t="shared" si="841"/>
        <v>0.97493750730638684</v>
      </c>
      <c r="K768" s="11">
        <f>MIN(1,VLOOKUP(E768,Rates2,7)*VLOOKUP(E768,Mort_Imp_Survivors,C768-'Mort Imp Cume'!$C$4+2))</f>
        <v>3.3033887747178955E-2</v>
      </c>
      <c r="L768" s="11">
        <f t="shared" si="842"/>
        <v>0.96696611225282103</v>
      </c>
      <c r="M768" s="45">
        <f>PRODUCT(H$4:H767)</f>
        <v>4.2982681293153068E-3</v>
      </c>
      <c r="N768" s="11">
        <f>PRODUCT(J$4:J767)</f>
        <v>6.4146255515171141E-2</v>
      </c>
      <c r="O768" s="11">
        <f>PRODUCT(L$4:L767)</f>
        <v>2.5072357547992898E-2</v>
      </c>
      <c r="P768" s="11">
        <f t="shared" si="843"/>
        <v>2.7571780569577635E-4</v>
      </c>
      <c r="Q768" s="11">
        <f t="shared" si="844"/>
        <v>6.5703388083107617E-6</v>
      </c>
      <c r="R768" s="11">
        <f t="shared" si="845"/>
        <v>1.3219735647143723E-5</v>
      </c>
      <c r="S768" s="11">
        <f t="shared" si="832"/>
        <v>6.1023019455725329E-5</v>
      </c>
      <c r="T768" s="11">
        <f t="shared" si="904"/>
        <v>1.0160670260471126E-4</v>
      </c>
      <c r="U768" s="11">
        <f t="shared" si="895"/>
        <v>9.5462168481961416E-5</v>
      </c>
      <c r="V768" s="11">
        <f t="shared" si="886"/>
        <v>4.7361242296341922E-5</v>
      </c>
      <c r="W768" s="19"/>
      <c r="X768" s="19"/>
    </row>
    <row r="769" spans="1:24" x14ac:dyDescent="0.2">
      <c r="A769">
        <f t="shared" si="838"/>
        <v>765</v>
      </c>
      <c r="B769" t="str">
        <f t="shared" si="855"/>
        <v>October</v>
      </c>
      <c r="C769">
        <f t="shared" si="836"/>
        <v>2084</v>
      </c>
      <c r="D769">
        <f t="shared" ref="D769:E769" si="908">D757+1</f>
        <v>105</v>
      </c>
      <c r="E769">
        <f t="shared" si="908"/>
        <v>103</v>
      </c>
      <c r="F769" s="19"/>
      <c r="G769" s="11">
        <f>MIN(1,VLOOKUP(D769,Rates2,5)*VLOOKUP(D769,Mort_Imp_Retirees,C769-'Mort Imp Cume'!$C$4+2))</f>
        <v>4.9179168154790363E-2</v>
      </c>
      <c r="H769" s="11">
        <f t="shared" si="840"/>
        <v>0.9508208318452096</v>
      </c>
      <c r="I769" s="11">
        <f>MIN(1,VLOOKUP(E769,Rates2,6)*VLOOKUP(E769,Mort_Imp_Survivors,C769-'Mort Imp Cume'!$C$4+2))</f>
        <v>2.5062492693613131E-2</v>
      </c>
      <c r="J769" s="11">
        <f t="shared" si="841"/>
        <v>0.97493750730638684</v>
      </c>
      <c r="K769" s="11">
        <f>MIN(1,VLOOKUP(E769,Rates2,7)*VLOOKUP(E769,Mort_Imp_Survivors,C769-'Mort Imp Cume'!$C$4+2))</f>
        <v>3.3033887747178955E-2</v>
      </c>
      <c r="L769" s="11">
        <f t="shared" si="842"/>
        <v>0.96696611225282103</v>
      </c>
      <c r="M769" s="45">
        <f>PRODUCT(H$4:H768)</f>
        <v>4.0868828782093325E-3</v>
      </c>
      <c r="N769" s="11">
        <f>PRODUCT(J$4:J768)</f>
        <v>6.2538590454999515E-2</v>
      </c>
      <c r="O769" s="11">
        <f>PRODUCT(L$4:L768)</f>
        <v>2.4244120103195366E-2</v>
      </c>
      <c r="P769" s="11">
        <f t="shared" si="843"/>
        <v>2.5558789455788311E-4</v>
      </c>
      <c r="Q769" s="11">
        <f t="shared" si="844"/>
        <v>6.0906442306486954E-6</v>
      </c>
      <c r="R769" s="11">
        <f t="shared" si="845"/>
        <v>1.2254574535506748E-5</v>
      </c>
      <c r="S769" s="11">
        <f t="shared" ref="S769:S832" si="909">IF(O710=0,0,R709*O769/O710)</f>
        <v>5.751707571086077E-5</v>
      </c>
      <c r="T769" s="11">
        <f t="shared" si="904"/>
        <v>9.6924660459059888E-5</v>
      </c>
      <c r="U769" s="11">
        <f t="shared" si="895"/>
        <v>9.1956517203979472E-5</v>
      </c>
      <c r="V769" s="11">
        <f t="shared" si="886"/>
        <v>4.5743844211514015E-5</v>
      </c>
      <c r="W769" s="19"/>
      <c r="X769" s="19"/>
    </row>
    <row r="770" spans="1:24" x14ac:dyDescent="0.2">
      <c r="A770">
        <f t="shared" si="838"/>
        <v>766</v>
      </c>
      <c r="B770" t="str">
        <f t="shared" si="855"/>
        <v>November</v>
      </c>
      <c r="C770">
        <f t="shared" si="836"/>
        <v>2084</v>
      </c>
      <c r="D770">
        <f t="shared" ref="D770:E770" si="910">D758+1</f>
        <v>105</v>
      </c>
      <c r="E770">
        <f t="shared" si="910"/>
        <v>103</v>
      </c>
      <c r="F770" s="19"/>
      <c r="G770" s="11">
        <f>MIN(1,VLOOKUP(D770,Rates2,5)*VLOOKUP(D770,Mort_Imp_Retirees,C770-'Mort Imp Cume'!$C$4+2))</f>
        <v>4.9179168154790363E-2</v>
      </c>
      <c r="H770" s="11">
        <f t="shared" si="840"/>
        <v>0.9508208318452096</v>
      </c>
      <c r="I770" s="11">
        <f>MIN(1,VLOOKUP(E770,Rates2,6)*VLOOKUP(E770,Mort_Imp_Survivors,C770-'Mort Imp Cume'!$C$4+2))</f>
        <v>2.5062492693613131E-2</v>
      </c>
      <c r="J770" s="11">
        <f t="shared" si="841"/>
        <v>0.97493750730638684</v>
      </c>
      <c r="K770" s="11">
        <f>MIN(1,VLOOKUP(E770,Rates2,7)*VLOOKUP(E770,Mort_Imp_Survivors,C770-'Mort Imp Cume'!$C$4+2))</f>
        <v>3.3033887747178955E-2</v>
      </c>
      <c r="L770" s="11">
        <f t="shared" si="842"/>
        <v>0.96696611225282103</v>
      </c>
      <c r="M770" s="45">
        <f>PRODUCT(H$4:H769)</f>
        <v>3.8858933779129419E-3</v>
      </c>
      <c r="N770" s="11">
        <f>PRODUCT(J$4:J769)</f>
        <v>6.0971217488652224E-2</v>
      </c>
      <c r="O770" s="11">
        <f>PRODUCT(L$4:L769)</f>
        <v>2.3443242561177285E-2</v>
      </c>
      <c r="P770" s="11">
        <f t="shared" si="843"/>
        <v>2.3692765028244343E-4</v>
      </c>
      <c r="Q770" s="11">
        <f t="shared" si="844"/>
        <v>5.6459717263608885E-6</v>
      </c>
      <c r="R770" s="11">
        <f t="shared" si="845"/>
        <v>1.1359878976001871E-5</v>
      </c>
      <c r="S770" s="11">
        <f t="shared" si="909"/>
        <v>5.4212558274490712E-5</v>
      </c>
      <c r="T770" s="11">
        <f t="shared" si="904"/>
        <v>9.2458367059226358E-5</v>
      </c>
      <c r="U770" s="11">
        <f t="shared" si="895"/>
        <v>8.8579603739921548E-5</v>
      </c>
      <c r="V770" s="11">
        <f t="shared" si="886"/>
        <v>4.4181680669488773E-5</v>
      </c>
      <c r="W770" s="19"/>
      <c r="X770" s="19"/>
    </row>
    <row r="771" spans="1:24" x14ac:dyDescent="0.2">
      <c r="A771">
        <f t="shared" si="838"/>
        <v>767</v>
      </c>
      <c r="B771" t="str">
        <f t="shared" si="855"/>
        <v>December</v>
      </c>
      <c r="C771">
        <f t="shared" si="836"/>
        <v>2084</v>
      </c>
      <c r="D771">
        <f t="shared" ref="D771:E771" si="911">D759+1</f>
        <v>105</v>
      </c>
      <c r="E771">
        <f t="shared" si="911"/>
        <v>103</v>
      </c>
      <c r="F771" s="19"/>
      <c r="G771" s="11">
        <f>MIN(1,VLOOKUP(D771,Rates2,5)*VLOOKUP(D771,Mort_Imp_Retirees,C771-'Mort Imp Cume'!$C$4+2))</f>
        <v>4.9179168154790363E-2</v>
      </c>
      <c r="H771" s="11">
        <f t="shared" si="840"/>
        <v>0.9508208318452096</v>
      </c>
      <c r="I771" s="11">
        <f>MIN(1,VLOOKUP(E771,Rates2,6)*VLOOKUP(E771,Mort_Imp_Survivors,C771-'Mort Imp Cume'!$C$4+2))</f>
        <v>2.5062492693613131E-2</v>
      </c>
      <c r="J771" s="11">
        <f t="shared" si="841"/>
        <v>0.97493750730638684</v>
      </c>
      <c r="K771" s="11">
        <f>MIN(1,VLOOKUP(E771,Rates2,7)*VLOOKUP(E771,Mort_Imp_Survivors,C771-'Mort Imp Cume'!$C$4+2))</f>
        <v>3.3033887747178955E-2</v>
      </c>
      <c r="L771" s="11">
        <f t="shared" si="842"/>
        <v>0.96696611225282103</v>
      </c>
      <c r="M771" s="45">
        <f>PRODUCT(H$4:H770)</f>
        <v>3.694788374048975E-3</v>
      </c>
      <c r="N771" s="11">
        <f>PRODUCT(J$4:J770)</f>
        <v>5.9443126795822178E-2</v>
      </c>
      <c r="O771" s="11">
        <f>PRODUCT(L$4:L770)</f>
        <v>2.2668821117981467E-2</v>
      </c>
      <c r="P771" s="11">
        <f t="shared" si="843"/>
        <v>2.1962977380232288E-4</v>
      </c>
      <c r="Q771" s="11">
        <f t="shared" si="844"/>
        <v>5.2337643650992612E-6</v>
      </c>
      <c r="R771" s="11">
        <f t="shared" si="845"/>
        <v>1.0530504341501647E-5</v>
      </c>
      <c r="S771" s="11">
        <f t="shared" si="909"/>
        <v>5.1097894639836296E-5</v>
      </c>
      <c r="T771" s="11">
        <f t="shared" si="904"/>
        <v>8.8197880691771608E-5</v>
      </c>
      <c r="U771" s="11">
        <f t="shared" si="895"/>
        <v>8.5326700459050994E-5</v>
      </c>
      <c r="V771" s="11">
        <f t="shared" si="886"/>
        <v>4.2672865397030635E-5</v>
      </c>
      <c r="W771" s="19"/>
      <c r="X771" s="19"/>
    </row>
    <row r="772" spans="1:24" x14ac:dyDescent="0.2">
      <c r="A772">
        <f t="shared" si="838"/>
        <v>768</v>
      </c>
      <c r="B772" t="str">
        <f t="shared" si="855"/>
        <v>January</v>
      </c>
      <c r="C772">
        <f t="shared" si="836"/>
        <v>2085</v>
      </c>
      <c r="D772">
        <f t="shared" ref="D772:E772" si="912">D760+1</f>
        <v>106</v>
      </c>
      <c r="E772">
        <f t="shared" si="912"/>
        <v>104</v>
      </c>
      <c r="F772" s="19"/>
      <c r="G772" s="11">
        <f>MIN(1,VLOOKUP(D772,Rates2,5)*VLOOKUP(D772,Mort_Imp_Retirees,C772-'Mort Imp Cume'!$C$4+2))</f>
        <v>5.4392984430114588E-2</v>
      </c>
      <c r="H772" s="11">
        <f t="shared" si="840"/>
        <v>0.94560701556988547</v>
      </c>
      <c r="I772" s="11">
        <f>MIN(1,VLOOKUP(E772,Rates2,6)*VLOOKUP(E772,Mort_Imp_Survivors,C772-'Mort Imp Cume'!$C$4+2))</f>
        <v>2.7483378826513825E-2</v>
      </c>
      <c r="J772" s="11">
        <f t="shared" si="841"/>
        <v>0.97251662117348614</v>
      </c>
      <c r="K772" s="11">
        <f>MIN(1,VLOOKUP(E772,Rates2,7)*VLOOKUP(E772,Mort_Imp_Survivors,C772-'Mort Imp Cume'!$C$4+2))</f>
        <v>3.7144418899626913E-2</v>
      </c>
      <c r="L772" s="11">
        <f t="shared" si="842"/>
        <v>0.96285558110037306</v>
      </c>
      <c r="M772" s="45">
        <f>PRODUCT(H$4:H771)</f>
        <v>3.5130817553052558E-3</v>
      </c>
      <c r="N772" s="11">
        <f>PRODUCT(J$4:J771)</f>
        <v>5.7953333864816367E-2</v>
      </c>
      <c r="O772" s="11">
        <f>PRODUCT(L$4:L771)</f>
        <v>2.1919981825809186E-2</v>
      </c>
      <c r="P772" s="11">
        <f t="shared" si="843"/>
        <v>2.0359479985960059E-4</v>
      </c>
      <c r="Q772" s="11">
        <f t="shared" si="844"/>
        <v>5.2911185352478809E-6</v>
      </c>
      <c r="R772" s="11">
        <f t="shared" si="845"/>
        <v>1.0769774302413765E-5</v>
      </c>
      <c r="S772" s="11">
        <f t="shared" si="909"/>
        <v>5.4044817912584882E-5</v>
      </c>
      <c r="T772" s="11">
        <f t="shared" si="904"/>
        <v>9.482963647955108E-5</v>
      </c>
      <c r="U772" s="11">
        <f t="shared" si="895"/>
        <v>9.0782393812309544E-5</v>
      </c>
      <c r="V772" s="11">
        <f t="shared" si="886"/>
        <v>4.5789299104150835E-5</v>
      </c>
      <c r="W772" s="19"/>
      <c r="X772" s="19"/>
    </row>
    <row r="773" spans="1:24" x14ac:dyDescent="0.2">
      <c r="A773">
        <f t="shared" si="838"/>
        <v>769</v>
      </c>
      <c r="B773" t="str">
        <f t="shared" si="855"/>
        <v>February</v>
      </c>
      <c r="C773">
        <f t="shared" ref="C773:C836" si="913">C772+IF(B772="December",1,0)</f>
        <v>2085</v>
      </c>
      <c r="D773">
        <f t="shared" ref="D773:E773" si="914">D761+1</f>
        <v>106</v>
      </c>
      <c r="E773">
        <f t="shared" si="914"/>
        <v>104</v>
      </c>
      <c r="F773" s="19"/>
      <c r="G773" s="11">
        <f>MIN(1,VLOOKUP(D773,Rates2,5)*VLOOKUP(D773,Mort_Imp_Retirees,C773-'Mort Imp Cume'!$C$4+2))</f>
        <v>5.4392984430114588E-2</v>
      </c>
      <c r="H773" s="11">
        <f t="shared" si="840"/>
        <v>0.94560701556988547</v>
      </c>
      <c r="I773" s="11">
        <f>MIN(1,VLOOKUP(E773,Rates2,6)*VLOOKUP(E773,Mort_Imp_Survivors,C773-'Mort Imp Cume'!$C$4+2))</f>
        <v>2.7483378826513825E-2</v>
      </c>
      <c r="J773" s="11">
        <f t="shared" si="841"/>
        <v>0.97251662117348614</v>
      </c>
      <c r="K773" s="11">
        <f>MIN(1,VLOOKUP(E773,Rates2,7)*VLOOKUP(E773,Mort_Imp_Survivors,C773-'Mort Imp Cume'!$C$4+2))</f>
        <v>3.7144418899626913E-2</v>
      </c>
      <c r="L773" s="11">
        <f t="shared" si="842"/>
        <v>0.96285558110037306</v>
      </c>
      <c r="M773" s="45">
        <f>PRODUCT(H$4:H772)</f>
        <v>3.3219947540872176E-3</v>
      </c>
      <c r="N773" s="11">
        <f>PRODUCT(J$4:J772)</f>
        <v>5.6360580435950186E-2</v>
      </c>
      <c r="O773" s="11">
        <f>PRODUCT(L$4:L772)</f>
        <v>2.110577683859912E-2</v>
      </c>
      <c r="P773" s="11">
        <f t="shared" si="843"/>
        <v>1.8722955254553718E-4</v>
      </c>
      <c r="Q773" s="11">
        <f t="shared" si="844"/>
        <v>4.8658107009757399E-6</v>
      </c>
      <c r="R773" s="11">
        <f t="shared" si="845"/>
        <v>9.9040841173147901E-6</v>
      </c>
      <c r="S773" s="11">
        <f t="shared" si="909"/>
        <v>5.0574517528002922E-5</v>
      </c>
      <c r="T773" s="11">
        <f t="shared" si="904"/>
        <v>8.9926075640584012E-5</v>
      </c>
      <c r="U773" s="11">
        <f t="shared" si="895"/>
        <v>8.7031661987532229E-5</v>
      </c>
      <c r="V773" s="11">
        <f t="shared" si="886"/>
        <v>4.402984067633102E-5</v>
      </c>
      <c r="W773" s="19"/>
      <c r="X773" s="19"/>
    </row>
    <row r="774" spans="1:24" x14ac:dyDescent="0.2">
      <c r="A774">
        <f t="shared" ref="A774:A837" si="915">A773+1</f>
        <v>770</v>
      </c>
      <c r="B774" t="str">
        <f t="shared" si="855"/>
        <v>March</v>
      </c>
      <c r="C774">
        <f t="shared" si="913"/>
        <v>2085</v>
      </c>
      <c r="D774">
        <f t="shared" ref="D774:E774" si="916">D762+1</f>
        <v>106</v>
      </c>
      <c r="E774">
        <f t="shared" si="916"/>
        <v>104</v>
      </c>
      <c r="F774" s="19"/>
      <c r="G774" s="11">
        <f>MIN(1,VLOOKUP(D774,Rates2,5)*VLOOKUP(D774,Mort_Imp_Retirees,C774-'Mort Imp Cume'!$C$4+2))</f>
        <v>5.4392984430114588E-2</v>
      </c>
      <c r="H774" s="11">
        <f t="shared" ref="H774:H837" si="917">1-G774</f>
        <v>0.94560701556988547</v>
      </c>
      <c r="I774" s="11">
        <f>MIN(1,VLOOKUP(E774,Rates2,6)*VLOOKUP(E774,Mort_Imp_Survivors,C774-'Mort Imp Cume'!$C$4+2))</f>
        <v>2.7483378826513825E-2</v>
      </c>
      <c r="J774" s="11">
        <f t="shared" ref="J774:J837" si="918">1-I774</f>
        <v>0.97251662117348614</v>
      </c>
      <c r="K774" s="11">
        <f>MIN(1,VLOOKUP(E774,Rates2,7)*VLOOKUP(E774,Mort_Imp_Survivors,C774-'Mort Imp Cume'!$C$4+2))</f>
        <v>3.7144418899626913E-2</v>
      </c>
      <c r="L774" s="11">
        <f t="shared" ref="L774:L837" si="919">1-K774</f>
        <v>0.96285558110037306</v>
      </c>
      <c r="M774" s="45">
        <f>PRODUCT(H$4:H773)</f>
        <v>3.1413015451512293E-3</v>
      </c>
      <c r="N774" s="11">
        <f>PRODUCT(J$4:J773)</f>
        <v>5.4811601252946762E-2</v>
      </c>
      <c r="O774" s="11">
        <f>PRODUCT(L$4:L773)</f>
        <v>2.0321815022504151E-2</v>
      </c>
      <c r="P774" s="11">
        <f t="shared" ref="P774:P837" si="920">M774*N774</f>
        <v>1.7217976770809472E-4</v>
      </c>
      <c r="Q774" s="11">
        <f t="shared" ref="Q774:Q837" si="921">P774*I774*H774</f>
        <v>4.4746897314824266E-6</v>
      </c>
      <c r="R774" s="11">
        <f t="shared" ref="R774:R837" si="922">P774*G774*J774</f>
        <v>9.107979373426849E-6</v>
      </c>
      <c r="S774" s="11">
        <f t="shared" si="909"/>
        <v>4.7327050436683383E-5</v>
      </c>
      <c r="T774" s="11">
        <f t="shared" si="904"/>
        <v>8.5276073813272946E-5</v>
      </c>
      <c r="U774" s="11">
        <f t="shared" si="895"/>
        <v>8.3435894012358653E-5</v>
      </c>
      <c r="V774" s="11">
        <f t="shared" si="886"/>
        <v>4.2337989615729991E-5</v>
      </c>
      <c r="W774" s="19"/>
      <c r="X774" s="19"/>
    </row>
    <row r="775" spans="1:24" x14ac:dyDescent="0.2">
      <c r="A775">
        <f t="shared" si="915"/>
        <v>771</v>
      </c>
      <c r="B775" t="str">
        <f t="shared" si="855"/>
        <v>April</v>
      </c>
      <c r="C775">
        <f t="shared" si="913"/>
        <v>2085</v>
      </c>
      <c r="D775">
        <f t="shared" ref="D775:E775" si="923">D763+1</f>
        <v>106</v>
      </c>
      <c r="E775">
        <f t="shared" si="923"/>
        <v>104</v>
      </c>
      <c r="F775" s="19"/>
      <c r="G775" s="11">
        <f>MIN(1,VLOOKUP(D775,Rates2,5)*VLOOKUP(D775,Mort_Imp_Retirees,C775-'Mort Imp Cume'!$C$4+2))</f>
        <v>5.4392984430114588E-2</v>
      </c>
      <c r="H775" s="11">
        <f t="shared" si="917"/>
        <v>0.94560701556988547</v>
      </c>
      <c r="I775" s="11">
        <f>MIN(1,VLOOKUP(E775,Rates2,6)*VLOOKUP(E775,Mort_Imp_Survivors,C775-'Mort Imp Cume'!$C$4+2))</f>
        <v>2.7483378826513825E-2</v>
      </c>
      <c r="J775" s="11">
        <f t="shared" si="918"/>
        <v>0.97251662117348614</v>
      </c>
      <c r="K775" s="11">
        <f>MIN(1,VLOOKUP(E775,Rates2,7)*VLOOKUP(E775,Mort_Imp_Survivors,C775-'Mort Imp Cume'!$C$4+2))</f>
        <v>3.7144418899626913E-2</v>
      </c>
      <c r="L775" s="11">
        <f t="shared" si="919"/>
        <v>0.96285558110037306</v>
      </c>
      <c r="M775" s="45">
        <f>PRODUCT(H$4:H774)</f>
        <v>2.9704367791155237E-3</v>
      </c>
      <c r="N775" s="11">
        <f>PRODUCT(J$4:J774)</f>
        <v>5.3305193251624201E-2</v>
      </c>
      <c r="O775" s="11">
        <f>PRODUCT(L$4:L774)</f>
        <v>1.9566973012507524E-2</v>
      </c>
      <c r="P775" s="11">
        <f t="shared" si="920"/>
        <v>1.5833970655248516E-4</v>
      </c>
      <c r="Q775" s="11">
        <f t="shared" si="921"/>
        <v>4.1150076366553034E-6</v>
      </c>
      <c r="R775" s="11">
        <f t="shared" si="922"/>
        <v>8.3758666913725582E-6</v>
      </c>
      <c r="S775" s="11">
        <f t="shared" si="909"/>
        <v>4.4288108172187232E-5</v>
      </c>
      <c r="T775" s="11">
        <f t="shared" si="904"/>
        <v>8.086651967413205E-5</v>
      </c>
      <c r="U775" s="11">
        <f t="shared" si="895"/>
        <v>7.9988687457661429E-5</v>
      </c>
      <c r="V775" s="11">
        <f t="shared" si="886"/>
        <v>4.0711148102456165E-5</v>
      </c>
      <c r="W775" s="19"/>
      <c r="X775" s="19"/>
    </row>
    <row r="776" spans="1:24" x14ac:dyDescent="0.2">
      <c r="A776">
        <f t="shared" si="915"/>
        <v>772</v>
      </c>
      <c r="B776" t="str">
        <f t="shared" si="855"/>
        <v>May</v>
      </c>
      <c r="C776">
        <f t="shared" si="913"/>
        <v>2085</v>
      </c>
      <c r="D776">
        <f t="shared" ref="D776:E776" si="924">D764+1</f>
        <v>106</v>
      </c>
      <c r="E776">
        <f t="shared" si="924"/>
        <v>104</v>
      </c>
      <c r="F776" s="19"/>
      <c r="G776" s="11">
        <f>MIN(1,VLOOKUP(D776,Rates2,5)*VLOOKUP(D776,Mort_Imp_Retirees,C776-'Mort Imp Cume'!$C$4+2))</f>
        <v>5.4392984430114588E-2</v>
      </c>
      <c r="H776" s="11">
        <f t="shared" si="917"/>
        <v>0.94560701556988547</v>
      </c>
      <c r="I776" s="11">
        <f>MIN(1,VLOOKUP(E776,Rates2,6)*VLOOKUP(E776,Mort_Imp_Survivors,C776-'Mort Imp Cume'!$C$4+2))</f>
        <v>2.7483378826513825E-2</v>
      </c>
      <c r="J776" s="11">
        <f t="shared" si="918"/>
        <v>0.97251662117348614</v>
      </c>
      <c r="K776" s="11">
        <f>MIN(1,VLOOKUP(E776,Rates2,7)*VLOOKUP(E776,Mort_Imp_Survivors,C776-'Mort Imp Cume'!$C$4+2))</f>
        <v>3.7144418899626913E-2</v>
      </c>
      <c r="L776" s="11">
        <f t="shared" si="919"/>
        <v>0.96285558110037306</v>
      </c>
      <c r="M776" s="45">
        <f>PRODUCT(H$4:H775)</f>
        <v>2.8088658576384535E-3</v>
      </c>
      <c r="N776" s="11">
        <f>PRODUCT(J$4:J775)</f>
        <v>5.1840186432069287E-2</v>
      </c>
      <c r="O776" s="11">
        <f>PRODUCT(L$4:L775)</f>
        <v>1.8840169170333248E-2</v>
      </c>
      <c r="P776" s="11">
        <f t="shared" si="920"/>
        <v>1.4561212972265161E-4</v>
      </c>
      <c r="Q776" s="11">
        <f t="shared" si="921"/>
        <v>3.7842373138397712E-6</v>
      </c>
      <c r="R776" s="11">
        <f t="shared" si="922"/>
        <v>7.7026022957766768E-6</v>
      </c>
      <c r="S776" s="11">
        <f t="shared" si="909"/>
        <v>4.1444301036580976E-5</v>
      </c>
      <c r="T776" s="11">
        <f t="shared" si="904"/>
        <v>7.6684979875198586E-5</v>
      </c>
      <c r="U776" s="11">
        <f t="shared" si="895"/>
        <v>7.6683904414708229E-5</v>
      </c>
      <c r="V776" s="11">
        <f t="shared" si="886"/>
        <v>3.9146818138108788E-5</v>
      </c>
      <c r="W776" s="19"/>
      <c r="X776" s="19"/>
    </row>
    <row r="777" spans="1:24" x14ac:dyDescent="0.2">
      <c r="A777">
        <f t="shared" si="915"/>
        <v>773</v>
      </c>
      <c r="B777" t="str">
        <f t="shared" si="855"/>
        <v>June</v>
      </c>
      <c r="C777">
        <f t="shared" si="913"/>
        <v>2085</v>
      </c>
      <c r="D777">
        <f t="shared" ref="D777:E777" si="925">D765+1</f>
        <v>106</v>
      </c>
      <c r="E777">
        <f t="shared" si="925"/>
        <v>104</v>
      </c>
      <c r="F777" s="19"/>
      <c r="G777" s="11">
        <f>MIN(1,VLOOKUP(D777,Rates2,5)*VLOOKUP(D777,Mort_Imp_Retirees,C777-'Mort Imp Cume'!$C$4+2))</f>
        <v>5.4392984430114588E-2</v>
      </c>
      <c r="H777" s="11">
        <f t="shared" si="917"/>
        <v>0.94560701556988547</v>
      </c>
      <c r="I777" s="11">
        <f>MIN(1,VLOOKUP(E777,Rates2,6)*VLOOKUP(E777,Mort_Imp_Survivors,C777-'Mort Imp Cume'!$C$4+2))</f>
        <v>2.7483378826513825E-2</v>
      </c>
      <c r="J777" s="11">
        <f t="shared" si="918"/>
        <v>0.97251662117348614</v>
      </c>
      <c r="K777" s="11">
        <f>MIN(1,VLOOKUP(E777,Rates2,7)*VLOOKUP(E777,Mort_Imp_Survivors,C777-'Mort Imp Cume'!$C$4+2))</f>
        <v>3.7144418899626913E-2</v>
      </c>
      <c r="L777" s="11">
        <f t="shared" si="919"/>
        <v>0.96285558110037306</v>
      </c>
      <c r="M777" s="45">
        <f>PRODUCT(H$4:H776)</f>
        <v>2.6560832607776448E-3</v>
      </c>
      <c r="N777" s="11">
        <f>PRODUCT(J$4:J776)</f>
        <v>5.041544294991962E-2</v>
      </c>
      <c r="O777" s="11">
        <f>PRODUCT(L$4:L776)</f>
        <v>1.8140362034530552E-2</v>
      </c>
      <c r="P777" s="11">
        <f t="shared" si="920"/>
        <v>1.3390761410397183E-4</v>
      </c>
      <c r="Q777" s="11">
        <f t="shared" si="921"/>
        <v>3.4800547925828335E-6</v>
      </c>
      <c r="R777" s="11">
        <f t="shared" si="922"/>
        <v>7.0834558754398822E-6</v>
      </c>
      <c r="S777" s="11">
        <f t="shared" si="909"/>
        <v>3.8783099104906279E-5</v>
      </c>
      <c r="T777" s="11">
        <f t="shared" si="904"/>
        <v>7.2719663986488126E-5</v>
      </c>
      <c r="U777" s="11">
        <f t="shared" si="895"/>
        <v>7.3515660566335196E-5</v>
      </c>
      <c r="V777" s="11">
        <f t="shared" si="886"/>
        <v>3.764259771012713E-5</v>
      </c>
      <c r="W777" s="19"/>
      <c r="X777" s="19"/>
    </row>
    <row r="778" spans="1:24" x14ac:dyDescent="0.2">
      <c r="A778">
        <f t="shared" si="915"/>
        <v>774</v>
      </c>
      <c r="B778" t="str">
        <f t="shared" si="855"/>
        <v>July</v>
      </c>
      <c r="C778">
        <f t="shared" si="913"/>
        <v>2085</v>
      </c>
      <c r="D778">
        <f t="shared" ref="D778:E778" si="926">D766+1</f>
        <v>106</v>
      </c>
      <c r="E778">
        <f t="shared" si="926"/>
        <v>104</v>
      </c>
      <c r="F778" s="19"/>
      <c r="G778" s="11">
        <f>MIN(1,VLOOKUP(D778,Rates2,5)*VLOOKUP(D778,Mort_Imp_Retirees,C778-'Mort Imp Cume'!$C$4+2))</f>
        <v>5.4392984430114588E-2</v>
      </c>
      <c r="H778" s="11">
        <f t="shared" si="917"/>
        <v>0.94560701556988547</v>
      </c>
      <c r="I778" s="11">
        <f>MIN(1,VLOOKUP(E778,Rates2,6)*VLOOKUP(E778,Mort_Imp_Survivors,C778-'Mort Imp Cume'!$C$4+2))</f>
        <v>2.7483378826513825E-2</v>
      </c>
      <c r="J778" s="11">
        <f t="shared" si="918"/>
        <v>0.97251662117348614</v>
      </c>
      <c r="K778" s="11">
        <f>MIN(1,VLOOKUP(E778,Rates2,7)*VLOOKUP(E778,Mort_Imp_Survivors,C778-'Mort Imp Cume'!$C$4+2))</f>
        <v>3.7144418899626913E-2</v>
      </c>
      <c r="L778" s="11">
        <f t="shared" si="919"/>
        <v>0.96285558110037306</v>
      </c>
      <c r="M778" s="45">
        <f>PRODUCT(H$4:H777)</f>
        <v>2.5116109653290784E-3</v>
      </c>
      <c r="N778" s="11">
        <f>PRODUCT(J$4:J777)</f>
        <v>4.9029856232620482E-2</v>
      </c>
      <c r="O778" s="11">
        <f>PRODUCT(L$4:L777)</f>
        <v>1.746654882812906E-2</v>
      </c>
      <c r="P778" s="11">
        <f t="shared" si="920"/>
        <v>1.2314392454235786E-4</v>
      </c>
      <c r="Q778" s="11">
        <f t="shared" si="921"/>
        <v>3.2003229065701061E-6</v>
      </c>
      <c r="R778" s="11">
        <f t="shared" si="922"/>
        <v>6.5140773484845278E-6</v>
      </c>
      <c r="S778" s="11">
        <f t="shared" si="909"/>
        <v>3.6292777017842745E-5</v>
      </c>
      <c r="T778" s="11">
        <f t="shared" si="904"/>
        <v>6.8959391251245908E-5</v>
      </c>
      <c r="U778" s="11">
        <f t="shared" si="895"/>
        <v>7.0478314709651146E-5</v>
      </c>
      <c r="V778" s="11">
        <f t="shared" si="886"/>
        <v>3.6196177103524951E-5</v>
      </c>
      <c r="W778" s="19"/>
      <c r="X778" s="19"/>
    </row>
    <row r="779" spans="1:24" x14ac:dyDescent="0.2">
      <c r="A779">
        <f t="shared" si="915"/>
        <v>775</v>
      </c>
      <c r="B779" t="str">
        <f t="shared" si="855"/>
        <v>August</v>
      </c>
      <c r="C779">
        <f t="shared" si="913"/>
        <v>2085</v>
      </c>
      <c r="D779">
        <f t="shared" ref="D779:E779" si="927">D767+1</f>
        <v>106</v>
      </c>
      <c r="E779">
        <f t="shared" si="927"/>
        <v>104</v>
      </c>
      <c r="F779" s="19"/>
      <c r="G779" s="11">
        <f>MIN(1,VLOOKUP(D779,Rates2,5)*VLOOKUP(D779,Mort_Imp_Retirees,C779-'Mort Imp Cume'!$C$4+2))</f>
        <v>5.4392984430114588E-2</v>
      </c>
      <c r="H779" s="11">
        <f t="shared" si="917"/>
        <v>0.94560701556988547</v>
      </c>
      <c r="I779" s="11">
        <f>MIN(1,VLOOKUP(E779,Rates2,6)*VLOOKUP(E779,Mort_Imp_Survivors,C779-'Mort Imp Cume'!$C$4+2))</f>
        <v>2.7483378826513825E-2</v>
      </c>
      <c r="J779" s="11">
        <f t="shared" si="918"/>
        <v>0.97251662117348614</v>
      </c>
      <c r="K779" s="11">
        <f>MIN(1,VLOOKUP(E779,Rates2,7)*VLOOKUP(E779,Mort_Imp_Survivors,C779-'Mort Imp Cume'!$C$4+2))</f>
        <v>3.7144418899626913E-2</v>
      </c>
      <c r="L779" s="11">
        <f t="shared" si="919"/>
        <v>0.96285558110037306</v>
      </c>
      <c r="M779" s="45">
        <f>PRODUCT(H$4:H778)</f>
        <v>2.3749969491974289E-3</v>
      </c>
      <c r="N779" s="11">
        <f>PRODUCT(J$4:J778)</f>
        <v>4.7682350119969859E-2</v>
      </c>
      <c r="O779" s="11">
        <f>PRODUCT(L$4:L778)</f>
        <v>1.6817764021726245E-2</v>
      </c>
      <c r="P779" s="11">
        <f t="shared" si="920"/>
        <v>1.1324543606549207E-4</v>
      </c>
      <c r="Q779" s="11">
        <f t="shared" si="921"/>
        <v>2.9430762780363745E-6</v>
      </c>
      <c r="R779" s="11">
        <f t="shared" si="922"/>
        <v>5.990466298966551E-6</v>
      </c>
      <c r="S779" s="11">
        <f t="shared" si="909"/>
        <v>3.3962362319318249E-5</v>
      </c>
      <c r="T779" s="11">
        <f t="shared" si="904"/>
        <v>6.5393559060256384E-5</v>
      </c>
      <c r="U779" s="11">
        <f t="shared" si="895"/>
        <v>6.7566458711618233E-5</v>
      </c>
      <c r="V779" s="11">
        <f t="shared" si="886"/>
        <v>3.4805335354346848E-5</v>
      </c>
      <c r="W779" s="19"/>
      <c r="X779" s="19"/>
    </row>
    <row r="780" spans="1:24" x14ac:dyDescent="0.2">
      <c r="A780">
        <f t="shared" si="915"/>
        <v>776</v>
      </c>
      <c r="B780" t="str">
        <f t="shared" si="855"/>
        <v>September</v>
      </c>
      <c r="C780">
        <f t="shared" si="913"/>
        <v>2085</v>
      </c>
      <c r="D780">
        <f t="shared" ref="D780:E780" si="928">D768+1</f>
        <v>106</v>
      </c>
      <c r="E780">
        <f t="shared" si="928"/>
        <v>104</v>
      </c>
      <c r="F780" s="19"/>
      <c r="G780" s="11">
        <f>MIN(1,VLOOKUP(D780,Rates2,5)*VLOOKUP(D780,Mort_Imp_Retirees,C780-'Mort Imp Cume'!$C$4+2))</f>
        <v>5.4392984430114588E-2</v>
      </c>
      <c r="H780" s="11">
        <f t="shared" si="917"/>
        <v>0.94560701556988547</v>
      </c>
      <c r="I780" s="11">
        <f>MIN(1,VLOOKUP(E780,Rates2,6)*VLOOKUP(E780,Mort_Imp_Survivors,C780-'Mort Imp Cume'!$C$4+2))</f>
        <v>2.7483378826513825E-2</v>
      </c>
      <c r="J780" s="11">
        <f t="shared" si="918"/>
        <v>0.97251662117348614</v>
      </c>
      <c r="K780" s="11">
        <f>MIN(1,VLOOKUP(E780,Rates2,7)*VLOOKUP(E780,Mort_Imp_Survivors,C780-'Mort Imp Cume'!$C$4+2))</f>
        <v>3.7144418899626913E-2</v>
      </c>
      <c r="L780" s="11">
        <f t="shared" si="919"/>
        <v>0.96285558110037306</v>
      </c>
      <c r="M780" s="45">
        <f>PRODUCT(H$4:H779)</f>
        <v>2.2458137771181638E-3</v>
      </c>
      <c r="N780" s="11">
        <f>PRODUCT(J$4:J779)</f>
        <v>4.6371878028284255E-2</v>
      </c>
      <c r="O780" s="11">
        <f>PRODUCT(L$4:L779)</f>
        <v>1.6193077949948169E-2</v>
      </c>
      <c r="P780" s="11">
        <f t="shared" si="920"/>
        <v>1.0414260254676385E-4</v>
      </c>
      <c r="Q780" s="11">
        <f t="shared" si="921"/>
        <v>2.7065075091511542E-6</v>
      </c>
      <c r="R780" s="11">
        <f t="shared" si="922"/>
        <v>5.5089438702171174E-6</v>
      </c>
      <c r="S780" s="11">
        <f t="shared" si="909"/>
        <v>3.1781587111440308E-5</v>
      </c>
      <c r="T780" s="11">
        <f t="shared" si="904"/>
        <v>6.2012113056319625E-5</v>
      </c>
      <c r="U780" s="11">
        <f t="shared" si="895"/>
        <v>6.4774907879624113E-5</v>
      </c>
      <c r="V780" s="11">
        <f t="shared" si="886"/>
        <v>3.3467936839401035E-5</v>
      </c>
      <c r="W780" s="19"/>
      <c r="X780" s="19"/>
    </row>
    <row r="781" spans="1:24" x14ac:dyDescent="0.2">
      <c r="A781">
        <f t="shared" si="915"/>
        <v>777</v>
      </c>
      <c r="B781" t="str">
        <f t="shared" si="855"/>
        <v>October</v>
      </c>
      <c r="C781">
        <f t="shared" si="913"/>
        <v>2085</v>
      </c>
      <c r="D781">
        <f t="shared" ref="D781:E781" si="929">D769+1</f>
        <v>106</v>
      </c>
      <c r="E781">
        <f t="shared" si="929"/>
        <v>104</v>
      </c>
      <c r="F781" s="19"/>
      <c r="G781" s="11">
        <f>MIN(1,VLOOKUP(D781,Rates2,5)*VLOOKUP(D781,Mort_Imp_Retirees,C781-'Mort Imp Cume'!$C$4+2))</f>
        <v>5.4392984430114588E-2</v>
      </c>
      <c r="H781" s="11">
        <f t="shared" si="917"/>
        <v>0.94560701556988547</v>
      </c>
      <c r="I781" s="11">
        <f>MIN(1,VLOOKUP(E781,Rates2,6)*VLOOKUP(E781,Mort_Imp_Survivors,C781-'Mort Imp Cume'!$C$4+2))</f>
        <v>2.7483378826513825E-2</v>
      </c>
      <c r="J781" s="11">
        <f t="shared" si="918"/>
        <v>0.97251662117348614</v>
      </c>
      <c r="K781" s="11">
        <f>MIN(1,VLOOKUP(E781,Rates2,7)*VLOOKUP(E781,Mort_Imp_Survivors,C781-'Mort Imp Cume'!$C$4+2))</f>
        <v>3.7144418899626913E-2</v>
      </c>
      <c r="L781" s="11">
        <f t="shared" si="919"/>
        <v>0.96285558110037306</v>
      </c>
      <c r="M781" s="45">
        <f>PRODUCT(H$4:H780)</f>
        <v>2.1236572633064389E-3</v>
      </c>
      <c r="N781" s="11">
        <f>PRODUCT(J$4:J780)</f>
        <v>4.5097422137536022E-2</v>
      </c>
      <c r="O781" s="11">
        <f>PRODUCT(L$4:L780)</f>
        <v>1.5591595479300982E-2</v>
      </c>
      <c r="P781" s="11">
        <f t="shared" si="920"/>
        <v>9.5771468078774961E-5</v>
      </c>
      <c r="Q781" s="11">
        <f t="shared" si="921"/>
        <v>2.4889544833608457E-6</v>
      </c>
      <c r="R781" s="11">
        <f t="shared" si="922"/>
        <v>5.0661269174385198E-6</v>
      </c>
      <c r="S781" s="11">
        <f t="shared" si="909"/>
        <v>2.9740842813738196E-5</v>
      </c>
      <c r="T781" s="11">
        <f t="shared" si="904"/>
        <v>5.8805518784600175E-5</v>
      </c>
      <c r="U781" s="11">
        <f t="shared" si="895"/>
        <v>6.2098691729899896E-5</v>
      </c>
      <c r="V781" s="11">
        <f t="shared" si="886"/>
        <v>3.2181927997031835E-5</v>
      </c>
      <c r="W781" s="19"/>
      <c r="X781" s="19"/>
    </row>
    <row r="782" spans="1:24" x14ac:dyDescent="0.2">
      <c r="A782">
        <f t="shared" si="915"/>
        <v>778</v>
      </c>
      <c r="B782" t="str">
        <f t="shared" si="855"/>
        <v>November</v>
      </c>
      <c r="C782">
        <f t="shared" si="913"/>
        <v>2085</v>
      </c>
      <c r="D782">
        <f t="shared" ref="D782:E782" si="930">D770+1</f>
        <v>106</v>
      </c>
      <c r="E782">
        <f t="shared" si="930"/>
        <v>104</v>
      </c>
      <c r="F782" s="19"/>
      <c r="G782" s="11">
        <f>MIN(1,VLOOKUP(D782,Rates2,5)*VLOOKUP(D782,Mort_Imp_Retirees,C782-'Mort Imp Cume'!$C$4+2))</f>
        <v>5.4392984430114588E-2</v>
      </c>
      <c r="H782" s="11">
        <f t="shared" si="917"/>
        <v>0.94560701556988547</v>
      </c>
      <c r="I782" s="11">
        <f>MIN(1,VLOOKUP(E782,Rates2,6)*VLOOKUP(E782,Mort_Imp_Survivors,C782-'Mort Imp Cume'!$C$4+2))</f>
        <v>2.7483378826513825E-2</v>
      </c>
      <c r="J782" s="11">
        <f t="shared" si="918"/>
        <v>0.97251662117348614</v>
      </c>
      <c r="K782" s="11">
        <f>MIN(1,VLOOKUP(E782,Rates2,7)*VLOOKUP(E782,Mort_Imp_Survivors,C782-'Mort Imp Cume'!$C$4+2))</f>
        <v>3.7144418899626913E-2</v>
      </c>
      <c r="L782" s="11">
        <f t="shared" si="919"/>
        <v>0.96285558110037306</v>
      </c>
      <c r="M782" s="45">
        <f>PRODUCT(H$4:H781)</f>
        <v>2.0081452068485121E-3</v>
      </c>
      <c r="N782" s="11">
        <f>PRODUCT(J$4:J781)</f>
        <v>4.3857992600830904E-2</v>
      </c>
      <c r="O782" s="11">
        <f>PRODUCT(L$4:L781)</f>
        <v>1.5012454725504297E-2</v>
      </c>
      <c r="P782" s="11">
        <f t="shared" si="920"/>
        <v>8.8073217623356085E-5</v>
      </c>
      <c r="Q782" s="11">
        <f t="shared" si="921"/>
        <v>2.2888886874675494E-6</v>
      </c>
      <c r="R782" s="11">
        <f t="shared" si="922"/>
        <v>4.6589042379521612E-6</v>
      </c>
      <c r="S782" s="11">
        <f t="shared" si="909"/>
        <v>2.7831137827383267E-5</v>
      </c>
      <c r="T782" s="11">
        <f t="shared" si="904"/>
        <v>5.5764734808912485E-5</v>
      </c>
      <c r="U782" s="11">
        <f t="shared" si="895"/>
        <v>5.9533045137346749E-5</v>
      </c>
      <c r="V782" s="11">
        <f t="shared" si="886"/>
        <v>3.0945334173896958E-5</v>
      </c>
      <c r="W782" s="19"/>
      <c r="X782" s="19"/>
    </row>
    <row r="783" spans="1:24" x14ac:dyDescent="0.2">
      <c r="A783">
        <f t="shared" si="915"/>
        <v>779</v>
      </c>
      <c r="B783" t="str">
        <f t="shared" si="855"/>
        <v>December</v>
      </c>
      <c r="C783">
        <f t="shared" si="913"/>
        <v>2085</v>
      </c>
      <c r="D783">
        <f t="shared" ref="D783:E783" si="931">D771+1</f>
        <v>106</v>
      </c>
      <c r="E783">
        <f t="shared" si="931"/>
        <v>104</v>
      </c>
      <c r="F783" s="19"/>
      <c r="G783" s="11">
        <f>MIN(1,VLOOKUP(D783,Rates2,5)*VLOOKUP(D783,Mort_Imp_Retirees,C783-'Mort Imp Cume'!$C$4+2))</f>
        <v>5.4392984430114588E-2</v>
      </c>
      <c r="H783" s="11">
        <f t="shared" si="917"/>
        <v>0.94560701556988547</v>
      </c>
      <c r="I783" s="11">
        <f>MIN(1,VLOOKUP(E783,Rates2,6)*VLOOKUP(E783,Mort_Imp_Survivors,C783-'Mort Imp Cume'!$C$4+2))</f>
        <v>2.7483378826513825E-2</v>
      </c>
      <c r="J783" s="11">
        <f t="shared" si="918"/>
        <v>0.97251662117348614</v>
      </c>
      <c r="K783" s="11">
        <f>MIN(1,VLOOKUP(E783,Rates2,7)*VLOOKUP(E783,Mort_Imp_Survivors,C783-'Mort Imp Cume'!$C$4+2))</f>
        <v>3.7144418899626913E-2</v>
      </c>
      <c r="L783" s="11">
        <f t="shared" si="919"/>
        <v>0.96285558110037306</v>
      </c>
      <c r="M783" s="45">
        <f>PRODUCT(H$4:H782)</f>
        <v>1.8989161958789919E-3</v>
      </c>
      <c r="N783" s="11">
        <f>PRODUCT(J$4:J782)</f>
        <v>4.2652626775611824E-2</v>
      </c>
      <c r="O783" s="11">
        <f>PRODUCT(L$4:L782)</f>
        <v>1.4454825818468481E-2</v>
      </c>
      <c r="P783" s="11">
        <f t="shared" si="920"/>
        <v>8.0993763780991241E-5</v>
      </c>
      <c r="Q783" s="11">
        <f t="shared" si="921"/>
        <v>2.1049044723962425E-6</v>
      </c>
      <c r="R783" s="11">
        <f t="shared" si="922"/>
        <v>4.2844147120939207E-6</v>
      </c>
      <c r="S783" s="11">
        <f t="shared" si="909"/>
        <v>2.6044057917854479E-5</v>
      </c>
      <c r="T783" s="11">
        <f t="shared" si="904"/>
        <v>5.2881187218140788E-5</v>
      </c>
      <c r="U783" s="11">
        <f t="shared" si="895"/>
        <v>5.7073399851012896E-5</v>
      </c>
      <c r="V783" s="11">
        <f t="shared" si="886"/>
        <v>2.975625659290755E-5</v>
      </c>
      <c r="W783" s="19"/>
      <c r="X783" s="19"/>
    </row>
    <row r="784" spans="1:24" x14ac:dyDescent="0.2">
      <c r="A784">
        <f t="shared" si="915"/>
        <v>780</v>
      </c>
      <c r="B784" t="str">
        <f t="shared" ref="B784:B847" si="932">B772</f>
        <v>January</v>
      </c>
      <c r="C784">
        <f t="shared" si="913"/>
        <v>2086</v>
      </c>
      <c r="D784">
        <f t="shared" ref="D784:E784" si="933">D772+1</f>
        <v>107</v>
      </c>
      <c r="E784">
        <f t="shared" si="933"/>
        <v>105</v>
      </c>
      <c r="F784" s="19"/>
      <c r="G784" s="11">
        <f>MIN(1,VLOOKUP(D784,Rates2,5)*VLOOKUP(D784,Mort_Imp_Retirees,C784-'Mort Imp Cume'!$C$4+2))</f>
        <v>6.0155999554763667E-2</v>
      </c>
      <c r="H784" s="11">
        <f t="shared" si="917"/>
        <v>0.93984400044523631</v>
      </c>
      <c r="I784" s="11">
        <f>MIN(1,VLOOKUP(E784,Rates2,6)*VLOOKUP(E784,Mort_Imp_Survivors,C784-'Mort Imp Cume'!$C$4+2))</f>
        <v>3.005556573185646E-2</v>
      </c>
      <c r="J784" s="11">
        <f t="shared" si="918"/>
        <v>0.96994443426814358</v>
      </c>
      <c r="K784" s="11">
        <f>MIN(1,VLOOKUP(E784,Rates2,7)*VLOOKUP(E784,Mort_Imp_Survivors,C784-'Mort Imp Cume'!$C$4+2))</f>
        <v>4.17954565472737E-2</v>
      </c>
      <c r="L784" s="11">
        <f t="shared" si="919"/>
        <v>0.95820454345272632</v>
      </c>
      <c r="M784" s="45">
        <f>PRODUCT(H$4:H783)</f>
        <v>1.7956284768024535E-3</v>
      </c>
      <c r="N784" s="11">
        <f>PRODUCT(J$4:J783)</f>
        <v>4.1480388475991774E-2</v>
      </c>
      <c r="O784" s="11">
        <f>PRODUCT(L$4:L783)</f>
        <v>1.3917909713146145E-2</v>
      </c>
      <c r="P784" s="11">
        <f t="shared" si="920"/>
        <v>7.4483366776319153E-5</v>
      </c>
      <c r="Q784" s="11">
        <f t="shared" si="921"/>
        <v>2.1039721157105521E-6</v>
      </c>
      <c r="R784" s="11">
        <f t="shared" si="922"/>
        <v>4.3459537682684717E-6</v>
      </c>
      <c r="S784" s="11">
        <f t="shared" si="909"/>
        <v>2.7296472540673658E-5</v>
      </c>
      <c r="T784" s="11">
        <f t="shared" si="904"/>
        <v>5.7032313751963523E-5</v>
      </c>
      <c r="U784" s="11">
        <f t="shared" si="895"/>
        <v>6.0449824948837726E-5</v>
      </c>
      <c r="V784" s="11">
        <f t="shared" si="886"/>
        <v>3.1687951441517101E-5</v>
      </c>
      <c r="W784" s="19"/>
      <c r="X784" s="19"/>
    </row>
    <row r="785" spans="1:24" x14ac:dyDescent="0.2">
      <c r="A785">
        <f t="shared" si="915"/>
        <v>781</v>
      </c>
      <c r="B785" t="str">
        <f t="shared" si="932"/>
        <v>February</v>
      </c>
      <c r="C785">
        <f t="shared" si="913"/>
        <v>2086</v>
      </c>
      <c r="D785">
        <f t="shared" ref="D785:E785" si="934">D773+1</f>
        <v>107</v>
      </c>
      <c r="E785">
        <f t="shared" si="934"/>
        <v>105</v>
      </c>
      <c r="F785" s="19"/>
      <c r="G785" s="11">
        <f>MIN(1,VLOOKUP(D785,Rates2,5)*VLOOKUP(D785,Mort_Imp_Retirees,C785-'Mort Imp Cume'!$C$4+2))</f>
        <v>6.0155999554763667E-2</v>
      </c>
      <c r="H785" s="11">
        <f t="shared" si="917"/>
        <v>0.93984400044523631</v>
      </c>
      <c r="I785" s="11">
        <f>MIN(1,VLOOKUP(E785,Rates2,6)*VLOOKUP(E785,Mort_Imp_Survivors,C785-'Mort Imp Cume'!$C$4+2))</f>
        <v>3.005556573185646E-2</v>
      </c>
      <c r="J785" s="11">
        <f t="shared" si="918"/>
        <v>0.96994443426814358</v>
      </c>
      <c r="K785" s="11">
        <f>MIN(1,VLOOKUP(E785,Rates2,7)*VLOOKUP(E785,Mort_Imp_Survivors,C785-'Mort Imp Cume'!$C$4+2))</f>
        <v>4.17954565472737E-2</v>
      </c>
      <c r="L785" s="11">
        <f t="shared" si="919"/>
        <v>0.95820454345272632</v>
      </c>
      <c r="M785" s="45">
        <f>PRODUCT(H$4:H784)</f>
        <v>1.6876106509514041E-3</v>
      </c>
      <c r="N785" s="11">
        <f>PRODUCT(J$4:J784)</f>
        <v>4.0233671933568665E-2</v>
      </c>
      <c r="O785" s="11">
        <f>PRODUCT(L$4:L784)</f>
        <v>1.3336204322501467E-2</v>
      </c>
      <c r="P785" s="11">
        <f t="shared" si="920"/>
        <v>6.7898773281975053E-5</v>
      </c>
      <c r="Q785" s="11">
        <f t="shared" si="921"/>
        <v>1.9179735269653169E-6</v>
      </c>
      <c r="R785" s="11">
        <f t="shared" si="922"/>
        <v>3.9617560587959869E-6</v>
      </c>
      <c r="S785" s="11">
        <f t="shared" si="909"/>
        <v>2.5339716101962778E-5</v>
      </c>
      <c r="T785" s="11">
        <f t="shared" si="904"/>
        <v>5.3714726478177048E-5</v>
      </c>
      <c r="U785" s="11">
        <f t="shared" si="895"/>
        <v>5.7638323570713754E-5</v>
      </c>
      <c r="V785" s="11">
        <f t="shared" si="886"/>
        <v>3.0317449220779083E-5</v>
      </c>
      <c r="W785" s="19"/>
      <c r="X785" s="19"/>
    </row>
    <row r="786" spans="1:24" x14ac:dyDescent="0.2">
      <c r="A786">
        <f t="shared" si="915"/>
        <v>782</v>
      </c>
      <c r="B786" t="str">
        <f t="shared" si="932"/>
        <v>March</v>
      </c>
      <c r="C786">
        <f t="shared" si="913"/>
        <v>2086</v>
      </c>
      <c r="D786">
        <f t="shared" ref="D786:E786" si="935">D774+1</f>
        <v>107</v>
      </c>
      <c r="E786">
        <f t="shared" si="935"/>
        <v>105</v>
      </c>
      <c r="F786" s="19"/>
      <c r="G786" s="11">
        <f>MIN(1,VLOOKUP(D786,Rates2,5)*VLOOKUP(D786,Mort_Imp_Retirees,C786-'Mort Imp Cume'!$C$4+2))</f>
        <v>6.0155999554763667E-2</v>
      </c>
      <c r="H786" s="11">
        <f t="shared" si="917"/>
        <v>0.93984400044523631</v>
      </c>
      <c r="I786" s="11">
        <f>MIN(1,VLOOKUP(E786,Rates2,6)*VLOOKUP(E786,Mort_Imp_Survivors,C786-'Mort Imp Cume'!$C$4+2))</f>
        <v>3.005556573185646E-2</v>
      </c>
      <c r="J786" s="11">
        <f t="shared" si="918"/>
        <v>0.96994443426814358</v>
      </c>
      <c r="K786" s="11">
        <f>MIN(1,VLOOKUP(E786,Rates2,7)*VLOOKUP(E786,Mort_Imp_Survivors,C786-'Mort Imp Cume'!$C$4+2))</f>
        <v>4.17954565472737E-2</v>
      </c>
      <c r="L786" s="11">
        <f t="shared" si="919"/>
        <v>0.95820454345272632</v>
      </c>
      <c r="M786" s="45">
        <f>PRODUCT(H$4:H785)</f>
        <v>1.586090745384157E-3</v>
      </c>
      <c r="N786" s="11">
        <f>PRODUCT(J$4:J785)</f>
        <v>3.9024426162135348E-2</v>
      </c>
      <c r="O786" s="11">
        <f>PRODUCT(L$4:L785)</f>
        <v>1.2778811574234794E-2</v>
      </c>
      <c r="P786" s="11">
        <f t="shared" si="920"/>
        <v>6.1896281179690254E-5</v>
      </c>
      <c r="Q786" s="11">
        <f t="shared" si="921"/>
        <v>1.7484178724000984E-6</v>
      </c>
      <c r="R786" s="11">
        <f t="shared" si="922"/>
        <v>3.6115227879334217E-6</v>
      </c>
      <c r="S786" s="11">
        <f t="shared" si="909"/>
        <v>2.3523230379723821E-5</v>
      </c>
      <c r="T786" s="11">
        <f t="shared" si="904"/>
        <v>5.0590124278905657E-5</v>
      </c>
      <c r="U786" s="11">
        <f t="shared" si="895"/>
        <v>5.4957584192411686E-5</v>
      </c>
      <c r="V786" s="11">
        <f t="shared" si="886"/>
        <v>2.9006221148466676E-5</v>
      </c>
      <c r="W786" s="19"/>
      <c r="X786" s="19"/>
    </row>
    <row r="787" spans="1:24" x14ac:dyDescent="0.2">
      <c r="A787">
        <f t="shared" si="915"/>
        <v>783</v>
      </c>
      <c r="B787" t="str">
        <f t="shared" si="932"/>
        <v>April</v>
      </c>
      <c r="C787">
        <f t="shared" si="913"/>
        <v>2086</v>
      </c>
      <c r="D787">
        <f t="shared" ref="D787:E787" si="936">D775+1</f>
        <v>107</v>
      </c>
      <c r="E787">
        <f t="shared" si="936"/>
        <v>105</v>
      </c>
      <c r="F787" s="19"/>
      <c r="G787" s="11">
        <f>MIN(1,VLOOKUP(D787,Rates2,5)*VLOOKUP(D787,Mort_Imp_Retirees,C787-'Mort Imp Cume'!$C$4+2))</f>
        <v>6.0155999554763667E-2</v>
      </c>
      <c r="H787" s="11">
        <f t="shared" si="917"/>
        <v>0.93984400044523631</v>
      </c>
      <c r="I787" s="11">
        <f>MIN(1,VLOOKUP(E787,Rates2,6)*VLOOKUP(E787,Mort_Imp_Survivors,C787-'Mort Imp Cume'!$C$4+2))</f>
        <v>3.005556573185646E-2</v>
      </c>
      <c r="J787" s="11">
        <f t="shared" si="918"/>
        <v>0.96994443426814358</v>
      </c>
      <c r="K787" s="11">
        <f>MIN(1,VLOOKUP(E787,Rates2,7)*VLOOKUP(E787,Mort_Imp_Survivors,C787-'Mort Imp Cume'!$C$4+2))</f>
        <v>4.17954565472737E-2</v>
      </c>
      <c r="L787" s="11">
        <f t="shared" si="919"/>
        <v>0.95820454345272632</v>
      </c>
      <c r="M787" s="45">
        <f>PRODUCT(H$4:H786)</f>
        <v>1.4906778712110128E-3</v>
      </c>
      <c r="N787" s="11">
        <f>PRODUCT(J$4:J786)</f>
        <v>3.7851524956471309E-2</v>
      </c>
      <c r="O787" s="11">
        <f>PRODUCT(L$4:L786)</f>
        <v>1.2244715310358065E-2</v>
      </c>
      <c r="P787" s="11">
        <f t="shared" si="920"/>
        <v>5.6424430644203173E-5</v>
      </c>
      <c r="Q787" s="11">
        <f t="shared" si="921"/>
        <v>1.5938515383812E-6</v>
      </c>
      <c r="R787" s="11">
        <f t="shared" si="922"/>
        <v>3.2922513789822552E-6</v>
      </c>
      <c r="S787" s="11">
        <f t="shared" si="909"/>
        <v>2.183696002240138E-5</v>
      </c>
      <c r="T787" s="11">
        <f t="shared" si="904"/>
        <v>4.7647281152868253E-5</v>
      </c>
      <c r="U787" s="11">
        <f t="shared" si="895"/>
        <v>5.2401525116540022E-5</v>
      </c>
      <c r="V787" s="11">
        <f t="shared" si="886"/>
        <v>2.7751703620801332E-5</v>
      </c>
      <c r="W787" s="19"/>
      <c r="X787" s="19"/>
    </row>
    <row r="788" spans="1:24" x14ac:dyDescent="0.2">
      <c r="A788">
        <f t="shared" si="915"/>
        <v>784</v>
      </c>
      <c r="B788" t="str">
        <f t="shared" si="932"/>
        <v>May</v>
      </c>
      <c r="C788">
        <f t="shared" si="913"/>
        <v>2086</v>
      </c>
      <c r="D788">
        <f t="shared" ref="D788:E788" si="937">D776+1</f>
        <v>107</v>
      </c>
      <c r="E788">
        <f t="shared" si="937"/>
        <v>105</v>
      </c>
      <c r="F788" s="19"/>
      <c r="G788" s="11">
        <f>MIN(1,VLOOKUP(D788,Rates2,5)*VLOOKUP(D788,Mort_Imp_Retirees,C788-'Mort Imp Cume'!$C$4+2))</f>
        <v>6.0155999554763667E-2</v>
      </c>
      <c r="H788" s="11">
        <f t="shared" si="917"/>
        <v>0.93984400044523631</v>
      </c>
      <c r="I788" s="11">
        <f>MIN(1,VLOOKUP(E788,Rates2,6)*VLOOKUP(E788,Mort_Imp_Survivors,C788-'Mort Imp Cume'!$C$4+2))</f>
        <v>3.005556573185646E-2</v>
      </c>
      <c r="J788" s="11">
        <f t="shared" si="918"/>
        <v>0.96994443426814358</v>
      </c>
      <c r="K788" s="11">
        <f>MIN(1,VLOOKUP(E788,Rates2,7)*VLOOKUP(E788,Mort_Imp_Survivors,C788-'Mort Imp Cume'!$C$4+2))</f>
        <v>4.17954565472737E-2</v>
      </c>
      <c r="L788" s="11">
        <f t="shared" si="919"/>
        <v>0.95820454345272632</v>
      </c>
      <c r="M788" s="45">
        <f>PRODUCT(H$4:H787)</f>
        <v>1.401004653854147E-3</v>
      </c>
      <c r="N788" s="11">
        <f>PRODUCT(J$4:J787)</f>
        <v>3.6713875960091083E-2</v>
      </c>
      <c r="O788" s="11">
        <f>PRODUCT(L$4:L787)</f>
        <v>1.1732941843670259E-2</v>
      </c>
      <c r="P788" s="11">
        <f t="shared" si="920"/>
        <v>5.14363110811115E-5</v>
      </c>
      <c r="Q788" s="11">
        <f t="shared" si="921"/>
        <v>1.4529494158698439E-6</v>
      </c>
      <c r="R788" s="11">
        <f t="shared" si="922"/>
        <v>3.0012046936613097E-6</v>
      </c>
      <c r="S788" s="11">
        <f t="shared" si="909"/>
        <v>2.0271570499559702E-5</v>
      </c>
      <c r="T788" s="11">
        <f t="shared" si="904"/>
        <v>4.4875624118739247E-5</v>
      </c>
      <c r="U788" s="11">
        <f t="shared" si="895"/>
        <v>4.9964347503442862E-5</v>
      </c>
      <c r="V788" s="11">
        <f t="shared" si="886"/>
        <v>2.6551443909732087E-5</v>
      </c>
      <c r="W788" s="19"/>
      <c r="X788" s="19"/>
    </row>
    <row r="789" spans="1:24" x14ac:dyDescent="0.2">
      <c r="A789">
        <f t="shared" si="915"/>
        <v>785</v>
      </c>
      <c r="B789" t="str">
        <f t="shared" si="932"/>
        <v>June</v>
      </c>
      <c r="C789">
        <f t="shared" si="913"/>
        <v>2086</v>
      </c>
      <c r="D789">
        <f t="shared" ref="D789:E789" si="938">D777+1</f>
        <v>107</v>
      </c>
      <c r="E789">
        <f t="shared" si="938"/>
        <v>105</v>
      </c>
      <c r="F789" s="19"/>
      <c r="G789" s="11">
        <f>MIN(1,VLOOKUP(D789,Rates2,5)*VLOOKUP(D789,Mort_Imp_Retirees,C789-'Mort Imp Cume'!$C$4+2))</f>
        <v>6.0155999554763667E-2</v>
      </c>
      <c r="H789" s="11">
        <f t="shared" si="917"/>
        <v>0.93984400044523631</v>
      </c>
      <c r="I789" s="11">
        <f>MIN(1,VLOOKUP(E789,Rates2,6)*VLOOKUP(E789,Mort_Imp_Survivors,C789-'Mort Imp Cume'!$C$4+2))</f>
        <v>3.005556573185646E-2</v>
      </c>
      <c r="J789" s="11">
        <f t="shared" si="918"/>
        <v>0.96994443426814358</v>
      </c>
      <c r="K789" s="11">
        <f>MIN(1,VLOOKUP(E789,Rates2,7)*VLOOKUP(E789,Mort_Imp_Survivors,C789-'Mort Imp Cume'!$C$4+2))</f>
        <v>4.17954565472737E-2</v>
      </c>
      <c r="L789" s="11">
        <f t="shared" si="919"/>
        <v>0.95820454345272632</v>
      </c>
      <c r="M789" s="45">
        <f>PRODUCT(H$4:H788)</f>
        <v>1.316725818520675E-3</v>
      </c>
      <c r="N789" s="11">
        <f>PRODUCT(J$4:J788)</f>
        <v>3.5610419647901341E-2</v>
      </c>
      <c r="O789" s="11">
        <f>PRODUCT(L$4:L788)</f>
        <v>1.1242558182671449E-2</v>
      </c>
      <c r="P789" s="11">
        <f t="shared" si="920"/>
        <v>4.6889158958747618E-5</v>
      </c>
      <c r="Q789" s="11">
        <f t="shared" si="921"/>
        <v>1.3245035401607272E-6</v>
      </c>
      <c r="R789" s="11">
        <f t="shared" si="922"/>
        <v>2.7358875664102862E-6</v>
      </c>
      <c r="S789" s="11">
        <f t="shared" si="909"/>
        <v>1.8818396429588238E-5</v>
      </c>
      <c r="T789" s="11">
        <f t="shared" si="904"/>
        <v>4.2265195228776324E-5</v>
      </c>
      <c r="U789" s="11">
        <f t="shared" si="895"/>
        <v>4.7640522215579961E-5</v>
      </c>
      <c r="V789" s="11">
        <f t="shared" si="886"/>
        <v>2.5403095367566231E-5</v>
      </c>
      <c r="W789" s="19"/>
      <c r="X789" s="19"/>
    </row>
    <row r="790" spans="1:24" x14ac:dyDescent="0.2">
      <c r="A790">
        <f t="shared" si="915"/>
        <v>786</v>
      </c>
      <c r="B790" t="str">
        <f t="shared" si="932"/>
        <v>July</v>
      </c>
      <c r="C790">
        <f t="shared" si="913"/>
        <v>2086</v>
      </c>
      <c r="D790">
        <f t="shared" ref="D790:E790" si="939">D778+1</f>
        <v>107</v>
      </c>
      <c r="E790">
        <f t="shared" si="939"/>
        <v>105</v>
      </c>
      <c r="F790" s="19"/>
      <c r="G790" s="11">
        <f>MIN(1,VLOOKUP(D790,Rates2,5)*VLOOKUP(D790,Mort_Imp_Retirees,C790-'Mort Imp Cume'!$C$4+2))</f>
        <v>6.0155999554763667E-2</v>
      </c>
      <c r="H790" s="11">
        <f t="shared" si="917"/>
        <v>0.93984400044523631</v>
      </c>
      <c r="I790" s="11">
        <f>MIN(1,VLOOKUP(E790,Rates2,6)*VLOOKUP(E790,Mort_Imp_Survivors,C790-'Mort Imp Cume'!$C$4+2))</f>
        <v>3.005556573185646E-2</v>
      </c>
      <c r="J790" s="11">
        <f t="shared" si="918"/>
        <v>0.96994443426814358</v>
      </c>
      <c r="K790" s="11">
        <f>MIN(1,VLOOKUP(E790,Rates2,7)*VLOOKUP(E790,Mort_Imp_Survivors,C790-'Mort Imp Cume'!$C$4+2))</f>
        <v>4.17954565472737E-2</v>
      </c>
      <c r="L790" s="11">
        <f t="shared" si="919"/>
        <v>0.95820454345272632</v>
      </c>
      <c r="M790" s="45">
        <f>PRODUCT(H$4:H789)</f>
        <v>1.2375168607679993E-3</v>
      </c>
      <c r="N790" s="11">
        <f>PRODUCT(J$4:J789)</f>
        <v>3.4540128339434852E-2</v>
      </c>
      <c r="O790" s="11">
        <f>PRODUCT(L$4:L789)</f>
        <v>1.0772670330667408E-2</v>
      </c>
      <c r="P790" s="11">
        <f t="shared" si="920"/>
        <v>4.274399119314123E-5</v>
      </c>
      <c r="Q790" s="11">
        <f t="shared" si="921"/>
        <v>1.2074127349079379E-6</v>
      </c>
      <c r="R790" s="11">
        <f t="shared" si="922"/>
        <v>2.4940254131440142E-6</v>
      </c>
      <c r="S790" s="11">
        <f t="shared" si="909"/>
        <v>1.7469393611552262E-5</v>
      </c>
      <c r="T790" s="11">
        <f t="shared" si="904"/>
        <v>3.9806615792127364E-5</v>
      </c>
      <c r="U790" s="11">
        <f t="shared" si="895"/>
        <v>4.5424777273770606E-5</v>
      </c>
      <c r="V790" s="11">
        <f t="shared" si="886"/>
        <v>2.4304412838999395E-5</v>
      </c>
      <c r="W790" s="19"/>
      <c r="X790" s="19"/>
    </row>
    <row r="791" spans="1:24" x14ac:dyDescent="0.2">
      <c r="A791">
        <f t="shared" si="915"/>
        <v>787</v>
      </c>
      <c r="B791" t="str">
        <f t="shared" si="932"/>
        <v>August</v>
      </c>
      <c r="C791">
        <f t="shared" si="913"/>
        <v>2086</v>
      </c>
      <c r="D791">
        <f t="shared" ref="D791:E791" si="940">D779+1</f>
        <v>107</v>
      </c>
      <c r="E791">
        <f t="shared" si="940"/>
        <v>105</v>
      </c>
      <c r="F791" s="19"/>
      <c r="G791" s="11">
        <f>MIN(1,VLOOKUP(D791,Rates2,5)*VLOOKUP(D791,Mort_Imp_Retirees,C791-'Mort Imp Cume'!$C$4+2))</f>
        <v>6.0155999554763667E-2</v>
      </c>
      <c r="H791" s="11">
        <f t="shared" si="917"/>
        <v>0.93984400044523631</v>
      </c>
      <c r="I791" s="11">
        <f>MIN(1,VLOOKUP(E791,Rates2,6)*VLOOKUP(E791,Mort_Imp_Survivors,C791-'Mort Imp Cume'!$C$4+2))</f>
        <v>3.005556573185646E-2</v>
      </c>
      <c r="J791" s="11">
        <f t="shared" si="918"/>
        <v>0.96994443426814358</v>
      </c>
      <c r="K791" s="11">
        <f>MIN(1,VLOOKUP(E791,Rates2,7)*VLOOKUP(E791,Mort_Imp_Survivors,C791-'Mort Imp Cume'!$C$4+2))</f>
        <v>4.17954565472737E-2</v>
      </c>
      <c r="L791" s="11">
        <f t="shared" si="919"/>
        <v>0.95820454345272632</v>
      </c>
      <c r="M791" s="45">
        <f>PRODUCT(H$4:H790)</f>
        <v>1.163072797042627E-3</v>
      </c>
      <c r="N791" s="11">
        <f>PRODUCT(J$4:J790)</f>
        <v>3.3502005241742211E-2</v>
      </c>
      <c r="O791" s="11">
        <f>PRODUCT(L$4:L790)</f>
        <v>1.0322421655963894E-2</v>
      </c>
      <c r="P791" s="11">
        <f t="shared" si="920"/>
        <v>3.8965270943049867E-5</v>
      </c>
      <c r="Q791" s="11">
        <f t="shared" si="921"/>
        <v>1.1006731716556669E-6</v>
      </c>
      <c r="R791" s="11">
        <f t="shared" si="922"/>
        <v>2.2735447310685886E-6</v>
      </c>
      <c r="S791" s="11">
        <f t="shared" si="909"/>
        <v>1.6217094495655723E-5</v>
      </c>
      <c r="T791" s="11">
        <f t="shared" si="904"/>
        <v>3.7491052679278499E-5</v>
      </c>
      <c r="U791" s="11">
        <f t="shared" si="895"/>
        <v>4.3312085896843208E-5</v>
      </c>
      <c r="V791" s="11">
        <f t="shared" si="886"/>
        <v>2.3253248271575176E-5</v>
      </c>
      <c r="W791" s="19"/>
      <c r="X791" s="19"/>
    </row>
    <row r="792" spans="1:24" x14ac:dyDescent="0.2">
      <c r="A792">
        <f t="shared" si="915"/>
        <v>788</v>
      </c>
      <c r="B792" t="str">
        <f t="shared" si="932"/>
        <v>September</v>
      </c>
      <c r="C792">
        <f t="shared" si="913"/>
        <v>2086</v>
      </c>
      <c r="D792">
        <f t="shared" ref="D792:E792" si="941">D780+1</f>
        <v>107</v>
      </c>
      <c r="E792">
        <f t="shared" si="941"/>
        <v>105</v>
      </c>
      <c r="F792" s="19"/>
      <c r="G792" s="11">
        <f>MIN(1,VLOOKUP(D792,Rates2,5)*VLOOKUP(D792,Mort_Imp_Retirees,C792-'Mort Imp Cume'!$C$4+2))</f>
        <v>6.0155999554763667E-2</v>
      </c>
      <c r="H792" s="11">
        <f t="shared" si="917"/>
        <v>0.93984400044523631</v>
      </c>
      <c r="I792" s="11">
        <f>MIN(1,VLOOKUP(E792,Rates2,6)*VLOOKUP(E792,Mort_Imp_Survivors,C792-'Mort Imp Cume'!$C$4+2))</f>
        <v>3.005556573185646E-2</v>
      </c>
      <c r="J792" s="11">
        <f t="shared" si="918"/>
        <v>0.96994443426814358</v>
      </c>
      <c r="K792" s="11">
        <f>MIN(1,VLOOKUP(E792,Rates2,7)*VLOOKUP(E792,Mort_Imp_Survivors,C792-'Mort Imp Cume'!$C$4+2))</f>
        <v>4.17954565472737E-2</v>
      </c>
      <c r="L792" s="11">
        <f t="shared" si="919"/>
        <v>0.95820454345272632</v>
      </c>
      <c r="M792" s="45">
        <f>PRODUCT(H$4:H791)</f>
        <v>1.0931069903815729E-3</v>
      </c>
      <c r="N792" s="11">
        <f>PRODUCT(J$4:J791)</f>
        <v>3.2495083521050031E-2</v>
      </c>
      <c r="O792" s="11">
        <f>PRODUCT(L$4:L791)</f>
        <v>9.8909913301794185E-3</v>
      </c>
      <c r="P792" s="11">
        <f t="shared" si="920"/>
        <v>3.5520602949892846E-5</v>
      </c>
      <c r="Q792" s="11">
        <f t="shared" si="921"/>
        <v>1.0033697639398488E-6</v>
      </c>
      <c r="R792" s="11">
        <f t="shared" si="922"/>
        <v>2.0725553223828612E-6</v>
      </c>
      <c r="S792" s="11">
        <f t="shared" si="909"/>
        <v>1.5054566845818448E-5</v>
      </c>
      <c r="T792" s="11">
        <f t="shared" si="904"/>
        <v>3.5310186586582921E-5</v>
      </c>
      <c r="U792" s="11">
        <f t="shared" si="895"/>
        <v>4.1297655097556999E-5</v>
      </c>
      <c r="V792" s="11">
        <f t="shared" si="886"/>
        <v>2.2247546515992061E-5</v>
      </c>
      <c r="W792" s="19"/>
      <c r="X792" s="19"/>
    </row>
    <row r="793" spans="1:24" x14ac:dyDescent="0.2">
      <c r="A793">
        <f t="shared" si="915"/>
        <v>789</v>
      </c>
      <c r="B793" t="str">
        <f t="shared" si="932"/>
        <v>October</v>
      </c>
      <c r="C793">
        <f t="shared" si="913"/>
        <v>2086</v>
      </c>
      <c r="D793">
        <f t="shared" ref="D793:E793" si="942">D781+1</f>
        <v>107</v>
      </c>
      <c r="E793">
        <f t="shared" si="942"/>
        <v>105</v>
      </c>
      <c r="F793" s="19"/>
      <c r="G793" s="11">
        <f>MIN(1,VLOOKUP(D793,Rates2,5)*VLOOKUP(D793,Mort_Imp_Retirees,C793-'Mort Imp Cume'!$C$4+2))</f>
        <v>6.0155999554763667E-2</v>
      </c>
      <c r="H793" s="11">
        <f t="shared" si="917"/>
        <v>0.93984400044523631</v>
      </c>
      <c r="I793" s="11">
        <f>MIN(1,VLOOKUP(E793,Rates2,6)*VLOOKUP(E793,Mort_Imp_Survivors,C793-'Mort Imp Cume'!$C$4+2))</f>
        <v>3.005556573185646E-2</v>
      </c>
      <c r="J793" s="11">
        <f t="shared" si="918"/>
        <v>0.96994443426814358</v>
      </c>
      <c r="K793" s="11">
        <f>MIN(1,VLOOKUP(E793,Rates2,7)*VLOOKUP(E793,Mort_Imp_Survivors,C793-'Mort Imp Cume'!$C$4+2))</f>
        <v>4.17954565472737E-2</v>
      </c>
      <c r="L793" s="11">
        <f t="shared" si="919"/>
        <v>0.95820454345272632</v>
      </c>
      <c r="M793" s="45">
        <f>PRODUCT(H$4:H792)</f>
        <v>1.0273500467548699E-3</v>
      </c>
      <c r="N793" s="11">
        <f>PRODUCT(J$4:J792)</f>
        <v>3.151842540232095E-2</v>
      </c>
      <c r="O793" s="11">
        <f>PRODUCT(L$4:L792)</f>
        <v>9.4775928318294438E-3</v>
      </c>
      <c r="P793" s="11">
        <f t="shared" si="920"/>
        <v>3.2380455810714312E-5</v>
      </c>
      <c r="Q793" s="11">
        <f t="shared" si="921"/>
        <v>9.1466832218170802E-7</v>
      </c>
      <c r="R793" s="11">
        <f t="shared" si="922"/>
        <v>1.8893340894676854E-6</v>
      </c>
      <c r="S793" s="11">
        <f t="shared" si="909"/>
        <v>1.3975375365539665E-5</v>
      </c>
      <c r="T793" s="11">
        <f t="shared" si="904"/>
        <v>3.3256182146851755E-5</v>
      </c>
      <c r="U793" s="11">
        <f t="shared" si="895"/>
        <v>3.9376914808923591E-5</v>
      </c>
      <c r="V793" s="11">
        <f t="shared" si="886"/>
        <v>2.1285341308046957E-5</v>
      </c>
      <c r="W793" s="19"/>
      <c r="X793" s="19"/>
    </row>
    <row r="794" spans="1:24" x14ac:dyDescent="0.2">
      <c r="A794">
        <f t="shared" si="915"/>
        <v>790</v>
      </c>
      <c r="B794" t="str">
        <f t="shared" si="932"/>
        <v>November</v>
      </c>
      <c r="C794">
        <f t="shared" si="913"/>
        <v>2086</v>
      </c>
      <c r="D794">
        <f t="shared" ref="D794:E794" si="943">D782+1</f>
        <v>107</v>
      </c>
      <c r="E794">
        <f t="shared" si="943"/>
        <v>105</v>
      </c>
      <c r="F794" s="19"/>
      <c r="G794" s="11">
        <f>MIN(1,VLOOKUP(D794,Rates2,5)*VLOOKUP(D794,Mort_Imp_Retirees,C794-'Mort Imp Cume'!$C$4+2))</f>
        <v>6.0155999554763667E-2</v>
      </c>
      <c r="H794" s="11">
        <f t="shared" si="917"/>
        <v>0.93984400044523631</v>
      </c>
      <c r="I794" s="11">
        <f>MIN(1,VLOOKUP(E794,Rates2,6)*VLOOKUP(E794,Mort_Imp_Survivors,C794-'Mort Imp Cume'!$C$4+2))</f>
        <v>3.005556573185646E-2</v>
      </c>
      <c r="J794" s="11">
        <f t="shared" si="918"/>
        <v>0.96994443426814358</v>
      </c>
      <c r="K794" s="11">
        <f>MIN(1,VLOOKUP(E794,Rates2,7)*VLOOKUP(E794,Mort_Imp_Survivors,C794-'Mort Imp Cume'!$C$4+2))</f>
        <v>4.17954565472737E-2</v>
      </c>
      <c r="L794" s="11">
        <f t="shared" si="919"/>
        <v>0.95820454345272632</v>
      </c>
      <c r="M794" s="45">
        <f>PRODUCT(H$4:H793)</f>
        <v>9.6554877779969758E-4</v>
      </c>
      <c r="N794" s="11">
        <f>PRODUCT(J$4:J793)</f>
        <v>3.0571121295876878E-2</v>
      </c>
      <c r="O794" s="11">
        <f>PRODUCT(L$4:L793)</f>
        <v>9.0814725124539631E-3</v>
      </c>
      <c r="P794" s="11">
        <f t="shared" si="920"/>
        <v>2.9517908803200228E-5</v>
      </c>
      <c r="Q794" s="11">
        <f t="shared" si="921"/>
        <v>8.3380840211650573E-7</v>
      </c>
      <c r="R794" s="11">
        <f t="shared" si="922"/>
        <v>1.7223102626378444E-6</v>
      </c>
      <c r="S794" s="11">
        <f t="shared" si="909"/>
        <v>1.2973546074624031E-5</v>
      </c>
      <c r="T794" s="11">
        <f t="shared" si="904"/>
        <v>3.1321659778621128E-5</v>
      </c>
      <c r="U794" s="11">
        <f t="shared" si="895"/>
        <v>3.754550751625967E-5</v>
      </c>
      <c r="V794" s="11">
        <f t="shared" si="886"/>
        <v>2.0364751424359344E-5</v>
      </c>
      <c r="W794" s="19"/>
      <c r="X794" s="19"/>
    </row>
    <row r="795" spans="1:24" x14ac:dyDescent="0.2">
      <c r="A795">
        <f t="shared" si="915"/>
        <v>791</v>
      </c>
      <c r="B795" t="str">
        <f t="shared" si="932"/>
        <v>December</v>
      </c>
      <c r="C795">
        <f t="shared" si="913"/>
        <v>2086</v>
      </c>
      <c r="D795">
        <f t="shared" ref="D795:E795" si="944">D783+1</f>
        <v>107</v>
      </c>
      <c r="E795">
        <f t="shared" si="944"/>
        <v>105</v>
      </c>
      <c r="F795" s="19"/>
      <c r="G795" s="11">
        <f>MIN(1,VLOOKUP(D795,Rates2,5)*VLOOKUP(D795,Mort_Imp_Retirees,C795-'Mort Imp Cume'!$C$4+2))</f>
        <v>6.0155999554763667E-2</v>
      </c>
      <c r="H795" s="11">
        <f t="shared" si="917"/>
        <v>0.93984400044523631</v>
      </c>
      <c r="I795" s="11">
        <f>MIN(1,VLOOKUP(E795,Rates2,6)*VLOOKUP(E795,Mort_Imp_Survivors,C795-'Mort Imp Cume'!$C$4+2))</f>
        <v>3.005556573185646E-2</v>
      </c>
      <c r="J795" s="11">
        <f t="shared" si="918"/>
        <v>0.96994443426814358</v>
      </c>
      <c r="K795" s="11">
        <f>MIN(1,VLOOKUP(E795,Rates2,7)*VLOOKUP(E795,Mort_Imp_Survivors,C795-'Mort Imp Cume'!$C$4+2))</f>
        <v>4.17954565472737E-2</v>
      </c>
      <c r="L795" s="11">
        <f t="shared" si="919"/>
        <v>0.95820454345272632</v>
      </c>
      <c r="M795" s="45">
        <f>PRODUCT(H$4:H794)</f>
        <v>9.074652259522763E-4</v>
      </c>
      <c r="N795" s="11">
        <f>PRODUCT(J$4:J794)</f>
        <v>2.9652288950272096E-2</v>
      </c>
      <c r="O795" s="11">
        <f>PRODUCT(L$4:L794)</f>
        <v>8.701908222674434E-3</v>
      </c>
      <c r="P795" s="11">
        <f t="shared" si="920"/>
        <v>2.6908421092260854E-5</v>
      </c>
      <c r="Q795" s="11">
        <f t="shared" si="921"/>
        <v>7.6009678544652254E-7</v>
      </c>
      <c r="R795" s="11">
        <f t="shared" si="922"/>
        <v>1.5700519338130409E-6</v>
      </c>
      <c r="S795" s="11">
        <f t="shared" si="909"/>
        <v>1.2043533239573429E-5</v>
      </c>
      <c r="T795" s="11">
        <f t="shared" si="904"/>
        <v>2.9499669172956013E-5</v>
      </c>
      <c r="U795" s="11">
        <f t="shared" si="895"/>
        <v>3.579927837144959E-5</v>
      </c>
      <c r="V795" s="11">
        <f t="shared" si="886"/>
        <v>1.9483977004360233E-5</v>
      </c>
      <c r="W795" s="19"/>
      <c r="X795" s="19"/>
    </row>
    <row r="796" spans="1:24" x14ac:dyDescent="0.2">
      <c r="A796">
        <f t="shared" si="915"/>
        <v>792</v>
      </c>
      <c r="B796" t="str">
        <f t="shared" si="932"/>
        <v>January</v>
      </c>
      <c r="C796">
        <f t="shared" si="913"/>
        <v>2087</v>
      </c>
      <c r="D796">
        <f t="shared" ref="D796:E796" si="945">D784+1</f>
        <v>108</v>
      </c>
      <c r="E796">
        <f t="shared" si="945"/>
        <v>106</v>
      </c>
      <c r="F796" s="19"/>
      <c r="G796" s="11">
        <f>MIN(1,VLOOKUP(D796,Rates2,5)*VLOOKUP(D796,Mort_Imp_Retirees,C796-'Mort Imp Cume'!$C$4+2))</f>
        <v>6.6453265492604052E-2</v>
      </c>
      <c r="H796" s="11">
        <f t="shared" si="917"/>
        <v>0.933546734507396</v>
      </c>
      <c r="I796" s="11">
        <f>MIN(1,VLOOKUP(E796,Rates2,6)*VLOOKUP(E796,Mort_Imp_Survivors,C796-'Mort Imp Cume'!$C$4+2))</f>
        <v>3.2765100288349329E-2</v>
      </c>
      <c r="J796" s="11">
        <f t="shared" si="918"/>
        <v>0.96723489971165066</v>
      </c>
      <c r="K796" s="11">
        <f>MIN(1,VLOOKUP(E796,Rates2,7)*VLOOKUP(E796,Mort_Imp_Survivors,C796-'Mort Imp Cume'!$C$4+2))</f>
        <v>4.5765146314159406E-2</v>
      </c>
      <c r="L796" s="11">
        <f t="shared" si="919"/>
        <v>0.9542348536858406</v>
      </c>
      <c r="M796" s="45">
        <f>PRODUCT(H$4:H795)</f>
        <v>8.5287574822392759E-4</v>
      </c>
      <c r="N796" s="11">
        <f>PRODUCT(J$4:J795)</f>
        <v>2.8761072630627195E-2</v>
      </c>
      <c r="O796" s="11">
        <f>PRODUCT(L$4:L795)</f>
        <v>8.3382079956752803E-3</v>
      </c>
      <c r="P796" s="11">
        <f t="shared" si="920"/>
        <v>2.4529621339568895E-5</v>
      </c>
      <c r="Q796" s="11">
        <f t="shared" si="921"/>
        <v>7.5030598350979561E-7</v>
      </c>
      <c r="R796" s="11">
        <f t="shared" si="922"/>
        <v>1.5766639195950046E-6</v>
      </c>
      <c r="S796" s="11">
        <f t="shared" si="909"/>
        <v>1.2489248090970573E-5</v>
      </c>
      <c r="T796" s="11">
        <f t="shared" si="904"/>
        <v>3.1941483900652233E-5</v>
      </c>
      <c r="U796" s="11">
        <f t="shared" si="895"/>
        <v>3.7720826951305289E-5</v>
      </c>
      <c r="V796" s="11">
        <f t="shared" si="886"/>
        <v>2.0607930493053245E-5</v>
      </c>
      <c r="W796" s="19"/>
      <c r="X796" s="19"/>
    </row>
    <row r="797" spans="1:24" x14ac:dyDescent="0.2">
      <c r="A797">
        <f t="shared" si="915"/>
        <v>793</v>
      </c>
      <c r="B797" t="str">
        <f t="shared" si="932"/>
        <v>February</v>
      </c>
      <c r="C797">
        <f t="shared" si="913"/>
        <v>2087</v>
      </c>
      <c r="D797">
        <f t="shared" ref="D797:E797" si="946">D785+1</f>
        <v>108</v>
      </c>
      <c r="E797">
        <f t="shared" si="946"/>
        <v>106</v>
      </c>
      <c r="F797" s="19"/>
      <c r="G797" s="11">
        <f>MIN(1,VLOOKUP(D797,Rates2,5)*VLOOKUP(D797,Mort_Imp_Retirees,C797-'Mort Imp Cume'!$C$4+2))</f>
        <v>6.6453265492604052E-2</v>
      </c>
      <c r="H797" s="11">
        <f t="shared" si="917"/>
        <v>0.933546734507396</v>
      </c>
      <c r="I797" s="11">
        <f>MIN(1,VLOOKUP(E797,Rates2,6)*VLOOKUP(E797,Mort_Imp_Survivors,C797-'Mort Imp Cume'!$C$4+2))</f>
        <v>3.2765100288349329E-2</v>
      </c>
      <c r="J797" s="11">
        <f t="shared" si="918"/>
        <v>0.96723489971165066</v>
      </c>
      <c r="K797" s="11">
        <f>MIN(1,VLOOKUP(E797,Rates2,7)*VLOOKUP(E797,Mort_Imp_Survivors,C797-'Mort Imp Cume'!$C$4+2))</f>
        <v>4.5765146314159406E-2</v>
      </c>
      <c r="L797" s="11">
        <f t="shared" si="919"/>
        <v>0.9542348536858406</v>
      </c>
      <c r="M797" s="45">
        <f>PRODUCT(H$4:H796)</f>
        <v>7.961993696949997E-4</v>
      </c>
      <c r="N797" s="11">
        <f>PRODUCT(J$4:J796)</f>
        <v>2.7818713201484196E-2</v>
      </c>
      <c r="O797" s="11">
        <f>PRODUCT(L$4:L796)</f>
        <v>7.9566086867553076E-3</v>
      </c>
      <c r="P797" s="11">
        <f t="shared" si="920"/>
        <v>2.2149241916747682E-5</v>
      </c>
      <c r="Q797" s="11">
        <f t="shared" si="921"/>
        <v>6.7749552715410287E-7</v>
      </c>
      <c r="R797" s="11">
        <f t="shared" si="922"/>
        <v>1.4236628479945023E-6</v>
      </c>
      <c r="S797" s="11">
        <f t="shared" si="909"/>
        <v>1.1506867854753696E-5</v>
      </c>
      <c r="T797" s="11">
        <f t="shared" si="904"/>
        <v>2.9882616400165857E-5</v>
      </c>
      <c r="U797" s="11">
        <f t="shared" si="895"/>
        <v>3.5793459829637272E-5</v>
      </c>
      <c r="V797" s="11">
        <f t="shared" si="886"/>
        <v>1.9630953401619456E-5</v>
      </c>
      <c r="W797" s="19"/>
      <c r="X797" s="19"/>
    </row>
    <row r="798" spans="1:24" x14ac:dyDescent="0.2">
      <c r="A798">
        <f t="shared" si="915"/>
        <v>794</v>
      </c>
      <c r="B798" t="str">
        <f t="shared" si="932"/>
        <v>March</v>
      </c>
      <c r="C798">
        <f t="shared" si="913"/>
        <v>2087</v>
      </c>
      <c r="D798">
        <f t="shared" ref="D798:E798" si="947">D786+1</f>
        <v>108</v>
      </c>
      <c r="E798">
        <f t="shared" si="947"/>
        <v>106</v>
      </c>
      <c r="F798" s="19"/>
      <c r="G798" s="11">
        <f>MIN(1,VLOOKUP(D798,Rates2,5)*VLOOKUP(D798,Mort_Imp_Retirees,C798-'Mort Imp Cume'!$C$4+2))</f>
        <v>6.6453265492604052E-2</v>
      </c>
      <c r="H798" s="11">
        <f t="shared" si="917"/>
        <v>0.933546734507396</v>
      </c>
      <c r="I798" s="11">
        <f>MIN(1,VLOOKUP(E798,Rates2,6)*VLOOKUP(E798,Mort_Imp_Survivors,C798-'Mort Imp Cume'!$C$4+2))</f>
        <v>3.2765100288349329E-2</v>
      </c>
      <c r="J798" s="11">
        <f t="shared" si="918"/>
        <v>0.96723489971165066</v>
      </c>
      <c r="K798" s="11">
        <f>MIN(1,VLOOKUP(E798,Rates2,7)*VLOOKUP(E798,Mort_Imp_Survivors,C798-'Mort Imp Cume'!$C$4+2))</f>
        <v>4.5765146314159406E-2</v>
      </c>
      <c r="L798" s="11">
        <f t="shared" si="919"/>
        <v>0.9542348536858406</v>
      </c>
      <c r="M798" s="45">
        <f>PRODUCT(H$4:H797)</f>
        <v>7.4328932159561391E-4</v>
      </c>
      <c r="N798" s="11">
        <f>PRODUCT(J$4:J797)</f>
        <v>2.690723027354474E-2</v>
      </c>
      <c r="O798" s="11">
        <f>PRODUCT(L$4:L797)</f>
        <v>7.5924733260414393E-3</v>
      </c>
      <c r="P798" s="11">
        <f t="shared" si="920"/>
        <v>1.9999856936040034E-5</v>
      </c>
      <c r="Q798" s="11">
        <f t="shared" si="921"/>
        <v>6.117506715949352E-7</v>
      </c>
      <c r="R798" s="11">
        <f t="shared" si="922"/>
        <v>1.2855091561177115E-6</v>
      </c>
      <c r="S798" s="11">
        <f t="shared" si="909"/>
        <v>1.0601759758659274E-5</v>
      </c>
      <c r="T798" s="11">
        <f t="shared" si="904"/>
        <v>2.7956458306598199E-5</v>
      </c>
      <c r="U798" s="11">
        <f t="shared" si="895"/>
        <v>3.3964572628000758E-5</v>
      </c>
      <c r="V798" s="11">
        <f t="shared" si="886"/>
        <v>1.8700292665799751E-5</v>
      </c>
      <c r="W798" s="19"/>
      <c r="X798" s="19"/>
    </row>
    <row r="799" spans="1:24" x14ac:dyDescent="0.2">
      <c r="A799">
        <f t="shared" si="915"/>
        <v>795</v>
      </c>
      <c r="B799" t="str">
        <f t="shared" si="932"/>
        <v>April</v>
      </c>
      <c r="C799">
        <f t="shared" si="913"/>
        <v>2087</v>
      </c>
      <c r="D799">
        <f t="shared" ref="D799:E799" si="948">D787+1</f>
        <v>108</v>
      </c>
      <c r="E799">
        <f t="shared" si="948"/>
        <v>106</v>
      </c>
      <c r="F799" s="19"/>
      <c r="G799" s="11">
        <f>MIN(1,VLOOKUP(D799,Rates2,5)*VLOOKUP(D799,Mort_Imp_Retirees,C799-'Mort Imp Cume'!$C$4+2))</f>
        <v>6.6453265492604052E-2</v>
      </c>
      <c r="H799" s="11">
        <f t="shared" si="917"/>
        <v>0.933546734507396</v>
      </c>
      <c r="I799" s="11">
        <f>MIN(1,VLOOKUP(E799,Rates2,6)*VLOOKUP(E799,Mort_Imp_Survivors,C799-'Mort Imp Cume'!$C$4+2))</f>
        <v>3.2765100288349329E-2</v>
      </c>
      <c r="J799" s="11">
        <f t="shared" si="918"/>
        <v>0.96723489971165066</v>
      </c>
      <c r="K799" s="11">
        <f>MIN(1,VLOOKUP(E799,Rates2,7)*VLOOKUP(E799,Mort_Imp_Survivors,C799-'Mort Imp Cume'!$C$4+2))</f>
        <v>4.5765146314159406E-2</v>
      </c>
      <c r="L799" s="11">
        <f t="shared" si="919"/>
        <v>0.9542348536858406</v>
      </c>
      <c r="M799" s="45">
        <f>PRODUCT(H$4:H798)</f>
        <v>6.9389531896980308E-4</v>
      </c>
      <c r="N799" s="11">
        <f>PRODUCT(J$4:J798)</f>
        <v>2.6025612175150335E-2</v>
      </c>
      <c r="O799" s="11">
        <f>PRODUCT(L$4:L798)</f>
        <v>7.2450026733888E-3</v>
      </c>
      <c r="P799" s="11">
        <f t="shared" si="920"/>
        <v>1.8059050461660334E-5</v>
      </c>
      <c r="Q799" s="11">
        <f t="shared" si="921"/>
        <v>5.523857637391161E-7</v>
      </c>
      <c r="R799" s="11">
        <f t="shared" si="922"/>
        <v>1.1607620391235019E-6</v>
      </c>
      <c r="S799" s="11">
        <f t="shared" si="909"/>
        <v>9.7678457247507E-6</v>
      </c>
      <c r="T799" s="11">
        <f t="shared" si="904"/>
        <v>2.615445550625298E-5</v>
      </c>
      <c r="U799" s="11">
        <f t="shared" si="895"/>
        <v>3.2229133458832465E-5</v>
      </c>
      <c r="V799" s="11">
        <f t="shared" si="886"/>
        <v>1.7813752528072084E-5</v>
      </c>
      <c r="W799" s="19"/>
      <c r="X799" s="19"/>
    </row>
    <row r="800" spans="1:24" x14ac:dyDescent="0.2">
      <c r="A800">
        <f t="shared" si="915"/>
        <v>796</v>
      </c>
      <c r="B800" t="str">
        <f t="shared" si="932"/>
        <v>May</v>
      </c>
      <c r="C800">
        <f t="shared" si="913"/>
        <v>2087</v>
      </c>
      <c r="D800">
        <f t="shared" ref="D800:E800" si="949">D788+1</f>
        <v>108</v>
      </c>
      <c r="E800">
        <f t="shared" si="949"/>
        <v>106</v>
      </c>
      <c r="F800" s="19"/>
      <c r="G800" s="11">
        <f>MIN(1,VLOOKUP(D800,Rates2,5)*VLOOKUP(D800,Mort_Imp_Retirees,C800-'Mort Imp Cume'!$C$4+2))</f>
        <v>6.6453265492604052E-2</v>
      </c>
      <c r="H800" s="11">
        <f t="shared" si="917"/>
        <v>0.933546734507396</v>
      </c>
      <c r="I800" s="11">
        <f>MIN(1,VLOOKUP(E800,Rates2,6)*VLOOKUP(E800,Mort_Imp_Survivors,C800-'Mort Imp Cume'!$C$4+2))</f>
        <v>3.2765100288349329E-2</v>
      </c>
      <c r="J800" s="11">
        <f t="shared" si="918"/>
        <v>0.96723489971165066</v>
      </c>
      <c r="K800" s="11">
        <f>MIN(1,VLOOKUP(E800,Rates2,7)*VLOOKUP(E800,Mort_Imp_Survivors,C800-'Mort Imp Cume'!$C$4+2))</f>
        <v>4.5765146314159406E-2</v>
      </c>
      <c r="L800" s="11">
        <f t="shared" si="919"/>
        <v>0.9542348536858406</v>
      </c>
      <c r="M800" s="45">
        <f>PRODUCT(H$4:H799)</f>
        <v>6.477837091142276E-4</v>
      </c>
      <c r="N800" s="11">
        <f>PRODUCT(J$4:J799)</f>
        <v>2.5172880382165849E-2</v>
      </c>
      <c r="O800" s="11">
        <f>PRODUCT(L$4:L799)</f>
        <v>6.9134340659946858E-3</v>
      </c>
      <c r="P800" s="11">
        <f t="shared" si="920"/>
        <v>1.6306581823048168E-5</v>
      </c>
      <c r="Q800" s="11">
        <f t="shared" si="921"/>
        <v>4.9878168696753879E-7</v>
      </c>
      <c r="R800" s="11">
        <f t="shared" si="922"/>
        <v>1.0481205093390825E-6</v>
      </c>
      <c r="S800" s="11">
        <f t="shared" si="909"/>
        <v>8.9995257650128454E-6</v>
      </c>
      <c r="T800" s="11">
        <f t="shared" si="904"/>
        <v>2.4468605262030569E-5</v>
      </c>
      <c r="U800" s="11">
        <f t="shared" si="895"/>
        <v>3.0582367541728036E-5</v>
      </c>
      <c r="V800" s="11">
        <f t="shared" si="886"/>
        <v>1.6969241326995215E-5</v>
      </c>
      <c r="W800" s="19"/>
      <c r="X800" s="19"/>
    </row>
    <row r="801" spans="1:24" x14ac:dyDescent="0.2">
      <c r="A801">
        <f t="shared" si="915"/>
        <v>797</v>
      </c>
      <c r="B801" t="str">
        <f t="shared" si="932"/>
        <v>June</v>
      </c>
      <c r="C801">
        <f t="shared" si="913"/>
        <v>2087</v>
      </c>
      <c r="D801">
        <f t="shared" ref="D801:E801" si="950">D789+1</f>
        <v>108</v>
      </c>
      <c r="E801">
        <f t="shared" si="950"/>
        <v>106</v>
      </c>
      <c r="F801" s="19"/>
      <c r="G801" s="11">
        <f>MIN(1,VLOOKUP(D801,Rates2,5)*VLOOKUP(D801,Mort_Imp_Retirees,C801-'Mort Imp Cume'!$C$4+2))</f>
        <v>6.6453265492604052E-2</v>
      </c>
      <c r="H801" s="11">
        <f t="shared" si="917"/>
        <v>0.933546734507396</v>
      </c>
      <c r="I801" s="11">
        <f>MIN(1,VLOOKUP(E801,Rates2,6)*VLOOKUP(E801,Mort_Imp_Survivors,C801-'Mort Imp Cume'!$C$4+2))</f>
        <v>3.2765100288349329E-2</v>
      </c>
      <c r="J801" s="11">
        <f t="shared" si="918"/>
        <v>0.96723489971165066</v>
      </c>
      <c r="K801" s="11">
        <f>MIN(1,VLOOKUP(E801,Rates2,7)*VLOOKUP(E801,Mort_Imp_Survivors,C801-'Mort Imp Cume'!$C$4+2))</f>
        <v>4.5765146314159406E-2</v>
      </c>
      <c r="L801" s="11">
        <f t="shared" si="919"/>
        <v>0.9542348536858406</v>
      </c>
      <c r="M801" s="45">
        <f>PRODUCT(H$4:H800)</f>
        <v>6.0473636631067605E-4</v>
      </c>
      <c r="N801" s="11">
        <f>PRODUCT(J$4:J800)</f>
        <v>2.4348088431897563E-2</v>
      </c>
      <c r="O801" s="11">
        <f>PRODUCT(L$4:L800)</f>
        <v>6.5970397444311451E-3</v>
      </c>
      <c r="P801" s="11">
        <f t="shared" si="920"/>
        <v>1.4724174524916739E-5</v>
      </c>
      <c r="Q801" s="11">
        <f t="shared" si="921"/>
        <v>4.5037940436799632E-7</v>
      </c>
      <c r="R801" s="11">
        <f t="shared" si="922"/>
        <v>9.4640982825967005E-7</v>
      </c>
      <c r="S801" s="11">
        <f t="shared" si="909"/>
        <v>8.2916403757182771E-6</v>
      </c>
      <c r="T801" s="11">
        <f t="shared" si="904"/>
        <v>2.2891420673083033E-5</v>
      </c>
      <c r="U801" s="11">
        <f t="shared" si="895"/>
        <v>2.9019744066405363E-5</v>
      </c>
      <c r="V801" s="11">
        <f t="shared" si="886"/>
        <v>1.6164766562240245E-5</v>
      </c>
      <c r="W801" s="19"/>
      <c r="X801" s="19"/>
    </row>
    <row r="802" spans="1:24" x14ac:dyDescent="0.2">
      <c r="A802">
        <f t="shared" si="915"/>
        <v>798</v>
      </c>
      <c r="B802" t="str">
        <f t="shared" si="932"/>
        <v>July</v>
      </c>
      <c r="C802">
        <f t="shared" si="913"/>
        <v>2087</v>
      </c>
      <c r="D802">
        <f t="shared" ref="D802:E802" si="951">D790+1</f>
        <v>108</v>
      </c>
      <c r="E802">
        <f t="shared" si="951"/>
        <v>106</v>
      </c>
      <c r="F802" s="19"/>
      <c r="G802" s="11">
        <f>MIN(1,VLOOKUP(D802,Rates2,5)*VLOOKUP(D802,Mort_Imp_Retirees,C802-'Mort Imp Cume'!$C$4+2))</f>
        <v>6.6453265492604052E-2</v>
      </c>
      <c r="H802" s="11">
        <f t="shared" si="917"/>
        <v>0.933546734507396</v>
      </c>
      <c r="I802" s="11">
        <f>MIN(1,VLOOKUP(E802,Rates2,6)*VLOOKUP(E802,Mort_Imp_Survivors,C802-'Mort Imp Cume'!$C$4+2))</f>
        <v>3.2765100288349329E-2</v>
      </c>
      <c r="J802" s="11">
        <f t="shared" si="918"/>
        <v>0.96723489971165066</v>
      </c>
      <c r="K802" s="11">
        <f>MIN(1,VLOOKUP(E802,Rates2,7)*VLOOKUP(E802,Mort_Imp_Survivors,C802-'Mort Imp Cume'!$C$4+2))</f>
        <v>4.5765146314159406E-2</v>
      </c>
      <c r="L802" s="11">
        <f t="shared" si="919"/>
        <v>0.9542348536858406</v>
      </c>
      <c r="M802" s="45">
        <f>PRODUCT(H$4:H801)</f>
        <v>5.6454966000720006E-4</v>
      </c>
      <c r="N802" s="11">
        <f>PRODUCT(J$4:J801)</f>
        <v>2.3550320872596842E-2</v>
      </c>
      <c r="O802" s="11">
        <f>PRODUCT(L$4:L801)</f>
        <v>6.2951252552869291E-3</v>
      </c>
      <c r="P802" s="11">
        <f t="shared" si="920"/>
        <v>1.3295325641685015E-5</v>
      </c>
      <c r="Q802" s="11">
        <f t="shared" si="921"/>
        <v>4.0667412853927075E-7</v>
      </c>
      <c r="R802" s="11">
        <f t="shared" si="922"/>
        <v>8.5456925520071939E-7</v>
      </c>
      <c r="S802" s="11">
        <f t="shared" si="909"/>
        <v>7.6394358897802886E-6</v>
      </c>
      <c r="T802" s="11">
        <f t="shared" si="904"/>
        <v>2.141589742531025E-5</v>
      </c>
      <c r="U802" s="11">
        <f t="shared" si="895"/>
        <v>2.7536963726912443E-5</v>
      </c>
      <c r="V802" s="11">
        <f t="shared" si="886"/>
        <v>1.5398430193578335E-5</v>
      </c>
      <c r="W802" s="19"/>
      <c r="X802" s="19"/>
    </row>
    <row r="803" spans="1:24" x14ac:dyDescent="0.2">
      <c r="A803">
        <f t="shared" si="915"/>
        <v>799</v>
      </c>
      <c r="B803" t="str">
        <f t="shared" si="932"/>
        <v>August</v>
      </c>
      <c r="C803">
        <f t="shared" si="913"/>
        <v>2087</v>
      </c>
      <c r="D803">
        <f t="shared" ref="D803:E803" si="952">D791+1</f>
        <v>108</v>
      </c>
      <c r="E803">
        <f t="shared" si="952"/>
        <v>106</v>
      </c>
      <c r="F803" s="19"/>
      <c r="G803" s="11">
        <f>MIN(1,VLOOKUP(D803,Rates2,5)*VLOOKUP(D803,Mort_Imp_Retirees,C803-'Mort Imp Cume'!$C$4+2))</f>
        <v>6.6453265492604052E-2</v>
      </c>
      <c r="H803" s="11">
        <f t="shared" si="917"/>
        <v>0.933546734507396</v>
      </c>
      <c r="I803" s="11">
        <f>MIN(1,VLOOKUP(E803,Rates2,6)*VLOOKUP(E803,Mort_Imp_Survivors,C803-'Mort Imp Cume'!$C$4+2))</f>
        <v>3.2765100288349329E-2</v>
      </c>
      <c r="J803" s="11">
        <f t="shared" si="918"/>
        <v>0.96723489971165066</v>
      </c>
      <c r="K803" s="11">
        <f>MIN(1,VLOOKUP(E803,Rates2,7)*VLOOKUP(E803,Mort_Imp_Survivors,C803-'Mort Imp Cume'!$C$4+2))</f>
        <v>4.5765146314159406E-2</v>
      </c>
      <c r="L803" s="11">
        <f t="shared" si="919"/>
        <v>0.9542348536858406</v>
      </c>
      <c r="M803" s="45">
        <f>PRODUCT(H$4:H802)</f>
        <v>5.2703349156698232E-4</v>
      </c>
      <c r="N803" s="11">
        <f>PRODUCT(J$4:J802)</f>
        <v>2.2778692247383398E-2</v>
      </c>
      <c r="O803" s="11">
        <f>PRODUCT(L$4:L802)</f>
        <v>6.0070279269127625E-3</v>
      </c>
      <c r="P803" s="11">
        <f t="shared" si="920"/>
        <v>1.2005133708468223E-5</v>
      </c>
      <c r="Q803" s="11">
        <f t="shared" si="921"/>
        <v>3.6721005716336736E-7</v>
      </c>
      <c r="R803" s="11">
        <f t="shared" si="922"/>
        <v>7.7164098483341198E-7</v>
      </c>
      <c r="S803" s="11">
        <f t="shared" si="909"/>
        <v>7.0385325544232282E-6</v>
      </c>
      <c r="T803" s="11">
        <f t="shared" si="904"/>
        <v>2.0035482685035124E-5</v>
      </c>
      <c r="U803" s="11">
        <f t="shared" si="895"/>
        <v>2.6129946892781784E-5</v>
      </c>
      <c r="V803" s="11">
        <f t="shared" si="886"/>
        <v>1.4668424162733097E-5</v>
      </c>
      <c r="W803" s="19"/>
      <c r="X803" s="19"/>
    </row>
    <row r="804" spans="1:24" x14ac:dyDescent="0.2">
      <c r="A804">
        <f t="shared" si="915"/>
        <v>800</v>
      </c>
      <c r="B804" t="str">
        <f t="shared" si="932"/>
        <v>September</v>
      </c>
      <c r="C804">
        <f t="shared" si="913"/>
        <v>2087</v>
      </c>
      <c r="D804">
        <f t="shared" ref="D804:E804" si="953">D792+1</f>
        <v>108</v>
      </c>
      <c r="E804">
        <f t="shared" si="953"/>
        <v>106</v>
      </c>
      <c r="F804" s="19"/>
      <c r="G804" s="11">
        <f>MIN(1,VLOOKUP(D804,Rates2,5)*VLOOKUP(D804,Mort_Imp_Retirees,C804-'Mort Imp Cume'!$C$4+2))</f>
        <v>6.6453265492604052E-2</v>
      </c>
      <c r="H804" s="11">
        <f t="shared" si="917"/>
        <v>0.933546734507396</v>
      </c>
      <c r="I804" s="11">
        <f>MIN(1,VLOOKUP(E804,Rates2,6)*VLOOKUP(E804,Mort_Imp_Survivors,C804-'Mort Imp Cume'!$C$4+2))</f>
        <v>3.2765100288349329E-2</v>
      </c>
      <c r="J804" s="11">
        <f t="shared" si="918"/>
        <v>0.96723489971165066</v>
      </c>
      <c r="K804" s="11">
        <f>MIN(1,VLOOKUP(E804,Rates2,7)*VLOOKUP(E804,Mort_Imp_Survivors,C804-'Mort Imp Cume'!$C$4+2))</f>
        <v>4.5765146314159406E-2</v>
      </c>
      <c r="L804" s="11">
        <f t="shared" si="919"/>
        <v>0.9542348536858406</v>
      </c>
      <c r="M804" s="45">
        <f>PRODUCT(H$4:H803)</f>
        <v>4.9201039502838758E-4</v>
      </c>
      <c r="N804" s="11">
        <f>PRODUCT(J$4:J803)</f>
        <v>2.2032346111460436E-2</v>
      </c>
      <c r="O804" s="11">
        <f>PRODUCT(L$4:L803)</f>
        <v>5.7321154149243582E-3</v>
      </c>
      <c r="P804" s="11">
        <f t="shared" si="920"/>
        <v>1.0840143313701809E-5</v>
      </c>
      <c r="Q804" s="11">
        <f t="shared" si="921"/>
        <v>3.3157561944317865E-7</v>
      </c>
      <c r="R804" s="11">
        <f t="shared" si="922"/>
        <v>6.9676015823296237E-7</v>
      </c>
      <c r="S804" s="11">
        <f t="shared" si="909"/>
        <v>6.4848951198018854E-6</v>
      </c>
      <c r="T804" s="11">
        <f t="shared" si="904"/>
        <v>1.8744045997714103E-5</v>
      </c>
      <c r="U804" s="11">
        <f t="shared" si="895"/>
        <v>2.4794822384586567E-5</v>
      </c>
      <c r="V804" s="11">
        <f t="shared" si="886"/>
        <v>1.3973026127532287E-5</v>
      </c>
      <c r="W804" s="19"/>
      <c r="X804" s="19"/>
    </row>
    <row r="805" spans="1:24" x14ac:dyDescent="0.2">
      <c r="A805">
        <f t="shared" si="915"/>
        <v>801</v>
      </c>
      <c r="B805" t="str">
        <f t="shared" si="932"/>
        <v>October</v>
      </c>
      <c r="C805">
        <f t="shared" si="913"/>
        <v>2087</v>
      </c>
      <c r="D805">
        <f t="shared" ref="D805:E805" si="954">D793+1</f>
        <v>108</v>
      </c>
      <c r="E805">
        <f t="shared" si="954"/>
        <v>106</v>
      </c>
      <c r="F805" s="19"/>
      <c r="G805" s="11">
        <f>MIN(1,VLOOKUP(D805,Rates2,5)*VLOOKUP(D805,Mort_Imp_Retirees,C805-'Mort Imp Cume'!$C$4+2))</f>
        <v>6.6453265492604052E-2</v>
      </c>
      <c r="H805" s="11">
        <f t="shared" si="917"/>
        <v>0.933546734507396</v>
      </c>
      <c r="I805" s="11">
        <f>MIN(1,VLOOKUP(E805,Rates2,6)*VLOOKUP(E805,Mort_Imp_Survivors,C805-'Mort Imp Cume'!$C$4+2))</f>
        <v>3.2765100288349329E-2</v>
      </c>
      <c r="J805" s="11">
        <f t="shared" si="918"/>
        <v>0.96723489971165066</v>
      </c>
      <c r="K805" s="11">
        <f>MIN(1,VLOOKUP(E805,Rates2,7)*VLOOKUP(E805,Mort_Imp_Survivors,C805-'Mort Imp Cume'!$C$4+2))</f>
        <v>4.5765146314159406E-2</v>
      </c>
      <c r="L805" s="11">
        <f t="shared" si="919"/>
        <v>0.9542348536858406</v>
      </c>
      <c r="M805" s="45">
        <f>PRODUCT(H$4:H804)</f>
        <v>4.5931469762244516E-4</v>
      </c>
      <c r="N805" s="11">
        <f>PRODUCT(J$4:J804)</f>
        <v>2.1310454081530813E-2</v>
      </c>
      <c r="O805" s="11">
        <f>PRODUCT(L$4:L804)</f>
        <v>5.4697843142706964E-3</v>
      </c>
      <c r="P805" s="11">
        <f t="shared" si="920"/>
        <v>9.7882047726553279E-6</v>
      </c>
      <c r="Q805" s="11">
        <f t="shared" si="921"/>
        <v>2.9939918383067478E-7</v>
      </c>
      <c r="R805" s="11">
        <f t="shared" si="922"/>
        <v>6.2914584326496197E-7</v>
      </c>
      <c r="S805" s="11">
        <f t="shared" si="909"/>
        <v>5.9748057410635109E-6</v>
      </c>
      <c r="T805" s="11">
        <f t="shared" si="904"/>
        <v>1.7535852062443392E-5</v>
      </c>
      <c r="U805" s="11">
        <f t="shared" si="895"/>
        <v>2.3527916823015981E-5</v>
      </c>
      <c r="V805" s="11">
        <f t="shared" si="886"/>
        <v>1.3310595398294022E-5</v>
      </c>
      <c r="W805" s="19"/>
      <c r="X805" s="19"/>
    </row>
    <row r="806" spans="1:24" x14ac:dyDescent="0.2">
      <c r="A806">
        <f t="shared" si="915"/>
        <v>802</v>
      </c>
      <c r="B806" t="str">
        <f t="shared" si="932"/>
        <v>November</v>
      </c>
      <c r="C806">
        <f t="shared" si="913"/>
        <v>2087</v>
      </c>
      <c r="D806">
        <f t="shared" ref="D806:E806" si="955">D794+1</f>
        <v>108</v>
      </c>
      <c r="E806">
        <f t="shared" si="955"/>
        <v>106</v>
      </c>
      <c r="F806" s="19"/>
      <c r="G806" s="11">
        <f>MIN(1,VLOOKUP(D806,Rates2,5)*VLOOKUP(D806,Mort_Imp_Retirees,C806-'Mort Imp Cume'!$C$4+2))</f>
        <v>6.6453265492604052E-2</v>
      </c>
      <c r="H806" s="11">
        <f t="shared" si="917"/>
        <v>0.933546734507396</v>
      </c>
      <c r="I806" s="11">
        <f>MIN(1,VLOOKUP(E806,Rates2,6)*VLOOKUP(E806,Mort_Imp_Survivors,C806-'Mort Imp Cume'!$C$4+2))</f>
        <v>3.2765100288349329E-2</v>
      </c>
      <c r="J806" s="11">
        <f t="shared" si="918"/>
        <v>0.96723489971165066</v>
      </c>
      <c r="K806" s="11">
        <f>MIN(1,VLOOKUP(E806,Rates2,7)*VLOOKUP(E806,Mort_Imp_Survivors,C806-'Mort Imp Cume'!$C$4+2))</f>
        <v>4.5765146314159406E-2</v>
      </c>
      <c r="L806" s="11">
        <f t="shared" si="919"/>
        <v>0.9542348536858406</v>
      </c>
      <c r="M806" s="45">
        <f>PRODUCT(H$4:H805)</f>
        <v>4.287917360766857E-4</v>
      </c>
      <c r="N806" s="11">
        <f>PRODUCT(J$4:J805)</f>
        <v>2.0612214916359194E-2</v>
      </c>
      <c r="O806" s="11">
        <f>PRODUCT(L$4:L805)</f>
        <v>5.2194588348212041E-3</v>
      </c>
      <c r="P806" s="11">
        <f t="shared" si="920"/>
        <v>8.8383474183714159E-6</v>
      </c>
      <c r="Q806" s="11">
        <f t="shared" si="921"/>
        <v>2.7034518228152048E-7</v>
      </c>
      <c r="R806" s="11">
        <f t="shared" si="922"/>
        <v>5.6809289024421501E-7</v>
      </c>
      <c r="S806" s="11">
        <f t="shared" si="909"/>
        <v>5.5048390118815169E-6</v>
      </c>
      <c r="T806" s="11">
        <f t="shared" si="904"/>
        <v>1.6405535261351867E-5</v>
      </c>
      <c r="U806" s="11">
        <f t="shared" si="895"/>
        <v>2.2325744522165836E-5</v>
      </c>
      <c r="V806" s="11">
        <f t="shared" si="886"/>
        <v>1.2679569066860073E-5</v>
      </c>
      <c r="W806" s="19"/>
      <c r="X806" s="19"/>
    </row>
    <row r="807" spans="1:24" x14ac:dyDescent="0.2">
      <c r="A807">
        <f t="shared" si="915"/>
        <v>803</v>
      </c>
      <c r="B807" t="str">
        <f t="shared" si="932"/>
        <v>December</v>
      </c>
      <c r="C807">
        <f t="shared" si="913"/>
        <v>2087</v>
      </c>
      <c r="D807">
        <f t="shared" ref="D807:E807" si="956">D795+1</f>
        <v>108</v>
      </c>
      <c r="E807">
        <f t="shared" si="956"/>
        <v>106</v>
      </c>
      <c r="F807" s="19"/>
      <c r="G807" s="11">
        <f>MIN(1,VLOOKUP(D807,Rates2,5)*VLOOKUP(D807,Mort_Imp_Retirees,C807-'Mort Imp Cume'!$C$4+2))</f>
        <v>6.6453265492604052E-2</v>
      </c>
      <c r="H807" s="11">
        <f t="shared" si="917"/>
        <v>0.933546734507396</v>
      </c>
      <c r="I807" s="11">
        <f>MIN(1,VLOOKUP(E807,Rates2,6)*VLOOKUP(E807,Mort_Imp_Survivors,C807-'Mort Imp Cume'!$C$4+2))</f>
        <v>3.2765100288349329E-2</v>
      </c>
      <c r="J807" s="11">
        <f t="shared" si="918"/>
        <v>0.96723489971165066</v>
      </c>
      <c r="K807" s="11">
        <f>MIN(1,VLOOKUP(E807,Rates2,7)*VLOOKUP(E807,Mort_Imp_Survivors,C807-'Mort Imp Cume'!$C$4+2))</f>
        <v>4.5765146314159406E-2</v>
      </c>
      <c r="L807" s="11">
        <f t="shared" si="919"/>
        <v>0.9542348536858406</v>
      </c>
      <c r="M807" s="45">
        <f>PRODUCT(H$4:H806)</f>
        <v>4.0029712499814712E-4</v>
      </c>
      <c r="N807" s="11">
        <f>PRODUCT(J$4:J806)</f>
        <v>1.9936853627459675E-2</v>
      </c>
      <c r="O807" s="11">
        <f>PRODUCT(L$4:L806)</f>
        <v>4.9805895375648794E-3</v>
      </c>
      <c r="P807" s="11">
        <f t="shared" si="920"/>
        <v>7.9806651885809884E-6</v>
      </c>
      <c r="Q807" s="11">
        <f t="shared" si="921"/>
        <v>2.4411061061596821E-7</v>
      </c>
      <c r="R807" s="11">
        <f t="shared" si="922"/>
        <v>5.1296457792872921E-7</v>
      </c>
      <c r="S807" s="11">
        <f t="shared" si="909"/>
        <v>5.0718389618034206E-6</v>
      </c>
      <c r="T807" s="11">
        <f t="shared" si="904"/>
        <v>1.5348075830765084E-5</v>
      </c>
      <c r="U807" s="11">
        <f t="shared" si="895"/>
        <v>2.1184997899237065E-5</v>
      </c>
      <c r="V807" s="11">
        <f t="shared" si="886"/>
        <v>1.207845831914329E-5</v>
      </c>
      <c r="W807" s="19"/>
      <c r="X807" s="19"/>
    </row>
    <row r="808" spans="1:24" x14ac:dyDescent="0.2">
      <c r="A808">
        <f t="shared" si="915"/>
        <v>804</v>
      </c>
      <c r="B808" t="str">
        <f t="shared" si="932"/>
        <v>January</v>
      </c>
      <c r="C808">
        <f t="shared" si="913"/>
        <v>2088</v>
      </c>
      <c r="D808">
        <f t="shared" ref="D808:E808" si="957">D796+1</f>
        <v>109</v>
      </c>
      <c r="E808">
        <f t="shared" si="957"/>
        <v>107</v>
      </c>
      <c r="F808" s="19"/>
      <c r="G808" s="11">
        <f>MIN(1,VLOOKUP(D808,Rates2,5)*VLOOKUP(D808,Mort_Imp_Retirees,C808-'Mort Imp Cume'!$C$4+2))</f>
        <v>7.3307568587989647E-2</v>
      </c>
      <c r="H808" s="11">
        <f t="shared" si="917"/>
        <v>0.92669243141201041</v>
      </c>
      <c r="I808" s="11">
        <f>MIN(1,VLOOKUP(E808,Rates2,6)*VLOOKUP(E808,Mort_Imp_Survivors,C808-'Mort Imp Cume'!$C$4+2))</f>
        <v>3.5582134459095249E-2</v>
      </c>
      <c r="J808" s="11">
        <f t="shared" si="918"/>
        <v>0.96441786554090481</v>
      </c>
      <c r="K808" s="11">
        <f>MIN(1,VLOOKUP(E808,Rates2,7)*VLOOKUP(E808,Mort_Imp_Survivors,C808-'Mort Imp Cume'!$C$4+2))</f>
        <v>5.0237599694323135E-2</v>
      </c>
      <c r="L808" s="11">
        <f t="shared" si="919"/>
        <v>0.94976240030567682</v>
      </c>
      <c r="M808" s="45">
        <f>PRODUCT(H$4:H807)</f>
        <v>3.7369607387471913E-4</v>
      </c>
      <c r="N808" s="11">
        <f>PRODUCT(J$4:J807)</f>
        <v>1.9283620618921818E-2</v>
      </c>
      <c r="O808" s="11">
        <f>PRODUCT(L$4:L807)</f>
        <v>4.7526521286474516E-3</v>
      </c>
      <c r="P808" s="11">
        <f t="shared" si="920"/>
        <v>7.2062133153806649E-6</v>
      </c>
      <c r="Q808" s="11">
        <f t="shared" si="921"/>
        <v>2.3761547778085856E-7</v>
      </c>
      <c r="R808" s="11">
        <f t="shared" si="922"/>
        <v>5.0947300352901354E-7</v>
      </c>
      <c r="S808" s="11">
        <f t="shared" si="909"/>
        <v>5.2024460476871997E-6</v>
      </c>
      <c r="T808" s="11">
        <f t="shared" si="904"/>
        <v>1.6668909885608722E-5</v>
      </c>
      <c r="U808" s="11">
        <f t="shared" si="895"/>
        <v>2.2220659434791885E-5</v>
      </c>
      <c r="V808" s="11">
        <f t="shared" si="886"/>
        <v>1.2691053878297365E-5</v>
      </c>
      <c r="W808" s="19"/>
      <c r="X808" s="19"/>
    </row>
    <row r="809" spans="1:24" x14ac:dyDescent="0.2">
      <c r="A809">
        <f t="shared" si="915"/>
        <v>805</v>
      </c>
      <c r="B809" t="str">
        <f t="shared" si="932"/>
        <v>February</v>
      </c>
      <c r="C809">
        <f t="shared" si="913"/>
        <v>2088</v>
      </c>
      <c r="D809">
        <f t="shared" ref="D809:E809" si="958">D797+1</f>
        <v>109</v>
      </c>
      <c r="E809">
        <f t="shared" si="958"/>
        <v>107</v>
      </c>
      <c r="F809" s="19"/>
      <c r="G809" s="11">
        <f>MIN(1,VLOOKUP(D809,Rates2,5)*VLOOKUP(D809,Mort_Imp_Retirees,C809-'Mort Imp Cume'!$C$4+2))</f>
        <v>7.3307568587989647E-2</v>
      </c>
      <c r="H809" s="11">
        <f t="shared" si="917"/>
        <v>0.92669243141201041</v>
      </c>
      <c r="I809" s="11">
        <f>MIN(1,VLOOKUP(E809,Rates2,6)*VLOOKUP(E809,Mort_Imp_Survivors,C809-'Mort Imp Cume'!$C$4+2))</f>
        <v>3.5582134459095249E-2</v>
      </c>
      <c r="J809" s="11">
        <f t="shared" si="918"/>
        <v>0.96441786554090481</v>
      </c>
      <c r="K809" s="11">
        <f>MIN(1,VLOOKUP(E809,Rates2,7)*VLOOKUP(E809,Mort_Imp_Survivors,C809-'Mort Imp Cume'!$C$4+2))</f>
        <v>5.0237599694323135E-2</v>
      </c>
      <c r="L809" s="11">
        <f t="shared" si="919"/>
        <v>0.94976240030567682</v>
      </c>
      <c r="M809" s="45">
        <f>PRODUCT(H$4:H808)</f>
        <v>3.4630132330808574E-4</v>
      </c>
      <c r="N809" s="11">
        <f>PRODUCT(J$4:J808)</f>
        <v>1.859746823720116E-2</v>
      </c>
      <c r="O809" s="11">
        <f>PRODUCT(L$4:L808)</f>
        <v>4.5138902935220881E-3</v>
      </c>
      <c r="P809" s="11">
        <f t="shared" si="920"/>
        <v>6.4403278607228544E-6</v>
      </c>
      <c r="Q809" s="11">
        <f t="shared" si="921"/>
        <v>2.1236140462630713E-7</v>
      </c>
      <c r="R809" s="11">
        <f t="shared" si="922"/>
        <v>4.5532556910449052E-7</v>
      </c>
      <c r="S809" s="11">
        <f t="shared" si="909"/>
        <v>4.7540090239537413E-6</v>
      </c>
      <c r="T809" s="11">
        <f t="shared" si="904"/>
        <v>1.5472395587990056E-5</v>
      </c>
      <c r="U809" s="11">
        <f t="shared" si="895"/>
        <v>2.0970209521316628E-5</v>
      </c>
      <c r="V809" s="11">
        <f t="shared" si="886"/>
        <v>1.203017639511996E-5</v>
      </c>
      <c r="W809" s="19"/>
      <c r="X809" s="19"/>
    </row>
    <row r="810" spans="1:24" x14ac:dyDescent="0.2">
      <c r="A810">
        <f t="shared" si="915"/>
        <v>806</v>
      </c>
      <c r="B810" t="str">
        <f t="shared" si="932"/>
        <v>March</v>
      </c>
      <c r="C810">
        <f t="shared" si="913"/>
        <v>2088</v>
      </c>
      <c r="D810">
        <f t="shared" ref="D810:E810" si="959">D798+1</f>
        <v>109</v>
      </c>
      <c r="E810">
        <f t="shared" si="959"/>
        <v>107</v>
      </c>
      <c r="F810" s="19"/>
      <c r="G810" s="11">
        <f>MIN(1,VLOOKUP(D810,Rates2,5)*VLOOKUP(D810,Mort_Imp_Retirees,C810-'Mort Imp Cume'!$C$4+2))</f>
        <v>7.3307568587989647E-2</v>
      </c>
      <c r="H810" s="11">
        <f t="shared" si="917"/>
        <v>0.92669243141201041</v>
      </c>
      <c r="I810" s="11">
        <f>MIN(1,VLOOKUP(E810,Rates2,6)*VLOOKUP(E810,Mort_Imp_Survivors,C810-'Mort Imp Cume'!$C$4+2))</f>
        <v>3.5582134459095249E-2</v>
      </c>
      <c r="J810" s="11">
        <f t="shared" si="918"/>
        <v>0.96441786554090481</v>
      </c>
      <c r="K810" s="11">
        <f>MIN(1,VLOOKUP(E810,Rates2,7)*VLOOKUP(E810,Mort_Imp_Survivors,C810-'Mort Imp Cume'!$C$4+2))</f>
        <v>5.0237599694323135E-2</v>
      </c>
      <c r="L810" s="11">
        <f t="shared" si="919"/>
        <v>0.94976240030567682</v>
      </c>
      <c r="M810" s="45">
        <f>PRODUCT(H$4:H809)</f>
        <v>3.2091481529756671E-4</v>
      </c>
      <c r="N810" s="11">
        <f>PRODUCT(J$4:J809)</f>
        <v>1.7935730621786317E-2</v>
      </c>
      <c r="O810" s="11">
        <f>PRODUCT(L$4:L809)</f>
        <v>4.2871232798920344E-3</v>
      </c>
      <c r="P810" s="11">
        <f t="shared" si="920"/>
        <v>5.7558416797174675E-6</v>
      </c>
      <c r="Q810" s="11">
        <f t="shared" si="921"/>
        <v>1.8979136626970618E-7</v>
      </c>
      <c r="R810" s="11">
        <f t="shared" si="922"/>
        <v>4.0693299241423236E-7</v>
      </c>
      <c r="S810" s="11">
        <f t="shared" si="909"/>
        <v>4.3442260799380976E-6</v>
      </c>
      <c r="T810" s="11">
        <f t="shared" si="904"/>
        <v>1.4361768518404338E-5</v>
      </c>
      <c r="U810" s="11">
        <f t="shared" si="895"/>
        <v>1.9790127680881627E-5</v>
      </c>
      <c r="V810" s="11">
        <f t="shared" si="886"/>
        <v>1.1403713630527727E-5</v>
      </c>
      <c r="W810" s="19"/>
      <c r="X810" s="19"/>
    </row>
    <row r="811" spans="1:24" x14ac:dyDescent="0.2">
      <c r="A811">
        <f t="shared" si="915"/>
        <v>807</v>
      </c>
      <c r="B811" t="str">
        <f t="shared" si="932"/>
        <v>April</v>
      </c>
      <c r="C811">
        <f t="shared" si="913"/>
        <v>2088</v>
      </c>
      <c r="D811">
        <f t="shared" ref="D811:E811" si="960">D799+1</f>
        <v>109</v>
      </c>
      <c r="E811">
        <f t="shared" si="960"/>
        <v>107</v>
      </c>
      <c r="F811" s="19"/>
      <c r="G811" s="11">
        <f>MIN(1,VLOOKUP(D811,Rates2,5)*VLOOKUP(D811,Mort_Imp_Retirees,C811-'Mort Imp Cume'!$C$4+2))</f>
        <v>7.3307568587989647E-2</v>
      </c>
      <c r="H811" s="11">
        <f t="shared" si="917"/>
        <v>0.92669243141201041</v>
      </c>
      <c r="I811" s="11">
        <f>MIN(1,VLOOKUP(E811,Rates2,6)*VLOOKUP(E811,Mort_Imp_Survivors,C811-'Mort Imp Cume'!$C$4+2))</f>
        <v>3.5582134459095249E-2</v>
      </c>
      <c r="J811" s="11">
        <f t="shared" si="918"/>
        <v>0.96441786554090481</v>
      </c>
      <c r="K811" s="11">
        <f>MIN(1,VLOOKUP(E811,Rates2,7)*VLOOKUP(E811,Mort_Imp_Survivors,C811-'Mort Imp Cume'!$C$4+2))</f>
        <v>5.0237599694323135E-2</v>
      </c>
      <c r="L811" s="11">
        <f t="shared" si="919"/>
        <v>0.94976240030567682</v>
      </c>
      <c r="M811" s="45">
        <f>PRODUCT(H$4:H810)</f>
        <v>2.9738933046423834E-4</v>
      </c>
      <c r="N811" s="11">
        <f>PRODUCT(J$4:J810)</f>
        <v>1.7297539043179804E-2</v>
      </c>
      <c r="O811" s="11">
        <f>PRODUCT(L$4:L810)</f>
        <v>4.0717484967166045E-3</v>
      </c>
      <c r="P811" s="11">
        <f t="shared" si="920"/>
        <v>5.1441035547302639E-6</v>
      </c>
      <c r="Q811" s="11">
        <f t="shared" si="921"/>
        <v>1.6962010010202925E-7</v>
      </c>
      <c r="R811" s="11">
        <f t="shared" si="922"/>
        <v>3.6368363990821732E-7</v>
      </c>
      <c r="S811" s="11">
        <f t="shared" si="909"/>
        <v>3.9697653366923784E-6</v>
      </c>
      <c r="T811" s="11">
        <f t="shared" si="904"/>
        <v>1.3330863588850637E-5</v>
      </c>
      <c r="U811" s="11">
        <f t="shared" si="895"/>
        <v>1.8676454006216691E-5</v>
      </c>
      <c r="V811" s="11">
        <f t="shared" si="886"/>
        <v>1.0809873462856005E-5</v>
      </c>
      <c r="W811" s="19"/>
      <c r="X811" s="19"/>
    </row>
    <row r="812" spans="1:24" x14ac:dyDescent="0.2">
      <c r="A812">
        <f t="shared" si="915"/>
        <v>808</v>
      </c>
      <c r="B812" t="str">
        <f t="shared" si="932"/>
        <v>May</v>
      </c>
      <c r="C812">
        <f t="shared" si="913"/>
        <v>2088</v>
      </c>
      <c r="D812">
        <f t="shared" ref="D812:E812" si="961">D800+1</f>
        <v>109</v>
      </c>
      <c r="E812">
        <f t="shared" si="961"/>
        <v>107</v>
      </c>
      <c r="F812" s="19"/>
      <c r="G812" s="11">
        <f>MIN(1,VLOOKUP(D812,Rates2,5)*VLOOKUP(D812,Mort_Imp_Retirees,C812-'Mort Imp Cume'!$C$4+2))</f>
        <v>7.3307568587989647E-2</v>
      </c>
      <c r="H812" s="11">
        <f t="shared" si="917"/>
        <v>0.92669243141201041</v>
      </c>
      <c r="I812" s="11">
        <f>MIN(1,VLOOKUP(E812,Rates2,6)*VLOOKUP(E812,Mort_Imp_Survivors,C812-'Mort Imp Cume'!$C$4+2))</f>
        <v>3.5582134459095249E-2</v>
      </c>
      <c r="J812" s="11">
        <f t="shared" si="918"/>
        <v>0.96441786554090481</v>
      </c>
      <c r="K812" s="11">
        <f>MIN(1,VLOOKUP(E812,Rates2,7)*VLOOKUP(E812,Mort_Imp_Survivors,C812-'Mort Imp Cume'!$C$4+2))</f>
        <v>5.0237599694323135E-2</v>
      </c>
      <c r="L812" s="11">
        <f t="shared" si="919"/>
        <v>0.94976240030567682</v>
      </c>
      <c r="M812" s="45">
        <f>PRODUCT(H$4:H811)</f>
        <v>2.7558844172389488E-4</v>
      </c>
      <c r="N812" s="11">
        <f>PRODUCT(J$4:J811)</f>
        <v>1.6682055683133933E-2</v>
      </c>
      <c r="O812" s="11">
        <f>PRODUCT(L$4:L811)</f>
        <v>3.8671936256825935E-3</v>
      </c>
      <c r="P812" s="11">
        <f t="shared" si="920"/>
        <v>4.5973817304661254E-6</v>
      </c>
      <c r="Q812" s="11">
        <f t="shared" si="921"/>
        <v>1.5159266158470535E-7</v>
      </c>
      <c r="R812" s="11">
        <f t="shared" si="922"/>
        <v>3.2503088322278768E-7</v>
      </c>
      <c r="S812" s="11">
        <f t="shared" si="909"/>
        <v>3.6275821143794855E-6</v>
      </c>
      <c r="T812" s="11">
        <f t="shared" si="904"/>
        <v>1.2373958248721888E-5</v>
      </c>
      <c r="U812" s="11">
        <f t="shared" si="895"/>
        <v>1.762545143067962E-5</v>
      </c>
      <c r="V812" s="11">
        <f t="shared" si="886"/>
        <v>1.0246957093884057E-5</v>
      </c>
      <c r="W812" s="19"/>
      <c r="X812" s="19"/>
    </row>
    <row r="813" spans="1:24" x14ac:dyDescent="0.2">
      <c r="A813">
        <f t="shared" si="915"/>
        <v>809</v>
      </c>
      <c r="B813" t="str">
        <f t="shared" si="932"/>
        <v>June</v>
      </c>
      <c r="C813">
        <f t="shared" si="913"/>
        <v>2088</v>
      </c>
      <c r="D813">
        <f t="shared" ref="D813:E813" si="962">D801+1</f>
        <v>109</v>
      </c>
      <c r="E813">
        <f t="shared" si="962"/>
        <v>107</v>
      </c>
      <c r="F813" s="19"/>
      <c r="G813" s="11">
        <f>MIN(1,VLOOKUP(D813,Rates2,5)*VLOOKUP(D813,Mort_Imp_Retirees,C813-'Mort Imp Cume'!$C$4+2))</f>
        <v>7.3307568587989647E-2</v>
      </c>
      <c r="H813" s="11">
        <f t="shared" si="917"/>
        <v>0.92669243141201041</v>
      </c>
      <c r="I813" s="11">
        <f>MIN(1,VLOOKUP(E813,Rates2,6)*VLOOKUP(E813,Mort_Imp_Survivors,C813-'Mort Imp Cume'!$C$4+2))</f>
        <v>3.5582134459095249E-2</v>
      </c>
      <c r="J813" s="11">
        <f t="shared" si="918"/>
        <v>0.96441786554090481</v>
      </c>
      <c r="K813" s="11">
        <f>MIN(1,VLOOKUP(E813,Rates2,7)*VLOOKUP(E813,Mort_Imp_Survivors,C813-'Mort Imp Cume'!$C$4+2))</f>
        <v>5.0237599694323135E-2</v>
      </c>
      <c r="L813" s="11">
        <f t="shared" si="919"/>
        <v>0.94976240030567682</v>
      </c>
      <c r="M813" s="45">
        <f>PRODUCT(H$4:H812)</f>
        <v>2.5538572313016329E-4</v>
      </c>
      <c r="N813" s="11">
        <f>PRODUCT(J$4:J812)</f>
        <v>1.6088472534762546E-2</v>
      </c>
      <c r="O813" s="11">
        <f>PRODUCT(L$4:L812)</f>
        <v>3.6729151003751133E-3</v>
      </c>
      <c r="P813" s="11">
        <f t="shared" si="920"/>
        <v>4.1087661923501038E-6</v>
      </c>
      <c r="Q813" s="11">
        <f t="shared" si="921"/>
        <v>1.3548120200679015E-7</v>
      </c>
      <c r="R813" s="11">
        <f t="shared" si="922"/>
        <v>2.9048619034732226E-7</v>
      </c>
      <c r="S813" s="11">
        <f t="shared" si="909"/>
        <v>3.3148941764729996E-6</v>
      </c>
      <c r="T813" s="11">
        <f t="shared" si="904"/>
        <v>1.1485740718941207E-5</v>
      </c>
      <c r="U813" s="11">
        <f t="shared" si="895"/>
        <v>1.6633593188077374E-5</v>
      </c>
      <c r="V813" s="11">
        <f t="shared" ref="V813:V876" si="963">IF(O454=0,0,R453*O813/O454)</f>
        <v>9.7133541890840458E-6</v>
      </c>
      <c r="W813" s="19"/>
      <c r="X813" s="19"/>
    </row>
    <row r="814" spans="1:24" x14ac:dyDescent="0.2">
      <c r="A814">
        <f t="shared" si="915"/>
        <v>810</v>
      </c>
      <c r="B814" t="str">
        <f t="shared" si="932"/>
        <v>July</v>
      </c>
      <c r="C814">
        <f t="shared" si="913"/>
        <v>2088</v>
      </c>
      <c r="D814">
        <f t="shared" ref="D814:E814" si="964">D802+1</f>
        <v>109</v>
      </c>
      <c r="E814">
        <f t="shared" si="964"/>
        <v>107</v>
      </c>
      <c r="F814" s="19"/>
      <c r="G814" s="11">
        <f>MIN(1,VLOOKUP(D814,Rates2,5)*VLOOKUP(D814,Mort_Imp_Retirees,C814-'Mort Imp Cume'!$C$4+2))</f>
        <v>7.3307568587989647E-2</v>
      </c>
      <c r="H814" s="11">
        <f t="shared" si="917"/>
        <v>0.92669243141201041</v>
      </c>
      <c r="I814" s="11">
        <f>MIN(1,VLOOKUP(E814,Rates2,6)*VLOOKUP(E814,Mort_Imp_Survivors,C814-'Mort Imp Cume'!$C$4+2))</f>
        <v>3.5582134459095249E-2</v>
      </c>
      <c r="J814" s="11">
        <f t="shared" si="918"/>
        <v>0.96441786554090481</v>
      </c>
      <c r="K814" s="11">
        <f>MIN(1,VLOOKUP(E814,Rates2,7)*VLOOKUP(E814,Mort_Imp_Survivors,C814-'Mort Imp Cume'!$C$4+2))</f>
        <v>5.0237599694323135E-2</v>
      </c>
      <c r="L814" s="11">
        <f t="shared" si="919"/>
        <v>0.94976240030567682</v>
      </c>
      <c r="M814" s="45">
        <f>PRODUCT(H$4:H813)</f>
        <v>2.3666401671540552E-4</v>
      </c>
      <c r="N814" s="11">
        <f>PRODUCT(J$4:J813)</f>
        <v>1.5516010341789165E-2</v>
      </c>
      <c r="O814" s="11">
        <f>PRODUCT(L$4:L813)</f>
        <v>3.4883966618512335E-3</v>
      </c>
      <c r="P814" s="11">
        <f t="shared" si="920"/>
        <v>3.6720813308855956E-6</v>
      </c>
      <c r="Q814" s="11">
        <f t="shared" si="921"/>
        <v>1.2108208870617648E-7</v>
      </c>
      <c r="R814" s="11">
        <f t="shared" si="922"/>
        <v>2.5961295107044386E-7</v>
      </c>
      <c r="S814" s="11">
        <f t="shared" si="909"/>
        <v>3.0291591078412402E-6</v>
      </c>
      <c r="T814" s="11">
        <f t="shared" si="904"/>
        <v>1.0661280506289925E-5</v>
      </c>
      <c r="U814" s="11">
        <f t="shared" si="895"/>
        <v>1.5697550978175742E-5</v>
      </c>
      <c r="V814" s="11">
        <f t="shared" si="963"/>
        <v>9.2075382709379489E-6</v>
      </c>
      <c r="W814" s="19"/>
      <c r="X814" s="19"/>
    </row>
    <row r="815" spans="1:24" x14ac:dyDescent="0.2">
      <c r="A815">
        <f t="shared" si="915"/>
        <v>811</v>
      </c>
      <c r="B815" t="str">
        <f t="shared" si="932"/>
        <v>August</v>
      </c>
      <c r="C815">
        <f t="shared" si="913"/>
        <v>2088</v>
      </c>
      <c r="D815">
        <f t="shared" ref="D815:E815" si="965">D803+1</f>
        <v>109</v>
      </c>
      <c r="E815">
        <f t="shared" si="965"/>
        <v>107</v>
      </c>
      <c r="F815" s="19"/>
      <c r="G815" s="11">
        <f>MIN(1,VLOOKUP(D815,Rates2,5)*VLOOKUP(D815,Mort_Imp_Retirees,C815-'Mort Imp Cume'!$C$4+2))</f>
        <v>7.3307568587989647E-2</v>
      </c>
      <c r="H815" s="11">
        <f t="shared" si="917"/>
        <v>0.92669243141201041</v>
      </c>
      <c r="I815" s="11">
        <f>MIN(1,VLOOKUP(E815,Rates2,6)*VLOOKUP(E815,Mort_Imp_Survivors,C815-'Mort Imp Cume'!$C$4+2))</f>
        <v>3.5582134459095249E-2</v>
      </c>
      <c r="J815" s="11">
        <f t="shared" si="918"/>
        <v>0.96441786554090481</v>
      </c>
      <c r="K815" s="11">
        <f>MIN(1,VLOOKUP(E815,Rates2,7)*VLOOKUP(E815,Mort_Imp_Survivors,C815-'Mort Imp Cume'!$C$4+2))</f>
        <v>5.0237599694323135E-2</v>
      </c>
      <c r="L815" s="11">
        <f t="shared" si="919"/>
        <v>0.94976240030567682</v>
      </c>
      <c r="M815" s="45">
        <f>PRODUCT(H$4:H814)</f>
        <v>2.1931475307773181E-4</v>
      </c>
      <c r="N815" s="11">
        <f>PRODUCT(J$4:J814)</f>
        <v>1.4963917575538912E-2</v>
      </c>
      <c r="O815" s="11">
        <f>PRODUCT(L$4:L814)</f>
        <v>3.3131479867781382E-3</v>
      </c>
      <c r="P815" s="11">
        <f t="shared" si="920"/>
        <v>3.2818078881548477E-6</v>
      </c>
      <c r="Q815" s="11">
        <f t="shared" si="921"/>
        <v>1.0821333135733181E-7</v>
      </c>
      <c r="R815" s="11">
        <f t="shared" si="922"/>
        <v>2.3202095866560354E-7</v>
      </c>
      <c r="S815" s="11">
        <f t="shared" si="909"/>
        <v>2.7680536427803765E-6</v>
      </c>
      <c r="T815" s="11">
        <f t="shared" si="904"/>
        <v>9.8960010342524412E-6</v>
      </c>
      <c r="U815" s="11">
        <f t="shared" si="895"/>
        <v>1.4814183798185604E-5</v>
      </c>
      <c r="V815" s="11">
        <f t="shared" si="963"/>
        <v>8.7280623521442405E-6</v>
      </c>
      <c r="W815" s="19"/>
      <c r="X815" s="19"/>
    </row>
    <row r="816" spans="1:24" x14ac:dyDescent="0.2">
      <c r="A816">
        <f t="shared" si="915"/>
        <v>812</v>
      </c>
      <c r="B816" t="str">
        <f t="shared" si="932"/>
        <v>September</v>
      </c>
      <c r="C816">
        <f t="shared" si="913"/>
        <v>2088</v>
      </c>
      <c r="D816">
        <f t="shared" ref="D816:E816" si="966">D804+1</f>
        <v>109</v>
      </c>
      <c r="E816">
        <f t="shared" si="966"/>
        <v>107</v>
      </c>
      <c r="F816" s="19"/>
      <c r="G816" s="11">
        <f>MIN(1,VLOOKUP(D816,Rates2,5)*VLOOKUP(D816,Mort_Imp_Retirees,C816-'Mort Imp Cume'!$C$4+2))</f>
        <v>7.3307568587989647E-2</v>
      </c>
      <c r="H816" s="11">
        <f t="shared" si="917"/>
        <v>0.92669243141201041</v>
      </c>
      <c r="I816" s="11">
        <f>MIN(1,VLOOKUP(E816,Rates2,6)*VLOOKUP(E816,Mort_Imp_Survivors,C816-'Mort Imp Cume'!$C$4+2))</f>
        <v>3.5582134459095249E-2</v>
      </c>
      <c r="J816" s="11">
        <f t="shared" si="918"/>
        <v>0.96441786554090481</v>
      </c>
      <c r="K816" s="11">
        <f>MIN(1,VLOOKUP(E816,Rates2,7)*VLOOKUP(E816,Mort_Imp_Survivors,C816-'Mort Imp Cume'!$C$4+2))</f>
        <v>5.0237599694323135E-2</v>
      </c>
      <c r="L816" s="11">
        <f t="shared" si="919"/>
        <v>0.94976240030567682</v>
      </c>
      <c r="M816" s="45">
        <f>PRODUCT(H$4:H815)</f>
        <v>2.0323732177412798E-4</v>
      </c>
      <c r="N816" s="11">
        <f>PRODUCT(J$4:J815)</f>
        <v>1.4431469448331269E-2</v>
      </c>
      <c r="O816" s="11">
        <f>PRODUCT(L$4:L815)</f>
        <v>3.1467033844903253E-3</v>
      </c>
      <c r="P816" s="11">
        <f t="shared" si="920"/>
        <v>2.9330131999439994E-6</v>
      </c>
      <c r="Q816" s="11">
        <f t="shared" si="921"/>
        <v>9.6712281796426844E-8</v>
      </c>
      <c r="R816" s="11">
        <f t="shared" si="922"/>
        <v>2.0736147807009196E-7</v>
      </c>
      <c r="S816" s="11">
        <f t="shared" si="909"/>
        <v>2.5294547749161302E-6</v>
      </c>
      <c r="T816" s="11">
        <f t="shared" si="904"/>
        <v>9.1856542384517771E-6</v>
      </c>
      <c r="U816" s="11">
        <f t="shared" si="895"/>
        <v>1.3980527402748334E-5</v>
      </c>
      <c r="V816" s="11">
        <f t="shared" si="963"/>
        <v>8.2735547962221503E-6</v>
      </c>
      <c r="W816" s="19"/>
      <c r="X816" s="19"/>
    </row>
    <row r="817" spans="1:24" x14ac:dyDescent="0.2">
      <c r="A817">
        <f t="shared" si="915"/>
        <v>813</v>
      </c>
      <c r="B817" t="str">
        <f t="shared" si="932"/>
        <v>October</v>
      </c>
      <c r="C817">
        <f t="shared" si="913"/>
        <v>2088</v>
      </c>
      <c r="D817">
        <f t="shared" ref="D817:E817" si="967">D805+1</f>
        <v>109</v>
      </c>
      <c r="E817">
        <f t="shared" si="967"/>
        <v>107</v>
      </c>
      <c r="F817" s="19"/>
      <c r="G817" s="11">
        <f>MIN(1,VLOOKUP(D817,Rates2,5)*VLOOKUP(D817,Mort_Imp_Retirees,C817-'Mort Imp Cume'!$C$4+2))</f>
        <v>7.3307568587989647E-2</v>
      </c>
      <c r="H817" s="11">
        <f t="shared" si="917"/>
        <v>0.92669243141201041</v>
      </c>
      <c r="I817" s="11">
        <f>MIN(1,VLOOKUP(E817,Rates2,6)*VLOOKUP(E817,Mort_Imp_Survivors,C817-'Mort Imp Cume'!$C$4+2))</f>
        <v>3.5582134459095249E-2</v>
      </c>
      <c r="J817" s="11">
        <f t="shared" si="918"/>
        <v>0.96441786554090481</v>
      </c>
      <c r="K817" s="11">
        <f>MIN(1,VLOOKUP(E817,Rates2,7)*VLOOKUP(E817,Mort_Imp_Survivors,C817-'Mort Imp Cume'!$C$4+2))</f>
        <v>5.0237599694323135E-2</v>
      </c>
      <c r="L817" s="11">
        <f t="shared" si="919"/>
        <v>0.94976240030567682</v>
      </c>
      <c r="M817" s="45">
        <f>PRODUCT(H$4:H816)</f>
        <v>1.8833848786853179E-4</v>
      </c>
      <c r="N817" s="11">
        <f>PRODUCT(J$4:J816)</f>
        <v>1.3917966961978421E-2</v>
      </c>
      <c r="O817" s="11">
        <f>PRODUCT(L$4:L816)</f>
        <v>2.9886205595035286E-3</v>
      </c>
      <c r="P817" s="11">
        <f t="shared" si="920"/>
        <v>2.6212888518231988E-6</v>
      </c>
      <c r="Q817" s="11">
        <f t="shared" si="921"/>
        <v>8.6433578311954978E-8</v>
      </c>
      <c r="R817" s="11">
        <f t="shared" si="922"/>
        <v>1.8532283822421628E-7</v>
      </c>
      <c r="S817" s="11">
        <f t="shared" si="909"/>
        <v>2.3114224953817687E-6</v>
      </c>
      <c r="T817" s="11">
        <f t="shared" si="904"/>
        <v>8.5262969856551804E-6</v>
      </c>
      <c r="U817" s="11">
        <f t="shared" si="895"/>
        <v>1.3193784357052177E-5</v>
      </c>
      <c r="V817" s="11">
        <f t="shared" si="963"/>
        <v>7.8427153936719823E-6</v>
      </c>
      <c r="W817" s="19"/>
      <c r="X817" s="19"/>
    </row>
    <row r="818" spans="1:24" x14ac:dyDescent="0.2">
      <c r="A818">
        <f t="shared" si="915"/>
        <v>814</v>
      </c>
      <c r="B818" t="str">
        <f t="shared" si="932"/>
        <v>November</v>
      </c>
      <c r="C818">
        <f t="shared" si="913"/>
        <v>2088</v>
      </c>
      <c r="D818">
        <f t="shared" ref="D818:E818" si="968">D806+1</f>
        <v>109</v>
      </c>
      <c r="E818">
        <f t="shared" si="968"/>
        <v>107</v>
      </c>
      <c r="F818" s="19"/>
      <c r="G818" s="11">
        <f>MIN(1,VLOOKUP(D818,Rates2,5)*VLOOKUP(D818,Mort_Imp_Retirees,C818-'Mort Imp Cume'!$C$4+2))</f>
        <v>7.3307568587989647E-2</v>
      </c>
      <c r="H818" s="11">
        <f t="shared" si="917"/>
        <v>0.92669243141201041</v>
      </c>
      <c r="I818" s="11">
        <f>MIN(1,VLOOKUP(E818,Rates2,6)*VLOOKUP(E818,Mort_Imp_Survivors,C818-'Mort Imp Cume'!$C$4+2))</f>
        <v>3.5582134459095249E-2</v>
      </c>
      <c r="J818" s="11">
        <f t="shared" si="918"/>
        <v>0.96441786554090481</v>
      </c>
      <c r="K818" s="11">
        <f>MIN(1,VLOOKUP(E818,Rates2,7)*VLOOKUP(E818,Mort_Imp_Survivors,C818-'Mort Imp Cume'!$C$4+2))</f>
        <v>5.0237599694323135E-2</v>
      </c>
      <c r="L818" s="11">
        <f t="shared" si="919"/>
        <v>0.94976240030567682</v>
      </c>
      <c r="M818" s="45">
        <f>PRODUCT(H$4:H817)</f>
        <v>1.7453185125135113E-4</v>
      </c>
      <c r="N818" s="11">
        <f>PRODUCT(J$4:J817)</f>
        <v>1.342273599014006E-2</v>
      </c>
      <c r="O818" s="11">
        <f>PRODUCT(L$4:L817)</f>
        <v>2.8384794361969662E-3</v>
      </c>
      <c r="P818" s="11">
        <f t="shared" si="920"/>
        <v>2.3426949612172824E-6</v>
      </c>
      <c r="Q818" s="11">
        <f t="shared" si="921"/>
        <v>7.7247308418741851E-8</v>
      </c>
      <c r="R818" s="11">
        <f t="shared" si="922"/>
        <v>1.6562649286223726E-7</v>
      </c>
      <c r="S818" s="11">
        <f t="shared" si="909"/>
        <v>2.1121840189192672E-6</v>
      </c>
      <c r="T818" s="11">
        <f t="shared" si="904"/>
        <v>7.9142691854516889E-6</v>
      </c>
      <c r="U818" s="11">
        <f t="shared" si="895"/>
        <v>1.2451314649701584E-5</v>
      </c>
      <c r="V818" s="11">
        <f t="shared" si="963"/>
        <v>7.4343116424665701E-6</v>
      </c>
      <c r="W818" s="19"/>
      <c r="X818" s="19"/>
    </row>
    <row r="819" spans="1:24" x14ac:dyDescent="0.2">
      <c r="A819">
        <f t="shared" si="915"/>
        <v>815</v>
      </c>
      <c r="B819" t="str">
        <f t="shared" si="932"/>
        <v>December</v>
      </c>
      <c r="C819">
        <f t="shared" si="913"/>
        <v>2088</v>
      </c>
      <c r="D819">
        <f t="shared" ref="D819:E819" si="969">D807+1</f>
        <v>109</v>
      </c>
      <c r="E819">
        <f t="shared" si="969"/>
        <v>107</v>
      </c>
      <c r="F819" s="19"/>
      <c r="G819" s="11">
        <f>MIN(1,VLOOKUP(D819,Rates2,5)*VLOOKUP(D819,Mort_Imp_Retirees,C819-'Mort Imp Cume'!$C$4+2))</f>
        <v>7.3307568587989647E-2</v>
      </c>
      <c r="H819" s="11">
        <f t="shared" si="917"/>
        <v>0.92669243141201041</v>
      </c>
      <c r="I819" s="11">
        <f>MIN(1,VLOOKUP(E819,Rates2,6)*VLOOKUP(E819,Mort_Imp_Survivors,C819-'Mort Imp Cume'!$C$4+2))</f>
        <v>3.5582134459095249E-2</v>
      </c>
      <c r="J819" s="11">
        <f t="shared" si="918"/>
        <v>0.96441786554090481</v>
      </c>
      <c r="K819" s="11">
        <f>MIN(1,VLOOKUP(E819,Rates2,7)*VLOOKUP(E819,Mort_Imp_Survivors,C819-'Mort Imp Cume'!$C$4+2))</f>
        <v>5.0237599694323135E-2</v>
      </c>
      <c r="L819" s="11">
        <f t="shared" si="919"/>
        <v>0.94976240030567682</v>
      </c>
      <c r="M819" s="45">
        <f>PRODUCT(H$4:H818)</f>
        <v>1.617373455949539E-4</v>
      </c>
      <c r="N819" s="11">
        <f>PRODUCT(J$4:J818)</f>
        <v>1.294512639332996E-2</v>
      </c>
      <c r="O819" s="11">
        <f>PRODUCT(L$4:L818)</f>
        <v>2.6958810425407351E-3</v>
      </c>
      <c r="P819" s="11">
        <f t="shared" si="920"/>
        <v>2.0937103812483668E-6</v>
      </c>
      <c r="Q819" s="11">
        <f t="shared" si="921"/>
        <v>6.9037366894653751E-8</v>
      </c>
      <c r="R819" s="11">
        <f t="shared" si="922"/>
        <v>1.4802349996742138E-7</v>
      </c>
      <c r="S819" s="11">
        <f t="shared" si="909"/>
        <v>1.9301193696486403E-6</v>
      </c>
      <c r="T819" s="11">
        <f t="shared" si="904"/>
        <v>7.3461734730997143E-6</v>
      </c>
      <c r="U819" s="11">
        <f t="shared" si="895"/>
        <v>1.1750626833839816E-5</v>
      </c>
      <c r="V819" s="11">
        <f t="shared" si="963"/>
        <v>7.0471752222334441E-6</v>
      </c>
      <c r="W819" s="19"/>
      <c r="X819" s="19"/>
    </row>
    <row r="820" spans="1:24" x14ac:dyDescent="0.2">
      <c r="A820">
        <f t="shared" si="915"/>
        <v>816</v>
      </c>
      <c r="B820" t="str">
        <f t="shared" si="932"/>
        <v>January</v>
      </c>
      <c r="C820">
        <f t="shared" si="913"/>
        <v>2089</v>
      </c>
      <c r="D820">
        <f t="shared" ref="D820:E820" si="970">D808+1</f>
        <v>110</v>
      </c>
      <c r="E820">
        <f t="shared" si="970"/>
        <v>108</v>
      </c>
      <c r="F820" s="19"/>
      <c r="G820" s="11">
        <f>MIN(1,VLOOKUP(D820,Rates2,5)*VLOOKUP(D820,Mort_Imp_Retirees,C820-'Mort Imp Cume'!$C$4+2))</f>
        <v>8.6995528620480489E-2</v>
      </c>
      <c r="H820" s="11">
        <f t="shared" si="917"/>
        <v>0.91300447137951957</v>
      </c>
      <c r="I820" s="11">
        <f>MIN(1,VLOOKUP(E820,Rates2,6)*VLOOKUP(E820,Mort_Imp_Survivors,C820-'Mort Imp Cume'!$C$4+2))</f>
        <v>3.8527302104402528E-2</v>
      </c>
      <c r="J820" s="11">
        <f t="shared" si="918"/>
        <v>0.96147269789559742</v>
      </c>
      <c r="K820" s="11">
        <f>MIN(1,VLOOKUP(E820,Rates2,7)*VLOOKUP(E820,Mort_Imp_Survivors,C820-'Mort Imp Cume'!$C$4+2))</f>
        <v>5.5301844851997635E-2</v>
      </c>
      <c r="L820" s="11">
        <f t="shared" si="919"/>
        <v>0.94469815514800237</v>
      </c>
      <c r="M820" s="45">
        <f>PRODUCT(H$4:H819)</f>
        <v>1.4988077403951244E-4</v>
      </c>
      <c r="N820" s="11">
        <f>PRODUCT(J$4:J819)</f>
        <v>1.2484511165412512E-2</v>
      </c>
      <c r="O820" s="11">
        <f>PRODUCT(L$4:L819)</f>
        <v>2.5604464499020588E-3</v>
      </c>
      <c r="P820" s="11">
        <f t="shared" si="920"/>
        <v>1.8711881969769629E-6</v>
      </c>
      <c r="Q820" s="11">
        <f t="shared" si="921"/>
        <v>6.5820165841625363E-8</v>
      </c>
      <c r="R820" s="11">
        <f t="shared" si="922"/>
        <v>1.5651333922691632E-7</v>
      </c>
      <c r="S820" s="11">
        <f t="shared" si="909"/>
        <v>1.9571239889781787E-6</v>
      </c>
      <c r="T820" s="11">
        <f t="shared" si="904"/>
        <v>7.6467944497666612E-6</v>
      </c>
      <c r="U820" s="11">
        <f t="shared" si="895"/>
        <v>1.2262982726313492E-5</v>
      </c>
      <c r="V820" s="11">
        <f t="shared" si="963"/>
        <v>7.3574779266056879E-6</v>
      </c>
      <c r="W820" s="19"/>
      <c r="X820" s="19"/>
    </row>
    <row r="821" spans="1:24" x14ac:dyDescent="0.2">
      <c r="A821">
        <f t="shared" si="915"/>
        <v>817</v>
      </c>
      <c r="B821" t="str">
        <f t="shared" si="932"/>
        <v>February</v>
      </c>
      <c r="C821">
        <f t="shared" si="913"/>
        <v>2089</v>
      </c>
      <c r="D821">
        <f t="shared" ref="D821:E821" si="971">D809+1</f>
        <v>110</v>
      </c>
      <c r="E821">
        <f t="shared" si="971"/>
        <v>108</v>
      </c>
      <c r="F821" s="19"/>
      <c r="G821" s="11">
        <f>MIN(1,VLOOKUP(D821,Rates2,5)*VLOOKUP(D821,Mort_Imp_Retirees,C821-'Mort Imp Cume'!$C$4+2))</f>
        <v>8.6995528620480489E-2</v>
      </c>
      <c r="H821" s="11">
        <f t="shared" si="917"/>
        <v>0.91300447137951957</v>
      </c>
      <c r="I821" s="11">
        <f>MIN(1,VLOOKUP(E821,Rates2,6)*VLOOKUP(E821,Mort_Imp_Survivors,C821-'Mort Imp Cume'!$C$4+2))</f>
        <v>3.8527302104402528E-2</v>
      </c>
      <c r="J821" s="11">
        <f t="shared" si="918"/>
        <v>0.96147269789559742</v>
      </c>
      <c r="K821" s="11">
        <f>MIN(1,VLOOKUP(E821,Rates2,7)*VLOOKUP(E821,Mort_Imp_Survivors,C821-'Mort Imp Cume'!$C$4+2))</f>
        <v>5.5301844851997635E-2</v>
      </c>
      <c r="L821" s="11">
        <f t="shared" si="919"/>
        <v>0.94469815514800237</v>
      </c>
      <c r="M821" s="45">
        <f>PRODUCT(H$4:H820)</f>
        <v>1.3684181687189826E-4</v>
      </c>
      <c r="N821" s="11">
        <f>PRODUCT(J$4:J820)</f>
        <v>1.2003516632116877E-2</v>
      </c>
      <c r="O821" s="11">
        <f>PRODUCT(L$4:L820)</f>
        <v>2.4188490375777272E-3</v>
      </c>
      <c r="P821" s="11">
        <f t="shared" si="920"/>
        <v>1.6425830247909227E-6</v>
      </c>
      <c r="Q821" s="11">
        <f t="shared" si="921"/>
        <v>5.7778841954563823E-8</v>
      </c>
      <c r="R821" s="11">
        <f t="shared" si="922"/>
        <v>1.3739192807159477E-7</v>
      </c>
      <c r="S821" s="11">
        <f t="shared" si="909"/>
        <v>1.7724566414554173E-6</v>
      </c>
      <c r="T821" s="11">
        <f t="shared" si="904"/>
        <v>7.0414862196192687E-6</v>
      </c>
      <c r="U821" s="11">
        <f t="shared" ref="U821:U884" si="972">IF(O582=0,0,R581*O821/O582)</f>
        <v>1.1500865596074671E-5</v>
      </c>
      <c r="V821" s="11">
        <f t="shared" si="963"/>
        <v>6.935592225604847E-6</v>
      </c>
      <c r="W821" s="19"/>
      <c r="X821" s="19"/>
    </row>
    <row r="822" spans="1:24" x14ac:dyDescent="0.2">
      <c r="A822">
        <f t="shared" si="915"/>
        <v>818</v>
      </c>
      <c r="B822" t="str">
        <f t="shared" si="932"/>
        <v>March</v>
      </c>
      <c r="C822">
        <f t="shared" si="913"/>
        <v>2089</v>
      </c>
      <c r="D822">
        <f t="shared" ref="D822:E822" si="973">D810+1</f>
        <v>110</v>
      </c>
      <c r="E822">
        <f t="shared" si="973"/>
        <v>108</v>
      </c>
      <c r="F822" s="19"/>
      <c r="G822" s="11">
        <f>MIN(1,VLOOKUP(D822,Rates2,5)*VLOOKUP(D822,Mort_Imp_Retirees,C822-'Mort Imp Cume'!$C$4+2))</f>
        <v>8.6995528620480489E-2</v>
      </c>
      <c r="H822" s="11">
        <f t="shared" si="917"/>
        <v>0.91300447137951957</v>
      </c>
      <c r="I822" s="11">
        <f>MIN(1,VLOOKUP(E822,Rates2,6)*VLOOKUP(E822,Mort_Imp_Survivors,C822-'Mort Imp Cume'!$C$4+2))</f>
        <v>3.8527302104402528E-2</v>
      </c>
      <c r="J822" s="11">
        <f t="shared" si="918"/>
        <v>0.96147269789559742</v>
      </c>
      <c r="K822" s="11">
        <f>MIN(1,VLOOKUP(E822,Rates2,7)*VLOOKUP(E822,Mort_Imp_Survivors,C822-'Mort Imp Cume'!$C$4+2))</f>
        <v>5.5301844851997635E-2</v>
      </c>
      <c r="L822" s="11">
        <f t="shared" si="919"/>
        <v>0.94469815514800237</v>
      </c>
      <c r="M822" s="45">
        <f>PRODUCT(H$4:H821)</f>
        <v>1.2493719067574048E-4</v>
      </c>
      <c r="N822" s="11">
        <f>PRODUCT(J$4:J821)</f>
        <v>1.1541053520516089E-2</v>
      </c>
      <c r="O822" s="11">
        <f>PRODUCT(L$4:L821)</f>
        <v>2.2850822233812002E-3</v>
      </c>
      <c r="P822" s="11">
        <f t="shared" si="920"/>
        <v>1.4419068042916447E-6</v>
      </c>
      <c r="Q822" s="11">
        <f t="shared" si="921"/>
        <v>5.071993567508194E-8</v>
      </c>
      <c r="R822" s="11">
        <f t="shared" si="922"/>
        <v>1.2060660128056346E-7</v>
      </c>
      <c r="S822" s="11">
        <f t="shared" si="909"/>
        <v>1.6052138564198272E-6</v>
      </c>
      <c r="T822" s="11">
        <f t="shared" si="904"/>
        <v>6.4840932376050791E-6</v>
      </c>
      <c r="U822" s="11">
        <f t="shared" si="972"/>
        <v>1.0786112352189301E-5</v>
      </c>
      <c r="V822" s="11">
        <f t="shared" si="963"/>
        <v>6.5378979046508742E-6</v>
      </c>
      <c r="W822" s="19"/>
      <c r="X822" s="19"/>
    </row>
    <row r="823" spans="1:24" x14ac:dyDescent="0.2">
      <c r="A823">
        <f t="shared" si="915"/>
        <v>819</v>
      </c>
      <c r="B823" t="str">
        <f t="shared" si="932"/>
        <v>April</v>
      </c>
      <c r="C823">
        <f t="shared" si="913"/>
        <v>2089</v>
      </c>
      <c r="D823">
        <f t="shared" ref="D823:E823" si="974">D811+1</f>
        <v>110</v>
      </c>
      <c r="E823">
        <f t="shared" si="974"/>
        <v>108</v>
      </c>
      <c r="F823" s="19"/>
      <c r="G823" s="11">
        <f>MIN(1,VLOOKUP(D823,Rates2,5)*VLOOKUP(D823,Mort_Imp_Retirees,C823-'Mort Imp Cume'!$C$4+2))</f>
        <v>8.6995528620480489E-2</v>
      </c>
      <c r="H823" s="11">
        <f t="shared" si="917"/>
        <v>0.91300447137951957</v>
      </c>
      <c r="I823" s="11">
        <f>MIN(1,VLOOKUP(E823,Rates2,6)*VLOOKUP(E823,Mort_Imp_Survivors,C823-'Mort Imp Cume'!$C$4+2))</f>
        <v>3.8527302104402528E-2</v>
      </c>
      <c r="J823" s="11">
        <f t="shared" si="918"/>
        <v>0.96147269789559742</v>
      </c>
      <c r="K823" s="11">
        <f>MIN(1,VLOOKUP(E823,Rates2,7)*VLOOKUP(E823,Mort_Imp_Survivors,C823-'Mort Imp Cume'!$C$4+2))</f>
        <v>5.5301844851997635E-2</v>
      </c>
      <c r="L823" s="11">
        <f t="shared" si="919"/>
        <v>0.94469815514800237</v>
      </c>
      <c r="M823" s="45">
        <f>PRODUCT(H$4:H822)</f>
        <v>1.1406821372854668E-4</v>
      </c>
      <c r="N823" s="11">
        <f>PRODUCT(J$4:J822)</f>
        <v>1.1096407864928087E-2</v>
      </c>
      <c r="O823" s="11">
        <f>PRODUCT(L$4:L822)</f>
        <v>2.1587129607897153E-3</v>
      </c>
      <c r="P823" s="11">
        <f t="shared" si="920"/>
        <v>1.2657474239557433E-6</v>
      </c>
      <c r="Q823" s="11">
        <f t="shared" si="921"/>
        <v>4.4523423936177607E-8</v>
      </c>
      <c r="R823" s="11">
        <f t="shared" si="922"/>
        <v>1.0587195679260672E-7</v>
      </c>
      <c r="S823" s="11">
        <f t="shared" si="909"/>
        <v>1.4537515133382327E-6</v>
      </c>
      <c r="T823" s="11">
        <f t="shared" si="904"/>
        <v>5.9708226079904484E-6</v>
      </c>
      <c r="U823" s="11">
        <f t="shared" si="972"/>
        <v>1.0115779434354785E-5</v>
      </c>
      <c r="V823" s="11">
        <f t="shared" si="963"/>
        <v>6.1630078039818176E-6</v>
      </c>
      <c r="W823" s="19"/>
      <c r="X823" s="19"/>
    </row>
    <row r="824" spans="1:24" x14ac:dyDescent="0.2">
      <c r="A824">
        <f t="shared" si="915"/>
        <v>820</v>
      </c>
      <c r="B824" t="str">
        <f t="shared" si="932"/>
        <v>May</v>
      </c>
      <c r="C824">
        <f t="shared" si="913"/>
        <v>2089</v>
      </c>
      <c r="D824">
        <f t="shared" ref="D824:E824" si="975">D812+1</f>
        <v>110</v>
      </c>
      <c r="E824">
        <f t="shared" si="975"/>
        <v>108</v>
      </c>
      <c r="F824" s="19"/>
      <c r="G824" s="11">
        <f>MIN(1,VLOOKUP(D824,Rates2,5)*VLOOKUP(D824,Mort_Imp_Retirees,C824-'Mort Imp Cume'!$C$4+2))</f>
        <v>8.6995528620480489E-2</v>
      </c>
      <c r="H824" s="11">
        <f t="shared" si="917"/>
        <v>0.91300447137951957</v>
      </c>
      <c r="I824" s="11">
        <f>MIN(1,VLOOKUP(E824,Rates2,6)*VLOOKUP(E824,Mort_Imp_Survivors,C824-'Mort Imp Cume'!$C$4+2))</f>
        <v>3.8527302104402528E-2</v>
      </c>
      <c r="J824" s="11">
        <f t="shared" si="918"/>
        <v>0.96147269789559742</v>
      </c>
      <c r="K824" s="11">
        <f>MIN(1,VLOOKUP(E824,Rates2,7)*VLOOKUP(E824,Mort_Imp_Survivors,C824-'Mort Imp Cume'!$C$4+2))</f>
        <v>5.5301844851997635E-2</v>
      </c>
      <c r="L824" s="11">
        <f t="shared" si="919"/>
        <v>0.94469815514800237</v>
      </c>
      <c r="M824" s="45">
        <f>PRODUCT(H$4:H823)</f>
        <v>1.0414478917643782E-4</v>
      </c>
      <c r="N824" s="11">
        <f>PRODUCT(J$4:J823)</f>
        <v>1.0668893206842334E-2</v>
      </c>
      <c r="O824" s="11">
        <f>PRODUCT(L$4:L823)</f>
        <v>2.0393321515521259E-3</v>
      </c>
      <c r="P824" s="11">
        <f t="shared" si="920"/>
        <v>1.1111096337725245E-6</v>
      </c>
      <c r="Q824" s="11">
        <f t="shared" si="921"/>
        <v>3.9083947024295798E-8</v>
      </c>
      <c r="R824" s="11">
        <f t="shared" si="922"/>
        <v>9.293746043817894E-8</v>
      </c>
      <c r="S824" s="11">
        <f t="shared" si="909"/>
        <v>1.3165806251179433E-6</v>
      </c>
      <c r="T824" s="11">
        <f t="shared" si="904"/>
        <v>5.4981816747066961E-6</v>
      </c>
      <c r="U824" s="11">
        <f t="shared" si="972"/>
        <v>9.4871062180012533E-6</v>
      </c>
      <c r="V824" s="11">
        <f t="shared" si="963"/>
        <v>5.8096143050690645E-6</v>
      </c>
      <c r="W824" s="19"/>
      <c r="X824" s="19"/>
    </row>
    <row r="825" spans="1:24" x14ac:dyDescent="0.2">
      <c r="A825">
        <f t="shared" si="915"/>
        <v>821</v>
      </c>
      <c r="B825" t="str">
        <f t="shared" si="932"/>
        <v>June</v>
      </c>
      <c r="C825">
        <f t="shared" si="913"/>
        <v>2089</v>
      </c>
      <c r="D825">
        <f t="shared" ref="D825:E825" si="976">D813+1</f>
        <v>110</v>
      </c>
      <c r="E825">
        <f t="shared" si="976"/>
        <v>108</v>
      </c>
      <c r="F825" s="19"/>
      <c r="G825" s="11">
        <f>MIN(1,VLOOKUP(D825,Rates2,5)*VLOOKUP(D825,Mort_Imp_Retirees,C825-'Mort Imp Cume'!$C$4+2))</f>
        <v>8.6995528620480489E-2</v>
      </c>
      <c r="H825" s="11">
        <f t="shared" si="917"/>
        <v>0.91300447137951957</v>
      </c>
      <c r="I825" s="11">
        <f>MIN(1,VLOOKUP(E825,Rates2,6)*VLOOKUP(E825,Mort_Imp_Survivors,C825-'Mort Imp Cume'!$C$4+2))</f>
        <v>3.8527302104402528E-2</v>
      </c>
      <c r="J825" s="11">
        <f t="shared" si="918"/>
        <v>0.96147269789559742</v>
      </c>
      <c r="K825" s="11">
        <f>MIN(1,VLOOKUP(E825,Rates2,7)*VLOOKUP(E825,Mort_Imp_Survivors,C825-'Mort Imp Cume'!$C$4+2))</f>
        <v>5.5301844851997635E-2</v>
      </c>
      <c r="L825" s="11">
        <f t="shared" si="919"/>
        <v>0.94469815514800237</v>
      </c>
      <c r="M825" s="45">
        <f>PRODUCT(H$4:H824)</f>
        <v>9.5084658188965122E-5</v>
      </c>
      <c r="N825" s="11">
        <f>PRODUCT(J$4:J824)</f>
        <v>1.0257849535142711E-2</v>
      </c>
      <c r="O825" s="11">
        <f>PRODUCT(L$4:L824)</f>
        <v>1.9265533213052998E-3</v>
      </c>
      <c r="P825" s="11">
        <f t="shared" si="920"/>
        <v>9.7536411680287952E-7</v>
      </c>
      <c r="Q825" s="11">
        <f t="shared" si="921"/>
        <v>3.4309017140901928E-8</v>
      </c>
      <c r="R825" s="11">
        <f t="shared" si="922"/>
        <v>8.1583186089758212E-8</v>
      </c>
      <c r="S825" s="11">
        <f t="shared" si="909"/>
        <v>1.1923527002600359E-6</v>
      </c>
      <c r="T825" s="11">
        <f t="shared" si="904"/>
        <v>5.0629542548501186E-6</v>
      </c>
      <c r="U825" s="11">
        <f t="shared" si="972"/>
        <v>8.8975036452422187E-6</v>
      </c>
      <c r="V825" s="11">
        <f t="shared" si="963"/>
        <v>5.4764847696374407E-6</v>
      </c>
      <c r="W825" s="19"/>
      <c r="X825" s="19"/>
    </row>
    <row r="826" spans="1:24" x14ac:dyDescent="0.2">
      <c r="A826">
        <f t="shared" si="915"/>
        <v>822</v>
      </c>
      <c r="B826" t="str">
        <f t="shared" si="932"/>
        <v>July</v>
      </c>
      <c r="C826">
        <f t="shared" si="913"/>
        <v>2089</v>
      </c>
      <c r="D826">
        <f t="shared" ref="D826:E826" si="977">D814+1</f>
        <v>110</v>
      </c>
      <c r="E826">
        <f t="shared" si="977"/>
        <v>108</v>
      </c>
      <c r="F826" s="19"/>
      <c r="G826" s="11">
        <f>MIN(1,VLOOKUP(D826,Rates2,5)*VLOOKUP(D826,Mort_Imp_Retirees,C826-'Mort Imp Cume'!$C$4+2))</f>
        <v>8.6995528620480489E-2</v>
      </c>
      <c r="H826" s="11">
        <f t="shared" si="917"/>
        <v>0.91300447137951957</v>
      </c>
      <c r="I826" s="11">
        <f>MIN(1,VLOOKUP(E826,Rates2,6)*VLOOKUP(E826,Mort_Imp_Survivors,C826-'Mort Imp Cume'!$C$4+2))</f>
        <v>3.8527302104402528E-2</v>
      </c>
      <c r="J826" s="11">
        <f t="shared" si="918"/>
        <v>0.96147269789559742</v>
      </c>
      <c r="K826" s="11">
        <f>MIN(1,VLOOKUP(E826,Rates2,7)*VLOOKUP(E826,Mort_Imp_Survivors,C826-'Mort Imp Cume'!$C$4+2))</f>
        <v>5.5301844851997635E-2</v>
      </c>
      <c r="L826" s="11">
        <f t="shared" si="919"/>
        <v>0.94469815514800237</v>
      </c>
      <c r="M826" s="45">
        <f>PRODUCT(H$4:H825)</f>
        <v>8.6812718086118408E-5</v>
      </c>
      <c r="N826" s="11">
        <f>PRODUCT(J$4:J825)</f>
        <v>9.8626422671607619E-3</v>
      </c>
      <c r="O826" s="11">
        <f>PRODUCT(L$4:L825)</f>
        <v>1.8200113684313734E-3</v>
      </c>
      <c r="P826" s="11">
        <f t="shared" si="920"/>
        <v>8.5620278272326289E-7</v>
      </c>
      <c r="Q826" s="11">
        <f t="shared" si="921"/>
        <v>3.0117445826107955E-8</v>
      </c>
      <c r="R826" s="11">
        <f t="shared" si="922"/>
        <v>7.1616076242835342E-8</v>
      </c>
      <c r="S826" s="11">
        <f t="shared" si="909"/>
        <v>1.0798464861884456E-6</v>
      </c>
      <c r="T826" s="11">
        <f t="shared" si="904"/>
        <v>4.6621787535007857E-6</v>
      </c>
      <c r="U826" s="11">
        <f t="shared" si="972"/>
        <v>8.344543562386428E-6</v>
      </c>
      <c r="V826" s="11">
        <f t="shared" si="963"/>
        <v>5.1624572402167947E-6</v>
      </c>
      <c r="W826" s="19"/>
      <c r="X826" s="19"/>
    </row>
    <row r="827" spans="1:24" x14ac:dyDescent="0.2">
      <c r="A827">
        <f t="shared" si="915"/>
        <v>823</v>
      </c>
      <c r="B827" t="str">
        <f t="shared" si="932"/>
        <v>August</v>
      </c>
      <c r="C827">
        <f t="shared" si="913"/>
        <v>2089</v>
      </c>
      <c r="D827">
        <f t="shared" ref="D827:E827" si="978">D815+1</f>
        <v>110</v>
      </c>
      <c r="E827">
        <f t="shared" si="978"/>
        <v>108</v>
      </c>
      <c r="F827" s="19"/>
      <c r="G827" s="11">
        <f>MIN(1,VLOOKUP(D827,Rates2,5)*VLOOKUP(D827,Mort_Imp_Retirees,C827-'Mort Imp Cume'!$C$4+2))</f>
        <v>8.6995528620480489E-2</v>
      </c>
      <c r="H827" s="11">
        <f t="shared" si="917"/>
        <v>0.91300447137951957</v>
      </c>
      <c r="I827" s="11">
        <f>MIN(1,VLOOKUP(E827,Rates2,6)*VLOOKUP(E827,Mort_Imp_Survivors,C827-'Mort Imp Cume'!$C$4+2))</f>
        <v>3.8527302104402528E-2</v>
      </c>
      <c r="J827" s="11">
        <f t="shared" si="918"/>
        <v>0.96147269789559742</v>
      </c>
      <c r="K827" s="11">
        <f>MIN(1,VLOOKUP(E827,Rates2,7)*VLOOKUP(E827,Mort_Imp_Survivors,C827-'Mort Imp Cume'!$C$4+2))</f>
        <v>5.5301844851997635E-2</v>
      </c>
      <c r="L827" s="11">
        <f t="shared" si="919"/>
        <v>0.94469815514800237</v>
      </c>
      <c r="M827" s="45">
        <f>PRODUCT(H$4:H826)</f>
        <v>7.9260399785235797E-5</v>
      </c>
      <c r="N827" s="11">
        <f>PRODUCT(J$4:J826)</f>
        <v>9.4826612689862099E-3</v>
      </c>
      <c r="O827" s="11">
        <f>PRODUCT(L$4:L826)</f>
        <v>1.7193613821055098E-3</v>
      </c>
      <c r="P827" s="11">
        <f t="shared" si="920"/>
        <v>7.5159952320781837E-7</v>
      </c>
      <c r="Q827" s="11">
        <f t="shared" si="921"/>
        <v>2.6437963505727595E-8</v>
      </c>
      <c r="R827" s="11">
        <f t="shared" si="922"/>
        <v>6.2866659445940331E-8</v>
      </c>
      <c r="S827" s="11">
        <f t="shared" si="909"/>
        <v>9.7795596343198577E-7</v>
      </c>
      <c r="T827" s="11">
        <f t="shared" si="904"/>
        <v>4.293128010937874E-6</v>
      </c>
      <c r="U827" s="11">
        <f t="shared" si="972"/>
        <v>7.8259487200995903E-6</v>
      </c>
      <c r="V827" s="11">
        <f t="shared" si="963"/>
        <v>4.866436387228585E-6</v>
      </c>
      <c r="W827" s="19"/>
      <c r="X827" s="19"/>
    </row>
    <row r="828" spans="1:24" x14ac:dyDescent="0.2">
      <c r="A828">
        <f t="shared" si="915"/>
        <v>824</v>
      </c>
      <c r="B828" t="str">
        <f t="shared" si="932"/>
        <v>September</v>
      </c>
      <c r="C828">
        <f t="shared" si="913"/>
        <v>2089</v>
      </c>
      <c r="D828">
        <f t="shared" ref="D828:E828" si="979">D816+1</f>
        <v>110</v>
      </c>
      <c r="E828">
        <f t="shared" si="979"/>
        <v>108</v>
      </c>
      <c r="F828" s="19"/>
      <c r="G828" s="11">
        <f>MIN(1,VLOOKUP(D828,Rates2,5)*VLOOKUP(D828,Mort_Imp_Retirees,C828-'Mort Imp Cume'!$C$4+2))</f>
        <v>8.6995528620480489E-2</v>
      </c>
      <c r="H828" s="11">
        <f t="shared" si="917"/>
        <v>0.91300447137951957</v>
      </c>
      <c r="I828" s="11">
        <f>MIN(1,VLOOKUP(E828,Rates2,6)*VLOOKUP(E828,Mort_Imp_Survivors,C828-'Mort Imp Cume'!$C$4+2))</f>
        <v>3.8527302104402528E-2</v>
      </c>
      <c r="J828" s="11">
        <f t="shared" si="918"/>
        <v>0.96147269789559742</v>
      </c>
      <c r="K828" s="11">
        <f>MIN(1,VLOOKUP(E828,Rates2,7)*VLOOKUP(E828,Mort_Imp_Survivors,C828-'Mort Imp Cume'!$C$4+2))</f>
        <v>5.5301844851997635E-2</v>
      </c>
      <c r="L828" s="11">
        <f t="shared" si="919"/>
        <v>0.94469815514800237</v>
      </c>
      <c r="M828" s="45">
        <f>PRODUCT(H$4:H827)</f>
        <v>7.2365099407248589E-5</v>
      </c>
      <c r="N828" s="11">
        <f>PRODUCT(J$4:J827)</f>
        <v>9.11731991352226E-3</v>
      </c>
      <c r="O828" s="11">
        <f>PRODUCT(L$4:L827)</f>
        <v>1.6242775257077947E-3</v>
      </c>
      <c r="P828" s="11">
        <f t="shared" si="920"/>
        <v>6.5977576186972546E-7</v>
      </c>
      <c r="Q828" s="11">
        <f t="shared" si="921"/>
        <v>2.3208007689824427E-8</v>
      </c>
      <c r="R828" s="11">
        <f t="shared" si="922"/>
        <v>5.518616876594419E-8</v>
      </c>
      <c r="S828" s="11">
        <f t="shared" si="909"/>
        <v>8.8567947263318774E-7</v>
      </c>
      <c r="T828" s="11">
        <f t="shared" si="904"/>
        <v>3.9532907451177771E-6</v>
      </c>
      <c r="U828" s="11">
        <f t="shared" si="972"/>
        <v>7.3395833950338949E-6</v>
      </c>
      <c r="V828" s="11">
        <f t="shared" si="963"/>
        <v>4.5873896884708887E-6</v>
      </c>
      <c r="W828" s="19"/>
      <c r="X828" s="19"/>
    </row>
    <row r="829" spans="1:24" x14ac:dyDescent="0.2">
      <c r="A829">
        <f t="shared" si="915"/>
        <v>825</v>
      </c>
      <c r="B829" t="str">
        <f t="shared" si="932"/>
        <v>October</v>
      </c>
      <c r="C829">
        <f t="shared" si="913"/>
        <v>2089</v>
      </c>
      <c r="D829">
        <f t="shared" ref="D829:E829" si="980">D817+1</f>
        <v>110</v>
      </c>
      <c r="E829">
        <f t="shared" si="980"/>
        <v>108</v>
      </c>
      <c r="F829" s="19"/>
      <c r="G829" s="11">
        <f>MIN(1,VLOOKUP(D829,Rates2,5)*VLOOKUP(D829,Mort_Imp_Retirees,C829-'Mort Imp Cume'!$C$4+2))</f>
        <v>8.6995528620480489E-2</v>
      </c>
      <c r="H829" s="11">
        <f t="shared" si="917"/>
        <v>0.91300447137951957</v>
      </c>
      <c r="I829" s="11">
        <f>MIN(1,VLOOKUP(E829,Rates2,6)*VLOOKUP(E829,Mort_Imp_Survivors,C829-'Mort Imp Cume'!$C$4+2))</f>
        <v>3.8527302104402528E-2</v>
      </c>
      <c r="J829" s="11">
        <f t="shared" si="918"/>
        <v>0.96147269789559742</v>
      </c>
      <c r="K829" s="11">
        <f>MIN(1,VLOOKUP(E829,Rates2,7)*VLOOKUP(E829,Mort_Imp_Survivors,C829-'Mort Imp Cume'!$C$4+2))</f>
        <v>5.5301844851997635E-2</v>
      </c>
      <c r="L829" s="11">
        <f t="shared" si="919"/>
        <v>0.94469815514800237</v>
      </c>
      <c r="M829" s="45">
        <f>PRODUCT(H$4:H828)</f>
        <v>6.6069659330641388E-5</v>
      </c>
      <c r="N829" s="11">
        <f>PRODUCT(J$4:J828)</f>
        <v>8.7660541748315023E-3</v>
      </c>
      <c r="O829" s="11">
        <f>PRODUCT(L$4:L828)</f>
        <v>1.5344519819845157E-3</v>
      </c>
      <c r="P829" s="11">
        <f t="shared" si="920"/>
        <v>5.7917021300506404E-7</v>
      </c>
      <c r="Q829" s="11">
        <f t="shared" si="921"/>
        <v>2.037265921841005E-8</v>
      </c>
      <c r="R829" s="11">
        <f t="shared" si="922"/>
        <v>4.8444012293704615E-8</v>
      </c>
      <c r="S829" s="11">
        <f t="shared" si="909"/>
        <v>8.0210986749441347E-7</v>
      </c>
      <c r="T829" s="11">
        <f t="shared" ref="T829:T892" si="981">IF(O710=0,0,R709*O829/O710)</f>
        <v>3.6403544631364655E-6</v>
      </c>
      <c r="U829" s="11">
        <f t="shared" si="972"/>
        <v>6.8834445943023982E-6</v>
      </c>
      <c r="V829" s="11">
        <f t="shared" si="963"/>
        <v>4.3243438276758384E-6</v>
      </c>
      <c r="W829" s="19"/>
      <c r="X829" s="19"/>
    </row>
    <row r="830" spans="1:24" x14ac:dyDescent="0.2">
      <c r="A830">
        <f t="shared" si="915"/>
        <v>826</v>
      </c>
      <c r="B830" t="str">
        <f t="shared" si="932"/>
        <v>November</v>
      </c>
      <c r="C830">
        <f t="shared" si="913"/>
        <v>2089</v>
      </c>
      <c r="D830">
        <f t="shared" ref="D830:E830" si="982">D818+1</f>
        <v>110</v>
      </c>
      <c r="E830">
        <f t="shared" si="982"/>
        <v>108</v>
      </c>
      <c r="F830" s="19"/>
      <c r="G830" s="11">
        <f>MIN(1,VLOOKUP(D830,Rates2,5)*VLOOKUP(D830,Mort_Imp_Retirees,C830-'Mort Imp Cume'!$C$4+2))</f>
        <v>8.6995528620480489E-2</v>
      </c>
      <c r="H830" s="11">
        <f t="shared" si="917"/>
        <v>0.91300447137951957</v>
      </c>
      <c r="I830" s="11">
        <f>MIN(1,VLOOKUP(E830,Rates2,6)*VLOOKUP(E830,Mort_Imp_Survivors,C830-'Mort Imp Cume'!$C$4+2))</f>
        <v>3.8527302104402528E-2</v>
      </c>
      <c r="J830" s="11">
        <f t="shared" si="918"/>
        <v>0.96147269789559742</v>
      </c>
      <c r="K830" s="11">
        <f>MIN(1,VLOOKUP(E830,Rates2,7)*VLOOKUP(E830,Mort_Imp_Survivors,C830-'Mort Imp Cume'!$C$4+2))</f>
        <v>5.5301844851997635E-2</v>
      </c>
      <c r="L830" s="11">
        <f t="shared" si="919"/>
        <v>0.94469815514800237</v>
      </c>
      <c r="M830" s="45">
        <f>PRODUCT(H$4:H829)</f>
        <v>6.032189439139718E-5</v>
      </c>
      <c r="N830" s="11">
        <f>PRODUCT(J$4:J829)</f>
        <v>8.4283217573742093E-3</v>
      </c>
      <c r="O830" s="11">
        <f>PRODUCT(L$4:L829)</f>
        <v>1.4495939565439676E-3</v>
      </c>
      <c r="P830" s="11">
        <f t="shared" si="920"/>
        <v>5.084123349450421E-7</v>
      </c>
      <c r="Q830" s="11">
        <f t="shared" si="921"/>
        <v>1.7883708467204834E-8</v>
      </c>
      <c r="R830" s="11">
        <f t="shared" si="922"/>
        <v>4.2525552680889231E-8</v>
      </c>
      <c r="S830" s="11">
        <f t="shared" si="909"/>
        <v>7.2642559685739411E-7</v>
      </c>
      <c r="T830" s="11">
        <f t="shared" si="981"/>
        <v>3.3521897253936409E-6</v>
      </c>
      <c r="U830" s="11">
        <f t="shared" si="972"/>
        <v>6.4556538065757709E-6</v>
      </c>
      <c r="V830" s="11">
        <f t="shared" si="963"/>
        <v>4.0763812995776592E-6</v>
      </c>
      <c r="W830" s="19"/>
      <c r="X830" s="19"/>
    </row>
    <row r="831" spans="1:24" x14ac:dyDescent="0.2">
      <c r="A831">
        <f t="shared" si="915"/>
        <v>827</v>
      </c>
      <c r="B831" t="str">
        <f t="shared" si="932"/>
        <v>December</v>
      </c>
      <c r="C831">
        <f t="shared" si="913"/>
        <v>2089</v>
      </c>
      <c r="D831">
        <f t="shared" ref="D831:E831" si="983">D819+1</f>
        <v>110</v>
      </c>
      <c r="E831">
        <f t="shared" si="983"/>
        <v>108</v>
      </c>
      <c r="F831" s="19"/>
      <c r="G831" s="11">
        <f>MIN(1,VLOOKUP(D831,Rates2,5)*VLOOKUP(D831,Mort_Imp_Retirees,C831-'Mort Imp Cume'!$C$4+2))</f>
        <v>8.6995528620480489E-2</v>
      </c>
      <c r="H831" s="11">
        <f t="shared" si="917"/>
        <v>0.91300447137951957</v>
      </c>
      <c r="I831" s="11">
        <f>MIN(1,VLOOKUP(E831,Rates2,6)*VLOOKUP(E831,Mort_Imp_Survivors,C831-'Mort Imp Cume'!$C$4+2))</f>
        <v>3.8527302104402528E-2</v>
      </c>
      <c r="J831" s="11">
        <f t="shared" si="918"/>
        <v>0.96147269789559742</v>
      </c>
      <c r="K831" s="11">
        <f>MIN(1,VLOOKUP(E831,Rates2,7)*VLOOKUP(E831,Mort_Imp_Survivors,C831-'Mort Imp Cume'!$C$4+2))</f>
        <v>5.5301844851997635E-2</v>
      </c>
      <c r="L831" s="11">
        <f t="shared" si="919"/>
        <v>0.94469815514800237</v>
      </c>
      <c r="M831" s="45">
        <f>PRODUCT(H$4:H830)</f>
        <v>5.5074159301428787E-5</v>
      </c>
      <c r="N831" s="11">
        <f>PRODUCT(J$4:J830)</f>
        <v>8.1036012587947445E-3</v>
      </c>
      <c r="O831" s="11">
        <f>PRODUCT(L$4:L830)</f>
        <v>1.3694287364607797E-3</v>
      </c>
      <c r="P831" s="11">
        <f t="shared" si="920"/>
        <v>4.4629902664212062E-7</v>
      </c>
      <c r="Q831" s="11">
        <f t="shared" si="921"/>
        <v>1.5698835636093967E-8</v>
      </c>
      <c r="R831" s="11">
        <f t="shared" si="922"/>
        <v>3.7330157953289377E-8</v>
      </c>
      <c r="S831" s="11">
        <f t="shared" si="909"/>
        <v>6.5788262824643139E-7</v>
      </c>
      <c r="T831" s="11">
        <f t="shared" si="981"/>
        <v>3.0868356553809163E-6</v>
      </c>
      <c r="U831" s="11">
        <f t="shared" si="972"/>
        <v>6.0544492658300867E-6</v>
      </c>
      <c r="V831" s="11">
        <f t="shared" si="963"/>
        <v>3.8426372096497616E-6</v>
      </c>
      <c r="W831" s="19"/>
      <c r="X831" s="19"/>
    </row>
    <row r="832" spans="1:24" x14ac:dyDescent="0.2">
      <c r="A832">
        <f t="shared" si="915"/>
        <v>828</v>
      </c>
      <c r="B832" t="str">
        <f t="shared" si="932"/>
        <v>January</v>
      </c>
      <c r="C832">
        <f t="shared" si="913"/>
        <v>2090</v>
      </c>
      <c r="D832">
        <f t="shared" ref="D832:E832" si="984">D820+1</f>
        <v>111</v>
      </c>
      <c r="E832">
        <f t="shared" si="984"/>
        <v>109</v>
      </c>
      <c r="F832" s="19"/>
      <c r="G832" s="11">
        <f>MIN(1,VLOOKUP(D832,Rates2,5)*VLOOKUP(D832,Mort_Imp_Retirees,C832-'Mort Imp Cume'!$C$4+2))</f>
        <v>9.6580109234406547E-2</v>
      </c>
      <c r="H832" s="11">
        <f t="shared" si="917"/>
        <v>0.90341989076559348</v>
      </c>
      <c r="I832" s="11">
        <f>MIN(1,VLOOKUP(E832,Rates2,6)*VLOOKUP(E832,Mort_Imp_Survivors,C832-'Mort Imp Cume'!$C$4+2))</f>
        <v>4.1567829838842642E-2</v>
      </c>
      <c r="J832" s="11">
        <f t="shared" si="918"/>
        <v>0.95843217016115734</v>
      </c>
      <c r="K832" s="11">
        <f>MIN(1,VLOOKUP(E832,Rates2,7)*VLOOKUP(E832,Mort_Imp_Survivors,C832-'Mort Imp Cume'!$C$4+2))</f>
        <v>6.1063850090147864E-2</v>
      </c>
      <c r="L832" s="11">
        <f t="shared" si="919"/>
        <v>0.93893614990985208</v>
      </c>
      <c r="M832" s="45">
        <f>PRODUCT(H$4:H831)</f>
        <v>5.0282953699672441E-5</v>
      </c>
      <c r="N832" s="11">
        <f>PRODUCT(J$4:J831)</f>
        <v>7.791391364963542E-3</v>
      </c>
      <c r="O832" s="11">
        <f>PRODUCT(L$4:L831)</f>
        <v>1.2936968009411584E-3</v>
      </c>
      <c r="P832" s="11">
        <f t="shared" si="920"/>
        <v>3.9177417126048943E-7</v>
      </c>
      <c r="Q832" s="11">
        <f t="shared" si="921"/>
        <v>1.4712375489819109E-8</v>
      </c>
      <c r="R832" s="11">
        <f t="shared" si="922"/>
        <v>3.6264765659166653E-8</v>
      </c>
      <c r="S832" s="11">
        <f t="shared" si="909"/>
        <v>6.6014260780063112E-7</v>
      </c>
      <c r="T832" s="11">
        <f t="shared" si="981"/>
        <v>3.189674544284319E-6</v>
      </c>
      <c r="U832" s="11">
        <f t="shared" si="972"/>
        <v>6.283339671636691E-6</v>
      </c>
      <c r="V832" s="11">
        <f t="shared" si="963"/>
        <v>3.9863731678411607E-6</v>
      </c>
      <c r="W832" s="19"/>
      <c r="X832" s="19"/>
    </row>
    <row r="833" spans="1:24" x14ac:dyDescent="0.2">
      <c r="A833">
        <f t="shared" si="915"/>
        <v>829</v>
      </c>
      <c r="B833" t="str">
        <f t="shared" si="932"/>
        <v>February</v>
      </c>
      <c r="C833">
        <f t="shared" si="913"/>
        <v>2090</v>
      </c>
      <c r="D833">
        <f t="shared" ref="D833:E833" si="985">D821+1</f>
        <v>111</v>
      </c>
      <c r="E833">
        <f t="shared" si="985"/>
        <v>109</v>
      </c>
      <c r="F833" s="19"/>
      <c r="G833" s="11">
        <f>MIN(1,VLOOKUP(D833,Rates2,5)*VLOOKUP(D833,Mort_Imp_Retirees,C833-'Mort Imp Cume'!$C$4+2))</f>
        <v>9.6580109234406547E-2</v>
      </c>
      <c r="H833" s="11">
        <f t="shared" si="917"/>
        <v>0.90341989076559348</v>
      </c>
      <c r="I833" s="11">
        <f>MIN(1,VLOOKUP(E833,Rates2,6)*VLOOKUP(E833,Mort_Imp_Survivors,C833-'Mort Imp Cume'!$C$4+2))</f>
        <v>4.1567829838842642E-2</v>
      </c>
      <c r="J833" s="11">
        <f t="shared" si="918"/>
        <v>0.95843217016115734</v>
      </c>
      <c r="K833" s="11">
        <f>MIN(1,VLOOKUP(E833,Rates2,7)*VLOOKUP(E833,Mort_Imp_Survivors,C833-'Mort Imp Cume'!$C$4+2))</f>
        <v>6.1063850090147864E-2</v>
      </c>
      <c r="L833" s="11">
        <f t="shared" si="919"/>
        <v>0.93893614990985208</v>
      </c>
      <c r="M833" s="45">
        <f>PRODUCT(H$4:H832)</f>
        <v>4.5426620538729473E-5</v>
      </c>
      <c r="N833" s="11">
        <f>PRODUCT(J$4:J832)</f>
        <v>7.4675201344969093E-3</v>
      </c>
      <c r="O833" s="11">
        <f>PRODUCT(L$4:L832)</f>
        <v>1.2146986934263835E-3</v>
      </c>
      <c r="P833" s="11">
        <f t="shared" si="920"/>
        <v>3.3922420351511318E-7</v>
      </c>
      <c r="Q833" s="11">
        <f t="shared" si="921"/>
        <v>1.2738955815519543E-8</v>
      </c>
      <c r="R833" s="11">
        <f t="shared" si="922"/>
        <v>3.1400452477030574E-8</v>
      </c>
      <c r="S833" s="11">
        <f t="shared" ref="S833:S896" si="986">IF(O774=0,0,R773*O833/O774)</f>
        <v>5.9199820604433493E-7</v>
      </c>
      <c r="T833" s="11">
        <f t="shared" si="981"/>
        <v>2.9107102207952866E-6</v>
      </c>
      <c r="U833" s="11">
        <f t="shared" si="972"/>
        <v>5.8507840545525246E-6</v>
      </c>
      <c r="V833" s="11">
        <f t="shared" si="963"/>
        <v>3.7339828299434296E-6</v>
      </c>
      <c r="W833" s="19"/>
      <c r="X833" s="19"/>
    </row>
    <row r="834" spans="1:24" x14ac:dyDescent="0.2">
      <c r="A834">
        <f t="shared" si="915"/>
        <v>830</v>
      </c>
      <c r="B834" t="str">
        <f t="shared" si="932"/>
        <v>March</v>
      </c>
      <c r="C834">
        <f t="shared" si="913"/>
        <v>2090</v>
      </c>
      <c r="D834">
        <f t="shared" ref="D834:E834" si="987">D822+1</f>
        <v>111</v>
      </c>
      <c r="E834">
        <f t="shared" si="987"/>
        <v>109</v>
      </c>
      <c r="F834" s="19"/>
      <c r="G834" s="11">
        <f>MIN(1,VLOOKUP(D834,Rates2,5)*VLOOKUP(D834,Mort_Imp_Retirees,C834-'Mort Imp Cume'!$C$4+2))</f>
        <v>9.6580109234406547E-2</v>
      </c>
      <c r="H834" s="11">
        <f t="shared" si="917"/>
        <v>0.90341989076559348</v>
      </c>
      <c r="I834" s="11">
        <f>MIN(1,VLOOKUP(E834,Rates2,6)*VLOOKUP(E834,Mort_Imp_Survivors,C834-'Mort Imp Cume'!$C$4+2))</f>
        <v>4.1567829838842642E-2</v>
      </c>
      <c r="J834" s="11">
        <f t="shared" si="918"/>
        <v>0.95843217016115734</v>
      </c>
      <c r="K834" s="11">
        <f>MIN(1,VLOOKUP(E834,Rates2,7)*VLOOKUP(E834,Mort_Imp_Survivors,C834-'Mort Imp Cume'!$C$4+2))</f>
        <v>6.1063850090147864E-2</v>
      </c>
      <c r="L834" s="11">
        <f t="shared" si="919"/>
        <v>0.93893614990985208</v>
      </c>
      <c r="M834" s="45">
        <f>PRODUCT(H$4:H833)</f>
        <v>4.1039312564949046E-5</v>
      </c>
      <c r="N834" s="11">
        <f>PRODUCT(J$4:J833)</f>
        <v>7.1571115282280107E-3</v>
      </c>
      <c r="O834" s="11">
        <f>PRODUCT(L$4:L833)</f>
        <v>1.1405245145062963E-3</v>
      </c>
      <c r="P834" s="11">
        <f t="shared" si="920"/>
        <v>2.9372293706914947E-7</v>
      </c>
      <c r="Q834" s="11">
        <f t="shared" si="921"/>
        <v>1.1030237461112706E-8</v>
      </c>
      <c r="R834" s="11">
        <f t="shared" si="922"/>
        <v>2.7188605740046389E-8</v>
      </c>
      <c r="S834" s="11">
        <f t="shared" si="986"/>
        <v>5.3088813207699118E-7</v>
      </c>
      <c r="T834" s="11">
        <f t="shared" si="981"/>
        <v>2.6561437136662765E-6</v>
      </c>
      <c r="U834" s="11">
        <f t="shared" si="972"/>
        <v>5.4480062899558907E-6</v>
      </c>
      <c r="V834" s="11">
        <f t="shared" si="963"/>
        <v>3.4975721507434901E-6</v>
      </c>
      <c r="W834" s="19"/>
      <c r="X834" s="19"/>
    </row>
    <row r="835" spans="1:24" x14ac:dyDescent="0.2">
      <c r="A835">
        <f t="shared" si="915"/>
        <v>831</v>
      </c>
      <c r="B835" t="str">
        <f t="shared" si="932"/>
        <v>April</v>
      </c>
      <c r="C835">
        <f t="shared" si="913"/>
        <v>2090</v>
      </c>
      <c r="D835">
        <f t="shared" ref="D835:E835" si="988">D823+1</f>
        <v>111</v>
      </c>
      <c r="E835">
        <f t="shared" si="988"/>
        <v>109</v>
      </c>
      <c r="F835" s="19"/>
      <c r="G835" s="11">
        <f>MIN(1,VLOOKUP(D835,Rates2,5)*VLOOKUP(D835,Mort_Imp_Retirees,C835-'Mort Imp Cume'!$C$4+2))</f>
        <v>9.6580109234406547E-2</v>
      </c>
      <c r="H835" s="11">
        <f t="shared" si="917"/>
        <v>0.90341989076559348</v>
      </c>
      <c r="I835" s="11">
        <f>MIN(1,VLOOKUP(E835,Rates2,6)*VLOOKUP(E835,Mort_Imp_Survivors,C835-'Mort Imp Cume'!$C$4+2))</f>
        <v>4.1567829838842642E-2</v>
      </c>
      <c r="J835" s="11">
        <f t="shared" si="918"/>
        <v>0.95843217016115734</v>
      </c>
      <c r="K835" s="11">
        <f>MIN(1,VLOOKUP(E835,Rates2,7)*VLOOKUP(E835,Mort_Imp_Survivors,C835-'Mort Imp Cume'!$C$4+2))</f>
        <v>6.1063850090147864E-2</v>
      </c>
      <c r="L835" s="11">
        <f t="shared" si="919"/>
        <v>0.93893614990985208</v>
      </c>
      <c r="M835" s="45">
        <f>PRODUCT(H$4:H834)</f>
        <v>3.7075731274521318E-5</v>
      </c>
      <c r="N835" s="11">
        <f>PRODUCT(J$4:J834)</f>
        <v>6.8596059340850094E-3</v>
      </c>
      <c r="O835" s="11">
        <f>PRODUCT(L$4:L834)</f>
        <v>1.070879696528345E-3</v>
      </c>
      <c r="P835" s="11">
        <f t="shared" si="920"/>
        <v>2.5432490626124759E-7</v>
      </c>
      <c r="Q835" s="11">
        <f t="shared" si="921"/>
        <v>9.5507151614664802E-9</v>
      </c>
      <c r="R835" s="11">
        <f t="shared" si="922"/>
        <v>2.3541707961960832E-8</v>
      </c>
      <c r="S835" s="11">
        <f t="shared" si="986"/>
        <v>4.7608625482741697E-7</v>
      </c>
      <c r="T835" s="11">
        <f t="shared" si="981"/>
        <v>2.4238412251568052E-6</v>
      </c>
      <c r="U835" s="11">
        <f t="shared" si="972"/>
        <v>5.0729564206534328E-6</v>
      </c>
      <c r="V835" s="11">
        <f t="shared" si="963"/>
        <v>3.2761294057267468E-6</v>
      </c>
      <c r="W835" s="19"/>
      <c r="X835" s="19"/>
    </row>
    <row r="836" spans="1:24" x14ac:dyDescent="0.2">
      <c r="A836">
        <f t="shared" si="915"/>
        <v>832</v>
      </c>
      <c r="B836" t="str">
        <f t="shared" si="932"/>
        <v>May</v>
      </c>
      <c r="C836">
        <f t="shared" si="913"/>
        <v>2090</v>
      </c>
      <c r="D836">
        <f t="shared" ref="D836:E836" si="989">D824+1</f>
        <v>111</v>
      </c>
      <c r="E836">
        <f t="shared" si="989"/>
        <v>109</v>
      </c>
      <c r="F836" s="19"/>
      <c r="G836" s="11">
        <f>MIN(1,VLOOKUP(D836,Rates2,5)*VLOOKUP(D836,Mort_Imp_Retirees,C836-'Mort Imp Cume'!$C$4+2))</f>
        <v>9.6580109234406547E-2</v>
      </c>
      <c r="H836" s="11">
        <f t="shared" si="917"/>
        <v>0.90341989076559348</v>
      </c>
      <c r="I836" s="11">
        <f>MIN(1,VLOOKUP(E836,Rates2,6)*VLOOKUP(E836,Mort_Imp_Survivors,C836-'Mort Imp Cume'!$C$4+2))</f>
        <v>4.1567829838842642E-2</v>
      </c>
      <c r="J836" s="11">
        <f t="shared" si="918"/>
        <v>0.95843217016115734</v>
      </c>
      <c r="K836" s="11">
        <f>MIN(1,VLOOKUP(E836,Rates2,7)*VLOOKUP(E836,Mort_Imp_Survivors,C836-'Mort Imp Cume'!$C$4+2))</f>
        <v>6.1063850090147864E-2</v>
      </c>
      <c r="L836" s="11">
        <f t="shared" si="919"/>
        <v>0.93893614990985208</v>
      </c>
      <c r="M836" s="45">
        <f>PRODUCT(H$4:H835)</f>
        <v>3.3494953098082548E-5</v>
      </c>
      <c r="N836" s="11">
        <f>PRODUCT(J$4:J835)</f>
        <v>6.5744670018554486E-3</v>
      </c>
      <c r="O836" s="11">
        <f>PRODUCT(L$4:L835)</f>
        <v>1.0054876592749552E-3</v>
      </c>
      <c r="P836" s="11">
        <f t="shared" si="920"/>
        <v>2.2021146387203963E-7</v>
      </c>
      <c r="Q836" s="11">
        <f t="shared" si="921"/>
        <v>8.2696460903085587E-9</v>
      </c>
      <c r="R836" s="11">
        <f t="shared" si="922"/>
        <v>2.0383980666943329E-8</v>
      </c>
      <c r="S836" s="11">
        <f t="shared" si="986"/>
        <v>4.2694139940337819E-7</v>
      </c>
      <c r="T836" s="11">
        <f t="shared" si="981"/>
        <v>2.2118555763913717E-6</v>
      </c>
      <c r="U836" s="11">
        <f t="shared" si="972"/>
        <v>4.7237256119352345E-6</v>
      </c>
      <c r="V836" s="11">
        <f t="shared" si="963"/>
        <v>3.0687069259703283E-6</v>
      </c>
      <c r="W836" s="19"/>
      <c r="X836" s="19"/>
    </row>
    <row r="837" spans="1:24" x14ac:dyDescent="0.2">
      <c r="A837">
        <f t="shared" si="915"/>
        <v>833</v>
      </c>
      <c r="B837" t="str">
        <f t="shared" si="932"/>
        <v>June</v>
      </c>
      <c r="C837">
        <f t="shared" ref="C837:C900" si="990">C836+IF(B836="December",1,0)</f>
        <v>2090</v>
      </c>
      <c r="D837">
        <f t="shared" ref="D837:E837" si="991">D825+1</f>
        <v>111</v>
      </c>
      <c r="E837">
        <f t="shared" si="991"/>
        <v>109</v>
      </c>
      <c r="F837" s="19"/>
      <c r="G837" s="11">
        <f>MIN(1,VLOOKUP(D837,Rates2,5)*VLOOKUP(D837,Mort_Imp_Retirees,C837-'Mort Imp Cume'!$C$4+2))</f>
        <v>9.6580109234406547E-2</v>
      </c>
      <c r="H837" s="11">
        <f t="shared" si="917"/>
        <v>0.90341989076559348</v>
      </c>
      <c r="I837" s="11">
        <f>MIN(1,VLOOKUP(E837,Rates2,6)*VLOOKUP(E837,Mort_Imp_Survivors,C837-'Mort Imp Cume'!$C$4+2))</f>
        <v>4.1567829838842642E-2</v>
      </c>
      <c r="J837" s="11">
        <f t="shared" si="918"/>
        <v>0.95843217016115734</v>
      </c>
      <c r="K837" s="11">
        <f>MIN(1,VLOOKUP(E837,Rates2,7)*VLOOKUP(E837,Mort_Imp_Survivors,C837-'Mort Imp Cume'!$C$4+2))</f>
        <v>6.1063850090147864E-2</v>
      </c>
      <c r="L837" s="11">
        <f t="shared" si="919"/>
        <v>0.93893614990985208</v>
      </c>
      <c r="M837" s="45">
        <f>PRODUCT(H$4:H836)</f>
        <v>3.0260006869068413E-5</v>
      </c>
      <c r="N837" s="11">
        <f>PRODUCT(J$4:J836)</f>
        <v>6.3011806762412349E-3</v>
      </c>
      <c r="O837" s="11">
        <f>PRODUCT(L$4:L836)</f>
        <v>9.440887115814956E-4</v>
      </c>
      <c r="P837" s="11">
        <f t="shared" si="920"/>
        <v>1.906737705463009E-7</v>
      </c>
      <c r="Q837" s="11">
        <f t="shared" si="921"/>
        <v>7.1604110585217185E-9</v>
      </c>
      <c r="R837" s="11">
        <f t="shared" si="922"/>
        <v>1.7649809797220466E-8</v>
      </c>
      <c r="S837" s="11">
        <f t="shared" si="986"/>
        <v>3.8286960960591432E-7</v>
      </c>
      <c r="T837" s="11">
        <f t="shared" si="981"/>
        <v>2.0184098859433798E-6</v>
      </c>
      <c r="U837" s="11">
        <f t="shared" si="972"/>
        <v>4.3985364364669124E-6</v>
      </c>
      <c r="V837" s="11">
        <f t="shared" si="963"/>
        <v>2.8744170425738383E-6</v>
      </c>
      <c r="W837" s="19"/>
      <c r="X837" s="19"/>
    </row>
    <row r="838" spans="1:24" x14ac:dyDescent="0.2">
      <c r="A838">
        <f t="shared" ref="A838:A901" si="992">A837+1</f>
        <v>834</v>
      </c>
      <c r="B838" t="str">
        <f t="shared" si="932"/>
        <v>July</v>
      </c>
      <c r="C838">
        <f t="shared" si="990"/>
        <v>2090</v>
      </c>
      <c r="D838">
        <f t="shared" ref="D838:E838" si="993">D826+1</f>
        <v>111</v>
      </c>
      <c r="E838">
        <f t="shared" si="993"/>
        <v>109</v>
      </c>
      <c r="F838" s="19"/>
      <c r="G838" s="11">
        <f>MIN(1,VLOOKUP(D838,Rates2,5)*VLOOKUP(D838,Mort_Imp_Retirees,C838-'Mort Imp Cume'!$C$4+2))</f>
        <v>9.6580109234406547E-2</v>
      </c>
      <c r="H838" s="11">
        <f t="shared" ref="H838:H901" si="994">1-G838</f>
        <v>0.90341989076559348</v>
      </c>
      <c r="I838" s="11">
        <f>MIN(1,VLOOKUP(E838,Rates2,6)*VLOOKUP(E838,Mort_Imp_Survivors,C838-'Mort Imp Cume'!$C$4+2))</f>
        <v>4.1567829838842642E-2</v>
      </c>
      <c r="J838" s="11">
        <f t="shared" ref="J838:J901" si="995">1-I838</f>
        <v>0.95843217016115734</v>
      </c>
      <c r="K838" s="11">
        <f>MIN(1,VLOOKUP(E838,Rates2,7)*VLOOKUP(E838,Mort_Imp_Survivors,C838-'Mort Imp Cume'!$C$4+2))</f>
        <v>6.1063850090147864E-2</v>
      </c>
      <c r="L838" s="11">
        <f t="shared" ref="L838:L901" si="996">1-K838</f>
        <v>0.93893614990985208</v>
      </c>
      <c r="M838" s="45">
        <f>PRODUCT(H$4:H837)</f>
        <v>2.7337492100219893E-5</v>
      </c>
      <c r="N838" s="11">
        <f>PRODUCT(J$4:J837)</f>
        <v>6.0392542701074355E-3</v>
      </c>
      <c r="O838" s="11">
        <f>PRODUCT(L$4:L837)</f>
        <v>8.8643902002568222E-4</v>
      </c>
      <c r="P838" s="11">
        <f t="shared" ref="P838:P901" si="997">M838*N838</f>
        <v>1.6509806590028129E-7</v>
      </c>
      <c r="Q838" s="11">
        <f t="shared" ref="Q838:Q901" si="998">P838*I838*H838</f>
        <v>6.1999613970284283E-9</v>
      </c>
      <c r="R838" s="11">
        <f t="shared" ref="R838:R901" si="999">P838*G838*J838</f>
        <v>1.5282382326001925E-8</v>
      </c>
      <c r="S838" s="11">
        <f t="shared" si="986"/>
        <v>3.4334720915946221E-7</v>
      </c>
      <c r="T838" s="11">
        <f t="shared" si="981"/>
        <v>1.8418826758664938E-6</v>
      </c>
      <c r="U838" s="11">
        <f t="shared" si="972"/>
        <v>4.0957338279860086E-6</v>
      </c>
      <c r="V838" s="11">
        <f t="shared" si="963"/>
        <v>2.6924282878614715E-6</v>
      </c>
      <c r="W838" s="19"/>
      <c r="X838" s="19"/>
    </row>
    <row r="839" spans="1:24" x14ac:dyDescent="0.2">
      <c r="A839">
        <f t="shared" si="992"/>
        <v>835</v>
      </c>
      <c r="B839" t="str">
        <f t="shared" si="932"/>
        <v>August</v>
      </c>
      <c r="C839">
        <f t="shared" si="990"/>
        <v>2090</v>
      </c>
      <c r="D839">
        <f t="shared" ref="D839:E839" si="1000">D827+1</f>
        <v>111</v>
      </c>
      <c r="E839">
        <f t="shared" si="1000"/>
        <v>109</v>
      </c>
      <c r="F839" s="19"/>
      <c r="G839" s="11">
        <f>MIN(1,VLOOKUP(D839,Rates2,5)*VLOOKUP(D839,Mort_Imp_Retirees,C839-'Mort Imp Cume'!$C$4+2))</f>
        <v>9.6580109234406547E-2</v>
      </c>
      <c r="H839" s="11">
        <f t="shared" si="994"/>
        <v>0.90341989076559348</v>
      </c>
      <c r="I839" s="11">
        <f>MIN(1,VLOOKUP(E839,Rates2,6)*VLOOKUP(E839,Mort_Imp_Survivors,C839-'Mort Imp Cume'!$C$4+2))</f>
        <v>4.1567829838842642E-2</v>
      </c>
      <c r="J839" s="11">
        <f t="shared" si="995"/>
        <v>0.95843217016115734</v>
      </c>
      <c r="K839" s="11">
        <f>MIN(1,VLOOKUP(E839,Rates2,7)*VLOOKUP(E839,Mort_Imp_Survivors,C839-'Mort Imp Cume'!$C$4+2))</f>
        <v>6.1063850090147864E-2</v>
      </c>
      <c r="L839" s="11">
        <f t="shared" si="996"/>
        <v>0.93893614990985208</v>
      </c>
      <c r="M839" s="45">
        <f>PRODUCT(H$4:H838)</f>
        <v>2.469723412698593E-5</v>
      </c>
      <c r="N839" s="11">
        <f>PRODUCT(J$4:J838)</f>
        <v>5.7882155762541054E-3</v>
      </c>
      <c r="O839" s="11">
        <f>PRODUCT(L$4:L838)</f>
        <v>8.3230964059277635E-4</v>
      </c>
      <c r="P839" s="11">
        <f t="shared" si="997"/>
        <v>1.4295291526421441E-7</v>
      </c>
      <c r="Q839" s="11">
        <f t="shared" si="998"/>
        <v>5.3683400311069009E-9</v>
      </c>
      <c r="R839" s="11">
        <f t="shared" si="999"/>
        <v>1.3232505746032237E-8</v>
      </c>
      <c r="S839" s="11">
        <f t="shared" si="986"/>
        <v>3.0790457920891738E-7</v>
      </c>
      <c r="T839" s="11">
        <f t="shared" si="981"/>
        <v>1.6807942803309689E-6</v>
      </c>
      <c r="U839" s="11">
        <f t="shared" si="972"/>
        <v>3.8137766577610372E-6</v>
      </c>
      <c r="V839" s="11">
        <f t="shared" si="963"/>
        <v>2.5219618370984652E-6</v>
      </c>
      <c r="W839" s="19"/>
      <c r="X839" s="19"/>
    </row>
    <row r="840" spans="1:24" x14ac:dyDescent="0.2">
      <c r="A840">
        <f t="shared" si="992"/>
        <v>836</v>
      </c>
      <c r="B840" t="str">
        <f t="shared" si="932"/>
        <v>September</v>
      </c>
      <c r="C840">
        <f t="shared" si="990"/>
        <v>2090</v>
      </c>
      <c r="D840">
        <f t="shared" ref="D840:E840" si="1001">D828+1</f>
        <v>111</v>
      </c>
      <c r="E840">
        <f t="shared" si="1001"/>
        <v>109</v>
      </c>
      <c r="F840" s="19"/>
      <c r="G840" s="11">
        <f>MIN(1,VLOOKUP(D840,Rates2,5)*VLOOKUP(D840,Mort_Imp_Retirees,C840-'Mort Imp Cume'!$C$4+2))</f>
        <v>9.6580109234406547E-2</v>
      </c>
      <c r="H840" s="11">
        <f t="shared" si="994"/>
        <v>0.90341989076559348</v>
      </c>
      <c r="I840" s="11">
        <f>MIN(1,VLOOKUP(E840,Rates2,6)*VLOOKUP(E840,Mort_Imp_Survivors,C840-'Mort Imp Cume'!$C$4+2))</f>
        <v>4.1567829838842642E-2</v>
      </c>
      <c r="J840" s="11">
        <f t="shared" si="995"/>
        <v>0.95843217016115734</v>
      </c>
      <c r="K840" s="11">
        <f>MIN(1,VLOOKUP(E840,Rates2,7)*VLOOKUP(E840,Mort_Imp_Survivors,C840-'Mort Imp Cume'!$C$4+2))</f>
        <v>6.1063850090147864E-2</v>
      </c>
      <c r="L840" s="11">
        <f t="shared" si="996"/>
        <v>0.93893614990985208</v>
      </c>
      <c r="M840" s="45">
        <f>PRODUCT(H$4:H839)</f>
        <v>2.2311972557213915E-5</v>
      </c>
      <c r="N840" s="11">
        <f>PRODUCT(J$4:J839)</f>
        <v>5.5476120161098361E-3</v>
      </c>
      <c r="O840" s="11">
        <f>PRODUCT(L$4:L839)</f>
        <v>7.8148560947103414E-4</v>
      </c>
      <c r="P840" s="11">
        <f t="shared" si="997"/>
        <v>1.2377816706151281E-7</v>
      </c>
      <c r="Q840" s="11">
        <f t="shared" si="998"/>
        <v>4.6482667945960939E-9</v>
      </c>
      <c r="R840" s="11">
        <f t="shared" si="999"/>
        <v>1.1457585904054821E-8</v>
      </c>
      <c r="S840" s="11">
        <f t="shared" si="986"/>
        <v>2.7612057814569178E-7</v>
      </c>
      <c r="T840" s="11">
        <f t="shared" si="981"/>
        <v>1.5337944429409848E-6</v>
      </c>
      <c r="U840" s="11">
        <f t="shared" si="972"/>
        <v>3.5512298909412029E-6</v>
      </c>
      <c r="V840" s="11">
        <f t="shared" si="963"/>
        <v>2.362288175494133E-6</v>
      </c>
      <c r="W840" s="19"/>
      <c r="X840" s="19"/>
    </row>
    <row r="841" spans="1:24" x14ac:dyDescent="0.2">
      <c r="A841">
        <f t="shared" si="992"/>
        <v>837</v>
      </c>
      <c r="B841" t="str">
        <f t="shared" si="932"/>
        <v>October</v>
      </c>
      <c r="C841">
        <f t="shared" si="990"/>
        <v>2090</v>
      </c>
      <c r="D841">
        <f t="shared" ref="D841:E841" si="1002">D829+1</f>
        <v>111</v>
      </c>
      <c r="E841">
        <f t="shared" si="1002"/>
        <v>109</v>
      </c>
      <c r="F841" s="19"/>
      <c r="G841" s="11">
        <f>MIN(1,VLOOKUP(D841,Rates2,5)*VLOOKUP(D841,Mort_Imp_Retirees,C841-'Mort Imp Cume'!$C$4+2))</f>
        <v>9.6580109234406547E-2</v>
      </c>
      <c r="H841" s="11">
        <f t="shared" si="994"/>
        <v>0.90341989076559348</v>
      </c>
      <c r="I841" s="11">
        <f>MIN(1,VLOOKUP(E841,Rates2,6)*VLOOKUP(E841,Mort_Imp_Survivors,C841-'Mort Imp Cume'!$C$4+2))</f>
        <v>4.1567829838842642E-2</v>
      </c>
      <c r="J841" s="11">
        <f t="shared" si="995"/>
        <v>0.95843217016115734</v>
      </c>
      <c r="K841" s="11">
        <f>MIN(1,VLOOKUP(E841,Rates2,7)*VLOOKUP(E841,Mort_Imp_Survivors,C841-'Mort Imp Cume'!$C$4+2))</f>
        <v>6.1063850090147864E-2</v>
      </c>
      <c r="L841" s="11">
        <f t="shared" si="996"/>
        <v>0.93893614990985208</v>
      </c>
      <c r="M841" s="45">
        <f>PRODUCT(H$4:H840)</f>
        <v>2.0157079810403116E-5</v>
      </c>
      <c r="N841" s="11">
        <f>PRODUCT(J$4:J840)</f>
        <v>5.3170098238122633E-3</v>
      </c>
      <c r="O841" s="11">
        <f>PRODUCT(L$4:L840)</f>
        <v>7.3376508936668706E-4</v>
      </c>
      <c r="P841" s="11">
        <f t="shared" si="997"/>
        <v>1.071753913712812E-7</v>
      </c>
      <c r="Q841" s="11">
        <f t="shared" si="998"/>
        <v>4.0247793672804321E-9</v>
      </c>
      <c r="R841" s="11">
        <f t="shared" si="999"/>
        <v>9.9207419417262628E-9</v>
      </c>
      <c r="S841" s="11">
        <f t="shared" si="986"/>
        <v>2.4761753745721166E-7</v>
      </c>
      <c r="T841" s="11">
        <f t="shared" si="981"/>
        <v>1.3996509987726783E-6</v>
      </c>
      <c r="U841" s="11">
        <f t="shared" si="972"/>
        <v>3.3067572828761214E-6</v>
      </c>
      <c r="V841" s="11">
        <f t="shared" si="963"/>
        <v>2.2127239762278457E-6</v>
      </c>
      <c r="W841" s="19"/>
      <c r="X841" s="19"/>
    </row>
    <row r="842" spans="1:24" x14ac:dyDescent="0.2">
      <c r="A842">
        <f t="shared" si="992"/>
        <v>838</v>
      </c>
      <c r="B842" t="str">
        <f t="shared" si="932"/>
        <v>November</v>
      </c>
      <c r="C842">
        <f t="shared" si="990"/>
        <v>2090</v>
      </c>
      <c r="D842">
        <f t="shared" ref="D842:E842" si="1003">D830+1</f>
        <v>111</v>
      </c>
      <c r="E842">
        <f t="shared" si="1003"/>
        <v>109</v>
      </c>
      <c r="F842" s="19"/>
      <c r="G842" s="11">
        <f>MIN(1,VLOOKUP(D842,Rates2,5)*VLOOKUP(D842,Mort_Imp_Retirees,C842-'Mort Imp Cume'!$C$4+2))</f>
        <v>9.6580109234406547E-2</v>
      </c>
      <c r="H842" s="11">
        <f t="shared" si="994"/>
        <v>0.90341989076559348</v>
      </c>
      <c r="I842" s="11">
        <f>MIN(1,VLOOKUP(E842,Rates2,6)*VLOOKUP(E842,Mort_Imp_Survivors,C842-'Mort Imp Cume'!$C$4+2))</f>
        <v>4.1567829838842642E-2</v>
      </c>
      <c r="J842" s="11">
        <f t="shared" si="995"/>
        <v>0.95843217016115734</v>
      </c>
      <c r="K842" s="11">
        <f>MIN(1,VLOOKUP(E842,Rates2,7)*VLOOKUP(E842,Mort_Imp_Survivors,C842-'Mort Imp Cume'!$C$4+2))</f>
        <v>6.1063850090147864E-2</v>
      </c>
      <c r="L842" s="11">
        <f t="shared" si="996"/>
        <v>0.93893614990985208</v>
      </c>
      <c r="M842" s="45">
        <f>PRODUCT(H$4:H841)</f>
        <v>1.8210306840467731E-5</v>
      </c>
      <c r="N842" s="11">
        <f>PRODUCT(J$4:J841)</f>
        <v>5.0959932642045801E-3</v>
      </c>
      <c r="O842" s="11">
        <f>PRODUCT(L$4:L841)</f>
        <v>6.8895856794821573E-4</v>
      </c>
      <c r="P842" s="11">
        <f t="shared" si="997"/>
        <v>9.2799600998122147E-8</v>
      </c>
      <c r="Q842" s="11">
        <f t="shared" si="998"/>
        <v>3.4849223745329034E-9</v>
      </c>
      <c r="R842" s="11">
        <f t="shared" si="999"/>
        <v>8.5900399524384505E-9</v>
      </c>
      <c r="S842" s="11">
        <f t="shared" si="986"/>
        <v>2.2205677413880304E-7</v>
      </c>
      <c r="T842" s="11">
        <f t="shared" si="981"/>
        <v>1.2772395462647619E-6</v>
      </c>
      <c r="U842" s="11">
        <f t="shared" si="972"/>
        <v>3.0791145782331213E-6</v>
      </c>
      <c r="V842" s="11">
        <f t="shared" si="963"/>
        <v>2.0726291761374174E-6</v>
      </c>
      <c r="W842" s="19"/>
      <c r="X842" s="19"/>
    </row>
    <row r="843" spans="1:24" x14ac:dyDescent="0.2">
      <c r="A843">
        <f t="shared" si="992"/>
        <v>839</v>
      </c>
      <c r="B843" t="str">
        <f t="shared" si="932"/>
        <v>December</v>
      </c>
      <c r="C843">
        <f t="shared" si="990"/>
        <v>2090</v>
      </c>
      <c r="D843">
        <f t="shared" ref="D843:E843" si="1004">D831+1</f>
        <v>111</v>
      </c>
      <c r="E843">
        <f t="shared" si="1004"/>
        <v>109</v>
      </c>
      <c r="F843" s="19"/>
      <c r="G843" s="11">
        <f>MIN(1,VLOOKUP(D843,Rates2,5)*VLOOKUP(D843,Mort_Imp_Retirees,C843-'Mort Imp Cume'!$C$4+2))</f>
        <v>9.6580109234406547E-2</v>
      </c>
      <c r="H843" s="11">
        <f t="shared" si="994"/>
        <v>0.90341989076559348</v>
      </c>
      <c r="I843" s="11">
        <f>MIN(1,VLOOKUP(E843,Rates2,6)*VLOOKUP(E843,Mort_Imp_Survivors,C843-'Mort Imp Cume'!$C$4+2))</f>
        <v>4.1567829838842642E-2</v>
      </c>
      <c r="J843" s="11">
        <f t="shared" si="995"/>
        <v>0.95843217016115734</v>
      </c>
      <c r="K843" s="11">
        <f>MIN(1,VLOOKUP(E843,Rates2,7)*VLOOKUP(E843,Mort_Imp_Survivors,C843-'Mort Imp Cume'!$C$4+2))</f>
        <v>6.1063850090147864E-2</v>
      </c>
      <c r="L843" s="11">
        <f t="shared" si="996"/>
        <v>0.93893614990985208</v>
      </c>
      <c r="M843" s="45">
        <f>PRODUCT(H$4:H842)</f>
        <v>1.6451553416623297E-5</v>
      </c>
      <c r="N843" s="11">
        <f>PRODUCT(J$4:J842)</f>
        <v>4.8841638833382354E-3</v>
      </c>
      <c r="O843" s="11">
        <f>PRODUCT(L$4:L842)</f>
        <v>6.468881052367029E-4</v>
      </c>
      <c r="P843" s="11">
        <f t="shared" si="997"/>
        <v>8.0352083022281255E-8</v>
      </c>
      <c r="Q843" s="11">
        <f t="shared" si="998"/>
        <v>3.0174781890532031E-9</v>
      </c>
      <c r="R843" s="11">
        <f t="shared" si="999"/>
        <v>7.4378294302904867E-9</v>
      </c>
      <c r="S843" s="11">
        <f t="shared" si="986"/>
        <v>1.9913456634489003E-7</v>
      </c>
      <c r="T843" s="11">
        <f t="shared" si="981"/>
        <v>1.1655340223906529E-6</v>
      </c>
      <c r="U843" s="11">
        <f t="shared" si="972"/>
        <v>2.8671431782986733E-6</v>
      </c>
      <c r="V843" s="11">
        <f t="shared" si="963"/>
        <v>1.9414042365552278E-6</v>
      </c>
      <c r="W843" s="19"/>
      <c r="X843" s="19"/>
    </row>
    <row r="844" spans="1:24" x14ac:dyDescent="0.2">
      <c r="A844">
        <f t="shared" si="992"/>
        <v>840</v>
      </c>
      <c r="B844" t="str">
        <f t="shared" si="932"/>
        <v>January</v>
      </c>
      <c r="C844">
        <f t="shared" si="990"/>
        <v>2091</v>
      </c>
      <c r="D844">
        <f t="shared" ref="D844:E844" si="1005">D832+1</f>
        <v>112</v>
      </c>
      <c r="E844">
        <f t="shared" si="1005"/>
        <v>110</v>
      </c>
      <c r="F844" s="19"/>
      <c r="G844" s="11">
        <f>MIN(1,VLOOKUP(D844,Rates2,5)*VLOOKUP(D844,Mort_Imp_Retirees,C844-'Mort Imp Cume'!$C$4+2))</f>
        <v>0.10640100972484681</v>
      </c>
      <c r="H844" s="11">
        <f t="shared" si="994"/>
        <v>0.89359899027515322</v>
      </c>
      <c r="I844" s="11">
        <f>MIN(1,VLOOKUP(E844,Rates2,6)*VLOOKUP(E844,Mort_Imp_Survivors,C844-'Mort Imp Cume'!$C$4+2))</f>
        <v>4.4728871320040761E-2</v>
      </c>
      <c r="J844" s="11">
        <f t="shared" si="995"/>
        <v>0.95527112867995922</v>
      </c>
      <c r="K844" s="11">
        <f>MIN(1,VLOOKUP(E844,Rates2,7)*VLOOKUP(E844,Mort_Imp_Survivors,C844-'Mort Imp Cume'!$C$4+2))</f>
        <v>0.30189350134146709</v>
      </c>
      <c r="L844" s="11">
        <f t="shared" si="996"/>
        <v>0.69810649865853291</v>
      </c>
      <c r="M844" s="45">
        <f>PRODUCT(H$4:H843)</f>
        <v>1.4862660590570146E-5</v>
      </c>
      <c r="N844" s="11">
        <f>PRODUCT(J$4:J843)</f>
        <v>4.6811397901306111E-3</v>
      </c>
      <c r="O844" s="11">
        <f>PRODUCT(L$4:L843)</f>
        <v>6.0738662695342908E-4</v>
      </c>
      <c r="P844" s="11">
        <f t="shared" si="997"/>
        <v>6.9574191877724037E-8</v>
      </c>
      <c r="Q844" s="11">
        <f t="shared" si="998"/>
        <v>2.7808577854020877E-9</v>
      </c>
      <c r="R844" s="11">
        <f t="shared" si="999"/>
        <v>7.0716469762876166E-9</v>
      </c>
      <c r="S844" s="11">
        <f t="shared" si="986"/>
        <v>1.9793294526466949E-7</v>
      </c>
      <c r="T844" s="11">
        <f t="shared" si="981"/>
        <v>1.1912358052263057E-6</v>
      </c>
      <c r="U844" s="11">
        <f t="shared" si="972"/>
        <v>2.9562960323611431E-6</v>
      </c>
      <c r="V844" s="11">
        <f t="shared" si="963"/>
        <v>1.9998043943236296E-6</v>
      </c>
      <c r="W844" s="19"/>
      <c r="X844" s="19"/>
    </row>
    <row r="845" spans="1:24" x14ac:dyDescent="0.2">
      <c r="A845">
        <f t="shared" si="992"/>
        <v>841</v>
      </c>
      <c r="B845" t="str">
        <f t="shared" si="932"/>
        <v>February</v>
      </c>
      <c r="C845">
        <f t="shared" si="990"/>
        <v>2091</v>
      </c>
      <c r="D845">
        <f t="shared" ref="D845:E845" si="1006">D833+1</f>
        <v>112</v>
      </c>
      <c r="E845">
        <f t="shared" si="1006"/>
        <v>110</v>
      </c>
      <c r="F845" s="19"/>
      <c r="G845" s="11">
        <f>MIN(1,VLOOKUP(D845,Rates2,5)*VLOOKUP(D845,Mort_Imp_Retirees,C845-'Mort Imp Cume'!$C$4+2))</f>
        <v>0.10640100972484681</v>
      </c>
      <c r="H845" s="11">
        <f t="shared" si="994"/>
        <v>0.89359899027515322</v>
      </c>
      <c r="I845" s="11">
        <f>MIN(1,VLOOKUP(E845,Rates2,6)*VLOOKUP(E845,Mort_Imp_Survivors,C845-'Mort Imp Cume'!$C$4+2))</f>
        <v>4.4728871320040761E-2</v>
      </c>
      <c r="J845" s="11">
        <f t="shared" si="995"/>
        <v>0.95527112867995922</v>
      </c>
      <c r="K845" s="11">
        <f>MIN(1,VLOOKUP(E845,Rates2,7)*VLOOKUP(E845,Mort_Imp_Survivors,C845-'Mort Imp Cume'!$C$4+2))</f>
        <v>0.30189350134146709</v>
      </c>
      <c r="L845" s="11">
        <f t="shared" si="996"/>
        <v>0.69810649865853291</v>
      </c>
      <c r="M845" s="45">
        <f>PRODUCT(H$4:H844)</f>
        <v>1.3281258496535795E-5</v>
      </c>
      <c r="N845" s="11">
        <f>PRODUCT(J$4:J844)</f>
        <v>4.4717576908267359E-3</v>
      </c>
      <c r="O845" s="11">
        <f>PRODUCT(L$4:L844)</f>
        <v>4.2402055147447486E-4</v>
      </c>
      <c r="P845" s="11">
        <f t="shared" si="997"/>
        <v>5.9390569825741871E-8</v>
      </c>
      <c r="Q845" s="11">
        <f t="shared" si="998"/>
        <v>2.373821729322303E-9</v>
      </c>
      <c r="R845" s="11">
        <f t="shared" si="999"/>
        <v>6.0365651715557536E-9</v>
      </c>
      <c r="S845" s="11">
        <f t="shared" si="986"/>
        <v>1.3145713739492305E-7</v>
      </c>
      <c r="T845" s="11">
        <f t="shared" si="981"/>
        <v>8.0566854975610737E-7</v>
      </c>
      <c r="U845" s="11">
        <f t="shared" si="972"/>
        <v>2.0442043086216618E-6</v>
      </c>
      <c r="V845" s="11">
        <f t="shared" si="963"/>
        <v>1.39238403386946E-6</v>
      </c>
      <c r="W845" s="19"/>
      <c r="X845" s="19"/>
    </row>
    <row r="846" spans="1:24" x14ac:dyDescent="0.2">
      <c r="A846">
        <f t="shared" si="992"/>
        <v>842</v>
      </c>
      <c r="B846" t="str">
        <f t="shared" si="932"/>
        <v>March</v>
      </c>
      <c r="C846">
        <f t="shared" si="990"/>
        <v>2091</v>
      </c>
      <c r="D846">
        <f t="shared" ref="D846:E846" si="1007">D834+1</f>
        <v>112</v>
      </c>
      <c r="E846">
        <f t="shared" si="1007"/>
        <v>110</v>
      </c>
      <c r="F846" s="19"/>
      <c r="G846" s="11">
        <f>MIN(1,VLOOKUP(D846,Rates2,5)*VLOOKUP(D846,Mort_Imp_Retirees,C846-'Mort Imp Cume'!$C$4+2))</f>
        <v>0.10640100972484681</v>
      </c>
      <c r="H846" s="11">
        <f t="shared" si="994"/>
        <v>0.89359899027515322</v>
      </c>
      <c r="I846" s="11">
        <f>MIN(1,VLOOKUP(E846,Rates2,6)*VLOOKUP(E846,Mort_Imp_Survivors,C846-'Mort Imp Cume'!$C$4+2))</f>
        <v>4.4728871320040761E-2</v>
      </c>
      <c r="J846" s="11">
        <f t="shared" si="995"/>
        <v>0.95527112867995922</v>
      </c>
      <c r="K846" s="11">
        <f>MIN(1,VLOOKUP(E846,Rates2,7)*VLOOKUP(E846,Mort_Imp_Survivors,C846-'Mort Imp Cume'!$C$4+2))</f>
        <v>0.30189350134146709</v>
      </c>
      <c r="L846" s="11">
        <f t="shared" si="996"/>
        <v>0.69810649865853291</v>
      </c>
      <c r="M846" s="45">
        <f>PRODUCT(H$4:H845)</f>
        <v>1.1868119182087687E-5</v>
      </c>
      <c r="N846" s="11">
        <f>PRODUCT(J$4:J845)</f>
        <v>4.2717410164993443E-3</v>
      </c>
      <c r="O846" s="11">
        <f>PRODUCT(L$4:L845)</f>
        <v>2.9601150254910589E-4</v>
      </c>
      <c r="P846" s="11">
        <f t="shared" si="997"/>
        <v>5.0697531498826624E-8</v>
      </c>
      <c r="Q846" s="11">
        <f t="shared" si="998"/>
        <v>2.0263638191724191E-9</v>
      </c>
      <c r="R846" s="11">
        <f t="shared" si="999"/>
        <v>5.1529889985500695E-9</v>
      </c>
      <c r="S846" s="11">
        <f t="shared" si="986"/>
        <v>8.7307239070080617E-8</v>
      </c>
      <c r="T846" s="11">
        <f t="shared" si="981"/>
        <v>5.4489783569156211E-7</v>
      </c>
      <c r="U846" s="11">
        <f t="shared" si="972"/>
        <v>1.4135158352358422E-6</v>
      </c>
      <c r="V846" s="11">
        <f t="shared" si="963"/>
        <v>9.6946146497007991E-7</v>
      </c>
      <c r="W846" s="19"/>
      <c r="X846" s="19"/>
    </row>
    <row r="847" spans="1:24" x14ac:dyDescent="0.2">
      <c r="A847">
        <f t="shared" si="992"/>
        <v>843</v>
      </c>
      <c r="B847" t="str">
        <f t="shared" si="932"/>
        <v>April</v>
      </c>
      <c r="C847">
        <f t="shared" si="990"/>
        <v>2091</v>
      </c>
      <c r="D847">
        <f t="shared" ref="D847:E847" si="1008">D835+1</f>
        <v>112</v>
      </c>
      <c r="E847">
        <f t="shared" si="1008"/>
        <v>110</v>
      </c>
      <c r="F847" s="19"/>
      <c r="G847" s="11">
        <f>MIN(1,VLOOKUP(D847,Rates2,5)*VLOOKUP(D847,Mort_Imp_Retirees,C847-'Mort Imp Cume'!$C$4+2))</f>
        <v>0.10640100972484681</v>
      </c>
      <c r="H847" s="11">
        <f t="shared" si="994"/>
        <v>0.89359899027515322</v>
      </c>
      <c r="I847" s="11">
        <f>MIN(1,VLOOKUP(E847,Rates2,6)*VLOOKUP(E847,Mort_Imp_Survivors,C847-'Mort Imp Cume'!$C$4+2))</f>
        <v>4.4728871320040761E-2</v>
      </c>
      <c r="J847" s="11">
        <f t="shared" si="995"/>
        <v>0.95527112867995922</v>
      </c>
      <c r="K847" s="11">
        <f>MIN(1,VLOOKUP(E847,Rates2,7)*VLOOKUP(E847,Mort_Imp_Survivors,C847-'Mort Imp Cume'!$C$4+2))</f>
        <v>0.30189350134146709</v>
      </c>
      <c r="L847" s="11">
        <f t="shared" si="996"/>
        <v>0.69810649865853291</v>
      </c>
      <c r="M847" s="45">
        <f>PRODUCT(H$4:H846)</f>
        <v>1.0605339317578734E-5</v>
      </c>
      <c r="N847" s="11">
        <f>PRODUCT(J$4:J846)</f>
        <v>4.080670862259805E-3</v>
      </c>
      <c r="O847" s="11">
        <f>PRODUCT(L$4:L846)</f>
        <v>2.066475536072077E-4</v>
      </c>
      <c r="P847" s="11">
        <f t="shared" si="997"/>
        <v>4.3276899137621826E-8</v>
      </c>
      <c r="Q847" s="11">
        <f t="shared" si="998"/>
        <v>1.7297635609828578E-9</v>
      </c>
      <c r="R847" s="11">
        <f t="shared" si="999"/>
        <v>4.3987424743291024E-9</v>
      </c>
      <c r="S847" s="11">
        <f t="shared" si="986"/>
        <v>5.7985090388364079E-8</v>
      </c>
      <c r="T847" s="11">
        <f t="shared" si="981"/>
        <v>3.6853077041573803E-7</v>
      </c>
      <c r="U847" s="11">
        <f t="shared" si="972"/>
        <v>9.7741062771249263E-7</v>
      </c>
      <c r="V847" s="11">
        <f t="shared" si="963"/>
        <v>6.749973492945463E-7</v>
      </c>
      <c r="W847" s="19"/>
      <c r="X847" s="19"/>
    </row>
    <row r="848" spans="1:24" x14ac:dyDescent="0.2">
      <c r="A848">
        <f t="shared" si="992"/>
        <v>844</v>
      </c>
      <c r="B848" t="str">
        <f t="shared" ref="B848:B911" si="1009">B836</f>
        <v>May</v>
      </c>
      <c r="C848">
        <f t="shared" si="990"/>
        <v>2091</v>
      </c>
      <c r="D848">
        <f t="shared" ref="D848:E848" si="1010">D836+1</f>
        <v>112</v>
      </c>
      <c r="E848">
        <f t="shared" si="1010"/>
        <v>110</v>
      </c>
      <c r="F848" s="19"/>
      <c r="G848" s="11">
        <f>MIN(1,VLOOKUP(D848,Rates2,5)*VLOOKUP(D848,Mort_Imp_Retirees,C848-'Mort Imp Cume'!$C$4+2))</f>
        <v>0.10640100972484681</v>
      </c>
      <c r="H848" s="11">
        <f t="shared" si="994"/>
        <v>0.89359899027515322</v>
      </c>
      <c r="I848" s="11">
        <f>MIN(1,VLOOKUP(E848,Rates2,6)*VLOOKUP(E848,Mort_Imp_Survivors,C848-'Mort Imp Cume'!$C$4+2))</f>
        <v>4.4728871320040761E-2</v>
      </c>
      <c r="J848" s="11">
        <f t="shared" si="995"/>
        <v>0.95527112867995922</v>
      </c>
      <c r="K848" s="11">
        <f>MIN(1,VLOOKUP(E848,Rates2,7)*VLOOKUP(E848,Mort_Imp_Survivors,C848-'Mort Imp Cume'!$C$4+2))</f>
        <v>0.30189350134146709</v>
      </c>
      <c r="L848" s="11">
        <f t="shared" si="996"/>
        <v>0.69810649865853291</v>
      </c>
      <c r="M848" s="45">
        <f>PRODUCT(H$4:H847)</f>
        <v>9.4769205057137388E-6</v>
      </c>
      <c r="N848" s="11">
        <f>PRODUCT(J$4:J847)</f>
        <v>3.8981470603623464E-3</v>
      </c>
      <c r="O848" s="11">
        <f>PRODUCT(L$4:L847)</f>
        <v>1.4426200010507926E-4</v>
      </c>
      <c r="P848" s="11">
        <f t="shared" si="997"/>
        <v>3.6942429810635652E-8</v>
      </c>
      <c r="Q848" s="11">
        <f t="shared" si="998"/>
        <v>1.4765768854509468E-9</v>
      </c>
      <c r="R848" s="11">
        <f t="shared" si="999"/>
        <v>3.7548955297423015E-9</v>
      </c>
      <c r="S848" s="11">
        <f t="shared" si="986"/>
        <v>3.8510789519387893E-8</v>
      </c>
      <c r="T848" s="11">
        <f t="shared" si="981"/>
        <v>2.4924842758981895E-7</v>
      </c>
      <c r="U848" s="11">
        <f t="shared" si="972"/>
        <v>6.7585485167623445E-7</v>
      </c>
      <c r="V848" s="11">
        <f t="shared" si="963"/>
        <v>4.6997373079571101E-7</v>
      </c>
      <c r="W848" s="19"/>
      <c r="X848" s="19"/>
    </row>
    <row r="849" spans="1:24" x14ac:dyDescent="0.2">
      <c r="A849">
        <f t="shared" si="992"/>
        <v>845</v>
      </c>
      <c r="B849" t="str">
        <f t="shared" si="1009"/>
        <v>June</v>
      </c>
      <c r="C849">
        <f t="shared" si="990"/>
        <v>2091</v>
      </c>
      <c r="D849">
        <f t="shared" ref="D849:E849" si="1011">D837+1</f>
        <v>112</v>
      </c>
      <c r="E849">
        <f t="shared" si="1011"/>
        <v>110</v>
      </c>
      <c r="F849" s="19"/>
      <c r="G849" s="11">
        <f>MIN(1,VLOOKUP(D849,Rates2,5)*VLOOKUP(D849,Mort_Imp_Retirees,C849-'Mort Imp Cume'!$C$4+2))</f>
        <v>0.10640100972484681</v>
      </c>
      <c r="H849" s="11">
        <f t="shared" si="994"/>
        <v>0.89359899027515322</v>
      </c>
      <c r="I849" s="11">
        <f>MIN(1,VLOOKUP(E849,Rates2,6)*VLOOKUP(E849,Mort_Imp_Survivors,C849-'Mort Imp Cume'!$C$4+2))</f>
        <v>4.4728871320040761E-2</v>
      </c>
      <c r="J849" s="11">
        <f t="shared" si="995"/>
        <v>0.95527112867995922</v>
      </c>
      <c r="K849" s="11">
        <f>MIN(1,VLOOKUP(E849,Rates2,7)*VLOOKUP(E849,Mort_Imp_Survivors,C849-'Mort Imp Cume'!$C$4+2))</f>
        <v>0.30189350134146709</v>
      </c>
      <c r="L849" s="11">
        <f t="shared" si="996"/>
        <v>0.69810649865853291</v>
      </c>
      <c r="M849" s="45">
        <f>PRODUCT(H$4:H848)</f>
        <v>8.4685665948236907E-6</v>
      </c>
      <c r="N849" s="11">
        <f>PRODUCT(J$4:J848)</f>
        <v>3.7237873421128039E-3</v>
      </c>
      <c r="O849" s="11">
        <f>PRODUCT(L$4:L848)</f>
        <v>1.0071023978283378E-4</v>
      </c>
      <c r="P849" s="11">
        <f t="shared" si="997"/>
        <v>3.1535141091643789E-8</v>
      </c>
      <c r="Q849" s="11">
        <f t="shared" si="998"/>
        <v>1.2604493167893861E-9</v>
      </c>
      <c r="R849" s="11">
        <f t="shared" si="999"/>
        <v>3.2052889028083285E-9</v>
      </c>
      <c r="S849" s="11">
        <f t="shared" si="986"/>
        <v>2.5576935372066032E-8</v>
      </c>
      <c r="T849" s="11">
        <f t="shared" si="981"/>
        <v>1.6857419690061303E-7</v>
      </c>
      <c r="U849" s="11">
        <f t="shared" si="972"/>
        <v>4.6733662146005189E-7</v>
      </c>
      <c r="V849" s="11">
        <f t="shared" si="963"/>
        <v>3.2722396298130743E-7</v>
      </c>
      <c r="W849" s="19"/>
      <c r="X849" s="19"/>
    </row>
    <row r="850" spans="1:24" x14ac:dyDescent="0.2">
      <c r="A850">
        <f t="shared" si="992"/>
        <v>846</v>
      </c>
      <c r="B850" t="str">
        <f t="shared" si="1009"/>
        <v>July</v>
      </c>
      <c r="C850">
        <f t="shared" si="990"/>
        <v>2091</v>
      </c>
      <c r="D850">
        <f t="shared" ref="D850:E850" si="1012">D838+1</f>
        <v>112</v>
      </c>
      <c r="E850">
        <f t="shared" si="1012"/>
        <v>110</v>
      </c>
      <c r="F850" s="19"/>
      <c r="G850" s="11">
        <f>MIN(1,VLOOKUP(D850,Rates2,5)*VLOOKUP(D850,Mort_Imp_Retirees,C850-'Mort Imp Cume'!$C$4+2))</f>
        <v>0.10640100972484681</v>
      </c>
      <c r="H850" s="11">
        <f t="shared" si="994"/>
        <v>0.89359899027515322</v>
      </c>
      <c r="I850" s="11">
        <f>MIN(1,VLOOKUP(E850,Rates2,6)*VLOOKUP(E850,Mort_Imp_Survivors,C850-'Mort Imp Cume'!$C$4+2))</f>
        <v>4.4728871320040761E-2</v>
      </c>
      <c r="J850" s="11">
        <f t="shared" si="995"/>
        <v>0.95527112867995922</v>
      </c>
      <c r="K850" s="11">
        <f>MIN(1,VLOOKUP(E850,Rates2,7)*VLOOKUP(E850,Mort_Imp_Survivors,C850-'Mort Imp Cume'!$C$4+2))</f>
        <v>0.30189350134146709</v>
      </c>
      <c r="L850" s="11">
        <f t="shared" si="996"/>
        <v>0.69810649865853291</v>
      </c>
      <c r="M850" s="45">
        <f>PRODUCT(H$4:H849)</f>
        <v>7.5675025582123428E-6</v>
      </c>
      <c r="N850" s="11">
        <f>PRODUCT(J$4:J849)</f>
        <v>3.5572265372642436E-3</v>
      </c>
      <c r="O850" s="11">
        <f>PRODUCT(L$4:L849)</f>
        <v>7.0306472873855376E-5</v>
      </c>
      <c r="P850" s="11">
        <f t="shared" si="997"/>
        <v>2.6919320920887997E-8</v>
      </c>
      <c r="Q850" s="11">
        <f t="shared" si="998"/>
        <v>1.0759564881781493E-9</v>
      </c>
      <c r="R850" s="11">
        <f t="shared" si="999"/>
        <v>2.7361285737745448E-9</v>
      </c>
      <c r="S850" s="11">
        <f t="shared" si="986"/>
        <v>1.6986917983011029E-8</v>
      </c>
      <c r="T850" s="11">
        <f t="shared" si="981"/>
        <v>1.1401179191169111E-7</v>
      </c>
      <c r="U850" s="11">
        <f t="shared" si="972"/>
        <v>3.2315151280784355E-7</v>
      </c>
      <c r="V850" s="11">
        <f t="shared" si="963"/>
        <v>2.2783299349072751E-7</v>
      </c>
      <c r="W850" s="19"/>
      <c r="X850" s="19"/>
    </row>
    <row r="851" spans="1:24" x14ac:dyDescent="0.2">
      <c r="A851">
        <f t="shared" si="992"/>
        <v>847</v>
      </c>
      <c r="B851" t="str">
        <f t="shared" si="1009"/>
        <v>August</v>
      </c>
      <c r="C851">
        <f t="shared" si="990"/>
        <v>2091</v>
      </c>
      <c r="D851">
        <f t="shared" ref="D851:E851" si="1013">D839+1</f>
        <v>112</v>
      </c>
      <c r="E851">
        <f t="shared" si="1013"/>
        <v>110</v>
      </c>
      <c r="F851" s="19"/>
      <c r="G851" s="11">
        <f>MIN(1,VLOOKUP(D851,Rates2,5)*VLOOKUP(D851,Mort_Imp_Retirees,C851-'Mort Imp Cume'!$C$4+2))</f>
        <v>0.10640100972484681</v>
      </c>
      <c r="H851" s="11">
        <f t="shared" si="994"/>
        <v>0.89359899027515322</v>
      </c>
      <c r="I851" s="11">
        <f>MIN(1,VLOOKUP(E851,Rates2,6)*VLOOKUP(E851,Mort_Imp_Survivors,C851-'Mort Imp Cume'!$C$4+2))</f>
        <v>4.4728871320040761E-2</v>
      </c>
      <c r="J851" s="11">
        <f t="shared" si="995"/>
        <v>0.95527112867995922</v>
      </c>
      <c r="K851" s="11">
        <f>MIN(1,VLOOKUP(E851,Rates2,7)*VLOOKUP(E851,Mort_Imp_Survivors,C851-'Mort Imp Cume'!$C$4+2))</f>
        <v>0.30189350134146709</v>
      </c>
      <c r="L851" s="11">
        <f t="shared" si="996"/>
        <v>0.69810649865853291</v>
      </c>
      <c r="M851" s="45">
        <f>PRODUCT(H$4:H850)</f>
        <v>6.7623126449231881E-6</v>
      </c>
      <c r="N851" s="11">
        <f>PRODUCT(J$4:J850)</f>
        <v>3.3981158092227172E-3</v>
      </c>
      <c r="O851" s="11">
        <f>PRODUCT(L$4:L850)</f>
        <v>4.90814056109983E-5</v>
      </c>
      <c r="P851" s="11">
        <f t="shared" si="997"/>
        <v>2.2979121505620174E-8</v>
      </c>
      <c r="Q851" s="11">
        <f t="shared" si="998"/>
        <v>9.1846800107877589E-10</v>
      </c>
      <c r="R851" s="11">
        <f t="shared" si="999"/>
        <v>2.3356395629942384E-9</v>
      </c>
      <c r="S851" s="11">
        <f t="shared" si="986"/>
        <v>1.1281859158024484E-8</v>
      </c>
      <c r="T851" s="11">
        <f t="shared" si="981"/>
        <v>7.7109598822994501E-8</v>
      </c>
      <c r="U851" s="11">
        <f t="shared" si="972"/>
        <v>2.2345113871827031E-7</v>
      </c>
      <c r="V851" s="11">
        <f t="shared" si="963"/>
        <v>1.5863102582713688E-7</v>
      </c>
      <c r="W851" s="19"/>
      <c r="X851" s="19"/>
    </row>
    <row r="852" spans="1:24" x14ac:dyDescent="0.2">
      <c r="A852">
        <f t="shared" si="992"/>
        <v>848</v>
      </c>
      <c r="B852" t="str">
        <f t="shared" si="1009"/>
        <v>September</v>
      </c>
      <c r="C852">
        <f t="shared" si="990"/>
        <v>2091</v>
      </c>
      <c r="D852">
        <f t="shared" ref="D852:E852" si="1014">D840+1</f>
        <v>112</v>
      </c>
      <c r="E852">
        <f t="shared" si="1014"/>
        <v>110</v>
      </c>
      <c r="F852" s="19"/>
      <c r="G852" s="11">
        <f>MIN(1,VLOOKUP(D852,Rates2,5)*VLOOKUP(D852,Mort_Imp_Retirees,C852-'Mort Imp Cume'!$C$4+2))</f>
        <v>0.10640100972484681</v>
      </c>
      <c r="H852" s="11">
        <f t="shared" si="994"/>
        <v>0.89359899027515322</v>
      </c>
      <c r="I852" s="11">
        <f>MIN(1,VLOOKUP(E852,Rates2,6)*VLOOKUP(E852,Mort_Imp_Survivors,C852-'Mort Imp Cume'!$C$4+2))</f>
        <v>4.4728871320040761E-2</v>
      </c>
      <c r="J852" s="11">
        <f t="shared" si="995"/>
        <v>0.95527112867995922</v>
      </c>
      <c r="K852" s="11">
        <f>MIN(1,VLOOKUP(E852,Rates2,7)*VLOOKUP(E852,Mort_Imp_Survivors,C852-'Mort Imp Cume'!$C$4+2))</f>
        <v>0.30189350134146709</v>
      </c>
      <c r="L852" s="11">
        <f t="shared" si="996"/>
        <v>0.69810649865853291</v>
      </c>
      <c r="M852" s="45">
        <f>PRODUCT(H$4:H851)</f>
        <v>6.0427957514282619E-6</v>
      </c>
      <c r="N852" s="11">
        <f>PRODUCT(J$4:J851)</f>
        <v>3.2461219244613979E-3</v>
      </c>
      <c r="O852" s="11">
        <f>PRODUCT(L$4:L851)</f>
        <v>3.4264048220333294E-5</v>
      </c>
      <c r="P852" s="11">
        <f t="shared" si="997"/>
        <v>1.961565177375347E-8</v>
      </c>
      <c r="Q852" s="11">
        <f t="shared" si="998"/>
        <v>7.8403121155394485E-10</v>
      </c>
      <c r="R852" s="11">
        <f t="shared" si="999"/>
        <v>1.993770402645348E-9</v>
      </c>
      <c r="S852" s="11">
        <f t="shared" si="986"/>
        <v>7.4928451522987655E-9</v>
      </c>
      <c r="T852" s="11">
        <f t="shared" si="981"/>
        <v>5.2151537406311445E-8</v>
      </c>
      <c r="U852" s="11">
        <f t="shared" si="972"/>
        <v>1.5451083908179614E-7</v>
      </c>
      <c r="V852" s="11">
        <f t="shared" si="963"/>
        <v>1.1044845599148879E-7</v>
      </c>
      <c r="W852" s="19"/>
      <c r="X852" s="19"/>
    </row>
    <row r="853" spans="1:24" x14ac:dyDescent="0.2">
      <c r="A853">
        <f t="shared" si="992"/>
        <v>849</v>
      </c>
      <c r="B853" t="str">
        <f t="shared" si="1009"/>
        <v>October</v>
      </c>
      <c r="C853">
        <f t="shared" si="990"/>
        <v>2091</v>
      </c>
      <c r="D853">
        <f t="shared" ref="D853:E853" si="1015">D841+1</f>
        <v>112</v>
      </c>
      <c r="E853">
        <f t="shared" si="1015"/>
        <v>110</v>
      </c>
      <c r="F853" s="19"/>
      <c r="G853" s="11">
        <f>MIN(1,VLOOKUP(D853,Rates2,5)*VLOOKUP(D853,Mort_Imp_Retirees,C853-'Mort Imp Cume'!$C$4+2))</f>
        <v>0.10640100972484681</v>
      </c>
      <c r="H853" s="11">
        <f t="shared" si="994"/>
        <v>0.89359899027515322</v>
      </c>
      <c r="I853" s="11">
        <f>MIN(1,VLOOKUP(E853,Rates2,6)*VLOOKUP(E853,Mort_Imp_Survivors,C853-'Mort Imp Cume'!$C$4+2))</f>
        <v>4.4728871320040761E-2</v>
      </c>
      <c r="J853" s="11">
        <f t="shared" si="995"/>
        <v>0.95527112867995922</v>
      </c>
      <c r="K853" s="11">
        <f>MIN(1,VLOOKUP(E853,Rates2,7)*VLOOKUP(E853,Mort_Imp_Survivors,C853-'Mort Imp Cume'!$C$4+2))</f>
        <v>0.30189350134146709</v>
      </c>
      <c r="L853" s="11">
        <f t="shared" si="996"/>
        <v>0.69810649865853291</v>
      </c>
      <c r="M853" s="45">
        <f>PRODUCT(H$4:H852)</f>
        <v>5.3998361819152803E-6</v>
      </c>
      <c r="N853" s="11">
        <f>PRODUCT(J$4:J852)</f>
        <v>3.1009265546130009E-3</v>
      </c>
      <c r="O853" s="11">
        <f>PRODUCT(L$4:L852)</f>
        <v>2.3919954732964012E-5</v>
      </c>
      <c r="P853" s="11">
        <f t="shared" si="997"/>
        <v>1.6744495407061171E-8</v>
      </c>
      <c r="Q853" s="11">
        <f t="shared" si="998"/>
        <v>6.6927202686294136E-10</v>
      </c>
      <c r="R853" s="11">
        <f t="shared" si="999"/>
        <v>1.701940865125857E-9</v>
      </c>
      <c r="S853" s="11">
        <f t="shared" si="986"/>
        <v>4.9763720402762062E-9</v>
      </c>
      <c r="T853" s="11">
        <f t="shared" si="981"/>
        <v>3.5271650940438395E-8</v>
      </c>
      <c r="U853" s="11">
        <f t="shared" si="972"/>
        <v>1.0684035682566288E-7</v>
      </c>
      <c r="V853" s="11">
        <f t="shared" si="963"/>
        <v>7.6900854465866964E-8</v>
      </c>
      <c r="W853" s="19"/>
      <c r="X853" s="19"/>
    </row>
    <row r="854" spans="1:24" x14ac:dyDescent="0.2">
      <c r="A854">
        <f t="shared" si="992"/>
        <v>850</v>
      </c>
      <c r="B854" t="str">
        <f t="shared" si="1009"/>
        <v>November</v>
      </c>
      <c r="C854">
        <f t="shared" si="990"/>
        <v>2091</v>
      </c>
      <c r="D854">
        <f t="shared" ref="D854:E854" si="1016">D842+1</f>
        <v>112</v>
      </c>
      <c r="E854">
        <f t="shared" si="1016"/>
        <v>110</v>
      </c>
      <c r="F854" s="19"/>
      <c r="G854" s="11">
        <f>MIN(1,VLOOKUP(D854,Rates2,5)*VLOOKUP(D854,Mort_Imp_Retirees,C854-'Mort Imp Cume'!$C$4+2))</f>
        <v>0.10640100972484681</v>
      </c>
      <c r="H854" s="11">
        <f t="shared" si="994"/>
        <v>0.89359899027515322</v>
      </c>
      <c r="I854" s="11">
        <f>MIN(1,VLOOKUP(E854,Rates2,6)*VLOOKUP(E854,Mort_Imp_Survivors,C854-'Mort Imp Cume'!$C$4+2))</f>
        <v>4.4728871320040761E-2</v>
      </c>
      <c r="J854" s="11">
        <f t="shared" si="995"/>
        <v>0.95527112867995922</v>
      </c>
      <c r="K854" s="11">
        <f>MIN(1,VLOOKUP(E854,Rates2,7)*VLOOKUP(E854,Mort_Imp_Survivors,C854-'Mort Imp Cume'!$C$4+2))</f>
        <v>0.30189350134146709</v>
      </c>
      <c r="L854" s="11">
        <f t="shared" si="996"/>
        <v>0.69810649865853291</v>
      </c>
      <c r="M854" s="45">
        <f>PRODUCT(H$4:H853)</f>
        <v>4.8252881598107326E-6</v>
      </c>
      <c r="N854" s="11">
        <f>PRODUCT(J$4:J853)</f>
        <v>2.9622256097788188E-3</v>
      </c>
      <c r="O854" s="11">
        <f>PRODUCT(L$4:L853)</f>
        <v>1.6698675846700109E-5</v>
      </c>
      <c r="P854" s="11">
        <f t="shared" si="997"/>
        <v>1.4293592161553862E-8</v>
      </c>
      <c r="Q854" s="11">
        <f t="shared" si="998"/>
        <v>5.71310222527296E-10</v>
      </c>
      <c r="R854" s="11">
        <f t="shared" si="999"/>
        <v>1.4528266166164968E-9</v>
      </c>
      <c r="S854" s="11">
        <f t="shared" si="986"/>
        <v>3.3050567814877661E-9</v>
      </c>
      <c r="T854" s="11">
        <f t="shared" si="981"/>
        <v>2.3855276794075252E-8</v>
      </c>
      <c r="U854" s="11">
        <f t="shared" si="972"/>
        <v>7.3877418014616322E-8</v>
      </c>
      <c r="V854" s="11">
        <f t="shared" si="963"/>
        <v>5.3542997631729382E-8</v>
      </c>
      <c r="W854" s="19"/>
      <c r="X854" s="19"/>
    </row>
    <row r="855" spans="1:24" x14ac:dyDescent="0.2">
      <c r="A855">
        <f t="shared" si="992"/>
        <v>851</v>
      </c>
      <c r="B855" t="str">
        <f t="shared" si="1009"/>
        <v>December</v>
      </c>
      <c r="C855">
        <f t="shared" si="990"/>
        <v>2091</v>
      </c>
      <c r="D855">
        <f t="shared" ref="D855:E855" si="1017">D843+1</f>
        <v>112</v>
      </c>
      <c r="E855">
        <f t="shared" si="1017"/>
        <v>110</v>
      </c>
      <c r="F855" s="19"/>
      <c r="G855" s="11">
        <f>MIN(1,VLOOKUP(D855,Rates2,5)*VLOOKUP(D855,Mort_Imp_Retirees,C855-'Mort Imp Cume'!$C$4+2))</f>
        <v>0.10640100972484681</v>
      </c>
      <c r="H855" s="11">
        <f t="shared" si="994"/>
        <v>0.89359899027515322</v>
      </c>
      <c r="I855" s="11">
        <f>MIN(1,VLOOKUP(E855,Rates2,6)*VLOOKUP(E855,Mort_Imp_Survivors,C855-'Mort Imp Cume'!$C$4+2))</f>
        <v>4.4728871320040761E-2</v>
      </c>
      <c r="J855" s="11">
        <f t="shared" si="995"/>
        <v>0.95527112867995922</v>
      </c>
      <c r="K855" s="11">
        <f>MIN(1,VLOOKUP(E855,Rates2,7)*VLOOKUP(E855,Mort_Imp_Survivors,C855-'Mort Imp Cume'!$C$4+2))</f>
        <v>0.30189350134146709</v>
      </c>
      <c r="L855" s="11">
        <f t="shared" si="996"/>
        <v>0.69810649865853291</v>
      </c>
      <c r="M855" s="45">
        <f>PRODUCT(H$4:H854)</f>
        <v>4.3118726273935231E-6</v>
      </c>
      <c r="N855" s="11">
        <f>PRODUCT(J$4:J854)</f>
        <v>2.8297286016580928E-3</v>
      </c>
      <c r="O855" s="11">
        <f>PRODUCT(L$4:L854)</f>
        <v>1.1657454127573625E-5</v>
      </c>
      <c r="P855" s="11">
        <f t="shared" si="997"/>
        <v>1.2201429300442081E-8</v>
      </c>
      <c r="Q855" s="11">
        <f t="shared" si="998"/>
        <v>4.8768715449544748E-10</v>
      </c>
      <c r="R855" s="11">
        <f t="shared" si="999"/>
        <v>1.2401753910487673E-9</v>
      </c>
      <c r="S855" s="11">
        <f t="shared" si="986"/>
        <v>2.195052990501889E-9</v>
      </c>
      <c r="T855" s="11">
        <f t="shared" si="981"/>
        <v>1.6134040107249717E-8</v>
      </c>
      <c r="U855" s="11">
        <f t="shared" si="972"/>
        <v>5.1084375367748532E-8</v>
      </c>
      <c r="V855" s="11">
        <f t="shared" si="963"/>
        <v>3.7279853589453321E-8</v>
      </c>
      <c r="W855" s="19"/>
      <c r="X855" s="19"/>
    </row>
    <row r="856" spans="1:24" x14ac:dyDescent="0.2">
      <c r="A856">
        <f t="shared" si="992"/>
        <v>852</v>
      </c>
      <c r="B856" t="str">
        <f t="shared" si="1009"/>
        <v>January</v>
      </c>
      <c r="C856">
        <f t="shared" si="990"/>
        <v>2092</v>
      </c>
      <c r="D856">
        <f t="shared" ref="D856:E856" si="1018">D844+1</f>
        <v>113</v>
      </c>
      <c r="E856">
        <f t="shared" si="1018"/>
        <v>111</v>
      </c>
      <c r="F856" s="19"/>
      <c r="G856" s="11">
        <f>MIN(1,VLOOKUP(D856,Rates2,5)*VLOOKUP(D856,Mort_Imp_Retirees,C856-'Mort Imp Cume'!$C$4+2))</f>
        <v>0.1169601576766461</v>
      </c>
      <c r="H856" s="11">
        <f t="shared" si="994"/>
        <v>0.88303984232335386</v>
      </c>
      <c r="I856" s="11">
        <f>MIN(1,VLOOKUP(E856,Rates2,6)*VLOOKUP(E856,Mort_Imp_Survivors,C856-'Mort Imp Cume'!$C$4+2))</f>
        <v>4.7952600464407399E-2</v>
      </c>
      <c r="J856" s="11">
        <f t="shared" si="995"/>
        <v>0.95204739953559259</v>
      </c>
      <c r="K856" s="11">
        <f>MIN(1,VLOOKUP(E856,Rates2,7)*VLOOKUP(E856,Mort_Imp_Survivors,C856-'Mort Imp Cume'!$C$4+2))</f>
        <v>0.31987097604243114</v>
      </c>
      <c r="L856" s="11">
        <f t="shared" si="996"/>
        <v>0.6801290239575688</v>
      </c>
      <c r="M856" s="45">
        <f>PRODUCT(H$4:H855)</f>
        <v>3.8530850260339246E-6</v>
      </c>
      <c r="N856" s="11">
        <f>PRODUCT(J$4:J855)</f>
        <v>2.7031580351638889E-3</v>
      </c>
      <c r="O856" s="11">
        <f>PRODUCT(L$4:L855)</f>
        <v>8.1381444842728861E-6</v>
      </c>
      <c r="P856" s="11">
        <f t="shared" si="997"/>
        <v>1.0415497748293265E-8</v>
      </c>
      <c r="Q856" s="11">
        <f t="shared" si="998"/>
        <v>4.4103442776536001E-10</v>
      </c>
      <c r="R856" s="11">
        <f t="shared" si="999"/>
        <v>1.1597824845246508E-9</v>
      </c>
      <c r="S856" s="11">
        <f t="shared" si="986"/>
        <v>1.6126366503562043E-9</v>
      </c>
      <c r="T856" s="11">
        <f t="shared" si="981"/>
        <v>1.2189586241667801E-8</v>
      </c>
      <c r="U856" s="11">
        <f t="shared" si="972"/>
        <v>3.9152269557386671E-8</v>
      </c>
      <c r="V856" s="11">
        <f t="shared" si="963"/>
        <v>2.8520211950857075E-8</v>
      </c>
      <c r="W856" s="19"/>
      <c r="X856" s="19"/>
    </row>
    <row r="857" spans="1:24" x14ac:dyDescent="0.2">
      <c r="A857">
        <f t="shared" si="992"/>
        <v>853</v>
      </c>
      <c r="B857" t="str">
        <f t="shared" si="1009"/>
        <v>February</v>
      </c>
      <c r="C857">
        <f t="shared" si="990"/>
        <v>2092</v>
      </c>
      <c r="D857">
        <f t="shared" ref="D857:E857" si="1019">D845+1</f>
        <v>113</v>
      </c>
      <c r="E857">
        <f t="shared" si="1019"/>
        <v>111</v>
      </c>
      <c r="F857" s="19"/>
      <c r="G857" s="11">
        <f>MIN(1,VLOOKUP(D857,Rates2,5)*VLOOKUP(D857,Mort_Imp_Retirees,C857-'Mort Imp Cume'!$C$4+2))</f>
        <v>0.1169601576766461</v>
      </c>
      <c r="H857" s="11">
        <f t="shared" si="994"/>
        <v>0.88303984232335386</v>
      </c>
      <c r="I857" s="11">
        <f>MIN(1,VLOOKUP(E857,Rates2,6)*VLOOKUP(E857,Mort_Imp_Survivors,C857-'Mort Imp Cume'!$C$4+2))</f>
        <v>4.7952600464407399E-2</v>
      </c>
      <c r="J857" s="11">
        <f t="shared" si="995"/>
        <v>0.95204739953559259</v>
      </c>
      <c r="K857" s="11">
        <f>MIN(1,VLOOKUP(E857,Rates2,7)*VLOOKUP(E857,Mort_Imp_Survivors,C857-'Mort Imp Cume'!$C$4+2))</f>
        <v>0.31987097604243114</v>
      </c>
      <c r="L857" s="11">
        <f t="shared" si="996"/>
        <v>0.6801290239575688</v>
      </c>
      <c r="M857" s="45">
        <f>PRODUCT(H$4:H856)</f>
        <v>3.4024275938474724E-6</v>
      </c>
      <c r="N857" s="11">
        <f>PRODUCT(J$4:J856)</f>
        <v>2.5735345779115226E-3</v>
      </c>
      <c r="O857" s="11">
        <f>PRODUCT(L$4:L856)</f>
        <v>5.5349882649141901E-6</v>
      </c>
      <c r="P857" s="11">
        <f t="shared" si="997"/>
        <v>8.7562650616067718E-9</v>
      </c>
      <c r="Q857" s="11">
        <f t="shared" si="998"/>
        <v>3.7077578471373334E-10</v>
      </c>
      <c r="R857" s="11">
        <f t="shared" si="999"/>
        <v>9.7502424691808936E-10</v>
      </c>
      <c r="S857" s="11">
        <f t="shared" si="986"/>
        <v>1.0378643188401339E-9</v>
      </c>
      <c r="T857" s="11">
        <f t="shared" si="981"/>
        <v>8.0047142004105358E-9</v>
      </c>
      <c r="U857" s="11">
        <f t="shared" si="972"/>
        <v>2.6337303968489233E-8</v>
      </c>
      <c r="V857" s="11">
        <f t="shared" si="963"/>
        <v>1.9339428054297217E-8</v>
      </c>
      <c r="W857" s="19"/>
      <c r="X857" s="19"/>
    </row>
    <row r="858" spans="1:24" x14ac:dyDescent="0.2">
      <c r="A858">
        <f t="shared" si="992"/>
        <v>854</v>
      </c>
      <c r="B858" t="str">
        <f t="shared" si="1009"/>
        <v>March</v>
      </c>
      <c r="C858">
        <f t="shared" si="990"/>
        <v>2092</v>
      </c>
      <c r="D858">
        <f t="shared" ref="D858:E858" si="1020">D846+1</f>
        <v>113</v>
      </c>
      <c r="E858">
        <f t="shared" si="1020"/>
        <v>111</v>
      </c>
      <c r="F858" s="19"/>
      <c r="G858" s="11">
        <f>MIN(1,VLOOKUP(D858,Rates2,5)*VLOOKUP(D858,Mort_Imp_Retirees,C858-'Mort Imp Cume'!$C$4+2))</f>
        <v>0.1169601576766461</v>
      </c>
      <c r="H858" s="11">
        <f t="shared" si="994"/>
        <v>0.88303984232335386</v>
      </c>
      <c r="I858" s="11">
        <f>MIN(1,VLOOKUP(E858,Rates2,6)*VLOOKUP(E858,Mort_Imp_Survivors,C858-'Mort Imp Cume'!$C$4+2))</f>
        <v>4.7952600464407399E-2</v>
      </c>
      <c r="J858" s="11">
        <f t="shared" si="995"/>
        <v>0.95204739953559259</v>
      </c>
      <c r="K858" s="11">
        <f>MIN(1,VLOOKUP(E858,Rates2,7)*VLOOKUP(E858,Mort_Imp_Survivors,C858-'Mort Imp Cume'!$C$4+2))</f>
        <v>0.31987097604243114</v>
      </c>
      <c r="L858" s="11">
        <f t="shared" si="996"/>
        <v>0.6801290239575688</v>
      </c>
      <c r="M858" s="45">
        <f>PRODUCT(H$4:H857)</f>
        <v>3.0044791259877003E-6</v>
      </c>
      <c r="N858" s="11">
        <f>PRODUCT(J$4:J857)</f>
        <v>2.4501269025155939E-3</v>
      </c>
      <c r="O858" s="11">
        <f>PRODUCT(L$4:L857)</f>
        <v>3.7645061662326853E-6</v>
      </c>
      <c r="P858" s="11">
        <f t="shared" si="997"/>
        <v>7.3613551346290027E-9</v>
      </c>
      <c r="Q858" s="11">
        <f t="shared" si="998"/>
        <v>3.1170963960034484E-10</v>
      </c>
      <c r="R858" s="11">
        <f t="shared" si="999"/>
        <v>8.1969877521286283E-10</v>
      </c>
      <c r="S858" s="11">
        <f t="shared" si="986"/>
        <v>6.6795105027754926E-10</v>
      </c>
      <c r="T858" s="11">
        <f t="shared" si="981"/>
        <v>5.2565729598945913E-9</v>
      </c>
      <c r="U858" s="11">
        <f t="shared" si="972"/>
        <v>1.7716816628264414E-8</v>
      </c>
      <c r="V858" s="11">
        <f t="shared" si="963"/>
        <v>1.3113979591448955E-8</v>
      </c>
      <c r="W858" s="19"/>
      <c r="X858" s="19"/>
    </row>
    <row r="859" spans="1:24" x14ac:dyDescent="0.2">
      <c r="A859">
        <f t="shared" si="992"/>
        <v>855</v>
      </c>
      <c r="B859" t="str">
        <f t="shared" si="1009"/>
        <v>April</v>
      </c>
      <c r="C859">
        <f t="shared" si="990"/>
        <v>2092</v>
      </c>
      <c r="D859">
        <f t="shared" ref="D859:E859" si="1021">D847+1</f>
        <v>113</v>
      </c>
      <c r="E859">
        <f t="shared" si="1021"/>
        <v>111</v>
      </c>
      <c r="F859" s="19"/>
      <c r="G859" s="11">
        <f>MIN(1,VLOOKUP(D859,Rates2,5)*VLOOKUP(D859,Mort_Imp_Retirees,C859-'Mort Imp Cume'!$C$4+2))</f>
        <v>0.1169601576766461</v>
      </c>
      <c r="H859" s="11">
        <f t="shared" si="994"/>
        <v>0.88303984232335386</v>
      </c>
      <c r="I859" s="11">
        <f>MIN(1,VLOOKUP(E859,Rates2,6)*VLOOKUP(E859,Mort_Imp_Survivors,C859-'Mort Imp Cume'!$C$4+2))</f>
        <v>4.7952600464407399E-2</v>
      </c>
      <c r="J859" s="11">
        <f t="shared" si="995"/>
        <v>0.95204739953559259</v>
      </c>
      <c r="K859" s="11">
        <f>MIN(1,VLOOKUP(E859,Rates2,7)*VLOOKUP(E859,Mort_Imp_Survivors,C859-'Mort Imp Cume'!$C$4+2))</f>
        <v>0.31987097604243114</v>
      </c>
      <c r="L859" s="11">
        <f t="shared" si="996"/>
        <v>0.6801290239575688</v>
      </c>
      <c r="M859" s="45">
        <f>PRODUCT(H$4:H858)</f>
        <v>2.6530747736759868E-6</v>
      </c>
      <c r="N859" s="11">
        <f>PRODUCT(J$4:J858)</f>
        <v>2.3326369460721676E-3</v>
      </c>
      <c r="O859" s="11">
        <f>PRODUCT(L$4:L858)</f>
        <v>2.5603499045220853E-6</v>
      </c>
      <c r="P859" s="11">
        <f t="shared" si="997"/>
        <v>6.1886602377686607E-9</v>
      </c>
      <c r="Q859" s="11">
        <f t="shared" si="998"/>
        <v>2.6205298033363728E-10</v>
      </c>
      <c r="R859" s="11">
        <f t="shared" si="999"/>
        <v>6.8911730575856483E-10</v>
      </c>
      <c r="S859" s="11">
        <f t="shared" si="986"/>
        <v>4.2988143774466184E-10</v>
      </c>
      <c r="T859" s="11">
        <f t="shared" si="981"/>
        <v>3.4519107854316464E-9</v>
      </c>
      <c r="U859" s="11">
        <f t="shared" si="972"/>
        <v>1.1917908978652059E-8</v>
      </c>
      <c r="V859" s="11">
        <f t="shared" si="963"/>
        <v>8.8925308567606042E-9</v>
      </c>
      <c r="W859" s="19"/>
      <c r="X859" s="19"/>
    </row>
    <row r="860" spans="1:24" x14ac:dyDescent="0.2">
      <c r="A860">
        <f t="shared" si="992"/>
        <v>856</v>
      </c>
      <c r="B860" t="str">
        <f t="shared" si="1009"/>
        <v>May</v>
      </c>
      <c r="C860">
        <f t="shared" si="990"/>
        <v>2092</v>
      </c>
      <c r="D860">
        <f t="shared" ref="D860:E860" si="1022">D848+1</f>
        <v>113</v>
      </c>
      <c r="E860">
        <f t="shared" si="1022"/>
        <v>111</v>
      </c>
      <c r="F860" s="19"/>
      <c r="G860" s="11">
        <f>MIN(1,VLOOKUP(D860,Rates2,5)*VLOOKUP(D860,Mort_Imp_Retirees,C860-'Mort Imp Cume'!$C$4+2))</f>
        <v>0.1169601576766461</v>
      </c>
      <c r="H860" s="11">
        <f t="shared" si="994"/>
        <v>0.88303984232335386</v>
      </c>
      <c r="I860" s="11">
        <f>MIN(1,VLOOKUP(E860,Rates2,6)*VLOOKUP(E860,Mort_Imp_Survivors,C860-'Mort Imp Cume'!$C$4+2))</f>
        <v>4.7952600464407399E-2</v>
      </c>
      <c r="J860" s="11">
        <f t="shared" si="995"/>
        <v>0.95204739953559259</v>
      </c>
      <c r="K860" s="11">
        <f>MIN(1,VLOOKUP(E860,Rates2,7)*VLOOKUP(E860,Mort_Imp_Survivors,C860-'Mort Imp Cume'!$C$4+2))</f>
        <v>0.31987097604243114</v>
      </c>
      <c r="L860" s="11">
        <f t="shared" si="996"/>
        <v>0.6801290239575688</v>
      </c>
      <c r="M860" s="45">
        <f>PRODUCT(H$4:H859)</f>
        <v>2.3427707298189113E-6</v>
      </c>
      <c r="N860" s="11">
        <f>PRODUCT(J$4:J859)</f>
        <v>2.2207809385686532E-3</v>
      </c>
      <c r="O860" s="11">
        <f>PRODUCT(L$4:L859)</f>
        <v>1.7413682815524603E-6</v>
      </c>
      <c r="P860" s="11">
        <f t="shared" si="997"/>
        <v>5.2027805802184106E-9</v>
      </c>
      <c r="Q860" s="11">
        <f t="shared" si="998"/>
        <v>2.203068361626174E-10</v>
      </c>
      <c r="R860" s="11">
        <f t="shared" si="999"/>
        <v>5.7933801471476376E-10</v>
      </c>
      <c r="S860" s="11">
        <f t="shared" si="986"/>
        <v>2.7666406159647429E-10</v>
      </c>
      <c r="T860" s="11">
        <f t="shared" si="981"/>
        <v>2.2668168332278353E-9</v>
      </c>
      <c r="U860" s="11">
        <f t="shared" si="972"/>
        <v>8.017047159411149E-9</v>
      </c>
      <c r="V860" s="11">
        <f t="shared" si="963"/>
        <v>6.0299853669135013E-9</v>
      </c>
      <c r="W860" s="19"/>
      <c r="X860" s="19"/>
    </row>
    <row r="861" spans="1:24" x14ac:dyDescent="0.2">
      <c r="A861">
        <f t="shared" si="992"/>
        <v>857</v>
      </c>
      <c r="B861" t="str">
        <f t="shared" si="1009"/>
        <v>June</v>
      </c>
      <c r="C861">
        <f t="shared" si="990"/>
        <v>2092</v>
      </c>
      <c r="D861">
        <f t="shared" ref="D861:E861" si="1023">D849+1</f>
        <v>113</v>
      </c>
      <c r="E861">
        <f t="shared" si="1023"/>
        <v>111</v>
      </c>
      <c r="F861" s="19"/>
      <c r="G861" s="11">
        <f>MIN(1,VLOOKUP(D861,Rates2,5)*VLOOKUP(D861,Mort_Imp_Retirees,C861-'Mort Imp Cume'!$C$4+2))</f>
        <v>0.1169601576766461</v>
      </c>
      <c r="H861" s="11">
        <f t="shared" si="994"/>
        <v>0.88303984232335386</v>
      </c>
      <c r="I861" s="11">
        <f>MIN(1,VLOOKUP(E861,Rates2,6)*VLOOKUP(E861,Mort_Imp_Survivors,C861-'Mort Imp Cume'!$C$4+2))</f>
        <v>4.7952600464407399E-2</v>
      </c>
      <c r="J861" s="11">
        <f t="shared" si="995"/>
        <v>0.95204739953559259</v>
      </c>
      <c r="K861" s="11">
        <f>MIN(1,VLOOKUP(E861,Rates2,7)*VLOOKUP(E861,Mort_Imp_Survivors,C861-'Mort Imp Cume'!$C$4+2))</f>
        <v>0.31987097604243114</v>
      </c>
      <c r="L861" s="11">
        <f t="shared" si="996"/>
        <v>0.6801290239575688</v>
      </c>
      <c r="M861" s="45">
        <f>PRODUCT(H$4:H860)</f>
        <v>2.0687598958590603E-6</v>
      </c>
      <c r="N861" s="11">
        <f>PRODUCT(J$4:J860)</f>
        <v>2.114288717502499E-3</v>
      </c>
      <c r="O861" s="11">
        <f>PRODUCT(L$4:L860)</f>
        <v>1.1843551096829438E-6</v>
      </c>
      <c r="P861" s="11">
        <f t="shared" si="997"/>
        <v>4.3739557070364557E-9</v>
      </c>
      <c r="Q861" s="11">
        <f t="shared" si="998"/>
        <v>1.8521102869423211E-10</v>
      </c>
      <c r="R861" s="11">
        <f t="shared" si="999"/>
        <v>4.8704702739134821E-10</v>
      </c>
      <c r="S861" s="11">
        <f t="shared" si="986"/>
        <v>1.780560783936948E-10</v>
      </c>
      <c r="T861" s="11">
        <f t="shared" si="981"/>
        <v>1.4885838235134256E-9</v>
      </c>
      <c r="U861" s="11">
        <f t="shared" si="972"/>
        <v>5.3929800329362625E-9</v>
      </c>
      <c r="V861" s="11">
        <f t="shared" si="963"/>
        <v>4.0889060843176582E-9</v>
      </c>
      <c r="W861" s="19"/>
      <c r="X861" s="19"/>
    </row>
    <row r="862" spans="1:24" x14ac:dyDescent="0.2">
      <c r="A862">
        <f t="shared" si="992"/>
        <v>858</v>
      </c>
      <c r="B862" t="str">
        <f t="shared" si="1009"/>
        <v>July</v>
      </c>
      <c r="C862">
        <f t="shared" si="990"/>
        <v>2092</v>
      </c>
      <c r="D862">
        <f t="shared" ref="D862:E862" si="1024">D850+1</f>
        <v>113</v>
      </c>
      <c r="E862">
        <f t="shared" si="1024"/>
        <v>111</v>
      </c>
      <c r="F862" s="19"/>
      <c r="G862" s="11">
        <f>MIN(1,VLOOKUP(D862,Rates2,5)*VLOOKUP(D862,Mort_Imp_Retirees,C862-'Mort Imp Cume'!$C$4+2))</f>
        <v>0.1169601576766461</v>
      </c>
      <c r="H862" s="11">
        <f t="shared" si="994"/>
        <v>0.88303984232335386</v>
      </c>
      <c r="I862" s="11">
        <f>MIN(1,VLOOKUP(E862,Rates2,6)*VLOOKUP(E862,Mort_Imp_Survivors,C862-'Mort Imp Cume'!$C$4+2))</f>
        <v>4.7952600464407399E-2</v>
      </c>
      <c r="J862" s="11">
        <f t="shared" si="995"/>
        <v>0.95204739953559259</v>
      </c>
      <c r="K862" s="11">
        <f>MIN(1,VLOOKUP(E862,Rates2,7)*VLOOKUP(E862,Mort_Imp_Survivors,C862-'Mort Imp Cume'!$C$4+2))</f>
        <v>0.31987097604243114</v>
      </c>
      <c r="L862" s="11">
        <f t="shared" si="996"/>
        <v>0.6801290239575688</v>
      </c>
      <c r="M862" s="45">
        <f>PRODUCT(H$4:H861)</f>
        <v>1.8267974122442624E-6</v>
      </c>
      <c r="N862" s="11">
        <f>PRODUCT(J$4:J861)</f>
        <v>2.0129030753656975E-3</v>
      </c>
      <c r="O862" s="11">
        <f>PRODUCT(L$4:L861)</f>
        <v>8.055142847678199E-7</v>
      </c>
      <c r="P862" s="11">
        <f t="shared" si="997"/>
        <v>3.6771661291765739E-9</v>
      </c>
      <c r="Q862" s="11">
        <f t="shared" si="998"/>
        <v>1.5570613126437509E-10</v>
      </c>
      <c r="R862" s="11">
        <f t="shared" si="999"/>
        <v>4.0945838330243378E-10</v>
      </c>
      <c r="S862" s="11">
        <f t="shared" si="986"/>
        <v>1.1459373100357036E-10</v>
      </c>
      <c r="T862" s="11">
        <f t="shared" si="981"/>
        <v>9.7753015027268121E-10</v>
      </c>
      <c r="U862" s="11">
        <f t="shared" si="972"/>
        <v>3.6277987465132292E-9</v>
      </c>
      <c r="V862" s="11">
        <f t="shared" si="963"/>
        <v>2.7726689119525689E-9</v>
      </c>
      <c r="W862" s="19"/>
      <c r="X862" s="19"/>
    </row>
    <row r="863" spans="1:24" x14ac:dyDescent="0.2">
      <c r="A863">
        <f t="shared" si="992"/>
        <v>859</v>
      </c>
      <c r="B863" t="str">
        <f t="shared" si="1009"/>
        <v>August</v>
      </c>
      <c r="C863">
        <f t="shared" si="990"/>
        <v>2092</v>
      </c>
      <c r="D863">
        <f t="shared" ref="D863:E863" si="1025">D851+1</f>
        <v>113</v>
      </c>
      <c r="E863">
        <f t="shared" si="1025"/>
        <v>111</v>
      </c>
      <c r="F863" s="19"/>
      <c r="G863" s="11">
        <f>MIN(1,VLOOKUP(D863,Rates2,5)*VLOOKUP(D863,Mort_Imp_Retirees,C863-'Mort Imp Cume'!$C$4+2))</f>
        <v>0.1169601576766461</v>
      </c>
      <c r="H863" s="11">
        <f t="shared" si="994"/>
        <v>0.88303984232335386</v>
      </c>
      <c r="I863" s="11">
        <f>MIN(1,VLOOKUP(E863,Rates2,6)*VLOOKUP(E863,Mort_Imp_Survivors,C863-'Mort Imp Cume'!$C$4+2))</f>
        <v>4.7952600464407399E-2</v>
      </c>
      <c r="J863" s="11">
        <f t="shared" si="995"/>
        <v>0.95204739953559259</v>
      </c>
      <c r="K863" s="11">
        <f>MIN(1,VLOOKUP(E863,Rates2,7)*VLOOKUP(E863,Mort_Imp_Survivors,C863-'Mort Imp Cume'!$C$4+2))</f>
        <v>0.31987097604243114</v>
      </c>
      <c r="L863" s="11">
        <f t="shared" si="996"/>
        <v>0.6801290239575688</v>
      </c>
      <c r="M863" s="45">
        <f>PRODUCT(H$4:H862)</f>
        <v>1.6131348988648844E-6</v>
      </c>
      <c r="N863" s="11">
        <f>PRODUCT(J$4:J862)</f>
        <v>1.9163791384191092E-3</v>
      </c>
      <c r="O863" s="11">
        <f>PRODUCT(L$4:L862)</f>
        <v>5.4785364428301643E-7</v>
      </c>
      <c r="P863" s="11">
        <f t="shared" si="997"/>
        <v>3.0913780676404843E-9</v>
      </c>
      <c r="Q863" s="11">
        <f t="shared" si="998"/>
        <v>1.3090148834141119E-10</v>
      </c>
      <c r="R863" s="11">
        <f t="shared" si="999"/>
        <v>3.4422993720877182E-10</v>
      </c>
      <c r="S863" s="11">
        <f t="shared" si="986"/>
        <v>7.3750490877842726E-11</v>
      </c>
      <c r="T863" s="11">
        <f t="shared" si="981"/>
        <v>6.4192904665372539E-10</v>
      </c>
      <c r="U863" s="11">
        <f t="shared" si="972"/>
        <v>2.4403805808339622E-9</v>
      </c>
      <c r="V863" s="11">
        <f t="shared" si="963"/>
        <v>1.8801343774544363E-9</v>
      </c>
      <c r="W863" s="19"/>
      <c r="X863" s="19"/>
    </row>
    <row r="864" spans="1:24" x14ac:dyDescent="0.2">
      <c r="A864">
        <f t="shared" si="992"/>
        <v>860</v>
      </c>
      <c r="B864" t="str">
        <f t="shared" si="1009"/>
        <v>September</v>
      </c>
      <c r="C864">
        <f t="shared" si="990"/>
        <v>2092</v>
      </c>
      <c r="D864">
        <f t="shared" ref="D864:E864" si="1026">D852+1</f>
        <v>113</v>
      </c>
      <c r="E864">
        <f t="shared" si="1026"/>
        <v>111</v>
      </c>
      <c r="F864" s="19"/>
      <c r="G864" s="11">
        <f>MIN(1,VLOOKUP(D864,Rates2,5)*VLOOKUP(D864,Mort_Imp_Retirees,C864-'Mort Imp Cume'!$C$4+2))</f>
        <v>0.1169601576766461</v>
      </c>
      <c r="H864" s="11">
        <f t="shared" si="994"/>
        <v>0.88303984232335386</v>
      </c>
      <c r="I864" s="11">
        <f>MIN(1,VLOOKUP(E864,Rates2,6)*VLOOKUP(E864,Mort_Imp_Survivors,C864-'Mort Imp Cume'!$C$4+2))</f>
        <v>4.7952600464407399E-2</v>
      </c>
      <c r="J864" s="11">
        <f t="shared" si="995"/>
        <v>0.95204739953559259</v>
      </c>
      <c r="K864" s="11">
        <f>MIN(1,VLOOKUP(E864,Rates2,7)*VLOOKUP(E864,Mort_Imp_Survivors,C864-'Mort Imp Cume'!$C$4+2))</f>
        <v>0.31987097604243114</v>
      </c>
      <c r="L864" s="11">
        <f t="shared" si="996"/>
        <v>0.6801290239575688</v>
      </c>
      <c r="M864" s="45">
        <f>PRODUCT(H$4:H863)</f>
        <v>1.4244623867399468E-6</v>
      </c>
      <c r="N864" s="11">
        <f>PRODUCT(J$4:J863)</f>
        <v>1.8244837752561724E-3</v>
      </c>
      <c r="O864" s="11">
        <f>PRODUCT(L$4:L863)</f>
        <v>3.7261116435780507E-7</v>
      </c>
      <c r="P864" s="11">
        <f t="shared" si="997"/>
        <v>2.5989085130697159E-9</v>
      </c>
      <c r="Q864" s="11">
        <f t="shared" si="998"/>
        <v>1.1004832957350004E-10</v>
      </c>
      <c r="R864" s="11">
        <f t="shared" si="999"/>
        <v>2.8939265747853267E-10</v>
      </c>
      <c r="S864" s="11">
        <f t="shared" si="986"/>
        <v>4.7464506627795369E-11</v>
      </c>
      <c r="T864" s="11">
        <f t="shared" si="981"/>
        <v>4.2154495267773931E-10</v>
      </c>
      <c r="U864" s="11">
        <f t="shared" si="972"/>
        <v>1.6416173540595245E-9</v>
      </c>
      <c r="V864" s="11">
        <f t="shared" si="963"/>
        <v>1.2749107050061133E-9</v>
      </c>
      <c r="W864" s="19"/>
      <c r="X864" s="19"/>
    </row>
    <row r="865" spans="1:24" x14ac:dyDescent="0.2">
      <c r="A865">
        <f t="shared" si="992"/>
        <v>861</v>
      </c>
      <c r="B865" t="str">
        <f t="shared" si="1009"/>
        <v>October</v>
      </c>
      <c r="C865">
        <f t="shared" si="990"/>
        <v>2092</v>
      </c>
      <c r="D865">
        <f t="shared" ref="D865:E865" si="1027">D853+1</f>
        <v>113</v>
      </c>
      <c r="E865">
        <f t="shared" si="1027"/>
        <v>111</v>
      </c>
      <c r="F865" s="19"/>
      <c r="G865" s="11">
        <f>MIN(1,VLOOKUP(D865,Rates2,5)*VLOOKUP(D865,Mort_Imp_Retirees,C865-'Mort Imp Cume'!$C$4+2))</f>
        <v>0.1169601576766461</v>
      </c>
      <c r="H865" s="11">
        <f t="shared" si="994"/>
        <v>0.88303984232335386</v>
      </c>
      <c r="I865" s="11">
        <f>MIN(1,VLOOKUP(E865,Rates2,6)*VLOOKUP(E865,Mort_Imp_Survivors,C865-'Mort Imp Cume'!$C$4+2))</f>
        <v>4.7952600464407399E-2</v>
      </c>
      <c r="J865" s="11">
        <f t="shared" si="995"/>
        <v>0.95204739953559259</v>
      </c>
      <c r="K865" s="11">
        <f>MIN(1,VLOOKUP(E865,Rates2,7)*VLOOKUP(E865,Mort_Imp_Survivors,C865-'Mort Imp Cume'!$C$4+2))</f>
        <v>0.31987097604243114</v>
      </c>
      <c r="L865" s="11">
        <f t="shared" si="996"/>
        <v>0.6801290239575688</v>
      </c>
      <c r="M865" s="45">
        <f>PRODUCT(H$4:H864)</f>
        <v>1.2578570413823909E-6</v>
      </c>
      <c r="N865" s="11">
        <f>PRODUCT(J$4:J864)</f>
        <v>1.7369950337275196E-3</v>
      </c>
      <c r="O865" s="11">
        <f>PRODUCT(L$4:L864)</f>
        <v>2.5342366753036721E-7</v>
      </c>
      <c r="P865" s="11">
        <f t="shared" si="997"/>
        <v>2.1848914340204041E-9</v>
      </c>
      <c r="Q865" s="11">
        <f t="shared" si="998"/>
        <v>9.2517166881489479E-11</v>
      </c>
      <c r="R865" s="11">
        <f t="shared" si="999"/>
        <v>2.4329118751718278E-10</v>
      </c>
      <c r="S865" s="11">
        <f t="shared" si="986"/>
        <v>3.0547313822651114E-11</v>
      </c>
      <c r="T865" s="11">
        <f t="shared" si="981"/>
        <v>2.7682210059569699E-10</v>
      </c>
      <c r="U865" s="11">
        <f t="shared" si="972"/>
        <v>1.104298058390733E-9</v>
      </c>
      <c r="V865" s="11">
        <f t="shared" si="963"/>
        <v>8.645112419782747E-10</v>
      </c>
      <c r="W865" s="19"/>
      <c r="X865" s="19"/>
    </row>
    <row r="866" spans="1:24" x14ac:dyDescent="0.2">
      <c r="A866">
        <f t="shared" si="992"/>
        <v>862</v>
      </c>
      <c r="B866" t="str">
        <f t="shared" si="1009"/>
        <v>November</v>
      </c>
      <c r="C866">
        <f t="shared" si="990"/>
        <v>2092</v>
      </c>
      <c r="D866">
        <f t="shared" ref="D866:E866" si="1028">D854+1</f>
        <v>113</v>
      </c>
      <c r="E866">
        <f t="shared" si="1028"/>
        <v>111</v>
      </c>
      <c r="F866" s="19"/>
      <c r="G866" s="11">
        <f>MIN(1,VLOOKUP(D866,Rates2,5)*VLOOKUP(D866,Mort_Imp_Retirees,C866-'Mort Imp Cume'!$C$4+2))</f>
        <v>0.1169601576766461</v>
      </c>
      <c r="H866" s="11">
        <f t="shared" si="994"/>
        <v>0.88303984232335386</v>
      </c>
      <c r="I866" s="11">
        <f>MIN(1,VLOOKUP(E866,Rates2,6)*VLOOKUP(E866,Mort_Imp_Survivors,C866-'Mort Imp Cume'!$C$4+2))</f>
        <v>4.7952600464407399E-2</v>
      </c>
      <c r="J866" s="11">
        <f t="shared" si="995"/>
        <v>0.95204739953559259</v>
      </c>
      <c r="K866" s="11">
        <f>MIN(1,VLOOKUP(E866,Rates2,7)*VLOOKUP(E866,Mort_Imp_Survivors,C866-'Mort Imp Cume'!$C$4+2))</f>
        <v>0.31987097604243114</v>
      </c>
      <c r="L866" s="11">
        <f t="shared" si="996"/>
        <v>0.6801290239575688</v>
      </c>
      <c r="M866" s="45">
        <f>PRODUCT(H$4:H865)</f>
        <v>1.1107378834876268E-6</v>
      </c>
      <c r="N866" s="11">
        <f>PRODUCT(J$4:J865)</f>
        <v>1.6537016048665239E-3</v>
      </c>
      <c r="O866" s="11">
        <f>PRODUCT(L$4:L865)</f>
        <v>1.7236079164517608E-7</v>
      </c>
      <c r="P866" s="11">
        <f t="shared" si="997"/>
        <v>1.8368290205095345E-9</v>
      </c>
      <c r="Q866" s="11">
        <f t="shared" si="998"/>
        <v>7.7778792290169442E-11</v>
      </c>
      <c r="R866" s="11">
        <f t="shared" si="999"/>
        <v>2.0453387601208149E-10</v>
      </c>
      <c r="S866" s="11">
        <f t="shared" si="986"/>
        <v>1.9659708866184301E-11</v>
      </c>
      <c r="T866" s="11">
        <f t="shared" si="981"/>
        <v>1.8178482482459305E-10</v>
      </c>
      <c r="U866" s="11">
        <f t="shared" si="972"/>
        <v>7.4284923874003187E-10</v>
      </c>
      <c r="V866" s="11">
        <f t="shared" si="963"/>
        <v>5.8622120323574748E-10</v>
      </c>
      <c r="W866" s="19"/>
      <c r="X866" s="19"/>
    </row>
    <row r="867" spans="1:24" x14ac:dyDescent="0.2">
      <c r="A867">
        <f t="shared" si="992"/>
        <v>863</v>
      </c>
      <c r="B867" t="str">
        <f t="shared" si="1009"/>
        <v>December</v>
      </c>
      <c r="C867">
        <f t="shared" si="990"/>
        <v>2092</v>
      </c>
      <c r="D867">
        <f t="shared" ref="D867:E867" si="1029">D855+1</f>
        <v>113</v>
      </c>
      <c r="E867">
        <f t="shared" si="1029"/>
        <v>111</v>
      </c>
      <c r="F867" s="19"/>
      <c r="G867" s="11">
        <f>MIN(1,VLOOKUP(D867,Rates2,5)*VLOOKUP(D867,Mort_Imp_Retirees,C867-'Mort Imp Cume'!$C$4+2))</f>
        <v>0.1169601576766461</v>
      </c>
      <c r="H867" s="11">
        <f t="shared" si="994"/>
        <v>0.88303984232335386</v>
      </c>
      <c r="I867" s="11">
        <f>MIN(1,VLOOKUP(E867,Rates2,6)*VLOOKUP(E867,Mort_Imp_Survivors,C867-'Mort Imp Cume'!$C$4+2))</f>
        <v>4.7952600464407399E-2</v>
      </c>
      <c r="J867" s="11">
        <f t="shared" si="995"/>
        <v>0.95204739953559259</v>
      </c>
      <c r="K867" s="11">
        <f>MIN(1,VLOOKUP(E867,Rates2,7)*VLOOKUP(E867,Mort_Imp_Survivors,C867-'Mort Imp Cume'!$C$4+2))</f>
        <v>0.31987097604243114</v>
      </c>
      <c r="L867" s="11">
        <f t="shared" si="996"/>
        <v>0.6801290239575688</v>
      </c>
      <c r="M867" s="45">
        <f>PRODUCT(H$4:H866)</f>
        <v>9.8082580549748988E-7</v>
      </c>
      <c r="N867" s="11">
        <f>PRODUCT(J$4:J866)</f>
        <v>1.5744023125210101E-3</v>
      </c>
      <c r="O867" s="11">
        <f>PRODUCT(L$4:L866)</f>
        <v>1.1722757699018748E-7</v>
      </c>
      <c r="P867" s="11">
        <f t="shared" si="997"/>
        <v>1.5442144163555306E-9</v>
      </c>
      <c r="Q867" s="11">
        <f t="shared" si="998"/>
        <v>6.538830288509076E-11</v>
      </c>
      <c r="R867" s="11">
        <f t="shared" si="999"/>
        <v>1.719507675697088E-10</v>
      </c>
      <c r="S867" s="11">
        <f t="shared" si="986"/>
        <v>1.2652639605140305E-11</v>
      </c>
      <c r="T867" s="11">
        <f t="shared" si="981"/>
        <v>1.1937530444786188E-10</v>
      </c>
      <c r="U867" s="11">
        <f t="shared" si="972"/>
        <v>4.9970656681295452E-10</v>
      </c>
      <c r="V867" s="11">
        <f t="shared" si="963"/>
        <v>3.9751397371857856E-10</v>
      </c>
      <c r="W867" s="19"/>
      <c r="X867" s="19"/>
    </row>
    <row r="868" spans="1:24" x14ac:dyDescent="0.2">
      <c r="A868">
        <f t="shared" si="992"/>
        <v>864</v>
      </c>
      <c r="B868" t="str">
        <f t="shared" si="1009"/>
        <v>January</v>
      </c>
      <c r="C868">
        <f t="shared" si="990"/>
        <v>2093</v>
      </c>
      <c r="D868">
        <f t="shared" ref="D868:E868" si="1030">D856+1</f>
        <v>114</v>
      </c>
      <c r="E868">
        <f t="shared" si="1030"/>
        <v>112</v>
      </c>
      <c r="F868" s="19"/>
      <c r="G868" s="11">
        <f>MIN(1,VLOOKUP(D868,Rates2,5)*VLOOKUP(D868,Mort_Imp_Retirees,C868-'Mort Imp Cume'!$C$4+2))</f>
        <v>0.12821054221921943</v>
      </c>
      <c r="H868" s="11">
        <f t="shared" si="994"/>
        <v>0.87178945778078054</v>
      </c>
      <c r="I868" s="11">
        <f>MIN(1,VLOOKUP(E868,Rates2,6)*VLOOKUP(E868,Mort_Imp_Survivors,C868-'Mort Imp Cume'!$C$4+2))</f>
        <v>5.1261757400182024E-2</v>
      </c>
      <c r="J868" s="11">
        <f t="shared" si="995"/>
        <v>0.94873824259981798</v>
      </c>
      <c r="K868" s="11">
        <f>MIN(1,VLOOKUP(E868,Rates2,7)*VLOOKUP(E868,Mort_Imp_Survivors,C868-'Mort Imp Cume'!$C$4+2))</f>
        <v>0.34132435317463172</v>
      </c>
      <c r="L868" s="11">
        <f t="shared" si="996"/>
        <v>0.65867564682536828</v>
      </c>
      <c r="M868" s="45">
        <f>PRODUCT(H$4:H867)</f>
        <v>8.6610826463317997E-7</v>
      </c>
      <c r="N868" s="11">
        <f>PRODUCT(J$4:J867)</f>
        <v>1.4989056274584509E-3</v>
      </c>
      <c r="O868" s="11">
        <f>PRODUCT(L$4:L867)</f>
        <v>7.9729877519246963E-8</v>
      </c>
      <c r="P868" s="11">
        <f t="shared" si="997"/>
        <v>1.2982145518469467E-9</v>
      </c>
      <c r="Q868" s="11">
        <f t="shared" si="998"/>
        <v>5.8016506882170671E-11</v>
      </c>
      <c r="R868" s="11">
        <f t="shared" si="999"/>
        <v>1.5791253908118447E-10</v>
      </c>
      <c r="S868" s="11">
        <f t="shared" si="986"/>
        <v>8.9989382836852412E-12</v>
      </c>
      <c r="T868" s="11">
        <f t="shared" si="981"/>
        <v>8.7275562139793141E-11</v>
      </c>
      <c r="U868" s="11">
        <f t="shared" si="972"/>
        <v>3.7320190115946351E-10</v>
      </c>
      <c r="V868" s="11">
        <f t="shared" si="963"/>
        <v>2.9610374317335807E-10</v>
      </c>
      <c r="W868" s="19"/>
      <c r="X868" s="19"/>
    </row>
    <row r="869" spans="1:24" x14ac:dyDescent="0.2">
      <c r="A869">
        <f t="shared" si="992"/>
        <v>865</v>
      </c>
      <c r="B869" t="str">
        <f t="shared" si="1009"/>
        <v>February</v>
      </c>
      <c r="C869">
        <f t="shared" si="990"/>
        <v>2093</v>
      </c>
      <c r="D869">
        <f t="shared" ref="D869:E869" si="1031">D857+1</f>
        <v>114</v>
      </c>
      <c r="E869">
        <f t="shared" si="1031"/>
        <v>112</v>
      </c>
      <c r="F869" s="19"/>
      <c r="G869" s="11">
        <f>MIN(1,VLOOKUP(D869,Rates2,5)*VLOOKUP(D869,Mort_Imp_Retirees,C869-'Mort Imp Cume'!$C$4+2))</f>
        <v>0.12821054221921943</v>
      </c>
      <c r="H869" s="11">
        <f t="shared" si="994"/>
        <v>0.87178945778078054</v>
      </c>
      <c r="I869" s="11">
        <f>MIN(1,VLOOKUP(E869,Rates2,6)*VLOOKUP(E869,Mort_Imp_Survivors,C869-'Mort Imp Cume'!$C$4+2))</f>
        <v>5.1261757400182024E-2</v>
      </c>
      <c r="J869" s="11">
        <f t="shared" si="995"/>
        <v>0.94873824259981798</v>
      </c>
      <c r="K869" s="11">
        <f>MIN(1,VLOOKUP(E869,Rates2,7)*VLOOKUP(E869,Mort_Imp_Survivors,C869-'Mort Imp Cume'!$C$4+2))</f>
        <v>0.34132435317463172</v>
      </c>
      <c r="L869" s="11">
        <f t="shared" si="996"/>
        <v>0.65867564682536828</v>
      </c>
      <c r="M869" s="45">
        <f>PRODUCT(H$4:H868)</f>
        <v>7.5506405440401272E-7</v>
      </c>
      <c r="N869" s="11">
        <f>PRODUCT(J$4:J868)</f>
        <v>1.4220690908179081E-3</v>
      </c>
      <c r="O869" s="11">
        <f>PRODUCT(L$4:L868)</f>
        <v>5.2516128646297381E-8</v>
      </c>
      <c r="P869" s="11">
        <f t="shared" si="997"/>
        <v>1.0737532533555979E-9</v>
      </c>
      <c r="Q869" s="11">
        <f t="shared" si="998"/>
        <v>4.7985452731547049E-11</v>
      </c>
      <c r="R869" s="11">
        <f t="shared" si="999"/>
        <v>1.3060946077274833E-10</v>
      </c>
      <c r="S869" s="11">
        <f t="shared" si="986"/>
        <v>5.5776180440610483E-12</v>
      </c>
      <c r="T869" s="11">
        <f t="shared" si="981"/>
        <v>5.5309751290567481E-11</v>
      </c>
      <c r="U869" s="11">
        <f t="shared" si="972"/>
        <v>2.4283848124240192E-10</v>
      </c>
      <c r="V869" s="11">
        <f t="shared" si="963"/>
        <v>1.9437846654201285E-10</v>
      </c>
      <c r="W869" s="19"/>
      <c r="X869" s="19"/>
    </row>
    <row r="870" spans="1:24" x14ac:dyDescent="0.2">
      <c r="A870">
        <f t="shared" si="992"/>
        <v>866</v>
      </c>
      <c r="B870" t="str">
        <f t="shared" si="1009"/>
        <v>March</v>
      </c>
      <c r="C870">
        <f t="shared" si="990"/>
        <v>2093</v>
      </c>
      <c r="D870">
        <f t="shared" ref="D870:E870" si="1032">D858+1</f>
        <v>114</v>
      </c>
      <c r="E870">
        <f t="shared" si="1032"/>
        <v>112</v>
      </c>
      <c r="F870" s="19"/>
      <c r="G870" s="11">
        <f>MIN(1,VLOOKUP(D870,Rates2,5)*VLOOKUP(D870,Mort_Imp_Retirees,C870-'Mort Imp Cume'!$C$4+2))</f>
        <v>0.12821054221921943</v>
      </c>
      <c r="H870" s="11">
        <f t="shared" si="994"/>
        <v>0.87178945778078054</v>
      </c>
      <c r="I870" s="11">
        <f>MIN(1,VLOOKUP(E870,Rates2,6)*VLOOKUP(E870,Mort_Imp_Survivors,C870-'Mort Imp Cume'!$C$4+2))</f>
        <v>5.1261757400182024E-2</v>
      </c>
      <c r="J870" s="11">
        <f t="shared" si="995"/>
        <v>0.94873824259981798</v>
      </c>
      <c r="K870" s="11">
        <f>MIN(1,VLOOKUP(E870,Rates2,7)*VLOOKUP(E870,Mort_Imp_Survivors,C870-'Mort Imp Cume'!$C$4+2))</f>
        <v>0.34132435317463172</v>
      </c>
      <c r="L870" s="11">
        <f t="shared" si="996"/>
        <v>0.65867564682536828</v>
      </c>
      <c r="M870" s="45">
        <f>PRODUCT(H$4:H869)</f>
        <v>6.5825688257863201E-7</v>
      </c>
      <c r="N870" s="11">
        <f>PRODUCT(J$4:J869)</f>
        <v>1.349171330078103E-3</v>
      </c>
      <c r="O870" s="11">
        <f>PRODUCT(L$4:L869)</f>
        <v>3.4591095004864182E-8</v>
      </c>
      <c r="P870" s="11">
        <f t="shared" si="997"/>
        <v>8.8810131380167868E-10</v>
      </c>
      <c r="Q870" s="11">
        <f t="shared" si="998"/>
        <v>3.9688767862705642E-11</v>
      </c>
      <c r="R870" s="11">
        <f t="shared" si="999"/>
        <v>1.0802708475593543E-10</v>
      </c>
      <c r="S870" s="11">
        <f t="shared" si="986"/>
        <v>3.4570548285497657E-12</v>
      </c>
      <c r="T870" s="11">
        <f t="shared" si="981"/>
        <v>3.5051834818599341E-11</v>
      </c>
      <c r="U870" s="11">
        <f t="shared" si="972"/>
        <v>1.5801239969278504E-10</v>
      </c>
      <c r="V870" s="11">
        <f t="shared" si="963"/>
        <v>1.2760050869435925E-10</v>
      </c>
      <c r="W870" s="19"/>
      <c r="X870" s="19"/>
    </row>
    <row r="871" spans="1:24" x14ac:dyDescent="0.2">
      <c r="A871">
        <f t="shared" si="992"/>
        <v>867</v>
      </c>
      <c r="B871" t="str">
        <f t="shared" si="1009"/>
        <v>April</v>
      </c>
      <c r="C871">
        <f t="shared" si="990"/>
        <v>2093</v>
      </c>
      <c r="D871">
        <f t="shared" ref="D871:E871" si="1033">D859+1</f>
        <v>114</v>
      </c>
      <c r="E871">
        <f t="shared" si="1033"/>
        <v>112</v>
      </c>
      <c r="F871" s="19"/>
      <c r="G871" s="11">
        <f>MIN(1,VLOOKUP(D871,Rates2,5)*VLOOKUP(D871,Mort_Imp_Retirees,C871-'Mort Imp Cume'!$C$4+2))</f>
        <v>0.12821054221921943</v>
      </c>
      <c r="H871" s="11">
        <f t="shared" si="994"/>
        <v>0.87178945778078054</v>
      </c>
      <c r="I871" s="11">
        <f>MIN(1,VLOOKUP(E871,Rates2,6)*VLOOKUP(E871,Mort_Imp_Survivors,C871-'Mort Imp Cume'!$C$4+2))</f>
        <v>5.1261757400182024E-2</v>
      </c>
      <c r="J871" s="11">
        <f t="shared" si="995"/>
        <v>0.94873824259981798</v>
      </c>
      <c r="K871" s="11">
        <f>MIN(1,VLOOKUP(E871,Rates2,7)*VLOOKUP(E871,Mort_Imp_Survivors,C871-'Mort Imp Cume'!$C$4+2))</f>
        <v>0.34132435317463172</v>
      </c>
      <c r="L871" s="11">
        <f t="shared" si="996"/>
        <v>0.65867564682536828</v>
      </c>
      <c r="M871" s="45">
        <f>PRODUCT(H$4:H870)</f>
        <v>5.738614107436925E-7</v>
      </c>
      <c r="N871" s="11">
        <f>PRODUCT(J$4:J870)</f>
        <v>1.2800104366643584E-3</v>
      </c>
      <c r="O871" s="11">
        <f>PRODUCT(L$4:L870)</f>
        <v>2.278431187672668E-8</v>
      </c>
      <c r="P871" s="11">
        <f t="shared" si="997"/>
        <v>7.345485949508586E-10</v>
      </c>
      <c r="Q871" s="11">
        <f t="shared" si="998"/>
        <v>3.2826579823517108E-11</v>
      </c>
      <c r="R871" s="11">
        <f t="shared" si="999"/>
        <v>8.9349201595517002E-11</v>
      </c>
      <c r="S871" s="11">
        <f t="shared" si="986"/>
        <v>2.1427118159022578E-12</v>
      </c>
      <c r="T871" s="11">
        <f t="shared" si="981"/>
        <v>2.2213643986497256E-11</v>
      </c>
      <c r="U871" s="11">
        <f t="shared" si="972"/>
        <v>1.0281697665432778E-10</v>
      </c>
      <c r="V871" s="11">
        <f t="shared" si="963"/>
        <v>8.3763855681720255E-11</v>
      </c>
      <c r="W871" s="19"/>
      <c r="X871" s="19"/>
    </row>
    <row r="872" spans="1:24" x14ac:dyDescent="0.2">
      <c r="A872">
        <f t="shared" si="992"/>
        <v>868</v>
      </c>
      <c r="B872" t="str">
        <f t="shared" si="1009"/>
        <v>May</v>
      </c>
      <c r="C872">
        <f t="shared" si="990"/>
        <v>2093</v>
      </c>
      <c r="D872">
        <f t="shared" ref="D872:E872" si="1034">D860+1</f>
        <v>114</v>
      </c>
      <c r="E872">
        <f t="shared" si="1034"/>
        <v>112</v>
      </c>
      <c r="F872" s="19"/>
      <c r="G872" s="11">
        <f>MIN(1,VLOOKUP(D872,Rates2,5)*VLOOKUP(D872,Mort_Imp_Retirees,C872-'Mort Imp Cume'!$C$4+2))</f>
        <v>0.12821054221921943</v>
      </c>
      <c r="H872" s="11">
        <f t="shared" si="994"/>
        <v>0.87178945778078054</v>
      </c>
      <c r="I872" s="11">
        <f>MIN(1,VLOOKUP(E872,Rates2,6)*VLOOKUP(E872,Mort_Imp_Survivors,C872-'Mort Imp Cume'!$C$4+2))</f>
        <v>5.1261757400182024E-2</v>
      </c>
      <c r="J872" s="11">
        <f t="shared" si="995"/>
        <v>0.94873824259981798</v>
      </c>
      <c r="K872" s="11">
        <f>MIN(1,VLOOKUP(E872,Rates2,7)*VLOOKUP(E872,Mort_Imp_Survivors,C872-'Mort Imp Cume'!$C$4+2))</f>
        <v>0.34132435317463172</v>
      </c>
      <c r="L872" s="11">
        <f t="shared" si="996"/>
        <v>0.65867564682536828</v>
      </c>
      <c r="M872" s="45">
        <f>PRODUCT(H$4:H871)</f>
        <v>5.0028632811355743E-7</v>
      </c>
      <c r="N872" s="11">
        <f>PRODUCT(J$4:J871)</f>
        <v>1.214394852190369E-3</v>
      </c>
      <c r="O872" s="11">
        <f>PRODUCT(L$4:L871)</f>
        <v>1.5007471362873866E-8</v>
      </c>
      <c r="P872" s="11">
        <f t="shared" si="997"/>
        <v>6.0754514148232606E-10</v>
      </c>
      <c r="Q872" s="11">
        <f t="shared" si="998"/>
        <v>2.715086410939742E-11</v>
      </c>
      <c r="R872" s="11">
        <f t="shared" si="999"/>
        <v>7.3900724469172568E-11</v>
      </c>
      <c r="S872" s="11">
        <f t="shared" si="986"/>
        <v>1.3280709024603941E-12</v>
      </c>
      <c r="T872" s="11">
        <f t="shared" si="981"/>
        <v>1.4077607683378996E-11</v>
      </c>
      <c r="U872" s="11">
        <f t="shared" si="972"/>
        <v>6.6901905856058448E-11</v>
      </c>
      <c r="V872" s="11">
        <f t="shared" si="963"/>
        <v>5.4987112437571561E-11</v>
      </c>
      <c r="W872" s="19"/>
      <c r="X872" s="19"/>
    </row>
    <row r="873" spans="1:24" x14ac:dyDescent="0.2">
      <c r="A873">
        <f t="shared" si="992"/>
        <v>869</v>
      </c>
      <c r="B873" t="str">
        <f t="shared" si="1009"/>
        <v>June</v>
      </c>
      <c r="C873">
        <f t="shared" si="990"/>
        <v>2093</v>
      </c>
      <c r="D873">
        <f t="shared" ref="D873:E873" si="1035">D861+1</f>
        <v>114</v>
      </c>
      <c r="E873">
        <f t="shared" si="1035"/>
        <v>112</v>
      </c>
      <c r="F873" s="19"/>
      <c r="G873" s="11">
        <f>MIN(1,VLOOKUP(D873,Rates2,5)*VLOOKUP(D873,Mort_Imp_Retirees,C873-'Mort Imp Cume'!$C$4+2))</f>
        <v>0.12821054221921943</v>
      </c>
      <c r="H873" s="11">
        <f t="shared" si="994"/>
        <v>0.87178945778078054</v>
      </c>
      <c r="I873" s="11">
        <f>MIN(1,VLOOKUP(E873,Rates2,6)*VLOOKUP(E873,Mort_Imp_Survivors,C873-'Mort Imp Cume'!$C$4+2))</f>
        <v>5.1261757400182024E-2</v>
      </c>
      <c r="J873" s="11">
        <f t="shared" si="995"/>
        <v>0.94873824259981798</v>
      </c>
      <c r="K873" s="11">
        <f>MIN(1,VLOOKUP(E873,Rates2,7)*VLOOKUP(E873,Mort_Imp_Survivors,C873-'Mort Imp Cume'!$C$4+2))</f>
        <v>0.34132435317463172</v>
      </c>
      <c r="L873" s="11">
        <f t="shared" si="996"/>
        <v>0.65867564682536828</v>
      </c>
      <c r="M873" s="45">
        <f>PRODUCT(H$4:H872)</f>
        <v>4.3614434672125589E-7</v>
      </c>
      <c r="N873" s="11">
        <f>PRODUCT(J$4:J872)</f>
        <v>1.1521428378893563E-3</v>
      </c>
      <c r="O873" s="11">
        <f>PRODUCT(L$4:L872)</f>
        <v>9.8850559071541347E-9</v>
      </c>
      <c r="P873" s="11">
        <f t="shared" si="997"/>
        <v>5.0250058536082714E-10</v>
      </c>
      <c r="Q873" s="11">
        <f t="shared" si="998"/>
        <v>2.2456479653078376E-11</v>
      </c>
      <c r="R873" s="11">
        <f t="shared" si="999"/>
        <v>6.1123289067449002E-11</v>
      </c>
      <c r="S873" s="11">
        <f t="shared" si="986"/>
        <v>8.2314957563216343E-13</v>
      </c>
      <c r="T873" s="11">
        <f t="shared" si="981"/>
        <v>8.9215005970022799E-12</v>
      </c>
      <c r="U873" s="11">
        <f t="shared" si="972"/>
        <v>4.3532353827333717E-11</v>
      </c>
      <c r="V873" s="11">
        <f t="shared" si="963"/>
        <v>3.6096506179358828E-11</v>
      </c>
      <c r="W873" s="19"/>
      <c r="X873" s="19"/>
    </row>
    <row r="874" spans="1:24" x14ac:dyDescent="0.2">
      <c r="A874">
        <f t="shared" si="992"/>
        <v>870</v>
      </c>
      <c r="B874" t="str">
        <f t="shared" si="1009"/>
        <v>July</v>
      </c>
      <c r="C874">
        <f t="shared" si="990"/>
        <v>2093</v>
      </c>
      <c r="D874">
        <f t="shared" ref="D874:E874" si="1036">D862+1</f>
        <v>114</v>
      </c>
      <c r="E874">
        <f t="shared" si="1036"/>
        <v>112</v>
      </c>
      <c r="F874" s="19"/>
      <c r="G874" s="11">
        <f>MIN(1,VLOOKUP(D874,Rates2,5)*VLOOKUP(D874,Mort_Imp_Retirees,C874-'Mort Imp Cume'!$C$4+2))</f>
        <v>0.12821054221921943</v>
      </c>
      <c r="H874" s="11">
        <f t="shared" si="994"/>
        <v>0.87178945778078054</v>
      </c>
      <c r="I874" s="11">
        <f>MIN(1,VLOOKUP(E874,Rates2,6)*VLOOKUP(E874,Mort_Imp_Survivors,C874-'Mort Imp Cume'!$C$4+2))</f>
        <v>5.1261757400182024E-2</v>
      </c>
      <c r="J874" s="11">
        <f t="shared" si="995"/>
        <v>0.94873824259981798</v>
      </c>
      <c r="K874" s="11">
        <f>MIN(1,VLOOKUP(E874,Rates2,7)*VLOOKUP(E874,Mort_Imp_Survivors,C874-'Mort Imp Cume'!$C$4+2))</f>
        <v>0.34132435317463172</v>
      </c>
      <c r="L874" s="11">
        <f t="shared" si="996"/>
        <v>0.65867564682536828</v>
      </c>
      <c r="M874" s="45">
        <f>PRODUCT(H$4:H873)</f>
        <v>3.8022604354227643E-7</v>
      </c>
      <c r="N874" s="11">
        <f>PRODUCT(J$4:J873)</f>
        <v>1.0930819712431149E-3</v>
      </c>
      <c r="O874" s="11">
        <f>PRODUCT(L$4:L873)</f>
        <v>6.511045593549677E-9</v>
      </c>
      <c r="P874" s="11">
        <f t="shared" si="997"/>
        <v>4.1561823319316194E-10</v>
      </c>
      <c r="Q874" s="11">
        <f t="shared" si="998"/>
        <v>1.8573754278213846E-11</v>
      </c>
      <c r="R874" s="11">
        <f t="shared" si="999"/>
        <v>5.0555072271062973E-11</v>
      </c>
      <c r="S874" s="11">
        <f t="shared" si="986"/>
        <v>5.1019506760379259E-13</v>
      </c>
      <c r="T874" s="11">
        <f t="shared" si="981"/>
        <v>5.653884856891222E-12</v>
      </c>
      <c r="U874" s="11">
        <f t="shared" si="972"/>
        <v>2.8326036538114027E-11</v>
      </c>
      <c r="V874" s="11">
        <f t="shared" si="963"/>
        <v>2.3695693419722217E-11</v>
      </c>
      <c r="W874" s="19"/>
      <c r="X874" s="19"/>
    </row>
    <row r="875" spans="1:24" x14ac:dyDescent="0.2">
      <c r="A875">
        <f t="shared" si="992"/>
        <v>871</v>
      </c>
      <c r="B875" t="str">
        <f t="shared" si="1009"/>
        <v>August</v>
      </c>
      <c r="C875">
        <f t="shared" si="990"/>
        <v>2093</v>
      </c>
      <c r="D875">
        <f t="shared" ref="D875:E875" si="1037">D863+1</f>
        <v>114</v>
      </c>
      <c r="E875">
        <f t="shared" si="1037"/>
        <v>112</v>
      </c>
      <c r="F875" s="19"/>
      <c r="G875" s="11">
        <f>MIN(1,VLOOKUP(D875,Rates2,5)*VLOOKUP(D875,Mort_Imp_Retirees,C875-'Mort Imp Cume'!$C$4+2))</f>
        <v>0.12821054221921943</v>
      </c>
      <c r="H875" s="11">
        <f t="shared" si="994"/>
        <v>0.87178945778078054</v>
      </c>
      <c r="I875" s="11">
        <f>MIN(1,VLOOKUP(E875,Rates2,6)*VLOOKUP(E875,Mort_Imp_Survivors,C875-'Mort Imp Cume'!$C$4+2))</f>
        <v>5.1261757400182024E-2</v>
      </c>
      <c r="J875" s="11">
        <f t="shared" si="995"/>
        <v>0.94873824259981798</v>
      </c>
      <c r="K875" s="11">
        <f>MIN(1,VLOOKUP(E875,Rates2,7)*VLOOKUP(E875,Mort_Imp_Survivors,C875-'Mort Imp Cume'!$C$4+2))</f>
        <v>0.34132435317463172</v>
      </c>
      <c r="L875" s="11">
        <f t="shared" si="996"/>
        <v>0.65867564682536828</v>
      </c>
      <c r="M875" s="45">
        <f>PRODUCT(H$4:H874)</f>
        <v>3.314770563338526E-7</v>
      </c>
      <c r="N875" s="11">
        <f>PRODUCT(J$4:J874)</f>
        <v>1.0370486684147377E-3</v>
      </c>
      <c r="O875" s="11">
        <f>PRODUCT(L$4:L874)</f>
        <v>4.2886671678407971E-9</v>
      </c>
      <c r="P875" s="11">
        <f t="shared" si="997"/>
        <v>3.4375783988105882E-10</v>
      </c>
      <c r="Q875" s="11">
        <f t="shared" si="998"/>
        <v>1.5362352128071689E-11</v>
      </c>
      <c r="R875" s="11">
        <f t="shared" si="999"/>
        <v>4.1814100178936399E-11</v>
      </c>
      <c r="S875" s="11">
        <f t="shared" si="986"/>
        <v>3.1622321715629118E-13</v>
      </c>
      <c r="T875" s="11">
        <f t="shared" si="981"/>
        <v>3.5830759217485164E-12</v>
      </c>
      <c r="U875" s="11">
        <f t="shared" si="972"/>
        <v>1.843144869080732E-11</v>
      </c>
      <c r="V875" s="11">
        <f t="shared" si="963"/>
        <v>1.5555131121320066E-11</v>
      </c>
      <c r="W875" s="19"/>
      <c r="X875" s="19"/>
    </row>
    <row r="876" spans="1:24" x14ac:dyDescent="0.2">
      <c r="A876">
        <f t="shared" si="992"/>
        <v>872</v>
      </c>
      <c r="B876" t="str">
        <f t="shared" si="1009"/>
        <v>September</v>
      </c>
      <c r="C876">
        <f t="shared" si="990"/>
        <v>2093</v>
      </c>
      <c r="D876">
        <f t="shared" ref="D876:E876" si="1038">D864+1</f>
        <v>114</v>
      </c>
      <c r="E876">
        <f t="shared" si="1038"/>
        <v>112</v>
      </c>
      <c r="F876" s="19"/>
      <c r="G876" s="11">
        <f>MIN(1,VLOOKUP(D876,Rates2,5)*VLOOKUP(D876,Mort_Imp_Retirees,C876-'Mort Imp Cume'!$C$4+2))</f>
        <v>0.12821054221921943</v>
      </c>
      <c r="H876" s="11">
        <f t="shared" si="994"/>
        <v>0.87178945778078054</v>
      </c>
      <c r="I876" s="11">
        <f>MIN(1,VLOOKUP(E876,Rates2,6)*VLOOKUP(E876,Mort_Imp_Survivors,C876-'Mort Imp Cume'!$C$4+2))</f>
        <v>5.1261757400182024E-2</v>
      </c>
      <c r="J876" s="11">
        <f t="shared" si="995"/>
        <v>0.94873824259981798</v>
      </c>
      <c r="K876" s="11">
        <f>MIN(1,VLOOKUP(E876,Rates2,7)*VLOOKUP(E876,Mort_Imp_Survivors,C876-'Mort Imp Cume'!$C$4+2))</f>
        <v>0.34132435317463172</v>
      </c>
      <c r="L876" s="11">
        <f t="shared" si="996"/>
        <v>0.65867564682536828</v>
      </c>
      <c r="M876" s="45">
        <f>PRODUCT(H$4:H875)</f>
        <v>2.8897820320805859E-7</v>
      </c>
      <c r="N876" s="11">
        <f>PRODUCT(J$4:J875)</f>
        <v>9.8388773116227951E-4</v>
      </c>
      <c r="O876" s="11">
        <f>PRODUCT(L$4:L875)</f>
        <v>2.8248406207962571E-9</v>
      </c>
      <c r="P876" s="11">
        <f t="shared" si="997"/>
        <v>2.8432210870972894E-10</v>
      </c>
      <c r="Q876" s="11">
        <f t="shared" si="998"/>
        <v>1.2706201415816508E-11</v>
      </c>
      <c r="R876" s="11">
        <f t="shared" si="999"/>
        <v>3.4584442178216403E-11</v>
      </c>
      <c r="S876" s="11">
        <f t="shared" si="986"/>
        <v>1.9599782400548546E-13</v>
      </c>
      <c r="T876" s="11">
        <f t="shared" si="981"/>
        <v>2.2707277183697664E-12</v>
      </c>
      <c r="U876" s="11">
        <f t="shared" si="972"/>
        <v>1.1993146319103125E-11</v>
      </c>
      <c r="V876" s="11">
        <f t="shared" si="963"/>
        <v>1.0211226990305004E-11</v>
      </c>
      <c r="W876" s="19"/>
      <c r="X876" s="19"/>
    </row>
    <row r="877" spans="1:24" x14ac:dyDescent="0.2">
      <c r="A877">
        <f t="shared" si="992"/>
        <v>873</v>
      </c>
      <c r="B877" t="str">
        <f t="shared" si="1009"/>
        <v>October</v>
      </c>
      <c r="C877">
        <f t="shared" si="990"/>
        <v>2093</v>
      </c>
      <c r="D877">
        <f t="shared" ref="D877:E877" si="1039">D865+1</f>
        <v>114</v>
      </c>
      <c r="E877">
        <f t="shared" si="1039"/>
        <v>112</v>
      </c>
      <c r="F877" s="19"/>
      <c r="G877" s="11">
        <f>MIN(1,VLOOKUP(D877,Rates2,5)*VLOOKUP(D877,Mort_Imp_Retirees,C877-'Mort Imp Cume'!$C$4+2))</f>
        <v>0.12821054221921943</v>
      </c>
      <c r="H877" s="11">
        <f t="shared" si="994"/>
        <v>0.87178945778078054</v>
      </c>
      <c r="I877" s="11">
        <f>MIN(1,VLOOKUP(E877,Rates2,6)*VLOOKUP(E877,Mort_Imp_Survivors,C877-'Mort Imp Cume'!$C$4+2))</f>
        <v>5.1261757400182024E-2</v>
      </c>
      <c r="J877" s="11">
        <f t="shared" si="995"/>
        <v>0.94873824259981798</v>
      </c>
      <c r="K877" s="11">
        <f>MIN(1,VLOOKUP(E877,Rates2,7)*VLOOKUP(E877,Mort_Imp_Survivors,C877-'Mort Imp Cume'!$C$4+2))</f>
        <v>0.34132435317463172</v>
      </c>
      <c r="L877" s="11">
        <f t="shared" si="996"/>
        <v>0.65867564682536828</v>
      </c>
      <c r="M877" s="45">
        <f>PRODUCT(H$4:H876)</f>
        <v>2.5192815108521763E-7</v>
      </c>
      <c r="N877" s="11">
        <f>PRODUCT(J$4:J876)</f>
        <v>9.3345191697842328E-4</v>
      </c>
      <c r="O877" s="11">
        <f>PRODUCT(L$4:L876)</f>
        <v>1.8606537230815495E-9</v>
      </c>
      <c r="P877" s="11">
        <f t="shared" si="997"/>
        <v>2.3516281557132623E-10</v>
      </c>
      <c r="Q877" s="11">
        <f t="shared" si="998"/>
        <v>1.0509299166778223E-11</v>
      </c>
      <c r="R877" s="11">
        <f t="shared" si="999"/>
        <v>2.8604792059615182E-11</v>
      </c>
      <c r="S877" s="11">
        <f t="shared" si="986"/>
        <v>1.2148110869385916E-13</v>
      </c>
      <c r="T877" s="11">
        <f t="shared" si="981"/>
        <v>1.4390441295635662E-12</v>
      </c>
      <c r="U877" s="11">
        <f t="shared" si="972"/>
        <v>7.8038119002091668E-12</v>
      </c>
      <c r="V877" s="11">
        <f t="shared" ref="V877:V940" si="1040">IF(O518=0,0,R517*O877/O518)</f>
        <v>6.703200110259484E-12</v>
      </c>
      <c r="W877" s="19"/>
      <c r="X877" s="19"/>
    </row>
    <row r="878" spans="1:24" x14ac:dyDescent="0.2">
      <c r="A878">
        <f t="shared" si="992"/>
        <v>874</v>
      </c>
      <c r="B878" t="str">
        <f t="shared" si="1009"/>
        <v>November</v>
      </c>
      <c r="C878">
        <f t="shared" si="990"/>
        <v>2093</v>
      </c>
      <c r="D878">
        <f t="shared" ref="D878:E878" si="1041">D866+1</f>
        <v>114</v>
      </c>
      <c r="E878">
        <f t="shared" si="1041"/>
        <v>112</v>
      </c>
      <c r="F878" s="19"/>
      <c r="G878" s="11">
        <f>MIN(1,VLOOKUP(D878,Rates2,5)*VLOOKUP(D878,Mort_Imp_Retirees,C878-'Mort Imp Cume'!$C$4+2))</f>
        <v>0.12821054221921943</v>
      </c>
      <c r="H878" s="11">
        <f t="shared" si="994"/>
        <v>0.87178945778078054</v>
      </c>
      <c r="I878" s="11">
        <f>MIN(1,VLOOKUP(E878,Rates2,6)*VLOOKUP(E878,Mort_Imp_Survivors,C878-'Mort Imp Cume'!$C$4+2))</f>
        <v>5.1261757400182024E-2</v>
      </c>
      <c r="J878" s="11">
        <f t="shared" si="995"/>
        <v>0.94873824259981798</v>
      </c>
      <c r="K878" s="11">
        <f>MIN(1,VLOOKUP(E878,Rates2,7)*VLOOKUP(E878,Mort_Imp_Survivors,C878-'Mort Imp Cume'!$C$4+2))</f>
        <v>0.34132435317463172</v>
      </c>
      <c r="L878" s="11">
        <f t="shared" si="996"/>
        <v>0.65867564682536828</v>
      </c>
      <c r="M878" s="45">
        <f>PRODUCT(H$4:H877)</f>
        <v>2.1962830623429644E-7</v>
      </c>
      <c r="N878" s="11">
        <f>PRODUCT(J$4:J877)</f>
        <v>8.8560153126554053E-4</v>
      </c>
      <c r="O878" s="11">
        <f>PRODUCT(L$4:L877)</f>
        <v>1.2255672945687692E-9</v>
      </c>
      <c r="P878" s="11">
        <f t="shared" si="997"/>
        <v>1.9450316431034999E-10</v>
      </c>
      <c r="Q878" s="11">
        <f t="shared" si="998"/>
        <v>8.6922413207903778E-12</v>
      </c>
      <c r="R878" s="11">
        <f t="shared" si="999"/>
        <v>2.3659023457929378E-11</v>
      </c>
      <c r="S878" s="11">
        <f t="shared" si="986"/>
        <v>7.5295018423654549E-14</v>
      </c>
      <c r="T878" s="11">
        <f t="shared" si="981"/>
        <v>9.1197548260788153E-13</v>
      </c>
      <c r="U878" s="11">
        <f t="shared" si="972"/>
        <v>5.0778568486939308E-12</v>
      </c>
      <c r="V878" s="11">
        <f t="shared" si="1040"/>
        <v>4.4003420706291269E-12</v>
      </c>
      <c r="W878" s="19"/>
      <c r="X878" s="19"/>
    </row>
    <row r="879" spans="1:24" x14ac:dyDescent="0.2">
      <c r="A879">
        <f t="shared" si="992"/>
        <v>875</v>
      </c>
      <c r="B879" t="str">
        <f t="shared" si="1009"/>
        <v>December</v>
      </c>
      <c r="C879">
        <f t="shared" si="990"/>
        <v>2093</v>
      </c>
      <c r="D879">
        <f t="shared" ref="D879:E879" si="1042">D867+1</f>
        <v>114</v>
      </c>
      <c r="E879">
        <f t="shared" si="1042"/>
        <v>112</v>
      </c>
      <c r="F879" s="19"/>
      <c r="G879" s="11">
        <f>MIN(1,VLOOKUP(D879,Rates2,5)*VLOOKUP(D879,Mort_Imp_Retirees,C879-'Mort Imp Cume'!$C$4+2))</f>
        <v>0.12821054221921943</v>
      </c>
      <c r="H879" s="11">
        <f t="shared" si="994"/>
        <v>0.87178945778078054</v>
      </c>
      <c r="I879" s="11">
        <f>MIN(1,VLOOKUP(E879,Rates2,6)*VLOOKUP(E879,Mort_Imp_Survivors,C879-'Mort Imp Cume'!$C$4+2))</f>
        <v>5.1261757400182024E-2</v>
      </c>
      <c r="J879" s="11">
        <f t="shared" si="995"/>
        <v>0.94873824259981798</v>
      </c>
      <c r="K879" s="11">
        <f>MIN(1,VLOOKUP(E879,Rates2,7)*VLOOKUP(E879,Mort_Imp_Survivors,C879-'Mort Imp Cume'!$C$4+2))</f>
        <v>0.34132435317463172</v>
      </c>
      <c r="L879" s="11">
        <f t="shared" si="996"/>
        <v>0.65867564682536828</v>
      </c>
      <c r="M879" s="45">
        <f>PRODUCT(H$4:H878)</f>
        <v>1.9146964200530852E-7</v>
      </c>
      <c r="N879" s="11">
        <f>PRODUCT(J$4:J878)</f>
        <v>8.4020404041657666E-4</v>
      </c>
      <c r="O879" s="11">
        <f>PRODUCT(L$4:L878)</f>
        <v>8.0725133047810068E-10</v>
      </c>
      <c r="P879" s="11">
        <f t="shared" si="997"/>
        <v>1.6087356682997569E-10</v>
      </c>
      <c r="Q879" s="11">
        <f t="shared" si="998"/>
        <v>7.1893527798408026E-12</v>
      </c>
      <c r="R879" s="11">
        <f t="shared" si="999"/>
        <v>1.9568378256911636E-11</v>
      </c>
      <c r="S879" s="11">
        <f t="shared" si="986"/>
        <v>4.6668489120440991E-14</v>
      </c>
      <c r="T879" s="11">
        <f t="shared" si="981"/>
        <v>5.7795258935534981E-13</v>
      </c>
      <c r="U879" s="11">
        <f t="shared" si="972"/>
        <v>3.3041070832495002E-12</v>
      </c>
      <c r="V879" s="11">
        <f t="shared" si="1040"/>
        <v>2.8886218552408816E-12</v>
      </c>
      <c r="W879" s="19"/>
      <c r="X879" s="19"/>
    </row>
    <row r="880" spans="1:24" x14ac:dyDescent="0.2">
      <c r="A880">
        <f t="shared" si="992"/>
        <v>876</v>
      </c>
      <c r="B880" t="str">
        <f t="shared" si="1009"/>
        <v>January</v>
      </c>
      <c r="C880">
        <f t="shared" si="990"/>
        <v>2094</v>
      </c>
      <c r="D880">
        <f t="shared" ref="D880:E880" si="1043">D868+1</f>
        <v>115</v>
      </c>
      <c r="E880">
        <f t="shared" si="1043"/>
        <v>113</v>
      </c>
      <c r="F880" s="19"/>
      <c r="G880" s="11">
        <f>MIN(1,VLOOKUP(D880,Rates2,5)*VLOOKUP(D880,Mort_Imp_Retirees,C880-'Mort Imp Cume'!$C$4+2))</f>
        <v>0.13836627938079288</v>
      </c>
      <c r="H880" s="11">
        <f t="shared" si="994"/>
        <v>0.86163372061920707</v>
      </c>
      <c r="I880" s="11">
        <f>MIN(1,VLOOKUP(E880,Rates2,6)*VLOOKUP(E880,Mort_Imp_Survivors,C880-'Mort Imp Cume'!$C$4+2))</f>
        <v>5.3651628849649136E-2</v>
      </c>
      <c r="J880" s="11">
        <f t="shared" si="995"/>
        <v>0.94634837115035086</v>
      </c>
      <c r="K880" s="11">
        <f>MIN(1,VLOOKUP(E880,Rates2,7)*VLOOKUP(E880,Mort_Imp_Survivors,C880-'Mort Imp Cume'!$C$4+2))</f>
        <v>0.36795784893063826</v>
      </c>
      <c r="L880" s="11">
        <f t="shared" si="996"/>
        <v>0.63204215106936168</v>
      </c>
      <c r="M880" s="45">
        <f>PRODUCT(H$4:H879)</f>
        <v>1.6692121538528808E-7</v>
      </c>
      <c r="N880" s="11">
        <f>PRODUCT(J$4:J879)</f>
        <v>7.9713370473008939E-4</v>
      </c>
      <c r="O880" s="11">
        <f>PRODUCT(L$4:L879)</f>
        <v>5.317167922533021E-10</v>
      </c>
      <c r="P880" s="11">
        <f t="shared" si="997"/>
        <v>1.3305852681812388E-10</v>
      </c>
      <c r="Q880" s="11">
        <f t="shared" si="998"/>
        <v>6.1510365743652755E-12</v>
      </c>
      <c r="R880" s="11">
        <f t="shared" si="999"/>
        <v>1.7423043173951458E-11</v>
      </c>
      <c r="S880" s="11">
        <f t="shared" si="986"/>
        <v>3.4405111433464002E-14</v>
      </c>
      <c r="T880" s="11">
        <f t="shared" si="981"/>
        <v>4.0642743748898563E-13</v>
      </c>
      <c r="U880" s="11">
        <f t="shared" si="972"/>
        <v>2.4021612142927426E-12</v>
      </c>
      <c r="V880" s="11">
        <f t="shared" si="1040"/>
        <v>2.0873572397836543E-12</v>
      </c>
      <c r="W880" s="19"/>
      <c r="X880" s="19"/>
    </row>
    <row r="881" spans="1:24" x14ac:dyDescent="0.2">
      <c r="A881">
        <f t="shared" si="992"/>
        <v>877</v>
      </c>
      <c r="B881" t="str">
        <f t="shared" si="1009"/>
        <v>February</v>
      </c>
      <c r="C881">
        <f t="shared" si="990"/>
        <v>2094</v>
      </c>
      <c r="D881">
        <f t="shared" ref="D881:E881" si="1044">D869+1</f>
        <v>115</v>
      </c>
      <c r="E881">
        <f t="shared" si="1044"/>
        <v>113</v>
      </c>
      <c r="F881" s="19"/>
      <c r="G881" s="11">
        <f>MIN(1,VLOOKUP(D881,Rates2,5)*VLOOKUP(D881,Mort_Imp_Retirees,C881-'Mort Imp Cume'!$C$4+2))</f>
        <v>0.13836627938079288</v>
      </c>
      <c r="H881" s="11">
        <f t="shared" si="994"/>
        <v>0.86163372061920707</v>
      </c>
      <c r="I881" s="11">
        <f>MIN(1,VLOOKUP(E881,Rates2,6)*VLOOKUP(E881,Mort_Imp_Survivors,C881-'Mort Imp Cume'!$C$4+2))</f>
        <v>5.3651628849649136E-2</v>
      </c>
      <c r="J881" s="11">
        <f t="shared" si="995"/>
        <v>0.94634837115035086</v>
      </c>
      <c r="K881" s="11">
        <f>MIN(1,VLOOKUP(E881,Rates2,7)*VLOOKUP(E881,Mort_Imp_Survivors,C881-'Mort Imp Cume'!$C$4+2))</f>
        <v>0.36795784893063826</v>
      </c>
      <c r="L881" s="11">
        <f t="shared" si="996"/>
        <v>0.63204215106936168</v>
      </c>
      <c r="M881" s="45">
        <f>PRODUCT(H$4:H880)</f>
        <v>1.4382494786270581E-7</v>
      </c>
      <c r="N881" s="11">
        <f>PRODUCT(J$4:J880)</f>
        <v>7.5436618306036485E-4</v>
      </c>
      <c r="O881" s="11">
        <f>PRODUCT(L$4:L880)</f>
        <v>3.3606742513547798E-10</v>
      </c>
      <c r="P881" s="11">
        <f t="shared" si="997"/>
        <v>1.0849667694804536E-10</v>
      </c>
      <c r="Q881" s="11">
        <f t="shared" si="998"/>
        <v>5.0155900870354356E-12</v>
      </c>
      <c r="R881" s="11">
        <f t="shared" si="999"/>
        <v>1.4206848158479496E-11</v>
      </c>
      <c r="S881" s="11">
        <f t="shared" si="986"/>
        <v>2.0206253862103159E-14</v>
      </c>
      <c r="T881" s="11">
        <f t="shared" si="981"/>
        <v>2.4625965920333221E-13</v>
      </c>
      <c r="U881" s="11">
        <f t="shared" si="972"/>
        <v>1.4977829045324869E-12</v>
      </c>
      <c r="V881" s="11">
        <f t="shared" si="1040"/>
        <v>1.3142645374727132E-12</v>
      </c>
      <c r="W881" s="19"/>
      <c r="X881" s="19"/>
    </row>
    <row r="882" spans="1:24" x14ac:dyDescent="0.2">
      <c r="A882">
        <f t="shared" si="992"/>
        <v>878</v>
      </c>
      <c r="B882" t="str">
        <f t="shared" si="1009"/>
        <v>March</v>
      </c>
      <c r="C882">
        <f t="shared" si="990"/>
        <v>2094</v>
      </c>
      <c r="D882">
        <f t="shared" ref="D882:E882" si="1045">D870+1</f>
        <v>115</v>
      </c>
      <c r="E882">
        <f t="shared" si="1045"/>
        <v>113</v>
      </c>
      <c r="F882" s="19"/>
      <c r="G882" s="11">
        <f>MIN(1,VLOOKUP(D882,Rates2,5)*VLOOKUP(D882,Mort_Imp_Retirees,C882-'Mort Imp Cume'!$C$4+2))</f>
        <v>0.13836627938079288</v>
      </c>
      <c r="H882" s="11">
        <f t="shared" si="994"/>
        <v>0.86163372061920707</v>
      </c>
      <c r="I882" s="11">
        <f>MIN(1,VLOOKUP(E882,Rates2,6)*VLOOKUP(E882,Mort_Imp_Survivors,C882-'Mort Imp Cume'!$C$4+2))</f>
        <v>5.3651628849649136E-2</v>
      </c>
      <c r="J882" s="11">
        <f t="shared" si="995"/>
        <v>0.94634837115035086</v>
      </c>
      <c r="K882" s="11">
        <f>MIN(1,VLOOKUP(E882,Rates2,7)*VLOOKUP(E882,Mort_Imp_Survivors,C882-'Mort Imp Cume'!$C$4+2))</f>
        <v>0.36795784893063826</v>
      </c>
      <c r="L882" s="11">
        <f t="shared" si="996"/>
        <v>0.63204215106936168</v>
      </c>
      <c r="M882" s="45">
        <f>PRODUCT(H$4:H881)</f>
        <v>1.2392442494480667E-7</v>
      </c>
      <c r="N882" s="11">
        <f>PRODUCT(J$4:J881)</f>
        <v>7.1389320859008363E-4</v>
      </c>
      <c r="O882" s="11">
        <f>PRODUCT(L$4:L881)</f>
        <v>2.1240877828696917E-10</v>
      </c>
      <c r="P882" s="11">
        <f t="shared" si="997"/>
        <v>8.8468805346529037E-11</v>
      </c>
      <c r="Q882" s="11">
        <f t="shared" si="998"/>
        <v>4.0897405855148867E-12</v>
      </c>
      <c r="R882" s="11">
        <f t="shared" si="999"/>
        <v>1.1584344513353875E-11</v>
      </c>
      <c r="S882" s="11">
        <f t="shared" si="986"/>
        <v>1.1867210368708019E-14</v>
      </c>
      <c r="T882" s="11">
        <f t="shared" si="981"/>
        <v>1.4921192359850162E-13</v>
      </c>
      <c r="U882" s="11">
        <f t="shared" si="972"/>
        <v>9.3388970555428517E-13</v>
      </c>
      <c r="V882" s="11">
        <f t="shared" si="1040"/>
        <v>8.2750151317528737E-13</v>
      </c>
      <c r="W882" s="19"/>
      <c r="X882" s="19"/>
    </row>
    <row r="883" spans="1:24" x14ac:dyDescent="0.2">
      <c r="A883">
        <f t="shared" si="992"/>
        <v>879</v>
      </c>
      <c r="B883" t="str">
        <f t="shared" si="1009"/>
        <v>April</v>
      </c>
      <c r="C883">
        <f t="shared" si="990"/>
        <v>2094</v>
      </c>
      <c r="D883">
        <f t="shared" ref="D883:E883" si="1046">D871+1</f>
        <v>115</v>
      </c>
      <c r="E883">
        <f t="shared" si="1046"/>
        <v>113</v>
      </c>
      <c r="F883" s="19"/>
      <c r="G883" s="11">
        <f>MIN(1,VLOOKUP(D883,Rates2,5)*VLOOKUP(D883,Mort_Imp_Retirees,C883-'Mort Imp Cume'!$C$4+2))</f>
        <v>0.13836627938079288</v>
      </c>
      <c r="H883" s="11">
        <f t="shared" si="994"/>
        <v>0.86163372061920707</v>
      </c>
      <c r="I883" s="11">
        <f>MIN(1,VLOOKUP(E883,Rates2,6)*VLOOKUP(E883,Mort_Imp_Survivors,C883-'Mort Imp Cume'!$C$4+2))</f>
        <v>5.3651628849649136E-2</v>
      </c>
      <c r="J883" s="11">
        <f t="shared" si="995"/>
        <v>0.94634837115035086</v>
      </c>
      <c r="K883" s="11">
        <f>MIN(1,VLOOKUP(E883,Rates2,7)*VLOOKUP(E883,Mort_Imp_Survivors,C883-'Mort Imp Cume'!$C$4+2))</f>
        <v>0.36795784893063826</v>
      </c>
      <c r="L883" s="11">
        <f t="shared" si="996"/>
        <v>0.63204215106936168</v>
      </c>
      <c r="M883" s="45">
        <f>PRODUCT(H$4:H882)</f>
        <v>1.0677746334078944E-7</v>
      </c>
      <c r="N883" s="11">
        <f>PRODUCT(J$4:J882)</f>
        <v>6.7559167512452336E-4</v>
      </c>
      <c r="O883" s="11">
        <f>PRODUCT(L$4:L882)</f>
        <v>1.3425130113451112E-10</v>
      </c>
      <c r="P883" s="11">
        <f t="shared" si="997"/>
        <v>7.2137965323951319E-11</v>
      </c>
      <c r="Q883" s="11">
        <f t="shared" si="998"/>
        <v>3.3347976542265389E-12</v>
      </c>
      <c r="R883" s="11">
        <f t="shared" si="999"/>
        <v>9.4459401766728404E-12</v>
      </c>
      <c r="S883" s="11">
        <f t="shared" si="986"/>
        <v>6.9696581511973939E-15</v>
      </c>
      <c r="T883" s="11">
        <f t="shared" si="981"/>
        <v>9.0409441059048734E-14</v>
      </c>
      <c r="U883" s="11">
        <f t="shared" si="972"/>
        <v>5.822939890026983E-13</v>
      </c>
      <c r="V883" s="11">
        <f t="shared" si="1040"/>
        <v>5.2102049076372291E-13</v>
      </c>
      <c r="W883" s="19"/>
      <c r="X883" s="19"/>
    </row>
    <row r="884" spans="1:24" x14ac:dyDescent="0.2">
      <c r="A884">
        <f t="shared" si="992"/>
        <v>880</v>
      </c>
      <c r="B884" t="str">
        <f t="shared" si="1009"/>
        <v>May</v>
      </c>
      <c r="C884">
        <f t="shared" si="990"/>
        <v>2094</v>
      </c>
      <c r="D884">
        <f t="shared" ref="D884:E884" si="1047">D872+1</f>
        <v>115</v>
      </c>
      <c r="E884">
        <f t="shared" si="1047"/>
        <v>113</v>
      </c>
      <c r="F884" s="19"/>
      <c r="G884" s="11">
        <f>MIN(1,VLOOKUP(D884,Rates2,5)*VLOOKUP(D884,Mort_Imp_Retirees,C884-'Mort Imp Cume'!$C$4+2))</f>
        <v>0.13836627938079288</v>
      </c>
      <c r="H884" s="11">
        <f t="shared" si="994"/>
        <v>0.86163372061920707</v>
      </c>
      <c r="I884" s="11">
        <f>MIN(1,VLOOKUP(E884,Rates2,6)*VLOOKUP(E884,Mort_Imp_Survivors,C884-'Mort Imp Cume'!$C$4+2))</f>
        <v>5.3651628849649136E-2</v>
      </c>
      <c r="J884" s="11">
        <f t="shared" si="995"/>
        <v>0.94634837115035086</v>
      </c>
      <c r="K884" s="11">
        <f>MIN(1,VLOOKUP(E884,Rates2,7)*VLOOKUP(E884,Mort_Imp_Survivors,C884-'Mort Imp Cume'!$C$4+2))</f>
        <v>0.36795784893063826</v>
      </c>
      <c r="L884" s="11">
        <f t="shared" si="996"/>
        <v>0.63204215106936168</v>
      </c>
      <c r="M884" s="45">
        <f>PRODUCT(H$4:H883)</f>
        <v>9.200306301660539E-8</v>
      </c>
      <c r="N884" s="11">
        <f>PRODUCT(J$4:J883)</f>
        <v>6.3934508131682972E-4</v>
      </c>
      <c r="O884" s="11">
        <f>PRODUCT(L$4:L883)</f>
        <v>8.4852481152917042E-11</v>
      </c>
      <c r="P884" s="11">
        <f t="shared" si="997"/>
        <v>5.8821705805748976E-11</v>
      </c>
      <c r="Q884" s="11">
        <f t="shared" si="998"/>
        <v>2.7192129090101538E-12</v>
      </c>
      <c r="R884" s="11">
        <f t="shared" si="999"/>
        <v>7.7022731599899284E-12</v>
      </c>
      <c r="S884" s="11">
        <f t="shared" si="986"/>
        <v>4.0933069554947791E-15</v>
      </c>
      <c r="T884" s="11">
        <f t="shared" si="981"/>
        <v>5.4780253718890356E-14</v>
      </c>
      <c r="U884" s="11">
        <f t="shared" si="972"/>
        <v>3.6306888020296882E-13</v>
      </c>
      <c r="V884" s="11">
        <f t="shared" si="1040"/>
        <v>3.2805058054095373E-13</v>
      </c>
      <c r="W884" s="19"/>
      <c r="X884" s="19"/>
    </row>
    <row r="885" spans="1:24" x14ac:dyDescent="0.2">
      <c r="A885">
        <f t="shared" si="992"/>
        <v>881</v>
      </c>
      <c r="B885" t="str">
        <f t="shared" si="1009"/>
        <v>June</v>
      </c>
      <c r="C885">
        <f t="shared" si="990"/>
        <v>2094</v>
      </c>
      <c r="D885">
        <f t="shared" ref="D885:E885" si="1048">D873+1</f>
        <v>115</v>
      </c>
      <c r="E885">
        <f t="shared" si="1048"/>
        <v>113</v>
      </c>
      <c r="F885" s="19"/>
      <c r="G885" s="11">
        <f>MIN(1,VLOOKUP(D885,Rates2,5)*VLOOKUP(D885,Mort_Imp_Retirees,C885-'Mort Imp Cume'!$C$4+2))</f>
        <v>0.13836627938079288</v>
      </c>
      <c r="H885" s="11">
        <f t="shared" si="994"/>
        <v>0.86163372061920707</v>
      </c>
      <c r="I885" s="11">
        <f>MIN(1,VLOOKUP(E885,Rates2,6)*VLOOKUP(E885,Mort_Imp_Survivors,C885-'Mort Imp Cume'!$C$4+2))</f>
        <v>5.3651628849649136E-2</v>
      </c>
      <c r="J885" s="11">
        <f t="shared" si="995"/>
        <v>0.94634837115035086</v>
      </c>
      <c r="K885" s="11">
        <f>MIN(1,VLOOKUP(E885,Rates2,7)*VLOOKUP(E885,Mort_Imp_Survivors,C885-'Mort Imp Cume'!$C$4+2))</f>
        <v>0.36795784893063826</v>
      </c>
      <c r="L885" s="11">
        <f t="shared" si="996"/>
        <v>0.63204215106936168</v>
      </c>
      <c r="M885" s="45">
        <f>PRODUCT(H$4:H884)</f>
        <v>7.9272941495361076E-8</v>
      </c>
      <c r="N885" s="11">
        <f>PRODUCT(J$4:J884)</f>
        <v>6.0504317630717046E-4</v>
      </c>
      <c r="O885" s="11">
        <f>PRODUCT(L$4:L884)</f>
        <v>5.363034471146216E-11</v>
      </c>
      <c r="P885" s="11">
        <f t="shared" si="997"/>
        <v>4.7963552317565762E-11</v>
      </c>
      <c r="Q885" s="11">
        <f t="shared" si="998"/>
        <v>2.2172616186040924E-12</v>
      </c>
      <c r="R885" s="11">
        <f t="shared" si="999"/>
        <v>6.280477191418905E-12</v>
      </c>
      <c r="S885" s="11">
        <f t="shared" si="986"/>
        <v>2.4040148696566109E-15</v>
      </c>
      <c r="T885" s="11">
        <f t="shared" si="981"/>
        <v>3.3192066695181239E-14</v>
      </c>
      <c r="U885" s="11">
        <f t="shared" ref="U885:U948" si="1049">IF(O646=0,0,R645*O885/O646)</f>
        <v>2.2637879535319551E-13</v>
      </c>
      <c r="V885" s="11">
        <f t="shared" si="1040"/>
        <v>2.0655076969335547E-13</v>
      </c>
      <c r="W885" s="19"/>
      <c r="X885" s="19"/>
    </row>
    <row r="886" spans="1:24" x14ac:dyDescent="0.2">
      <c r="A886">
        <f t="shared" si="992"/>
        <v>882</v>
      </c>
      <c r="B886" t="str">
        <f t="shared" si="1009"/>
        <v>July</v>
      </c>
      <c r="C886">
        <f t="shared" si="990"/>
        <v>2094</v>
      </c>
      <c r="D886">
        <f t="shared" ref="D886:E886" si="1050">D874+1</f>
        <v>115</v>
      </c>
      <c r="E886">
        <f t="shared" si="1050"/>
        <v>113</v>
      </c>
      <c r="F886" s="19"/>
      <c r="G886" s="11">
        <f>MIN(1,VLOOKUP(D886,Rates2,5)*VLOOKUP(D886,Mort_Imp_Retirees,C886-'Mort Imp Cume'!$C$4+2))</f>
        <v>0.13836627938079288</v>
      </c>
      <c r="H886" s="11">
        <f t="shared" si="994"/>
        <v>0.86163372061920707</v>
      </c>
      <c r="I886" s="11">
        <f>MIN(1,VLOOKUP(E886,Rates2,6)*VLOOKUP(E886,Mort_Imp_Survivors,C886-'Mort Imp Cume'!$C$4+2))</f>
        <v>5.3651628849649136E-2</v>
      </c>
      <c r="J886" s="11">
        <f t="shared" si="995"/>
        <v>0.94634837115035086</v>
      </c>
      <c r="K886" s="11">
        <f>MIN(1,VLOOKUP(E886,Rates2,7)*VLOOKUP(E886,Mort_Imp_Survivors,C886-'Mort Imp Cume'!$C$4+2))</f>
        <v>0.36795784893063826</v>
      </c>
      <c r="L886" s="11">
        <f t="shared" si="996"/>
        <v>0.63204215106936168</v>
      </c>
      <c r="M886" s="45">
        <f>PRODUCT(H$4:H885)</f>
        <v>6.8304239525076698E-8</v>
      </c>
      <c r="N886" s="11">
        <f>PRODUCT(J$4:J885)</f>
        <v>5.7258162437392535E-4</v>
      </c>
      <c r="O886" s="11">
        <f>PRODUCT(L$4:L885)</f>
        <v>3.3896638434023908E-11</v>
      </c>
      <c r="P886" s="11">
        <f t="shared" si="997"/>
        <v>3.9109752418894092E-11</v>
      </c>
      <c r="Q886" s="11">
        <f t="shared" si="998"/>
        <v>1.8079676913289028E-12</v>
      </c>
      <c r="R886" s="11">
        <f t="shared" si="999"/>
        <v>5.12113669985507E-12</v>
      </c>
      <c r="S886" s="11">
        <f t="shared" si="986"/>
        <v>1.4118871505035998E-15</v>
      </c>
      <c r="T886" s="11">
        <f t="shared" si="981"/>
        <v>2.011150399468569E-14</v>
      </c>
      <c r="U886" s="11">
        <f t="shared" si="1049"/>
        <v>1.4115051380034231E-13</v>
      </c>
      <c r="V886" s="11">
        <f t="shared" si="1040"/>
        <v>1.3005073909811752E-13</v>
      </c>
      <c r="W886" s="19"/>
      <c r="X886" s="19"/>
    </row>
    <row r="887" spans="1:24" x14ac:dyDescent="0.2">
      <c r="A887">
        <f t="shared" si="992"/>
        <v>883</v>
      </c>
      <c r="B887" t="str">
        <f t="shared" si="1009"/>
        <v>August</v>
      </c>
      <c r="C887">
        <f t="shared" si="990"/>
        <v>2094</v>
      </c>
      <c r="D887">
        <f t="shared" ref="D887:E887" si="1051">D875+1</f>
        <v>115</v>
      </c>
      <c r="E887">
        <f t="shared" si="1051"/>
        <v>113</v>
      </c>
      <c r="F887" s="19"/>
      <c r="G887" s="11">
        <f>MIN(1,VLOOKUP(D887,Rates2,5)*VLOOKUP(D887,Mort_Imp_Retirees,C887-'Mort Imp Cume'!$C$4+2))</f>
        <v>0.13836627938079288</v>
      </c>
      <c r="H887" s="11">
        <f t="shared" si="994"/>
        <v>0.86163372061920707</v>
      </c>
      <c r="I887" s="11">
        <f>MIN(1,VLOOKUP(E887,Rates2,6)*VLOOKUP(E887,Mort_Imp_Survivors,C887-'Mort Imp Cume'!$C$4+2))</f>
        <v>5.3651628849649136E-2</v>
      </c>
      <c r="J887" s="11">
        <f t="shared" si="995"/>
        <v>0.94634837115035086</v>
      </c>
      <c r="K887" s="11">
        <f>MIN(1,VLOOKUP(E887,Rates2,7)*VLOOKUP(E887,Mort_Imp_Survivors,C887-'Mort Imp Cume'!$C$4+2))</f>
        <v>0.36795784893063826</v>
      </c>
      <c r="L887" s="11">
        <f t="shared" si="996"/>
        <v>0.63204215106936168</v>
      </c>
      <c r="M887" s="45">
        <f>PRODUCT(H$4:H886)</f>
        <v>5.8853236036057339E-8</v>
      </c>
      <c r="N887" s="11">
        <f>PRODUCT(J$4:J886)</f>
        <v>5.418616875768863E-4</v>
      </c>
      <c r="O887" s="11">
        <f>PRODUCT(L$4:L886)</f>
        <v>2.1424104269860869E-11</v>
      </c>
      <c r="P887" s="11">
        <f t="shared" si="997"/>
        <v>3.1890313797858849E-11</v>
      </c>
      <c r="Q887" s="11">
        <f t="shared" si="998"/>
        <v>1.474227103135916E-12</v>
      </c>
      <c r="R887" s="11">
        <f t="shared" si="999"/>
        <v>4.1758038918500397E-12</v>
      </c>
      <c r="S887" s="11">
        <f t="shared" si="986"/>
        <v>8.2920673699573064E-16</v>
      </c>
      <c r="T887" s="11">
        <f t="shared" si="981"/>
        <v>1.2185821288042274E-14</v>
      </c>
      <c r="U887" s="11">
        <f t="shared" si="1049"/>
        <v>8.8009424712310561E-14</v>
      </c>
      <c r="V887" s="11">
        <f t="shared" si="1040"/>
        <v>8.1883958917586718E-14</v>
      </c>
      <c r="W887" s="19"/>
      <c r="X887" s="19"/>
    </row>
    <row r="888" spans="1:24" x14ac:dyDescent="0.2">
      <c r="A888">
        <f t="shared" si="992"/>
        <v>884</v>
      </c>
      <c r="B888" t="str">
        <f t="shared" si="1009"/>
        <v>September</v>
      </c>
      <c r="C888">
        <f t="shared" si="990"/>
        <v>2094</v>
      </c>
      <c r="D888">
        <f t="shared" ref="D888:E888" si="1052">D876+1</f>
        <v>115</v>
      </c>
      <c r="E888">
        <f t="shared" si="1052"/>
        <v>113</v>
      </c>
      <c r="F888" s="19"/>
      <c r="G888" s="11">
        <f>MIN(1,VLOOKUP(D888,Rates2,5)*VLOOKUP(D888,Mort_Imp_Retirees,C888-'Mort Imp Cume'!$C$4+2))</f>
        <v>0.13836627938079288</v>
      </c>
      <c r="H888" s="11">
        <f t="shared" si="994"/>
        <v>0.86163372061920707</v>
      </c>
      <c r="I888" s="11">
        <f>MIN(1,VLOOKUP(E888,Rates2,6)*VLOOKUP(E888,Mort_Imp_Survivors,C888-'Mort Imp Cume'!$C$4+2))</f>
        <v>5.3651628849649136E-2</v>
      </c>
      <c r="J888" s="11">
        <f t="shared" si="995"/>
        <v>0.94634837115035086</v>
      </c>
      <c r="K888" s="11">
        <f>MIN(1,VLOOKUP(E888,Rates2,7)*VLOOKUP(E888,Mort_Imp_Survivors,C888-'Mort Imp Cume'!$C$4+2))</f>
        <v>0.36795784893063826</v>
      </c>
      <c r="L888" s="11">
        <f t="shared" si="996"/>
        <v>0.63204215106936168</v>
      </c>
      <c r="M888" s="45">
        <f>PRODUCT(H$4:H887)</f>
        <v>5.0709932736228478E-8</v>
      </c>
      <c r="N888" s="11">
        <f>PRODUCT(J$4:J887)</f>
        <v>5.1278992542716669E-4</v>
      </c>
      <c r="O888" s="11">
        <f>PRODUCT(L$4:L887)</f>
        <v>1.354093694745716E-11</v>
      </c>
      <c r="P888" s="11">
        <f t="shared" si="997"/>
        <v>2.6003542626227242E-11</v>
      </c>
      <c r="Q888" s="11">
        <f t="shared" si="998"/>
        <v>1.2020931358696181E-12</v>
      </c>
      <c r="R888" s="11">
        <f t="shared" si="999"/>
        <v>3.4049741620221588E-12</v>
      </c>
      <c r="S888" s="11">
        <f t="shared" si="986"/>
        <v>4.8699629600981592E-16</v>
      </c>
      <c r="T888" s="11">
        <f t="shared" si="981"/>
        <v>7.3835472724139723E-15</v>
      </c>
      <c r="U888" s="11">
        <f t="shared" si="1049"/>
        <v>5.4875172818344178E-14</v>
      </c>
      <c r="V888" s="11">
        <f t="shared" si="1040"/>
        <v>5.1556667609235306E-14</v>
      </c>
      <c r="W888" s="19"/>
      <c r="X888" s="19"/>
    </row>
    <row r="889" spans="1:24" x14ac:dyDescent="0.2">
      <c r="A889">
        <f t="shared" si="992"/>
        <v>885</v>
      </c>
      <c r="B889" t="str">
        <f t="shared" si="1009"/>
        <v>October</v>
      </c>
      <c r="C889">
        <f t="shared" si="990"/>
        <v>2094</v>
      </c>
      <c r="D889">
        <f t="shared" ref="D889:E889" si="1053">D877+1</f>
        <v>115</v>
      </c>
      <c r="E889">
        <f t="shared" si="1053"/>
        <v>113</v>
      </c>
      <c r="F889" s="19"/>
      <c r="G889" s="11">
        <f>MIN(1,VLOOKUP(D889,Rates2,5)*VLOOKUP(D889,Mort_Imp_Retirees,C889-'Mort Imp Cume'!$C$4+2))</f>
        <v>0.13836627938079288</v>
      </c>
      <c r="H889" s="11">
        <f t="shared" si="994"/>
        <v>0.86163372061920707</v>
      </c>
      <c r="I889" s="11">
        <f>MIN(1,VLOOKUP(E889,Rates2,6)*VLOOKUP(E889,Mort_Imp_Survivors,C889-'Mort Imp Cume'!$C$4+2))</f>
        <v>5.3651628849649136E-2</v>
      </c>
      <c r="J889" s="11">
        <f t="shared" si="995"/>
        <v>0.94634837115035086</v>
      </c>
      <c r="K889" s="11">
        <f>MIN(1,VLOOKUP(E889,Rates2,7)*VLOOKUP(E889,Mort_Imp_Survivors,C889-'Mort Imp Cume'!$C$4+2))</f>
        <v>0.36795784893063826</v>
      </c>
      <c r="L889" s="11">
        <f t="shared" si="996"/>
        <v>0.63204215106936168</v>
      </c>
      <c r="M889" s="45">
        <f>PRODUCT(H$4:H888)</f>
        <v>4.3693388015866268E-8</v>
      </c>
      <c r="N889" s="11">
        <f>PRODUCT(J$4:J888)</f>
        <v>4.8527791067030907E-4</v>
      </c>
      <c r="O889" s="11">
        <f>PRODUCT(L$4:L888)</f>
        <v>8.5584429157654196E-12</v>
      </c>
      <c r="P889" s="11">
        <f t="shared" si="997"/>
        <v>2.1203436046446703E-11</v>
      </c>
      <c r="Q889" s="11">
        <f t="shared" si="998"/>
        <v>9.801935564955001E-13</v>
      </c>
      <c r="R889" s="11">
        <f t="shared" si="999"/>
        <v>2.7764352312296889E-12</v>
      </c>
      <c r="S889" s="11">
        <f t="shared" si="986"/>
        <v>2.8601479190406229E-16</v>
      </c>
      <c r="T889" s="11">
        <f t="shared" si="981"/>
        <v>4.4737871199102633E-15</v>
      </c>
      <c r="U889" s="11">
        <f t="shared" si="1049"/>
        <v>3.4215478645458405E-14</v>
      </c>
      <c r="V889" s="11">
        <f t="shared" si="1040"/>
        <v>3.24616690510097E-14</v>
      </c>
      <c r="W889" s="19"/>
      <c r="X889" s="19"/>
    </row>
    <row r="890" spans="1:24" x14ac:dyDescent="0.2">
      <c r="A890">
        <f t="shared" si="992"/>
        <v>886</v>
      </c>
      <c r="B890" t="str">
        <f t="shared" si="1009"/>
        <v>November</v>
      </c>
      <c r="C890">
        <f t="shared" si="990"/>
        <v>2094</v>
      </c>
      <c r="D890">
        <f t="shared" ref="D890:E890" si="1054">D878+1</f>
        <v>115</v>
      </c>
      <c r="E890">
        <f t="shared" si="1054"/>
        <v>113</v>
      </c>
      <c r="F890" s="19"/>
      <c r="G890" s="11">
        <f>MIN(1,VLOOKUP(D890,Rates2,5)*VLOOKUP(D890,Mort_Imp_Retirees,C890-'Mort Imp Cume'!$C$4+2))</f>
        <v>0.13836627938079288</v>
      </c>
      <c r="H890" s="11">
        <f t="shared" si="994"/>
        <v>0.86163372061920707</v>
      </c>
      <c r="I890" s="11">
        <f>MIN(1,VLOOKUP(E890,Rates2,6)*VLOOKUP(E890,Mort_Imp_Survivors,C890-'Mort Imp Cume'!$C$4+2))</f>
        <v>5.3651628849649136E-2</v>
      </c>
      <c r="J890" s="11">
        <f t="shared" si="995"/>
        <v>0.94634837115035086</v>
      </c>
      <c r="K890" s="11">
        <f>MIN(1,VLOOKUP(E890,Rates2,7)*VLOOKUP(E890,Mort_Imp_Survivors,C890-'Mort Imp Cume'!$C$4+2))</f>
        <v>0.36795784893063826</v>
      </c>
      <c r="L890" s="11">
        <f t="shared" si="996"/>
        <v>0.63204215106936168</v>
      </c>
      <c r="M890" s="45">
        <f>PRODUCT(H$4:H889)</f>
        <v>3.7647696482569529E-8</v>
      </c>
      <c r="N890" s="11">
        <f>PRODUCT(J$4:J889)</f>
        <v>4.5924196031809245E-4</v>
      </c>
      <c r="O890" s="11">
        <f>PRODUCT(L$4:L889)</f>
        <v>5.409296670284716E-12</v>
      </c>
      <c r="P890" s="11">
        <f t="shared" si="997"/>
        <v>1.7289401934115785E-11</v>
      </c>
      <c r="Q890" s="11">
        <f t="shared" si="998"/>
        <v>7.9925538173899504E-13</v>
      </c>
      <c r="R890" s="11">
        <f t="shared" si="999"/>
        <v>2.2639210244800945E-12</v>
      </c>
      <c r="S890" s="11">
        <f t="shared" si="986"/>
        <v>1.6797758393274341E-16</v>
      </c>
      <c r="T890" s="11">
        <f t="shared" si="981"/>
        <v>2.7107256791126847E-15</v>
      </c>
      <c r="U890" s="11">
        <f t="shared" si="1049"/>
        <v>2.1333854980525321E-14</v>
      </c>
      <c r="V890" s="11">
        <f t="shared" si="1040"/>
        <v>2.0438868655438886E-14</v>
      </c>
      <c r="W890" s="19"/>
      <c r="X890" s="19"/>
    </row>
    <row r="891" spans="1:24" x14ac:dyDescent="0.2">
      <c r="A891">
        <f t="shared" si="992"/>
        <v>887</v>
      </c>
      <c r="B891" t="str">
        <f t="shared" si="1009"/>
        <v>December</v>
      </c>
      <c r="C891">
        <f t="shared" si="990"/>
        <v>2094</v>
      </c>
      <c r="D891">
        <f t="shared" ref="D891:E891" si="1055">D879+1</f>
        <v>115</v>
      </c>
      <c r="E891">
        <f t="shared" si="1055"/>
        <v>113</v>
      </c>
      <c r="F891" s="19"/>
      <c r="G891" s="11">
        <f>MIN(1,VLOOKUP(D891,Rates2,5)*VLOOKUP(D891,Mort_Imp_Retirees,C891-'Mort Imp Cume'!$C$4+2))</f>
        <v>0.13836627938079288</v>
      </c>
      <c r="H891" s="11">
        <f t="shared" si="994"/>
        <v>0.86163372061920707</v>
      </c>
      <c r="I891" s="11">
        <f>MIN(1,VLOOKUP(E891,Rates2,6)*VLOOKUP(E891,Mort_Imp_Survivors,C891-'Mort Imp Cume'!$C$4+2))</f>
        <v>5.3651628849649136E-2</v>
      </c>
      <c r="J891" s="11">
        <f t="shared" si="995"/>
        <v>0.94634837115035086</v>
      </c>
      <c r="K891" s="11">
        <f>MIN(1,VLOOKUP(E891,Rates2,7)*VLOOKUP(E891,Mort_Imp_Survivors,C891-'Mort Imp Cume'!$C$4+2))</f>
        <v>0.36795784893063826</v>
      </c>
      <c r="L891" s="11">
        <f t="shared" si="996"/>
        <v>0.63204215106936168</v>
      </c>
      <c r="M891" s="45">
        <f>PRODUCT(H$4:H890)</f>
        <v>3.2438524793019017E-8</v>
      </c>
      <c r="N891" s="11">
        <f>PRODUCT(J$4:J890)</f>
        <v>4.3460288111092085E-4</v>
      </c>
      <c r="O891" s="11">
        <f>PRODUCT(L$4:L890)</f>
        <v>3.4189035032590875E-12</v>
      </c>
      <c r="P891" s="11">
        <f t="shared" si="997"/>
        <v>1.4097876334034103E-11</v>
      </c>
      <c r="Q891" s="11">
        <f t="shared" si="998"/>
        <v>6.5171736847841583E-13</v>
      </c>
      <c r="R891" s="11">
        <f t="shared" si="999"/>
        <v>1.846014035347397E-12</v>
      </c>
      <c r="S891" s="11">
        <f t="shared" si="986"/>
        <v>9.8653879108974535E-17</v>
      </c>
      <c r="T891" s="11">
        <f t="shared" si="981"/>
        <v>1.6424638701960216E-15</v>
      </c>
      <c r="U891" s="11">
        <f t="shared" si="1049"/>
        <v>1.3301972859891507E-14</v>
      </c>
      <c r="V891" s="11">
        <f t="shared" si="1040"/>
        <v>1.2868942482835411E-14</v>
      </c>
      <c r="W891" s="19"/>
      <c r="X891" s="19"/>
    </row>
    <row r="892" spans="1:24" x14ac:dyDescent="0.2">
      <c r="A892">
        <f t="shared" si="992"/>
        <v>888</v>
      </c>
      <c r="B892" t="str">
        <f t="shared" si="1009"/>
        <v>January</v>
      </c>
      <c r="C892">
        <f t="shared" si="990"/>
        <v>2095</v>
      </c>
      <c r="D892">
        <f t="shared" ref="D892:E892" si="1056">D880+1</f>
        <v>116</v>
      </c>
      <c r="E892">
        <f t="shared" si="1056"/>
        <v>114</v>
      </c>
      <c r="F892" s="19"/>
      <c r="G892" s="11">
        <f>MIN(1,VLOOKUP(D892,Rates2,5)*VLOOKUP(D892,Mort_Imp_Retirees,C892-'Mort Imp Cume'!$C$4+2))</f>
        <v>0.14677688453327631</v>
      </c>
      <c r="H892" s="11">
        <f t="shared" si="994"/>
        <v>0.85322311546672369</v>
      </c>
      <c r="I892" s="11">
        <f>MIN(1,VLOOKUP(E892,Rates2,6)*VLOOKUP(E892,Mort_Imp_Survivors,C892-'Mort Imp Cume'!$C$4+2))</f>
        <v>5.5072521474054198E-2</v>
      </c>
      <c r="J892" s="11">
        <f t="shared" si="995"/>
        <v>0.94492747852594583</v>
      </c>
      <c r="K892" s="11">
        <f>MIN(1,VLOOKUP(E892,Rates2,7)*VLOOKUP(E892,Mort_Imp_Survivors,C892-'Mort Imp Cume'!$C$4+2))</f>
        <v>0.40495686781621587</v>
      </c>
      <c r="L892" s="11">
        <f t="shared" si="996"/>
        <v>0.59504313218378413</v>
      </c>
      <c r="M892" s="45">
        <f>PRODUCT(H$4:H891)</f>
        <v>2.7950126808807369E-8</v>
      </c>
      <c r="N892" s="11">
        <f>PRODUCT(J$4:J891)</f>
        <v>4.1128572863656954E-4</v>
      </c>
      <c r="O892" s="11">
        <f>PRODUCT(L$4:L891)</f>
        <v>2.1608911244984502E-12</v>
      </c>
      <c r="P892" s="11">
        <f t="shared" si="997"/>
        <v>1.1495488270044855E-11</v>
      </c>
      <c r="Q892" s="11">
        <f t="shared" si="998"/>
        <v>5.4016320366188487E-13</v>
      </c>
      <c r="R892" s="11">
        <f t="shared" si="999"/>
        <v>1.5943496335211075E-12</v>
      </c>
      <c r="S892" s="11">
        <f t="shared" si="986"/>
        <v>6.4513290965895528E-17</v>
      </c>
      <c r="T892" s="11">
        <f t="shared" si="981"/>
        <v>1.102651178438314E-15</v>
      </c>
      <c r="U892" s="11">
        <f t="shared" si="1049"/>
        <v>9.348389128991068E-15</v>
      </c>
      <c r="V892" s="11">
        <f t="shared" si="1040"/>
        <v>8.9494083803831339E-15</v>
      </c>
      <c r="W892" s="19"/>
      <c r="X892" s="19"/>
    </row>
    <row r="893" spans="1:24" x14ac:dyDescent="0.2">
      <c r="A893">
        <f t="shared" si="992"/>
        <v>889</v>
      </c>
      <c r="B893" t="str">
        <f t="shared" si="1009"/>
        <v>February</v>
      </c>
      <c r="C893">
        <f t="shared" si="990"/>
        <v>2095</v>
      </c>
      <c r="D893">
        <f t="shared" ref="D893:E893" si="1057">D881+1</f>
        <v>116</v>
      </c>
      <c r="E893">
        <f t="shared" si="1057"/>
        <v>114</v>
      </c>
      <c r="F893" s="19"/>
      <c r="G893" s="11">
        <f>MIN(1,VLOOKUP(D893,Rates2,5)*VLOOKUP(D893,Mort_Imp_Retirees,C893-'Mort Imp Cume'!$C$4+2))</f>
        <v>0.14677688453327631</v>
      </c>
      <c r="H893" s="11">
        <f t="shared" si="994"/>
        <v>0.85322311546672369</v>
      </c>
      <c r="I893" s="11">
        <f>MIN(1,VLOOKUP(E893,Rates2,6)*VLOOKUP(E893,Mort_Imp_Survivors,C893-'Mort Imp Cume'!$C$4+2))</f>
        <v>5.5072521474054198E-2</v>
      </c>
      <c r="J893" s="11">
        <f t="shared" si="995"/>
        <v>0.94492747852594583</v>
      </c>
      <c r="K893" s="11">
        <f>MIN(1,VLOOKUP(E893,Rates2,7)*VLOOKUP(E893,Mort_Imp_Survivors,C893-'Mort Imp Cume'!$C$4+2))</f>
        <v>0.40495686781621587</v>
      </c>
      <c r="L893" s="11">
        <f t="shared" si="996"/>
        <v>0.59504313218378413</v>
      </c>
      <c r="M893" s="45">
        <f>PRODUCT(H$4:H892)</f>
        <v>2.384769427350062E-8</v>
      </c>
      <c r="N893" s="11">
        <f>PRODUCT(J$4:J892)</f>
        <v>3.8863518651426006E-4</v>
      </c>
      <c r="O893" s="11">
        <f>PRODUCT(L$4:L892)</f>
        <v>1.2858234230296972E-12</v>
      </c>
      <c r="P893" s="11">
        <f t="shared" si="997"/>
        <v>9.2680531119169645E-12</v>
      </c>
      <c r="Q893" s="11">
        <f t="shared" si="998"/>
        <v>4.3549792257950219E-13</v>
      </c>
      <c r="R893" s="11">
        <f t="shared" si="999"/>
        <v>1.2854188300068888E-12</v>
      </c>
      <c r="S893" s="11">
        <f t="shared" si="986"/>
        <v>3.5400762346764883E-17</v>
      </c>
      <c r="T893" s="11">
        <f t="shared" ref="T893:T956" si="1058">IF(O774=0,0,R773*O893/O774)</f>
        <v>6.2666170947807907E-16</v>
      </c>
      <c r="U893" s="11">
        <f t="shared" si="1049"/>
        <v>5.4785500331992521E-15</v>
      </c>
      <c r="V893" s="11">
        <f t="shared" si="1040"/>
        <v>5.3022141939884183E-15</v>
      </c>
      <c r="W893" s="19"/>
      <c r="X893" s="19"/>
    </row>
    <row r="894" spans="1:24" x14ac:dyDescent="0.2">
      <c r="A894">
        <f t="shared" si="992"/>
        <v>890</v>
      </c>
      <c r="B894" t="str">
        <f t="shared" si="1009"/>
        <v>March</v>
      </c>
      <c r="C894">
        <f t="shared" si="990"/>
        <v>2095</v>
      </c>
      <c r="D894">
        <f t="shared" ref="D894:E894" si="1059">D882+1</f>
        <v>116</v>
      </c>
      <c r="E894">
        <f t="shared" si="1059"/>
        <v>114</v>
      </c>
      <c r="F894" s="19"/>
      <c r="G894" s="11">
        <f>MIN(1,VLOOKUP(D894,Rates2,5)*VLOOKUP(D894,Mort_Imp_Retirees,C894-'Mort Imp Cume'!$C$4+2))</f>
        <v>0.14677688453327631</v>
      </c>
      <c r="H894" s="11">
        <f t="shared" si="994"/>
        <v>0.85322311546672369</v>
      </c>
      <c r="I894" s="11">
        <f>MIN(1,VLOOKUP(E894,Rates2,6)*VLOOKUP(E894,Mort_Imp_Survivors,C894-'Mort Imp Cume'!$C$4+2))</f>
        <v>5.5072521474054198E-2</v>
      </c>
      <c r="J894" s="11">
        <f t="shared" si="995"/>
        <v>0.94492747852594583</v>
      </c>
      <c r="K894" s="11">
        <f>MIN(1,VLOOKUP(E894,Rates2,7)*VLOOKUP(E894,Mort_Imp_Survivors,C894-'Mort Imp Cume'!$C$4+2))</f>
        <v>0.40495686781621587</v>
      </c>
      <c r="L894" s="11">
        <f t="shared" si="996"/>
        <v>0.59504313218378413</v>
      </c>
      <c r="M894" s="45">
        <f>PRODUCT(H$4:H893)</f>
        <v>2.0347404004734146E-8</v>
      </c>
      <c r="N894" s="11">
        <f>PRODUCT(J$4:J893)</f>
        <v>3.6723206685938044E-4</v>
      </c>
      <c r="O894" s="11">
        <f>PRODUCT(L$4:L893)</f>
        <v>7.651203970748659E-13</v>
      </c>
      <c r="P894" s="11">
        <f t="shared" si="997"/>
        <v>7.4722192278813562E-12</v>
      </c>
      <c r="Q894" s="11">
        <f t="shared" si="998"/>
        <v>3.5111321779292986E-13</v>
      </c>
      <c r="R894" s="11">
        <f t="shared" si="999"/>
        <v>1.036348322724662E-12</v>
      </c>
      <c r="S894" s="11">
        <f t="shared" si="986"/>
        <v>1.9425671144177538E-17</v>
      </c>
      <c r="T894" s="11">
        <f t="shared" si="1058"/>
        <v>3.5614608300893213E-16</v>
      </c>
      <c r="U894" s="11">
        <f t="shared" si="1049"/>
        <v>3.2106612221764528E-15</v>
      </c>
      <c r="V894" s="11">
        <f t="shared" si="1040"/>
        <v>3.1413780848973488E-15</v>
      </c>
      <c r="W894" s="19"/>
      <c r="X894" s="19"/>
    </row>
    <row r="895" spans="1:24" x14ac:dyDescent="0.2">
      <c r="A895">
        <f t="shared" si="992"/>
        <v>891</v>
      </c>
      <c r="B895" t="str">
        <f t="shared" si="1009"/>
        <v>April</v>
      </c>
      <c r="C895">
        <f t="shared" si="990"/>
        <v>2095</v>
      </c>
      <c r="D895">
        <f t="shared" ref="D895:E895" si="1060">D883+1</f>
        <v>116</v>
      </c>
      <c r="E895">
        <f t="shared" si="1060"/>
        <v>114</v>
      </c>
      <c r="F895" s="19"/>
      <c r="G895" s="11">
        <f>MIN(1,VLOOKUP(D895,Rates2,5)*VLOOKUP(D895,Mort_Imp_Retirees,C895-'Mort Imp Cume'!$C$4+2))</f>
        <v>0.14677688453327631</v>
      </c>
      <c r="H895" s="11">
        <f t="shared" si="994"/>
        <v>0.85322311546672369</v>
      </c>
      <c r="I895" s="11">
        <f>MIN(1,VLOOKUP(E895,Rates2,6)*VLOOKUP(E895,Mort_Imp_Survivors,C895-'Mort Imp Cume'!$C$4+2))</f>
        <v>5.5072521474054198E-2</v>
      </c>
      <c r="J895" s="11">
        <f t="shared" si="995"/>
        <v>0.94492747852594583</v>
      </c>
      <c r="K895" s="11">
        <f>MIN(1,VLOOKUP(E895,Rates2,7)*VLOOKUP(E895,Mort_Imp_Survivors,C895-'Mort Imp Cume'!$C$4+2))</f>
        <v>0.40495686781621587</v>
      </c>
      <c r="L895" s="11">
        <f t="shared" si="996"/>
        <v>0.59504313218378413</v>
      </c>
      <c r="M895" s="45">
        <f>PRODUCT(H$4:H894)</f>
        <v>1.7360875436579358E-8</v>
      </c>
      <c r="N895" s="11">
        <f>PRODUCT(J$4:J894)</f>
        <v>3.4700767097130589E-4</v>
      </c>
      <c r="O895" s="11">
        <f>PRODUCT(L$4:L894)</f>
        <v>4.5527963757312879E-13</v>
      </c>
      <c r="P895" s="11">
        <f t="shared" si="997"/>
        <v>6.0243569512703566E-12</v>
      </c>
      <c r="Q895" s="11">
        <f t="shared" si="998"/>
        <v>2.8307940248876826E-13</v>
      </c>
      <c r="R895" s="11">
        <f t="shared" si="999"/>
        <v>8.3553921954641352E-13</v>
      </c>
      <c r="S895" s="11">
        <f t="shared" si="986"/>
        <v>1.0659564212357047E-17</v>
      </c>
      <c r="T895" s="11">
        <f t="shared" si="1058"/>
        <v>2.0240590820244148E-16</v>
      </c>
      <c r="U895" s="11">
        <f t="shared" si="1049"/>
        <v>1.881582794922096E-15</v>
      </c>
      <c r="V895" s="11">
        <f t="shared" si="1040"/>
        <v>1.8611576053381323E-15</v>
      </c>
      <c r="W895" s="19"/>
      <c r="X895" s="19"/>
    </row>
    <row r="896" spans="1:24" x14ac:dyDescent="0.2">
      <c r="A896">
        <f t="shared" si="992"/>
        <v>892</v>
      </c>
      <c r="B896" t="str">
        <f t="shared" si="1009"/>
        <v>May</v>
      </c>
      <c r="C896">
        <f t="shared" si="990"/>
        <v>2095</v>
      </c>
      <c r="D896">
        <f t="shared" ref="D896:E896" si="1061">D884+1</f>
        <v>116</v>
      </c>
      <c r="E896">
        <f t="shared" si="1061"/>
        <v>114</v>
      </c>
      <c r="F896" s="19"/>
      <c r="G896" s="11">
        <f>MIN(1,VLOOKUP(D896,Rates2,5)*VLOOKUP(D896,Mort_Imp_Retirees,C896-'Mort Imp Cume'!$C$4+2))</f>
        <v>0.14677688453327631</v>
      </c>
      <c r="H896" s="11">
        <f t="shared" si="994"/>
        <v>0.85322311546672369</v>
      </c>
      <c r="I896" s="11">
        <f>MIN(1,VLOOKUP(E896,Rates2,6)*VLOOKUP(E896,Mort_Imp_Survivors,C896-'Mort Imp Cume'!$C$4+2))</f>
        <v>5.5072521474054198E-2</v>
      </c>
      <c r="J896" s="11">
        <f t="shared" si="995"/>
        <v>0.94492747852594583</v>
      </c>
      <c r="K896" s="11">
        <f>MIN(1,VLOOKUP(E896,Rates2,7)*VLOOKUP(E896,Mort_Imp_Survivors,C896-'Mort Imp Cume'!$C$4+2))</f>
        <v>0.40495686781621587</v>
      </c>
      <c r="L896" s="11">
        <f t="shared" si="996"/>
        <v>0.59504313218378413</v>
      </c>
      <c r="M896" s="45">
        <f>PRODUCT(H$4:H895)</f>
        <v>1.4812700227227957E-8</v>
      </c>
      <c r="N896" s="11">
        <f>PRODUCT(J$4:J895)</f>
        <v>3.2789708356007711E-4</v>
      </c>
      <c r="O896" s="11">
        <f>PRODUCT(L$4:L895)</f>
        <v>2.709110215610126E-13</v>
      </c>
      <c r="P896" s="11">
        <f t="shared" si="997"/>
        <v>4.8570412041577389E-12</v>
      </c>
      <c r="Q896" s="11">
        <f t="shared" si="998"/>
        <v>2.2822822967791923E-13</v>
      </c>
      <c r="R896" s="11">
        <f t="shared" si="999"/>
        <v>6.7364009965760186E-13</v>
      </c>
      <c r="S896" s="11">
        <f t="shared" si="986"/>
        <v>5.8492861509920272E-18</v>
      </c>
      <c r="T896" s="11">
        <f t="shared" si="1058"/>
        <v>1.1503187492371685E-16</v>
      </c>
      <c r="U896" s="11">
        <f t="shared" si="1049"/>
        <v>1.1026868203014271E-15</v>
      </c>
      <c r="V896" s="11">
        <f t="shared" si="1040"/>
        <v>1.1026713557852937E-15</v>
      </c>
      <c r="W896" s="19"/>
      <c r="X896" s="19"/>
    </row>
    <row r="897" spans="1:24" x14ac:dyDescent="0.2">
      <c r="A897">
        <f t="shared" si="992"/>
        <v>893</v>
      </c>
      <c r="B897" t="str">
        <f t="shared" si="1009"/>
        <v>June</v>
      </c>
      <c r="C897">
        <f t="shared" si="990"/>
        <v>2095</v>
      </c>
      <c r="D897">
        <f t="shared" ref="D897:E897" si="1062">D885+1</f>
        <v>116</v>
      </c>
      <c r="E897">
        <f t="shared" si="1062"/>
        <v>114</v>
      </c>
      <c r="F897" s="19"/>
      <c r="G897" s="11">
        <f>MIN(1,VLOOKUP(D897,Rates2,5)*VLOOKUP(D897,Mort_Imp_Retirees,C897-'Mort Imp Cume'!$C$4+2))</f>
        <v>0.14677688453327631</v>
      </c>
      <c r="H897" s="11">
        <f t="shared" si="994"/>
        <v>0.85322311546672369</v>
      </c>
      <c r="I897" s="11">
        <f>MIN(1,VLOOKUP(E897,Rates2,6)*VLOOKUP(E897,Mort_Imp_Survivors,C897-'Mort Imp Cume'!$C$4+2))</f>
        <v>5.5072521474054198E-2</v>
      </c>
      <c r="J897" s="11">
        <f t="shared" si="995"/>
        <v>0.94492747852594583</v>
      </c>
      <c r="K897" s="11">
        <f>MIN(1,VLOOKUP(E897,Rates2,7)*VLOOKUP(E897,Mort_Imp_Survivors,C897-'Mort Imp Cume'!$C$4+2))</f>
        <v>0.40495686781621587</v>
      </c>
      <c r="L897" s="11">
        <f t="shared" si="996"/>
        <v>0.59504313218378413</v>
      </c>
      <c r="M897" s="45">
        <f>PRODUCT(H$4:H896)</f>
        <v>1.2638538236350083E-8</v>
      </c>
      <c r="N897" s="11">
        <f>PRODUCT(J$4:J896)</f>
        <v>3.0983896438443505E-4</v>
      </c>
      <c r="O897" s="11">
        <f>PRODUCT(L$4:L896)</f>
        <v>1.6120374281277362E-13</v>
      </c>
      <c r="P897" s="11">
        <f t="shared" si="997"/>
        <v>3.9159115984837938E-12</v>
      </c>
      <c r="Q897" s="11">
        <f t="shared" si="998"/>
        <v>1.8400535102155216E-13</v>
      </c>
      <c r="R897" s="11">
        <f t="shared" si="999"/>
        <v>5.4311152995672883E-13</v>
      </c>
      <c r="S897" s="11">
        <f t="shared" ref="S897:S960" si="1063">IF(O838=0,0,R837*O897/O838)</f>
        <v>3.2097136238012939E-18</v>
      </c>
      <c r="T897" s="11">
        <f t="shared" si="1058"/>
        <v>6.5375227264764363E-17</v>
      </c>
      <c r="U897" s="11">
        <f t="shared" si="1049"/>
        <v>6.4622095129054104E-16</v>
      </c>
      <c r="V897" s="11">
        <f t="shared" si="1040"/>
        <v>6.532945492536501E-16</v>
      </c>
      <c r="W897" s="19"/>
      <c r="X897" s="19"/>
    </row>
    <row r="898" spans="1:24" x14ac:dyDescent="0.2">
      <c r="A898">
        <f t="shared" si="992"/>
        <v>894</v>
      </c>
      <c r="B898" t="str">
        <f t="shared" si="1009"/>
        <v>July</v>
      </c>
      <c r="C898">
        <f t="shared" si="990"/>
        <v>2095</v>
      </c>
      <c r="D898">
        <f t="shared" ref="D898:E898" si="1064">D886+1</f>
        <v>116</v>
      </c>
      <c r="E898">
        <f t="shared" si="1064"/>
        <v>114</v>
      </c>
      <c r="F898" s="19"/>
      <c r="G898" s="11">
        <f>MIN(1,VLOOKUP(D898,Rates2,5)*VLOOKUP(D898,Mort_Imp_Retirees,C898-'Mort Imp Cume'!$C$4+2))</f>
        <v>0.14677688453327631</v>
      </c>
      <c r="H898" s="11">
        <f t="shared" si="994"/>
        <v>0.85322311546672369</v>
      </c>
      <c r="I898" s="11">
        <f>MIN(1,VLOOKUP(E898,Rates2,6)*VLOOKUP(E898,Mort_Imp_Survivors,C898-'Mort Imp Cume'!$C$4+2))</f>
        <v>5.5072521474054198E-2</v>
      </c>
      <c r="J898" s="11">
        <f t="shared" si="995"/>
        <v>0.94492747852594583</v>
      </c>
      <c r="K898" s="11">
        <f>MIN(1,VLOOKUP(E898,Rates2,7)*VLOOKUP(E898,Mort_Imp_Survivors,C898-'Mort Imp Cume'!$C$4+2))</f>
        <v>0.40495686781621587</v>
      </c>
      <c r="L898" s="11">
        <f t="shared" si="996"/>
        <v>0.59504313218378413</v>
      </c>
      <c r="M898" s="45">
        <f>PRODUCT(H$4:H897)</f>
        <v>1.078349296896393E-8</v>
      </c>
      <c r="N898" s="11">
        <f>PRODUCT(J$4:J897)</f>
        <v>2.9277535136487453E-4</v>
      </c>
      <c r="O898" s="11">
        <f>PRODUCT(L$4:L897)</f>
        <v>9.592318004306199E-14</v>
      </c>
      <c r="P898" s="11">
        <f t="shared" si="997"/>
        <v>3.1571409429290688E-12</v>
      </c>
      <c r="Q898" s="11">
        <f t="shared" si="998"/>
        <v>1.4835136412505041E-13</v>
      </c>
      <c r="R898" s="11">
        <f t="shared" si="999"/>
        <v>4.378749633845526E-13</v>
      </c>
      <c r="S898" s="11">
        <f t="shared" si="1063"/>
        <v>1.7612852715486303E-18</v>
      </c>
      <c r="T898" s="11">
        <f t="shared" si="1058"/>
        <v>3.7154226537243084E-17</v>
      </c>
      <c r="U898" s="11">
        <f t="shared" si="1049"/>
        <v>3.7871271352703537E-16</v>
      </c>
      <c r="V898" s="11">
        <f t="shared" si="1040"/>
        <v>3.8705437104655588E-16</v>
      </c>
      <c r="W898" s="19"/>
      <c r="X898" s="19"/>
    </row>
    <row r="899" spans="1:24" x14ac:dyDescent="0.2">
      <c r="A899">
        <f t="shared" si="992"/>
        <v>895</v>
      </c>
      <c r="B899" t="str">
        <f t="shared" si="1009"/>
        <v>August</v>
      </c>
      <c r="C899">
        <f t="shared" si="990"/>
        <v>2095</v>
      </c>
      <c r="D899">
        <f t="shared" ref="D899:E899" si="1065">D887+1</f>
        <v>116</v>
      </c>
      <c r="E899">
        <f t="shared" si="1065"/>
        <v>114</v>
      </c>
      <c r="F899" s="19"/>
      <c r="G899" s="11">
        <f>MIN(1,VLOOKUP(D899,Rates2,5)*VLOOKUP(D899,Mort_Imp_Retirees,C899-'Mort Imp Cume'!$C$4+2))</f>
        <v>0.14677688453327631</v>
      </c>
      <c r="H899" s="11">
        <f t="shared" si="994"/>
        <v>0.85322311546672369</v>
      </c>
      <c r="I899" s="11">
        <f>MIN(1,VLOOKUP(E899,Rates2,6)*VLOOKUP(E899,Mort_Imp_Survivors,C899-'Mort Imp Cume'!$C$4+2))</f>
        <v>5.5072521474054198E-2</v>
      </c>
      <c r="J899" s="11">
        <f t="shared" si="995"/>
        <v>0.94492747852594583</v>
      </c>
      <c r="K899" s="11">
        <f>MIN(1,VLOOKUP(E899,Rates2,7)*VLOOKUP(E899,Mort_Imp_Survivors,C899-'Mort Imp Cume'!$C$4+2))</f>
        <v>0.40495686781621587</v>
      </c>
      <c r="L899" s="11">
        <f t="shared" si="996"/>
        <v>0.59504313218378413</v>
      </c>
      <c r="M899" s="45">
        <f>PRODUCT(H$4:H898)</f>
        <v>9.200725466592914E-9</v>
      </c>
      <c r="N899" s="11">
        <f>PRODUCT(J$4:J898)</f>
        <v>2.7665147453975872E-4</v>
      </c>
      <c r="O899" s="11">
        <f>PRODUCT(L$4:L898)</f>
        <v>5.7078429501852665E-14</v>
      </c>
      <c r="P899" s="11">
        <f t="shared" si="997"/>
        <v>2.5453942671684393E-12</v>
      </c>
      <c r="Q899" s="11">
        <f t="shared" si="998"/>
        <v>1.1960590882590976E-13</v>
      </c>
      <c r="R899" s="11">
        <f t="shared" si="999"/>
        <v>3.5302966883118696E-13</v>
      </c>
      <c r="S899" s="11">
        <f t="shared" si="1063"/>
        <v>9.6648055601304865E-19</v>
      </c>
      <c r="T899" s="11">
        <f t="shared" si="1058"/>
        <v>2.1115590833667355E-17</v>
      </c>
      <c r="U899" s="11">
        <f t="shared" si="1049"/>
        <v>2.2194161161222887E-16</v>
      </c>
      <c r="V899" s="11">
        <f t="shared" si="1040"/>
        <v>2.2931629586898464E-16</v>
      </c>
      <c r="W899" s="19"/>
      <c r="X899" s="19"/>
    </row>
    <row r="900" spans="1:24" x14ac:dyDescent="0.2">
      <c r="A900">
        <f t="shared" si="992"/>
        <v>896</v>
      </c>
      <c r="B900" t="str">
        <f t="shared" si="1009"/>
        <v>September</v>
      </c>
      <c r="C900">
        <f t="shared" si="990"/>
        <v>2095</v>
      </c>
      <c r="D900">
        <f t="shared" ref="D900:E900" si="1066">D888+1</f>
        <v>116</v>
      </c>
      <c r="E900">
        <f t="shared" si="1066"/>
        <v>114</v>
      </c>
      <c r="F900" s="19"/>
      <c r="G900" s="11">
        <f>MIN(1,VLOOKUP(D900,Rates2,5)*VLOOKUP(D900,Mort_Imp_Retirees,C900-'Mort Imp Cume'!$C$4+2))</f>
        <v>0.14677688453327631</v>
      </c>
      <c r="H900" s="11">
        <f t="shared" si="994"/>
        <v>0.85322311546672369</v>
      </c>
      <c r="I900" s="11">
        <f>MIN(1,VLOOKUP(E900,Rates2,6)*VLOOKUP(E900,Mort_Imp_Survivors,C900-'Mort Imp Cume'!$C$4+2))</f>
        <v>5.5072521474054198E-2</v>
      </c>
      <c r="J900" s="11">
        <f t="shared" si="995"/>
        <v>0.94492747852594583</v>
      </c>
      <c r="K900" s="11">
        <f>MIN(1,VLOOKUP(E900,Rates2,7)*VLOOKUP(E900,Mort_Imp_Survivors,C900-'Mort Imp Cume'!$C$4+2))</f>
        <v>0.40495686781621587</v>
      </c>
      <c r="L900" s="11">
        <f t="shared" si="996"/>
        <v>0.59504313218378413</v>
      </c>
      <c r="M900" s="45">
        <f>PRODUCT(H$4:H899)</f>
        <v>7.8502716471604318E-9</v>
      </c>
      <c r="N900" s="11">
        <f>PRODUCT(J$4:J899)</f>
        <v>2.6141558026733909E-4</v>
      </c>
      <c r="O900" s="11">
        <f>PRODUCT(L$4:L899)</f>
        <v>3.396412747091372E-14</v>
      </c>
      <c r="P900" s="11">
        <f t="shared" si="997"/>
        <v>2.0521833178986841E-12</v>
      </c>
      <c r="Q900" s="11">
        <f t="shared" si="998"/>
        <v>9.6430346363469795E-14</v>
      </c>
      <c r="R900" s="11">
        <f t="shared" si="999"/>
        <v>2.8462451041212978E-13</v>
      </c>
      <c r="S900" s="11">
        <f t="shared" si="1063"/>
        <v>5.3034263116842338E-19</v>
      </c>
      <c r="T900" s="11">
        <f t="shared" si="1058"/>
        <v>1.200046987407805E-17</v>
      </c>
      <c r="U900" s="11">
        <f t="shared" si="1049"/>
        <v>1.3006713850792613E-16</v>
      </c>
      <c r="V900" s="11">
        <f t="shared" si="1040"/>
        <v>1.3586195502426324E-16</v>
      </c>
      <c r="W900" s="19"/>
      <c r="X900" s="19"/>
    </row>
    <row r="901" spans="1:24" x14ac:dyDescent="0.2">
      <c r="A901">
        <f t="shared" si="992"/>
        <v>897</v>
      </c>
      <c r="B901" t="str">
        <f t="shared" si="1009"/>
        <v>October</v>
      </c>
      <c r="C901">
        <f t="shared" ref="C901:C964" si="1067">C900+IF(B900="December",1,0)</f>
        <v>2095</v>
      </c>
      <c r="D901">
        <f t="shared" ref="D901:E901" si="1068">D889+1</f>
        <v>116</v>
      </c>
      <c r="E901">
        <f t="shared" si="1068"/>
        <v>114</v>
      </c>
      <c r="F901" s="19"/>
      <c r="G901" s="11">
        <f>MIN(1,VLOOKUP(D901,Rates2,5)*VLOOKUP(D901,Mort_Imp_Retirees,C901-'Mort Imp Cume'!$C$4+2))</f>
        <v>0.14677688453327631</v>
      </c>
      <c r="H901" s="11">
        <f t="shared" si="994"/>
        <v>0.85322311546672369</v>
      </c>
      <c r="I901" s="11">
        <f>MIN(1,VLOOKUP(E901,Rates2,6)*VLOOKUP(E901,Mort_Imp_Survivors,C901-'Mort Imp Cume'!$C$4+2))</f>
        <v>5.5072521474054198E-2</v>
      </c>
      <c r="J901" s="11">
        <f t="shared" si="995"/>
        <v>0.94492747852594583</v>
      </c>
      <c r="K901" s="11">
        <f>MIN(1,VLOOKUP(E901,Rates2,7)*VLOOKUP(E901,Mort_Imp_Survivors,C901-'Mort Imp Cume'!$C$4+2))</f>
        <v>0.40495686781621587</v>
      </c>
      <c r="L901" s="11">
        <f t="shared" si="996"/>
        <v>0.59504313218378413</v>
      </c>
      <c r="M901" s="45">
        <f>PRODUCT(H$4:H900)</f>
        <v>6.6980332320503119E-9</v>
      </c>
      <c r="N901" s="11">
        <f>PRODUCT(J$4:J900)</f>
        <v>2.470187651094137E-4</v>
      </c>
      <c r="O901" s="11">
        <f>PRODUCT(L$4:L900)</f>
        <v>2.0210120792181805E-14</v>
      </c>
      <c r="P901" s="11">
        <f t="shared" si="997"/>
        <v>1.6545398976428831E-12</v>
      </c>
      <c r="Q901" s="11">
        <f t="shared" si="998"/>
        <v>7.7745420699185281E-14</v>
      </c>
      <c r="R901" s="11">
        <f t="shared" si="999"/>
        <v>2.2947394816859647E-13</v>
      </c>
      <c r="S901" s="11">
        <f t="shared" si="1063"/>
        <v>2.9101807034268889E-19</v>
      </c>
      <c r="T901" s="11">
        <f t="shared" si="1058"/>
        <v>6.8201395988900658E-18</v>
      </c>
      <c r="U901" s="11">
        <f t="shared" si="1049"/>
        <v>7.6224825064340904E-17</v>
      </c>
      <c r="V901" s="11">
        <f t="shared" si="1040"/>
        <v>8.0493498087727753E-17</v>
      </c>
      <c r="W901" s="19"/>
      <c r="X901" s="19"/>
    </row>
    <row r="902" spans="1:24" x14ac:dyDescent="0.2">
      <c r="A902">
        <f t="shared" ref="A902:A965" si="1069">A901+1</f>
        <v>898</v>
      </c>
      <c r="B902" t="str">
        <f t="shared" si="1009"/>
        <v>November</v>
      </c>
      <c r="C902">
        <f t="shared" si="1067"/>
        <v>2095</v>
      </c>
      <c r="D902">
        <f t="shared" ref="D902:E902" si="1070">D890+1</f>
        <v>116</v>
      </c>
      <c r="E902">
        <f t="shared" si="1070"/>
        <v>114</v>
      </c>
      <c r="F902" s="19"/>
      <c r="G902" s="11">
        <f>MIN(1,VLOOKUP(D902,Rates2,5)*VLOOKUP(D902,Mort_Imp_Retirees,C902-'Mort Imp Cume'!$C$4+2))</f>
        <v>0.14677688453327631</v>
      </c>
      <c r="H902" s="11">
        <f t="shared" ref="H902:H965" si="1071">1-G902</f>
        <v>0.85322311546672369</v>
      </c>
      <c r="I902" s="11">
        <f>MIN(1,VLOOKUP(E902,Rates2,6)*VLOOKUP(E902,Mort_Imp_Survivors,C902-'Mort Imp Cume'!$C$4+2))</f>
        <v>5.5072521474054198E-2</v>
      </c>
      <c r="J902" s="11">
        <f t="shared" ref="J902:J965" si="1072">1-I902</f>
        <v>0.94492747852594583</v>
      </c>
      <c r="K902" s="11">
        <f>MIN(1,VLOOKUP(E902,Rates2,7)*VLOOKUP(E902,Mort_Imp_Survivors,C902-'Mort Imp Cume'!$C$4+2))</f>
        <v>0.40495686781621587</v>
      </c>
      <c r="L902" s="11">
        <f t="shared" ref="L902:L965" si="1073">1-K902</f>
        <v>0.59504313218378413</v>
      </c>
      <c r="M902" s="45">
        <f>PRODUCT(H$4:H901)</f>
        <v>5.7149167817496157E-9</v>
      </c>
      <c r="N902" s="11">
        <f>PRODUCT(J$4:J901)</f>
        <v>2.3341481886343118E-4</v>
      </c>
      <c r="O902" s="11">
        <f>PRODUCT(L$4:L901)</f>
        <v>1.2025893577992481E-14</v>
      </c>
      <c r="P902" s="11">
        <f t="shared" ref="P902:P965" si="1074">M902*N902</f>
        <v>1.3339462654316695E-12</v>
      </c>
      <c r="Q902" s="11">
        <f t="shared" ref="Q902:Q965" si="1075">P902*I902*H902</f>
        <v>6.2680998955563826E-14</v>
      </c>
      <c r="R902" s="11">
        <f t="shared" ref="R902:R965" si="1076">P902*G902*J902</f>
        <v>1.8500969158220313E-13</v>
      </c>
      <c r="S902" s="11">
        <f t="shared" si="1063"/>
        <v>1.596920788347605E-19</v>
      </c>
      <c r="T902" s="11">
        <f t="shared" si="1058"/>
        <v>3.876040241459449E-18</v>
      </c>
      <c r="U902" s="11">
        <f t="shared" si="1049"/>
        <v>4.4670960111383579E-17</v>
      </c>
      <c r="V902" s="11">
        <f t="shared" si="1040"/>
        <v>4.7689606948773336E-17</v>
      </c>
      <c r="W902" s="19"/>
      <c r="X902" s="19"/>
    </row>
    <row r="903" spans="1:24" x14ac:dyDescent="0.2">
      <c r="A903">
        <f t="shared" si="1069"/>
        <v>899</v>
      </c>
      <c r="B903" t="str">
        <f t="shared" si="1009"/>
        <v>December</v>
      </c>
      <c r="C903">
        <f t="shared" si="1067"/>
        <v>2095</v>
      </c>
      <c r="D903">
        <f t="shared" ref="D903:E903" si="1077">D891+1</f>
        <v>116</v>
      </c>
      <c r="E903">
        <f t="shared" si="1077"/>
        <v>114</v>
      </c>
      <c r="F903" s="19"/>
      <c r="G903" s="11">
        <f>MIN(1,VLOOKUP(D903,Rates2,5)*VLOOKUP(D903,Mort_Imp_Retirees,C903-'Mort Imp Cume'!$C$4+2))</f>
        <v>0.14677688453327631</v>
      </c>
      <c r="H903" s="11">
        <f t="shared" si="1071"/>
        <v>0.85322311546672369</v>
      </c>
      <c r="I903" s="11">
        <f>MIN(1,VLOOKUP(E903,Rates2,6)*VLOOKUP(E903,Mort_Imp_Survivors,C903-'Mort Imp Cume'!$C$4+2))</f>
        <v>5.5072521474054198E-2</v>
      </c>
      <c r="J903" s="11">
        <f t="shared" si="1072"/>
        <v>0.94492747852594583</v>
      </c>
      <c r="K903" s="11">
        <f>MIN(1,VLOOKUP(E903,Rates2,7)*VLOOKUP(E903,Mort_Imp_Survivors,C903-'Mort Imp Cume'!$C$4+2))</f>
        <v>0.40495686781621587</v>
      </c>
      <c r="L903" s="11">
        <f t="shared" si="1073"/>
        <v>0.59504313218378413</v>
      </c>
      <c r="M903" s="45">
        <f>PRODUCT(H$4:H902)</f>
        <v>4.8760991011574691E-9</v>
      </c>
      <c r="N903" s="11">
        <f>PRODUCT(J$4:J902)</f>
        <v>2.2056007623921239E-4</v>
      </c>
      <c r="O903" s="11">
        <f>PRODUCT(L$4:L902)</f>
        <v>7.1559253819575011E-15</v>
      </c>
      <c r="P903" s="11">
        <f t="shared" si="1074"/>
        <v>1.0754727895012464E-12</v>
      </c>
      <c r="Q903" s="11">
        <f t="shared" si="1075"/>
        <v>5.0535550450864885E-14</v>
      </c>
      <c r="R903" s="11">
        <f t="shared" si="1076"/>
        <v>1.4916109759960155E-13</v>
      </c>
      <c r="S903" s="11">
        <f t="shared" si="1063"/>
        <v>8.7628785430877049E-20</v>
      </c>
      <c r="T903" s="11">
        <f t="shared" si="1058"/>
        <v>2.2028417066210846E-18</v>
      </c>
      <c r="U903" s="11">
        <f t="shared" si="1049"/>
        <v>2.6179065358148601E-17</v>
      </c>
      <c r="V903" s="11">
        <f t="shared" si="1040"/>
        <v>2.8254438742987555E-17</v>
      </c>
      <c r="W903" s="19"/>
      <c r="X903" s="19"/>
    </row>
    <row r="904" spans="1:24" x14ac:dyDescent="0.2">
      <c r="A904">
        <f t="shared" si="1069"/>
        <v>900</v>
      </c>
      <c r="B904" t="str">
        <f t="shared" si="1009"/>
        <v>January</v>
      </c>
      <c r="C904">
        <f t="shared" si="1067"/>
        <v>2096</v>
      </c>
      <c r="D904">
        <f t="shared" ref="D904:E904" si="1078">D892+1</f>
        <v>117</v>
      </c>
      <c r="E904">
        <f t="shared" si="1078"/>
        <v>115</v>
      </c>
      <c r="F904" s="19"/>
      <c r="G904" s="11">
        <f>MIN(1,VLOOKUP(D904,Rates2,5)*VLOOKUP(D904,Mort_Imp_Retirees,C904-'Mort Imp Cume'!$C$4+2))</f>
        <v>0.15794741800289469</v>
      </c>
      <c r="H904" s="11">
        <f t="shared" si="1071"/>
        <v>0.84205258199710531</v>
      </c>
      <c r="I904" s="11">
        <f>MIN(1,VLOOKUP(E904,Rates2,6)*VLOOKUP(E904,Mort_Imp_Survivors,C904-'Mort Imp Cume'!$C$4+2))</f>
        <v>5.5909975163494698E-2</v>
      </c>
      <c r="J904" s="11">
        <f t="shared" si="1072"/>
        <v>0.94409002483650528</v>
      </c>
      <c r="K904" s="11">
        <f>MIN(1,VLOOKUP(E904,Rates2,7)*VLOOKUP(E904,Mort_Imp_Survivors,C904-'Mort Imp Cume'!$C$4+2))</f>
        <v>0.47013639148369168</v>
      </c>
      <c r="L904" s="11">
        <f t="shared" si="1073"/>
        <v>0.52986360851630832</v>
      </c>
      <c r="M904" s="45">
        <f>PRODUCT(H$4:H903)</f>
        <v>4.1604004664140666E-9</v>
      </c>
      <c r="N904" s="11">
        <f>PRODUCT(J$4:J903)</f>
        <v>2.0841327670420933E-4</v>
      </c>
      <c r="O904" s="11">
        <f>PRODUCT(L$4:L903)</f>
        <v>4.2580842529534329E-15</v>
      </c>
      <c r="P904" s="11">
        <f t="shared" si="1074"/>
        <v>8.6708269360707639E-13</v>
      </c>
      <c r="Q904" s="11">
        <f t="shared" si="1075"/>
        <v>4.0821506609838859E-14</v>
      </c>
      <c r="R904" s="11">
        <f t="shared" si="1076"/>
        <v>1.2929640739580389E-13</v>
      </c>
      <c r="S904" s="11">
        <f t="shared" si="1063"/>
        <v>7.1014644284261105E-20</v>
      </c>
      <c r="T904" s="11">
        <f t="shared" si="1058"/>
        <v>1.3876090120713263E-18</v>
      </c>
      <c r="U904" s="11">
        <f t="shared" si="1049"/>
        <v>1.7448625698969237E-17</v>
      </c>
      <c r="V904" s="11">
        <f t="shared" si="1040"/>
        <v>1.8494188639929902E-17</v>
      </c>
      <c r="W904" s="19"/>
      <c r="X904" s="19"/>
    </row>
    <row r="905" spans="1:24" x14ac:dyDescent="0.2">
      <c r="A905">
        <f t="shared" si="1069"/>
        <v>901</v>
      </c>
      <c r="B905" t="str">
        <f t="shared" si="1009"/>
        <v>February</v>
      </c>
      <c r="C905">
        <f t="shared" si="1067"/>
        <v>2096</v>
      </c>
      <c r="D905">
        <f t="shared" ref="D905:E905" si="1079">D893+1</f>
        <v>117</v>
      </c>
      <c r="E905">
        <f t="shared" si="1079"/>
        <v>115</v>
      </c>
      <c r="F905" s="19"/>
      <c r="G905" s="11">
        <f>MIN(1,VLOOKUP(D905,Rates2,5)*VLOOKUP(D905,Mort_Imp_Retirees,C905-'Mort Imp Cume'!$C$4+2))</f>
        <v>0.15794741800289469</v>
      </c>
      <c r="H905" s="11">
        <f t="shared" si="1071"/>
        <v>0.84205258199710531</v>
      </c>
      <c r="I905" s="11">
        <f>MIN(1,VLOOKUP(E905,Rates2,6)*VLOOKUP(E905,Mort_Imp_Survivors,C905-'Mort Imp Cume'!$C$4+2))</f>
        <v>5.5909975163494698E-2</v>
      </c>
      <c r="J905" s="11">
        <f t="shared" si="1072"/>
        <v>0.94409002483650528</v>
      </c>
      <c r="K905" s="11">
        <f>MIN(1,VLOOKUP(E905,Rates2,7)*VLOOKUP(E905,Mort_Imp_Survivors,C905-'Mort Imp Cume'!$C$4+2))</f>
        <v>0.47013639148369168</v>
      </c>
      <c r="L905" s="11">
        <f t="shared" si="1073"/>
        <v>0.52986360851630832</v>
      </c>
      <c r="M905" s="45">
        <f>PRODUCT(H$4:H904)</f>
        <v>3.5032759548859262E-9</v>
      </c>
      <c r="N905" s="11">
        <f>PRODUCT(J$4:J904)</f>
        <v>1.9676089557993444E-4</v>
      </c>
      <c r="O905" s="11">
        <f>PRODUCT(L$4:L904)</f>
        <v>2.2562038876363751E-15</v>
      </c>
      <c r="P905" s="11">
        <f t="shared" si="1074"/>
        <v>6.8930771434700486E-13</v>
      </c>
      <c r="Q905" s="11">
        <f t="shared" si="1075"/>
        <v>3.2452013660164617E-14</v>
      </c>
      <c r="R905" s="11">
        <f t="shared" si="1076"/>
        <v>1.0278721016160458E-13</v>
      </c>
      <c r="S905" s="11">
        <f t="shared" si="1063"/>
        <v>4.6010785698353159E-20</v>
      </c>
      <c r="T905" s="11">
        <f t="shared" si="1058"/>
        <v>6.9948049314262734E-19</v>
      </c>
      <c r="U905" s="11">
        <f t="shared" si="1049"/>
        <v>9.0873963665139597E-18</v>
      </c>
      <c r="V905" s="11">
        <f t="shared" si="1040"/>
        <v>9.7511860625644213E-18</v>
      </c>
      <c r="W905" s="19"/>
      <c r="X905" s="19"/>
    </row>
    <row r="906" spans="1:24" x14ac:dyDescent="0.2">
      <c r="A906">
        <f t="shared" si="1069"/>
        <v>902</v>
      </c>
      <c r="B906" t="str">
        <f t="shared" si="1009"/>
        <v>March</v>
      </c>
      <c r="C906">
        <f t="shared" si="1067"/>
        <v>2096</v>
      </c>
      <c r="D906">
        <f t="shared" ref="D906:E906" si="1080">D894+1</f>
        <v>117</v>
      </c>
      <c r="E906">
        <f t="shared" si="1080"/>
        <v>115</v>
      </c>
      <c r="F906" s="19"/>
      <c r="G906" s="11">
        <f>MIN(1,VLOOKUP(D906,Rates2,5)*VLOOKUP(D906,Mort_Imp_Retirees,C906-'Mort Imp Cume'!$C$4+2))</f>
        <v>0.15794741800289469</v>
      </c>
      <c r="H906" s="11">
        <f t="shared" si="1071"/>
        <v>0.84205258199710531</v>
      </c>
      <c r="I906" s="11">
        <f>MIN(1,VLOOKUP(E906,Rates2,6)*VLOOKUP(E906,Mort_Imp_Survivors,C906-'Mort Imp Cume'!$C$4+2))</f>
        <v>5.5909975163494698E-2</v>
      </c>
      <c r="J906" s="11">
        <f t="shared" si="1072"/>
        <v>0.94409002483650528</v>
      </c>
      <c r="K906" s="11">
        <f>MIN(1,VLOOKUP(E906,Rates2,7)*VLOOKUP(E906,Mort_Imp_Survivors,C906-'Mort Imp Cume'!$C$4+2))</f>
        <v>0.47013639148369168</v>
      </c>
      <c r="L906" s="11">
        <f t="shared" si="1073"/>
        <v>0.52986360851630832</v>
      </c>
      <c r="M906" s="45">
        <f>PRODUCT(H$4:H905)</f>
        <v>2.9499425632600686E-9</v>
      </c>
      <c r="N906" s="11">
        <f>PRODUCT(J$4:J905)</f>
        <v>1.8575999879491333E-4</v>
      </c>
      <c r="O906" s="11">
        <f>PRODUCT(L$4:L905)</f>
        <v>1.1954803334515331E-15</v>
      </c>
      <c r="P906" s="11">
        <f t="shared" si="1074"/>
        <v>5.4798132699625391E-13</v>
      </c>
      <c r="Q906" s="11">
        <f t="shared" si="1075"/>
        <v>2.5798489033368578E-14</v>
      </c>
      <c r="R906" s="11">
        <f t="shared" si="1076"/>
        <v>8.1713102363807386E-14</v>
      </c>
      <c r="S906" s="11">
        <f t="shared" si="1063"/>
        <v>2.9810645704367308E-20</v>
      </c>
      <c r="T906" s="11">
        <f t="shared" si="1058"/>
        <v>3.5260145763733589E-19</v>
      </c>
      <c r="U906" s="11">
        <f t="shared" si="1049"/>
        <v>4.7327952439835693E-18</v>
      </c>
      <c r="V906" s="11">
        <f t="shared" si="1040"/>
        <v>5.1413788124479197E-18</v>
      </c>
      <c r="W906" s="19"/>
      <c r="X906" s="19"/>
    </row>
    <row r="907" spans="1:24" x14ac:dyDescent="0.2">
      <c r="A907">
        <f t="shared" si="1069"/>
        <v>903</v>
      </c>
      <c r="B907" t="str">
        <f t="shared" si="1009"/>
        <v>April</v>
      </c>
      <c r="C907">
        <f t="shared" si="1067"/>
        <v>2096</v>
      </c>
      <c r="D907">
        <f t="shared" ref="D907:E907" si="1081">D895+1</f>
        <v>117</v>
      </c>
      <c r="E907">
        <f t="shared" si="1081"/>
        <v>115</v>
      </c>
      <c r="F907" s="19"/>
      <c r="G907" s="11">
        <f>MIN(1,VLOOKUP(D907,Rates2,5)*VLOOKUP(D907,Mort_Imp_Retirees,C907-'Mort Imp Cume'!$C$4+2))</f>
        <v>0.15794741800289469</v>
      </c>
      <c r="H907" s="11">
        <f t="shared" si="1071"/>
        <v>0.84205258199710531</v>
      </c>
      <c r="I907" s="11">
        <f>MIN(1,VLOOKUP(E907,Rates2,6)*VLOOKUP(E907,Mort_Imp_Survivors,C907-'Mort Imp Cume'!$C$4+2))</f>
        <v>5.5909975163494698E-2</v>
      </c>
      <c r="J907" s="11">
        <f t="shared" si="1072"/>
        <v>0.94409002483650528</v>
      </c>
      <c r="K907" s="11">
        <f>MIN(1,VLOOKUP(E907,Rates2,7)*VLOOKUP(E907,Mort_Imp_Survivors,C907-'Mort Imp Cume'!$C$4+2))</f>
        <v>0.47013639148369168</v>
      </c>
      <c r="L907" s="11">
        <f t="shared" si="1073"/>
        <v>0.52986360851630832</v>
      </c>
      <c r="M907" s="45">
        <f>PRODUCT(H$4:H906)</f>
        <v>2.4840067521363E-9</v>
      </c>
      <c r="N907" s="11">
        <f>PRODUCT(J$4:J906)</f>
        <v>1.7537416187591892E-4</v>
      </c>
      <c r="O907" s="11">
        <f>PRODUCT(L$4:L906)</f>
        <v>6.3344152339290882E-16</v>
      </c>
      <c r="P907" s="11">
        <f t="shared" si="1074"/>
        <v>4.3563060225002712E-13</v>
      </c>
      <c r="Q907" s="11">
        <f t="shared" si="1075"/>
        <v>2.0509113652377983E-14</v>
      </c>
      <c r="R907" s="11">
        <f t="shared" si="1076"/>
        <v>6.4959746328558513E-14</v>
      </c>
      <c r="S907" s="11">
        <f t="shared" si="1063"/>
        <v>1.9314484284999293E-20</v>
      </c>
      <c r="T907" s="11">
        <f t="shared" si="1058"/>
        <v>1.7774303807872294E-19</v>
      </c>
      <c r="U907" s="11">
        <f t="shared" si="1049"/>
        <v>2.4648810196078384E-18</v>
      </c>
      <c r="V907" s="11">
        <f t="shared" si="1040"/>
        <v>2.7108267572259492E-18</v>
      </c>
      <c r="W907" s="19"/>
      <c r="X907" s="19"/>
    </row>
    <row r="908" spans="1:24" x14ac:dyDescent="0.2">
      <c r="A908">
        <f t="shared" si="1069"/>
        <v>904</v>
      </c>
      <c r="B908" t="str">
        <f t="shared" si="1009"/>
        <v>May</v>
      </c>
      <c r="C908">
        <f t="shared" si="1067"/>
        <v>2096</v>
      </c>
      <c r="D908">
        <f t="shared" ref="D908:E908" si="1082">D896+1</f>
        <v>117</v>
      </c>
      <c r="E908">
        <f t="shared" si="1082"/>
        <v>115</v>
      </c>
      <c r="F908" s="19"/>
      <c r="G908" s="11">
        <f>MIN(1,VLOOKUP(D908,Rates2,5)*VLOOKUP(D908,Mort_Imp_Retirees,C908-'Mort Imp Cume'!$C$4+2))</f>
        <v>0.15794741800289469</v>
      </c>
      <c r="H908" s="11">
        <f t="shared" si="1071"/>
        <v>0.84205258199710531</v>
      </c>
      <c r="I908" s="11">
        <f>MIN(1,VLOOKUP(E908,Rates2,6)*VLOOKUP(E908,Mort_Imp_Survivors,C908-'Mort Imp Cume'!$C$4+2))</f>
        <v>5.5909975163494698E-2</v>
      </c>
      <c r="J908" s="11">
        <f t="shared" si="1072"/>
        <v>0.94409002483650528</v>
      </c>
      <c r="K908" s="11">
        <f>MIN(1,VLOOKUP(E908,Rates2,7)*VLOOKUP(E908,Mort_Imp_Survivors,C908-'Mort Imp Cume'!$C$4+2))</f>
        <v>0.47013639148369168</v>
      </c>
      <c r="L908" s="11">
        <f t="shared" si="1073"/>
        <v>0.52986360851630832</v>
      </c>
      <c r="M908" s="45">
        <f>PRODUCT(H$4:H907)</f>
        <v>2.091664299334615E-9</v>
      </c>
      <c r="N908" s="11">
        <f>PRODUCT(J$4:J907)</f>
        <v>1.655689968411176E-4</v>
      </c>
      <c r="O908" s="11">
        <f>PRODUCT(L$4:L907)</f>
        <v>3.3563761136903418E-16</v>
      </c>
      <c r="P908" s="11">
        <f t="shared" si="1074"/>
        <v>3.4631475976921132E-13</v>
      </c>
      <c r="Q908" s="11">
        <f t="shared" si="1075"/>
        <v>1.6304200694161153E-14</v>
      </c>
      <c r="R908" s="11">
        <f t="shared" si="1076"/>
        <v>5.1641273198552597E-14</v>
      </c>
      <c r="S908" s="11">
        <f t="shared" si="1063"/>
        <v>1.2513962525167055E-20</v>
      </c>
      <c r="T908" s="11">
        <f t="shared" si="1058"/>
        <v>8.9598573406774041E-20</v>
      </c>
      <c r="U908" s="11">
        <f t="shared" si="1049"/>
        <v>1.2837315217780568E-18</v>
      </c>
      <c r="V908" s="11">
        <f t="shared" si="1040"/>
        <v>1.4293017448744143E-18</v>
      </c>
      <c r="W908" s="19"/>
      <c r="X908" s="19"/>
    </row>
    <row r="909" spans="1:24" x14ac:dyDescent="0.2">
      <c r="A909">
        <f t="shared" si="1069"/>
        <v>905</v>
      </c>
      <c r="B909" t="str">
        <f t="shared" si="1009"/>
        <v>June</v>
      </c>
      <c r="C909">
        <f t="shared" si="1067"/>
        <v>2096</v>
      </c>
      <c r="D909">
        <f t="shared" ref="D909:E909" si="1083">D897+1</f>
        <v>117</v>
      </c>
      <c r="E909">
        <f t="shared" si="1083"/>
        <v>115</v>
      </c>
      <c r="F909" s="19"/>
      <c r="G909" s="11">
        <f>MIN(1,VLOOKUP(D909,Rates2,5)*VLOOKUP(D909,Mort_Imp_Retirees,C909-'Mort Imp Cume'!$C$4+2))</f>
        <v>0.15794741800289469</v>
      </c>
      <c r="H909" s="11">
        <f t="shared" si="1071"/>
        <v>0.84205258199710531</v>
      </c>
      <c r="I909" s="11">
        <f>MIN(1,VLOOKUP(E909,Rates2,6)*VLOOKUP(E909,Mort_Imp_Survivors,C909-'Mort Imp Cume'!$C$4+2))</f>
        <v>5.5909975163494698E-2</v>
      </c>
      <c r="J909" s="11">
        <f t="shared" si="1072"/>
        <v>0.94409002483650528</v>
      </c>
      <c r="K909" s="11">
        <f>MIN(1,VLOOKUP(E909,Rates2,7)*VLOOKUP(E909,Mort_Imp_Survivors,C909-'Mort Imp Cume'!$C$4+2))</f>
        <v>0.47013639148369168</v>
      </c>
      <c r="L909" s="11">
        <f t="shared" si="1073"/>
        <v>0.52986360851630832</v>
      </c>
      <c r="M909" s="45">
        <f>PRODUCT(H$4:H908)</f>
        <v>1.7612913239258787E-9</v>
      </c>
      <c r="N909" s="11">
        <f>PRODUCT(J$4:J908)</f>
        <v>1.5631203833988598E-4</v>
      </c>
      <c r="O909" s="11">
        <f>PRODUCT(L$4:L908)</f>
        <v>1.7784215591379076E-16</v>
      </c>
      <c r="P909" s="11">
        <f t="shared" si="1074"/>
        <v>2.753110369532105E-13</v>
      </c>
      <c r="Q909" s="11">
        <f t="shared" si="1075"/>
        <v>1.2961406562036534E-14</v>
      </c>
      <c r="R909" s="11">
        <f t="shared" si="1076"/>
        <v>4.1053440758205687E-14</v>
      </c>
      <c r="S909" s="11">
        <f t="shared" si="1063"/>
        <v>8.1078663955272767E-21</v>
      </c>
      <c r="T909" s="11">
        <f t="shared" si="1058"/>
        <v>4.5165787888544409E-20</v>
      </c>
      <c r="U909" s="11">
        <f t="shared" si="1049"/>
        <v>6.6857856703720179E-19</v>
      </c>
      <c r="V909" s="11">
        <f t="shared" si="1040"/>
        <v>7.5360901335930244E-19</v>
      </c>
      <c r="W909" s="19"/>
      <c r="X909" s="19"/>
    </row>
    <row r="910" spans="1:24" x14ac:dyDescent="0.2">
      <c r="A910">
        <f t="shared" si="1069"/>
        <v>906</v>
      </c>
      <c r="B910" t="str">
        <f t="shared" si="1009"/>
        <v>July</v>
      </c>
      <c r="C910">
        <f t="shared" si="1067"/>
        <v>2096</v>
      </c>
      <c r="D910">
        <f t="shared" ref="D910:E910" si="1084">D898+1</f>
        <v>117</v>
      </c>
      <c r="E910">
        <f t="shared" si="1084"/>
        <v>115</v>
      </c>
      <c r="F910" s="19"/>
      <c r="G910" s="11">
        <f>MIN(1,VLOOKUP(D910,Rates2,5)*VLOOKUP(D910,Mort_Imp_Retirees,C910-'Mort Imp Cume'!$C$4+2))</f>
        <v>0.15794741800289469</v>
      </c>
      <c r="H910" s="11">
        <f t="shared" si="1071"/>
        <v>0.84205258199710531</v>
      </c>
      <c r="I910" s="11">
        <f>MIN(1,VLOOKUP(E910,Rates2,6)*VLOOKUP(E910,Mort_Imp_Survivors,C910-'Mort Imp Cume'!$C$4+2))</f>
        <v>5.5909975163494698E-2</v>
      </c>
      <c r="J910" s="11">
        <f t="shared" si="1072"/>
        <v>0.94409002483650528</v>
      </c>
      <c r="K910" s="11">
        <f>MIN(1,VLOOKUP(E910,Rates2,7)*VLOOKUP(E910,Mort_Imp_Survivors,C910-'Mort Imp Cume'!$C$4+2))</f>
        <v>0.47013639148369168</v>
      </c>
      <c r="L910" s="11">
        <f t="shared" si="1073"/>
        <v>0.52986360851630832</v>
      </c>
      <c r="M910" s="45">
        <f>PRODUCT(H$4:H909)</f>
        <v>1.4830999069608861E-9</v>
      </c>
      <c r="N910" s="11">
        <f>PRODUCT(J$4:J909)</f>
        <v>1.4757263615854772E-4</v>
      </c>
      <c r="O910" s="11">
        <f>PRODUCT(L$4:L909)</f>
        <v>9.4232086478801093E-17</v>
      </c>
      <c r="P910" s="11">
        <f t="shared" si="1074"/>
        <v>2.1886496295671482E-13</v>
      </c>
      <c r="Q910" s="11">
        <f t="shared" si="1075"/>
        <v>1.0303974001409773E-14</v>
      </c>
      <c r="R910" s="11">
        <f t="shared" si="1076"/>
        <v>3.2636395148652961E-14</v>
      </c>
      <c r="S910" s="11">
        <f t="shared" si="1063"/>
        <v>5.253132039952542E-21</v>
      </c>
      <c r="T910" s="11">
        <f t="shared" si="1058"/>
        <v>2.2767643702670348E-20</v>
      </c>
      <c r="U910" s="11">
        <f t="shared" si="1049"/>
        <v>3.4820154582041897E-19</v>
      </c>
      <c r="V910" s="11">
        <f t="shared" si="1040"/>
        <v>3.9734545000942571E-19</v>
      </c>
      <c r="W910" s="19"/>
      <c r="X910" s="19"/>
    </row>
    <row r="911" spans="1:24" x14ac:dyDescent="0.2">
      <c r="A911">
        <f t="shared" si="1069"/>
        <v>907</v>
      </c>
      <c r="B911" t="str">
        <f t="shared" si="1009"/>
        <v>August</v>
      </c>
      <c r="C911">
        <f t="shared" si="1067"/>
        <v>2096</v>
      </c>
      <c r="D911">
        <f t="shared" ref="D911:E911" si="1085">D899+1</f>
        <v>117</v>
      </c>
      <c r="E911">
        <f t="shared" si="1085"/>
        <v>115</v>
      </c>
      <c r="F911" s="19"/>
      <c r="G911" s="11">
        <f>MIN(1,VLOOKUP(D911,Rates2,5)*VLOOKUP(D911,Mort_Imp_Retirees,C911-'Mort Imp Cume'!$C$4+2))</f>
        <v>0.15794741800289469</v>
      </c>
      <c r="H911" s="11">
        <f t="shared" si="1071"/>
        <v>0.84205258199710531</v>
      </c>
      <c r="I911" s="11">
        <f>MIN(1,VLOOKUP(E911,Rates2,6)*VLOOKUP(E911,Mort_Imp_Survivors,C911-'Mort Imp Cume'!$C$4+2))</f>
        <v>5.5909975163494698E-2</v>
      </c>
      <c r="J911" s="11">
        <f t="shared" si="1072"/>
        <v>0.94409002483650528</v>
      </c>
      <c r="K911" s="11">
        <f>MIN(1,VLOOKUP(E911,Rates2,7)*VLOOKUP(E911,Mort_Imp_Survivors,C911-'Mort Imp Cume'!$C$4+2))</f>
        <v>0.47013639148369168</v>
      </c>
      <c r="L911" s="11">
        <f t="shared" si="1073"/>
        <v>0.52986360851630832</v>
      </c>
      <c r="M911" s="45">
        <f>PRODUCT(H$4:H910)</f>
        <v>1.2488481060160808E-9</v>
      </c>
      <c r="N911" s="11">
        <f>PRODUCT(J$4:J910)</f>
        <v>1.3932185373611187E-4</v>
      </c>
      <c r="O911" s="11">
        <f>PRODUCT(L$4:L910)</f>
        <v>4.9930153379678371E-17</v>
      </c>
      <c r="P911" s="11">
        <f t="shared" si="1074"/>
        <v>1.7399183316499274E-13</v>
      </c>
      <c r="Q911" s="11">
        <f t="shared" si="1075"/>
        <v>8.1913856890117095E-15</v>
      </c>
      <c r="R911" s="11">
        <f t="shared" si="1076"/>
        <v>2.5945067420107077E-14</v>
      </c>
      <c r="S911" s="11">
        <f t="shared" si="1063"/>
        <v>3.4035336650834573E-21</v>
      </c>
      <c r="T911" s="11">
        <f t="shared" si="1058"/>
        <v>1.1476952445751973E-20</v>
      </c>
      <c r="U911" s="11">
        <f t="shared" si="1049"/>
        <v>1.8134640039243569E-19</v>
      </c>
      <c r="V911" s="11">
        <f t="shared" si="1040"/>
        <v>2.0950307632257314E-19</v>
      </c>
      <c r="W911" s="19"/>
      <c r="X911" s="19"/>
    </row>
    <row r="912" spans="1:24" x14ac:dyDescent="0.2">
      <c r="A912">
        <f t="shared" si="1069"/>
        <v>908</v>
      </c>
      <c r="B912" t="str">
        <f t="shared" ref="B912:B975" si="1086">B900</f>
        <v>September</v>
      </c>
      <c r="C912">
        <f t="shared" si="1067"/>
        <v>2096</v>
      </c>
      <c r="D912">
        <f t="shared" ref="D912:E912" si="1087">D900+1</f>
        <v>117</v>
      </c>
      <c r="E912">
        <f t="shared" si="1087"/>
        <v>115</v>
      </c>
      <c r="F912" s="19"/>
      <c r="G912" s="11">
        <f>MIN(1,VLOOKUP(D912,Rates2,5)*VLOOKUP(D912,Mort_Imp_Retirees,C912-'Mort Imp Cume'!$C$4+2))</f>
        <v>0.15794741800289469</v>
      </c>
      <c r="H912" s="11">
        <f t="shared" si="1071"/>
        <v>0.84205258199710531</v>
      </c>
      <c r="I912" s="11">
        <f>MIN(1,VLOOKUP(E912,Rates2,6)*VLOOKUP(E912,Mort_Imp_Survivors,C912-'Mort Imp Cume'!$C$4+2))</f>
        <v>5.5909975163494698E-2</v>
      </c>
      <c r="J912" s="11">
        <f t="shared" si="1072"/>
        <v>0.94409002483650528</v>
      </c>
      <c r="K912" s="11">
        <f>MIN(1,VLOOKUP(E912,Rates2,7)*VLOOKUP(E912,Mort_Imp_Survivors,C912-'Mort Imp Cume'!$C$4+2))</f>
        <v>0.47013639148369168</v>
      </c>
      <c r="L912" s="11">
        <f t="shared" si="1073"/>
        <v>0.52986360851630832</v>
      </c>
      <c r="M912" s="45">
        <f>PRODUCT(H$4:H911)</f>
        <v>1.0515957721930355E-9</v>
      </c>
      <c r="N912" s="11">
        <f>PRODUCT(J$4:J911)</f>
        <v>1.3153237235399382E-4</v>
      </c>
      <c r="O912" s="11">
        <f>PRODUCT(L$4:L911)</f>
        <v>2.645617124352913E-17</v>
      </c>
      <c r="P912" s="11">
        <f t="shared" si="1074"/>
        <v>1.3831888667397998E-13</v>
      </c>
      <c r="Q912" s="11">
        <f t="shared" si="1075"/>
        <v>6.5119340845547063E-15</v>
      </c>
      <c r="R912" s="11">
        <f t="shared" si="1076"/>
        <v>2.0625639577160384E-14</v>
      </c>
      <c r="S912" s="11">
        <f t="shared" si="1063"/>
        <v>2.2051685206566942E-21</v>
      </c>
      <c r="T912" s="11">
        <f t="shared" si="1058"/>
        <v>5.7854224689313424E-21</v>
      </c>
      <c r="U912" s="11">
        <f t="shared" si="1049"/>
        <v>9.4446786150267275E-20</v>
      </c>
      <c r="V912" s="11">
        <f t="shared" si="1040"/>
        <v>1.1046191415449891E-19</v>
      </c>
      <c r="W912" s="19"/>
      <c r="X912" s="19"/>
    </row>
    <row r="913" spans="1:24" x14ac:dyDescent="0.2">
      <c r="A913">
        <f t="shared" si="1069"/>
        <v>909</v>
      </c>
      <c r="B913" t="str">
        <f t="shared" si="1086"/>
        <v>October</v>
      </c>
      <c r="C913">
        <f t="shared" si="1067"/>
        <v>2096</v>
      </c>
      <c r="D913">
        <f t="shared" ref="D913:E913" si="1088">D901+1</f>
        <v>117</v>
      </c>
      <c r="E913">
        <f t="shared" si="1088"/>
        <v>115</v>
      </c>
      <c r="F913" s="19"/>
      <c r="G913" s="11">
        <f>MIN(1,VLOOKUP(D913,Rates2,5)*VLOOKUP(D913,Mort_Imp_Retirees,C913-'Mort Imp Cume'!$C$4+2))</f>
        <v>0.15794741800289469</v>
      </c>
      <c r="H913" s="11">
        <f t="shared" si="1071"/>
        <v>0.84205258199710531</v>
      </c>
      <c r="I913" s="11">
        <f>MIN(1,VLOOKUP(E913,Rates2,6)*VLOOKUP(E913,Mort_Imp_Survivors,C913-'Mort Imp Cume'!$C$4+2))</f>
        <v>5.5909975163494698E-2</v>
      </c>
      <c r="J913" s="11">
        <f t="shared" si="1072"/>
        <v>0.94409002483650528</v>
      </c>
      <c r="K913" s="11">
        <f>MIN(1,VLOOKUP(E913,Rates2,7)*VLOOKUP(E913,Mort_Imp_Survivors,C913-'Mort Imp Cume'!$C$4+2))</f>
        <v>0.47013639148369168</v>
      </c>
      <c r="L913" s="11">
        <f t="shared" si="1073"/>
        <v>0.52986360851630832</v>
      </c>
      <c r="M913" s="45">
        <f>PRODUCT(H$4:H912)</f>
        <v>8.8549893519238526E-10</v>
      </c>
      <c r="N913" s="11">
        <f>PRODUCT(J$4:J912)</f>
        <v>1.2417840068248647E-4</v>
      </c>
      <c r="O913" s="11">
        <f>PRODUCT(L$4:L912)</f>
        <v>1.4018162362621733E-17</v>
      </c>
      <c r="P913" s="11">
        <f t="shared" si="1074"/>
        <v>1.0995984157823513E-13</v>
      </c>
      <c r="Q913" s="11">
        <f t="shared" si="1075"/>
        <v>5.1768146601215088E-15</v>
      </c>
      <c r="R913" s="11">
        <f t="shared" si="1076"/>
        <v>1.6396835709790152E-14</v>
      </c>
      <c r="S913" s="11">
        <f t="shared" si="1063"/>
        <v>1.4287410329981255E-21</v>
      </c>
      <c r="T913" s="11">
        <f t="shared" si="1058"/>
        <v>2.9163763901805201E-21</v>
      </c>
      <c r="U913" s="11">
        <f t="shared" si="1049"/>
        <v>4.9188709534961332E-20</v>
      </c>
      <c r="V913" s="11">
        <f t="shared" si="1040"/>
        <v>5.8241791446960168E-20</v>
      </c>
      <c r="W913" s="19"/>
      <c r="X913" s="19"/>
    </row>
    <row r="914" spans="1:24" x14ac:dyDescent="0.2">
      <c r="A914">
        <f t="shared" si="1069"/>
        <v>910</v>
      </c>
      <c r="B914" t="str">
        <f t="shared" si="1086"/>
        <v>November</v>
      </c>
      <c r="C914">
        <f t="shared" si="1067"/>
        <v>2096</v>
      </c>
      <c r="D914">
        <f t="shared" ref="D914:E914" si="1089">D902+1</f>
        <v>117</v>
      </c>
      <c r="E914">
        <f t="shared" si="1089"/>
        <v>115</v>
      </c>
      <c r="F914" s="19"/>
      <c r="G914" s="11">
        <f>MIN(1,VLOOKUP(D914,Rates2,5)*VLOOKUP(D914,Mort_Imp_Retirees,C914-'Mort Imp Cume'!$C$4+2))</f>
        <v>0.15794741800289469</v>
      </c>
      <c r="H914" s="11">
        <f t="shared" si="1071"/>
        <v>0.84205258199710531</v>
      </c>
      <c r="I914" s="11">
        <f>MIN(1,VLOOKUP(E914,Rates2,6)*VLOOKUP(E914,Mort_Imp_Survivors,C914-'Mort Imp Cume'!$C$4+2))</f>
        <v>5.5909975163494698E-2</v>
      </c>
      <c r="J914" s="11">
        <f t="shared" si="1072"/>
        <v>0.94409002483650528</v>
      </c>
      <c r="K914" s="11">
        <f>MIN(1,VLOOKUP(E914,Rates2,7)*VLOOKUP(E914,Mort_Imp_Survivors,C914-'Mort Imp Cume'!$C$4+2))</f>
        <v>0.47013639148369168</v>
      </c>
      <c r="L914" s="11">
        <f t="shared" si="1073"/>
        <v>0.52986360851630832</v>
      </c>
      <c r="M914" s="45">
        <f>PRODUCT(H$4:H913)</f>
        <v>7.4563666473443548E-10</v>
      </c>
      <c r="N914" s="11">
        <f>PRODUCT(J$4:J913)</f>
        <v>1.1723558938448616E-4</v>
      </c>
      <c r="O914" s="11">
        <f>PRODUCT(L$4:L913)</f>
        <v>7.4277140942262491E-18</v>
      </c>
      <c r="P914" s="11">
        <f t="shared" si="1074"/>
        <v>8.7415153856824052E-14</v>
      </c>
      <c r="Q914" s="11">
        <f t="shared" si="1075"/>
        <v>4.1154301743951928E-15</v>
      </c>
      <c r="R914" s="11">
        <f t="shared" si="1076"/>
        <v>1.3035048939358232E-14</v>
      </c>
      <c r="S914" s="11">
        <f t="shared" si="1063"/>
        <v>9.2568931591888306E-22</v>
      </c>
      <c r="T914" s="11">
        <f t="shared" si="1058"/>
        <v>1.4701175747971629E-21</v>
      </c>
      <c r="U914" s="11">
        <f t="shared" si="1049"/>
        <v>2.5617908711740204E-20</v>
      </c>
      <c r="V914" s="11">
        <f t="shared" si="1040"/>
        <v>3.0708378511409744E-20</v>
      </c>
      <c r="W914" s="19"/>
      <c r="X914" s="19"/>
    </row>
    <row r="915" spans="1:24" x14ac:dyDescent="0.2">
      <c r="A915">
        <f t="shared" si="1069"/>
        <v>911</v>
      </c>
      <c r="B915" t="str">
        <f t="shared" si="1086"/>
        <v>December</v>
      </c>
      <c r="C915">
        <f t="shared" si="1067"/>
        <v>2096</v>
      </c>
      <c r="D915">
        <f t="shared" ref="D915:E915" si="1090">D903+1</f>
        <v>117</v>
      </c>
      <c r="E915">
        <f t="shared" si="1090"/>
        <v>115</v>
      </c>
      <c r="F915" s="19"/>
      <c r="G915" s="11">
        <f>MIN(1,VLOOKUP(D915,Rates2,5)*VLOOKUP(D915,Mort_Imp_Retirees,C915-'Mort Imp Cume'!$C$4+2))</f>
        <v>0.15794741800289469</v>
      </c>
      <c r="H915" s="11">
        <f t="shared" si="1071"/>
        <v>0.84205258199710531</v>
      </c>
      <c r="I915" s="11">
        <f>MIN(1,VLOOKUP(E915,Rates2,6)*VLOOKUP(E915,Mort_Imp_Survivors,C915-'Mort Imp Cume'!$C$4+2))</f>
        <v>5.5909975163494698E-2</v>
      </c>
      <c r="J915" s="11">
        <f t="shared" si="1072"/>
        <v>0.94409002483650528</v>
      </c>
      <c r="K915" s="11">
        <f>MIN(1,VLOOKUP(E915,Rates2,7)*VLOOKUP(E915,Mort_Imp_Survivors,C915-'Mort Imp Cume'!$C$4+2))</f>
        <v>0.47013639148369168</v>
      </c>
      <c r="L915" s="11">
        <f t="shared" si="1073"/>
        <v>0.52986360851630832</v>
      </c>
      <c r="M915" s="45">
        <f>PRODUCT(H$4:H914)</f>
        <v>6.2786527877134137E-10</v>
      </c>
      <c r="N915" s="11">
        <f>PRODUCT(J$4:J914)</f>
        <v>1.1068095049372187E-4</v>
      </c>
      <c r="O915" s="11">
        <f>PRODUCT(L$4:L914)</f>
        <v>3.9356753929941631E-18</v>
      </c>
      <c r="P915" s="11">
        <f t="shared" si="1074"/>
        <v>6.9492725836417717E-14</v>
      </c>
      <c r="Q915" s="11">
        <f t="shared" si="1075"/>
        <v>3.2716576953761194E-15</v>
      </c>
      <c r="R915" s="11">
        <f t="shared" si="1076"/>
        <v>1.0362517735663687E-14</v>
      </c>
      <c r="S915" s="11">
        <f t="shared" si="1063"/>
        <v>5.9975929144291178E-22</v>
      </c>
      <c r="T915" s="11">
        <f t="shared" si="1058"/>
        <v>7.4107227414281521E-22</v>
      </c>
      <c r="U915" s="11">
        <f t="shared" si="1049"/>
        <v>1.3342030172525663E-20</v>
      </c>
      <c r="V915" s="11">
        <f t="shared" si="1040"/>
        <v>1.6191200294015512E-20</v>
      </c>
      <c r="W915" s="19"/>
      <c r="X915" s="19"/>
    </row>
    <row r="916" spans="1:24" x14ac:dyDescent="0.2">
      <c r="A916">
        <f t="shared" si="1069"/>
        <v>912</v>
      </c>
      <c r="B916" t="str">
        <f t="shared" si="1086"/>
        <v>January</v>
      </c>
      <c r="C916">
        <f t="shared" si="1067"/>
        <v>2097</v>
      </c>
      <c r="D916">
        <f t="shared" ref="D916:E916" si="1091">D904+1</f>
        <v>118</v>
      </c>
      <c r="E916">
        <f t="shared" si="1091"/>
        <v>116</v>
      </c>
      <c r="F916" s="19"/>
      <c r="G916" s="11">
        <f>MIN(1,VLOOKUP(D916,Rates2,5)*VLOOKUP(D916,Mort_Imp_Retirees,C916-'Mort Imp Cume'!$C$4+2))</f>
        <v>0.16927170312031958</v>
      </c>
      <c r="H916" s="11">
        <f t="shared" si="1071"/>
        <v>0.83072829687968042</v>
      </c>
      <c r="I916" s="11">
        <f>MIN(1,VLOOKUP(E916,Rates2,6)*VLOOKUP(E916,Mort_Imp_Survivors,C916-'Mort Imp Cume'!$C$4+2))</f>
        <v>5.6125687318306472E-2</v>
      </c>
      <c r="J916" s="11">
        <f t="shared" si="1072"/>
        <v>0.94387431268169353</v>
      </c>
      <c r="K916" s="11">
        <f>MIN(1,VLOOKUP(E916,Rates2,7)*VLOOKUP(E916,Mort_Imp_Survivors,C916-'Mort Imp Cume'!$C$4+2))</f>
        <v>0.50247987490700685</v>
      </c>
      <c r="L916" s="11">
        <f t="shared" si="1073"/>
        <v>0.49752012509299315</v>
      </c>
      <c r="M916" s="45">
        <f>PRODUCT(H$4:H915)</f>
        <v>5.2869557913574029E-10</v>
      </c>
      <c r="N916" s="11">
        <f>PRODUCT(J$4:J915)</f>
        <v>1.044927813005459E-4</v>
      </c>
      <c r="O916" s="11">
        <f>PRODUCT(L$4:L915)</f>
        <v>2.0853711656807269E-18</v>
      </c>
      <c r="P916" s="11">
        <f t="shared" si="1074"/>
        <v>5.5244871525196366E-14</v>
      </c>
      <c r="Q916" s="11">
        <f t="shared" si="1075"/>
        <v>2.5758029980557182E-15</v>
      </c>
      <c r="R916" s="11">
        <f t="shared" si="1076"/>
        <v>8.8265401046257699E-15</v>
      </c>
      <c r="S916" s="11">
        <f t="shared" si="1063"/>
        <v>4.3696153197296005E-22</v>
      </c>
      <c r="T916" s="11">
        <f t="shared" si="1058"/>
        <v>4.1323252221335408E-22</v>
      </c>
      <c r="U916" s="11">
        <f t="shared" si="1049"/>
        <v>7.9885089877853095E-21</v>
      </c>
      <c r="V916" s="11">
        <f t="shared" si="1040"/>
        <v>9.4339125278097534E-21</v>
      </c>
      <c r="W916" s="19"/>
      <c r="X916" s="19"/>
    </row>
    <row r="917" spans="1:24" x14ac:dyDescent="0.2">
      <c r="A917">
        <f t="shared" si="1069"/>
        <v>913</v>
      </c>
      <c r="B917" t="str">
        <f t="shared" si="1086"/>
        <v>February</v>
      </c>
      <c r="C917">
        <f t="shared" si="1067"/>
        <v>2097</v>
      </c>
      <c r="D917">
        <f t="shared" ref="D917:E917" si="1092">D905+1</f>
        <v>118</v>
      </c>
      <c r="E917">
        <f t="shared" si="1092"/>
        <v>116</v>
      </c>
      <c r="F917" s="19"/>
      <c r="G917" s="11">
        <f>MIN(1,VLOOKUP(D917,Rates2,5)*VLOOKUP(D917,Mort_Imp_Retirees,C917-'Mort Imp Cume'!$C$4+2))</f>
        <v>0.16927170312031958</v>
      </c>
      <c r="H917" s="11">
        <f t="shared" si="1071"/>
        <v>0.83072829687968042</v>
      </c>
      <c r="I917" s="11">
        <f>MIN(1,VLOOKUP(E917,Rates2,6)*VLOOKUP(E917,Mort_Imp_Survivors,C917-'Mort Imp Cume'!$C$4+2))</f>
        <v>5.6125687318306472E-2</v>
      </c>
      <c r="J917" s="11">
        <f t="shared" si="1072"/>
        <v>0.94387431268169353</v>
      </c>
      <c r="K917" s="11">
        <f>MIN(1,VLOOKUP(E917,Rates2,7)*VLOOKUP(E917,Mort_Imp_Survivors,C917-'Mort Imp Cume'!$C$4+2))</f>
        <v>0.50247987490700685</v>
      </c>
      <c r="L917" s="11">
        <f t="shared" si="1073"/>
        <v>0.49752012509299315</v>
      </c>
      <c r="M917" s="45">
        <f>PRODUCT(H$4:H916)</f>
        <v>4.3920237802324983E-10</v>
      </c>
      <c r="N917" s="11">
        <f>PRODUCT(J$4:J916)</f>
        <v>9.8628052130251279E-5</v>
      </c>
      <c r="O917" s="11">
        <f>PRODUCT(L$4:L916)</f>
        <v>1.0375141232147961E-18</v>
      </c>
      <c r="P917" s="11">
        <f t="shared" si="1074"/>
        <v>4.331767503540741E-14</v>
      </c>
      <c r="Q917" s="11">
        <f t="shared" si="1075"/>
        <v>2.0196951163895234E-15</v>
      </c>
      <c r="R917" s="11">
        <f t="shared" si="1076"/>
        <v>6.9209174604521996E-15</v>
      </c>
      <c r="S917" s="11">
        <f t="shared" si="1063"/>
        <v>2.6872088448901243E-22</v>
      </c>
      <c r="T917" s="11">
        <f t="shared" si="1058"/>
        <v>1.9454402380635164E-22</v>
      </c>
      <c r="U917" s="11">
        <f t="shared" si="1049"/>
        <v>3.8965893352768869E-21</v>
      </c>
      <c r="V917" s="11">
        <f t="shared" si="1040"/>
        <v>4.6673427780591572E-21</v>
      </c>
      <c r="W917" s="19"/>
      <c r="X917" s="19"/>
    </row>
    <row r="918" spans="1:24" x14ac:dyDescent="0.2">
      <c r="A918">
        <f t="shared" si="1069"/>
        <v>914</v>
      </c>
      <c r="B918" t="str">
        <f t="shared" si="1086"/>
        <v>March</v>
      </c>
      <c r="C918">
        <f t="shared" si="1067"/>
        <v>2097</v>
      </c>
      <c r="D918">
        <f t="shared" ref="D918:E918" si="1093">D906+1</f>
        <v>118</v>
      </c>
      <c r="E918">
        <f t="shared" si="1093"/>
        <v>116</v>
      </c>
      <c r="F918" s="19"/>
      <c r="G918" s="11">
        <f>MIN(1,VLOOKUP(D918,Rates2,5)*VLOOKUP(D918,Mort_Imp_Retirees,C918-'Mort Imp Cume'!$C$4+2))</f>
        <v>0.16927170312031958</v>
      </c>
      <c r="H918" s="11">
        <f t="shared" si="1071"/>
        <v>0.83072829687968042</v>
      </c>
      <c r="I918" s="11">
        <f>MIN(1,VLOOKUP(E918,Rates2,6)*VLOOKUP(E918,Mort_Imp_Survivors,C918-'Mort Imp Cume'!$C$4+2))</f>
        <v>5.6125687318306472E-2</v>
      </c>
      <c r="J918" s="11">
        <f t="shared" si="1072"/>
        <v>0.94387431268169353</v>
      </c>
      <c r="K918" s="11">
        <f>MIN(1,VLOOKUP(E918,Rates2,7)*VLOOKUP(E918,Mort_Imp_Survivors,C918-'Mort Imp Cume'!$C$4+2))</f>
        <v>0.50247987490700685</v>
      </c>
      <c r="L918" s="11">
        <f t="shared" si="1073"/>
        <v>0.49752012509299315</v>
      </c>
      <c r="M918" s="45">
        <f>PRODUCT(H$4:H917)</f>
        <v>3.648578434807599E-10</v>
      </c>
      <c r="N918" s="11">
        <f>PRODUCT(J$4:J917)</f>
        <v>9.3092484915575165E-5</v>
      </c>
      <c r="O918" s="11">
        <f>PRODUCT(L$4:L917)</f>
        <v>5.1618415636757251E-19</v>
      </c>
      <c r="P918" s="11">
        <f t="shared" si="1074"/>
        <v>3.3965523290561924E-14</v>
      </c>
      <c r="Q918" s="11">
        <f t="shared" si="1075"/>
        <v>1.5836492023057475E-15</v>
      </c>
      <c r="R918" s="11">
        <f t="shared" si="1076"/>
        <v>5.426712837263311E-15</v>
      </c>
      <c r="S918" s="11">
        <f t="shared" si="1063"/>
        <v>1.6525691274129298E-22</v>
      </c>
      <c r="T918" s="11">
        <f t="shared" si="1058"/>
        <v>9.1588573416362269E-23</v>
      </c>
      <c r="U918" s="11">
        <f t="shared" si="1049"/>
        <v>1.9006561138016495E-21</v>
      </c>
      <c r="V918" s="11">
        <f t="shared" si="1040"/>
        <v>2.3091255662679461E-21</v>
      </c>
      <c r="W918" s="19"/>
      <c r="X918" s="19"/>
    </row>
    <row r="919" spans="1:24" x14ac:dyDescent="0.2">
      <c r="A919">
        <f t="shared" si="1069"/>
        <v>915</v>
      </c>
      <c r="B919" t="str">
        <f t="shared" si="1086"/>
        <v>April</v>
      </c>
      <c r="C919">
        <f t="shared" si="1067"/>
        <v>2097</v>
      </c>
      <c r="D919">
        <f t="shared" ref="D919:E919" si="1094">D907+1</f>
        <v>118</v>
      </c>
      <c r="E919">
        <f t="shared" si="1094"/>
        <v>116</v>
      </c>
      <c r="F919" s="19"/>
      <c r="G919" s="11">
        <f>MIN(1,VLOOKUP(D919,Rates2,5)*VLOOKUP(D919,Mort_Imp_Retirees,C919-'Mort Imp Cume'!$C$4+2))</f>
        <v>0.16927170312031958</v>
      </c>
      <c r="H919" s="11">
        <f t="shared" si="1071"/>
        <v>0.83072829687968042</v>
      </c>
      <c r="I919" s="11">
        <f>MIN(1,VLOOKUP(E919,Rates2,6)*VLOOKUP(E919,Mort_Imp_Survivors,C919-'Mort Imp Cume'!$C$4+2))</f>
        <v>5.6125687318306472E-2</v>
      </c>
      <c r="J919" s="11">
        <f t="shared" si="1072"/>
        <v>0.94387431268169353</v>
      </c>
      <c r="K919" s="11">
        <f>MIN(1,VLOOKUP(E919,Rates2,7)*VLOOKUP(E919,Mort_Imp_Survivors,C919-'Mort Imp Cume'!$C$4+2))</f>
        <v>0.50247987490700685</v>
      </c>
      <c r="L919" s="11">
        <f t="shared" si="1073"/>
        <v>0.49752012509299315</v>
      </c>
      <c r="M919" s="45">
        <f>PRODUCT(H$4:H918)</f>
        <v>3.0309773491796468E-10</v>
      </c>
      <c r="N919" s="11">
        <f>PRODUCT(J$4:J918)</f>
        <v>8.7867605215519428E-5</v>
      </c>
      <c r="O919" s="11">
        <f>PRODUCT(L$4:L918)</f>
        <v>2.5681200604701579E-19</v>
      </c>
      <c r="P919" s="11">
        <f t="shared" si="1074"/>
        <v>2.6632472113489877E-14</v>
      </c>
      <c r="Q919" s="11">
        <f t="shared" si="1075"/>
        <v>1.2417442492245655E-15</v>
      </c>
      <c r="R919" s="11">
        <f t="shared" si="1076"/>
        <v>4.2551023598241641E-15</v>
      </c>
      <c r="S919" s="11">
        <f t="shared" si="1063"/>
        <v>1.0162904628985014E-22</v>
      </c>
      <c r="T919" s="11">
        <f t="shared" si="1058"/>
        <v>4.3118604294903571E-23</v>
      </c>
      <c r="U919" s="11">
        <f t="shared" si="1049"/>
        <v>9.2709119491415158E-22</v>
      </c>
      <c r="V919" s="11">
        <f t="shared" si="1040"/>
        <v>1.1424189596397118E-21</v>
      </c>
      <c r="W919" s="19"/>
      <c r="X919" s="19"/>
    </row>
    <row r="920" spans="1:24" x14ac:dyDescent="0.2">
      <c r="A920">
        <f t="shared" si="1069"/>
        <v>916</v>
      </c>
      <c r="B920" t="str">
        <f t="shared" si="1086"/>
        <v>May</v>
      </c>
      <c r="C920">
        <f t="shared" si="1067"/>
        <v>2097</v>
      </c>
      <c r="D920">
        <f t="shared" ref="D920:E920" si="1095">D908+1</f>
        <v>118</v>
      </c>
      <c r="E920">
        <f t="shared" si="1095"/>
        <v>116</v>
      </c>
      <c r="F920" s="19"/>
      <c r="G920" s="11">
        <f>MIN(1,VLOOKUP(D920,Rates2,5)*VLOOKUP(D920,Mort_Imp_Retirees,C920-'Mort Imp Cume'!$C$4+2))</f>
        <v>0.16927170312031958</v>
      </c>
      <c r="H920" s="11">
        <f t="shared" si="1071"/>
        <v>0.83072829687968042</v>
      </c>
      <c r="I920" s="11">
        <f>MIN(1,VLOOKUP(E920,Rates2,6)*VLOOKUP(E920,Mort_Imp_Survivors,C920-'Mort Imp Cume'!$C$4+2))</f>
        <v>5.6125687318306472E-2</v>
      </c>
      <c r="J920" s="11">
        <f t="shared" si="1072"/>
        <v>0.94387431268169353</v>
      </c>
      <c r="K920" s="11">
        <f>MIN(1,VLOOKUP(E920,Rates2,7)*VLOOKUP(E920,Mort_Imp_Survivors,C920-'Mort Imp Cume'!$C$4+2))</f>
        <v>0.50247987490700685</v>
      </c>
      <c r="L920" s="11">
        <f t="shared" si="1073"/>
        <v>0.49752012509299315</v>
      </c>
      <c r="M920" s="45">
        <f>PRODUCT(H$4:H919)</f>
        <v>2.5179186511648962E-10</v>
      </c>
      <c r="N920" s="11">
        <f>PRODUCT(J$4:J919)</f>
        <v>8.2935975479784789E-5</v>
      </c>
      <c r="O920" s="11">
        <f>PRODUCT(L$4:L919)</f>
        <v>1.2776914137389381E-19</v>
      </c>
      <c r="P920" s="11">
        <f t="shared" si="1074"/>
        <v>2.0882603951310463E-14</v>
      </c>
      <c r="Q920" s="11">
        <f t="shared" si="1075"/>
        <v>9.7365551552532984E-16</v>
      </c>
      <c r="R920" s="11">
        <f t="shared" si="1076"/>
        <v>3.3364389521874849E-15</v>
      </c>
      <c r="S920" s="11">
        <f t="shared" si="1063"/>
        <v>6.2499431209595122E-23</v>
      </c>
      <c r="T920" s="11">
        <f t="shared" si="1058"/>
        <v>2.0299628730851366E-23</v>
      </c>
      <c r="U920" s="11">
        <f t="shared" si="1049"/>
        <v>4.5221125349614192E-22</v>
      </c>
      <c r="V920" s="11">
        <f t="shared" si="1040"/>
        <v>5.6520143313542003E-22</v>
      </c>
      <c r="W920" s="19"/>
      <c r="X920" s="19"/>
    </row>
    <row r="921" spans="1:24" x14ac:dyDescent="0.2">
      <c r="A921">
        <f t="shared" si="1069"/>
        <v>917</v>
      </c>
      <c r="B921" t="str">
        <f t="shared" si="1086"/>
        <v>June</v>
      </c>
      <c r="C921">
        <f t="shared" si="1067"/>
        <v>2097</v>
      </c>
      <c r="D921">
        <f t="shared" ref="D921:E921" si="1096">D909+1</f>
        <v>118</v>
      </c>
      <c r="E921">
        <f t="shared" si="1096"/>
        <v>116</v>
      </c>
      <c r="F921" s="19"/>
      <c r="G921" s="11">
        <f>MIN(1,VLOOKUP(D921,Rates2,5)*VLOOKUP(D921,Mort_Imp_Retirees,C921-'Mort Imp Cume'!$C$4+2))</f>
        <v>0.16927170312031958</v>
      </c>
      <c r="H921" s="11">
        <f t="shared" si="1071"/>
        <v>0.83072829687968042</v>
      </c>
      <c r="I921" s="11">
        <f>MIN(1,VLOOKUP(E921,Rates2,6)*VLOOKUP(E921,Mort_Imp_Survivors,C921-'Mort Imp Cume'!$C$4+2))</f>
        <v>5.6125687318306472E-2</v>
      </c>
      <c r="J921" s="11">
        <f t="shared" si="1072"/>
        <v>0.94387431268169353</v>
      </c>
      <c r="K921" s="11">
        <f>MIN(1,VLOOKUP(E921,Rates2,7)*VLOOKUP(E921,Mort_Imp_Survivors,C921-'Mort Imp Cume'!$C$4+2))</f>
        <v>0.50247987490700685</v>
      </c>
      <c r="L921" s="11">
        <f t="shared" si="1073"/>
        <v>0.49752012509299315</v>
      </c>
      <c r="M921" s="45">
        <f>PRODUCT(H$4:H920)</f>
        <v>2.0917062727637965E-10</v>
      </c>
      <c r="N921" s="11">
        <f>PRODUCT(J$4:J920)</f>
        <v>7.8281136852567654E-5</v>
      </c>
      <c r="O921" s="11">
        <f>PRODUCT(L$4:L920)</f>
        <v>6.3567719199363977E-20</v>
      </c>
      <c r="P921" s="11">
        <f t="shared" si="1074"/>
        <v>1.6374114499359696E-14</v>
      </c>
      <c r="Q921" s="11">
        <f t="shared" si="1075"/>
        <v>7.6344630829166174E-16</v>
      </c>
      <c r="R921" s="11">
        <f t="shared" si="1076"/>
        <v>2.6161121261801858E-15</v>
      </c>
      <c r="S921" s="11">
        <f t="shared" si="1063"/>
        <v>3.8435654413033967E-23</v>
      </c>
      <c r="T921" s="11">
        <f t="shared" si="1058"/>
        <v>9.5567779465234605E-24</v>
      </c>
      <c r="U921" s="11">
        <f t="shared" si="1049"/>
        <v>2.2057702511939832E-22</v>
      </c>
      <c r="V921" s="11">
        <f t="shared" si="1040"/>
        <v>2.7962828988681998E-22</v>
      </c>
      <c r="W921" s="19"/>
      <c r="X921" s="19"/>
    </row>
    <row r="922" spans="1:24" x14ac:dyDescent="0.2">
      <c r="A922">
        <f t="shared" si="1069"/>
        <v>918</v>
      </c>
      <c r="B922" t="str">
        <f t="shared" si="1086"/>
        <v>July</v>
      </c>
      <c r="C922">
        <f t="shared" si="1067"/>
        <v>2097</v>
      </c>
      <c r="D922">
        <f t="shared" ref="D922:E922" si="1097">D910+1</f>
        <v>118</v>
      </c>
      <c r="E922">
        <f t="shared" si="1097"/>
        <v>116</v>
      </c>
      <c r="F922" s="19"/>
      <c r="G922" s="11">
        <f>MIN(1,VLOOKUP(D922,Rates2,5)*VLOOKUP(D922,Mort_Imp_Retirees,C922-'Mort Imp Cume'!$C$4+2))</f>
        <v>0.16927170312031958</v>
      </c>
      <c r="H922" s="11">
        <f t="shared" si="1071"/>
        <v>0.83072829687968042</v>
      </c>
      <c r="I922" s="11">
        <f>MIN(1,VLOOKUP(E922,Rates2,6)*VLOOKUP(E922,Mort_Imp_Survivors,C922-'Mort Imp Cume'!$C$4+2))</f>
        <v>5.6125687318306472E-2</v>
      </c>
      <c r="J922" s="11">
        <f t="shared" si="1072"/>
        <v>0.94387431268169353</v>
      </c>
      <c r="K922" s="11">
        <f>MIN(1,VLOOKUP(E922,Rates2,7)*VLOOKUP(E922,Mort_Imp_Survivors,C922-'Mort Imp Cume'!$C$4+2))</f>
        <v>0.50247987490700685</v>
      </c>
      <c r="L922" s="11">
        <f t="shared" si="1073"/>
        <v>0.49752012509299315</v>
      </c>
      <c r="M922" s="45">
        <f>PRODUCT(H$4:H921)</f>
        <v>1.7376395895456128E-10</v>
      </c>
      <c r="N922" s="11">
        <f>PRODUCT(J$4:J921)</f>
        <v>7.3887554242658881E-5</v>
      </c>
      <c r="O922" s="11">
        <f>PRODUCT(L$4:L921)</f>
        <v>3.1626219607943829E-20</v>
      </c>
      <c r="P922" s="11">
        <f t="shared" si="1074"/>
        <v>1.2838993942674298E-14</v>
      </c>
      <c r="Q922" s="11">
        <f t="shared" si="1075"/>
        <v>5.9862061720021564E-16</v>
      </c>
      <c r="R922" s="11">
        <f t="shared" si="1076"/>
        <v>2.0513016287199924E-15</v>
      </c>
      <c r="S922" s="11">
        <f t="shared" si="1063"/>
        <v>2.3637007594580774E-23</v>
      </c>
      <c r="T922" s="11">
        <f t="shared" si="1058"/>
        <v>4.4991958192984514E-24</v>
      </c>
      <c r="U922" s="11">
        <f t="shared" si="1049"/>
        <v>1.0759180280094198E-22</v>
      </c>
      <c r="V922" s="11">
        <f t="shared" si="1040"/>
        <v>1.3834356376497889E-22</v>
      </c>
      <c r="W922" s="19"/>
      <c r="X922" s="19"/>
    </row>
    <row r="923" spans="1:24" x14ac:dyDescent="0.2">
      <c r="A923">
        <f t="shared" si="1069"/>
        <v>919</v>
      </c>
      <c r="B923" t="str">
        <f t="shared" si="1086"/>
        <v>August</v>
      </c>
      <c r="C923">
        <f t="shared" si="1067"/>
        <v>2097</v>
      </c>
      <c r="D923">
        <f t="shared" ref="D923:E923" si="1098">D911+1</f>
        <v>118</v>
      </c>
      <c r="E923">
        <f t="shared" si="1098"/>
        <v>116</v>
      </c>
      <c r="F923" s="19"/>
      <c r="G923" s="11">
        <f>MIN(1,VLOOKUP(D923,Rates2,5)*VLOOKUP(D923,Mort_Imp_Retirees,C923-'Mort Imp Cume'!$C$4+2))</f>
        <v>0.16927170312031958</v>
      </c>
      <c r="H923" s="11">
        <f t="shared" si="1071"/>
        <v>0.83072829687968042</v>
      </c>
      <c r="I923" s="11">
        <f>MIN(1,VLOOKUP(E923,Rates2,6)*VLOOKUP(E923,Mort_Imp_Survivors,C923-'Mort Imp Cume'!$C$4+2))</f>
        <v>5.6125687318306472E-2</v>
      </c>
      <c r="J923" s="11">
        <f t="shared" si="1072"/>
        <v>0.94387431268169353</v>
      </c>
      <c r="K923" s="11">
        <f>MIN(1,VLOOKUP(E923,Rates2,7)*VLOOKUP(E923,Mort_Imp_Survivors,C923-'Mort Imp Cume'!$C$4+2))</f>
        <v>0.50247987490700685</v>
      </c>
      <c r="L923" s="11">
        <f t="shared" si="1073"/>
        <v>0.49752012509299315</v>
      </c>
      <c r="M923" s="45">
        <f>PRODUCT(H$4:H922)</f>
        <v>1.4435063768139339E-10</v>
      </c>
      <c r="N923" s="11">
        <f>PRODUCT(J$4:J922)</f>
        <v>6.9740564476521006E-5</v>
      </c>
      <c r="O923" s="11">
        <f>PRODUCT(L$4:L922)</f>
        <v>1.5734680735562687E-20</v>
      </c>
      <c r="P923" s="11">
        <f t="shared" si="1074"/>
        <v>1.0067094954446138E-14</v>
      </c>
      <c r="Q923" s="11">
        <f t="shared" si="1075"/>
        <v>4.6938028181579312E-16</v>
      </c>
      <c r="R923" s="11">
        <f t="shared" si="1076"/>
        <v>1.6084319666119223E-15</v>
      </c>
      <c r="S923" s="11">
        <f t="shared" si="1063"/>
        <v>1.4536193972979543E-23</v>
      </c>
      <c r="T923" s="11">
        <f t="shared" si="1058"/>
        <v>2.1181577236244691E-24</v>
      </c>
      <c r="U923" s="11">
        <f t="shared" si="1049"/>
        <v>5.2480515700539077E-23</v>
      </c>
      <c r="V923" s="11">
        <f t="shared" si="1040"/>
        <v>6.8444225163846252E-23</v>
      </c>
      <c r="W923" s="19"/>
      <c r="X923" s="19"/>
    </row>
    <row r="924" spans="1:24" x14ac:dyDescent="0.2">
      <c r="A924">
        <f t="shared" si="1069"/>
        <v>920</v>
      </c>
      <c r="B924" t="str">
        <f t="shared" si="1086"/>
        <v>September</v>
      </c>
      <c r="C924">
        <f t="shared" si="1067"/>
        <v>2097</v>
      </c>
      <c r="D924">
        <f t="shared" ref="D924:E924" si="1099">D912+1</f>
        <v>118</v>
      </c>
      <c r="E924">
        <f t="shared" si="1099"/>
        <v>116</v>
      </c>
      <c r="F924" s="19"/>
      <c r="G924" s="11">
        <f>MIN(1,VLOOKUP(D924,Rates2,5)*VLOOKUP(D924,Mort_Imp_Retirees,C924-'Mort Imp Cume'!$C$4+2))</f>
        <v>0.16927170312031958</v>
      </c>
      <c r="H924" s="11">
        <f t="shared" si="1071"/>
        <v>0.83072829687968042</v>
      </c>
      <c r="I924" s="11">
        <f>MIN(1,VLOOKUP(E924,Rates2,6)*VLOOKUP(E924,Mort_Imp_Survivors,C924-'Mort Imp Cume'!$C$4+2))</f>
        <v>5.6125687318306472E-2</v>
      </c>
      <c r="J924" s="11">
        <f t="shared" si="1072"/>
        <v>0.94387431268169353</v>
      </c>
      <c r="K924" s="11">
        <f>MIN(1,VLOOKUP(E924,Rates2,7)*VLOOKUP(E924,Mort_Imp_Survivors,C924-'Mort Imp Cume'!$C$4+2))</f>
        <v>0.50247987490700685</v>
      </c>
      <c r="L924" s="11">
        <f t="shared" si="1073"/>
        <v>0.49752012509299315</v>
      </c>
      <c r="M924" s="45">
        <f>PRODUCT(H$4:H923)</f>
        <v>1.1991615939455975E-10</v>
      </c>
      <c r="N924" s="11">
        <f>PRODUCT(J$4:J923)</f>
        <v>6.5826327361309599E-5</v>
      </c>
      <c r="O924" s="11">
        <f>PRODUCT(L$4:L923)</f>
        <v>7.828320327855458E-21</v>
      </c>
      <c r="P924" s="11">
        <f t="shared" si="1074"/>
        <v>7.8936403642172718E-15</v>
      </c>
      <c r="Q924" s="11">
        <f t="shared" si="1075"/>
        <v>3.6804253416448162E-16</v>
      </c>
      <c r="R924" s="11">
        <f t="shared" si="1076"/>
        <v>1.2611764915496176E-15</v>
      </c>
      <c r="S924" s="11">
        <f t="shared" si="1063"/>
        <v>8.9394114028432029E-24</v>
      </c>
      <c r="T924" s="11">
        <f t="shared" si="1058"/>
        <v>9.9719868224130241E-25</v>
      </c>
      <c r="U924" s="11">
        <f t="shared" si="1049"/>
        <v>2.5598646518547005E-23</v>
      </c>
      <c r="V924" s="11">
        <f t="shared" si="1040"/>
        <v>3.3862160485019814E-23</v>
      </c>
      <c r="W924" s="19"/>
      <c r="X924" s="19"/>
    </row>
    <row r="925" spans="1:24" x14ac:dyDescent="0.2">
      <c r="A925">
        <f t="shared" si="1069"/>
        <v>921</v>
      </c>
      <c r="B925" t="str">
        <f t="shared" si="1086"/>
        <v>October</v>
      </c>
      <c r="C925">
        <f t="shared" si="1067"/>
        <v>2097</v>
      </c>
      <c r="D925">
        <f t="shared" ref="D925:E925" si="1100">D913+1</f>
        <v>118</v>
      </c>
      <c r="E925">
        <f t="shared" si="1100"/>
        <v>116</v>
      </c>
      <c r="F925" s="19"/>
      <c r="G925" s="11">
        <f>MIN(1,VLOOKUP(D925,Rates2,5)*VLOOKUP(D925,Mort_Imp_Retirees,C925-'Mort Imp Cume'!$C$4+2))</f>
        <v>0.16927170312031958</v>
      </c>
      <c r="H925" s="11">
        <f t="shared" si="1071"/>
        <v>0.83072829687968042</v>
      </c>
      <c r="I925" s="11">
        <f>MIN(1,VLOOKUP(E925,Rates2,6)*VLOOKUP(E925,Mort_Imp_Survivors,C925-'Mort Imp Cume'!$C$4+2))</f>
        <v>5.6125687318306472E-2</v>
      </c>
      <c r="J925" s="11">
        <f t="shared" si="1072"/>
        <v>0.94387431268169353</v>
      </c>
      <c r="K925" s="11">
        <f>MIN(1,VLOOKUP(E925,Rates2,7)*VLOOKUP(E925,Mort_Imp_Survivors,C925-'Mort Imp Cume'!$C$4+2))</f>
        <v>0.50247987490700685</v>
      </c>
      <c r="L925" s="11">
        <f t="shared" si="1073"/>
        <v>0.49752012509299315</v>
      </c>
      <c r="M925" s="45">
        <f>PRODUCT(H$4:H924)</f>
        <v>9.9617746862194902E-11</v>
      </c>
      <c r="N925" s="11">
        <f>PRODUCT(J$4:J924)</f>
        <v>6.2131779494516249E-5</v>
      </c>
      <c r="O925" s="11">
        <f>PRODUCT(L$4:L924)</f>
        <v>3.8947469087826685E-21</v>
      </c>
      <c r="P925" s="11">
        <f t="shared" si="1074"/>
        <v>6.1894278817824317E-15</v>
      </c>
      <c r="Q925" s="11">
        <f t="shared" si="1075"/>
        <v>2.8858329205949173E-16</v>
      </c>
      <c r="R925" s="11">
        <f t="shared" si="1076"/>
        <v>9.8889239697706721E-16</v>
      </c>
      <c r="S925" s="11">
        <f t="shared" si="1063"/>
        <v>5.4975240683929156E-24</v>
      </c>
      <c r="T925" s="11">
        <f t="shared" si="1058"/>
        <v>4.6946702824481895E-25</v>
      </c>
      <c r="U925" s="11">
        <f t="shared" si="1049"/>
        <v>1.2486361744627207E-23</v>
      </c>
      <c r="V925" s="11">
        <f t="shared" si="1040"/>
        <v>1.6752997202734356E-23</v>
      </c>
      <c r="W925" s="19"/>
      <c r="X925" s="19"/>
    </row>
    <row r="926" spans="1:24" x14ac:dyDescent="0.2">
      <c r="A926">
        <f t="shared" si="1069"/>
        <v>922</v>
      </c>
      <c r="B926" t="str">
        <f t="shared" si="1086"/>
        <v>November</v>
      </c>
      <c r="C926">
        <f t="shared" si="1067"/>
        <v>2097</v>
      </c>
      <c r="D926">
        <f t="shared" ref="D926:E926" si="1101">D914+1</f>
        <v>118</v>
      </c>
      <c r="E926">
        <f t="shared" si="1101"/>
        <v>116</v>
      </c>
      <c r="F926" s="19"/>
      <c r="G926" s="11">
        <f>MIN(1,VLOOKUP(D926,Rates2,5)*VLOOKUP(D926,Mort_Imp_Retirees,C926-'Mort Imp Cume'!$C$4+2))</f>
        <v>0.16927170312031958</v>
      </c>
      <c r="H926" s="11">
        <f t="shared" si="1071"/>
        <v>0.83072829687968042</v>
      </c>
      <c r="I926" s="11">
        <f>MIN(1,VLOOKUP(E926,Rates2,6)*VLOOKUP(E926,Mort_Imp_Survivors,C926-'Mort Imp Cume'!$C$4+2))</f>
        <v>5.6125687318306472E-2</v>
      </c>
      <c r="J926" s="11">
        <f t="shared" si="1072"/>
        <v>0.94387431268169353</v>
      </c>
      <c r="K926" s="11">
        <f>MIN(1,VLOOKUP(E926,Rates2,7)*VLOOKUP(E926,Mort_Imp_Survivors,C926-'Mort Imp Cume'!$C$4+2))</f>
        <v>0.50247987490700685</v>
      </c>
      <c r="L926" s="11">
        <f t="shared" si="1073"/>
        <v>0.49752012509299315</v>
      </c>
      <c r="M926" s="45">
        <f>PRODUCT(H$4:H925)</f>
        <v>8.2755281189822302E-11</v>
      </c>
      <c r="N926" s="11">
        <f>PRODUCT(J$4:J925)</f>
        <v>5.8644590666077067E-5</v>
      </c>
      <c r="O926" s="11">
        <f>PRODUCT(L$4:L925)</f>
        <v>1.9377149692631017E-21</v>
      </c>
      <c r="P926" s="11">
        <f t="shared" si="1074"/>
        <v>4.8531495908332364E-15</v>
      </c>
      <c r="Q926" s="11">
        <f t="shared" si="1075"/>
        <v>2.2627905398204652E-16</v>
      </c>
      <c r="R926" s="11">
        <f t="shared" si="1076"/>
        <v>7.7539359427599737E-16</v>
      </c>
      <c r="S926" s="11">
        <f t="shared" si="1063"/>
        <v>3.3808457314031845E-24</v>
      </c>
      <c r="T926" s="11">
        <f t="shared" si="1058"/>
        <v>2.2101843347170547E-25</v>
      </c>
      <c r="U926" s="11">
        <f t="shared" si="1049"/>
        <v>6.0905262903149471E-24</v>
      </c>
      <c r="V926" s="11">
        <f t="shared" si="1040"/>
        <v>8.2883936303765033E-24</v>
      </c>
      <c r="W926" s="19"/>
      <c r="X926" s="19"/>
    </row>
    <row r="927" spans="1:24" x14ac:dyDescent="0.2">
      <c r="A927">
        <f t="shared" si="1069"/>
        <v>923</v>
      </c>
      <c r="B927" t="str">
        <f t="shared" si="1086"/>
        <v>December</v>
      </c>
      <c r="C927">
        <f t="shared" si="1067"/>
        <v>2097</v>
      </c>
      <c r="D927">
        <f t="shared" ref="D927:E927" si="1102">D915+1</f>
        <v>118</v>
      </c>
      <c r="E927">
        <f t="shared" si="1102"/>
        <v>116</v>
      </c>
      <c r="F927" s="19"/>
      <c r="G927" s="11">
        <f>MIN(1,VLOOKUP(D927,Rates2,5)*VLOOKUP(D927,Mort_Imp_Retirees,C927-'Mort Imp Cume'!$C$4+2))</f>
        <v>0.16927170312031958</v>
      </c>
      <c r="H927" s="11">
        <f t="shared" si="1071"/>
        <v>0.83072829687968042</v>
      </c>
      <c r="I927" s="11">
        <f>MIN(1,VLOOKUP(E927,Rates2,6)*VLOOKUP(E927,Mort_Imp_Survivors,C927-'Mort Imp Cume'!$C$4+2))</f>
        <v>5.6125687318306472E-2</v>
      </c>
      <c r="J927" s="11">
        <f t="shared" si="1072"/>
        <v>0.94387431268169353</v>
      </c>
      <c r="K927" s="11">
        <f>MIN(1,VLOOKUP(E927,Rates2,7)*VLOOKUP(E927,Mort_Imp_Survivors,C927-'Mort Imp Cume'!$C$4+2))</f>
        <v>0.50247987490700685</v>
      </c>
      <c r="L927" s="11">
        <f t="shared" si="1073"/>
        <v>0.49752012509299315</v>
      </c>
      <c r="M927" s="45">
        <f>PRODUCT(H$4:H926)</f>
        <v>6.874715380062014E-11</v>
      </c>
      <c r="N927" s="11">
        <f>PRODUCT(J$4:J926)</f>
        <v>5.5353122707442748E-5</v>
      </c>
      <c r="O927" s="11">
        <f>PRODUCT(L$4:L926)</f>
        <v>9.6405219390234377E-22</v>
      </c>
      <c r="P927" s="11">
        <f t="shared" si="1074"/>
        <v>3.8053696401131659E-15</v>
      </c>
      <c r="Q927" s="11">
        <f t="shared" si="1075"/>
        <v>1.7742610774727224E-16</v>
      </c>
      <c r="R927" s="11">
        <f t="shared" si="1076"/>
        <v>6.079885211800175E-16</v>
      </c>
      <c r="S927" s="11">
        <f t="shared" si="1063"/>
        <v>2.0791392120068495E-24</v>
      </c>
      <c r="T927" s="11">
        <f t="shared" si="1058"/>
        <v>1.0405235084755024E-25</v>
      </c>
      <c r="U927" s="11">
        <f t="shared" si="1049"/>
        <v>2.970802164127518E-24</v>
      </c>
      <c r="V927" s="11">
        <f t="shared" si="1040"/>
        <v>4.1006076787772215E-24</v>
      </c>
      <c r="W927" s="19"/>
      <c r="X927" s="19"/>
    </row>
    <row r="928" spans="1:24" x14ac:dyDescent="0.2">
      <c r="A928">
        <f t="shared" si="1069"/>
        <v>924</v>
      </c>
      <c r="B928" t="str">
        <f t="shared" si="1086"/>
        <v>January</v>
      </c>
      <c r="C928">
        <f t="shared" si="1067"/>
        <v>2098</v>
      </c>
      <c r="D928">
        <f t="shared" ref="D928:E928" si="1103">D916+1</f>
        <v>119</v>
      </c>
      <c r="E928">
        <f t="shared" si="1103"/>
        <v>117</v>
      </c>
      <c r="F928" s="19"/>
      <c r="G928" s="11">
        <f>MIN(1,VLOOKUP(D928,Rates2,5)*VLOOKUP(D928,Mort_Imp_Retirees,C928-'Mort Imp Cume'!$C$4+2))</f>
        <v>0.18052093463983454</v>
      </c>
      <c r="H928" s="11">
        <f t="shared" si="1071"/>
        <v>0.81947906536016546</v>
      </c>
      <c r="I928" s="11">
        <f>MIN(1,VLOOKUP(E928,Rates2,6)*VLOOKUP(E928,Mort_Imp_Survivors,C928-'Mort Imp Cume'!$C$4+2))</f>
        <v>5.6125687318306472E-2</v>
      </c>
      <c r="J928" s="11">
        <f t="shared" si="1072"/>
        <v>0.94387431268169353</v>
      </c>
      <c r="K928" s="11">
        <f>MIN(1,VLOOKUP(E928,Rates2,7)*VLOOKUP(E928,Mort_Imp_Survivors,C928-'Mort Imp Cume'!$C$4+2))</f>
        <v>0.54439253396017606</v>
      </c>
      <c r="L928" s="11">
        <f t="shared" si="1073"/>
        <v>0.45560746603982394</v>
      </c>
      <c r="M928" s="45">
        <f>PRODUCT(H$4:H927)</f>
        <v>5.7110205992114616E-11</v>
      </c>
      <c r="N928" s="11">
        <f>PRODUCT(J$4:J927)</f>
        <v>5.2246390650272968E-5</v>
      </c>
      <c r="O928" s="11">
        <f>PRODUCT(L$4:L927)</f>
        <v>4.7963536810646851E-22</v>
      </c>
      <c r="P928" s="11">
        <f t="shared" si="1074"/>
        <v>2.9838021323815802E-15</v>
      </c>
      <c r="Q928" s="11">
        <f t="shared" si="1075"/>
        <v>1.3723647545755683E-16</v>
      </c>
      <c r="R928" s="11">
        <f t="shared" si="1076"/>
        <v>5.084072796736664E-16</v>
      </c>
      <c r="S928" s="11">
        <f t="shared" si="1063"/>
        <v>1.4422319535575864E-24</v>
      </c>
      <c r="T928" s="11">
        <f t="shared" si="1058"/>
        <v>5.4135403321305993E-26</v>
      </c>
      <c r="U928" s="11">
        <f t="shared" si="1049"/>
        <v>1.6822183725011602E-24</v>
      </c>
      <c r="V928" s="11">
        <f t="shared" si="1040"/>
        <v>2.2424982681423322E-24</v>
      </c>
      <c r="W928" s="19"/>
      <c r="X928" s="19"/>
    </row>
    <row r="929" spans="1:24" x14ac:dyDescent="0.2">
      <c r="A929">
        <f t="shared" si="1069"/>
        <v>925</v>
      </c>
      <c r="B929" t="str">
        <f t="shared" si="1086"/>
        <v>February</v>
      </c>
      <c r="C929">
        <f t="shared" si="1067"/>
        <v>2098</v>
      </c>
      <c r="D929">
        <f t="shared" ref="D929:E929" si="1104">D917+1</f>
        <v>119</v>
      </c>
      <c r="E929">
        <f t="shared" si="1104"/>
        <v>117</v>
      </c>
      <c r="F929" s="19"/>
      <c r="G929" s="11">
        <f>MIN(1,VLOOKUP(D929,Rates2,5)*VLOOKUP(D929,Mort_Imp_Retirees,C929-'Mort Imp Cume'!$C$4+2))</f>
        <v>0.18052093463983454</v>
      </c>
      <c r="H929" s="11">
        <f t="shared" si="1071"/>
        <v>0.81947906536016546</v>
      </c>
      <c r="I929" s="11">
        <f>MIN(1,VLOOKUP(E929,Rates2,6)*VLOOKUP(E929,Mort_Imp_Survivors,C929-'Mort Imp Cume'!$C$4+2))</f>
        <v>5.6125687318306472E-2</v>
      </c>
      <c r="J929" s="11">
        <f t="shared" si="1072"/>
        <v>0.94387431268169353</v>
      </c>
      <c r="K929" s="11">
        <f>MIN(1,VLOOKUP(E929,Rates2,7)*VLOOKUP(E929,Mort_Imp_Survivors,C929-'Mort Imp Cume'!$C$4+2))</f>
        <v>0.54439253396017606</v>
      </c>
      <c r="L929" s="11">
        <f t="shared" si="1073"/>
        <v>0.45560746603982394</v>
      </c>
      <c r="M929" s="45">
        <f>PRODUCT(H$4:H928)</f>
        <v>4.6800618228944605E-11</v>
      </c>
      <c r="N929" s="11">
        <f>PRODUCT(J$4:J928)</f>
        <v>4.931402606512566E-5</v>
      </c>
      <c r="O929" s="11">
        <f>PRODUCT(L$4:L928)</f>
        <v>2.1852545468606631E-22</v>
      </c>
      <c r="P929" s="11">
        <f t="shared" si="1074"/>
        <v>2.3079269072061692E-15</v>
      </c>
      <c r="Q929" s="11">
        <f t="shared" si="1075"/>
        <v>1.0615038809756089E-16</v>
      </c>
      <c r="R929" s="11">
        <f t="shared" si="1076"/>
        <v>3.9324552651948169E-16</v>
      </c>
      <c r="S929" s="11">
        <f t="shared" si="1063"/>
        <v>8.2511096563012185E-25</v>
      </c>
      <c r="T929" s="11">
        <f t="shared" si="1058"/>
        <v>2.3209089294314969E-26</v>
      </c>
      <c r="U929" s="11">
        <f t="shared" si="1049"/>
        <v>7.4904617992166715E-25</v>
      </c>
      <c r="V929" s="11">
        <f t="shared" si="1040"/>
        <v>1.0152051274006818E-24</v>
      </c>
      <c r="W929" s="19"/>
      <c r="X929" s="19"/>
    </row>
    <row r="930" spans="1:24" x14ac:dyDescent="0.2">
      <c r="A930">
        <f t="shared" si="1069"/>
        <v>926</v>
      </c>
      <c r="B930" t="str">
        <f t="shared" si="1086"/>
        <v>March</v>
      </c>
      <c r="C930">
        <f t="shared" si="1067"/>
        <v>2098</v>
      </c>
      <c r="D930">
        <f t="shared" ref="D930:E930" si="1105">D918+1</f>
        <v>119</v>
      </c>
      <c r="E930">
        <f t="shared" si="1105"/>
        <v>117</v>
      </c>
      <c r="F930" s="19"/>
      <c r="G930" s="11">
        <f>MIN(1,VLOOKUP(D930,Rates2,5)*VLOOKUP(D930,Mort_Imp_Retirees,C930-'Mort Imp Cume'!$C$4+2))</f>
        <v>0.18052093463983454</v>
      </c>
      <c r="H930" s="11">
        <f t="shared" si="1071"/>
        <v>0.81947906536016546</v>
      </c>
      <c r="I930" s="11">
        <f>MIN(1,VLOOKUP(E930,Rates2,6)*VLOOKUP(E930,Mort_Imp_Survivors,C930-'Mort Imp Cume'!$C$4+2))</f>
        <v>5.6125687318306472E-2</v>
      </c>
      <c r="J930" s="11">
        <f t="shared" si="1072"/>
        <v>0.94387431268169353</v>
      </c>
      <c r="K930" s="11">
        <f>MIN(1,VLOOKUP(E930,Rates2,7)*VLOOKUP(E930,Mort_Imp_Survivors,C930-'Mort Imp Cume'!$C$4+2))</f>
        <v>0.54439253396017606</v>
      </c>
      <c r="L930" s="11">
        <f t="shared" si="1073"/>
        <v>0.45560746603982394</v>
      </c>
      <c r="M930" s="45">
        <f>PRODUCT(H$4:H929)</f>
        <v>3.8352126884533447E-11</v>
      </c>
      <c r="N930" s="11">
        <f>PRODUCT(J$4:J929)</f>
        <v>4.6546242457787603E-5</v>
      </c>
      <c r="O930" s="11">
        <f>PRODUCT(L$4:L929)</f>
        <v>9.9561828674719038E-23</v>
      </c>
      <c r="P930" s="11">
        <f t="shared" si="1074"/>
        <v>1.7851473967393282E-15</v>
      </c>
      <c r="Q930" s="11">
        <f t="shared" si="1075"/>
        <v>8.2105758368500411E-17</v>
      </c>
      <c r="R930" s="11">
        <f t="shared" si="1076"/>
        <v>3.041696102912711E-16</v>
      </c>
      <c r="S930" s="11">
        <f t="shared" si="1063"/>
        <v>4.720517416936347E-25</v>
      </c>
      <c r="T930" s="11">
        <f t="shared" si="1058"/>
        <v>9.9502690074073122E-27</v>
      </c>
      <c r="U930" s="11">
        <f t="shared" si="1049"/>
        <v>3.3352993215799379E-25</v>
      </c>
      <c r="V930" s="11">
        <f t="shared" si="1040"/>
        <v>4.5959520475099835E-25</v>
      </c>
      <c r="W930" s="19"/>
      <c r="X930" s="19"/>
    </row>
    <row r="931" spans="1:24" x14ac:dyDescent="0.2">
      <c r="A931">
        <f t="shared" si="1069"/>
        <v>927</v>
      </c>
      <c r="B931" t="str">
        <f t="shared" si="1086"/>
        <v>April</v>
      </c>
      <c r="C931">
        <f t="shared" si="1067"/>
        <v>2098</v>
      </c>
      <c r="D931">
        <f t="shared" ref="D931:E931" si="1106">D919+1</f>
        <v>119</v>
      </c>
      <c r="E931">
        <f t="shared" si="1106"/>
        <v>117</v>
      </c>
      <c r="F931" s="19"/>
      <c r="G931" s="11">
        <f>MIN(1,VLOOKUP(D931,Rates2,5)*VLOOKUP(D931,Mort_Imp_Retirees,C931-'Mort Imp Cume'!$C$4+2))</f>
        <v>0.18052093463983454</v>
      </c>
      <c r="H931" s="11">
        <f t="shared" si="1071"/>
        <v>0.81947906536016546</v>
      </c>
      <c r="I931" s="11">
        <f>MIN(1,VLOOKUP(E931,Rates2,6)*VLOOKUP(E931,Mort_Imp_Survivors,C931-'Mort Imp Cume'!$C$4+2))</f>
        <v>5.6125687318306472E-2</v>
      </c>
      <c r="J931" s="11">
        <f t="shared" si="1072"/>
        <v>0.94387431268169353</v>
      </c>
      <c r="K931" s="11">
        <f>MIN(1,VLOOKUP(E931,Rates2,7)*VLOOKUP(E931,Mort_Imp_Survivors,C931-'Mort Imp Cume'!$C$4+2))</f>
        <v>0.54439253396017606</v>
      </c>
      <c r="L931" s="11">
        <f t="shared" si="1073"/>
        <v>0.45560746603982394</v>
      </c>
      <c r="M931" s="45">
        <f>PRODUCT(H$4:H930)</f>
        <v>3.1428765093911941E-11</v>
      </c>
      <c r="N931" s="11">
        <f>PRODUCT(J$4:J930)</f>
        <v>4.3933802607759734E-5</v>
      </c>
      <c r="O931" s="11">
        <f>PRODUCT(L$4:L930)</f>
        <v>4.5361112476779825E-23</v>
      </c>
      <c r="P931" s="11">
        <f t="shared" si="1074"/>
        <v>1.3807851618415764E-15</v>
      </c>
      <c r="Q931" s="11">
        <f t="shared" si="1075"/>
        <v>6.3507592182053209E-17</v>
      </c>
      <c r="R931" s="11">
        <f t="shared" si="1076"/>
        <v>2.3527070388723226E-16</v>
      </c>
      <c r="S931" s="11">
        <f t="shared" si="1063"/>
        <v>2.700640957617389E-25</v>
      </c>
      <c r="T931" s="11">
        <f t="shared" si="1058"/>
        <v>4.2659085871164407E-27</v>
      </c>
      <c r="U931" s="11">
        <f t="shared" si="1049"/>
        <v>1.4851182560860171E-25</v>
      </c>
      <c r="V931" s="11">
        <f t="shared" si="1040"/>
        <v>2.0806411091612289E-25</v>
      </c>
      <c r="W931" s="19"/>
      <c r="X931" s="19"/>
    </row>
    <row r="932" spans="1:24" x14ac:dyDescent="0.2">
      <c r="A932">
        <f t="shared" si="1069"/>
        <v>928</v>
      </c>
      <c r="B932" t="str">
        <f t="shared" si="1086"/>
        <v>May</v>
      </c>
      <c r="C932">
        <f t="shared" si="1067"/>
        <v>2098</v>
      </c>
      <c r="D932">
        <f t="shared" ref="D932:E932" si="1107">D920+1</f>
        <v>119</v>
      </c>
      <c r="E932">
        <f t="shared" si="1107"/>
        <v>117</v>
      </c>
      <c r="F932" s="19"/>
      <c r="G932" s="11">
        <f>MIN(1,VLOOKUP(D932,Rates2,5)*VLOOKUP(D932,Mort_Imp_Retirees,C932-'Mort Imp Cume'!$C$4+2))</f>
        <v>0.18052093463983454</v>
      </c>
      <c r="H932" s="11">
        <f t="shared" si="1071"/>
        <v>0.81947906536016546</v>
      </c>
      <c r="I932" s="11">
        <f>MIN(1,VLOOKUP(E932,Rates2,6)*VLOOKUP(E932,Mort_Imp_Survivors,C932-'Mort Imp Cume'!$C$4+2))</f>
        <v>5.6125687318306472E-2</v>
      </c>
      <c r="J932" s="11">
        <f t="shared" si="1072"/>
        <v>0.94387431268169353</v>
      </c>
      <c r="K932" s="11">
        <f>MIN(1,VLOOKUP(E932,Rates2,7)*VLOOKUP(E932,Mort_Imp_Survivors,C932-'Mort Imp Cume'!$C$4+2))</f>
        <v>0.54439253396017606</v>
      </c>
      <c r="L932" s="11">
        <f t="shared" si="1073"/>
        <v>0.45560746603982394</v>
      </c>
      <c r="M932" s="45">
        <f>PRODUCT(H$4:H931)</f>
        <v>2.5755215044583149E-11</v>
      </c>
      <c r="N932" s="11">
        <f>PRODUCT(J$4:J931)</f>
        <v>4.1467987739892415E-5</v>
      </c>
      <c r="O932" s="11">
        <f>PRODUCT(L$4:L931)</f>
        <v>2.0666861512293098E-23</v>
      </c>
      <c r="P932" s="11">
        <f t="shared" si="1074"/>
        <v>1.0680169417070667E-15</v>
      </c>
      <c r="Q932" s="11">
        <f t="shared" si="1075"/>
        <v>4.9122185153694607E-17</v>
      </c>
      <c r="R932" s="11">
        <f t="shared" si="1076"/>
        <v>1.819784167609272E-16</v>
      </c>
      <c r="S932" s="11">
        <f t="shared" si="1063"/>
        <v>1.5450555389951469E-25</v>
      </c>
      <c r="T932" s="11">
        <f t="shared" si="1058"/>
        <v>1.8288928731561532E-27</v>
      </c>
      <c r="U932" s="11">
        <f t="shared" si="1049"/>
        <v>6.6128284807589206E-26</v>
      </c>
      <c r="V932" s="11">
        <f t="shared" si="1040"/>
        <v>9.4193050327343855E-26</v>
      </c>
      <c r="W932" s="19"/>
      <c r="X932" s="19"/>
    </row>
    <row r="933" spans="1:24" x14ac:dyDescent="0.2">
      <c r="A933">
        <f t="shared" si="1069"/>
        <v>929</v>
      </c>
      <c r="B933" t="str">
        <f t="shared" si="1086"/>
        <v>June</v>
      </c>
      <c r="C933">
        <f t="shared" si="1067"/>
        <v>2098</v>
      </c>
      <c r="D933">
        <f t="shared" ref="D933:E933" si="1108">D921+1</f>
        <v>119</v>
      </c>
      <c r="E933">
        <f t="shared" si="1108"/>
        <v>117</v>
      </c>
      <c r="F933" s="19"/>
      <c r="G933" s="11">
        <f>MIN(1,VLOOKUP(D933,Rates2,5)*VLOOKUP(D933,Mort_Imp_Retirees,C933-'Mort Imp Cume'!$C$4+2))</f>
        <v>0.18052093463983454</v>
      </c>
      <c r="H933" s="11">
        <f t="shared" si="1071"/>
        <v>0.81947906536016546</v>
      </c>
      <c r="I933" s="11">
        <f>MIN(1,VLOOKUP(E933,Rates2,6)*VLOOKUP(E933,Mort_Imp_Survivors,C933-'Mort Imp Cume'!$C$4+2))</f>
        <v>5.6125687318306472E-2</v>
      </c>
      <c r="J933" s="11">
        <f t="shared" si="1072"/>
        <v>0.94387431268169353</v>
      </c>
      <c r="K933" s="11">
        <f>MIN(1,VLOOKUP(E933,Rates2,7)*VLOOKUP(E933,Mort_Imp_Survivors,C933-'Mort Imp Cume'!$C$4+2))</f>
        <v>0.54439253396017606</v>
      </c>
      <c r="L933" s="11">
        <f t="shared" si="1073"/>
        <v>0.45560746603982394</v>
      </c>
      <c r="M933" s="45">
        <f>PRODUCT(H$4:H932)</f>
        <v>2.1105859552885072E-11</v>
      </c>
      <c r="N933" s="11">
        <f>PRODUCT(J$4:J932)</f>
        <v>3.9140568426283847E-5</v>
      </c>
      <c r="O933" s="11">
        <f>PRODUCT(L$4:L932)</f>
        <v>9.4159764046118222E-24</v>
      </c>
      <c r="P933" s="11">
        <f t="shared" si="1074"/>
        <v>8.2609534002523478E-16</v>
      </c>
      <c r="Q933" s="11">
        <f t="shared" si="1075"/>
        <v>3.7995285151997121E-17</v>
      </c>
      <c r="R933" s="11">
        <f t="shared" si="1076"/>
        <v>1.4075761928559803E-16</v>
      </c>
      <c r="S933" s="11">
        <f t="shared" si="1063"/>
        <v>8.839370564407282E-26</v>
      </c>
      <c r="T933" s="11">
        <f t="shared" si="1058"/>
        <v>7.8408833034613504E-28</v>
      </c>
      <c r="U933" s="11">
        <f t="shared" si="1049"/>
        <v>2.9445130269413082E-26</v>
      </c>
      <c r="V933" s="11">
        <f t="shared" si="1040"/>
        <v>4.2642292757285023E-26</v>
      </c>
      <c r="W933" s="19"/>
      <c r="X933" s="19"/>
    </row>
    <row r="934" spans="1:24" x14ac:dyDescent="0.2">
      <c r="A934">
        <f t="shared" si="1069"/>
        <v>930</v>
      </c>
      <c r="B934" t="str">
        <f t="shared" si="1086"/>
        <v>July</v>
      </c>
      <c r="C934">
        <f t="shared" si="1067"/>
        <v>2098</v>
      </c>
      <c r="D934">
        <f t="shared" ref="D934:E934" si="1109">D922+1</f>
        <v>119</v>
      </c>
      <c r="E934">
        <f t="shared" si="1109"/>
        <v>117</v>
      </c>
      <c r="F934" s="19"/>
      <c r="G934" s="11">
        <f>MIN(1,VLOOKUP(D934,Rates2,5)*VLOOKUP(D934,Mort_Imp_Retirees,C934-'Mort Imp Cume'!$C$4+2))</f>
        <v>0.18052093463983454</v>
      </c>
      <c r="H934" s="11">
        <f t="shared" si="1071"/>
        <v>0.81947906536016546</v>
      </c>
      <c r="I934" s="11">
        <f>MIN(1,VLOOKUP(E934,Rates2,6)*VLOOKUP(E934,Mort_Imp_Survivors,C934-'Mort Imp Cume'!$C$4+2))</f>
        <v>5.6125687318306472E-2</v>
      </c>
      <c r="J934" s="11">
        <f t="shared" si="1072"/>
        <v>0.94387431268169353</v>
      </c>
      <c r="K934" s="11">
        <f>MIN(1,VLOOKUP(E934,Rates2,7)*VLOOKUP(E934,Mort_Imp_Survivors,C934-'Mort Imp Cume'!$C$4+2))</f>
        <v>0.54439253396017606</v>
      </c>
      <c r="L934" s="11">
        <f t="shared" si="1073"/>
        <v>0.45560746603982394</v>
      </c>
      <c r="M934" s="45">
        <f>PRODUCT(H$4:H933)</f>
        <v>1.7295810060021178E-11</v>
      </c>
      <c r="N934" s="11">
        <f>PRODUCT(J$4:J933)</f>
        <v>3.6943777121329461E-5</v>
      </c>
      <c r="O934" s="11">
        <f>PRODUCT(L$4:L933)</f>
        <v>4.2899891499959646E-24</v>
      </c>
      <c r="P934" s="11">
        <f t="shared" si="1074"/>
        <v>6.3897255199027027E-16</v>
      </c>
      <c r="Q934" s="11">
        <f t="shared" si="1075"/>
        <v>2.9388792238469718E-17</v>
      </c>
      <c r="R934" s="11">
        <f t="shared" si="1076"/>
        <v>1.0887394087496734E-16</v>
      </c>
      <c r="S934" s="11">
        <f t="shared" si="1063"/>
        <v>5.0570655877992578E-26</v>
      </c>
      <c r="T934" s="11">
        <f t="shared" si="1058"/>
        <v>3.3615665455791723E-28</v>
      </c>
      <c r="U934" s="11">
        <f t="shared" si="1049"/>
        <v>1.3111117264048614E-26</v>
      </c>
      <c r="V934" s="11">
        <f t="shared" si="1040"/>
        <v>1.9304663404346061E-26</v>
      </c>
      <c r="W934" s="19"/>
      <c r="X934" s="19"/>
    </row>
    <row r="935" spans="1:24" x14ac:dyDescent="0.2">
      <c r="A935">
        <f t="shared" si="1069"/>
        <v>931</v>
      </c>
      <c r="B935" t="str">
        <f t="shared" si="1086"/>
        <v>August</v>
      </c>
      <c r="C935">
        <f t="shared" si="1067"/>
        <v>2098</v>
      </c>
      <c r="D935">
        <f t="shared" ref="D935:E935" si="1110">D923+1</f>
        <v>119</v>
      </c>
      <c r="E935">
        <f t="shared" si="1110"/>
        <v>117</v>
      </c>
      <c r="F935" s="19"/>
      <c r="G935" s="11">
        <f>MIN(1,VLOOKUP(D935,Rates2,5)*VLOOKUP(D935,Mort_Imp_Retirees,C935-'Mort Imp Cume'!$C$4+2))</f>
        <v>0.18052093463983454</v>
      </c>
      <c r="H935" s="11">
        <f t="shared" si="1071"/>
        <v>0.81947906536016546</v>
      </c>
      <c r="I935" s="11">
        <f>MIN(1,VLOOKUP(E935,Rates2,6)*VLOOKUP(E935,Mort_Imp_Survivors,C935-'Mort Imp Cume'!$C$4+2))</f>
        <v>5.6125687318306472E-2</v>
      </c>
      <c r="J935" s="11">
        <f t="shared" si="1072"/>
        <v>0.94387431268169353</v>
      </c>
      <c r="K935" s="11">
        <f>MIN(1,VLOOKUP(E935,Rates2,7)*VLOOKUP(E935,Mort_Imp_Survivors,C935-'Mort Imp Cume'!$C$4+2))</f>
        <v>0.54439253396017606</v>
      </c>
      <c r="L935" s="11">
        <f t="shared" si="1073"/>
        <v>0.45560746603982394</v>
      </c>
      <c r="M935" s="45">
        <f>PRODUCT(H$4:H934)</f>
        <v>1.4173554262633103E-11</v>
      </c>
      <c r="N935" s="11">
        <f>PRODUCT(J$4:J934)</f>
        <v>3.4870282238260517E-5</v>
      </c>
      <c r="O935" s="11">
        <f>PRODUCT(L$4:L934)</f>
        <v>1.9545510859679997E-24</v>
      </c>
      <c r="P935" s="11">
        <f t="shared" si="1074"/>
        <v>4.9423583745731669E-16</v>
      </c>
      <c r="Q935" s="11">
        <f t="shared" si="1075"/>
        <v>2.2731797005359232E-17</v>
      </c>
      <c r="R935" s="11">
        <f t="shared" si="1076"/>
        <v>8.4212386241024692E-17</v>
      </c>
      <c r="S935" s="11">
        <f t="shared" si="1063"/>
        <v>2.8931825148591108E-26</v>
      </c>
      <c r="T935" s="11">
        <f t="shared" si="1058"/>
        <v>1.441180693936442E-28</v>
      </c>
      <c r="U935" s="11">
        <f t="shared" si="1049"/>
        <v>5.8380246356118447E-27</v>
      </c>
      <c r="V935" s="11">
        <f t="shared" si="1040"/>
        <v>8.7394463350339229E-27</v>
      </c>
      <c r="W935" s="19"/>
      <c r="X935" s="19"/>
    </row>
    <row r="936" spans="1:24" x14ac:dyDescent="0.2">
      <c r="A936">
        <f t="shared" si="1069"/>
        <v>932</v>
      </c>
      <c r="B936" t="str">
        <f t="shared" si="1086"/>
        <v>September</v>
      </c>
      <c r="C936">
        <f t="shared" si="1067"/>
        <v>2098</v>
      </c>
      <c r="D936">
        <f t="shared" ref="D936:E936" si="1111">D924+1</f>
        <v>119</v>
      </c>
      <c r="E936">
        <f t="shared" si="1111"/>
        <v>117</v>
      </c>
      <c r="F936" s="19"/>
      <c r="G936" s="11">
        <f>MIN(1,VLOOKUP(D936,Rates2,5)*VLOOKUP(D936,Mort_Imp_Retirees,C936-'Mort Imp Cume'!$C$4+2))</f>
        <v>0.18052093463983454</v>
      </c>
      <c r="H936" s="11">
        <f t="shared" si="1071"/>
        <v>0.81947906536016546</v>
      </c>
      <c r="I936" s="11">
        <f>MIN(1,VLOOKUP(E936,Rates2,6)*VLOOKUP(E936,Mort_Imp_Survivors,C936-'Mort Imp Cume'!$C$4+2))</f>
        <v>5.6125687318306472E-2</v>
      </c>
      <c r="J936" s="11">
        <f t="shared" si="1072"/>
        <v>0.94387431268169353</v>
      </c>
      <c r="K936" s="11">
        <f>MIN(1,VLOOKUP(E936,Rates2,7)*VLOOKUP(E936,Mort_Imp_Survivors,C936-'Mort Imp Cume'!$C$4+2))</f>
        <v>0.54439253396017606</v>
      </c>
      <c r="L936" s="11">
        <f t="shared" si="1073"/>
        <v>0.45560746603982394</v>
      </c>
      <c r="M936" s="45">
        <f>PRODUCT(H$4:H935)</f>
        <v>1.1614930999974164E-11</v>
      </c>
      <c r="N936" s="11">
        <f>PRODUCT(J$4:J935)</f>
        <v>3.2913163680654813E-5</v>
      </c>
      <c r="O936" s="11">
        <f>PRODUCT(L$4:L935)</f>
        <v>8.9050806752326645E-25</v>
      </c>
      <c r="P936" s="11">
        <f t="shared" si="1074"/>
        <v>3.8228412514166134E-16</v>
      </c>
      <c r="Q936" s="11">
        <f t="shared" si="1075"/>
        <v>1.7582709452634704E-17</v>
      </c>
      <c r="R936" s="11">
        <f t="shared" si="1076"/>
        <v>6.5137037746725653E-17</v>
      </c>
      <c r="S936" s="11">
        <f t="shared" si="1063"/>
        <v>1.6552099075956768E-26</v>
      </c>
      <c r="T936" s="11">
        <f t="shared" si="1058"/>
        <v>6.1786722482308404E-29</v>
      </c>
      <c r="U936" s="11">
        <f t="shared" si="1049"/>
        <v>2.5995139056125243E-27</v>
      </c>
      <c r="V936" s="11">
        <f t="shared" si="1040"/>
        <v>3.9564493119182229E-27</v>
      </c>
      <c r="W936" s="19"/>
      <c r="X936" s="19"/>
    </row>
    <row r="937" spans="1:24" x14ac:dyDescent="0.2">
      <c r="A937">
        <f t="shared" si="1069"/>
        <v>933</v>
      </c>
      <c r="B937" t="str">
        <f t="shared" si="1086"/>
        <v>October</v>
      </c>
      <c r="C937">
        <f t="shared" si="1067"/>
        <v>2098</v>
      </c>
      <c r="D937">
        <f t="shared" ref="D937:E937" si="1112">D925+1</f>
        <v>119</v>
      </c>
      <c r="E937">
        <f t="shared" si="1112"/>
        <v>117</v>
      </c>
      <c r="F937" s="19"/>
      <c r="G937" s="11">
        <f>MIN(1,VLOOKUP(D937,Rates2,5)*VLOOKUP(D937,Mort_Imp_Retirees,C937-'Mort Imp Cume'!$C$4+2))</f>
        <v>0.18052093463983454</v>
      </c>
      <c r="H937" s="11">
        <f t="shared" si="1071"/>
        <v>0.81947906536016546</v>
      </c>
      <c r="I937" s="11">
        <f>MIN(1,VLOOKUP(E937,Rates2,6)*VLOOKUP(E937,Mort_Imp_Survivors,C937-'Mort Imp Cume'!$C$4+2))</f>
        <v>5.6125687318306472E-2</v>
      </c>
      <c r="J937" s="11">
        <f t="shared" si="1072"/>
        <v>0.94387431268169353</v>
      </c>
      <c r="K937" s="11">
        <f>MIN(1,VLOOKUP(E937,Rates2,7)*VLOOKUP(E937,Mort_Imp_Survivors,C937-'Mort Imp Cume'!$C$4+2))</f>
        <v>0.54439253396017606</v>
      </c>
      <c r="L937" s="11">
        <f t="shared" si="1073"/>
        <v>0.45560746603982394</v>
      </c>
      <c r="M937" s="45">
        <f>PRODUCT(H$4:H936)</f>
        <v>9.5181928000816407E-12</v>
      </c>
      <c r="N937" s="11">
        <f>PRODUCT(J$4:J936)</f>
        <v>3.1065889747258138E-5</v>
      </c>
      <c r="O937" s="11">
        <f>PRODUCT(L$4:L936)</f>
        <v>4.0572212413229585E-25</v>
      </c>
      <c r="P937" s="11">
        <f t="shared" si="1074"/>
        <v>2.9569112812048246E-16</v>
      </c>
      <c r="Q937" s="11">
        <f t="shared" si="1075"/>
        <v>1.3599966233328774E-17</v>
      </c>
      <c r="R937" s="11">
        <f t="shared" si="1076"/>
        <v>5.0382537246657829E-17</v>
      </c>
      <c r="S937" s="11">
        <f t="shared" si="1063"/>
        <v>9.4695713945869225E-27</v>
      </c>
      <c r="T937" s="11">
        <f t="shared" si="1058"/>
        <v>2.6489385343335405E-29</v>
      </c>
      <c r="U937" s="11">
        <f t="shared" si="1049"/>
        <v>1.1574929821728435E-27</v>
      </c>
      <c r="V937" s="11">
        <f t="shared" si="1040"/>
        <v>1.7911307601979126E-27</v>
      </c>
      <c r="W937" s="19"/>
      <c r="X937" s="19"/>
    </row>
    <row r="938" spans="1:24" x14ac:dyDescent="0.2">
      <c r="A938">
        <f t="shared" si="1069"/>
        <v>934</v>
      </c>
      <c r="B938" t="str">
        <f t="shared" si="1086"/>
        <v>November</v>
      </c>
      <c r="C938">
        <f t="shared" si="1067"/>
        <v>2098</v>
      </c>
      <c r="D938">
        <f t="shared" ref="D938:E938" si="1113">D926+1</f>
        <v>119</v>
      </c>
      <c r="E938">
        <f t="shared" si="1113"/>
        <v>117</v>
      </c>
      <c r="F938" s="19"/>
      <c r="G938" s="11">
        <f>MIN(1,VLOOKUP(D938,Rates2,5)*VLOOKUP(D938,Mort_Imp_Retirees,C938-'Mort Imp Cume'!$C$4+2))</f>
        <v>0.18052093463983454</v>
      </c>
      <c r="H938" s="11">
        <f t="shared" si="1071"/>
        <v>0.81947906536016546</v>
      </c>
      <c r="I938" s="11">
        <f>MIN(1,VLOOKUP(E938,Rates2,6)*VLOOKUP(E938,Mort_Imp_Survivors,C938-'Mort Imp Cume'!$C$4+2))</f>
        <v>5.6125687318306472E-2</v>
      </c>
      <c r="J938" s="11">
        <f t="shared" si="1072"/>
        <v>0.94387431268169353</v>
      </c>
      <c r="K938" s="11">
        <f>MIN(1,VLOOKUP(E938,Rates2,7)*VLOOKUP(E938,Mort_Imp_Survivors,C938-'Mort Imp Cume'!$C$4+2))</f>
        <v>0.54439253396017606</v>
      </c>
      <c r="L938" s="11">
        <f t="shared" si="1073"/>
        <v>0.45560746603982394</v>
      </c>
      <c r="M938" s="45">
        <f>PRODUCT(H$4:H937)</f>
        <v>7.7999597397287587E-12</v>
      </c>
      <c r="N938" s="11">
        <f>PRODUCT(J$4:J937)</f>
        <v>2.9322295333038544E-5</v>
      </c>
      <c r="O938" s="11">
        <f>PRODUCT(L$4:L937)</f>
        <v>1.848500288922102E-25</v>
      </c>
      <c r="P938" s="11">
        <f t="shared" si="1074"/>
        <v>2.2871272307413713E-16</v>
      </c>
      <c r="Q938" s="11">
        <f t="shared" si="1075"/>
        <v>1.0519373140182753E-17</v>
      </c>
      <c r="R938" s="11">
        <f t="shared" si="1076"/>
        <v>3.8970148892570202E-17</v>
      </c>
      <c r="S938" s="11">
        <f t="shared" si="1063"/>
        <v>5.4176078807693789E-27</v>
      </c>
      <c r="T938" s="11">
        <f t="shared" si="1058"/>
        <v>1.1356607175087323E-29</v>
      </c>
      <c r="U938" s="11">
        <f t="shared" si="1049"/>
        <v>5.1540020651041173E-28</v>
      </c>
      <c r="V938" s="11">
        <f t="shared" si="1040"/>
        <v>8.1086579081477795E-28</v>
      </c>
      <c r="W938" s="19"/>
      <c r="X938" s="19"/>
    </row>
    <row r="939" spans="1:24" x14ac:dyDescent="0.2">
      <c r="A939">
        <f t="shared" si="1069"/>
        <v>935</v>
      </c>
      <c r="B939" t="str">
        <f t="shared" si="1086"/>
        <v>December</v>
      </c>
      <c r="C939">
        <f t="shared" si="1067"/>
        <v>2098</v>
      </c>
      <c r="D939">
        <f t="shared" ref="D939:E939" si="1114">D927+1</f>
        <v>119</v>
      </c>
      <c r="E939">
        <f t="shared" si="1114"/>
        <v>117</v>
      </c>
      <c r="F939" s="19"/>
      <c r="G939" s="11">
        <f>MIN(1,VLOOKUP(D939,Rates2,5)*VLOOKUP(D939,Mort_Imp_Retirees,C939-'Mort Imp Cume'!$C$4+2))</f>
        <v>0.18052093463983454</v>
      </c>
      <c r="H939" s="11">
        <f t="shared" si="1071"/>
        <v>0.81947906536016546</v>
      </c>
      <c r="I939" s="11">
        <f>MIN(1,VLOOKUP(E939,Rates2,6)*VLOOKUP(E939,Mort_Imp_Survivors,C939-'Mort Imp Cume'!$C$4+2))</f>
        <v>5.6125687318306472E-2</v>
      </c>
      <c r="J939" s="11">
        <f t="shared" si="1072"/>
        <v>0.94387431268169353</v>
      </c>
      <c r="K939" s="11">
        <f>MIN(1,VLOOKUP(E939,Rates2,7)*VLOOKUP(E939,Mort_Imp_Survivors,C939-'Mort Imp Cume'!$C$4+2))</f>
        <v>0.54439253396017606</v>
      </c>
      <c r="L939" s="11">
        <f t="shared" si="1073"/>
        <v>0.45560746603982394</v>
      </c>
      <c r="M939" s="45">
        <f>PRODUCT(H$4:H938)</f>
        <v>6.3919037173598428E-12</v>
      </c>
      <c r="N939" s="11">
        <f>PRODUCT(J$4:J938)</f>
        <v>2.7676561353721384E-5</v>
      </c>
      <c r="O939" s="11">
        <f>PRODUCT(L$4:L938)</f>
        <v>8.4219053260968131E-26</v>
      </c>
      <c r="P939" s="11">
        <f t="shared" si="1074"/>
        <v>1.7690591540058948E-16</v>
      </c>
      <c r="Q939" s="11">
        <f t="shared" si="1075"/>
        <v>8.136579853501112E-18</v>
      </c>
      <c r="R939" s="11">
        <f t="shared" si="1076"/>
        <v>3.0142834952398761E-17</v>
      </c>
      <c r="S939" s="11">
        <f t="shared" si="1063"/>
        <v>3.0994512768077378E-27</v>
      </c>
      <c r="T939" s="11">
        <f t="shared" si="1058"/>
        <v>4.8688380216301872E-30</v>
      </c>
      <c r="U939" s="11">
        <f t="shared" si="1049"/>
        <v>2.2949372217559469E-28</v>
      </c>
      <c r="V939" s="11">
        <f t="shared" si="1040"/>
        <v>3.6708840321687278E-28</v>
      </c>
      <c r="W939" s="19"/>
      <c r="X939" s="19"/>
    </row>
    <row r="940" spans="1:24" x14ac:dyDescent="0.2">
      <c r="A940">
        <f t="shared" si="1069"/>
        <v>936</v>
      </c>
      <c r="B940" t="str">
        <f t="shared" si="1086"/>
        <v>January</v>
      </c>
      <c r="C940">
        <f t="shared" si="1067"/>
        <v>2099</v>
      </c>
      <c r="D940">
        <f t="shared" ref="D940:E940" si="1115">D928+1</f>
        <v>120</v>
      </c>
      <c r="E940">
        <f t="shared" si="1115"/>
        <v>118</v>
      </c>
      <c r="F940" s="19"/>
      <c r="G940" s="11">
        <f>MIN(1,VLOOKUP(D940,Rates2,5)*VLOOKUP(D940,Mort_Imp_Retirees,C940-'Mort Imp Cume'!$C$4+2))</f>
        <v>1</v>
      </c>
      <c r="H940" s="11">
        <f t="shared" si="1071"/>
        <v>0</v>
      </c>
      <c r="I940" s="11">
        <f>MIN(1,VLOOKUP(E940,Rates2,6)*VLOOKUP(E940,Mort_Imp_Survivors,C940-'Mort Imp Cume'!$C$4+2))</f>
        <v>5.6125687318306472E-2</v>
      </c>
      <c r="J940" s="11">
        <f t="shared" si="1072"/>
        <v>0.94387431268169353</v>
      </c>
      <c r="K940" s="11">
        <f>MIN(1,VLOOKUP(E940,Rates2,7)*VLOOKUP(E940,Mort_Imp_Survivors,C940-'Mort Imp Cume'!$C$4+2))</f>
        <v>1</v>
      </c>
      <c r="L940" s="11">
        <f t="shared" si="1073"/>
        <v>0</v>
      </c>
      <c r="M940" s="45">
        <f>PRODUCT(H$4:H939)</f>
        <v>5.2380312841742113E-12</v>
      </c>
      <c r="N940" s="11">
        <f>PRODUCT(J$4:J939)</f>
        <v>2.6123195325136494E-5</v>
      </c>
      <c r="O940" s="11">
        <f>PRODUCT(L$4:L939)</f>
        <v>3.8370829448502659E-26</v>
      </c>
      <c r="P940" s="11">
        <f t="shared" si="1074"/>
        <v>1.3683411435565846E-16</v>
      </c>
      <c r="Q940" s="11">
        <f t="shared" si="1075"/>
        <v>0</v>
      </c>
      <c r="R940" s="11">
        <f t="shared" si="1076"/>
        <v>1.2915420563885538E-16</v>
      </c>
      <c r="S940" s="11">
        <f t="shared" si="1063"/>
        <v>1.9892931242356632E-27</v>
      </c>
      <c r="T940" s="11">
        <f t="shared" si="1058"/>
        <v>2.4828116813382015E-30</v>
      </c>
      <c r="U940" s="11">
        <f t="shared" si="1049"/>
        <v>1.1459479875901207E-28</v>
      </c>
      <c r="V940" s="11">
        <f t="shared" si="1040"/>
        <v>1.8377295832111939E-28</v>
      </c>
      <c r="W940" s="19"/>
      <c r="X940" s="19"/>
    </row>
    <row r="941" spans="1:24" x14ac:dyDescent="0.2">
      <c r="A941">
        <f t="shared" si="1069"/>
        <v>937</v>
      </c>
      <c r="B941" t="str">
        <f t="shared" si="1086"/>
        <v>February</v>
      </c>
      <c r="C941">
        <f t="shared" si="1067"/>
        <v>2099</v>
      </c>
      <c r="D941">
        <f t="shared" ref="D941:E941" si="1116">D929+1</f>
        <v>120</v>
      </c>
      <c r="E941">
        <f t="shared" si="1116"/>
        <v>118</v>
      </c>
      <c r="F941" s="19"/>
      <c r="G941" s="11">
        <f>MIN(1,VLOOKUP(D941,Rates2,5)*VLOOKUP(D941,Mort_Imp_Retirees,C941-'Mort Imp Cume'!$C$4+2))</f>
        <v>1</v>
      </c>
      <c r="H941" s="11">
        <f t="shared" si="1071"/>
        <v>0</v>
      </c>
      <c r="I941" s="11">
        <f>MIN(1,VLOOKUP(E941,Rates2,6)*VLOOKUP(E941,Mort_Imp_Survivors,C941-'Mort Imp Cume'!$C$4+2))</f>
        <v>5.6125687318306472E-2</v>
      </c>
      <c r="J941" s="11">
        <f t="shared" si="1072"/>
        <v>0.94387431268169353</v>
      </c>
      <c r="K941" s="11">
        <f>MIN(1,VLOOKUP(E941,Rates2,7)*VLOOKUP(E941,Mort_Imp_Survivors,C941-'Mort Imp Cume'!$C$4+2))</f>
        <v>1</v>
      </c>
      <c r="L941" s="11">
        <f t="shared" si="1073"/>
        <v>0</v>
      </c>
      <c r="M941" s="45">
        <f>PRODUCT(H$4:H940)</f>
        <v>0</v>
      </c>
      <c r="N941" s="11">
        <f>PRODUCT(J$4:J940)</f>
        <v>2.4657013032562837E-5</v>
      </c>
      <c r="O941" s="11">
        <f>PRODUCT(L$4:L940)</f>
        <v>0</v>
      </c>
      <c r="P941" s="11">
        <f t="shared" si="1074"/>
        <v>0</v>
      </c>
      <c r="Q941" s="11">
        <f t="shared" si="1075"/>
        <v>0</v>
      </c>
      <c r="R941" s="11">
        <f t="shared" si="1076"/>
        <v>0</v>
      </c>
      <c r="S941" s="11">
        <f t="shared" si="1063"/>
        <v>0</v>
      </c>
      <c r="T941" s="11">
        <f t="shared" si="1058"/>
        <v>0</v>
      </c>
      <c r="U941" s="11">
        <f t="shared" si="1049"/>
        <v>0</v>
      </c>
      <c r="V941" s="11">
        <f t="shared" ref="V941:V1004" si="1117">IF(O582=0,0,R581*O941/O582)</f>
        <v>0</v>
      </c>
      <c r="W941" s="19"/>
      <c r="X941" s="19"/>
    </row>
    <row r="942" spans="1:24" x14ac:dyDescent="0.2">
      <c r="A942">
        <f t="shared" si="1069"/>
        <v>938</v>
      </c>
      <c r="B942" t="str">
        <f t="shared" si="1086"/>
        <v>March</v>
      </c>
      <c r="C942">
        <f t="shared" si="1067"/>
        <v>2099</v>
      </c>
      <c r="D942">
        <f t="shared" ref="D942:E942" si="1118">D930+1</f>
        <v>120</v>
      </c>
      <c r="E942">
        <f t="shared" si="1118"/>
        <v>118</v>
      </c>
      <c r="F942" s="19"/>
      <c r="G942" s="11">
        <f>MIN(1,VLOOKUP(D942,Rates2,5)*VLOOKUP(D942,Mort_Imp_Retirees,C942-'Mort Imp Cume'!$C$4+2))</f>
        <v>1</v>
      </c>
      <c r="H942" s="11">
        <f t="shared" si="1071"/>
        <v>0</v>
      </c>
      <c r="I942" s="11">
        <f>MIN(1,VLOOKUP(E942,Rates2,6)*VLOOKUP(E942,Mort_Imp_Survivors,C942-'Mort Imp Cume'!$C$4+2))</f>
        <v>5.6125687318306472E-2</v>
      </c>
      <c r="J942" s="11">
        <f t="shared" si="1072"/>
        <v>0.94387431268169353</v>
      </c>
      <c r="K942" s="11">
        <f>MIN(1,VLOOKUP(E942,Rates2,7)*VLOOKUP(E942,Mort_Imp_Survivors,C942-'Mort Imp Cume'!$C$4+2))</f>
        <v>1</v>
      </c>
      <c r="L942" s="11">
        <f t="shared" si="1073"/>
        <v>0</v>
      </c>
      <c r="M942" s="45">
        <f>PRODUCT(H$4:H941)</f>
        <v>0</v>
      </c>
      <c r="N942" s="11">
        <f>PRODUCT(J$4:J941)</f>
        <v>2.3273121228893808E-5</v>
      </c>
      <c r="O942" s="11">
        <f>PRODUCT(L$4:L941)</f>
        <v>0</v>
      </c>
      <c r="P942" s="11">
        <f t="shared" si="1074"/>
        <v>0</v>
      </c>
      <c r="Q942" s="11">
        <f t="shared" si="1075"/>
        <v>0</v>
      </c>
      <c r="R942" s="11">
        <f t="shared" si="1076"/>
        <v>0</v>
      </c>
      <c r="S942" s="11">
        <f t="shared" si="1063"/>
        <v>0</v>
      </c>
      <c r="T942" s="11">
        <f t="shared" si="1058"/>
        <v>0</v>
      </c>
      <c r="U942" s="11">
        <f t="shared" si="1049"/>
        <v>0</v>
      </c>
      <c r="V942" s="11">
        <f t="shared" si="1117"/>
        <v>0</v>
      </c>
      <c r="W942" s="19"/>
      <c r="X942" s="19"/>
    </row>
    <row r="943" spans="1:24" x14ac:dyDescent="0.2">
      <c r="A943">
        <f t="shared" si="1069"/>
        <v>939</v>
      </c>
      <c r="B943" t="str">
        <f t="shared" si="1086"/>
        <v>April</v>
      </c>
      <c r="C943">
        <f t="shared" si="1067"/>
        <v>2099</v>
      </c>
      <c r="D943">
        <f t="shared" ref="D943:E943" si="1119">D931+1</f>
        <v>120</v>
      </c>
      <c r="E943">
        <f t="shared" si="1119"/>
        <v>118</v>
      </c>
      <c r="F943" s="19"/>
      <c r="G943" s="11">
        <f>MIN(1,VLOOKUP(D943,Rates2,5)*VLOOKUP(D943,Mort_Imp_Retirees,C943-'Mort Imp Cume'!$C$4+2))</f>
        <v>1</v>
      </c>
      <c r="H943" s="11">
        <f t="shared" si="1071"/>
        <v>0</v>
      </c>
      <c r="I943" s="11">
        <f>MIN(1,VLOOKUP(E943,Rates2,6)*VLOOKUP(E943,Mort_Imp_Survivors,C943-'Mort Imp Cume'!$C$4+2))</f>
        <v>5.6125687318306472E-2</v>
      </c>
      <c r="J943" s="11">
        <f t="shared" si="1072"/>
        <v>0.94387431268169353</v>
      </c>
      <c r="K943" s="11">
        <f>MIN(1,VLOOKUP(E943,Rates2,7)*VLOOKUP(E943,Mort_Imp_Survivors,C943-'Mort Imp Cume'!$C$4+2))</f>
        <v>1</v>
      </c>
      <c r="L943" s="11">
        <f t="shared" si="1073"/>
        <v>0</v>
      </c>
      <c r="M943" s="45">
        <f>PRODUCT(H$4:H942)</f>
        <v>0</v>
      </c>
      <c r="N943" s="11">
        <f>PRODUCT(J$4:J942)</f>
        <v>2.1966901303879874E-5</v>
      </c>
      <c r="O943" s="11">
        <f>PRODUCT(L$4:L942)</f>
        <v>0</v>
      </c>
      <c r="P943" s="11">
        <f t="shared" si="1074"/>
        <v>0</v>
      </c>
      <c r="Q943" s="11">
        <f t="shared" si="1075"/>
        <v>0</v>
      </c>
      <c r="R943" s="11">
        <f t="shared" si="1076"/>
        <v>0</v>
      </c>
      <c r="S943" s="11">
        <f t="shared" si="1063"/>
        <v>0</v>
      </c>
      <c r="T943" s="11">
        <f t="shared" si="1058"/>
        <v>0</v>
      </c>
      <c r="U943" s="11">
        <f t="shared" si="1049"/>
        <v>0</v>
      </c>
      <c r="V943" s="11">
        <f t="shared" si="1117"/>
        <v>0</v>
      </c>
      <c r="W943" s="19"/>
      <c r="X943" s="19"/>
    </row>
    <row r="944" spans="1:24" x14ac:dyDescent="0.2">
      <c r="A944">
        <f t="shared" si="1069"/>
        <v>940</v>
      </c>
      <c r="B944" t="str">
        <f t="shared" si="1086"/>
        <v>May</v>
      </c>
      <c r="C944">
        <f t="shared" si="1067"/>
        <v>2099</v>
      </c>
      <c r="D944">
        <f t="shared" ref="D944:E944" si="1120">D932+1</f>
        <v>120</v>
      </c>
      <c r="E944">
        <f t="shared" si="1120"/>
        <v>118</v>
      </c>
      <c r="F944" s="19"/>
      <c r="G944" s="11">
        <f>MIN(1,VLOOKUP(D944,Rates2,5)*VLOOKUP(D944,Mort_Imp_Retirees,C944-'Mort Imp Cume'!$C$4+2))</f>
        <v>1</v>
      </c>
      <c r="H944" s="11">
        <f t="shared" si="1071"/>
        <v>0</v>
      </c>
      <c r="I944" s="11">
        <f>MIN(1,VLOOKUP(E944,Rates2,6)*VLOOKUP(E944,Mort_Imp_Survivors,C944-'Mort Imp Cume'!$C$4+2))</f>
        <v>5.6125687318306472E-2</v>
      </c>
      <c r="J944" s="11">
        <f t="shared" si="1072"/>
        <v>0.94387431268169353</v>
      </c>
      <c r="K944" s="11">
        <f>MIN(1,VLOOKUP(E944,Rates2,7)*VLOOKUP(E944,Mort_Imp_Survivors,C944-'Mort Imp Cume'!$C$4+2))</f>
        <v>1</v>
      </c>
      <c r="L944" s="11">
        <f t="shared" si="1073"/>
        <v>0</v>
      </c>
      <c r="M944" s="45">
        <f>PRODUCT(H$4:H943)</f>
        <v>0</v>
      </c>
      <c r="N944" s="11">
        <f>PRODUCT(J$4:J943)</f>
        <v>2.0733993869946214E-5</v>
      </c>
      <c r="O944" s="11">
        <f>PRODUCT(L$4:L943)</f>
        <v>0</v>
      </c>
      <c r="P944" s="11">
        <f t="shared" si="1074"/>
        <v>0</v>
      </c>
      <c r="Q944" s="11">
        <f t="shared" si="1075"/>
        <v>0</v>
      </c>
      <c r="R944" s="11">
        <f t="shared" si="1076"/>
        <v>0</v>
      </c>
      <c r="S944" s="11">
        <f t="shared" si="1063"/>
        <v>0</v>
      </c>
      <c r="T944" s="11">
        <f t="shared" si="1058"/>
        <v>0</v>
      </c>
      <c r="U944" s="11">
        <f t="shared" si="1049"/>
        <v>0</v>
      </c>
      <c r="V944" s="11">
        <f t="shared" si="1117"/>
        <v>0</v>
      </c>
      <c r="W944" s="19"/>
      <c r="X944" s="19"/>
    </row>
    <row r="945" spans="1:24" x14ac:dyDescent="0.2">
      <c r="A945">
        <f t="shared" si="1069"/>
        <v>941</v>
      </c>
      <c r="B945" t="str">
        <f t="shared" si="1086"/>
        <v>June</v>
      </c>
      <c r="C945">
        <f t="shared" si="1067"/>
        <v>2099</v>
      </c>
      <c r="D945">
        <f t="shared" ref="D945:E945" si="1121">D933+1</f>
        <v>120</v>
      </c>
      <c r="E945">
        <f t="shared" si="1121"/>
        <v>118</v>
      </c>
      <c r="F945" s="19"/>
      <c r="G945" s="11">
        <f>MIN(1,VLOOKUP(D945,Rates2,5)*VLOOKUP(D945,Mort_Imp_Retirees,C945-'Mort Imp Cume'!$C$4+2))</f>
        <v>1</v>
      </c>
      <c r="H945" s="11">
        <f t="shared" si="1071"/>
        <v>0</v>
      </c>
      <c r="I945" s="11">
        <f>MIN(1,VLOOKUP(E945,Rates2,6)*VLOOKUP(E945,Mort_Imp_Survivors,C945-'Mort Imp Cume'!$C$4+2))</f>
        <v>5.6125687318306472E-2</v>
      </c>
      <c r="J945" s="11">
        <f t="shared" si="1072"/>
        <v>0.94387431268169353</v>
      </c>
      <c r="K945" s="11">
        <f>MIN(1,VLOOKUP(E945,Rates2,7)*VLOOKUP(E945,Mort_Imp_Survivors,C945-'Mort Imp Cume'!$C$4+2))</f>
        <v>1</v>
      </c>
      <c r="L945" s="11">
        <f t="shared" si="1073"/>
        <v>0</v>
      </c>
      <c r="M945" s="45">
        <f>PRODUCT(H$4:H944)</f>
        <v>0</v>
      </c>
      <c r="N945" s="11">
        <f>PRODUCT(J$4:J944)</f>
        <v>1.957028421314193E-5</v>
      </c>
      <c r="O945" s="11">
        <f>PRODUCT(L$4:L944)</f>
        <v>0</v>
      </c>
      <c r="P945" s="11">
        <f t="shared" si="1074"/>
        <v>0</v>
      </c>
      <c r="Q945" s="11">
        <f t="shared" si="1075"/>
        <v>0</v>
      </c>
      <c r="R945" s="11">
        <f t="shared" si="1076"/>
        <v>0</v>
      </c>
      <c r="S945" s="11">
        <f t="shared" si="1063"/>
        <v>0</v>
      </c>
      <c r="T945" s="11">
        <f t="shared" si="1058"/>
        <v>0</v>
      </c>
      <c r="U945" s="11">
        <f t="shared" si="1049"/>
        <v>0</v>
      </c>
      <c r="V945" s="11">
        <f t="shared" si="1117"/>
        <v>0</v>
      </c>
      <c r="W945" s="19"/>
      <c r="X945" s="19"/>
    </row>
    <row r="946" spans="1:24" x14ac:dyDescent="0.2">
      <c r="A946">
        <f t="shared" si="1069"/>
        <v>942</v>
      </c>
      <c r="B946" t="str">
        <f t="shared" si="1086"/>
        <v>July</v>
      </c>
      <c r="C946">
        <f t="shared" si="1067"/>
        <v>2099</v>
      </c>
      <c r="D946">
        <f t="shared" ref="D946:E946" si="1122">D934+1</f>
        <v>120</v>
      </c>
      <c r="E946">
        <f t="shared" si="1122"/>
        <v>118</v>
      </c>
      <c r="F946" s="19"/>
      <c r="G946" s="11">
        <f>MIN(1,VLOOKUP(D946,Rates2,5)*VLOOKUP(D946,Mort_Imp_Retirees,C946-'Mort Imp Cume'!$C$4+2))</f>
        <v>1</v>
      </c>
      <c r="H946" s="11">
        <f t="shared" si="1071"/>
        <v>0</v>
      </c>
      <c r="I946" s="11">
        <f>MIN(1,VLOOKUP(E946,Rates2,6)*VLOOKUP(E946,Mort_Imp_Survivors,C946-'Mort Imp Cume'!$C$4+2))</f>
        <v>5.6125687318306472E-2</v>
      </c>
      <c r="J946" s="11">
        <f t="shared" si="1072"/>
        <v>0.94387431268169353</v>
      </c>
      <c r="K946" s="11">
        <f>MIN(1,VLOOKUP(E946,Rates2,7)*VLOOKUP(E946,Mort_Imp_Survivors,C946-'Mort Imp Cume'!$C$4+2))</f>
        <v>1</v>
      </c>
      <c r="L946" s="11">
        <f t="shared" si="1073"/>
        <v>0</v>
      </c>
      <c r="M946" s="45">
        <f>PRODUCT(H$4:H945)</f>
        <v>0</v>
      </c>
      <c r="N946" s="11">
        <f>PRODUCT(J$4:J945)</f>
        <v>1.8471888560664737E-5</v>
      </c>
      <c r="O946" s="11">
        <f>PRODUCT(L$4:L945)</f>
        <v>0</v>
      </c>
      <c r="P946" s="11">
        <f t="shared" si="1074"/>
        <v>0</v>
      </c>
      <c r="Q946" s="11">
        <f t="shared" si="1075"/>
        <v>0</v>
      </c>
      <c r="R946" s="11">
        <f t="shared" si="1076"/>
        <v>0</v>
      </c>
      <c r="S946" s="11">
        <f t="shared" si="1063"/>
        <v>0</v>
      </c>
      <c r="T946" s="11">
        <f t="shared" si="1058"/>
        <v>0</v>
      </c>
      <c r="U946" s="11">
        <f t="shared" si="1049"/>
        <v>0</v>
      </c>
      <c r="V946" s="11">
        <f t="shared" si="1117"/>
        <v>0</v>
      </c>
      <c r="W946" s="19"/>
      <c r="X946" s="19"/>
    </row>
    <row r="947" spans="1:24" x14ac:dyDescent="0.2">
      <c r="A947">
        <f t="shared" si="1069"/>
        <v>943</v>
      </c>
      <c r="B947" t="str">
        <f t="shared" si="1086"/>
        <v>August</v>
      </c>
      <c r="C947">
        <f t="shared" si="1067"/>
        <v>2099</v>
      </c>
      <c r="D947">
        <f t="shared" ref="D947:E947" si="1123">D935+1</f>
        <v>120</v>
      </c>
      <c r="E947">
        <f t="shared" si="1123"/>
        <v>118</v>
      </c>
      <c r="F947" s="19"/>
      <c r="G947" s="11">
        <f>MIN(1,VLOOKUP(D947,Rates2,5)*VLOOKUP(D947,Mort_Imp_Retirees,C947-'Mort Imp Cume'!$C$4+2))</f>
        <v>1</v>
      </c>
      <c r="H947" s="11">
        <f t="shared" si="1071"/>
        <v>0</v>
      </c>
      <c r="I947" s="11">
        <f>MIN(1,VLOOKUP(E947,Rates2,6)*VLOOKUP(E947,Mort_Imp_Survivors,C947-'Mort Imp Cume'!$C$4+2))</f>
        <v>5.6125687318306472E-2</v>
      </c>
      <c r="J947" s="11">
        <f t="shared" si="1072"/>
        <v>0.94387431268169353</v>
      </c>
      <c r="K947" s="11">
        <f>MIN(1,VLOOKUP(E947,Rates2,7)*VLOOKUP(E947,Mort_Imp_Survivors,C947-'Mort Imp Cume'!$C$4+2))</f>
        <v>1</v>
      </c>
      <c r="L947" s="11">
        <f t="shared" si="1073"/>
        <v>0</v>
      </c>
      <c r="M947" s="45">
        <f>PRODUCT(H$4:H946)</f>
        <v>0</v>
      </c>
      <c r="N947" s="11">
        <f>PRODUCT(J$4:J946)</f>
        <v>1.7435141119130265E-5</v>
      </c>
      <c r="O947" s="11">
        <f>PRODUCT(L$4:L946)</f>
        <v>0</v>
      </c>
      <c r="P947" s="11">
        <f t="shared" si="1074"/>
        <v>0</v>
      </c>
      <c r="Q947" s="11">
        <f t="shared" si="1075"/>
        <v>0</v>
      </c>
      <c r="R947" s="11">
        <f t="shared" si="1076"/>
        <v>0</v>
      </c>
      <c r="S947" s="11">
        <f t="shared" si="1063"/>
        <v>0</v>
      </c>
      <c r="T947" s="11">
        <f t="shared" si="1058"/>
        <v>0</v>
      </c>
      <c r="U947" s="11">
        <f t="shared" si="1049"/>
        <v>0</v>
      </c>
      <c r="V947" s="11">
        <f t="shared" si="1117"/>
        <v>0</v>
      </c>
      <c r="W947" s="19"/>
      <c r="X947" s="19"/>
    </row>
    <row r="948" spans="1:24" x14ac:dyDescent="0.2">
      <c r="A948">
        <f t="shared" si="1069"/>
        <v>944</v>
      </c>
      <c r="B948" t="str">
        <f t="shared" si="1086"/>
        <v>September</v>
      </c>
      <c r="C948">
        <f t="shared" si="1067"/>
        <v>2099</v>
      </c>
      <c r="D948">
        <f t="shared" ref="D948:E948" si="1124">D936+1</f>
        <v>120</v>
      </c>
      <c r="E948">
        <f t="shared" si="1124"/>
        <v>118</v>
      </c>
      <c r="F948" s="19"/>
      <c r="G948" s="11">
        <f>MIN(1,VLOOKUP(D948,Rates2,5)*VLOOKUP(D948,Mort_Imp_Retirees,C948-'Mort Imp Cume'!$C$4+2))</f>
        <v>1</v>
      </c>
      <c r="H948" s="11">
        <f t="shared" si="1071"/>
        <v>0</v>
      </c>
      <c r="I948" s="11">
        <f>MIN(1,VLOOKUP(E948,Rates2,6)*VLOOKUP(E948,Mort_Imp_Survivors,C948-'Mort Imp Cume'!$C$4+2))</f>
        <v>5.6125687318306472E-2</v>
      </c>
      <c r="J948" s="11">
        <f t="shared" si="1072"/>
        <v>0.94387431268169353</v>
      </c>
      <c r="K948" s="11">
        <f>MIN(1,VLOOKUP(E948,Rates2,7)*VLOOKUP(E948,Mort_Imp_Survivors,C948-'Mort Imp Cume'!$C$4+2))</f>
        <v>1</v>
      </c>
      <c r="L948" s="11">
        <f t="shared" si="1073"/>
        <v>0</v>
      </c>
      <c r="M948" s="45">
        <f>PRODUCT(H$4:H947)</f>
        <v>0</v>
      </c>
      <c r="N948" s="11">
        <f>PRODUCT(J$4:J947)</f>
        <v>1.6456581840327413E-5</v>
      </c>
      <c r="O948" s="11">
        <f>PRODUCT(L$4:L947)</f>
        <v>0</v>
      </c>
      <c r="P948" s="11">
        <f t="shared" si="1074"/>
        <v>0</v>
      </c>
      <c r="Q948" s="11">
        <f t="shared" si="1075"/>
        <v>0</v>
      </c>
      <c r="R948" s="11">
        <f t="shared" si="1076"/>
        <v>0</v>
      </c>
      <c r="S948" s="11">
        <f t="shared" si="1063"/>
        <v>0</v>
      </c>
      <c r="T948" s="11">
        <f t="shared" si="1058"/>
        <v>0</v>
      </c>
      <c r="U948" s="11">
        <f t="shared" si="1049"/>
        <v>0</v>
      </c>
      <c r="V948" s="11">
        <f t="shared" si="1117"/>
        <v>0</v>
      </c>
      <c r="W948" s="19"/>
      <c r="X948" s="19"/>
    </row>
    <row r="949" spans="1:24" x14ac:dyDescent="0.2">
      <c r="A949">
        <f t="shared" si="1069"/>
        <v>945</v>
      </c>
      <c r="B949" t="str">
        <f t="shared" si="1086"/>
        <v>October</v>
      </c>
      <c r="C949">
        <f t="shared" si="1067"/>
        <v>2099</v>
      </c>
      <c r="D949">
        <f t="shared" ref="D949:E949" si="1125">D937+1</f>
        <v>120</v>
      </c>
      <c r="E949">
        <f t="shared" si="1125"/>
        <v>118</v>
      </c>
      <c r="F949" s="19"/>
      <c r="G949" s="11">
        <f>MIN(1,VLOOKUP(D949,Rates2,5)*VLOOKUP(D949,Mort_Imp_Retirees,C949-'Mort Imp Cume'!$C$4+2))</f>
        <v>1</v>
      </c>
      <c r="H949" s="11">
        <f t="shared" si="1071"/>
        <v>0</v>
      </c>
      <c r="I949" s="11">
        <f>MIN(1,VLOOKUP(E949,Rates2,6)*VLOOKUP(E949,Mort_Imp_Survivors,C949-'Mort Imp Cume'!$C$4+2))</f>
        <v>5.6125687318306472E-2</v>
      </c>
      <c r="J949" s="11">
        <f t="shared" si="1072"/>
        <v>0.94387431268169353</v>
      </c>
      <c r="K949" s="11">
        <f>MIN(1,VLOOKUP(E949,Rates2,7)*VLOOKUP(E949,Mort_Imp_Survivors,C949-'Mort Imp Cume'!$C$4+2))</f>
        <v>1</v>
      </c>
      <c r="L949" s="11">
        <f t="shared" si="1073"/>
        <v>0</v>
      </c>
      <c r="M949" s="45">
        <f>PRODUCT(H$4:H948)</f>
        <v>0</v>
      </c>
      <c r="N949" s="11">
        <f>PRODUCT(J$4:J948)</f>
        <v>1.5532944873629076E-5</v>
      </c>
      <c r="O949" s="11">
        <f>PRODUCT(L$4:L948)</f>
        <v>0</v>
      </c>
      <c r="P949" s="11">
        <f t="shared" si="1074"/>
        <v>0</v>
      </c>
      <c r="Q949" s="11">
        <f t="shared" si="1075"/>
        <v>0</v>
      </c>
      <c r="R949" s="11">
        <f t="shared" si="1076"/>
        <v>0</v>
      </c>
      <c r="S949" s="11">
        <f t="shared" si="1063"/>
        <v>0</v>
      </c>
      <c r="T949" s="11">
        <f t="shared" si="1058"/>
        <v>0</v>
      </c>
      <c r="U949" s="11">
        <f t="shared" ref="U949:U1012" si="1126">IF(O710=0,0,R709*O949/O710)</f>
        <v>0</v>
      </c>
      <c r="V949" s="11">
        <f t="shared" si="1117"/>
        <v>0</v>
      </c>
      <c r="W949" s="19"/>
      <c r="X949" s="19"/>
    </row>
    <row r="950" spans="1:24" x14ac:dyDescent="0.2">
      <c r="A950">
        <f t="shared" si="1069"/>
        <v>946</v>
      </c>
      <c r="B950" t="str">
        <f t="shared" si="1086"/>
        <v>November</v>
      </c>
      <c r="C950">
        <f t="shared" si="1067"/>
        <v>2099</v>
      </c>
      <c r="D950">
        <f t="shared" ref="D950:E950" si="1127">D938+1</f>
        <v>120</v>
      </c>
      <c r="E950">
        <f t="shared" si="1127"/>
        <v>118</v>
      </c>
      <c r="F950" s="19"/>
      <c r="G950" s="11">
        <f>MIN(1,VLOOKUP(D950,Rates2,5)*VLOOKUP(D950,Mort_Imp_Retirees,C950-'Mort Imp Cume'!$C$4+2))</f>
        <v>1</v>
      </c>
      <c r="H950" s="11">
        <f t="shared" si="1071"/>
        <v>0</v>
      </c>
      <c r="I950" s="11">
        <f>MIN(1,VLOOKUP(E950,Rates2,6)*VLOOKUP(E950,Mort_Imp_Survivors,C950-'Mort Imp Cume'!$C$4+2))</f>
        <v>5.6125687318306472E-2</v>
      </c>
      <c r="J950" s="11">
        <f t="shared" si="1072"/>
        <v>0.94387431268169353</v>
      </c>
      <c r="K950" s="11">
        <f>MIN(1,VLOOKUP(E950,Rates2,7)*VLOOKUP(E950,Mort_Imp_Survivors,C950-'Mort Imp Cume'!$C$4+2))</f>
        <v>1</v>
      </c>
      <c r="L950" s="11">
        <f t="shared" si="1073"/>
        <v>0</v>
      </c>
      <c r="M950" s="45">
        <f>PRODUCT(H$4:H949)</f>
        <v>0</v>
      </c>
      <c r="N950" s="11">
        <f>PRODUCT(J$4:J949)</f>
        <v>1.4661147666519279E-5</v>
      </c>
      <c r="O950" s="11">
        <f>PRODUCT(L$4:L949)</f>
        <v>0</v>
      </c>
      <c r="P950" s="11">
        <f t="shared" si="1074"/>
        <v>0</v>
      </c>
      <c r="Q950" s="11">
        <f t="shared" si="1075"/>
        <v>0</v>
      </c>
      <c r="R950" s="11">
        <f t="shared" si="1076"/>
        <v>0</v>
      </c>
      <c r="S950" s="11">
        <f t="shared" si="1063"/>
        <v>0</v>
      </c>
      <c r="T950" s="11">
        <f t="shared" si="1058"/>
        <v>0</v>
      </c>
      <c r="U950" s="11">
        <f t="shared" si="1126"/>
        <v>0</v>
      </c>
      <c r="V950" s="11">
        <f t="shared" si="1117"/>
        <v>0</v>
      </c>
      <c r="W950" s="19"/>
      <c r="X950" s="19"/>
    </row>
    <row r="951" spans="1:24" x14ac:dyDescent="0.2">
      <c r="A951">
        <f t="shared" si="1069"/>
        <v>947</v>
      </c>
      <c r="B951" t="str">
        <f t="shared" si="1086"/>
        <v>December</v>
      </c>
      <c r="C951">
        <f t="shared" si="1067"/>
        <v>2099</v>
      </c>
      <c r="D951">
        <f t="shared" ref="D951:E951" si="1128">D939+1</f>
        <v>120</v>
      </c>
      <c r="E951">
        <f t="shared" si="1128"/>
        <v>118</v>
      </c>
      <c r="F951" s="19"/>
      <c r="G951" s="11">
        <f>MIN(1,VLOOKUP(D951,Rates2,5)*VLOOKUP(D951,Mort_Imp_Retirees,C951-'Mort Imp Cume'!$C$4+2))</f>
        <v>1</v>
      </c>
      <c r="H951" s="11">
        <f t="shared" si="1071"/>
        <v>0</v>
      </c>
      <c r="I951" s="11">
        <f>MIN(1,VLOOKUP(E951,Rates2,6)*VLOOKUP(E951,Mort_Imp_Survivors,C951-'Mort Imp Cume'!$C$4+2))</f>
        <v>5.6125687318306472E-2</v>
      </c>
      <c r="J951" s="11">
        <f t="shared" si="1072"/>
        <v>0.94387431268169353</v>
      </c>
      <c r="K951" s="11">
        <f>MIN(1,VLOOKUP(E951,Rates2,7)*VLOOKUP(E951,Mort_Imp_Survivors,C951-'Mort Imp Cume'!$C$4+2))</f>
        <v>1</v>
      </c>
      <c r="L951" s="11">
        <f t="shared" si="1073"/>
        <v>0</v>
      </c>
      <c r="M951" s="45">
        <f>PRODUCT(H$4:H950)</f>
        <v>0</v>
      </c>
      <c r="N951" s="11">
        <f>PRODUCT(J$4:J950)</f>
        <v>1.3838280676860699E-5</v>
      </c>
      <c r="O951" s="11">
        <f>PRODUCT(L$4:L950)</f>
        <v>0</v>
      </c>
      <c r="P951" s="11">
        <f t="shared" si="1074"/>
        <v>0</v>
      </c>
      <c r="Q951" s="11">
        <f t="shared" si="1075"/>
        <v>0</v>
      </c>
      <c r="R951" s="11">
        <f t="shared" si="1076"/>
        <v>0</v>
      </c>
      <c r="S951" s="11">
        <f t="shared" si="1063"/>
        <v>0</v>
      </c>
      <c r="T951" s="11">
        <f t="shared" si="1058"/>
        <v>0</v>
      </c>
      <c r="U951" s="11">
        <f t="shared" si="1126"/>
        <v>0</v>
      </c>
      <c r="V951" s="11">
        <f t="shared" si="1117"/>
        <v>0</v>
      </c>
      <c r="W951" s="19"/>
      <c r="X951" s="19"/>
    </row>
    <row r="952" spans="1:24" x14ac:dyDescent="0.2">
      <c r="A952">
        <f t="shared" si="1069"/>
        <v>948</v>
      </c>
      <c r="B952" t="str">
        <f t="shared" si="1086"/>
        <v>January</v>
      </c>
      <c r="C952">
        <f t="shared" si="1067"/>
        <v>2100</v>
      </c>
      <c r="D952">
        <f t="shared" ref="D952:E952" si="1129">D940+1</f>
        <v>121</v>
      </c>
      <c r="E952">
        <f t="shared" si="1129"/>
        <v>119</v>
      </c>
      <c r="F952" s="19"/>
      <c r="G952" s="11">
        <f>MIN(1,VLOOKUP(D952,Rates2,5)*VLOOKUP(D952,Mort_Imp_Retirees,C952-'Mort Imp Cume'!$C$4+2))</f>
        <v>1</v>
      </c>
      <c r="H952" s="11">
        <f t="shared" si="1071"/>
        <v>0</v>
      </c>
      <c r="I952" s="11">
        <f>MIN(1,VLOOKUP(E952,Rates2,6)*VLOOKUP(E952,Mort_Imp_Survivors,C952-'Mort Imp Cume'!$C$4+2))</f>
        <v>5.6125687318306472E-2</v>
      </c>
      <c r="J952" s="11">
        <f t="shared" si="1072"/>
        <v>0.94387431268169353</v>
      </c>
      <c r="K952" s="11">
        <f>MIN(1,VLOOKUP(E952,Rates2,7)*VLOOKUP(E952,Mort_Imp_Survivors,C952-'Mort Imp Cume'!$C$4+2))</f>
        <v>1</v>
      </c>
      <c r="L952" s="11">
        <f t="shared" si="1073"/>
        <v>0</v>
      </c>
      <c r="M952" s="45">
        <f>PRODUCT(H$4:H951)</f>
        <v>0</v>
      </c>
      <c r="N952" s="11">
        <f>PRODUCT(J$4:J951)</f>
        <v>1.3061597662568252E-5</v>
      </c>
      <c r="O952" s="11">
        <f>PRODUCT(L$4:L951)</f>
        <v>0</v>
      </c>
      <c r="P952" s="11">
        <f t="shared" si="1074"/>
        <v>0</v>
      </c>
      <c r="Q952" s="11">
        <f t="shared" si="1075"/>
        <v>0</v>
      </c>
      <c r="R952" s="11">
        <f t="shared" si="1076"/>
        <v>0</v>
      </c>
      <c r="S952" s="11">
        <f t="shared" si="1063"/>
        <v>0</v>
      </c>
      <c r="T952" s="11">
        <f t="shared" si="1058"/>
        <v>0</v>
      </c>
      <c r="U952" s="11">
        <f t="shared" si="1126"/>
        <v>0</v>
      </c>
      <c r="V952" s="11">
        <f t="shared" si="1117"/>
        <v>0</v>
      </c>
      <c r="W952" s="19"/>
      <c r="X952" s="19"/>
    </row>
    <row r="953" spans="1:24" x14ac:dyDescent="0.2">
      <c r="A953">
        <f t="shared" si="1069"/>
        <v>949</v>
      </c>
      <c r="B953" t="str">
        <f t="shared" si="1086"/>
        <v>February</v>
      </c>
      <c r="C953">
        <f t="shared" si="1067"/>
        <v>2100</v>
      </c>
      <c r="D953">
        <f t="shared" ref="D953:E953" si="1130">D941+1</f>
        <v>121</v>
      </c>
      <c r="E953">
        <f t="shared" si="1130"/>
        <v>119</v>
      </c>
      <c r="F953" s="19"/>
      <c r="G953" s="11">
        <f>MIN(1,VLOOKUP(D953,Rates2,5)*VLOOKUP(D953,Mort_Imp_Retirees,C953-'Mort Imp Cume'!$C$4+2))</f>
        <v>1</v>
      </c>
      <c r="H953" s="11">
        <f t="shared" si="1071"/>
        <v>0</v>
      </c>
      <c r="I953" s="11">
        <f>MIN(1,VLOOKUP(E953,Rates2,6)*VLOOKUP(E953,Mort_Imp_Survivors,C953-'Mort Imp Cume'!$C$4+2))</f>
        <v>5.6125687318306472E-2</v>
      </c>
      <c r="J953" s="11">
        <f t="shared" si="1072"/>
        <v>0.94387431268169353</v>
      </c>
      <c r="K953" s="11">
        <f>MIN(1,VLOOKUP(E953,Rates2,7)*VLOOKUP(E953,Mort_Imp_Survivors,C953-'Mort Imp Cume'!$C$4+2))</f>
        <v>1</v>
      </c>
      <c r="L953" s="11">
        <f t="shared" si="1073"/>
        <v>0</v>
      </c>
      <c r="M953" s="45">
        <f>PRODUCT(H$4:H952)</f>
        <v>0</v>
      </c>
      <c r="N953" s="11">
        <f>PRODUCT(J$4:J952)</f>
        <v>1.2328506516281423E-5</v>
      </c>
      <c r="O953" s="11">
        <f>PRODUCT(L$4:L952)</f>
        <v>0</v>
      </c>
      <c r="P953" s="11">
        <f t="shared" si="1074"/>
        <v>0</v>
      </c>
      <c r="Q953" s="11">
        <f t="shared" si="1075"/>
        <v>0</v>
      </c>
      <c r="R953" s="11">
        <f t="shared" si="1076"/>
        <v>0</v>
      </c>
      <c r="S953" s="11">
        <f t="shared" si="1063"/>
        <v>0</v>
      </c>
      <c r="T953" s="11">
        <f t="shared" si="1058"/>
        <v>0</v>
      </c>
      <c r="U953" s="11">
        <f t="shared" si="1126"/>
        <v>0</v>
      </c>
      <c r="V953" s="11">
        <f t="shared" si="1117"/>
        <v>0</v>
      </c>
      <c r="W953" s="19"/>
      <c r="X953" s="19"/>
    </row>
    <row r="954" spans="1:24" x14ac:dyDescent="0.2">
      <c r="A954">
        <f t="shared" si="1069"/>
        <v>950</v>
      </c>
      <c r="B954" t="str">
        <f t="shared" si="1086"/>
        <v>March</v>
      </c>
      <c r="C954">
        <f t="shared" si="1067"/>
        <v>2100</v>
      </c>
      <c r="D954">
        <f t="shared" ref="D954:E954" si="1131">D942+1</f>
        <v>121</v>
      </c>
      <c r="E954">
        <f t="shared" si="1131"/>
        <v>119</v>
      </c>
      <c r="F954" s="19"/>
      <c r="G954" s="11">
        <f>MIN(1,VLOOKUP(D954,Rates2,5)*VLOOKUP(D954,Mort_Imp_Retirees,C954-'Mort Imp Cume'!$C$4+2))</f>
        <v>1</v>
      </c>
      <c r="H954" s="11">
        <f t="shared" si="1071"/>
        <v>0</v>
      </c>
      <c r="I954" s="11">
        <f>MIN(1,VLOOKUP(E954,Rates2,6)*VLOOKUP(E954,Mort_Imp_Survivors,C954-'Mort Imp Cume'!$C$4+2))</f>
        <v>5.6125687318306472E-2</v>
      </c>
      <c r="J954" s="11">
        <f t="shared" si="1072"/>
        <v>0.94387431268169353</v>
      </c>
      <c r="K954" s="11">
        <f>MIN(1,VLOOKUP(E954,Rates2,7)*VLOOKUP(E954,Mort_Imp_Survivors,C954-'Mort Imp Cume'!$C$4+2))</f>
        <v>1</v>
      </c>
      <c r="L954" s="11">
        <f t="shared" si="1073"/>
        <v>0</v>
      </c>
      <c r="M954" s="45">
        <f>PRODUCT(H$4:H953)</f>
        <v>0</v>
      </c>
      <c r="N954" s="11">
        <f>PRODUCT(J$4:J953)</f>
        <v>1.1636560614446909E-5</v>
      </c>
      <c r="O954" s="11">
        <f>PRODUCT(L$4:L953)</f>
        <v>0</v>
      </c>
      <c r="P954" s="11">
        <f t="shared" si="1074"/>
        <v>0</v>
      </c>
      <c r="Q954" s="11">
        <f t="shared" si="1075"/>
        <v>0</v>
      </c>
      <c r="R954" s="11">
        <f t="shared" si="1076"/>
        <v>0</v>
      </c>
      <c r="S954" s="11">
        <f t="shared" si="1063"/>
        <v>0</v>
      </c>
      <c r="T954" s="11">
        <f t="shared" si="1058"/>
        <v>0</v>
      </c>
      <c r="U954" s="11">
        <f t="shared" si="1126"/>
        <v>0</v>
      </c>
      <c r="V954" s="11">
        <f t="shared" si="1117"/>
        <v>0</v>
      </c>
      <c r="W954" s="19"/>
      <c r="X954" s="19"/>
    </row>
    <row r="955" spans="1:24" x14ac:dyDescent="0.2">
      <c r="A955">
        <f t="shared" si="1069"/>
        <v>951</v>
      </c>
      <c r="B955" t="str">
        <f t="shared" si="1086"/>
        <v>April</v>
      </c>
      <c r="C955">
        <f t="shared" si="1067"/>
        <v>2100</v>
      </c>
      <c r="D955">
        <f t="shared" ref="D955:E955" si="1132">D943+1</f>
        <v>121</v>
      </c>
      <c r="E955">
        <f t="shared" si="1132"/>
        <v>119</v>
      </c>
      <c r="F955" s="19"/>
      <c r="G955" s="11">
        <f>MIN(1,VLOOKUP(D955,Rates2,5)*VLOOKUP(D955,Mort_Imp_Retirees,C955-'Mort Imp Cume'!$C$4+2))</f>
        <v>1</v>
      </c>
      <c r="H955" s="11">
        <f t="shared" si="1071"/>
        <v>0</v>
      </c>
      <c r="I955" s="11">
        <f>MIN(1,VLOOKUP(E955,Rates2,6)*VLOOKUP(E955,Mort_Imp_Survivors,C955-'Mort Imp Cume'!$C$4+2))</f>
        <v>5.6125687318306472E-2</v>
      </c>
      <c r="J955" s="11">
        <f t="shared" si="1072"/>
        <v>0.94387431268169353</v>
      </c>
      <c r="K955" s="11">
        <f>MIN(1,VLOOKUP(E955,Rates2,7)*VLOOKUP(E955,Mort_Imp_Survivors,C955-'Mort Imp Cume'!$C$4+2))</f>
        <v>1</v>
      </c>
      <c r="L955" s="11">
        <f t="shared" si="1073"/>
        <v>0</v>
      </c>
      <c r="M955" s="45">
        <f>PRODUCT(H$4:H954)</f>
        <v>0</v>
      </c>
      <c r="N955" s="11">
        <f>PRODUCT(J$4:J954)</f>
        <v>1.0983450651939942E-5</v>
      </c>
      <c r="O955" s="11">
        <f>PRODUCT(L$4:L954)</f>
        <v>0</v>
      </c>
      <c r="P955" s="11">
        <f t="shared" si="1074"/>
        <v>0</v>
      </c>
      <c r="Q955" s="11">
        <f t="shared" si="1075"/>
        <v>0</v>
      </c>
      <c r="R955" s="11">
        <f t="shared" si="1076"/>
        <v>0</v>
      </c>
      <c r="S955" s="11">
        <f t="shared" si="1063"/>
        <v>0</v>
      </c>
      <c r="T955" s="11">
        <f t="shared" si="1058"/>
        <v>0</v>
      </c>
      <c r="U955" s="11">
        <f t="shared" si="1126"/>
        <v>0</v>
      </c>
      <c r="V955" s="11">
        <f t="shared" si="1117"/>
        <v>0</v>
      </c>
      <c r="W955" s="19"/>
      <c r="X955" s="19"/>
    </row>
    <row r="956" spans="1:24" x14ac:dyDescent="0.2">
      <c r="A956">
        <f t="shared" si="1069"/>
        <v>952</v>
      </c>
      <c r="B956" t="str">
        <f t="shared" si="1086"/>
        <v>May</v>
      </c>
      <c r="C956">
        <f t="shared" si="1067"/>
        <v>2100</v>
      </c>
      <c r="D956">
        <f t="shared" ref="D956:E956" si="1133">D944+1</f>
        <v>121</v>
      </c>
      <c r="E956">
        <f t="shared" si="1133"/>
        <v>119</v>
      </c>
      <c r="F956" s="19"/>
      <c r="G956" s="11">
        <f>MIN(1,VLOOKUP(D956,Rates2,5)*VLOOKUP(D956,Mort_Imp_Retirees,C956-'Mort Imp Cume'!$C$4+2))</f>
        <v>1</v>
      </c>
      <c r="H956" s="11">
        <f t="shared" si="1071"/>
        <v>0</v>
      </c>
      <c r="I956" s="11">
        <f>MIN(1,VLOOKUP(E956,Rates2,6)*VLOOKUP(E956,Mort_Imp_Survivors,C956-'Mort Imp Cume'!$C$4+2))</f>
        <v>5.6125687318306472E-2</v>
      </c>
      <c r="J956" s="11">
        <f t="shared" si="1072"/>
        <v>0.94387431268169353</v>
      </c>
      <c r="K956" s="11">
        <f>MIN(1,VLOOKUP(E956,Rates2,7)*VLOOKUP(E956,Mort_Imp_Survivors,C956-'Mort Imp Cume'!$C$4+2))</f>
        <v>1</v>
      </c>
      <c r="L956" s="11">
        <f t="shared" si="1073"/>
        <v>0</v>
      </c>
      <c r="M956" s="45">
        <f>PRODUCT(H$4:H955)</f>
        <v>0</v>
      </c>
      <c r="N956" s="11">
        <f>PRODUCT(J$4:J955)</f>
        <v>1.0366996934973112E-5</v>
      </c>
      <c r="O956" s="11">
        <f>PRODUCT(L$4:L955)</f>
        <v>0</v>
      </c>
      <c r="P956" s="11">
        <f t="shared" si="1074"/>
        <v>0</v>
      </c>
      <c r="Q956" s="11">
        <f t="shared" si="1075"/>
        <v>0</v>
      </c>
      <c r="R956" s="11">
        <f t="shared" si="1076"/>
        <v>0</v>
      </c>
      <c r="S956" s="11">
        <f t="shared" si="1063"/>
        <v>0</v>
      </c>
      <c r="T956" s="11">
        <f t="shared" si="1058"/>
        <v>0</v>
      </c>
      <c r="U956" s="11">
        <f t="shared" si="1126"/>
        <v>0</v>
      </c>
      <c r="V956" s="11">
        <f t="shared" si="1117"/>
        <v>0</v>
      </c>
      <c r="W956" s="19"/>
      <c r="X956" s="19"/>
    </row>
    <row r="957" spans="1:24" x14ac:dyDescent="0.2">
      <c r="A957">
        <f t="shared" si="1069"/>
        <v>953</v>
      </c>
      <c r="B957" t="str">
        <f t="shared" si="1086"/>
        <v>June</v>
      </c>
      <c r="C957">
        <f t="shared" si="1067"/>
        <v>2100</v>
      </c>
      <c r="D957">
        <f t="shared" ref="D957:E957" si="1134">D945+1</f>
        <v>121</v>
      </c>
      <c r="E957">
        <f t="shared" si="1134"/>
        <v>119</v>
      </c>
      <c r="F957" s="19"/>
      <c r="G957" s="11">
        <f>MIN(1,VLOOKUP(D957,Rates2,5)*VLOOKUP(D957,Mort_Imp_Retirees,C957-'Mort Imp Cume'!$C$4+2))</f>
        <v>1</v>
      </c>
      <c r="H957" s="11">
        <f t="shared" si="1071"/>
        <v>0</v>
      </c>
      <c r="I957" s="11">
        <f>MIN(1,VLOOKUP(E957,Rates2,6)*VLOOKUP(E957,Mort_Imp_Survivors,C957-'Mort Imp Cume'!$C$4+2))</f>
        <v>5.6125687318306472E-2</v>
      </c>
      <c r="J957" s="11">
        <f t="shared" si="1072"/>
        <v>0.94387431268169353</v>
      </c>
      <c r="K957" s="11">
        <f>MIN(1,VLOOKUP(E957,Rates2,7)*VLOOKUP(E957,Mort_Imp_Survivors,C957-'Mort Imp Cume'!$C$4+2))</f>
        <v>1</v>
      </c>
      <c r="L957" s="11">
        <f t="shared" si="1073"/>
        <v>0</v>
      </c>
      <c r="M957" s="45">
        <f>PRODUCT(H$4:H956)</f>
        <v>0</v>
      </c>
      <c r="N957" s="11">
        <f>PRODUCT(J$4:J956)</f>
        <v>9.7851421065709703E-6</v>
      </c>
      <c r="O957" s="11">
        <f>PRODUCT(L$4:L956)</f>
        <v>0</v>
      </c>
      <c r="P957" s="11">
        <f t="shared" si="1074"/>
        <v>0</v>
      </c>
      <c r="Q957" s="11">
        <f t="shared" si="1075"/>
        <v>0</v>
      </c>
      <c r="R957" s="11">
        <f t="shared" si="1076"/>
        <v>0</v>
      </c>
      <c r="S957" s="11">
        <f t="shared" si="1063"/>
        <v>0</v>
      </c>
      <c r="T957" s="11">
        <f t="shared" ref="T957:T1020" si="1135">IF(O838=0,0,R837*O957/O838)</f>
        <v>0</v>
      </c>
      <c r="U957" s="11">
        <f t="shared" si="1126"/>
        <v>0</v>
      </c>
      <c r="V957" s="11">
        <f t="shared" si="1117"/>
        <v>0</v>
      </c>
      <c r="W957" s="19"/>
      <c r="X957" s="19"/>
    </row>
    <row r="958" spans="1:24" x14ac:dyDescent="0.2">
      <c r="A958">
        <f t="shared" si="1069"/>
        <v>954</v>
      </c>
      <c r="B958" t="str">
        <f t="shared" si="1086"/>
        <v>July</v>
      </c>
      <c r="C958">
        <f t="shared" si="1067"/>
        <v>2100</v>
      </c>
      <c r="D958">
        <f t="shared" ref="D958:E958" si="1136">D946+1</f>
        <v>121</v>
      </c>
      <c r="E958">
        <f t="shared" si="1136"/>
        <v>119</v>
      </c>
      <c r="F958" s="19"/>
      <c r="G958" s="11">
        <f>MIN(1,VLOOKUP(D958,Rates2,5)*VLOOKUP(D958,Mort_Imp_Retirees,C958-'Mort Imp Cume'!$C$4+2))</f>
        <v>1</v>
      </c>
      <c r="H958" s="11">
        <f t="shared" si="1071"/>
        <v>0</v>
      </c>
      <c r="I958" s="11">
        <f>MIN(1,VLOOKUP(E958,Rates2,6)*VLOOKUP(E958,Mort_Imp_Survivors,C958-'Mort Imp Cume'!$C$4+2))</f>
        <v>5.6125687318306472E-2</v>
      </c>
      <c r="J958" s="11">
        <f t="shared" si="1072"/>
        <v>0.94387431268169353</v>
      </c>
      <c r="K958" s="11">
        <f>MIN(1,VLOOKUP(E958,Rates2,7)*VLOOKUP(E958,Mort_Imp_Survivors,C958-'Mort Imp Cume'!$C$4+2))</f>
        <v>1</v>
      </c>
      <c r="L958" s="11">
        <f t="shared" si="1073"/>
        <v>0</v>
      </c>
      <c r="M958" s="45">
        <f>PRODUCT(H$4:H957)</f>
        <v>0</v>
      </c>
      <c r="N958" s="11">
        <f>PRODUCT(J$4:J957)</f>
        <v>9.2359442803323737E-6</v>
      </c>
      <c r="O958" s="11">
        <f>PRODUCT(L$4:L957)</f>
        <v>0</v>
      </c>
      <c r="P958" s="11">
        <f t="shared" si="1074"/>
        <v>0</v>
      </c>
      <c r="Q958" s="11">
        <f t="shared" si="1075"/>
        <v>0</v>
      </c>
      <c r="R958" s="11">
        <f t="shared" si="1076"/>
        <v>0</v>
      </c>
      <c r="S958" s="11">
        <f t="shared" si="1063"/>
        <v>0</v>
      </c>
      <c r="T958" s="11">
        <f t="shared" si="1135"/>
        <v>0</v>
      </c>
      <c r="U958" s="11">
        <f t="shared" si="1126"/>
        <v>0</v>
      </c>
      <c r="V958" s="11">
        <f t="shared" si="1117"/>
        <v>0</v>
      </c>
      <c r="W958" s="19"/>
      <c r="X958" s="19"/>
    </row>
    <row r="959" spans="1:24" x14ac:dyDescent="0.2">
      <c r="A959">
        <f t="shared" si="1069"/>
        <v>955</v>
      </c>
      <c r="B959" t="str">
        <f t="shared" si="1086"/>
        <v>August</v>
      </c>
      <c r="C959">
        <f t="shared" si="1067"/>
        <v>2100</v>
      </c>
      <c r="D959">
        <f t="shared" ref="D959:E959" si="1137">D947+1</f>
        <v>121</v>
      </c>
      <c r="E959">
        <f t="shared" si="1137"/>
        <v>119</v>
      </c>
      <c r="F959" s="19"/>
      <c r="G959" s="11">
        <f>MIN(1,VLOOKUP(D959,Rates2,5)*VLOOKUP(D959,Mort_Imp_Retirees,C959-'Mort Imp Cume'!$C$4+2))</f>
        <v>1</v>
      </c>
      <c r="H959" s="11">
        <f t="shared" si="1071"/>
        <v>0</v>
      </c>
      <c r="I959" s="11">
        <f>MIN(1,VLOOKUP(E959,Rates2,6)*VLOOKUP(E959,Mort_Imp_Survivors,C959-'Mort Imp Cume'!$C$4+2))</f>
        <v>5.6125687318306472E-2</v>
      </c>
      <c r="J959" s="11">
        <f t="shared" si="1072"/>
        <v>0.94387431268169353</v>
      </c>
      <c r="K959" s="11">
        <f>MIN(1,VLOOKUP(E959,Rates2,7)*VLOOKUP(E959,Mort_Imp_Survivors,C959-'Mort Imp Cume'!$C$4+2))</f>
        <v>1</v>
      </c>
      <c r="L959" s="11">
        <f t="shared" si="1073"/>
        <v>0</v>
      </c>
      <c r="M959" s="45">
        <f>PRODUCT(H$4:H958)</f>
        <v>0</v>
      </c>
      <c r="N959" s="11">
        <f>PRODUCT(J$4:J958)</f>
        <v>8.7175705595651376E-6</v>
      </c>
      <c r="O959" s="11">
        <f>PRODUCT(L$4:L958)</f>
        <v>0</v>
      </c>
      <c r="P959" s="11">
        <f t="shared" si="1074"/>
        <v>0</v>
      </c>
      <c r="Q959" s="11">
        <f t="shared" si="1075"/>
        <v>0</v>
      </c>
      <c r="R959" s="11">
        <f t="shared" si="1076"/>
        <v>0</v>
      </c>
      <c r="S959" s="11">
        <f t="shared" si="1063"/>
        <v>0</v>
      </c>
      <c r="T959" s="11">
        <f t="shared" si="1135"/>
        <v>0</v>
      </c>
      <c r="U959" s="11">
        <f t="shared" si="1126"/>
        <v>0</v>
      </c>
      <c r="V959" s="11">
        <f t="shared" si="1117"/>
        <v>0</v>
      </c>
      <c r="W959" s="19"/>
      <c r="X959" s="19"/>
    </row>
    <row r="960" spans="1:24" x14ac:dyDescent="0.2">
      <c r="A960">
        <f t="shared" si="1069"/>
        <v>956</v>
      </c>
      <c r="B960" t="str">
        <f t="shared" si="1086"/>
        <v>September</v>
      </c>
      <c r="C960">
        <f t="shared" si="1067"/>
        <v>2100</v>
      </c>
      <c r="D960">
        <f t="shared" ref="D960:E960" si="1138">D948+1</f>
        <v>121</v>
      </c>
      <c r="E960">
        <f t="shared" si="1138"/>
        <v>119</v>
      </c>
      <c r="F960" s="19"/>
      <c r="G960" s="11">
        <f>MIN(1,VLOOKUP(D960,Rates2,5)*VLOOKUP(D960,Mort_Imp_Retirees,C960-'Mort Imp Cume'!$C$4+2))</f>
        <v>1</v>
      </c>
      <c r="H960" s="11">
        <f t="shared" si="1071"/>
        <v>0</v>
      </c>
      <c r="I960" s="11">
        <f>MIN(1,VLOOKUP(E960,Rates2,6)*VLOOKUP(E960,Mort_Imp_Survivors,C960-'Mort Imp Cume'!$C$4+2))</f>
        <v>5.6125687318306472E-2</v>
      </c>
      <c r="J960" s="11">
        <f t="shared" si="1072"/>
        <v>0.94387431268169353</v>
      </c>
      <c r="K960" s="11">
        <f>MIN(1,VLOOKUP(E960,Rates2,7)*VLOOKUP(E960,Mort_Imp_Survivors,C960-'Mort Imp Cume'!$C$4+2))</f>
        <v>1</v>
      </c>
      <c r="L960" s="11">
        <f t="shared" si="1073"/>
        <v>0</v>
      </c>
      <c r="M960" s="45">
        <f>PRODUCT(H$4:H959)</f>
        <v>0</v>
      </c>
      <c r="N960" s="11">
        <f>PRODUCT(J$4:J959)</f>
        <v>8.22829092016371E-6</v>
      </c>
      <c r="O960" s="11">
        <f>PRODUCT(L$4:L959)</f>
        <v>0</v>
      </c>
      <c r="P960" s="11">
        <f t="shared" si="1074"/>
        <v>0</v>
      </c>
      <c r="Q960" s="11">
        <f t="shared" si="1075"/>
        <v>0</v>
      </c>
      <c r="R960" s="11">
        <f t="shared" si="1076"/>
        <v>0</v>
      </c>
      <c r="S960" s="11">
        <f t="shared" si="1063"/>
        <v>0</v>
      </c>
      <c r="T960" s="11">
        <f t="shared" si="1135"/>
        <v>0</v>
      </c>
      <c r="U960" s="11">
        <f t="shared" si="1126"/>
        <v>0</v>
      </c>
      <c r="V960" s="11">
        <f t="shared" si="1117"/>
        <v>0</v>
      </c>
      <c r="W960" s="19"/>
      <c r="X960" s="19"/>
    </row>
    <row r="961" spans="1:24" x14ac:dyDescent="0.2">
      <c r="A961">
        <f t="shared" si="1069"/>
        <v>957</v>
      </c>
      <c r="B961" t="str">
        <f t="shared" si="1086"/>
        <v>October</v>
      </c>
      <c r="C961">
        <f t="shared" si="1067"/>
        <v>2100</v>
      </c>
      <c r="D961">
        <f t="shared" ref="D961:E961" si="1139">D949+1</f>
        <v>121</v>
      </c>
      <c r="E961">
        <f t="shared" si="1139"/>
        <v>119</v>
      </c>
      <c r="F961" s="19"/>
      <c r="G961" s="11">
        <f>MIN(1,VLOOKUP(D961,Rates2,5)*VLOOKUP(D961,Mort_Imp_Retirees,C961-'Mort Imp Cume'!$C$4+2))</f>
        <v>1</v>
      </c>
      <c r="H961" s="11">
        <f t="shared" si="1071"/>
        <v>0</v>
      </c>
      <c r="I961" s="11">
        <f>MIN(1,VLOOKUP(E961,Rates2,6)*VLOOKUP(E961,Mort_Imp_Survivors,C961-'Mort Imp Cume'!$C$4+2))</f>
        <v>5.6125687318306472E-2</v>
      </c>
      <c r="J961" s="11">
        <f t="shared" si="1072"/>
        <v>0.94387431268169353</v>
      </c>
      <c r="K961" s="11">
        <f>MIN(1,VLOOKUP(E961,Rates2,7)*VLOOKUP(E961,Mort_Imp_Survivors,C961-'Mort Imp Cume'!$C$4+2))</f>
        <v>1</v>
      </c>
      <c r="L961" s="11">
        <f t="shared" si="1073"/>
        <v>0</v>
      </c>
      <c r="M961" s="45">
        <f>PRODUCT(H$4:H960)</f>
        <v>0</v>
      </c>
      <c r="N961" s="11">
        <f>PRODUCT(J$4:J960)</f>
        <v>7.7664724368145412E-6</v>
      </c>
      <c r="O961" s="11">
        <f>PRODUCT(L$4:L960)</f>
        <v>0</v>
      </c>
      <c r="P961" s="11">
        <f t="shared" si="1074"/>
        <v>0</v>
      </c>
      <c r="Q961" s="11">
        <f t="shared" si="1075"/>
        <v>0</v>
      </c>
      <c r="R961" s="11">
        <f t="shared" si="1076"/>
        <v>0</v>
      </c>
      <c r="S961" s="11">
        <f t="shared" ref="S961:S1024" si="1140">IF(O902=0,0,R901*O961/O902)</f>
        <v>0</v>
      </c>
      <c r="T961" s="11">
        <f t="shared" si="1135"/>
        <v>0</v>
      </c>
      <c r="U961" s="11">
        <f t="shared" si="1126"/>
        <v>0</v>
      </c>
      <c r="V961" s="11">
        <f t="shared" si="1117"/>
        <v>0</v>
      </c>
      <c r="W961" s="19"/>
      <c r="X961" s="19"/>
    </row>
    <row r="962" spans="1:24" x14ac:dyDescent="0.2">
      <c r="A962">
        <f t="shared" si="1069"/>
        <v>958</v>
      </c>
      <c r="B962" t="str">
        <f t="shared" si="1086"/>
        <v>November</v>
      </c>
      <c r="C962">
        <f t="shared" si="1067"/>
        <v>2100</v>
      </c>
      <c r="D962">
        <f t="shared" ref="D962:E962" si="1141">D950+1</f>
        <v>121</v>
      </c>
      <c r="E962">
        <f t="shared" si="1141"/>
        <v>119</v>
      </c>
      <c r="F962" s="19"/>
      <c r="G962" s="11">
        <f>MIN(1,VLOOKUP(D962,Rates2,5)*VLOOKUP(D962,Mort_Imp_Retirees,C962-'Mort Imp Cume'!$C$4+2))</f>
        <v>1</v>
      </c>
      <c r="H962" s="11">
        <f t="shared" si="1071"/>
        <v>0</v>
      </c>
      <c r="I962" s="11">
        <f>MIN(1,VLOOKUP(E962,Rates2,6)*VLOOKUP(E962,Mort_Imp_Survivors,C962-'Mort Imp Cume'!$C$4+2))</f>
        <v>5.6125687318306472E-2</v>
      </c>
      <c r="J962" s="11">
        <f t="shared" si="1072"/>
        <v>0.94387431268169353</v>
      </c>
      <c r="K962" s="11">
        <f>MIN(1,VLOOKUP(E962,Rates2,7)*VLOOKUP(E962,Mort_Imp_Survivors,C962-'Mort Imp Cume'!$C$4+2))</f>
        <v>1</v>
      </c>
      <c r="L962" s="11">
        <f t="shared" si="1073"/>
        <v>0</v>
      </c>
      <c r="M962" s="45">
        <f>PRODUCT(H$4:H961)</f>
        <v>0</v>
      </c>
      <c r="N962" s="11">
        <f>PRODUCT(J$4:J961)</f>
        <v>7.3305738332596427E-6</v>
      </c>
      <c r="O962" s="11">
        <f>PRODUCT(L$4:L961)</f>
        <v>0</v>
      </c>
      <c r="P962" s="11">
        <f t="shared" si="1074"/>
        <v>0</v>
      </c>
      <c r="Q962" s="11">
        <f t="shared" si="1075"/>
        <v>0</v>
      </c>
      <c r="R962" s="11">
        <f t="shared" si="1076"/>
        <v>0</v>
      </c>
      <c r="S962" s="11">
        <f t="shared" si="1140"/>
        <v>0</v>
      </c>
      <c r="T962" s="11">
        <f t="shared" si="1135"/>
        <v>0</v>
      </c>
      <c r="U962" s="11">
        <f t="shared" si="1126"/>
        <v>0</v>
      </c>
      <c r="V962" s="11">
        <f t="shared" si="1117"/>
        <v>0</v>
      </c>
      <c r="W962" s="19"/>
      <c r="X962" s="19"/>
    </row>
    <row r="963" spans="1:24" x14ac:dyDescent="0.2">
      <c r="A963">
        <f t="shared" si="1069"/>
        <v>959</v>
      </c>
      <c r="B963" t="str">
        <f t="shared" si="1086"/>
        <v>December</v>
      </c>
      <c r="C963">
        <f t="shared" si="1067"/>
        <v>2100</v>
      </c>
      <c r="D963">
        <f t="shared" ref="D963:E963" si="1142">D951+1</f>
        <v>121</v>
      </c>
      <c r="E963">
        <f t="shared" si="1142"/>
        <v>119</v>
      </c>
      <c r="F963" s="19"/>
      <c r="G963" s="11">
        <f>MIN(1,VLOOKUP(D963,Rates2,5)*VLOOKUP(D963,Mort_Imp_Retirees,C963-'Mort Imp Cume'!$C$4+2))</f>
        <v>1</v>
      </c>
      <c r="H963" s="11">
        <f t="shared" si="1071"/>
        <v>0</v>
      </c>
      <c r="I963" s="11">
        <f>MIN(1,VLOOKUP(E963,Rates2,6)*VLOOKUP(E963,Mort_Imp_Survivors,C963-'Mort Imp Cume'!$C$4+2))</f>
        <v>5.6125687318306472E-2</v>
      </c>
      <c r="J963" s="11">
        <f t="shared" si="1072"/>
        <v>0.94387431268169353</v>
      </c>
      <c r="K963" s="11">
        <f>MIN(1,VLOOKUP(E963,Rates2,7)*VLOOKUP(E963,Mort_Imp_Survivors,C963-'Mort Imp Cume'!$C$4+2))</f>
        <v>1</v>
      </c>
      <c r="L963" s="11">
        <f t="shared" si="1073"/>
        <v>0</v>
      </c>
      <c r="M963" s="45">
        <f>PRODUCT(H$4:H962)</f>
        <v>0</v>
      </c>
      <c r="N963" s="11">
        <f>PRODUCT(J$4:J962)</f>
        <v>6.9191403384303528E-6</v>
      </c>
      <c r="O963" s="11">
        <f>PRODUCT(L$4:L962)</f>
        <v>0</v>
      </c>
      <c r="P963" s="11">
        <f t="shared" si="1074"/>
        <v>0</v>
      </c>
      <c r="Q963" s="11">
        <f t="shared" si="1075"/>
        <v>0</v>
      </c>
      <c r="R963" s="11">
        <f t="shared" si="1076"/>
        <v>0</v>
      </c>
      <c r="S963" s="11">
        <f t="shared" si="1140"/>
        <v>0</v>
      </c>
      <c r="T963" s="11">
        <f t="shared" si="1135"/>
        <v>0</v>
      </c>
      <c r="U963" s="11">
        <f t="shared" si="1126"/>
        <v>0</v>
      </c>
      <c r="V963" s="11">
        <f t="shared" si="1117"/>
        <v>0</v>
      </c>
      <c r="W963" s="19"/>
      <c r="X963" s="19"/>
    </row>
    <row r="964" spans="1:24" x14ac:dyDescent="0.2">
      <c r="A964">
        <f t="shared" si="1069"/>
        <v>960</v>
      </c>
      <c r="B964" t="str">
        <f t="shared" si="1086"/>
        <v>January</v>
      </c>
      <c r="C964">
        <f t="shared" si="1067"/>
        <v>2101</v>
      </c>
      <c r="D964">
        <f t="shared" ref="D964:E964" si="1143">D952+1</f>
        <v>122</v>
      </c>
      <c r="E964">
        <f t="shared" si="1143"/>
        <v>120</v>
      </c>
      <c r="F964" s="19"/>
      <c r="G964" s="11">
        <f>MIN(1,VLOOKUP(D964,Rates2,5)*VLOOKUP(D964,Mort_Imp_Retirees,C964-'Mort Imp Cume'!$C$4+2))</f>
        <v>1</v>
      </c>
      <c r="H964" s="11">
        <f t="shared" si="1071"/>
        <v>0</v>
      </c>
      <c r="I964" s="11">
        <f>MIN(1,VLOOKUP(E964,Rates2,6)*VLOOKUP(E964,Mort_Imp_Survivors,C964-'Mort Imp Cume'!$C$4+2))</f>
        <v>1</v>
      </c>
      <c r="J964" s="11">
        <f t="shared" si="1072"/>
        <v>0</v>
      </c>
      <c r="K964" s="11">
        <f>MIN(1,VLOOKUP(E964,Rates2,7)*VLOOKUP(E964,Mort_Imp_Survivors,C964-'Mort Imp Cume'!$C$4+2))</f>
        <v>1</v>
      </c>
      <c r="L964" s="11">
        <f t="shared" si="1073"/>
        <v>0</v>
      </c>
      <c r="M964" s="45">
        <f>PRODUCT(H$4:H963)</f>
        <v>0</v>
      </c>
      <c r="N964" s="11">
        <f>PRODUCT(J$4:J963)</f>
        <v>6.5307988312841295E-6</v>
      </c>
      <c r="O964" s="11">
        <f>PRODUCT(L$4:L963)</f>
        <v>0</v>
      </c>
      <c r="P964" s="11">
        <f t="shared" si="1074"/>
        <v>0</v>
      </c>
      <c r="Q964" s="11">
        <f t="shared" si="1075"/>
        <v>0</v>
      </c>
      <c r="R964" s="11">
        <f t="shared" si="1076"/>
        <v>0</v>
      </c>
      <c r="S964" s="11">
        <f t="shared" si="1140"/>
        <v>0</v>
      </c>
      <c r="T964" s="11">
        <f t="shared" si="1135"/>
        <v>0</v>
      </c>
      <c r="U964" s="11">
        <f t="shared" si="1126"/>
        <v>0</v>
      </c>
      <c r="V964" s="11">
        <f t="shared" si="1117"/>
        <v>0</v>
      </c>
      <c r="W964" s="19"/>
      <c r="X964" s="19"/>
    </row>
    <row r="965" spans="1:24" x14ac:dyDescent="0.2">
      <c r="A965">
        <f t="shared" si="1069"/>
        <v>961</v>
      </c>
      <c r="B965" t="str">
        <f t="shared" si="1086"/>
        <v>February</v>
      </c>
      <c r="C965">
        <f t="shared" ref="C965:C1028" si="1144">C964+IF(B964="December",1,0)</f>
        <v>2101</v>
      </c>
      <c r="D965">
        <f t="shared" ref="D965:E965" si="1145">D953+1</f>
        <v>122</v>
      </c>
      <c r="E965">
        <f t="shared" si="1145"/>
        <v>120</v>
      </c>
      <c r="F965" s="19"/>
      <c r="G965" s="11">
        <f>MIN(1,VLOOKUP(D965,Rates2,5)*VLOOKUP(D965,Mort_Imp_Retirees,C965-'Mort Imp Cume'!$C$4+2))</f>
        <v>1</v>
      </c>
      <c r="H965" s="11">
        <f t="shared" si="1071"/>
        <v>0</v>
      </c>
      <c r="I965" s="11">
        <f>MIN(1,VLOOKUP(E965,Rates2,6)*VLOOKUP(E965,Mort_Imp_Survivors,C965-'Mort Imp Cume'!$C$4+2))</f>
        <v>1</v>
      </c>
      <c r="J965" s="11">
        <f t="shared" si="1072"/>
        <v>0</v>
      </c>
      <c r="K965" s="11">
        <f>MIN(1,VLOOKUP(E965,Rates2,7)*VLOOKUP(E965,Mort_Imp_Survivors,C965-'Mort Imp Cume'!$C$4+2))</f>
        <v>1</v>
      </c>
      <c r="L965" s="11">
        <f t="shared" si="1073"/>
        <v>0</v>
      </c>
      <c r="M965" s="45">
        <f>PRODUCT(H$4:H964)</f>
        <v>0</v>
      </c>
      <c r="N965" s="11">
        <f>PRODUCT(J$4:J964)</f>
        <v>0</v>
      </c>
      <c r="O965" s="11">
        <f>PRODUCT(L$4:L964)</f>
        <v>0</v>
      </c>
      <c r="P965" s="11">
        <f t="shared" si="1074"/>
        <v>0</v>
      </c>
      <c r="Q965" s="11">
        <f t="shared" si="1075"/>
        <v>0</v>
      </c>
      <c r="R965" s="11">
        <f t="shared" si="1076"/>
        <v>0</v>
      </c>
      <c r="S965" s="11">
        <f t="shared" si="1140"/>
        <v>0</v>
      </c>
      <c r="T965" s="11">
        <f t="shared" si="1135"/>
        <v>0</v>
      </c>
      <c r="U965" s="11">
        <f t="shared" si="1126"/>
        <v>0</v>
      </c>
      <c r="V965" s="11">
        <f t="shared" si="1117"/>
        <v>0</v>
      </c>
      <c r="W965" s="19"/>
      <c r="X965" s="19"/>
    </row>
    <row r="966" spans="1:24" x14ac:dyDescent="0.2">
      <c r="A966">
        <f t="shared" ref="A966:A1029" si="1146">A965+1</f>
        <v>962</v>
      </c>
      <c r="B966" t="str">
        <f t="shared" si="1086"/>
        <v>March</v>
      </c>
      <c r="C966">
        <f t="shared" si="1144"/>
        <v>2101</v>
      </c>
      <c r="D966">
        <f t="shared" ref="D966:E966" si="1147">D954+1</f>
        <v>122</v>
      </c>
      <c r="E966">
        <f t="shared" si="1147"/>
        <v>120</v>
      </c>
      <c r="F966" s="19"/>
      <c r="G966" s="11">
        <f>MIN(1,VLOOKUP(D966,Rates2,5)*VLOOKUP(D966,Mort_Imp_Retirees,C966-'Mort Imp Cume'!$C$4+2))</f>
        <v>1</v>
      </c>
      <c r="H966" s="11">
        <f t="shared" ref="H966:H1029" si="1148">1-G966</f>
        <v>0</v>
      </c>
      <c r="I966" s="11">
        <f>MIN(1,VLOOKUP(E966,Rates2,6)*VLOOKUP(E966,Mort_Imp_Survivors,C966-'Mort Imp Cume'!$C$4+2))</f>
        <v>1</v>
      </c>
      <c r="J966" s="11">
        <f t="shared" ref="J966:J1029" si="1149">1-I966</f>
        <v>0</v>
      </c>
      <c r="K966" s="11">
        <f>MIN(1,VLOOKUP(E966,Rates2,7)*VLOOKUP(E966,Mort_Imp_Survivors,C966-'Mort Imp Cume'!$C$4+2))</f>
        <v>1</v>
      </c>
      <c r="L966" s="11">
        <f t="shared" ref="L966:L1029" si="1150">1-K966</f>
        <v>0</v>
      </c>
      <c r="M966" s="45">
        <f>PRODUCT(H$4:H965)</f>
        <v>0</v>
      </c>
      <c r="N966" s="11">
        <f>PRODUCT(J$4:J965)</f>
        <v>0</v>
      </c>
      <c r="O966" s="11">
        <f>PRODUCT(L$4:L965)</f>
        <v>0</v>
      </c>
      <c r="P966" s="11">
        <f t="shared" ref="P966:P1029" si="1151">M966*N966</f>
        <v>0</v>
      </c>
      <c r="Q966" s="11">
        <f t="shared" ref="Q966:Q1029" si="1152">P966*I966*H966</f>
        <v>0</v>
      </c>
      <c r="R966" s="11">
        <f t="shared" ref="R966:R1029" si="1153">P966*G966*J966</f>
        <v>0</v>
      </c>
      <c r="S966" s="11">
        <f t="shared" si="1140"/>
        <v>0</v>
      </c>
      <c r="T966" s="11">
        <f t="shared" si="1135"/>
        <v>0</v>
      </c>
      <c r="U966" s="11">
        <f t="shared" si="1126"/>
        <v>0</v>
      </c>
      <c r="V966" s="11">
        <f t="shared" si="1117"/>
        <v>0</v>
      </c>
      <c r="W966" s="19"/>
      <c r="X966" s="19"/>
    </row>
    <row r="967" spans="1:24" x14ac:dyDescent="0.2">
      <c r="A967">
        <f t="shared" si="1146"/>
        <v>963</v>
      </c>
      <c r="B967" t="str">
        <f t="shared" si="1086"/>
        <v>April</v>
      </c>
      <c r="C967">
        <f t="shared" si="1144"/>
        <v>2101</v>
      </c>
      <c r="D967">
        <f t="shared" ref="D967:E967" si="1154">D955+1</f>
        <v>122</v>
      </c>
      <c r="E967">
        <f t="shared" si="1154"/>
        <v>120</v>
      </c>
      <c r="F967" s="19"/>
      <c r="G967" s="11">
        <f>MIN(1,VLOOKUP(D967,Rates2,5)*VLOOKUP(D967,Mort_Imp_Retirees,C967-'Mort Imp Cume'!$C$4+2))</f>
        <v>1</v>
      </c>
      <c r="H967" s="11">
        <f t="shared" si="1148"/>
        <v>0</v>
      </c>
      <c r="I967" s="11">
        <f>MIN(1,VLOOKUP(E967,Rates2,6)*VLOOKUP(E967,Mort_Imp_Survivors,C967-'Mort Imp Cume'!$C$4+2))</f>
        <v>1</v>
      </c>
      <c r="J967" s="11">
        <f t="shared" si="1149"/>
        <v>0</v>
      </c>
      <c r="K967" s="11">
        <f>MIN(1,VLOOKUP(E967,Rates2,7)*VLOOKUP(E967,Mort_Imp_Survivors,C967-'Mort Imp Cume'!$C$4+2))</f>
        <v>1</v>
      </c>
      <c r="L967" s="11">
        <f t="shared" si="1150"/>
        <v>0</v>
      </c>
      <c r="M967" s="45">
        <f>PRODUCT(H$4:H966)</f>
        <v>0</v>
      </c>
      <c r="N967" s="11">
        <f>PRODUCT(J$4:J966)</f>
        <v>0</v>
      </c>
      <c r="O967" s="11">
        <f>PRODUCT(L$4:L966)</f>
        <v>0</v>
      </c>
      <c r="P967" s="11">
        <f t="shared" si="1151"/>
        <v>0</v>
      </c>
      <c r="Q967" s="11">
        <f t="shared" si="1152"/>
        <v>0</v>
      </c>
      <c r="R967" s="11">
        <f t="shared" si="1153"/>
        <v>0</v>
      </c>
      <c r="S967" s="11">
        <f t="shared" si="1140"/>
        <v>0</v>
      </c>
      <c r="T967" s="11">
        <f t="shared" si="1135"/>
        <v>0</v>
      </c>
      <c r="U967" s="11">
        <f t="shared" si="1126"/>
        <v>0</v>
      </c>
      <c r="V967" s="11">
        <f t="shared" si="1117"/>
        <v>0</v>
      </c>
      <c r="W967" s="19"/>
      <c r="X967" s="19"/>
    </row>
    <row r="968" spans="1:24" x14ac:dyDescent="0.2">
      <c r="A968">
        <f t="shared" si="1146"/>
        <v>964</v>
      </c>
      <c r="B968" t="str">
        <f t="shared" si="1086"/>
        <v>May</v>
      </c>
      <c r="C968">
        <f t="shared" si="1144"/>
        <v>2101</v>
      </c>
      <c r="D968">
        <f t="shared" ref="D968:E968" si="1155">D956+1</f>
        <v>122</v>
      </c>
      <c r="E968">
        <f t="shared" si="1155"/>
        <v>120</v>
      </c>
      <c r="F968" s="19"/>
      <c r="G968" s="11">
        <f>MIN(1,VLOOKUP(D968,Rates2,5)*VLOOKUP(D968,Mort_Imp_Retirees,C968-'Mort Imp Cume'!$C$4+2))</f>
        <v>1</v>
      </c>
      <c r="H968" s="11">
        <f t="shared" si="1148"/>
        <v>0</v>
      </c>
      <c r="I968" s="11">
        <f>MIN(1,VLOOKUP(E968,Rates2,6)*VLOOKUP(E968,Mort_Imp_Survivors,C968-'Mort Imp Cume'!$C$4+2))</f>
        <v>1</v>
      </c>
      <c r="J968" s="11">
        <f t="shared" si="1149"/>
        <v>0</v>
      </c>
      <c r="K968" s="11">
        <f>MIN(1,VLOOKUP(E968,Rates2,7)*VLOOKUP(E968,Mort_Imp_Survivors,C968-'Mort Imp Cume'!$C$4+2))</f>
        <v>1</v>
      </c>
      <c r="L968" s="11">
        <f t="shared" si="1150"/>
        <v>0</v>
      </c>
      <c r="M968" s="45">
        <f>PRODUCT(H$4:H967)</f>
        <v>0</v>
      </c>
      <c r="N968" s="11">
        <f>PRODUCT(J$4:J967)</f>
        <v>0</v>
      </c>
      <c r="O968" s="11">
        <f>PRODUCT(L$4:L967)</f>
        <v>0</v>
      </c>
      <c r="P968" s="11">
        <f t="shared" si="1151"/>
        <v>0</v>
      </c>
      <c r="Q968" s="11">
        <f t="shared" si="1152"/>
        <v>0</v>
      </c>
      <c r="R968" s="11">
        <f t="shared" si="1153"/>
        <v>0</v>
      </c>
      <c r="S968" s="11">
        <f t="shared" si="1140"/>
        <v>0</v>
      </c>
      <c r="T968" s="11">
        <f t="shared" si="1135"/>
        <v>0</v>
      </c>
      <c r="U968" s="11">
        <f t="shared" si="1126"/>
        <v>0</v>
      </c>
      <c r="V968" s="11">
        <f t="shared" si="1117"/>
        <v>0</v>
      </c>
      <c r="W968" s="19"/>
      <c r="X968" s="19"/>
    </row>
    <row r="969" spans="1:24" x14ac:dyDescent="0.2">
      <c r="A969">
        <f t="shared" si="1146"/>
        <v>965</v>
      </c>
      <c r="B969" t="str">
        <f t="shared" si="1086"/>
        <v>June</v>
      </c>
      <c r="C969">
        <f t="shared" si="1144"/>
        <v>2101</v>
      </c>
      <c r="D969">
        <f t="shared" ref="D969:E969" si="1156">D957+1</f>
        <v>122</v>
      </c>
      <c r="E969">
        <f t="shared" si="1156"/>
        <v>120</v>
      </c>
      <c r="F969" s="19"/>
      <c r="G969" s="11">
        <f>MIN(1,VLOOKUP(D969,Rates2,5)*VLOOKUP(D969,Mort_Imp_Retirees,C969-'Mort Imp Cume'!$C$4+2))</f>
        <v>1</v>
      </c>
      <c r="H969" s="11">
        <f t="shared" si="1148"/>
        <v>0</v>
      </c>
      <c r="I969" s="11">
        <f>MIN(1,VLOOKUP(E969,Rates2,6)*VLOOKUP(E969,Mort_Imp_Survivors,C969-'Mort Imp Cume'!$C$4+2))</f>
        <v>1</v>
      </c>
      <c r="J969" s="11">
        <f t="shared" si="1149"/>
        <v>0</v>
      </c>
      <c r="K969" s="11">
        <f>MIN(1,VLOOKUP(E969,Rates2,7)*VLOOKUP(E969,Mort_Imp_Survivors,C969-'Mort Imp Cume'!$C$4+2))</f>
        <v>1</v>
      </c>
      <c r="L969" s="11">
        <f t="shared" si="1150"/>
        <v>0</v>
      </c>
      <c r="M969" s="45">
        <f>PRODUCT(H$4:H968)</f>
        <v>0</v>
      </c>
      <c r="N969" s="11">
        <f>PRODUCT(J$4:J968)</f>
        <v>0</v>
      </c>
      <c r="O969" s="11">
        <f>PRODUCT(L$4:L968)</f>
        <v>0</v>
      </c>
      <c r="P969" s="11">
        <f t="shared" si="1151"/>
        <v>0</v>
      </c>
      <c r="Q969" s="11">
        <f t="shared" si="1152"/>
        <v>0</v>
      </c>
      <c r="R969" s="11">
        <f t="shared" si="1153"/>
        <v>0</v>
      </c>
      <c r="S969" s="11">
        <f t="shared" si="1140"/>
        <v>0</v>
      </c>
      <c r="T969" s="11">
        <f t="shared" si="1135"/>
        <v>0</v>
      </c>
      <c r="U969" s="11">
        <f t="shared" si="1126"/>
        <v>0</v>
      </c>
      <c r="V969" s="11">
        <f t="shared" si="1117"/>
        <v>0</v>
      </c>
      <c r="W969" s="19"/>
      <c r="X969" s="19"/>
    </row>
    <row r="970" spans="1:24" x14ac:dyDescent="0.2">
      <c r="A970">
        <f t="shared" si="1146"/>
        <v>966</v>
      </c>
      <c r="B970" t="str">
        <f t="shared" si="1086"/>
        <v>July</v>
      </c>
      <c r="C970">
        <f t="shared" si="1144"/>
        <v>2101</v>
      </c>
      <c r="D970">
        <f t="shared" ref="D970:E970" si="1157">D958+1</f>
        <v>122</v>
      </c>
      <c r="E970">
        <f t="shared" si="1157"/>
        <v>120</v>
      </c>
      <c r="F970" s="19"/>
      <c r="G970" s="11">
        <f>MIN(1,VLOOKUP(D970,Rates2,5)*VLOOKUP(D970,Mort_Imp_Retirees,C970-'Mort Imp Cume'!$C$4+2))</f>
        <v>1</v>
      </c>
      <c r="H970" s="11">
        <f t="shared" si="1148"/>
        <v>0</v>
      </c>
      <c r="I970" s="11">
        <f>MIN(1,VLOOKUP(E970,Rates2,6)*VLOOKUP(E970,Mort_Imp_Survivors,C970-'Mort Imp Cume'!$C$4+2))</f>
        <v>1</v>
      </c>
      <c r="J970" s="11">
        <f t="shared" si="1149"/>
        <v>0</v>
      </c>
      <c r="K970" s="11">
        <f>MIN(1,VLOOKUP(E970,Rates2,7)*VLOOKUP(E970,Mort_Imp_Survivors,C970-'Mort Imp Cume'!$C$4+2))</f>
        <v>1</v>
      </c>
      <c r="L970" s="11">
        <f t="shared" si="1150"/>
        <v>0</v>
      </c>
      <c r="M970" s="45">
        <f>PRODUCT(H$4:H969)</f>
        <v>0</v>
      </c>
      <c r="N970" s="11">
        <f>PRODUCT(J$4:J969)</f>
        <v>0</v>
      </c>
      <c r="O970" s="11">
        <f>PRODUCT(L$4:L969)</f>
        <v>0</v>
      </c>
      <c r="P970" s="11">
        <f t="shared" si="1151"/>
        <v>0</v>
      </c>
      <c r="Q970" s="11">
        <f t="shared" si="1152"/>
        <v>0</v>
      </c>
      <c r="R970" s="11">
        <f t="shared" si="1153"/>
        <v>0</v>
      </c>
      <c r="S970" s="11">
        <f t="shared" si="1140"/>
        <v>0</v>
      </c>
      <c r="T970" s="11">
        <f t="shared" si="1135"/>
        <v>0</v>
      </c>
      <c r="U970" s="11">
        <f t="shared" si="1126"/>
        <v>0</v>
      </c>
      <c r="V970" s="11">
        <f t="shared" si="1117"/>
        <v>0</v>
      </c>
      <c r="W970" s="19"/>
      <c r="X970" s="19"/>
    </row>
    <row r="971" spans="1:24" x14ac:dyDescent="0.2">
      <c r="A971">
        <f t="shared" si="1146"/>
        <v>967</v>
      </c>
      <c r="B971" t="str">
        <f t="shared" si="1086"/>
        <v>August</v>
      </c>
      <c r="C971">
        <f t="shared" si="1144"/>
        <v>2101</v>
      </c>
      <c r="D971">
        <f t="shared" ref="D971:E971" si="1158">D959+1</f>
        <v>122</v>
      </c>
      <c r="E971">
        <f t="shared" si="1158"/>
        <v>120</v>
      </c>
      <c r="F971" s="19"/>
      <c r="G971" s="11">
        <f>MIN(1,VLOOKUP(D971,Rates2,5)*VLOOKUP(D971,Mort_Imp_Retirees,C971-'Mort Imp Cume'!$C$4+2))</f>
        <v>1</v>
      </c>
      <c r="H971" s="11">
        <f t="shared" si="1148"/>
        <v>0</v>
      </c>
      <c r="I971" s="11">
        <f>MIN(1,VLOOKUP(E971,Rates2,6)*VLOOKUP(E971,Mort_Imp_Survivors,C971-'Mort Imp Cume'!$C$4+2))</f>
        <v>1</v>
      </c>
      <c r="J971" s="11">
        <f t="shared" si="1149"/>
        <v>0</v>
      </c>
      <c r="K971" s="11">
        <f>MIN(1,VLOOKUP(E971,Rates2,7)*VLOOKUP(E971,Mort_Imp_Survivors,C971-'Mort Imp Cume'!$C$4+2))</f>
        <v>1</v>
      </c>
      <c r="L971" s="11">
        <f t="shared" si="1150"/>
        <v>0</v>
      </c>
      <c r="M971" s="45">
        <f>PRODUCT(H$4:H970)</f>
        <v>0</v>
      </c>
      <c r="N971" s="11">
        <f>PRODUCT(J$4:J970)</f>
        <v>0</v>
      </c>
      <c r="O971" s="11">
        <f>PRODUCT(L$4:L970)</f>
        <v>0</v>
      </c>
      <c r="P971" s="11">
        <f t="shared" si="1151"/>
        <v>0</v>
      </c>
      <c r="Q971" s="11">
        <f t="shared" si="1152"/>
        <v>0</v>
      </c>
      <c r="R971" s="11">
        <f t="shared" si="1153"/>
        <v>0</v>
      </c>
      <c r="S971" s="11">
        <f t="shared" si="1140"/>
        <v>0</v>
      </c>
      <c r="T971" s="11">
        <f t="shared" si="1135"/>
        <v>0</v>
      </c>
      <c r="U971" s="11">
        <f t="shared" si="1126"/>
        <v>0</v>
      </c>
      <c r="V971" s="11">
        <f t="shared" si="1117"/>
        <v>0</v>
      </c>
      <c r="W971" s="19"/>
      <c r="X971" s="19"/>
    </row>
    <row r="972" spans="1:24" x14ac:dyDescent="0.2">
      <c r="A972">
        <f t="shared" si="1146"/>
        <v>968</v>
      </c>
      <c r="B972" t="str">
        <f t="shared" si="1086"/>
        <v>September</v>
      </c>
      <c r="C972">
        <f t="shared" si="1144"/>
        <v>2101</v>
      </c>
      <c r="D972">
        <f t="shared" ref="D972:E972" si="1159">D960+1</f>
        <v>122</v>
      </c>
      <c r="E972">
        <f t="shared" si="1159"/>
        <v>120</v>
      </c>
      <c r="F972" s="19"/>
      <c r="G972" s="11">
        <f>MIN(1,VLOOKUP(D972,Rates2,5)*VLOOKUP(D972,Mort_Imp_Retirees,C972-'Mort Imp Cume'!$C$4+2))</f>
        <v>1</v>
      </c>
      <c r="H972" s="11">
        <f t="shared" si="1148"/>
        <v>0</v>
      </c>
      <c r="I972" s="11">
        <f>MIN(1,VLOOKUP(E972,Rates2,6)*VLOOKUP(E972,Mort_Imp_Survivors,C972-'Mort Imp Cume'!$C$4+2))</f>
        <v>1</v>
      </c>
      <c r="J972" s="11">
        <f t="shared" si="1149"/>
        <v>0</v>
      </c>
      <c r="K972" s="11">
        <f>MIN(1,VLOOKUP(E972,Rates2,7)*VLOOKUP(E972,Mort_Imp_Survivors,C972-'Mort Imp Cume'!$C$4+2))</f>
        <v>1</v>
      </c>
      <c r="L972" s="11">
        <f t="shared" si="1150"/>
        <v>0</v>
      </c>
      <c r="M972" s="45">
        <f>PRODUCT(H$4:H971)</f>
        <v>0</v>
      </c>
      <c r="N972" s="11">
        <f>PRODUCT(J$4:J971)</f>
        <v>0</v>
      </c>
      <c r="O972" s="11">
        <f>PRODUCT(L$4:L971)</f>
        <v>0</v>
      </c>
      <c r="P972" s="11">
        <f t="shared" si="1151"/>
        <v>0</v>
      </c>
      <c r="Q972" s="11">
        <f t="shared" si="1152"/>
        <v>0</v>
      </c>
      <c r="R972" s="11">
        <f t="shared" si="1153"/>
        <v>0</v>
      </c>
      <c r="S972" s="11">
        <f t="shared" si="1140"/>
        <v>0</v>
      </c>
      <c r="T972" s="11">
        <f t="shared" si="1135"/>
        <v>0</v>
      </c>
      <c r="U972" s="11">
        <f t="shared" si="1126"/>
        <v>0</v>
      </c>
      <c r="V972" s="11">
        <f t="shared" si="1117"/>
        <v>0</v>
      </c>
      <c r="W972" s="19"/>
      <c r="X972" s="19"/>
    </row>
    <row r="973" spans="1:24" x14ac:dyDescent="0.2">
      <c r="A973">
        <f t="shared" si="1146"/>
        <v>969</v>
      </c>
      <c r="B973" t="str">
        <f t="shared" si="1086"/>
        <v>October</v>
      </c>
      <c r="C973">
        <f t="shared" si="1144"/>
        <v>2101</v>
      </c>
      <c r="D973">
        <f t="shared" ref="D973:E973" si="1160">D961+1</f>
        <v>122</v>
      </c>
      <c r="E973">
        <f t="shared" si="1160"/>
        <v>120</v>
      </c>
      <c r="F973" s="19"/>
      <c r="G973" s="11">
        <f>MIN(1,VLOOKUP(D973,Rates2,5)*VLOOKUP(D973,Mort_Imp_Retirees,C973-'Mort Imp Cume'!$C$4+2))</f>
        <v>1</v>
      </c>
      <c r="H973" s="11">
        <f t="shared" si="1148"/>
        <v>0</v>
      </c>
      <c r="I973" s="11">
        <f>MIN(1,VLOOKUP(E973,Rates2,6)*VLOOKUP(E973,Mort_Imp_Survivors,C973-'Mort Imp Cume'!$C$4+2))</f>
        <v>1</v>
      </c>
      <c r="J973" s="11">
        <f t="shared" si="1149"/>
        <v>0</v>
      </c>
      <c r="K973" s="11">
        <f>MIN(1,VLOOKUP(E973,Rates2,7)*VLOOKUP(E973,Mort_Imp_Survivors,C973-'Mort Imp Cume'!$C$4+2))</f>
        <v>1</v>
      </c>
      <c r="L973" s="11">
        <f t="shared" si="1150"/>
        <v>0</v>
      </c>
      <c r="M973" s="45">
        <f>PRODUCT(H$4:H972)</f>
        <v>0</v>
      </c>
      <c r="N973" s="11">
        <f>PRODUCT(J$4:J972)</f>
        <v>0</v>
      </c>
      <c r="O973" s="11">
        <f>PRODUCT(L$4:L972)</f>
        <v>0</v>
      </c>
      <c r="P973" s="11">
        <f t="shared" si="1151"/>
        <v>0</v>
      </c>
      <c r="Q973" s="11">
        <f t="shared" si="1152"/>
        <v>0</v>
      </c>
      <c r="R973" s="11">
        <f t="shared" si="1153"/>
        <v>0</v>
      </c>
      <c r="S973" s="11">
        <f t="shared" si="1140"/>
        <v>0</v>
      </c>
      <c r="T973" s="11">
        <f t="shared" si="1135"/>
        <v>0</v>
      </c>
      <c r="U973" s="11">
        <f t="shared" si="1126"/>
        <v>0</v>
      </c>
      <c r="V973" s="11">
        <f t="shared" si="1117"/>
        <v>0</v>
      </c>
      <c r="W973" s="19"/>
      <c r="X973" s="19"/>
    </row>
    <row r="974" spans="1:24" x14ac:dyDescent="0.2">
      <c r="A974">
        <f t="shared" si="1146"/>
        <v>970</v>
      </c>
      <c r="B974" t="str">
        <f t="shared" si="1086"/>
        <v>November</v>
      </c>
      <c r="C974">
        <f t="shared" si="1144"/>
        <v>2101</v>
      </c>
      <c r="D974">
        <f t="shared" ref="D974:E974" si="1161">D962+1</f>
        <v>122</v>
      </c>
      <c r="E974">
        <f t="shared" si="1161"/>
        <v>120</v>
      </c>
      <c r="F974" s="19"/>
      <c r="G974" s="11">
        <f>MIN(1,VLOOKUP(D974,Rates2,5)*VLOOKUP(D974,Mort_Imp_Retirees,C974-'Mort Imp Cume'!$C$4+2))</f>
        <v>1</v>
      </c>
      <c r="H974" s="11">
        <f t="shared" si="1148"/>
        <v>0</v>
      </c>
      <c r="I974" s="11">
        <f>MIN(1,VLOOKUP(E974,Rates2,6)*VLOOKUP(E974,Mort_Imp_Survivors,C974-'Mort Imp Cume'!$C$4+2))</f>
        <v>1</v>
      </c>
      <c r="J974" s="11">
        <f t="shared" si="1149"/>
        <v>0</v>
      </c>
      <c r="K974" s="11">
        <f>MIN(1,VLOOKUP(E974,Rates2,7)*VLOOKUP(E974,Mort_Imp_Survivors,C974-'Mort Imp Cume'!$C$4+2))</f>
        <v>1</v>
      </c>
      <c r="L974" s="11">
        <f t="shared" si="1150"/>
        <v>0</v>
      </c>
      <c r="M974" s="45">
        <f>PRODUCT(H$4:H973)</f>
        <v>0</v>
      </c>
      <c r="N974" s="11">
        <f>PRODUCT(J$4:J973)</f>
        <v>0</v>
      </c>
      <c r="O974" s="11">
        <f>PRODUCT(L$4:L973)</f>
        <v>0</v>
      </c>
      <c r="P974" s="11">
        <f t="shared" si="1151"/>
        <v>0</v>
      </c>
      <c r="Q974" s="11">
        <f t="shared" si="1152"/>
        <v>0</v>
      </c>
      <c r="R974" s="11">
        <f t="shared" si="1153"/>
        <v>0</v>
      </c>
      <c r="S974" s="11">
        <f t="shared" si="1140"/>
        <v>0</v>
      </c>
      <c r="T974" s="11">
        <f t="shared" si="1135"/>
        <v>0</v>
      </c>
      <c r="U974" s="11">
        <f t="shared" si="1126"/>
        <v>0</v>
      </c>
      <c r="V974" s="11">
        <f t="shared" si="1117"/>
        <v>0</v>
      </c>
      <c r="W974" s="19"/>
      <c r="X974" s="19"/>
    </row>
    <row r="975" spans="1:24" x14ac:dyDescent="0.2">
      <c r="A975">
        <f t="shared" si="1146"/>
        <v>971</v>
      </c>
      <c r="B975" t="str">
        <f t="shared" si="1086"/>
        <v>December</v>
      </c>
      <c r="C975">
        <f t="shared" si="1144"/>
        <v>2101</v>
      </c>
      <c r="D975">
        <f t="shared" ref="D975:E975" si="1162">D963+1</f>
        <v>122</v>
      </c>
      <c r="E975">
        <f t="shared" si="1162"/>
        <v>120</v>
      </c>
      <c r="F975" s="19"/>
      <c r="G975" s="11">
        <f>MIN(1,VLOOKUP(D975,Rates2,5)*VLOOKUP(D975,Mort_Imp_Retirees,C975-'Mort Imp Cume'!$C$4+2))</f>
        <v>1</v>
      </c>
      <c r="H975" s="11">
        <f t="shared" si="1148"/>
        <v>0</v>
      </c>
      <c r="I975" s="11">
        <f>MIN(1,VLOOKUP(E975,Rates2,6)*VLOOKUP(E975,Mort_Imp_Survivors,C975-'Mort Imp Cume'!$C$4+2))</f>
        <v>1</v>
      </c>
      <c r="J975" s="11">
        <f t="shared" si="1149"/>
        <v>0</v>
      </c>
      <c r="K975" s="11">
        <f>MIN(1,VLOOKUP(E975,Rates2,7)*VLOOKUP(E975,Mort_Imp_Survivors,C975-'Mort Imp Cume'!$C$4+2))</f>
        <v>1</v>
      </c>
      <c r="L975" s="11">
        <f t="shared" si="1150"/>
        <v>0</v>
      </c>
      <c r="M975" s="45">
        <f>PRODUCT(H$4:H974)</f>
        <v>0</v>
      </c>
      <c r="N975" s="11">
        <f>PRODUCT(J$4:J974)</f>
        <v>0</v>
      </c>
      <c r="O975" s="11">
        <f>PRODUCT(L$4:L974)</f>
        <v>0</v>
      </c>
      <c r="P975" s="11">
        <f t="shared" si="1151"/>
        <v>0</v>
      </c>
      <c r="Q975" s="11">
        <f t="shared" si="1152"/>
        <v>0</v>
      </c>
      <c r="R975" s="11">
        <f t="shared" si="1153"/>
        <v>0</v>
      </c>
      <c r="S975" s="11">
        <f t="shared" si="1140"/>
        <v>0</v>
      </c>
      <c r="T975" s="11">
        <f t="shared" si="1135"/>
        <v>0</v>
      </c>
      <c r="U975" s="11">
        <f t="shared" si="1126"/>
        <v>0</v>
      </c>
      <c r="V975" s="11">
        <f t="shared" si="1117"/>
        <v>0</v>
      </c>
      <c r="W975" s="19"/>
      <c r="X975" s="19"/>
    </row>
    <row r="976" spans="1:24" x14ac:dyDescent="0.2">
      <c r="A976">
        <f t="shared" si="1146"/>
        <v>972</v>
      </c>
      <c r="B976" t="str">
        <f t="shared" ref="B976:B1039" si="1163">B964</f>
        <v>January</v>
      </c>
      <c r="C976">
        <f t="shared" si="1144"/>
        <v>2102</v>
      </c>
      <c r="D976">
        <f t="shared" ref="D976:E976" si="1164">D964+1</f>
        <v>123</v>
      </c>
      <c r="E976">
        <f t="shared" si="1164"/>
        <v>121</v>
      </c>
      <c r="F976" s="19"/>
      <c r="G976" s="11">
        <f>MIN(1,VLOOKUP(D976,Rates2,5)*VLOOKUP(D976,Mort_Imp_Retirees,C976-'Mort Imp Cume'!$C$4+2))</f>
        <v>1</v>
      </c>
      <c r="H976" s="11">
        <f t="shared" si="1148"/>
        <v>0</v>
      </c>
      <c r="I976" s="11">
        <f>MIN(1,VLOOKUP(E976,Rates2,6)*VLOOKUP(E976,Mort_Imp_Survivors,C976-'Mort Imp Cume'!$C$4+2))</f>
        <v>1</v>
      </c>
      <c r="J976" s="11">
        <f t="shared" si="1149"/>
        <v>0</v>
      </c>
      <c r="K976" s="11">
        <f>MIN(1,VLOOKUP(E976,Rates2,7)*VLOOKUP(E976,Mort_Imp_Survivors,C976-'Mort Imp Cume'!$C$4+2))</f>
        <v>1</v>
      </c>
      <c r="L976" s="11">
        <f t="shared" si="1150"/>
        <v>0</v>
      </c>
      <c r="M976" s="45">
        <f>PRODUCT(H$4:H975)</f>
        <v>0</v>
      </c>
      <c r="N976" s="11">
        <f>PRODUCT(J$4:J975)</f>
        <v>0</v>
      </c>
      <c r="O976" s="11">
        <f>PRODUCT(L$4:L975)</f>
        <v>0</v>
      </c>
      <c r="P976" s="11">
        <f t="shared" si="1151"/>
        <v>0</v>
      </c>
      <c r="Q976" s="11">
        <f t="shared" si="1152"/>
        <v>0</v>
      </c>
      <c r="R976" s="11">
        <f t="shared" si="1153"/>
        <v>0</v>
      </c>
      <c r="S976" s="11">
        <f t="shared" si="1140"/>
        <v>0</v>
      </c>
      <c r="T976" s="11">
        <f t="shared" si="1135"/>
        <v>0</v>
      </c>
      <c r="U976" s="11">
        <f t="shared" si="1126"/>
        <v>0</v>
      </c>
      <c r="V976" s="11">
        <f t="shared" si="1117"/>
        <v>0</v>
      </c>
      <c r="W976" s="19"/>
      <c r="X976" s="19"/>
    </row>
    <row r="977" spans="1:24" x14ac:dyDescent="0.2">
      <c r="A977">
        <f t="shared" si="1146"/>
        <v>973</v>
      </c>
      <c r="B977" t="str">
        <f t="shared" si="1163"/>
        <v>February</v>
      </c>
      <c r="C977">
        <f t="shared" si="1144"/>
        <v>2102</v>
      </c>
      <c r="D977">
        <f t="shared" ref="D977:E977" si="1165">D965+1</f>
        <v>123</v>
      </c>
      <c r="E977">
        <f t="shared" si="1165"/>
        <v>121</v>
      </c>
      <c r="F977" s="19"/>
      <c r="G977" s="11">
        <f>MIN(1,VLOOKUP(D977,Rates2,5)*VLOOKUP(D977,Mort_Imp_Retirees,C977-'Mort Imp Cume'!$C$4+2))</f>
        <v>1</v>
      </c>
      <c r="H977" s="11">
        <f t="shared" si="1148"/>
        <v>0</v>
      </c>
      <c r="I977" s="11">
        <f>MIN(1,VLOOKUP(E977,Rates2,6)*VLOOKUP(E977,Mort_Imp_Survivors,C977-'Mort Imp Cume'!$C$4+2))</f>
        <v>1</v>
      </c>
      <c r="J977" s="11">
        <f t="shared" si="1149"/>
        <v>0</v>
      </c>
      <c r="K977" s="11">
        <f>MIN(1,VLOOKUP(E977,Rates2,7)*VLOOKUP(E977,Mort_Imp_Survivors,C977-'Mort Imp Cume'!$C$4+2))</f>
        <v>1</v>
      </c>
      <c r="L977" s="11">
        <f t="shared" si="1150"/>
        <v>0</v>
      </c>
      <c r="M977" s="45">
        <f>PRODUCT(H$4:H976)</f>
        <v>0</v>
      </c>
      <c r="N977" s="11">
        <f>PRODUCT(J$4:J976)</f>
        <v>0</v>
      </c>
      <c r="O977" s="11">
        <f>PRODUCT(L$4:L976)</f>
        <v>0</v>
      </c>
      <c r="P977" s="11">
        <f t="shared" si="1151"/>
        <v>0</v>
      </c>
      <c r="Q977" s="11">
        <f t="shared" si="1152"/>
        <v>0</v>
      </c>
      <c r="R977" s="11">
        <f t="shared" si="1153"/>
        <v>0</v>
      </c>
      <c r="S977" s="11">
        <f t="shared" si="1140"/>
        <v>0</v>
      </c>
      <c r="T977" s="11">
        <f t="shared" si="1135"/>
        <v>0</v>
      </c>
      <c r="U977" s="11">
        <f t="shared" si="1126"/>
        <v>0</v>
      </c>
      <c r="V977" s="11">
        <f t="shared" si="1117"/>
        <v>0</v>
      </c>
      <c r="W977" s="19"/>
      <c r="X977" s="19"/>
    </row>
    <row r="978" spans="1:24" x14ac:dyDescent="0.2">
      <c r="A978">
        <f t="shared" si="1146"/>
        <v>974</v>
      </c>
      <c r="B978" t="str">
        <f t="shared" si="1163"/>
        <v>March</v>
      </c>
      <c r="C978">
        <f t="shared" si="1144"/>
        <v>2102</v>
      </c>
      <c r="D978">
        <f t="shared" ref="D978:E978" si="1166">D966+1</f>
        <v>123</v>
      </c>
      <c r="E978">
        <f t="shared" si="1166"/>
        <v>121</v>
      </c>
      <c r="F978" s="19"/>
      <c r="G978" s="11">
        <f>MIN(1,VLOOKUP(D978,Rates2,5)*VLOOKUP(D978,Mort_Imp_Retirees,C978-'Mort Imp Cume'!$C$4+2))</f>
        <v>1</v>
      </c>
      <c r="H978" s="11">
        <f t="shared" si="1148"/>
        <v>0</v>
      </c>
      <c r="I978" s="11">
        <f>MIN(1,VLOOKUP(E978,Rates2,6)*VLOOKUP(E978,Mort_Imp_Survivors,C978-'Mort Imp Cume'!$C$4+2))</f>
        <v>1</v>
      </c>
      <c r="J978" s="11">
        <f t="shared" si="1149"/>
        <v>0</v>
      </c>
      <c r="K978" s="11">
        <f>MIN(1,VLOOKUP(E978,Rates2,7)*VLOOKUP(E978,Mort_Imp_Survivors,C978-'Mort Imp Cume'!$C$4+2))</f>
        <v>1</v>
      </c>
      <c r="L978" s="11">
        <f t="shared" si="1150"/>
        <v>0</v>
      </c>
      <c r="M978" s="45">
        <f>PRODUCT(H$4:H977)</f>
        <v>0</v>
      </c>
      <c r="N978" s="11">
        <f>PRODUCT(J$4:J977)</f>
        <v>0</v>
      </c>
      <c r="O978" s="11">
        <f>PRODUCT(L$4:L977)</f>
        <v>0</v>
      </c>
      <c r="P978" s="11">
        <f t="shared" si="1151"/>
        <v>0</v>
      </c>
      <c r="Q978" s="11">
        <f t="shared" si="1152"/>
        <v>0</v>
      </c>
      <c r="R978" s="11">
        <f t="shared" si="1153"/>
        <v>0</v>
      </c>
      <c r="S978" s="11">
        <f t="shared" si="1140"/>
        <v>0</v>
      </c>
      <c r="T978" s="11">
        <f t="shared" si="1135"/>
        <v>0</v>
      </c>
      <c r="U978" s="11">
        <f t="shared" si="1126"/>
        <v>0</v>
      </c>
      <c r="V978" s="11">
        <f t="shared" si="1117"/>
        <v>0</v>
      </c>
      <c r="W978" s="19"/>
      <c r="X978" s="19"/>
    </row>
    <row r="979" spans="1:24" x14ac:dyDescent="0.2">
      <c r="A979">
        <f t="shared" si="1146"/>
        <v>975</v>
      </c>
      <c r="B979" t="str">
        <f t="shared" si="1163"/>
        <v>April</v>
      </c>
      <c r="C979">
        <f t="shared" si="1144"/>
        <v>2102</v>
      </c>
      <c r="D979">
        <f t="shared" ref="D979:E979" si="1167">D967+1</f>
        <v>123</v>
      </c>
      <c r="E979">
        <f t="shared" si="1167"/>
        <v>121</v>
      </c>
      <c r="F979" s="19"/>
      <c r="G979" s="11">
        <f>MIN(1,VLOOKUP(D979,Rates2,5)*VLOOKUP(D979,Mort_Imp_Retirees,C979-'Mort Imp Cume'!$C$4+2))</f>
        <v>1</v>
      </c>
      <c r="H979" s="11">
        <f t="shared" si="1148"/>
        <v>0</v>
      </c>
      <c r="I979" s="11">
        <f>MIN(1,VLOOKUP(E979,Rates2,6)*VLOOKUP(E979,Mort_Imp_Survivors,C979-'Mort Imp Cume'!$C$4+2))</f>
        <v>1</v>
      </c>
      <c r="J979" s="11">
        <f t="shared" si="1149"/>
        <v>0</v>
      </c>
      <c r="K979" s="11">
        <f>MIN(1,VLOOKUP(E979,Rates2,7)*VLOOKUP(E979,Mort_Imp_Survivors,C979-'Mort Imp Cume'!$C$4+2))</f>
        <v>1</v>
      </c>
      <c r="L979" s="11">
        <f t="shared" si="1150"/>
        <v>0</v>
      </c>
      <c r="M979" s="45">
        <f>PRODUCT(H$4:H978)</f>
        <v>0</v>
      </c>
      <c r="N979" s="11">
        <f>PRODUCT(J$4:J978)</f>
        <v>0</v>
      </c>
      <c r="O979" s="11">
        <f>PRODUCT(L$4:L978)</f>
        <v>0</v>
      </c>
      <c r="P979" s="11">
        <f t="shared" si="1151"/>
        <v>0</v>
      </c>
      <c r="Q979" s="11">
        <f t="shared" si="1152"/>
        <v>0</v>
      </c>
      <c r="R979" s="11">
        <f t="shared" si="1153"/>
        <v>0</v>
      </c>
      <c r="S979" s="11">
        <f t="shared" si="1140"/>
        <v>0</v>
      </c>
      <c r="T979" s="11">
        <f t="shared" si="1135"/>
        <v>0</v>
      </c>
      <c r="U979" s="11">
        <f t="shared" si="1126"/>
        <v>0</v>
      </c>
      <c r="V979" s="11">
        <f t="shared" si="1117"/>
        <v>0</v>
      </c>
      <c r="W979" s="19"/>
      <c r="X979" s="19"/>
    </row>
    <row r="980" spans="1:24" x14ac:dyDescent="0.2">
      <c r="A980">
        <f t="shared" si="1146"/>
        <v>976</v>
      </c>
      <c r="B980" t="str">
        <f t="shared" si="1163"/>
        <v>May</v>
      </c>
      <c r="C980">
        <f t="shared" si="1144"/>
        <v>2102</v>
      </c>
      <c r="D980">
        <f t="shared" ref="D980:E980" si="1168">D968+1</f>
        <v>123</v>
      </c>
      <c r="E980">
        <f t="shared" si="1168"/>
        <v>121</v>
      </c>
      <c r="F980" s="19"/>
      <c r="G980" s="11">
        <f>MIN(1,VLOOKUP(D980,Rates2,5)*VLOOKUP(D980,Mort_Imp_Retirees,C980-'Mort Imp Cume'!$C$4+2))</f>
        <v>1</v>
      </c>
      <c r="H980" s="11">
        <f t="shared" si="1148"/>
        <v>0</v>
      </c>
      <c r="I980" s="11">
        <f>MIN(1,VLOOKUP(E980,Rates2,6)*VLOOKUP(E980,Mort_Imp_Survivors,C980-'Mort Imp Cume'!$C$4+2))</f>
        <v>1</v>
      </c>
      <c r="J980" s="11">
        <f t="shared" si="1149"/>
        <v>0</v>
      </c>
      <c r="K980" s="11">
        <f>MIN(1,VLOOKUP(E980,Rates2,7)*VLOOKUP(E980,Mort_Imp_Survivors,C980-'Mort Imp Cume'!$C$4+2))</f>
        <v>1</v>
      </c>
      <c r="L980" s="11">
        <f t="shared" si="1150"/>
        <v>0</v>
      </c>
      <c r="M980" s="45">
        <f>PRODUCT(H$4:H979)</f>
        <v>0</v>
      </c>
      <c r="N980" s="11">
        <f>PRODUCT(J$4:J979)</f>
        <v>0</v>
      </c>
      <c r="O980" s="11">
        <f>PRODUCT(L$4:L979)</f>
        <v>0</v>
      </c>
      <c r="P980" s="11">
        <f t="shared" si="1151"/>
        <v>0</v>
      </c>
      <c r="Q980" s="11">
        <f t="shared" si="1152"/>
        <v>0</v>
      </c>
      <c r="R980" s="11">
        <f t="shared" si="1153"/>
        <v>0</v>
      </c>
      <c r="S980" s="11">
        <f t="shared" si="1140"/>
        <v>0</v>
      </c>
      <c r="T980" s="11">
        <f t="shared" si="1135"/>
        <v>0</v>
      </c>
      <c r="U980" s="11">
        <f t="shared" si="1126"/>
        <v>0</v>
      </c>
      <c r="V980" s="11">
        <f t="shared" si="1117"/>
        <v>0</v>
      </c>
      <c r="W980" s="19"/>
      <c r="X980" s="19"/>
    </row>
    <row r="981" spans="1:24" x14ac:dyDescent="0.2">
      <c r="A981">
        <f t="shared" si="1146"/>
        <v>977</v>
      </c>
      <c r="B981" t="str">
        <f t="shared" si="1163"/>
        <v>June</v>
      </c>
      <c r="C981">
        <f t="shared" si="1144"/>
        <v>2102</v>
      </c>
      <c r="D981">
        <f t="shared" ref="D981:E981" si="1169">D969+1</f>
        <v>123</v>
      </c>
      <c r="E981">
        <f t="shared" si="1169"/>
        <v>121</v>
      </c>
      <c r="F981" s="19"/>
      <c r="G981" s="11">
        <f>MIN(1,VLOOKUP(D981,Rates2,5)*VLOOKUP(D981,Mort_Imp_Retirees,C981-'Mort Imp Cume'!$C$4+2))</f>
        <v>1</v>
      </c>
      <c r="H981" s="11">
        <f t="shared" si="1148"/>
        <v>0</v>
      </c>
      <c r="I981" s="11">
        <f>MIN(1,VLOOKUP(E981,Rates2,6)*VLOOKUP(E981,Mort_Imp_Survivors,C981-'Mort Imp Cume'!$C$4+2))</f>
        <v>1</v>
      </c>
      <c r="J981" s="11">
        <f t="shared" si="1149"/>
        <v>0</v>
      </c>
      <c r="K981" s="11">
        <f>MIN(1,VLOOKUP(E981,Rates2,7)*VLOOKUP(E981,Mort_Imp_Survivors,C981-'Mort Imp Cume'!$C$4+2))</f>
        <v>1</v>
      </c>
      <c r="L981" s="11">
        <f t="shared" si="1150"/>
        <v>0</v>
      </c>
      <c r="M981" s="45">
        <f>PRODUCT(H$4:H980)</f>
        <v>0</v>
      </c>
      <c r="N981" s="11">
        <f>PRODUCT(J$4:J980)</f>
        <v>0</v>
      </c>
      <c r="O981" s="11">
        <f>PRODUCT(L$4:L980)</f>
        <v>0</v>
      </c>
      <c r="P981" s="11">
        <f t="shared" si="1151"/>
        <v>0</v>
      </c>
      <c r="Q981" s="11">
        <f t="shared" si="1152"/>
        <v>0</v>
      </c>
      <c r="R981" s="11">
        <f t="shared" si="1153"/>
        <v>0</v>
      </c>
      <c r="S981" s="11">
        <f t="shared" si="1140"/>
        <v>0</v>
      </c>
      <c r="T981" s="11">
        <f t="shared" si="1135"/>
        <v>0</v>
      </c>
      <c r="U981" s="11">
        <f t="shared" si="1126"/>
        <v>0</v>
      </c>
      <c r="V981" s="11">
        <f t="shared" si="1117"/>
        <v>0</v>
      </c>
      <c r="W981" s="19"/>
      <c r="X981" s="19"/>
    </row>
    <row r="982" spans="1:24" x14ac:dyDescent="0.2">
      <c r="A982">
        <f t="shared" si="1146"/>
        <v>978</v>
      </c>
      <c r="B982" t="str">
        <f t="shared" si="1163"/>
        <v>July</v>
      </c>
      <c r="C982">
        <f t="shared" si="1144"/>
        <v>2102</v>
      </c>
      <c r="D982">
        <f t="shared" ref="D982:E982" si="1170">D970+1</f>
        <v>123</v>
      </c>
      <c r="E982">
        <f t="shared" si="1170"/>
        <v>121</v>
      </c>
      <c r="F982" s="19"/>
      <c r="G982" s="11">
        <f>MIN(1,VLOOKUP(D982,Rates2,5)*VLOOKUP(D982,Mort_Imp_Retirees,C982-'Mort Imp Cume'!$C$4+2))</f>
        <v>1</v>
      </c>
      <c r="H982" s="11">
        <f t="shared" si="1148"/>
        <v>0</v>
      </c>
      <c r="I982" s="11">
        <f>MIN(1,VLOOKUP(E982,Rates2,6)*VLOOKUP(E982,Mort_Imp_Survivors,C982-'Mort Imp Cume'!$C$4+2))</f>
        <v>1</v>
      </c>
      <c r="J982" s="11">
        <f t="shared" si="1149"/>
        <v>0</v>
      </c>
      <c r="K982" s="11">
        <f>MIN(1,VLOOKUP(E982,Rates2,7)*VLOOKUP(E982,Mort_Imp_Survivors,C982-'Mort Imp Cume'!$C$4+2))</f>
        <v>1</v>
      </c>
      <c r="L982" s="11">
        <f t="shared" si="1150"/>
        <v>0</v>
      </c>
      <c r="M982" s="45">
        <f>PRODUCT(H$4:H981)</f>
        <v>0</v>
      </c>
      <c r="N982" s="11">
        <f>PRODUCT(J$4:J981)</f>
        <v>0</v>
      </c>
      <c r="O982" s="11">
        <f>PRODUCT(L$4:L981)</f>
        <v>0</v>
      </c>
      <c r="P982" s="11">
        <f t="shared" si="1151"/>
        <v>0</v>
      </c>
      <c r="Q982" s="11">
        <f t="shared" si="1152"/>
        <v>0</v>
      </c>
      <c r="R982" s="11">
        <f t="shared" si="1153"/>
        <v>0</v>
      </c>
      <c r="S982" s="11">
        <f t="shared" si="1140"/>
        <v>0</v>
      </c>
      <c r="T982" s="11">
        <f t="shared" si="1135"/>
        <v>0</v>
      </c>
      <c r="U982" s="11">
        <f t="shared" si="1126"/>
        <v>0</v>
      </c>
      <c r="V982" s="11">
        <f t="shared" si="1117"/>
        <v>0</v>
      </c>
      <c r="W982" s="19"/>
      <c r="X982" s="19"/>
    </row>
    <row r="983" spans="1:24" x14ac:dyDescent="0.2">
      <c r="A983">
        <f t="shared" si="1146"/>
        <v>979</v>
      </c>
      <c r="B983" t="str">
        <f t="shared" si="1163"/>
        <v>August</v>
      </c>
      <c r="C983">
        <f t="shared" si="1144"/>
        <v>2102</v>
      </c>
      <c r="D983">
        <f t="shared" ref="D983:E983" si="1171">D971+1</f>
        <v>123</v>
      </c>
      <c r="E983">
        <f t="shared" si="1171"/>
        <v>121</v>
      </c>
      <c r="F983" s="19"/>
      <c r="G983" s="11">
        <f>MIN(1,VLOOKUP(D983,Rates2,5)*VLOOKUP(D983,Mort_Imp_Retirees,C983-'Mort Imp Cume'!$C$4+2))</f>
        <v>1</v>
      </c>
      <c r="H983" s="11">
        <f t="shared" si="1148"/>
        <v>0</v>
      </c>
      <c r="I983" s="11">
        <f>MIN(1,VLOOKUP(E983,Rates2,6)*VLOOKUP(E983,Mort_Imp_Survivors,C983-'Mort Imp Cume'!$C$4+2))</f>
        <v>1</v>
      </c>
      <c r="J983" s="11">
        <f t="shared" si="1149"/>
        <v>0</v>
      </c>
      <c r="K983" s="11">
        <f>MIN(1,VLOOKUP(E983,Rates2,7)*VLOOKUP(E983,Mort_Imp_Survivors,C983-'Mort Imp Cume'!$C$4+2))</f>
        <v>1</v>
      </c>
      <c r="L983" s="11">
        <f t="shared" si="1150"/>
        <v>0</v>
      </c>
      <c r="M983" s="45">
        <f>PRODUCT(H$4:H982)</f>
        <v>0</v>
      </c>
      <c r="N983" s="11">
        <f>PRODUCT(J$4:J982)</f>
        <v>0</v>
      </c>
      <c r="O983" s="11">
        <f>PRODUCT(L$4:L982)</f>
        <v>0</v>
      </c>
      <c r="P983" s="11">
        <f t="shared" si="1151"/>
        <v>0</v>
      </c>
      <c r="Q983" s="11">
        <f t="shared" si="1152"/>
        <v>0</v>
      </c>
      <c r="R983" s="11">
        <f t="shared" si="1153"/>
        <v>0</v>
      </c>
      <c r="S983" s="11">
        <f t="shared" si="1140"/>
        <v>0</v>
      </c>
      <c r="T983" s="11">
        <f t="shared" si="1135"/>
        <v>0</v>
      </c>
      <c r="U983" s="11">
        <f t="shared" si="1126"/>
        <v>0</v>
      </c>
      <c r="V983" s="11">
        <f t="shared" si="1117"/>
        <v>0</v>
      </c>
      <c r="W983" s="19"/>
      <c r="X983" s="19"/>
    </row>
    <row r="984" spans="1:24" x14ac:dyDescent="0.2">
      <c r="A984">
        <f t="shared" si="1146"/>
        <v>980</v>
      </c>
      <c r="B984" t="str">
        <f t="shared" si="1163"/>
        <v>September</v>
      </c>
      <c r="C984">
        <f t="shared" si="1144"/>
        <v>2102</v>
      </c>
      <c r="D984">
        <f t="shared" ref="D984:E984" si="1172">D972+1</f>
        <v>123</v>
      </c>
      <c r="E984">
        <f t="shared" si="1172"/>
        <v>121</v>
      </c>
      <c r="F984" s="19"/>
      <c r="G984" s="11">
        <f>MIN(1,VLOOKUP(D984,Rates2,5)*VLOOKUP(D984,Mort_Imp_Retirees,C984-'Mort Imp Cume'!$C$4+2))</f>
        <v>1</v>
      </c>
      <c r="H984" s="11">
        <f t="shared" si="1148"/>
        <v>0</v>
      </c>
      <c r="I984" s="11">
        <f>MIN(1,VLOOKUP(E984,Rates2,6)*VLOOKUP(E984,Mort_Imp_Survivors,C984-'Mort Imp Cume'!$C$4+2))</f>
        <v>1</v>
      </c>
      <c r="J984" s="11">
        <f t="shared" si="1149"/>
        <v>0</v>
      </c>
      <c r="K984" s="11">
        <f>MIN(1,VLOOKUP(E984,Rates2,7)*VLOOKUP(E984,Mort_Imp_Survivors,C984-'Mort Imp Cume'!$C$4+2))</f>
        <v>1</v>
      </c>
      <c r="L984" s="11">
        <f t="shared" si="1150"/>
        <v>0</v>
      </c>
      <c r="M984" s="45">
        <f>PRODUCT(H$4:H983)</f>
        <v>0</v>
      </c>
      <c r="N984" s="11">
        <f>PRODUCT(J$4:J983)</f>
        <v>0</v>
      </c>
      <c r="O984" s="11">
        <f>PRODUCT(L$4:L983)</f>
        <v>0</v>
      </c>
      <c r="P984" s="11">
        <f t="shared" si="1151"/>
        <v>0</v>
      </c>
      <c r="Q984" s="11">
        <f t="shared" si="1152"/>
        <v>0</v>
      </c>
      <c r="R984" s="11">
        <f t="shared" si="1153"/>
        <v>0</v>
      </c>
      <c r="S984" s="11">
        <f t="shared" si="1140"/>
        <v>0</v>
      </c>
      <c r="T984" s="11">
        <f t="shared" si="1135"/>
        <v>0</v>
      </c>
      <c r="U984" s="11">
        <f t="shared" si="1126"/>
        <v>0</v>
      </c>
      <c r="V984" s="11">
        <f t="shared" si="1117"/>
        <v>0</v>
      </c>
      <c r="W984" s="19"/>
      <c r="X984" s="19"/>
    </row>
    <row r="985" spans="1:24" x14ac:dyDescent="0.2">
      <c r="A985">
        <f t="shared" si="1146"/>
        <v>981</v>
      </c>
      <c r="B985" t="str">
        <f t="shared" si="1163"/>
        <v>October</v>
      </c>
      <c r="C985">
        <f t="shared" si="1144"/>
        <v>2102</v>
      </c>
      <c r="D985">
        <f t="shared" ref="D985:E985" si="1173">D973+1</f>
        <v>123</v>
      </c>
      <c r="E985">
        <f t="shared" si="1173"/>
        <v>121</v>
      </c>
      <c r="F985" s="19"/>
      <c r="G985" s="11">
        <f>MIN(1,VLOOKUP(D985,Rates2,5)*VLOOKUP(D985,Mort_Imp_Retirees,C985-'Mort Imp Cume'!$C$4+2))</f>
        <v>1</v>
      </c>
      <c r="H985" s="11">
        <f t="shared" si="1148"/>
        <v>0</v>
      </c>
      <c r="I985" s="11">
        <f>MIN(1,VLOOKUP(E985,Rates2,6)*VLOOKUP(E985,Mort_Imp_Survivors,C985-'Mort Imp Cume'!$C$4+2))</f>
        <v>1</v>
      </c>
      <c r="J985" s="11">
        <f t="shared" si="1149"/>
        <v>0</v>
      </c>
      <c r="K985" s="11">
        <f>MIN(1,VLOOKUP(E985,Rates2,7)*VLOOKUP(E985,Mort_Imp_Survivors,C985-'Mort Imp Cume'!$C$4+2))</f>
        <v>1</v>
      </c>
      <c r="L985" s="11">
        <f t="shared" si="1150"/>
        <v>0</v>
      </c>
      <c r="M985" s="45">
        <f>PRODUCT(H$4:H984)</f>
        <v>0</v>
      </c>
      <c r="N985" s="11">
        <f>PRODUCT(J$4:J984)</f>
        <v>0</v>
      </c>
      <c r="O985" s="11">
        <f>PRODUCT(L$4:L984)</f>
        <v>0</v>
      </c>
      <c r="P985" s="11">
        <f t="shared" si="1151"/>
        <v>0</v>
      </c>
      <c r="Q985" s="11">
        <f t="shared" si="1152"/>
        <v>0</v>
      </c>
      <c r="R985" s="11">
        <f t="shared" si="1153"/>
        <v>0</v>
      </c>
      <c r="S985" s="11">
        <f t="shared" si="1140"/>
        <v>0</v>
      </c>
      <c r="T985" s="11">
        <f t="shared" si="1135"/>
        <v>0</v>
      </c>
      <c r="U985" s="11">
        <f t="shared" si="1126"/>
        <v>0</v>
      </c>
      <c r="V985" s="11">
        <f t="shared" si="1117"/>
        <v>0</v>
      </c>
      <c r="W985" s="19"/>
      <c r="X985" s="19"/>
    </row>
    <row r="986" spans="1:24" x14ac:dyDescent="0.2">
      <c r="A986">
        <f t="shared" si="1146"/>
        <v>982</v>
      </c>
      <c r="B986" t="str">
        <f t="shared" si="1163"/>
        <v>November</v>
      </c>
      <c r="C986">
        <f t="shared" si="1144"/>
        <v>2102</v>
      </c>
      <c r="D986">
        <f t="shared" ref="D986:E986" si="1174">D974+1</f>
        <v>123</v>
      </c>
      <c r="E986">
        <f t="shared" si="1174"/>
        <v>121</v>
      </c>
      <c r="F986" s="19"/>
      <c r="G986" s="11">
        <f>MIN(1,VLOOKUP(D986,Rates2,5)*VLOOKUP(D986,Mort_Imp_Retirees,C986-'Mort Imp Cume'!$C$4+2))</f>
        <v>1</v>
      </c>
      <c r="H986" s="11">
        <f t="shared" si="1148"/>
        <v>0</v>
      </c>
      <c r="I986" s="11">
        <f>MIN(1,VLOOKUP(E986,Rates2,6)*VLOOKUP(E986,Mort_Imp_Survivors,C986-'Mort Imp Cume'!$C$4+2))</f>
        <v>1</v>
      </c>
      <c r="J986" s="11">
        <f t="shared" si="1149"/>
        <v>0</v>
      </c>
      <c r="K986" s="11">
        <f>MIN(1,VLOOKUP(E986,Rates2,7)*VLOOKUP(E986,Mort_Imp_Survivors,C986-'Mort Imp Cume'!$C$4+2))</f>
        <v>1</v>
      </c>
      <c r="L986" s="11">
        <f t="shared" si="1150"/>
        <v>0</v>
      </c>
      <c r="M986" s="45">
        <f>PRODUCT(H$4:H985)</f>
        <v>0</v>
      </c>
      <c r="N986" s="11">
        <f>PRODUCT(J$4:J985)</f>
        <v>0</v>
      </c>
      <c r="O986" s="11">
        <f>PRODUCT(L$4:L985)</f>
        <v>0</v>
      </c>
      <c r="P986" s="11">
        <f t="shared" si="1151"/>
        <v>0</v>
      </c>
      <c r="Q986" s="11">
        <f t="shared" si="1152"/>
        <v>0</v>
      </c>
      <c r="R986" s="11">
        <f t="shared" si="1153"/>
        <v>0</v>
      </c>
      <c r="S986" s="11">
        <f t="shared" si="1140"/>
        <v>0</v>
      </c>
      <c r="T986" s="11">
        <f t="shared" si="1135"/>
        <v>0</v>
      </c>
      <c r="U986" s="11">
        <f t="shared" si="1126"/>
        <v>0</v>
      </c>
      <c r="V986" s="11">
        <f t="shared" si="1117"/>
        <v>0</v>
      </c>
      <c r="W986" s="19"/>
      <c r="X986" s="19"/>
    </row>
    <row r="987" spans="1:24" x14ac:dyDescent="0.2">
      <c r="A987">
        <f t="shared" si="1146"/>
        <v>983</v>
      </c>
      <c r="B987" t="str">
        <f t="shared" si="1163"/>
        <v>December</v>
      </c>
      <c r="C987">
        <f t="shared" si="1144"/>
        <v>2102</v>
      </c>
      <c r="D987">
        <f t="shared" ref="D987:E987" si="1175">D975+1</f>
        <v>123</v>
      </c>
      <c r="E987">
        <f t="shared" si="1175"/>
        <v>121</v>
      </c>
      <c r="F987" s="19"/>
      <c r="G987" s="11">
        <f>MIN(1,VLOOKUP(D987,Rates2,5)*VLOOKUP(D987,Mort_Imp_Retirees,C987-'Mort Imp Cume'!$C$4+2))</f>
        <v>1</v>
      </c>
      <c r="H987" s="11">
        <f t="shared" si="1148"/>
        <v>0</v>
      </c>
      <c r="I987" s="11">
        <f>MIN(1,VLOOKUP(E987,Rates2,6)*VLOOKUP(E987,Mort_Imp_Survivors,C987-'Mort Imp Cume'!$C$4+2))</f>
        <v>1</v>
      </c>
      <c r="J987" s="11">
        <f t="shared" si="1149"/>
        <v>0</v>
      </c>
      <c r="K987" s="11">
        <f>MIN(1,VLOOKUP(E987,Rates2,7)*VLOOKUP(E987,Mort_Imp_Survivors,C987-'Mort Imp Cume'!$C$4+2))</f>
        <v>1</v>
      </c>
      <c r="L987" s="11">
        <f t="shared" si="1150"/>
        <v>0</v>
      </c>
      <c r="M987" s="45">
        <f>PRODUCT(H$4:H986)</f>
        <v>0</v>
      </c>
      <c r="N987" s="11">
        <f>PRODUCT(J$4:J986)</f>
        <v>0</v>
      </c>
      <c r="O987" s="11">
        <f>PRODUCT(L$4:L986)</f>
        <v>0</v>
      </c>
      <c r="P987" s="11">
        <f t="shared" si="1151"/>
        <v>0</v>
      </c>
      <c r="Q987" s="11">
        <f t="shared" si="1152"/>
        <v>0</v>
      </c>
      <c r="R987" s="11">
        <f t="shared" si="1153"/>
        <v>0</v>
      </c>
      <c r="S987" s="11">
        <f t="shared" si="1140"/>
        <v>0</v>
      </c>
      <c r="T987" s="11">
        <f t="shared" si="1135"/>
        <v>0</v>
      </c>
      <c r="U987" s="11">
        <f t="shared" si="1126"/>
        <v>0</v>
      </c>
      <c r="V987" s="11">
        <f t="shared" si="1117"/>
        <v>0</v>
      </c>
      <c r="W987" s="19"/>
      <c r="X987" s="19"/>
    </row>
    <row r="988" spans="1:24" x14ac:dyDescent="0.2">
      <c r="A988">
        <f t="shared" si="1146"/>
        <v>984</v>
      </c>
      <c r="B988" t="str">
        <f t="shared" si="1163"/>
        <v>January</v>
      </c>
      <c r="C988">
        <f t="shared" si="1144"/>
        <v>2103</v>
      </c>
      <c r="D988">
        <f t="shared" ref="D988:E988" si="1176">D976+1</f>
        <v>124</v>
      </c>
      <c r="E988">
        <f t="shared" si="1176"/>
        <v>122</v>
      </c>
      <c r="F988" s="19"/>
      <c r="G988" s="11">
        <f>MIN(1,VLOOKUP(D988,Rates2,5)*VLOOKUP(D988,Mort_Imp_Retirees,C988-'Mort Imp Cume'!$C$4+2))</f>
        <v>1</v>
      </c>
      <c r="H988" s="11">
        <f t="shared" si="1148"/>
        <v>0</v>
      </c>
      <c r="I988" s="11">
        <f>MIN(1,VLOOKUP(E988,Rates2,6)*VLOOKUP(E988,Mort_Imp_Survivors,C988-'Mort Imp Cume'!$C$4+2))</f>
        <v>1</v>
      </c>
      <c r="J988" s="11">
        <f t="shared" si="1149"/>
        <v>0</v>
      </c>
      <c r="K988" s="11">
        <f>MIN(1,VLOOKUP(E988,Rates2,7)*VLOOKUP(E988,Mort_Imp_Survivors,C988-'Mort Imp Cume'!$C$4+2))</f>
        <v>1</v>
      </c>
      <c r="L988" s="11">
        <f t="shared" si="1150"/>
        <v>0</v>
      </c>
      <c r="M988" s="45">
        <f>PRODUCT(H$4:H987)</f>
        <v>0</v>
      </c>
      <c r="N988" s="11">
        <f>PRODUCT(J$4:J987)</f>
        <v>0</v>
      </c>
      <c r="O988" s="11">
        <f>PRODUCT(L$4:L987)</f>
        <v>0</v>
      </c>
      <c r="P988" s="11">
        <f t="shared" si="1151"/>
        <v>0</v>
      </c>
      <c r="Q988" s="11">
        <f t="shared" si="1152"/>
        <v>0</v>
      </c>
      <c r="R988" s="11">
        <f t="shared" si="1153"/>
        <v>0</v>
      </c>
      <c r="S988" s="11">
        <f t="shared" si="1140"/>
        <v>0</v>
      </c>
      <c r="T988" s="11">
        <f t="shared" si="1135"/>
        <v>0</v>
      </c>
      <c r="U988" s="11">
        <f t="shared" si="1126"/>
        <v>0</v>
      </c>
      <c r="V988" s="11">
        <f t="shared" si="1117"/>
        <v>0</v>
      </c>
      <c r="W988" s="19"/>
      <c r="X988" s="19"/>
    </row>
    <row r="989" spans="1:24" x14ac:dyDescent="0.2">
      <c r="A989">
        <f t="shared" si="1146"/>
        <v>985</v>
      </c>
      <c r="B989" t="str">
        <f t="shared" si="1163"/>
        <v>February</v>
      </c>
      <c r="C989">
        <f t="shared" si="1144"/>
        <v>2103</v>
      </c>
      <c r="D989">
        <f t="shared" ref="D989:E989" si="1177">D977+1</f>
        <v>124</v>
      </c>
      <c r="E989">
        <f t="shared" si="1177"/>
        <v>122</v>
      </c>
      <c r="F989" s="19"/>
      <c r="G989" s="11">
        <f>MIN(1,VLOOKUP(D989,Rates2,5)*VLOOKUP(D989,Mort_Imp_Retirees,C989-'Mort Imp Cume'!$C$4+2))</f>
        <v>1</v>
      </c>
      <c r="H989" s="11">
        <f t="shared" si="1148"/>
        <v>0</v>
      </c>
      <c r="I989" s="11">
        <f>MIN(1,VLOOKUP(E989,Rates2,6)*VLOOKUP(E989,Mort_Imp_Survivors,C989-'Mort Imp Cume'!$C$4+2))</f>
        <v>1</v>
      </c>
      <c r="J989" s="11">
        <f t="shared" si="1149"/>
        <v>0</v>
      </c>
      <c r="K989" s="11">
        <f>MIN(1,VLOOKUP(E989,Rates2,7)*VLOOKUP(E989,Mort_Imp_Survivors,C989-'Mort Imp Cume'!$C$4+2))</f>
        <v>1</v>
      </c>
      <c r="L989" s="11">
        <f t="shared" si="1150"/>
        <v>0</v>
      </c>
      <c r="M989" s="45">
        <f>PRODUCT(H$4:H988)</f>
        <v>0</v>
      </c>
      <c r="N989" s="11">
        <f>PRODUCT(J$4:J988)</f>
        <v>0</v>
      </c>
      <c r="O989" s="11">
        <f>PRODUCT(L$4:L988)</f>
        <v>0</v>
      </c>
      <c r="P989" s="11">
        <f t="shared" si="1151"/>
        <v>0</v>
      </c>
      <c r="Q989" s="11">
        <f t="shared" si="1152"/>
        <v>0</v>
      </c>
      <c r="R989" s="11">
        <f t="shared" si="1153"/>
        <v>0</v>
      </c>
      <c r="S989" s="11">
        <f t="shared" si="1140"/>
        <v>0</v>
      </c>
      <c r="T989" s="11">
        <f t="shared" si="1135"/>
        <v>0</v>
      </c>
      <c r="U989" s="11">
        <f t="shared" si="1126"/>
        <v>0</v>
      </c>
      <c r="V989" s="11">
        <f t="shared" si="1117"/>
        <v>0</v>
      </c>
      <c r="W989" s="19"/>
      <c r="X989" s="19"/>
    </row>
    <row r="990" spans="1:24" x14ac:dyDescent="0.2">
      <c r="A990">
        <f t="shared" si="1146"/>
        <v>986</v>
      </c>
      <c r="B990" t="str">
        <f t="shared" si="1163"/>
        <v>March</v>
      </c>
      <c r="C990">
        <f t="shared" si="1144"/>
        <v>2103</v>
      </c>
      <c r="D990">
        <f t="shared" ref="D990:E990" si="1178">D978+1</f>
        <v>124</v>
      </c>
      <c r="E990">
        <f t="shared" si="1178"/>
        <v>122</v>
      </c>
      <c r="F990" s="19"/>
      <c r="G990" s="11">
        <f>MIN(1,VLOOKUP(D990,Rates2,5)*VLOOKUP(D990,Mort_Imp_Retirees,C990-'Mort Imp Cume'!$C$4+2))</f>
        <v>1</v>
      </c>
      <c r="H990" s="11">
        <f t="shared" si="1148"/>
        <v>0</v>
      </c>
      <c r="I990" s="11">
        <f>MIN(1,VLOOKUP(E990,Rates2,6)*VLOOKUP(E990,Mort_Imp_Survivors,C990-'Mort Imp Cume'!$C$4+2))</f>
        <v>1</v>
      </c>
      <c r="J990" s="11">
        <f t="shared" si="1149"/>
        <v>0</v>
      </c>
      <c r="K990" s="11">
        <f>MIN(1,VLOOKUP(E990,Rates2,7)*VLOOKUP(E990,Mort_Imp_Survivors,C990-'Mort Imp Cume'!$C$4+2))</f>
        <v>1</v>
      </c>
      <c r="L990" s="11">
        <f t="shared" si="1150"/>
        <v>0</v>
      </c>
      <c r="M990" s="45">
        <f>PRODUCT(H$4:H989)</f>
        <v>0</v>
      </c>
      <c r="N990" s="11">
        <f>PRODUCT(J$4:J989)</f>
        <v>0</v>
      </c>
      <c r="O990" s="11">
        <f>PRODUCT(L$4:L989)</f>
        <v>0</v>
      </c>
      <c r="P990" s="11">
        <f t="shared" si="1151"/>
        <v>0</v>
      </c>
      <c r="Q990" s="11">
        <f t="shared" si="1152"/>
        <v>0</v>
      </c>
      <c r="R990" s="11">
        <f t="shared" si="1153"/>
        <v>0</v>
      </c>
      <c r="S990" s="11">
        <f t="shared" si="1140"/>
        <v>0</v>
      </c>
      <c r="T990" s="11">
        <f t="shared" si="1135"/>
        <v>0</v>
      </c>
      <c r="U990" s="11">
        <f t="shared" si="1126"/>
        <v>0</v>
      </c>
      <c r="V990" s="11">
        <f t="shared" si="1117"/>
        <v>0</v>
      </c>
      <c r="W990" s="19"/>
      <c r="X990" s="19"/>
    </row>
    <row r="991" spans="1:24" x14ac:dyDescent="0.2">
      <c r="A991">
        <f t="shared" si="1146"/>
        <v>987</v>
      </c>
      <c r="B991" t="str">
        <f t="shared" si="1163"/>
        <v>April</v>
      </c>
      <c r="C991">
        <f t="shared" si="1144"/>
        <v>2103</v>
      </c>
      <c r="D991">
        <f t="shared" ref="D991:E991" si="1179">D979+1</f>
        <v>124</v>
      </c>
      <c r="E991">
        <f t="shared" si="1179"/>
        <v>122</v>
      </c>
      <c r="F991" s="19"/>
      <c r="G991" s="11">
        <f>MIN(1,VLOOKUP(D991,Rates2,5)*VLOOKUP(D991,Mort_Imp_Retirees,C991-'Mort Imp Cume'!$C$4+2))</f>
        <v>1</v>
      </c>
      <c r="H991" s="11">
        <f t="shared" si="1148"/>
        <v>0</v>
      </c>
      <c r="I991" s="11">
        <f>MIN(1,VLOOKUP(E991,Rates2,6)*VLOOKUP(E991,Mort_Imp_Survivors,C991-'Mort Imp Cume'!$C$4+2))</f>
        <v>1</v>
      </c>
      <c r="J991" s="11">
        <f t="shared" si="1149"/>
        <v>0</v>
      </c>
      <c r="K991" s="11">
        <f>MIN(1,VLOOKUP(E991,Rates2,7)*VLOOKUP(E991,Mort_Imp_Survivors,C991-'Mort Imp Cume'!$C$4+2))</f>
        <v>1</v>
      </c>
      <c r="L991" s="11">
        <f t="shared" si="1150"/>
        <v>0</v>
      </c>
      <c r="M991" s="45">
        <f>PRODUCT(H$4:H990)</f>
        <v>0</v>
      </c>
      <c r="N991" s="11">
        <f>PRODUCT(J$4:J990)</f>
        <v>0</v>
      </c>
      <c r="O991" s="11">
        <f>PRODUCT(L$4:L990)</f>
        <v>0</v>
      </c>
      <c r="P991" s="11">
        <f t="shared" si="1151"/>
        <v>0</v>
      </c>
      <c r="Q991" s="11">
        <f t="shared" si="1152"/>
        <v>0</v>
      </c>
      <c r="R991" s="11">
        <f t="shared" si="1153"/>
        <v>0</v>
      </c>
      <c r="S991" s="11">
        <f t="shared" si="1140"/>
        <v>0</v>
      </c>
      <c r="T991" s="11">
        <f t="shared" si="1135"/>
        <v>0</v>
      </c>
      <c r="U991" s="11">
        <f t="shared" si="1126"/>
        <v>0</v>
      </c>
      <c r="V991" s="11">
        <f t="shared" si="1117"/>
        <v>0</v>
      </c>
      <c r="W991" s="19"/>
      <c r="X991" s="19"/>
    </row>
    <row r="992" spans="1:24" x14ac:dyDescent="0.2">
      <c r="A992">
        <f t="shared" si="1146"/>
        <v>988</v>
      </c>
      <c r="B992" t="str">
        <f t="shared" si="1163"/>
        <v>May</v>
      </c>
      <c r="C992">
        <f t="shared" si="1144"/>
        <v>2103</v>
      </c>
      <c r="D992">
        <f t="shared" ref="D992:E992" si="1180">D980+1</f>
        <v>124</v>
      </c>
      <c r="E992">
        <f t="shared" si="1180"/>
        <v>122</v>
      </c>
      <c r="F992" s="19"/>
      <c r="G992" s="11">
        <f>MIN(1,VLOOKUP(D992,Rates2,5)*VLOOKUP(D992,Mort_Imp_Retirees,C992-'Mort Imp Cume'!$C$4+2))</f>
        <v>1</v>
      </c>
      <c r="H992" s="11">
        <f t="shared" si="1148"/>
        <v>0</v>
      </c>
      <c r="I992" s="11">
        <f>MIN(1,VLOOKUP(E992,Rates2,6)*VLOOKUP(E992,Mort_Imp_Survivors,C992-'Mort Imp Cume'!$C$4+2))</f>
        <v>1</v>
      </c>
      <c r="J992" s="11">
        <f t="shared" si="1149"/>
        <v>0</v>
      </c>
      <c r="K992" s="11">
        <f>MIN(1,VLOOKUP(E992,Rates2,7)*VLOOKUP(E992,Mort_Imp_Survivors,C992-'Mort Imp Cume'!$C$4+2))</f>
        <v>1</v>
      </c>
      <c r="L992" s="11">
        <f t="shared" si="1150"/>
        <v>0</v>
      </c>
      <c r="M992" s="45">
        <f>PRODUCT(H$4:H991)</f>
        <v>0</v>
      </c>
      <c r="N992" s="11">
        <f>PRODUCT(J$4:J991)</f>
        <v>0</v>
      </c>
      <c r="O992" s="11">
        <f>PRODUCT(L$4:L991)</f>
        <v>0</v>
      </c>
      <c r="P992" s="11">
        <f t="shared" si="1151"/>
        <v>0</v>
      </c>
      <c r="Q992" s="11">
        <f t="shared" si="1152"/>
        <v>0</v>
      </c>
      <c r="R992" s="11">
        <f t="shared" si="1153"/>
        <v>0</v>
      </c>
      <c r="S992" s="11">
        <f t="shared" si="1140"/>
        <v>0</v>
      </c>
      <c r="T992" s="11">
        <f t="shared" si="1135"/>
        <v>0</v>
      </c>
      <c r="U992" s="11">
        <f t="shared" si="1126"/>
        <v>0</v>
      </c>
      <c r="V992" s="11">
        <f t="shared" si="1117"/>
        <v>0</v>
      </c>
      <c r="W992" s="19"/>
      <c r="X992" s="19"/>
    </row>
    <row r="993" spans="1:24" x14ac:dyDescent="0.2">
      <c r="A993">
        <f t="shared" si="1146"/>
        <v>989</v>
      </c>
      <c r="B993" t="str">
        <f t="shared" si="1163"/>
        <v>June</v>
      </c>
      <c r="C993">
        <f t="shared" si="1144"/>
        <v>2103</v>
      </c>
      <c r="D993">
        <f t="shared" ref="D993:E993" si="1181">D981+1</f>
        <v>124</v>
      </c>
      <c r="E993">
        <f t="shared" si="1181"/>
        <v>122</v>
      </c>
      <c r="F993" s="19"/>
      <c r="G993" s="11">
        <f>MIN(1,VLOOKUP(D993,Rates2,5)*VLOOKUP(D993,Mort_Imp_Retirees,C993-'Mort Imp Cume'!$C$4+2))</f>
        <v>1</v>
      </c>
      <c r="H993" s="11">
        <f t="shared" si="1148"/>
        <v>0</v>
      </c>
      <c r="I993" s="11">
        <f>MIN(1,VLOOKUP(E993,Rates2,6)*VLOOKUP(E993,Mort_Imp_Survivors,C993-'Mort Imp Cume'!$C$4+2))</f>
        <v>1</v>
      </c>
      <c r="J993" s="11">
        <f t="shared" si="1149"/>
        <v>0</v>
      </c>
      <c r="K993" s="11">
        <f>MIN(1,VLOOKUP(E993,Rates2,7)*VLOOKUP(E993,Mort_Imp_Survivors,C993-'Mort Imp Cume'!$C$4+2))</f>
        <v>1</v>
      </c>
      <c r="L993" s="11">
        <f t="shared" si="1150"/>
        <v>0</v>
      </c>
      <c r="M993" s="45">
        <f>PRODUCT(H$4:H992)</f>
        <v>0</v>
      </c>
      <c r="N993" s="11">
        <f>PRODUCT(J$4:J992)</f>
        <v>0</v>
      </c>
      <c r="O993" s="11">
        <f>PRODUCT(L$4:L992)</f>
        <v>0</v>
      </c>
      <c r="P993" s="11">
        <f t="shared" si="1151"/>
        <v>0</v>
      </c>
      <c r="Q993" s="11">
        <f t="shared" si="1152"/>
        <v>0</v>
      </c>
      <c r="R993" s="11">
        <f t="shared" si="1153"/>
        <v>0</v>
      </c>
      <c r="S993" s="11">
        <f t="shared" si="1140"/>
        <v>0</v>
      </c>
      <c r="T993" s="11">
        <f t="shared" si="1135"/>
        <v>0</v>
      </c>
      <c r="U993" s="11">
        <f t="shared" si="1126"/>
        <v>0</v>
      </c>
      <c r="V993" s="11">
        <f t="shared" si="1117"/>
        <v>0</v>
      </c>
      <c r="W993" s="19"/>
      <c r="X993" s="19"/>
    </row>
    <row r="994" spans="1:24" x14ac:dyDescent="0.2">
      <c r="A994">
        <f t="shared" si="1146"/>
        <v>990</v>
      </c>
      <c r="B994" t="str">
        <f t="shared" si="1163"/>
        <v>July</v>
      </c>
      <c r="C994">
        <f t="shared" si="1144"/>
        <v>2103</v>
      </c>
      <c r="D994">
        <f t="shared" ref="D994:E994" si="1182">D982+1</f>
        <v>124</v>
      </c>
      <c r="E994">
        <f t="shared" si="1182"/>
        <v>122</v>
      </c>
      <c r="F994" s="19"/>
      <c r="G994" s="11">
        <f>MIN(1,VLOOKUP(D994,Rates2,5)*VLOOKUP(D994,Mort_Imp_Retirees,C994-'Mort Imp Cume'!$C$4+2))</f>
        <v>1</v>
      </c>
      <c r="H994" s="11">
        <f t="shared" si="1148"/>
        <v>0</v>
      </c>
      <c r="I994" s="11">
        <f>MIN(1,VLOOKUP(E994,Rates2,6)*VLOOKUP(E994,Mort_Imp_Survivors,C994-'Mort Imp Cume'!$C$4+2))</f>
        <v>1</v>
      </c>
      <c r="J994" s="11">
        <f t="shared" si="1149"/>
        <v>0</v>
      </c>
      <c r="K994" s="11">
        <f>MIN(1,VLOOKUP(E994,Rates2,7)*VLOOKUP(E994,Mort_Imp_Survivors,C994-'Mort Imp Cume'!$C$4+2))</f>
        <v>1</v>
      </c>
      <c r="L994" s="11">
        <f t="shared" si="1150"/>
        <v>0</v>
      </c>
      <c r="M994" s="45">
        <f>PRODUCT(H$4:H993)</f>
        <v>0</v>
      </c>
      <c r="N994" s="11">
        <f>PRODUCT(J$4:J993)</f>
        <v>0</v>
      </c>
      <c r="O994" s="11">
        <f>PRODUCT(L$4:L993)</f>
        <v>0</v>
      </c>
      <c r="P994" s="11">
        <f t="shared" si="1151"/>
        <v>0</v>
      </c>
      <c r="Q994" s="11">
        <f t="shared" si="1152"/>
        <v>0</v>
      </c>
      <c r="R994" s="11">
        <f t="shared" si="1153"/>
        <v>0</v>
      </c>
      <c r="S994" s="11">
        <f t="shared" si="1140"/>
        <v>0</v>
      </c>
      <c r="T994" s="11">
        <f t="shared" si="1135"/>
        <v>0</v>
      </c>
      <c r="U994" s="11">
        <f t="shared" si="1126"/>
        <v>0</v>
      </c>
      <c r="V994" s="11">
        <f t="shared" si="1117"/>
        <v>0</v>
      </c>
      <c r="W994" s="19"/>
      <c r="X994" s="19"/>
    </row>
    <row r="995" spans="1:24" x14ac:dyDescent="0.2">
      <c r="A995">
        <f t="shared" si="1146"/>
        <v>991</v>
      </c>
      <c r="B995" t="str">
        <f t="shared" si="1163"/>
        <v>August</v>
      </c>
      <c r="C995">
        <f t="shared" si="1144"/>
        <v>2103</v>
      </c>
      <c r="D995">
        <f t="shared" ref="D995:E995" si="1183">D983+1</f>
        <v>124</v>
      </c>
      <c r="E995">
        <f t="shared" si="1183"/>
        <v>122</v>
      </c>
      <c r="F995" s="19"/>
      <c r="G995" s="11">
        <f>MIN(1,VLOOKUP(D995,Rates2,5)*VLOOKUP(D995,Mort_Imp_Retirees,C995-'Mort Imp Cume'!$C$4+2))</f>
        <v>1</v>
      </c>
      <c r="H995" s="11">
        <f t="shared" si="1148"/>
        <v>0</v>
      </c>
      <c r="I995" s="11">
        <f>MIN(1,VLOOKUP(E995,Rates2,6)*VLOOKUP(E995,Mort_Imp_Survivors,C995-'Mort Imp Cume'!$C$4+2))</f>
        <v>1</v>
      </c>
      <c r="J995" s="11">
        <f t="shared" si="1149"/>
        <v>0</v>
      </c>
      <c r="K995" s="11">
        <f>MIN(1,VLOOKUP(E995,Rates2,7)*VLOOKUP(E995,Mort_Imp_Survivors,C995-'Mort Imp Cume'!$C$4+2))</f>
        <v>1</v>
      </c>
      <c r="L995" s="11">
        <f t="shared" si="1150"/>
        <v>0</v>
      </c>
      <c r="M995" s="45">
        <f>PRODUCT(H$4:H994)</f>
        <v>0</v>
      </c>
      <c r="N995" s="11">
        <f>PRODUCT(J$4:J994)</f>
        <v>0</v>
      </c>
      <c r="O995" s="11">
        <f>PRODUCT(L$4:L994)</f>
        <v>0</v>
      </c>
      <c r="P995" s="11">
        <f t="shared" si="1151"/>
        <v>0</v>
      </c>
      <c r="Q995" s="11">
        <f t="shared" si="1152"/>
        <v>0</v>
      </c>
      <c r="R995" s="11">
        <f t="shared" si="1153"/>
        <v>0</v>
      </c>
      <c r="S995" s="11">
        <f t="shared" si="1140"/>
        <v>0</v>
      </c>
      <c r="T995" s="11">
        <f t="shared" si="1135"/>
        <v>0</v>
      </c>
      <c r="U995" s="11">
        <f t="shared" si="1126"/>
        <v>0</v>
      </c>
      <c r="V995" s="11">
        <f t="shared" si="1117"/>
        <v>0</v>
      </c>
      <c r="W995" s="19"/>
      <c r="X995" s="19"/>
    </row>
    <row r="996" spans="1:24" x14ac:dyDescent="0.2">
      <c r="A996">
        <f t="shared" si="1146"/>
        <v>992</v>
      </c>
      <c r="B996" t="str">
        <f t="shared" si="1163"/>
        <v>September</v>
      </c>
      <c r="C996">
        <f t="shared" si="1144"/>
        <v>2103</v>
      </c>
      <c r="D996">
        <f t="shared" ref="D996:E996" si="1184">D984+1</f>
        <v>124</v>
      </c>
      <c r="E996">
        <f t="shared" si="1184"/>
        <v>122</v>
      </c>
      <c r="F996" s="19"/>
      <c r="G996" s="11">
        <f>MIN(1,VLOOKUP(D996,Rates2,5)*VLOOKUP(D996,Mort_Imp_Retirees,C996-'Mort Imp Cume'!$C$4+2))</f>
        <v>1</v>
      </c>
      <c r="H996" s="11">
        <f t="shared" si="1148"/>
        <v>0</v>
      </c>
      <c r="I996" s="11">
        <f>MIN(1,VLOOKUP(E996,Rates2,6)*VLOOKUP(E996,Mort_Imp_Survivors,C996-'Mort Imp Cume'!$C$4+2))</f>
        <v>1</v>
      </c>
      <c r="J996" s="11">
        <f t="shared" si="1149"/>
        <v>0</v>
      </c>
      <c r="K996" s="11">
        <f>MIN(1,VLOOKUP(E996,Rates2,7)*VLOOKUP(E996,Mort_Imp_Survivors,C996-'Mort Imp Cume'!$C$4+2))</f>
        <v>1</v>
      </c>
      <c r="L996" s="11">
        <f t="shared" si="1150"/>
        <v>0</v>
      </c>
      <c r="M996" s="45">
        <f>PRODUCT(H$4:H995)</f>
        <v>0</v>
      </c>
      <c r="N996" s="11">
        <f>PRODUCT(J$4:J995)</f>
        <v>0</v>
      </c>
      <c r="O996" s="11">
        <f>PRODUCT(L$4:L995)</f>
        <v>0</v>
      </c>
      <c r="P996" s="11">
        <f t="shared" si="1151"/>
        <v>0</v>
      </c>
      <c r="Q996" s="11">
        <f t="shared" si="1152"/>
        <v>0</v>
      </c>
      <c r="R996" s="11">
        <f t="shared" si="1153"/>
        <v>0</v>
      </c>
      <c r="S996" s="11">
        <f t="shared" si="1140"/>
        <v>0</v>
      </c>
      <c r="T996" s="11">
        <f t="shared" si="1135"/>
        <v>0</v>
      </c>
      <c r="U996" s="11">
        <f t="shared" si="1126"/>
        <v>0</v>
      </c>
      <c r="V996" s="11">
        <f t="shared" si="1117"/>
        <v>0</v>
      </c>
      <c r="W996" s="19"/>
      <c r="X996" s="19"/>
    </row>
    <row r="997" spans="1:24" x14ac:dyDescent="0.2">
      <c r="A997">
        <f t="shared" si="1146"/>
        <v>993</v>
      </c>
      <c r="B997" t="str">
        <f t="shared" si="1163"/>
        <v>October</v>
      </c>
      <c r="C997">
        <f t="shared" si="1144"/>
        <v>2103</v>
      </c>
      <c r="D997">
        <f t="shared" ref="D997:E997" si="1185">D985+1</f>
        <v>124</v>
      </c>
      <c r="E997">
        <f t="shared" si="1185"/>
        <v>122</v>
      </c>
      <c r="F997" s="19"/>
      <c r="G997" s="11">
        <f>MIN(1,VLOOKUP(D997,Rates2,5)*VLOOKUP(D997,Mort_Imp_Retirees,C997-'Mort Imp Cume'!$C$4+2))</f>
        <v>1</v>
      </c>
      <c r="H997" s="11">
        <f t="shared" si="1148"/>
        <v>0</v>
      </c>
      <c r="I997" s="11">
        <f>MIN(1,VLOOKUP(E997,Rates2,6)*VLOOKUP(E997,Mort_Imp_Survivors,C997-'Mort Imp Cume'!$C$4+2))</f>
        <v>1</v>
      </c>
      <c r="J997" s="11">
        <f t="shared" si="1149"/>
        <v>0</v>
      </c>
      <c r="K997" s="11">
        <f>MIN(1,VLOOKUP(E997,Rates2,7)*VLOOKUP(E997,Mort_Imp_Survivors,C997-'Mort Imp Cume'!$C$4+2))</f>
        <v>1</v>
      </c>
      <c r="L997" s="11">
        <f t="shared" si="1150"/>
        <v>0</v>
      </c>
      <c r="M997" s="45">
        <f>PRODUCT(H$4:H996)</f>
        <v>0</v>
      </c>
      <c r="N997" s="11">
        <f>PRODUCT(J$4:J996)</f>
        <v>0</v>
      </c>
      <c r="O997" s="11">
        <f>PRODUCT(L$4:L996)</f>
        <v>0</v>
      </c>
      <c r="P997" s="11">
        <f t="shared" si="1151"/>
        <v>0</v>
      </c>
      <c r="Q997" s="11">
        <f t="shared" si="1152"/>
        <v>0</v>
      </c>
      <c r="R997" s="11">
        <f t="shared" si="1153"/>
        <v>0</v>
      </c>
      <c r="S997" s="11">
        <f t="shared" si="1140"/>
        <v>0</v>
      </c>
      <c r="T997" s="11">
        <f t="shared" si="1135"/>
        <v>0</v>
      </c>
      <c r="U997" s="11">
        <f t="shared" si="1126"/>
        <v>0</v>
      </c>
      <c r="V997" s="11">
        <f t="shared" si="1117"/>
        <v>0</v>
      </c>
      <c r="W997" s="19"/>
      <c r="X997" s="19"/>
    </row>
    <row r="998" spans="1:24" x14ac:dyDescent="0.2">
      <c r="A998">
        <f t="shared" si="1146"/>
        <v>994</v>
      </c>
      <c r="B998" t="str">
        <f t="shared" si="1163"/>
        <v>November</v>
      </c>
      <c r="C998">
        <f t="shared" si="1144"/>
        <v>2103</v>
      </c>
      <c r="D998">
        <f t="shared" ref="D998:E998" si="1186">D986+1</f>
        <v>124</v>
      </c>
      <c r="E998">
        <f t="shared" si="1186"/>
        <v>122</v>
      </c>
      <c r="F998" s="19"/>
      <c r="G998" s="11">
        <f>MIN(1,VLOOKUP(D998,Rates2,5)*VLOOKUP(D998,Mort_Imp_Retirees,C998-'Mort Imp Cume'!$C$4+2))</f>
        <v>1</v>
      </c>
      <c r="H998" s="11">
        <f t="shared" si="1148"/>
        <v>0</v>
      </c>
      <c r="I998" s="11">
        <f>MIN(1,VLOOKUP(E998,Rates2,6)*VLOOKUP(E998,Mort_Imp_Survivors,C998-'Mort Imp Cume'!$C$4+2))</f>
        <v>1</v>
      </c>
      <c r="J998" s="11">
        <f t="shared" si="1149"/>
        <v>0</v>
      </c>
      <c r="K998" s="11">
        <f>MIN(1,VLOOKUP(E998,Rates2,7)*VLOOKUP(E998,Mort_Imp_Survivors,C998-'Mort Imp Cume'!$C$4+2))</f>
        <v>1</v>
      </c>
      <c r="L998" s="11">
        <f t="shared" si="1150"/>
        <v>0</v>
      </c>
      <c r="M998" s="45">
        <f>PRODUCT(H$4:H997)</f>
        <v>0</v>
      </c>
      <c r="N998" s="11">
        <f>PRODUCT(J$4:J997)</f>
        <v>0</v>
      </c>
      <c r="O998" s="11">
        <f>PRODUCT(L$4:L997)</f>
        <v>0</v>
      </c>
      <c r="P998" s="11">
        <f t="shared" si="1151"/>
        <v>0</v>
      </c>
      <c r="Q998" s="11">
        <f t="shared" si="1152"/>
        <v>0</v>
      </c>
      <c r="R998" s="11">
        <f t="shared" si="1153"/>
        <v>0</v>
      </c>
      <c r="S998" s="11">
        <f t="shared" si="1140"/>
        <v>0</v>
      </c>
      <c r="T998" s="11">
        <f t="shared" si="1135"/>
        <v>0</v>
      </c>
      <c r="U998" s="11">
        <f t="shared" si="1126"/>
        <v>0</v>
      </c>
      <c r="V998" s="11">
        <f t="shared" si="1117"/>
        <v>0</v>
      </c>
      <c r="W998" s="19"/>
      <c r="X998" s="19"/>
    </row>
    <row r="999" spans="1:24" x14ac:dyDescent="0.2">
      <c r="A999">
        <f t="shared" si="1146"/>
        <v>995</v>
      </c>
      <c r="B999" t="str">
        <f t="shared" si="1163"/>
        <v>December</v>
      </c>
      <c r="C999">
        <f t="shared" si="1144"/>
        <v>2103</v>
      </c>
      <c r="D999">
        <f t="shared" ref="D999:E999" si="1187">D987+1</f>
        <v>124</v>
      </c>
      <c r="E999">
        <f t="shared" si="1187"/>
        <v>122</v>
      </c>
      <c r="F999" s="19"/>
      <c r="G999" s="11">
        <f>MIN(1,VLOOKUP(D999,Rates2,5)*VLOOKUP(D999,Mort_Imp_Retirees,C999-'Mort Imp Cume'!$C$4+2))</f>
        <v>1</v>
      </c>
      <c r="H999" s="11">
        <f t="shared" si="1148"/>
        <v>0</v>
      </c>
      <c r="I999" s="11">
        <f>MIN(1,VLOOKUP(E999,Rates2,6)*VLOOKUP(E999,Mort_Imp_Survivors,C999-'Mort Imp Cume'!$C$4+2))</f>
        <v>1</v>
      </c>
      <c r="J999" s="11">
        <f t="shared" si="1149"/>
        <v>0</v>
      </c>
      <c r="K999" s="11">
        <f>MIN(1,VLOOKUP(E999,Rates2,7)*VLOOKUP(E999,Mort_Imp_Survivors,C999-'Mort Imp Cume'!$C$4+2))</f>
        <v>1</v>
      </c>
      <c r="L999" s="11">
        <f t="shared" si="1150"/>
        <v>0</v>
      </c>
      <c r="M999" s="45">
        <f>PRODUCT(H$4:H998)</f>
        <v>0</v>
      </c>
      <c r="N999" s="11">
        <f>PRODUCT(J$4:J998)</f>
        <v>0</v>
      </c>
      <c r="O999" s="11">
        <f>PRODUCT(L$4:L998)</f>
        <v>0</v>
      </c>
      <c r="P999" s="11">
        <f t="shared" si="1151"/>
        <v>0</v>
      </c>
      <c r="Q999" s="11">
        <f t="shared" si="1152"/>
        <v>0</v>
      </c>
      <c r="R999" s="11">
        <f t="shared" si="1153"/>
        <v>0</v>
      </c>
      <c r="S999" s="11">
        <f t="shared" si="1140"/>
        <v>0</v>
      </c>
      <c r="T999" s="11">
        <f t="shared" si="1135"/>
        <v>0</v>
      </c>
      <c r="U999" s="11">
        <f t="shared" si="1126"/>
        <v>0</v>
      </c>
      <c r="V999" s="11">
        <f t="shared" si="1117"/>
        <v>0</v>
      </c>
      <c r="W999" s="19"/>
      <c r="X999" s="19"/>
    </row>
    <row r="1000" spans="1:24" x14ac:dyDescent="0.2">
      <c r="A1000">
        <f t="shared" si="1146"/>
        <v>996</v>
      </c>
      <c r="B1000" t="str">
        <f t="shared" si="1163"/>
        <v>January</v>
      </c>
      <c r="C1000">
        <f t="shared" si="1144"/>
        <v>2104</v>
      </c>
      <c r="D1000">
        <f t="shared" ref="D1000:E1000" si="1188">D988+1</f>
        <v>125</v>
      </c>
      <c r="E1000">
        <f t="shared" si="1188"/>
        <v>123</v>
      </c>
      <c r="F1000" s="19"/>
      <c r="G1000" s="11">
        <f>MIN(1,VLOOKUP(D1000,Rates2,5)*VLOOKUP(D1000,Mort_Imp_Retirees,C1000-'Mort Imp Cume'!$C$4+2))</f>
        <v>1</v>
      </c>
      <c r="H1000" s="11">
        <f t="shared" si="1148"/>
        <v>0</v>
      </c>
      <c r="I1000" s="11">
        <f>MIN(1,VLOOKUP(E1000,Rates2,6)*VLOOKUP(E1000,Mort_Imp_Survivors,C1000-'Mort Imp Cume'!$C$4+2))</f>
        <v>1</v>
      </c>
      <c r="J1000" s="11">
        <f t="shared" si="1149"/>
        <v>0</v>
      </c>
      <c r="K1000" s="11">
        <f>MIN(1,VLOOKUP(E1000,Rates2,7)*VLOOKUP(E1000,Mort_Imp_Survivors,C1000-'Mort Imp Cume'!$C$4+2))</f>
        <v>1</v>
      </c>
      <c r="L1000" s="11">
        <f t="shared" si="1150"/>
        <v>0</v>
      </c>
      <c r="M1000" s="45">
        <f>PRODUCT(H$4:H999)</f>
        <v>0</v>
      </c>
      <c r="N1000" s="11">
        <f>PRODUCT(J$4:J999)</f>
        <v>0</v>
      </c>
      <c r="O1000" s="11">
        <f>PRODUCT(L$4:L999)</f>
        <v>0</v>
      </c>
      <c r="P1000" s="11">
        <f t="shared" si="1151"/>
        <v>0</v>
      </c>
      <c r="Q1000" s="11">
        <f t="shared" si="1152"/>
        <v>0</v>
      </c>
      <c r="R1000" s="11">
        <f t="shared" si="1153"/>
        <v>0</v>
      </c>
      <c r="S1000" s="11">
        <f t="shared" si="1140"/>
        <v>0</v>
      </c>
      <c r="T1000" s="11">
        <f t="shared" si="1135"/>
        <v>0</v>
      </c>
      <c r="U1000" s="11">
        <f t="shared" si="1126"/>
        <v>0</v>
      </c>
      <c r="V1000" s="11">
        <f t="shared" si="1117"/>
        <v>0</v>
      </c>
      <c r="W1000" s="19"/>
      <c r="X1000" s="19"/>
    </row>
    <row r="1001" spans="1:24" x14ac:dyDescent="0.2">
      <c r="A1001">
        <f t="shared" si="1146"/>
        <v>997</v>
      </c>
      <c r="B1001" t="str">
        <f t="shared" si="1163"/>
        <v>February</v>
      </c>
      <c r="C1001">
        <f t="shared" si="1144"/>
        <v>2104</v>
      </c>
      <c r="D1001">
        <f t="shared" ref="D1001:E1001" si="1189">D989+1</f>
        <v>125</v>
      </c>
      <c r="E1001">
        <f t="shared" si="1189"/>
        <v>123</v>
      </c>
      <c r="F1001" s="19"/>
      <c r="G1001" s="11">
        <f>MIN(1,VLOOKUP(D1001,Rates2,5)*VLOOKUP(D1001,Mort_Imp_Retirees,C1001-'Mort Imp Cume'!$C$4+2))</f>
        <v>1</v>
      </c>
      <c r="H1001" s="11">
        <f t="shared" si="1148"/>
        <v>0</v>
      </c>
      <c r="I1001" s="11">
        <f>MIN(1,VLOOKUP(E1001,Rates2,6)*VLOOKUP(E1001,Mort_Imp_Survivors,C1001-'Mort Imp Cume'!$C$4+2))</f>
        <v>1</v>
      </c>
      <c r="J1001" s="11">
        <f t="shared" si="1149"/>
        <v>0</v>
      </c>
      <c r="K1001" s="11">
        <f>MIN(1,VLOOKUP(E1001,Rates2,7)*VLOOKUP(E1001,Mort_Imp_Survivors,C1001-'Mort Imp Cume'!$C$4+2))</f>
        <v>1</v>
      </c>
      <c r="L1001" s="11">
        <f t="shared" si="1150"/>
        <v>0</v>
      </c>
      <c r="M1001" s="45">
        <f>PRODUCT(H$4:H1000)</f>
        <v>0</v>
      </c>
      <c r="N1001" s="11">
        <f>PRODUCT(J$4:J1000)</f>
        <v>0</v>
      </c>
      <c r="O1001" s="11">
        <f>PRODUCT(L$4:L1000)</f>
        <v>0</v>
      </c>
      <c r="P1001" s="11">
        <f t="shared" si="1151"/>
        <v>0</v>
      </c>
      <c r="Q1001" s="11">
        <f t="shared" si="1152"/>
        <v>0</v>
      </c>
      <c r="R1001" s="11">
        <f t="shared" si="1153"/>
        <v>0</v>
      </c>
      <c r="S1001" s="11">
        <f t="shared" si="1140"/>
        <v>0</v>
      </c>
      <c r="T1001" s="11">
        <f t="shared" si="1135"/>
        <v>0</v>
      </c>
      <c r="U1001" s="11">
        <f t="shared" si="1126"/>
        <v>0</v>
      </c>
      <c r="V1001" s="11">
        <f t="shared" si="1117"/>
        <v>0</v>
      </c>
      <c r="W1001" s="19"/>
      <c r="X1001" s="19"/>
    </row>
    <row r="1002" spans="1:24" x14ac:dyDescent="0.2">
      <c r="A1002">
        <f t="shared" si="1146"/>
        <v>998</v>
      </c>
      <c r="B1002" t="str">
        <f t="shared" si="1163"/>
        <v>March</v>
      </c>
      <c r="C1002">
        <f t="shared" si="1144"/>
        <v>2104</v>
      </c>
      <c r="D1002">
        <f t="shared" ref="D1002:E1002" si="1190">D990+1</f>
        <v>125</v>
      </c>
      <c r="E1002">
        <f t="shared" si="1190"/>
        <v>123</v>
      </c>
      <c r="F1002" s="19"/>
      <c r="G1002" s="11">
        <f>MIN(1,VLOOKUP(D1002,Rates2,5)*VLOOKUP(D1002,Mort_Imp_Retirees,C1002-'Mort Imp Cume'!$C$4+2))</f>
        <v>1</v>
      </c>
      <c r="H1002" s="11">
        <f t="shared" si="1148"/>
        <v>0</v>
      </c>
      <c r="I1002" s="11">
        <f>MIN(1,VLOOKUP(E1002,Rates2,6)*VLOOKUP(E1002,Mort_Imp_Survivors,C1002-'Mort Imp Cume'!$C$4+2))</f>
        <v>1</v>
      </c>
      <c r="J1002" s="11">
        <f t="shared" si="1149"/>
        <v>0</v>
      </c>
      <c r="K1002" s="11">
        <f>MIN(1,VLOOKUP(E1002,Rates2,7)*VLOOKUP(E1002,Mort_Imp_Survivors,C1002-'Mort Imp Cume'!$C$4+2))</f>
        <v>1</v>
      </c>
      <c r="L1002" s="11">
        <f t="shared" si="1150"/>
        <v>0</v>
      </c>
      <c r="M1002" s="45">
        <f>PRODUCT(H$4:H1001)</f>
        <v>0</v>
      </c>
      <c r="N1002" s="11">
        <f>PRODUCT(J$4:J1001)</f>
        <v>0</v>
      </c>
      <c r="O1002" s="11">
        <f>PRODUCT(L$4:L1001)</f>
        <v>0</v>
      </c>
      <c r="P1002" s="11">
        <f t="shared" si="1151"/>
        <v>0</v>
      </c>
      <c r="Q1002" s="11">
        <f t="shared" si="1152"/>
        <v>0</v>
      </c>
      <c r="R1002" s="11">
        <f t="shared" si="1153"/>
        <v>0</v>
      </c>
      <c r="S1002" s="11">
        <f t="shared" si="1140"/>
        <v>0</v>
      </c>
      <c r="T1002" s="11">
        <f t="shared" si="1135"/>
        <v>0</v>
      </c>
      <c r="U1002" s="11">
        <f t="shared" si="1126"/>
        <v>0</v>
      </c>
      <c r="V1002" s="11">
        <f t="shared" si="1117"/>
        <v>0</v>
      </c>
      <c r="W1002" s="19"/>
      <c r="X1002" s="19"/>
    </row>
    <row r="1003" spans="1:24" x14ac:dyDescent="0.2">
      <c r="A1003">
        <f t="shared" si="1146"/>
        <v>999</v>
      </c>
      <c r="B1003" t="str">
        <f t="shared" si="1163"/>
        <v>April</v>
      </c>
      <c r="C1003">
        <f t="shared" si="1144"/>
        <v>2104</v>
      </c>
      <c r="D1003">
        <f t="shared" ref="D1003:E1003" si="1191">D991+1</f>
        <v>125</v>
      </c>
      <c r="E1003">
        <f t="shared" si="1191"/>
        <v>123</v>
      </c>
      <c r="F1003" s="19"/>
      <c r="G1003" s="11">
        <f>MIN(1,VLOOKUP(D1003,Rates2,5)*VLOOKUP(D1003,Mort_Imp_Retirees,C1003-'Mort Imp Cume'!$C$4+2))</f>
        <v>1</v>
      </c>
      <c r="H1003" s="11">
        <f t="shared" si="1148"/>
        <v>0</v>
      </c>
      <c r="I1003" s="11">
        <f>MIN(1,VLOOKUP(E1003,Rates2,6)*VLOOKUP(E1003,Mort_Imp_Survivors,C1003-'Mort Imp Cume'!$C$4+2))</f>
        <v>1</v>
      </c>
      <c r="J1003" s="11">
        <f t="shared" si="1149"/>
        <v>0</v>
      </c>
      <c r="K1003" s="11">
        <f>MIN(1,VLOOKUP(E1003,Rates2,7)*VLOOKUP(E1003,Mort_Imp_Survivors,C1003-'Mort Imp Cume'!$C$4+2))</f>
        <v>1</v>
      </c>
      <c r="L1003" s="11">
        <f t="shared" si="1150"/>
        <v>0</v>
      </c>
      <c r="M1003" s="45">
        <f>PRODUCT(H$4:H1002)</f>
        <v>0</v>
      </c>
      <c r="N1003" s="11">
        <f>PRODUCT(J$4:J1002)</f>
        <v>0</v>
      </c>
      <c r="O1003" s="11">
        <f>PRODUCT(L$4:L1002)</f>
        <v>0</v>
      </c>
      <c r="P1003" s="11">
        <f t="shared" si="1151"/>
        <v>0</v>
      </c>
      <c r="Q1003" s="11">
        <f t="shared" si="1152"/>
        <v>0</v>
      </c>
      <c r="R1003" s="11">
        <f t="shared" si="1153"/>
        <v>0</v>
      </c>
      <c r="S1003" s="11">
        <f t="shared" si="1140"/>
        <v>0</v>
      </c>
      <c r="T1003" s="11">
        <f t="shared" si="1135"/>
        <v>0</v>
      </c>
      <c r="U1003" s="11">
        <f t="shared" si="1126"/>
        <v>0</v>
      </c>
      <c r="V1003" s="11">
        <f t="shared" si="1117"/>
        <v>0</v>
      </c>
      <c r="W1003" s="19"/>
      <c r="X1003" s="19"/>
    </row>
    <row r="1004" spans="1:24" x14ac:dyDescent="0.2">
      <c r="A1004">
        <f t="shared" si="1146"/>
        <v>1000</v>
      </c>
      <c r="B1004" t="str">
        <f t="shared" si="1163"/>
        <v>May</v>
      </c>
      <c r="C1004">
        <f t="shared" si="1144"/>
        <v>2104</v>
      </c>
      <c r="D1004">
        <f t="shared" ref="D1004:E1004" si="1192">D992+1</f>
        <v>125</v>
      </c>
      <c r="E1004">
        <f t="shared" si="1192"/>
        <v>123</v>
      </c>
      <c r="F1004" s="19"/>
      <c r="G1004" s="11">
        <f>MIN(1,VLOOKUP(D1004,Rates2,5)*VLOOKUP(D1004,Mort_Imp_Retirees,C1004-'Mort Imp Cume'!$C$4+2))</f>
        <v>1</v>
      </c>
      <c r="H1004" s="11">
        <f t="shared" si="1148"/>
        <v>0</v>
      </c>
      <c r="I1004" s="11">
        <f>MIN(1,VLOOKUP(E1004,Rates2,6)*VLOOKUP(E1004,Mort_Imp_Survivors,C1004-'Mort Imp Cume'!$C$4+2))</f>
        <v>1</v>
      </c>
      <c r="J1004" s="11">
        <f t="shared" si="1149"/>
        <v>0</v>
      </c>
      <c r="K1004" s="11">
        <f>MIN(1,VLOOKUP(E1004,Rates2,7)*VLOOKUP(E1004,Mort_Imp_Survivors,C1004-'Mort Imp Cume'!$C$4+2))</f>
        <v>1</v>
      </c>
      <c r="L1004" s="11">
        <f t="shared" si="1150"/>
        <v>0</v>
      </c>
      <c r="M1004" s="45">
        <f>PRODUCT(H$4:H1003)</f>
        <v>0</v>
      </c>
      <c r="N1004" s="11">
        <f>PRODUCT(J$4:J1003)</f>
        <v>0</v>
      </c>
      <c r="O1004" s="11">
        <f>PRODUCT(L$4:L1003)</f>
        <v>0</v>
      </c>
      <c r="P1004" s="11">
        <f t="shared" si="1151"/>
        <v>0</v>
      </c>
      <c r="Q1004" s="11">
        <f t="shared" si="1152"/>
        <v>0</v>
      </c>
      <c r="R1004" s="11">
        <f t="shared" si="1153"/>
        <v>0</v>
      </c>
      <c r="S1004" s="11">
        <f t="shared" si="1140"/>
        <v>0</v>
      </c>
      <c r="T1004" s="11">
        <f t="shared" si="1135"/>
        <v>0</v>
      </c>
      <c r="U1004" s="11">
        <f t="shared" si="1126"/>
        <v>0</v>
      </c>
      <c r="V1004" s="11">
        <f t="shared" si="1117"/>
        <v>0</v>
      </c>
      <c r="W1004" s="19"/>
      <c r="X1004" s="19"/>
    </row>
    <row r="1005" spans="1:24" x14ac:dyDescent="0.2">
      <c r="A1005">
        <f t="shared" si="1146"/>
        <v>1001</v>
      </c>
      <c r="B1005" t="str">
        <f t="shared" si="1163"/>
        <v>June</v>
      </c>
      <c r="C1005">
        <f t="shared" si="1144"/>
        <v>2104</v>
      </c>
      <c r="D1005">
        <f t="shared" ref="D1005:E1005" si="1193">D993+1</f>
        <v>125</v>
      </c>
      <c r="E1005">
        <f t="shared" si="1193"/>
        <v>123</v>
      </c>
      <c r="F1005" s="19"/>
      <c r="G1005" s="11">
        <f>MIN(1,VLOOKUP(D1005,Rates2,5)*VLOOKUP(D1005,Mort_Imp_Retirees,C1005-'Mort Imp Cume'!$C$4+2))</f>
        <v>1</v>
      </c>
      <c r="H1005" s="11">
        <f t="shared" si="1148"/>
        <v>0</v>
      </c>
      <c r="I1005" s="11">
        <f>MIN(1,VLOOKUP(E1005,Rates2,6)*VLOOKUP(E1005,Mort_Imp_Survivors,C1005-'Mort Imp Cume'!$C$4+2))</f>
        <v>1</v>
      </c>
      <c r="J1005" s="11">
        <f t="shared" si="1149"/>
        <v>0</v>
      </c>
      <c r="K1005" s="11">
        <f>MIN(1,VLOOKUP(E1005,Rates2,7)*VLOOKUP(E1005,Mort_Imp_Survivors,C1005-'Mort Imp Cume'!$C$4+2))</f>
        <v>1</v>
      </c>
      <c r="L1005" s="11">
        <f t="shared" si="1150"/>
        <v>0</v>
      </c>
      <c r="M1005" s="45">
        <f>PRODUCT(H$4:H1004)</f>
        <v>0</v>
      </c>
      <c r="N1005" s="11">
        <f>PRODUCT(J$4:J1004)</f>
        <v>0</v>
      </c>
      <c r="O1005" s="11">
        <f>PRODUCT(L$4:L1004)</f>
        <v>0</v>
      </c>
      <c r="P1005" s="11">
        <f t="shared" si="1151"/>
        <v>0</v>
      </c>
      <c r="Q1005" s="11">
        <f t="shared" si="1152"/>
        <v>0</v>
      </c>
      <c r="R1005" s="11">
        <f t="shared" si="1153"/>
        <v>0</v>
      </c>
      <c r="S1005" s="11">
        <f t="shared" si="1140"/>
        <v>0</v>
      </c>
      <c r="T1005" s="11">
        <f t="shared" si="1135"/>
        <v>0</v>
      </c>
      <c r="U1005" s="11">
        <f t="shared" si="1126"/>
        <v>0</v>
      </c>
      <c r="V1005" s="11">
        <f t="shared" ref="V1005:V1068" si="1194">IF(O646=0,0,R645*O1005/O646)</f>
        <v>0</v>
      </c>
      <c r="W1005" s="19"/>
      <c r="X1005" s="19"/>
    </row>
    <row r="1006" spans="1:24" x14ac:dyDescent="0.2">
      <c r="A1006">
        <f t="shared" si="1146"/>
        <v>1002</v>
      </c>
      <c r="B1006" t="str">
        <f t="shared" si="1163"/>
        <v>July</v>
      </c>
      <c r="C1006">
        <f t="shared" si="1144"/>
        <v>2104</v>
      </c>
      <c r="D1006">
        <f t="shared" ref="D1006:E1006" si="1195">D994+1</f>
        <v>125</v>
      </c>
      <c r="E1006">
        <f t="shared" si="1195"/>
        <v>123</v>
      </c>
      <c r="F1006" s="19"/>
      <c r="G1006" s="11">
        <f>MIN(1,VLOOKUP(D1006,Rates2,5)*VLOOKUP(D1006,Mort_Imp_Retirees,C1006-'Mort Imp Cume'!$C$4+2))</f>
        <v>1</v>
      </c>
      <c r="H1006" s="11">
        <f t="shared" si="1148"/>
        <v>0</v>
      </c>
      <c r="I1006" s="11">
        <f>MIN(1,VLOOKUP(E1006,Rates2,6)*VLOOKUP(E1006,Mort_Imp_Survivors,C1006-'Mort Imp Cume'!$C$4+2))</f>
        <v>1</v>
      </c>
      <c r="J1006" s="11">
        <f t="shared" si="1149"/>
        <v>0</v>
      </c>
      <c r="K1006" s="11">
        <f>MIN(1,VLOOKUP(E1006,Rates2,7)*VLOOKUP(E1006,Mort_Imp_Survivors,C1006-'Mort Imp Cume'!$C$4+2))</f>
        <v>1</v>
      </c>
      <c r="L1006" s="11">
        <f t="shared" si="1150"/>
        <v>0</v>
      </c>
      <c r="M1006" s="45">
        <f>PRODUCT(H$4:H1005)</f>
        <v>0</v>
      </c>
      <c r="N1006" s="11">
        <f>PRODUCT(J$4:J1005)</f>
        <v>0</v>
      </c>
      <c r="O1006" s="11">
        <f>PRODUCT(L$4:L1005)</f>
        <v>0</v>
      </c>
      <c r="P1006" s="11">
        <f t="shared" si="1151"/>
        <v>0</v>
      </c>
      <c r="Q1006" s="11">
        <f t="shared" si="1152"/>
        <v>0</v>
      </c>
      <c r="R1006" s="11">
        <f t="shared" si="1153"/>
        <v>0</v>
      </c>
      <c r="S1006" s="11">
        <f t="shared" si="1140"/>
        <v>0</v>
      </c>
      <c r="T1006" s="11">
        <f t="shared" si="1135"/>
        <v>0</v>
      </c>
      <c r="U1006" s="11">
        <f t="shared" si="1126"/>
        <v>0</v>
      </c>
      <c r="V1006" s="11">
        <f t="shared" si="1194"/>
        <v>0</v>
      </c>
      <c r="W1006" s="19"/>
      <c r="X1006" s="19"/>
    </row>
    <row r="1007" spans="1:24" x14ac:dyDescent="0.2">
      <c r="A1007">
        <f t="shared" si="1146"/>
        <v>1003</v>
      </c>
      <c r="B1007" t="str">
        <f t="shared" si="1163"/>
        <v>August</v>
      </c>
      <c r="C1007">
        <f t="shared" si="1144"/>
        <v>2104</v>
      </c>
      <c r="D1007">
        <f t="shared" ref="D1007:E1007" si="1196">D995+1</f>
        <v>125</v>
      </c>
      <c r="E1007">
        <f t="shared" si="1196"/>
        <v>123</v>
      </c>
      <c r="F1007" s="19"/>
      <c r="G1007" s="11">
        <f>MIN(1,VLOOKUP(D1007,Rates2,5)*VLOOKUP(D1007,Mort_Imp_Retirees,C1007-'Mort Imp Cume'!$C$4+2))</f>
        <v>1</v>
      </c>
      <c r="H1007" s="11">
        <f t="shared" si="1148"/>
        <v>0</v>
      </c>
      <c r="I1007" s="11">
        <f>MIN(1,VLOOKUP(E1007,Rates2,6)*VLOOKUP(E1007,Mort_Imp_Survivors,C1007-'Mort Imp Cume'!$C$4+2))</f>
        <v>1</v>
      </c>
      <c r="J1007" s="11">
        <f t="shared" si="1149"/>
        <v>0</v>
      </c>
      <c r="K1007" s="11">
        <f>MIN(1,VLOOKUP(E1007,Rates2,7)*VLOOKUP(E1007,Mort_Imp_Survivors,C1007-'Mort Imp Cume'!$C$4+2))</f>
        <v>1</v>
      </c>
      <c r="L1007" s="11">
        <f t="shared" si="1150"/>
        <v>0</v>
      </c>
      <c r="M1007" s="45">
        <f>PRODUCT(H$4:H1006)</f>
        <v>0</v>
      </c>
      <c r="N1007" s="11">
        <f>PRODUCT(J$4:J1006)</f>
        <v>0</v>
      </c>
      <c r="O1007" s="11">
        <f>PRODUCT(L$4:L1006)</f>
        <v>0</v>
      </c>
      <c r="P1007" s="11">
        <f t="shared" si="1151"/>
        <v>0</v>
      </c>
      <c r="Q1007" s="11">
        <f t="shared" si="1152"/>
        <v>0</v>
      </c>
      <c r="R1007" s="11">
        <f t="shared" si="1153"/>
        <v>0</v>
      </c>
      <c r="S1007" s="11">
        <f t="shared" si="1140"/>
        <v>0</v>
      </c>
      <c r="T1007" s="11">
        <f t="shared" si="1135"/>
        <v>0</v>
      </c>
      <c r="U1007" s="11">
        <f t="shared" si="1126"/>
        <v>0</v>
      </c>
      <c r="V1007" s="11">
        <f t="shared" si="1194"/>
        <v>0</v>
      </c>
      <c r="W1007" s="19"/>
      <c r="X1007" s="19"/>
    </row>
    <row r="1008" spans="1:24" x14ac:dyDescent="0.2">
      <c r="A1008">
        <f t="shared" si="1146"/>
        <v>1004</v>
      </c>
      <c r="B1008" t="str">
        <f t="shared" si="1163"/>
        <v>September</v>
      </c>
      <c r="C1008">
        <f t="shared" si="1144"/>
        <v>2104</v>
      </c>
      <c r="D1008">
        <f t="shared" ref="D1008:E1008" si="1197">D996+1</f>
        <v>125</v>
      </c>
      <c r="E1008">
        <f t="shared" si="1197"/>
        <v>123</v>
      </c>
      <c r="F1008" s="19"/>
      <c r="G1008" s="11">
        <f>MIN(1,VLOOKUP(D1008,Rates2,5)*VLOOKUP(D1008,Mort_Imp_Retirees,C1008-'Mort Imp Cume'!$C$4+2))</f>
        <v>1</v>
      </c>
      <c r="H1008" s="11">
        <f t="shared" si="1148"/>
        <v>0</v>
      </c>
      <c r="I1008" s="11">
        <f>MIN(1,VLOOKUP(E1008,Rates2,6)*VLOOKUP(E1008,Mort_Imp_Survivors,C1008-'Mort Imp Cume'!$C$4+2))</f>
        <v>1</v>
      </c>
      <c r="J1008" s="11">
        <f t="shared" si="1149"/>
        <v>0</v>
      </c>
      <c r="K1008" s="11">
        <f>MIN(1,VLOOKUP(E1008,Rates2,7)*VLOOKUP(E1008,Mort_Imp_Survivors,C1008-'Mort Imp Cume'!$C$4+2))</f>
        <v>1</v>
      </c>
      <c r="L1008" s="11">
        <f t="shared" si="1150"/>
        <v>0</v>
      </c>
      <c r="M1008" s="45">
        <f>PRODUCT(H$4:H1007)</f>
        <v>0</v>
      </c>
      <c r="N1008" s="11">
        <f>PRODUCT(J$4:J1007)</f>
        <v>0</v>
      </c>
      <c r="O1008" s="11">
        <f>PRODUCT(L$4:L1007)</f>
        <v>0</v>
      </c>
      <c r="P1008" s="11">
        <f t="shared" si="1151"/>
        <v>0</v>
      </c>
      <c r="Q1008" s="11">
        <f t="shared" si="1152"/>
        <v>0</v>
      </c>
      <c r="R1008" s="11">
        <f t="shared" si="1153"/>
        <v>0</v>
      </c>
      <c r="S1008" s="11">
        <f t="shared" si="1140"/>
        <v>0</v>
      </c>
      <c r="T1008" s="11">
        <f t="shared" si="1135"/>
        <v>0</v>
      </c>
      <c r="U1008" s="11">
        <f t="shared" si="1126"/>
        <v>0</v>
      </c>
      <c r="V1008" s="11">
        <f t="shared" si="1194"/>
        <v>0</v>
      </c>
      <c r="W1008" s="19"/>
      <c r="X1008" s="19"/>
    </row>
    <row r="1009" spans="1:24" x14ac:dyDescent="0.2">
      <c r="A1009">
        <f t="shared" si="1146"/>
        <v>1005</v>
      </c>
      <c r="B1009" t="str">
        <f t="shared" si="1163"/>
        <v>October</v>
      </c>
      <c r="C1009">
        <f t="shared" si="1144"/>
        <v>2104</v>
      </c>
      <c r="D1009">
        <f t="shared" ref="D1009:E1009" si="1198">D997+1</f>
        <v>125</v>
      </c>
      <c r="E1009">
        <f t="shared" si="1198"/>
        <v>123</v>
      </c>
      <c r="F1009" s="19"/>
      <c r="G1009" s="11">
        <f>MIN(1,VLOOKUP(D1009,Rates2,5)*VLOOKUP(D1009,Mort_Imp_Retirees,C1009-'Mort Imp Cume'!$C$4+2))</f>
        <v>1</v>
      </c>
      <c r="H1009" s="11">
        <f t="shared" si="1148"/>
        <v>0</v>
      </c>
      <c r="I1009" s="11">
        <f>MIN(1,VLOOKUP(E1009,Rates2,6)*VLOOKUP(E1009,Mort_Imp_Survivors,C1009-'Mort Imp Cume'!$C$4+2))</f>
        <v>1</v>
      </c>
      <c r="J1009" s="11">
        <f t="shared" si="1149"/>
        <v>0</v>
      </c>
      <c r="K1009" s="11">
        <f>MIN(1,VLOOKUP(E1009,Rates2,7)*VLOOKUP(E1009,Mort_Imp_Survivors,C1009-'Mort Imp Cume'!$C$4+2))</f>
        <v>1</v>
      </c>
      <c r="L1009" s="11">
        <f t="shared" si="1150"/>
        <v>0</v>
      </c>
      <c r="M1009" s="45">
        <f>PRODUCT(H$4:H1008)</f>
        <v>0</v>
      </c>
      <c r="N1009" s="11">
        <f>PRODUCT(J$4:J1008)</f>
        <v>0</v>
      </c>
      <c r="O1009" s="11">
        <f>PRODUCT(L$4:L1008)</f>
        <v>0</v>
      </c>
      <c r="P1009" s="11">
        <f t="shared" si="1151"/>
        <v>0</v>
      </c>
      <c r="Q1009" s="11">
        <f t="shared" si="1152"/>
        <v>0</v>
      </c>
      <c r="R1009" s="11">
        <f t="shared" si="1153"/>
        <v>0</v>
      </c>
      <c r="S1009" s="11">
        <f t="shared" si="1140"/>
        <v>0</v>
      </c>
      <c r="T1009" s="11">
        <f t="shared" si="1135"/>
        <v>0</v>
      </c>
      <c r="U1009" s="11">
        <f t="shared" si="1126"/>
        <v>0</v>
      </c>
      <c r="V1009" s="11">
        <f t="shared" si="1194"/>
        <v>0</v>
      </c>
      <c r="W1009" s="19"/>
      <c r="X1009" s="19"/>
    </row>
    <row r="1010" spans="1:24" x14ac:dyDescent="0.2">
      <c r="A1010">
        <f t="shared" si="1146"/>
        <v>1006</v>
      </c>
      <c r="B1010" t="str">
        <f t="shared" si="1163"/>
        <v>November</v>
      </c>
      <c r="C1010">
        <f t="shared" si="1144"/>
        <v>2104</v>
      </c>
      <c r="D1010">
        <f t="shared" ref="D1010:E1010" si="1199">D998+1</f>
        <v>125</v>
      </c>
      <c r="E1010">
        <f t="shared" si="1199"/>
        <v>123</v>
      </c>
      <c r="F1010" s="19"/>
      <c r="G1010" s="11">
        <f>MIN(1,VLOOKUP(D1010,Rates2,5)*VLOOKUP(D1010,Mort_Imp_Retirees,C1010-'Mort Imp Cume'!$C$4+2))</f>
        <v>1</v>
      </c>
      <c r="H1010" s="11">
        <f t="shared" si="1148"/>
        <v>0</v>
      </c>
      <c r="I1010" s="11">
        <f>MIN(1,VLOOKUP(E1010,Rates2,6)*VLOOKUP(E1010,Mort_Imp_Survivors,C1010-'Mort Imp Cume'!$C$4+2))</f>
        <v>1</v>
      </c>
      <c r="J1010" s="11">
        <f t="shared" si="1149"/>
        <v>0</v>
      </c>
      <c r="K1010" s="11">
        <f>MIN(1,VLOOKUP(E1010,Rates2,7)*VLOOKUP(E1010,Mort_Imp_Survivors,C1010-'Mort Imp Cume'!$C$4+2))</f>
        <v>1</v>
      </c>
      <c r="L1010" s="11">
        <f t="shared" si="1150"/>
        <v>0</v>
      </c>
      <c r="M1010" s="45">
        <f>PRODUCT(H$4:H1009)</f>
        <v>0</v>
      </c>
      <c r="N1010" s="11">
        <f>PRODUCT(J$4:J1009)</f>
        <v>0</v>
      </c>
      <c r="O1010" s="11">
        <f>PRODUCT(L$4:L1009)</f>
        <v>0</v>
      </c>
      <c r="P1010" s="11">
        <f t="shared" si="1151"/>
        <v>0</v>
      </c>
      <c r="Q1010" s="11">
        <f t="shared" si="1152"/>
        <v>0</v>
      </c>
      <c r="R1010" s="11">
        <f t="shared" si="1153"/>
        <v>0</v>
      </c>
      <c r="S1010" s="11">
        <f t="shared" si="1140"/>
        <v>0</v>
      </c>
      <c r="T1010" s="11">
        <f t="shared" si="1135"/>
        <v>0</v>
      </c>
      <c r="U1010" s="11">
        <f t="shared" si="1126"/>
        <v>0</v>
      </c>
      <c r="V1010" s="11">
        <f t="shared" si="1194"/>
        <v>0</v>
      </c>
      <c r="W1010" s="19"/>
      <c r="X1010" s="19"/>
    </row>
    <row r="1011" spans="1:24" x14ac:dyDescent="0.2">
      <c r="A1011">
        <f t="shared" si="1146"/>
        <v>1007</v>
      </c>
      <c r="B1011" t="str">
        <f t="shared" si="1163"/>
        <v>December</v>
      </c>
      <c r="C1011">
        <f t="shared" si="1144"/>
        <v>2104</v>
      </c>
      <c r="D1011">
        <f t="shared" ref="D1011:E1011" si="1200">D999+1</f>
        <v>125</v>
      </c>
      <c r="E1011">
        <f t="shared" si="1200"/>
        <v>123</v>
      </c>
      <c r="F1011" s="19"/>
      <c r="G1011" s="11">
        <f>MIN(1,VLOOKUP(D1011,Rates2,5)*VLOOKUP(D1011,Mort_Imp_Retirees,C1011-'Mort Imp Cume'!$C$4+2))</f>
        <v>1</v>
      </c>
      <c r="H1011" s="11">
        <f t="shared" si="1148"/>
        <v>0</v>
      </c>
      <c r="I1011" s="11">
        <f>MIN(1,VLOOKUP(E1011,Rates2,6)*VLOOKUP(E1011,Mort_Imp_Survivors,C1011-'Mort Imp Cume'!$C$4+2))</f>
        <v>1</v>
      </c>
      <c r="J1011" s="11">
        <f t="shared" si="1149"/>
        <v>0</v>
      </c>
      <c r="K1011" s="11">
        <f>MIN(1,VLOOKUP(E1011,Rates2,7)*VLOOKUP(E1011,Mort_Imp_Survivors,C1011-'Mort Imp Cume'!$C$4+2))</f>
        <v>1</v>
      </c>
      <c r="L1011" s="11">
        <f t="shared" si="1150"/>
        <v>0</v>
      </c>
      <c r="M1011" s="45">
        <f>PRODUCT(H$4:H1010)</f>
        <v>0</v>
      </c>
      <c r="N1011" s="11">
        <f>PRODUCT(J$4:J1010)</f>
        <v>0</v>
      </c>
      <c r="O1011" s="11">
        <f>PRODUCT(L$4:L1010)</f>
        <v>0</v>
      </c>
      <c r="P1011" s="11">
        <f t="shared" si="1151"/>
        <v>0</v>
      </c>
      <c r="Q1011" s="11">
        <f t="shared" si="1152"/>
        <v>0</v>
      </c>
      <c r="R1011" s="11">
        <f t="shared" si="1153"/>
        <v>0</v>
      </c>
      <c r="S1011" s="11">
        <f t="shared" si="1140"/>
        <v>0</v>
      </c>
      <c r="T1011" s="11">
        <f t="shared" si="1135"/>
        <v>0</v>
      </c>
      <c r="U1011" s="11">
        <f t="shared" si="1126"/>
        <v>0</v>
      </c>
      <c r="V1011" s="11">
        <f t="shared" si="1194"/>
        <v>0</v>
      </c>
      <c r="W1011" s="19"/>
      <c r="X1011" s="19"/>
    </row>
    <row r="1012" spans="1:24" x14ac:dyDescent="0.2">
      <c r="A1012">
        <f t="shared" si="1146"/>
        <v>1008</v>
      </c>
      <c r="B1012" t="str">
        <f t="shared" si="1163"/>
        <v>January</v>
      </c>
      <c r="C1012">
        <f t="shared" si="1144"/>
        <v>2105</v>
      </c>
      <c r="D1012">
        <f t="shared" ref="D1012:E1012" si="1201">D1000+1</f>
        <v>126</v>
      </c>
      <c r="E1012">
        <f t="shared" si="1201"/>
        <v>124</v>
      </c>
      <c r="F1012" s="19"/>
      <c r="G1012" s="11">
        <f>MIN(1,VLOOKUP(D1012,Rates2,5)*VLOOKUP(D1012,Mort_Imp_Retirees,C1012-'Mort Imp Cume'!$C$4+2))</f>
        <v>1</v>
      </c>
      <c r="H1012" s="11">
        <f t="shared" si="1148"/>
        <v>0</v>
      </c>
      <c r="I1012" s="11">
        <f>MIN(1,VLOOKUP(E1012,Rates2,6)*VLOOKUP(E1012,Mort_Imp_Survivors,C1012-'Mort Imp Cume'!$C$4+2))</f>
        <v>1</v>
      </c>
      <c r="J1012" s="11">
        <f t="shared" si="1149"/>
        <v>0</v>
      </c>
      <c r="K1012" s="11">
        <f>MIN(1,VLOOKUP(E1012,Rates2,7)*VLOOKUP(E1012,Mort_Imp_Survivors,C1012-'Mort Imp Cume'!$C$4+2))</f>
        <v>1</v>
      </c>
      <c r="L1012" s="11">
        <f t="shared" si="1150"/>
        <v>0</v>
      </c>
      <c r="M1012" s="45">
        <f>PRODUCT(H$4:H1011)</f>
        <v>0</v>
      </c>
      <c r="N1012" s="11">
        <f>PRODUCT(J$4:J1011)</f>
        <v>0</v>
      </c>
      <c r="O1012" s="11">
        <f>PRODUCT(L$4:L1011)</f>
        <v>0</v>
      </c>
      <c r="P1012" s="11">
        <f t="shared" si="1151"/>
        <v>0</v>
      </c>
      <c r="Q1012" s="11">
        <f t="shared" si="1152"/>
        <v>0</v>
      </c>
      <c r="R1012" s="11">
        <f t="shared" si="1153"/>
        <v>0</v>
      </c>
      <c r="S1012" s="11">
        <f t="shared" si="1140"/>
        <v>0</v>
      </c>
      <c r="T1012" s="11">
        <f t="shared" si="1135"/>
        <v>0</v>
      </c>
      <c r="U1012" s="11">
        <f t="shared" si="1126"/>
        <v>0</v>
      </c>
      <c r="V1012" s="11">
        <f t="shared" si="1194"/>
        <v>0</v>
      </c>
      <c r="W1012" s="19"/>
      <c r="X1012" s="19"/>
    </row>
    <row r="1013" spans="1:24" x14ac:dyDescent="0.2">
      <c r="A1013">
        <f t="shared" si="1146"/>
        <v>1009</v>
      </c>
      <c r="B1013" t="str">
        <f t="shared" si="1163"/>
        <v>February</v>
      </c>
      <c r="C1013">
        <f t="shared" si="1144"/>
        <v>2105</v>
      </c>
      <c r="D1013">
        <f t="shared" ref="D1013:E1013" si="1202">D1001+1</f>
        <v>126</v>
      </c>
      <c r="E1013">
        <f t="shared" si="1202"/>
        <v>124</v>
      </c>
      <c r="F1013" s="19"/>
      <c r="G1013" s="11">
        <f>MIN(1,VLOOKUP(D1013,Rates2,5)*VLOOKUP(D1013,Mort_Imp_Retirees,C1013-'Mort Imp Cume'!$C$4+2))</f>
        <v>1</v>
      </c>
      <c r="H1013" s="11">
        <f t="shared" si="1148"/>
        <v>0</v>
      </c>
      <c r="I1013" s="11">
        <f>MIN(1,VLOOKUP(E1013,Rates2,6)*VLOOKUP(E1013,Mort_Imp_Survivors,C1013-'Mort Imp Cume'!$C$4+2))</f>
        <v>1</v>
      </c>
      <c r="J1013" s="11">
        <f t="shared" si="1149"/>
        <v>0</v>
      </c>
      <c r="K1013" s="11">
        <f>MIN(1,VLOOKUP(E1013,Rates2,7)*VLOOKUP(E1013,Mort_Imp_Survivors,C1013-'Mort Imp Cume'!$C$4+2))</f>
        <v>1</v>
      </c>
      <c r="L1013" s="11">
        <f t="shared" si="1150"/>
        <v>0</v>
      </c>
      <c r="M1013" s="45">
        <f>PRODUCT(H$4:H1012)</f>
        <v>0</v>
      </c>
      <c r="N1013" s="11">
        <f>PRODUCT(J$4:J1012)</f>
        <v>0</v>
      </c>
      <c r="O1013" s="11">
        <f>PRODUCT(L$4:L1012)</f>
        <v>0</v>
      </c>
      <c r="P1013" s="11">
        <f t="shared" si="1151"/>
        <v>0</v>
      </c>
      <c r="Q1013" s="11">
        <f t="shared" si="1152"/>
        <v>0</v>
      </c>
      <c r="R1013" s="11">
        <f t="shared" si="1153"/>
        <v>0</v>
      </c>
      <c r="S1013" s="11">
        <f t="shared" si="1140"/>
        <v>0</v>
      </c>
      <c r="T1013" s="11">
        <f t="shared" si="1135"/>
        <v>0</v>
      </c>
      <c r="U1013" s="11">
        <f t="shared" ref="U1013:U1076" si="1203">IF(O774=0,0,R773*O1013/O774)</f>
        <v>0</v>
      </c>
      <c r="V1013" s="11">
        <f t="shared" si="1194"/>
        <v>0</v>
      </c>
      <c r="W1013" s="19"/>
      <c r="X1013" s="19"/>
    </row>
    <row r="1014" spans="1:24" x14ac:dyDescent="0.2">
      <c r="A1014">
        <f t="shared" si="1146"/>
        <v>1010</v>
      </c>
      <c r="B1014" t="str">
        <f t="shared" si="1163"/>
        <v>March</v>
      </c>
      <c r="C1014">
        <f t="shared" si="1144"/>
        <v>2105</v>
      </c>
      <c r="D1014">
        <f t="shared" ref="D1014:E1014" si="1204">D1002+1</f>
        <v>126</v>
      </c>
      <c r="E1014">
        <f t="shared" si="1204"/>
        <v>124</v>
      </c>
      <c r="F1014" s="19"/>
      <c r="G1014" s="11">
        <f>MIN(1,VLOOKUP(D1014,Rates2,5)*VLOOKUP(D1014,Mort_Imp_Retirees,C1014-'Mort Imp Cume'!$C$4+2))</f>
        <v>1</v>
      </c>
      <c r="H1014" s="11">
        <f t="shared" si="1148"/>
        <v>0</v>
      </c>
      <c r="I1014" s="11">
        <f>MIN(1,VLOOKUP(E1014,Rates2,6)*VLOOKUP(E1014,Mort_Imp_Survivors,C1014-'Mort Imp Cume'!$C$4+2))</f>
        <v>1</v>
      </c>
      <c r="J1014" s="11">
        <f t="shared" si="1149"/>
        <v>0</v>
      </c>
      <c r="K1014" s="11">
        <f>MIN(1,VLOOKUP(E1014,Rates2,7)*VLOOKUP(E1014,Mort_Imp_Survivors,C1014-'Mort Imp Cume'!$C$4+2))</f>
        <v>1</v>
      </c>
      <c r="L1014" s="11">
        <f t="shared" si="1150"/>
        <v>0</v>
      </c>
      <c r="M1014" s="45">
        <f>PRODUCT(H$4:H1013)</f>
        <v>0</v>
      </c>
      <c r="N1014" s="11">
        <f>PRODUCT(J$4:J1013)</f>
        <v>0</v>
      </c>
      <c r="O1014" s="11">
        <f>PRODUCT(L$4:L1013)</f>
        <v>0</v>
      </c>
      <c r="P1014" s="11">
        <f t="shared" si="1151"/>
        <v>0</v>
      </c>
      <c r="Q1014" s="11">
        <f t="shared" si="1152"/>
        <v>0</v>
      </c>
      <c r="R1014" s="11">
        <f t="shared" si="1153"/>
        <v>0</v>
      </c>
      <c r="S1014" s="11">
        <f t="shared" si="1140"/>
        <v>0</v>
      </c>
      <c r="T1014" s="11">
        <f t="shared" si="1135"/>
        <v>0</v>
      </c>
      <c r="U1014" s="11">
        <f t="shared" si="1203"/>
        <v>0</v>
      </c>
      <c r="V1014" s="11">
        <f t="shared" si="1194"/>
        <v>0</v>
      </c>
      <c r="W1014" s="19"/>
      <c r="X1014" s="19"/>
    </row>
    <row r="1015" spans="1:24" x14ac:dyDescent="0.2">
      <c r="A1015">
        <f t="shared" si="1146"/>
        <v>1011</v>
      </c>
      <c r="B1015" t="str">
        <f t="shared" si="1163"/>
        <v>April</v>
      </c>
      <c r="C1015">
        <f t="shared" si="1144"/>
        <v>2105</v>
      </c>
      <c r="D1015">
        <f t="shared" ref="D1015:E1015" si="1205">D1003+1</f>
        <v>126</v>
      </c>
      <c r="E1015">
        <f t="shared" si="1205"/>
        <v>124</v>
      </c>
      <c r="F1015" s="19"/>
      <c r="G1015" s="11">
        <f>MIN(1,VLOOKUP(D1015,Rates2,5)*VLOOKUP(D1015,Mort_Imp_Retirees,C1015-'Mort Imp Cume'!$C$4+2))</f>
        <v>1</v>
      </c>
      <c r="H1015" s="11">
        <f t="shared" si="1148"/>
        <v>0</v>
      </c>
      <c r="I1015" s="11">
        <f>MIN(1,VLOOKUP(E1015,Rates2,6)*VLOOKUP(E1015,Mort_Imp_Survivors,C1015-'Mort Imp Cume'!$C$4+2))</f>
        <v>1</v>
      </c>
      <c r="J1015" s="11">
        <f t="shared" si="1149"/>
        <v>0</v>
      </c>
      <c r="K1015" s="11">
        <f>MIN(1,VLOOKUP(E1015,Rates2,7)*VLOOKUP(E1015,Mort_Imp_Survivors,C1015-'Mort Imp Cume'!$C$4+2))</f>
        <v>1</v>
      </c>
      <c r="L1015" s="11">
        <f t="shared" si="1150"/>
        <v>0</v>
      </c>
      <c r="M1015" s="45">
        <f>PRODUCT(H$4:H1014)</f>
        <v>0</v>
      </c>
      <c r="N1015" s="11">
        <f>PRODUCT(J$4:J1014)</f>
        <v>0</v>
      </c>
      <c r="O1015" s="11">
        <f>PRODUCT(L$4:L1014)</f>
        <v>0</v>
      </c>
      <c r="P1015" s="11">
        <f t="shared" si="1151"/>
        <v>0</v>
      </c>
      <c r="Q1015" s="11">
        <f t="shared" si="1152"/>
        <v>0</v>
      </c>
      <c r="R1015" s="11">
        <f t="shared" si="1153"/>
        <v>0</v>
      </c>
      <c r="S1015" s="11">
        <f t="shared" si="1140"/>
        <v>0</v>
      </c>
      <c r="T1015" s="11">
        <f t="shared" si="1135"/>
        <v>0</v>
      </c>
      <c r="U1015" s="11">
        <f t="shared" si="1203"/>
        <v>0</v>
      </c>
      <c r="V1015" s="11">
        <f t="shared" si="1194"/>
        <v>0</v>
      </c>
      <c r="W1015" s="19"/>
      <c r="X1015" s="19"/>
    </row>
    <row r="1016" spans="1:24" x14ac:dyDescent="0.2">
      <c r="A1016">
        <f t="shared" si="1146"/>
        <v>1012</v>
      </c>
      <c r="B1016" t="str">
        <f t="shared" si="1163"/>
        <v>May</v>
      </c>
      <c r="C1016">
        <f t="shared" si="1144"/>
        <v>2105</v>
      </c>
      <c r="D1016">
        <f t="shared" ref="D1016:E1016" si="1206">D1004+1</f>
        <v>126</v>
      </c>
      <c r="E1016">
        <f t="shared" si="1206"/>
        <v>124</v>
      </c>
      <c r="F1016" s="19"/>
      <c r="G1016" s="11">
        <f>MIN(1,VLOOKUP(D1016,Rates2,5)*VLOOKUP(D1016,Mort_Imp_Retirees,C1016-'Mort Imp Cume'!$C$4+2))</f>
        <v>1</v>
      </c>
      <c r="H1016" s="11">
        <f t="shared" si="1148"/>
        <v>0</v>
      </c>
      <c r="I1016" s="11">
        <f>MIN(1,VLOOKUP(E1016,Rates2,6)*VLOOKUP(E1016,Mort_Imp_Survivors,C1016-'Mort Imp Cume'!$C$4+2))</f>
        <v>1</v>
      </c>
      <c r="J1016" s="11">
        <f t="shared" si="1149"/>
        <v>0</v>
      </c>
      <c r="K1016" s="11">
        <f>MIN(1,VLOOKUP(E1016,Rates2,7)*VLOOKUP(E1016,Mort_Imp_Survivors,C1016-'Mort Imp Cume'!$C$4+2))</f>
        <v>1</v>
      </c>
      <c r="L1016" s="11">
        <f t="shared" si="1150"/>
        <v>0</v>
      </c>
      <c r="M1016" s="45">
        <f>PRODUCT(H$4:H1015)</f>
        <v>0</v>
      </c>
      <c r="N1016" s="11">
        <f>PRODUCT(J$4:J1015)</f>
        <v>0</v>
      </c>
      <c r="O1016" s="11">
        <f>PRODUCT(L$4:L1015)</f>
        <v>0</v>
      </c>
      <c r="P1016" s="11">
        <f t="shared" si="1151"/>
        <v>0</v>
      </c>
      <c r="Q1016" s="11">
        <f t="shared" si="1152"/>
        <v>0</v>
      </c>
      <c r="R1016" s="11">
        <f t="shared" si="1153"/>
        <v>0</v>
      </c>
      <c r="S1016" s="11">
        <f t="shared" si="1140"/>
        <v>0</v>
      </c>
      <c r="T1016" s="11">
        <f t="shared" si="1135"/>
        <v>0</v>
      </c>
      <c r="U1016" s="11">
        <f t="shared" si="1203"/>
        <v>0</v>
      </c>
      <c r="V1016" s="11">
        <f t="shared" si="1194"/>
        <v>0</v>
      </c>
      <c r="W1016" s="19"/>
      <c r="X1016" s="19"/>
    </row>
    <row r="1017" spans="1:24" x14ac:dyDescent="0.2">
      <c r="A1017">
        <f t="shared" si="1146"/>
        <v>1013</v>
      </c>
      <c r="B1017" t="str">
        <f t="shared" si="1163"/>
        <v>June</v>
      </c>
      <c r="C1017">
        <f t="shared" si="1144"/>
        <v>2105</v>
      </c>
      <c r="D1017">
        <f t="shared" ref="D1017:E1017" si="1207">D1005+1</f>
        <v>126</v>
      </c>
      <c r="E1017">
        <f t="shared" si="1207"/>
        <v>124</v>
      </c>
      <c r="F1017" s="19"/>
      <c r="G1017" s="11">
        <f>MIN(1,VLOOKUP(D1017,Rates2,5)*VLOOKUP(D1017,Mort_Imp_Retirees,C1017-'Mort Imp Cume'!$C$4+2))</f>
        <v>1</v>
      </c>
      <c r="H1017" s="11">
        <f t="shared" si="1148"/>
        <v>0</v>
      </c>
      <c r="I1017" s="11">
        <f>MIN(1,VLOOKUP(E1017,Rates2,6)*VLOOKUP(E1017,Mort_Imp_Survivors,C1017-'Mort Imp Cume'!$C$4+2))</f>
        <v>1</v>
      </c>
      <c r="J1017" s="11">
        <f t="shared" si="1149"/>
        <v>0</v>
      </c>
      <c r="K1017" s="11">
        <f>MIN(1,VLOOKUP(E1017,Rates2,7)*VLOOKUP(E1017,Mort_Imp_Survivors,C1017-'Mort Imp Cume'!$C$4+2))</f>
        <v>1</v>
      </c>
      <c r="L1017" s="11">
        <f t="shared" si="1150"/>
        <v>0</v>
      </c>
      <c r="M1017" s="45">
        <f>PRODUCT(H$4:H1016)</f>
        <v>0</v>
      </c>
      <c r="N1017" s="11">
        <f>PRODUCT(J$4:J1016)</f>
        <v>0</v>
      </c>
      <c r="O1017" s="11">
        <f>PRODUCT(L$4:L1016)</f>
        <v>0</v>
      </c>
      <c r="P1017" s="11">
        <f t="shared" si="1151"/>
        <v>0</v>
      </c>
      <c r="Q1017" s="11">
        <f t="shared" si="1152"/>
        <v>0</v>
      </c>
      <c r="R1017" s="11">
        <f t="shared" si="1153"/>
        <v>0</v>
      </c>
      <c r="S1017" s="11">
        <f t="shared" si="1140"/>
        <v>0</v>
      </c>
      <c r="T1017" s="11">
        <f t="shared" si="1135"/>
        <v>0</v>
      </c>
      <c r="U1017" s="11">
        <f t="shared" si="1203"/>
        <v>0</v>
      </c>
      <c r="V1017" s="11">
        <f t="shared" si="1194"/>
        <v>0</v>
      </c>
      <c r="W1017" s="19"/>
      <c r="X1017" s="19"/>
    </row>
    <row r="1018" spans="1:24" x14ac:dyDescent="0.2">
      <c r="A1018">
        <f t="shared" si="1146"/>
        <v>1014</v>
      </c>
      <c r="B1018" t="str">
        <f t="shared" si="1163"/>
        <v>July</v>
      </c>
      <c r="C1018">
        <f t="shared" si="1144"/>
        <v>2105</v>
      </c>
      <c r="D1018">
        <f t="shared" ref="D1018:E1018" si="1208">D1006+1</f>
        <v>126</v>
      </c>
      <c r="E1018">
        <f t="shared" si="1208"/>
        <v>124</v>
      </c>
      <c r="F1018" s="19"/>
      <c r="G1018" s="11">
        <f>MIN(1,VLOOKUP(D1018,Rates2,5)*VLOOKUP(D1018,Mort_Imp_Retirees,C1018-'Mort Imp Cume'!$C$4+2))</f>
        <v>1</v>
      </c>
      <c r="H1018" s="11">
        <f t="shared" si="1148"/>
        <v>0</v>
      </c>
      <c r="I1018" s="11">
        <f>MIN(1,VLOOKUP(E1018,Rates2,6)*VLOOKUP(E1018,Mort_Imp_Survivors,C1018-'Mort Imp Cume'!$C$4+2))</f>
        <v>1</v>
      </c>
      <c r="J1018" s="11">
        <f t="shared" si="1149"/>
        <v>0</v>
      </c>
      <c r="K1018" s="11">
        <f>MIN(1,VLOOKUP(E1018,Rates2,7)*VLOOKUP(E1018,Mort_Imp_Survivors,C1018-'Mort Imp Cume'!$C$4+2))</f>
        <v>1</v>
      </c>
      <c r="L1018" s="11">
        <f t="shared" si="1150"/>
        <v>0</v>
      </c>
      <c r="M1018" s="45">
        <f>PRODUCT(H$4:H1017)</f>
        <v>0</v>
      </c>
      <c r="N1018" s="11">
        <f>PRODUCT(J$4:J1017)</f>
        <v>0</v>
      </c>
      <c r="O1018" s="11">
        <f>PRODUCT(L$4:L1017)</f>
        <v>0</v>
      </c>
      <c r="P1018" s="11">
        <f t="shared" si="1151"/>
        <v>0</v>
      </c>
      <c r="Q1018" s="11">
        <f t="shared" si="1152"/>
        <v>0</v>
      </c>
      <c r="R1018" s="11">
        <f t="shared" si="1153"/>
        <v>0</v>
      </c>
      <c r="S1018" s="11">
        <f t="shared" si="1140"/>
        <v>0</v>
      </c>
      <c r="T1018" s="11">
        <f t="shared" si="1135"/>
        <v>0</v>
      </c>
      <c r="U1018" s="11">
        <f t="shared" si="1203"/>
        <v>0</v>
      </c>
      <c r="V1018" s="11">
        <f t="shared" si="1194"/>
        <v>0</v>
      </c>
      <c r="W1018" s="19"/>
      <c r="X1018" s="19"/>
    </row>
    <row r="1019" spans="1:24" x14ac:dyDescent="0.2">
      <c r="A1019">
        <f t="shared" si="1146"/>
        <v>1015</v>
      </c>
      <c r="B1019" t="str">
        <f t="shared" si="1163"/>
        <v>August</v>
      </c>
      <c r="C1019">
        <f t="shared" si="1144"/>
        <v>2105</v>
      </c>
      <c r="D1019">
        <f t="shared" ref="D1019:E1019" si="1209">D1007+1</f>
        <v>126</v>
      </c>
      <c r="E1019">
        <f t="shared" si="1209"/>
        <v>124</v>
      </c>
      <c r="F1019" s="19"/>
      <c r="G1019" s="11">
        <f>MIN(1,VLOOKUP(D1019,Rates2,5)*VLOOKUP(D1019,Mort_Imp_Retirees,C1019-'Mort Imp Cume'!$C$4+2))</f>
        <v>1</v>
      </c>
      <c r="H1019" s="11">
        <f t="shared" si="1148"/>
        <v>0</v>
      </c>
      <c r="I1019" s="11">
        <f>MIN(1,VLOOKUP(E1019,Rates2,6)*VLOOKUP(E1019,Mort_Imp_Survivors,C1019-'Mort Imp Cume'!$C$4+2))</f>
        <v>1</v>
      </c>
      <c r="J1019" s="11">
        <f t="shared" si="1149"/>
        <v>0</v>
      </c>
      <c r="K1019" s="11">
        <f>MIN(1,VLOOKUP(E1019,Rates2,7)*VLOOKUP(E1019,Mort_Imp_Survivors,C1019-'Mort Imp Cume'!$C$4+2))</f>
        <v>1</v>
      </c>
      <c r="L1019" s="11">
        <f t="shared" si="1150"/>
        <v>0</v>
      </c>
      <c r="M1019" s="45">
        <f>PRODUCT(H$4:H1018)</f>
        <v>0</v>
      </c>
      <c r="N1019" s="11">
        <f>PRODUCT(J$4:J1018)</f>
        <v>0</v>
      </c>
      <c r="O1019" s="11">
        <f>PRODUCT(L$4:L1018)</f>
        <v>0</v>
      </c>
      <c r="P1019" s="11">
        <f t="shared" si="1151"/>
        <v>0</v>
      </c>
      <c r="Q1019" s="11">
        <f t="shared" si="1152"/>
        <v>0</v>
      </c>
      <c r="R1019" s="11">
        <f t="shared" si="1153"/>
        <v>0</v>
      </c>
      <c r="S1019" s="11">
        <f t="shared" si="1140"/>
        <v>0</v>
      </c>
      <c r="T1019" s="11">
        <f t="shared" si="1135"/>
        <v>0</v>
      </c>
      <c r="U1019" s="11">
        <f t="shared" si="1203"/>
        <v>0</v>
      </c>
      <c r="V1019" s="11">
        <f t="shared" si="1194"/>
        <v>0</v>
      </c>
      <c r="W1019" s="19"/>
      <c r="X1019" s="19"/>
    </row>
    <row r="1020" spans="1:24" x14ac:dyDescent="0.2">
      <c r="A1020">
        <f t="shared" si="1146"/>
        <v>1016</v>
      </c>
      <c r="B1020" t="str">
        <f t="shared" si="1163"/>
        <v>September</v>
      </c>
      <c r="C1020">
        <f t="shared" si="1144"/>
        <v>2105</v>
      </c>
      <c r="D1020">
        <f t="shared" ref="D1020:E1020" si="1210">D1008+1</f>
        <v>126</v>
      </c>
      <c r="E1020">
        <f t="shared" si="1210"/>
        <v>124</v>
      </c>
      <c r="F1020" s="19"/>
      <c r="G1020" s="11">
        <f>MIN(1,VLOOKUP(D1020,Rates2,5)*VLOOKUP(D1020,Mort_Imp_Retirees,C1020-'Mort Imp Cume'!$C$4+2))</f>
        <v>1</v>
      </c>
      <c r="H1020" s="11">
        <f t="shared" si="1148"/>
        <v>0</v>
      </c>
      <c r="I1020" s="11">
        <f>MIN(1,VLOOKUP(E1020,Rates2,6)*VLOOKUP(E1020,Mort_Imp_Survivors,C1020-'Mort Imp Cume'!$C$4+2))</f>
        <v>1</v>
      </c>
      <c r="J1020" s="11">
        <f t="shared" si="1149"/>
        <v>0</v>
      </c>
      <c r="K1020" s="11">
        <f>MIN(1,VLOOKUP(E1020,Rates2,7)*VLOOKUP(E1020,Mort_Imp_Survivors,C1020-'Mort Imp Cume'!$C$4+2))</f>
        <v>1</v>
      </c>
      <c r="L1020" s="11">
        <f t="shared" si="1150"/>
        <v>0</v>
      </c>
      <c r="M1020" s="45">
        <f>PRODUCT(H$4:H1019)</f>
        <v>0</v>
      </c>
      <c r="N1020" s="11">
        <f>PRODUCT(J$4:J1019)</f>
        <v>0</v>
      </c>
      <c r="O1020" s="11">
        <f>PRODUCT(L$4:L1019)</f>
        <v>0</v>
      </c>
      <c r="P1020" s="11">
        <f t="shared" si="1151"/>
        <v>0</v>
      </c>
      <c r="Q1020" s="11">
        <f t="shared" si="1152"/>
        <v>0</v>
      </c>
      <c r="R1020" s="11">
        <f t="shared" si="1153"/>
        <v>0</v>
      </c>
      <c r="S1020" s="11">
        <f t="shared" si="1140"/>
        <v>0</v>
      </c>
      <c r="T1020" s="11">
        <f t="shared" si="1135"/>
        <v>0</v>
      </c>
      <c r="U1020" s="11">
        <f t="shared" si="1203"/>
        <v>0</v>
      </c>
      <c r="V1020" s="11">
        <f t="shared" si="1194"/>
        <v>0</v>
      </c>
      <c r="W1020" s="19"/>
      <c r="X1020" s="19"/>
    </row>
    <row r="1021" spans="1:24" x14ac:dyDescent="0.2">
      <c r="A1021">
        <f t="shared" si="1146"/>
        <v>1017</v>
      </c>
      <c r="B1021" t="str">
        <f t="shared" si="1163"/>
        <v>October</v>
      </c>
      <c r="C1021">
        <f t="shared" si="1144"/>
        <v>2105</v>
      </c>
      <c r="D1021">
        <f t="shared" ref="D1021:E1021" si="1211">D1009+1</f>
        <v>126</v>
      </c>
      <c r="E1021">
        <f t="shared" si="1211"/>
        <v>124</v>
      </c>
      <c r="F1021" s="19"/>
      <c r="G1021" s="11">
        <f>MIN(1,VLOOKUP(D1021,Rates2,5)*VLOOKUP(D1021,Mort_Imp_Retirees,C1021-'Mort Imp Cume'!$C$4+2))</f>
        <v>1</v>
      </c>
      <c r="H1021" s="11">
        <f t="shared" si="1148"/>
        <v>0</v>
      </c>
      <c r="I1021" s="11">
        <f>MIN(1,VLOOKUP(E1021,Rates2,6)*VLOOKUP(E1021,Mort_Imp_Survivors,C1021-'Mort Imp Cume'!$C$4+2))</f>
        <v>1</v>
      </c>
      <c r="J1021" s="11">
        <f t="shared" si="1149"/>
        <v>0</v>
      </c>
      <c r="K1021" s="11">
        <f>MIN(1,VLOOKUP(E1021,Rates2,7)*VLOOKUP(E1021,Mort_Imp_Survivors,C1021-'Mort Imp Cume'!$C$4+2))</f>
        <v>1</v>
      </c>
      <c r="L1021" s="11">
        <f t="shared" si="1150"/>
        <v>0</v>
      </c>
      <c r="M1021" s="45">
        <f>PRODUCT(H$4:H1020)</f>
        <v>0</v>
      </c>
      <c r="N1021" s="11">
        <f>PRODUCT(J$4:J1020)</f>
        <v>0</v>
      </c>
      <c r="O1021" s="11">
        <f>PRODUCT(L$4:L1020)</f>
        <v>0</v>
      </c>
      <c r="P1021" s="11">
        <f t="shared" si="1151"/>
        <v>0</v>
      </c>
      <c r="Q1021" s="11">
        <f t="shared" si="1152"/>
        <v>0</v>
      </c>
      <c r="R1021" s="11">
        <f t="shared" si="1153"/>
        <v>0</v>
      </c>
      <c r="S1021" s="11">
        <f t="shared" si="1140"/>
        <v>0</v>
      </c>
      <c r="T1021" s="11">
        <f t="shared" ref="T1021:T1084" si="1212">IF(O902=0,0,R901*O1021/O902)</f>
        <v>0</v>
      </c>
      <c r="U1021" s="11">
        <f t="shared" si="1203"/>
        <v>0</v>
      </c>
      <c r="V1021" s="11">
        <f t="shared" si="1194"/>
        <v>0</v>
      </c>
      <c r="W1021" s="19"/>
      <c r="X1021" s="19"/>
    </row>
    <row r="1022" spans="1:24" x14ac:dyDescent="0.2">
      <c r="A1022">
        <f t="shared" si="1146"/>
        <v>1018</v>
      </c>
      <c r="B1022" t="str">
        <f t="shared" si="1163"/>
        <v>November</v>
      </c>
      <c r="C1022">
        <f t="shared" si="1144"/>
        <v>2105</v>
      </c>
      <c r="D1022">
        <f t="shared" ref="D1022:E1022" si="1213">D1010+1</f>
        <v>126</v>
      </c>
      <c r="E1022">
        <f t="shared" si="1213"/>
        <v>124</v>
      </c>
      <c r="F1022" s="19"/>
      <c r="G1022" s="11">
        <f>MIN(1,VLOOKUP(D1022,Rates2,5)*VLOOKUP(D1022,Mort_Imp_Retirees,C1022-'Mort Imp Cume'!$C$4+2))</f>
        <v>1</v>
      </c>
      <c r="H1022" s="11">
        <f t="shared" si="1148"/>
        <v>0</v>
      </c>
      <c r="I1022" s="11">
        <f>MIN(1,VLOOKUP(E1022,Rates2,6)*VLOOKUP(E1022,Mort_Imp_Survivors,C1022-'Mort Imp Cume'!$C$4+2))</f>
        <v>1</v>
      </c>
      <c r="J1022" s="11">
        <f t="shared" si="1149"/>
        <v>0</v>
      </c>
      <c r="K1022" s="11">
        <f>MIN(1,VLOOKUP(E1022,Rates2,7)*VLOOKUP(E1022,Mort_Imp_Survivors,C1022-'Mort Imp Cume'!$C$4+2))</f>
        <v>1</v>
      </c>
      <c r="L1022" s="11">
        <f t="shared" si="1150"/>
        <v>0</v>
      </c>
      <c r="M1022" s="45">
        <f>PRODUCT(H$4:H1021)</f>
        <v>0</v>
      </c>
      <c r="N1022" s="11">
        <f>PRODUCT(J$4:J1021)</f>
        <v>0</v>
      </c>
      <c r="O1022" s="11">
        <f>PRODUCT(L$4:L1021)</f>
        <v>0</v>
      </c>
      <c r="P1022" s="11">
        <f t="shared" si="1151"/>
        <v>0</v>
      </c>
      <c r="Q1022" s="11">
        <f t="shared" si="1152"/>
        <v>0</v>
      </c>
      <c r="R1022" s="11">
        <f t="shared" si="1153"/>
        <v>0</v>
      </c>
      <c r="S1022" s="11">
        <f t="shared" si="1140"/>
        <v>0</v>
      </c>
      <c r="T1022" s="11">
        <f t="shared" si="1212"/>
        <v>0</v>
      </c>
      <c r="U1022" s="11">
        <f t="shared" si="1203"/>
        <v>0</v>
      </c>
      <c r="V1022" s="11">
        <f t="shared" si="1194"/>
        <v>0</v>
      </c>
      <c r="W1022" s="19"/>
      <c r="X1022" s="19"/>
    </row>
    <row r="1023" spans="1:24" x14ac:dyDescent="0.2">
      <c r="A1023">
        <f t="shared" si="1146"/>
        <v>1019</v>
      </c>
      <c r="B1023" t="str">
        <f t="shared" si="1163"/>
        <v>December</v>
      </c>
      <c r="C1023">
        <f t="shared" si="1144"/>
        <v>2105</v>
      </c>
      <c r="D1023">
        <f t="shared" ref="D1023:E1023" si="1214">D1011+1</f>
        <v>126</v>
      </c>
      <c r="E1023">
        <f t="shared" si="1214"/>
        <v>124</v>
      </c>
      <c r="F1023" s="19"/>
      <c r="G1023" s="11">
        <f>MIN(1,VLOOKUP(D1023,Rates2,5)*VLOOKUP(D1023,Mort_Imp_Retirees,C1023-'Mort Imp Cume'!$C$4+2))</f>
        <v>1</v>
      </c>
      <c r="H1023" s="11">
        <f t="shared" si="1148"/>
        <v>0</v>
      </c>
      <c r="I1023" s="11">
        <f>MIN(1,VLOOKUP(E1023,Rates2,6)*VLOOKUP(E1023,Mort_Imp_Survivors,C1023-'Mort Imp Cume'!$C$4+2))</f>
        <v>1</v>
      </c>
      <c r="J1023" s="11">
        <f t="shared" si="1149"/>
        <v>0</v>
      </c>
      <c r="K1023" s="11">
        <f>MIN(1,VLOOKUP(E1023,Rates2,7)*VLOOKUP(E1023,Mort_Imp_Survivors,C1023-'Mort Imp Cume'!$C$4+2))</f>
        <v>1</v>
      </c>
      <c r="L1023" s="11">
        <f t="shared" si="1150"/>
        <v>0</v>
      </c>
      <c r="M1023" s="45">
        <f>PRODUCT(H$4:H1022)</f>
        <v>0</v>
      </c>
      <c r="N1023" s="11">
        <f>PRODUCT(J$4:J1022)</f>
        <v>0</v>
      </c>
      <c r="O1023" s="11">
        <f>PRODUCT(L$4:L1022)</f>
        <v>0</v>
      </c>
      <c r="P1023" s="11">
        <f t="shared" si="1151"/>
        <v>0</v>
      </c>
      <c r="Q1023" s="11">
        <f t="shared" si="1152"/>
        <v>0</v>
      </c>
      <c r="R1023" s="11">
        <f t="shared" si="1153"/>
        <v>0</v>
      </c>
      <c r="S1023" s="11">
        <f t="shared" si="1140"/>
        <v>0</v>
      </c>
      <c r="T1023" s="11">
        <f t="shared" si="1212"/>
        <v>0</v>
      </c>
      <c r="U1023" s="11">
        <f t="shared" si="1203"/>
        <v>0</v>
      </c>
      <c r="V1023" s="11">
        <f t="shared" si="1194"/>
        <v>0</v>
      </c>
      <c r="W1023" s="19"/>
      <c r="X1023" s="19"/>
    </row>
    <row r="1024" spans="1:24" x14ac:dyDescent="0.2">
      <c r="A1024">
        <f t="shared" si="1146"/>
        <v>1020</v>
      </c>
      <c r="B1024" t="str">
        <f t="shared" si="1163"/>
        <v>January</v>
      </c>
      <c r="C1024">
        <f t="shared" si="1144"/>
        <v>2106</v>
      </c>
      <c r="D1024">
        <f t="shared" ref="D1024:E1024" si="1215">D1012+1</f>
        <v>127</v>
      </c>
      <c r="E1024">
        <f t="shared" si="1215"/>
        <v>125</v>
      </c>
      <c r="F1024" s="19"/>
      <c r="G1024" s="11">
        <f>MIN(1,VLOOKUP(D1024,Rates2,5)*VLOOKUP(D1024,Mort_Imp_Retirees,C1024-'Mort Imp Cume'!$C$4+2))</f>
        <v>1</v>
      </c>
      <c r="H1024" s="11">
        <f t="shared" si="1148"/>
        <v>0</v>
      </c>
      <c r="I1024" s="11">
        <f>MIN(1,VLOOKUP(E1024,Rates2,6)*VLOOKUP(E1024,Mort_Imp_Survivors,C1024-'Mort Imp Cume'!$C$4+2))</f>
        <v>1</v>
      </c>
      <c r="J1024" s="11">
        <f t="shared" si="1149"/>
        <v>0</v>
      </c>
      <c r="K1024" s="11">
        <f>MIN(1,VLOOKUP(E1024,Rates2,7)*VLOOKUP(E1024,Mort_Imp_Survivors,C1024-'Mort Imp Cume'!$C$4+2))</f>
        <v>1</v>
      </c>
      <c r="L1024" s="11">
        <f t="shared" si="1150"/>
        <v>0</v>
      </c>
      <c r="M1024" s="45">
        <f>PRODUCT(H$4:H1023)</f>
        <v>0</v>
      </c>
      <c r="N1024" s="11">
        <f>PRODUCT(J$4:J1023)</f>
        <v>0</v>
      </c>
      <c r="O1024" s="11">
        <f>PRODUCT(L$4:L1023)</f>
        <v>0</v>
      </c>
      <c r="P1024" s="11">
        <f t="shared" si="1151"/>
        <v>0</v>
      </c>
      <c r="Q1024" s="11">
        <f t="shared" si="1152"/>
        <v>0</v>
      </c>
      <c r="R1024" s="11">
        <f t="shared" si="1153"/>
        <v>0</v>
      </c>
      <c r="S1024" s="11">
        <f t="shared" si="1140"/>
        <v>0</v>
      </c>
      <c r="T1024" s="11">
        <f t="shared" si="1212"/>
        <v>0</v>
      </c>
      <c r="U1024" s="11">
        <f t="shared" si="1203"/>
        <v>0</v>
      </c>
      <c r="V1024" s="11">
        <f t="shared" si="1194"/>
        <v>0</v>
      </c>
      <c r="W1024" s="19"/>
      <c r="X1024" s="19"/>
    </row>
    <row r="1025" spans="1:24" x14ac:dyDescent="0.2">
      <c r="A1025">
        <f t="shared" si="1146"/>
        <v>1021</v>
      </c>
      <c r="B1025" t="str">
        <f t="shared" si="1163"/>
        <v>February</v>
      </c>
      <c r="C1025">
        <f t="shared" si="1144"/>
        <v>2106</v>
      </c>
      <c r="D1025">
        <f t="shared" ref="D1025:E1025" si="1216">D1013+1</f>
        <v>127</v>
      </c>
      <c r="E1025">
        <f t="shared" si="1216"/>
        <v>125</v>
      </c>
      <c r="F1025" s="19"/>
      <c r="G1025" s="11">
        <f>MIN(1,VLOOKUP(D1025,Rates2,5)*VLOOKUP(D1025,Mort_Imp_Retirees,C1025-'Mort Imp Cume'!$C$4+2))</f>
        <v>1</v>
      </c>
      <c r="H1025" s="11">
        <f t="shared" si="1148"/>
        <v>0</v>
      </c>
      <c r="I1025" s="11">
        <f>MIN(1,VLOOKUP(E1025,Rates2,6)*VLOOKUP(E1025,Mort_Imp_Survivors,C1025-'Mort Imp Cume'!$C$4+2))</f>
        <v>1</v>
      </c>
      <c r="J1025" s="11">
        <f t="shared" si="1149"/>
        <v>0</v>
      </c>
      <c r="K1025" s="11">
        <f>MIN(1,VLOOKUP(E1025,Rates2,7)*VLOOKUP(E1025,Mort_Imp_Survivors,C1025-'Mort Imp Cume'!$C$4+2))</f>
        <v>1</v>
      </c>
      <c r="L1025" s="11">
        <f t="shared" si="1150"/>
        <v>0</v>
      </c>
      <c r="M1025" s="45">
        <f>PRODUCT(H$4:H1024)</f>
        <v>0</v>
      </c>
      <c r="N1025" s="11">
        <f>PRODUCT(J$4:J1024)</f>
        <v>0</v>
      </c>
      <c r="O1025" s="11">
        <f>PRODUCT(L$4:L1024)</f>
        <v>0</v>
      </c>
      <c r="P1025" s="11">
        <f t="shared" si="1151"/>
        <v>0</v>
      </c>
      <c r="Q1025" s="11">
        <f t="shared" si="1152"/>
        <v>0</v>
      </c>
      <c r="R1025" s="11">
        <f t="shared" si="1153"/>
        <v>0</v>
      </c>
      <c r="S1025" s="11">
        <f t="shared" ref="S1025:S1088" si="1217">IF(O966=0,0,R965*O1025/O966)</f>
        <v>0</v>
      </c>
      <c r="T1025" s="11">
        <f t="shared" si="1212"/>
        <v>0</v>
      </c>
      <c r="U1025" s="11">
        <f t="shared" si="1203"/>
        <v>0</v>
      </c>
      <c r="V1025" s="11">
        <f t="shared" si="1194"/>
        <v>0</v>
      </c>
      <c r="W1025" s="19"/>
      <c r="X1025" s="19"/>
    </row>
    <row r="1026" spans="1:24" x14ac:dyDescent="0.2">
      <c r="A1026">
        <f t="shared" si="1146"/>
        <v>1022</v>
      </c>
      <c r="B1026" t="str">
        <f t="shared" si="1163"/>
        <v>March</v>
      </c>
      <c r="C1026">
        <f t="shared" si="1144"/>
        <v>2106</v>
      </c>
      <c r="D1026">
        <f t="shared" ref="D1026:E1026" si="1218">D1014+1</f>
        <v>127</v>
      </c>
      <c r="E1026">
        <f t="shared" si="1218"/>
        <v>125</v>
      </c>
      <c r="F1026" s="19"/>
      <c r="G1026" s="11">
        <f>MIN(1,VLOOKUP(D1026,Rates2,5)*VLOOKUP(D1026,Mort_Imp_Retirees,C1026-'Mort Imp Cume'!$C$4+2))</f>
        <v>1</v>
      </c>
      <c r="H1026" s="11">
        <f t="shared" si="1148"/>
        <v>0</v>
      </c>
      <c r="I1026" s="11">
        <f>MIN(1,VLOOKUP(E1026,Rates2,6)*VLOOKUP(E1026,Mort_Imp_Survivors,C1026-'Mort Imp Cume'!$C$4+2))</f>
        <v>1</v>
      </c>
      <c r="J1026" s="11">
        <f t="shared" si="1149"/>
        <v>0</v>
      </c>
      <c r="K1026" s="11">
        <f>MIN(1,VLOOKUP(E1026,Rates2,7)*VLOOKUP(E1026,Mort_Imp_Survivors,C1026-'Mort Imp Cume'!$C$4+2))</f>
        <v>1</v>
      </c>
      <c r="L1026" s="11">
        <f t="shared" si="1150"/>
        <v>0</v>
      </c>
      <c r="M1026" s="45">
        <f>PRODUCT(H$4:H1025)</f>
        <v>0</v>
      </c>
      <c r="N1026" s="11">
        <f>PRODUCT(J$4:J1025)</f>
        <v>0</v>
      </c>
      <c r="O1026" s="11">
        <f>PRODUCT(L$4:L1025)</f>
        <v>0</v>
      </c>
      <c r="P1026" s="11">
        <f t="shared" si="1151"/>
        <v>0</v>
      </c>
      <c r="Q1026" s="11">
        <f t="shared" si="1152"/>
        <v>0</v>
      </c>
      <c r="R1026" s="11">
        <f t="shared" si="1153"/>
        <v>0</v>
      </c>
      <c r="S1026" s="11">
        <f t="shared" si="1217"/>
        <v>0</v>
      </c>
      <c r="T1026" s="11">
        <f t="shared" si="1212"/>
        <v>0</v>
      </c>
      <c r="U1026" s="11">
        <f t="shared" si="1203"/>
        <v>0</v>
      </c>
      <c r="V1026" s="11">
        <f t="shared" si="1194"/>
        <v>0</v>
      </c>
      <c r="W1026" s="19"/>
      <c r="X1026" s="19"/>
    </row>
    <row r="1027" spans="1:24" x14ac:dyDescent="0.2">
      <c r="A1027">
        <f t="shared" si="1146"/>
        <v>1023</v>
      </c>
      <c r="B1027" t="str">
        <f t="shared" si="1163"/>
        <v>April</v>
      </c>
      <c r="C1027">
        <f t="shared" si="1144"/>
        <v>2106</v>
      </c>
      <c r="D1027">
        <f t="shared" ref="D1027:E1027" si="1219">D1015+1</f>
        <v>127</v>
      </c>
      <c r="E1027">
        <f t="shared" si="1219"/>
        <v>125</v>
      </c>
      <c r="F1027" s="19"/>
      <c r="G1027" s="11">
        <f>MIN(1,VLOOKUP(D1027,Rates2,5)*VLOOKUP(D1027,Mort_Imp_Retirees,C1027-'Mort Imp Cume'!$C$4+2))</f>
        <v>1</v>
      </c>
      <c r="H1027" s="11">
        <f t="shared" si="1148"/>
        <v>0</v>
      </c>
      <c r="I1027" s="11">
        <f>MIN(1,VLOOKUP(E1027,Rates2,6)*VLOOKUP(E1027,Mort_Imp_Survivors,C1027-'Mort Imp Cume'!$C$4+2))</f>
        <v>1</v>
      </c>
      <c r="J1027" s="11">
        <f t="shared" si="1149"/>
        <v>0</v>
      </c>
      <c r="K1027" s="11">
        <f>MIN(1,VLOOKUP(E1027,Rates2,7)*VLOOKUP(E1027,Mort_Imp_Survivors,C1027-'Mort Imp Cume'!$C$4+2))</f>
        <v>1</v>
      </c>
      <c r="L1027" s="11">
        <f t="shared" si="1150"/>
        <v>0</v>
      </c>
      <c r="M1027" s="45">
        <f>PRODUCT(H$4:H1026)</f>
        <v>0</v>
      </c>
      <c r="N1027" s="11">
        <f>PRODUCT(J$4:J1026)</f>
        <v>0</v>
      </c>
      <c r="O1027" s="11">
        <f>PRODUCT(L$4:L1026)</f>
        <v>0</v>
      </c>
      <c r="P1027" s="11">
        <f t="shared" si="1151"/>
        <v>0</v>
      </c>
      <c r="Q1027" s="11">
        <f t="shared" si="1152"/>
        <v>0</v>
      </c>
      <c r="R1027" s="11">
        <f t="shared" si="1153"/>
        <v>0</v>
      </c>
      <c r="S1027" s="11">
        <f t="shared" si="1217"/>
        <v>0</v>
      </c>
      <c r="T1027" s="11">
        <f t="shared" si="1212"/>
        <v>0</v>
      </c>
      <c r="U1027" s="11">
        <f t="shared" si="1203"/>
        <v>0</v>
      </c>
      <c r="V1027" s="11">
        <f t="shared" si="1194"/>
        <v>0</v>
      </c>
      <c r="W1027" s="19"/>
      <c r="X1027" s="19"/>
    </row>
    <row r="1028" spans="1:24" x14ac:dyDescent="0.2">
      <c r="A1028">
        <f t="shared" si="1146"/>
        <v>1024</v>
      </c>
      <c r="B1028" t="str">
        <f t="shared" si="1163"/>
        <v>May</v>
      </c>
      <c r="C1028">
        <f t="shared" si="1144"/>
        <v>2106</v>
      </c>
      <c r="D1028">
        <f t="shared" ref="D1028:E1028" si="1220">D1016+1</f>
        <v>127</v>
      </c>
      <c r="E1028">
        <f t="shared" si="1220"/>
        <v>125</v>
      </c>
      <c r="F1028" s="19"/>
      <c r="G1028" s="11">
        <f>MIN(1,VLOOKUP(D1028,Rates2,5)*VLOOKUP(D1028,Mort_Imp_Retirees,C1028-'Mort Imp Cume'!$C$4+2))</f>
        <v>1</v>
      </c>
      <c r="H1028" s="11">
        <f t="shared" si="1148"/>
        <v>0</v>
      </c>
      <c r="I1028" s="11">
        <f>MIN(1,VLOOKUP(E1028,Rates2,6)*VLOOKUP(E1028,Mort_Imp_Survivors,C1028-'Mort Imp Cume'!$C$4+2))</f>
        <v>1</v>
      </c>
      <c r="J1028" s="11">
        <f t="shared" si="1149"/>
        <v>0</v>
      </c>
      <c r="K1028" s="11">
        <f>MIN(1,VLOOKUP(E1028,Rates2,7)*VLOOKUP(E1028,Mort_Imp_Survivors,C1028-'Mort Imp Cume'!$C$4+2))</f>
        <v>1</v>
      </c>
      <c r="L1028" s="11">
        <f t="shared" si="1150"/>
        <v>0</v>
      </c>
      <c r="M1028" s="45">
        <f>PRODUCT(H$4:H1027)</f>
        <v>0</v>
      </c>
      <c r="N1028" s="11">
        <f>PRODUCT(J$4:J1027)</f>
        <v>0</v>
      </c>
      <c r="O1028" s="11">
        <f>PRODUCT(L$4:L1027)</f>
        <v>0</v>
      </c>
      <c r="P1028" s="11">
        <f t="shared" si="1151"/>
        <v>0</v>
      </c>
      <c r="Q1028" s="11">
        <f t="shared" si="1152"/>
        <v>0</v>
      </c>
      <c r="R1028" s="11">
        <f t="shared" si="1153"/>
        <v>0</v>
      </c>
      <c r="S1028" s="11">
        <f t="shared" si="1217"/>
        <v>0</v>
      </c>
      <c r="T1028" s="11">
        <f t="shared" si="1212"/>
        <v>0</v>
      </c>
      <c r="U1028" s="11">
        <f t="shared" si="1203"/>
        <v>0</v>
      </c>
      <c r="V1028" s="11">
        <f t="shared" si="1194"/>
        <v>0</v>
      </c>
      <c r="W1028" s="19"/>
      <c r="X1028" s="19"/>
    </row>
    <row r="1029" spans="1:24" x14ac:dyDescent="0.2">
      <c r="A1029">
        <f t="shared" si="1146"/>
        <v>1025</v>
      </c>
      <c r="B1029" t="str">
        <f t="shared" si="1163"/>
        <v>June</v>
      </c>
      <c r="C1029">
        <f t="shared" ref="C1029:C1092" si="1221">C1028+IF(B1028="December",1,0)</f>
        <v>2106</v>
      </c>
      <c r="D1029">
        <f t="shared" ref="D1029:E1029" si="1222">D1017+1</f>
        <v>127</v>
      </c>
      <c r="E1029">
        <f t="shared" si="1222"/>
        <v>125</v>
      </c>
      <c r="F1029" s="19"/>
      <c r="G1029" s="11">
        <f>MIN(1,VLOOKUP(D1029,Rates2,5)*VLOOKUP(D1029,Mort_Imp_Retirees,C1029-'Mort Imp Cume'!$C$4+2))</f>
        <v>1</v>
      </c>
      <c r="H1029" s="11">
        <f t="shared" si="1148"/>
        <v>0</v>
      </c>
      <c r="I1029" s="11">
        <f>MIN(1,VLOOKUP(E1029,Rates2,6)*VLOOKUP(E1029,Mort_Imp_Survivors,C1029-'Mort Imp Cume'!$C$4+2))</f>
        <v>1</v>
      </c>
      <c r="J1029" s="11">
        <f t="shared" si="1149"/>
        <v>0</v>
      </c>
      <c r="K1029" s="11">
        <f>MIN(1,VLOOKUP(E1029,Rates2,7)*VLOOKUP(E1029,Mort_Imp_Survivors,C1029-'Mort Imp Cume'!$C$4+2))</f>
        <v>1</v>
      </c>
      <c r="L1029" s="11">
        <f t="shared" si="1150"/>
        <v>0</v>
      </c>
      <c r="M1029" s="45">
        <f>PRODUCT(H$4:H1028)</f>
        <v>0</v>
      </c>
      <c r="N1029" s="11">
        <f>PRODUCT(J$4:J1028)</f>
        <v>0</v>
      </c>
      <c r="O1029" s="11">
        <f>PRODUCT(L$4:L1028)</f>
        <v>0</v>
      </c>
      <c r="P1029" s="11">
        <f t="shared" si="1151"/>
        <v>0</v>
      </c>
      <c r="Q1029" s="11">
        <f t="shared" si="1152"/>
        <v>0</v>
      </c>
      <c r="R1029" s="11">
        <f t="shared" si="1153"/>
        <v>0</v>
      </c>
      <c r="S1029" s="11">
        <f t="shared" si="1217"/>
        <v>0</v>
      </c>
      <c r="T1029" s="11">
        <f t="shared" si="1212"/>
        <v>0</v>
      </c>
      <c r="U1029" s="11">
        <f t="shared" si="1203"/>
        <v>0</v>
      </c>
      <c r="V1029" s="11">
        <f t="shared" si="1194"/>
        <v>0</v>
      </c>
      <c r="W1029" s="19"/>
      <c r="X1029" s="19"/>
    </row>
    <row r="1030" spans="1:24" x14ac:dyDescent="0.2">
      <c r="A1030">
        <f t="shared" ref="A1030:A1093" si="1223">A1029+1</f>
        <v>1026</v>
      </c>
      <c r="B1030" t="str">
        <f t="shared" si="1163"/>
        <v>July</v>
      </c>
      <c r="C1030">
        <f t="shared" si="1221"/>
        <v>2106</v>
      </c>
      <c r="D1030">
        <f t="shared" ref="D1030:E1030" si="1224">D1018+1</f>
        <v>127</v>
      </c>
      <c r="E1030">
        <f t="shared" si="1224"/>
        <v>125</v>
      </c>
      <c r="F1030" s="19"/>
      <c r="G1030" s="11">
        <f>MIN(1,VLOOKUP(D1030,Rates2,5)*VLOOKUP(D1030,Mort_Imp_Retirees,C1030-'Mort Imp Cume'!$C$4+2))</f>
        <v>1</v>
      </c>
      <c r="H1030" s="11">
        <f t="shared" ref="H1030:H1093" si="1225">1-G1030</f>
        <v>0</v>
      </c>
      <c r="I1030" s="11">
        <f>MIN(1,VLOOKUP(E1030,Rates2,6)*VLOOKUP(E1030,Mort_Imp_Survivors,C1030-'Mort Imp Cume'!$C$4+2))</f>
        <v>1</v>
      </c>
      <c r="J1030" s="11">
        <f t="shared" ref="J1030:J1093" si="1226">1-I1030</f>
        <v>0</v>
      </c>
      <c r="K1030" s="11">
        <f>MIN(1,VLOOKUP(E1030,Rates2,7)*VLOOKUP(E1030,Mort_Imp_Survivors,C1030-'Mort Imp Cume'!$C$4+2))</f>
        <v>1</v>
      </c>
      <c r="L1030" s="11">
        <f t="shared" ref="L1030:L1093" si="1227">1-K1030</f>
        <v>0</v>
      </c>
      <c r="M1030" s="45">
        <f>PRODUCT(H$4:H1029)</f>
        <v>0</v>
      </c>
      <c r="N1030" s="11">
        <f>PRODUCT(J$4:J1029)</f>
        <v>0</v>
      </c>
      <c r="O1030" s="11">
        <f>PRODUCT(L$4:L1029)</f>
        <v>0</v>
      </c>
      <c r="P1030" s="11">
        <f t="shared" ref="P1030:P1093" si="1228">M1030*N1030</f>
        <v>0</v>
      </c>
      <c r="Q1030" s="11">
        <f t="shared" ref="Q1030:Q1093" si="1229">P1030*I1030*H1030</f>
        <v>0</v>
      </c>
      <c r="R1030" s="11">
        <f t="shared" ref="R1030:R1093" si="1230">P1030*G1030*J1030</f>
        <v>0</v>
      </c>
      <c r="S1030" s="11">
        <f t="shared" si="1217"/>
        <v>0</v>
      </c>
      <c r="T1030" s="11">
        <f t="shared" si="1212"/>
        <v>0</v>
      </c>
      <c r="U1030" s="11">
        <f t="shared" si="1203"/>
        <v>0</v>
      </c>
      <c r="V1030" s="11">
        <f t="shared" si="1194"/>
        <v>0</v>
      </c>
      <c r="W1030" s="19"/>
      <c r="X1030" s="19"/>
    </row>
    <row r="1031" spans="1:24" x14ac:dyDescent="0.2">
      <c r="A1031">
        <f t="shared" si="1223"/>
        <v>1027</v>
      </c>
      <c r="B1031" t="str">
        <f t="shared" si="1163"/>
        <v>August</v>
      </c>
      <c r="C1031">
        <f t="shared" si="1221"/>
        <v>2106</v>
      </c>
      <c r="D1031">
        <f t="shared" ref="D1031:E1031" si="1231">D1019+1</f>
        <v>127</v>
      </c>
      <c r="E1031">
        <f t="shared" si="1231"/>
        <v>125</v>
      </c>
      <c r="F1031" s="19"/>
      <c r="G1031" s="11">
        <f>MIN(1,VLOOKUP(D1031,Rates2,5)*VLOOKUP(D1031,Mort_Imp_Retirees,C1031-'Mort Imp Cume'!$C$4+2))</f>
        <v>1</v>
      </c>
      <c r="H1031" s="11">
        <f t="shared" si="1225"/>
        <v>0</v>
      </c>
      <c r="I1031" s="11">
        <f>MIN(1,VLOOKUP(E1031,Rates2,6)*VLOOKUP(E1031,Mort_Imp_Survivors,C1031-'Mort Imp Cume'!$C$4+2))</f>
        <v>1</v>
      </c>
      <c r="J1031" s="11">
        <f t="shared" si="1226"/>
        <v>0</v>
      </c>
      <c r="K1031" s="11">
        <f>MIN(1,VLOOKUP(E1031,Rates2,7)*VLOOKUP(E1031,Mort_Imp_Survivors,C1031-'Mort Imp Cume'!$C$4+2))</f>
        <v>1</v>
      </c>
      <c r="L1031" s="11">
        <f t="shared" si="1227"/>
        <v>0</v>
      </c>
      <c r="M1031" s="45">
        <f>PRODUCT(H$4:H1030)</f>
        <v>0</v>
      </c>
      <c r="N1031" s="11">
        <f>PRODUCT(J$4:J1030)</f>
        <v>0</v>
      </c>
      <c r="O1031" s="11">
        <f>PRODUCT(L$4:L1030)</f>
        <v>0</v>
      </c>
      <c r="P1031" s="11">
        <f t="shared" si="1228"/>
        <v>0</v>
      </c>
      <c r="Q1031" s="11">
        <f t="shared" si="1229"/>
        <v>0</v>
      </c>
      <c r="R1031" s="11">
        <f t="shared" si="1230"/>
        <v>0</v>
      </c>
      <c r="S1031" s="11">
        <f t="shared" si="1217"/>
        <v>0</v>
      </c>
      <c r="T1031" s="11">
        <f t="shared" si="1212"/>
        <v>0</v>
      </c>
      <c r="U1031" s="11">
        <f t="shared" si="1203"/>
        <v>0</v>
      </c>
      <c r="V1031" s="11">
        <f t="shared" si="1194"/>
        <v>0</v>
      </c>
      <c r="W1031" s="19"/>
      <c r="X1031" s="19"/>
    </row>
    <row r="1032" spans="1:24" x14ac:dyDescent="0.2">
      <c r="A1032">
        <f t="shared" si="1223"/>
        <v>1028</v>
      </c>
      <c r="B1032" t="str">
        <f t="shared" si="1163"/>
        <v>September</v>
      </c>
      <c r="C1032">
        <f t="shared" si="1221"/>
        <v>2106</v>
      </c>
      <c r="D1032">
        <f t="shared" ref="D1032:E1032" si="1232">D1020+1</f>
        <v>127</v>
      </c>
      <c r="E1032">
        <f t="shared" si="1232"/>
        <v>125</v>
      </c>
      <c r="F1032" s="19"/>
      <c r="G1032" s="11">
        <f>MIN(1,VLOOKUP(D1032,Rates2,5)*VLOOKUP(D1032,Mort_Imp_Retirees,C1032-'Mort Imp Cume'!$C$4+2))</f>
        <v>1</v>
      </c>
      <c r="H1032" s="11">
        <f t="shared" si="1225"/>
        <v>0</v>
      </c>
      <c r="I1032" s="11">
        <f>MIN(1,VLOOKUP(E1032,Rates2,6)*VLOOKUP(E1032,Mort_Imp_Survivors,C1032-'Mort Imp Cume'!$C$4+2))</f>
        <v>1</v>
      </c>
      <c r="J1032" s="11">
        <f t="shared" si="1226"/>
        <v>0</v>
      </c>
      <c r="K1032" s="11">
        <f>MIN(1,VLOOKUP(E1032,Rates2,7)*VLOOKUP(E1032,Mort_Imp_Survivors,C1032-'Mort Imp Cume'!$C$4+2))</f>
        <v>1</v>
      </c>
      <c r="L1032" s="11">
        <f t="shared" si="1227"/>
        <v>0</v>
      </c>
      <c r="M1032" s="45">
        <f>PRODUCT(H$4:H1031)</f>
        <v>0</v>
      </c>
      <c r="N1032" s="11">
        <f>PRODUCT(J$4:J1031)</f>
        <v>0</v>
      </c>
      <c r="O1032" s="11">
        <f>PRODUCT(L$4:L1031)</f>
        <v>0</v>
      </c>
      <c r="P1032" s="11">
        <f t="shared" si="1228"/>
        <v>0</v>
      </c>
      <c r="Q1032" s="11">
        <f t="shared" si="1229"/>
        <v>0</v>
      </c>
      <c r="R1032" s="11">
        <f t="shared" si="1230"/>
        <v>0</v>
      </c>
      <c r="S1032" s="11">
        <f t="shared" si="1217"/>
        <v>0</v>
      </c>
      <c r="T1032" s="11">
        <f t="shared" si="1212"/>
        <v>0</v>
      </c>
      <c r="U1032" s="11">
        <f t="shared" si="1203"/>
        <v>0</v>
      </c>
      <c r="V1032" s="11">
        <f t="shared" si="1194"/>
        <v>0</v>
      </c>
      <c r="W1032" s="19"/>
      <c r="X1032" s="19"/>
    </row>
    <row r="1033" spans="1:24" x14ac:dyDescent="0.2">
      <c r="A1033">
        <f t="shared" si="1223"/>
        <v>1029</v>
      </c>
      <c r="B1033" t="str">
        <f t="shared" si="1163"/>
        <v>October</v>
      </c>
      <c r="C1033">
        <f t="shared" si="1221"/>
        <v>2106</v>
      </c>
      <c r="D1033">
        <f t="shared" ref="D1033:E1033" si="1233">D1021+1</f>
        <v>127</v>
      </c>
      <c r="E1033">
        <f t="shared" si="1233"/>
        <v>125</v>
      </c>
      <c r="F1033" s="19"/>
      <c r="G1033" s="11">
        <f>MIN(1,VLOOKUP(D1033,Rates2,5)*VLOOKUP(D1033,Mort_Imp_Retirees,C1033-'Mort Imp Cume'!$C$4+2))</f>
        <v>1</v>
      </c>
      <c r="H1033" s="11">
        <f t="shared" si="1225"/>
        <v>0</v>
      </c>
      <c r="I1033" s="11">
        <f>MIN(1,VLOOKUP(E1033,Rates2,6)*VLOOKUP(E1033,Mort_Imp_Survivors,C1033-'Mort Imp Cume'!$C$4+2))</f>
        <v>1</v>
      </c>
      <c r="J1033" s="11">
        <f t="shared" si="1226"/>
        <v>0</v>
      </c>
      <c r="K1033" s="11">
        <f>MIN(1,VLOOKUP(E1033,Rates2,7)*VLOOKUP(E1033,Mort_Imp_Survivors,C1033-'Mort Imp Cume'!$C$4+2))</f>
        <v>1</v>
      </c>
      <c r="L1033" s="11">
        <f t="shared" si="1227"/>
        <v>0</v>
      </c>
      <c r="M1033" s="45">
        <f>PRODUCT(H$4:H1032)</f>
        <v>0</v>
      </c>
      <c r="N1033" s="11">
        <f>PRODUCT(J$4:J1032)</f>
        <v>0</v>
      </c>
      <c r="O1033" s="11">
        <f>PRODUCT(L$4:L1032)</f>
        <v>0</v>
      </c>
      <c r="P1033" s="11">
        <f t="shared" si="1228"/>
        <v>0</v>
      </c>
      <c r="Q1033" s="11">
        <f t="shared" si="1229"/>
        <v>0</v>
      </c>
      <c r="R1033" s="11">
        <f t="shared" si="1230"/>
        <v>0</v>
      </c>
      <c r="S1033" s="11">
        <f t="shared" si="1217"/>
        <v>0</v>
      </c>
      <c r="T1033" s="11">
        <f t="shared" si="1212"/>
        <v>0</v>
      </c>
      <c r="U1033" s="11">
        <f t="shared" si="1203"/>
        <v>0</v>
      </c>
      <c r="V1033" s="11">
        <f t="shared" si="1194"/>
        <v>0</v>
      </c>
      <c r="W1033" s="19"/>
      <c r="X1033" s="19"/>
    </row>
    <row r="1034" spans="1:24" x14ac:dyDescent="0.2">
      <c r="A1034">
        <f t="shared" si="1223"/>
        <v>1030</v>
      </c>
      <c r="B1034" t="str">
        <f t="shared" si="1163"/>
        <v>November</v>
      </c>
      <c r="C1034">
        <f t="shared" si="1221"/>
        <v>2106</v>
      </c>
      <c r="D1034">
        <f t="shared" ref="D1034:E1034" si="1234">D1022+1</f>
        <v>127</v>
      </c>
      <c r="E1034">
        <f t="shared" si="1234"/>
        <v>125</v>
      </c>
      <c r="F1034" s="19"/>
      <c r="G1034" s="11">
        <f>MIN(1,VLOOKUP(D1034,Rates2,5)*VLOOKUP(D1034,Mort_Imp_Retirees,C1034-'Mort Imp Cume'!$C$4+2))</f>
        <v>1</v>
      </c>
      <c r="H1034" s="11">
        <f t="shared" si="1225"/>
        <v>0</v>
      </c>
      <c r="I1034" s="11">
        <f>MIN(1,VLOOKUP(E1034,Rates2,6)*VLOOKUP(E1034,Mort_Imp_Survivors,C1034-'Mort Imp Cume'!$C$4+2))</f>
        <v>1</v>
      </c>
      <c r="J1034" s="11">
        <f t="shared" si="1226"/>
        <v>0</v>
      </c>
      <c r="K1034" s="11">
        <f>MIN(1,VLOOKUP(E1034,Rates2,7)*VLOOKUP(E1034,Mort_Imp_Survivors,C1034-'Mort Imp Cume'!$C$4+2))</f>
        <v>1</v>
      </c>
      <c r="L1034" s="11">
        <f t="shared" si="1227"/>
        <v>0</v>
      </c>
      <c r="M1034" s="45">
        <f>PRODUCT(H$4:H1033)</f>
        <v>0</v>
      </c>
      <c r="N1034" s="11">
        <f>PRODUCT(J$4:J1033)</f>
        <v>0</v>
      </c>
      <c r="O1034" s="11">
        <f>PRODUCT(L$4:L1033)</f>
        <v>0</v>
      </c>
      <c r="P1034" s="11">
        <f t="shared" si="1228"/>
        <v>0</v>
      </c>
      <c r="Q1034" s="11">
        <f t="shared" si="1229"/>
        <v>0</v>
      </c>
      <c r="R1034" s="11">
        <f t="shared" si="1230"/>
        <v>0</v>
      </c>
      <c r="S1034" s="11">
        <f t="shared" si="1217"/>
        <v>0</v>
      </c>
      <c r="T1034" s="11">
        <f t="shared" si="1212"/>
        <v>0</v>
      </c>
      <c r="U1034" s="11">
        <f t="shared" si="1203"/>
        <v>0</v>
      </c>
      <c r="V1034" s="11">
        <f t="shared" si="1194"/>
        <v>0</v>
      </c>
      <c r="W1034" s="19"/>
      <c r="X1034" s="19"/>
    </row>
    <row r="1035" spans="1:24" x14ac:dyDescent="0.2">
      <c r="A1035">
        <f t="shared" si="1223"/>
        <v>1031</v>
      </c>
      <c r="B1035" t="str">
        <f t="shared" si="1163"/>
        <v>December</v>
      </c>
      <c r="C1035">
        <f t="shared" si="1221"/>
        <v>2106</v>
      </c>
      <c r="D1035">
        <f t="shared" ref="D1035:E1035" si="1235">D1023+1</f>
        <v>127</v>
      </c>
      <c r="E1035">
        <f t="shared" si="1235"/>
        <v>125</v>
      </c>
      <c r="F1035" s="19"/>
      <c r="G1035" s="11">
        <f>MIN(1,VLOOKUP(D1035,Rates2,5)*VLOOKUP(D1035,Mort_Imp_Retirees,C1035-'Mort Imp Cume'!$C$4+2))</f>
        <v>1</v>
      </c>
      <c r="H1035" s="11">
        <f t="shared" si="1225"/>
        <v>0</v>
      </c>
      <c r="I1035" s="11">
        <f>MIN(1,VLOOKUP(E1035,Rates2,6)*VLOOKUP(E1035,Mort_Imp_Survivors,C1035-'Mort Imp Cume'!$C$4+2))</f>
        <v>1</v>
      </c>
      <c r="J1035" s="11">
        <f t="shared" si="1226"/>
        <v>0</v>
      </c>
      <c r="K1035" s="11">
        <f>MIN(1,VLOOKUP(E1035,Rates2,7)*VLOOKUP(E1035,Mort_Imp_Survivors,C1035-'Mort Imp Cume'!$C$4+2))</f>
        <v>1</v>
      </c>
      <c r="L1035" s="11">
        <f t="shared" si="1227"/>
        <v>0</v>
      </c>
      <c r="M1035" s="45">
        <f>PRODUCT(H$4:H1034)</f>
        <v>0</v>
      </c>
      <c r="N1035" s="11">
        <f>PRODUCT(J$4:J1034)</f>
        <v>0</v>
      </c>
      <c r="O1035" s="11">
        <f>PRODUCT(L$4:L1034)</f>
        <v>0</v>
      </c>
      <c r="P1035" s="11">
        <f t="shared" si="1228"/>
        <v>0</v>
      </c>
      <c r="Q1035" s="11">
        <f t="shared" si="1229"/>
        <v>0</v>
      </c>
      <c r="R1035" s="11">
        <f t="shared" si="1230"/>
        <v>0</v>
      </c>
      <c r="S1035" s="11">
        <f t="shared" si="1217"/>
        <v>0</v>
      </c>
      <c r="T1035" s="11">
        <f t="shared" si="1212"/>
        <v>0</v>
      </c>
      <c r="U1035" s="11">
        <f t="shared" si="1203"/>
        <v>0</v>
      </c>
      <c r="V1035" s="11">
        <f t="shared" si="1194"/>
        <v>0</v>
      </c>
      <c r="W1035" s="19"/>
      <c r="X1035" s="19"/>
    </row>
    <row r="1036" spans="1:24" x14ac:dyDescent="0.2">
      <c r="A1036">
        <f t="shared" si="1223"/>
        <v>1032</v>
      </c>
      <c r="B1036" t="str">
        <f t="shared" si="1163"/>
        <v>January</v>
      </c>
      <c r="C1036">
        <f t="shared" si="1221"/>
        <v>2107</v>
      </c>
      <c r="D1036">
        <f t="shared" ref="D1036:E1036" si="1236">D1024+1</f>
        <v>128</v>
      </c>
      <c r="E1036">
        <f t="shared" si="1236"/>
        <v>126</v>
      </c>
      <c r="F1036" s="19"/>
      <c r="G1036" s="11">
        <f>MIN(1,VLOOKUP(D1036,Rates2,5)*VLOOKUP(D1036,Mort_Imp_Retirees,C1036-'Mort Imp Cume'!$C$4+2))</f>
        <v>1</v>
      </c>
      <c r="H1036" s="11">
        <f t="shared" si="1225"/>
        <v>0</v>
      </c>
      <c r="I1036" s="11">
        <f>MIN(1,VLOOKUP(E1036,Rates2,6)*VLOOKUP(E1036,Mort_Imp_Survivors,C1036-'Mort Imp Cume'!$C$4+2))</f>
        <v>1</v>
      </c>
      <c r="J1036" s="11">
        <f t="shared" si="1226"/>
        <v>0</v>
      </c>
      <c r="K1036" s="11">
        <f>MIN(1,VLOOKUP(E1036,Rates2,7)*VLOOKUP(E1036,Mort_Imp_Survivors,C1036-'Mort Imp Cume'!$C$4+2))</f>
        <v>1</v>
      </c>
      <c r="L1036" s="11">
        <f t="shared" si="1227"/>
        <v>0</v>
      </c>
      <c r="M1036" s="45">
        <f>PRODUCT(H$4:H1035)</f>
        <v>0</v>
      </c>
      <c r="N1036" s="11">
        <f>PRODUCT(J$4:J1035)</f>
        <v>0</v>
      </c>
      <c r="O1036" s="11">
        <f>PRODUCT(L$4:L1035)</f>
        <v>0</v>
      </c>
      <c r="P1036" s="11">
        <f t="shared" si="1228"/>
        <v>0</v>
      </c>
      <c r="Q1036" s="11">
        <f t="shared" si="1229"/>
        <v>0</v>
      </c>
      <c r="R1036" s="11">
        <f t="shared" si="1230"/>
        <v>0</v>
      </c>
      <c r="S1036" s="11">
        <f t="shared" si="1217"/>
        <v>0</v>
      </c>
      <c r="T1036" s="11">
        <f t="shared" si="1212"/>
        <v>0</v>
      </c>
      <c r="U1036" s="11">
        <f t="shared" si="1203"/>
        <v>0</v>
      </c>
      <c r="V1036" s="11">
        <f t="shared" si="1194"/>
        <v>0</v>
      </c>
      <c r="W1036" s="19"/>
      <c r="X1036" s="19"/>
    </row>
    <row r="1037" spans="1:24" x14ac:dyDescent="0.2">
      <c r="A1037">
        <f t="shared" si="1223"/>
        <v>1033</v>
      </c>
      <c r="B1037" t="str">
        <f t="shared" si="1163"/>
        <v>February</v>
      </c>
      <c r="C1037">
        <f t="shared" si="1221"/>
        <v>2107</v>
      </c>
      <c r="D1037">
        <f t="shared" ref="D1037:E1037" si="1237">D1025+1</f>
        <v>128</v>
      </c>
      <c r="E1037">
        <f t="shared" si="1237"/>
        <v>126</v>
      </c>
      <c r="F1037" s="19"/>
      <c r="G1037" s="11">
        <f>MIN(1,VLOOKUP(D1037,Rates2,5)*VLOOKUP(D1037,Mort_Imp_Retirees,C1037-'Mort Imp Cume'!$C$4+2))</f>
        <v>1</v>
      </c>
      <c r="H1037" s="11">
        <f t="shared" si="1225"/>
        <v>0</v>
      </c>
      <c r="I1037" s="11">
        <f>MIN(1,VLOOKUP(E1037,Rates2,6)*VLOOKUP(E1037,Mort_Imp_Survivors,C1037-'Mort Imp Cume'!$C$4+2))</f>
        <v>1</v>
      </c>
      <c r="J1037" s="11">
        <f t="shared" si="1226"/>
        <v>0</v>
      </c>
      <c r="K1037" s="11">
        <f>MIN(1,VLOOKUP(E1037,Rates2,7)*VLOOKUP(E1037,Mort_Imp_Survivors,C1037-'Mort Imp Cume'!$C$4+2))</f>
        <v>1</v>
      </c>
      <c r="L1037" s="11">
        <f t="shared" si="1227"/>
        <v>0</v>
      </c>
      <c r="M1037" s="45">
        <f>PRODUCT(H$4:H1036)</f>
        <v>0</v>
      </c>
      <c r="N1037" s="11">
        <f>PRODUCT(J$4:J1036)</f>
        <v>0</v>
      </c>
      <c r="O1037" s="11">
        <f>PRODUCT(L$4:L1036)</f>
        <v>0</v>
      </c>
      <c r="P1037" s="11">
        <f t="shared" si="1228"/>
        <v>0</v>
      </c>
      <c r="Q1037" s="11">
        <f t="shared" si="1229"/>
        <v>0</v>
      </c>
      <c r="R1037" s="11">
        <f t="shared" si="1230"/>
        <v>0</v>
      </c>
      <c r="S1037" s="11">
        <f t="shared" si="1217"/>
        <v>0</v>
      </c>
      <c r="T1037" s="11">
        <f t="shared" si="1212"/>
        <v>0</v>
      </c>
      <c r="U1037" s="11">
        <f t="shared" si="1203"/>
        <v>0</v>
      </c>
      <c r="V1037" s="11">
        <f t="shared" si="1194"/>
        <v>0</v>
      </c>
      <c r="W1037" s="19"/>
      <c r="X1037" s="19"/>
    </row>
    <row r="1038" spans="1:24" x14ac:dyDescent="0.2">
      <c r="A1038">
        <f t="shared" si="1223"/>
        <v>1034</v>
      </c>
      <c r="B1038" t="str">
        <f t="shared" si="1163"/>
        <v>March</v>
      </c>
      <c r="C1038">
        <f t="shared" si="1221"/>
        <v>2107</v>
      </c>
      <c r="D1038">
        <f t="shared" ref="D1038:E1038" si="1238">D1026+1</f>
        <v>128</v>
      </c>
      <c r="E1038">
        <f t="shared" si="1238"/>
        <v>126</v>
      </c>
      <c r="F1038" s="19"/>
      <c r="G1038" s="11">
        <f>MIN(1,VLOOKUP(D1038,Rates2,5)*VLOOKUP(D1038,Mort_Imp_Retirees,C1038-'Mort Imp Cume'!$C$4+2))</f>
        <v>1</v>
      </c>
      <c r="H1038" s="11">
        <f t="shared" si="1225"/>
        <v>0</v>
      </c>
      <c r="I1038" s="11">
        <f>MIN(1,VLOOKUP(E1038,Rates2,6)*VLOOKUP(E1038,Mort_Imp_Survivors,C1038-'Mort Imp Cume'!$C$4+2))</f>
        <v>1</v>
      </c>
      <c r="J1038" s="11">
        <f t="shared" si="1226"/>
        <v>0</v>
      </c>
      <c r="K1038" s="11">
        <f>MIN(1,VLOOKUP(E1038,Rates2,7)*VLOOKUP(E1038,Mort_Imp_Survivors,C1038-'Mort Imp Cume'!$C$4+2))</f>
        <v>1</v>
      </c>
      <c r="L1038" s="11">
        <f t="shared" si="1227"/>
        <v>0</v>
      </c>
      <c r="M1038" s="45">
        <f>PRODUCT(H$4:H1037)</f>
        <v>0</v>
      </c>
      <c r="N1038" s="11">
        <f>PRODUCT(J$4:J1037)</f>
        <v>0</v>
      </c>
      <c r="O1038" s="11">
        <f>PRODUCT(L$4:L1037)</f>
        <v>0</v>
      </c>
      <c r="P1038" s="11">
        <f t="shared" si="1228"/>
        <v>0</v>
      </c>
      <c r="Q1038" s="11">
        <f t="shared" si="1229"/>
        <v>0</v>
      </c>
      <c r="R1038" s="11">
        <f t="shared" si="1230"/>
        <v>0</v>
      </c>
      <c r="S1038" s="11">
        <f t="shared" si="1217"/>
        <v>0</v>
      </c>
      <c r="T1038" s="11">
        <f t="shared" si="1212"/>
        <v>0</v>
      </c>
      <c r="U1038" s="11">
        <f t="shared" si="1203"/>
        <v>0</v>
      </c>
      <c r="V1038" s="11">
        <f t="shared" si="1194"/>
        <v>0</v>
      </c>
      <c r="W1038" s="19"/>
      <c r="X1038" s="19"/>
    </row>
    <row r="1039" spans="1:24" x14ac:dyDescent="0.2">
      <c r="A1039">
        <f t="shared" si="1223"/>
        <v>1035</v>
      </c>
      <c r="B1039" t="str">
        <f t="shared" si="1163"/>
        <v>April</v>
      </c>
      <c r="C1039">
        <f t="shared" si="1221"/>
        <v>2107</v>
      </c>
      <c r="D1039">
        <f t="shared" ref="D1039:E1039" si="1239">D1027+1</f>
        <v>128</v>
      </c>
      <c r="E1039">
        <f t="shared" si="1239"/>
        <v>126</v>
      </c>
      <c r="F1039" s="19"/>
      <c r="G1039" s="11">
        <f>MIN(1,VLOOKUP(D1039,Rates2,5)*VLOOKUP(D1039,Mort_Imp_Retirees,C1039-'Mort Imp Cume'!$C$4+2))</f>
        <v>1</v>
      </c>
      <c r="H1039" s="11">
        <f t="shared" si="1225"/>
        <v>0</v>
      </c>
      <c r="I1039" s="11">
        <f>MIN(1,VLOOKUP(E1039,Rates2,6)*VLOOKUP(E1039,Mort_Imp_Survivors,C1039-'Mort Imp Cume'!$C$4+2))</f>
        <v>1</v>
      </c>
      <c r="J1039" s="11">
        <f t="shared" si="1226"/>
        <v>0</v>
      </c>
      <c r="K1039" s="11">
        <f>MIN(1,VLOOKUP(E1039,Rates2,7)*VLOOKUP(E1039,Mort_Imp_Survivors,C1039-'Mort Imp Cume'!$C$4+2))</f>
        <v>1</v>
      </c>
      <c r="L1039" s="11">
        <f t="shared" si="1227"/>
        <v>0</v>
      </c>
      <c r="M1039" s="45">
        <f>PRODUCT(H$4:H1038)</f>
        <v>0</v>
      </c>
      <c r="N1039" s="11">
        <f>PRODUCT(J$4:J1038)</f>
        <v>0</v>
      </c>
      <c r="O1039" s="11">
        <f>PRODUCT(L$4:L1038)</f>
        <v>0</v>
      </c>
      <c r="P1039" s="11">
        <f t="shared" si="1228"/>
        <v>0</v>
      </c>
      <c r="Q1039" s="11">
        <f t="shared" si="1229"/>
        <v>0</v>
      </c>
      <c r="R1039" s="11">
        <f t="shared" si="1230"/>
        <v>0</v>
      </c>
      <c r="S1039" s="11">
        <f t="shared" si="1217"/>
        <v>0</v>
      </c>
      <c r="T1039" s="11">
        <f t="shared" si="1212"/>
        <v>0</v>
      </c>
      <c r="U1039" s="11">
        <f t="shared" si="1203"/>
        <v>0</v>
      </c>
      <c r="V1039" s="11">
        <f t="shared" si="1194"/>
        <v>0</v>
      </c>
      <c r="W1039" s="19"/>
      <c r="X1039" s="19"/>
    </row>
    <row r="1040" spans="1:24" x14ac:dyDescent="0.2">
      <c r="A1040">
        <f t="shared" si="1223"/>
        <v>1036</v>
      </c>
      <c r="B1040" t="str">
        <f t="shared" ref="B1040:B1103" si="1240">B1028</f>
        <v>May</v>
      </c>
      <c r="C1040">
        <f t="shared" si="1221"/>
        <v>2107</v>
      </c>
      <c r="D1040">
        <f t="shared" ref="D1040:E1040" si="1241">D1028+1</f>
        <v>128</v>
      </c>
      <c r="E1040">
        <f t="shared" si="1241"/>
        <v>126</v>
      </c>
      <c r="F1040" s="19"/>
      <c r="G1040" s="11">
        <f>MIN(1,VLOOKUP(D1040,Rates2,5)*VLOOKUP(D1040,Mort_Imp_Retirees,C1040-'Mort Imp Cume'!$C$4+2))</f>
        <v>1</v>
      </c>
      <c r="H1040" s="11">
        <f t="shared" si="1225"/>
        <v>0</v>
      </c>
      <c r="I1040" s="11">
        <f>MIN(1,VLOOKUP(E1040,Rates2,6)*VLOOKUP(E1040,Mort_Imp_Survivors,C1040-'Mort Imp Cume'!$C$4+2))</f>
        <v>1</v>
      </c>
      <c r="J1040" s="11">
        <f t="shared" si="1226"/>
        <v>0</v>
      </c>
      <c r="K1040" s="11">
        <f>MIN(1,VLOOKUP(E1040,Rates2,7)*VLOOKUP(E1040,Mort_Imp_Survivors,C1040-'Mort Imp Cume'!$C$4+2))</f>
        <v>1</v>
      </c>
      <c r="L1040" s="11">
        <f t="shared" si="1227"/>
        <v>0</v>
      </c>
      <c r="M1040" s="45">
        <f>PRODUCT(H$4:H1039)</f>
        <v>0</v>
      </c>
      <c r="N1040" s="11">
        <f>PRODUCT(J$4:J1039)</f>
        <v>0</v>
      </c>
      <c r="O1040" s="11">
        <f>PRODUCT(L$4:L1039)</f>
        <v>0</v>
      </c>
      <c r="P1040" s="11">
        <f t="shared" si="1228"/>
        <v>0</v>
      </c>
      <c r="Q1040" s="11">
        <f t="shared" si="1229"/>
        <v>0</v>
      </c>
      <c r="R1040" s="11">
        <f t="shared" si="1230"/>
        <v>0</v>
      </c>
      <c r="S1040" s="11">
        <f t="shared" si="1217"/>
        <v>0</v>
      </c>
      <c r="T1040" s="11">
        <f t="shared" si="1212"/>
        <v>0</v>
      </c>
      <c r="U1040" s="11">
        <f t="shared" si="1203"/>
        <v>0</v>
      </c>
      <c r="V1040" s="11">
        <f t="shared" si="1194"/>
        <v>0</v>
      </c>
      <c r="W1040" s="19"/>
      <c r="X1040" s="19"/>
    </row>
    <row r="1041" spans="1:24" x14ac:dyDescent="0.2">
      <c r="A1041">
        <f t="shared" si="1223"/>
        <v>1037</v>
      </c>
      <c r="B1041" t="str">
        <f t="shared" si="1240"/>
        <v>June</v>
      </c>
      <c r="C1041">
        <f t="shared" si="1221"/>
        <v>2107</v>
      </c>
      <c r="D1041">
        <f t="shared" ref="D1041:E1041" si="1242">D1029+1</f>
        <v>128</v>
      </c>
      <c r="E1041">
        <f t="shared" si="1242"/>
        <v>126</v>
      </c>
      <c r="F1041" s="19"/>
      <c r="G1041" s="11">
        <f>MIN(1,VLOOKUP(D1041,Rates2,5)*VLOOKUP(D1041,Mort_Imp_Retirees,C1041-'Mort Imp Cume'!$C$4+2))</f>
        <v>1</v>
      </c>
      <c r="H1041" s="11">
        <f t="shared" si="1225"/>
        <v>0</v>
      </c>
      <c r="I1041" s="11">
        <f>MIN(1,VLOOKUP(E1041,Rates2,6)*VLOOKUP(E1041,Mort_Imp_Survivors,C1041-'Mort Imp Cume'!$C$4+2))</f>
        <v>1</v>
      </c>
      <c r="J1041" s="11">
        <f t="shared" si="1226"/>
        <v>0</v>
      </c>
      <c r="K1041" s="11">
        <f>MIN(1,VLOOKUP(E1041,Rates2,7)*VLOOKUP(E1041,Mort_Imp_Survivors,C1041-'Mort Imp Cume'!$C$4+2))</f>
        <v>1</v>
      </c>
      <c r="L1041" s="11">
        <f t="shared" si="1227"/>
        <v>0</v>
      </c>
      <c r="M1041" s="45">
        <f>PRODUCT(H$4:H1040)</f>
        <v>0</v>
      </c>
      <c r="N1041" s="11">
        <f>PRODUCT(J$4:J1040)</f>
        <v>0</v>
      </c>
      <c r="O1041" s="11">
        <f>PRODUCT(L$4:L1040)</f>
        <v>0</v>
      </c>
      <c r="P1041" s="11">
        <f t="shared" si="1228"/>
        <v>0</v>
      </c>
      <c r="Q1041" s="11">
        <f t="shared" si="1229"/>
        <v>0</v>
      </c>
      <c r="R1041" s="11">
        <f t="shared" si="1230"/>
        <v>0</v>
      </c>
      <c r="S1041" s="11">
        <f t="shared" si="1217"/>
        <v>0</v>
      </c>
      <c r="T1041" s="11">
        <f t="shared" si="1212"/>
        <v>0</v>
      </c>
      <c r="U1041" s="11">
        <f t="shared" si="1203"/>
        <v>0</v>
      </c>
      <c r="V1041" s="11">
        <f t="shared" si="1194"/>
        <v>0</v>
      </c>
      <c r="W1041" s="19"/>
      <c r="X1041" s="19"/>
    </row>
    <row r="1042" spans="1:24" x14ac:dyDescent="0.2">
      <c r="A1042">
        <f t="shared" si="1223"/>
        <v>1038</v>
      </c>
      <c r="B1042" t="str">
        <f t="shared" si="1240"/>
        <v>July</v>
      </c>
      <c r="C1042">
        <f t="shared" si="1221"/>
        <v>2107</v>
      </c>
      <c r="D1042">
        <f t="shared" ref="D1042:E1042" si="1243">D1030+1</f>
        <v>128</v>
      </c>
      <c r="E1042">
        <f t="shared" si="1243"/>
        <v>126</v>
      </c>
      <c r="F1042" s="19"/>
      <c r="G1042" s="11">
        <f>MIN(1,VLOOKUP(D1042,Rates2,5)*VLOOKUP(D1042,Mort_Imp_Retirees,C1042-'Mort Imp Cume'!$C$4+2))</f>
        <v>1</v>
      </c>
      <c r="H1042" s="11">
        <f t="shared" si="1225"/>
        <v>0</v>
      </c>
      <c r="I1042" s="11">
        <f>MIN(1,VLOOKUP(E1042,Rates2,6)*VLOOKUP(E1042,Mort_Imp_Survivors,C1042-'Mort Imp Cume'!$C$4+2))</f>
        <v>1</v>
      </c>
      <c r="J1042" s="11">
        <f t="shared" si="1226"/>
        <v>0</v>
      </c>
      <c r="K1042" s="11">
        <f>MIN(1,VLOOKUP(E1042,Rates2,7)*VLOOKUP(E1042,Mort_Imp_Survivors,C1042-'Mort Imp Cume'!$C$4+2))</f>
        <v>1</v>
      </c>
      <c r="L1042" s="11">
        <f t="shared" si="1227"/>
        <v>0</v>
      </c>
      <c r="M1042" s="45">
        <f>PRODUCT(H$4:H1041)</f>
        <v>0</v>
      </c>
      <c r="N1042" s="11">
        <f>PRODUCT(J$4:J1041)</f>
        <v>0</v>
      </c>
      <c r="O1042" s="11">
        <f>PRODUCT(L$4:L1041)</f>
        <v>0</v>
      </c>
      <c r="P1042" s="11">
        <f t="shared" si="1228"/>
        <v>0</v>
      </c>
      <c r="Q1042" s="11">
        <f t="shared" si="1229"/>
        <v>0</v>
      </c>
      <c r="R1042" s="11">
        <f t="shared" si="1230"/>
        <v>0</v>
      </c>
      <c r="S1042" s="11">
        <f t="shared" si="1217"/>
        <v>0</v>
      </c>
      <c r="T1042" s="11">
        <f t="shared" si="1212"/>
        <v>0</v>
      </c>
      <c r="U1042" s="11">
        <f t="shared" si="1203"/>
        <v>0</v>
      </c>
      <c r="V1042" s="11">
        <f t="shared" si="1194"/>
        <v>0</v>
      </c>
      <c r="W1042" s="19"/>
      <c r="X1042" s="19"/>
    </row>
    <row r="1043" spans="1:24" x14ac:dyDescent="0.2">
      <c r="A1043">
        <f t="shared" si="1223"/>
        <v>1039</v>
      </c>
      <c r="B1043" t="str">
        <f t="shared" si="1240"/>
        <v>August</v>
      </c>
      <c r="C1043">
        <f t="shared" si="1221"/>
        <v>2107</v>
      </c>
      <c r="D1043">
        <f t="shared" ref="D1043:E1043" si="1244">D1031+1</f>
        <v>128</v>
      </c>
      <c r="E1043">
        <f t="shared" si="1244"/>
        <v>126</v>
      </c>
      <c r="F1043" s="19"/>
      <c r="G1043" s="11">
        <f>MIN(1,VLOOKUP(D1043,Rates2,5)*VLOOKUP(D1043,Mort_Imp_Retirees,C1043-'Mort Imp Cume'!$C$4+2))</f>
        <v>1</v>
      </c>
      <c r="H1043" s="11">
        <f t="shared" si="1225"/>
        <v>0</v>
      </c>
      <c r="I1043" s="11">
        <f>MIN(1,VLOOKUP(E1043,Rates2,6)*VLOOKUP(E1043,Mort_Imp_Survivors,C1043-'Mort Imp Cume'!$C$4+2))</f>
        <v>1</v>
      </c>
      <c r="J1043" s="11">
        <f t="shared" si="1226"/>
        <v>0</v>
      </c>
      <c r="K1043" s="11">
        <f>MIN(1,VLOOKUP(E1043,Rates2,7)*VLOOKUP(E1043,Mort_Imp_Survivors,C1043-'Mort Imp Cume'!$C$4+2))</f>
        <v>1</v>
      </c>
      <c r="L1043" s="11">
        <f t="shared" si="1227"/>
        <v>0</v>
      </c>
      <c r="M1043" s="45">
        <f>PRODUCT(H$4:H1042)</f>
        <v>0</v>
      </c>
      <c r="N1043" s="11">
        <f>PRODUCT(J$4:J1042)</f>
        <v>0</v>
      </c>
      <c r="O1043" s="11">
        <f>PRODUCT(L$4:L1042)</f>
        <v>0</v>
      </c>
      <c r="P1043" s="11">
        <f t="shared" si="1228"/>
        <v>0</v>
      </c>
      <c r="Q1043" s="11">
        <f t="shared" si="1229"/>
        <v>0</v>
      </c>
      <c r="R1043" s="11">
        <f t="shared" si="1230"/>
        <v>0</v>
      </c>
      <c r="S1043" s="11">
        <f t="shared" si="1217"/>
        <v>0</v>
      </c>
      <c r="T1043" s="11">
        <f t="shared" si="1212"/>
        <v>0</v>
      </c>
      <c r="U1043" s="11">
        <f t="shared" si="1203"/>
        <v>0</v>
      </c>
      <c r="V1043" s="11">
        <f t="shared" si="1194"/>
        <v>0</v>
      </c>
      <c r="W1043" s="19"/>
      <c r="X1043" s="19"/>
    </row>
    <row r="1044" spans="1:24" x14ac:dyDescent="0.2">
      <c r="A1044">
        <f t="shared" si="1223"/>
        <v>1040</v>
      </c>
      <c r="B1044" t="str">
        <f t="shared" si="1240"/>
        <v>September</v>
      </c>
      <c r="C1044">
        <f t="shared" si="1221"/>
        <v>2107</v>
      </c>
      <c r="D1044">
        <f t="shared" ref="D1044:E1044" si="1245">D1032+1</f>
        <v>128</v>
      </c>
      <c r="E1044">
        <f t="shared" si="1245"/>
        <v>126</v>
      </c>
      <c r="F1044" s="19"/>
      <c r="G1044" s="11">
        <f>MIN(1,VLOOKUP(D1044,Rates2,5)*VLOOKUP(D1044,Mort_Imp_Retirees,C1044-'Mort Imp Cume'!$C$4+2))</f>
        <v>1</v>
      </c>
      <c r="H1044" s="11">
        <f t="shared" si="1225"/>
        <v>0</v>
      </c>
      <c r="I1044" s="11">
        <f>MIN(1,VLOOKUP(E1044,Rates2,6)*VLOOKUP(E1044,Mort_Imp_Survivors,C1044-'Mort Imp Cume'!$C$4+2))</f>
        <v>1</v>
      </c>
      <c r="J1044" s="11">
        <f t="shared" si="1226"/>
        <v>0</v>
      </c>
      <c r="K1044" s="11">
        <f>MIN(1,VLOOKUP(E1044,Rates2,7)*VLOOKUP(E1044,Mort_Imp_Survivors,C1044-'Mort Imp Cume'!$C$4+2))</f>
        <v>1</v>
      </c>
      <c r="L1044" s="11">
        <f t="shared" si="1227"/>
        <v>0</v>
      </c>
      <c r="M1044" s="45">
        <f>PRODUCT(H$4:H1043)</f>
        <v>0</v>
      </c>
      <c r="N1044" s="11">
        <f>PRODUCT(J$4:J1043)</f>
        <v>0</v>
      </c>
      <c r="O1044" s="11">
        <f>PRODUCT(L$4:L1043)</f>
        <v>0</v>
      </c>
      <c r="P1044" s="11">
        <f t="shared" si="1228"/>
        <v>0</v>
      </c>
      <c r="Q1044" s="11">
        <f t="shared" si="1229"/>
        <v>0</v>
      </c>
      <c r="R1044" s="11">
        <f t="shared" si="1230"/>
        <v>0</v>
      </c>
      <c r="S1044" s="11">
        <f t="shared" si="1217"/>
        <v>0</v>
      </c>
      <c r="T1044" s="11">
        <f t="shared" si="1212"/>
        <v>0</v>
      </c>
      <c r="U1044" s="11">
        <f t="shared" si="1203"/>
        <v>0</v>
      </c>
      <c r="V1044" s="11">
        <f t="shared" si="1194"/>
        <v>0</v>
      </c>
      <c r="W1044" s="19"/>
      <c r="X1044" s="19"/>
    </row>
    <row r="1045" spans="1:24" x14ac:dyDescent="0.2">
      <c r="A1045">
        <f t="shared" si="1223"/>
        <v>1041</v>
      </c>
      <c r="B1045" t="str">
        <f t="shared" si="1240"/>
        <v>October</v>
      </c>
      <c r="C1045">
        <f t="shared" si="1221"/>
        <v>2107</v>
      </c>
      <c r="D1045">
        <f t="shared" ref="D1045:E1045" si="1246">D1033+1</f>
        <v>128</v>
      </c>
      <c r="E1045">
        <f t="shared" si="1246"/>
        <v>126</v>
      </c>
      <c r="F1045" s="19"/>
      <c r="G1045" s="11">
        <f>MIN(1,VLOOKUP(D1045,Rates2,5)*VLOOKUP(D1045,Mort_Imp_Retirees,C1045-'Mort Imp Cume'!$C$4+2))</f>
        <v>1</v>
      </c>
      <c r="H1045" s="11">
        <f t="shared" si="1225"/>
        <v>0</v>
      </c>
      <c r="I1045" s="11">
        <f>MIN(1,VLOOKUP(E1045,Rates2,6)*VLOOKUP(E1045,Mort_Imp_Survivors,C1045-'Mort Imp Cume'!$C$4+2))</f>
        <v>1</v>
      </c>
      <c r="J1045" s="11">
        <f t="shared" si="1226"/>
        <v>0</v>
      </c>
      <c r="K1045" s="11">
        <f>MIN(1,VLOOKUP(E1045,Rates2,7)*VLOOKUP(E1045,Mort_Imp_Survivors,C1045-'Mort Imp Cume'!$C$4+2))</f>
        <v>1</v>
      </c>
      <c r="L1045" s="11">
        <f t="shared" si="1227"/>
        <v>0</v>
      </c>
      <c r="M1045" s="45">
        <f>PRODUCT(H$4:H1044)</f>
        <v>0</v>
      </c>
      <c r="N1045" s="11">
        <f>PRODUCT(J$4:J1044)</f>
        <v>0</v>
      </c>
      <c r="O1045" s="11">
        <f>PRODUCT(L$4:L1044)</f>
        <v>0</v>
      </c>
      <c r="P1045" s="11">
        <f t="shared" si="1228"/>
        <v>0</v>
      </c>
      <c r="Q1045" s="11">
        <f t="shared" si="1229"/>
        <v>0</v>
      </c>
      <c r="R1045" s="11">
        <f t="shared" si="1230"/>
        <v>0</v>
      </c>
      <c r="S1045" s="11">
        <f t="shared" si="1217"/>
        <v>0</v>
      </c>
      <c r="T1045" s="11">
        <f t="shared" si="1212"/>
        <v>0</v>
      </c>
      <c r="U1045" s="11">
        <f t="shared" si="1203"/>
        <v>0</v>
      </c>
      <c r="V1045" s="11">
        <f t="shared" si="1194"/>
        <v>0</v>
      </c>
      <c r="W1045" s="19"/>
      <c r="X1045" s="19"/>
    </row>
    <row r="1046" spans="1:24" x14ac:dyDescent="0.2">
      <c r="A1046">
        <f t="shared" si="1223"/>
        <v>1042</v>
      </c>
      <c r="B1046" t="str">
        <f t="shared" si="1240"/>
        <v>November</v>
      </c>
      <c r="C1046">
        <f t="shared" si="1221"/>
        <v>2107</v>
      </c>
      <c r="D1046">
        <f t="shared" ref="D1046:E1046" si="1247">D1034+1</f>
        <v>128</v>
      </c>
      <c r="E1046">
        <f t="shared" si="1247"/>
        <v>126</v>
      </c>
      <c r="F1046" s="19"/>
      <c r="G1046" s="11">
        <f>MIN(1,VLOOKUP(D1046,Rates2,5)*VLOOKUP(D1046,Mort_Imp_Retirees,C1046-'Mort Imp Cume'!$C$4+2))</f>
        <v>1</v>
      </c>
      <c r="H1046" s="11">
        <f t="shared" si="1225"/>
        <v>0</v>
      </c>
      <c r="I1046" s="11">
        <f>MIN(1,VLOOKUP(E1046,Rates2,6)*VLOOKUP(E1046,Mort_Imp_Survivors,C1046-'Mort Imp Cume'!$C$4+2))</f>
        <v>1</v>
      </c>
      <c r="J1046" s="11">
        <f t="shared" si="1226"/>
        <v>0</v>
      </c>
      <c r="K1046" s="11">
        <f>MIN(1,VLOOKUP(E1046,Rates2,7)*VLOOKUP(E1046,Mort_Imp_Survivors,C1046-'Mort Imp Cume'!$C$4+2))</f>
        <v>1</v>
      </c>
      <c r="L1046" s="11">
        <f t="shared" si="1227"/>
        <v>0</v>
      </c>
      <c r="M1046" s="45">
        <f>PRODUCT(H$4:H1045)</f>
        <v>0</v>
      </c>
      <c r="N1046" s="11">
        <f>PRODUCT(J$4:J1045)</f>
        <v>0</v>
      </c>
      <c r="O1046" s="11">
        <f>PRODUCT(L$4:L1045)</f>
        <v>0</v>
      </c>
      <c r="P1046" s="11">
        <f t="shared" si="1228"/>
        <v>0</v>
      </c>
      <c r="Q1046" s="11">
        <f t="shared" si="1229"/>
        <v>0</v>
      </c>
      <c r="R1046" s="11">
        <f t="shared" si="1230"/>
        <v>0</v>
      </c>
      <c r="S1046" s="11">
        <f t="shared" si="1217"/>
        <v>0</v>
      </c>
      <c r="T1046" s="11">
        <f t="shared" si="1212"/>
        <v>0</v>
      </c>
      <c r="U1046" s="11">
        <f t="shared" si="1203"/>
        <v>0</v>
      </c>
      <c r="V1046" s="11">
        <f t="shared" si="1194"/>
        <v>0</v>
      </c>
      <c r="W1046" s="19"/>
      <c r="X1046" s="19"/>
    </row>
    <row r="1047" spans="1:24" x14ac:dyDescent="0.2">
      <c r="A1047">
        <f t="shared" si="1223"/>
        <v>1043</v>
      </c>
      <c r="B1047" t="str">
        <f t="shared" si="1240"/>
        <v>December</v>
      </c>
      <c r="C1047">
        <f t="shared" si="1221"/>
        <v>2107</v>
      </c>
      <c r="D1047">
        <f t="shared" ref="D1047:E1047" si="1248">D1035+1</f>
        <v>128</v>
      </c>
      <c r="E1047">
        <f t="shared" si="1248"/>
        <v>126</v>
      </c>
      <c r="F1047" s="19"/>
      <c r="G1047" s="11">
        <f>MIN(1,VLOOKUP(D1047,Rates2,5)*VLOOKUP(D1047,Mort_Imp_Retirees,C1047-'Mort Imp Cume'!$C$4+2))</f>
        <v>1</v>
      </c>
      <c r="H1047" s="11">
        <f t="shared" si="1225"/>
        <v>0</v>
      </c>
      <c r="I1047" s="11">
        <f>MIN(1,VLOOKUP(E1047,Rates2,6)*VLOOKUP(E1047,Mort_Imp_Survivors,C1047-'Mort Imp Cume'!$C$4+2))</f>
        <v>1</v>
      </c>
      <c r="J1047" s="11">
        <f t="shared" si="1226"/>
        <v>0</v>
      </c>
      <c r="K1047" s="11">
        <f>MIN(1,VLOOKUP(E1047,Rates2,7)*VLOOKUP(E1047,Mort_Imp_Survivors,C1047-'Mort Imp Cume'!$C$4+2))</f>
        <v>1</v>
      </c>
      <c r="L1047" s="11">
        <f t="shared" si="1227"/>
        <v>0</v>
      </c>
      <c r="M1047" s="45">
        <f>PRODUCT(H$4:H1046)</f>
        <v>0</v>
      </c>
      <c r="N1047" s="11">
        <f>PRODUCT(J$4:J1046)</f>
        <v>0</v>
      </c>
      <c r="O1047" s="11">
        <f>PRODUCT(L$4:L1046)</f>
        <v>0</v>
      </c>
      <c r="P1047" s="11">
        <f t="shared" si="1228"/>
        <v>0</v>
      </c>
      <c r="Q1047" s="11">
        <f t="shared" si="1229"/>
        <v>0</v>
      </c>
      <c r="R1047" s="11">
        <f t="shared" si="1230"/>
        <v>0</v>
      </c>
      <c r="S1047" s="11">
        <f t="shared" si="1217"/>
        <v>0</v>
      </c>
      <c r="T1047" s="11">
        <f t="shared" si="1212"/>
        <v>0</v>
      </c>
      <c r="U1047" s="11">
        <f t="shared" si="1203"/>
        <v>0</v>
      </c>
      <c r="V1047" s="11">
        <f t="shared" si="1194"/>
        <v>0</v>
      </c>
      <c r="W1047" s="19"/>
      <c r="X1047" s="19"/>
    </row>
    <row r="1048" spans="1:24" x14ac:dyDescent="0.2">
      <c r="A1048">
        <f t="shared" si="1223"/>
        <v>1044</v>
      </c>
      <c r="B1048" t="str">
        <f t="shared" si="1240"/>
        <v>January</v>
      </c>
      <c r="C1048">
        <f t="shared" si="1221"/>
        <v>2108</v>
      </c>
      <c r="D1048">
        <f t="shared" ref="D1048:E1048" si="1249">D1036+1</f>
        <v>129</v>
      </c>
      <c r="E1048">
        <f t="shared" si="1249"/>
        <v>127</v>
      </c>
      <c r="F1048" s="19"/>
      <c r="G1048" s="11">
        <f>MIN(1,VLOOKUP(D1048,Rates2,5)*VLOOKUP(D1048,Mort_Imp_Retirees,C1048-'Mort Imp Cume'!$C$4+2))</f>
        <v>1</v>
      </c>
      <c r="H1048" s="11">
        <f t="shared" si="1225"/>
        <v>0</v>
      </c>
      <c r="I1048" s="11">
        <f>MIN(1,VLOOKUP(E1048,Rates2,6)*VLOOKUP(E1048,Mort_Imp_Survivors,C1048-'Mort Imp Cume'!$C$4+2))</f>
        <v>1</v>
      </c>
      <c r="J1048" s="11">
        <f t="shared" si="1226"/>
        <v>0</v>
      </c>
      <c r="K1048" s="11">
        <f>MIN(1,VLOOKUP(E1048,Rates2,7)*VLOOKUP(E1048,Mort_Imp_Survivors,C1048-'Mort Imp Cume'!$C$4+2))</f>
        <v>1</v>
      </c>
      <c r="L1048" s="11">
        <f t="shared" si="1227"/>
        <v>0</v>
      </c>
      <c r="M1048" s="45">
        <f>PRODUCT(H$4:H1047)</f>
        <v>0</v>
      </c>
      <c r="N1048" s="11">
        <f>PRODUCT(J$4:J1047)</f>
        <v>0</v>
      </c>
      <c r="O1048" s="11">
        <f>PRODUCT(L$4:L1047)</f>
        <v>0</v>
      </c>
      <c r="P1048" s="11">
        <f t="shared" si="1228"/>
        <v>0</v>
      </c>
      <c r="Q1048" s="11">
        <f t="shared" si="1229"/>
        <v>0</v>
      </c>
      <c r="R1048" s="11">
        <f t="shared" si="1230"/>
        <v>0</v>
      </c>
      <c r="S1048" s="11">
        <f t="shared" si="1217"/>
        <v>0</v>
      </c>
      <c r="T1048" s="11">
        <f t="shared" si="1212"/>
        <v>0</v>
      </c>
      <c r="U1048" s="11">
        <f t="shared" si="1203"/>
        <v>0</v>
      </c>
      <c r="V1048" s="11">
        <f t="shared" si="1194"/>
        <v>0</v>
      </c>
      <c r="W1048" s="19"/>
      <c r="X1048" s="19"/>
    </row>
    <row r="1049" spans="1:24" x14ac:dyDescent="0.2">
      <c r="A1049">
        <f t="shared" si="1223"/>
        <v>1045</v>
      </c>
      <c r="B1049" t="str">
        <f t="shared" si="1240"/>
        <v>February</v>
      </c>
      <c r="C1049">
        <f t="shared" si="1221"/>
        <v>2108</v>
      </c>
      <c r="D1049">
        <f t="shared" ref="D1049:E1049" si="1250">D1037+1</f>
        <v>129</v>
      </c>
      <c r="E1049">
        <f t="shared" si="1250"/>
        <v>127</v>
      </c>
      <c r="F1049" s="19"/>
      <c r="G1049" s="11">
        <f>MIN(1,VLOOKUP(D1049,Rates2,5)*VLOOKUP(D1049,Mort_Imp_Retirees,C1049-'Mort Imp Cume'!$C$4+2))</f>
        <v>1</v>
      </c>
      <c r="H1049" s="11">
        <f t="shared" si="1225"/>
        <v>0</v>
      </c>
      <c r="I1049" s="11">
        <f>MIN(1,VLOOKUP(E1049,Rates2,6)*VLOOKUP(E1049,Mort_Imp_Survivors,C1049-'Mort Imp Cume'!$C$4+2))</f>
        <v>1</v>
      </c>
      <c r="J1049" s="11">
        <f t="shared" si="1226"/>
        <v>0</v>
      </c>
      <c r="K1049" s="11">
        <f>MIN(1,VLOOKUP(E1049,Rates2,7)*VLOOKUP(E1049,Mort_Imp_Survivors,C1049-'Mort Imp Cume'!$C$4+2))</f>
        <v>1</v>
      </c>
      <c r="L1049" s="11">
        <f t="shared" si="1227"/>
        <v>0</v>
      </c>
      <c r="M1049" s="45">
        <f>PRODUCT(H$4:H1048)</f>
        <v>0</v>
      </c>
      <c r="N1049" s="11">
        <f>PRODUCT(J$4:J1048)</f>
        <v>0</v>
      </c>
      <c r="O1049" s="11">
        <f>PRODUCT(L$4:L1048)</f>
        <v>0</v>
      </c>
      <c r="P1049" s="11">
        <f t="shared" si="1228"/>
        <v>0</v>
      </c>
      <c r="Q1049" s="11">
        <f t="shared" si="1229"/>
        <v>0</v>
      </c>
      <c r="R1049" s="11">
        <f t="shared" si="1230"/>
        <v>0</v>
      </c>
      <c r="S1049" s="11">
        <f t="shared" si="1217"/>
        <v>0</v>
      </c>
      <c r="T1049" s="11">
        <f t="shared" si="1212"/>
        <v>0</v>
      </c>
      <c r="U1049" s="11">
        <f t="shared" si="1203"/>
        <v>0</v>
      </c>
      <c r="V1049" s="11">
        <f t="shared" si="1194"/>
        <v>0</v>
      </c>
      <c r="W1049" s="19"/>
      <c r="X1049" s="19"/>
    </row>
    <row r="1050" spans="1:24" x14ac:dyDescent="0.2">
      <c r="A1050">
        <f t="shared" si="1223"/>
        <v>1046</v>
      </c>
      <c r="B1050" t="str">
        <f t="shared" si="1240"/>
        <v>March</v>
      </c>
      <c r="C1050">
        <f t="shared" si="1221"/>
        <v>2108</v>
      </c>
      <c r="D1050">
        <f t="shared" ref="D1050:E1050" si="1251">D1038+1</f>
        <v>129</v>
      </c>
      <c r="E1050">
        <f t="shared" si="1251"/>
        <v>127</v>
      </c>
      <c r="F1050" s="19"/>
      <c r="G1050" s="11">
        <f>MIN(1,VLOOKUP(D1050,Rates2,5)*VLOOKUP(D1050,Mort_Imp_Retirees,C1050-'Mort Imp Cume'!$C$4+2))</f>
        <v>1</v>
      </c>
      <c r="H1050" s="11">
        <f t="shared" si="1225"/>
        <v>0</v>
      </c>
      <c r="I1050" s="11">
        <f>MIN(1,VLOOKUP(E1050,Rates2,6)*VLOOKUP(E1050,Mort_Imp_Survivors,C1050-'Mort Imp Cume'!$C$4+2))</f>
        <v>1</v>
      </c>
      <c r="J1050" s="11">
        <f t="shared" si="1226"/>
        <v>0</v>
      </c>
      <c r="K1050" s="11">
        <f>MIN(1,VLOOKUP(E1050,Rates2,7)*VLOOKUP(E1050,Mort_Imp_Survivors,C1050-'Mort Imp Cume'!$C$4+2))</f>
        <v>1</v>
      </c>
      <c r="L1050" s="11">
        <f t="shared" si="1227"/>
        <v>0</v>
      </c>
      <c r="M1050" s="45">
        <f>PRODUCT(H$4:H1049)</f>
        <v>0</v>
      </c>
      <c r="N1050" s="11">
        <f>PRODUCT(J$4:J1049)</f>
        <v>0</v>
      </c>
      <c r="O1050" s="11">
        <f>PRODUCT(L$4:L1049)</f>
        <v>0</v>
      </c>
      <c r="P1050" s="11">
        <f t="shared" si="1228"/>
        <v>0</v>
      </c>
      <c r="Q1050" s="11">
        <f t="shared" si="1229"/>
        <v>0</v>
      </c>
      <c r="R1050" s="11">
        <f t="shared" si="1230"/>
        <v>0</v>
      </c>
      <c r="S1050" s="11">
        <f t="shared" si="1217"/>
        <v>0</v>
      </c>
      <c r="T1050" s="11">
        <f t="shared" si="1212"/>
        <v>0</v>
      </c>
      <c r="U1050" s="11">
        <f t="shared" si="1203"/>
        <v>0</v>
      </c>
      <c r="V1050" s="11">
        <f t="shared" si="1194"/>
        <v>0</v>
      </c>
      <c r="W1050" s="19"/>
      <c r="X1050" s="19"/>
    </row>
    <row r="1051" spans="1:24" x14ac:dyDescent="0.2">
      <c r="A1051">
        <f t="shared" si="1223"/>
        <v>1047</v>
      </c>
      <c r="B1051" t="str">
        <f t="shared" si="1240"/>
        <v>April</v>
      </c>
      <c r="C1051">
        <f t="shared" si="1221"/>
        <v>2108</v>
      </c>
      <c r="D1051">
        <f t="shared" ref="D1051:E1051" si="1252">D1039+1</f>
        <v>129</v>
      </c>
      <c r="E1051">
        <f t="shared" si="1252"/>
        <v>127</v>
      </c>
      <c r="F1051" s="19"/>
      <c r="G1051" s="11">
        <f>MIN(1,VLOOKUP(D1051,Rates2,5)*VLOOKUP(D1051,Mort_Imp_Retirees,C1051-'Mort Imp Cume'!$C$4+2))</f>
        <v>1</v>
      </c>
      <c r="H1051" s="11">
        <f t="shared" si="1225"/>
        <v>0</v>
      </c>
      <c r="I1051" s="11">
        <f>MIN(1,VLOOKUP(E1051,Rates2,6)*VLOOKUP(E1051,Mort_Imp_Survivors,C1051-'Mort Imp Cume'!$C$4+2))</f>
        <v>1</v>
      </c>
      <c r="J1051" s="11">
        <f t="shared" si="1226"/>
        <v>0</v>
      </c>
      <c r="K1051" s="11">
        <f>MIN(1,VLOOKUP(E1051,Rates2,7)*VLOOKUP(E1051,Mort_Imp_Survivors,C1051-'Mort Imp Cume'!$C$4+2))</f>
        <v>1</v>
      </c>
      <c r="L1051" s="11">
        <f t="shared" si="1227"/>
        <v>0</v>
      </c>
      <c r="M1051" s="45">
        <f>PRODUCT(H$4:H1050)</f>
        <v>0</v>
      </c>
      <c r="N1051" s="11">
        <f>PRODUCT(J$4:J1050)</f>
        <v>0</v>
      </c>
      <c r="O1051" s="11">
        <f>PRODUCT(L$4:L1050)</f>
        <v>0</v>
      </c>
      <c r="P1051" s="11">
        <f t="shared" si="1228"/>
        <v>0</v>
      </c>
      <c r="Q1051" s="11">
        <f t="shared" si="1229"/>
        <v>0</v>
      </c>
      <c r="R1051" s="11">
        <f t="shared" si="1230"/>
        <v>0</v>
      </c>
      <c r="S1051" s="11">
        <f t="shared" si="1217"/>
        <v>0</v>
      </c>
      <c r="T1051" s="11">
        <f t="shared" si="1212"/>
        <v>0</v>
      </c>
      <c r="U1051" s="11">
        <f t="shared" si="1203"/>
        <v>0</v>
      </c>
      <c r="V1051" s="11">
        <f t="shared" si="1194"/>
        <v>0</v>
      </c>
      <c r="W1051" s="19"/>
      <c r="X1051" s="19"/>
    </row>
    <row r="1052" spans="1:24" x14ac:dyDescent="0.2">
      <c r="A1052">
        <f t="shared" si="1223"/>
        <v>1048</v>
      </c>
      <c r="B1052" t="str">
        <f t="shared" si="1240"/>
        <v>May</v>
      </c>
      <c r="C1052">
        <f t="shared" si="1221"/>
        <v>2108</v>
      </c>
      <c r="D1052">
        <f t="shared" ref="D1052:E1052" si="1253">D1040+1</f>
        <v>129</v>
      </c>
      <c r="E1052">
        <f t="shared" si="1253"/>
        <v>127</v>
      </c>
      <c r="F1052" s="19"/>
      <c r="G1052" s="11">
        <f>MIN(1,VLOOKUP(D1052,Rates2,5)*VLOOKUP(D1052,Mort_Imp_Retirees,C1052-'Mort Imp Cume'!$C$4+2))</f>
        <v>1</v>
      </c>
      <c r="H1052" s="11">
        <f t="shared" si="1225"/>
        <v>0</v>
      </c>
      <c r="I1052" s="11">
        <f>MIN(1,VLOOKUP(E1052,Rates2,6)*VLOOKUP(E1052,Mort_Imp_Survivors,C1052-'Mort Imp Cume'!$C$4+2))</f>
        <v>1</v>
      </c>
      <c r="J1052" s="11">
        <f t="shared" si="1226"/>
        <v>0</v>
      </c>
      <c r="K1052" s="11">
        <f>MIN(1,VLOOKUP(E1052,Rates2,7)*VLOOKUP(E1052,Mort_Imp_Survivors,C1052-'Mort Imp Cume'!$C$4+2))</f>
        <v>1</v>
      </c>
      <c r="L1052" s="11">
        <f t="shared" si="1227"/>
        <v>0</v>
      </c>
      <c r="M1052" s="45">
        <f>PRODUCT(H$4:H1051)</f>
        <v>0</v>
      </c>
      <c r="N1052" s="11">
        <f>PRODUCT(J$4:J1051)</f>
        <v>0</v>
      </c>
      <c r="O1052" s="11">
        <f>PRODUCT(L$4:L1051)</f>
        <v>0</v>
      </c>
      <c r="P1052" s="11">
        <f t="shared" si="1228"/>
        <v>0</v>
      </c>
      <c r="Q1052" s="11">
        <f t="shared" si="1229"/>
        <v>0</v>
      </c>
      <c r="R1052" s="11">
        <f t="shared" si="1230"/>
        <v>0</v>
      </c>
      <c r="S1052" s="11">
        <f t="shared" si="1217"/>
        <v>0</v>
      </c>
      <c r="T1052" s="11">
        <f t="shared" si="1212"/>
        <v>0</v>
      </c>
      <c r="U1052" s="11">
        <f t="shared" si="1203"/>
        <v>0</v>
      </c>
      <c r="V1052" s="11">
        <f t="shared" si="1194"/>
        <v>0</v>
      </c>
      <c r="W1052" s="19"/>
      <c r="X1052" s="19"/>
    </row>
    <row r="1053" spans="1:24" x14ac:dyDescent="0.2">
      <c r="A1053">
        <f t="shared" si="1223"/>
        <v>1049</v>
      </c>
      <c r="B1053" t="str">
        <f t="shared" si="1240"/>
        <v>June</v>
      </c>
      <c r="C1053">
        <f t="shared" si="1221"/>
        <v>2108</v>
      </c>
      <c r="D1053">
        <f t="shared" ref="D1053:E1053" si="1254">D1041+1</f>
        <v>129</v>
      </c>
      <c r="E1053">
        <f t="shared" si="1254"/>
        <v>127</v>
      </c>
      <c r="F1053" s="19"/>
      <c r="G1053" s="11">
        <f>MIN(1,VLOOKUP(D1053,Rates2,5)*VLOOKUP(D1053,Mort_Imp_Retirees,C1053-'Mort Imp Cume'!$C$4+2))</f>
        <v>1</v>
      </c>
      <c r="H1053" s="11">
        <f t="shared" si="1225"/>
        <v>0</v>
      </c>
      <c r="I1053" s="11">
        <f>MIN(1,VLOOKUP(E1053,Rates2,6)*VLOOKUP(E1053,Mort_Imp_Survivors,C1053-'Mort Imp Cume'!$C$4+2))</f>
        <v>1</v>
      </c>
      <c r="J1053" s="11">
        <f t="shared" si="1226"/>
        <v>0</v>
      </c>
      <c r="K1053" s="11">
        <f>MIN(1,VLOOKUP(E1053,Rates2,7)*VLOOKUP(E1053,Mort_Imp_Survivors,C1053-'Mort Imp Cume'!$C$4+2))</f>
        <v>1</v>
      </c>
      <c r="L1053" s="11">
        <f t="shared" si="1227"/>
        <v>0</v>
      </c>
      <c r="M1053" s="45">
        <f>PRODUCT(H$4:H1052)</f>
        <v>0</v>
      </c>
      <c r="N1053" s="11">
        <f>PRODUCT(J$4:J1052)</f>
        <v>0</v>
      </c>
      <c r="O1053" s="11">
        <f>PRODUCT(L$4:L1052)</f>
        <v>0</v>
      </c>
      <c r="P1053" s="11">
        <f t="shared" si="1228"/>
        <v>0</v>
      </c>
      <c r="Q1053" s="11">
        <f t="shared" si="1229"/>
        <v>0</v>
      </c>
      <c r="R1053" s="11">
        <f t="shared" si="1230"/>
        <v>0</v>
      </c>
      <c r="S1053" s="11">
        <f t="shared" si="1217"/>
        <v>0</v>
      </c>
      <c r="T1053" s="11">
        <f t="shared" si="1212"/>
        <v>0</v>
      </c>
      <c r="U1053" s="11">
        <f t="shared" si="1203"/>
        <v>0</v>
      </c>
      <c r="V1053" s="11">
        <f t="shared" si="1194"/>
        <v>0</v>
      </c>
      <c r="W1053" s="19"/>
      <c r="X1053" s="19"/>
    </row>
    <row r="1054" spans="1:24" x14ac:dyDescent="0.2">
      <c r="A1054">
        <f t="shared" si="1223"/>
        <v>1050</v>
      </c>
      <c r="B1054" t="str">
        <f t="shared" si="1240"/>
        <v>July</v>
      </c>
      <c r="C1054">
        <f t="shared" si="1221"/>
        <v>2108</v>
      </c>
      <c r="D1054">
        <f t="shared" ref="D1054:E1054" si="1255">D1042+1</f>
        <v>129</v>
      </c>
      <c r="E1054">
        <f t="shared" si="1255"/>
        <v>127</v>
      </c>
      <c r="F1054" s="19"/>
      <c r="G1054" s="11">
        <f>MIN(1,VLOOKUP(D1054,Rates2,5)*VLOOKUP(D1054,Mort_Imp_Retirees,C1054-'Mort Imp Cume'!$C$4+2))</f>
        <v>1</v>
      </c>
      <c r="H1054" s="11">
        <f t="shared" si="1225"/>
        <v>0</v>
      </c>
      <c r="I1054" s="11">
        <f>MIN(1,VLOOKUP(E1054,Rates2,6)*VLOOKUP(E1054,Mort_Imp_Survivors,C1054-'Mort Imp Cume'!$C$4+2))</f>
        <v>1</v>
      </c>
      <c r="J1054" s="11">
        <f t="shared" si="1226"/>
        <v>0</v>
      </c>
      <c r="K1054" s="11">
        <f>MIN(1,VLOOKUP(E1054,Rates2,7)*VLOOKUP(E1054,Mort_Imp_Survivors,C1054-'Mort Imp Cume'!$C$4+2))</f>
        <v>1</v>
      </c>
      <c r="L1054" s="11">
        <f t="shared" si="1227"/>
        <v>0</v>
      </c>
      <c r="M1054" s="45">
        <f>PRODUCT(H$4:H1053)</f>
        <v>0</v>
      </c>
      <c r="N1054" s="11">
        <f>PRODUCT(J$4:J1053)</f>
        <v>0</v>
      </c>
      <c r="O1054" s="11">
        <f>PRODUCT(L$4:L1053)</f>
        <v>0</v>
      </c>
      <c r="P1054" s="11">
        <f t="shared" si="1228"/>
        <v>0</v>
      </c>
      <c r="Q1054" s="11">
        <f t="shared" si="1229"/>
        <v>0</v>
      </c>
      <c r="R1054" s="11">
        <f t="shared" si="1230"/>
        <v>0</v>
      </c>
      <c r="S1054" s="11">
        <f t="shared" si="1217"/>
        <v>0</v>
      </c>
      <c r="T1054" s="11">
        <f t="shared" si="1212"/>
        <v>0</v>
      </c>
      <c r="U1054" s="11">
        <f t="shared" si="1203"/>
        <v>0</v>
      </c>
      <c r="V1054" s="11">
        <f t="shared" si="1194"/>
        <v>0</v>
      </c>
      <c r="W1054" s="19"/>
      <c r="X1054" s="19"/>
    </row>
    <row r="1055" spans="1:24" x14ac:dyDescent="0.2">
      <c r="A1055">
        <f t="shared" si="1223"/>
        <v>1051</v>
      </c>
      <c r="B1055" t="str">
        <f t="shared" si="1240"/>
        <v>August</v>
      </c>
      <c r="C1055">
        <f t="shared" si="1221"/>
        <v>2108</v>
      </c>
      <c r="D1055">
        <f t="shared" ref="D1055:E1055" si="1256">D1043+1</f>
        <v>129</v>
      </c>
      <c r="E1055">
        <f t="shared" si="1256"/>
        <v>127</v>
      </c>
      <c r="F1055" s="19"/>
      <c r="G1055" s="11">
        <f>MIN(1,VLOOKUP(D1055,Rates2,5)*VLOOKUP(D1055,Mort_Imp_Retirees,C1055-'Mort Imp Cume'!$C$4+2))</f>
        <v>1</v>
      </c>
      <c r="H1055" s="11">
        <f t="shared" si="1225"/>
        <v>0</v>
      </c>
      <c r="I1055" s="11">
        <f>MIN(1,VLOOKUP(E1055,Rates2,6)*VLOOKUP(E1055,Mort_Imp_Survivors,C1055-'Mort Imp Cume'!$C$4+2))</f>
        <v>1</v>
      </c>
      <c r="J1055" s="11">
        <f t="shared" si="1226"/>
        <v>0</v>
      </c>
      <c r="K1055" s="11">
        <f>MIN(1,VLOOKUP(E1055,Rates2,7)*VLOOKUP(E1055,Mort_Imp_Survivors,C1055-'Mort Imp Cume'!$C$4+2))</f>
        <v>1</v>
      </c>
      <c r="L1055" s="11">
        <f t="shared" si="1227"/>
        <v>0</v>
      </c>
      <c r="M1055" s="45">
        <f>PRODUCT(H$4:H1054)</f>
        <v>0</v>
      </c>
      <c r="N1055" s="11">
        <f>PRODUCT(J$4:J1054)</f>
        <v>0</v>
      </c>
      <c r="O1055" s="11">
        <f>PRODUCT(L$4:L1054)</f>
        <v>0</v>
      </c>
      <c r="P1055" s="11">
        <f t="shared" si="1228"/>
        <v>0</v>
      </c>
      <c r="Q1055" s="11">
        <f t="shared" si="1229"/>
        <v>0</v>
      </c>
      <c r="R1055" s="11">
        <f t="shared" si="1230"/>
        <v>0</v>
      </c>
      <c r="S1055" s="11">
        <f t="shared" si="1217"/>
        <v>0</v>
      </c>
      <c r="T1055" s="11">
        <f t="shared" si="1212"/>
        <v>0</v>
      </c>
      <c r="U1055" s="11">
        <f t="shared" si="1203"/>
        <v>0</v>
      </c>
      <c r="V1055" s="11">
        <f t="shared" si="1194"/>
        <v>0</v>
      </c>
      <c r="W1055" s="19"/>
      <c r="X1055" s="19"/>
    </row>
    <row r="1056" spans="1:24" x14ac:dyDescent="0.2">
      <c r="A1056">
        <f t="shared" si="1223"/>
        <v>1052</v>
      </c>
      <c r="B1056" t="str">
        <f t="shared" si="1240"/>
        <v>September</v>
      </c>
      <c r="C1056">
        <f t="shared" si="1221"/>
        <v>2108</v>
      </c>
      <c r="D1056">
        <f t="shared" ref="D1056:E1056" si="1257">D1044+1</f>
        <v>129</v>
      </c>
      <c r="E1056">
        <f t="shared" si="1257"/>
        <v>127</v>
      </c>
      <c r="F1056" s="19"/>
      <c r="G1056" s="11">
        <f>MIN(1,VLOOKUP(D1056,Rates2,5)*VLOOKUP(D1056,Mort_Imp_Retirees,C1056-'Mort Imp Cume'!$C$4+2))</f>
        <v>1</v>
      </c>
      <c r="H1056" s="11">
        <f t="shared" si="1225"/>
        <v>0</v>
      </c>
      <c r="I1056" s="11">
        <f>MIN(1,VLOOKUP(E1056,Rates2,6)*VLOOKUP(E1056,Mort_Imp_Survivors,C1056-'Mort Imp Cume'!$C$4+2))</f>
        <v>1</v>
      </c>
      <c r="J1056" s="11">
        <f t="shared" si="1226"/>
        <v>0</v>
      </c>
      <c r="K1056" s="11">
        <f>MIN(1,VLOOKUP(E1056,Rates2,7)*VLOOKUP(E1056,Mort_Imp_Survivors,C1056-'Mort Imp Cume'!$C$4+2))</f>
        <v>1</v>
      </c>
      <c r="L1056" s="11">
        <f t="shared" si="1227"/>
        <v>0</v>
      </c>
      <c r="M1056" s="45">
        <f>PRODUCT(H$4:H1055)</f>
        <v>0</v>
      </c>
      <c r="N1056" s="11">
        <f>PRODUCT(J$4:J1055)</f>
        <v>0</v>
      </c>
      <c r="O1056" s="11">
        <f>PRODUCT(L$4:L1055)</f>
        <v>0</v>
      </c>
      <c r="P1056" s="11">
        <f t="shared" si="1228"/>
        <v>0</v>
      </c>
      <c r="Q1056" s="11">
        <f t="shared" si="1229"/>
        <v>0</v>
      </c>
      <c r="R1056" s="11">
        <f t="shared" si="1230"/>
        <v>0</v>
      </c>
      <c r="S1056" s="11">
        <f t="shared" si="1217"/>
        <v>0</v>
      </c>
      <c r="T1056" s="11">
        <f t="shared" si="1212"/>
        <v>0</v>
      </c>
      <c r="U1056" s="11">
        <f t="shared" si="1203"/>
        <v>0</v>
      </c>
      <c r="V1056" s="11">
        <f t="shared" si="1194"/>
        <v>0</v>
      </c>
      <c r="W1056" s="19"/>
      <c r="X1056" s="19"/>
    </row>
    <row r="1057" spans="1:24" x14ac:dyDescent="0.2">
      <c r="A1057">
        <f t="shared" si="1223"/>
        <v>1053</v>
      </c>
      <c r="B1057" t="str">
        <f t="shared" si="1240"/>
        <v>October</v>
      </c>
      <c r="C1057">
        <f t="shared" si="1221"/>
        <v>2108</v>
      </c>
      <c r="D1057">
        <f t="shared" ref="D1057:E1057" si="1258">D1045+1</f>
        <v>129</v>
      </c>
      <c r="E1057">
        <f t="shared" si="1258"/>
        <v>127</v>
      </c>
      <c r="F1057" s="19"/>
      <c r="G1057" s="11">
        <f>MIN(1,VLOOKUP(D1057,Rates2,5)*VLOOKUP(D1057,Mort_Imp_Retirees,C1057-'Mort Imp Cume'!$C$4+2))</f>
        <v>1</v>
      </c>
      <c r="H1057" s="11">
        <f t="shared" si="1225"/>
        <v>0</v>
      </c>
      <c r="I1057" s="11">
        <f>MIN(1,VLOOKUP(E1057,Rates2,6)*VLOOKUP(E1057,Mort_Imp_Survivors,C1057-'Mort Imp Cume'!$C$4+2))</f>
        <v>1</v>
      </c>
      <c r="J1057" s="11">
        <f t="shared" si="1226"/>
        <v>0</v>
      </c>
      <c r="K1057" s="11">
        <f>MIN(1,VLOOKUP(E1057,Rates2,7)*VLOOKUP(E1057,Mort_Imp_Survivors,C1057-'Mort Imp Cume'!$C$4+2))</f>
        <v>1</v>
      </c>
      <c r="L1057" s="11">
        <f t="shared" si="1227"/>
        <v>0</v>
      </c>
      <c r="M1057" s="45">
        <f>PRODUCT(H$4:H1056)</f>
        <v>0</v>
      </c>
      <c r="N1057" s="11">
        <f>PRODUCT(J$4:J1056)</f>
        <v>0</v>
      </c>
      <c r="O1057" s="11">
        <f>PRODUCT(L$4:L1056)</f>
        <v>0</v>
      </c>
      <c r="P1057" s="11">
        <f t="shared" si="1228"/>
        <v>0</v>
      </c>
      <c r="Q1057" s="11">
        <f t="shared" si="1229"/>
        <v>0</v>
      </c>
      <c r="R1057" s="11">
        <f t="shared" si="1230"/>
        <v>0</v>
      </c>
      <c r="S1057" s="11">
        <f t="shared" si="1217"/>
        <v>0</v>
      </c>
      <c r="T1057" s="11">
        <f t="shared" si="1212"/>
        <v>0</v>
      </c>
      <c r="U1057" s="11">
        <f t="shared" si="1203"/>
        <v>0</v>
      </c>
      <c r="V1057" s="11">
        <f t="shared" si="1194"/>
        <v>0</v>
      </c>
      <c r="W1057" s="19"/>
      <c r="X1057" s="19"/>
    </row>
    <row r="1058" spans="1:24" x14ac:dyDescent="0.2">
      <c r="A1058">
        <f t="shared" si="1223"/>
        <v>1054</v>
      </c>
      <c r="B1058" t="str">
        <f t="shared" si="1240"/>
        <v>November</v>
      </c>
      <c r="C1058">
        <f t="shared" si="1221"/>
        <v>2108</v>
      </c>
      <c r="D1058">
        <f t="shared" ref="D1058:E1058" si="1259">D1046+1</f>
        <v>129</v>
      </c>
      <c r="E1058">
        <f t="shared" si="1259"/>
        <v>127</v>
      </c>
      <c r="F1058" s="19"/>
      <c r="G1058" s="11">
        <f>MIN(1,VLOOKUP(D1058,Rates2,5)*VLOOKUP(D1058,Mort_Imp_Retirees,C1058-'Mort Imp Cume'!$C$4+2))</f>
        <v>1</v>
      </c>
      <c r="H1058" s="11">
        <f t="shared" si="1225"/>
        <v>0</v>
      </c>
      <c r="I1058" s="11">
        <f>MIN(1,VLOOKUP(E1058,Rates2,6)*VLOOKUP(E1058,Mort_Imp_Survivors,C1058-'Mort Imp Cume'!$C$4+2))</f>
        <v>1</v>
      </c>
      <c r="J1058" s="11">
        <f t="shared" si="1226"/>
        <v>0</v>
      </c>
      <c r="K1058" s="11">
        <f>MIN(1,VLOOKUP(E1058,Rates2,7)*VLOOKUP(E1058,Mort_Imp_Survivors,C1058-'Mort Imp Cume'!$C$4+2))</f>
        <v>1</v>
      </c>
      <c r="L1058" s="11">
        <f t="shared" si="1227"/>
        <v>0</v>
      </c>
      <c r="M1058" s="45">
        <f>PRODUCT(H$4:H1057)</f>
        <v>0</v>
      </c>
      <c r="N1058" s="11">
        <f>PRODUCT(J$4:J1057)</f>
        <v>0</v>
      </c>
      <c r="O1058" s="11">
        <f>PRODUCT(L$4:L1057)</f>
        <v>0</v>
      </c>
      <c r="P1058" s="11">
        <f t="shared" si="1228"/>
        <v>0</v>
      </c>
      <c r="Q1058" s="11">
        <f t="shared" si="1229"/>
        <v>0</v>
      </c>
      <c r="R1058" s="11">
        <f t="shared" si="1230"/>
        <v>0</v>
      </c>
      <c r="S1058" s="11">
        <f t="shared" si="1217"/>
        <v>0</v>
      </c>
      <c r="T1058" s="11">
        <f t="shared" si="1212"/>
        <v>0</v>
      </c>
      <c r="U1058" s="11">
        <f t="shared" si="1203"/>
        <v>0</v>
      </c>
      <c r="V1058" s="11">
        <f t="shared" si="1194"/>
        <v>0</v>
      </c>
      <c r="W1058" s="19"/>
      <c r="X1058" s="19"/>
    </row>
    <row r="1059" spans="1:24" x14ac:dyDescent="0.2">
      <c r="A1059">
        <f t="shared" si="1223"/>
        <v>1055</v>
      </c>
      <c r="B1059" t="str">
        <f t="shared" si="1240"/>
        <v>December</v>
      </c>
      <c r="C1059">
        <f t="shared" si="1221"/>
        <v>2108</v>
      </c>
      <c r="D1059">
        <f t="shared" ref="D1059:E1059" si="1260">D1047+1</f>
        <v>129</v>
      </c>
      <c r="E1059">
        <f t="shared" si="1260"/>
        <v>127</v>
      </c>
      <c r="F1059" s="19"/>
      <c r="G1059" s="11">
        <f>MIN(1,VLOOKUP(D1059,Rates2,5)*VLOOKUP(D1059,Mort_Imp_Retirees,C1059-'Mort Imp Cume'!$C$4+2))</f>
        <v>1</v>
      </c>
      <c r="H1059" s="11">
        <f t="shared" si="1225"/>
        <v>0</v>
      </c>
      <c r="I1059" s="11">
        <f>MIN(1,VLOOKUP(E1059,Rates2,6)*VLOOKUP(E1059,Mort_Imp_Survivors,C1059-'Mort Imp Cume'!$C$4+2))</f>
        <v>1</v>
      </c>
      <c r="J1059" s="11">
        <f t="shared" si="1226"/>
        <v>0</v>
      </c>
      <c r="K1059" s="11">
        <f>MIN(1,VLOOKUP(E1059,Rates2,7)*VLOOKUP(E1059,Mort_Imp_Survivors,C1059-'Mort Imp Cume'!$C$4+2))</f>
        <v>1</v>
      </c>
      <c r="L1059" s="11">
        <f t="shared" si="1227"/>
        <v>0</v>
      </c>
      <c r="M1059" s="45">
        <f>PRODUCT(H$4:H1058)</f>
        <v>0</v>
      </c>
      <c r="N1059" s="11">
        <f>PRODUCT(J$4:J1058)</f>
        <v>0</v>
      </c>
      <c r="O1059" s="11">
        <f>PRODUCT(L$4:L1058)</f>
        <v>0</v>
      </c>
      <c r="P1059" s="11">
        <f t="shared" si="1228"/>
        <v>0</v>
      </c>
      <c r="Q1059" s="11">
        <f t="shared" si="1229"/>
        <v>0</v>
      </c>
      <c r="R1059" s="11">
        <f t="shared" si="1230"/>
        <v>0</v>
      </c>
      <c r="S1059" s="11">
        <f t="shared" si="1217"/>
        <v>0</v>
      </c>
      <c r="T1059" s="11">
        <f t="shared" si="1212"/>
        <v>0</v>
      </c>
      <c r="U1059" s="11">
        <f t="shared" si="1203"/>
        <v>0</v>
      </c>
      <c r="V1059" s="11">
        <f t="shared" si="1194"/>
        <v>0</v>
      </c>
      <c r="W1059" s="19"/>
      <c r="X1059" s="19"/>
    </row>
    <row r="1060" spans="1:24" x14ac:dyDescent="0.2">
      <c r="A1060">
        <f t="shared" si="1223"/>
        <v>1056</v>
      </c>
      <c r="B1060" t="str">
        <f t="shared" si="1240"/>
        <v>January</v>
      </c>
      <c r="C1060">
        <f t="shared" si="1221"/>
        <v>2109</v>
      </c>
      <c r="D1060">
        <f t="shared" ref="D1060:E1060" si="1261">D1048+1</f>
        <v>130</v>
      </c>
      <c r="E1060">
        <f t="shared" si="1261"/>
        <v>128</v>
      </c>
      <c r="F1060" s="19"/>
      <c r="G1060" s="11">
        <f>MIN(1,VLOOKUP(D1060,Rates2,5)*VLOOKUP(D1060,Mort_Imp_Retirees,C1060-'Mort Imp Cume'!$C$4+2))</f>
        <v>1</v>
      </c>
      <c r="H1060" s="11">
        <f t="shared" si="1225"/>
        <v>0</v>
      </c>
      <c r="I1060" s="11">
        <f>MIN(1,VLOOKUP(E1060,Rates2,6)*VLOOKUP(E1060,Mort_Imp_Survivors,C1060-'Mort Imp Cume'!$C$4+2))</f>
        <v>1</v>
      </c>
      <c r="J1060" s="11">
        <f t="shared" si="1226"/>
        <v>0</v>
      </c>
      <c r="K1060" s="11">
        <f>MIN(1,VLOOKUP(E1060,Rates2,7)*VLOOKUP(E1060,Mort_Imp_Survivors,C1060-'Mort Imp Cume'!$C$4+2))</f>
        <v>1</v>
      </c>
      <c r="L1060" s="11">
        <f t="shared" si="1227"/>
        <v>0</v>
      </c>
      <c r="M1060" s="45">
        <f>PRODUCT(H$4:H1059)</f>
        <v>0</v>
      </c>
      <c r="N1060" s="11">
        <f>PRODUCT(J$4:J1059)</f>
        <v>0</v>
      </c>
      <c r="O1060" s="11">
        <f>PRODUCT(L$4:L1059)</f>
        <v>0</v>
      </c>
      <c r="P1060" s="11">
        <f t="shared" si="1228"/>
        <v>0</v>
      </c>
      <c r="Q1060" s="11">
        <f t="shared" si="1229"/>
        <v>0</v>
      </c>
      <c r="R1060" s="11">
        <f t="shared" si="1230"/>
        <v>0</v>
      </c>
      <c r="S1060" s="11">
        <f t="shared" si="1217"/>
        <v>0</v>
      </c>
      <c r="T1060" s="11">
        <f t="shared" si="1212"/>
        <v>0</v>
      </c>
      <c r="U1060" s="11">
        <f t="shared" si="1203"/>
        <v>0</v>
      </c>
      <c r="V1060" s="11">
        <f t="shared" si="1194"/>
        <v>0</v>
      </c>
      <c r="W1060" s="19"/>
      <c r="X1060" s="19"/>
    </row>
    <row r="1061" spans="1:24" x14ac:dyDescent="0.2">
      <c r="A1061">
        <f t="shared" si="1223"/>
        <v>1057</v>
      </c>
      <c r="B1061" t="str">
        <f t="shared" si="1240"/>
        <v>February</v>
      </c>
      <c r="C1061">
        <f t="shared" si="1221"/>
        <v>2109</v>
      </c>
      <c r="D1061">
        <f t="shared" ref="D1061:E1061" si="1262">D1049+1</f>
        <v>130</v>
      </c>
      <c r="E1061">
        <f t="shared" si="1262"/>
        <v>128</v>
      </c>
      <c r="F1061" s="19"/>
      <c r="G1061" s="11">
        <f>MIN(1,VLOOKUP(D1061,Rates2,5)*VLOOKUP(D1061,Mort_Imp_Retirees,C1061-'Mort Imp Cume'!$C$4+2))</f>
        <v>1</v>
      </c>
      <c r="H1061" s="11">
        <f t="shared" si="1225"/>
        <v>0</v>
      </c>
      <c r="I1061" s="11">
        <f>MIN(1,VLOOKUP(E1061,Rates2,6)*VLOOKUP(E1061,Mort_Imp_Survivors,C1061-'Mort Imp Cume'!$C$4+2))</f>
        <v>1</v>
      </c>
      <c r="J1061" s="11">
        <f t="shared" si="1226"/>
        <v>0</v>
      </c>
      <c r="K1061" s="11">
        <f>MIN(1,VLOOKUP(E1061,Rates2,7)*VLOOKUP(E1061,Mort_Imp_Survivors,C1061-'Mort Imp Cume'!$C$4+2))</f>
        <v>1</v>
      </c>
      <c r="L1061" s="11">
        <f t="shared" si="1227"/>
        <v>0</v>
      </c>
      <c r="M1061" s="45">
        <f>PRODUCT(H$4:H1060)</f>
        <v>0</v>
      </c>
      <c r="N1061" s="11">
        <f>PRODUCT(J$4:J1060)</f>
        <v>0</v>
      </c>
      <c r="O1061" s="11">
        <f>PRODUCT(L$4:L1060)</f>
        <v>0</v>
      </c>
      <c r="P1061" s="11">
        <f t="shared" si="1228"/>
        <v>0</v>
      </c>
      <c r="Q1061" s="11">
        <f t="shared" si="1229"/>
        <v>0</v>
      </c>
      <c r="R1061" s="11">
        <f t="shared" si="1230"/>
        <v>0</v>
      </c>
      <c r="S1061" s="11">
        <f t="shared" si="1217"/>
        <v>0</v>
      </c>
      <c r="T1061" s="11">
        <f t="shared" si="1212"/>
        <v>0</v>
      </c>
      <c r="U1061" s="11">
        <f t="shared" si="1203"/>
        <v>0</v>
      </c>
      <c r="V1061" s="11">
        <f t="shared" si="1194"/>
        <v>0</v>
      </c>
      <c r="W1061" s="19"/>
      <c r="X1061" s="19"/>
    </row>
    <row r="1062" spans="1:24" x14ac:dyDescent="0.2">
      <c r="A1062">
        <f t="shared" si="1223"/>
        <v>1058</v>
      </c>
      <c r="B1062" t="str">
        <f t="shared" si="1240"/>
        <v>March</v>
      </c>
      <c r="C1062">
        <f t="shared" si="1221"/>
        <v>2109</v>
      </c>
      <c r="D1062">
        <f t="shared" ref="D1062:E1062" si="1263">D1050+1</f>
        <v>130</v>
      </c>
      <c r="E1062">
        <f t="shared" si="1263"/>
        <v>128</v>
      </c>
      <c r="F1062" s="19"/>
      <c r="G1062" s="11">
        <f>MIN(1,VLOOKUP(D1062,Rates2,5)*VLOOKUP(D1062,Mort_Imp_Retirees,C1062-'Mort Imp Cume'!$C$4+2))</f>
        <v>1</v>
      </c>
      <c r="H1062" s="11">
        <f t="shared" si="1225"/>
        <v>0</v>
      </c>
      <c r="I1062" s="11">
        <f>MIN(1,VLOOKUP(E1062,Rates2,6)*VLOOKUP(E1062,Mort_Imp_Survivors,C1062-'Mort Imp Cume'!$C$4+2))</f>
        <v>1</v>
      </c>
      <c r="J1062" s="11">
        <f t="shared" si="1226"/>
        <v>0</v>
      </c>
      <c r="K1062" s="11">
        <f>MIN(1,VLOOKUP(E1062,Rates2,7)*VLOOKUP(E1062,Mort_Imp_Survivors,C1062-'Mort Imp Cume'!$C$4+2))</f>
        <v>1</v>
      </c>
      <c r="L1062" s="11">
        <f t="shared" si="1227"/>
        <v>0</v>
      </c>
      <c r="M1062" s="45">
        <f>PRODUCT(H$4:H1061)</f>
        <v>0</v>
      </c>
      <c r="N1062" s="11">
        <f>PRODUCT(J$4:J1061)</f>
        <v>0</v>
      </c>
      <c r="O1062" s="11">
        <f>PRODUCT(L$4:L1061)</f>
        <v>0</v>
      </c>
      <c r="P1062" s="11">
        <f t="shared" si="1228"/>
        <v>0</v>
      </c>
      <c r="Q1062" s="11">
        <f t="shared" si="1229"/>
        <v>0</v>
      </c>
      <c r="R1062" s="11">
        <f t="shared" si="1230"/>
        <v>0</v>
      </c>
      <c r="S1062" s="11">
        <f t="shared" si="1217"/>
        <v>0</v>
      </c>
      <c r="T1062" s="11">
        <f t="shared" si="1212"/>
        <v>0</v>
      </c>
      <c r="U1062" s="11">
        <f t="shared" si="1203"/>
        <v>0</v>
      </c>
      <c r="V1062" s="11">
        <f t="shared" si="1194"/>
        <v>0</v>
      </c>
      <c r="W1062" s="19"/>
      <c r="X1062" s="19"/>
    </row>
    <row r="1063" spans="1:24" x14ac:dyDescent="0.2">
      <c r="A1063">
        <f t="shared" si="1223"/>
        <v>1059</v>
      </c>
      <c r="B1063" t="str">
        <f t="shared" si="1240"/>
        <v>April</v>
      </c>
      <c r="C1063">
        <f t="shared" si="1221"/>
        <v>2109</v>
      </c>
      <c r="D1063">
        <f t="shared" ref="D1063:E1063" si="1264">D1051+1</f>
        <v>130</v>
      </c>
      <c r="E1063">
        <f t="shared" si="1264"/>
        <v>128</v>
      </c>
      <c r="F1063" s="19"/>
      <c r="G1063" s="11">
        <f>MIN(1,VLOOKUP(D1063,Rates2,5)*VLOOKUP(D1063,Mort_Imp_Retirees,C1063-'Mort Imp Cume'!$C$4+2))</f>
        <v>1</v>
      </c>
      <c r="H1063" s="11">
        <f t="shared" si="1225"/>
        <v>0</v>
      </c>
      <c r="I1063" s="11">
        <f>MIN(1,VLOOKUP(E1063,Rates2,6)*VLOOKUP(E1063,Mort_Imp_Survivors,C1063-'Mort Imp Cume'!$C$4+2))</f>
        <v>1</v>
      </c>
      <c r="J1063" s="11">
        <f t="shared" si="1226"/>
        <v>0</v>
      </c>
      <c r="K1063" s="11">
        <f>MIN(1,VLOOKUP(E1063,Rates2,7)*VLOOKUP(E1063,Mort_Imp_Survivors,C1063-'Mort Imp Cume'!$C$4+2))</f>
        <v>1</v>
      </c>
      <c r="L1063" s="11">
        <f t="shared" si="1227"/>
        <v>0</v>
      </c>
      <c r="M1063" s="45">
        <f>PRODUCT(H$4:H1062)</f>
        <v>0</v>
      </c>
      <c r="N1063" s="11">
        <f>PRODUCT(J$4:J1062)</f>
        <v>0</v>
      </c>
      <c r="O1063" s="11">
        <f>PRODUCT(L$4:L1062)</f>
        <v>0</v>
      </c>
      <c r="P1063" s="11">
        <f t="shared" si="1228"/>
        <v>0</v>
      </c>
      <c r="Q1063" s="11">
        <f t="shared" si="1229"/>
        <v>0</v>
      </c>
      <c r="R1063" s="11">
        <f t="shared" si="1230"/>
        <v>0</v>
      </c>
      <c r="S1063" s="11">
        <f t="shared" si="1217"/>
        <v>0</v>
      </c>
      <c r="T1063" s="11">
        <f t="shared" si="1212"/>
        <v>0</v>
      </c>
      <c r="U1063" s="11">
        <f t="shared" si="1203"/>
        <v>0</v>
      </c>
      <c r="V1063" s="11">
        <f t="shared" si="1194"/>
        <v>0</v>
      </c>
      <c r="W1063" s="19"/>
      <c r="X1063" s="19"/>
    </row>
    <row r="1064" spans="1:24" x14ac:dyDescent="0.2">
      <c r="A1064">
        <f t="shared" si="1223"/>
        <v>1060</v>
      </c>
      <c r="B1064" t="str">
        <f t="shared" si="1240"/>
        <v>May</v>
      </c>
      <c r="C1064">
        <f t="shared" si="1221"/>
        <v>2109</v>
      </c>
      <c r="D1064">
        <f t="shared" ref="D1064:E1064" si="1265">D1052+1</f>
        <v>130</v>
      </c>
      <c r="E1064">
        <f t="shared" si="1265"/>
        <v>128</v>
      </c>
      <c r="F1064" s="19"/>
      <c r="G1064" s="11">
        <f>MIN(1,VLOOKUP(D1064,Rates2,5)*VLOOKUP(D1064,Mort_Imp_Retirees,C1064-'Mort Imp Cume'!$C$4+2))</f>
        <v>1</v>
      </c>
      <c r="H1064" s="11">
        <f t="shared" si="1225"/>
        <v>0</v>
      </c>
      <c r="I1064" s="11">
        <f>MIN(1,VLOOKUP(E1064,Rates2,6)*VLOOKUP(E1064,Mort_Imp_Survivors,C1064-'Mort Imp Cume'!$C$4+2))</f>
        <v>1</v>
      </c>
      <c r="J1064" s="11">
        <f t="shared" si="1226"/>
        <v>0</v>
      </c>
      <c r="K1064" s="11">
        <f>MIN(1,VLOOKUP(E1064,Rates2,7)*VLOOKUP(E1064,Mort_Imp_Survivors,C1064-'Mort Imp Cume'!$C$4+2))</f>
        <v>1</v>
      </c>
      <c r="L1064" s="11">
        <f t="shared" si="1227"/>
        <v>0</v>
      </c>
      <c r="M1064" s="45">
        <f>PRODUCT(H$4:H1063)</f>
        <v>0</v>
      </c>
      <c r="N1064" s="11">
        <f>PRODUCT(J$4:J1063)</f>
        <v>0</v>
      </c>
      <c r="O1064" s="11">
        <f>PRODUCT(L$4:L1063)</f>
        <v>0</v>
      </c>
      <c r="P1064" s="11">
        <f t="shared" si="1228"/>
        <v>0</v>
      </c>
      <c r="Q1064" s="11">
        <f t="shared" si="1229"/>
        <v>0</v>
      </c>
      <c r="R1064" s="11">
        <f t="shared" si="1230"/>
        <v>0</v>
      </c>
      <c r="S1064" s="11">
        <f t="shared" si="1217"/>
        <v>0</v>
      </c>
      <c r="T1064" s="11">
        <f t="shared" si="1212"/>
        <v>0</v>
      </c>
      <c r="U1064" s="11">
        <f t="shared" si="1203"/>
        <v>0</v>
      </c>
      <c r="V1064" s="11">
        <f t="shared" si="1194"/>
        <v>0</v>
      </c>
      <c r="W1064" s="19"/>
      <c r="X1064" s="19"/>
    </row>
    <row r="1065" spans="1:24" x14ac:dyDescent="0.2">
      <c r="A1065">
        <f t="shared" si="1223"/>
        <v>1061</v>
      </c>
      <c r="B1065" t="str">
        <f t="shared" si="1240"/>
        <v>June</v>
      </c>
      <c r="C1065">
        <f t="shared" si="1221"/>
        <v>2109</v>
      </c>
      <c r="D1065">
        <f t="shared" ref="D1065:E1065" si="1266">D1053+1</f>
        <v>130</v>
      </c>
      <c r="E1065">
        <f t="shared" si="1266"/>
        <v>128</v>
      </c>
      <c r="F1065" s="19"/>
      <c r="G1065" s="11">
        <f>MIN(1,VLOOKUP(D1065,Rates2,5)*VLOOKUP(D1065,Mort_Imp_Retirees,C1065-'Mort Imp Cume'!$C$4+2))</f>
        <v>1</v>
      </c>
      <c r="H1065" s="11">
        <f t="shared" si="1225"/>
        <v>0</v>
      </c>
      <c r="I1065" s="11">
        <f>MIN(1,VLOOKUP(E1065,Rates2,6)*VLOOKUP(E1065,Mort_Imp_Survivors,C1065-'Mort Imp Cume'!$C$4+2))</f>
        <v>1</v>
      </c>
      <c r="J1065" s="11">
        <f t="shared" si="1226"/>
        <v>0</v>
      </c>
      <c r="K1065" s="11">
        <f>MIN(1,VLOOKUP(E1065,Rates2,7)*VLOOKUP(E1065,Mort_Imp_Survivors,C1065-'Mort Imp Cume'!$C$4+2))</f>
        <v>1</v>
      </c>
      <c r="L1065" s="11">
        <f t="shared" si="1227"/>
        <v>0</v>
      </c>
      <c r="M1065" s="45">
        <f>PRODUCT(H$4:H1064)</f>
        <v>0</v>
      </c>
      <c r="N1065" s="11">
        <f>PRODUCT(J$4:J1064)</f>
        <v>0</v>
      </c>
      <c r="O1065" s="11">
        <f>PRODUCT(L$4:L1064)</f>
        <v>0</v>
      </c>
      <c r="P1065" s="11">
        <f t="shared" si="1228"/>
        <v>0</v>
      </c>
      <c r="Q1065" s="11">
        <f t="shared" si="1229"/>
        <v>0</v>
      </c>
      <c r="R1065" s="11">
        <f t="shared" si="1230"/>
        <v>0</v>
      </c>
      <c r="S1065" s="11">
        <f t="shared" si="1217"/>
        <v>0</v>
      </c>
      <c r="T1065" s="11">
        <f t="shared" si="1212"/>
        <v>0</v>
      </c>
      <c r="U1065" s="11">
        <f t="shared" si="1203"/>
        <v>0</v>
      </c>
      <c r="V1065" s="11">
        <f t="shared" si="1194"/>
        <v>0</v>
      </c>
      <c r="W1065" s="19"/>
      <c r="X1065" s="19"/>
    </row>
    <row r="1066" spans="1:24" x14ac:dyDescent="0.2">
      <c r="A1066">
        <f t="shared" si="1223"/>
        <v>1062</v>
      </c>
      <c r="B1066" t="str">
        <f t="shared" si="1240"/>
        <v>July</v>
      </c>
      <c r="C1066">
        <f t="shared" si="1221"/>
        <v>2109</v>
      </c>
      <c r="D1066">
        <f t="shared" ref="D1066:E1066" si="1267">D1054+1</f>
        <v>130</v>
      </c>
      <c r="E1066">
        <f t="shared" si="1267"/>
        <v>128</v>
      </c>
      <c r="F1066" s="19"/>
      <c r="G1066" s="11">
        <f>MIN(1,VLOOKUP(D1066,Rates2,5)*VLOOKUP(D1066,Mort_Imp_Retirees,C1066-'Mort Imp Cume'!$C$4+2))</f>
        <v>1</v>
      </c>
      <c r="H1066" s="11">
        <f t="shared" si="1225"/>
        <v>0</v>
      </c>
      <c r="I1066" s="11">
        <f>MIN(1,VLOOKUP(E1066,Rates2,6)*VLOOKUP(E1066,Mort_Imp_Survivors,C1066-'Mort Imp Cume'!$C$4+2))</f>
        <v>1</v>
      </c>
      <c r="J1066" s="11">
        <f t="shared" si="1226"/>
        <v>0</v>
      </c>
      <c r="K1066" s="11">
        <f>MIN(1,VLOOKUP(E1066,Rates2,7)*VLOOKUP(E1066,Mort_Imp_Survivors,C1066-'Mort Imp Cume'!$C$4+2))</f>
        <v>1</v>
      </c>
      <c r="L1066" s="11">
        <f t="shared" si="1227"/>
        <v>0</v>
      </c>
      <c r="M1066" s="45">
        <f>PRODUCT(H$4:H1065)</f>
        <v>0</v>
      </c>
      <c r="N1066" s="11">
        <f>PRODUCT(J$4:J1065)</f>
        <v>0</v>
      </c>
      <c r="O1066" s="11">
        <f>PRODUCT(L$4:L1065)</f>
        <v>0</v>
      </c>
      <c r="P1066" s="11">
        <f t="shared" si="1228"/>
        <v>0</v>
      </c>
      <c r="Q1066" s="11">
        <f t="shared" si="1229"/>
        <v>0</v>
      </c>
      <c r="R1066" s="11">
        <f t="shared" si="1230"/>
        <v>0</v>
      </c>
      <c r="S1066" s="11">
        <f t="shared" si="1217"/>
        <v>0</v>
      </c>
      <c r="T1066" s="11">
        <f t="shared" si="1212"/>
        <v>0</v>
      </c>
      <c r="U1066" s="11">
        <f t="shared" si="1203"/>
        <v>0</v>
      </c>
      <c r="V1066" s="11">
        <f t="shared" si="1194"/>
        <v>0</v>
      </c>
      <c r="W1066" s="19"/>
      <c r="X1066" s="19"/>
    </row>
    <row r="1067" spans="1:24" x14ac:dyDescent="0.2">
      <c r="A1067">
        <f t="shared" si="1223"/>
        <v>1063</v>
      </c>
      <c r="B1067" t="str">
        <f t="shared" si="1240"/>
        <v>August</v>
      </c>
      <c r="C1067">
        <f t="shared" si="1221"/>
        <v>2109</v>
      </c>
      <c r="D1067">
        <f t="shared" ref="D1067:E1067" si="1268">D1055+1</f>
        <v>130</v>
      </c>
      <c r="E1067">
        <f t="shared" si="1268"/>
        <v>128</v>
      </c>
      <c r="F1067" s="19"/>
      <c r="G1067" s="11">
        <f>MIN(1,VLOOKUP(D1067,Rates2,5)*VLOOKUP(D1067,Mort_Imp_Retirees,C1067-'Mort Imp Cume'!$C$4+2))</f>
        <v>1</v>
      </c>
      <c r="H1067" s="11">
        <f t="shared" si="1225"/>
        <v>0</v>
      </c>
      <c r="I1067" s="11">
        <f>MIN(1,VLOOKUP(E1067,Rates2,6)*VLOOKUP(E1067,Mort_Imp_Survivors,C1067-'Mort Imp Cume'!$C$4+2))</f>
        <v>1</v>
      </c>
      <c r="J1067" s="11">
        <f t="shared" si="1226"/>
        <v>0</v>
      </c>
      <c r="K1067" s="11">
        <f>MIN(1,VLOOKUP(E1067,Rates2,7)*VLOOKUP(E1067,Mort_Imp_Survivors,C1067-'Mort Imp Cume'!$C$4+2))</f>
        <v>1</v>
      </c>
      <c r="L1067" s="11">
        <f t="shared" si="1227"/>
        <v>0</v>
      </c>
      <c r="M1067" s="45">
        <f>PRODUCT(H$4:H1066)</f>
        <v>0</v>
      </c>
      <c r="N1067" s="11">
        <f>PRODUCT(J$4:J1066)</f>
        <v>0</v>
      </c>
      <c r="O1067" s="11">
        <f>PRODUCT(L$4:L1066)</f>
        <v>0</v>
      </c>
      <c r="P1067" s="11">
        <f t="shared" si="1228"/>
        <v>0</v>
      </c>
      <c r="Q1067" s="11">
        <f t="shared" si="1229"/>
        <v>0</v>
      </c>
      <c r="R1067" s="11">
        <f t="shared" si="1230"/>
        <v>0</v>
      </c>
      <c r="S1067" s="11">
        <f t="shared" si="1217"/>
        <v>0</v>
      </c>
      <c r="T1067" s="11">
        <f t="shared" si="1212"/>
        <v>0</v>
      </c>
      <c r="U1067" s="11">
        <f t="shared" si="1203"/>
        <v>0</v>
      </c>
      <c r="V1067" s="11">
        <f t="shared" si="1194"/>
        <v>0</v>
      </c>
      <c r="W1067" s="19"/>
      <c r="X1067" s="19"/>
    </row>
    <row r="1068" spans="1:24" x14ac:dyDescent="0.2">
      <c r="A1068">
        <f t="shared" si="1223"/>
        <v>1064</v>
      </c>
      <c r="B1068" t="str">
        <f t="shared" si="1240"/>
        <v>September</v>
      </c>
      <c r="C1068">
        <f t="shared" si="1221"/>
        <v>2109</v>
      </c>
      <c r="D1068">
        <f t="shared" ref="D1068:E1068" si="1269">D1056+1</f>
        <v>130</v>
      </c>
      <c r="E1068">
        <f t="shared" si="1269"/>
        <v>128</v>
      </c>
      <c r="F1068" s="19"/>
      <c r="G1068" s="11">
        <f>MIN(1,VLOOKUP(D1068,Rates2,5)*VLOOKUP(D1068,Mort_Imp_Retirees,C1068-'Mort Imp Cume'!$C$4+2))</f>
        <v>1</v>
      </c>
      <c r="H1068" s="11">
        <f t="shared" si="1225"/>
        <v>0</v>
      </c>
      <c r="I1068" s="11">
        <f>MIN(1,VLOOKUP(E1068,Rates2,6)*VLOOKUP(E1068,Mort_Imp_Survivors,C1068-'Mort Imp Cume'!$C$4+2))</f>
        <v>1</v>
      </c>
      <c r="J1068" s="11">
        <f t="shared" si="1226"/>
        <v>0</v>
      </c>
      <c r="K1068" s="11">
        <f>MIN(1,VLOOKUP(E1068,Rates2,7)*VLOOKUP(E1068,Mort_Imp_Survivors,C1068-'Mort Imp Cume'!$C$4+2))</f>
        <v>1</v>
      </c>
      <c r="L1068" s="11">
        <f t="shared" si="1227"/>
        <v>0</v>
      </c>
      <c r="M1068" s="45">
        <f>PRODUCT(H$4:H1067)</f>
        <v>0</v>
      </c>
      <c r="N1068" s="11">
        <f>PRODUCT(J$4:J1067)</f>
        <v>0</v>
      </c>
      <c r="O1068" s="11">
        <f>PRODUCT(L$4:L1067)</f>
        <v>0</v>
      </c>
      <c r="P1068" s="11">
        <f t="shared" si="1228"/>
        <v>0</v>
      </c>
      <c r="Q1068" s="11">
        <f t="shared" si="1229"/>
        <v>0</v>
      </c>
      <c r="R1068" s="11">
        <f t="shared" si="1230"/>
        <v>0</v>
      </c>
      <c r="S1068" s="11">
        <f t="shared" si="1217"/>
        <v>0</v>
      </c>
      <c r="T1068" s="11">
        <f t="shared" si="1212"/>
        <v>0</v>
      </c>
      <c r="U1068" s="11">
        <f t="shared" si="1203"/>
        <v>0</v>
      </c>
      <c r="V1068" s="11">
        <f t="shared" si="1194"/>
        <v>0</v>
      </c>
      <c r="W1068" s="19"/>
      <c r="X1068" s="19"/>
    </row>
    <row r="1069" spans="1:24" x14ac:dyDescent="0.2">
      <c r="A1069">
        <f t="shared" si="1223"/>
        <v>1065</v>
      </c>
      <c r="B1069" t="str">
        <f t="shared" si="1240"/>
        <v>October</v>
      </c>
      <c r="C1069">
        <f t="shared" si="1221"/>
        <v>2109</v>
      </c>
      <c r="D1069">
        <f t="shared" ref="D1069:E1069" si="1270">D1057+1</f>
        <v>130</v>
      </c>
      <c r="E1069">
        <f t="shared" si="1270"/>
        <v>128</v>
      </c>
      <c r="F1069" s="19"/>
      <c r="G1069" s="11">
        <f>MIN(1,VLOOKUP(D1069,Rates2,5)*VLOOKUP(D1069,Mort_Imp_Retirees,C1069-'Mort Imp Cume'!$C$4+2))</f>
        <v>1</v>
      </c>
      <c r="H1069" s="11">
        <f t="shared" si="1225"/>
        <v>0</v>
      </c>
      <c r="I1069" s="11">
        <f>MIN(1,VLOOKUP(E1069,Rates2,6)*VLOOKUP(E1069,Mort_Imp_Survivors,C1069-'Mort Imp Cume'!$C$4+2))</f>
        <v>1</v>
      </c>
      <c r="J1069" s="11">
        <f t="shared" si="1226"/>
        <v>0</v>
      </c>
      <c r="K1069" s="11">
        <f>MIN(1,VLOOKUP(E1069,Rates2,7)*VLOOKUP(E1069,Mort_Imp_Survivors,C1069-'Mort Imp Cume'!$C$4+2))</f>
        <v>1</v>
      </c>
      <c r="L1069" s="11">
        <f t="shared" si="1227"/>
        <v>0</v>
      </c>
      <c r="M1069" s="45">
        <f>PRODUCT(H$4:H1068)</f>
        <v>0</v>
      </c>
      <c r="N1069" s="11">
        <f>PRODUCT(J$4:J1068)</f>
        <v>0</v>
      </c>
      <c r="O1069" s="11">
        <f>PRODUCT(L$4:L1068)</f>
        <v>0</v>
      </c>
      <c r="P1069" s="11">
        <f t="shared" si="1228"/>
        <v>0</v>
      </c>
      <c r="Q1069" s="11">
        <f t="shared" si="1229"/>
        <v>0</v>
      </c>
      <c r="R1069" s="11">
        <f t="shared" si="1230"/>
        <v>0</v>
      </c>
      <c r="S1069" s="11">
        <f t="shared" si="1217"/>
        <v>0</v>
      </c>
      <c r="T1069" s="11">
        <f t="shared" si="1212"/>
        <v>0</v>
      </c>
      <c r="U1069" s="11">
        <f t="shared" si="1203"/>
        <v>0</v>
      </c>
      <c r="V1069" s="11">
        <f t="shared" ref="V1069:V1132" si="1271">IF(O710=0,0,R709*O1069/O710)</f>
        <v>0</v>
      </c>
      <c r="W1069" s="19"/>
      <c r="X1069" s="19"/>
    </row>
    <row r="1070" spans="1:24" x14ac:dyDescent="0.2">
      <c r="A1070">
        <f t="shared" si="1223"/>
        <v>1066</v>
      </c>
      <c r="B1070" t="str">
        <f t="shared" si="1240"/>
        <v>November</v>
      </c>
      <c r="C1070">
        <f t="shared" si="1221"/>
        <v>2109</v>
      </c>
      <c r="D1070">
        <f t="shared" ref="D1070:E1070" si="1272">D1058+1</f>
        <v>130</v>
      </c>
      <c r="E1070">
        <f t="shared" si="1272"/>
        <v>128</v>
      </c>
      <c r="F1070" s="19"/>
      <c r="G1070" s="11">
        <f>MIN(1,VLOOKUP(D1070,Rates2,5)*VLOOKUP(D1070,Mort_Imp_Retirees,C1070-'Mort Imp Cume'!$C$4+2))</f>
        <v>1</v>
      </c>
      <c r="H1070" s="11">
        <f t="shared" si="1225"/>
        <v>0</v>
      </c>
      <c r="I1070" s="11">
        <f>MIN(1,VLOOKUP(E1070,Rates2,6)*VLOOKUP(E1070,Mort_Imp_Survivors,C1070-'Mort Imp Cume'!$C$4+2))</f>
        <v>1</v>
      </c>
      <c r="J1070" s="11">
        <f t="shared" si="1226"/>
        <v>0</v>
      </c>
      <c r="K1070" s="11">
        <f>MIN(1,VLOOKUP(E1070,Rates2,7)*VLOOKUP(E1070,Mort_Imp_Survivors,C1070-'Mort Imp Cume'!$C$4+2))</f>
        <v>1</v>
      </c>
      <c r="L1070" s="11">
        <f t="shared" si="1227"/>
        <v>0</v>
      </c>
      <c r="M1070" s="45">
        <f>PRODUCT(H$4:H1069)</f>
        <v>0</v>
      </c>
      <c r="N1070" s="11">
        <f>PRODUCT(J$4:J1069)</f>
        <v>0</v>
      </c>
      <c r="O1070" s="11">
        <f>PRODUCT(L$4:L1069)</f>
        <v>0</v>
      </c>
      <c r="P1070" s="11">
        <f t="shared" si="1228"/>
        <v>0</v>
      </c>
      <c r="Q1070" s="11">
        <f t="shared" si="1229"/>
        <v>0</v>
      </c>
      <c r="R1070" s="11">
        <f t="shared" si="1230"/>
        <v>0</v>
      </c>
      <c r="S1070" s="11">
        <f t="shared" si="1217"/>
        <v>0</v>
      </c>
      <c r="T1070" s="11">
        <f t="shared" si="1212"/>
        <v>0</v>
      </c>
      <c r="U1070" s="11">
        <f t="shared" si="1203"/>
        <v>0</v>
      </c>
      <c r="V1070" s="11">
        <f t="shared" si="1271"/>
        <v>0</v>
      </c>
      <c r="W1070" s="19"/>
      <c r="X1070" s="19"/>
    </row>
    <row r="1071" spans="1:24" x14ac:dyDescent="0.2">
      <c r="A1071">
        <f t="shared" si="1223"/>
        <v>1067</v>
      </c>
      <c r="B1071" t="str">
        <f t="shared" si="1240"/>
        <v>December</v>
      </c>
      <c r="C1071">
        <f t="shared" si="1221"/>
        <v>2109</v>
      </c>
      <c r="D1071">
        <f t="shared" ref="D1071:E1071" si="1273">D1059+1</f>
        <v>130</v>
      </c>
      <c r="E1071">
        <f t="shared" si="1273"/>
        <v>128</v>
      </c>
      <c r="F1071" s="19"/>
      <c r="G1071" s="11">
        <f>MIN(1,VLOOKUP(D1071,Rates2,5)*VLOOKUP(D1071,Mort_Imp_Retirees,C1071-'Mort Imp Cume'!$C$4+2))</f>
        <v>1</v>
      </c>
      <c r="H1071" s="11">
        <f t="shared" si="1225"/>
        <v>0</v>
      </c>
      <c r="I1071" s="11">
        <f>MIN(1,VLOOKUP(E1071,Rates2,6)*VLOOKUP(E1071,Mort_Imp_Survivors,C1071-'Mort Imp Cume'!$C$4+2))</f>
        <v>1</v>
      </c>
      <c r="J1071" s="11">
        <f t="shared" si="1226"/>
        <v>0</v>
      </c>
      <c r="K1071" s="11">
        <f>MIN(1,VLOOKUP(E1071,Rates2,7)*VLOOKUP(E1071,Mort_Imp_Survivors,C1071-'Mort Imp Cume'!$C$4+2))</f>
        <v>1</v>
      </c>
      <c r="L1071" s="11">
        <f t="shared" si="1227"/>
        <v>0</v>
      </c>
      <c r="M1071" s="45">
        <f>PRODUCT(H$4:H1070)</f>
        <v>0</v>
      </c>
      <c r="N1071" s="11">
        <f>PRODUCT(J$4:J1070)</f>
        <v>0</v>
      </c>
      <c r="O1071" s="11">
        <f>PRODUCT(L$4:L1070)</f>
        <v>0</v>
      </c>
      <c r="P1071" s="11">
        <f t="shared" si="1228"/>
        <v>0</v>
      </c>
      <c r="Q1071" s="11">
        <f t="shared" si="1229"/>
        <v>0</v>
      </c>
      <c r="R1071" s="11">
        <f t="shared" si="1230"/>
        <v>0</v>
      </c>
      <c r="S1071" s="11">
        <f t="shared" si="1217"/>
        <v>0</v>
      </c>
      <c r="T1071" s="11">
        <f t="shared" si="1212"/>
        <v>0</v>
      </c>
      <c r="U1071" s="11">
        <f t="shared" si="1203"/>
        <v>0</v>
      </c>
      <c r="V1071" s="11">
        <f t="shared" si="1271"/>
        <v>0</v>
      </c>
      <c r="W1071" s="19"/>
      <c r="X1071" s="19"/>
    </row>
    <row r="1072" spans="1:24" x14ac:dyDescent="0.2">
      <c r="A1072">
        <f t="shared" si="1223"/>
        <v>1068</v>
      </c>
      <c r="B1072" t="str">
        <f t="shared" si="1240"/>
        <v>January</v>
      </c>
      <c r="C1072">
        <f t="shared" si="1221"/>
        <v>2110</v>
      </c>
      <c r="D1072">
        <f t="shared" ref="D1072:E1072" si="1274">D1060+1</f>
        <v>131</v>
      </c>
      <c r="E1072">
        <f t="shared" si="1274"/>
        <v>129</v>
      </c>
      <c r="F1072" s="19"/>
      <c r="G1072" s="11">
        <f>MIN(1,VLOOKUP(D1072,Rates2,5)*VLOOKUP(D1072,Mort_Imp_Retirees,C1072-'Mort Imp Cume'!$C$4+2))</f>
        <v>1</v>
      </c>
      <c r="H1072" s="11">
        <f t="shared" si="1225"/>
        <v>0</v>
      </c>
      <c r="I1072" s="11">
        <f>MIN(1,VLOOKUP(E1072,Rates2,6)*VLOOKUP(E1072,Mort_Imp_Survivors,C1072-'Mort Imp Cume'!$C$4+2))</f>
        <v>1</v>
      </c>
      <c r="J1072" s="11">
        <f t="shared" si="1226"/>
        <v>0</v>
      </c>
      <c r="K1072" s="11">
        <f>MIN(1,VLOOKUP(E1072,Rates2,7)*VLOOKUP(E1072,Mort_Imp_Survivors,C1072-'Mort Imp Cume'!$C$4+2))</f>
        <v>1</v>
      </c>
      <c r="L1072" s="11">
        <f t="shared" si="1227"/>
        <v>0</v>
      </c>
      <c r="M1072" s="45">
        <f>PRODUCT(H$4:H1071)</f>
        <v>0</v>
      </c>
      <c r="N1072" s="11">
        <f>PRODUCT(J$4:J1071)</f>
        <v>0</v>
      </c>
      <c r="O1072" s="11">
        <f>PRODUCT(L$4:L1071)</f>
        <v>0</v>
      </c>
      <c r="P1072" s="11">
        <f t="shared" si="1228"/>
        <v>0</v>
      </c>
      <c r="Q1072" s="11">
        <f t="shared" si="1229"/>
        <v>0</v>
      </c>
      <c r="R1072" s="11">
        <f t="shared" si="1230"/>
        <v>0</v>
      </c>
      <c r="S1072" s="11">
        <f t="shared" si="1217"/>
        <v>0</v>
      </c>
      <c r="T1072" s="11">
        <f t="shared" si="1212"/>
        <v>0</v>
      </c>
      <c r="U1072" s="11">
        <f t="shared" si="1203"/>
        <v>0</v>
      </c>
      <c r="V1072" s="11">
        <f t="shared" si="1271"/>
        <v>0</v>
      </c>
      <c r="W1072" s="19"/>
      <c r="X1072" s="19"/>
    </row>
    <row r="1073" spans="1:24" x14ac:dyDescent="0.2">
      <c r="A1073">
        <f t="shared" si="1223"/>
        <v>1069</v>
      </c>
      <c r="B1073" t="str">
        <f t="shared" si="1240"/>
        <v>February</v>
      </c>
      <c r="C1073">
        <f t="shared" si="1221"/>
        <v>2110</v>
      </c>
      <c r="D1073">
        <f t="shared" ref="D1073:E1073" si="1275">D1061+1</f>
        <v>131</v>
      </c>
      <c r="E1073">
        <f t="shared" si="1275"/>
        <v>129</v>
      </c>
      <c r="F1073" s="19"/>
      <c r="G1073" s="11">
        <f>MIN(1,VLOOKUP(D1073,Rates2,5)*VLOOKUP(D1073,Mort_Imp_Retirees,C1073-'Mort Imp Cume'!$C$4+2))</f>
        <v>1</v>
      </c>
      <c r="H1073" s="11">
        <f t="shared" si="1225"/>
        <v>0</v>
      </c>
      <c r="I1073" s="11">
        <f>MIN(1,VLOOKUP(E1073,Rates2,6)*VLOOKUP(E1073,Mort_Imp_Survivors,C1073-'Mort Imp Cume'!$C$4+2))</f>
        <v>1</v>
      </c>
      <c r="J1073" s="11">
        <f t="shared" si="1226"/>
        <v>0</v>
      </c>
      <c r="K1073" s="11">
        <f>MIN(1,VLOOKUP(E1073,Rates2,7)*VLOOKUP(E1073,Mort_Imp_Survivors,C1073-'Mort Imp Cume'!$C$4+2))</f>
        <v>1</v>
      </c>
      <c r="L1073" s="11">
        <f t="shared" si="1227"/>
        <v>0</v>
      </c>
      <c r="M1073" s="45">
        <f>PRODUCT(H$4:H1072)</f>
        <v>0</v>
      </c>
      <c r="N1073" s="11">
        <f>PRODUCT(J$4:J1072)</f>
        <v>0</v>
      </c>
      <c r="O1073" s="11">
        <f>PRODUCT(L$4:L1072)</f>
        <v>0</v>
      </c>
      <c r="P1073" s="11">
        <f t="shared" si="1228"/>
        <v>0</v>
      </c>
      <c r="Q1073" s="11">
        <f t="shared" si="1229"/>
        <v>0</v>
      </c>
      <c r="R1073" s="11">
        <f t="shared" si="1230"/>
        <v>0</v>
      </c>
      <c r="S1073" s="11">
        <f t="shared" si="1217"/>
        <v>0</v>
      </c>
      <c r="T1073" s="11">
        <f t="shared" si="1212"/>
        <v>0</v>
      </c>
      <c r="U1073" s="11">
        <f t="shared" si="1203"/>
        <v>0</v>
      </c>
      <c r="V1073" s="11">
        <f t="shared" si="1271"/>
        <v>0</v>
      </c>
      <c r="W1073" s="19"/>
      <c r="X1073" s="19"/>
    </row>
    <row r="1074" spans="1:24" x14ac:dyDescent="0.2">
      <c r="A1074">
        <f t="shared" si="1223"/>
        <v>1070</v>
      </c>
      <c r="B1074" t="str">
        <f t="shared" si="1240"/>
        <v>March</v>
      </c>
      <c r="C1074">
        <f t="shared" si="1221"/>
        <v>2110</v>
      </c>
      <c r="D1074">
        <f t="shared" ref="D1074:E1074" si="1276">D1062+1</f>
        <v>131</v>
      </c>
      <c r="E1074">
        <f t="shared" si="1276"/>
        <v>129</v>
      </c>
      <c r="F1074" s="19"/>
      <c r="G1074" s="11">
        <f>MIN(1,VLOOKUP(D1074,Rates2,5)*VLOOKUP(D1074,Mort_Imp_Retirees,C1074-'Mort Imp Cume'!$C$4+2))</f>
        <v>1</v>
      </c>
      <c r="H1074" s="11">
        <f t="shared" si="1225"/>
        <v>0</v>
      </c>
      <c r="I1074" s="11">
        <f>MIN(1,VLOOKUP(E1074,Rates2,6)*VLOOKUP(E1074,Mort_Imp_Survivors,C1074-'Mort Imp Cume'!$C$4+2))</f>
        <v>1</v>
      </c>
      <c r="J1074" s="11">
        <f t="shared" si="1226"/>
        <v>0</v>
      </c>
      <c r="K1074" s="11">
        <f>MIN(1,VLOOKUP(E1074,Rates2,7)*VLOOKUP(E1074,Mort_Imp_Survivors,C1074-'Mort Imp Cume'!$C$4+2))</f>
        <v>1</v>
      </c>
      <c r="L1074" s="11">
        <f t="shared" si="1227"/>
        <v>0</v>
      </c>
      <c r="M1074" s="45">
        <f>PRODUCT(H$4:H1073)</f>
        <v>0</v>
      </c>
      <c r="N1074" s="11">
        <f>PRODUCT(J$4:J1073)</f>
        <v>0</v>
      </c>
      <c r="O1074" s="11">
        <f>PRODUCT(L$4:L1073)</f>
        <v>0</v>
      </c>
      <c r="P1074" s="11">
        <f t="shared" si="1228"/>
        <v>0</v>
      </c>
      <c r="Q1074" s="11">
        <f t="shared" si="1229"/>
        <v>0</v>
      </c>
      <c r="R1074" s="11">
        <f t="shared" si="1230"/>
        <v>0</v>
      </c>
      <c r="S1074" s="11">
        <f t="shared" si="1217"/>
        <v>0</v>
      </c>
      <c r="T1074" s="11">
        <f t="shared" si="1212"/>
        <v>0</v>
      </c>
      <c r="U1074" s="11">
        <f t="shared" si="1203"/>
        <v>0</v>
      </c>
      <c r="V1074" s="11">
        <f t="shared" si="1271"/>
        <v>0</v>
      </c>
      <c r="W1074" s="19"/>
      <c r="X1074" s="19"/>
    </row>
    <row r="1075" spans="1:24" x14ac:dyDescent="0.2">
      <c r="A1075">
        <f t="shared" si="1223"/>
        <v>1071</v>
      </c>
      <c r="B1075" t="str">
        <f t="shared" si="1240"/>
        <v>April</v>
      </c>
      <c r="C1075">
        <f t="shared" si="1221"/>
        <v>2110</v>
      </c>
      <c r="D1075">
        <f t="shared" ref="D1075:E1075" si="1277">D1063+1</f>
        <v>131</v>
      </c>
      <c r="E1075">
        <f t="shared" si="1277"/>
        <v>129</v>
      </c>
      <c r="F1075" s="19"/>
      <c r="G1075" s="11">
        <f>MIN(1,VLOOKUP(D1075,Rates2,5)*VLOOKUP(D1075,Mort_Imp_Retirees,C1075-'Mort Imp Cume'!$C$4+2))</f>
        <v>1</v>
      </c>
      <c r="H1075" s="11">
        <f t="shared" si="1225"/>
        <v>0</v>
      </c>
      <c r="I1075" s="11">
        <f>MIN(1,VLOOKUP(E1075,Rates2,6)*VLOOKUP(E1075,Mort_Imp_Survivors,C1075-'Mort Imp Cume'!$C$4+2))</f>
        <v>1</v>
      </c>
      <c r="J1075" s="11">
        <f t="shared" si="1226"/>
        <v>0</v>
      </c>
      <c r="K1075" s="11">
        <f>MIN(1,VLOOKUP(E1075,Rates2,7)*VLOOKUP(E1075,Mort_Imp_Survivors,C1075-'Mort Imp Cume'!$C$4+2))</f>
        <v>1</v>
      </c>
      <c r="L1075" s="11">
        <f t="shared" si="1227"/>
        <v>0</v>
      </c>
      <c r="M1075" s="45">
        <f>PRODUCT(H$4:H1074)</f>
        <v>0</v>
      </c>
      <c r="N1075" s="11">
        <f>PRODUCT(J$4:J1074)</f>
        <v>0</v>
      </c>
      <c r="O1075" s="11">
        <f>PRODUCT(L$4:L1074)</f>
        <v>0</v>
      </c>
      <c r="P1075" s="11">
        <f t="shared" si="1228"/>
        <v>0</v>
      </c>
      <c r="Q1075" s="11">
        <f t="shared" si="1229"/>
        <v>0</v>
      </c>
      <c r="R1075" s="11">
        <f t="shared" si="1230"/>
        <v>0</v>
      </c>
      <c r="S1075" s="11">
        <f t="shared" si="1217"/>
        <v>0</v>
      </c>
      <c r="T1075" s="11">
        <f t="shared" si="1212"/>
        <v>0</v>
      </c>
      <c r="U1075" s="11">
        <f t="shared" si="1203"/>
        <v>0</v>
      </c>
      <c r="V1075" s="11">
        <f t="shared" si="1271"/>
        <v>0</v>
      </c>
      <c r="W1075" s="19"/>
      <c r="X1075" s="19"/>
    </row>
    <row r="1076" spans="1:24" x14ac:dyDescent="0.2">
      <c r="A1076">
        <f t="shared" si="1223"/>
        <v>1072</v>
      </c>
      <c r="B1076" t="str">
        <f t="shared" si="1240"/>
        <v>May</v>
      </c>
      <c r="C1076">
        <f t="shared" si="1221"/>
        <v>2110</v>
      </c>
      <c r="D1076">
        <f t="shared" ref="D1076:E1076" si="1278">D1064+1</f>
        <v>131</v>
      </c>
      <c r="E1076">
        <f t="shared" si="1278"/>
        <v>129</v>
      </c>
      <c r="F1076" s="19"/>
      <c r="G1076" s="11">
        <f>MIN(1,VLOOKUP(D1076,Rates2,5)*VLOOKUP(D1076,Mort_Imp_Retirees,C1076-'Mort Imp Cume'!$C$4+2))</f>
        <v>1</v>
      </c>
      <c r="H1076" s="11">
        <f t="shared" si="1225"/>
        <v>0</v>
      </c>
      <c r="I1076" s="11">
        <f>MIN(1,VLOOKUP(E1076,Rates2,6)*VLOOKUP(E1076,Mort_Imp_Survivors,C1076-'Mort Imp Cume'!$C$4+2))</f>
        <v>1</v>
      </c>
      <c r="J1076" s="11">
        <f t="shared" si="1226"/>
        <v>0</v>
      </c>
      <c r="K1076" s="11">
        <f>MIN(1,VLOOKUP(E1076,Rates2,7)*VLOOKUP(E1076,Mort_Imp_Survivors,C1076-'Mort Imp Cume'!$C$4+2))</f>
        <v>1</v>
      </c>
      <c r="L1076" s="11">
        <f t="shared" si="1227"/>
        <v>0</v>
      </c>
      <c r="M1076" s="45">
        <f>PRODUCT(H$4:H1075)</f>
        <v>0</v>
      </c>
      <c r="N1076" s="11">
        <f>PRODUCT(J$4:J1075)</f>
        <v>0</v>
      </c>
      <c r="O1076" s="11">
        <f>PRODUCT(L$4:L1075)</f>
        <v>0</v>
      </c>
      <c r="P1076" s="11">
        <f t="shared" si="1228"/>
        <v>0</v>
      </c>
      <c r="Q1076" s="11">
        <f t="shared" si="1229"/>
        <v>0</v>
      </c>
      <c r="R1076" s="11">
        <f t="shared" si="1230"/>
        <v>0</v>
      </c>
      <c r="S1076" s="11">
        <f t="shared" si="1217"/>
        <v>0</v>
      </c>
      <c r="T1076" s="11">
        <f t="shared" si="1212"/>
        <v>0</v>
      </c>
      <c r="U1076" s="11">
        <f t="shared" si="1203"/>
        <v>0</v>
      </c>
      <c r="V1076" s="11">
        <f t="shared" si="1271"/>
        <v>0</v>
      </c>
      <c r="W1076" s="19"/>
      <c r="X1076" s="19"/>
    </row>
    <row r="1077" spans="1:24" x14ac:dyDescent="0.2">
      <c r="A1077">
        <f t="shared" si="1223"/>
        <v>1073</v>
      </c>
      <c r="B1077" t="str">
        <f t="shared" si="1240"/>
        <v>June</v>
      </c>
      <c r="C1077">
        <f t="shared" si="1221"/>
        <v>2110</v>
      </c>
      <c r="D1077">
        <f t="shared" ref="D1077:E1077" si="1279">D1065+1</f>
        <v>131</v>
      </c>
      <c r="E1077">
        <f t="shared" si="1279"/>
        <v>129</v>
      </c>
      <c r="F1077" s="19"/>
      <c r="G1077" s="11">
        <f>MIN(1,VLOOKUP(D1077,Rates2,5)*VLOOKUP(D1077,Mort_Imp_Retirees,C1077-'Mort Imp Cume'!$C$4+2))</f>
        <v>1</v>
      </c>
      <c r="H1077" s="11">
        <f t="shared" si="1225"/>
        <v>0</v>
      </c>
      <c r="I1077" s="11">
        <f>MIN(1,VLOOKUP(E1077,Rates2,6)*VLOOKUP(E1077,Mort_Imp_Survivors,C1077-'Mort Imp Cume'!$C$4+2))</f>
        <v>1</v>
      </c>
      <c r="J1077" s="11">
        <f t="shared" si="1226"/>
        <v>0</v>
      </c>
      <c r="K1077" s="11">
        <f>MIN(1,VLOOKUP(E1077,Rates2,7)*VLOOKUP(E1077,Mort_Imp_Survivors,C1077-'Mort Imp Cume'!$C$4+2))</f>
        <v>1</v>
      </c>
      <c r="L1077" s="11">
        <f t="shared" si="1227"/>
        <v>0</v>
      </c>
      <c r="M1077" s="45">
        <f>PRODUCT(H$4:H1076)</f>
        <v>0</v>
      </c>
      <c r="N1077" s="11">
        <f>PRODUCT(J$4:J1076)</f>
        <v>0</v>
      </c>
      <c r="O1077" s="11">
        <f>PRODUCT(L$4:L1076)</f>
        <v>0</v>
      </c>
      <c r="P1077" s="11">
        <f t="shared" si="1228"/>
        <v>0</v>
      </c>
      <c r="Q1077" s="11">
        <f t="shared" si="1229"/>
        <v>0</v>
      </c>
      <c r="R1077" s="11">
        <f t="shared" si="1230"/>
        <v>0</v>
      </c>
      <c r="S1077" s="11">
        <f t="shared" si="1217"/>
        <v>0</v>
      </c>
      <c r="T1077" s="11">
        <f t="shared" si="1212"/>
        <v>0</v>
      </c>
      <c r="U1077" s="11">
        <f t="shared" ref="U1077:U1140" si="1280">IF(O838=0,0,R837*O1077/O838)</f>
        <v>0</v>
      </c>
      <c r="V1077" s="11">
        <f t="shared" si="1271"/>
        <v>0</v>
      </c>
      <c r="W1077" s="19"/>
      <c r="X1077" s="19"/>
    </row>
    <row r="1078" spans="1:24" x14ac:dyDescent="0.2">
      <c r="A1078">
        <f t="shared" si="1223"/>
        <v>1074</v>
      </c>
      <c r="B1078" t="str">
        <f t="shared" si="1240"/>
        <v>July</v>
      </c>
      <c r="C1078">
        <f t="shared" si="1221"/>
        <v>2110</v>
      </c>
      <c r="D1078">
        <f t="shared" ref="D1078:E1078" si="1281">D1066+1</f>
        <v>131</v>
      </c>
      <c r="E1078">
        <f t="shared" si="1281"/>
        <v>129</v>
      </c>
      <c r="F1078" s="19"/>
      <c r="G1078" s="11">
        <f>MIN(1,VLOOKUP(D1078,Rates2,5)*VLOOKUP(D1078,Mort_Imp_Retirees,C1078-'Mort Imp Cume'!$C$4+2))</f>
        <v>1</v>
      </c>
      <c r="H1078" s="11">
        <f t="shared" si="1225"/>
        <v>0</v>
      </c>
      <c r="I1078" s="11">
        <f>MIN(1,VLOOKUP(E1078,Rates2,6)*VLOOKUP(E1078,Mort_Imp_Survivors,C1078-'Mort Imp Cume'!$C$4+2))</f>
        <v>1</v>
      </c>
      <c r="J1078" s="11">
        <f t="shared" si="1226"/>
        <v>0</v>
      </c>
      <c r="K1078" s="11">
        <f>MIN(1,VLOOKUP(E1078,Rates2,7)*VLOOKUP(E1078,Mort_Imp_Survivors,C1078-'Mort Imp Cume'!$C$4+2))</f>
        <v>1</v>
      </c>
      <c r="L1078" s="11">
        <f t="shared" si="1227"/>
        <v>0</v>
      </c>
      <c r="M1078" s="45">
        <f>PRODUCT(H$4:H1077)</f>
        <v>0</v>
      </c>
      <c r="N1078" s="11">
        <f>PRODUCT(J$4:J1077)</f>
        <v>0</v>
      </c>
      <c r="O1078" s="11">
        <f>PRODUCT(L$4:L1077)</f>
        <v>0</v>
      </c>
      <c r="P1078" s="11">
        <f t="shared" si="1228"/>
        <v>0</v>
      </c>
      <c r="Q1078" s="11">
        <f t="shared" si="1229"/>
        <v>0</v>
      </c>
      <c r="R1078" s="11">
        <f t="shared" si="1230"/>
        <v>0</v>
      </c>
      <c r="S1078" s="11">
        <f t="shared" si="1217"/>
        <v>0</v>
      </c>
      <c r="T1078" s="11">
        <f t="shared" si="1212"/>
        <v>0</v>
      </c>
      <c r="U1078" s="11">
        <f t="shared" si="1280"/>
        <v>0</v>
      </c>
      <c r="V1078" s="11">
        <f t="shared" si="1271"/>
        <v>0</v>
      </c>
      <c r="W1078" s="19"/>
      <c r="X1078" s="19"/>
    </row>
    <row r="1079" spans="1:24" x14ac:dyDescent="0.2">
      <c r="A1079">
        <f t="shared" si="1223"/>
        <v>1075</v>
      </c>
      <c r="B1079" t="str">
        <f t="shared" si="1240"/>
        <v>August</v>
      </c>
      <c r="C1079">
        <f t="shared" si="1221"/>
        <v>2110</v>
      </c>
      <c r="D1079">
        <f t="shared" ref="D1079:E1079" si="1282">D1067+1</f>
        <v>131</v>
      </c>
      <c r="E1079">
        <f t="shared" si="1282"/>
        <v>129</v>
      </c>
      <c r="F1079" s="19"/>
      <c r="G1079" s="11">
        <f>MIN(1,VLOOKUP(D1079,Rates2,5)*VLOOKUP(D1079,Mort_Imp_Retirees,C1079-'Mort Imp Cume'!$C$4+2))</f>
        <v>1</v>
      </c>
      <c r="H1079" s="11">
        <f t="shared" si="1225"/>
        <v>0</v>
      </c>
      <c r="I1079" s="11">
        <f>MIN(1,VLOOKUP(E1079,Rates2,6)*VLOOKUP(E1079,Mort_Imp_Survivors,C1079-'Mort Imp Cume'!$C$4+2))</f>
        <v>1</v>
      </c>
      <c r="J1079" s="11">
        <f t="shared" si="1226"/>
        <v>0</v>
      </c>
      <c r="K1079" s="11">
        <f>MIN(1,VLOOKUP(E1079,Rates2,7)*VLOOKUP(E1079,Mort_Imp_Survivors,C1079-'Mort Imp Cume'!$C$4+2))</f>
        <v>1</v>
      </c>
      <c r="L1079" s="11">
        <f t="shared" si="1227"/>
        <v>0</v>
      </c>
      <c r="M1079" s="45">
        <f>PRODUCT(H$4:H1078)</f>
        <v>0</v>
      </c>
      <c r="N1079" s="11">
        <f>PRODUCT(J$4:J1078)</f>
        <v>0</v>
      </c>
      <c r="O1079" s="11">
        <f>PRODUCT(L$4:L1078)</f>
        <v>0</v>
      </c>
      <c r="P1079" s="11">
        <f t="shared" si="1228"/>
        <v>0</v>
      </c>
      <c r="Q1079" s="11">
        <f t="shared" si="1229"/>
        <v>0</v>
      </c>
      <c r="R1079" s="11">
        <f t="shared" si="1230"/>
        <v>0</v>
      </c>
      <c r="S1079" s="11">
        <f t="shared" si="1217"/>
        <v>0</v>
      </c>
      <c r="T1079" s="11">
        <f t="shared" si="1212"/>
        <v>0</v>
      </c>
      <c r="U1079" s="11">
        <f t="shared" si="1280"/>
        <v>0</v>
      </c>
      <c r="V1079" s="11">
        <f t="shared" si="1271"/>
        <v>0</v>
      </c>
      <c r="W1079" s="19"/>
      <c r="X1079" s="19"/>
    </row>
    <row r="1080" spans="1:24" x14ac:dyDescent="0.2">
      <c r="A1080">
        <f t="shared" si="1223"/>
        <v>1076</v>
      </c>
      <c r="B1080" t="str">
        <f t="shared" si="1240"/>
        <v>September</v>
      </c>
      <c r="C1080">
        <f t="shared" si="1221"/>
        <v>2110</v>
      </c>
      <c r="D1080">
        <f t="shared" ref="D1080:E1080" si="1283">D1068+1</f>
        <v>131</v>
      </c>
      <c r="E1080">
        <f t="shared" si="1283"/>
        <v>129</v>
      </c>
      <c r="F1080" s="19"/>
      <c r="G1080" s="11">
        <f>MIN(1,VLOOKUP(D1080,Rates2,5)*VLOOKUP(D1080,Mort_Imp_Retirees,C1080-'Mort Imp Cume'!$C$4+2))</f>
        <v>1</v>
      </c>
      <c r="H1080" s="11">
        <f t="shared" si="1225"/>
        <v>0</v>
      </c>
      <c r="I1080" s="11">
        <f>MIN(1,VLOOKUP(E1080,Rates2,6)*VLOOKUP(E1080,Mort_Imp_Survivors,C1080-'Mort Imp Cume'!$C$4+2))</f>
        <v>1</v>
      </c>
      <c r="J1080" s="11">
        <f t="shared" si="1226"/>
        <v>0</v>
      </c>
      <c r="K1080" s="11">
        <f>MIN(1,VLOOKUP(E1080,Rates2,7)*VLOOKUP(E1080,Mort_Imp_Survivors,C1080-'Mort Imp Cume'!$C$4+2))</f>
        <v>1</v>
      </c>
      <c r="L1080" s="11">
        <f t="shared" si="1227"/>
        <v>0</v>
      </c>
      <c r="M1080" s="45">
        <f>PRODUCT(H$4:H1079)</f>
        <v>0</v>
      </c>
      <c r="N1080" s="11">
        <f>PRODUCT(J$4:J1079)</f>
        <v>0</v>
      </c>
      <c r="O1080" s="11">
        <f>PRODUCT(L$4:L1079)</f>
        <v>0</v>
      </c>
      <c r="P1080" s="11">
        <f t="shared" si="1228"/>
        <v>0</v>
      </c>
      <c r="Q1080" s="11">
        <f t="shared" si="1229"/>
        <v>0</v>
      </c>
      <c r="R1080" s="11">
        <f t="shared" si="1230"/>
        <v>0</v>
      </c>
      <c r="S1080" s="11">
        <f t="shared" si="1217"/>
        <v>0</v>
      </c>
      <c r="T1080" s="11">
        <f t="shared" si="1212"/>
        <v>0</v>
      </c>
      <c r="U1080" s="11">
        <f t="shared" si="1280"/>
        <v>0</v>
      </c>
      <c r="V1080" s="11">
        <f t="shared" si="1271"/>
        <v>0</v>
      </c>
      <c r="W1080" s="19"/>
      <c r="X1080" s="19"/>
    </row>
    <row r="1081" spans="1:24" x14ac:dyDescent="0.2">
      <c r="A1081">
        <f t="shared" si="1223"/>
        <v>1077</v>
      </c>
      <c r="B1081" t="str">
        <f t="shared" si="1240"/>
        <v>October</v>
      </c>
      <c r="C1081">
        <f t="shared" si="1221"/>
        <v>2110</v>
      </c>
      <c r="D1081">
        <f t="shared" ref="D1081:E1081" si="1284">D1069+1</f>
        <v>131</v>
      </c>
      <c r="E1081">
        <f t="shared" si="1284"/>
        <v>129</v>
      </c>
      <c r="F1081" s="19"/>
      <c r="G1081" s="11">
        <f>MIN(1,VLOOKUP(D1081,Rates2,5)*VLOOKUP(D1081,Mort_Imp_Retirees,C1081-'Mort Imp Cume'!$C$4+2))</f>
        <v>1</v>
      </c>
      <c r="H1081" s="11">
        <f t="shared" si="1225"/>
        <v>0</v>
      </c>
      <c r="I1081" s="11">
        <f>MIN(1,VLOOKUP(E1081,Rates2,6)*VLOOKUP(E1081,Mort_Imp_Survivors,C1081-'Mort Imp Cume'!$C$4+2))</f>
        <v>1</v>
      </c>
      <c r="J1081" s="11">
        <f t="shared" si="1226"/>
        <v>0</v>
      </c>
      <c r="K1081" s="11">
        <f>MIN(1,VLOOKUP(E1081,Rates2,7)*VLOOKUP(E1081,Mort_Imp_Survivors,C1081-'Mort Imp Cume'!$C$4+2))</f>
        <v>1</v>
      </c>
      <c r="L1081" s="11">
        <f t="shared" si="1227"/>
        <v>0</v>
      </c>
      <c r="M1081" s="45">
        <f>PRODUCT(H$4:H1080)</f>
        <v>0</v>
      </c>
      <c r="N1081" s="11">
        <f>PRODUCT(J$4:J1080)</f>
        <v>0</v>
      </c>
      <c r="O1081" s="11">
        <f>PRODUCT(L$4:L1080)</f>
        <v>0</v>
      </c>
      <c r="P1081" s="11">
        <f t="shared" si="1228"/>
        <v>0</v>
      </c>
      <c r="Q1081" s="11">
        <f t="shared" si="1229"/>
        <v>0</v>
      </c>
      <c r="R1081" s="11">
        <f t="shared" si="1230"/>
        <v>0</v>
      </c>
      <c r="S1081" s="11">
        <f t="shared" si="1217"/>
        <v>0</v>
      </c>
      <c r="T1081" s="11">
        <f t="shared" si="1212"/>
        <v>0</v>
      </c>
      <c r="U1081" s="11">
        <f t="shared" si="1280"/>
        <v>0</v>
      </c>
      <c r="V1081" s="11">
        <f t="shared" si="1271"/>
        <v>0</v>
      </c>
      <c r="W1081" s="19"/>
      <c r="X1081" s="19"/>
    </row>
    <row r="1082" spans="1:24" x14ac:dyDescent="0.2">
      <c r="A1082">
        <f t="shared" si="1223"/>
        <v>1078</v>
      </c>
      <c r="B1082" t="str">
        <f t="shared" si="1240"/>
        <v>November</v>
      </c>
      <c r="C1082">
        <f t="shared" si="1221"/>
        <v>2110</v>
      </c>
      <c r="D1082">
        <f t="shared" ref="D1082:E1082" si="1285">D1070+1</f>
        <v>131</v>
      </c>
      <c r="E1082">
        <f t="shared" si="1285"/>
        <v>129</v>
      </c>
      <c r="F1082" s="19"/>
      <c r="G1082" s="11">
        <f>MIN(1,VLOOKUP(D1082,Rates2,5)*VLOOKUP(D1082,Mort_Imp_Retirees,C1082-'Mort Imp Cume'!$C$4+2))</f>
        <v>1</v>
      </c>
      <c r="H1082" s="11">
        <f t="shared" si="1225"/>
        <v>0</v>
      </c>
      <c r="I1082" s="11">
        <f>MIN(1,VLOOKUP(E1082,Rates2,6)*VLOOKUP(E1082,Mort_Imp_Survivors,C1082-'Mort Imp Cume'!$C$4+2))</f>
        <v>1</v>
      </c>
      <c r="J1082" s="11">
        <f t="shared" si="1226"/>
        <v>0</v>
      </c>
      <c r="K1082" s="11">
        <f>MIN(1,VLOOKUP(E1082,Rates2,7)*VLOOKUP(E1082,Mort_Imp_Survivors,C1082-'Mort Imp Cume'!$C$4+2))</f>
        <v>1</v>
      </c>
      <c r="L1082" s="11">
        <f t="shared" si="1227"/>
        <v>0</v>
      </c>
      <c r="M1082" s="45">
        <f>PRODUCT(H$4:H1081)</f>
        <v>0</v>
      </c>
      <c r="N1082" s="11">
        <f>PRODUCT(J$4:J1081)</f>
        <v>0</v>
      </c>
      <c r="O1082" s="11">
        <f>PRODUCT(L$4:L1081)</f>
        <v>0</v>
      </c>
      <c r="P1082" s="11">
        <f t="shared" si="1228"/>
        <v>0</v>
      </c>
      <c r="Q1082" s="11">
        <f t="shared" si="1229"/>
        <v>0</v>
      </c>
      <c r="R1082" s="11">
        <f t="shared" si="1230"/>
        <v>0</v>
      </c>
      <c r="S1082" s="11">
        <f t="shared" si="1217"/>
        <v>0</v>
      </c>
      <c r="T1082" s="11">
        <f t="shared" si="1212"/>
        <v>0</v>
      </c>
      <c r="U1082" s="11">
        <f t="shared" si="1280"/>
        <v>0</v>
      </c>
      <c r="V1082" s="11">
        <f t="shared" si="1271"/>
        <v>0</v>
      </c>
      <c r="W1082" s="19"/>
      <c r="X1082" s="19"/>
    </row>
    <row r="1083" spans="1:24" x14ac:dyDescent="0.2">
      <c r="A1083">
        <f t="shared" si="1223"/>
        <v>1079</v>
      </c>
      <c r="B1083" t="str">
        <f t="shared" si="1240"/>
        <v>December</v>
      </c>
      <c r="C1083">
        <f t="shared" si="1221"/>
        <v>2110</v>
      </c>
      <c r="D1083">
        <f t="shared" ref="D1083:E1083" si="1286">D1071+1</f>
        <v>131</v>
      </c>
      <c r="E1083">
        <f t="shared" si="1286"/>
        <v>129</v>
      </c>
      <c r="F1083" s="19"/>
      <c r="G1083" s="11">
        <f>MIN(1,VLOOKUP(D1083,Rates2,5)*VLOOKUP(D1083,Mort_Imp_Retirees,C1083-'Mort Imp Cume'!$C$4+2))</f>
        <v>1</v>
      </c>
      <c r="H1083" s="11">
        <f t="shared" si="1225"/>
        <v>0</v>
      </c>
      <c r="I1083" s="11">
        <f>MIN(1,VLOOKUP(E1083,Rates2,6)*VLOOKUP(E1083,Mort_Imp_Survivors,C1083-'Mort Imp Cume'!$C$4+2))</f>
        <v>1</v>
      </c>
      <c r="J1083" s="11">
        <f t="shared" si="1226"/>
        <v>0</v>
      </c>
      <c r="K1083" s="11">
        <f>MIN(1,VLOOKUP(E1083,Rates2,7)*VLOOKUP(E1083,Mort_Imp_Survivors,C1083-'Mort Imp Cume'!$C$4+2))</f>
        <v>1</v>
      </c>
      <c r="L1083" s="11">
        <f t="shared" si="1227"/>
        <v>0</v>
      </c>
      <c r="M1083" s="45">
        <f>PRODUCT(H$4:H1082)</f>
        <v>0</v>
      </c>
      <c r="N1083" s="11">
        <f>PRODUCT(J$4:J1082)</f>
        <v>0</v>
      </c>
      <c r="O1083" s="11">
        <f>PRODUCT(L$4:L1082)</f>
        <v>0</v>
      </c>
      <c r="P1083" s="11">
        <f t="shared" si="1228"/>
        <v>0</v>
      </c>
      <c r="Q1083" s="11">
        <f t="shared" si="1229"/>
        <v>0</v>
      </c>
      <c r="R1083" s="11">
        <f t="shared" si="1230"/>
        <v>0</v>
      </c>
      <c r="S1083" s="11">
        <f t="shared" si="1217"/>
        <v>0</v>
      </c>
      <c r="T1083" s="11">
        <f t="shared" si="1212"/>
        <v>0</v>
      </c>
      <c r="U1083" s="11">
        <f t="shared" si="1280"/>
        <v>0</v>
      </c>
      <c r="V1083" s="11">
        <f t="shared" si="1271"/>
        <v>0</v>
      </c>
      <c r="W1083" s="19"/>
      <c r="X1083" s="19"/>
    </row>
    <row r="1084" spans="1:24" x14ac:dyDescent="0.2">
      <c r="A1084">
        <f t="shared" si="1223"/>
        <v>1080</v>
      </c>
      <c r="B1084" t="str">
        <f t="shared" si="1240"/>
        <v>January</v>
      </c>
      <c r="C1084">
        <f t="shared" si="1221"/>
        <v>2111</v>
      </c>
      <c r="D1084">
        <f t="shared" ref="D1084:E1084" si="1287">D1072+1</f>
        <v>132</v>
      </c>
      <c r="E1084">
        <f t="shared" si="1287"/>
        <v>130</v>
      </c>
      <c r="F1084" s="19"/>
      <c r="G1084" s="11">
        <f>MIN(1,VLOOKUP(D1084,Rates2,5)*VLOOKUP(D1084,Mort_Imp_Retirees,C1084-'Mort Imp Cume'!$C$4+2))</f>
        <v>1</v>
      </c>
      <c r="H1084" s="11">
        <f t="shared" si="1225"/>
        <v>0</v>
      </c>
      <c r="I1084" s="11">
        <f>MIN(1,VLOOKUP(E1084,Rates2,6)*VLOOKUP(E1084,Mort_Imp_Survivors,C1084-'Mort Imp Cume'!$C$4+2))</f>
        <v>1</v>
      </c>
      <c r="J1084" s="11">
        <f t="shared" si="1226"/>
        <v>0</v>
      </c>
      <c r="K1084" s="11">
        <f>MIN(1,VLOOKUP(E1084,Rates2,7)*VLOOKUP(E1084,Mort_Imp_Survivors,C1084-'Mort Imp Cume'!$C$4+2))</f>
        <v>1</v>
      </c>
      <c r="L1084" s="11">
        <f t="shared" si="1227"/>
        <v>0</v>
      </c>
      <c r="M1084" s="45">
        <f>PRODUCT(H$4:H1083)</f>
        <v>0</v>
      </c>
      <c r="N1084" s="11">
        <f>PRODUCT(J$4:J1083)</f>
        <v>0</v>
      </c>
      <c r="O1084" s="11">
        <f>PRODUCT(L$4:L1083)</f>
        <v>0</v>
      </c>
      <c r="P1084" s="11">
        <f t="shared" si="1228"/>
        <v>0</v>
      </c>
      <c r="Q1084" s="11">
        <f t="shared" si="1229"/>
        <v>0</v>
      </c>
      <c r="R1084" s="11">
        <f t="shared" si="1230"/>
        <v>0</v>
      </c>
      <c r="S1084" s="11">
        <f t="shared" si="1217"/>
        <v>0</v>
      </c>
      <c r="T1084" s="11">
        <f t="shared" si="1212"/>
        <v>0</v>
      </c>
      <c r="U1084" s="11">
        <f t="shared" si="1280"/>
        <v>0</v>
      </c>
      <c r="V1084" s="11">
        <f t="shared" si="1271"/>
        <v>0</v>
      </c>
      <c r="W1084" s="19"/>
      <c r="X1084" s="19"/>
    </row>
    <row r="1085" spans="1:24" x14ac:dyDescent="0.2">
      <c r="A1085">
        <f t="shared" si="1223"/>
        <v>1081</v>
      </c>
      <c r="B1085" t="str">
        <f t="shared" si="1240"/>
        <v>February</v>
      </c>
      <c r="C1085">
        <f t="shared" si="1221"/>
        <v>2111</v>
      </c>
      <c r="D1085">
        <f t="shared" ref="D1085:E1085" si="1288">D1073+1</f>
        <v>132</v>
      </c>
      <c r="E1085">
        <f t="shared" si="1288"/>
        <v>130</v>
      </c>
      <c r="F1085" s="19"/>
      <c r="G1085" s="11">
        <f>MIN(1,VLOOKUP(D1085,Rates2,5)*VLOOKUP(D1085,Mort_Imp_Retirees,C1085-'Mort Imp Cume'!$C$4+2))</f>
        <v>1</v>
      </c>
      <c r="H1085" s="11">
        <f t="shared" si="1225"/>
        <v>0</v>
      </c>
      <c r="I1085" s="11">
        <f>MIN(1,VLOOKUP(E1085,Rates2,6)*VLOOKUP(E1085,Mort_Imp_Survivors,C1085-'Mort Imp Cume'!$C$4+2))</f>
        <v>1</v>
      </c>
      <c r="J1085" s="11">
        <f t="shared" si="1226"/>
        <v>0</v>
      </c>
      <c r="K1085" s="11">
        <f>MIN(1,VLOOKUP(E1085,Rates2,7)*VLOOKUP(E1085,Mort_Imp_Survivors,C1085-'Mort Imp Cume'!$C$4+2))</f>
        <v>1</v>
      </c>
      <c r="L1085" s="11">
        <f t="shared" si="1227"/>
        <v>0</v>
      </c>
      <c r="M1085" s="45">
        <f>PRODUCT(H$4:H1084)</f>
        <v>0</v>
      </c>
      <c r="N1085" s="11">
        <f>PRODUCT(J$4:J1084)</f>
        <v>0</v>
      </c>
      <c r="O1085" s="11">
        <f>PRODUCT(L$4:L1084)</f>
        <v>0</v>
      </c>
      <c r="P1085" s="11">
        <f t="shared" si="1228"/>
        <v>0</v>
      </c>
      <c r="Q1085" s="11">
        <f t="shared" si="1229"/>
        <v>0</v>
      </c>
      <c r="R1085" s="11">
        <f t="shared" si="1230"/>
        <v>0</v>
      </c>
      <c r="S1085" s="11">
        <f t="shared" si="1217"/>
        <v>0</v>
      </c>
      <c r="T1085" s="11">
        <f t="shared" ref="T1085:T1142" si="1289">IF(O966=0,0,R965*O1085/O966)</f>
        <v>0</v>
      </c>
      <c r="U1085" s="11">
        <f t="shared" si="1280"/>
        <v>0</v>
      </c>
      <c r="V1085" s="11">
        <f t="shared" si="1271"/>
        <v>0</v>
      </c>
      <c r="W1085" s="19"/>
      <c r="X1085" s="19"/>
    </row>
    <row r="1086" spans="1:24" x14ac:dyDescent="0.2">
      <c r="A1086">
        <f t="shared" si="1223"/>
        <v>1082</v>
      </c>
      <c r="B1086" t="str">
        <f t="shared" si="1240"/>
        <v>March</v>
      </c>
      <c r="C1086">
        <f t="shared" si="1221"/>
        <v>2111</v>
      </c>
      <c r="D1086">
        <f t="shared" ref="D1086:E1086" si="1290">D1074+1</f>
        <v>132</v>
      </c>
      <c r="E1086">
        <f t="shared" si="1290"/>
        <v>130</v>
      </c>
      <c r="F1086" s="19"/>
      <c r="G1086" s="11">
        <f>MIN(1,VLOOKUP(D1086,Rates2,5)*VLOOKUP(D1086,Mort_Imp_Retirees,C1086-'Mort Imp Cume'!$C$4+2))</f>
        <v>1</v>
      </c>
      <c r="H1086" s="11">
        <f t="shared" si="1225"/>
        <v>0</v>
      </c>
      <c r="I1086" s="11">
        <f>MIN(1,VLOOKUP(E1086,Rates2,6)*VLOOKUP(E1086,Mort_Imp_Survivors,C1086-'Mort Imp Cume'!$C$4+2))</f>
        <v>1</v>
      </c>
      <c r="J1086" s="11">
        <f t="shared" si="1226"/>
        <v>0</v>
      </c>
      <c r="K1086" s="11">
        <f>MIN(1,VLOOKUP(E1086,Rates2,7)*VLOOKUP(E1086,Mort_Imp_Survivors,C1086-'Mort Imp Cume'!$C$4+2))</f>
        <v>1</v>
      </c>
      <c r="L1086" s="11">
        <f t="shared" si="1227"/>
        <v>0</v>
      </c>
      <c r="M1086" s="45">
        <f>PRODUCT(H$4:H1085)</f>
        <v>0</v>
      </c>
      <c r="N1086" s="11">
        <f>PRODUCT(J$4:J1085)</f>
        <v>0</v>
      </c>
      <c r="O1086" s="11">
        <f>PRODUCT(L$4:L1085)</f>
        <v>0</v>
      </c>
      <c r="P1086" s="11">
        <f t="shared" si="1228"/>
        <v>0</v>
      </c>
      <c r="Q1086" s="11">
        <f t="shared" si="1229"/>
        <v>0</v>
      </c>
      <c r="R1086" s="11">
        <f t="shared" si="1230"/>
        <v>0</v>
      </c>
      <c r="S1086" s="11">
        <f t="shared" si="1217"/>
        <v>0</v>
      </c>
      <c r="T1086" s="11">
        <f t="shared" si="1289"/>
        <v>0</v>
      </c>
      <c r="U1086" s="11">
        <f t="shared" si="1280"/>
        <v>0</v>
      </c>
      <c r="V1086" s="11">
        <f t="shared" si="1271"/>
        <v>0</v>
      </c>
      <c r="W1086" s="19"/>
      <c r="X1086" s="19"/>
    </row>
    <row r="1087" spans="1:24" x14ac:dyDescent="0.2">
      <c r="A1087">
        <f t="shared" si="1223"/>
        <v>1083</v>
      </c>
      <c r="B1087" t="str">
        <f t="shared" si="1240"/>
        <v>April</v>
      </c>
      <c r="C1087">
        <f t="shared" si="1221"/>
        <v>2111</v>
      </c>
      <c r="D1087">
        <f t="shared" ref="D1087:E1087" si="1291">D1075+1</f>
        <v>132</v>
      </c>
      <c r="E1087">
        <f t="shared" si="1291"/>
        <v>130</v>
      </c>
      <c r="F1087" s="19"/>
      <c r="G1087" s="11">
        <f>MIN(1,VLOOKUP(D1087,Rates2,5)*VLOOKUP(D1087,Mort_Imp_Retirees,C1087-'Mort Imp Cume'!$C$4+2))</f>
        <v>1</v>
      </c>
      <c r="H1087" s="11">
        <f t="shared" si="1225"/>
        <v>0</v>
      </c>
      <c r="I1087" s="11">
        <f>MIN(1,VLOOKUP(E1087,Rates2,6)*VLOOKUP(E1087,Mort_Imp_Survivors,C1087-'Mort Imp Cume'!$C$4+2))</f>
        <v>1</v>
      </c>
      <c r="J1087" s="11">
        <f t="shared" si="1226"/>
        <v>0</v>
      </c>
      <c r="K1087" s="11">
        <f>MIN(1,VLOOKUP(E1087,Rates2,7)*VLOOKUP(E1087,Mort_Imp_Survivors,C1087-'Mort Imp Cume'!$C$4+2))</f>
        <v>1</v>
      </c>
      <c r="L1087" s="11">
        <f t="shared" si="1227"/>
        <v>0</v>
      </c>
      <c r="M1087" s="45">
        <f>PRODUCT(H$4:H1086)</f>
        <v>0</v>
      </c>
      <c r="N1087" s="11">
        <f>PRODUCT(J$4:J1086)</f>
        <v>0</v>
      </c>
      <c r="O1087" s="11">
        <f>PRODUCT(L$4:L1086)</f>
        <v>0</v>
      </c>
      <c r="P1087" s="11">
        <f t="shared" si="1228"/>
        <v>0</v>
      </c>
      <c r="Q1087" s="11">
        <f t="shared" si="1229"/>
        <v>0</v>
      </c>
      <c r="R1087" s="11">
        <f t="shared" si="1230"/>
        <v>0</v>
      </c>
      <c r="S1087" s="11">
        <f t="shared" si="1217"/>
        <v>0</v>
      </c>
      <c r="T1087" s="11">
        <f t="shared" si="1289"/>
        <v>0</v>
      </c>
      <c r="U1087" s="11">
        <f t="shared" si="1280"/>
        <v>0</v>
      </c>
      <c r="V1087" s="11">
        <f t="shared" si="1271"/>
        <v>0</v>
      </c>
      <c r="W1087" s="19"/>
      <c r="X1087" s="19"/>
    </row>
    <row r="1088" spans="1:24" x14ac:dyDescent="0.2">
      <c r="A1088">
        <f t="shared" si="1223"/>
        <v>1084</v>
      </c>
      <c r="B1088" t="str">
        <f t="shared" si="1240"/>
        <v>May</v>
      </c>
      <c r="C1088">
        <f t="shared" si="1221"/>
        <v>2111</v>
      </c>
      <c r="D1088">
        <f t="shared" ref="D1088:E1088" si="1292">D1076+1</f>
        <v>132</v>
      </c>
      <c r="E1088">
        <f t="shared" si="1292"/>
        <v>130</v>
      </c>
      <c r="F1088" s="19"/>
      <c r="G1088" s="11">
        <f>MIN(1,VLOOKUP(D1088,Rates2,5)*VLOOKUP(D1088,Mort_Imp_Retirees,C1088-'Mort Imp Cume'!$C$4+2))</f>
        <v>1</v>
      </c>
      <c r="H1088" s="11">
        <f t="shared" si="1225"/>
        <v>0</v>
      </c>
      <c r="I1088" s="11">
        <f>MIN(1,VLOOKUP(E1088,Rates2,6)*VLOOKUP(E1088,Mort_Imp_Survivors,C1088-'Mort Imp Cume'!$C$4+2))</f>
        <v>1</v>
      </c>
      <c r="J1088" s="11">
        <f t="shared" si="1226"/>
        <v>0</v>
      </c>
      <c r="K1088" s="11">
        <f>MIN(1,VLOOKUP(E1088,Rates2,7)*VLOOKUP(E1088,Mort_Imp_Survivors,C1088-'Mort Imp Cume'!$C$4+2))</f>
        <v>1</v>
      </c>
      <c r="L1088" s="11">
        <f t="shared" si="1227"/>
        <v>0</v>
      </c>
      <c r="M1088" s="45">
        <f>PRODUCT(H$4:H1087)</f>
        <v>0</v>
      </c>
      <c r="N1088" s="11">
        <f>PRODUCT(J$4:J1087)</f>
        <v>0</v>
      </c>
      <c r="O1088" s="11">
        <f>PRODUCT(L$4:L1087)</f>
        <v>0</v>
      </c>
      <c r="P1088" s="11">
        <f t="shared" si="1228"/>
        <v>0</v>
      </c>
      <c r="Q1088" s="11">
        <f t="shared" si="1229"/>
        <v>0</v>
      </c>
      <c r="R1088" s="11">
        <f t="shared" si="1230"/>
        <v>0</v>
      </c>
      <c r="S1088" s="11">
        <f t="shared" si="1217"/>
        <v>0</v>
      </c>
      <c r="T1088" s="11">
        <f t="shared" si="1289"/>
        <v>0</v>
      </c>
      <c r="U1088" s="11">
        <f t="shared" si="1280"/>
        <v>0</v>
      </c>
      <c r="V1088" s="11">
        <f t="shared" si="1271"/>
        <v>0</v>
      </c>
      <c r="W1088" s="19"/>
      <c r="X1088" s="19"/>
    </row>
    <row r="1089" spans="1:24" x14ac:dyDescent="0.2">
      <c r="A1089">
        <f t="shared" si="1223"/>
        <v>1085</v>
      </c>
      <c r="B1089" t="str">
        <f t="shared" si="1240"/>
        <v>June</v>
      </c>
      <c r="C1089">
        <f t="shared" si="1221"/>
        <v>2111</v>
      </c>
      <c r="D1089">
        <f t="shared" ref="D1089:E1089" si="1293">D1077+1</f>
        <v>132</v>
      </c>
      <c r="E1089">
        <f t="shared" si="1293"/>
        <v>130</v>
      </c>
      <c r="F1089" s="19"/>
      <c r="G1089" s="11">
        <f>MIN(1,VLOOKUP(D1089,Rates2,5)*VLOOKUP(D1089,Mort_Imp_Retirees,C1089-'Mort Imp Cume'!$C$4+2))</f>
        <v>1</v>
      </c>
      <c r="H1089" s="11">
        <f t="shared" si="1225"/>
        <v>0</v>
      </c>
      <c r="I1089" s="11">
        <f>MIN(1,VLOOKUP(E1089,Rates2,6)*VLOOKUP(E1089,Mort_Imp_Survivors,C1089-'Mort Imp Cume'!$C$4+2))</f>
        <v>1</v>
      </c>
      <c r="J1089" s="11">
        <f t="shared" si="1226"/>
        <v>0</v>
      </c>
      <c r="K1089" s="11">
        <f>MIN(1,VLOOKUP(E1089,Rates2,7)*VLOOKUP(E1089,Mort_Imp_Survivors,C1089-'Mort Imp Cume'!$C$4+2))</f>
        <v>1</v>
      </c>
      <c r="L1089" s="11">
        <f t="shared" si="1227"/>
        <v>0</v>
      </c>
      <c r="M1089" s="45">
        <f>PRODUCT(H$4:H1088)</f>
        <v>0</v>
      </c>
      <c r="N1089" s="11">
        <f>PRODUCT(J$4:J1088)</f>
        <v>0</v>
      </c>
      <c r="O1089" s="11">
        <f>PRODUCT(L$4:L1088)</f>
        <v>0</v>
      </c>
      <c r="P1089" s="11">
        <f t="shared" si="1228"/>
        <v>0</v>
      </c>
      <c r="Q1089" s="11">
        <f t="shared" si="1229"/>
        <v>0</v>
      </c>
      <c r="R1089" s="11">
        <f t="shared" si="1230"/>
        <v>0</v>
      </c>
      <c r="S1089" s="11">
        <f t="shared" ref="S1089:S1142" si="1294">IF(O1030=0,0,R1029*O1089/O1030)</f>
        <v>0</v>
      </c>
      <c r="T1089" s="11">
        <f t="shared" si="1289"/>
        <v>0</v>
      </c>
      <c r="U1089" s="11">
        <f t="shared" si="1280"/>
        <v>0</v>
      </c>
      <c r="V1089" s="11">
        <f t="shared" si="1271"/>
        <v>0</v>
      </c>
      <c r="W1089" s="19"/>
      <c r="X1089" s="19"/>
    </row>
    <row r="1090" spans="1:24" x14ac:dyDescent="0.2">
      <c r="A1090">
        <f t="shared" si="1223"/>
        <v>1086</v>
      </c>
      <c r="B1090" t="str">
        <f t="shared" si="1240"/>
        <v>July</v>
      </c>
      <c r="C1090">
        <f t="shared" si="1221"/>
        <v>2111</v>
      </c>
      <c r="D1090">
        <f t="shared" ref="D1090:E1090" si="1295">D1078+1</f>
        <v>132</v>
      </c>
      <c r="E1090">
        <f t="shared" si="1295"/>
        <v>130</v>
      </c>
      <c r="F1090" s="19"/>
      <c r="G1090" s="11">
        <f>MIN(1,VLOOKUP(D1090,Rates2,5)*VLOOKUP(D1090,Mort_Imp_Retirees,C1090-'Mort Imp Cume'!$C$4+2))</f>
        <v>1</v>
      </c>
      <c r="H1090" s="11">
        <f t="shared" si="1225"/>
        <v>0</v>
      </c>
      <c r="I1090" s="11">
        <f>MIN(1,VLOOKUP(E1090,Rates2,6)*VLOOKUP(E1090,Mort_Imp_Survivors,C1090-'Mort Imp Cume'!$C$4+2))</f>
        <v>1</v>
      </c>
      <c r="J1090" s="11">
        <f t="shared" si="1226"/>
        <v>0</v>
      </c>
      <c r="K1090" s="11">
        <f>MIN(1,VLOOKUP(E1090,Rates2,7)*VLOOKUP(E1090,Mort_Imp_Survivors,C1090-'Mort Imp Cume'!$C$4+2))</f>
        <v>1</v>
      </c>
      <c r="L1090" s="11">
        <f t="shared" si="1227"/>
        <v>0</v>
      </c>
      <c r="M1090" s="45">
        <f>PRODUCT(H$4:H1089)</f>
        <v>0</v>
      </c>
      <c r="N1090" s="11">
        <f>PRODUCT(J$4:J1089)</f>
        <v>0</v>
      </c>
      <c r="O1090" s="11">
        <f>PRODUCT(L$4:L1089)</f>
        <v>0</v>
      </c>
      <c r="P1090" s="11">
        <f t="shared" si="1228"/>
        <v>0</v>
      </c>
      <c r="Q1090" s="11">
        <f t="shared" si="1229"/>
        <v>0</v>
      </c>
      <c r="R1090" s="11">
        <f t="shared" si="1230"/>
        <v>0</v>
      </c>
      <c r="S1090" s="11">
        <f t="shared" si="1294"/>
        <v>0</v>
      </c>
      <c r="T1090" s="11">
        <f t="shared" si="1289"/>
        <v>0</v>
      </c>
      <c r="U1090" s="11">
        <f t="shared" si="1280"/>
        <v>0</v>
      </c>
      <c r="V1090" s="11">
        <f t="shared" si="1271"/>
        <v>0</v>
      </c>
      <c r="W1090" s="19"/>
      <c r="X1090" s="19"/>
    </row>
    <row r="1091" spans="1:24" x14ac:dyDescent="0.2">
      <c r="A1091">
        <f t="shared" si="1223"/>
        <v>1087</v>
      </c>
      <c r="B1091" t="str">
        <f t="shared" si="1240"/>
        <v>August</v>
      </c>
      <c r="C1091">
        <f t="shared" si="1221"/>
        <v>2111</v>
      </c>
      <c r="D1091">
        <f t="shared" ref="D1091:E1091" si="1296">D1079+1</f>
        <v>132</v>
      </c>
      <c r="E1091">
        <f t="shared" si="1296"/>
        <v>130</v>
      </c>
      <c r="F1091" s="19"/>
      <c r="G1091" s="11">
        <f>MIN(1,VLOOKUP(D1091,Rates2,5)*VLOOKUP(D1091,Mort_Imp_Retirees,C1091-'Mort Imp Cume'!$C$4+2))</f>
        <v>1</v>
      </c>
      <c r="H1091" s="11">
        <f t="shared" si="1225"/>
        <v>0</v>
      </c>
      <c r="I1091" s="11">
        <f>MIN(1,VLOOKUP(E1091,Rates2,6)*VLOOKUP(E1091,Mort_Imp_Survivors,C1091-'Mort Imp Cume'!$C$4+2))</f>
        <v>1</v>
      </c>
      <c r="J1091" s="11">
        <f t="shared" si="1226"/>
        <v>0</v>
      </c>
      <c r="K1091" s="11">
        <f>MIN(1,VLOOKUP(E1091,Rates2,7)*VLOOKUP(E1091,Mort_Imp_Survivors,C1091-'Mort Imp Cume'!$C$4+2))</f>
        <v>1</v>
      </c>
      <c r="L1091" s="11">
        <f t="shared" si="1227"/>
        <v>0</v>
      </c>
      <c r="M1091" s="45">
        <f>PRODUCT(H$4:H1090)</f>
        <v>0</v>
      </c>
      <c r="N1091" s="11">
        <f>PRODUCT(J$4:J1090)</f>
        <v>0</v>
      </c>
      <c r="O1091" s="11">
        <f>PRODUCT(L$4:L1090)</f>
        <v>0</v>
      </c>
      <c r="P1091" s="11">
        <f t="shared" si="1228"/>
        <v>0</v>
      </c>
      <c r="Q1091" s="11">
        <f t="shared" si="1229"/>
        <v>0</v>
      </c>
      <c r="R1091" s="11">
        <f t="shared" si="1230"/>
        <v>0</v>
      </c>
      <c r="S1091" s="11">
        <f t="shared" si="1294"/>
        <v>0</v>
      </c>
      <c r="T1091" s="11">
        <f t="shared" si="1289"/>
        <v>0</v>
      </c>
      <c r="U1091" s="11">
        <f t="shared" si="1280"/>
        <v>0</v>
      </c>
      <c r="V1091" s="11">
        <f t="shared" si="1271"/>
        <v>0</v>
      </c>
      <c r="W1091" s="19"/>
      <c r="X1091" s="19"/>
    </row>
    <row r="1092" spans="1:24" x14ac:dyDescent="0.2">
      <c r="A1092">
        <f t="shared" si="1223"/>
        <v>1088</v>
      </c>
      <c r="B1092" t="str">
        <f t="shared" si="1240"/>
        <v>September</v>
      </c>
      <c r="C1092">
        <f t="shared" si="1221"/>
        <v>2111</v>
      </c>
      <c r="D1092">
        <f t="shared" ref="D1092:E1092" si="1297">D1080+1</f>
        <v>132</v>
      </c>
      <c r="E1092">
        <f t="shared" si="1297"/>
        <v>130</v>
      </c>
      <c r="F1092" s="19"/>
      <c r="G1092" s="11">
        <f>MIN(1,VLOOKUP(D1092,Rates2,5)*VLOOKUP(D1092,Mort_Imp_Retirees,C1092-'Mort Imp Cume'!$C$4+2))</f>
        <v>1</v>
      </c>
      <c r="H1092" s="11">
        <f t="shared" si="1225"/>
        <v>0</v>
      </c>
      <c r="I1092" s="11">
        <f>MIN(1,VLOOKUP(E1092,Rates2,6)*VLOOKUP(E1092,Mort_Imp_Survivors,C1092-'Mort Imp Cume'!$C$4+2))</f>
        <v>1</v>
      </c>
      <c r="J1092" s="11">
        <f t="shared" si="1226"/>
        <v>0</v>
      </c>
      <c r="K1092" s="11">
        <f>MIN(1,VLOOKUP(E1092,Rates2,7)*VLOOKUP(E1092,Mort_Imp_Survivors,C1092-'Mort Imp Cume'!$C$4+2))</f>
        <v>1</v>
      </c>
      <c r="L1092" s="11">
        <f t="shared" si="1227"/>
        <v>0</v>
      </c>
      <c r="M1092" s="45">
        <f>PRODUCT(H$4:H1091)</f>
        <v>0</v>
      </c>
      <c r="N1092" s="11">
        <f>PRODUCT(J$4:J1091)</f>
        <v>0</v>
      </c>
      <c r="O1092" s="11">
        <f>PRODUCT(L$4:L1091)</f>
        <v>0</v>
      </c>
      <c r="P1092" s="11">
        <f t="shared" si="1228"/>
        <v>0</v>
      </c>
      <c r="Q1092" s="11">
        <f t="shared" si="1229"/>
        <v>0</v>
      </c>
      <c r="R1092" s="11">
        <f t="shared" si="1230"/>
        <v>0</v>
      </c>
      <c r="S1092" s="11">
        <f t="shared" si="1294"/>
        <v>0</v>
      </c>
      <c r="T1092" s="11">
        <f t="shared" si="1289"/>
        <v>0</v>
      </c>
      <c r="U1092" s="11">
        <f t="shared" si="1280"/>
        <v>0</v>
      </c>
      <c r="V1092" s="11">
        <f t="shared" si="1271"/>
        <v>0</v>
      </c>
      <c r="W1092" s="19"/>
      <c r="X1092" s="19"/>
    </row>
    <row r="1093" spans="1:24" x14ac:dyDescent="0.2">
      <c r="A1093">
        <f t="shared" si="1223"/>
        <v>1089</v>
      </c>
      <c r="B1093" t="str">
        <f t="shared" si="1240"/>
        <v>October</v>
      </c>
      <c r="C1093">
        <f t="shared" ref="C1093:C1142" si="1298">C1092+IF(B1092="December",1,0)</f>
        <v>2111</v>
      </c>
      <c r="D1093">
        <f t="shared" ref="D1093:E1093" si="1299">D1081+1</f>
        <v>132</v>
      </c>
      <c r="E1093">
        <f t="shared" si="1299"/>
        <v>130</v>
      </c>
      <c r="F1093" s="19"/>
      <c r="G1093" s="11">
        <f>MIN(1,VLOOKUP(D1093,Rates2,5)*VLOOKUP(D1093,Mort_Imp_Retirees,C1093-'Mort Imp Cume'!$C$4+2))</f>
        <v>1</v>
      </c>
      <c r="H1093" s="11">
        <f t="shared" si="1225"/>
        <v>0</v>
      </c>
      <c r="I1093" s="11">
        <f>MIN(1,VLOOKUP(E1093,Rates2,6)*VLOOKUP(E1093,Mort_Imp_Survivors,C1093-'Mort Imp Cume'!$C$4+2))</f>
        <v>1</v>
      </c>
      <c r="J1093" s="11">
        <f t="shared" si="1226"/>
        <v>0</v>
      </c>
      <c r="K1093" s="11">
        <f>MIN(1,VLOOKUP(E1093,Rates2,7)*VLOOKUP(E1093,Mort_Imp_Survivors,C1093-'Mort Imp Cume'!$C$4+2))</f>
        <v>1</v>
      </c>
      <c r="L1093" s="11">
        <f t="shared" si="1227"/>
        <v>0</v>
      </c>
      <c r="M1093" s="45">
        <f>PRODUCT(H$4:H1092)</f>
        <v>0</v>
      </c>
      <c r="N1093" s="11">
        <f>PRODUCT(J$4:J1092)</f>
        <v>0</v>
      </c>
      <c r="O1093" s="11">
        <f>PRODUCT(L$4:L1092)</f>
        <v>0</v>
      </c>
      <c r="P1093" s="11">
        <f t="shared" si="1228"/>
        <v>0</v>
      </c>
      <c r="Q1093" s="11">
        <f t="shared" si="1229"/>
        <v>0</v>
      </c>
      <c r="R1093" s="11">
        <f t="shared" si="1230"/>
        <v>0</v>
      </c>
      <c r="S1093" s="11">
        <f t="shared" si="1294"/>
        <v>0</v>
      </c>
      <c r="T1093" s="11">
        <f t="shared" si="1289"/>
        <v>0</v>
      </c>
      <c r="U1093" s="11">
        <f t="shared" si="1280"/>
        <v>0</v>
      </c>
      <c r="V1093" s="11">
        <f t="shared" si="1271"/>
        <v>0</v>
      </c>
      <c r="W1093" s="19"/>
      <c r="X1093" s="19"/>
    </row>
    <row r="1094" spans="1:24" x14ac:dyDescent="0.2">
      <c r="A1094">
        <f t="shared" ref="A1094:A1157" si="1300">A1093+1</f>
        <v>1090</v>
      </c>
      <c r="B1094" t="str">
        <f t="shared" si="1240"/>
        <v>November</v>
      </c>
      <c r="C1094">
        <f t="shared" si="1298"/>
        <v>2111</v>
      </c>
      <c r="D1094">
        <f t="shared" ref="D1094:E1094" si="1301">D1082+1</f>
        <v>132</v>
      </c>
      <c r="E1094">
        <f t="shared" si="1301"/>
        <v>130</v>
      </c>
      <c r="F1094" s="19"/>
      <c r="G1094" s="11">
        <f>MIN(1,VLOOKUP(D1094,Rates2,5)*VLOOKUP(D1094,Mort_Imp_Retirees,C1094-'Mort Imp Cume'!$C$4+2))</f>
        <v>1</v>
      </c>
      <c r="H1094" s="11">
        <f t="shared" ref="H1094:H1157" si="1302">1-G1094</f>
        <v>0</v>
      </c>
      <c r="I1094" s="11">
        <f>MIN(1,VLOOKUP(E1094,Rates2,6)*VLOOKUP(E1094,Mort_Imp_Survivors,C1094-'Mort Imp Cume'!$C$4+2))</f>
        <v>1</v>
      </c>
      <c r="J1094" s="11">
        <f t="shared" ref="J1094:J1157" si="1303">1-I1094</f>
        <v>0</v>
      </c>
      <c r="K1094" s="11">
        <f>MIN(1,VLOOKUP(E1094,Rates2,7)*VLOOKUP(E1094,Mort_Imp_Survivors,C1094-'Mort Imp Cume'!$C$4+2))</f>
        <v>1</v>
      </c>
      <c r="L1094" s="11">
        <f t="shared" ref="L1094:L1157" si="1304">1-K1094</f>
        <v>0</v>
      </c>
      <c r="M1094" s="45">
        <f>PRODUCT(H$4:H1093)</f>
        <v>0</v>
      </c>
      <c r="N1094" s="11">
        <f>PRODUCT(J$4:J1093)</f>
        <v>0</v>
      </c>
      <c r="O1094" s="11">
        <f>PRODUCT(L$4:L1093)</f>
        <v>0</v>
      </c>
      <c r="P1094" s="11">
        <f t="shared" ref="P1094:P1157" si="1305">M1094*N1094</f>
        <v>0</v>
      </c>
      <c r="Q1094" s="11">
        <f t="shared" ref="Q1094:Q1157" si="1306">P1094*I1094*H1094</f>
        <v>0</v>
      </c>
      <c r="R1094" s="11">
        <f t="shared" ref="R1094:R1157" si="1307">P1094*G1094*J1094</f>
        <v>0</v>
      </c>
      <c r="S1094" s="11">
        <f t="shared" si="1294"/>
        <v>0</v>
      </c>
      <c r="T1094" s="11">
        <f t="shared" si="1289"/>
        <v>0</v>
      </c>
      <c r="U1094" s="11">
        <f t="shared" si="1280"/>
        <v>0</v>
      </c>
      <c r="V1094" s="11">
        <f t="shared" si="1271"/>
        <v>0</v>
      </c>
      <c r="W1094" s="19"/>
      <c r="X1094" s="19"/>
    </row>
    <row r="1095" spans="1:24" x14ac:dyDescent="0.2">
      <c r="A1095">
        <f t="shared" si="1300"/>
        <v>1091</v>
      </c>
      <c r="B1095" t="str">
        <f t="shared" si="1240"/>
        <v>December</v>
      </c>
      <c r="C1095">
        <f t="shared" si="1298"/>
        <v>2111</v>
      </c>
      <c r="D1095">
        <f t="shared" ref="D1095:E1095" si="1308">D1083+1</f>
        <v>132</v>
      </c>
      <c r="E1095">
        <f t="shared" si="1308"/>
        <v>130</v>
      </c>
      <c r="F1095" s="19"/>
      <c r="G1095" s="11">
        <f>MIN(1,VLOOKUP(D1095,Rates2,5)*VLOOKUP(D1095,Mort_Imp_Retirees,C1095-'Mort Imp Cume'!$C$4+2))</f>
        <v>1</v>
      </c>
      <c r="H1095" s="11">
        <f t="shared" si="1302"/>
        <v>0</v>
      </c>
      <c r="I1095" s="11">
        <f>MIN(1,VLOOKUP(E1095,Rates2,6)*VLOOKUP(E1095,Mort_Imp_Survivors,C1095-'Mort Imp Cume'!$C$4+2))</f>
        <v>1</v>
      </c>
      <c r="J1095" s="11">
        <f t="shared" si="1303"/>
        <v>0</v>
      </c>
      <c r="K1095" s="11">
        <f>MIN(1,VLOOKUP(E1095,Rates2,7)*VLOOKUP(E1095,Mort_Imp_Survivors,C1095-'Mort Imp Cume'!$C$4+2))</f>
        <v>1</v>
      </c>
      <c r="L1095" s="11">
        <f t="shared" si="1304"/>
        <v>0</v>
      </c>
      <c r="M1095" s="45">
        <f>PRODUCT(H$4:H1094)</f>
        <v>0</v>
      </c>
      <c r="N1095" s="11">
        <f>PRODUCT(J$4:J1094)</f>
        <v>0</v>
      </c>
      <c r="O1095" s="11">
        <f>PRODUCT(L$4:L1094)</f>
        <v>0</v>
      </c>
      <c r="P1095" s="11">
        <f t="shared" si="1305"/>
        <v>0</v>
      </c>
      <c r="Q1095" s="11">
        <f t="shared" si="1306"/>
        <v>0</v>
      </c>
      <c r="R1095" s="11">
        <f t="shared" si="1307"/>
        <v>0</v>
      </c>
      <c r="S1095" s="11">
        <f t="shared" si="1294"/>
        <v>0</v>
      </c>
      <c r="T1095" s="11">
        <f t="shared" si="1289"/>
        <v>0</v>
      </c>
      <c r="U1095" s="11">
        <f t="shared" si="1280"/>
        <v>0</v>
      </c>
      <c r="V1095" s="11">
        <f t="shared" si="1271"/>
        <v>0</v>
      </c>
      <c r="W1095" s="19"/>
      <c r="X1095" s="19"/>
    </row>
    <row r="1096" spans="1:24" x14ac:dyDescent="0.2">
      <c r="A1096">
        <f t="shared" si="1300"/>
        <v>1092</v>
      </c>
      <c r="B1096" t="str">
        <f t="shared" si="1240"/>
        <v>January</v>
      </c>
      <c r="C1096">
        <f t="shared" si="1298"/>
        <v>2112</v>
      </c>
      <c r="D1096">
        <f t="shared" ref="D1096:E1096" si="1309">D1084+1</f>
        <v>133</v>
      </c>
      <c r="E1096">
        <f t="shared" si="1309"/>
        <v>131</v>
      </c>
      <c r="F1096" s="19"/>
      <c r="G1096" s="11">
        <f>MIN(1,VLOOKUP(D1096,Rates2,5)*VLOOKUP(D1096,Mort_Imp_Retirees,C1096-'Mort Imp Cume'!$C$4+2))</f>
        <v>1</v>
      </c>
      <c r="H1096" s="11">
        <f t="shared" si="1302"/>
        <v>0</v>
      </c>
      <c r="I1096" s="11">
        <f>MIN(1,VLOOKUP(E1096,Rates2,6)*VLOOKUP(E1096,Mort_Imp_Survivors,C1096-'Mort Imp Cume'!$C$4+2))</f>
        <v>1</v>
      </c>
      <c r="J1096" s="11">
        <f t="shared" si="1303"/>
        <v>0</v>
      </c>
      <c r="K1096" s="11">
        <f>MIN(1,VLOOKUP(E1096,Rates2,7)*VLOOKUP(E1096,Mort_Imp_Survivors,C1096-'Mort Imp Cume'!$C$4+2))</f>
        <v>1</v>
      </c>
      <c r="L1096" s="11">
        <f t="shared" si="1304"/>
        <v>0</v>
      </c>
      <c r="M1096" s="45">
        <f>PRODUCT(H$4:H1095)</f>
        <v>0</v>
      </c>
      <c r="N1096" s="11">
        <f>PRODUCT(J$4:J1095)</f>
        <v>0</v>
      </c>
      <c r="O1096" s="11">
        <f>PRODUCT(L$4:L1095)</f>
        <v>0</v>
      </c>
      <c r="P1096" s="11">
        <f t="shared" si="1305"/>
        <v>0</v>
      </c>
      <c r="Q1096" s="11">
        <f t="shared" si="1306"/>
        <v>0</v>
      </c>
      <c r="R1096" s="11">
        <f t="shared" si="1307"/>
        <v>0</v>
      </c>
      <c r="S1096" s="11">
        <f t="shared" si="1294"/>
        <v>0</v>
      </c>
      <c r="T1096" s="11">
        <f t="shared" si="1289"/>
        <v>0</v>
      </c>
      <c r="U1096" s="11">
        <f t="shared" si="1280"/>
        <v>0</v>
      </c>
      <c r="V1096" s="11">
        <f t="shared" si="1271"/>
        <v>0</v>
      </c>
      <c r="W1096" s="19"/>
      <c r="X1096" s="19"/>
    </row>
    <row r="1097" spans="1:24" x14ac:dyDescent="0.2">
      <c r="A1097">
        <f t="shared" si="1300"/>
        <v>1093</v>
      </c>
      <c r="B1097" t="str">
        <f t="shared" si="1240"/>
        <v>February</v>
      </c>
      <c r="C1097">
        <f t="shared" si="1298"/>
        <v>2112</v>
      </c>
      <c r="D1097">
        <f t="shared" ref="D1097:E1097" si="1310">D1085+1</f>
        <v>133</v>
      </c>
      <c r="E1097">
        <f t="shared" si="1310"/>
        <v>131</v>
      </c>
      <c r="F1097" s="19"/>
      <c r="G1097" s="11">
        <f>MIN(1,VLOOKUP(D1097,Rates2,5)*VLOOKUP(D1097,Mort_Imp_Retirees,C1097-'Mort Imp Cume'!$C$4+2))</f>
        <v>1</v>
      </c>
      <c r="H1097" s="11">
        <f t="shared" si="1302"/>
        <v>0</v>
      </c>
      <c r="I1097" s="11">
        <f>MIN(1,VLOOKUP(E1097,Rates2,6)*VLOOKUP(E1097,Mort_Imp_Survivors,C1097-'Mort Imp Cume'!$C$4+2))</f>
        <v>1</v>
      </c>
      <c r="J1097" s="11">
        <f t="shared" si="1303"/>
        <v>0</v>
      </c>
      <c r="K1097" s="11">
        <f>MIN(1,VLOOKUP(E1097,Rates2,7)*VLOOKUP(E1097,Mort_Imp_Survivors,C1097-'Mort Imp Cume'!$C$4+2))</f>
        <v>1</v>
      </c>
      <c r="L1097" s="11">
        <f t="shared" si="1304"/>
        <v>0</v>
      </c>
      <c r="M1097" s="45">
        <f>PRODUCT(H$4:H1096)</f>
        <v>0</v>
      </c>
      <c r="N1097" s="11">
        <f>PRODUCT(J$4:J1096)</f>
        <v>0</v>
      </c>
      <c r="O1097" s="11">
        <f>PRODUCT(L$4:L1096)</f>
        <v>0</v>
      </c>
      <c r="P1097" s="11">
        <f t="shared" si="1305"/>
        <v>0</v>
      </c>
      <c r="Q1097" s="11">
        <f t="shared" si="1306"/>
        <v>0</v>
      </c>
      <c r="R1097" s="11">
        <f t="shared" si="1307"/>
        <v>0</v>
      </c>
      <c r="S1097" s="11">
        <f t="shared" si="1294"/>
        <v>0</v>
      </c>
      <c r="T1097" s="11">
        <f t="shared" si="1289"/>
        <v>0</v>
      </c>
      <c r="U1097" s="11">
        <f t="shared" si="1280"/>
        <v>0</v>
      </c>
      <c r="V1097" s="11">
        <f t="shared" si="1271"/>
        <v>0</v>
      </c>
      <c r="W1097" s="19"/>
      <c r="X1097" s="19"/>
    </row>
    <row r="1098" spans="1:24" x14ac:dyDescent="0.2">
      <c r="A1098">
        <f t="shared" si="1300"/>
        <v>1094</v>
      </c>
      <c r="B1098" t="str">
        <f t="shared" si="1240"/>
        <v>March</v>
      </c>
      <c r="C1098">
        <f t="shared" si="1298"/>
        <v>2112</v>
      </c>
      <c r="D1098">
        <f t="shared" ref="D1098:E1098" si="1311">D1086+1</f>
        <v>133</v>
      </c>
      <c r="E1098">
        <f t="shared" si="1311"/>
        <v>131</v>
      </c>
      <c r="F1098" s="19"/>
      <c r="G1098" s="11">
        <f>MIN(1,VLOOKUP(D1098,Rates2,5)*VLOOKUP(D1098,Mort_Imp_Retirees,C1098-'Mort Imp Cume'!$C$4+2))</f>
        <v>1</v>
      </c>
      <c r="H1098" s="11">
        <f t="shared" si="1302"/>
        <v>0</v>
      </c>
      <c r="I1098" s="11">
        <f>MIN(1,VLOOKUP(E1098,Rates2,6)*VLOOKUP(E1098,Mort_Imp_Survivors,C1098-'Mort Imp Cume'!$C$4+2))</f>
        <v>1</v>
      </c>
      <c r="J1098" s="11">
        <f t="shared" si="1303"/>
        <v>0</v>
      </c>
      <c r="K1098" s="11">
        <f>MIN(1,VLOOKUP(E1098,Rates2,7)*VLOOKUP(E1098,Mort_Imp_Survivors,C1098-'Mort Imp Cume'!$C$4+2))</f>
        <v>1</v>
      </c>
      <c r="L1098" s="11">
        <f t="shared" si="1304"/>
        <v>0</v>
      </c>
      <c r="M1098" s="45">
        <f>PRODUCT(H$4:H1097)</f>
        <v>0</v>
      </c>
      <c r="N1098" s="11">
        <f>PRODUCT(J$4:J1097)</f>
        <v>0</v>
      </c>
      <c r="O1098" s="11">
        <f>PRODUCT(L$4:L1097)</f>
        <v>0</v>
      </c>
      <c r="P1098" s="11">
        <f t="shared" si="1305"/>
        <v>0</v>
      </c>
      <c r="Q1098" s="11">
        <f t="shared" si="1306"/>
        <v>0</v>
      </c>
      <c r="R1098" s="11">
        <f t="shared" si="1307"/>
        <v>0</v>
      </c>
      <c r="S1098" s="11">
        <f t="shared" si="1294"/>
        <v>0</v>
      </c>
      <c r="T1098" s="11">
        <f t="shared" si="1289"/>
        <v>0</v>
      </c>
      <c r="U1098" s="11">
        <f t="shared" si="1280"/>
        <v>0</v>
      </c>
      <c r="V1098" s="11">
        <f t="shared" si="1271"/>
        <v>0</v>
      </c>
      <c r="W1098" s="19"/>
      <c r="X1098" s="19"/>
    </row>
    <row r="1099" spans="1:24" x14ac:dyDescent="0.2">
      <c r="A1099">
        <f t="shared" si="1300"/>
        <v>1095</v>
      </c>
      <c r="B1099" t="str">
        <f t="shared" si="1240"/>
        <v>April</v>
      </c>
      <c r="C1099">
        <f t="shared" si="1298"/>
        <v>2112</v>
      </c>
      <c r="D1099">
        <f t="shared" ref="D1099:E1099" si="1312">D1087+1</f>
        <v>133</v>
      </c>
      <c r="E1099">
        <f t="shared" si="1312"/>
        <v>131</v>
      </c>
      <c r="F1099" s="19"/>
      <c r="G1099" s="11">
        <f>MIN(1,VLOOKUP(D1099,Rates2,5)*VLOOKUP(D1099,Mort_Imp_Retirees,C1099-'Mort Imp Cume'!$C$4+2))</f>
        <v>1</v>
      </c>
      <c r="H1099" s="11">
        <f t="shared" si="1302"/>
        <v>0</v>
      </c>
      <c r="I1099" s="11">
        <f>MIN(1,VLOOKUP(E1099,Rates2,6)*VLOOKUP(E1099,Mort_Imp_Survivors,C1099-'Mort Imp Cume'!$C$4+2))</f>
        <v>1</v>
      </c>
      <c r="J1099" s="11">
        <f t="shared" si="1303"/>
        <v>0</v>
      </c>
      <c r="K1099" s="11">
        <f>MIN(1,VLOOKUP(E1099,Rates2,7)*VLOOKUP(E1099,Mort_Imp_Survivors,C1099-'Mort Imp Cume'!$C$4+2))</f>
        <v>1</v>
      </c>
      <c r="L1099" s="11">
        <f t="shared" si="1304"/>
        <v>0</v>
      </c>
      <c r="M1099" s="45">
        <f>PRODUCT(H$4:H1098)</f>
        <v>0</v>
      </c>
      <c r="N1099" s="11">
        <f>PRODUCT(J$4:J1098)</f>
        <v>0</v>
      </c>
      <c r="O1099" s="11">
        <f>PRODUCT(L$4:L1098)</f>
        <v>0</v>
      </c>
      <c r="P1099" s="11">
        <f t="shared" si="1305"/>
        <v>0</v>
      </c>
      <c r="Q1099" s="11">
        <f t="shared" si="1306"/>
        <v>0</v>
      </c>
      <c r="R1099" s="11">
        <f t="shared" si="1307"/>
        <v>0</v>
      </c>
      <c r="S1099" s="11">
        <f t="shared" si="1294"/>
        <v>0</v>
      </c>
      <c r="T1099" s="11">
        <f t="shared" si="1289"/>
        <v>0</v>
      </c>
      <c r="U1099" s="11">
        <f t="shared" si="1280"/>
        <v>0</v>
      </c>
      <c r="V1099" s="11">
        <f t="shared" si="1271"/>
        <v>0</v>
      </c>
      <c r="W1099" s="19"/>
      <c r="X1099" s="19"/>
    </row>
    <row r="1100" spans="1:24" x14ac:dyDescent="0.2">
      <c r="A1100">
        <f t="shared" si="1300"/>
        <v>1096</v>
      </c>
      <c r="B1100" t="str">
        <f t="shared" si="1240"/>
        <v>May</v>
      </c>
      <c r="C1100">
        <f t="shared" si="1298"/>
        <v>2112</v>
      </c>
      <c r="D1100">
        <f t="shared" ref="D1100:E1100" si="1313">D1088+1</f>
        <v>133</v>
      </c>
      <c r="E1100">
        <f t="shared" si="1313"/>
        <v>131</v>
      </c>
      <c r="F1100" s="19"/>
      <c r="G1100" s="11">
        <f>MIN(1,VLOOKUP(D1100,Rates2,5)*VLOOKUP(D1100,Mort_Imp_Retirees,C1100-'Mort Imp Cume'!$C$4+2))</f>
        <v>1</v>
      </c>
      <c r="H1100" s="11">
        <f t="shared" si="1302"/>
        <v>0</v>
      </c>
      <c r="I1100" s="11">
        <f>MIN(1,VLOOKUP(E1100,Rates2,6)*VLOOKUP(E1100,Mort_Imp_Survivors,C1100-'Mort Imp Cume'!$C$4+2))</f>
        <v>1</v>
      </c>
      <c r="J1100" s="11">
        <f t="shared" si="1303"/>
        <v>0</v>
      </c>
      <c r="K1100" s="11">
        <f>MIN(1,VLOOKUP(E1100,Rates2,7)*VLOOKUP(E1100,Mort_Imp_Survivors,C1100-'Mort Imp Cume'!$C$4+2))</f>
        <v>1</v>
      </c>
      <c r="L1100" s="11">
        <f t="shared" si="1304"/>
        <v>0</v>
      </c>
      <c r="M1100" s="45">
        <f>PRODUCT(H$4:H1099)</f>
        <v>0</v>
      </c>
      <c r="N1100" s="11">
        <f>PRODUCT(J$4:J1099)</f>
        <v>0</v>
      </c>
      <c r="O1100" s="11">
        <f>PRODUCT(L$4:L1099)</f>
        <v>0</v>
      </c>
      <c r="P1100" s="11">
        <f t="shared" si="1305"/>
        <v>0</v>
      </c>
      <c r="Q1100" s="11">
        <f t="shared" si="1306"/>
        <v>0</v>
      </c>
      <c r="R1100" s="11">
        <f t="shared" si="1307"/>
        <v>0</v>
      </c>
      <c r="S1100" s="11">
        <f t="shared" si="1294"/>
        <v>0</v>
      </c>
      <c r="T1100" s="11">
        <f t="shared" si="1289"/>
        <v>0</v>
      </c>
      <c r="U1100" s="11">
        <f t="shared" si="1280"/>
        <v>0</v>
      </c>
      <c r="V1100" s="11">
        <f t="shared" si="1271"/>
        <v>0</v>
      </c>
      <c r="W1100" s="19"/>
      <c r="X1100" s="19"/>
    </row>
    <row r="1101" spans="1:24" x14ac:dyDescent="0.2">
      <c r="A1101">
        <f t="shared" si="1300"/>
        <v>1097</v>
      </c>
      <c r="B1101" t="str">
        <f t="shared" si="1240"/>
        <v>June</v>
      </c>
      <c r="C1101">
        <f t="shared" si="1298"/>
        <v>2112</v>
      </c>
      <c r="D1101">
        <f t="shared" ref="D1101:E1101" si="1314">D1089+1</f>
        <v>133</v>
      </c>
      <c r="E1101">
        <f t="shared" si="1314"/>
        <v>131</v>
      </c>
      <c r="F1101" s="19"/>
      <c r="G1101" s="11">
        <f>MIN(1,VLOOKUP(D1101,Rates2,5)*VLOOKUP(D1101,Mort_Imp_Retirees,C1101-'Mort Imp Cume'!$C$4+2))</f>
        <v>1</v>
      </c>
      <c r="H1101" s="11">
        <f t="shared" si="1302"/>
        <v>0</v>
      </c>
      <c r="I1101" s="11">
        <f>MIN(1,VLOOKUP(E1101,Rates2,6)*VLOOKUP(E1101,Mort_Imp_Survivors,C1101-'Mort Imp Cume'!$C$4+2))</f>
        <v>1</v>
      </c>
      <c r="J1101" s="11">
        <f t="shared" si="1303"/>
        <v>0</v>
      </c>
      <c r="K1101" s="11">
        <f>MIN(1,VLOOKUP(E1101,Rates2,7)*VLOOKUP(E1101,Mort_Imp_Survivors,C1101-'Mort Imp Cume'!$C$4+2))</f>
        <v>1</v>
      </c>
      <c r="L1101" s="11">
        <f t="shared" si="1304"/>
        <v>0</v>
      </c>
      <c r="M1101" s="45">
        <f>PRODUCT(H$4:H1100)</f>
        <v>0</v>
      </c>
      <c r="N1101" s="11">
        <f>PRODUCT(J$4:J1100)</f>
        <v>0</v>
      </c>
      <c r="O1101" s="11">
        <f>PRODUCT(L$4:L1100)</f>
        <v>0</v>
      </c>
      <c r="P1101" s="11">
        <f t="shared" si="1305"/>
        <v>0</v>
      </c>
      <c r="Q1101" s="11">
        <f t="shared" si="1306"/>
        <v>0</v>
      </c>
      <c r="R1101" s="11">
        <f t="shared" si="1307"/>
        <v>0</v>
      </c>
      <c r="S1101" s="11">
        <f t="shared" si="1294"/>
        <v>0</v>
      </c>
      <c r="T1101" s="11">
        <f t="shared" si="1289"/>
        <v>0</v>
      </c>
      <c r="U1101" s="11">
        <f t="shared" si="1280"/>
        <v>0</v>
      </c>
      <c r="V1101" s="11">
        <f t="shared" si="1271"/>
        <v>0</v>
      </c>
      <c r="W1101" s="19"/>
      <c r="X1101" s="19"/>
    </row>
    <row r="1102" spans="1:24" x14ac:dyDescent="0.2">
      <c r="A1102">
        <f t="shared" si="1300"/>
        <v>1098</v>
      </c>
      <c r="B1102" t="str">
        <f t="shared" si="1240"/>
        <v>July</v>
      </c>
      <c r="C1102">
        <f t="shared" si="1298"/>
        <v>2112</v>
      </c>
      <c r="D1102">
        <f t="shared" ref="D1102:E1102" si="1315">D1090+1</f>
        <v>133</v>
      </c>
      <c r="E1102">
        <f t="shared" si="1315"/>
        <v>131</v>
      </c>
      <c r="F1102" s="19"/>
      <c r="G1102" s="11">
        <f>MIN(1,VLOOKUP(D1102,Rates2,5)*VLOOKUP(D1102,Mort_Imp_Retirees,C1102-'Mort Imp Cume'!$C$4+2))</f>
        <v>1</v>
      </c>
      <c r="H1102" s="11">
        <f t="shared" si="1302"/>
        <v>0</v>
      </c>
      <c r="I1102" s="11">
        <f>MIN(1,VLOOKUP(E1102,Rates2,6)*VLOOKUP(E1102,Mort_Imp_Survivors,C1102-'Mort Imp Cume'!$C$4+2))</f>
        <v>1</v>
      </c>
      <c r="J1102" s="11">
        <f t="shared" si="1303"/>
        <v>0</v>
      </c>
      <c r="K1102" s="11">
        <f>MIN(1,VLOOKUP(E1102,Rates2,7)*VLOOKUP(E1102,Mort_Imp_Survivors,C1102-'Mort Imp Cume'!$C$4+2))</f>
        <v>1</v>
      </c>
      <c r="L1102" s="11">
        <f t="shared" si="1304"/>
        <v>0</v>
      </c>
      <c r="M1102" s="45">
        <f>PRODUCT(H$4:H1101)</f>
        <v>0</v>
      </c>
      <c r="N1102" s="11">
        <f>PRODUCT(J$4:J1101)</f>
        <v>0</v>
      </c>
      <c r="O1102" s="11">
        <f>PRODUCT(L$4:L1101)</f>
        <v>0</v>
      </c>
      <c r="P1102" s="11">
        <f t="shared" si="1305"/>
        <v>0</v>
      </c>
      <c r="Q1102" s="11">
        <f t="shared" si="1306"/>
        <v>0</v>
      </c>
      <c r="R1102" s="11">
        <f t="shared" si="1307"/>
        <v>0</v>
      </c>
      <c r="S1102" s="11">
        <f t="shared" si="1294"/>
        <v>0</v>
      </c>
      <c r="T1102" s="11">
        <f t="shared" si="1289"/>
        <v>0</v>
      </c>
      <c r="U1102" s="11">
        <f t="shared" si="1280"/>
        <v>0</v>
      </c>
      <c r="V1102" s="11">
        <f t="shared" si="1271"/>
        <v>0</v>
      </c>
      <c r="W1102" s="19"/>
      <c r="X1102" s="19"/>
    </row>
    <row r="1103" spans="1:24" x14ac:dyDescent="0.2">
      <c r="A1103">
        <f t="shared" si="1300"/>
        <v>1099</v>
      </c>
      <c r="B1103" t="str">
        <f t="shared" si="1240"/>
        <v>August</v>
      </c>
      <c r="C1103">
        <f t="shared" si="1298"/>
        <v>2112</v>
      </c>
      <c r="D1103">
        <f t="shared" ref="D1103:E1103" si="1316">D1091+1</f>
        <v>133</v>
      </c>
      <c r="E1103">
        <f t="shared" si="1316"/>
        <v>131</v>
      </c>
      <c r="F1103" s="19"/>
      <c r="G1103" s="11">
        <f>MIN(1,VLOOKUP(D1103,Rates2,5)*VLOOKUP(D1103,Mort_Imp_Retirees,C1103-'Mort Imp Cume'!$C$4+2))</f>
        <v>1</v>
      </c>
      <c r="H1103" s="11">
        <f t="shared" si="1302"/>
        <v>0</v>
      </c>
      <c r="I1103" s="11">
        <f>MIN(1,VLOOKUP(E1103,Rates2,6)*VLOOKUP(E1103,Mort_Imp_Survivors,C1103-'Mort Imp Cume'!$C$4+2))</f>
        <v>1</v>
      </c>
      <c r="J1103" s="11">
        <f t="shared" si="1303"/>
        <v>0</v>
      </c>
      <c r="K1103" s="11">
        <f>MIN(1,VLOOKUP(E1103,Rates2,7)*VLOOKUP(E1103,Mort_Imp_Survivors,C1103-'Mort Imp Cume'!$C$4+2))</f>
        <v>1</v>
      </c>
      <c r="L1103" s="11">
        <f t="shared" si="1304"/>
        <v>0</v>
      </c>
      <c r="M1103" s="45">
        <f>PRODUCT(H$4:H1102)</f>
        <v>0</v>
      </c>
      <c r="N1103" s="11">
        <f>PRODUCT(J$4:J1102)</f>
        <v>0</v>
      </c>
      <c r="O1103" s="11">
        <f>PRODUCT(L$4:L1102)</f>
        <v>0</v>
      </c>
      <c r="P1103" s="11">
        <f t="shared" si="1305"/>
        <v>0</v>
      </c>
      <c r="Q1103" s="11">
        <f t="shared" si="1306"/>
        <v>0</v>
      </c>
      <c r="R1103" s="11">
        <f t="shared" si="1307"/>
        <v>0</v>
      </c>
      <c r="S1103" s="11">
        <f t="shared" si="1294"/>
        <v>0</v>
      </c>
      <c r="T1103" s="11">
        <f t="shared" si="1289"/>
        <v>0</v>
      </c>
      <c r="U1103" s="11">
        <f t="shared" si="1280"/>
        <v>0</v>
      </c>
      <c r="V1103" s="11">
        <f t="shared" si="1271"/>
        <v>0</v>
      </c>
      <c r="W1103" s="19"/>
      <c r="X1103" s="19"/>
    </row>
    <row r="1104" spans="1:24" x14ac:dyDescent="0.2">
      <c r="A1104">
        <f t="shared" si="1300"/>
        <v>1100</v>
      </c>
      <c r="B1104" t="str">
        <f t="shared" ref="B1104:B1167" si="1317">B1092</f>
        <v>September</v>
      </c>
      <c r="C1104">
        <f t="shared" si="1298"/>
        <v>2112</v>
      </c>
      <c r="D1104">
        <f t="shared" ref="D1104:E1104" si="1318">D1092+1</f>
        <v>133</v>
      </c>
      <c r="E1104">
        <f t="shared" si="1318"/>
        <v>131</v>
      </c>
      <c r="F1104" s="19"/>
      <c r="G1104" s="11">
        <f>MIN(1,VLOOKUP(D1104,Rates2,5)*VLOOKUP(D1104,Mort_Imp_Retirees,C1104-'Mort Imp Cume'!$C$4+2))</f>
        <v>1</v>
      </c>
      <c r="H1104" s="11">
        <f t="shared" si="1302"/>
        <v>0</v>
      </c>
      <c r="I1104" s="11">
        <f>MIN(1,VLOOKUP(E1104,Rates2,6)*VLOOKUP(E1104,Mort_Imp_Survivors,C1104-'Mort Imp Cume'!$C$4+2))</f>
        <v>1</v>
      </c>
      <c r="J1104" s="11">
        <f t="shared" si="1303"/>
        <v>0</v>
      </c>
      <c r="K1104" s="11">
        <f>MIN(1,VLOOKUP(E1104,Rates2,7)*VLOOKUP(E1104,Mort_Imp_Survivors,C1104-'Mort Imp Cume'!$C$4+2))</f>
        <v>1</v>
      </c>
      <c r="L1104" s="11">
        <f t="shared" si="1304"/>
        <v>0</v>
      </c>
      <c r="M1104" s="45">
        <f>PRODUCT(H$4:H1103)</f>
        <v>0</v>
      </c>
      <c r="N1104" s="11">
        <f>PRODUCT(J$4:J1103)</f>
        <v>0</v>
      </c>
      <c r="O1104" s="11">
        <f>PRODUCT(L$4:L1103)</f>
        <v>0</v>
      </c>
      <c r="P1104" s="11">
        <f t="shared" si="1305"/>
        <v>0</v>
      </c>
      <c r="Q1104" s="11">
        <f t="shared" si="1306"/>
        <v>0</v>
      </c>
      <c r="R1104" s="11">
        <f t="shared" si="1307"/>
        <v>0</v>
      </c>
      <c r="S1104" s="11">
        <f t="shared" si="1294"/>
        <v>0</v>
      </c>
      <c r="T1104" s="11">
        <f t="shared" si="1289"/>
        <v>0</v>
      </c>
      <c r="U1104" s="11">
        <f t="shared" si="1280"/>
        <v>0</v>
      </c>
      <c r="V1104" s="11">
        <f t="shared" si="1271"/>
        <v>0</v>
      </c>
      <c r="W1104" s="19"/>
      <c r="X1104" s="19"/>
    </row>
    <row r="1105" spans="1:24" x14ac:dyDescent="0.2">
      <c r="A1105">
        <f t="shared" si="1300"/>
        <v>1101</v>
      </c>
      <c r="B1105" t="str">
        <f t="shared" si="1317"/>
        <v>October</v>
      </c>
      <c r="C1105">
        <f t="shared" si="1298"/>
        <v>2112</v>
      </c>
      <c r="D1105">
        <f t="shared" ref="D1105:E1105" si="1319">D1093+1</f>
        <v>133</v>
      </c>
      <c r="E1105">
        <f t="shared" si="1319"/>
        <v>131</v>
      </c>
      <c r="F1105" s="19"/>
      <c r="G1105" s="11">
        <f>MIN(1,VLOOKUP(D1105,Rates2,5)*VLOOKUP(D1105,Mort_Imp_Retirees,C1105-'Mort Imp Cume'!$C$4+2))</f>
        <v>1</v>
      </c>
      <c r="H1105" s="11">
        <f t="shared" si="1302"/>
        <v>0</v>
      </c>
      <c r="I1105" s="11">
        <f>MIN(1,VLOOKUP(E1105,Rates2,6)*VLOOKUP(E1105,Mort_Imp_Survivors,C1105-'Mort Imp Cume'!$C$4+2))</f>
        <v>1</v>
      </c>
      <c r="J1105" s="11">
        <f t="shared" si="1303"/>
        <v>0</v>
      </c>
      <c r="K1105" s="11">
        <f>MIN(1,VLOOKUP(E1105,Rates2,7)*VLOOKUP(E1105,Mort_Imp_Survivors,C1105-'Mort Imp Cume'!$C$4+2))</f>
        <v>1</v>
      </c>
      <c r="L1105" s="11">
        <f t="shared" si="1304"/>
        <v>0</v>
      </c>
      <c r="M1105" s="45">
        <f>PRODUCT(H$4:H1104)</f>
        <v>0</v>
      </c>
      <c r="N1105" s="11">
        <f>PRODUCT(J$4:J1104)</f>
        <v>0</v>
      </c>
      <c r="O1105" s="11">
        <f>PRODUCT(L$4:L1104)</f>
        <v>0</v>
      </c>
      <c r="P1105" s="11">
        <f t="shared" si="1305"/>
        <v>0</v>
      </c>
      <c r="Q1105" s="11">
        <f t="shared" si="1306"/>
        <v>0</v>
      </c>
      <c r="R1105" s="11">
        <f t="shared" si="1307"/>
        <v>0</v>
      </c>
      <c r="S1105" s="11">
        <f t="shared" si="1294"/>
        <v>0</v>
      </c>
      <c r="T1105" s="11">
        <f t="shared" si="1289"/>
        <v>0</v>
      </c>
      <c r="U1105" s="11">
        <f t="shared" si="1280"/>
        <v>0</v>
      </c>
      <c r="V1105" s="11">
        <f t="shared" si="1271"/>
        <v>0</v>
      </c>
      <c r="W1105" s="19"/>
      <c r="X1105" s="19"/>
    </row>
    <row r="1106" spans="1:24" x14ac:dyDescent="0.2">
      <c r="A1106">
        <f t="shared" si="1300"/>
        <v>1102</v>
      </c>
      <c r="B1106" t="str">
        <f t="shared" si="1317"/>
        <v>November</v>
      </c>
      <c r="C1106">
        <f t="shared" si="1298"/>
        <v>2112</v>
      </c>
      <c r="D1106">
        <f t="shared" ref="D1106:E1106" si="1320">D1094+1</f>
        <v>133</v>
      </c>
      <c r="E1106">
        <f t="shared" si="1320"/>
        <v>131</v>
      </c>
      <c r="F1106" s="19"/>
      <c r="G1106" s="11">
        <f>MIN(1,VLOOKUP(D1106,Rates2,5)*VLOOKUP(D1106,Mort_Imp_Retirees,C1106-'Mort Imp Cume'!$C$4+2))</f>
        <v>1</v>
      </c>
      <c r="H1106" s="11">
        <f t="shared" si="1302"/>
        <v>0</v>
      </c>
      <c r="I1106" s="11">
        <f>MIN(1,VLOOKUP(E1106,Rates2,6)*VLOOKUP(E1106,Mort_Imp_Survivors,C1106-'Mort Imp Cume'!$C$4+2))</f>
        <v>1</v>
      </c>
      <c r="J1106" s="11">
        <f t="shared" si="1303"/>
        <v>0</v>
      </c>
      <c r="K1106" s="11">
        <f>MIN(1,VLOOKUP(E1106,Rates2,7)*VLOOKUP(E1106,Mort_Imp_Survivors,C1106-'Mort Imp Cume'!$C$4+2))</f>
        <v>1</v>
      </c>
      <c r="L1106" s="11">
        <f t="shared" si="1304"/>
        <v>0</v>
      </c>
      <c r="M1106" s="45">
        <f>PRODUCT(H$4:H1105)</f>
        <v>0</v>
      </c>
      <c r="N1106" s="11">
        <f>PRODUCT(J$4:J1105)</f>
        <v>0</v>
      </c>
      <c r="O1106" s="11">
        <f>PRODUCT(L$4:L1105)</f>
        <v>0</v>
      </c>
      <c r="P1106" s="11">
        <f t="shared" si="1305"/>
        <v>0</v>
      </c>
      <c r="Q1106" s="11">
        <f t="shared" si="1306"/>
        <v>0</v>
      </c>
      <c r="R1106" s="11">
        <f t="shared" si="1307"/>
        <v>0</v>
      </c>
      <c r="S1106" s="11">
        <f t="shared" si="1294"/>
        <v>0</v>
      </c>
      <c r="T1106" s="11">
        <f t="shared" si="1289"/>
        <v>0</v>
      </c>
      <c r="U1106" s="11">
        <f t="shared" si="1280"/>
        <v>0</v>
      </c>
      <c r="V1106" s="11">
        <f t="shared" si="1271"/>
        <v>0</v>
      </c>
      <c r="W1106" s="19"/>
      <c r="X1106" s="19"/>
    </row>
    <row r="1107" spans="1:24" x14ac:dyDescent="0.2">
      <c r="A1107">
        <f t="shared" si="1300"/>
        <v>1103</v>
      </c>
      <c r="B1107" t="str">
        <f t="shared" si="1317"/>
        <v>December</v>
      </c>
      <c r="C1107">
        <f t="shared" si="1298"/>
        <v>2112</v>
      </c>
      <c r="D1107">
        <f t="shared" ref="D1107:E1107" si="1321">D1095+1</f>
        <v>133</v>
      </c>
      <c r="E1107">
        <f t="shared" si="1321"/>
        <v>131</v>
      </c>
      <c r="F1107" s="19"/>
      <c r="G1107" s="11">
        <f>MIN(1,VLOOKUP(D1107,Rates2,5)*VLOOKUP(D1107,Mort_Imp_Retirees,C1107-'Mort Imp Cume'!$C$4+2))</f>
        <v>1</v>
      </c>
      <c r="H1107" s="11">
        <f t="shared" si="1302"/>
        <v>0</v>
      </c>
      <c r="I1107" s="11">
        <f>MIN(1,VLOOKUP(E1107,Rates2,6)*VLOOKUP(E1107,Mort_Imp_Survivors,C1107-'Mort Imp Cume'!$C$4+2))</f>
        <v>1</v>
      </c>
      <c r="J1107" s="11">
        <f t="shared" si="1303"/>
        <v>0</v>
      </c>
      <c r="K1107" s="11">
        <f>MIN(1,VLOOKUP(E1107,Rates2,7)*VLOOKUP(E1107,Mort_Imp_Survivors,C1107-'Mort Imp Cume'!$C$4+2))</f>
        <v>1</v>
      </c>
      <c r="L1107" s="11">
        <f t="shared" si="1304"/>
        <v>0</v>
      </c>
      <c r="M1107" s="45">
        <f>PRODUCT(H$4:H1106)</f>
        <v>0</v>
      </c>
      <c r="N1107" s="11">
        <f>PRODUCT(J$4:J1106)</f>
        <v>0</v>
      </c>
      <c r="O1107" s="11">
        <f>PRODUCT(L$4:L1106)</f>
        <v>0</v>
      </c>
      <c r="P1107" s="11">
        <f t="shared" si="1305"/>
        <v>0</v>
      </c>
      <c r="Q1107" s="11">
        <f t="shared" si="1306"/>
        <v>0</v>
      </c>
      <c r="R1107" s="11">
        <f t="shared" si="1307"/>
        <v>0</v>
      </c>
      <c r="S1107" s="11">
        <f t="shared" si="1294"/>
        <v>0</v>
      </c>
      <c r="T1107" s="11">
        <f t="shared" si="1289"/>
        <v>0</v>
      </c>
      <c r="U1107" s="11">
        <f t="shared" si="1280"/>
        <v>0</v>
      </c>
      <c r="V1107" s="11">
        <f t="shared" si="1271"/>
        <v>0</v>
      </c>
      <c r="W1107" s="19"/>
      <c r="X1107" s="19"/>
    </row>
    <row r="1108" spans="1:24" x14ac:dyDescent="0.2">
      <c r="A1108">
        <f t="shared" si="1300"/>
        <v>1104</v>
      </c>
      <c r="B1108" t="str">
        <f t="shared" si="1317"/>
        <v>January</v>
      </c>
      <c r="C1108">
        <f t="shared" si="1298"/>
        <v>2113</v>
      </c>
      <c r="D1108">
        <f t="shared" ref="D1108:E1108" si="1322">D1096+1</f>
        <v>134</v>
      </c>
      <c r="E1108">
        <f t="shared" si="1322"/>
        <v>132</v>
      </c>
      <c r="F1108" s="19"/>
      <c r="G1108" s="11">
        <f>MIN(1,VLOOKUP(D1108,Rates2,5)*VLOOKUP(D1108,Mort_Imp_Retirees,C1108-'Mort Imp Cume'!$C$4+2))</f>
        <v>1</v>
      </c>
      <c r="H1108" s="11">
        <f t="shared" si="1302"/>
        <v>0</v>
      </c>
      <c r="I1108" s="11">
        <f>MIN(1,VLOOKUP(E1108,Rates2,6)*VLOOKUP(E1108,Mort_Imp_Survivors,C1108-'Mort Imp Cume'!$C$4+2))</f>
        <v>1</v>
      </c>
      <c r="J1108" s="11">
        <f t="shared" si="1303"/>
        <v>0</v>
      </c>
      <c r="K1108" s="11">
        <f>MIN(1,VLOOKUP(E1108,Rates2,7)*VLOOKUP(E1108,Mort_Imp_Survivors,C1108-'Mort Imp Cume'!$C$4+2))</f>
        <v>1</v>
      </c>
      <c r="L1108" s="11">
        <f t="shared" si="1304"/>
        <v>0</v>
      </c>
      <c r="M1108" s="45">
        <f>PRODUCT(H$4:H1107)</f>
        <v>0</v>
      </c>
      <c r="N1108" s="11">
        <f>PRODUCT(J$4:J1107)</f>
        <v>0</v>
      </c>
      <c r="O1108" s="11">
        <f>PRODUCT(L$4:L1107)</f>
        <v>0</v>
      </c>
      <c r="P1108" s="11">
        <f t="shared" si="1305"/>
        <v>0</v>
      </c>
      <c r="Q1108" s="11">
        <f t="shared" si="1306"/>
        <v>0</v>
      </c>
      <c r="R1108" s="11">
        <f t="shared" si="1307"/>
        <v>0</v>
      </c>
      <c r="S1108" s="11">
        <f t="shared" si="1294"/>
        <v>0</v>
      </c>
      <c r="T1108" s="11">
        <f t="shared" si="1289"/>
        <v>0</v>
      </c>
      <c r="U1108" s="11">
        <f t="shared" si="1280"/>
        <v>0</v>
      </c>
      <c r="V1108" s="11">
        <f t="shared" si="1271"/>
        <v>0</v>
      </c>
      <c r="W1108" s="19"/>
      <c r="X1108" s="19"/>
    </row>
    <row r="1109" spans="1:24" x14ac:dyDescent="0.2">
      <c r="A1109">
        <f t="shared" si="1300"/>
        <v>1105</v>
      </c>
      <c r="B1109" t="str">
        <f t="shared" si="1317"/>
        <v>February</v>
      </c>
      <c r="C1109">
        <f t="shared" si="1298"/>
        <v>2113</v>
      </c>
      <c r="D1109">
        <f t="shared" ref="D1109:E1109" si="1323">D1097+1</f>
        <v>134</v>
      </c>
      <c r="E1109">
        <f t="shared" si="1323"/>
        <v>132</v>
      </c>
      <c r="F1109" s="19"/>
      <c r="G1109" s="11">
        <f>MIN(1,VLOOKUP(D1109,Rates2,5)*VLOOKUP(D1109,Mort_Imp_Retirees,C1109-'Mort Imp Cume'!$C$4+2))</f>
        <v>1</v>
      </c>
      <c r="H1109" s="11">
        <f t="shared" si="1302"/>
        <v>0</v>
      </c>
      <c r="I1109" s="11">
        <f>MIN(1,VLOOKUP(E1109,Rates2,6)*VLOOKUP(E1109,Mort_Imp_Survivors,C1109-'Mort Imp Cume'!$C$4+2))</f>
        <v>1</v>
      </c>
      <c r="J1109" s="11">
        <f t="shared" si="1303"/>
        <v>0</v>
      </c>
      <c r="K1109" s="11">
        <f>MIN(1,VLOOKUP(E1109,Rates2,7)*VLOOKUP(E1109,Mort_Imp_Survivors,C1109-'Mort Imp Cume'!$C$4+2))</f>
        <v>1</v>
      </c>
      <c r="L1109" s="11">
        <f t="shared" si="1304"/>
        <v>0</v>
      </c>
      <c r="M1109" s="45">
        <f>PRODUCT(H$4:H1108)</f>
        <v>0</v>
      </c>
      <c r="N1109" s="11">
        <f>PRODUCT(J$4:J1108)</f>
        <v>0</v>
      </c>
      <c r="O1109" s="11">
        <f>PRODUCT(L$4:L1108)</f>
        <v>0</v>
      </c>
      <c r="P1109" s="11">
        <f t="shared" si="1305"/>
        <v>0</v>
      </c>
      <c r="Q1109" s="11">
        <f t="shared" si="1306"/>
        <v>0</v>
      </c>
      <c r="R1109" s="11">
        <f t="shared" si="1307"/>
        <v>0</v>
      </c>
      <c r="S1109" s="11">
        <f t="shared" si="1294"/>
        <v>0</v>
      </c>
      <c r="T1109" s="11">
        <f t="shared" si="1289"/>
        <v>0</v>
      </c>
      <c r="U1109" s="11">
        <f t="shared" si="1280"/>
        <v>0</v>
      </c>
      <c r="V1109" s="11">
        <f t="shared" si="1271"/>
        <v>0</v>
      </c>
      <c r="W1109" s="19"/>
      <c r="X1109" s="19"/>
    </row>
    <row r="1110" spans="1:24" x14ac:dyDescent="0.2">
      <c r="A1110">
        <f t="shared" si="1300"/>
        <v>1106</v>
      </c>
      <c r="B1110" t="str">
        <f t="shared" si="1317"/>
        <v>March</v>
      </c>
      <c r="C1110">
        <f t="shared" si="1298"/>
        <v>2113</v>
      </c>
      <c r="D1110">
        <f t="shared" ref="D1110:E1110" si="1324">D1098+1</f>
        <v>134</v>
      </c>
      <c r="E1110">
        <f t="shared" si="1324"/>
        <v>132</v>
      </c>
      <c r="F1110" s="19"/>
      <c r="G1110" s="11">
        <f>MIN(1,VLOOKUP(D1110,Rates2,5)*VLOOKUP(D1110,Mort_Imp_Retirees,C1110-'Mort Imp Cume'!$C$4+2))</f>
        <v>1</v>
      </c>
      <c r="H1110" s="11">
        <f t="shared" si="1302"/>
        <v>0</v>
      </c>
      <c r="I1110" s="11">
        <f>MIN(1,VLOOKUP(E1110,Rates2,6)*VLOOKUP(E1110,Mort_Imp_Survivors,C1110-'Mort Imp Cume'!$C$4+2))</f>
        <v>1</v>
      </c>
      <c r="J1110" s="11">
        <f t="shared" si="1303"/>
        <v>0</v>
      </c>
      <c r="K1110" s="11">
        <f>MIN(1,VLOOKUP(E1110,Rates2,7)*VLOOKUP(E1110,Mort_Imp_Survivors,C1110-'Mort Imp Cume'!$C$4+2))</f>
        <v>1</v>
      </c>
      <c r="L1110" s="11">
        <f t="shared" si="1304"/>
        <v>0</v>
      </c>
      <c r="M1110" s="45">
        <f>PRODUCT(H$4:H1109)</f>
        <v>0</v>
      </c>
      <c r="N1110" s="11">
        <f>PRODUCT(J$4:J1109)</f>
        <v>0</v>
      </c>
      <c r="O1110" s="11">
        <f>PRODUCT(L$4:L1109)</f>
        <v>0</v>
      </c>
      <c r="P1110" s="11">
        <f t="shared" si="1305"/>
        <v>0</v>
      </c>
      <c r="Q1110" s="11">
        <f t="shared" si="1306"/>
        <v>0</v>
      </c>
      <c r="R1110" s="11">
        <f t="shared" si="1307"/>
        <v>0</v>
      </c>
      <c r="S1110" s="11">
        <f t="shared" si="1294"/>
        <v>0</v>
      </c>
      <c r="T1110" s="11">
        <f t="shared" si="1289"/>
        <v>0</v>
      </c>
      <c r="U1110" s="11">
        <f t="shared" si="1280"/>
        <v>0</v>
      </c>
      <c r="V1110" s="11">
        <f t="shared" si="1271"/>
        <v>0</v>
      </c>
      <c r="W1110" s="19"/>
      <c r="X1110" s="19"/>
    </row>
    <row r="1111" spans="1:24" x14ac:dyDescent="0.2">
      <c r="A1111">
        <f t="shared" si="1300"/>
        <v>1107</v>
      </c>
      <c r="B1111" t="str">
        <f t="shared" si="1317"/>
        <v>April</v>
      </c>
      <c r="C1111">
        <f t="shared" si="1298"/>
        <v>2113</v>
      </c>
      <c r="D1111">
        <f t="shared" ref="D1111:E1111" si="1325">D1099+1</f>
        <v>134</v>
      </c>
      <c r="E1111">
        <f t="shared" si="1325"/>
        <v>132</v>
      </c>
      <c r="F1111" s="19"/>
      <c r="G1111" s="11">
        <f>MIN(1,VLOOKUP(D1111,Rates2,5)*VLOOKUP(D1111,Mort_Imp_Retirees,C1111-'Mort Imp Cume'!$C$4+2))</f>
        <v>1</v>
      </c>
      <c r="H1111" s="11">
        <f t="shared" si="1302"/>
        <v>0</v>
      </c>
      <c r="I1111" s="11">
        <f>MIN(1,VLOOKUP(E1111,Rates2,6)*VLOOKUP(E1111,Mort_Imp_Survivors,C1111-'Mort Imp Cume'!$C$4+2))</f>
        <v>1</v>
      </c>
      <c r="J1111" s="11">
        <f t="shared" si="1303"/>
        <v>0</v>
      </c>
      <c r="K1111" s="11">
        <f>MIN(1,VLOOKUP(E1111,Rates2,7)*VLOOKUP(E1111,Mort_Imp_Survivors,C1111-'Mort Imp Cume'!$C$4+2))</f>
        <v>1</v>
      </c>
      <c r="L1111" s="11">
        <f t="shared" si="1304"/>
        <v>0</v>
      </c>
      <c r="M1111" s="45">
        <f>PRODUCT(H$4:H1110)</f>
        <v>0</v>
      </c>
      <c r="N1111" s="11">
        <f>PRODUCT(J$4:J1110)</f>
        <v>0</v>
      </c>
      <c r="O1111" s="11">
        <f>PRODUCT(L$4:L1110)</f>
        <v>0</v>
      </c>
      <c r="P1111" s="11">
        <f t="shared" si="1305"/>
        <v>0</v>
      </c>
      <c r="Q1111" s="11">
        <f t="shared" si="1306"/>
        <v>0</v>
      </c>
      <c r="R1111" s="11">
        <f t="shared" si="1307"/>
        <v>0</v>
      </c>
      <c r="S1111" s="11">
        <f t="shared" si="1294"/>
        <v>0</v>
      </c>
      <c r="T1111" s="11">
        <f t="shared" si="1289"/>
        <v>0</v>
      </c>
      <c r="U1111" s="11">
        <f t="shared" si="1280"/>
        <v>0</v>
      </c>
      <c r="V1111" s="11">
        <f t="shared" si="1271"/>
        <v>0</v>
      </c>
      <c r="W1111" s="19"/>
      <c r="X1111" s="19"/>
    </row>
    <row r="1112" spans="1:24" x14ac:dyDescent="0.2">
      <c r="A1112">
        <f t="shared" si="1300"/>
        <v>1108</v>
      </c>
      <c r="B1112" t="str">
        <f t="shared" si="1317"/>
        <v>May</v>
      </c>
      <c r="C1112">
        <f t="shared" si="1298"/>
        <v>2113</v>
      </c>
      <c r="D1112">
        <f t="shared" ref="D1112:E1112" si="1326">D1100+1</f>
        <v>134</v>
      </c>
      <c r="E1112">
        <f t="shared" si="1326"/>
        <v>132</v>
      </c>
      <c r="F1112" s="19"/>
      <c r="G1112" s="11">
        <f>MIN(1,VLOOKUP(D1112,Rates2,5)*VLOOKUP(D1112,Mort_Imp_Retirees,C1112-'Mort Imp Cume'!$C$4+2))</f>
        <v>1</v>
      </c>
      <c r="H1112" s="11">
        <f t="shared" si="1302"/>
        <v>0</v>
      </c>
      <c r="I1112" s="11">
        <f>MIN(1,VLOOKUP(E1112,Rates2,6)*VLOOKUP(E1112,Mort_Imp_Survivors,C1112-'Mort Imp Cume'!$C$4+2))</f>
        <v>1</v>
      </c>
      <c r="J1112" s="11">
        <f t="shared" si="1303"/>
        <v>0</v>
      </c>
      <c r="K1112" s="11">
        <f>MIN(1,VLOOKUP(E1112,Rates2,7)*VLOOKUP(E1112,Mort_Imp_Survivors,C1112-'Mort Imp Cume'!$C$4+2))</f>
        <v>1</v>
      </c>
      <c r="L1112" s="11">
        <f t="shared" si="1304"/>
        <v>0</v>
      </c>
      <c r="M1112" s="45">
        <f>PRODUCT(H$4:H1111)</f>
        <v>0</v>
      </c>
      <c r="N1112" s="11">
        <f>PRODUCT(J$4:J1111)</f>
        <v>0</v>
      </c>
      <c r="O1112" s="11">
        <f>PRODUCT(L$4:L1111)</f>
        <v>0</v>
      </c>
      <c r="P1112" s="11">
        <f t="shared" si="1305"/>
        <v>0</v>
      </c>
      <c r="Q1112" s="11">
        <f t="shared" si="1306"/>
        <v>0</v>
      </c>
      <c r="R1112" s="11">
        <f t="shared" si="1307"/>
        <v>0</v>
      </c>
      <c r="S1112" s="11">
        <f t="shared" si="1294"/>
        <v>0</v>
      </c>
      <c r="T1112" s="11">
        <f t="shared" si="1289"/>
        <v>0</v>
      </c>
      <c r="U1112" s="11">
        <f t="shared" si="1280"/>
        <v>0</v>
      </c>
      <c r="V1112" s="11">
        <f t="shared" si="1271"/>
        <v>0</v>
      </c>
      <c r="W1112" s="19"/>
      <c r="X1112" s="19"/>
    </row>
    <row r="1113" spans="1:24" x14ac:dyDescent="0.2">
      <c r="A1113">
        <f t="shared" si="1300"/>
        <v>1109</v>
      </c>
      <c r="B1113" t="str">
        <f t="shared" si="1317"/>
        <v>June</v>
      </c>
      <c r="C1113">
        <f t="shared" si="1298"/>
        <v>2113</v>
      </c>
      <c r="D1113">
        <f t="shared" ref="D1113:E1113" si="1327">D1101+1</f>
        <v>134</v>
      </c>
      <c r="E1113">
        <f t="shared" si="1327"/>
        <v>132</v>
      </c>
      <c r="F1113" s="19"/>
      <c r="G1113" s="11">
        <f>MIN(1,VLOOKUP(D1113,Rates2,5)*VLOOKUP(D1113,Mort_Imp_Retirees,C1113-'Mort Imp Cume'!$C$4+2))</f>
        <v>1</v>
      </c>
      <c r="H1113" s="11">
        <f t="shared" si="1302"/>
        <v>0</v>
      </c>
      <c r="I1113" s="11">
        <f>MIN(1,VLOOKUP(E1113,Rates2,6)*VLOOKUP(E1113,Mort_Imp_Survivors,C1113-'Mort Imp Cume'!$C$4+2))</f>
        <v>1</v>
      </c>
      <c r="J1113" s="11">
        <f t="shared" si="1303"/>
        <v>0</v>
      </c>
      <c r="K1113" s="11">
        <f>MIN(1,VLOOKUP(E1113,Rates2,7)*VLOOKUP(E1113,Mort_Imp_Survivors,C1113-'Mort Imp Cume'!$C$4+2))</f>
        <v>1</v>
      </c>
      <c r="L1113" s="11">
        <f t="shared" si="1304"/>
        <v>0</v>
      </c>
      <c r="M1113" s="45">
        <f>PRODUCT(H$4:H1112)</f>
        <v>0</v>
      </c>
      <c r="N1113" s="11">
        <f>PRODUCT(J$4:J1112)</f>
        <v>0</v>
      </c>
      <c r="O1113" s="11">
        <f>PRODUCT(L$4:L1112)</f>
        <v>0</v>
      </c>
      <c r="P1113" s="11">
        <f t="shared" si="1305"/>
        <v>0</v>
      </c>
      <c r="Q1113" s="11">
        <f t="shared" si="1306"/>
        <v>0</v>
      </c>
      <c r="R1113" s="11">
        <f t="shared" si="1307"/>
        <v>0</v>
      </c>
      <c r="S1113" s="11">
        <f t="shared" si="1294"/>
        <v>0</v>
      </c>
      <c r="T1113" s="11">
        <f t="shared" si="1289"/>
        <v>0</v>
      </c>
      <c r="U1113" s="11">
        <f t="shared" si="1280"/>
        <v>0</v>
      </c>
      <c r="V1113" s="11">
        <f t="shared" si="1271"/>
        <v>0</v>
      </c>
      <c r="W1113" s="19"/>
      <c r="X1113" s="19"/>
    </row>
    <row r="1114" spans="1:24" x14ac:dyDescent="0.2">
      <c r="A1114">
        <f t="shared" si="1300"/>
        <v>1110</v>
      </c>
      <c r="B1114" t="str">
        <f t="shared" si="1317"/>
        <v>July</v>
      </c>
      <c r="C1114">
        <f t="shared" si="1298"/>
        <v>2113</v>
      </c>
      <c r="D1114">
        <f t="shared" ref="D1114:E1114" si="1328">D1102+1</f>
        <v>134</v>
      </c>
      <c r="E1114">
        <f t="shared" si="1328"/>
        <v>132</v>
      </c>
      <c r="F1114" s="19"/>
      <c r="G1114" s="11">
        <f>MIN(1,VLOOKUP(D1114,Rates2,5)*VLOOKUP(D1114,Mort_Imp_Retirees,C1114-'Mort Imp Cume'!$C$4+2))</f>
        <v>1</v>
      </c>
      <c r="H1114" s="11">
        <f t="shared" si="1302"/>
        <v>0</v>
      </c>
      <c r="I1114" s="11">
        <f>MIN(1,VLOOKUP(E1114,Rates2,6)*VLOOKUP(E1114,Mort_Imp_Survivors,C1114-'Mort Imp Cume'!$C$4+2))</f>
        <v>1</v>
      </c>
      <c r="J1114" s="11">
        <f t="shared" si="1303"/>
        <v>0</v>
      </c>
      <c r="K1114" s="11">
        <f>MIN(1,VLOOKUP(E1114,Rates2,7)*VLOOKUP(E1114,Mort_Imp_Survivors,C1114-'Mort Imp Cume'!$C$4+2))</f>
        <v>1</v>
      </c>
      <c r="L1114" s="11">
        <f t="shared" si="1304"/>
        <v>0</v>
      </c>
      <c r="M1114" s="45">
        <f>PRODUCT(H$4:H1113)</f>
        <v>0</v>
      </c>
      <c r="N1114" s="11">
        <f>PRODUCT(J$4:J1113)</f>
        <v>0</v>
      </c>
      <c r="O1114" s="11">
        <f>PRODUCT(L$4:L1113)</f>
        <v>0</v>
      </c>
      <c r="P1114" s="11">
        <f t="shared" si="1305"/>
        <v>0</v>
      </c>
      <c r="Q1114" s="11">
        <f t="shared" si="1306"/>
        <v>0</v>
      </c>
      <c r="R1114" s="11">
        <f t="shared" si="1307"/>
        <v>0</v>
      </c>
      <c r="S1114" s="11">
        <f t="shared" si="1294"/>
        <v>0</v>
      </c>
      <c r="T1114" s="11">
        <f t="shared" si="1289"/>
        <v>0</v>
      </c>
      <c r="U1114" s="11">
        <f t="shared" si="1280"/>
        <v>0</v>
      </c>
      <c r="V1114" s="11">
        <f t="shared" si="1271"/>
        <v>0</v>
      </c>
      <c r="W1114" s="19"/>
      <c r="X1114" s="19"/>
    </row>
    <row r="1115" spans="1:24" x14ac:dyDescent="0.2">
      <c r="A1115">
        <f t="shared" si="1300"/>
        <v>1111</v>
      </c>
      <c r="B1115" t="str">
        <f t="shared" si="1317"/>
        <v>August</v>
      </c>
      <c r="C1115">
        <f t="shared" si="1298"/>
        <v>2113</v>
      </c>
      <c r="D1115">
        <f t="shared" ref="D1115:E1115" si="1329">D1103+1</f>
        <v>134</v>
      </c>
      <c r="E1115">
        <f t="shared" si="1329"/>
        <v>132</v>
      </c>
      <c r="F1115" s="19"/>
      <c r="G1115" s="11">
        <f>MIN(1,VLOOKUP(D1115,Rates2,5)*VLOOKUP(D1115,Mort_Imp_Retirees,C1115-'Mort Imp Cume'!$C$4+2))</f>
        <v>1</v>
      </c>
      <c r="H1115" s="11">
        <f t="shared" si="1302"/>
        <v>0</v>
      </c>
      <c r="I1115" s="11">
        <f>MIN(1,VLOOKUP(E1115,Rates2,6)*VLOOKUP(E1115,Mort_Imp_Survivors,C1115-'Mort Imp Cume'!$C$4+2))</f>
        <v>1</v>
      </c>
      <c r="J1115" s="11">
        <f t="shared" si="1303"/>
        <v>0</v>
      </c>
      <c r="K1115" s="11">
        <f>MIN(1,VLOOKUP(E1115,Rates2,7)*VLOOKUP(E1115,Mort_Imp_Survivors,C1115-'Mort Imp Cume'!$C$4+2))</f>
        <v>1</v>
      </c>
      <c r="L1115" s="11">
        <f t="shared" si="1304"/>
        <v>0</v>
      </c>
      <c r="M1115" s="45">
        <f>PRODUCT(H$4:H1114)</f>
        <v>0</v>
      </c>
      <c r="N1115" s="11">
        <f>PRODUCT(J$4:J1114)</f>
        <v>0</v>
      </c>
      <c r="O1115" s="11">
        <f>PRODUCT(L$4:L1114)</f>
        <v>0</v>
      </c>
      <c r="P1115" s="11">
        <f t="shared" si="1305"/>
        <v>0</v>
      </c>
      <c r="Q1115" s="11">
        <f t="shared" si="1306"/>
        <v>0</v>
      </c>
      <c r="R1115" s="11">
        <f t="shared" si="1307"/>
        <v>0</v>
      </c>
      <c r="S1115" s="11">
        <f t="shared" si="1294"/>
        <v>0</v>
      </c>
      <c r="T1115" s="11">
        <f t="shared" si="1289"/>
        <v>0</v>
      </c>
      <c r="U1115" s="11">
        <f t="shared" si="1280"/>
        <v>0</v>
      </c>
      <c r="V1115" s="11">
        <f t="shared" si="1271"/>
        <v>0</v>
      </c>
      <c r="W1115" s="19"/>
      <c r="X1115" s="19"/>
    </row>
    <row r="1116" spans="1:24" x14ac:dyDescent="0.2">
      <c r="A1116">
        <f t="shared" si="1300"/>
        <v>1112</v>
      </c>
      <c r="B1116" t="str">
        <f t="shared" si="1317"/>
        <v>September</v>
      </c>
      <c r="C1116">
        <f t="shared" si="1298"/>
        <v>2113</v>
      </c>
      <c r="D1116">
        <f t="shared" ref="D1116:E1116" si="1330">D1104+1</f>
        <v>134</v>
      </c>
      <c r="E1116">
        <f t="shared" si="1330"/>
        <v>132</v>
      </c>
      <c r="F1116" s="19"/>
      <c r="G1116" s="11">
        <f>MIN(1,VLOOKUP(D1116,Rates2,5)*VLOOKUP(D1116,Mort_Imp_Retirees,C1116-'Mort Imp Cume'!$C$4+2))</f>
        <v>1</v>
      </c>
      <c r="H1116" s="11">
        <f t="shared" si="1302"/>
        <v>0</v>
      </c>
      <c r="I1116" s="11">
        <f>MIN(1,VLOOKUP(E1116,Rates2,6)*VLOOKUP(E1116,Mort_Imp_Survivors,C1116-'Mort Imp Cume'!$C$4+2))</f>
        <v>1</v>
      </c>
      <c r="J1116" s="11">
        <f t="shared" si="1303"/>
        <v>0</v>
      </c>
      <c r="K1116" s="11">
        <f>MIN(1,VLOOKUP(E1116,Rates2,7)*VLOOKUP(E1116,Mort_Imp_Survivors,C1116-'Mort Imp Cume'!$C$4+2))</f>
        <v>1</v>
      </c>
      <c r="L1116" s="11">
        <f t="shared" si="1304"/>
        <v>0</v>
      </c>
      <c r="M1116" s="45">
        <f>PRODUCT(H$4:H1115)</f>
        <v>0</v>
      </c>
      <c r="N1116" s="11">
        <f>PRODUCT(J$4:J1115)</f>
        <v>0</v>
      </c>
      <c r="O1116" s="11">
        <f>PRODUCT(L$4:L1115)</f>
        <v>0</v>
      </c>
      <c r="P1116" s="11">
        <f t="shared" si="1305"/>
        <v>0</v>
      </c>
      <c r="Q1116" s="11">
        <f t="shared" si="1306"/>
        <v>0</v>
      </c>
      <c r="R1116" s="11">
        <f t="shared" si="1307"/>
        <v>0</v>
      </c>
      <c r="S1116" s="11">
        <f t="shared" si="1294"/>
        <v>0</v>
      </c>
      <c r="T1116" s="11">
        <f t="shared" si="1289"/>
        <v>0</v>
      </c>
      <c r="U1116" s="11">
        <f t="shared" si="1280"/>
        <v>0</v>
      </c>
      <c r="V1116" s="11">
        <f t="shared" si="1271"/>
        <v>0</v>
      </c>
      <c r="W1116" s="19"/>
      <c r="X1116" s="19"/>
    </row>
    <row r="1117" spans="1:24" x14ac:dyDescent="0.2">
      <c r="A1117">
        <f t="shared" si="1300"/>
        <v>1113</v>
      </c>
      <c r="B1117" t="str">
        <f t="shared" si="1317"/>
        <v>October</v>
      </c>
      <c r="C1117">
        <f t="shared" si="1298"/>
        <v>2113</v>
      </c>
      <c r="D1117">
        <f t="shared" ref="D1117:E1117" si="1331">D1105+1</f>
        <v>134</v>
      </c>
      <c r="E1117">
        <f t="shared" si="1331"/>
        <v>132</v>
      </c>
      <c r="F1117" s="19"/>
      <c r="G1117" s="11">
        <f>MIN(1,VLOOKUP(D1117,Rates2,5)*VLOOKUP(D1117,Mort_Imp_Retirees,C1117-'Mort Imp Cume'!$C$4+2))</f>
        <v>1</v>
      </c>
      <c r="H1117" s="11">
        <f t="shared" si="1302"/>
        <v>0</v>
      </c>
      <c r="I1117" s="11">
        <f>MIN(1,VLOOKUP(E1117,Rates2,6)*VLOOKUP(E1117,Mort_Imp_Survivors,C1117-'Mort Imp Cume'!$C$4+2))</f>
        <v>1</v>
      </c>
      <c r="J1117" s="11">
        <f t="shared" si="1303"/>
        <v>0</v>
      </c>
      <c r="K1117" s="11">
        <f>MIN(1,VLOOKUP(E1117,Rates2,7)*VLOOKUP(E1117,Mort_Imp_Survivors,C1117-'Mort Imp Cume'!$C$4+2))</f>
        <v>1</v>
      </c>
      <c r="L1117" s="11">
        <f t="shared" si="1304"/>
        <v>0</v>
      </c>
      <c r="M1117" s="45">
        <f>PRODUCT(H$4:H1116)</f>
        <v>0</v>
      </c>
      <c r="N1117" s="11">
        <f>PRODUCT(J$4:J1116)</f>
        <v>0</v>
      </c>
      <c r="O1117" s="11">
        <f>PRODUCT(L$4:L1116)</f>
        <v>0</v>
      </c>
      <c r="P1117" s="11">
        <f t="shared" si="1305"/>
        <v>0</v>
      </c>
      <c r="Q1117" s="11">
        <f t="shared" si="1306"/>
        <v>0</v>
      </c>
      <c r="R1117" s="11">
        <f t="shared" si="1307"/>
        <v>0</v>
      </c>
      <c r="S1117" s="11">
        <f t="shared" si="1294"/>
        <v>0</v>
      </c>
      <c r="T1117" s="11">
        <f t="shared" si="1289"/>
        <v>0</v>
      </c>
      <c r="U1117" s="11">
        <f t="shared" si="1280"/>
        <v>0</v>
      </c>
      <c r="V1117" s="11">
        <f t="shared" si="1271"/>
        <v>0</v>
      </c>
      <c r="W1117" s="19"/>
      <c r="X1117" s="19"/>
    </row>
    <row r="1118" spans="1:24" x14ac:dyDescent="0.2">
      <c r="A1118">
        <f t="shared" si="1300"/>
        <v>1114</v>
      </c>
      <c r="B1118" t="str">
        <f t="shared" si="1317"/>
        <v>November</v>
      </c>
      <c r="C1118">
        <f t="shared" si="1298"/>
        <v>2113</v>
      </c>
      <c r="D1118">
        <f t="shared" ref="D1118:E1118" si="1332">D1106+1</f>
        <v>134</v>
      </c>
      <c r="E1118">
        <f t="shared" si="1332"/>
        <v>132</v>
      </c>
      <c r="F1118" s="19"/>
      <c r="G1118" s="11">
        <f>MIN(1,VLOOKUP(D1118,Rates2,5)*VLOOKUP(D1118,Mort_Imp_Retirees,C1118-'Mort Imp Cume'!$C$4+2))</f>
        <v>1</v>
      </c>
      <c r="H1118" s="11">
        <f t="shared" si="1302"/>
        <v>0</v>
      </c>
      <c r="I1118" s="11">
        <f>MIN(1,VLOOKUP(E1118,Rates2,6)*VLOOKUP(E1118,Mort_Imp_Survivors,C1118-'Mort Imp Cume'!$C$4+2))</f>
        <v>1</v>
      </c>
      <c r="J1118" s="11">
        <f t="shared" si="1303"/>
        <v>0</v>
      </c>
      <c r="K1118" s="11">
        <f>MIN(1,VLOOKUP(E1118,Rates2,7)*VLOOKUP(E1118,Mort_Imp_Survivors,C1118-'Mort Imp Cume'!$C$4+2))</f>
        <v>1</v>
      </c>
      <c r="L1118" s="11">
        <f t="shared" si="1304"/>
        <v>0</v>
      </c>
      <c r="M1118" s="45">
        <f>PRODUCT(H$4:H1117)</f>
        <v>0</v>
      </c>
      <c r="N1118" s="11">
        <f>PRODUCT(J$4:J1117)</f>
        <v>0</v>
      </c>
      <c r="O1118" s="11">
        <f>PRODUCT(L$4:L1117)</f>
        <v>0</v>
      </c>
      <c r="P1118" s="11">
        <f t="shared" si="1305"/>
        <v>0</v>
      </c>
      <c r="Q1118" s="11">
        <f t="shared" si="1306"/>
        <v>0</v>
      </c>
      <c r="R1118" s="11">
        <f t="shared" si="1307"/>
        <v>0</v>
      </c>
      <c r="S1118" s="11">
        <f t="shared" si="1294"/>
        <v>0</v>
      </c>
      <c r="T1118" s="11">
        <f t="shared" si="1289"/>
        <v>0</v>
      </c>
      <c r="U1118" s="11">
        <f t="shared" si="1280"/>
        <v>0</v>
      </c>
      <c r="V1118" s="11">
        <f t="shared" si="1271"/>
        <v>0</v>
      </c>
      <c r="W1118" s="19"/>
      <c r="X1118" s="19"/>
    </row>
    <row r="1119" spans="1:24" x14ac:dyDescent="0.2">
      <c r="A1119">
        <f t="shared" si="1300"/>
        <v>1115</v>
      </c>
      <c r="B1119" t="str">
        <f t="shared" si="1317"/>
        <v>December</v>
      </c>
      <c r="C1119">
        <f t="shared" si="1298"/>
        <v>2113</v>
      </c>
      <c r="D1119">
        <f t="shared" ref="D1119:E1119" si="1333">D1107+1</f>
        <v>134</v>
      </c>
      <c r="E1119">
        <f t="shared" si="1333"/>
        <v>132</v>
      </c>
      <c r="F1119" s="19"/>
      <c r="G1119" s="11">
        <f>MIN(1,VLOOKUP(D1119,Rates2,5)*VLOOKUP(D1119,Mort_Imp_Retirees,C1119-'Mort Imp Cume'!$C$4+2))</f>
        <v>1</v>
      </c>
      <c r="H1119" s="11">
        <f t="shared" si="1302"/>
        <v>0</v>
      </c>
      <c r="I1119" s="11">
        <f>MIN(1,VLOOKUP(E1119,Rates2,6)*VLOOKUP(E1119,Mort_Imp_Survivors,C1119-'Mort Imp Cume'!$C$4+2))</f>
        <v>1</v>
      </c>
      <c r="J1119" s="11">
        <f t="shared" si="1303"/>
        <v>0</v>
      </c>
      <c r="K1119" s="11">
        <f>MIN(1,VLOOKUP(E1119,Rates2,7)*VLOOKUP(E1119,Mort_Imp_Survivors,C1119-'Mort Imp Cume'!$C$4+2))</f>
        <v>1</v>
      </c>
      <c r="L1119" s="11">
        <f t="shared" si="1304"/>
        <v>0</v>
      </c>
      <c r="M1119" s="45">
        <f>PRODUCT(H$4:H1118)</f>
        <v>0</v>
      </c>
      <c r="N1119" s="11">
        <f>PRODUCT(J$4:J1118)</f>
        <v>0</v>
      </c>
      <c r="O1119" s="11">
        <f>PRODUCT(L$4:L1118)</f>
        <v>0</v>
      </c>
      <c r="P1119" s="11">
        <f t="shared" si="1305"/>
        <v>0</v>
      </c>
      <c r="Q1119" s="11">
        <f t="shared" si="1306"/>
        <v>0</v>
      </c>
      <c r="R1119" s="11">
        <f t="shared" si="1307"/>
        <v>0</v>
      </c>
      <c r="S1119" s="11">
        <f t="shared" si="1294"/>
        <v>0</v>
      </c>
      <c r="T1119" s="11">
        <f t="shared" si="1289"/>
        <v>0</v>
      </c>
      <c r="U1119" s="11">
        <f t="shared" si="1280"/>
        <v>0</v>
      </c>
      <c r="V1119" s="11">
        <f t="shared" si="1271"/>
        <v>0</v>
      </c>
      <c r="W1119" s="19"/>
      <c r="X1119" s="19"/>
    </row>
    <row r="1120" spans="1:24" x14ac:dyDescent="0.2">
      <c r="A1120">
        <f t="shared" si="1300"/>
        <v>1116</v>
      </c>
      <c r="B1120" t="str">
        <f t="shared" si="1317"/>
        <v>January</v>
      </c>
      <c r="C1120">
        <f t="shared" si="1298"/>
        <v>2114</v>
      </c>
      <c r="D1120">
        <f t="shared" ref="D1120:E1120" si="1334">D1108+1</f>
        <v>135</v>
      </c>
      <c r="E1120">
        <f t="shared" si="1334"/>
        <v>133</v>
      </c>
      <c r="F1120" s="19"/>
      <c r="G1120" s="11">
        <f>MIN(1,VLOOKUP(D1120,Rates2,5)*VLOOKUP(D1120,Mort_Imp_Retirees,C1120-'Mort Imp Cume'!$C$4+2))</f>
        <v>1</v>
      </c>
      <c r="H1120" s="11">
        <f t="shared" si="1302"/>
        <v>0</v>
      </c>
      <c r="I1120" s="11">
        <f>MIN(1,VLOOKUP(E1120,Rates2,6)*VLOOKUP(E1120,Mort_Imp_Survivors,C1120-'Mort Imp Cume'!$C$4+2))</f>
        <v>1</v>
      </c>
      <c r="J1120" s="11">
        <f t="shared" si="1303"/>
        <v>0</v>
      </c>
      <c r="K1120" s="11">
        <f>MIN(1,VLOOKUP(E1120,Rates2,7)*VLOOKUP(E1120,Mort_Imp_Survivors,C1120-'Mort Imp Cume'!$C$4+2))</f>
        <v>1</v>
      </c>
      <c r="L1120" s="11">
        <f t="shared" si="1304"/>
        <v>0</v>
      </c>
      <c r="M1120" s="45">
        <f>PRODUCT(H$4:H1119)</f>
        <v>0</v>
      </c>
      <c r="N1120" s="11">
        <f>PRODUCT(J$4:J1119)</f>
        <v>0</v>
      </c>
      <c r="O1120" s="11">
        <f>PRODUCT(L$4:L1119)</f>
        <v>0</v>
      </c>
      <c r="P1120" s="11">
        <f t="shared" si="1305"/>
        <v>0</v>
      </c>
      <c r="Q1120" s="11">
        <f t="shared" si="1306"/>
        <v>0</v>
      </c>
      <c r="R1120" s="11">
        <f t="shared" si="1307"/>
        <v>0</v>
      </c>
      <c r="S1120" s="11">
        <f t="shared" si="1294"/>
        <v>0</v>
      </c>
      <c r="T1120" s="11">
        <f t="shared" si="1289"/>
        <v>0</v>
      </c>
      <c r="U1120" s="11">
        <f t="shared" si="1280"/>
        <v>0</v>
      </c>
      <c r="V1120" s="11">
        <f t="shared" si="1271"/>
        <v>0</v>
      </c>
      <c r="W1120" s="19"/>
      <c r="X1120" s="19"/>
    </row>
    <row r="1121" spans="1:24" x14ac:dyDescent="0.2">
      <c r="A1121">
        <f t="shared" si="1300"/>
        <v>1117</v>
      </c>
      <c r="B1121" t="str">
        <f t="shared" si="1317"/>
        <v>February</v>
      </c>
      <c r="C1121">
        <f t="shared" si="1298"/>
        <v>2114</v>
      </c>
      <c r="D1121">
        <f t="shared" ref="D1121:E1121" si="1335">D1109+1</f>
        <v>135</v>
      </c>
      <c r="E1121">
        <f t="shared" si="1335"/>
        <v>133</v>
      </c>
      <c r="F1121" s="19"/>
      <c r="G1121" s="11">
        <f>MIN(1,VLOOKUP(D1121,Rates2,5)*VLOOKUP(D1121,Mort_Imp_Retirees,C1121-'Mort Imp Cume'!$C$4+2))</f>
        <v>1</v>
      </c>
      <c r="H1121" s="11">
        <f t="shared" si="1302"/>
        <v>0</v>
      </c>
      <c r="I1121" s="11">
        <f>MIN(1,VLOOKUP(E1121,Rates2,6)*VLOOKUP(E1121,Mort_Imp_Survivors,C1121-'Mort Imp Cume'!$C$4+2))</f>
        <v>1</v>
      </c>
      <c r="J1121" s="11">
        <f t="shared" si="1303"/>
        <v>0</v>
      </c>
      <c r="K1121" s="11">
        <f>MIN(1,VLOOKUP(E1121,Rates2,7)*VLOOKUP(E1121,Mort_Imp_Survivors,C1121-'Mort Imp Cume'!$C$4+2))</f>
        <v>1</v>
      </c>
      <c r="L1121" s="11">
        <f t="shared" si="1304"/>
        <v>0</v>
      </c>
      <c r="M1121" s="45">
        <f>PRODUCT(H$4:H1120)</f>
        <v>0</v>
      </c>
      <c r="N1121" s="11">
        <f>PRODUCT(J$4:J1120)</f>
        <v>0</v>
      </c>
      <c r="O1121" s="11">
        <f>PRODUCT(L$4:L1120)</f>
        <v>0</v>
      </c>
      <c r="P1121" s="11">
        <f t="shared" si="1305"/>
        <v>0</v>
      </c>
      <c r="Q1121" s="11">
        <f t="shared" si="1306"/>
        <v>0</v>
      </c>
      <c r="R1121" s="11">
        <f t="shared" si="1307"/>
        <v>0</v>
      </c>
      <c r="S1121" s="11">
        <f t="shared" si="1294"/>
        <v>0</v>
      </c>
      <c r="T1121" s="11">
        <f t="shared" si="1289"/>
        <v>0</v>
      </c>
      <c r="U1121" s="11">
        <f t="shared" si="1280"/>
        <v>0</v>
      </c>
      <c r="V1121" s="11">
        <f t="shared" si="1271"/>
        <v>0</v>
      </c>
      <c r="W1121" s="19"/>
      <c r="X1121" s="19"/>
    </row>
    <row r="1122" spans="1:24" x14ac:dyDescent="0.2">
      <c r="A1122">
        <f t="shared" si="1300"/>
        <v>1118</v>
      </c>
      <c r="B1122" t="str">
        <f t="shared" si="1317"/>
        <v>March</v>
      </c>
      <c r="C1122">
        <f t="shared" si="1298"/>
        <v>2114</v>
      </c>
      <c r="D1122">
        <f t="shared" ref="D1122:E1122" si="1336">D1110+1</f>
        <v>135</v>
      </c>
      <c r="E1122">
        <f t="shared" si="1336"/>
        <v>133</v>
      </c>
      <c r="F1122" s="19"/>
      <c r="G1122" s="11">
        <f>MIN(1,VLOOKUP(D1122,Rates2,5)*VLOOKUP(D1122,Mort_Imp_Retirees,C1122-'Mort Imp Cume'!$C$4+2))</f>
        <v>1</v>
      </c>
      <c r="H1122" s="11">
        <f t="shared" si="1302"/>
        <v>0</v>
      </c>
      <c r="I1122" s="11">
        <f>MIN(1,VLOOKUP(E1122,Rates2,6)*VLOOKUP(E1122,Mort_Imp_Survivors,C1122-'Mort Imp Cume'!$C$4+2))</f>
        <v>1</v>
      </c>
      <c r="J1122" s="11">
        <f t="shared" si="1303"/>
        <v>0</v>
      </c>
      <c r="K1122" s="11">
        <f>MIN(1,VLOOKUP(E1122,Rates2,7)*VLOOKUP(E1122,Mort_Imp_Survivors,C1122-'Mort Imp Cume'!$C$4+2))</f>
        <v>1</v>
      </c>
      <c r="L1122" s="11">
        <f t="shared" si="1304"/>
        <v>0</v>
      </c>
      <c r="M1122" s="45">
        <f>PRODUCT(H$4:H1121)</f>
        <v>0</v>
      </c>
      <c r="N1122" s="11">
        <f>PRODUCT(J$4:J1121)</f>
        <v>0</v>
      </c>
      <c r="O1122" s="11">
        <f>PRODUCT(L$4:L1121)</f>
        <v>0</v>
      </c>
      <c r="P1122" s="11">
        <f t="shared" si="1305"/>
        <v>0</v>
      </c>
      <c r="Q1122" s="11">
        <f t="shared" si="1306"/>
        <v>0</v>
      </c>
      <c r="R1122" s="11">
        <f t="shared" si="1307"/>
        <v>0</v>
      </c>
      <c r="S1122" s="11">
        <f t="shared" si="1294"/>
        <v>0</v>
      </c>
      <c r="T1122" s="11">
        <f t="shared" si="1289"/>
        <v>0</v>
      </c>
      <c r="U1122" s="11">
        <f t="shared" si="1280"/>
        <v>0</v>
      </c>
      <c r="V1122" s="11">
        <f t="shared" si="1271"/>
        <v>0</v>
      </c>
      <c r="W1122" s="19"/>
      <c r="X1122" s="19"/>
    </row>
    <row r="1123" spans="1:24" x14ac:dyDescent="0.2">
      <c r="A1123">
        <f t="shared" si="1300"/>
        <v>1119</v>
      </c>
      <c r="B1123" t="str">
        <f t="shared" si="1317"/>
        <v>April</v>
      </c>
      <c r="C1123">
        <f t="shared" si="1298"/>
        <v>2114</v>
      </c>
      <c r="D1123">
        <f t="shared" ref="D1123:E1123" si="1337">D1111+1</f>
        <v>135</v>
      </c>
      <c r="E1123">
        <f t="shared" si="1337"/>
        <v>133</v>
      </c>
      <c r="F1123" s="19"/>
      <c r="G1123" s="11">
        <f>MIN(1,VLOOKUP(D1123,Rates2,5)*VLOOKUP(D1123,Mort_Imp_Retirees,C1123-'Mort Imp Cume'!$C$4+2))</f>
        <v>1</v>
      </c>
      <c r="H1123" s="11">
        <f t="shared" si="1302"/>
        <v>0</v>
      </c>
      <c r="I1123" s="11">
        <f>MIN(1,VLOOKUP(E1123,Rates2,6)*VLOOKUP(E1123,Mort_Imp_Survivors,C1123-'Mort Imp Cume'!$C$4+2))</f>
        <v>1</v>
      </c>
      <c r="J1123" s="11">
        <f t="shared" si="1303"/>
        <v>0</v>
      </c>
      <c r="K1123" s="11">
        <f>MIN(1,VLOOKUP(E1123,Rates2,7)*VLOOKUP(E1123,Mort_Imp_Survivors,C1123-'Mort Imp Cume'!$C$4+2))</f>
        <v>1</v>
      </c>
      <c r="L1123" s="11">
        <f t="shared" si="1304"/>
        <v>0</v>
      </c>
      <c r="M1123" s="45">
        <f>PRODUCT(H$4:H1122)</f>
        <v>0</v>
      </c>
      <c r="N1123" s="11">
        <f>PRODUCT(J$4:J1122)</f>
        <v>0</v>
      </c>
      <c r="O1123" s="11">
        <f>PRODUCT(L$4:L1122)</f>
        <v>0</v>
      </c>
      <c r="P1123" s="11">
        <f t="shared" si="1305"/>
        <v>0</v>
      </c>
      <c r="Q1123" s="11">
        <f t="shared" si="1306"/>
        <v>0</v>
      </c>
      <c r="R1123" s="11">
        <f t="shared" si="1307"/>
        <v>0</v>
      </c>
      <c r="S1123" s="11">
        <f t="shared" si="1294"/>
        <v>0</v>
      </c>
      <c r="T1123" s="11">
        <f t="shared" si="1289"/>
        <v>0</v>
      </c>
      <c r="U1123" s="11">
        <f t="shared" si="1280"/>
        <v>0</v>
      </c>
      <c r="V1123" s="11">
        <f t="shared" si="1271"/>
        <v>0</v>
      </c>
      <c r="W1123" s="19"/>
      <c r="X1123" s="19"/>
    </row>
    <row r="1124" spans="1:24" x14ac:dyDescent="0.2">
      <c r="A1124">
        <f t="shared" si="1300"/>
        <v>1120</v>
      </c>
      <c r="B1124" t="str">
        <f t="shared" si="1317"/>
        <v>May</v>
      </c>
      <c r="C1124">
        <f t="shared" si="1298"/>
        <v>2114</v>
      </c>
      <c r="D1124">
        <f t="shared" ref="D1124:E1124" si="1338">D1112+1</f>
        <v>135</v>
      </c>
      <c r="E1124">
        <f t="shared" si="1338"/>
        <v>133</v>
      </c>
      <c r="F1124" s="19"/>
      <c r="G1124" s="11">
        <f>MIN(1,VLOOKUP(D1124,Rates2,5)*VLOOKUP(D1124,Mort_Imp_Retirees,C1124-'Mort Imp Cume'!$C$4+2))</f>
        <v>1</v>
      </c>
      <c r="H1124" s="11">
        <f t="shared" si="1302"/>
        <v>0</v>
      </c>
      <c r="I1124" s="11">
        <f>MIN(1,VLOOKUP(E1124,Rates2,6)*VLOOKUP(E1124,Mort_Imp_Survivors,C1124-'Mort Imp Cume'!$C$4+2))</f>
        <v>1</v>
      </c>
      <c r="J1124" s="11">
        <f t="shared" si="1303"/>
        <v>0</v>
      </c>
      <c r="K1124" s="11">
        <f>MIN(1,VLOOKUP(E1124,Rates2,7)*VLOOKUP(E1124,Mort_Imp_Survivors,C1124-'Mort Imp Cume'!$C$4+2))</f>
        <v>1</v>
      </c>
      <c r="L1124" s="11">
        <f t="shared" si="1304"/>
        <v>0</v>
      </c>
      <c r="M1124" s="45">
        <f>PRODUCT(H$4:H1123)</f>
        <v>0</v>
      </c>
      <c r="N1124" s="11">
        <f>PRODUCT(J$4:J1123)</f>
        <v>0</v>
      </c>
      <c r="O1124" s="11">
        <f>PRODUCT(L$4:L1123)</f>
        <v>0</v>
      </c>
      <c r="P1124" s="11">
        <f t="shared" si="1305"/>
        <v>0</v>
      </c>
      <c r="Q1124" s="11">
        <f t="shared" si="1306"/>
        <v>0</v>
      </c>
      <c r="R1124" s="11">
        <f t="shared" si="1307"/>
        <v>0</v>
      </c>
      <c r="S1124" s="11">
        <f t="shared" si="1294"/>
        <v>0</v>
      </c>
      <c r="T1124" s="11">
        <f t="shared" si="1289"/>
        <v>0</v>
      </c>
      <c r="U1124" s="11">
        <f t="shared" si="1280"/>
        <v>0</v>
      </c>
      <c r="V1124" s="11">
        <f t="shared" si="1271"/>
        <v>0</v>
      </c>
      <c r="W1124" s="19"/>
      <c r="X1124" s="19"/>
    </row>
    <row r="1125" spans="1:24" x14ac:dyDescent="0.2">
      <c r="A1125">
        <f t="shared" si="1300"/>
        <v>1121</v>
      </c>
      <c r="B1125" t="str">
        <f t="shared" si="1317"/>
        <v>June</v>
      </c>
      <c r="C1125">
        <f t="shared" si="1298"/>
        <v>2114</v>
      </c>
      <c r="D1125">
        <f t="shared" ref="D1125:E1125" si="1339">D1113+1</f>
        <v>135</v>
      </c>
      <c r="E1125">
        <f t="shared" si="1339"/>
        <v>133</v>
      </c>
      <c r="F1125" s="19"/>
      <c r="G1125" s="11">
        <f>MIN(1,VLOOKUP(D1125,Rates2,5)*VLOOKUP(D1125,Mort_Imp_Retirees,C1125-'Mort Imp Cume'!$C$4+2))</f>
        <v>1</v>
      </c>
      <c r="H1125" s="11">
        <f t="shared" si="1302"/>
        <v>0</v>
      </c>
      <c r="I1125" s="11">
        <f>MIN(1,VLOOKUP(E1125,Rates2,6)*VLOOKUP(E1125,Mort_Imp_Survivors,C1125-'Mort Imp Cume'!$C$4+2))</f>
        <v>1</v>
      </c>
      <c r="J1125" s="11">
        <f t="shared" si="1303"/>
        <v>0</v>
      </c>
      <c r="K1125" s="11">
        <f>MIN(1,VLOOKUP(E1125,Rates2,7)*VLOOKUP(E1125,Mort_Imp_Survivors,C1125-'Mort Imp Cume'!$C$4+2))</f>
        <v>1</v>
      </c>
      <c r="L1125" s="11">
        <f t="shared" si="1304"/>
        <v>0</v>
      </c>
      <c r="M1125" s="45">
        <f>PRODUCT(H$4:H1124)</f>
        <v>0</v>
      </c>
      <c r="N1125" s="11">
        <f>PRODUCT(J$4:J1124)</f>
        <v>0</v>
      </c>
      <c r="O1125" s="11">
        <f>PRODUCT(L$4:L1124)</f>
        <v>0</v>
      </c>
      <c r="P1125" s="11">
        <f t="shared" si="1305"/>
        <v>0</v>
      </c>
      <c r="Q1125" s="11">
        <f t="shared" si="1306"/>
        <v>0</v>
      </c>
      <c r="R1125" s="11">
        <f t="shared" si="1307"/>
        <v>0</v>
      </c>
      <c r="S1125" s="11">
        <f t="shared" si="1294"/>
        <v>0</v>
      </c>
      <c r="T1125" s="11">
        <f t="shared" si="1289"/>
        <v>0</v>
      </c>
      <c r="U1125" s="11">
        <f t="shared" si="1280"/>
        <v>0</v>
      </c>
      <c r="V1125" s="11">
        <f t="shared" si="1271"/>
        <v>0</v>
      </c>
      <c r="W1125" s="19"/>
      <c r="X1125" s="19"/>
    </row>
    <row r="1126" spans="1:24" x14ac:dyDescent="0.2">
      <c r="A1126">
        <f t="shared" si="1300"/>
        <v>1122</v>
      </c>
      <c r="B1126" t="str">
        <f t="shared" si="1317"/>
        <v>July</v>
      </c>
      <c r="C1126">
        <f t="shared" si="1298"/>
        <v>2114</v>
      </c>
      <c r="D1126">
        <f t="shared" ref="D1126:E1126" si="1340">D1114+1</f>
        <v>135</v>
      </c>
      <c r="E1126">
        <f t="shared" si="1340"/>
        <v>133</v>
      </c>
      <c r="F1126" s="19"/>
      <c r="G1126" s="11">
        <f>MIN(1,VLOOKUP(D1126,Rates2,5)*VLOOKUP(D1126,Mort_Imp_Retirees,C1126-'Mort Imp Cume'!$C$4+2))</f>
        <v>1</v>
      </c>
      <c r="H1126" s="11">
        <f t="shared" si="1302"/>
        <v>0</v>
      </c>
      <c r="I1126" s="11">
        <f>MIN(1,VLOOKUP(E1126,Rates2,6)*VLOOKUP(E1126,Mort_Imp_Survivors,C1126-'Mort Imp Cume'!$C$4+2))</f>
        <v>1</v>
      </c>
      <c r="J1126" s="11">
        <f t="shared" si="1303"/>
        <v>0</v>
      </c>
      <c r="K1126" s="11">
        <f>MIN(1,VLOOKUP(E1126,Rates2,7)*VLOOKUP(E1126,Mort_Imp_Survivors,C1126-'Mort Imp Cume'!$C$4+2))</f>
        <v>1</v>
      </c>
      <c r="L1126" s="11">
        <f t="shared" si="1304"/>
        <v>0</v>
      </c>
      <c r="M1126" s="45">
        <f>PRODUCT(H$4:H1125)</f>
        <v>0</v>
      </c>
      <c r="N1126" s="11">
        <f>PRODUCT(J$4:J1125)</f>
        <v>0</v>
      </c>
      <c r="O1126" s="11">
        <f>PRODUCT(L$4:L1125)</f>
        <v>0</v>
      </c>
      <c r="P1126" s="11">
        <f t="shared" si="1305"/>
        <v>0</v>
      </c>
      <c r="Q1126" s="11">
        <f t="shared" si="1306"/>
        <v>0</v>
      </c>
      <c r="R1126" s="11">
        <f t="shared" si="1307"/>
        <v>0</v>
      </c>
      <c r="S1126" s="11">
        <f t="shared" si="1294"/>
        <v>0</v>
      </c>
      <c r="T1126" s="11">
        <f t="shared" si="1289"/>
        <v>0</v>
      </c>
      <c r="U1126" s="11">
        <f t="shared" si="1280"/>
        <v>0</v>
      </c>
      <c r="V1126" s="11">
        <f t="shared" si="1271"/>
        <v>0</v>
      </c>
      <c r="W1126" s="19"/>
      <c r="X1126" s="19"/>
    </row>
    <row r="1127" spans="1:24" x14ac:dyDescent="0.2">
      <c r="A1127">
        <f t="shared" si="1300"/>
        <v>1123</v>
      </c>
      <c r="B1127" t="str">
        <f t="shared" si="1317"/>
        <v>August</v>
      </c>
      <c r="C1127">
        <f>C1126+IF(B1126="December",1,0)</f>
        <v>2114</v>
      </c>
      <c r="D1127">
        <f t="shared" ref="D1127:E1127" si="1341">D1115+1</f>
        <v>135</v>
      </c>
      <c r="E1127">
        <f t="shared" si="1341"/>
        <v>133</v>
      </c>
      <c r="F1127" s="19"/>
      <c r="G1127" s="11">
        <f>MIN(1,VLOOKUP(D1127,Rates2,5)*VLOOKUP(D1127,Mort_Imp_Retirees,C1127-'Mort Imp Cume'!$C$4+2))</f>
        <v>1</v>
      </c>
      <c r="H1127" s="11">
        <f t="shared" si="1302"/>
        <v>0</v>
      </c>
      <c r="I1127" s="11">
        <f>MIN(1,VLOOKUP(E1127,Rates2,6)*VLOOKUP(E1127,Mort_Imp_Survivors,C1127-'Mort Imp Cume'!$C$4+2))</f>
        <v>1</v>
      </c>
      <c r="J1127" s="11">
        <f t="shared" si="1303"/>
        <v>0</v>
      </c>
      <c r="K1127" s="11">
        <f>MIN(1,VLOOKUP(E1127,Rates2,7)*VLOOKUP(E1127,Mort_Imp_Survivors,C1127-'Mort Imp Cume'!$C$4+2))</f>
        <v>1</v>
      </c>
      <c r="L1127" s="11">
        <f t="shared" si="1304"/>
        <v>0</v>
      </c>
      <c r="M1127" s="45">
        <f>PRODUCT(H$4:H1126)</f>
        <v>0</v>
      </c>
      <c r="N1127" s="11">
        <f>PRODUCT(J$4:J1126)</f>
        <v>0</v>
      </c>
      <c r="O1127" s="11">
        <f>PRODUCT(L$4:L1126)</f>
        <v>0</v>
      </c>
      <c r="P1127" s="11">
        <f t="shared" si="1305"/>
        <v>0</v>
      </c>
      <c r="Q1127" s="11">
        <f t="shared" si="1306"/>
        <v>0</v>
      </c>
      <c r="R1127" s="11">
        <f t="shared" si="1307"/>
        <v>0</v>
      </c>
      <c r="S1127" s="11">
        <f t="shared" si="1294"/>
        <v>0</v>
      </c>
      <c r="T1127" s="11">
        <f t="shared" si="1289"/>
        <v>0</v>
      </c>
      <c r="U1127" s="11">
        <f t="shared" si="1280"/>
        <v>0</v>
      </c>
      <c r="V1127" s="11">
        <f t="shared" si="1271"/>
        <v>0</v>
      </c>
      <c r="W1127" s="19"/>
      <c r="X1127" s="19"/>
    </row>
    <row r="1128" spans="1:24" x14ac:dyDescent="0.2">
      <c r="A1128">
        <f t="shared" si="1300"/>
        <v>1124</v>
      </c>
      <c r="B1128" t="str">
        <f t="shared" si="1317"/>
        <v>September</v>
      </c>
      <c r="C1128">
        <f>C1127+IF(B1127="December",1,0)</f>
        <v>2114</v>
      </c>
      <c r="D1128">
        <f t="shared" ref="D1128:E1128" si="1342">D1116+1</f>
        <v>135</v>
      </c>
      <c r="E1128">
        <f t="shared" si="1342"/>
        <v>133</v>
      </c>
      <c r="F1128" s="19"/>
      <c r="G1128" s="11">
        <f>MIN(1,VLOOKUP(D1128,Rates2,5)*VLOOKUP(D1128,Mort_Imp_Retirees,C1128-'Mort Imp Cume'!$C$4+2))</f>
        <v>1</v>
      </c>
      <c r="H1128" s="11">
        <f t="shared" si="1302"/>
        <v>0</v>
      </c>
      <c r="I1128" s="11">
        <f>MIN(1,VLOOKUP(E1128,Rates2,6)*VLOOKUP(E1128,Mort_Imp_Survivors,C1128-'Mort Imp Cume'!$C$4+2))</f>
        <v>1</v>
      </c>
      <c r="J1128" s="11">
        <f t="shared" si="1303"/>
        <v>0</v>
      </c>
      <c r="K1128" s="11">
        <f>MIN(1,VLOOKUP(E1128,Rates2,7)*VLOOKUP(E1128,Mort_Imp_Survivors,C1128-'Mort Imp Cume'!$C$4+2))</f>
        <v>1</v>
      </c>
      <c r="L1128" s="11">
        <f t="shared" si="1304"/>
        <v>0</v>
      </c>
      <c r="M1128" s="45">
        <f>PRODUCT(H$4:H1127)</f>
        <v>0</v>
      </c>
      <c r="N1128" s="11">
        <f>PRODUCT(J$4:J1127)</f>
        <v>0</v>
      </c>
      <c r="O1128" s="11">
        <f>PRODUCT(L$4:L1127)</f>
        <v>0</v>
      </c>
      <c r="P1128" s="11">
        <f t="shared" si="1305"/>
        <v>0</v>
      </c>
      <c r="Q1128" s="11">
        <f t="shared" si="1306"/>
        <v>0</v>
      </c>
      <c r="R1128" s="11">
        <f t="shared" si="1307"/>
        <v>0</v>
      </c>
      <c r="S1128" s="11">
        <f t="shared" si="1294"/>
        <v>0</v>
      </c>
      <c r="T1128" s="11">
        <f t="shared" si="1289"/>
        <v>0</v>
      </c>
      <c r="U1128" s="11">
        <f t="shared" si="1280"/>
        <v>0</v>
      </c>
      <c r="V1128" s="11">
        <f t="shared" si="1271"/>
        <v>0</v>
      </c>
      <c r="W1128" s="19"/>
      <c r="X1128" s="19"/>
    </row>
    <row r="1129" spans="1:24" x14ac:dyDescent="0.2">
      <c r="A1129">
        <f t="shared" si="1300"/>
        <v>1125</v>
      </c>
      <c r="B1129" t="str">
        <f t="shared" si="1317"/>
        <v>October</v>
      </c>
      <c r="C1129">
        <f t="shared" si="1298"/>
        <v>2114</v>
      </c>
      <c r="D1129">
        <f t="shared" ref="D1129:E1129" si="1343">D1117+1</f>
        <v>135</v>
      </c>
      <c r="E1129">
        <f t="shared" si="1343"/>
        <v>133</v>
      </c>
      <c r="F1129" s="19"/>
      <c r="G1129" s="11">
        <f>MIN(1,VLOOKUP(D1129,Rates2,5)*VLOOKUP(D1129,Mort_Imp_Retirees,C1129-'Mort Imp Cume'!$C$4+2))</f>
        <v>1</v>
      </c>
      <c r="H1129" s="11">
        <f t="shared" si="1302"/>
        <v>0</v>
      </c>
      <c r="I1129" s="11">
        <f>MIN(1,VLOOKUP(E1129,Rates2,6)*VLOOKUP(E1129,Mort_Imp_Survivors,C1129-'Mort Imp Cume'!$C$4+2))</f>
        <v>1</v>
      </c>
      <c r="J1129" s="11">
        <f t="shared" si="1303"/>
        <v>0</v>
      </c>
      <c r="K1129" s="11">
        <f>MIN(1,VLOOKUP(E1129,Rates2,7)*VLOOKUP(E1129,Mort_Imp_Survivors,C1129-'Mort Imp Cume'!$C$4+2))</f>
        <v>1</v>
      </c>
      <c r="L1129" s="11">
        <f t="shared" si="1304"/>
        <v>0</v>
      </c>
      <c r="M1129" s="45">
        <f>PRODUCT(H$4:H1128)</f>
        <v>0</v>
      </c>
      <c r="N1129" s="11">
        <f>PRODUCT(J$4:J1128)</f>
        <v>0</v>
      </c>
      <c r="O1129" s="11">
        <f>PRODUCT(L$4:L1128)</f>
        <v>0</v>
      </c>
      <c r="P1129" s="11">
        <f t="shared" si="1305"/>
        <v>0</v>
      </c>
      <c r="Q1129" s="11">
        <f t="shared" si="1306"/>
        <v>0</v>
      </c>
      <c r="R1129" s="11">
        <f t="shared" si="1307"/>
        <v>0</v>
      </c>
      <c r="S1129" s="11">
        <f t="shared" si="1294"/>
        <v>0</v>
      </c>
      <c r="T1129" s="11">
        <f t="shared" si="1289"/>
        <v>0</v>
      </c>
      <c r="U1129" s="11">
        <f t="shared" si="1280"/>
        <v>0</v>
      </c>
      <c r="V1129" s="11">
        <f t="shared" si="1271"/>
        <v>0</v>
      </c>
      <c r="W1129" s="19"/>
      <c r="X1129" s="19"/>
    </row>
    <row r="1130" spans="1:24" x14ac:dyDescent="0.2">
      <c r="A1130">
        <f t="shared" si="1300"/>
        <v>1126</v>
      </c>
      <c r="B1130" t="str">
        <f t="shared" si="1317"/>
        <v>November</v>
      </c>
      <c r="C1130">
        <f t="shared" si="1298"/>
        <v>2114</v>
      </c>
      <c r="D1130">
        <f t="shared" ref="D1130:E1130" si="1344">D1118+1</f>
        <v>135</v>
      </c>
      <c r="E1130">
        <f t="shared" si="1344"/>
        <v>133</v>
      </c>
      <c r="F1130" s="19"/>
      <c r="G1130" s="11">
        <f>MIN(1,VLOOKUP(D1130,Rates2,5)*VLOOKUP(D1130,Mort_Imp_Retirees,C1130-'Mort Imp Cume'!$C$4+2))</f>
        <v>1</v>
      </c>
      <c r="H1130" s="11">
        <f t="shared" si="1302"/>
        <v>0</v>
      </c>
      <c r="I1130" s="11">
        <f>MIN(1,VLOOKUP(E1130,Rates2,6)*VLOOKUP(E1130,Mort_Imp_Survivors,C1130-'Mort Imp Cume'!$C$4+2))</f>
        <v>1</v>
      </c>
      <c r="J1130" s="11">
        <f t="shared" si="1303"/>
        <v>0</v>
      </c>
      <c r="K1130" s="11">
        <f>MIN(1,VLOOKUP(E1130,Rates2,7)*VLOOKUP(E1130,Mort_Imp_Survivors,C1130-'Mort Imp Cume'!$C$4+2))</f>
        <v>1</v>
      </c>
      <c r="L1130" s="11">
        <f t="shared" si="1304"/>
        <v>0</v>
      </c>
      <c r="M1130" s="45">
        <f>PRODUCT(H$4:H1129)</f>
        <v>0</v>
      </c>
      <c r="N1130" s="11">
        <f>PRODUCT(J$4:J1129)</f>
        <v>0</v>
      </c>
      <c r="O1130" s="11">
        <f>PRODUCT(L$4:L1129)</f>
        <v>0</v>
      </c>
      <c r="P1130" s="11">
        <f t="shared" si="1305"/>
        <v>0</v>
      </c>
      <c r="Q1130" s="11">
        <f t="shared" si="1306"/>
        <v>0</v>
      </c>
      <c r="R1130" s="11">
        <f t="shared" si="1307"/>
        <v>0</v>
      </c>
      <c r="S1130" s="11">
        <f t="shared" si="1294"/>
        <v>0</v>
      </c>
      <c r="T1130" s="11">
        <f t="shared" si="1289"/>
        <v>0</v>
      </c>
      <c r="U1130" s="11">
        <f t="shared" si="1280"/>
        <v>0</v>
      </c>
      <c r="V1130" s="11">
        <f t="shared" si="1271"/>
        <v>0</v>
      </c>
      <c r="W1130" s="19"/>
      <c r="X1130" s="19"/>
    </row>
    <row r="1131" spans="1:24" x14ac:dyDescent="0.2">
      <c r="A1131">
        <f t="shared" si="1300"/>
        <v>1127</v>
      </c>
      <c r="B1131" t="str">
        <f t="shared" si="1317"/>
        <v>December</v>
      </c>
      <c r="C1131">
        <f t="shared" si="1298"/>
        <v>2114</v>
      </c>
      <c r="D1131">
        <f t="shared" ref="D1131:E1131" si="1345">D1119+1</f>
        <v>135</v>
      </c>
      <c r="E1131">
        <f t="shared" si="1345"/>
        <v>133</v>
      </c>
      <c r="F1131" s="19"/>
      <c r="G1131" s="11">
        <f>MIN(1,VLOOKUP(D1131,Rates2,5)*VLOOKUP(D1131,Mort_Imp_Retirees,C1131-'Mort Imp Cume'!$C$4+2))</f>
        <v>1</v>
      </c>
      <c r="H1131" s="11">
        <f t="shared" si="1302"/>
        <v>0</v>
      </c>
      <c r="I1131" s="11">
        <f>MIN(1,VLOOKUP(E1131,Rates2,6)*VLOOKUP(E1131,Mort_Imp_Survivors,C1131-'Mort Imp Cume'!$C$4+2))</f>
        <v>1</v>
      </c>
      <c r="J1131" s="11">
        <f t="shared" si="1303"/>
        <v>0</v>
      </c>
      <c r="K1131" s="11">
        <f>MIN(1,VLOOKUP(E1131,Rates2,7)*VLOOKUP(E1131,Mort_Imp_Survivors,C1131-'Mort Imp Cume'!$C$4+2))</f>
        <v>1</v>
      </c>
      <c r="L1131" s="11">
        <f t="shared" si="1304"/>
        <v>0</v>
      </c>
      <c r="M1131" s="45">
        <f>PRODUCT(H$4:H1130)</f>
        <v>0</v>
      </c>
      <c r="N1131" s="11">
        <f>PRODUCT(J$4:J1130)</f>
        <v>0</v>
      </c>
      <c r="O1131" s="11">
        <f>PRODUCT(L$4:L1130)</f>
        <v>0</v>
      </c>
      <c r="P1131" s="11">
        <f t="shared" si="1305"/>
        <v>0</v>
      </c>
      <c r="Q1131" s="11">
        <f t="shared" si="1306"/>
        <v>0</v>
      </c>
      <c r="R1131" s="11">
        <f t="shared" si="1307"/>
        <v>0</v>
      </c>
      <c r="S1131" s="11">
        <f t="shared" si="1294"/>
        <v>0</v>
      </c>
      <c r="T1131" s="11">
        <f t="shared" si="1289"/>
        <v>0</v>
      </c>
      <c r="U1131" s="11">
        <f t="shared" si="1280"/>
        <v>0</v>
      </c>
      <c r="V1131" s="11">
        <f t="shared" si="1271"/>
        <v>0</v>
      </c>
      <c r="W1131" s="19"/>
      <c r="X1131" s="19"/>
    </row>
    <row r="1132" spans="1:24" x14ac:dyDescent="0.2">
      <c r="A1132">
        <f t="shared" si="1300"/>
        <v>1128</v>
      </c>
      <c r="B1132" t="str">
        <f t="shared" si="1317"/>
        <v>January</v>
      </c>
      <c r="C1132">
        <f t="shared" si="1298"/>
        <v>2115</v>
      </c>
      <c r="D1132">
        <f t="shared" ref="D1132:E1132" si="1346">D1120+1</f>
        <v>136</v>
      </c>
      <c r="E1132">
        <f t="shared" si="1346"/>
        <v>134</v>
      </c>
      <c r="F1132" s="19"/>
      <c r="G1132" s="11">
        <f>MIN(1,VLOOKUP(D1132,Rates2,5)*VLOOKUP(D1132,Mort_Imp_Retirees,C1132-'Mort Imp Cume'!$C$4+2))</f>
        <v>1</v>
      </c>
      <c r="H1132" s="11">
        <f t="shared" si="1302"/>
        <v>0</v>
      </c>
      <c r="I1132" s="11">
        <f>MIN(1,VLOOKUP(E1132,Rates2,6)*VLOOKUP(E1132,Mort_Imp_Survivors,C1132-'Mort Imp Cume'!$C$4+2))</f>
        <v>1</v>
      </c>
      <c r="J1132" s="11">
        <f t="shared" si="1303"/>
        <v>0</v>
      </c>
      <c r="K1132" s="11">
        <f>MIN(1,VLOOKUP(E1132,Rates2,7)*VLOOKUP(E1132,Mort_Imp_Survivors,C1132-'Mort Imp Cume'!$C$4+2))</f>
        <v>1</v>
      </c>
      <c r="L1132" s="11">
        <f t="shared" si="1304"/>
        <v>0</v>
      </c>
      <c r="M1132" s="45">
        <f>PRODUCT(H$4:H1131)</f>
        <v>0</v>
      </c>
      <c r="N1132" s="11">
        <f>PRODUCT(J$4:J1131)</f>
        <v>0</v>
      </c>
      <c r="O1132" s="11">
        <f>PRODUCT(L$4:L1131)</f>
        <v>0</v>
      </c>
      <c r="P1132" s="11">
        <f t="shared" si="1305"/>
        <v>0</v>
      </c>
      <c r="Q1132" s="11">
        <f t="shared" si="1306"/>
        <v>0</v>
      </c>
      <c r="R1132" s="11">
        <f t="shared" si="1307"/>
        <v>0</v>
      </c>
      <c r="S1132" s="11">
        <f t="shared" si="1294"/>
        <v>0</v>
      </c>
      <c r="T1132" s="11">
        <f t="shared" si="1289"/>
        <v>0</v>
      </c>
      <c r="U1132" s="11">
        <f t="shared" si="1280"/>
        <v>0</v>
      </c>
      <c r="V1132" s="11">
        <f t="shared" si="1271"/>
        <v>0</v>
      </c>
      <c r="W1132" s="19"/>
      <c r="X1132" s="19"/>
    </row>
    <row r="1133" spans="1:24" x14ac:dyDescent="0.2">
      <c r="A1133">
        <f t="shared" si="1300"/>
        <v>1129</v>
      </c>
      <c r="B1133" t="str">
        <f t="shared" si="1317"/>
        <v>February</v>
      </c>
      <c r="C1133">
        <f t="shared" si="1298"/>
        <v>2115</v>
      </c>
      <c r="D1133">
        <f t="shared" ref="D1133:E1133" si="1347">D1121+1</f>
        <v>136</v>
      </c>
      <c r="E1133">
        <f t="shared" si="1347"/>
        <v>134</v>
      </c>
      <c r="F1133" s="19"/>
      <c r="G1133" s="11">
        <f>MIN(1,VLOOKUP(D1133,Rates2,5)*VLOOKUP(D1133,Mort_Imp_Retirees,C1133-'Mort Imp Cume'!$C$4+2))</f>
        <v>1</v>
      </c>
      <c r="H1133" s="11">
        <f t="shared" si="1302"/>
        <v>0</v>
      </c>
      <c r="I1133" s="11">
        <f>MIN(1,VLOOKUP(E1133,Rates2,6)*VLOOKUP(E1133,Mort_Imp_Survivors,C1133-'Mort Imp Cume'!$C$4+2))</f>
        <v>1</v>
      </c>
      <c r="J1133" s="11">
        <f t="shared" si="1303"/>
        <v>0</v>
      </c>
      <c r="K1133" s="11">
        <f>MIN(1,VLOOKUP(E1133,Rates2,7)*VLOOKUP(E1133,Mort_Imp_Survivors,C1133-'Mort Imp Cume'!$C$4+2))</f>
        <v>1</v>
      </c>
      <c r="L1133" s="11">
        <f t="shared" si="1304"/>
        <v>0</v>
      </c>
      <c r="M1133" s="45">
        <f>PRODUCT(H$4:H1132)</f>
        <v>0</v>
      </c>
      <c r="N1133" s="11">
        <f>PRODUCT(J$4:J1132)</f>
        <v>0</v>
      </c>
      <c r="O1133" s="11">
        <f>PRODUCT(L$4:L1132)</f>
        <v>0</v>
      </c>
      <c r="P1133" s="11">
        <f t="shared" si="1305"/>
        <v>0</v>
      </c>
      <c r="Q1133" s="11">
        <f t="shared" si="1306"/>
        <v>0</v>
      </c>
      <c r="R1133" s="11">
        <f t="shared" si="1307"/>
        <v>0</v>
      </c>
      <c r="S1133" s="11">
        <f t="shared" si="1294"/>
        <v>0</v>
      </c>
      <c r="T1133" s="11">
        <f t="shared" si="1289"/>
        <v>0</v>
      </c>
      <c r="U1133" s="11">
        <f t="shared" si="1280"/>
        <v>0</v>
      </c>
      <c r="V1133" s="11">
        <f t="shared" ref="V1133:V1142" si="1348">IF(O774=0,0,R773*O1133/O774)</f>
        <v>0</v>
      </c>
      <c r="W1133" s="19"/>
      <c r="X1133" s="19"/>
    </row>
    <row r="1134" spans="1:24" x14ac:dyDescent="0.2">
      <c r="A1134">
        <f t="shared" si="1300"/>
        <v>1130</v>
      </c>
      <c r="B1134" t="str">
        <f t="shared" si="1317"/>
        <v>March</v>
      </c>
      <c r="C1134">
        <f t="shared" si="1298"/>
        <v>2115</v>
      </c>
      <c r="D1134">
        <f t="shared" ref="D1134:E1134" si="1349">D1122+1</f>
        <v>136</v>
      </c>
      <c r="E1134">
        <f t="shared" si="1349"/>
        <v>134</v>
      </c>
      <c r="F1134" s="19"/>
      <c r="G1134" s="11">
        <f>MIN(1,VLOOKUP(D1134,Rates2,5)*VLOOKUP(D1134,Mort_Imp_Retirees,C1134-'Mort Imp Cume'!$C$4+2))</f>
        <v>1</v>
      </c>
      <c r="H1134" s="11">
        <f t="shared" si="1302"/>
        <v>0</v>
      </c>
      <c r="I1134" s="11">
        <f>MIN(1,VLOOKUP(E1134,Rates2,6)*VLOOKUP(E1134,Mort_Imp_Survivors,C1134-'Mort Imp Cume'!$C$4+2))</f>
        <v>1</v>
      </c>
      <c r="J1134" s="11">
        <f t="shared" si="1303"/>
        <v>0</v>
      </c>
      <c r="K1134" s="11">
        <f>MIN(1,VLOOKUP(E1134,Rates2,7)*VLOOKUP(E1134,Mort_Imp_Survivors,C1134-'Mort Imp Cume'!$C$4+2))</f>
        <v>1</v>
      </c>
      <c r="L1134" s="11">
        <f t="shared" si="1304"/>
        <v>0</v>
      </c>
      <c r="M1134" s="45">
        <f>PRODUCT(H$4:H1133)</f>
        <v>0</v>
      </c>
      <c r="N1134" s="11">
        <f>PRODUCT(J$4:J1133)</f>
        <v>0</v>
      </c>
      <c r="O1134" s="11">
        <f>PRODUCT(L$4:L1133)</f>
        <v>0</v>
      </c>
      <c r="P1134" s="11">
        <f t="shared" si="1305"/>
        <v>0</v>
      </c>
      <c r="Q1134" s="11">
        <f t="shared" si="1306"/>
        <v>0</v>
      </c>
      <c r="R1134" s="11">
        <f t="shared" si="1307"/>
        <v>0</v>
      </c>
      <c r="S1134" s="11">
        <f t="shared" si="1294"/>
        <v>0</v>
      </c>
      <c r="T1134" s="11">
        <f t="shared" si="1289"/>
        <v>0</v>
      </c>
      <c r="U1134" s="11">
        <f t="shared" si="1280"/>
        <v>0</v>
      </c>
      <c r="V1134" s="11">
        <f t="shared" si="1348"/>
        <v>0</v>
      </c>
      <c r="W1134" s="19"/>
      <c r="X1134" s="19"/>
    </row>
    <row r="1135" spans="1:24" x14ac:dyDescent="0.2">
      <c r="A1135">
        <f t="shared" si="1300"/>
        <v>1131</v>
      </c>
      <c r="B1135" t="str">
        <f t="shared" si="1317"/>
        <v>April</v>
      </c>
      <c r="C1135">
        <f t="shared" si="1298"/>
        <v>2115</v>
      </c>
      <c r="D1135">
        <f t="shared" ref="D1135:E1135" si="1350">D1123+1</f>
        <v>136</v>
      </c>
      <c r="E1135">
        <f t="shared" si="1350"/>
        <v>134</v>
      </c>
      <c r="F1135" s="19"/>
      <c r="G1135" s="11">
        <f>MIN(1,VLOOKUP(D1135,Rates2,5)*VLOOKUP(D1135,Mort_Imp_Retirees,C1135-'Mort Imp Cume'!$C$4+2))</f>
        <v>1</v>
      </c>
      <c r="H1135" s="11">
        <f t="shared" si="1302"/>
        <v>0</v>
      </c>
      <c r="I1135" s="11">
        <f>MIN(1,VLOOKUP(E1135,Rates2,6)*VLOOKUP(E1135,Mort_Imp_Survivors,C1135-'Mort Imp Cume'!$C$4+2))</f>
        <v>1</v>
      </c>
      <c r="J1135" s="11">
        <f t="shared" si="1303"/>
        <v>0</v>
      </c>
      <c r="K1135" s="11">
        <f>MIN(1,VLOOKUP(E1135,Rates2,7)*VLOOKUP(E1135,Mort_Imp_Survivors,C1135-'Mort Imp Cume'!$C$4+2))</f>
        <v>1</v>
      </c>
      <c r="L1135" s="11">
        <f t="shared" si="1304"/>
        <v>0</v>
      </c>
      <c r="M1135" s="45">
        <f>PRODUCT(H$4:H1134)</f>
        <v>0</v>
      </c>
      <c r="N1135" s="11">
        <f>PRODUCT(J$4:J1134)</f>
        <v>0</v>
      </c>
      <c r="O1135" s="11">
        <f>PRODUCT(L$4:L1134)</f>
        <v>0</v>
      </c>
      <c r="P1135" s="11">
        <f t="shared" si="1305"/>
        <v>0</v>
      </c>
      <c r="Q1135" s="11">
        <f t="shared" si="1306"/>
        <v>0</v>
      </c>
      <c r="R1135" s="11">
        <f t="shared" si="1307"/>
        <v>0</v>
      </c>
      <c r="S1135" s="11">
        <f t="shared" si="1294"/>
        <v>0</v>
      </c>
      <c r="T1135" s="11">
        <f t="shared" si="1289"/>
        <v>0</v>
      </c>
      <c r="U1135" s="11">
        <f t="shared" si="1280"/>
        <v>0</v>
      </c>
      <c r="V1135" s="11">
        <f t="shared" si="1348"/>
        <v>0</v>
      </c>
      <c r="W1135" s="19"/>
      <c r="X1135" s="19"/>
    </row>
    <row r="1136" spans="1:24" x14ac:dyDescent="0.2">
      <c r="A1136">
        <f t="shared" si="1300"/>
        <v>1132</v>
      </c>
      <c r="B1136" t="str">
        <f t="shared" si="1317"/>
        <v>May</v>
      </c>
      <c r="C1136">
        <f t="shared" si="1298"/>
        <v>2115</v>
      </c>
      <c r="D1136">
        <f t="shared" ref="D1136:E1136" si="1351">D1124+1</f>
        <v>136</v>
      </c>
      <c r="E1136">
        <f t="shared" si="1351"/>
        <v>134</v>
      </c>
      <c r="F1136" s="19"/>
      <c r="G1136" s="11">
        <f>MIN(1,VLOOKUP(D1136,Rates2,5)*VLOOKUP(D1136,Mort_Imp_Retirees,C1136-'Mort Imp Cume'!$C$4+2))</f>
        <v>1</v>
      </c>
      <c r="H1136" s="11">
        <f t="shared" si="1302"/>
        <v>0</v>
      </c>
      <c r="I1136" s="11">
        <f>MIN(1,VLOOKUP(E1136,Rates2,6)*VLOOKUP(E1136,Mort_Imp_Survivors,C1136-'Mort Imp Cume'!$C$4+2))</f>
        <v>1</v>
      </c>
      <c r="J1136" s="11">
        <f t="shared" si="1303"/>
        <v>0</v>
      </c>
      <c r="K1136" s="11">
        <f>MIN(1,VLOOKUP(E1136,Rates2,7)*VLOOKUP(E1136,Mort_Imp_Survivors,C1136-'Mort Imp Cume'!$C$4+2))</f>
        <v>1</v>
      </c>
      <c r="L1136" s="11">
        <f t="shared" si="1304"/>
        <v>0</v>
      </c>
      <c r="M1136" s="45">
        <f>PRODUCT(H$4:H1135)</f>
        <v>0</v>
      </c>
      <c r="N1136" s="11">
        <f>PRODUCT(J$4:J1135)</f>
        <v>0</v>
      </c>
      <c r="O1136" s="11">
        <f>PRODUCT(L$4:L1135)</f>
        <v>0</v>
      </c>
      <c r="P1136" s="11">
        <f t="shared" si="1305"/>
        <v>0</v>
      </c>
      <c r="Q1136" s="11">
        <f t="shared" si="1306"/>
        <v>0</v>
      </c>
      <c r="R1136" s="11">
        <f t="shared" si="1307"/>
        <v>0</v>
      </c>
      <c r="S1136" s="11">
        <f t="shared" si="1294"/>
        <v>0</v>
      </c>
      <c r="T1136" s="11">
        <f t="shared" si="1289"/>
        <v>0</v>
      </c>
      <c r="U1136" s="11">
        <f t="shared" si="1280"/>
        <v>0</v>
      </c>
      <c r="V1136" s="11">
        <f t="shared" si="1348"/>
        <v>0</v>
      </c>
      <c r="W1136" s="19"/>
      <c r="X1136" s="19"/>
    </row>
    <row r="1137" spans="1:24" x14ac:dyDescent="0.2">
      <c r="A1137">
        <f t="shared" si="1300"/>
        <v>1133</v>
      </c>
      <c r="B1137" t="str">
        <f t="shared" si="1317"/>
        <v>June</v>
      </c>
      <c r="C1137">
        <f t="shared" si="1298"/>
        <v>2115</v>
      </c>
      <c r="D1137">
        <f t="shared" ref="D1137:E1137" si="1352">D1125+1</f>
        <v>136</v>
      </c>
      <c r="E1137">
        <f t="shared" si="1352"/>
        <v>134</v>
      </c>
      <c r="F1137" s="19"/>
      <c r="G1137" s="11">
        <f>MIN(1,VLOOKUP(D1137,Rates2,5)*VLOOKUP(D1137,Mort_Imp_Retirees,C1137-'Mort Imp Cume'!$C$4+2))</f>
        <v>1</v>
      </c>
      <c r="H1137" s="11">
        <f t="shared" si="1302"/>
        <v>0</v>
      </c>
      <c r="I1137" s="11">
        <f>MIN(1,VLOOKUP(E1137,Rates2,6)*VLOOKUP(E1137,Mort_Imp_Survivors,C1137-'Mort Imp Cume'!$C$4+2))</f>
        <v>1</v>
      </c>
      <c r="J1137" s="11">
        <f t="shared" si="1303"/>
        <v>0</v>
      </c>
      <c r="K1137" s="11">
        <f>MIN(1,VLOOKUP(E1137,Rates2,7)*VLOOKUP(E1137,Mort_Imp_Survivors,C1137-'Mort Imp Cume'!$C$4+2))</f>
        <v>1</v>
      </c>
      <c r="L1137" s="11">
        <f t="shared" si="1304"/>
        <v>0</v>
      </c>
      <c r="M1137" s="45">
        <f>PRODUCT(H$4:H1136)</f>
        <v>0</v>
      </c>
      <c r="N1137" s="11">
        <f>PRODUCT(J$4:J1136)</f>
        <v>0</v>
      </c>
      <c r="O1137" s="11">
        <f>PRODUCT(L$4:L1136)</f>
        <v>0</v>
      </c>
      <c r="P1137" s="11">
        <f t="shared" si="1305"/>
        <v>0</v>
      </c>
      <c r="Q1137" s="11">
        <f t="shared" si="1306"/>
        <v>0</v>
      </c>
      <c r="R1137" s="11">
        <f t="shared" si="1307"/>
        <v>0</v>
      </c>
      <c r="S1137" s="11">
        <f t="shared" si="1294"/>
        <v>0</v>
      </c>
      <c r="T1137" s="11">
        <f t="shared" si="1289"/>
        <v>0</v>
      </c>
      <c r="U1137" s="11">
        <f t="shared" si="1280"/>
        <v>0</v>
      </c>
      <c r="V1137" s="11">
        <f t="shared" si="1348"/>
        <v>0</v>
      </c>
      <c r="W1137" s="19"/>
      <c r="X1137" s="19"/>
    </row>
    <row r="1138" spans="1:24" x14ac:dyDescent="0.2">
      <c r="A1138">
        <f t="shared" si="1300"/>
        <v>1134</v>
      </c>
      <c r="B1138" t="str">
        <f t="shared" si="1317"/>
        <v>July</v>
      </c>
      <c r="C1138">
        <f t="shared" si="1298"/>
        <v>2115</v>
      </c>
      <c r="D1138">
        <f t="shared" ref="D1138:E1138" si="1353">D1126+1</f>
        <v>136</v>
      </c>
      <c r="E1138">
        <f t="shared" si="1353"/>
        <v>134</v>
      </c>
      <c r="F1138" s="19"/>
      <c r="G1138" s="11">
        <f>MIN(1,VLOOKUP(D1138,Rates2,5)*VLOOKUP(D1138,Mort_Imp_Retirees,C1138-'Mort Imp Cume'!$C$4+2))</f>
        <v>1</v>
      </c>
      <c r="H1138" s="11">
        <f t="shared" si="1302"/>
        <v>0</v>
      </c>
      <c r="I1138" s="11">
        <f>MIN(1,VLOOKUP(E1138,Rates2,6)*VLOOKUP(E1138,Mort_Imp_Survivors,C1138-'Mort Imp Cume'!$C$4+2))</f>
        <v>1</v>
      </c>
      <c r="J1138" s="11">
        <f t="shared" si="1303"/>
        <v>0</v>
      </c>
      <c r="K1138" s="11">
        <f>MIN(1,VLOOKUP(E1138,Rates2,7)*VLOOKUP(E1138,Mort_Imp_Survivors,C1138-'Mort Imp Cume'!$C$4+2))</f>
        <v>1</v>
      </c>
      <c r="L1138" s="11">
        <f t="shared" si="1304"/>
        <v>0</v>
      </c>
      <c r="M1138" s="45">
        <f>PRODUCT(H$4:H1137)</f>
        <v>0</v>
      </c>
      <c r="N1138" s="11">
        <f>PRODUCT(J$4:J1137)</f>
        <v>0</v>
      </c>
      <c r="O1138" s="11">
        <f>PRODUCT(L$4:L1137)</f>
        <v>0</v>
      </c>
      <c r="P1138" s="11">
        <f t="shared" si="1305"/>
        <v>0</v>
      </c>
      <c r="Q1138" s="11">
        <f t="shared" si="1306"/>
        <v>0</v>
      </c>
      <c r="R1138" s="11">
        <f t="shared" si="1307"/>
        <v>0</v>
      </c>
      <c r="S1138" s="11">
        <f t="shared" si="1294"/>
        <v>0</v>
      </c>
      <c r="T1138" s="11">
        <f t="shared" si="1289"/>
        <v>0</v>
      </c>
      <c r="U1138" s="11">
        <f t="shared" si="1280"/>
        <v>0</v>
      </c>
      <c r="V1138" s="11">
        <f t="shared" si="1348"/>
        <v>0</v>
      </c>
      <c r="W1138" s="19"/>
      <c r="X1138" s="19"/>
    </row>
    <row r="1139" spans="1:24" x14ac:dyDescent="0.2">
      <c r="A1139">
        <f t="shared" si="1300"/>
        <v>1135</v>
      </c>
      <c r="B1139" t="str">
        <f t="shared" si="1317"/>
        <v>August</v>
      </c>
      <c r="C1139">
        <f t="shared" si="1298"/>
        <v>2115</v>
      </c>
      <c r="D1139">
        <f t="shared" ref="D1139:E1139" si="1354">D1127+1</f>
        <v>136</v>
      </c>
      <c r="E1139">
        <f t="shared" si="1354"/>
        <v>134</v>
      </c>
      <c r="F1139" s="19"/>
      <c r="G1139" s="11">
        <f>MIN(1,VLOOKUP(D1139,Rates2,5)*VLOOKUP(D1139,Mort_Imp_Retirees,C1139-'Mort Imp Cume'!$C$4+2))</f>
        <v>1</v>
      </c>
      <c r="H1139" s="11">
        <f t="shared" si="1302"/>
        <v>0</v>
      </c>
      <c r="I1139" s="11">
        <f>MIN(1,VLOOKUP(E1139,Rates2,6)*VLOOKUP(E1139,Mort_Imp_Survivors,C1139-'Mort Imp Cume'!$C$4+2))</f>
        <v>1</v>
      </c>
      <c r="J1139" s="11">
        <f t="shared" si="1303"/>
        <v>0</v>
      </c>
      <c r="K1139" s="11">
        <f>MIN(1,VLOOKUP(E1139,Rates2,7)*VLOOKUP(E1139,Mort_Imp_Survivors,C1139-'Mort Imp Cume'!$C$4+2))</f>
        <v>1</v>
      </c>
      <c r="L1139" s="11">
        <f t="shared" si="1304"/>
        <v>0</v>
      </c>
      <c r="M1139" s="45">
        <f>PRODUCT(H$4:H1138)</f>
        <v>0</v>
      </c>
      <c r="N1139" s="11">
        <f>PRODUCT(J$4:J1138)</f>
        <v>0</v>
      </c>
      <c r="O1139" s="11">
        <f>PRODUCT(L$4:L1138)</f>
        <v>0</v>
      </c>
      <c r="P1139" s="11">
        <f t="shared" si="1305"/>
        <v>0</v>
      </c>
      <c r="Q1139" s="11">
        <f t="shared" si="1306"/>
        <v>0</v>
      </c>
      <c r="R1139" s="11">
        <f t="shared" si="1307"/>
        <v>0</v>
      </c>
      <c r="S1139" s="11">
        <f t="shared" si="1294"/>
        <v>0</v>
      </c>
      <c r="T1139" s="11">
        <f t="shared" si="1289"/>
        <v>0</v>
      </c>
      <c r="U1139" s="11">
        <f t="shared" si="1280"/>
        <v>0</v>
      </c>
      <c r="V1139" s="11">
        <f t="shared" si="1348"/>
        <v>0</v>
      </c>
      <c r="W1139" s="19"/>
      <c r="X1139" s="19"/>
    </row>
    <row r="1140" spans="1:24" x14ac:dyDescent="0.2">
      <c r="A1140">
        <f t="shared" si="1300"/>
        <v>1136</v>
      </c>
      <c r="B1140" t="str">
        <f t="shared" si="1317"/>
        <v>September</v>
      </c>
      <c r="C1140">
        <f t="shared" si="1298"/>
        <v>2115</v>
      </c>
      <c r="D1140">
        <f t="shared" ref="D1140:E1140" si="1355">D1128+1</f>
        <v>136</v>
      </c>
      <c r="E1140">
        <f t="shared" si="1355"/>
        <v>134</v>
      </c>
      <c r="F1140" s="19"/>
      <c r="G1140" s="11">
        <f>MIN(1,VLOOKUP(D1140,Rates2,5)*VLOOKUP(D1140,Mort_Imp_Retirees,C1140-'Mort Imp Cume'!$C$4+2))</f>
        <v>1</v>
      </c>
      <c r="H1140" s="11">
        <f t="shared" si="1302"/>
        <v>0</v>
      </c>
      <c r="I1140" s="11">
        <f>MIN(1,VLOOKUP(E1140,Rates2,6)*VLOOKUP(E1140,Mort_Imp_Survivors,C1140-'Mort Imp Cume'!$C$4+2))</f>
        <v>1</v>
      </c>
      <c r="J1140" s="11">
        <f t="shared" si="1303"/>
        <v>0</v>
      </c>
      <c r="K1140" s="11">
        <f>MIN(1,VLOOKUP(E1140,Rates2,7)*VLOOKUP(E1140,Mort_Imp_Survivors,C1140-'Mort Imp Cume'!$C$4+2))</f>
        <v>1</v>
      </c>
      <c r="L1140" s="11">
        <f t="shared" si="1304"/>
        <v>0</v>
      </c>
      <c r="M1140" s="45">
        <f>PRODUCT(H$4:H1139)</f>
        <v>0</v>
      </c>
      <c r="N1140" s="11">
        <f>PRODUCT(J$4:J1139)</f>
        <v>0</v>
      </c>
      <c r="O1140" s="11">
        <f>PRODUCT(L$4:L1139)</f>
        <v>0</v>
      </c>
      <c r="P1140" s="11">
        <f t="shared" si="1305"/>
        <v>0</v>
      </c>
      <c r="Q1140" s="11">
        <f t="shared" si="1306"/>
        <v>0</v>
      </c>
      <c r="R1140" s="11">
        <f t="shared" si="1307"/>
        <v>0</v>
      </c>
      <c r="S1140" s="11">
        <f t="shared" si="1294"/>
        <v>0</v>
      </c>
      <c r="T1140" s="11">
        <f t="shared" si="1289"/>
        <v>0</v>
      </c>
      <c r="U1140" s="11">
        <f t="shared" si="1280"/>
        <v>0</v>
      </c>
      <c r="V1140" s="11">
        <f t="shared" si="1348"/>
        <v>0</v>
      </c>
      <c r="W1140" s="19"/>
      <c r="X1140" s="19"/>
    </row>
    <row r="1141" spans="1:24" x14ac:dyDescent="0.2">
      <c r="A1141">
        <f t="shared" si="1300"/>
        <v>1137</v>
      </c>
      <c r="B1141" t="str">
        <f t="shared" si="1317"/>
        <v>October</v>
      </c>
      <c r="C1141">
        <f t="shared" si="1298"/>
        <v>2115</v>
      </c>
      <c r="D1141">
        <f t="shared" ref="D1141:E1141" si="1356">D1129+1</f>
        <v>136</v>
      </c>
      <c r="E1141">
        <f t="shared" si="1356"/>
        <v>134</v>
      </c>
      <c r="F1141" s="19"/>
      <c r="G1141" s="11">
        <f>MIN(1,VLOOKUP(D1141,Rates2,5)*VLOOKUP(D1141,Mort_Imp_Retirees,C1141-'Mort Imp Cume'!$C$4+2))</f>
        <v>1</v>
      </c>
      <c r="H1141" s="11">
        <f t="shared" si="1302"/>
        <v>0</v>
      </c>
      <c r="I1141" s="11">
        <f>MIN(1,VLOOKUP(E1141,Rates2,6)*VLOOKUP(E1141,Mort_Imp_Survivors,C1141-'Mort Imp Cume'!$C$4+2))</f>
        <v>1</v>
      </c>
      <c r="J1141" s="11">
        <f t="shared" si="1303"/>
        <v>0</v>
      </c>
      <c r="K1141" s="11">
        <f>MIN(1,VLOOKUP(E1141,Rates2,7)*VLOOKUP(E1141,Mort_Imp_Survivors,C1141-'Mort Imp Cume'!$C$4+2))</f>
        <v>1</v>
      </c>
      <c r="L1141" s="11">
        <f t="shared" si="1304"/>
        <v>0</v>
      </c>
      <c r="M1141" s="45">
        <f>PRODUCT(H$4:H1140)</f>
        <v>0</v>
      </c>
      <c r="N1141" s="11">
        <f>PRODUCT(J$4:J1140)</f>
        <v>0</v>
      </c>
      <c r="O1141" s="11">
        <f>PRODUCT(L$4:L1140)</f>
        <v>0</v>
      </c>
      <c r="P1141" s="11">
        <f t="shared" si="1305"/>
        <v>0</v>
      </c>
      <c r="Q1141" s="11">
        <f t="shared" si="1306"/>
        <v>0</v>
      </c>
      <c r="R1141" s="11">
        <f t="shared" si="1307"/>
        <v>0</v>
      </c>
      <c r="S1141" s="11">
        <f t="shared" si="1294"/>
        <v>0</v>
      </c>
      <c r="T1141" s="11">
        <f t="shared" si="1289"/>
        <v>0</v>
      </c>
      <c r="U1141" s="11">
        <f>IF(O902=0,0,R901*O1141/O902)</f>
        <v>0</v>
      </c>
      <c r="V1141" s="11">
        <f t="shared" si="1348"/>
        <v>0</v>
      </c>
      <c r="W1141" s="19"/>
      <c r="X1141" s="19"/>
    </row>
    <row r="1142" spans="1:24" x14ac:dyDescent="0.2">
      <c r="A1142">
        <f t="shared" si="1300"/>
        <v>1138</v>
      </c>
      <c r="B1142" t="str">
        <f t="shared" si="1317"/>
        <v>November</v>
      </c>
      <c r="C1142">
        <f t="shared" si="1298"/>
        <v>2115</v>
      </c>
      <c r="D1142">
        <f t="shared" ref="D1142:E1142" si="1357">D1130+1</f>
        <v>136</v>
      </c>
      <c r="E1142">
        <f t="shared" si="1357"/>
        <v>134</v>
      </c>
      <c r="F1142" s="19"/>
      <c r="G1142" s="11">
        <f>MIN(1,VLOOKUP(D1142,Rates2,5)*VLOOKUP(D1142,Mort_Imp_Retirees,C1142-'Mort Imp Cume'!$C$4+2))</f>
        <v>1</v>
      </c>
      <c r="H1142" s="11">
        <f t="shared" si="1302"/>
        <v>0</v>
      </c>
      <c r="I1142" s="11">
        <f>MIN(1,VLOOKUP(E1142,Rates2,6)*VLOOKUP(E1142,Mort_Imp_Survivors,C1142-'Mort Imp Cume'!$C$4+2))</f>
        <v>1</v>
      </c>
      <c r="J1142" s="11">
        <f t="shared" si="1303"/>
        <v>0</v>
      </c>
      <c r="K1142" s="11">
        <f>MIN(1,VLOOKUP(E1142,Rates2,7)*VLOOKUP(E1142,Mort_Imp_Survivors,C1142-'Mort Imp Cume'!$C$4+2))</f>
        <v>1</v>
      </c>
      <c r="L1142" s="11">
        <f t="shared" si="1304"/>
        <v>0</v>
      </c>
      <c r="M1142" s="45">
        <f>PRODUCT(H$4:H1141)</f>
        <v>0</v>
      </c>
      <c r="N1142" s="11">
        <f>PRODUCT(J$4:J1141)</f>
        <v>0</v>
      </c>
      <c r="O1142" s="11">
        <f>PRODUCT(L$4:L1141)</f>
        <v>0</v>
      </c>
      <c r="P1142" s="11">
        <f t="shared" si="1305"/>
        <v>0</v>
      </c>
      <c r="Q1142" s="11">
        <f t="shared" si="1306"/>
        <v>0</v>
      </c>
      <c r="R1142" s="11">
        <f t="shared" si="1307"/>
        <v>0</v>
      </c>
      <c r="S1142" s="11">
        <f t="shared" si="1294"/>
        <v>0</v>
      </c>
      <c r="T1142" s="11">
        <f t="shared" si="1289"/>
        <v>0</v>
      </c>
      <c r="U1142" s="11">
        <f>IF(O903=0,0,R902*O1142/O903)</f>
        <v>0</v>
      </c>
      <c r="V1142" s="11">
        <f t="shared" si="1348"/>
        <v>0</v>
      </c>
      <c r="W1142" s="19"/>
      <c r="X1142" s="19"/>
    </row>
    <row r="1143" spans="1:24" x14ac:dyDescent="0.2">
      <c r="A1143">
        <f t="shared" si="1300"/>
        <v>1139</v>
      </c>
      <c r="B1143" t="str">
        <f t="shared" si="1317"/>
        <v>December</v>
      </c>
      <c r="C1143">
        <f t="shared" ref="C1143:C1206" si="1358">C1142+IF(B1142="December",1,0)</f>
        <v>2115</v>
      </c>
      <c r="D1143">
        <f t="shared" ref="D1143:E1143" si="1359">D1131+1</f>
        <v>136</v>
      </c>
      <c r="E1143">
        <f t="shared" si="1359"/>
        <v>134</v>
      </c>
      <c r="F1143" s="19"/>
      <c r="G1143" s="11">
        <f>MIN(1,VLOOKUP(D1143,Rates2,5)*VLOOKUP(D1143,Mort_Imp_Retirees,C1143-'Mort Imp Cume'!$C$4+2))</f>
        <v>1</v>
      </c>
      <c r="H1143" s="11">
        <f t="shared" si="1302"/>
        <v>0</v>
      </c>
      <c r="I1143" s="11">
        <f>MIN(1,VLOOKUP(E1143,Rates2,6)*VLOOKUP(E1143,Mort_Imp_Survivors,C1143-'Mort Imp Cume'!$C$4+2))</f>
        <v>1</v>
      </c>
      <c r="J1143" s="11">
        <f t="shared" si="1303"/>
        <v>0</v>
      </c>
      <c r="K1143" s="11">
        <f>MIN(1,VLOOKUP(E1143,Rates2,7)*VLOOKUP(E1143,Mort_Imp_Survivors,C1143-'Mort Imp Cume'!$C$4+2))</f>
        <v>1</v>
      </c>
      <c r="L1143" s="11">
        <f t="shared" si="1304"/>
        <v>0</v>
      </c>
      <c r="M1143" s="45">
        <f>PRODUCT(H$4:H1142)</f>
        <v>0</v>
      </c>
      <c r="N1143" s="11">
        <f>PRODUCT(J$4:J1142)</f>
        <v>0</v>
      </c>
      <c r="O1143" s="11">
        <f>PRODUCT(L$4:L1142)</f>
        <v>0</v>
      </c>
      <c r="P1143" s="11">
        <f t="shared" si="1305"/>
        <v>0</v>
      </c>
      <c r="Q1143" s="11">
        <f t="shared" si="1306"/>
        <v>0</v>
      </c>
      <c r="R1143" s="11">
        <f t="shared" si="1307"/>
        <v>0</v>
      </c>
      <c r="S1143" s="11">
        <f t="shared" ref="S1143:S1206" si="1360">IF(O1084=0,0,R1083*O1143/O1084)</f>
        <v>0</v>
      </c>
      <c r="T1143" s="11">
        <f t="shared" ref="T1143:T1206" si="1361">IF(O1024=0,0,R1023*O1143/O1024)</f>
        <v>0</v>
      </c>
      <c r="U1143" s="11">
        <f t="shared" ref="U1143:U1206" si="1362">IF(O904=0,0,R903*O1143/O904)</f>
        <v>0</v>
      </c>
      <c r="V1143" s="11">
        <f t="shared" ref="V1143:V1206" si="1363">IF(O784=0,0,R783*O1143/O784)</f>
        <v>0</v>
      </c>
      <c r="W1143" s="19"/>
      <c r="X1143" s="19"/>
    </row>
    <row r="1144" spans="1:24" x14ac:dyDescent="0.2">
      <c r="A1144">
        <f t="shared" si="1300"/>
        <v>1140</v>
      </c>
      <c r="B1144" t="str">
        <f t="shared" si="1317"/>
        <v>January</v>
      </c>
      <c r="C1144">
        <f t="shared" si="1358"/>
        <v>2116</v>
      </c>
      <c r="D1144">
        <f t="shared" ref="D1144:E1144" si="1364">D1132+1</f>
        <v>137</v>
      </c>
      <c r="E1144">
        <f t="shared" si="1364"/>
        <v>135</v>
      </c>
      <c r="F1144" s="19"/>
      <c r="G1144" s="11">
        <f>MIN(1,VLOOKUP(D1144,Rates2,5)*VLOOKUP(D1144,Mort_Imp_Retirees,C1144-'Mort Imp Cume'!$C$4+2))</f>
        <v>1</v>
      </c>
      <c r="H1144" s="11">
        <f t="shared" si="1302"/>
        <v>0</v>
      </c>
      <c r="I1144" s="11">
        <f>MIN(1,VLOOKUP(E1144,Rates2,6)*VLOOKUP(E1144,Mort_Imp_Survivors,C1144-'Mort Imp Cume'!$C$4+2))</f>
        <v>1</v>
      </c>
      <c r="J1144" s="11">
        <f t="shared" si="1303"/>
        <v>0</v>
      </c>
      <c r="K1144" s="11">
        <f>MIN(1,VLOOKUP(E1144,Rates2,7)*VLOOKUP(E1144,Mort_Imp_Survivors,C1144-'Mort Imp Cume'!$C$4+2))</f>
        <v>1</v>
      </c>
      <c r="L1144" s="11">
        <f t="shared" si="1304"/>
        <v>0</v>
      </c>
      <c r="M1144" s="45">
        <f>PRODUCT(H$4:H1143)</f>
        <v>0</v>
      </c>
      <c r="N1144" s="11">
        <f>PRODUCT(J$4:J1143)</f>
        <v>0</v>
      </c>
      <c r="O1144" s="11">
        <f>PRODUCT(L$4:L1143)</f>
        <v>0</v>
      </c>
      <c r="P1144" s="11">
        <f t="shared" si="1305"/>
        <v>0</v>
      </c>
      <c r="Q1144" s="11">
        <f t="shared" si="1306"/>
        <v>0</v>
      </c>
      <c r="R1144" s="11">
        <f t="shared" si="1307"/>
        <v>0</v>
      </c>
      <c r="S1144" s="11">
        <f t="shared" si="1360"/>
        <v>0</v>
      </c>
      <c r="T1144" s="11">
        <f t="shared" si="1361"/>
        <v>0</v>
      </c>
      <c r="U1144" s="11">
        <f t="shared" si="1362"/>
        <v>0</v>
      </c>
      <c r="V1144" s="11">
        <f t="shared" si="1363"/>
        <v>0</v>
      </c>
      <c r="W1144" s="19"/>
      <c r="X1144" s="19"/>
    </row>
    <row r="1145" spans="1:24" x14ac:dyDescent="0.2">
      <c r="A1145">
        <f t="shared" si="1300"/>
        <v>1141</v>
      </c>
      <c r="B1145" t="str">
        <f t="shared" si="1317"/>
        <v>February</v>
      </c>
      <c r="C1145">
        <f t="shared" si="1358"/>
        <v>2116</v>
      </c>
      <c r="D1145">
        <f t="shared" ref="D1145:E1145" si="1365">D1133+1</f>
        <v>137</v>
      </c>
      <c r="E1145">
        <f t="shared" si="1365"/>
        <v>135</v>
      </c>
      <c r="F1145" s="19"/>
      <c r="G1145" s="11">
        <f>MIN(1,VLOOKUP(D1145,Rates2,5)*VLOOKUP(D1145,Mort_Imp_Retirees,C1145-'Mort Imp Cume'!$C$4+2))</f>
        <v>1</v>
      </c>
      <c r="H1145" s="11">
        <f t="shared" si="1302"/>
        <v>0</v>
      </c>
      <c r="I1145" s="11">
        <f>MIN(1,VLOOKUP(E1145,Rates2,6)*VLOOKUP(E1145,Mort_Imp_Survivors,C1145-'Mort Imp Cume'!$C$4+2))</f>
        <v>1</v>
      </c>
      <c r="J1145" s="11">
        <f t="shared" si="1303"/>
        <v>0</v>
      </c>
      <c r="K1145" s="11">
        <f>MIN(1,VLOOKUP(E1145,Rates2,7)*VLOOKUP(E1145,Mort_Imp_Survivors,C1145-'Mort Imp Cume'!$C$4+2))</f>
        <v>1</v>
      </c>
      <c r="L1145" s="11">
        <f t="shared" si="1304"/>
        <v>0</v>
      </c>
      <c r="M1145" s="45">
        <f>PRODUCT(H$4:H1144)</f>
        <v>0</v>
      </c>
      <c r="N1145" s="11">
        <f>PRODUCT(J$4:J1144)</f>
        <v>0</v>
      </c>
      <c r="O1145" s="11">
        <f>PRODUCT(L$4:L1144)</f>
        <v>0</v>
      </c>
      <c r="P1145" s="11">
        <f t="shared" si="1305"/>
        <v>0</v>
      </c>
      <c r="Q1145" s="11">
        <f t="shared" si="1306"/>
        <v>0</v>
      </c>
      <c r="R1145" s="11">
        <f t="shared" si="1307"/>
        <v>0</v>
      </c>
      <c r="S1145" s="11">
        <f t="shared" si="1360"/>
        <v>0</v>
      </c>
      <c r="T1145" s="11">
        <f t="shared" si="1361"/>
        <v>0</v>
      </c>
      <c r="U1145" s="11">
        <f t="shared" si="1362"/>
        <v>0</v>
      </c>
      <c r="V1145" s="11">
        <f t="shared" si="1363"/>
        <v>0</v>
      </c>
      <c r="W1145" s="19"/>
      <c r="X1145" s="19"/>
    </row>
    <row r="1146" spans="1:24" x14ac:dyDescent="0.2">
      <c r="A1146">
        <f t="shared" si="1300"/>
        <v>1142</v>
      </c>
      <c r="B1146" t="str">
        <f t="shared" si="1317"/>
        <v>March</v>
      </c>
      <c r="C1146">
        <f t="shared" si="1358"/>
        <v>2116</v>
      </c>
      <c r="D1146">
        <f t="shared" ref="D1146:E1146" si="1366">D1134+1</f>
        <v>137</v>
      </c>
      <c r="E1146">
        <f t="shared" si="1366"/>
        <v>135</v>
      </c>
      <c r="F1146" s="19"/>
      <c r="G1146" s="11">
        <f>MIN(1,VLOOKUP(D1146,Rates2,5)*VLOOKUP(D1146,Mort_Imp_Retirees,C1146-'Mort Imp Cume'!$C$4+2))</f>
        <v>1</v>
      </c>
      <c r="H1146" s="11">
        <f t="shared" si="1302"/>
        <v>0</v>
      </c>
      <c r="I1146" s="11">
        <f>MIN(1,VLOOKUP(E1146,Rates2,6)*VLOOKUP(E1146,Mort_Imp_Survivors,C1146-'Mort Imp Cume'!$C$4+2))</f>
        <v>1</v>
      </c>
      <c r="J1146" s="11">
        <f t="shared" si="1303"/>
        <v>0</v>
      </c>
      <c r="K1146" s="11">
        <f>MIN(1,VLOOKUP(E1146,Rates2,7)*VLOOKUP(E1146,Mort_Imp_Survivors,C1146-'Mort Imp Cume'!$C$4+2))</f>
        <v>1</v>
      </c>
      <c r="L1146" s="11">
        <f t="shared" si="1304"/>
        <v>0</v>
      </c>
      <c r="M1146" s="45">
        <f>PRODUCT(H$4:H1145)</f>
        <v>0</v>
      </c>
      <c r="N1146" s="11">
        <f>PRODUCT(J$4:J1145)</f>
        <v>0</v>
      </c>
      <c r="O1146" s="11">
        <f>PRODUCT(L$4:L1145)</f>
        <v>0</v>
      </c>
      <c r="P1146" s="11">
        <f t="shared" si="1305"/>
        <v>0</v>
      </c>
      <c r="Q1146" s="11">
        <f t="shared" si="1306"/>
        <v>0</v>
      </c>
      <c r="R1146" s="11">
        <f t="shared" si="1307"/>
        <v>0</v>
      </c>
      <c r="S1146" s="11">
        <f t="shared" si="1360"/>
        <v>0</v>
      </c>
      <c r="T1146" s="11">
        <f t="shared" si="1361"/>
        <v>0</v>
      </c>
      <c r="U1146" s="11">
        <f t="shared" si="1362"/>
        <v>0</v>
      </c>
      <c r="V1146" s="11">
        <f t="shared" si="1363"/>
        <v>0</v>
      </c>
      <c r="W1146" s="19"/>
      <c r="X1146" s="19"/>
    </row>
    <row r="1147" spans="1:24" x14ac:dyDescent="0.2">
      <c r="A1147">
        <f t="shared" si="1300"/>
        <v>1143</v>
      </c>
      <c r="B1147" t="str">
        <f t="shared" si="1317"/>
        <v>April</v>
      </c>
      <c r="C1147">
        <f t="shared" si="1358"/>
        <v>2116</v>
      </c>
      <c r="D1147">
        <f t="shared" ref="D1147:E1147" si="1367">D1135+1</f>
        <v>137</v>
      </c>
      <c r="E1147">
        <f t="shared" si="1367"/>
        <v>135</v>
      </c>
      <c r="F1147" s="19"/>
      <c r="G1147" s="11">
        <f>MIN(1,VLOOKUP(D1147,Rates2,5)*VLOOKUP(D1147,Mort_Imp_Retirees,C1147-'Mort Imp Cume'!$C$4+2))</f>
        <v>1</v>
      </c>
      <c r="H1147" s="11">
        <f t="shared" si="1302"/>
        <v>0</v>
      </c>
      <c r="I1147" s="11">
        <f>MIN(1,VLOOKUP(E1147,Rates2,6)*VLOOKUP(E1147,Mort_Imp_Survivors,C1147-'Mort Imp Cume'!$C$4+2))</f>
        <v>1</v>
      </c>
      <c r="J1147" s="11">
        <f t="shared" si="1303"/>
        <v>0</v>
      </c>
      <c r="K1147" s="11">
        <f>MIN(1,VLOOKUP(E1147,Rates2,7)*VLOOKUP(E1147,Mort_Imp_Survivors,C1147-'Mort Imp Cume'!$C$4+2))</f>
        <v>1</v>
      </c>
      <c r="L1147" s="11">
        <f t="shared" si="1304"/>
        <v>0</v>
      </c>
      <c r="M1147" s="45">
        <f>PRODUCT(H$4:H1146)</f>
        <v>0</v>
      </c>
      <c r="N1147" s="11">
        <f>PRODUCT(J$4:J1146)</f>
        <v>0</v>
      </c>
      <c r="O1147" s="11">
        <f>PRODUCT(L$4:L1146)</f>
        <v>0</v>
      </c>
      <c r="P1147" s="11">
        <f t="shared" si="1305"/>
        <v>0</v>
      </c>
      <c r="Q1147" s="11">
        <f t="shared" si="1306"/>
        <v>0</v>
      </c>
      <c r="R1147" s="11">
        <f t="shared" si="1307"/>
        <v>0</v>
      </c>
      <c r="S1147" s="11">
        <f t="shared" si="1360"/>
        <v>0</v>
      </c>
      <c r="T1147" s="11">
        <f t="shared" si="1361"/>
        <v>0</v>
      </c>
      <c r="U1147" s="11">
        <f t="shared" si="1362"/>
        <v>0</v>
      </c>
      <c r="V1147" s="11">
        <f t="shared" si="1363"/>
        <v>0</v>
      </c>
      <c r="W1147" s="19"/>
      <c r="X1147" s="19"/>
    </row>
    <row r="1148" spans="1:24" x14ac:dyDescent="0.2">
      <c r="A1148">
        <f t="shared" si="1300"/>
        <v>1144</v>
      </c>
      <c r="B1148" t="str">
        <f t="shared" si="1317"/>
        <v>May</v>
      </c>
      <c r="C1148">
        <f t="shared" si="1358"/>
        <v>2116</v>
      </c>
      <c r="D1148">
        <f t="shared" ref="D1148:E1148" si="1368">D1136+1</f>
        <v>137</v>
      </c>
      <c r="E1148">
        <f t="shared" si="1368"/>
        <v>135</v>
      </c>
      <c r="F1148" s="19"/>
      <c r="G1148" s="11">
        <f>MIN(1,VLOOKUP(D1148,Rates2,5)*VLOOKUP(D1148,Mort_Imp_Retirees,C1148-'Mort Imp Cume'!$C$4+2))</f>
        <v>1</v>
      </c>
      <c r="H1148" s="11">
        <f t="shared" si="1302"/>
        <v>0</v>
      </c>
      <c r="I1148" s="11">
        <f>MIN(1,VLOOKUP(E1148,Rates2,6)*VLOOKUP(E1148,Mort_Imp_Survivors,C1148-'Mort Imp Cume'!$C$4+2))</f>
        <v>1</v>
      </c>
      <c r="J1148" s="11">
        <f t="shared" si="1303"/>
        <v>0</v>
      </c>
      <c r="K1148" s="11">
        <f>MIN(1,VLOOKUP(E1148,Rates2,7)*VLOOKUP(E1148,Mort_Imp_Survivors,C1148-'Mort Imp Cume'!$C$4+2))</f>
        <v>1</v>
      </c>
      <c r="L1148" s="11">
        <f t="shared" si="1304"/>
        <v>0</v>
      </c>
      <c r="M1148" s="45">
        <f>PRODUCT(H$4:H1147)</f>
        <v>0</v>
      </c>
      <c r="N1148" s="11">
        <f>PRODUCT(J$4:J1147)</f>
        <v>0</v>
      </c>
      <c r="O1148" s="11">
        <f>PRODUCT(L$4:L1147)</f>
        <v>0</v>
      </c>
      <c r="P1148" s="11">
        <f t="shared" si="1305"/>
        <v>0</v>
      </c>
      <c r="Q1148" s="11">
        <f t="shared" si="1306"/>
        <v>0</v>
      </c>
      <c r="R1148" s="11">
        <f t="shared" si="1307"/>
        <v>0</v>
      </c>
      <c r="S1148" s="11">
        <f t="shared" si="1360"/>
        <v>0</v>
      </c>
      <c r="T1148" s="11">
        <f t="shared" si="1361"/>
        <v>0</v>
      </c>
      <c r="U1148" s="11">
        <f t="shared" si="1362"/>
        <v>0</v>
      </c>
      <c r="V1148" s="11">
        <f t="shared" si="1363"/>
        <v>0</v>
      </c>
      <c r="W1148" s="19"/>
      <c r="X1148" s="19"/>
    </row>
    <row r="1149" spans="1:24" x14ac:dyDescent="0.2">
      <c r="A1149">
        <f t="shared" si="1300"/>
        <v>1145</v>
      </c>
      <c r="B1149" t="str">
        <f t="shared" si="1317"/>
        <v>June</v>
      </c>
      <c r="C1149">
        <f t="shared" si="1358"/>
        <v>2116</v>
      </c>
      <c r="D1149">
        <f t="shared" ref="D1149:E1149" si="1369">D1137+1</f>
        <v>137</v>
      </c>
      <c r="E1149">
        <f t="shared" si="1369"/>
        <v>135</v>
      </c>
      <c r="F1149" s="19"/>
      <c r="G1149" s="11">
        <f>MIN(1,VLOOKUP(D1149,Rates2,5)*VLOOKUP(D1149,Mort_Imp_Retirees,C1149-'Mort Imp Cume'!$C$4+2))</f>
        <v>1</v>
      </c>
      <c r="H1149" s="11">
        <f t="shared" si="1302"/>
        <v>0</v>
      </c>
      <c r="I1149" s="11">
        <f>MIN(1,VLOOKUP(E1149,Rates2,6)*VLOOKUP(E1149,Mort_Imp_Survivors,C1149-'Mort Imp Cume'!$C$4+2))</f>
        <v>1</v>
      </c>
      <c r="J1149" s="11">
        <f t="shared" si="1303"/>
        <v>0</v>
      </c>
      <c r="K1149" s="11">
        <f>MIN(1,VLOOKUP(E1149,Rates2,7)*VLOOKUP(E1149,Mort_Imp_Survivors,C1149-'Mort Imp Cume'!$C$4+2))</f>
        <v>1</v>
      </c>
      <c r="L1149" s="11">
        <f t="shared" si="1304"/>
        <v>0</v>
      </c>
      <c r="M1149" s="45">
        <f>PRODUCT(H$4:H1148)</f>
        <v>0</v>
      </c>
      <c r="N1149" s="11">
        <f>PRODUCT(J$4:J1148)</f>
        <v>0</v>
      </c>
      <c r="O1149" s="11">
        <f>PRODUCT(L$4:L1148)</f>
        <v>0</v>
      </c>
      <c r="P1149" s="11">
        <f t="shared" si="1305"/>
        <v>0</v>
      </c>
      <c r="Q1149" s="11">
        <f t="shared" si="1306"/>
        <v>0</v>
      </c>
      <c r="R1149" s="11">
        <f t="shared" si="1307"/>
        <v>0</v>
      </c>
      <c r="S1149" s="11">
        <f t="shared" si="1360"/>
        <v>0</v>
      </c>
      <c r="T1149" s="11">
        <f t="shared" si="1361"/>
        <v>0</v>
      </c>
      <c r="U1149" s="11">
        <f t="shared" si="1362"/>
        <v>0</v>
      </c>
      <c r="V1149" s="11">
        <f t="shared" si="1363"/>
        <v>0</v>
      </c>
      <c r="W1149" s="19"/>
      <c r="X1149" s="19"/>
    </row>
    <row r="1150" spans="1:24" x14ac:dyDescent="0.2">
      <c r="A1150">
        <f t="shared" si="1300"/>
        <v>1146</v>
      </c>
      <c r="B1150" t="str">
        <f t="shared" si="1317"/>
        <v>July</v>
      </c>
      <c r="C1150">
        <f t="shared" si="1358"/>
        <v>2116</v>
      </c>
      <c r="D1150">
        <f t="shared" ref="D1150:E1150" si="1370">D1138+1</f>
        <v>137</v>
      </c>
      <c r="E1150">
        <f t="shared" si="1370"/>
        <v>135</v>
      </c>
      <c r="F1150" s="19"/>
      <c r="G1150" s="11">
        <f>MIN(1,VLOOKUP(D1150,Rates2,5)*VLOOKUP(D1150,Mort_Imp_Retirees,C1150-'Mort Imp Cume'!$C$4+2))</f>
        <v>1</v>
      </c>
      <c r="H1150" s="11">
        <f t="shared" si="1302"/>
        <v>0</v>
      </c>
      <c r="I1150" s="11">
        <f>MIN(1,VLOOKUP(E1150,Rates2,6)*VLOOKUP(E1150,Mort_Imp_Survivors,C1150-'Mort Imp Cume'!$C$4+2))</f>
        <v>1</v>
      </c>
      <c r="J1150" s="11">
        <f t="shared" si="1303"/>
        <v>0</v>
      </c>
      <c r="K1150" s="11">
        <f>MIN(1,VLOOKUP(E1150,Rates2,7)*VLOOKUP(E1150,Mort_Imp_Survivors,C1150-'Mort Imp Cume'!$C$4+2))</f>
        <v>1</v>
      </c>
      <c r="L1150" s="11">
        <f t="shared" si="1304"/>
        <v>0</v>
      </c>
      <c r="M1150" s="45">
        <f>PRODUCT(H$4:H1149)</f>
        <v>0</v>
      </c>
      <c r="N1150" s="11">
        <f>PRODUCT(J$4:J1149)</f>
        <v>0</v>
      </c>
      <c r="O1150" s="11">
        <f>PRODUCT(L$4:L1149)</f>
        <v>0</v>
      </c>
      <c r="P1150" s="11">
        <f t="shared" si="1305"/>
        <v>0</v>
      </c>
      <c r="Q1150" s="11">
        <f t="shared" si="1306"/>
        <v>0</v>
      </c>
      <c r="R1150" s="11">
        <f t="shared" si="1307"/>
        <v>0</v>
      </c>
      <c r="S1150" s="11">
        <f t="shared" si="1360"/>
        <v>0</v>
      </c>
      <c r="T1150" s="11">
        <f t="shared" si="1361"/>
        <v>0</v>
      </c>
      <c r="U1150" s="11">
        <f t="shared" si="1362"/>
        <v>0</v>
      </c>
      <c r="V1150" s="11">
        <f t="shared" si="1363"/>
        <v>0</v>
      </c>
      <c r="W1150" s="19"/>
      <c r="X1150" s="19"/>
    </row>
    <row r="1151" spans="1:24" x14ac:dyDescent="0.2">
      <c r="A1151">
        <f t="shared" si="1300"/>
        <v>1147</v>
      </c>
      <c r="B1151" t="str">
        <f t="shared" si="1317"/>
        <v>August</v>
      </c>
      <c r="C1151">
        <f t="shared" si="1358"/>
        <v>2116</v>
      </c>
      <c r="D1151">
        <f t="shared" ref="D1151:E1151" si="1371">D1139+1</f>
        <v>137</v>
      </c>
      <c r="E1151">
        <f t="shared" si="1371"/>
        <v>135</v>
      </c>
      <c r="F1151" s="19"/>
      <c r="G1151" s="11">
        <f>MIN(1,VLOOKUP(D1151,Rates2,5)*VLOOKUP(D1151,Mort_Imp_Retirees,C1151-'Mort Imp Cume'!$C$4+2))</f>
        <v>1</v>
      </c>
      <c r="H1151" s="11">
        <f t="shared" si="1302"/>
        <v>0</v>
      </c>
      <c r="I1151" s="11">
        <f>MIN(1,VLOOKUP(E1151,Rates2,6)*VLOOKUP(E1151,Mort_Imp_Survivors,C1151-'Mort Imp Cume'!$C$4+2))</f>
        <v>1</v>
      </c>
      <c r="J1151" s="11">
        <f t="shared" si="1303"/>
        <v>0</v>
      </c>
      <c r="K1151" s="11">
        <f>MIN(1,VLOOKUP(E1151,Rates2,7)*VLOOKUP(E1151,Mort_Imp_Survivors,C1151-'Mort Imp Cume'!$C$4+2))</f>
        <v>1</v>
      </c>
      <c r="L1151" s="11">
        <f t="shared" si="1304"/>
        <v>0</v>
      </c>
      <c r="M1151" s="45">
        <f>PRODUCT(H$4:H1150)</f>
        <v>0</v>
      </c>
      <c r="N1151" s="11">
        <f>PRODUCT(J$4:J1150)</f>
        <v>0</v>
      </c>
      <c r="O1151" s="11">
        <f>PRODUCT(L$4:L1150)</f>
        <v>0</v>
      </c>
      <c r="P1151" s="11">
        <f t="shared" si="1305"/>
        <v>0</v>
      </c>
      <c r="Q1151" s="11">
        <f t="shared" si="1306"/>
        <v>0</v>
      </c>
      <c r="R1151" s="11">
        <f t="shared" si="1307"/>
        <v>0</v>
      </c>
      <c r="S1151" s="11">
        <f t="shared" si="1360"/>
        <v>0</v>
      </c>
      <c r="T1151" s="11">
        <f t="shared" si="1361"/>
        <v>0</v>
      </c>
      <c r="U1151" s="11">
        <f t="shared" si="1362"/>
        <v>0</v>
      </c>
      <c r="V1151" s="11">
        <f t="shared" si="1363"/>
        <v>0</v>
      </c>
      <c r="W1151" s="19"/>
      <c r="X1151" s="19"/>
    </row>
    <row r="1152" spans="1:24" x14ac:dyDescent="0.2">
      <c r="A1152">
        <f t="shared" si="1300"/>
        <v>1148</v>
      </c>
      <c r="B1152" t="str">
        <f t="shared" si="1317"/>
        <v>September</v>
      </c>
      <c r="C1152">
        <f t="shared" si="1358"/>
        <v>2116</v>
      </c>
      <c r="D1152">
        <f t="shared" ref="D1152:E1152" si="1372">D1140+1</f>
        <v>137</v>
      </c>
      <c r="E1152">
        <f t="shared" si="1372"/>
        <v>135</v>
      </c>
      <c r="F1152" s="19"/>
      <c r="G1152" s="11">
        <f>MIN(1,VLOOKUP(D1152,Rates2,5)*VLOOKUP(D1152,Mort_Imp_Retirees,C1152-'Mort Imp Cume'!$C$4+2))</f>
        <v>1</v>
      </c>
      <c r="H1152" s="11">
        <f t="shared" si="1302"/>
        <v>0</v>
      </c>
      <c r="I1152" s="11">
        <f>MIN(1,VLOOKUP(E1152,Rates2,6)*VLOOKUP(E1152,Mort_Imp_Survivors,C1152-'Mort Imp Cume'!$C$4+2))</f>
        <v>1</v>
      </c>
      <c r="J1152" s="11">
        <f t="shared" si="1303"/>
        <v>0</v>
      </c>
      <c r="K1152" s="11">
        <f>MIN(1,VLOOKUP(E1152,Rates2,7)*VLOOKUP(E1152,Mort_Imp_Survivors,C1152-'Mort Imp Cume'!$C$4+2))</f>
        <v>1</v>
      </c>
      <c r="L1152" s="11">
        <f t="shared" si="1304"/>
        <v>0</v>
      </c>
      <c r="M1152" s="45">
        <f>PRODUCT(H$4:H1151)</f>
        <v>0</v>
      </c>
      <c r="N1152" s="11">
        <f>PRODUCT(J$4:J1151)</f>
        <v>0</v>
      </c>
      <c r="O1152" s="11">
        <f>PRODUCT(L$4:L1151)</f>
        <v>0</v>
      </c>
      <c r="P1152" s="11">
        <f t="shared" si="1305"/>
        <v>0</v>
      </c>
      <c r="Q1152" s="11">
        <f t="shared" si="1306"/>
        <v>0</v>
      </c>
      <c r="R1152" s="11">
        <f t="shared" si="1307"/>
        <v>0</v>
      </c>
      <c r="S1152" s="11">
        <f t="shared" si="1360"/>
        <v>0</v>
      </c>
      <c r="T1152" s="11">
        <f t="shared" si="1361"/>
        <v>0</v>
      </c>
      <c r="U1152" s="11">
        <f t="shared" si="1362"/>
        <v>0</v>
      </c>
      <c r="V1152" s="11">
        <f t="shared" si="1363"/>
        <v>0</v>
      </c>
      <c r="W1152" s="19"/>
      <c r="X1152" s="19"/>
    </row>
    <row r="1153" spans="1:24" x14ac:dyDescent="0.2">
      <c r="A1153">
        <f t="shared" si="1300"/>
        <v>1149</v>
      </c>
      <c r="B1153" t="str">
        <f t="shared" si="1317"/>
        <v>October</v>
      </c>
      <c r="C1153">
        <f t="shared" si="1358"/>
        <v>2116</v>
      </c>
      <c r="D1153">
        <f t="shared" ref="D1153:E1153" si="1373">D1141+1</f>
        <v>137</v>
      </c>
      <c r="E1153">
        <f t="shared" si="1373"/>
        <v>135</v>
      </c>
      <c r="F1153" s="19"/>
      <c r="G1153" s="11">
        <f>MIN(1,VLOOKUP(D1153,Rates2,5)*VLOOKUP(D1153,Mort_Imp_Retirees,C1153-'Mort Imp Cume'!$C$4+2))</f>
        <v>1</v>
      </c>
      <c r="H1153" s="11">
        <f t="shared" si="1302"/>
        <v>0</v>
      </c>
      <c r="I1153" s="11">
        <f>MIN(1,VLOOKUP(E1153,Rates2,6)*VLOOKUP(E1153,Mort_Imp_Survivors,C1153-'Mort Imp Cume'!$C$4+2))</f>
        <v>1</v>
      </c>
      <c r="J1153" s="11">
        <f t="shared" si="1303"/>
        <v>0</v>
      </c>
      <c r="K1153" s="11">
        <f>MIN(1,VLOOKUP(E1153,Rates2,7)*VLOOKUP(E1153,Mort_Imp_Survivors,C1153-'Mort Imp Cume'!$C$4+2))</f>
        <v>1</v>
      </c>
      <c r="L1153" s="11">
        <f t="shared" si="1304"/>
        <v>0</v>
      </c>
      <c r="M1153" s="45">
        <f>PRODUCT(H$4:H1152)</f>
        <v>0</v>
      </c>
      <c r="N1153" s="11">
        <f>PRODUCT(J$4:J1152)</f>
        <v>0</v>
      </c>
      <c r="O1153" s="11">
        <f>PRODUCT(L$4:L1152)</f>
        <v>0</v>
      </c>
      <c r="P1153" s="11">
        <f t="shared" si="1305"/>
        <v>0</v>
      </c>
      <c r="Q1153" s="11">
        <f t="shared" si="1306"/>
        <v>0</v>
      </c>
      <c r="R1153" s="11">
        <f t="shared" si="1307"/>
        <v>0</v>
      </c>
      <c r="S1153" s="11">
        <f t="shared" si="1360"/>
        <v>0</v>
      </c>
      <c r="T1153" s="11">
        <f t="shared" si="1361"/>
        <v>0</v>
      </c>
      <c r="U1153" s="11">
        <f t="shared" si="1362"/>
        <v>0</v>
      </c>
      <c r="V1153" s="11">
        <f t="shared" si="1363"/>
        <v>0</v>
      </c>
      <c r="W1153" s="19"/>
      <c r="X1153" s="19"/>
    </row>
    <row r="1154" spans="1:24" x14ac:dyDescent="0.2">
      <c r="A1154">
        <f t="shared" si="1300"/>
        <v>1150</v>
      </c>
      <c r="B1154" t="str">
        <f t="shared" si="1317"/>
        <v>November</v>
      </c>
      <c r="C1154">
        <f t="shared" si="1358"/>
        <v>2116</v>
      </c>
      <c r="D1154">
        <f t="shared" ref="D1154:E1154" si="1374">D1142+1</f>
        <v>137</v>
      </c>
      <c r="E1154">
        <f t="shared" si="1374"/>
        <v>135</v>
      </c>
      <c r="F1154" s="19"/>
      <c r="G1154" s="11">
        <f>MIN(1,VLOOKUP(D1154,Rates2,5)*VLOOKUP(D1154,Mort_Imp_Retirees,C1154-'Mort Imp Cume'!$C$4+2))</f>
        <v>1</v>
      </c>
      <c r="H1154" s="11">
        <f t="shared" si="1302"/>
        <v>0</v>
      </c>
      <c r="I1154" s="11">
        <f>MIN(1,VLOOKUP(E1154,Rates2,6)*VLOOKUP(E1154,Mort_Imp_Survivors,C1154-'Mort Imp Cume'!$C$4+2))</f>
        <v>1</v>
      </c>
      <c r="J1154" s="11">
        <f t="shared" si="1303"/>
        <v>0</v>
      </c>
      <c r="K1154" s="11">
        <f>MIN(1,VLOOKUP(E1154,Rates2,7)*VLOOKUP(E1154,Mort_Imp_Survivors,C1154-'Mort Imp Cume'!$C$4+2))</f>
        <v>1</v>
      </c>
      <c r="L1154" s="11">
        <f t="shared" si="1304"/>
        <v>0</v>
      </c>
      <c r="M1154" s="45">
        <f>PRODUCT(H$4:H1153)</f>
        <v>0</v>
      </c>
      <c r="N1154" s="11">
        <f>PRODUCT(J$4:J1153)</f>
        <v>0</v>
      </c>
      <c r="O1154" s="11">
        <f>PRODUCT(L$4:L1153)</f>
        <v>0</v>
      </c>
      <c r="P1154" s="11">
        <f t="shared" si="1305"/>
        <v>0</v>
      </c>
      <c r="Q1154" s="11">
        <f t="shared" si="1306"/>
        <v>0</v>
      </c>
      <c r="R1154" s="11">
        <f t="shared" si="1307"/>
        <v>0</v>
      </c>
      <c r="S1154" s="11">
        <f t="shared" si="1360"/>
        <v>0</v>
      </c>
      <c r="T1154" s="11">
        <f t="shared" si="1361"/>
        <v>0</v>
      </c>
      <c r="U1154" s="11">
        <f t="shared" si="1362"/>
        <v>0</v>
      </c>
      <c r="V1154" s="11">
        <f t="shared" si="1363"/>
        <v>0</v>
      </c>
      <c r="W1154" s="19"/>
      <c r="X1154" s="19"/>
    </row>
    <row r="1155" spans="1:24" x14ac:dyDescent="0.2">
      <c r="A1155">
        <f t="shared" si="1300"/>
        <v>1151</v>
      </c>
      <c r="B1155" t="str">
        <f t="shared" si="1317"/>
        <v>December</v>
      </c>
      <c r="C1155">
        <f t="shared" si="1358"/>
        <v>2116</v>
      </c>
      <c r="D1155">
        <f t="shared" ref="D1155:E1155" si="1375">D1143+1</f>
        <v>137</v>
      </c>
      <c r="E1155">
        <f t="shared" si="1375"/>
        <v>135</v>
      </c>
      <c r="F1155" s="19"/>
      <c r="G1155" s="11">
        <f>MIN(1,VLOOKUP(D1155,Rates2,5)*VLOOKUP(D1155,Mort_Imp_Retirees,C1155-'Mort Imp Cume'!$C$4+2))</f>
        <v>1</v>
      </c>
      <c r="H1155" s="11">
        <f t="shared" si="1302"/>
        <v>0</v>
      </c>
      <c r="I1155" s="11">
        <f>MIN(1,VLOOKUP(E1155,Rates2,6)*VLOOKUP(E1155,Mort_Imp_Survivors,C1155-'Mort Imp Cume'!$C$4+2))</f>
        <v>1</v>
      </c>
      <c r="J1155" s="11">
        <f t="shared" si="1303"/>
        <v>0</v>
      </c>
      <c r="K1155" s="11">
        <f>MIN(1,VLOOKUP(E1155,Rates2,7)*VLOOKUP(E1155,Mort_Imp_Survivors,C1155-'Mort Imp Cume'!$C$4+2))</f>
        <v>1</v>
      </c>
      <c r="L1155" s="11">
        <f t="shared" si="1304"/>
        <v>0</v>
      </c>
      <c r="M1155" s="45">
        <f>PRODUCT(H$4:H1154)</f>
        <v>0</v>
      </c>
      <c r="N1155" s="11">
        <f>PRODUCT(J$4:J1154)</f>
        <v>0</v>
      </c>
      <c r="O1155" s="11">
        <f>PRODUCT(L$4:L1154)</f>
        <v>0</v>
      </c>
      <c r="P1155" s="11">
        <f t="shared" si="1305"/>
        <v>0</v>
      </c>
      <c r="Q1155" s="11">
        <f t="shared" si="1306"/>
        <v>0</v>
      </c>
      <c r="R1155" s="11">
        <f t="shared" si="1307"/>
        <v>0</v>
      </c>
      <c r="S1155" s="11">
        <f t="shared" si="1360"/>
        <v>0</v>
      </c>
      <c r="T1155" s="11">
        <f t="shared" si="1361"/>
        <v>0</v>
      </c>
      <c r="U1155" s="11">
        <f t="shared" si="1362"/>
        <v>0</v>
      </c>
      <c r="V1155" s="11">
        <f t="shared" si="1363"/>
        <v>0</v>
      </c>
      <c r="W1155" s="19"/>
      <c r="X1155" s="19"/>
    </row>
    <row r="1156" spans="1:24" x14ac:dyDescent="0.2">
      <c r="A1156">
        <f t="shared" si="1300"/>
        <v>1152</v>
      </c>
      <c r="B1156" t="str">
        <f t="shared" si="1317"/>
        <v>January</v>
      </c>
      <c r="C1156">
        <f t="shared" si="1358"/>
        <v>2117</v>
      </c>
      <c r="D1156">
        <f t="shared" ref="D1156:E1156" si="1376">D1144+1</f>
        <v>138</v>
      </c>
      <c r="E1156">
        <f t="shared" si="1376"/>
        <v>136</v>
      </c>
      <c r="F1156" s="19"/>
      <c r="G1156" s="11">
        <f>MIN(1,VLOOKUP(D1156,Rates2,5)*VLOOKUP(D1156,Mort_Imp_Retirees,C1156-'Mort Imp Cume'!$C$4+2))</f>
        <v>1</v>
      </c>
      <c r="H1156" s="11">
        <f t="shared" si="1302"/>
        <v>0</v>
      </c>
      <c r="I1156" s="11">
        <f>MIN(1,VLOOKUP(E1156,Rates2,6)*VLOOKUP(E1156,Mort_Imp_Survivors,C1156-'Mort Imp Cume'!$C$4+2))</f>
        <v>1</v>
      </c>
      <c r="J1156" s="11">
        <f t="shared" si="1303"/>
        <v>0</v>
      </c>
      <c r="K1156" s="11">
        <f>MIN(1,VLOOKUP(E1156,Rates2,7)*VLOOKUP(E1156,Mort_Imp_Survivors,C1156-'Mort Imp Cume'!$C$4+2))</f>
        <v>1</v>
      </c>
      <c r="L1156" s="11">
        <f t="shared" si="1304"/>
        <v>0</v>
      </c>
      <c r="M1156" s="45">
        <f>PRODUCT(H$4:H1155)</f>
        <v>0</v>
      </c>
      <c r="N1156" s="11">
        <f>PRODUCT(J$4:J1155)</f>
        <v>0</v>
      </c>
      <c r="O1156" s="11">
        <f>PRODUCT(L$4:L1155)</f>
        <v>0</v>
      </c>
      <c r="P1156" s="11">
        <f t="shared" si="1305"/>
        <v>0</v>
      </c>
      <c r="Q1156" s="11">
        <f t="shared" si="1306"/>
        <v>0</v>
      </c>
      <c r="R1156" s="11">
        <f t="shared" si="1307"/>
        <v>0</v>
      </c>
      <c r="S1156" s="11">
        <f t="shared" si="1360"/>
        <v>0</v>
      </c>
      <c r="T1156" s="11">
        <f t="shared" si="1361"/>
        <v>0</v>
      </c>
      <c r="U1156" s="11">
        <f t="shared" si="1362"/>
        <v>0</v>
      </c>
      <c r="V1156" s="11">
        <f t="shared" si="1363"/>
        <v>0</v>
      </c>
      <c r="W1156" s="19"/>
      <c r="X1156" s="19"/>
    </row>
    <row r="1157" spans="1:24" x14ac:dyDescent="0.2">
      <c r="A1157">
        <f t="shared" si="1300"/>
        <v>1153</v>
      </c>
      <c r="B1157" t="str">
        <f t="shared" si="1317"/>
        <v>February</v>
      </c>
      <c r="C1157">
        <f t="shared" si="1358"/>
        <v>2117</v>
      </c>
      <c r="D1157">
        <f t="shared" ref="D1157:E1157" si="1377">D1145+1</f>
        <v>138</v>
      </c>
      <c r="E1157">
        <f t="shared" si="1377"/>
        <v>136</v>
      </c>
      <c r="F1157" s="19"/>
      <c r="G1157" s="11">
        <f>MIN(1,VLOOKUP(D1157,Rates2,5)*VLOOKUP(D1157,Mort_Imp_Retirees,C1157-'Mort Imp Cume'!$C$4+2))</f>
        <v>1</v>
      </c>
      <c r="H1157" s="11">
        <f t="shared" si="1302"/>
        <v>0</v>
      </c>
      <c r="I1157" s="11">
        <f>MIN(1,VLOOKUP(E1157,Rates2,6)*VLOOKUP(E1157,Mort_Imp_Survivors,C1157-'Mort Imp Cume'!$C$4+2))</f>
        <v>1</v>
      </c>
      <c r="J1157" s="11">
        <f t="shared" si="1303"/>
        <v>0</v>
      </c>
      <c r="K1157" s="11">
        <f>MIN(1,VLOOKUP(E1157,Rates2,7)*VLOOKUP(E1157,Mort_Imp_Survivors,C1157-'Mort Imp Cume'!$C$4+2))</f>
        <v>1</v>
      </c>
      <c r="L1157" s="11">
        <f t="shared" si="1304"/>
        <v>0</v>
      </c>
      <c r="M1157" s="45">
        <f>PRODUCT(H$4:H1156)</f>
        <v>0</v>
      </c>
      <c r="N1157" s="11">
        <f>PRODUCT(J$4:J1156)</f>
        <v>0</v>
      </c>
      <c r="O1157" s="11">
        <f>PRODUCT(L$4:L1156)</f>
        <v>0</v>
      </c>
      <c r="P1157" s="11">
        <f t="shared" si="1305"/>
        <v>0</v>
      </c>
      <c r="Q1157" s="11">
        <f t="shared" si="1306"/>
        <v>0</v>
      </c>
      <c r="R1157" s="11">
        <f t="shared" si="1307"/>
        <v>0</v>
      </c>
      <c r="S1157" s="11">
        <f t="shared" si="1360"/>
        <v>0</v>
      </c>
      <c r="T1157" s="11">
        <f t="shared" si="1361"/>
        <v>0</v>
      </c>
      <c r="U1157" s="11">
        <f t="shared" si="1362"/>
        <v>0</v>
      </c>
      <c r="V1157" s="11">
        <f t="shared" si="1363"/>
        <v>0</v>
      </c>
      <c r="W1157" s="19"/>
      <c r="X1157" s="19"/>
    </row>
    <row r="1158" spans="1:24" x14ac:dyDescent="0.2">
      <c r="A1158">
        <f t="shared" ref="A1158:A1221" si="1378">A1157+1</f>
        <v>1154</v>
      </c>
      <c r="B1158" t="str">
        <f t="shared" si="1317"/>
        <v>March</v>
      </c>
      <c r="C1158">
        <f t="shared" si="1358"/>
        <v>2117</v>
      </c>
      <c r="D1158">
        <f t="shared" ref="D1158:E1158" si="1379">D1146+1</f>
        <v>138</v>
      </c>
      <c r="E1158">
        <f t="shared" si="1379"/>
        <v>136</v>
      </c>
      <c r="F1158" s="19"/>
      <c r="G1158" s="11">
        <f>MIN(1,VLOOKUP(D1158,Rates2,5)*VLOOKUP(D1158,Mort_Imp_Retirees,C1158-'Mort Imp Cume'!$C$4+2))</f>
        <v>1</v>
      </c>
      <c r="H1158" s="11">
        <f t="shared" ref="H1158:H1221" si="1380">1-G1158</f>
        <v>0</v>
      </c>
      <c r="I1158" s="11">
        <f>MIN(1,VLOOKUP(E1158,Rates2,6)*VLOOKUP(E1158,Mort_Imp_Survivors,C1158-'Mort Imp Cume'!$C$4+2))</f>
        <v>1</v>
      </c>
      <c r="J1158" s="11">
        <f t="shared" ref="J1158:J1221" si="1381">1-I1158</f>
        <v>0</v>
      </c>
      <c r="K1158" s="11">
        <f>MIN(1,VLOOKUP(E1158,Rates2,7)*VLOOKUP(E1158,Mort_Imp_Survivors,C1158-'Mort Imp Cume'!$C$4+2))</f>
        <v>1</v>
      </c>
      <c r="L1158" s="11">
        <f t="shared" ref="L1158:L1221" si="1382">1-K1158</f>
        <v>0</v>
      </c>
      <c r="M1158" s="45">
        <f>PRODUCT(H$4:H1157)</f>
        <v>0</v>
      </c>
      <c r="N1158" s="11">
        <f>PRODUCT(J$4:J1157)</f>
        <v>0</v>
      </c>
      <c r="O1158" s="11">
        <f>PRODUCT(L$4:L1157)</f>
        <v>0</v>
      </c>
      <c r="P1158" s="11">
        <f t="shared" ref="P1158:P1221" si="1383">M1158*N1158</f>
        <v>0</v>
      </c>
      <c r="Q1158" s="11">
        <f t="shared" ref="Q1158:Q1221" si="1384">P1158*I1158*H1158</f>
        <v>0</v>
      </c>
      <c r="R1158" s="11">
        <f t="shared" ref="R1158:R1221" si="1385">P1158*G1158*J1158</f>
        <v>0</v>
      </c>
      <c r="S1158" s="11">
        <f t="shared" si="1360"/>
        <v>0</v>
      </c>
      <c r="T1158" s="11">
        <f t="shared" si="1361"/>
        <v>0</v>
      </c>
      <c r="U1158" s="11">
        <f t="shared" si="1362"/>
        <v>0</v>
      </c>
      <c r="V1158" s="11">
        <f t="shared" si="1363"/>
        <v>0</v>
      </c>
      <c r="W1158" s="19"/>
      <c r="X1158" s="19"/>
    </row>
    <row r="1159" spans="1:24" x14ac:dyDescent="0.2">
      <c r="A1159">
        <f t="shared" si="1378"/>
        <v>1155</v>
      </c>
      <c r="B1159" t="str">
        <f t="shared" si="1317"/>
        <v>April</v>
      </c>
      <c r="C1159">
        <f t="shared" si="1358"/>
        <v>2117</v>
      </c>
      <c r="D1159">
        <f t="shared" ref="D1159:E1159" si="1386">D1147+1</f>
        <v>138</v>
      </c>
      <c r="E1159">
        <f t="shared" si="1386"/>
        <v>136</v>
      </c>
      <c r="F1159" s="19"/>
      <c r="G1159" s="11">
        <f>MIN(1,VLOOKUP(D1159,Rates2,5)*VLOOKUP(D1159,Mort_Imp_Retirees,C1159-'Mort Imp Cume'!$C$4+2))</f>
        <v>1</v>
      </c>
      <c r="H1159" s="11">
        <f t="shared" si="1380"/>
        <v>0</v>
      </c>
      <c r="I1159" s="11">
        <f>MIN(1,VLOOKUP(E1159,Rates2,6)*VLOOKUP(E1159,Mort_Imp_Survivors,C1159-'Mort Imp Cume'!$C$4+2))</f>
        <v>1</v>
      </c>
      <c r="J1159" s="11">
        <f t="shared" si="1381"/>
        <v>0</v>
      </c>
      <c r="K1159" s="11">
        <f>MIN(1,VLOOKUP(E1159,Rates2,7)*VLOOKUP(E1159,Mort_Imp_Survivors,C1159-'Mort Imp Cume'!$C$4+2))</f>
        <v>1</v>
      </c>
      <c r="L1159" s="11">
        <f t="shared" si="1382"/>
        <v>0</v>
      </c>
      <c r="M1159" s="45">
        <f>PRODUCT(H$4:H1158)</f>
        <v>0</v>
      </c>
      <c r="N1159" s="11">
        <f>PRODUCT(J$4:J1158)</f>
        <v>0</v>
      </c>
      <c r="O1159" s="11">
        <f>PRODUCT(L$4:L1158)</f>
        <v>0</v>
      </c>
      <c r="P1159" s="11">
        <f t="shared" si="1383"/>
        <v>0</v>
      </c>
      <c r="Q1159" s="11">
        <f t="shared" si="1384"/>
        <v>0</v>
      </c>
      <c r="R1159" s="11">
        <f t="shared" si="1385"/>
        <v>0</v>
      </c>
      <c r="S1159" s="11">
        <f t="shared" si="1360"/>
        <v>0</v>
      </c>
      <c r="T1159" s="11">
        <f t="shared" si="1361"/>
        <v>0</v>
      </c>
      <c r="U1159" s="11">
        <f t="shared" si="1362"/>
        <v>0</v>
      </c>
      <c r="V1159" s="11">
        <f t="shared" si="1363"/>
        <v>0</v>
      </c>
      <c r="W1159" s="19"/>
      <c r="X1159" s="19"/>
    </row>
    <row r="1160" spans="1:24" x14ac:dyDescent="0.2">
      <c r="A1160">
        <f t="shared" si="1378"/>
        <v>1156</v>
      </c>
      <c r="B1160" t="str">
        <f t="shared" si="1317"/>
        <v>May</v>
      </c>
      <c r="C1160">
        <f t="shared" si="1358"/>
        <v>2117</v>
      </c>
      <c r="D1160">
        <f t="shared" ref="D1160:E1160" si="1387">D1148+1</f>
        <v>138</v>
      </c>
      <c r="E1160">
        <f t="shared" si="1387"/>
        <v>136</v>
      </c>
      <c r="F1160" s="19"/>
      <c r="G1160" s="11">
        <f>MIN(1,VLOOKUP(D1160,Rates2,5)*VLOOKUP(D1160,Mort_Imp_Retirees,C1160-'Mort Imp Cume'!$C$4+2))</f>
        <v>1</v>
      </c>
      <c r="H1160" s="11">
        <f t="shared" si="1380"/>
        <v>0</v>
      </c>
      <c r="I1160" s="11">
        <f>MIN(1,VLOOKUP(E1160,Rates2,6)*VLOOKUP(E1160,Mort_Imp_Survivors,C1160-'Mort Imp Cume'!$C$4+2))</f>
        <v>1</v>
      </c>
      <c r="J1160" s="11">
        <f t="shared" si="1381"/>
        <v>0</v>
      </c>
      <c r="K1160" s="11">
        <f>MIN(1,VLOOKUP(E1160,Rates2,7)*VLOOKUP(E1160,Mort_Imp_Survivors,C1160-'Mort Imp Cume'!$C$4+2))</f>
        <v>1</v>
      </c>
      <c r="L1160" s="11">
        <f t="shared" si="1382"/>
        <v>0</v>
      </c>
      <c r="M1160" s="45">
        <f>PRODUCT(H$4:H1159)</f>
        <v>0</v>
      </c>
      <c r="N1160" s="11">
        <f>PRODUCT(J$4:J1159)</f>
        <v>0</v>
      </c>
      <c r="O1160" s="11">
        <f>PRODUCT(L$4:L1159)</f>
        <v>0</v>
      </c>
      <c r="P1160" s="11">
        <f t="shared" si="1383"/>
        <v>0</v>
      </c>
      <c r="Q1160" s="11">
        <f t="shared" si="1384"/>
        <v>0</v>
      </c>
      <c r="R1160" s="11">
        <f t="shared" si="1385"/>
        <v>0</v>
      </c>
      <c r="S1160" s="11">
        <f t="shared" si="1360"/>
        <v>0</v>
      </c>
      <c r="T1160" s="11">
        <f t="shared" si="1361"/>
        <v>0</v>
      </c>
      <c r="U1160" s="11">
        <f t="shared" si="1362"/>
        <v>0</v>
      </c>
      <c r="V1160" s="11">
        <f t="shared" si="1363"/>
        <v>0</v>
      </c>
      <c r="W1160" s="19"/>
      <c r="X1160" s="19"/>
    </row>
    <row r="1161" spans="1:24" x14ac:dyDescent="0.2">
      <c r="A1161">
        <f t="shared" si="1378"/>
        <v>1157</v>
      </c>
      <c r="B1161" t="str">
        <f t="shared" si="1317"/>
        <v>June</v>
      </c>
      <c r="C1161">
        <f t="shared" si="1358"/>
        <v>2117</v>
      </c>
      <c r="D1161">
        <f t="shared" ref="D1161:E1161" si="1388">D1149+1</f>
        <v>138</v>
      </c>
      <c r="E1161">
        <f t="shared" si="1388"/>
        <v>136</v>
      </c>
      <c r="F1161" s="19"/>
      <c r="G1161" s="11">
        <f>MIN(1,VLOOKUP(D1161,Rates2,5)*VLOOKUP(D1161,Mort_Imp_Retirees,C1161-'Mort Imp Cume'!$C$4+2))</f>
        <v>1</v>
      </c>
      <c r="H1161" s="11">
        <f t="shared" si="1380"/>
        <v>0</v>
      </c>
      <c r="I1161" s="11">
        <f>MIN(1,VLOOKUP(E1161,Rates2,6)*VLOOKUP(E1161,Mort_Imp_Survivors,C1161-'Mort Imp Cume'!$C$4+2))</f>
        <v>1</v>
      </c>
      <c r="J1161" s="11">
        <f t="shared" si="1381"/>
        <v>0</v>
      </c>
      <c r="K1161" s="11">
        <f>MIN(1,VLOOKUP(E1161,Rates2,7)*VLOOKUP(E1161,Mort_Imp_Survivors,C1161-'Mort Imp Cume'!$C$4+2))</f>
        <v>1</v>
      </c>
      <c r="L1161" s="11">
        <f t="shared" si="1382"/>
        <v>0</v>
      </c>
      <c r="M1161" s="45">
        <f>PRODUCT(H$4:H1160)</f>
        <v>0</v>
      </c>
      <c r="N1161" s="11">
        <f>PRODUCT(J$4:J1160)</f>
        <v>0</v>
      </c>
      <c r="O1161" s="11">
        <f>PRODUCT(L$4:L1160)</f>
        <v>0</v>
      </c>
      <c r="P1161" s="11">
        <f t="shared" si="1383"/>
        <v>0</v>
      </c>
      <c r="Q1161" s="11">
        <f t="shared" si="1384"/>
        <v>0</v>
      </c>
      <c r="R1161" s="11">
        <f t="shared" si="1385"/>
        <v>0</v>
      </c>
      <c r="S1161" s="11">
        <f t="shared" si="1360"/>
        <v>0</v>
      </c>
      <c r="T1161" s="11">
        <f t="shared" si="1361"/>
        <v>0</v>
      </c>
      <c r="U1161" s="11">
        <f t="shared" si="1362"/>
        <v>0</v>
      </c>
      <c r="V1161" s="11">
        <f t="shared" si="1363"/>
        <v>0</v>
      </c>
      <c r="W1161" s="19"/>
      <c r="X1161" s="19"/>
    </row>
    <row r="1162" spans="1:24" x14ac:dyDescent="0.2">
      <c r="A1162">
        <f t="shared" si="1378"/>
        <v>1158</v>
      </c>
      <c r="B1162" t="str">
        <f t="shared" si="1317"/>
        <v>July</v>
      </c>
      <c r="C1162">
        <f t="shared" si="1358"/>
        <v>2117</v>
      </c>
      <c r="D1162">
        <f t="shared" ref="D1162:E1162" si="1389">D1150+1</f>
        <v>138</v>
      </c>
      <c r="E1162">
        <f t="shared" si="1389"/>
        <v>136</v>
      </c>
      <c r="F1162" s="19"/>
      <c r="G1162" s="11">
        <f>MIN(1,VLOOKUP(D1162,Rates2,5)*VLOOKUP(D1162,Mort_Imp_Retirees,C1162-'Mort Imp Cume'!$C$4+2))</f>
        <v>1</v>
      </c>
      <c r="H1162" s="11">
        <f t="shared" si="1380"/>
        <v>0</v>
      </c>
      <c r="I1162" s="11">
        <f>MIN(1,VLOOKUP(E1162,Rates2,6)*VLOOKUP(E1162,Mort_Imp_Survivors,C1162-'Mort Imp Cume'!$C$4+2))</f>
        <v>1</v>
      </c>
      <c r="J1162" s="11">
        <f t="shared" si="1381"/>
        <v>0</v>
      </c>
      <c r="K1162" s="11">
        <f>MIN(1,VLOOKUP(E1162,Rates2,7)*VLOOKUP(E1162,Mort_Imp_Survivors,C1162-'Mort Imp Cume'!$C$4+2))</f>
        <v>1</v>
      </c>
      <c r="L1162" s="11">
        <f t="shared" si="1382"/>
        <v>0</v>
      </c>
      <c r="M1162" s="45">
        <f>PRODUCT(H$4:H1161)</f>
        <v>0</v>
      </c>
      <c r="N1162" s="11">
        <f>PRODUCT(J$4:J1161)</f>
        <v>0</v>
      </c>
      <c r="O1162" s="11">
        <f>PRODUCT(L$4:L1161)</f>
        <v>0</v>
      </c>
      <c r="P1162" s="11">
        <f t="shared" si="1383"/>
        <v>0</v>
      </c>
      <c r="Q1162" s="11">
        <f t="shared" si="1384"/>
        <v>0</v>
      </c>
      <c r="R1162" s="11">
        <f t="shared" si="1385"/>
        <v>0</v>
      </c>
      <c r="S1162" s="11">
        <f t="shared" si="1360"/>
        <v>0</v>
      </c>
      <c r="T1162" s="11">
        <f t="shared" si="1361"/>
        <v>0</v>
      </c>
      <c r="U1162" s="11">
        <f t="shared" si="1362"/>
        <v>0</v>
      </c>
      <c r="V1162" s="11">
        <f t="shared" si="1363"/>
        <v>0</v>
      </c>
      <c r="W1162" s="19"/>
      <c r="X1162" s="19"/>
    </row>
    <row r="1163" spans="1:24" x14ac:dyDescent="0.2">
      <c r="A1163">
        <f t="shared" si="1378"/>
        <v>1159</v>
      </c>
      <c r="B1163" t="str">
        <f t="shared" si="1317"/>
        <v>August</v>
      </c>
      <c r="C1163">
        <f t="shared" si="1358"/>
        <v>2117</v>
      </c>
      <c r="D1163">
        <f t="shared" ref="D1163:E1163" si="1390">D1151+1</f>
        <v>138</v>
      </c>
      <c r="E1163">
        <f t="shared" si="1390"/>
        <v>136</v>
      </c>
      <c r="F1163" s="19"/>
      <c r="G1163" s="11">
        <f>MIN(1,VLOOKUP(D1163,Rates2,5)*VLOOKUP(D1163,Mort_Imp_Retirees,C1163-'Mort Imp Cume'!$C$4+2))</f>
        <v>1</v>
      </c>
      <c r="H1163" s="11">
        <f t="shared" si="1380"/>
        <v>0</v>
      </c>
      <c r="I1163" s="11">
        <f>MIN(1,VLOOKUP(E1163,Rates2,6)*VLOOKUP(E1163,Mort_Imp_Survivors,C1163-'Mort Imp Cume'!$C$4+2))</f>
        <v>1</v>
      </c>
      <c r="J1163" s="11">
        <f t="shared" si="1381"/>
        <v>0</v>
      </c>
      <c r="K1163" s="11">
        <f>MIN(1,VLOOKUP(E1163,Rates2,7)*VLOOKUP(E1163,Mort_Imp_Survivors,C1163-'Mort Imp Cume'!$C$4+2))</f>
        <v>1</v>
      </c>
      <c r="L1163" s="11">
        <f t="shared" si="1382"/>
        <v>0</v>
      </c>
      <c r="M1163" s="45">
        <f>PRODUCT(H$4:H1162)</f>
        <v>0</v>
      </c>
      <c r="N1163" s="11">
        <f>PRODUCT(J$4:J1162)</f>
        <v>0</v>
      </c>
      <c r="O1163" s="11">
        <f>PRODUCT(L$4:L1162)</f>
        <v>0</v>
      </c>
      <c r="P1163" s="11">
        <f t="shared" si="1383"/>
        <v>0</v>
      </c>
      <c r="Q1163" s="11">
        <f t="shared" si="1384"/>
        <v>0</v>
      </c>
      <c r="R1163" s="11">
        <f t="shared" si="1385"/>
        <v>0</v>
      </c>
      <c r="S1163" s="11">
        <f t="shared" si="1360"/>
        <v>0</v>
      </c>
      <c r="T1163" s="11">
        <f t="shared" si="1361"/>
        <v>0</v>
      </c>
      <c r="U1163" s="11">
        <f t="shared" si="1362"/>
        <v>0</v>
      </c>
      <c r="V1163" s="11">
        <f t="shared" si="1363"/>
        <v>0</v>
      </c>
      <c r="W1163" s="19"/>
      <c r="X1163" s="19"/>
    </row>
    <row r="1164" spans="1:24" x14ac:dyDescent="0.2">
      <c r="A1164">
        <f t="shared" si="1378"/>
        <v>1160</v>
      </c>
      <c r="B1164" t="str">
        <f t="shared" si="1317"/>
        <v>September</v>
      </c>
      <c r="C1164">
        <f t="shared" si="1358"/>
        <v>2117</v>
      </c>
      <c r="D1164">
        <f t="shared" ref="D1164:E1164" si="1391">D1152+1</f>
        <v>138</v>
      </c>
      <c r="E1164">
        <f t="shared" si="1391"/>
        <v>136</v>
      </c>
      <c r="F1164" s="19"/>
      <c r="G1164" s="11">
        <f>MIN(1,VLOOKUP(D1164,Rates2,5)*VLOOKUP(D1164,Mort_Imp_Retirees,C1164-'Mort Imp Cume'!$C$4+2))</f>
        <v>1</v>
      </c>
      <c r="H1164" s="11">
        <f t="shared" si="1380"/>
        <v>0</v>
      </c>
      <c r="I1164" s="11">
        <f>MIN(1,VLOOKUP(E1164,Rates2,6)*VLOOKUP(E1164,Mort_Imp_Survivors,C1164-'Mort Imp Cume'!$C$4+2))</f>
        <v>1</v>
      </c>
      <c r="J1164" s="11">
        <f t="shared" si="1381"/>
        <v>0</v>
      </c>
      <c r="K1164" s="11">
        <f>MIN(1,VLOOKUP(E1164,Rates2,7)*VLOOKUP(E1164,Mort_Imp_Survivors,C1164-'Mort Imp Cume'!$C$4+2))</f>
        <v>1</v>
      </c>
      <c r="L1164" s="11">
        <f t="shared" si="1382"/>
        <v>0</v>
      </c>
      <c r="M1164" s="45">
        <f>PRODUCT(H$4:H1163)</f>
        <v>0</v>
      </c>
      <c r="N1164" s="11">
        <f>PRODUCT(J$4:J1163)</f>
        <v>0</v>
      </c>
      <c r="O1164" s="11">
        <f>PRODUCT(L$4:L1163)</f>
        <v>0</v>
      </c>
      <c r="P1164" s="11">
        <f t="shared" si="1383"/>
        <v>0</v>
      </c>
      <c r="Q1164" s="11">
        <f t="shared" si="1384"/>
        <v>0</v>
      </c>
      <c r="R1164" s="11">
        <f t="shared" si="1385"/>
        <v>0</v>
      </c>
      <c r="S1164" s="11">
        <f t="shared" si="1360"/>
        <v>0</v>
      </c>
      <c r="T1164" s="11">
        <f t="shared" si="1361"/>
        <v>0</v>
      </c>
      <c r="U1164" s="11">
        <f t="shared" si="1362"/>
        <v>0</v>
      </c>
      <c r="V1164" s="11">
        <f t="shared" si="1363"/>
        <v>0</v>
      </c>
      <c r="W1164" s="19"/>
      <c r="X1164" s="19"/>
    </row>
    <row r="1165" spans="1:24" x14ac:dyDescent="0.2">
      <c r="A1165">
        <f t="shared" si="1378"/>
        <v>1161</v>
      </c>
      <c r="B1165" t="str">
        <f t="shared" si="1317"/>
        <v>October</v>
      </c>
      <c r="C1165">
        <f t="shared" si="1358"/>
        <v>2117</v>
      </c>
      <c r="D1165">
        <f t="shared" ref="D1165:E1165" si="1392">D1153+1</f>
        <v>138</v>
      </c>
      <c r="E1165">
        <f t="shared" si="1392"/>
        <v>136</v>
      </c>
      <c r="F1165" s="19"/>
      <c r="G1165" s="11">
        <f>MIN(1,VLOOKUP(D1165,Rates2,5)*VLOOKUP(D1165,Mort_Imp_Retirees,C1165-'Mort Imp Cume'!$C$4+2))</f>
        <v>1</v>
      </c>
      <c r="H1165" s="11">
        <f t="shared" si="1380"/>
        <v>0</v>
      </c>
      <c r="I1165" s="11">
        <f>MIN(1,VLOOKUP(E1165,Rates2,6)*VLOOKUP(E1165,Mort_Imp_Survivors,C1165-'Mort Imp Cume'!$C$4+2))</f>
        <v>1</v>
      </c>
      <c r="J1165" s="11">
        <f t="shared" si="1381"/>
        <v>0</v>
      </c>
      <c r="K1165" s="11">
        <f>MIN(1,VLOOKUP(E1165,Rates2,7)*VLOOKUP(E1165,Mort_Imp_Survivors,C1165-'Mort Imp Cume'!$C$4+2))</f>
        <v>1</v>
      </c>
      <c r="L1165" s="11">
        <f t="shared" si="1382"/>
        <v>0</v>
      </c>
      <c r="M1165" s="45">
        <f>PRODUCT(H$4:H1164)</f>
        <v>0</v>
      </c>
      <c r="N1165" s="11">
        <f>PRODUCT(J$4:J1164)</f>
        <v>0</v>
      </c>
      <c r="O1165" s="11">
        <f>PRODUCT(L$4:L1164)</f>
        <v>0</v>
      </c>
      <c r="P1165" s="11">
        <f t="shared" si="1383"/>
        <v>0</v>
      </c>
      <c r="Q1165" s="11">
        <f t="shared" si="1384"/>
        <v>0</v>
      </c>
      <c r="R1165" s="11">
        <f t="shared" si="1385"/>
        <v>0</v>
      </c>
      <c r="S1165" s="11">
        <f t="shared" si="1360"/>
        <v>0</v>
      </c>
      <c r="T1165" s="11">
        <f t="shared" si="1361"/>
        <v>0</v>
      </c>
      <c r="U1165" s="11">
        <f t="shared" si="1362"/>
        <v>0</v>
      </c>
      <c r="V1165" s="11">
        <f t="shared" si="1363"/>
        <v>0</v>
      </c>
      <c r="W1165" s="19"/>
      <c r="X1165" s="19"/>
    </row>
    <row r="1166" spans="1:24" x14ac:dyDescent="0.2">
      <c r="A1166">
        <f t="shared" si="1378"/>
        <v>1162</v>
      </c>
      <c r="B1166" t="str">
        <f t="shared" si="1317"/>
        <v>November</v>
      </c>
      <c r="C1166">
        <f t="shared" si="1358"/>
        <v>2117</v>
      </c>
      <c r="D1166">
        <f t="shared" ref="D1166:E1166" si="1393">D1154+1</f>
        <v>138</v>
      </c>
      <c r="E1166">
        <f t="shared" si="1393"/>
        <v>136</v>
      </c>
      <c r="F1166" s="19"/>
      <c r="G1166" s="11">
        <f>MIN(1,VLOOKUP(D1166,Rates2,5)*VLOOKUP(D1166,Mort_Imp_Retirees,C1166-'Mort Imp Cume'!$C$4+2))</f>
        <v>1</v>
      </c>
      <c r="H1166" s="11">
        <f t="shared" si="1380"/>
        <v>0</v>
      </c>
      <c r="I1166" s="11">
        <f>MIN(1,VLOOKUP(E1166,Rates2,6)*VLOOKUP(E1166,Mort_Imp_Survivors,C1166-'Mort Imp Cume'!$C$4+2))</f>
        <v>1</v>
      </c>
      <c r="J1166" s="11">
        <f t="shared" si="1381"/>
        <v>0</v>
      </c>
      <c r="K1166" s="11">
        <f>MIN(1,VLOOKUP(E1166,Rates2,7)*VLOOKUP(E1166,Mort_Imp_Survivors,C1166-'Mort Imp Cume'!$C$4+2))</f>
        <v>1</v>
      </c>
      <c r="L1166" s="11">
        <f t="shared" si="1382"/>
        <v>0</v>
      </c>
      <c r="M1166" s="45">
        <f>PRODUCT(H$4:H1165)</f>
        <v>0</v>
      </c>
      <c r="N1166" s="11">
        <f>PRODUCT(J$4:J1165)</f>
        <v>0</v>
      </c>
      <c r="O1166" s="11">
        <f>PRODUCT(L$4:L1165)</f>
        <v>0</v>
      </c>
      <c r="P1166" s="11">
        <f t="shared" si="1383"/>
        <v>0</v>
      </c>
      <c r="Q1166" s="11">
        <f t="shared" si="1384"/>
        <v>0</v>
      </c>
      <c r="R1166" s="11">
        <f t="shared" si="1385"/>
        <v>0</v>
      </c>
      <c r="S1166" s="11">
        <f t="shared" si="1360"/>
        <v>0</v>
      </c>
      <c r="T1166" s="11">
        <f t="shared" si="1361"/>
        <v>0</v>
      </c>
      <c r="U1166" s="11">
        <f t="shared" si="1362"/>
        <v>0</v>
      </c>
      <c r="V1166" s="11">
        <f t="shared" si="1363"/>
        <v>0</v>
      </c>
      <c r="W1166" s="19"/>
      <c r="X1166" s="19"/>
    </row>
    <row r="1167" spans="1:24" x14ac:dyDescent="0.2">
      <c r="A1167">
        <f t="shared" si="1378"/>
        <v>1163</v>
      </c>
      <c r="B1167" t="str">
        <f t="shared" si="1317"/>
        <v>December</v>
      </c>
      <c r="C1167">
        <f t="shared" si="1358"/>
        <v>2117</v>
      </c>
      <c r="D1167">
        <f t="shared" ref="D1167:E1167" si="1394">D1155+1</f>
        <v>138</v>
      </c>
      <c r="E1167">
        <f t="shared" si="1394"/>
        <v>136</v>
      </c>
      <c r="F1167" s="19"/>
      <c r="G1167" s="11">
        <f>MIN(1,VLOOKUP(D1167,Rates2,5)*VLOOKUP(D1167,Mort_Imp_Retirees,C1167-'Mort Imp Cume'!$C$4+2))</f>
        <v>1</v>
      </c>
      <c r="H1167" s="11">
        <f t="shared" si="1380"/>
        <v>0</v>
      </c>
      <c r="I1167" s="11">
        <f>MIN(1,VLOOKUP(E1167,Rates2,6)*VLOOKUP(E1167,Mort_Imp_Survivors,C1167-'Mort Imp Cume'!$C$4+2))</f>
        <v>1</v>
      </c>
      <c r="J1167" s="11">
        <f t="shared" si="1381"/>
        <v>0</v>
      </c>
      <c r="K1167" s="11">
        <f>MIN(1,VLOOKUP(E1167,Rates2,7)*VLOOKUP(E1167,Mort_Imp_Survivors,C1167-'Mort Imp Cume'!$C$4+2))</f>
        <v>1</v>
      </c>
      <c r="L1167" s="11">
        <f t="shared" si="1382"/>
        <v>0</v>
      </c>
      <c r="M1167" s="45">
        <f>PRODUCT(H$4:H1166)</f>
        <v>0</v>
      </c>
      <c r="N1167" s="11">
        <f>PRODUCT(J$4:J1166)</f>
        <v>0</v>
      </c>
      <c r="O1167" s="11">
        <f>PRODUCT(L$4:L1166)</f>
        <v>0</v>
      </c>
      <c r="P1167" s="11">
        <f t="shared" si="1383"/>
        <v>0</v>
      </c>
      <c r="Q1167" s="11">
        <f t="shared" si="1384"/>
        <v>0</v>
      </c>
      <c r="R1167" s="11">
        <f t="shared" si="1385"/>
        <v>0</v>
      </c>
      <c r="S1167" s="11">
        <f t="shared" si="1360"/>
        <v>0</v>
      </c>
      <c r="T1167" s="11">
        <f t="shared" si="1361"/>
        <v>0</v>
      </c>
      <c r="U1167" s="11">
        <f t="shared" si="1362"/>
        <v>0</v>
      </c>
      <c r="V1167" s="11">
        <f t="shared" si="1363"/>
        <v>0</v>
      </c>
      <c r="W1167" s="19"/>
      <c r="X1167" s="19"/>
    </row>
    <row r="1168" spans="1:24" x14ac:dyDescent="0.2">
      <c r="A1168">
        <f t="shared" si="1378"/>
        <v>1164</v>
      </c>
      <c r="B1168" t="str">
        <f t="shared" ref="B1168:B1231" si="1395">B1156</f>
        <v>January</v>
      </c>
      <c r="C1168">
        <f t="shared" si="1358"/>
        <v>2118</v>
      </c>
      <c r="D1168">
        <f t="shared" ref="D1168:E1168" si="1396">D1156+1</f>
        <v>139</v>
      </c>
      <c r="E1168">
        <f t="shared" si="1396"/>
        <v>137</v>
      </c>
      <c r="F1168" s="19"/>
      <c r="G1168" s="11">
        <f>MIN(1,VLOOKUP(D1168,Rates2,5)*VLOOKUP(D1168,Mort_Imp_Retirees,C1168-'Mort Imp Cume'!$C$4+2))</f>
        <v>1</v>
      </c>
      <c r="H1168" s="11">
        <f t="shared" si="1380"/>
        <v>0</v>
      </c>
      <c r="I1168" s="11">
        <f>MIN(1,VLOOKUP(E1168,Rates2,6)*VLOOKUP(E1168,Mort_Imp_Survivors,C1168-'Mort Imp Cume'!$C$4+2))</f>
        <v>1</v>
      </c>
      <c r="J1168" s="11">
        <f t="shared" si="1381"/>
        <v>0</v>
      </c>
      <c r="K1168" s="11">
        <f>MIN(1,VLOOKUP(E1168,Rates2,7)*VLOOKUP(E1168,Mort_Imp_Survivors,C1168-'Mort Imp Cume'!$C$4+2))</f>
        <v>1</v>
      </c>
      <c r="L1168" s="11">
        <f t="shared" si="1382"/>
        <v>0</v>
      </c>
      <c r="M1168" s="45">
        <f>PRODUCT(H$4:H1167)</f>
        <v>0</v>
      </c>
      <c r="N1168" s="11">
        <f>PRODUCT(J$4:J1167)</f>
        <v>0</v>
      </c>
      <c r="O1168" s="11">
        <f>PRODUCT(L$4:L1167)</f>
        <v>0</v>
      </c>
      <c r="P1168" s="11">
        <f t="shared" si="1383"/>
        <v>0</v>
      </c>
      <c r="Q1168" s="11">
        <f t="shared" si="1384"/>
        <v>0</v>
      </c>
      <c r="R1168" s="11">
        <f t="shared" si="1385"/>
        <v>0</v>
      </c>
      <c r="S1168" s="11">
        <f t="shared" si="1360"/>
        <v>0</v>
      </c>
      <c r="T1168" s="11">
        <f t="shared" si="1361"/>
        <v>0</v>
      </c>
      <c r="U1168" s="11">
        <f t="shared" si="1362"/>
        <v>0</v>
      </c>
      <c r="V1168" s="11">
        <f t="shared" si="1363"/>
        <v>0</v>
      </c>
      <c r="W1168" s="19"/>
      <c r="X1168" s="19"/>
    </row>
    <row r="1169" spans="1:24" x14ac:dyDescent="0.2">
      <c r="A1169">
        <f t="shared" si="1378"/>
        <v>1165</v>
      </c>
      <c r="B1169" t="str">
        <f t="shared" si="1395"/>
        <v>February</v>
      </c>
      <c r="C1169">
        <f t="shared" si="1358"/>
        <v>2118</v>
      </c>
      <c r="D1169">
        <f t="shared" ref="D1169:E1169" si="1397">D1157+1</f>
        <v>139</v>
      </c>
      <c r="E1169">
        <f t="shared" si="1397"/>
        <v>137</v>
      </c>
      <c r="F1169" s="19"/>
      <c r="G1169" s="11">
        <f>MIN(1,VLOOKUP(D1169,Rates2,5)*VLOOKUP(D1169,Mort_Imp_Retirees,C1169-'Mort Imp Cume'!$C$4+2))</f>
        <v>1</v>
      </c>
      <c r="H1169" s="11">
        <f t="shared" si="1380"/>
        <v>0</v>
      </c>
      <c r="I1169" s="11">
        <f>MIN(1,VLOOKUP(E1169,Rates2,6)*VLOOKUP(E1169,Mort_Imp_Survivors,C1169-'Mort Imp Cume'!$C$4+2))</f>
        <v>1</v>
      </c>
      <c r="J1169" s="11">
        <f t="shared" si="1381"/>
        <v>0</v>
      </c>
      <c r="K1169" s="11">
        <f>MIN(1,VLOOKUP(E1169,Rates2,7)*VLOOKUP(E1169,Mort_Imp_Survivors,C1169-'Mort Imp Cume'!$C$4+2))</f>
        <v>1</v>
      </c>
      <c r="L1169" s="11">
        <f t="shared" si="1382"/>
        <v>0</v>
      </c>
      <c r="M1169" s="45">
        <f>PRODUCT(H$4:H1168)</f>
        <v>0</v>
      </c>
      <c r="N1169" s="11">
        <f>PRODUCT(J$4:J1168)</f>
        <v>0</v>
      </c>
      <c r="O1169" s="11">
        <f>PRODUCT(L$4:L1168)</f>
        <v>0</v>
      </c>
      <c r="P1169" s="11">
        <f t="shared" si="1383"/>
        <v>0</v>
      </c>
      <c r="Q1169" s="11">
        <f t="shared" si="1384"/>
        <v>0</v>
      </c>
      <c r="R1169" s="11">
        <f t="shared" si="1385"/>
        <v>0</v>
      </c>
      <c r="S1169" s="11">
        <f t="shared" si="1360"/>
        <v>0</v>
      </c>
      <c r="T1169" s="11">
        <f t="shared" si="1361"/>
        <v>0</v>
      </c>
      <c r="U1169" s="11">
        <f t="shared" si="1362"/>
        <v>0</v>
      </c>
      <c r="V1169" s="11">
        <f t="shared" si="1363"/>
        <v>0</v>
      </c>
      <c r="W1169" s="19"/>
      <c r="X1169" s="19"/>
    </row>
    <row r="1170" spans="1:24" x14ac:dyDescent="0.2">
      <c r="A1170">
        <f t="shared" si="1378"/>
        <v>1166</v>
      </c>
      <c r="B1170" t="str">
        <f t="shared" si="1395"/>
        <v>March</v>
      </c>
      <c r="C1170">
        <f t="shared" si="1358"/>
        <v>2118</v>
      </c>
      <c r="D1170">
        <f t="shared" ref="D1170:E1170" si="1398">D1158+1</f>
        <v>139</v>
      </c>
      <c r="E1170">
        <f t="shared" si="1398"/>
        <v>137</v>
      </c>
      <c r="F1170" s="19"/>
      <c r="G1170" s="11">
        <f>MIN(1,VLOOKUP(D1170,Rates2,5)*VLOOKUP(D1170,Mort_Imp_Retirees,C1170-'Mort Imp Cume'!$C$4+2))</f>
        <v>1</v>
      </c>
      <c r="H1170" s="11">
        <f t="shared" si="1380"/>
        <v>0</v>
      </c>
      <c r="I1170" s="11">
        <f>MIN(1,VLOOKUP(E1170,Rates2,6)*VLOOKUP(E1170,Mort_Imp_Survivors,C1170-'Mort Imp Cume'!$C$4+2))</f>
        <v>1</v>
      </c>
      <c r="J1170" s="11">
        <f t="shared" si="1381"/>
        <v>0</v>
      </c>
      <c r="K1170" s="11">
        <f>MIN(1,VLOOKUP(E1170,Rates2,7)*VLOOKUP(E1170,Mort_Imp_Survivors,C1170-'Mort Imp Cume'!$C$4+2))</f>
        <v>1</v>
      </c>
      <c r="L1170" s="11">
        <f t="shared" si="1382"/>
        <v>0</v>
      </c>
      <c r="M1170" s="45">
        <f>PRODUCT(H$4:H1169)</f>
        <v>0</v>
      </c>
      <c r="N1170" s="11">
        <f>PRODUCT(J$4:J1169)</f>
        <v>0</v>
      </c>
      <c r="O1170" s="11">
        <f>PRODUCT(L$4:L1169)</f>
        <v>0</v>
      </c>
      <c r="P1170" s="11">
        <f t="shared" si="1383"/>
        <v>0</v>
      </c>
      <c r="Q1170" s="11">
        <f t="shared" si="1384"/>
        <v>0</v>
      </c>
      <c r="R1170" s="11">
        <f t="shared" si="1385"/>
        <v>0</v>
      </c>
      <c r="S1170" s="11">
        <f t="shared" si="1360"/>
        <v>0</v>
      </c>
      <c r="T1170" s="11">
        <f t="shared" si="1361"/>
        <v>0</v>
      </c>
      <c r="U1170" s="11">
        <f t="shared" si="1362"/>
        <v>0</v>
      </c>
      <c r="V1170" s="11">
        <f t="shared" si="1363"/>
        <v>0</v>
      </c>
      <c r="W1170" s="19"/>
      <c r="X1170" s="19"/>
    </row>
    <row r="1171" spans="1:24" x14ac:dyDescent="0.2">
      <c r="A1171">
        <f t="shared" si="1378"/>
        <v>1167</v>
      </c>
      <c r="B1171" t="str">
        <f t="shared" si="1395"/>
        <v>April</v>
      </c>
      <c r="C1171">
        <f t="shared" si="1358"/>
        <v>2118</v>
      </c>
      <c r="D1171">
        <f t="shared" ref="D1171:E1171" si="1399">D1159+1</f>
        <v>139</v>
      </c>
      <c r="E1171">
        <f t="shared" si="1399"/>
        <v>137</v>
      </c>
      <c r="F1171" s="19"/>
      <c r="G1171" s="11">
        <f>MIN(1,VLOOKUP(D1171,Rates2,5)*VLOOKUP(D1171,Mort_Imp_Retirees,C1171-'Mort Imp Cume'!$C$4+2))</f>
        <v>1</v>
      </c>
      <c r="H1171" s="11">
        <f t="shared" si="1380"/>
        <v>0</v>
      </c>
      <c r="I1171" s="11">
        <f>MIN(1,VLOOKUP(E1171,Rates2,6)*VLOOKUP(E1171,Mort_Imp_Survivors,C1171-'Mort Imp Cume'!$C$4+2))</f>
        <v>1</v>
      </c>
      <c r="J1171" s="11">
        <f t="shared" si="1381"/>
        <v>0</v>
      </c>
      <c r="K1171" s="11">
        <f>MIN(1,VLOOKUP(E1171,Rates2,7)*VLOOKUP(E1171,Mort_Imp_Survivors,C1171-'Mort Imp Cume'!$C$4+2))</f>
        <v>1</v>
      </c>
      <c r="L1171" s="11">
        <f t="shared" si="1382"/>
        <v>0</v>
      </c>
      <c r="M1171" s="45">
        <f>PRODUCT(H$4:H1170)</f>
        <v>0</v>
      </c>
      <c r="N1171" s="11">
        <f>PRODUCT(J$4:J1170)</f>
        <v>0</v>
      </c>
      <c r="O1171" s="11">
        <f>PRODUCT(L$4:L1170)</f>
        <v>0</v>
      </c>
      <c r="P1171" s="11">
        <f t="shared" si="1383"/>
        <v>0</v>
      </c>
      <c r="Q1171" s="11">
        <f t="shared" si="1384"/>
        <v>0</v>
      </c>
      <c r="R1171" s="11">
        <f t="shared" si="1385"/>
        <v>0</v>
      </c>
      <c r="S1171" s="11">
        <f t="shared" si="1360"/>
        <v>0</v>
      </c>
      <c r="T1171" s="11">
        <f t="shared" si="1361"/>
        <v>0</v>
      </c>
      <c r="U1171" s="11">
        <f t="shared" si="1362"/>
        <v>0</v>
      </c>
      <c r="V1171" s="11">
        <f t="shared" si="1363"/>
        <v>0</v>
      </c>
      <c r="W1171" s="19"/>
      <c r="X1171" s="19"/>
    </row>
    <row r="1172" spans="1:24" x14ac:dyDescent="0.2">
      <c r="A1172">
        <f t="shared" si="1378"/>
        <v>1168</v>
      </c>
      <c r="B1172" t="str">
        <f t="shared" si="1395"/>
        <v>May</v>
      </c>
      <c r="C1172">
        <f t="shared" si="1358"/>
        <v>2118</v>
      </c>
      <c r="D1172">
        <f t="shared" ref="D1172:E1172" si="1400">D1160+1</f>
        <v>139</v>
      </c>
      <c r="E1172">
        <f t="shared" si="1400"/>
        <v>137</v>
      </c>
      <c r="F1172" s="19"/>
      <c r="G1172" s="11">
        <f>MIN(1,VLOOKUP(D1172,Rates2,5)*VLOOKUP(D1172,Mort_Imp_Retirees,C1172-'Mort Imp Cume'!$C$4+2))</f>
        <v>1</v>
      </c>
      <c r="H1172" s="11">
        <f t="shared" si="1380"/>
        <v>0</v>
      </c>
      <c r="I1172" s="11">
        <f>MIN(1,VLOOKUP(E1172,Rates2,6)*VLOOKUP(E1172,Mort_Imp_Survivors,C1172-'Mort Imp Cume'!$C$4+2))</f>
        <v>1</v>
      </c>
      <c r="J1172" s="11">
        <f t="shared" si="1381"/>
        <v>0</v>
      </c>
      <c r="K1172" s="11">
        <f>MIN(1,VLOOKUP(E1172,Rates2,7)*VLOOKUP(E1172,Mort_Imp_Survivors,C1172-'Mort Imp Cume'!$C$4+2))</f>
        <v>1</v>
      </c>
      <c r="L1172" s="11">
        <f t="shared" si="1382"/>
        <v>0</v>
      </c>
      <c r="M1172" s="45">
        <f>PRODUCT(H$4:H1171)</f>
        <v>0</v>
      </c>
      <c r="N1172" s="11">
        <f>PRODUCT(J$4:J1171)</f>
        <v>0</v>
      </c>
      <c r="O1172" s="11">
        <f>PRODUCT(L$4:L1171)</f>
        <v>0</v>
      </c>
      <c r="P1172" s="11">
        <f t="shared" si="1383"/>
        <v>0</v>
      </c>
      <c r="Q1172" s="11">
        <f t="shared" si="1384"/>
        <v>0</v>
      </c>
      <c r="R1172" s="11">
        <f t="shared" si="1385"/>
        <v>0</v>
      </c>
      <c r="S1172" s="11">
        <f t="shared" si="1360"/>
        <v>0</v>
      </c>
      <c r="T1172" s="11">
        <f t="shared" si="1361"/>
        <v>0</v>
      </c>
      <c r="U1172" s="11">
        <f t="shared" si="1362"/>
        <v>0</v>
      </c>
      <c r="V1172" s="11">
        <f t="shared" si="1363"/>
        <v>0</v>
      </c>
      <c r="W1172" s="19"/>
      <c r="X1172" s="19"/>
    </row>
    <row r="1173" spans="1:24" x14ac:dyDescent="0.2">
      <c r="A1173">
        <f t="shared" si="1378"/>
        <v>1169</v>
      </c>
      <c r="B1173" t="str">
        <f t="shared" si="1395"/>
        <v>June</v>
      </c>
      <c r="C1173">
        <f t="shared" si="1358"/>
        <v>2118</v>
      </c>
      <c r="D1173">
        <f t="shared" ref="D1173:E1173" si="1401">D1161+1</f>
        <v>139</v>
      </c>
      <c r="E1173">
        <f t="shared" si="1401"/>
        <v>137</v>
      </c>
      <c r="F1173" s="19"/>
      <c r="G1173" s="11">
        <f>MIN(1,VLOOKUP(D1173,Rates2,5)*VLOOKUP(D1173,Mort_Imp_Retirees,C1173-'Mort Imp Cume'!$C$4+2))</f>
        <v>1</v>
      </c>
      <c r="H1173" s="11">
        <f t="shared" si="1380"/>
        <v>0</v>
      </c>
      <c r="I1173" s="11">
        <f>MIN(1,VLOOKUP(E1173,Rates2,6)*VLOOKUP(E1173,Mort_Imp_Survivors,C1173-'Mort Imp Cume'!$C$4+2))</f>
        <v>1</v>
      </c>
      <c r="J1173" s="11">
        <f t="shared" si="1381"/>
        <v>0</v>
      </c>
      <c r="K1173" s="11">
        <f>MIN(1,VLOOKUP(E1173,Rates2,7)*VLOOKUP(E1173,Mort_Imp_Survivors,C1173-'Mort Imp Cume'!$C$4+2))</f>
        <v>1</v>
      </c>
      <c r="L1173" s="11">
        <f t="shared" si="1382"/>
        <v>0</v>
      </c>
      <c r="M1173" s="45">
        <f>PRODUCT(H$4:H1172)</f>
        <v>0</v>
      </c>
      <c r="N1173" s="11">
        <f>PRODUCT(J$4:J1172)</f>
        <v>0</v>
      </c>
      <c r="O1173" s="11">
        <f>PRODUCT(L$4:L1172)</f>
        <v>0</v>
      </c>
      <c r="P1173" s="11">
        <f t="shared" si="1383"/>
        <v>0</v>
      </c>
      <c r="Q1173" s="11">
        <f t="shared" si="1384"/>
        <v>0</v>
      </c>
      <c r="R1173" s="11">
        <f t="shared" si="1385"/>
        <v>0</v>
      </c>
      <c r="S1173" s="11">
        <f t="shared" si="1360"/>
        <v>0</v>
      </c>
      <c r="T1173" s="11">
        <f t="shared" si="1361"/>
        <v>0</v>
      </c>
      <c r="U1173" s="11">
        <f t="shared" si="1362"/>
        <v>0</v>
      </c>
      <c r="V1173" s="11">
        <f t="shared" si="1363"/>
        <v>0</v>
      </c>
      <c r="W1173" s="19"/>
      <c r="X1173" s="19"/>
    </row>
    <row r="1174" spans="1:24" x14ac:dyDescent="0.2">
      <c r="A1174">
        <f t="shared" si="1378"/>
        <v>1170</v>
      </c>
      <c r="B1174" t="str">
        <f t="shared" si="1395"/>
        <v>July</v>
      </c>
      <c r="C1174">
        <f t="shared" si="1358"/>
        <v>2118</v>
      </c>
      <c r="D1174">
        <f t="shared" ref="D1174:E1174" si="1402">D1162+1</f>
        <v>139</v>
      </c>
      <c r="E1174">
        <f t="shared" si="1402"/>
        <v>137</v>
      </c>
      <c r="F1174" s="19"/>
      <c r="G1174" s="11">
        <f>MIN(1,VLOOKUP(D1174,Rates2,5)*VLOOKUP(D1174,Mort_Imp_Retirees,C1174-'Mort Imp Cume'!$C$4+2))</f>
        <v>1</v>
      </c>
      <c r="H1174" s="11">
        <f t="shared" si="1380"/>
        <v>0</v>
      </c>
      <c r="I1174" s="11">
        <f>MIN(1,VLOOKUP(E1174,Rates2,6)*VLOOKUP(E1174,Mort_Imp_Survivors,C1174-'Mort Imp Cume'!$C$4+2))</f>
        <v>1</v>
      </c>
      <c r="J1174" s="11">
        <f t="shared" si="1381"/>
        <v>0</v>
      </c>
      <c r="K1174" s="11">
        <f>MIN(1,VLOOKUP(E1174,Rates2,7)*VLOOKUP(E1174,Mort_Imp_Survivors,C1174-'Mort Imp Cume'!$C$4+2))</f>
        <v>1</v>
      </c>
      <c r="L1174" s="11">
        <f t="shared" si="1382"/>
        <v>0</v>
      </c>
      <c r="M1174" s="45">
        <f>PRODUCT(H$4:H1173)</f>
        <v>0</v>
      </c>
      <c r="N1174" s="11">
        <f>PRODUCT(J$4:J1173)</f>
        <v>0</v>
      </c>
      <c r="O1174" s="11">
        <f>PRODUCT(L$4:L1173)</f>
        <v>0</v>
      </c>
      <c r="P1174" s="11">
        <f t="shared" si="1383"/>
        <v>0</v>
      </c>
      <c r="Q1174" s="11">
        <f t="shared" si="1384"/>
        <v>0</v>
      </c>
      <c r="R1174" s="11">
        <f t="shared" si="1385"/>
        <v>0</v>
      </c>
      <c r="S1174" s="11">
        <f t="shared" si="1360"/>
        <v>0</v>
      </c>
      <c r="T1174" s="11">
        <f t="shared" si="1361"/>
        <v>0</v>
      </c>
      <c r="U1174" s="11">
        <f t="shared" si="1362"/>
        <v>0</v>
      </c>
      <c r="V1174" s="11">
        <f t="shared" si="1363"/>
        <v>0</v>
      </c>
      <c r="W1174" s="19"/>
      <c r="X1174" s="19"/>
    </row>
    <row r="1175" spans="1:24" x14ac:dyDescent="0.2">
      <c r="A1175">
        <f t="shared" si="1378"/>
        <v>1171</v>
      </c>
      <c r="B1175" t="str">
        <f t="shared" si="1395"/>
        <v>August</v>
      </c>
      <c r="C1175">
        <f t="shared" si="1358"/>
        <v>2118</v>
      </c>
      <c r="D1175">
        <f t="shared" ref="D1175:E1175" si="1403">D1163+1</f>
        <v>139</v>
      </c>
      <c r="E1175">
        <f t="shared" si="1403"/>
        <v>137</v>
      </c>
      <c r="F1175" s="19"/>
      <c r="G1175" s="11">
        <f>MIN(1,VLOOKUP(D1175,Rates2,5)*VLOOKUP(D1175,Mort_Imp_Retirees,C1175-'Mort Imp Cume'!$C$4+2))</f>
        <v>1</v>
      </c>
      <c r="H1175" s="11">
        <f t="shared" si="1380"/>
        <v>0</v>
      </c>
      <c r="I1175" s="11">
        <f>MIN(1,VLOOKUP(E1175,Rates2,6)*VLOOKUP(E1175,Mort_Imp_Survivors,C1175-'Mort Imp Cume'!$C$4+2))</f>
        <v>1</v>
      </c>
      <c r="J1175" s="11">
        <f t="shared" si="1381"/>
        <v>0</v>
      </c>
      <c r="K1175" s="11">
        <f>MIN(1,VLOOKUP(E1175,Rates2,7)*VLOOKUP(E1175,Mort_Imp_Survivors,C1175-'Mort Imp Cume'!$C$4+2))</f>
        <v>1</v>
      </c>
      <c r="L1175" s="11">
        <f t="shared" si="1382"/>
        <v>0</v>
      </c>
      <c r="M1175" s="45">
        <f>PRODUCT(H$4:H1174)</f>
        <v>0</v>
      </c>
      <c r="N1175" s="11">
        <f>PRODUCT(J$4:J1174)</f>
        <v>0</v>
      </c>
      <c r="O1175" s="11">
        <f>PRODUCT(L$4:L1174)</f>
        <v>0</v>
      </c>
      <c r="P1175" s="11">
        <f t="shared" si="1383"/>
        <v>0</v>
      </c>
      <c r="Q1175" s="11">
        <f t="shared" si="1384"/>
        <v>0</v>
      </c>
      <c r="R1175" s="11">
        <f t="shared" si="1385"/>
        <v>0</v>
      </c>
      <c r="S1175" s="11">
        <f t="shared" si="1360"/>
        <v>0</v>
      </c>
      <c r="T1175" s="11">
        <f t="shared" si="1361"/>
        <v>0</v>
      </c>
      <c r="U1175" s="11">
        <f t="shared" si="1362"/>
        <v>0</v>
      </c>
      <c r="V1175" s="11">
        <f t="shared" si="1363"/>
        <v>0</v>
      </c>
      <c r="W1175" s="19"/>
      <c r="X1175" s="19"/>
    </row>
    <row r="1176" spans="1:24" x14ac:dyDescent="0.2">
      <c r="A1176">
        <f t="shared" si="1378"/>
        <v>1172</v>
      </c>
      <c r="B1176" t="str">
        <f t="shared" si="1395"/>
        <v>September</v>
      </c>
      <c r="C1176">
        <f t="shared" si="1358"/>
        <v>2118</v>
      </c>
      <c r="D1176">
        <f t="shared" ref="D1176:E1176" si="1404">D1164+1</f>
        <v>139</v>
      </c>
      <c r="E1176">
        <f t="shared" si="1404"/>
        <v>137</v>
      </c>
      <c r="F1176" s="19"/>
      <c r="G1176" s="11">
        <f>MIN(1,VLOOKUP(D1176,Rates2,5)*VLOOKUP(D1176,Mort_Imp_Retirees,C1176-'Mort Imp Cume'!$C$4+2))</f>
        <v>1</v>
      </c>
      <c r="H1176" s="11">
        <f t="shared" si="1380"/>
        <v>0</v>
      </c>
      <c r="I1176" s="11">
        <f>MIN(1,VLOOKUP(E1176,Rates2,6)*VLOOKUP(E1176,Mort_Imp_Survivors,C1176-'Mort Imp Cume'!$C$4+2))</f>
        <v>1</v>
      </c>
      <c r="J1176" s="11">
        <f t="shared" si="1381"/>
        <v>0</v>
      </c>
      <c r="K1176" s="11">
        <f>MIN(1,VLOOKUP(E1176,Rates2,7)*VLOOKUP(E1176,Mort_Imp_Survivors,C1176-'Mort Imp Cume'!$C$4+2))</f>
        <v>1</v>
      </c>
      <c r="L1176" s="11">
        <f t="shared" si="1382"/>
        <v>0</v>
      </c>
      <c r="M1176" s="45">
        <f>PRODUCT(H$4:H1175)</f>
        <v>0</v>
      </c>
      <c r="N1176" s="11">
        <f>PRODUCT(J$4:J1175)</f>
        <v>0</v>
      </c>
      <c r="O1176" s="11">
        <f>PRODUCT(L$4:L1175)</f>
        <v>0</v>
      </c>
      <c r="P1176" s="11">
        <f t="shared" si="1383"/>
        <v>0</v>
      </c>
      <c r="Q1176" s="11">
        <f t="shared" si="1384"/>
        <v>0</v>
      </c>
      <c r="R1176" s="11">
        <f t="shared" si="1385"/>
        <v>0</v>
      </c>
      <c r="S1176" s="11">
        <f t="shared" si="1360"/>
        <v>0</v>
      </c>
      <c r="T1176" s="11">
        <f t="shared" si="1361"/>
        <v>0</v>
      </c>
      <c r="U1176" s="11">
        <f t="shared" si="1362"/>
        <v>0</v>
      </c>
      <c r="V1176" s="11">
        <f t="shared" si="1363"/>
        <v>0</v>
      </c>
      <c r="W1176" s="19"/>
      <c r="X1176" s="19"/>
    </row>
    <row r="1177" spans="1:24" x14ac:dyDescent="0.2">
      <c r="A1177">
        <f t="shared" si="1378"/>
        <v>1173</v>
      </c>
      <c r="B1177" t="str">
        <f t="shared" si="1395"/>
        <v>October</v>
      </c>
      <c r="C1177">
        <f t="shared" si="1358"/>
        <v>2118</v>
      </c>
      <c r="D1177">
        <f t="shared" ref="D1177:E1177" si="1405">D1165+1</f>
        <v>139</v>
      </c>
      <c r="E1177">
        <f t="shared" si="1405"/>
        <v>137</v>
      </c>
      <c r="F1177" s="19"/>
      <c r="G1177" s="11">
        <f>MIN(1,VLOOKUP(D1177,Rates2,5)*VLOOKUP(D1177,Mort_Imp_Retirees,C1177-'Mort Imp Cume'!$C$4+2))</f>
        <v>1</v>
      </c>
      <c r="H1177" s="11">
        <f t="shared" si="1380"/>
        <v>0</v>
      </c>
      <c r="I1177" s="11">
        <f>MIN(1,VLOOKUP(E1177,Rates2,6)*VLOOKUP(E1177,Mort_Imp_Survivors,C1177-'Mort Imp Cume'!$C$4+2))</f>
        <v>1</v>
      </c>
      <c r="J1177" s="11">
        <f t="shared" si="1381"/>
        <v>0</v>
      </c>
      <c r="K1177" s="11">
        <f>MIN(1,VLOOKUP(E1177,Rates2,7)*VLOOKUP(E1177,Mort_Imp_Survivors,C1177-'Mort Imp Cume'!$C$4+2))</f>
        <v>1</v>
      </c>
      <c r="L1177" s="11">
        <f t="shared" si="1382"/>
        <v>0</v>
      </c>
      <c r="M1177" s="45">
        <f>PRODUCT(H$4:H1176)</f>
        <v>0</v>
      </c>
      <c r="N1177" s="11">
        <f>PRODUCT(J$4:J1176)</f>
        <v>0</v>
      </c>
      <c r="O1177" s="11">
        <f>PRODUCT(L$4:L1176)</f>
        <v>0</v>
      </c>
      <c r="P1177" s="11">
        <f t="shared" si="1383"/>
        <v>0</v>
      </c>
      <c r="Q1177" s="11">
        <f t="shared" si="1384"/>
        <v>0</v>
      </c>
      <c r="R1177" s="11">
        <f t="shared" si="1385"/>
        <v>0</v>
      </c>
      <c r="S1177" s="11">
        <f t="shared" si="1360"/>
        <v>0</v>
      </c>
      <c r="T1177" s="11">
        <f t="shared" si="1361"/>
        <v>0</v>
      </c>
      <c r="U1177" s="11">
        <f t="shared" si="1362"/>
        <v>0</v>
      </c>
      <c r="V1177" s="11">
        <f t="shared" si="1363"/>
        <v>0</v>
      </c>
      <c r="W1177" s="19"/>
      <c r="X1177" s="19"/>
    </row>
    <row r="1178" spans="1:24" x14ac:dyDescent="0.2">
      <c r="A1178">
        <f t="shared" si="1378"/>
        <v>1174</v>
      </c>
      <c r="B1178" t="str">
        <f t="shared" si="1395"/>
        <v>November</v>
      </c>
      <c r="C1178">
        <f t="shared" si="1358"/>
        <v>2118</v>
      </c>
      <c r="D1178">
        <f t="shared" ref="D1178:E1178" si="1406">D1166+1</f>
        <v>139</v>
      </c>
      <c r="E1178">
        <f t="shared" si="1406"/>
        <v>137</v>
      </c>
      <c r="F1178" s="19"/>
      <c r="G1178" s="11">
        <f>MIN(1,VLOOKUP(D1178,Rates2,5)*VLOOKUP(D1178,Mort_Imp_Retirees,C1178-'Mort Imp Cume'!$C$4+2))</f>
        <v>1</v>
      </c>
      <c r="H1178" s="11">
        <f t="shared" si="1380"/>
        <v>0</v>
      </c>
      <c r="I1178" s="11">
        <f>MIN(1,VLOOKUP(E1178,Rates2,6)*VLOOKUP(E1178,Mort_Imp_Survivors,C1178-'Mort Imp Cume'!$C$4+2))</f>
        <v>1</v>
      </c>
      <c r="J1178" s="11">
        <f t="shared" si="1381"/>
        <v>0</v>
      </c>
      <c r="K1178" s="11">
        <f>MIN(1,VLOOKUP(E1178,Rates2,7)*VLOOKUP(E1178,Mort_Imp_Survivors,C1178-'Mort Imp Cume'!$C$4+2))</f>
        <v>1</v>
      </c>
      <c r="L1178" s="11">
        <f t="shared" si="1382"/>
        <v>0</v>
      </c>
      <c r="M1178" s="45">
        <f>PRODUCT(H$4:H1177)</f>
        <v>0</v>
      </c>
      <c r="N1178" s="11">
        <f>PRODUCT(J$4:J1177)</f>
        <v>0</v>
      </c>
      <c r="O1178" s="11">
        <f>PRODUCT(L$4:L1177)</f>
        <v>0</v>
      </c>
      <c r="P1178" s="11">
        <f t="shared" si="1383"/>
        <v>0</v>
      </c>
      <c r="Q1178" s="11">
        <f t="shared" si="1384"/>
        <v>0</v>
      </c>
      <c r="R1178" s="11">
        <f t="shared" si="1385"/>
        <v>0</v>
      </c>
      <c r="S1178" s="11">
        <f t="shared" si="1360"/>
        <v>0</v>
      </c>
      <c r="T1178" s="11">
        <f t="shared" si="1361"/>
        <v>0</v>
      </c>
      <c r="U1178" s="11">
        <f t="shared" si="1362"/>
        <v>0</v>
      </c>
      <c r="V1178" s="11">
        <f t="shared" si="1363"/>
        <v>0</v>
      </c>
      <c r="W1178" s="19"/>
      <c r="X1178" s="19"/>
    </row>
    <row r="1179" spans="1:24" x14ac:dyDescent="0.2">
      <c r="A1179">
        <f t="shared" si="1378"/>
        <v>1175</v>
      </c>
      <c r="B1179" t="str">
        <f t="shared" si="1395"/>
        <v>December</v>
      </c>
      <c r="C1179">
        <f t="shared" si="1358"/>
        <v>2118</v>
      </c>
      <c r="D1179">
        <f t="shared" ref="D1179:E1179" si="1407">D1167+1</f>
        <v>139</v>
      </c>
      <c r="E1179">
        <f t="shared" si="1407"/>
        <v>137</v>
      </c>
      <c r="F1179" s="19"/>
      <c r="G1179" s="11">
        <f>MIN(1,VLOOKUP(D1179,Rates2,5)*VLOOKUP(D1179,Mort_Imp_Retirees,C1179-'Mort Imp Cume'!$C$4+2))</f>
        <v>1</v>
      </c>
      <c r="H1179" s="11">
        <f t="shared" si="1380"/>
        <v>0</v>
      </c>
      <c r="I1179" s="11">
        <f>MIN(1,VLOOKUP(E1179,Rates2,6)*VLOOKUP(E1179,Mort_Imp_Survivors,C1179-'Mort Imp Cume'!$C$4+2))</f>
        <v>1</v>
      </c>
      <c r="J1179" s="11">
        <f t="shared" si="1381"/>
        <v>0</v>
      </c>
      <c r="K1179" s="11">
        <f>MIN(1,VLOOKUP(E1179,Rates2,7)*VLOOKUP(E1179,Mort_Imp_Survivors,C1179-'Mort Imp Cume'!$C$4+2))</f>
        <v>1</v>
      </c>
      <c r="L1179" s="11">
        <f t="shared" si="1382"/>
        <v>0</v>
      </c>
      <c r="M1179" s="45">
        <f>PRODUCT(H$4:H1178)</f>
        <v>0</v>
      </c>
      <c r="N1179" s="11">
        <f>PRODUCT(J$4:J1178)</f>
        <v>0</v>
      </c>
      <c r="O1179" s="11">
        <f>PRODUCT(L$4:L1178)</f>
        <v>0</v>
      </c>
      <c r="P1179" s="11">
        <f t="shared" si="1383"/>
        <v>0</v>
      </c>
      <c r="Q1179" s="11">
        <f t="shared" si="1384"/>
        <v>0</v>
      </c>
      <c r="R1179" s="11">
        <f t="shared" si="1385"/>
        <v>0</v>
      </c>
      <c r="S1179" s="11">
        <f t="shared" si="1360"/>
        <v>0</v>
      </c>
      <c r="T1179" s="11">
        <f t="shared" si="1361"/>
        <v>0</v>
      </c>
      <c r="U1179" s="11">
        <f t="shared" si="1362"/>
        <v>0</v>
      </c>
      <c r="V1179" s="11">
        <f t="shared" si="1363"/>
        <v>0</v>
      </c>
      <c r="W1179" s="19"/>
      <c r="X1179" s="19"/>
    </row>
    <row r="1180" spans="1:24" x14ac:dyDescent="0.2">
      <c r="A1180">
        <f t="shared" si="1378"/>
        <v>1176</v>
      </c>
      <c r="B1180" t="str">
        <f t="shared" si="1395"/>
        <v>January</v>
      </c>
      <c r="C1180">
        <f t="shared" si="1358"/>
        <v>2119</v>
      </c>
      <c r="D1180">
        <f t="shared" ref="D1180:E1180" si="1408">D1168+1</f>
        <v>140</v>
      </c>
      <c r="E1180">
        <f t="shared" si="1408"/>
        <v>138</v>
      </c>
      <c r="F1180" s="19"/>
      <c r="G1180" s="11">
        <f>MIN(1,VLOOKUP(D1180,Rates2,5)*VLOOKUP(D1180,Mort_Imp_Retirees,C1180-'Mort Imp Cume'!$C$4+2))</f>
        <v>1</v>
      </c>
      <c r="H1180" s="11">
        <f t="shared" si="1380"/>
        <v>0</v>
      </c>
      <c r="I1180" s="11">
        <f>MIN(1,VLOOKUP(E1180,Rates2,6)*VLOOKUP(E1180,Mort_Imp_Survivors,C1180-'Mort Imp Cume'!$C$4+2))</f>
        <v>1</v>
      </c>
      <c r="J1180" s="11">
        <f t="shared" si="1381"/>
        <v>0</v>
      </c>
      <c r="K1180" s="11">
        <f>MIN(1,VLOOKUP(E1180,Rates2,7)*VLOOKUP(E1180,Mort_Imp_Survivors,C1180-'Mort Imp Cume'!$C$4+2))</f>
        <v>1</v>
      </c>
      <c r="L1180" s="11">
        <f t="shared" si="1382"/>
        <v>0</v>
      </c>
      <c r="M1180" s="45">
        <f>PRODUCT(H$4:H1179)</f>
        <v>0</v>
      </c>
      <c r="N1180" s="11">
        <f>PRODUCT(J$4:J1179)</f>
        <v>0</v>
      </c>
      <c r="O1180" s="11">
        <f>PRODUCT(L$4:L1179)</f>
        <v>0</v>
      </c>
      <c r="P1180" s="11">
        <f t="shared" si="1383"/>
        <v>0</v>
      </c>
      <c r="Q1180" s="11">
        <f t="shared" si="1384"/>
        <v>0</v>
      </c>
      <c r="R1180" s="11">
        <f t="shared" si="1385"/>
        <v>0</v>
      </c>
      <c r="S1180" s="11">
        <f t="shared" si="1360"/>
        <v>0</v>
      </c>
      <c r="T1180" s="11">
        <f t="shared" si="1361"/>
        <v>0</v>
      </c>
      <c r="U1180" s="11">
        <f t="shared" si="1362"/>
        <v>0</v>
      </c>
      <c r="V1180" s="11">
        <f t="shared" si="1363"/>
        <v>0</v>
      </c>
      <c r="W1180" s="19"/>
      <c r="X1180" s="19"/>
    </row>
    <row r="1181" spans="1:24" x14ac:dyDescent="0.2">
      <c r="A1181">
        <f t="shared" si="1378"/>
        <v>1177</v>
      </c>
      <c r="B1181" t="str">
        <f t="shared" si="1395"/>
        <v>February</v>
      </c>
      <c r="C1181">
        <f t="shared" si="1358"/>
        <v>2119</v>
      </c>
      <c r="D1181">
        <f t="shared" ref="D1181:E1181" si="1409">D1169+1</f>
        <v>140</v>
      </c>
      <c r="E1181">
        <f t="shared" si="1409"/>
        <v>138</v>
      </c>
      <c r="F1181" s="19"/>
      <c r="G1181" s="11">
        <f>MIN(1,VLOOKUP(D1181,Rates2,5)*VLOOKUP(D1181,Mort_Imp_Retirees,C1181-'Mort Imp Cume'!$C$4+2))</f>
        <v>1</v>
      </c>
      <c r="H1181" s="11">
        <f t="shared" si="1380"/>
        <v>0</v>
      </c>
      <c r="I1181" s="11">
        <f>MIN(1,VLOOKUP(E1181,Rates2,6)*VLOOKUP(E1181,Mort_Imp_Survivors,C1181-'Mort Imp Cume'!$C$4+2))</f>
        <v>1</v>
      </c>
      <c r="J1181" s="11">
        <f t="shared" si="1381"/>
        <v>0</v>
      </c>
      <c r="K1181" s="11">
        <f>MIN(1,VLOOKUP(E1181,Rates2,7)*VLOOKUP(E1181,Mort_Imp_Survivors,C1181-'Mort Imp Cume'!$C$4+2))</f>
        <v>1</v>
      </c>
      <c r="L1181" s="11">
        <f t="shared" si="1382"/>
        <v>0</v>
      </c>
      <c r="M1181" s="45">
        <f>PRODUCT(H$4:H1180)</f>
        <v>0</v>
      </c>
      <c r="N1181" s="11">
        <f>PRODUCT(J$4:J1180)</f>
        <v>0</v>
      </c>
      <c r="O1181" s="11">
        <f>PRODUCT(L$4:L1180)</f>
        <v>0</v>
      </c>
      <c r="P1181" s="11">
        <f t="shared" si="1383"/>
        <v>0</v>
      </c>
      <c r="Q1181" s="11">
        <f t="shared" si="1384"/>
        <v>0</v>
      </c>
      <c r="R1181" s="11">
        <f t="shared" si="1385"/>
        <v>0</v>
      </c>
      <c r="S1181" s="11">
        <f t="shared" si="1360"/>
        <v>0</v>
      </c>
      <c r="T1181" s="11">
        <f t="shared" si="1361"/>
        <v>0</v>
      </c>
      <c r="U1181" s="11">
        <f t="shared" si="1362"/>
        <v>0</v>
      </c>
      <c r="V1181" s="11">
        <f t="shared" si="1363"/>
        <v>0</v>
      </c>
      <c r="W1181" s="19"/>
      <c r="X1181" s="19"/>
    </row>
    <row r="1182" spans="1:24" x14ac:dyDescent="0.2">
      <c r="A1182">
        <f t="shared" si="1378"/>
        <v>1178</v>
      </c>
      <c r="B1182" t="str">
        <f t="shared" si="1395"/>
        <v>March</v>
      </c>
      <c r="C1182">
        <f t="shared" si="1358"/>
        <v>2119</v>
      </c>
      <c r="D1182">
        <f t="shared" ref="D1182:E1182" si="1410">D1170+1</f>
        <v>140</v>
      </c>
      <c r="E1182">
        <f t="shared" si="1410"/>
        <v>138</v>
      </c>
      <c r="F1182" s="19"/>
      <c r="G1182" s="11">
        <f>MIN(1,VLOOKUP(D1182,Rates2,5)*VLOOKUP(D1182,Mort_Imp_Retirees,C1182-'Mort Imp Cume'!$C$4+2))</f>
        <v>1</v>
      </c>
      <c r="H1182" s="11">
        <f t="shared" si="1380"/>
        <v>0</v>
      </c>
      <c r="I1182" s="11">
        <f>MIN(1,VLOOKUP(E1182,Rates2,6)*VLOOKUP(E1182,Mort_Imp_Survivors,C1182-'Mort Imp Cume'!$C$4+2))</f>
        <v>1</v>
      </c>
      <c r="J1182" s="11">
        <f t="shared" si="1381"/>
        <v>0</v>
      </c>
      <c r="K1182" s="11">
        <f>MIN(1,VLOOKUP(E1182,Rates2,7)*VLOOKUP(E1182,Mort_Imp_Survivors,C1182-'Mort Imp Cume'!$C$4+2))</f>
        <v>1</v>
      </c>
      <c r="L1182" s="11">
        <f t="shared" si="1382"/>
        <v>0</v>
      </c>
      <c r="M1182" s="45">
        <f>PRODUCT(H$4:H1181)</f>
        <v>0</v>
      </c>
      <c r="N1182" s="11">
        <f>PRODUCT(J$4:J1181)</f>
        <v>0</v>
      </c>
      <c r="O1182" s="11">
        <f>PRODUCT(L$4:L1181)</f>
        <v>0</v>
      </c>
      <c r="P1182" s="11">
        <f t="shared" si="1383"/>
        <v>0</v>
      </c>
      <c r="Q1182" s="11">
        <f t="shared" si="1384"/>
        <v>0</v>
      </c>
      <c r="R1182" s="11">
        <f t="shared" si="1385"/>
        <v>0</v>
      </c>
      <c r="S1182" s="11">
        <f t="shared" si="1360"/>
        <v>0</v>
      </c>
      <c r="T1182" s="11">
        <f t="shared" si="1361"/>
        <v>0</v>
      </c>
      <c r="U1182" s="11">
        <f t="shared" si="1362"/>
        <v>0</v>
      </c>
      <c r="V1182" s="11">
        <f t="shared" si="1363"/>
        <v>0</v>
      </c>
      <c r="W1182" s="19"/>
      <c r="X1182" s="19"/>
    </row>
    <row r="1183" spans="1:24" x14ac:dyDescent="0.2">
      <c r="A1183">
        <f t="shared" si="1378"/>
        <v>1179</v>
      </c>
      <c r="B1183" t="str">
        <f t="shared" si="1395"/>
        <v>April</v>
      </c>
      <c r="C1183">
        <f t="shared" si="1358"/>
        <v>2119</v>
      </c>
      <c r="D1183">
        <f t="shared" ref="D1183:E1183" si="1411">D1171+1</f>
        <v>140</v>
      </c>
      <c r="E1183">
        <f t="shared" si="1411"/>
        <v>138</v>
      </c>
      <c r="F1183" s="19"/>
      <c r="G1183" s="11">
        <f>MIN(1,VLOOKUP(D1183,Rates2,5)*VLOOKUP(D1183,Mort_Imp_Retirees,C1183-'Mort Imp Cume'!$C$4+2))</f>
        <v>1</v>
      </c>
      <c r="H1183" s="11">
        <f t="shared" si="1380"/>
        <v>0</v>
      </c>
      <c r="I1183" s="11">
        <f>MIN(1,VLOOKUP(E1183,Rates2,6)*VLOOKUP(E1183,Mort_Imp_Survivors,C1183-'Mort Imp Cume'!$C$4+2))</f>
        <v>1</v>
      </c>
      <c r="J1183" s="11">
        <f t="shared" si="1381"/>
        <v>0</v>
      </c>
      <c r="K1183" s="11">
        <f>MIN(1,VLOOKUP(E1183,Rates2,7)*VLOOKUP(E1183,Mort_Imp_Survivors,C1183-'Mort Imp Cume'!$C$4+2))</f>
        <v>1</v>
      </c>
      <c r="L1183" s="11">
        <f t="shared" si="1382"/>
        <v>0</v>
      </c>
      <c r="M1183" s="45">
        <f>PRODUCT(H$4:H1182)</f>
        <v>0</v>
      </c>
      <c r="N1183" s="11">
        <f>PRODUCT(J$4:J1182)</f>
        <v>0</v>
      </c>
      <c r="O1183" s="11">
        <f>PRODUCT(L$4:L1182)</f>
        <v>0</v>
      </c>
      <c r="P1183" s="11">
        <f t="shared" si="1383"/>
        <v>0</v>
      </c>
      <c r="Q1183" s="11">
        <f t="shared" si="1384"/>
        <v>0</v>
      </c>
      <c r="R1183" s="11">
        <f t="shared" si="1385"/>
        <v>0</v>
      </c>
      <c r="S1183" s="11">
        <f t="shared" si="1360"/>
        <v>0</v>
      </c>
      <c r="T1183" s="11">
        <f t="shared" si="1361"/>
        <v>0</v>
      </c>
      <c r="U1183" s="11">
        <f t="shared" si="1362"/>
        <v>0</v>
      </c>
      <c r="V1183" s="11">
        <f t="shared" si="1363"/>
        <v>0</v>
      </c>
      <c r="W1183" s="19"/>
      <c r="X1183" s="19"/>
    </row>
    <row r="1184" spans="1:24" x14ac:dyDescent="0.2">
      <c r="A1184">
        <f t="shared" si="1378"/>
        <v>1180</v>
      </c>
      <c r="B1184" t="str">
        <f t="shared" si="1395"/>
        <v>May</v>
      </c>
      <c r="C1184">
        <f t="shared" si="1358"/>
        <v>2119</v>
      </c>
      <c r="D1184">
        <f t="shared" ref="D1184:E1184" si="1412">D1172+1</f>
        <v>140</v>
      </c>
      <c r="E1184">
        <f t="shared" si="1412"/>
        <v>138</v>
      </c>
      <c r="F1184" s="19"/>
      <c r="G1184" s="11">
        <f>MIN(1,VLOOKUP(D1184,Rates2,5)*VLOOKUP(D1184,Mort_Imp_Retirees,C1184-'Mort Imp Cume'!$C$4+2))</f>
        <v>1</v>
      </c>
      <c r="H1184" s="11">
        <f t="shared" si="1380"/>
        <v>0</v>
      </c>
      <c r="I1184" s="11">
        <f>MIN(1,VLOOKUP(E1184,Rates2,6)*VLOOKUP(E1184,Mort_Imp_Survivors,C1184-'Mort Imp Cume'!$C$4+2))</f>
        <v>1</v>
      </c>
      <c r="J1184" s="11">
        <f t="shared" si="1381"/>
        <v>0</v>
      </c>
      <c r="K1184" s="11">
        <f>MIN(1,VLOOKUP(E1184,Rates2,7)*VLOOKUP(E1184,Mort_Imp_Survivors,C1184-'Mort Imp Cume'!$C$4+2))</f>
        <v>1</v>
      </c>
      <c r="L1184" s="11">
        <f t="shared" si="1382"/>
        <v>0</v>
      </c>
      <c r="M1184" s="45">
        <f>PRODUCT(H$4:H1183)</f>
        <v>0</v>
      </c>
      <c r="N1184" s="11">
        <f>PRODUCT(J$4:J1183)</f>
        <v>0</v>
      </c>
      <c r="O1184" s="11">
        <f>PRODUCT(L$4:L1183)</f>
        <v>0</v>
      </c>
      <c r="P1184" s="11">
        <f t="shared" si="1383"/>
        <v>0</v>
      </c>
      <c r="Q1184" s="11">
        <f t="shared" si="1384"/>
        <v>0</v>
      </c>
      <c r="R1184" s="11">
        <f t="shared" si="1385"/>
        <v>0</v>
      </c>
      <c r="S1184" s="11">
        <f t="shared" si="1360"/>
        <v>0</v>
      </c>
      <c r="T1184" s="11">
        <f t="shared" si="1361"/>
        <v>0</v>
      </c>
      <c r="U1184" s="11">
        <f t="shared" si="1362"/>
        <v>0</v>
      </c>
      <c r="V1184" s="11">
        <f t="shared" si="1363"/>
        <v>0</v>
      </c>
      <c r="W1184" s="19"/>
      <c r="X1184" s="19"/>
    </row>
    <row r="1185" spans="1:24" x14ac:dyDescent="0.2">
      <c r="A1185">
        <f t="shared" si="1378"/>
        <v>1181</v>
      </c>
      <c r="B1185" t="str">
        <f t="shared" si="1395"/>
        <v>June</v>
      </c>
      <c r="C1185">
        <f t="shared" si="1358"/>
        <v>2119</v>
      </c>
      <c r="D1185">
        <f t="shared" ref="D1185:E1185" si="1413">D1173+1</f>
        <v>140</v>
      </c>
      <c r="E1185">
        <f t="shared" si="1413"/>
        <v>138</v>
      </c>
      <c r="F1185" s="19"/>
      <c r="G1185" s="11">
        <f>MIN(1,VLOOKUP(D1185,Rates2,5)*VLOOKUP(D1185,Mort_Imp_Retirees,C1185-'Mort Imp Cume'!$C$4+2))</f>
        <v>1</v>
      </c>
      <c r="H1185" s="11">
        <f t="shared" si="1380"/>
        <v>0</v>
      </c>
      <c r="I1185" s="11">
        <f>MIN(1,VLOOKUP(E1185,Rates2,6)*VLOOKUP(E1185,Mort_Imp_Survivors,C1185-'Mort Imp Cume'!$C$4+2))</f>
        <v>1</v>
      </c>
      <c r="J1185" s="11">
        <f t="shared" si="1381"/>
        <v>0</v>
      </c>
      <c r="K1185" s="11">
        <f>MIN(1,VLOOKUP(E1185,Rates2,7)*VLOOKUP(E1185,Mort_Imp_Survivors,C1185-'Mort Imp Cume'!$C$4+2))</f>
        <v>1</v>
      </c>
      <c r="L1185" s="11">
        <f t="shared" si="1382"/>
        <v>0</v>
      </c>
      <c r="M1185" s="45">
        <f>PRODUCT(H$4:H1184)</f>
        <v>0</v>
      </c>
      <c r="N1185" s="11">
        <f>PRODUCT(J$4:J1184)</f>
        <v>0</v>
      </c>
      <c r="O1185" s="11">
        <f>PRODUCT(L$4:L1184)</f>
        <v>0</v>
      </c>
      <c r="P1185" s="11">
        <f t="shared" si="1383"/>
        <v>0</v>
      </c>
      <c r="Q1185" s="11">
        <f t="shared" si="1384"/>
        <v>0</v>
      </c>
      <c r="R1185" s="11">
        <f t="shared" si="1385"/>
        <v>0</v>
      </c>
      <c r="S1185" s="11">
        <f t="shared" si="1360"/>
        <v>0</v>
      </c>
      <c r="T1185" s="11">
        <f t="shared" si="1361"/>
        <v>0</v>
      </c>
      <c r="U1185" s="11">
        <f t="shared" si="1362"/>
        <v>0</v>
      </c>
      <c r="V1185" s="11">
        <f t="shared" si="1363"/>
        <v>0</v>
      </c>
      <c r="W1185" s="19"/>
      <c r="X1185" s="19"/>
    </row>
    <row r="1186" spans="1:24" x14ac:dyDescent="0.2">
      <c r="A1186">
        <f t="shared" si="1378"/>
        <v>1182</v>
      </c>
      <c r="B1186" t="str">
        <f t="shared" si="1395"/>
        <v>July</v>
      </c>
      <c r="C1186">
        <f t="shared" si="1358"/>
        <v>2119</v>
      </c>
      <c r="D1186">
        <f t="shared" ref="D1186:E1186" si="1414">D1174+1</f>
        <v>140</v>
      </c>
      <c r="E1186">
        <f t="shared" si="1414"/>
        <v>138</v>
      </c>
      <c r="F1186" s="19"/>
      <c r="G1186" s="11">
        <f>MIN(1,VLOOKUP(D1186,Rates2,5)*VLOOKUP(D1186,Mort_Imp_Retirees,C1186-'Mort Imp Cume'!$C$4+2))</f>
        <v>1</v>
      </c>
      <c r="H1186" s="11">
        <f t="shared" si="1380"/>
        <v>0</v>
      </c>
      <c r="I1186" s="11">
        <f>MIN(1,VLOOKUP(E1186,Rates2,6)*VLOOKUP(E1186,Mort_Imp_Survivors,C1186-'Mort Imp Cume'!$C$4+2))</f>
        <v>1</v>
      </c>
      <c r="J1186" s="11">
        <f t="shared" si="1381"/>
        <v>0</v>
      </c>
      <c r="K1186" s="11">
        <f>MIN(1,VLOOKUP(E1186,Rates2,7)*VLOOKUP(E1186,Mort_Imp_Survivors,C1186-'Mort Imp Cume'!$C$4+2))</f>
        <v>1</v>
      </c>
      <c r="L1186" s="11">
        <f t="shared" si="1382"/>
        <v>0</v>
      </c>
      <c r="M1186" s="45">
        <f>PRODUCT(H$4:H1185)</f>
        <v>0</v>
      </c>
      <c r="N1186" s="11">
        <f>PRODUCT(J$4:J1185)</f>
        <v>0</v>
      </c>
      <c r="O1186" s="11">
        <f>PRODUCT(L$4:L1185)</f>
        <v>0</v>
      </c>
      <c r="P1186" s="11">
        <f t="shared" si="1383"/>
        <v>0</v>
      </c>
      <c r="Q1186" s="11">
        <f t="shared" si="1384"/>
        <v>0</v>
      </c>
      <c r="R1186" s="11">
        <f t="shared" si="1385"/>
        <v>0</v>
      </c>
      <c r="S1186" s="11">
        <f t="shared" si="1360"/>
        <v>0</v>
      </c>
      <c r="T1186" s="11">
        <f t="shared" si="1361"/>
        <v>0</v>
      </c>
      <c r="U1186" s="11">
        <f t="shared" si="1362"/>
        <v>0</v>
      </c>
      <c r="V1186" s="11">
        <f t="shared" si="1363"/>
        <v>0</v>
      </c>
      <c r="W1186" s="19"/>
      <c r="X1186" s="19"/>
    </row>
    <row r="1187" spans="1:24" x14ac:dyDescent="0.2">
      <c r="A1187">
        <f t="shared" si="1378"/>
        <v>1183</v>
      </c>
      <c r="B1187" t="str">
        <f t="shared" si="1395"/>
        <v>August</v>
      </c>
      <c r="C1187">
        <f t="shared" si="1358"/>
        <v>2119</v>
      </c>
      <c r="D1187">
        <f t="shared" ref="D1187:E1187" si="1415">D1175+1</f>
        <v>140</v>
      </c>
      <c r="E1187">
        <f t="shared" si="1415"/>
        <v>138</v>
      </c>
      <c r="F1187" s="19"/>
      <c r="G1187" s="11">
        <f>MIN(1,VLOOKUP(D1187,Rates2,5)*VLOOKUP(D1187,Mort_Imp_Retirees,C1187-'Mort Imp Cume'!$C$4+2))</f>
        <v>1</v>
      </c>
      <c r="H1187" s="11">
        <f t="shared" si="1380"/>
        <v>0</v>
      </c>
      <c r="I1187" s="11">
        <f>MIN(1,VLOOKUP(E1187,Rates2,6)*VLOOKUP(E1187,Mort_Imp_Survivors,C1187-'Mort Imp Cume'!$C$4+2))</f>
        <v>1</v>
      </c>
      <c r="J1187" s="11">
        <f t="shared" si="1381"/>
        <v>0</v>
      </c>
      <c r="K1187" s="11">
        <f>MIN(1,VLOOKUP(E1187,Rates2,7)*VLOOKUP(E1187,Mort_Imp_Survivors,C1187-'Mort Imp Cume'!$C$4+2))</f>
        <v>1</v>
      </c>
      <c r="L1187" s="11">
        <f t="shared" si="1382"/>
        <v>0</v>
      </c>
      <c r="M1187" s="45">
        <f>PRODUCT(H$4:H1186)</f>
        <v>0</v>
      </c>
      <c r="N1187" s="11">
        <f>PRODUCT(J$4:J1186)</f>
        <v>0</v>
      </c>
      <c r="O1187" s="11">
        <f>PRODUCT(L$4:L1186)</f>
        <v>0</v>
      </c>
      <c r="P1187" s="11">
        <f t="shared" si="1383"/>
        <v>0</v>
      </c>
      <c r="Q1187" s="11">
        <f t="shared" si="1384"/>
        <v>0</v>
      </c>
      <c r="R1187" s="11">
        <f t="shared" si="1385"/>
        <v>0</v>
      </c>
      <c r="S1187" s="11">
        <f t="shared" si="1360"/>
        <v>0</v>
      </c>
      <c r="T1187" s="11">
        <f t="shared" si="1361"/>
        <v>0</v>
      </c>
      <c r="U1187" s="11">
        <f t="shared" si="1362"/>
        <v>0</v>
      </c>
      <c r="V1187" s="11">
        <f t="shared" si="1363"/>
        <v>0</v>
      </c>
      <c r="W1187" s="19"/>
      <c r="X1187" s="19"/>
    </row>
    <row r="1188" spans="1:24" x14ac:dyDescent="0.2">
      <c r="A1188">
        <f t="shared" si="1378"/>
        <v>1184</v>
      </c>
      <c r="B1188" t="str">
        <f t="shared" si="1395"/>
        <v>September</v>
      </c>
      <c r="C1188">
        <f t="shared" si="1358"/>
        <v>2119</v>
      </c>
      <c r="D1188">
        <f t="shared" ref="D1188:E1188" si="1416">D1176+1</f>
        <v>140</v>
      </c>
      <c r="E1188">
        <f t="shared" si="1416"/>
        <v>138</v>
      </c>
      <c r="F1188" s="19"/>
      <c r="G1188" s="11">
        <f>MIN(1,VLOOKUP(D1188,Rates2,5)*VLOOKUP(D1188,Mort_Imp_Retirees,C1188-'Mort Imp Cume'!$C$4+2))</f>
        <v>1</v>
      </c>
      <c r="H1188" s="11">
        <f t="shared" si="1380"/>
        <v>0</v>
      </c>
      <c r="I1188" s="11">
        <f>MIN(1,VLOOKUP(E1188,Rates2,6)*VLOOKUP(E1188,Mort_Imp_Survivors,C1188-'Mort Imp Cume'!$C$4+2))</f>
        <v>1</v>
      </c>
      <c r="J1188" s="11">
        <f t="shared" si="1381"/>
        <v>0</v>
      </c>
      <c r="K1188" s="11">
        <f>MIN(1,VLOOKUP(E1188,Rates2,7)*VLOOKUP(E1188,Mort_Imp_Survivors,C1188-'Mort Imp Cume'!$C$4+2))</f>
        <v>1</v>
      </c>
      <c r="L1188" s="11">
        <f t="shared" si="1382"/>
        <v>0</v>
      </c>
      <c r="M1188" s="45">
        <f>PRODUCT(H$4:H1187)</f>
        <v>0</v>
      </c>
      <c r="N1188" s="11">
        <f>PRODUCT(J$4:J1187)</f>
        <v>0</v>
      </c>
      <c r="O1188" s="11">
        <f>PRODUCT(L$4:L1187)</f>
        <v>0</v>
      </c>
      <c r="P1188" s="11">
        <f t="shared" si="1383"/>
        <v>0</v>
      </c>
      <c r="Q1188" s="11">
        <f t="shared" si="1384"/>
        <v>0</v>
      </c>
      <c r="R1188" s="11">
        <f t="shared" si="1385"/>
        <v>0</v>
      </c>
      <c r="S1188" s="11">
        <f t="shared" si="1360"/>
        <v>0</v>
      </c>
      <c r="T1188" s="11">
        <f t="shared" si="1361"/>
        <v>0</v>
      </c>
      <c r="U1188" s="11">
        <f t="shared" si="1362"/>
        <v>0</v>
      </c>
      <c r="V1188" s="11">
        <f t="shared" si="1363"/>
        <v>0</v>
      </c>
      <c r="W1188" s="19"/>
      <c r="X1188" s="19"/>
    </row>
    <row r="1189" spans="1:24" x14ac:dyDescent="0.2">
      <c r="A1189">
        <f t="shared" si="1378"/>
        <v>1185</v>
      </c>
      <c r="B1189" t="str">
        <f t="shared" si="1395"/>
        <v>October</v>
      </c>
      <c r="C1189">
        <f t="shared" si="1358"/>
        <v>2119</v>
      </c>
      <c r="D1189">
        <f t="shared" ref="D1189:E1189" si="1417">D1177+1</f>
        <v>140</v>
      </c>
      <c r="E1189">
        <f t="shared" si="1417"/>
        <v>138</v>
      </c>
      <c r="F1189" s="19"/>
      <c r="G1189" s="11">
        <f>MIN(1,VLOOKUP(D1189,Rates2,5)*VLOOKUP(D1189,Mort_Imp_Retirees,C1189-'Mort Imp Cume'!$C$4+2))</f>
        <v>1</v>
      </c>
      <c r="H1189" s="11">
        <f t="shared" si="1380"/>
        <v>0</v>
      </c>
      <c r="I1189" s="11">
        <f>MIN(1,VLOOKUP(E1189,Rates2,6)*VLOOKUP(E1189,Mort_Imp_Survivors,C1189-'Mort Imp Cume'!$C$4+2))</f>
        <v>1</v>
      </c>
      <c r="J1189" s="11">
        <f t="shared" si="1381"/>
        <v>0</v>
      </c>
      <c r="K1189" s="11">
        <f>MIN(1,VLOOKUP(E1189,Rates2,7)*VLOOKUP(E1189,Mort_Imp_Survivors,C1189-'Mort Imp Cume'!$C$4+2))</f>
        <v>1</v>
      </c>
      <c r="L1189" s="11">
        <f t="shared" si="1382"/>
        <v>0</v>
      </c>
      <c r="M1189" s="45">
        <f>PRODUCT(H$4:H1188)</f>
        <v>0</v>
      </c>
      <c r="N1189" s="11">
        <f>PRODUCT(J$4:J1188)</f>
        <v>0</v>
      </c>
      <c r="O1189" s="11">
        <f>PRODUCT(L$4:L1188)</f>
        <v>0</v>
      </c>
      <c r="P1189" s="11">
        <f t="shared" si="1383"/>
        <v>0</v>
      </c>
      <c r="Q1189" s="11">
        <f t="shared" si="1384"/>
        <v>0</v>
      </c>
      <c r="R1189" s="11">
        <f t="shared" si="1385"/>
        <v>0</v>
      </c>
      <c r="S1189" s="11">
        <f t="shared" si="1360"/>
        <v>0</v>
      </c>
      <c r="T1189" s="11">
        <f t="shared" si="1361"/>
        <v>0</v>
      </c>
      <c r="U1189" s="11">
        <f t="shared" si="1362"/>
        <v>0</v>
      </c>
      <c r="V1189" s="11">
        <f t="shared" si="1363"/>
        <v>0</v>
      </c>
      <c r="W1189" s="19"/>
      <c r="X1189" s="19"/>
    </row>
    <row r="1190" spans="1:24" x14ac:dyDescent="0.2">
      <c r="A1190">
        <f t="shared" si="1378"/>
        <v>1186</v>
      </c>
      <c r="B1190" t="str">
        <f t="shared" si="1395"/>
        <v>November</v>
      </c>
      <c r="C1190">
        <f t="shared" si="1358"/>
        <v>2119</v>
      </c>
      <c r="D1190">
        <f t="shared" ref="D1190:E1190" si="1418">D1178+1</f>
        <v>140</v>
      </c>
      <c r="E1190">
        <f t="shared" si="1418"/>
        <v>138</v>
      </c>
      <c r="F1190" s="19"/>
      <c r="G1190" s="11">
        <f>MIN(1,VLOOKUP(D1190,Rates2,5)*VLOOKUP(D1190,Mort_Imp_Retirees,C1190-'Mort Imp Cume'!$C$4+2))</f>
        <v>1</v>
      </c>
      <c r="H1190" s="11">
        <f t="shared" si="1380"/>
        <v>0</v>
      </c>
      <c r="I1190" s="11">
        <f>MIN(1,VLOOKUP(E1190,Rates2,6)*VLOOKUP(E1190,Mort_Imp_Survivors,C1190-'Mort Imp Cume'!$C$4+2))</f>
        <v>1</v>
      </c>
      <c r="J1190" s="11">
        <f t="shared" si="1381"/>
        <v>0</v>
      </c>
      <c r="K1190" s="11">
        <f>MIN(1,VLOOKUP(E1190,Rates2,7)*VLOOKUP(E1190,Mort_Imp_Survivors,C1190-'Mort Imp Cume'!$C$4+2))</f>
        <v>1</v>
      </c>
      <c r="L1190" s="11">
        <f t="shared" si="1382"/>
        <v>0</v>
      </c>
      <c r="M1190" s="45">
        <f>PRODUCT(H$4:H1189)</f>
        <v>0</v>
      </c>
      <c r="N1190" s="11">
        <f>PRODUCT(J$4:J1189)</f>
        <v>0</v>
      </c>
      <c r="O1190" s="11">
        <f>PRODUCT(L$4:L1189)</f>
        <v>0</v>
      </c>
      <c r="P1190" s="11">
        <f t="shared" si="1383"/>
        <v>0</v>
      </c>
      <c r="Q1190" s="11">
        <f t="shared" si="1384"/>
        <v>0</v>
      </c>
      <c r="R1190" s="11">
        <f t="shared" si="1385"/>
        <v>0</v>
      </c>
      <c r="S1190" s="11">
        <f t="shared" si="1360"/>
        <v>0</v>
      </c>
      <c r="T1190" s="11">
        <f t="shared" si="1361"/>
        <v>0</v>
      </c>
      <c r="U1190" s="11">
        <f t="shared" si="1362"/>
        <v>0</v>
      </c>
      <c r="V1190" s="11">
        <f t="shared" si="1363"/>
        <v>0</v>
      </c>
      <c r="W1190" s="19"/>
      <c r="X1190" s="19"/>
    </row>
    <row r="1191" spans="1:24" x14ac:dyDescent="0.2">
      <c r="A1191">
        <f t="shared" si="1378"/>
        <v>1187</v>
      </c>
      <c r="B1191" t="str">
        <f t="shared" si="1395"/>
        <v>December</v>
      </c>
      <c r="C1191">
        <f t="shared" si="1358"/>
        <v>2119</v>
      </c>
      <c r="D1191">
        <f t="shared" ref="D1191:E1191" si="1419">D1179+1</f>
        <v>140</v>
      </c>
      <c r="E1191">
        <f t="shared" si="1419"/>
        <v>138</v>
      </c>
      <c r="F1191" s="19"/>
      <c r="G1191" s="11">
        <f>MIN(1,VLOOKUP(D1191,Rates2,5)*VLOOKUP(D1191,Mort_Imp_Retirees,C1191-'Mort Imp Cume'!$C$4+2))</f>
        <v>1</v>
      </c>
      <c r="H1191" s="11">
        <f t="shared" si="1380"/>
        <v>0</v>
      </c>
      <c r="I1191" s="11">
        <f>MIN(1,VLOOKUP(E1191,Rates2,6)*VLOOKUP(E1191,Mort_Imp_Survivors,C1191-'Mort Imp Cume'!$C$4+2))</f>
        <v>1</v>
      </c>
      <c r="J1191" s="11">
        <f t="shared" si="1381"/>
        <v>0</v>
      </c>
      <c r="K1191" s="11">
        <f>MIN(1,VLOOKUP(E1191,Rates2,7)*VLOOKUP(E1191,Mort_Imp_Survivors,C1191-'Mort Imp Cume'!$C$4+2))</f>
        <v>1</v>
      </c>
      <c r="L1191" s="11">
        <f t="shared" si="1382"/>
        <v>0</v>
      </c>
      <c r="M1191" s="45">
        <f>PRODUCT(H$4:H1190)</f>
        <v>0</v>
      </c>
      <c r="N1191" s="11">
        <f>PRODUCT(J$4:J1190)</f>
        <v>0</v>
      </c>
      <c r="O1191" s="11">
        <f>PRODUCT(L$4:L1190)</f>
        <v>0</v>
      </c>
      <c r="P1191" s="11">
        <f t="shared" si="1383"/>
        <v>0</v>
      </c>
      <c r="Q1191" s="11">
        <f t="shared" si="1384"/>
        <v>0</v>
      </c>
      <c r="R1191" s="11">
        <f t="shared" si="1385"/>
        <v>0</v>
      </c>
      <c r="S1191" s="11">
        <f t="shared" si="1360"/>
        <v>0</v>
      </c>
      <c r="T1191" s="11">
        <f t="shared" si="1361"/>
        <v>0</v>
      </c>
      <c r="U1191" s="11">
        <f t="shared" si="1362"/>
        <v>0</v>
      </c>
      <c r="V1191" s="11">
        <f t="shared" si="1363"/>
        <v>0</v>
      </c>
      <c r="W1191" s="19"/>
      <c r="X1191" s="19"/>
    </row>
    <row r="1192" spans="1:24" x14ac:dyDescent="0.2">
      <c r="A1192">
        <f t="shared" si="1378"/>
        <v>1188</v>
      </c>
      <c r="B1192" t="str">
        <f t="shared" si="1395"/>
        <v>January</v>
      </c>
      <c r="C1192">
        <f t="shared" si="1358"/>
        <v>2120</v>
      </c>
      <c r="D1192">
        <f t="shared" ref="D1192:E1192" si="1420">D1180+1</f>
        <v>141</v>
      </c>
      <c r="E1192">
        <f t="shared" si="1420"/>
        <v>139</v>
      </c>
      <c r="F1192" s="19"/>
      <c r="G1192" s="11">
        <f>MIN(1,VLOOKUP(D1192,Rates2,5)*VLOOKUP(D1192,Mort_Imp_Retirees,C1192-'Mort Imp Cume'!$C$4+2))</f>
        <v>1</v>
      </c>
      <c r="H1192" s="11">
        <f t="shared" si="1380"/>
        <v>0</v>
      </c>
      <c r="I1192" s="11">
        <f>MIN(1,VLOOKUP(E1192,Rates2,6)*VLOOKUP(E1192,Mort_Imp_Survivors,C1192-'Mort Imp Cume'!$C$4+2))</f>
        <v>1</v>
      </c>
      <c r="J1192" s="11">
        <f t="shared" si="1381"/>
        <v>0</v>
      </c>
      <c r="K1192" s="11">
        <f>MIN(1,VLOOKUP(E1192,Rates2,7)*VLOOKUP(E1192,Mort_Imp_Survivors,C1192-'Mort Imp Cume'!$C$4+2))</f>
        <v>1</v>
      </c>
      <c r="L1192" s="11">
        <f t="shared" si="1382"/>
        <v>0</v>
      </c>
      <c r="M1192" s="45">
        <f>PRODUCT(H$4:H1191)</f>
        <v>0</v>
      </c>
      <c r="N1192" s="11">
        <f>PRODUCT(J$4:J1191)</f>
        <v>0</v>
      </c>
      <c r="O1192" s="11">
        <f>PRODUCT(L$4:L1191)</f>
        <v>0</v>
      </c>
      <c r="P1192" s="11">
        <f t="shared" si="1383"/>
        <v>0</v>
      </c>
      <c r="Q1192" s="11">
        <f t="shared" si="1384"/>
        <v>0</v>
      </c>
      <c r="R1192" s="11">
        <f t="shared" si="1385"/>
        <v>0</v>
      </c>
      <c r="S1192" s="11">
        <f t="shared" si="1360"/>
        <v>0</v>
      </c>
      <c r="T1192" s="11">
        <f t="shared" si="1361"/>
        <v>0</v>
      </c>
      <c r="U1192" s="11">
        <f t="shared" si="1362"/>
        <v>0</v>
      </c>
      <c r="V1192" s="11">
        <f t="shared" si="1363"/>
        <v>0</v>
      </c>
      <c r="W1192" s="19"/>
      <c r="X1192" s="19"/>
    </row>
    <row r="1193" spans="1:24" x14ac:dyDescent="0.2">
      <c r="A1193">
        <f t="shared" si="1378"/>
        <v>1189</v>
      </c>
      <c r="B1193" t="str">
        <f t="shared" si="1395"/>
        <v>February</v>
      </c>
      <c r="C1193">
        <f t="shared" si="1358"/>
        <v>2120</v>
      </c>
      <c r="D1193">
        <f t="shared" ref="D1193:E1193" si="1421">D1181+1</f>
        <v>141</v>
      </c>
      <c r="E1193">
        <f t="shared" si="1421"/>
        <v>139</v>
      </c>
      <c r="F1193" s="19"/>
      <c r="G1193" s="11">
        <f>MIN(1,VLOOKUP(D1193,Rates2,5)*VLOOKUP(D1193,Mort_Imp_Retirees,C1193-'Mort Imp Cume'!$C$4+2))</f>
        <v>1</v>
      </c>
      <c r="H1193" s="11">
        <f t="shared" si="1380"/>
        <v>0</v>
      </c>
      <c r="I1193" s="11">
        <f>MIN(1,VLOOKUP(E1193,Rates2,6)*VLOOKUP(E1193,Mort_Imp_Survivors,C1193-'Mort Imp Cume'!$C$4+2))</f>
        <v>1</v>
      </c>
      <c r="J1193" s="11">
        <f t="shared" si="1381"/>
        <v>0</v>
      </c>
      <c r="K1193" s="11">
        <f>MIN(1,VLOOKUP(E1193,Rates2,7)*VLOOKUP(E1193,Mort_Imp_Survivors,C1193-'Mort Imp Cume'!$C$4+2))</f>
        <v>1</v>
      </c>
      <c r="L1193" s="11">
        <f t="shared" si="1382"/>
        <v>0</v>
      </c>
      <c r="M1193" s="45">
        <f>PRODUCT(H$4:H1192)</f>
        <v>0</v>
      </c>
      <c r="N1193" s="11">
        <f>PRODUCT(J$4:J1192)</f>
        <v>0</v>
      </c>
      <c r="O1193" s="11">
        <f>PRODUCT(L$4:L1192)</f>
        <v>0</v>
      </c>
      <c r="P1193" s="11">
        <f t="shared" si="1383"/>
        <v>0</v>
      </c>
      <c r="Q1193" s="11">
        <f t="shared" si="1384"/>
        <v>0</v>
      </c>
      <c r="R1193" s="11">
        <f t="shared" si="1385"/>
        <v>0</v>
      </c>
      <c r="S1193" s="11">
        <f t="shared" si="1360"/>
        <v>0</v>
      </c>
      <c r="T1193" s="11">
        <f t="shared" si="1361"/>
        <v>0</v>
      </c>
      <c r="U1193" s="11">
        <f t="shared" si="1362"/>
        <v>0</v>
      </c>
      <c r="V1193" s="11">
        <f t="shared" si="1363"/>
        <v>0</v>
      </c>
      <c r="W1193" s="19"/>
      <c r="X1193" s="19"/>
    </row>
    <row r="1194" spans="1:24" x14ac:dyDescent="0.2">
      <c r="A1194">
        <f t="shared" si="1378"/>
        <v>1190</v>
      </c>
      <c r="B1194" t="str">
        <f t="shared" si="1395"/>
        <v>March</v>
      </c>
      <c r="C1194">
        <f t="shared" si="1358"/>
        <v>2120</v>
      </c>
      <c r="D1194">
        <f t="shared" ref="D1194:E1194" si="1422">D1182+1</f>
        <v>141</v>
      </c>
      <c r="E1194">
        <f t="shared" si="1422"/>
        <v>139</v>
      </c>
      <c r="F1194" s="19"/>
      <c r="G1194" s="11">
        <f>MIN(1,VLOOKUP(D1194,Rates2,5)*VLOOKUP(D1194,Mort_Imp_Retirees,C1194-'Mort Imp Cume'!$C$4+2))</f>
        <v>1</v>
      </c>
      <c r="H1194" s="11">
        <f t="shared" si="1380"/>
        <v>0</v>
      </c>
      <c r="I1194" s="11">
        <f>MIN(1,VLOOKUP(E1194,Rates2,6)*VLOOKUP(E1194,Mort_Imp_Survivors,C1194-'Mort Imp Cume'!$C$4+2))</f>
        <v>1</v>
      </c>
      <c r="J1194" s="11">
        <f t="shared" si="1381"/>
        <v>0</v>
      </c>
      <c r="K1194" s="11">
        <f>MIN(1,VLOOKUP(E1194,Rates2,7)*VLOOKUP(E1194,Mort_Imp_Survivors,C1194-'Mort Imp Cume'!$C$4+2))</f>
        <v>1</v>
      </c>
      <c r="L1194" s="11">
        <f t="shared" si="1382"/>
        <v>0</v>
      </c>
      <c r="M1194" s="45">
        <f>PRODUCT(H$4:H1193)</f>
        <v>0</v>
      </c>
      <c r="N1194" s="11">
        <f>PRODUCT(J$4:J1193)</f>
        <v>0</v>
      </c>
      <c r="O1194" s="11">
        <f>PRODUCT(L$4:L1193)</f>
        <v>0</v>
      </c>
      <c r="P1194" s="11">
        <f t="shared" si="1383"/>
        <v>0</v>
      </c>
      <c r="Q1194" s="11">
        <f t="shared" si="1384"/>
        <v>0</v>
      </c>
      <c r="R1194" s="11">
        <f t="shared" si="1385"/>
        <v>0</v>
      </c>
      <c r="S1194" s="11">
        <f t="shared" si="1360"/>
        <v>0</v>
      </c>
      <c r="T1194" s="11">
        <f t="shared" si="1361"/>
        <v>0</v>
      </c>
      <c r="U1194" s="11">
        <f t="shared" si="1362"/>
        <v>0</v>
      </c>
      <c r="V1194" s="11">
        <f t="shared" si="1363"/>
        <v>0</v>
      </c>
      <c r="W1194" s="19"/>
      <c r="X1194" s="19"/>
    </row>
    <row r="1195" spans="1:24" x14ac:dyDescent="0.2">
      <c r="A1195">
        <f t="shared" si="1378"/>
        <v>1191</v>
      </c>
      <c r="B1195" t="str">
        <f t="shared" si="1395"/>
        <v>April</v>
      </c>
      <c r="C1195">
        <f t="shared" si="1358"/>
        <v>2120</v>
      </c>
      <c r="D1195">
        <f t="shared" ref="D1195:E1195" si="1423">D1183+1</f>
        <v>141</v>
      </c>
      <c r="E1195">
        <f t="shared" si="1423"/>
        <v>139</v>
      </c>
      <c r="F1195" s="19"/>
      <c r="G1195" s="11">
        <f>MIN(1,VLOOKUP(D1195,Rates2,5)*VLOOKUP(D1195,Mort_Imp_Retirees,C1195-'Mort Imp Cume'!$C$4+2))</f>
        <v>1</v>
      </c>
      <c r="H1195" s="11">
        <f t="shared" si="1380"/>
        <v>0</v>
      </c>
      <c r="I1195" s="11">
        <f>MIN(1,VLOOKUP(E1195,Rates2,6)*VLOOKUP(E1195,Mort_Imp_Survivors,C1195-'Mort Imp Cume'!$C$4+2))</f>
        <v>1</v>
      </c>
      <c r="J1195" s="11">
        <f t="shared" si="1381"/>
        <v>0</v>
      </c>
      <c r="K1195" s="11">
        <f>MIN(1,VLOOKUP(E1195,Rates2,7)*VLOOKUP(E1195,Mort_Imp_Survivors,C1195-'Mort Imp Cume'!$C$4+2))</f>
        <v>1</v>
      </c>
      <c r="L1195" s="11">
        <f t="shared" si="1382"/>
        <v>0</v>
      </c>
      <c r="M1195" s="45">
        <f>PRODUCT(H$4:H1194)</f>
        <v>0</v>
      </c>
      <c r="N1195" s="11">
        <f>PRODUCT(J$4:J1194)</f>
        <v>0</v>
      </c>
      <c r="O1195" s="11">
        <f>PRODUCT(L$4:L1194)</f>
        <v>0</v>
      </c>
      <c r="P1195" s="11">
        <f t="shared" si="1383"/>
        <v>0</v>
      </c>
      <c r="Q1195" s="11">
        <f t="shared" si="1384"/>
        <v>0</v>
      </c>
      <c r="R1195" s="11">
        <f t="shared" si="1385"/>
        <v>0</v>
      </c>
      <c r="S1195" s="11">
        <f t="shared" si="1360"/>
        <v>0</v>
      </c>
      <c r="T1195" s="11">
        <f t="shared" si="1361"/>
        <v>0</v>
      </c>
      <c r="U1195" s="11">
        <f t="shared" si="1362"/>
        <v>0</v>
      </c>
      <c r="V1195" s="11">
        <f t="shared" si="1363"/>
        <v>0</v>
      </c>
      <c r="W1195" s="19"/>
      <c r="X1195" s="19"/>
    </row>
    <row r="1196" spans="1:24" x14ac:dyDescent="0.2">
      <c r="A1196">
        <f t="shared" si="1378"/>
        <v>1192</v>
      </c>
      <c r="B1196" t="str">
        <f t="shared" si="1395"/>
        <v>May</v>
      </c>
      <c r="C1196">
        <f t="shared" si="1358"/>
        <v>2120</v>
      </c>
      <c r="D1196">
        <f t="shared" ref="D1196:E1196" si="1424">D1184+1</f>
        <v>141</v>
      </c>
      <c r="E1196">
        <f t="shared" si="1424"/>
        <v>139</v>
      </c>
      <c r="F1196" s="19"/>
      <c r="G1196" s="11">
        <f>MIN(1,VLOOKUP(D1196,Rates2,5)*VLOOKUP(D1196,Mort_Imp_Retirees,C1196-'Mort Imp Cume'!$C$4+2))</f>
        <v>1</v>
      </c>
      <c r="H1196" s="11">
        <f t="shared" si="1380"/>
        <v>0</v>
      </c>
      <c r="I1196" s="11">
        <f>MIN(1,VLOOKUP(E1196,Rates2,6)*VLOOKUP(E1196,Mort_Imp_Survivors,C1196-'Mort Imp Cume'!$C$4+2))</f>
        <v>1</v>
      </c>
      <c r="J1196" s="11">
        <f t="shared" si="1381"/>
        <v>0</v>
      </c>
      <c r="K1196" s="11">
        <f>MIN(1,VLOOKUP(E1196,Rates2,7)*VLOOKUP(E1196,Mort_Imp_Survivors,C1196-'Mort Imp Cume'!$C$4+2))</f>
        <v>1</v>
      </c>
      <c r="L1196" s="11">
        <f t="shared" si="1382"/>
        <v>0</v>
      </c>
      <c r="M1196" s="45">
        <f>PRODUCT(H$4:H1195)</f>
        <v>0</v>
      </c>
      <c r="N1196" s="11">
        <f>PRODUCT(J$4:J1195)</f>
        <v>0</v>
      </c>
      <c r="O1196" s="11">
        <f>PRODUCT(L$4:L1195)</f>
        <v>0</v>
      </c>
      <c r="P1196" s="11">
        <f t="shared" si="1383"/>
        <v>0</v>
      </c>
      <c r="Q1196" s="11">
        <f t="shared" si="1384"/>
        <v>0</v>
      </c>
      <c r="R1196" s="11">
        <f t="shared" si="1385"/>
        <v>0</v>
      </c>
      <c r="S1196" s="11">
        <f t="shared" si="1360"/>
        <v>0</v>
      </c>
      <c r="T1196" s="11">
        <f t="shared" si="1361"/>
        <v>0</v>
      </c>
      <c r="U1196" s="11">
        <f t="shared" si="1362"/>
        <v>0</v>
      </c>
      <c r="V1196" s="11">
        <f t="shared" si="1363"/>
        <v>0</v>
      </c>
      <c r="W1196" s="19"/>
      <c r="X1196" s="19"/>
    </row>
    <row r="1197" spans="1:24" x14ac:dyDescent="0.2">
      <c r="A1197">
        <f t="shared" si="1378"/>
        <v>1193</v>
      </c>
      <c r="B1197" t="str">
        <f t="shared" si="1395"/>
        <v>June</v>
      </c>
      <c r="C1197">
        <f t="shared" si="1358"/>
        <v>2120</v>
      </c>
      <c r="D1197">
        <f t="shared" ref="D1197:E1197" si="1425">D1185+1</f>
        <v>141</v>
      </c>
      <c r="E1197">
        <f t="shared" si="1425"/>
        <v>139</v>
      </c>
      <c r="F1197" s="19"/>
      <c r="G1197" s="11">
        <f>MIN(1,VLOOKUP(D1197,Rates2,5)*VLOOKUP(D1197,Mort_Imp_Retirees,C1197-'Mort Imp Cume'!$C$4+2))</f>
        <v>1</v>
      </c>
      <c r="H1197" s="11">
        <f t="shared" si="1380"/>
        <v>0</v>
      </c>
      <c r="I1197" s="11">
        <f>MIN(1,VLOOKUP(E1197,Rates2,6)*VLOOKUP(E1197,Mort_Imp_Survivors,C1197-'Mort Imp Cume'!$C$4+2))</f>
        <v>1</v>
      </c>
      <c r="J1197" s="11">
        <f t="shared" si="1381"/>
        <v>0</v>
      </c>
      <c r="K1197" s="11">
        <f>MIN(1,VLOOKUP(E1197,Rates2,7)*VLOOKUP(E1197,Mort_Imp_Survivors,C1197-'Mort Imp Cume'!$C$4+2))</f>
        <v>1</v>
      </c>
      <c r="L1197" s="11">
        <f t="shared" si="1382"/>
        <v>0</v>
      </c>
      <c r="M1197" s="45">
        <f>PRODUCT(H$4:H1196)</f>
        <v>0</v>
      </c>
      <c r="N1197" s="11">
        <f>PRODUCT(J$4:J1196)</f>
        <v>0</v>
      </c>
      <c r="O1197" s="11">
        <f>PRODUCT(L$4:L1196)</f>
        <v>0</v>
      </c>
      <c r="P1197" s="11">
        <f t="shared" si="1383"/>
        <v>0</v>
      </c>
      <c r="Q1197" s="11">
        <f t="shared" si="1384"/>
        <v>0</v>
      </c>
      <c r="R1197" s="11">
        <f t="shared" si="1385"/>
        <v>0</v>
      </c>
      <c r="S1197" s="11">
        <f t="shared" si="1360"/>
        <v>0</v>
      </c>
      <c r="T1197" s="11">
        <f t="shared" si="1361"/>
        <v>0</v>
      </c>
      <c r="U1197" s="11">
        <f t="shared" si="1362"/>
        <v>0</v>
      </c>
      <c r="V1197" s="11">
        <f t="shared" si="1363"/>
        <v>0</v>
      </c>
      <c r="W1197" s="19"/>
      <c r="X1197" s="19"/>
    </row>
    <row r="1198" spans="1:24" x14ac:dyDescent="0.2">
      <c r="A1198">
        <f t="shared" si="1378"/>
        <v>1194</v>
      </c>
      <c r="B1198" t="str">
        <f t="shared" si="1395"/>
        <v>July</v>
      </c>
      <c r="C1198">
        <f t="shared" si="1358"/>
        <v>2120</v>
      </c>
      <c r="D1198">
        <f t="shared" ref="D1198:E1198" si="1426">D1186+1</f>
        <v>141</v>
      </c>
      <c r="E1198">
        <f t="shared" si="1426"/>
        <v>139</v>
      </c>
      <c r="F1198" s="19"/>
      <c r="G1198" s="11">
        <f>MIN(1,VLOOKUP(D1198,Rates2,5)*VLOOKUP(D1198,Mort_Imp_Retirees,C1198-'Mort Imp Cume'!$C$4+2))</f>
        <v>1</v>
      </c>
      <c r="H1198" s="11">
        <f t="shared" si="1380"/>
        <v>0</v>
      </c>
      <c r="I1198" s="11">
        <f>MIN(1,VLOOKUP(E1198,Rates2,6)*VLOOKUP(E1198,Mort_Imp_Survivors,C1198-'Mort Imp Cume'!$C$4+2))</f>
        <v>1</v>
      </c>
      <c r="J1198" s="11">
        <f t="shared" si="1381"/>
        <v>0</v>
      </c>
      <c r="K1198" s="11">
        <f>MIN(1,VLOOKUP(E1198,Rates2,7)*VLOOKUP(E1198,Mort_Imp_Survivors,C1198-'Mort Imp Cume'!$C$4+2))</f>
        <v>1</v>
      </c>
      <c r="L1198" s="11">
        <f t="shared" si="1382"/>
        <v>0</v>
      </c>
      <c r="M1198" s="45">
        <f>PRODUCT(H$4:H1197)</f>
        <v>0</v>
      </c>
      <c r="N1198" s="11">
        <f>PRODUCT(J$4:J1197)</f>
        <v>0</v>
      </c>
      <c r="O1198" s="11">
        <f>PRODUCT(L$4:L1197)</f>
        <v>0</v>
      </c>
      <c r="P1198" s="11">
        <f t="shared" si="1383"/>
        <v>0</v>
      </c>
      <c r="Q1198" s="11">
        <f t="shared" si="1384"/>
        <v>0</v>
      </c>
      <c r="R1198" s="11">
        <f t="shared" si="1385"/>
        <v>0</v>
      </c>
      <c r="S1198" s="11">
        <f t="shared" si="1360"/>
        <v>0</v>
      </c>
      <c r="T1198" s="11">
        <f t="shared" si="1361"/>
        <v>0</v>
      </c>
      <c r="U1198" s="11">
        <f t="shared" si="1362"/>
        <v>0</v>
      </c>
      <c r="V1198" s="11">
        <f t="shared" si="1363"/>
        <v>0</v>
      </c>
      <c r="W1198" s="19"/>
      <c r="X1198" s="19"/>
    </row>
    <row r="1199" spans="1:24" x14ac:dyDescent="0.2">
      <c r="A1199">
        <f t="shared" si="1378"/>
        <v>1195</v>
      </c>
      <c r="B1199" t="str">
        <f t="shared" si="1395"/>
        <v>August</v>
      </c>
      <c r="C1199">
        <f t="shared" si="1358"/>
        <v>2120</v>
      </c>
      <c r="D1199">
        <f t="shared" ref="D1199:E1199" si="1427">D1187+1</f>
        <v>141</v>
      </c>
      <c r="E1199">
        <f t="shared" si="1427"/>
        <v>139</v>
      </c>
      <c r="F1199" s="19"/>
      <c r="G1199" s="11">
        <f>MIN(1,VLOOKUP(D1199,Rates2,5)*VLOOKUP(D1199,Mort_Imp_Retirees,C1199-'Mort Imp Cume'!$C$4+2))</f>
        <v>1</v>
      </c>
      <c r="H1199" s="11">
        <f t="shared" si="1380"/>
        <v>0</v>
      </c>
      <c r="I1199" s="11">
        <f>MIN(1,VLOOKUP(E1199,Rates2,6)*VLOOKUP(E1199,Mort_Imp_Survivors,C1199-'Mort Imp Cume'!$C$4+2))</f>
        <v>1</v>
      </c>
      <c r="J1199" s="11">
        <f t="shared" si="1381"/>
        <v>0</v>
      </c>
      <c r="K1199" s="11">
        <f>MIN(1,VLOOKUP(E1199,Rates2,7)*VLOOKUP(E1199,Mort_Imp_Survivors,C1199-'Mort Imp Cume'!$C$4+2))</f>
        <v>1</v>
      </c>
      <c r="L1199" s="11">
        <f t="shared" si="1382"/>
        <v>0</v>
      </c>
      <c r="M1199" s="45">
        <f>PRODUCT(H$4:H1198)</f>
        <v>0</v>
      </c>
      <c r="N1199" s="11">
        <f>PRODUCT(J$4:J1198)</f>
        <v>0</v>
      </c>
      <c r="O1199" s="11">
        <f>PRODUCT(L$4:L1198)</f>
        <v>0</v>
      </c>
      <c r="P1199" s="11">
        <f t="shared" si="1383"/>
        <v>0</v>
      </c>
      <c r="Q1199" s="11">
        <f t="shared" si="1384"/>
        <v>0</v>
      </c>
      <c r="R1199" s="11">
        <f t="shared" si="1385"/>
        <v>0</v>
      </c>
      <c r="S1199" s="11">
        <f t="shared" si="1360"/>
        <v>0</v>
      </c>
      <c r="T1199" s="11">
        <f t="shared" si="1361"/>
        <v>0</v>
      </c>
      <c r="U1199" s="11">
        <f t="shared" si="1362"/>
        <v>0</v>
      </c>
      <c r="V1199" s="11">
        <f t="shared" si="1363"/>
        <v>0</v>
      </c>
      <c r="W1199" s="19"/>
      <c r="X1199" s="19"/>
    </row>
    <row r="1200" spans="1:24" x14ac:dyDescent="0.2">
      <c r="A1200">
        <f t="shared" si="1378"/>
        <v>1196</v>
      </c>
      <c r="B1200" t="str">
        <f t="shared" si="1395"/>
        <v>September</v>
      </c>
      <c r="C1200">
        <f t="shared" si="1358"/>
        <v>2120</v>
      </c>
      <c r="D1200">
        <f t="shared" ref="D1200:E1200" si="1428">D1188+1</f>
        <v>141</v>
      </c>
      <c r="E1200">
        <f t="shared" si="1428"/>
        <v>139</v>
      </c>
      <c r="F1200" s="19"/>
      <c r="G1200" s="11">
        <f>MIN(1,VLOOKUP(D1200,Rates2,5)*VLOOKUP(D1200,Mort_Imp_Retirees,C1200-'Mort Imp Cume'!$C$4+2))</f>
        <v>1</v>
      </c>
      <c r="H1200" s="11">
        <f t="shared" si="1380"/>
        <v>0</v>
      </c>
      <c r="I1200" s="11">
        <f>MIN(1,VLOOKUP(E1200,Rates2,6)*VLOOKUP(E1200,Mort_Imp_Survivors,C1200-'Mort Imp Cume'!$C$4+2))</f>
        <v>1</v>
      </c>
      <c r="J1200" s="11">
        <f t="shared" si="1381"/>
        <v>0</v>
      </c>
      <c r="K1200" s="11">
        <f>MIN(1,VLOOKUP(E1200,Rates2,7)*VLOOKUP(E1200,Mort_Imp_Survivors,C1200-'Mort Imp Cume'!$C$4+2))</f>
        <v>1</v>
      </c>
      <c r="L1200" s="11">
        <f t="shared" si="1382"/>
        <v>0</v>
      </c>
      <c r="M1200" s="45">
        <f>PRODUCT(H$4:H1199)</f>
        <v>0</v>
      </c>
      <c r="N1200" s="11">
        <f>PRODUCT(J$4:J1199)</f>
        <v>0</v>
      </c>
      <c r="O1200" s="11">
        <f>PRODUCT(L$4:L1199)</f>
        <v>0</v>
      </c>
      <c r="P1200" s="11">
        <f t="shared" si="1383"/>
        <v>0</v>
      </c>
      <c r="Q1200" s="11">
        <f t="shared" si="1384"/>
        <v>0</v>
      </c>
      <c r="R1200" s="11">
        <f t="shared" si="1385"/>
        <v>0</v>
      </c>
      <c r="S1200" s="11">
        <f t="shared" si="1360"/>
        <v>0</v>
      </c>
      <c r="T1200" s="11">
        <f t="shared" si="1361"/>
        <v>0</v>
      </c>
      <c r="U1200" s="11">
        <f t="shared" si="1362"/>
        <v>0</v>
      </c>
      <c r="V1200" s="11">
        <f t="shared" si="1363"/>
        <v>0</v>
      </c>
      <c r="W1200" s="19"/>
      <c r="X1200" s="19"/>
    </row>
    <row r="1201" spans="1:24" x14ac:dyDescent="0.2">
      <c r="A1201">
        <f t="shared" si="1378"/>
        <v>1197</v>
      </c>
      <c r="B1201" t="str">
        <f t="shared" si="1395"/>
        <v>October</v>
      </c>
      <c r="C1201">
        <f t="shared" si="1358"/>
        <v>2120</v>
      </c>
      <c r="D1201">
        <f t="shared" ref="D1201:E1201" si="1429">D1189+1</f>
        <v>141</v>
      </c>
      <c r="E1201">
        <f t="shared" si="1429"/>
        <v>139</v>
      </c>
      <c r="F1201" s="19"/>
      <c r="G1201" s="11">
        <f>MIN(1,VLOOKUP(D1201,Rates2,5)*VLOOKUP(D1201,Mort_Imp_Retirees,C1201-'Mort Imp Cume'!$C$4+2))</f>
        <v>1</v>
      </c>
      <c r="H1201" s="11">
        <f t="shared" si="1380"/>
        <v>0</v>
      </c>
      <c r="I1201" s="11">
        <f>MIN(1,VLOOKUP(E1201,Rates2,6)*VLOOKUP(E1201,Mort_Imp_Survivors,C1201-'Mort Imp Cume'!$C$4+2))</f>
        <v>1</v>
      </c>
      <c r="J1201" s="11">
        <f t="shared" si="1381"/>
        <v>0</v>
      </c>
      <c r="K1201" s="11">
        <f>MIN(1,VLOOKUP(E1201,Rates2,7)*VLOOKUP(E1201,Mort_Imp_Survivors,C1201-'Mort Imp Cume'!$C$4+2))</f>
        <v>1</v>
      </c>
      <c r="L1201" s="11">
        <f t="shared" si="1382"/>
        <v>0</v>
      </c>
      <c r="M1201" s="45">
        <f>PRODUCT(H$4:H1200)</f>
        <v>0</v>
      </c>
      <c r="N1201" s="11">
        <f>PRODUCT(J$4:J1200)</f>
        <v>0</v>
      </c>
      <c r="O1201" s="11">
        <f>PRODUCT(L$4:L1200)</f>
        <v>0</v>
      </c>
      <c r="P1201" s="11">
        <f t="shared" si="1383"/>
        <v>0</v>
      </c>
      <c r="Q1201" s="11">
        <f t="shared" si="1384"/>
        <v>0</v>
      </c>
      <c r="R1201" s="11">
        <f t="shared" si="1385"/>
        <v>0</v>
      </c>
      <c r="S1201" s="11">
        <f t="shared" si="1360"/>
        <v>0</v>
      </c>
      <c r="T1201" s="11">
        <f t="shared" si="1361"/>
        <v>0</v>
      </c>
      <c r="U1201" s="11">
        <f t="shared" si="1362"/>
        <v>0</v>
      </c>
      <c r="V1201" s="11">
        <f t="shared" si="1363"/>
        <v>0</v>
      </c>
      <c r="W1201" s="19"/>
      <c r="X1201" s="19"/>
    </row>
    <row r="1202" spans="1:24" x14ac:dyDescent="0.2">
      <c r="A1202">
        <f t="shared" si="1378"/>
        <v>1198</v>
      </c>
      <c r="B1202" t="str">
        <f t="shared" si="1395"/>
        <v>November</v>
      </c>
      <c r="C1202">
        <f t="shared" si="1358"/>
        <v>2120</v>
      </c>
      <c r="D1202">
        <f t="shared" ref="D1202:E1202" si="1430">D1190+1</f>
        <v>141</v>
      </c>
      <c r="E1202">
        <f t="shared" si="1430"/>
        <v>139</v>
      </c>
      <c r="F1202" s="19"/>
      <c r="G1202" s="11">
        <f>MIN(1,VLOOKUP(D1202,Rates2,5)*VLOOKUP(D1202,Mort_Imp_Retirees,C1202-'Mort Imp Cume'!$C$4+2))</f>
        <v>1</v>
      </c>
      <c r="H1202" s="11">
        <f t="shared" si="1380"/>
        <v>0</v>
      </c>
      <c r="I1202" s="11">
        <f>MIN(1,VLOOKUP(E1202,Rates2,6)*VLOOKUP(E1202,Mort_Imp_Survivors,C1202-'Mort Imp Cume'!$C$4+2))</f>
        <v>1</v>
      </c>
      <c r="J1202" s="11">
        <f t="shared" si="1381"/>
        <v>0</v>
      </c>
      <c r="K1202" s="11">
        <f>MIN(1,VLOOKUP(E1202,Rates2,7)*VLOOKUP(E1202,Mort_Imp_Survivors,C1202-'Mort Imp Cume'!$C$4+2))</f>
        <v>1</v>
      </c>
      <c r="L1202" s="11">
        <f t="shared" si="1382"/>
        <v>0</v>
      </c>
      <c r="M1202" s="45">
        <f>PRODUCT(H$4:H1201)</f>
        <v>0</v>
      </c>
      <c r="N1202" s="11">
        <f>PRODUCT(J$4:J1201)</f>
        <v>0</v>
      </c>
      <c r="O1202" s="11">
        <f>PRODUCT(L$4:L1201)</f>
        <v>0</v>
      </c>
      <c r="P1202" s="11">
        <f t="shared" si="1383"/>
        <v>0</v>
      </c>
      <c r="Q1202" s="11">
        <f t="shared" si="1384"/>
        <v>0</v>
      </c>
      <c r="R1202" s="11">
        <f t="shared" si="1385"/>
        <v>0</v>
      </c>
      <c r="S1202" s="11">
        <f t="shared" si="1360"/>
        <v>0</v>
      </c>
      <c r="T1202" s="11">
        <f t="shared" si="1361"/>
        <v>0</v>
      </c>
      <c r="U1202" s="11">
        <f t="shared" si="1362"/>
        <v>0</v>
      </c>
      <c r="V1202" s="11">
        <f t="shared" si="1363"/>
        <v>0</v>
      </c>
      <c r="W1202" s="19"/>
      <c r="X1202" s="19"/>
    </row>
    <row r="1203" spans="1:24" x14ac:dyDescent="0.2">
      <c r="A1203">
        <f t="shared" si="1378"/>
        <v>1199</v>
      </c>
      <c r="B1203" t="str">
        <f t="shared" si="1395"/>
        <v>December</v>
      </c>
      <c r="C1203">
        <f t="shared" si="1358"/>
        <v>2120</v>
      </c>
      <c r="D1203">
        <f t="shared" ref="D1203:E1203" si="1431">D1191+1</f>
        <v>141</v>
      </c>
      <c r="E1203">
        <f t="shared" si="1431"/>
        <v>139</v>
      </c>
      <c r="F1203" s="19"/>
      <c r="G1203" s="11">
        <f>MIN(1,VLOOKUP(D1203,Rates2,5)*VLOOKUP(D1203,Mort_Imp_Retirees,C1203-'Mort Imp Cume'!$C$4+2))</f>
        <v>1</v>
      </c>
      <c r="H1203" s="11">
        <f t="shared" si="1380"/>
        <v>0</v>
      </c>
      <c r="I1203" s="11">
        <f>MIN(1,VLOOKUP(E1203,Rates2,6)*VLOOKUP(E1203,Mort_Imp_Survivors,C1203-'Mort Imp Cume'!$C$4+2))</f>
        <v>1</v>
      </c>
      <c r="J1203" s="11">
        <f t="shared" si="1381"/>
        <v>0</v>
      </c>
      <c r="K1203" s="11">
        <f>MIN(1,VLOOKUP(E1203,Rates2,7)*VLOOKUP(E1203,Mort_Imp_Survivors,C1203-'Mort Imp Cume'!$C$4+2))</f>
        <v>1</v>
      </c>
      <c r="L1203" s="11">
        <f t="shared" si="1382"/>
        <v>0</v>
      </c>
      <c r="M1203" s="45">
        <f>PRODUCT(H$4:H1202)</f>
        <v>0</v>
      </c>
      <c r="N1203" s="11">
        <f>PRODUCT(J$4:J1202)</f>
        <v>0</v>
      </c>
      <c r="O1203" s="11">
        <f>PRODUCT(L$4:L1202)</f>
        <v>0</v>
      </c>
      <c r="P1203" s="11">
        <f t="shared" si="1383"/>
        <v>0</v>
      </c>
      <c r="Q1203" s="11">
        <f t="shared" si="1384"/>
        <v>0</v>
      </c>
      <c r="R1203" s="11">
        <f t="shared" si="1385"/>
        <v>0</v>
      </c>
      <c r="S1203" s="11">
        <f t="shared" si="1360"/>
        <v>0</v>
      </c>
      <c r="T1203" s="11">
        <f t="shared" si="1361"/>
        <v>0</v>
      </c>
      <c r="U1203" s="11">
        <f t="shared" si="1362"/>
        <v>0</v>
      </c>
      <c r="V1203" s="11">
        <f t="shared" si="1363"/>
        <v>0</v>
      </c>
      <c r="W1203" s="19"/>
      <c r="X1203" s="19"/>
    </row>
    <row r="1204" spans="1:24" x14ac:dyDescent="0.2">
      <c r="A1204">
        <f t="shared" si="1378"/>
        <v>1200</v>
      </c>
      <c r="B1204" t="str">
        <f t="shared" si="1395"/>
        <v>January</v>
      </c>
      <c r="C1204">
        <f t="shared" si="1358"/>
        <v>2121</v>
      </c>
      <c r="D1204">
        <f t="shared" ref="D1204:E1204" si="1432">D1192+1</f>
        <v>142</v>
      </c>
      <c r="E1204">
        <f t="shared" si="1432"/>
        <v>140</v>
      </c>
      <c r="F1204" s="19"/>
      <c r="G1204" s="11">
        <f>MIN(1,VLOOKUP(D1204,Rates2,5)*VLOOKUP(D1204,Mort_Imp_Retirees,C1204-'Mort Imp Cume'!$C$4+2))</f>
        <v>1</v>
      </c>
      <c r="H1204" s="11">
        <f t="shared" si="1380"/>
        <v>0</v>
      </c>
      <c r="I1204" s="11">
        <f>MIN(1,VLOOKUP(E1204,Rates2,6)*VLOOKUP(E1204,Mort_Imp_Survivors,C1204-'Mort Imp Cume'!$C$4+2))</f>
        <v>1</v>
      </c>
      <c r="J1204" s="11">
        <f t="shared" si="1381"/>
        <v>0</v>
      </c>
      <c r="K1204" s="11">
        <f>MIN(1,VLOOKUP(E1204,Rates2,7)*VLOOKUP(E1204,Mort_Imp_Survivors,C1204-'Mort Imp Cume'!$C$4+2))</f>
        <v>1</v>
      </c>
      <c r="L1204" s="11">
        <f t="shared" si="1382"/>
        <v>0</v>
      </c>
      <c r="M1204" s="45">
        <f>PRODUCT(H$4:H1203)</f>
        <v>0</v>
      </c>
      <c r="N1204" s="11">
        <f>PRODUCT(J$4:J1203)</f>
        <v>0</v>
      </c>
      <c r="O1204" s="11">
        <f>PRODUCT(L$4:L1203)</f>
        <v>0</v>
      </c>
      <c r="P1204" s="11">
        <f t="shared" si="1383"/>
        <v>0</v>
      </c>
      <c r="Q1204" s="11">
        <f t="shared" si="1384"/>
        <v>0</v>
      </c>
      <c r="R1204" s="11">
        <f t="shared" si="1385"/>
        <v>0</v>
      </c>
      <c r="S1204" s="11">
        <f t="shared" si="1360"/>
        <v>0</v>
      </c>
      <c r="T1204" s="11">
        <f t="shared" si="1361"/>
        <v>0</v>
      </c>
      <c r="U1204" s="11">
        <f t="shared" si="1362"/>
        <v>0</v>
      </c>
      <c r="V1204" s="11">
        <f t="shared" si="1363"/>
        <v>0</v>
      </c>
      <c r="W1204" s="19"/>
      <c r="X1204" s="19"/>
    </row>
    <row r="1205" spans="1:24" x14ac:dyDescent="0.2">
      <c r="A1205">
        <f t="shared" si="1378"/>
        <v>1201</v>
      </c>
      <c r="B1205" t="str">
        <f t="shared" si="1395"/>
        <v>February</v>
      </c>
      <c r="C1205">
        <f t="shared" si="1358"/>
        <v>2121</v>
      </c>
      <c r="D1205">
        <f t="shared" ref="D1205:E1205" si="1433">D1193+1</f>
        <v>142</v>
      </c>
      <c r="E1205">
        <f t="shared" si="1433"/>
        <v>140</v>
      </c>
      <c r="F1205" s="19"/>
      <c r="G1205" s="11">
        <f>MIN(1,VLOOKUP(D1205,Rates2,5)*VLOOKUP(D1205,Mort_Imp_Retirees,C1205-'Mort Imp Cume'!$C$4+2))</f>
        <v>1</v>
      </c>
      <c r="H1205" s="11">
        <f t="shared" si="1380"/>
        <v>0</v>
      </c>
      <c r="I1205" s="11">
        <f>MIN(1,VLOOKUP(E1205,Rates2,6)*VLOOKUP(E1205,Mort_Imp_Survivors,C1205-'Mort Imp Cume'!$C$4+2))</f>
        <v>1</v>
      </c>
      <c r="J1205" s="11">
        <f t="shared" si="1381"/>
        <v>0</v>
      </c>
      <c r="K1205" s="11">
        <f>MIN(1,VLOOKUP(E1205,Rates2,7)*VLOOKUP(E1205,Mort_Imp_Survivors,C1205-'Mort Imp Cume'!$C$4+2))</f>
        <v>1</v>
      </c>
      <c r="L1205" s="11">
        <f t="shared" si="1382"/>
        <v>0</v>
      </c>
      <c r="M1205" s="45">
        <f>PRODUCT(H$4:H1204)</f>
        <v>0</v>
      </c>
      <c r="N1205" s="11">
        <f>PRODUCT(J$4:J1204)</f>
        <v>0</v>
      </c>
      <c r="O1205" s="11">
        <f>PRODUCT(L$4:L1204)</f>
        <v>0</v>
      </c>
      <c r="P1205" s="11">
        <f t="shared" si="1383"/>
        <v>0</v>
      </c>
      <c r="Q1205" s="11">
        <f t="shared" si="1384"/>
        <v>0</v>
      </c>
      <c r="R1205" s="11">
        <f t="shared" si="1385"/>
        <v>0</v>
      </c>
      <c r="S1205" s="11">
        <f t="shared" si="1360"/>
        <v>0</v>
      </c>
      <c r="T1205" s="11">
        <f t="shared" si="1361"/>
        <v>0</v>
      </c>
      <c r="U1205" s="11">
        <f t="shared" si="1362"/>
        <v>0</v>
      </c>
      <c r="V1205" s="11">
        <f t="shared" si="1363"/>
        <v>0</v>
      </c>
      <c r="W1205" s="19"/>
      <c r="X1205" s="19"/>
    </row>
    <row r="1206" spans="1:24" x14ac:dyDescent="0.2">
      <c r="A1206">
        <f t="shared" si="1378"/>
        <v>1202</v>
      </c>
      <c r="B1206" t="str">
        <f t="shared" si="1395"/>
        <v>March</v>
      </c>
      <c r="C1206">
        <f t="shared" si="1358"/>
        <v>2121</v>
      </c>
      <c r="D1206">
        <f t="shared" ref="D1206:E1206" si="1434">D1194+1</f>
        <v>142</v>
      </c>
      <c r="E1206">
        <f t="shared" si="1434"/>
        <v>140</v>
      </c>
      <c r="F1206" s="19"/>
      <c r="G1206" s="11">
        <f>MIN(1,VLOOKUP(D1206,Rates2,5)*VLOOKUP(D1206,Mort_Imp_Retirees,C1206-'Mort Imp Cume'!$C$4+2))</f>
        <v>1</v>
      </c>
      <c r="H1206" s="11">
        <f t="shared" si="1380"/>
        <v>0</v>
      </c>
      <c r="I1206" s="11">
        <f>MIN(1,VLOOKUP(E1206,Rates2,6)*VLOOKUP(E1206,Mort_Imp_Survivors,C1206-'Mort Imp Cume'!$C$4+2))</f>
        <v>1</v>
      </c>
      <c r="J1206" s="11">
        <f t="shared" si="1381"/>
        <v>0</v>
      </c>
      <c r="K1206" s="11">
        <f>MIN(1,VLOOKUP(E1206,Rates2,7)*VLOOKUP(E1206,Mort_Imp_Survivors,C1206-'Mort Imp Cume'!$C$4+2))</f>
        <v>1</v>
      </c>
      <c r="L1206" s="11">
        <f t="shared" si="1382"/>
        <v>0</v>
      </c>
      <c r="M1206" s="45">
        <f>PRODUCT(H$4:H1205)</f>
        <v>0</v>
      </c>
      <c r="N1206" s="11">
        <f>PRODUCT(J$4:J1205)</f>
        <v>0</v>
      </c>
      <c r="O1206" s="11">
        <f>PRODUCT(L$4:L1205)</f>
        <v>0</v>
      </c>
      <c r="P1206" s="11">
        <f t="shared" si="1383"/>
        <v>0</v>
      </c>
      <c r="Q1206" s="11">
        <f t="shared" si="1384"/>
        <v>0</v>
      </c>
      <c r="R1206" s="11">
        <f t="shared" si="1385"/>
        <v>0</v>
      </c>
      <c r="S1206" s="11">
        <f t="shared" si="1360"/>
        <v>0</v>
      </c>
      <c r="T1206" s="11">
        <f t="shared" si="1361"/>
        <v>0</v>
      </c>
      <c r="U1206" s="11">
        <f t="shared" si="1362"/>
        <v>0</v>
      </c>
      <c r="V1206" s="11">
        <f t="shared" si="1363"/>
        <v>0</v>
      </c>
      <c r="W1206" s="19"/>
      <c r="X1206" s="19"/>
    </row>
    <row r="1207" spans="1:24" x14ac:dyDescent="0.2">
      <c r="A1207">
        <f t="shared" si="1378"/>
        <v>1203</v>
      </c>
      <c r="B1207" t="str">
        <f t="shared" si="1395"/>
        <v>April</v>
      </c>
      <c r="C1207">
        <f t="shared" ref="C1207:C1240" si="1435">C1206+IF(B1206="December",1,0)</f>
        <v>2121</v>
      </c>
      <c r="D1207">
        <f t="shared" ref="D1207:E1207" si="1436">D1195+1</f>
        <v>142</v>
      </c>
      <c r="E1207">
        <f t="shared" si="1436"/>
        <v>140</v>
      </c>
      <c r="F1207" s="19"/>
      <c r="G1207" s="11">
        <f>MIN(1,VLOOKUP(D1207,Rates2,5)*VLOOKUP(D1207,Mort_Imp_Retirees,C1207-'Mort Imp Cume'!$C$4+2))</f>
        <v>1</v>
      </c>
      <c r="H1207" s="11">
        <f t="shared" si="1380"/>
        <v>0</v>
      </c>
      <c r="I1207" s="11">
        <f>MIN(1,VLOOKUP(E1207,Rates2,6)*VLOOKUP(E1207,Mort_Imp_Survivors,C1207-'Mort Imp Cume'!$C$4+2))</f>
        <v>1</v>
      </c>
      <c r="J1207" s="11">
        <f t="shared" si="1381"/>
        <v>0</v>
      </c>
      <c r="K1207" s="11">
        <f>MIN(1,VLOOKUP(E1207,Rates2,7)*VLOOKUP(E1207,Mort_Imp_Survivors,C1207-'Mort Imp Cume'!$C$4+2))</f>
        <v>1</v>
      </c>
      <c r="L1207" s="11">
        <f t="shared" si="1382"/>
        <v>0</v>
      </c>
      <c r="M1207" s="45">
        <f>PRODUCT(H$4:H1206)</f>
        <v>0</v>
      </c>
      <c r="N1207" s="11">
        <f>PRODUCT(J$4:J1206)</f>
        <v>0</v>
      </c>
      <c r="O1207" s="11">
        <f>PRODUCT(L$4:L1206)</f>
        <v>0</v>
      </c>
      <c r="P1207" s="11">
        <f t="shared" si="1383"/>
        <v>0</v>
      </c>
      <c r="Q1207" s="11">
        <f t="shared" si="1384"/>
        <v>0</v>
      </c>
      <c r="R1207" s="11">
        <f t="shared" si="1385"/>
        <v>0</v>
      </c>
      <c r="S1207" s="11">
        <f t="shared" ref="S1207:S1240" si="1437">IF(O1148=0,0,R1147*O1207/O1148)</f>
        <v>0</v>
      </c>
      <c r="T1207" s="11">
        <f t="shared" ref="T1207:T1240" si="1438">IF(O1088=0,0,R1087*O1207/O1088)</f>
        <v>0</v>
      </c>
      <c r="U1207" s="11">
        <f t="shared" ref="U1207:U1240" si="1439">IF(O968=0,0,R967*O1207/O968)</f>
        <v>0</v>
      </c>
      <c r="V1207" s="11">
        <f t="shared" ref="V1207:V1240" si="1440">IF(O848=0,0,R847*O1207/O848)</f>
        <v>0</v>
      </c>
      <c r="W1207" s="19"/>
      <c r="X1207" s="19"/>
    </row>
    <row r="1208" spans="1:24" x14ac:dyDescent="0.2">
      <c r="A1208">
        <f t="shared" si="1378"/>
        <v>1204</v>
      </c>
      <c r="B1208" t="str">
        <f t="shared" si="1395"/>
        <v>May</v>
      </c>
      <c r="C1208">
        <f t="shared" si="1435"/>
        <v>2121</v>
      </c>
      <c r="D1208">
        <f t="shared" ref="D1208:E1208" si="1441">D1196+1</f>
        <v>142</v>
      </c>
      <c r="E1208">
        <f t="shared" si="1441"/>
        <v>140</v>
      </c>
      <c r="F1208" s="19"/>
      <c r="G1208" s="11">
        <f>MIN(1,VLOOKUP(D1208,Rates2,5)*VLOOKUP(D1208,Mort_Imp_Retirees,C1208-'Mort Imp Cume'!$C$4+2))</f>
        <v>1</v>
      </c>
      <c r="H1208" s="11">
        <f t="shared" si="1380"/>
        <v>0</v>
      </c>
      <c r="I1208" s="11">
        <f>MIN(1,VLOOKUP(E1208,Rates2,6)*VLOOKUP(E1208,Mort_Imp_Survivors,C1208-'Mort Imp Cume'!$C$4+2))</f>
        <v>1</v>
      </c>
      <c r="J1208" s="11">
        <f t="shared" si="1381"/>
        <v>0</v>
      </c>
      <c r="K1208" s="11">
        <f>MIN(1,VLOOKUP(E1208,Rates2,7)*VLOOKUP(E1208,Mort_Imp_Survivors,C1208-'Mort Imp Cume'!$C$4+2))</f>
        <v>1</v>
      </c>
      <c r="L1208" s="11">
        <f t="shared" si="1382"/>
        <v>0</v>
      </c>
      <c r="M1208" s="45">
        <f>PRODUCT(H$4:H1207)</f>
        <v>0</v>
      </c>
      <c r="N1208" s="11">
        <f>PRODUCT(J$4:J1207)</f>
        <v>0</v>
      </c>
      <c r="O1208" s="11">
        <f>PRODUCT(L$4:L1207)</f>
        <v>0</v>
      </c>
      <c r="P1208" s="11">
        <f t="shared" si="1383"/>
        <v>0</v>
      </c>
      <c r="Q1208" s="11">
        <f t="shared" si="1384"/>
        <v>0</v>
      </c>
      <c r="R1208" s="11">
        <f t="shared" si="1385"/>
        <v>0</v>
      </c>
      <c r="S1208" s="11">
        <f t="shared" si="1437"/>
        <v>0</v>
      </c>
      <c r="T1208" s="11">
        <f t="shared" si="1438"/>
        <v>0</v>
      </c>
      <c r="U1208" s="11">
        <f t="shared" si="1439"/>
        <v>0</v>
      </c>
      <c r="V1208" s="11">
        <f t="shared" si="1440"/>
        <v>0</v>
      </c>
      <c r="W1208" s="19"/>
      <c r="X1208" s="19"/>
    </row>
    <row r="1209" spans="1:24" x14ac:dyDescent="0.2">
      <c r="A1209">
        <f t="shared" si="1378"/>
        <v>1205</v>
      </c>
      <c r="B1209" t="str">
        <f t="shared" si="1395"/>
        <v>June</v>
      </c>
      <c r="C1209">
        <f t="shared" si="1435"/>
        <v>2121</v>
      </c>
      <c r="D1209">
        <f t="shared" ref="D1209:E1209" si="1442">D1197+1</f>
        <v>142</v>
      </c>
      <c r="E1209">
        <f t="shared" si="1442"/>
        <v>140</v>
      </c>
      <c r="F1209" s="19"/>
      <c r="G1209" s="11">
        <f>MIN(1,VLOOKUP(D1209,Rates2,5)*VLOOKUP(D1209,Mort_Imp_Retirees,C1209-'Mort Imp Cume'!$C$4+2))</f>
        <v>1</v>
      </c>
      <c r="H1209" s="11">
        <f t="shared" si="1380"/>
        <v>0</v>
      </c>
      <c r="I1209" s="11">
        <f>MIN(1,VLOOKUP(E1209,Rates2,6)*VLOOKUP(E1209,Mort_Imp_Survivors,C1209-'Mort Imp Cume'!$C$4+2))</f>
        <v>1</v>
      </c>
      <c r="J1209" s="11">
        <f t="shared" si="1381"/>
        <v>0</v>
      </c>
      <c r="K1209" s="11">
        <f>MIN(1,VLOOKUP(E1209,Rates2,7)*VLOOKUP(E1209,Mort_Imp_Survivors,C1209-'Mort Imp Cume'!$C$4+2))</f>
        <v>1</v>
      </c>
      <c r="L1209" s="11">
        <f t="shared" si="1382"/>
        <v>0</v>
      </c>
      <c r="M1209" s="45">
        <f>PRODUCT(H$4:H1208)</f>
        <v>0</v>
      </c>
      <c r="N1209" s="11">
        <f>PRODUCT(J$4:J1208)</f>
        <v>0</v>
      </c>
      <c r="O1209" s="11">
        <f>PRODUCT(L$4:L1208)</f>
        <v>0</v>
      </c>
      <c r="P1209" s="11">
        <f t="shared" si="1383"/>
        <v>0</v>
      </c>
      <c r="Q1209" s="11">
        <f t="shared" si="1384"/>
        <v>0</v>
      </c>
      <c r="R1209" s="11">
        <f t="shared" si="1385"/>
        <v>0</v>
      </c>
      <c r="S1209" s="11">
        <f t="shared" si="1437"/>
        <v>0</v>
      </c>
      <c r="T1209" s="11">
        <f t="shared" si="1438"/>
        <v>0</v>
      </c>
      <c r="U1209" s="11">
        <f t="shared" si="1439"/>
        <v>0</v>
      </c>
      <c r="V1209" s="11">
        <f t="shared" si="1440"/>
        <v>0</v>
      </c>
      <c r="W1209" s="19"/>
      <c r="X1209" s="19"/>
    </row>
    <row r="1210" spans="1:24" x14ac:dyDescent="0.2">
      <c r="A1210">
        <f t="shared" si="1378"/>
        <v>1206</v>
      </c>
      <c r="B1210" t="str">
        <f t="shared" si="1395"/>
        <v>July</v>
      </c>
      <c r="C1210">
        <f t="shared" si="1435"/>
        <v>2121</v>
      </c>
      <c r="D1210">
        <f t="shared" ref="D1210:E1210" si="1443">D1198+1</f>
        <v>142</v>
      </c>
      <c r="E1210">
        <f t="shared" si="1443"/>
        <v>140</v>
      </c>
      <c r="F1210" s="19"/>
      <c r="G1210" s="11">
        <f>MIN(1,VLOOKUP(D1210,Rates2,5)*VLOOKUP(D1210,Mort_Imp_Retirees,C1210-'Mort Imp Cume'!$C$4+2))</f>
        <v>1</v>
      </c>
      <c r="H1210" s="11">
        <f t="shared" si="1380"/>
        <v>0</v>
      </c>
      <c r="I1210" s="11">
        <f>MIN(1,VLOOKUP(E1210,Rates2,6)*VLOOKUP(E1210,Mort_Imp_Survivors,C1210-'Mort Imp Cume'!$C$4+2))</f>
        <v>1</v>
      </c>
      <c r="J1210" s="11">
        <f t="shared" si="1381"/>
        <v>0</v>
      </c>
      <c r="K1210" s="11">
        <f>MIN(1,VLOOKUP(E1210,Rates2,7)*VLOOKUP(E1210,Mort_Imp_Survivors,C1210-'Mort Imp Cume'!$C$4+2))</f>
        <v>1</v>
      </c>
      <c r="L1210" s="11">
        <f t="shared" si="1382"/>
        <v>0</v>
      </c>
      <c r="M1210" s="45">
        <f>PRODUCT(H$4:H1209)</f>
        <v>0</v>
      </c>
      <c r="N1210" s="11">
        <f>PRODUCT(J$4:J1209)</f>
        <v>0</v>
      </c>
      <c r="O1210" s="11">
        <f>PRODUCT(L$4:L1209)</f>
        <v>0</v>
      </c>
      <c r="P1210" s="11">
        <f t="shared" si="1383"/>
        <v>0</v>
      </c>
      <c r="Q1210" s="11">
        <f t="shared" si="1384"/>
        <v>0</v>
      </c>
      <c r="R1210" s="11">
        <f t="shared" si="1385"/>
        <v>0</v>
      </c>
      <c r="S1210" s="11">
        <f t="shared" si="1437"/>
        <v>0</v>
      </c>
      <c r="T1210" s="11">
        <f t="shared" si="1438"/>
        <v>0</v>
      </c>
      <c r="U1210" s="11">
        <f t="shared" si="1439"/>
        <v>0</v>
      </c>
      <c r="V1210" s="11">
        <f t="shared" si="1440"/>
        <v>0</v>
      </c>
      <c r="W1210" s="19"/>
      <c r="X1210" s="19"/>
    </row>
    <row r="1211" spans="1:24" x14ac:dyDescent="0.2">
      <c r="A1211">
        <f t="shared" si="1378"/>
        <v>1207</v>
      </c>
      <c r="B1211" t="str">
        <f t="shared" si="1395"/>
        <v>August</v>
      </c>
      <c r="C1211">
        <f t="shared" si="1435"/>
        <v>2121</v>
      </c>
      <c r="D1211">
        <f t="shared" ref="D1211:E1211" si="1444">D1199+1</f>
        <v>142</v>
      </c>
      <c r="E1211">
        <f t="shared" si="1444"/>
        <v>140</v>
      </c>
      <c r="F1211" s="19"/>
      <c r="G1211" s="11">
        <f>MIN(1,VLOOKUP(D1211,Rates2,5)*VLOOKUP(D1211,Mort_Imp_Retirees,C1211-'Mort Imp Cume'!$C$4+2))</f>
        <v>1</v>
      </c>
      <c r="H1211" s="11">
        <f t="shared" si="1380"/>
        <v>0</v>
      </c>
      <c r="I1211" s="11">
        <f>MIN(1,VLOOKUP(E1211,Rates2,6)*VLOOKUP(E1211,Mort_Imp_Survivors,C1211-'Mort Imp Cume'!$C$4+2))</f>
        <v>1</v>
      </c>
      <c r="J1211" s="11">
        <f t="shared" si="1381"/>
        <v>0</v>
      </c>
      <c r="K1211" s="11">
        <f>MIN(1,VLOOKUP(E1211,Rates2,7)*VLOOKUP(E1211,Mort_Imp_Survivors,C1211-'Mort Imp Cume'!$C$4+2))</f>
        <v>1</v>
      </c>
      <c r="L1211" s="11">
        <f t="shared" si="1382"/>
        <v>0</v>
      </c>
      <c r="M1211" s="45">
        <f>PRODUCT(H$4:H1210)</f>
        <v>0</v>
      </c>
      <c r="N1211" s="11">
        <f>PRODUCT(J$4:J1210)</f>
        <v>0</v>
      </c>
      <c r="O1211" s="11">
        <f>PRODUCT(L$4:L1210)</f>
        <v>0</v>
      </c>
      <c r="P1211" s="11">
        <f t="shared" si="1383"/>
        <v>0</v>
      </c>
      <c r="Q1211" s="11">
        <f t="shared" si="1384"/>
        <v>0</v>
      </c>
      <c r="R1211" s="11">
        <f t="shared" si="1385"/>
        <v>0</v>
      </c>
      <c r="S1211" s="11">
        <f t="shared" si="1437"/>
        <v>0</v>
      </c>
      <c r="T1211" s="11">
        <f t="shared" si="1438"/>
        <v>0</v>
      </c>
      <c r="U1211" s="11">
        <f t="shared" si="1439"/>
        <v>0</v>
      </c>
      <c r="V1211" s="11">
        <f t="shared" si="1440"/>
        <v>0</v>
      </c>
      <c r="W1211" s="19"/>
      <c r="X1211" s="19"/>
    </row>
    <row r="1212" spans="1:24" x14ac:dyDescent="0.2">
      <c r="A1212">
        <f t="shared" si="1378"/>
        <v>1208</v>
      </c>
      <c r="B1212" t="str">
        <f t="shared" si="1395"/>
        <v>September</v>
      </c>
      <c r="C1212">
        <f t="shared" si="1435"/>
        <v>2121</v>
      </c>
      <c r="D1212">
        <f t="shared" ref="D1212:E1212" si="1445">D1200+1</f>
        <v>142</v>
      </c>
      <c r="E1212">
        <f t="shared" si="1445"/>
        <v>140</v>
      </c>
      <c r="F1212" s="19"/>
      <c r="G1212" s="11">
        <f>MIN(1,VLOOKUP(D1212,Rates2,5)*VLOOKUP(D1212,Mort_Imp_Retirees,C1212-'Mort Imp Cume'!$C$4+2))</f>
        <v>1</v>
      </c>
      <c r="H1212" s="11">
        <f t="shared" si="1380"/>
        <v>0</v>
      </c>
      <c r="I1212" s="11">
        <f>MIN(1,VLOOKUP(E1212,Rates2,6)*VLOOKUP(E1212,Mort_Imp_Survivors,C1212-'Mort Imp Cume'!$C$4+2))</f>
        <v>1</v>
      </c>
      <c r="J1212" s="11">
        <f t="shared" si="1381"/>
        <v>0</v>
      </c>
      <c r="K1212" s="11">
        <f>MIN(1,VLOOKUP(E1212,Rates2,7)*VLOOKUP(E1212,Mort_Imp_Survivors,C1212-'Mort Imp Cume'!$C$4+2))</f>
        <v>1</v>
      </c>
      <c r="L1212" s="11">
        <f t="shared" si="1382"/>
        <v>0</v>
      </c>
      <c r="M1212" s="45">
        <f>PRODUCT(H$4:H1211)</f>
        <v>0</v>
      </c>
      <c r="N1212" s="11">
        <f>PRODUCT(J$4:J1211)</f>
        <v>0</v>
      </c>
      <c r="O1212" s="11">
        <f>PRODUCT(L$4:L1211)</f>
        <v>0</v>
      </c>
      <c r="P1212" s="11">
        <f t="shared" si="1383"/>
        <v>0</v>
      </c>
      <c r="Q1212" s="11">
        <f t="shared" si="1384"/>
        <v>0</v>
      </c>
      <c r="R1212" s="11">
        <f t="shared" si="1385"/>
        <v>0</v>
      </c>
      <c r="S1212" s="11">
        <f t="shared" si="1437"/>
        <v>0</v>
      </c>
      <c r="T1212" s="11">
        <f t="shared" si="1438"/>
        <v>0</v>
      </c>
      <c r="U1212" s="11">
        <f t="shared" si="1439"/>
        <v>0</v>
      </c>
      <c r="V1212" s="11">
        <f t="shared" si="1440"/>
        <v>0</v>
      </c>
      <c r="W1212" s="19"/>
      <c r="X1212" s="19"/>
    </row>
    <row r="1213" spans="1:24" x14ac:dyDescent="0.2">
      <c r="A1213">
        <f t="shared" si="1378"/>
        <v>1209</v>
      </c>
      <c r="B1213" t="str">
        <f t="shared" si="1395"/>
        <v>October</v>
      </c>
      <c r="C1213">
        <f t="shared" si="1435"/>
        <v>2121</v>
      </c>
      <c r="D1213">
        <f t="shared" ref="D1213:E1213" si="1446">D1201+1</f>
        <v>142</v>
      </c>
      <c r="E1213">
        <f t="shared" si="1446"/>
        <v>140</v>
      </c>
      <c r="F1213" s="19"/>
      <c r="G1213" s="11">
        <f>MIN(1,VLOOKUP(D1213,Rates2,5)*VLOOKUP(D1213,Mort_Imp_Retirees,C1213-'Mort Imp Cume'!$C$4+2))</f>
        <v>1</v>
      </c>
      <c r="H1213" s="11">
        <f t="shared" si="1380"/>
        <v>0</v>
      </c>
      <c r="I1213" s="11">
        <f>MIN(1,VLOOKUP(E1213,Rates2,6)*VLOOKUP(E1213,Mort_Imp_Survivors,C1213-'Mort Imp Cume'!$C$4+2))</f>
        <v>1</v>
      </c>
      <c r="J1213" s="11">
        <f t="shared" si="1381"/>
        <v>0</v>
      </c>
      <c r="K1213" s="11">
        <f>MIN(1,VLOOKUP(E1213,Rates2,7)*VLOOKUP(E1213,Mort_Imp_Survivors,C1213-'Mort Imp Cume'!$C$4+2))</f>
        <v>1</v>
      </c>
      <c r="L1213" s="11">
        <f t="shared" si="1382"/>
        <v>0</v>
      </c>
      <c r="M1213" s="45">
        <f>PRODUCT(H$4:H1212)</f>
        <v>0</v>
      </c>
      <c r="N1213" s="11">
        <f>PRODUCT(J$4:J1212)</f>
        <v>0</v>
      </c>
      <c r="O1213" s="11">
        <f>PRODUCT(L$4:L1212)</f>
        <v>0</v>
      </c>
      <c r="P1213" s="11">
        <f t="shared" si="1383"/>
        <v>0</v>
      </c>
      <c r="Q1213" s="11">
        <f t="shared" si="1384"/>
        <v>0</v>
      </c>
      <c r="R1213" s="11">
        <f t="shared" si="1385"/>
        <v>0</v>
      </c>
      <c r="S1213" s="11">
        <f t="shared" si="1437"/>
        <v>0</v>
      </c>
      <c r="T1213" s="11">
        <f t="shared" si="1438"/>
        <v>0</v>
      </c>
      <c r="U1213" s="11">
        <f t="shared" si="1439"/>
        <v>0</v>
      </c>
      <c r="V1213" s="11">
        <f t="shared" si="1440"/>
        <v>0</v>
      </c>
      <c r="W1213" s="19"/>
      <c r="X1213" s="19"/>
    </row>
    <row r="1214" spans="1:24" x14ac:dyDescent="0.2">
      <c r="A1214">
        <f t="shared" si="1378"/>
        <v>1210</v>
      </c>
      <c r="B1214" t="str">
        <f t="shared" si="1395"/>
        <v>November</v>
      </c>
      <c r="C1214">
        <f t="shared" si="1435"/>
        <v>2121</v>
      </c>
      <c r="D1214">
        <f t="shared" ref="D1214:E1214" si="1447">D1202+1</f>
        <v>142</v>
      </c>
      <c r="E1214">
        <f t="shared" si="1447"/>
        <v>140</v>
      </c>
      <c r="F1214" s="19"/>
      <c r="G1214" s="11">
        <f>MIN(1,VLOOKUP(D1214,Rates2,5)*VLOOKUP(D1214,Mort_Imp_Retirees,C1214-'Mort Imp Cume'!$C$4+2))</f>
        <v>1</v>
      </c>
      <c r="H1214" s="11">
        <f t="shared" si="1380"/>
        <v>0</v>
      </c>
      <c r="I1214" s="11">
        <f>MIN(1,VLOOKUP(E1214,Rates2,6)*VLOOKUP(E1214,Mort_Imp_Survivors,C1214-'Mort Imp Cume'!$C$4+2))</f>
        <v>1</v>
      </c>
      <c r="J1214" s="11">
        <f t="shared" si="1381"/>
        <v>0</v>
      </c>
      <c r="K1214" s="11">
        <f>MIN(1,VLOOKUP(E1214,Rates2,7)*VLOOKUP(E1214,Mort_Imp_Survivors,C1214-'Mort Imp Cume'!$C$4+2))</f>
        <v>1</v>
      </c>
      <c r="L1214" s="11">
        <f t="shared" si="1382"/>
        <v>0</v>
      </c>
      <c r="M1214" s="45">
        <f>PRODUCT(H$4:H1213)</f>
        <v>0</v>
      </c>
      <c r="N1214" s="11">
        <f>PRODUCT(J$4:J1213)</f>
        <v>0</v>
      </c>
      <c r="O1214" s="11">
        <f>PRODUCT(L$4:L1213)</f>
        <v>0</v>
      </c>
      <c r="P1214" s="11">
        <f t="shared" si="1383"/>
        <v>0</v>
      </c>
      <c r="Q1214" s="11">
        <f t="shared" si="1384"/>
        <v>0</v>
      </c>
      <c r="R1214" s="11">
        <f t="shared" si="1385"/>
        <v>0</v>
      </c>
      <c r="S1214" s="11">
        <f t="shared" si="1437"/>
        <v>0</v>
      </c>
      <c r="T1214" s="11">
        <f t="shared" si="1438"/>
        <v>0</v>
      </c>
      <c r="U1214" s="11">
        <f t="shared" si="1439"/>
        <v>0</v>
      </c>
      <c r="V1214" s="11">
        <f t="shared" si="1440"/>
        <v>0</v>
      </c>
      <c r="W1214" s="19"/>
      <c r="X1214" s="19"/>
    </row>
    <row r="1215" spans="1:24" x14ac:dyDescent="0.2">
      <c r="A1215">
        <f t="shared" si="1378"/>
        <v>1211</v>
      </c>
      <c r="B1215" t="str">
        <f t="shared" si="1395"/>
        <v>December</v>
      </c>
      <c r="C1215">
        <f t="shared" si="1435"/>
        <v>2121</v>
      </c>
      <c r="D1215">
        <f t="shared" ref="D1215:E1215" si="1448">D1203+1</f>
        <v>142</v>
      </c>
      <c r="E1215">
        <f t="shared" si="1448"/>
        <v>140</v>
      </c>
      <c r="F1215" s="19"/>
      <c r="G1215" s="11">
        <f>MIN(1,VLOOKUP(D1215,Rates2,5)*VLOOKUP(D1215,Mort_Imp_Retirees,C1215-'Mort Imp Cume'!$C$4+2))</f>
        <v>1</v>
      </c>
      <c r="H1215" s="11">
        <f t="shared" si="1380"/>
        <v>0</v>
      </c>
      <c r="I1215" s="11">
        <f>MIN(1,VLOOKUP(E1215,Rates2,6)*VLOOKUP(E1215,Mort_Imp_Survivors,C1215-'Mort Imp Cume'!$C$4+2))</f>
        <v>1</v>
      </c>
      <c r="J1215" s="11">
        <f t="shared" si="1381"/>
        <v>0</v>
      </c>
      <c r="K1215" s="11">
        <f>MIN(1,VLOOKUP(E1215,Rates2,7)*VLOOKUP(E1215,Mort_Imp_Survivors,C1215-'Mort Imp Cume'!$C$4+2))</f>
        <v>1</v>
      </c>
      <c r="L1215" s="11">
        <f t="shared" si="1382"/>
        <v>0</v>
      </c>
      <c r="M1215" s="45">
        <f>PRODUCT(H$4:H1214)</f>
        <v>0</v>
      </c>
      <c r="N1215" s="11">
        <f>PRODUCT(J$4:J1214)</f>
        <v>0</v>
      </c>
      <c r="O1215" s="11">
        <f>PRODUCT(L$4:L1214)</f>
        <v>0</v>
      </c>
      <c r="P1215" s="11">
        <f t="shared" si="1383"/>
        <v>0</v>
      </c>
      <c r="Q1215" s="11">
        <f t="shared" si="1384"/>
        <v>0</v>
      </c>
      <c r="R1215" s="11">
        <f t="shared" si="1385"/>
        <v>0</v>
      </c>
      <c r="S1215" s="11">
        <f t="shared" si="1437"/>
        <v>0</v>
      </c>
      <c r="T1215" s="11">
        <f t="shared" si="1438"/>
        <v>0</v>
      </c>
      <c r="U1215" s="11">
        <f t="shared" si="1439"/>
        <v>0</v>
      </c>
      <c r="V1215" s="11">
        <f t="shared" si="1440"/>
        <v>0</v>
      </c>
      <c r="W1215" s="19"/>
      <c r="X1215" s="19"/>
    </row>
    <row r="1216" spans="1:24" x14ac:dyDescent="0.2">
      <c r="A1216">
        <f t="shared" si="1378"/>
        <v>1212</v>
      </c>
      <c r="B1216" t="str">
        <f t="shared" si="1395"/>
        <v>January</v>
      </c>
      <c r="C1216">
        <f t="shared" si="1435"/>
        <v>2122</v>
      </c>
      <c r="D1216">
        <f t="shared" ref="D1216:E1216" si="1449">D1204+1</f>
        <v>143</v>
      </c>
      <c r="E1216">
        <f t="shared" si="1449"/>
        <v>141</v>
      </c>
      <c r="F1216" s="19"/>
      <c r="G1216" s="11">
        <f>MIN(1,VLOOKUP(D1216,Rates2,5)*VLOOKUP(D1216,Mort_Imp_Retirees,C1216-'Mort Imp Cume'!$C$4+2))</f>
        <v>1</v>
      </c>
      <c r="H1216" s="11">
        <f t="shared" si="1380"/>
        <v>0</v>
      </c>
      <c r="I1216" s="11">
        <f>MIN(1,VLOOKUP(E1216,Rates2,6)*VLOOKUP(E1216,Mort_Imp_Survivors,C1216-'Mort Imp Cume'!$C$4+2))</f>
        <v>1</v>
      </c>
      <c r="J1216" s="11">
        <f t="shared" si="1381"/>
        <v>0</v>
      </c>
      <c r="K1216" s="11">
        <f>MIN(1,VLOOKUP(E1216,Rates2,7)*VLOOKUP(E1216,Mort_Imp_Survivors,C1216-'Mort Imp Cume'!$C$4+2))</f>
        <v>1</v>
      </c>
      <c r="L1216" s="11">
        <f t="shared" si="1382"/>
        <v>0</v>
      </c>
      <c r="M1216" s="45">
        <f>PRODUCT(H$4:H1215)</f>
        <v>0</v>
      </c>
      <c r="N1216" s="11">
        <f>PRODUCT(J$4:J1215)</f>
        <v>0</v>
      </c>
      <c r="O1216" s="11">
        <f>PRODUCT(L$4:L1215)</f>
        <v>0</v>
      </c>
      <c r="P1216" s="11">
        <f t="shared" si="1383"/>
        <v>0</v>
      </c>
      <c r="Q1216" s="11">
        <f t="shared" si="1384"/>
        <v>0</v>
      </c>
      <c r="R1216" s="11">
        <f t="shared" si="1385"/>
        <v>0</v>
      </c>
      <c r="S1216" s="11">
        <f t="shared" si="1437"/>
        <v>0</v>
      </c>
      <c r="T1216" s="11">
        <f t="shared" si="1438"/>
        <v>0</v>
      </c>
      <c r="U1216" s="11">
        <f t="shared" si="1439"/>
        <v>0</v>
      </c>
      <c r="V1216" s="11">
        <f t="shared" si="1440"/>
        <v>0</v>
      </c>
      <c r="W1216" s="19"/>
      <c r="X1216" s="19"/>
    </row>
    <row r="1217" spans="1:24" x14ac:dyDescent="0.2">
      <c r="A1217">
        <f t="shared" si="1378"/>
        <v>1213</v>
      </c>
      <c r="B1217" t="str">
        <f t="shared" si="1395"/>
        <v>February</v>
      </c>
      <c r="C1217">
        <f t="shared" si="1435"/>
        <v>2122</v>
      </c>
      <c r="D1217">
        <f t="shared" ref="D1217:E1217" si="1450">D1205+1</f>
        <v>143</v>
      </c>
      <c r="E1217">
        <f t="shared" si="1450"/>
        <v>141</v>
      </c>
      <c r="F1217" s="19"/>
      <c r="G1217" s="11">
        <f>MIN(1,VLOOKUP(D1217,Rates2,5)*VLOOKUP(D1217,Mort_Imp_Retirees,C1217-'Mort Imp Cume'!$C$4+2))</f>
        <v>1</v>
      </c>
      <c r="H1217" s="11">
        <f t="shared" si="1380"/>
        <v>0</v>
      </c>
      <c r="I1217" s="11">
        <f>MIN(1,VLOOKUP(E1217,Rates2,6)*VLOOKUP(E1217,Mort_Imp_Survivors,C1217-'Mort Imp Cume'!$C$4+2))</f>
        <v>1</v>
      </c>
      <c r="J1217" s="11">
        <f t="shared" si="1381"/>
        <v>0</v>
      </c>
      <c r="K1217" s="11">
        <f>MIN(1,VLOOKUP(E1217,Rates2,7)*VLOOKUP(E1217,Mort_Imp_Survivors,C1217-'Mort Imp Cume'!$C$4+2))</f>
        <v>1</v>
      </c>
      <c r="L1217" s="11">
        <f t="shared" si="1382"/>
        <v>0</v>
      </c>
      <c r="M1217" s="45">
        <f>PRODUCT(H$4:H1216)</f>
        <v>0</v>
      </c>
      <c r="N1217" s="11">
        <f>PRODUCT(J$4:J1216)</f>
        <v>0</v>
      </c>
      <c r="O1217" s="11">
        <f>PRODUCT(L$4:L1216)</f>
        <v>0</v>
      </c>
      <c r="P1217" s="11">
        <f t="shared" si="1383"/>
        <v>0</v>
      </c>
      <c r="Q1217" s="11">
        <f t="shared" si="1384"/>
        <v>0</v>
      </c>
      <c r="R1217" s="11">
        <f t="shared" si="1385"/>
        <v>0</v>
      </c>
      <c r="S1217" s="11">
        <f t="shared" si="1437"/>
        <v>0</v>
      </c>
      <c r="T1217" s="11">
        <f t="shared" si="1438"/>
        <v>0</v>
      </c>
      <c r="U1217" s="11">
        <f t="shared" si="1439"/>
        <v>0</v>
      </c>
      <c r="V1217" s="11">
        <f t="shared" si="1440"/>
        <v>0</v>
      </c>
      <c r="W1217" s="19"/>
      <c r="X1217" s="19"/>
    </row>
    <row r="1218" spans="1:24" x14ac:dyDescent="0.2">
      <c r="A1218">
        <f t="shared" si="1378"/>
        <v>1214</v>
      </c>
      <c r="B1218" t="str">
        <f t="shared" si="1395"/>
        <v>March</v>
      </c>
      <c r="C1218">
        <f t="shared" si="1435"/>
        <v>2122</v>
      </c>
      <c r="D1218">
        <f t="shared" ref="D1218:E1218" si="1451">D1206+1</f>
        <v>143</v>
      </c>
      <c r="E1218">
        <f t="shared" si="1451"/>
        <v>141</v>
      </c>
      <c r="F1218" s="19"/>
      <c r="G1218" s="11">
        <f>MIN(1,VLOOKUP(D1218,Rates2,5)*VLOOKUP(D1218,Mort_Imp_Retirees,C1218-'Mort Imp Cume'!$C$4+2))</f>
        <v>1</v>
      </c>
      <c r="H1218" s="11">
        <f t="shared" si="1380"/>
        <v>0</v>
      </c>
      <c r="I1218" s="11">
        <f>MIN(1,VLOOKUP(E1218,Rates2,6)*VLOOKUP(E1218,Mort_Imp_Survivors,C1218-'Mort Imp Cume'!$C$4+2))</f>
        <v>1</v>
      </c>
      <c r="J1218" s="11">
        <f t="shared" si="1381"/>
        <v>0</v>
      </c>
      <c r="K1218" s="11">
        <f>MIN(1,VLOOKUP(E1218,Rates2,7)*VLOOKUP(E1218,Mort_Imp_Survivors,C1218-'Mort Imp Cume'!$C$4+2))</f>
        <v>1</v>
      </c>
      <c r="L1218" s="11">
        <f t="shared" si="1382"/>
        <v>0</v>
      </c>
      <c r="M1218" s="45">
        <f>PRODUCT(H$4:H1217)</f>
        <v>0</v>
      </c>
      <c r="N1218" s="11">
        <f>PRODUCT(J$4:J1217)</f>
        <v>0</v>
      </c>
      <c r="O1218" s="11">
        <f>PRODUCT(L$4:L1217)</f>
        <v>0</v>
      </c>
      <c r="P1218" s="11">
        <f t="shared" si="1383"/>
        <v>0</v>
      </c>
      <c r="Q1218" s="11">
        <f t="shared" si="1384"/>
        <v>0</v>
      </c>
      <c r="R1218" s="11">
        <f t="shared" si="1385"/>
        <v>0</v>
      </c>
      <c r="S1218" s="11">
        <f t="shared" si="1437"/>
        <v>0</v>
      </c>
      <c r="T1218" s="11">
        <f t="shared" si="1438"/>
        <v>0</v>
      </c>
      <c r="U1218" s="11">
        <f t="shared" si="1439"/>
        <v>0</v>
      </c>
      <c r="V1218" s="11">
        <f t="shared" si="1440"/>
        <v>0</v>
      </c>
      <c r="W1218" s="19"/>
      <c r="X1218" s="19"/>
    </row>
    <row r="1219" spans="1:24" x14ac:dyDescent="0.2">
      <c r="A1219">
        <f t="shared" si="1378"/>
        <v>1215</v>
      </c>
      <c r="B1219" t="str">
        <f t="shared" si="1395"/>
        <v>April</v>
      </c>
      <c r="C1219">
        <f t="shared" si="1435"/>
        <v>2122</v>
      </c>
      <c r="D1219">
        <f t="shared" ref="D1219:E1219" si="1452">D1207+1</f>
        <v>143</v>
      </c>
      <c r="E1219">
        <f t="shared" si="1452"/>
        <v>141</v>
      </c>
      <c r="F1219" s="19"/>
      <c r="G1219" s="11">
        <f>MIN(1,VLOOKUP(D1219,Rates2,5)*VLOOKUP(D1219,Mort_Imp_Retirees,C1219-'Mort Imp Cume'!$C$4+2))</f>
        <v>1</v>
      </c>
      <c r="H1219" s="11">
        <f t="shared" si="1380"/>
        <v>0</v>
      </c>
      <c r="I1219" s="11">
        <f>MIN(1,VLOOKUP(E1219,Rates2,6)*VLOOKUP(E1219,Mort_Imp_Survivors,C1219-'Mort Imp Cume'!$C$4+2))</f>
        <v>1</v>
      </c>
      <c r="J1219" s="11">
        <f t="shared" si="1381"/>
        <v>0</v>
      </c>
      <c r="K1219" s="11">
        <f>MIN(1,VLOOKUP(E1219,Rates2,7)*VLOOKUP(E1219,Mort_Imp_Survivors,C1219-'Mort Imp Cume'!$C$4+2))</f>
        <v>1</v>
      </c>
      <c r="L1219" s="11">
        <f t="shared" si="1382"/>
        <v>0</v>
      </c>
      <c r="M1219" s="45">
        <f>PRODUCT(H$4:H1218)</f>
        <v>0</v>
      </c>
      <c r="N1219" s="11">
        <f>PRODUCT(J$4:J1218)</f>
        <v>0</v>
      </c>
      <c r="O1219" s="11">
        <f>PRODUCT(L$4:L1218)</f>
        <v>0</v>
      </c>
      <c r="P1219" s="11">
        <f t="shared" si="1383"/>
        <v>0</v>
      </c>
      <c r="Q1219" s="11">
        <f t="shared" si="1384"/>
        <v>0</v>
      </c>
      <c r="R1219" s="11">
        <f t="shared" si="1385"/>
        <v>0</v>
      </c>
      <c r="S1219" s="11">
        <f t="shared" si="1437"/>
        <v>0</v>
      </c>
      <c r="T1219" s="11">
        <f t="shared" si="1438"/>
        <v>0</v>
      </c>
      <c r="U1219" s="11">
        <f t="shared" si="1439"/>
        <v>0</v>
      </c>
      <c r="V1219" s="11">
        <f t="shared" si="1440"/>
        <v>0</v>
      </c>
      <c r="W1219" s="19"/>
      <c r="X1219" s="19"/>
    </row>
    <row r="1220" spans="1:24" x14ac:dyDescent="0.2">
      <c r="A1220">
        <f t="shared" si="1378"/>
        <v>1216</v>
      </c>
      <c r="B1220" t="str">
        <f t="shared" si="1395"/>
        <v>May</v>
      </c>
      <c r="C1220">
        <f t="shared" si="1435"/>
        <v>2122</v>
      </c>
      <c r="D1220">
        <f t="shared" ref="D1220:E1220" si="1453">D1208+1</f>
        <v>143</v>
      </c>
      <c r="E1220">
        <f t="shared" si="1453"/>
        <v>141</v>
      </c>
      <c r="F1220" s="19"/>
      <c r="G1220" s="11">
        <f>MIN(1,VLOOKUP(D1220,Rates2,5)*VLOOKUP(D1220,Mort_Imp_Retirees,C1220-'Mort Imp Cume'!$C$4+2))</f>
        <v>1</v>
      </c>
      <c r="H1220" s="11">
        <f t="shared" si="1380"/>
        <v>0</v>
      </c>
      <c r="I1220" s="11">
        <f>MIN(1,VLOOKUP(E1220,Rates2,6)*VLOOKUP(E1220,Mort_Imp_Survivors,C1220-'Mort Imp Cume'!$C$4+2))</f>
        <v>1</v>
      </c>
      <c r="J1220" s="11">
        <f t="shared" si="1381"/>
        <v>0</v>
      </c>
      <c r="K1220" s="11">
        <f>MIN(1,VLOOKUP(E1220,Rates2,7)*VLOOKUP(E1220,Mort_Imp_Survivors,C1220-'Mort Imp Cume'!$C$4+2))</f>
        <v>1</v>
      </c>
      <c r="L1220" s="11">
        <f t="shared" si="1382"/>
        <v>0</v>
      </c>
      <c r="M1220" s="45">
        <f>PRODUCT(H$4:H1219)</f>
        <v>0</v>
      </c>
      <c r="N1220" s="11">
        <f>PRODUCT(J$4:J1219)</f>
        <v>0</v>
      </c>
      <c r="O1220" s="11">
        <f>PRODUCT(L$4:L1219)</f>
        <v>0</v>
      </c>
      <c r="P1220" s="11">
        <f t="shared" si="1383"/>
        <v>0</v>
      </c>
      <c r="Q1220" s="11">
        <f t="shared" si="1384"/>
        <v>0</v>
      </c>
      <c r="R1220" s="11">
        <f t="shared" si="1385"/>
        <v>0</v>
      </c>
      <c r="S1220" s="11">
        <f t="shared" si="1437"/>
        <v>0</v>
      </c>
      <c r="T1220" s="11">
        <f t="shared" si="1438"/>
        <v>0</v>
      </c>
      <c r="U1220" s="11">
        <f t="shared" si="1439"/>
        <v>0</v>
      </c>
      <c r="V1220" s="11">
        <f t="shared" si="1440"/>
        <v>0</v>
      </c>
      <c r="W1220" s="19"/>
      <c r="X1220" s="19"/>
    </row>
    <row r="1221" spans="1:24" x14ac:dyDescent="0.2">
      <c r="A1221">
        <f t="shared" si="1378"/>
        <v>1217</v>
      </c>
      <c r="B1221" t="str">
        <f t="shared" si="1395"/>
        <v>June</v>
      </c>
      <c r="C1221">
        <f t="shared" si="1435"/>
        <v>2122</v>
      </c>
      <c r="D1221">
        <f t="shared" ref="D1221:E1221" si="1454">D1209+1</f>
        <v>143</v>
      </c>
      <c r="E1221">
        <f t="shared" si="1454"/>
        <v>141</v>
      </c>
      <c r="F1221" s="19"/>
      <c r="G1221" s="11">
        <f>MIN(1,VLOOKUP(D1221,Rates2,5)*VLOOKUP(D1221,Mort_Imp_Retirees,C1221-'Mort Imp Cume'!$C$4+2))</f>
        <v>1</v>
      </c>
      <c r="H1221" s="11">
        <f t="shared" si="1380"/>
        <v>0</v>
      </c>
      <c r="I1221" s="11">
        <f>MIN(1,VLOOKUP(E1221,Rates2,6)*VLOOKUP(E1221,Mort_Imp_Survivors,C1221-'Mort Imp Cume'!$C$4+2))</f>
        <v>1</v>
      </c>
      <c r="J1221" s="11">
        <f t="shared" si="1381"/>
        <v>0</v>
      </c>
      <c r="K1221" s="11">
        <f>MIN(1,VLOOKUP(E1221,Rates2,7)*VLOOKUP(E1221,Mort_Imp_Survivors,C1221-'Mort Imp Cume'!$C$4+2))</f>
        <v>1</v>
      </c>
      <c r="L1221" s="11">
        <f t="shared" si="1382"/>
        <v>0</v>
      </c>
      <c r="M1221" s="45">
        <f>PRODUCT(H$4:H1220)</f>
        <v>0</v>
      </c>
      <c r="N1221" s="11">
        <f>PRODUCT(J$4:J1220)</f>
        <v>0</v>
      </c>
      <c r="O1221" s="11">
        <f>PRODUCT(L$4:L1220)</f>
        <v>0</v>
      </c>
      <c r="P1221" s="11">
        <f t="shared" si="1383"/>
        <v>0</v>
      </c>
      <c r="Q1221" s="11">
        <f t="shared" si="1384"/>
        <v>0</v>
      </c>
      <c r="R1221" s="11">
        <f t="shared" si="1385"/>
        <v>0</v>
      </c>
      <c r="S1221" s="11">
        <f t="shared" si="1437"/>
        <v>0</v>
      </c>
      <c r="T1221" s="11">
        <f t="shared" si="1438"/>
        <v>0</v>
      </c>
      <c r="U1221" s="11">
        <f t="shared" si="1439"/>
        <v>0</v>
      </c>
      <c r="V1221" s="11">
        <f t="shared" si="1440"/>
        <v>0</v>
      </c>
      <c r="W1221" s="19"/>
      <c r="X1221" s="19"/>
    </row>
    <row r="1222" spans="1:24" x14ac:dyDescent="0.2">
      <c r="A1222">
        <f t="shared" ref="A1222:A1240" si="1455">A1221+1</f>
        <v>1218</v>
      </c>
      <c r="B1222" t="str">
        <f t="shared" si="1395"/>
        <v>July</v>
      </c>
      <c r="C1222">
        <f t="shared" si="1435"/>
        <v>2122</v>
      </c>
      <c r="D1222">
        <f t="shared" ref="D1222:E1222" si="1456">D1210+1</f>
        <v>143</v>
      </c>
      <c r="E1222">
        <f t="shared" si="1456"/>
        <v>141</v>
      </c>
      <c r="F1222" s="19"/>
      <c r="G1222" s="11">
        <f>MIN(1,VLOOKUP(D1222,Rates2,5)*VLOOKUP(D1222,Mort_Imp_Retirees,C1222-'Mort Imp Cume'!$C$4+2))</f>
        <v>1</v>
      </c>
      <c r="H1222" s="11">
        <f t="shared" ref="H1222:H1240" si="1457">1-G1222</f>
        <v>0</v>
      </c>
      <c r="I1222" s="11">
        <f>MIN(1,VLOOKUP(E1222,Rates2,6)*VLOOKUP(E1222,Mort_Imp_Survivors,C1222-'Mort Imp Cume'!$C$4+2))</f>
        <v>1</v>
      </c>
      <c r="J1222" s="11">
        <f t="shared" ref="J1222:J1240" si="1458">1-I1222</f>
        <v>0</v>
      </c>
      <c r="K1222" s="11">
        <f>MIN(1,VLOOKUP(E1222,Rates2,7)*VLOOKUP(E1222,Mort_Imp_Survivors,C1222-'Mort Imp Cume'!$C$4+2))</f>
        <v>1</v>
      </c>
      <c r="L1222" s="11">
        <f t="shared" ref="L1222:L1240" si="1459">1-K1222</f>
        <v>0</v>
      </c>
      <c r="M1222" s="45">
        <f>PRODUCT(H$4:H1221)</f>
        <v>0</v>
      </c>
      <c r="N1222" s="11">
        <f>PRODUCT(J$4:J1221)</f>
        <v>0</v>
      </c>
      <c r="O1222" s="11">
        <f>PRODUCT(L$4:L1221)</f>
        <v>0</v>
      </c>
      <c r="P1222" s="11">
        <f t="shared" ref="P1222:P1240" si="1460">M1222*N1222</f>
        <v>0</v>
      </c>
      <c r="Q1222" s="11">
        <f t="shared" ref="Q1222:Q1240" si="1461">P1222*I1222*H1222</f>
        <v>0</v>
      </c>
      <c r="R1222" s="11">
        <f t="shared" ref="R1222:R1240" si="1462">P1222*G1222*J1222</f>
        <v>0</v>
      </c>
      <c r="S1222" s="11">
        <f t="shared" si="1437"/>
        <v>0</v>
      </c>
      <c r="T1222" s="11">
        <f t="shared" si="1438"/>
        <v>0</v>
      </c>
      <c r="U1222" s="11">
        <f t="shared" si="1439"/>
        <v>0</v>
      </c>
      <c r="V1222" s="11">
        <f t="shared" si="1440"/>
        <v>0</v>
      </c>
      <c r="W1222" s="19"/>
      <c r="X1222" s="19"/>
    </row>
    <row r="1223" spans="1:24" x14ac:dyDescent="0.2">
      <c r="A1223">
        <f t="shared" si="1455"/>
        <v>1219</v>
      </c>
      <c r="B1223" t="str">
        <f t="shared" si="1395"/>
        <v>August</v>
      </c>
      <c r="C1223">
        <f t="shared" si="1435"/>
        <v>2122</v>
      </c>
      <c r="D1223">
        <f t="shared" ref="D1223:E1223" si="1463">D1211+1</f>
        <v>143</v>
      </c>
      <c r="E1223">
        <f t="shared" si="1463"/>
        <v>141</v>
      </c>
      <c r="F1223" s="19"/>
      <c r="G1223" s="11">
        <f>MIN(1,VLOOKUP(D1223,Rates2,5)*VLOOKUP(D1223,Mort_Imp_Retirees,C1223-'Mort Imp Cume'!$C$4+2))</f>
        <v>1</v>
      </c>
      <c r="H1223" s="11">
        <f t="shared" si="1457"/>
        <v>0</v>
      </c>
      <c r="I1223" s="11">
        <f>MIN(1,VLOOKUP(E1223,Rates2,6)*VLOOKUP(E1223,Mort_Imp_Survivors,C1223-'Mort Imp Cume'!$C$4+2))</f>
        <v>1</v>
      </c>
      <c r="J1223" s="11">
        <f t="shared" si="1458"/>
        <v>0</v>
      </c>
      <c r="K1223" s="11">
        <f>MIN(1,VLOOKUP(E1223,Rates2,7)*VLOOKUP(E1223,Mort_Imp_Survivors,C1223-'Mort Imp Cume'!$C$4+2))</f>
        <v>1</v>
      </c>
      <c r="L1223" s="11">
        <f t="shared" si="1459"/>
        <v>0</v>
      </c>
      <c r="M1223" s="45">
        <f>PRODUCT(H$4:H1222)</f>
        <v>0</v>
      </c>
      <c r="N1223" s="11">
        <f>PRODUCT(J$4:J1222)</f>
        <v>0</v>
      </c>
      <c r="O1223" s="11">
        <f>PRODUCT(L$4:L1222)</f>
        <v>0</v>
      </c>
      <c r="P1223" s="11">
        <f t="shared" si="1460"/>
        <v>0</v>
      </c>
      <c r="Q1223" s="11">
        <f t="shared" si="1461"/>
        <v>0</v>
      </c>
      <c r="R1223" s="11">
        <f t="shared" si="1462"/>
        <v>0</v>
      </c>
      <c r="S1223" s="11">
        <f t="shared" si="1437"/>
        <v>0</v>
      </c>
      <c r="T1223" s="11">
        <f t="shared" si="1438"/>
        <v>0</v>
      </c>
      <c r="U1223" s="11">
        <f t="shared" si="1439"/>
        <v>0</v>
      </c>
      <c r="V1223" s="11">
        <f t="shared" si="1440"/>
        <v>0</v>
      </c>
      <c r="W1223" s="19"/>
      <c r="X1223" s="19"/>
    </row>
    <row r="1224" spans="1:24" x14ac:dyDescent="0.2">
      <c r="A1224">
        <f t="shared" si="1455"/>
        <v>1220</v>
      </c>
      <c r="B1224" t="str">
        <f t="shared" si="1395"/>
        <v>September</v>
      </c>
      <c r="C1224">
        <f t="shared" si="1435"/>
        <v>2122</v>
      </c>
      <c r="D1224">
        <f t="shared" ref="D1224:E1224" si="1464">D1212+1</f>
        <v>143</v>
      </c>
      <c r="E1224">
        <f t="shared" si="1464"/>
        <v>141</v>
      </c>
      <c r="F1224" s="19"/>
      <c r="G1224" s="11">
        <f>MIN(1,VLOOKUP(D1224,Rates2,5)*VLOOKUP(D1224,Mort_Imp_Retirees,C1224-'Mort Imp Cume'!$C$4+2))</f>
        <v>1</v>
      </c>
      <c r="H1224" s="11">
        <f t="shared" si="1457"/>
        <v>0</v>
      </c>
      <c r="I1224" s="11">
        <f>MIN(1,VLOOKUP(E1224,Rates2,6)*VLOOKUP(E1224,Mort_Imp_Survivors,C1224-'Mort Imp Cume'!$C$4+2))</f>
        <v>1</v>
      </c>
      <c r="J1224" s="11">
        <f t="shared" si="1458"/>
        <v>0</v>
      </c>
      <c r="K1224" s="11">
        <f>MIN(1,VLOOKUP(E1224,Rates2,7)*VLOOKUP(E1224,Mort_Imp_Survivors,C1224-'Mort Imp Cume'!$C$4+2))</f>
        <v>1</v>
      </c>
      <c r="L1224" s="11">
        <f t="shared" si="1459"/>
        <v>0</v>
      </c>
      <c r="M1224" s="45">
        <f>PRODUCT(H$4:H1223)</f>
        <v>0</v>
      </c>
      <c r="N1224" s="11">
        <f>PRODUCT(J$4:J1223)</f>
        <v>0</v>
      </c>
      <c r="O1224" s="11">
        <f>PRODUCT(L$4:L1223)</f>
        <v>0</v>
      </c>
      <c r="P1224" s="11">
        <f t="shared" si="1460"/>
        <v>0</v>
      </c>
      <c r="Q1224" s="11">
        <f t="shared" si="1461"/>
        <v>0</v>
      </c>
      <c r="R1224" s="11">
        <f t="shared" si="1462"/>
        <v>0</v>
      </c>
      <c r="S1224" s="11">
        <f t="shared" si="1437"/>
        <v>0</v>
      </c>
      <c r="T1224" s="11">
        <f t="shared" si="1438"/>
        <v>0</v>
      </c>
      <c r="U1224" s="11">
        <f t="shared" si="1439"/>
        <v>0</v>
      </c>
      <c r="V1224" s="11">
        <f t="shared" si="1440"/>
        <v>0</v>
      </c>
      <c r="W1224" s="19"/>
      <c r="X1224" s="19"/>
    </row>
    <row r="1225" spans="1:24" x14ac:dyDescent="0.2">
      <c r="A1225">
        <f t="shared" si="1455"/>
        <v>1221</v>
      </c>
      <c r="B1225" t="str">
        <f t="shared" si="1395"/>
        <v>October</v>
      </c>
      <c r="C1225">
        <f t="shared" si="1435"/>
        <v>2122</v>
      </c>
      <c r="D1225">
        <f t="shared" ref="D1225:E1225" si="1465">D1213+1</f>
        <v>143</v>
      </c>
      <c r="E1225">
        <f t="shared" si="1465"/>
        <v>141</v>
      </c>
      <c r="F1225" s="19"/>
      <c r="G1225" s="11">
        <f>MIN(1,VLOOKUP(D1225,Rates2,5)*VLOOKUP(D1225,Mort_Imp_Retirees,C1225-'Mort Imp Cume'!$C$4+2))</f>
        <v>1</v>
      </c>
      <c r="H1225" s="11">
        <f t="shared" si="1457"/>
        <v>0</v>
      </c>
      <c r="I1225" s="11">
        <f>MIN(1,VLOOKUP(E1225,Rates2,6)*VLOOKUP(E1225,Mort_Imp_Survivors,C1225-'Mort Imp Cume'!$C$4+2))</f>
        <v>1</v>
      </c>
      <c r="J1225" s="11">
        <f t="shared" si="1458"/>
        <v>0</v>
      </c>
      <c r="K1225" s="11">
        <f>MIN(1,VLOOKUP(E1225,Rates2,7)*VLOOKUP(E1225,Mort_Imp_Survivors,C1225-'Mort Imp Cume'!$C$4+2))</f>
        <v>1</v>
      </c>
      <c r="L1225" s="11">
        <f t="shared" si="1459"/>
        <v>0</v>
      </c>
      <c r="M1225" s="45">
        <f>PRODUCT(H$4:H1224)</f>
        <v>0</v>
      </c>
      <c r="N1225" s="11">
        <f>PRODUCT(J$4:J1224)</f>
        <v>0</v>
      </c>
      <c r="O1225" s="11">
        <f>PRODUCT(L$4:L1224)</f>
        <v>0</v>
      </c>
      <c r="P1225" s="11">
        <f t="shared" si="1460"/>
        <v>0</v>
      </c>
      <c r="Q1225" s="11">
        <f t="shared" si="1461"/>
        <v>0</v>
      </c>
      <c r="R1225" s="11">
        <f t="shared" si="1462"/>
        <v>0</v>
      </c>
      <c r="S1225" s="11">
        <f t="shared" si="1437"/>
        <v>0</v>
      </c>
      <c r="T1225" s="11">
        <f t="shared" si="1438"/>
        <v>0</v>
      </c>
      <c r="U1225" s="11">
        <f t="shared" si="1439"/>
        <v>0</v>
      </c>
      <c r="V1225" s="11">
        <f t="shared" si="1440"/>
        <v>0</v>
      </c>
      <c r="W1225" s="19"/>
      <c r="X1225" s="19"/>
    </row>
    <row r="1226" spans="1:24" x14ac:dyDescent="0.2">
      <c r="A1226">
        <f t="shared" si="1455"/>
        <v>1222</v>
      </c>
      <c r="B1226" t="str">
        <f t="shared" si="1395"/>
        <v>November</v>
      </c>
      <c r="C1226">
        <f t="shared" si="1435"/>
        <v>2122</v>
      </c>
      <c r="D1226">
        <f t="shared" ref="D1226:E1226" si="1466">D1214+1</f>
        <v>143</v>
      </c>
      <c r="E1226">
        <f t="shared" si="1466"/>
        <v>141</v>
      </c>
      <c r="F1226" s="19"/>
      <c r="G1226" s="11">
        <f>MIN(1,VLOOKUP(D1226,Rates2,5)*VLOOKUP(D1226,Mort_Imp_Retirees,C1226-'Mort Imp Cume'!$C$4+2))</f>
        <v>1</v>
      </c>
      <c r="H1226" s="11">
        <f t="shared" si="1457"/>
        <v>0</v>
      </c>
      <c r="I1226" s="11">
        <f>MIN(1,VLOOKUP(E1226,Rates2,6)*VLOOKUP(E1226,Mort_Imp_Survivors,C1226-'Mort Imp Cume'!$C$4+2))</f>
        <v>1</v>
      </c>
      <c r="J1226" s="11">
        <f t="shared" si="1458"/>
        <v>0</v>
      </c>
      <c r="K1226" s="11">
        <f>MIN(1,VLOOKUP(E1226,Rates2,7)*VLOOKUP(E1226,Mort_Imp_Survivors,C1226-'Mort Imp Cume'!$C$4+2))</f>
        <v>1</v>
      </c>
      <c r="L1226" s="11">
        <f t="shared" si="1459"/>
        <v>0</v>
      </c>
      <c r="M1226" s="45">
        <f>PRODUCT(H$4:H1225)</f>
        <v>0</v>
      </c>
      <c r="N1226" s="11">
        <f>PRODUCT(J$4:J1225)</f>
        <v>0</v>
      </c>
      <c r="O1226" s="11">
        <f>PRODUCT(L$4:L1225)</f>
        <v>0</v>
      </c>
      <c r="P1226" s="11">
        <f t="shared" si="1460"/>
        <v>0</v>
      </c>
      <c r="Q1226" s="11">
        <f t="shared" si="1461"/>
        <v>0</v>
      </c>
      <c r="R1226" s="11">
        <f t="shared" si="1462"/>
        <v>0</v>
      </c>
      <c r="S1226" s="11">
        <f t="shared" si="1437"/>
        <v>0</v>
      </c>
      <c r="T1226" s="11">
        <f t="shared" si="1438"/>
        <v>0</v>
      </c>
      <c r="U1226" s="11">
        <f t="shared" si="1439"/>
        <v>0</v>
      </c>
      <c r="V1226" s="11">
        <f t="shared" si="1440"/>
        <v>0</v>
      </c>
      <c r="W1226" s="19"/>
      <c r="X1226" s="19"/>
    </row>
    <row r="1227" spans="1:24" x14ac:dyDescent="0.2">
      <c r="A1227">
        <f t="shared" si="1455"/>
        <v>1223</v>
      </c>
      <c r="B1227" t="str">
        <f t="shared" si="1395"/>
        <v>December</v>
      </c>
      <c r="C1227">
        <f t="shared" si="1435"/>
        <v>2122</v>
      </c>
      <c r="D1227">
        <f t="shared" ref="D1227:E1227" si="1467">D1215+1</f>
        <v>143</v>
      </c>
      <c r="E1227">
        <f t="shared" si="1467"/>
        <v>141</v>
      </c>
      <c r="F1227" s="19"/>
      <c r="G1227" s="11">
        <f>MIN(1,VLOOKUP(D1227,Rates2,5)*VLOOKUP(D1227,Mort_Imp_Retirees,C1227-'Mort Imp Cume'!$C$4+2))</f>
        <v>1</v>
      </c>
      <c r="H1227" s="11">
        <f t="shared" si="1457"/>
        <v>0</v>
      </c>
      <c r="I1227" s="11">
        <f>MIN(1,VLOOKUP(E1227,Rates2,6)*VLOOKUP(E1227,Mort_Imp_Survivors,C1227-'Mort Imp Cume'!$C$4+2))</f>
        <v>1</v>
      </c>
      <c r="J1227" s="11">
        <f t="shared" si="1458"/>
        <v>0</v>
      </c>
      <c r="K1227" s="11">
        <f>MIN(1,VLOOKUP(E1227,Rates2,7)*VLOOKUP(E1227,Mort_Imp_Survivors,C1227-'Mort Imp Cume'!$C$4+2))</f>
        <v>1</v>
      </c>
      <c r="L1227" s="11">
        <f t="shared" si="1459"/>
        <v>0</v>
      </c>
      <c r="M1227" s="45">
        <f>PRODUCT(H$4:H1226)</f>
        <v>0</v>
      </c>
      <c r="N1227" s="11">
        <f>PRODUCT(J$4:J1226)</f>
        <v>0</v>
      </c>
      <c r="O1227" s="11">
        <f>PRODUCT(L$4:L1226)</f>
        <v>0</v>
      </c>
      <c r="P1227" s="11">
        <f t="shared" si="1460"/>
        <v>0</v>
      </c>
      <c r="Q1227" s="11">
        <f t="shared" si="1461"/>
        <v>0</v>
      </c>
      <c r="R1227" s="11">
        <f t="shared" si="1462"/>
        <v>0</v>
      </c>
      <c r="S1227" s="11">
        <f t="shared" si="1437"/>
        <v>0</v>
      </c>
      <c r="T1227" s="11">
        <f t="shared" si="1438"/>
        <v>0</v>
      </c>
      <c r="U1227" s="11">
        <f t="shared" si="1439"/>
        <v>0</v>
      </c>
      <c r="V1227" s="11">
        <f t="shared" si="1440"/>
        <v>0</v>
      </c>
      <c r="W1227" s="19"/>
      <c r="X1227" s="19"/>
    </row>
    <row r="1228" spans="1:24" x14ac:dyDescent="0.2">
      <c r="A1228">
        <f t="shared" si="1455"/>
        <v>1224</v>
      </c>
      <c r="B1228" t="str">
        <f t="shared" si="1395"/>
        <v>January</v>
      </c>
      <c r="C1228">
        <f t="shared" si="1435"/>
        <v>2123</v>
      </c>
      <c r="D1228">
        <f t="shared" ref="D1228:E1228" si="1468">D1216+1</f>
        <v>144</v>
      </c>
      <c r="E1228">
        <f t="shared" si="1468"/>
        <v>142</v>
      </c>
      <c r="F1228" s="19"/>
      <c r="G1228" s="11">
        <f>MIN(1,VLOOKUP(D1228,Rates2,5)*VLOOKUP(D1228,Mort_Imp_Retirees,C1228-'Mort Imp Cume'!$C$4+2))</f>
        <v>1</v>
      </c>
      <c r="H1228" s="11">
        <f t="shared" si="1457"/>
        <v>0</v>
      </c>
      <c r="I1228" s="11">
        <f>MIN(1,VLOOKUP(E1228,Rates2,6)*VLOOKUP(E1228,Mort_Imp_Survivors,C1228-'Mort Imp Cume'!$C$4+2))</f>
        <v>1</v>
      </c>
      <c r="J1228" s="11">
        <f t="shared" si="1458"/>
        <v>0</v>
      </c>
      <c r="K1228" s="11">
        <f>MIN(1,VLOOKUP(E1228,Rates2,7)*VLOOKUP(E1228,Mort_Imp_Survivors,C1228-'Mort Imp Cume'!$C$4+2))</f>
        <v>1</v>
      </c>
      <c r="L1228" s="11">
        <f t="shared" si="1459"/>
        <v>0</v>
      </c>
      <c r="M1228" s="45">
        <f>PRODUCT(H$4:H1227)</f>
        <v>0</v>
      </c>
      <c r="N1228" s="11">
        <f>PRODUCT(J$4:J1227)</f>
        <v>0</v>
      </c>
      <c r="O1228" s="11">
        <f>PRODUCT(L$4:L1227)</f>
        <v>0</v>
      </c>
      <c r="P1228" s="11">
        <f t="shared" si="1460"/>
        <v>0</v>
      </c>
      <c r="Q1228" s="11">
        <f t="shared" si="1461"/>
        <v>0</v>
      </c>
      <c r="R1228" s="11">
        <f t="shared" si="1462"/>
        <v>0</v>
      </c>
      <c r="S1228" s="11">
        <f t="shared" si="1437"/>
        <v>0</v>
      </c>
      <c r="T1228" s="11">
        <f t="shared" si="1438"/>
        <v>0</v>
      </c>
      <c r="U1228" s="11">
        <f t="shared" si="1439"/>
        <v>0</v>
      </c>
      <c r="V1228" s="11">
        <f t="shared" si="1440"/>
        <v>0</v>
      </c>
      <c r="W1228" s="19"/>
      <c r="X1228" s="19"/>
    </row>
    <row r="1229" spans="1:24" x14ac:dyDescent="0.2">
      <c r="A1229">
        <f t="shared" si="1455"/>
        <v>1225</v>
      </c>
      <c r="B1229" t="str">
        <f t="shared" si="1395"/>
        <v>February</v>
      </c>
      <c r="C1229">
        <f t="shared" si="1435"/>
        <v>2123</v>
      </c>
      <c r="D1229">
        <f t="shared" ref="D1229:E1229" si="1469">D1217+1</f>
        <v>144</v>
      </c>
      <c r="E1229">
        <f t="shared" si="1469"/>
        <v>142</v>
      </c>
      <c r="F1229" s="19"/>
      <c r="G1229" s="11">
        <f>MIN(1,VLOOKUP(D1229,Rates2,5)*VLOOKUP(D1229,Mort_Imp_Retirees,C1229-'Mort Imp Cume'!$C$4+2))</f>
        <v>1</v>
      </c>
      <c r="H1229" s="11">
        <f t="shared" si="1457"/>
        <v>0</v>
      </c>
      <c r="I1229" s="11">
        <f>MIN(1,VLOOKUP(E1229,Rates2,6)*VLOOKUP(E1229,Mort_Imp_Survivors,C1229-'Mort Imp Cume'!$C$4+2))</f>
        <v>1</v>
      </c>
      <c r="J1229" s="11">
        <f t="shared" si="1458"/>
        <v>0</v>
      </c>
      <c r="K1229" s="11">
        <f>MIN(1,VLOOKUP(E1229,Rates2,7)*VLOOKUP(E1229,Mort_Imp_Survivors,C1229-'Mort Imp Cume'!$C$4+2))</f>
        <v>1</v>
      </c>
      <c r="L1229" s="11">
        <f t="shared" si="1459"/>
        <v>0</v>
      </c>
      <c r="M1229" s="45">
        <f>PRODUCT(H$4:H1228)</f>
        <v>0</v>
      </c>
      <c r="N1229" s="11">
        <f>PRODUCT(J$4:J1228)</f>
        <v>0</v>
      </c>
      <c r="O1229" s="11">
        <f>PRODUCT(L$4:L1228)</f>
        <v>0</v>
      </c>
      <c r="P1229" s="11">
        <f t="shared" si="1460"/>
        <v>0</v>
      </c>
      <c r="Q1229" s="11">
        <f t="shared" si="1461"/>
        <v>0</v>
      </c>
      <c r="R1229" s="11">
        <f t="shared" si="1462"/>
        <v>0</v>
      </c>
      <c r="S1229" s="11">
        <f t="shared" si="1437"/>
        <v>0</v>
      </c>
      <c r="T1229" s="11">
        <f t="shared" si="1438"/>
        <v>0</v>
      </c>
      <c r="U1229" s="11">
        <f t="shared" si="1439"/>
        <v>0</v>
      </c>
      <c r="V1229" s="11">
        <f t="shared" si="1440"/>
        <v>0</v>
      </c>
      <c r="W1229" s="19"/>
      <c r="X1229" s="19"/>
    </row>
    <row r="1230" spans="1:24" x14ac:dyDescent="0.2">
      <c r="A1230">
        <f t="shared" si="1455"/>
        <v>1226</v>
      </c>
      <c r="B1230" t="str">
        <f t="shared" si="1395"/>
        <v>March</v>
      </c>
      <c r="C1230">
        <f t="shared" si="1435"/>
        <v>2123</v>
      </c>
      <c r="D1230">
        <f t="shared" ref="D1230:E1230" si="1470">D1218+1</f>
        <v>144</v>
      </c>
      <c r="E1230">
        <f t="shared" si="1470"/>
        <v>142</v>
      </c>
      <c r="F1230" s="19"/>
      <c r="G1230" s="11">
        <f>MIN(1,VLOOKUP(D1230,Rates2,5)*VLOOKUP(D1230,Mort_Imp_Retirees,C1230-'Mort Imp Cume'!$C$4+2))</f>
        <v>1</v>
      </c>
      <c r="H1230" s="11">
        <f t="shared" si="1457"/>
        <v>0</v>
      </c>
      <c r="I1230" s="11">
        <f>MIN(1,VLOOKUP(E1230,Rates2,6)*VLOOKUP(E1230,Mort_Imp_Survivors,C1230-'Mort Imp Cume'!$C$4+2))</f>
        <v>1</v>
      </c>
      <c r="J1230" s="11">
        <f t="shared" si="1458"/>
        <v>0</v>
      </c>
      <c r="K1230" s="11">
        <f>MIN(1,VLOOKUP(E1230,Rates2,7)*VLOOKUP(E1230,Mort_Imp_Survivors,C1230-'Mort Imp Cume'!$C$4+2))</f>
        <v>1</v>
      </c>
      <c r="L1230" s="11">
        <f t="shared" si="1459"/>
        <v>0</v>
      </c>
      <c r="M1230" s="45">
        <f>PRODUCT(H$4:H1229)</f>
        <v>0</v>
      </c>
      <c r="N1230" s="11">
        <f>PRODUCT(J$4:J1229)</f>
        <v>0</v>
      </c>
      <c r="O1230" s="11">
        <f>PRODUCT(L$4:L1229)</f>
        <v>0</v>
      </c>
      <c r="P1230" s="11">
        <f t="shared" si="1460"/>
        <v>0</v>
      </c>
      <c r="Q1230" s="11">
        <f t="shared" si="1461"/>
        <v>0</v>
      </c>
      <c r="R1230" s="11">
        <f t="shared" si="1462"/>
        <v>0</v>
      </c>
      <c r="S1230" s="11">
        <f t="shared" si="1437"/>
        <v>0</v>
      </c>
      <c r="T1230" s="11">
        <f t="shared" si="1438"/>
        <v>0</v>
      </c>
      <c r="U1230" s="11">
        <f t="shared" si="1439"/>
        <v>0</v>
      </c>
      <c r="V1230" s="11">
        <f t="shared" si="1440"/>
        <v>0</v>
      </c>
      <c r="W1230" s="19"/>
      <c r="X1230" s="19"/>
    </row>
    <row r="1231" spans="1:24" x14ac:dyDescent="0.2">
      <c r="A1231">
        <f t="shared" si="1455"/>
        <v>1227</v>
      </c>
      <c r="B1231" t="str">
        <f t="shared" si="1395"/>
        <v>April</v>
      </c>
      <c r="C1231">
        <f t="shared" si="1435"/>
        <v>2123</v>
      </c>
      <c r="D1231">
        <f t="shared" ref="D1231:E1231" si="1471">D1219+1</f>
        <v>144</v>
      </c>
      <c r="E1231">
        <f t="shared" si="1471"/>
        <v>142</v>
      </c>
      <c r="F1231" s="19"/>
      <c r="G1231" s="11">
        <f>MIN(1,VLOOKUP(D1231,Rates2,5)*VLOOKUP(D1231,Mort_Imp_Retirees,C1231-'Mort Imp Cume'!$C$4+2))</f>
        <v>1</v>
      </c>
      <c r="H1231" s="11">
        <f t="shared" si="1457"/>
        <v>0</v>
      </c>
      <c r="I1231" s="11">
        <f>MIN(1,VLOOKUP(E1231,Rates2,6)*VLOOKUP(E1231,Mort_Imp_Survivors,C1231-'Mort Imp Cume'!$C$4+2))</f>
        <v>1</v>
      </c>
      <c r="J1231" s="11">
        <f t="shared" si="1458"/>
        <v>0</v>
      </c>
      <c r="K1231" s="11">
        <f>MIN(1,VLOOKUP(E1231,Rates2,7)*VLOOKUP(E1231,Mort_Imp_Survivors,C1231-'Mort Imp Cume'!$C$4+2))</f>
        <v>1</v>
      </c>
      <c r="L1231" s="11">
        <f t="shared" si="1459"/>
        <v>0</v>
      </c>
      <c r="M1231" s="45">
        <f>PRODUCT(H$4:H1230)</f>
        <v>0</v>
      </c>
      <c r="N1231" s="11">
        <f>PRODUCT(J$4:J1230)</f>
        <v>0</v>
      </c>
      <c r="O1231" s="11">
        <f>PRODUCT(L$4:L1230)</f>
        <v>0</v>
      </c>
      <c r="P1231" s="11">
        <f t="shared" si="1460"/>
        <v>0</v>
      </c>
      <c r="Q1231" s="11">
        <f t="shared" si="1461"/>
        <v>0</v>
      </c>
      <c r="R1231" s="11">
        <f t="shared" si="1462"/>
        <v>0</v>
      </c>
      <c r="S1231" s="11">
        <f t="shared" si="1437"/>
        <v>0</v>
      </c>
      <c r="T1231" s="11">
        <f t="shared" si="1438"/>
        <v>0</v>
      </c>
      <c r="U1231" s="11">
        <f t="shared" si="1439"/>
        <v>0</v>
      </c>
      <c r="V1231" s="11">
        <f t="shared" si="1440"/>
        <v>0</v>
      </c>
      <c r="W1231" s="19"/>
      <c r="X1231" s="19"/>
    </row>
    <row r="1232" spans="1:24" x14ac:dyDescent="0.2">
      <c r="A1232">
        <f t="shared" si="1455"/>
        <v>1228</v>
      </c>
      <c r="B1232" t="str">
        <f t="shared" ref="B1232:B1240" si="1472">B1220</f>
        <v>May</v>
      </c>
      <c r="C1232">
        <f t="shared" si="1435"/>
        <v>2123</v>
      </c>
      <c r="D1232">
        <f t="shared" ref="D1232:E1232" si="1473">D1220+1</f>
        <v>144</v>
      </c>
      <c r="E1232">
        <f t="shared" si="1473"/>
        <v>142</v>
      </c>
      <c r="F1232" s="19"/>
      <c r="G1232" s="11">
        <f>MIN(1,VLOOKUP(D1232,Rates2,5)*VLOOKUP(D1232,Mort_Imp_Retirees,C1232-'Mort Imp Cume'!$C$4+2))</f>
        <v>1</v>
      </c>
      <c r="H1232" s="11">
        <f t="shared" si="1457"/>
        <v>0</v>
      </c>
      <c r="I1232" s="11">
        <f>MIN(1,VLOOKUP(E1232,Rates2,6)*VLOOKUP(E1232,Mort_Imp_Survivors,C1232-'Mort Imp Cume'!$C$4+2))</f>
        <v>1</v>
      </c>
      <c r="J1232" s="11">
        <f t="shared" si="1458"/>
        <v>0</v>
      </c>
      <c r="K1232" s="11">
        <f>MIN(1,VLOOKUP(E1232,Rates2,7)*VLOOKUP(E1232,Mort_Imp_Survivors,C1232-'Mort Imp Cume'!$C$4+2))</f>
        <v>1</v>
      </c>
      <c r="L1232" s="11">
        <f t="shared" si="1459"/>
        <v>0</v>
      </c>
      <c r="M1232" s="45">
        <f>PRODUCT(H$4:H1231)</f>
        <v>0</v>
      </c>
      <c r="N1232" s="11">
        <f>PRODUCT(J$4:J1231)</f>
        <v>0</v>
      </c>
      <c r="O1232" s="11">
        <f>PRODUCT(L$4:L1231)</f>
        <v>0</v>
      </c>
      <c r="P1232" s="11">
        <f t="shared" si="1460"/>
        <v>0</v>
      </c>
      <c r="Q1232" s="11">
        <f t="shared" si="1461"/>
        <v>0</v>
      </c>
      <c r="R1232" s="11">
        <f t="shared" si="1462"/>
        <v>0</v>
      </c>
      <c r="S1232" s="11">
        <f t="shared" si="1437"/>
        <v>0</v>
      </c>
      <c r="T1232" s="11">
        <f t="shared" si="1438"/>
        <v>0</v>
      </c>
      <c r="U1232" s="11">
        <f t="shared" si="1439"/>
        <v>0</v>
      </c>
      <c r="V1232" s="11">
        <f t="shared" si="1440"/>
        <v>0</v>
      </c>
      <c r="W1232" s="19"/>
      <c r="X1232" s="19"/>
    </row>
    <row r="1233" spans="1:24" x14ac:dyDescent="0.2">
      <c r="A1233">
        <f t="shared" si="1455"/>
        <v>1229</v>
      </c>
      <c r="B1233" t="str">
        <f t="shared" si="1472"/>
        <v>June</v>
      </c>
      <c r="C1233">
        <f t="shared" si="1435"/>
        <v>2123</v>
      </c>
      <c r="D1233">
        <f t="shared" ref="D1233:E1233" si="1474">D1221+1</f>
        <v>144</v>
      </c>
      <c r="E1233">
        <f t="shared" si="1474"/>
        <v>142</v>
      </c>
      <c r="F1233" s="19"/>
      <c r="G1233" s="11">
        <f>MIN(1,VLOOKUP(D1233,Rates2,5)*VLOOKUP(D1233,Mort_Imp_Retirees,C1233-'Mort Imp Cume'!$C$4+2))</f>
        <v>1</v>
      </c>
      <c r="H1233" s="11">
        <f t="shared" si="1457"/>
        <v>0</v>
      </c>
      <c r="I1233" s="11">
        <f>MIN(1,VLOOKUP(E1233,Rates2,6)*VLOOKUP(E1233,Mort_Imp_Survivors,C1233-'Mort Imp Cume'!$C$4+2))</f>
        <v>1</v>
      </c>
      <c r="J1233" s="11">
        <f t="shared" si="1458"/>
        <v>0</v>
      </c>
      <c r="K1233" s="11">
        <f>MIN(1,VLOOKUP(E1233,Rates2,7)*VLOOKUP(E1233,Mort_Imp_Survivors,C1233-'Mort Imp Cume'!$C$4+2))</f>
        <v>1</v>
      </c>
      <c r="L1233" s="11">
        <f t="shared" si="1459"/>
        <v>0</v>
      </c>
      <c r="M1233" s="45">
        <f>PRODUCT(H$4:H1232)</f>
        <v>0</v>
      </c>
      <c r="N1233" s="11">
        <f>PRODUCT(J$4:J1232)</f>
        <v>0</v>
      </c>
      <c r="O1233" s="11">
        <f>PRODUCT(L$4:L1232)</f>
        <v>0</v>
      </c>
      <c r="P1233" s="11">
        <f t="shared" si="1460"/>
        <v>0</v>
      </c>
      <c r="Q1233" s="11">
        <f t="shared" si="1461"/>
        <v>0</v>
      </c>
      <c r="R1233" s="11">
        <f t="shared" si="1462"/>
        <v>0</v>
      </c>
      <c r="S1233" s="11">
        <f t="shared" si="1437"/>
        <v>0</v>
      </c>
      <c r="T1233" s="11">
        <f t="shared" si="1438"/>
        <v>0</v>
      </c>
      <c r="U1233" s="11">
        <f t="shared" si="1439"/>
        <v>0</v>
      </c>
      <c r="V1233" s="11">
        <f t="shared" si="1440"/>
        <v>0</v>
      </c>
      <c r="W1233" s="19"/>
      <c r="X1233" s="19"/>
    </row>
    <row r="1234" spans="1:24" x14ac:dyDescent="0.2">
      <c r="A1234">
        <f t="shared" si="1455"/>
        <v>1230</v>
      </c>
      <c r="B1234" t="str">
        <f t="shared" si="1472"/>
        <v>July</v>
      </c>
      <c r="C1234">
        <f t="shared" si="1435"/>
        <v>2123</v>
      </c>
      <c r="D1234">
        <f t="shared" ref="D1234:E1234" si="1475">D1222+1</f>
        <v>144</v>
      </c>
      <c r="E1234">
        <f t="shared" si="1475"/>
        <v>142</v>
      </c>
      <c r="F1234" s="19"/>
      <c r="G1234" s="11">
        <f>MIN(1,VLOOKUP(D1234,Rates2,5)*VLOOKUP(D1234,Mort_Imp_Retirees,C1234-'Mort Imp Cume'!$C$4+2))</f>
        <v>1</v>
      </c>
      <c r="H1234" s="11">
        <f t="shared" si="1457"/>
        <v>0</v>
      </c>
      <c r="I1234" s="11">
        <f>MIN(1,VLOOKUP(E1234,Rates2,6)*VLOOKUP(E1234,Mort_Imp_Survivors,C1234-'Mort Imp Cume'!$C$4+2))</f>
        <v>1</v>
      </c>
      <c r="J1234" s="11">
        <f t="shared" si="1458"/>
        <v>0</v>
      </c>
      <c r="K1234" s="11">
        <f>MIN(1,VLOOKUP(E1234,Rates2,7)*VLOOKUP(E1234,Mort_Imp_Survivors,C1234-'Mort Imp Cume'!$C$4+2))</f>
        <v>1</v>
      </c>
      <c r="L1234" s="11">
        <f t="shared" si="1459"/>
        <v>0</v>
      </c>
      <c r="M1234" s="45">
        <f>PRODUCT(H$4:H1233)</f>
        <v>0</v>
      </c>
      <c r="N1234" s="11">
        <f>PRODUCT(J$4:J1233)</f>
        <v>0</v>
      </c>
      <c r="O1234" s="11">
        <f>PRODUCT(L$4:L1233)</f>
        <v>0</v>
      </c>
      <c r="P1234" s="11">
        <f t="shared" si="1460"/>
        <v>0</v>
      </c>
      <c r="Q1234" s="11">
        <f t="shared" si="1461"/>
        <v>0</v>
      </c>
      <c r="R1234" s="11">
        <f t="shared" si="1462"/>
        <v>0</v>
      </c>
      <c r="S1234" s="11">
        <f t="shared" si="1437"/>
        <v>0</v>
      </c>
      <c r="T1234" s="11">
        <f t="shared" si="1438"/>
        <v>0</v>
      </c>
      <c r="U1234" s="11">
        <f t="shared" si="1439"/>
        <v>0</v>
      </c>
      <c r="V1234" s="11">
        <f t="shared" si="1440"/>
        <v>0</v>
      </c>
      <c r="W1234" s="19"/>
      <c r="X1234" s="19"/>
    </row>
    <row r="1235" spans="1:24" x14ac:dyDescent="0.2">
      <c r="A1235">
        <f t="shared" si="1455"/>
        <v>1231</v>
      </c>
      <c r="B1235" t="str">
        <f t="shared" si="1472"/>
        <v>August</v>
      </c>
      <c r="C1235">
        <f t="shared" si="1435"/>
        <v>2123</v>
      </c>
      <c r="D1235">
        <f t="shared" ref="D1235:E1235" si="1476">D1223+1</f>
        <v>144</v>
      </c>
      <c r="E1235">
        <f t="shared" si="1476"/>
        <v>142</v>
      </c>
      <c r="F1235" s="19"/>
      <c r="G1235" s="11">
        <f>MIN(1,VLOOKUP(D1235,Rates2,5)*VLOOKUP(D1235,Mort_Imp_Retirees,C1235-'Mort Imp Cume'!$C$4+2))</f>
        <v>1</v>
      </c>
      <c r="H1235" s="11">
        <f t="shared" si="1457"/>
        <v>0</v>
      </c>
      <c r="I1235" s="11">
        <f>MIN(1,VLOOKUP(E1235,Rates2,6)*VLOOKUP(E1235,Mort_Imp_Survivors,C1235-'Mort Imp Cume'!$C$4+2))</f>
        <v>1</v>
      </c>
      <c r="J1235" s="11">
        <f t="shared" si="1458"/>
        <v>0</v>
      </c>
      <c r="K1235" s="11">
        <f>MIN(1,VLOOKUP(E1235,Rates2,7)*VLOOKUP(E1235,Mort_Imp_Survivors,C1235-'Mort Imp Cume'!$C$4+2))</f>
        <v>1</v>
      </c>
      <c r="L1235" s="11">
        <f t="shared" si="1459"/>
        <v>0</v>
      </c>
      <c r="M1235" s="45">
        <f>PRODUCT(H$4:H1234)</f>
        <v>0</v>
      </c>
      <c r="N1235" s="11">
        <f>PRODUCT(J$4:J1234)</f>
        <v>0</v>
      </c>
      <c r="O1235" s="11">
        <f>PRODUCT(L$4:L1234)</f>
        <v>0</v>
      </c>
      <c r="P1235" s="11">
        <f t="shared" si="1460"/>
        <v>0</v>
      </c>
      <c r="Q1235" s="11">
        <f t="shared" si="1461"/>
        <v>0</v>
      </c>
      <c r="R1235" s="11">
        <f t="shared" si="1462"/>
        <v>0</v>
      </c>
      <c r="S1235" s="11">
        <f t="shared" si="1437"/>
        <v>0</v>
      </c>
      <c r="T1235" s="11">
        <f t="shared" si="1438"/>
        <v>0</v>
      </c>
      <c r="U1235" s="11">
        <f t="shared" si="1439"/>
        <v>0</v>
      </c>
      <c r="V1235" s="11">
        <f t="shared" si="1440"/>
        <v>0</v>
      </c>
      <c r="W1235" s="19"/>
      <c r="X1235" s="19"/>
    </row>
    <row r="1236" spans="1:24" x14ac:dyDescent="0.2">
      <c r="A1236">
        <f t="shared" si="1455"/>
        <v>1232</v>
      </c>
      <c r="B1236" t="str">
        <f t="shared" si="1472"/>
        <v>September</v>
      </c>
      <c r="C1236">
        <f t="shared" si="1435"/>
        <v>2123</v>
      </c>
      <c r="D1236">
        <f t="shared" ref="D1236:E1236" si="1477">D1224+1</f>
        <v>144</v>
      </c>
      <c r="E1236">
        <f t="shared" si="1477"/>
        <v>142</v>
      </c>
      <c r="F1236" s="19"/>
      <c r="G1236" s="11">
        <f>MIN(1,VLOOKUP(D1236,Rates2,5)*VLOOKUP(D1236,Mort_Imp_Retirees,C1236-'Mort Imp Cume'!$C$4+2))</f>
        <v>1</v>
      </c>
      <c r="H1236" s="11">
        <f t="shared" si="1457"/>
        <v>0</v>
      </c>
      <c r="I1236" s="11">
        <f>MIN(1,VLOOKUP(E1236,Rates2,6)*VLOOKUP(E1236,Mort_Imp_Survivors,C1236-'Mort Imp Cume'!$C$4+2))</f>
        <v>1</v>
      </c>
      <c r="J1236" s="11">
        <f t="shared" si="1458"/>
        <v>0</v>
      </c>
      <c r="K1236" s="11">
        <f>MIN(1,VLOOKUP(E1236,Rates2,7)*VLOOKUP(E1236,Mort_Imp_Survivors,C1236-'Mort Imp Cume'!$C$4+2))</f>
        <v>1</v>
      </c>
      <c r="L1236" s="11">
        <f t="shared" si="1459"/>
        <v>0</v>
      </c>
      <c r="M1236" s="45">
        <f>PRODUCT(H$4:H1235)</f>
        <v>0</v>
      </c>
      <c r="N1236" s="11">
        <f>PRODUCT(J$4:J1235)</f>
        <v>0</v>
      </c>
      <c r="O1236" s="11">
        <f>PRODUCT(L$4:L1235)</f>
        <v>0</v>
      </c>
      <c r="P1236" s="11">
        <f t="shared" si="1460"/>
        <v>0</v>
      </c>
      <c r="Q1236" s="11">
        <f t="shared" si="1461"/>
        <v>0</v>
      </c>
      <c r="R1236" s="11">
        <f t="shared" si="1462"/>
        <v>0</v>
      </c>
      <c r="S1236" s="11">
        <f t="shared" si="1437"/>
        <v>0</v>
      </c>
      <c r="T1236" s="11">
        <f t="shared" si="1438"/>
        <v>0</v>
      </c>
      <c r="U1236" s="11">
        <f t="shared" si="1439"/>
        <v>0</v>
      </c>
      <c r="V1236" s="11">
        <f t="shared" si="1440"/>
        <v>0</v>
      </c>
      <c r="W1236" s="19"/>
      <c r="X1236" s="19"/>
    </row>
    <row r="1237" spans="1:24" x14ac:dyDescent="0.2">
      <c r="A1237">
        <f t="shared" si="1455"/>
        <v>1233</v>
      </c>
      <c r="B1237" t="str">
        <f t="shared" si="1472"/>
        <v>October</v>
      </c>
      <c r="C1237">
        <f t="shared" si="1435"/>
        <v>2123</v>
      </c>
      <c r="D1237">
        <f t="shared" ref="D1237:E1237" si="1478">D1225+1</f>
        <v>144</v>
      </c>
      <c r="E1237">
        <f t="shared" si="1478"/>
        <v>142</v>
      </c>
      <c r="F1237" s="19"/>
      <c r="G1237" s="11">
        <f>MIN(1,VLOOKUP(D1237,Rates2,5)*VLOOKUP(D1237,Mort_Imp_Retirees,C1237-'Mort Imp Cume'!$C$4+2))</f>
        <v>1</v>
      </c>
      <c r="H1237" s="11">
        <f t="shared" si="1457"/>
        <v>0</v>
      </c>
      <c r="I1237" s="11">
        <f>MIN(1,VLOOKUP(E1237,Rates2,6)*VLOOKUP(E1237,Mort_Imp_Survivors,C1237-'Mort Imp Cume'!$C$4+2))</f>
        <v>1</v>
      </c>
      <c r="J1237" s="11">
        <f t="shared" si="1458"/>
        <v>0</v>
      </c>
      <c r="K1237" s="11">
        <f>MIN(1,VLOOKUP(E1237,Rates2,7)*VLOOKUP(E1237,Mort_Imp_Survivors,C1237-'Mort Imp Cume'!$C$4+2))</f>
        <v>1</v>
      </c>
      <c r="L1237" s="11">
        <f t="shared" si="1459"/>
        <v>0</v>
      </c>
      <c r="M1237" s="45">
        <f>PRODUCT(H$4:H1236)</f>
        <v>0</v>
      </c>
      <c r="N1237" s="11">
        <f>PRODUCT(J$4:J1236)</f>
        <v>0</v>
      </c>
      <c r="O1237" s="11">
        <f>PRODUCT(L$4:L1236)</f>
        <v>0</v>
      </c>
      <c r="P1237" s="11">
        <f t="shared" si="1460"/>
        <v>0</v>
      </c>
      <c r="Q1237" s="11">
        <f t="shared" si="1461"/>
        <v>0</v>
      </c>
      <c r="R1237" s="11">
        <f t="shared" si="1462"/>
        <v>0</v>
      </c>
      <c r="S1237" s="11">
        <f t="shared" si="1437"/>
        <v>0</v>
      </c>
      <c r="T1237" s="11">
        <f t="shared" si="1438"/>
        <v>0</v>
      </c>
      <c r="U1237" s="11">
        <f t="shared" si="1439"/>
        <v>0</v>
      </c>
      <c r="V1237" s="11">
        <f t="shared" si="1440"/>
        <v>0</v>
      </c>
      <c r="W1237" s="19"/>
      <c r="X1237" s="19"/>
    </row>
    <row r="1238" spans="1:24" x14ac:dyDescent="0.2">
      <c r="A1238">
        <f t="shared" si="1455"/>
        <v>1234</v>
      </c>
      <c r="B1238" t="str">
        <f t="shared" si="1472"/>
        <v>November</v>
      </c>
      <c r="C1238">
        <f t="shared" si="1435"/>
        <v>2123</v>
      </c>
      <c r="D1238">
        <f t="shared" ref="D1238:E1238" si="1479">D1226+1</f>
        <v>144</v>
      </c>
      <c r="E1238">
        <f t="shared" si="1479"/>
        <v>142</v>
      </c>
      <c r="F1238" s="19"/>
      <c r="G1238" s="11">
        <f>MIN(1,VLOOKUP(D1238,Rates2,5)*VLOOKUP(D1238,Mort_Imp_Retirees,C1238-'Mort Imp Cume'!$C$4+2))</f>
        <v>1</v>
      </c>
      <c r="H1238" s="11">
        <f t="shared" si="1457"/>
        <v>0</v>
      </c>
      <c r="I1238" s="11">
        <f>MIN(1,VLOOKUP(E1238,Rates2,6)*VLOOKUP(E1238,Mort_Imp_Survivors,C1238-'Mort Imp Cume'!$C$4+2))</f>
        <v>1</v>
      </c>
      <c r="J1238" s="11">
        <f t="shared" si="1458"/>
        <v>0</v>
      </c>
      <c r="K1238" s="11">
        <f>MIN(1,VLOOKUP(E1238,Rates2,7)*VLOOKUP(E1238,Mort_Imp_Survivors,C1238-'Mort Imp Cume'!$C$4+2))</f>
        <v>1</v>
      </c>
      <c r="L1238" s="11">
        <f t="shared" si="1459"/>
        <v>0</v>
      </c>
      <c r="M1238" s="45">
        <f>PRODUCT(H$4:H1237)</f>
        <v>0</v>
      </c>
      <c r="N1238" s="11">
        <f>PRODUCT(J$4:J1237)</f>
        <v>0</v>
      </c>
      <c r="O1238" s="11">
        <f>PRODUCT(L$4:L1237)</f>
        <v>0</v>
      </c>
      <c r="P1238" s="11">
        <f t="shared" si="1460"/>
        <v>0</v>
      </c>
      <c r="Q1238" s="11">
        <f t="shared" si="1461"/>
        <v>0</v>
      </c>
      <c r="R1238" s="11">
        <f t="shared" si="1462"/>
        <v>0</v>
      </c>
      <c r="S1238" s="11">
        <f t="shared" si="1437"/>
        <v>0</v>
      </c>
      <c r="T1238" s="11">
        <f t="shared" si="1438"/>
        <v>0</v>
      </c>
      <c r="U1238" s="11">
        <f t="shared" si="1439"/>
        <v>0</v>
      </c>
      <c r="V1238" s="11">
        <f t="shared" si="1440"/>
        <v>0</v>
      </c>
      <c r="W1238" s="19"/>
      <c r="X1238" s="19"/>
    </row>
    <row r="1239" spans="1:24" x14ac:dyDescent="0.2">
      <c r="A1239">
        <f t="shared" si="1455"/>
        <v>1235</v>
      </c>
      <c r="B1239" t="str">
        <f t="shared" si="1472"/>
        <v>December</v>
      </c>
      <c r="C1239">
        <f t="shared" si="1435"/>
        <v>2123</v>
      </c>
      <c r="D1239">
        <f t="shared" ref="D1239:E1239" si="1480">D1227+1</f>
        <v>144</v>
      </c>
      <c r="E1239">
        <f t="shared" si="1480"/>
        <v>142</v>
      </c>
      <c r="F1239" s="19"/>
      <c r="G1239" s="11">
        <f>MIN(1,VLOOKUP(D1239,Rates2,5)*VLOOKUP(D1239,Mort_Imp_Retirees,C1239-'Mort Imp Cume'!$C$4+2))</f>
        <v>1</v>
      </c>
      <c r="H1239" s="11">
        <f t="shared" si="1457"/>
        <v>0</v>
      </c>
      <c r="I1239" s="11">
        <f>MIN(1,VLOOKUP(E1239,Rates2,6)*VLOOKUP(E1239,Mort_Imp_Survivors,C1239-'Mort Imp Cume'!$C$4+2))</f>
        <v>1</v>
      </c>
      <c r="J1239" s="11">
        <f t="shared" si="1458"/>
        <v>0</v>
      </c>
      <c r="K1239" s="11">
        <f>MIN(1,VLOOKUP(E1239,Rates2,7)*VLOOKUP(E1239,Mort_Imp_Survivors,C1239-'Mort Imp Cume'!$C$4+2))</f>
        <v>1</v>
      </c>
      <c r="L1239" s="11">
        <f t="shared" si="1459"/>
        <v>0</v>
      </c>
      <c r="M1239" s="45">
        <f>PRODUCT(H$4:H1238)</f>
        <v>0</v>
      </c>
      <c r="N1239" s="11">
        <f>PRODUCT(J$4:J1238)</f>
        <v>0</v>
      </c>
      <c r="O1239" s="11">
        <f>PRODUCT(L$4:L1238)</f>
        <v>0</v>
      </c>
      <c r="P1239" s="11">
        <f t="shared" si="1460"/>
        <v>0</v>
      </c>
      <c r="Q1239" s="11">
        <f t="shared" si="1461"/>
        <v>0</v>
      </c>
      <c r="R1239" s="11">
        <f t="shared" si="1462"/>
        <v>0</v>
      </c>
      <c r="S1239" s="11">
        <f t="shared" si="1437"/>
        <v>0</v>
      </c>
      <c r="T1239" s="11">
        <f t="shared" si="1438"/>
        <v>0</v>
      </c>
      <c r="U1239" s="11">
        <f t="shared" si="1439"/>
        <v>0</v>
      </c>
      <c r="V1239" s="11">
        <f t="shared" si="1440"/>
        <v>0</v>
      </c>
      <c r="W1239" s="19"/>
      <c r="X1239" s="19"/>
    </row>
    <row r="1240" spans="1:24" x14ac:dyDescent="0.2">
      <c r="A1240">
        <f t="shared" si="1455"/>
        <v>1236</v>
      </c>
      <c r="B1240" t="str">
        <f t="shared" si="1472"/>
        <v>January</v>
      </c>
      <c r="C1240">
        <f t="shared" si="1435"/>
        <v>2124</v>
      </c>
      <c r="D1240">
        <f t="shared" ref="D1240:E1240" si="1481">D1228+1</f>
        <v>145</v>
      </c>
      <c r="E1240">
        <f t="shared" si="1481"/>
        <v>143</v>
      </c>
      <c r="F1240" s="19"/>
      <c r="G1240" s="11">
        <f>MIN(1,VLOOKUP(D1240,Rates2,5)*VLOOKUP(D1240,Mort_Imp_Retirees,C1240-'Mort Imp Cume'!$C$4+2))</f>
        <v>1</v>
      </c>
      <c r="H1240" s="11">
        <f t="shared" si="1457"/>
        <v>0</v>
      </c>
      <c r="I1240" s="11">
        <f>MIN(1,VLOOKUP(E1240,Rates2,6)*VLOOKUP(E1240,Mort_Imp_Survivors,C1240-'Mort Imp Cume'!$C$4+2))</f>
        <v>1</v>
      </c>
      <c r="J1240" s="11">
        <f t="shared" si="1458"/>
        <v>0</v>
      </c>
      <c r="K1240" s="11">
        <f>MIN(1,VLOOKUP(E1240,Rates2,7)*VLOOKUP(E1240,Mort_Imp_Survivors,C1240-'Mort Imp Cume'!$C$4+2))</f>
        <v>1</v>
      </c>
      <c r="L1240" s="11">
        <f t="shared" si="1459"/>
        <v>0</v>
      </c>
      <c r="M1240" s="45">
        <f>PRODUCT(H$4:H1239)</f>
        <v>0</v>
      </c>
      <c r="N1240" s="11">
        <f>PRODUCT(J$4:J1239)</f>
        <v>0</v>
      </c>
      <c r="O1240" s="11">
        <f>PRODUCT(L$4:L1239)</f>
        <v>0</v>
      </c>
      <c r="P1240" s="11">
        <f t="shared" si="1460"/>
        <v>0</v>
      </c>
      <c r="Q1240" s="11">
        <f t="shared" si="1461"/>
        <v>0</v>
      </c>
      <c r="R1240" s="11">
        <f t="shared" si="1462"/>
        <v>0</v>
      </c>
      <c r="S1240" s="11">
        <f t="shared" si="1437"/>
        <v>0</v>
      </c>
      <c r="T1240" s="11">
        <f t="shared" si="1438"/>
        <v>0</v>
      </c>
      <c r="U1240" s="11">
        <f t="shared" si="1439"/>
        <v>0</v>
      </c>
      <c r="V1240" s="11">
        <f t="shared" si="1440"/>
        <v>0</v>
      </c>
      <c r="W1240" s="19"/>
      <c r="X1240" s="19"/>
    </row>
    <row r="1241" spans="1:24" x14ac:dyDescent="0.2">
      <c r="G1241" s="11"/>
      <c r="H1241" s="11"/>
      <c r="I1241" s="11"/>
      <c r="J1241" s="11"/>
      <c r="K1241" s="11"/>
      <c r="L1241" s="11"/>
      <c r="M1241" s="11"/>
      <c r="N1241" s="11"/>
      <c r="O1241" s="11"/>
      <c r="P1241" s="11"/>
      <c r="Q1241" s="11"/>
      <c r="R1241" s="11"/>
      <c r="W1241" s="19"/>
      <c r="X1241" s="19"/>
    </row>
    <row r="1242" spans="1:24" x14ac:dyDescent="0.2">
      <c r="F1242" s="7"/>
      <c r="Q1242" s="11">
        <f t="shared" ref="Q1242:V1242" si="1482">MAX(0.000001,SUM(Q4:Q1241))</f>
        <v>0.28984399875198813</v>
      </c>
      <c r="R1242" s="11">
        <f t="shared" si="1482"/>
        <v>0.70815204496124429</v>
      </c>
      <c r="S1242" s="11">
        <f t="shared" si="1482"/>
        <v>0.53734896607473948</v>
      </c>
      <c r="T1242" s="11">
        <f t="shared" si="1482"/>
        <v>0.37694298262684545</v>
      </c>
      <c r="U1242" s="11">
        <f t="shared" si="1482"/>
        <v>0.15239151150660796</v>
      </c>
      <c r="V1242" s="11">
        <f t="shared" si="1482"/>
        <v>5.0656773569127171E-2</v>
      </c>
      <c r="W1242" s="19"/>
      <c r="X1242" s="19"/>
    </row>
    <row r="1243" spans="1:24" x14ac:dyDescent="0.2">
      <c r="W1243" s="19"/>
      <c r="X1243" s="19"/>
    </row>
    <row r="1244" spans="1:24" x14ac:dyDescent="0.2">
      <c r="F1244" s="16"/>
      <c r="Q1244" s="13">
        <f>IF(Calculations!$AC$7=FALSE,MAX(0.000001,SUM(Q4:Q1241)),"Invalid Entry")</f>
        <v>0.28984399875198813</v>
      </c>
      <c r="R1244" s="13">
        <f>IF(Calculations!$AC$7=FALSE,MAX(0.000001,SUM(R4:R1241)),"Invalid Entry")</f>
        <v>0.70815204496124429</v>
      </c>
      <c r="S1244" s="13">
        <f>IF(Calculations!$AC$7=FALSE,MAX(0.000001,SUM(S4:S1241)),"Invalid Entry")</f>
        <v>0.53734896607473948</v>
      </c>
      <c r="T1244" s="13">
        <f>IF(Calculations!$AC$7=FALSE,MAX(0.000001,SUM(T4:T1241)),"Invalid Entry")</f>
        <v>0.37694298262684545</v>
      </c>
      <c r="U1244" s="13">
        <f>IF(Calculations!$AC$7=FALSE,MAX(0.000001,SUM(U4:U1241)),"Invalid Entry")</f>
        <v>0.15239151150660796</v>
      </c>
      <c r="V1244" s="13">
        <f>IF(Calculations!$AC$7=FALSE,MAX(0.000001,SUM(V4:V1241)),"Invalid Entry")</f>
        <v>5.0656773569127171E-2</v>
      </c>
      <c r="W1244" s="19"/>
      <c r="X1244" s="19"/>
    </row>
    <row r="1245" spans="1:24" x14ac:dyDescent="0.2">
      <c r="W1245" s="19"/>
      <c r="X1245" s="19"/>
    </row>
    <row r="1246" spans="1:24" x14ac:dyDescent="0.2">
      <c r="Q1246" s="11">
        <v>0.2719905091523272</v>
      </c>
      <c r="R1246" s="11">
        <v>0.72610488006263518</v>
      </c>
      <c r="S1246" s="11">
        <v>0.57130934770763797</v>
      </c>
      <c r="T1246" s="11">
        <v>0.41631029744140419</v>
      </c>
      <c r="U1246" s="11">
        <v>0.1785494385898016</v>
      </c>
      <c r="V1246" s="11">
        <v>5.994202466689029E-2</v>
      </c>
      <c r="W1246" s="19"/>
      <c r="X1246" s="19"/>
    </row>
    <row r="1247" spans="1:24" x14ac:dyDescent="0.2">
      <c r="X1247" s="19"/>
    </row>
    <row r="1248" spans="1:24" x14ac:dyDescent="0.2">
      <c r="X1248" s="19"/>
    </row>
    <row r="1249" spans="23:24" x14ac:dyDescent="0.2">
      <c r="X1249" s="19"/>
    </row>
    <row r="1250" spans="23:24" x14ac:dyDescent="0.2">
      <c r="W1250" s="16"/>
      <c r="X1250" s="19"/>
    </row>
    <row r="1252" spans="23:24" x14ac:dyDescent="0.2">
      <c r="X1252" s="7"/>
    </row>
    <row r="1254" spans="23:24" x14ac:dyDescent="0.2">
      <c r="X1254" s="16"/>
    </row>
  </sheetData>
  <phoneticPr fontId="2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Z149"/>
  <sheetViews>
    <sheetView zoomScale="75" zoomScaleNormal="75" workbookViewId="0">
      <pane xSplit="1" ySplit="6" topLeftCell="B88" activePane="bottomRight" state="frozen"/>
      <selection activeCell="I5" sqref="I5"/>
      <selection pane="topRight" activeCell="I5" sqref="I5"/>
      <selection pane="bottomLeft" activeCell="I5" sqref="I5"/>
      <selection pane="bottomRight" activeCell="B128" sqref="B128"/>
    </sheetView>
  </sheetViews>
  <sheetFormatPr defaultRowHeight="12.75" x14ac:dyDescent="0.2"/>
  <cols>
    <col min="1" max="1" width="4.5703125" bestFit="1" customWidth="1"/>
    <col min="11" max="12" width="5.7109375" customWidth="1"/>
    <col min="13" max="13" width="10.5703125" style="11" bestFit="1" customWidth="1"/>
    <col min="22" max="22" width="5.7109375" customWidth="1"/>
    <col min="23" max="23" width="10.42578125" customWidth="1"/>
    <col min="24" max="24" width="9.140625" customWidth="1"/>
    <col min="25" max="25" width="12.7109375" customWidth="1"/>
  </cols>
  <sheetData>
    <row r="1" spans="1:26" ht="18" x14ac:dyDescent="0.25">
      <c r="B1" s="10" t="s">
        <v>122</v>
      </c>
      <c r="C1" s="9"/>
      <c r="D1" s="9"/>
      <c r="E1" s="9"/>
      <c r="F1" s="9"/>
      <c r="G1" s="9"/>
      <c r="H1" s="9"/>
      <c r="I1" s="9"/>
      <c r="J1" s="87" t="s">
        <v>123</v>
      </c>
      <c r="K1" s="8"/>
      <c r="L1" s="8"/>
      <c r="M1" s="8"/>
      <c r="N1" s="8"/>
      <c r="O1" s="8"/>
      <c r="P1" s="8"/>
      <c r="Q1" s="8"/>
      <c r="R1" s="8"/>
      <c r="S1" s="8"/>
      <c r="X1" s="12" t="s">
        <v>8</v>
      </c>
      <c r="Y1">
        <f>IF($Y$3="Non Disabled (Regular)",1,IF($Y$3="Reserve (Non Regular)",3,5))+IF($Y$4="Officer",1,2)</f>
        <v>3</v>
      </c>
      <c r="Z1" s="11">
        <f>VLOOKUP(122,Rates,Y1)</f>
        <v>2.7994121234540747E-5</v>
      </c>
    </row>
    <row r="2" spans="1:26" ht="12.75" customHeight="1" x14ac:dyDescent="0.25">
      <c r="B2" s="10"/>
      <c r="C2" s="9"/>
      <c r="D2" s="9"/>
      <c r="E2" s="9"/>
      <c r="F2" s="9"/>
      <c r="G2" s="9"/>
      <c r="H2" s="9"/>
      <c r="I2" s="9"/>
      <c r="J2" s="92"/>
      <c r="K2" s="92" t="s">
        <v>111</v>
      </c>
      <c r="L2" s="92"/>
      <c r="M2" s="92"/>
      <c r="N2" s="92"/>
      <c r="O2" s="92"/>
      <c r="P2" s="92"/>
      <c r="Q2" s="92"/>
      <c r="R2" s="92"/>
      <c r="S2" s="92"/>
      <c r="X2" s="12" t="s">
        <v>9</v>
      </c>
      <c r="Y2">
        <f>IF($W$4="Female",8,9)</f>
        <v>8</v>
      </c>
      <c r="Z2" s="11">
        <f>VLOOKUP(122,Rates,Y2)</f>
        <v>8.0000000000000007E-5</v>
      </c>
    </row>
    <row r="3" spans="1:26" ht="12.75" customHeight="1" x14ac:dyDescent="0.25">
      <c r="B3" s="10"/>
      <c r="C3" s="9"/>
      <c r="D3" s="9"/>
      <c r="E3" s="9"/>
      <c r="F3" s="9"/>
      <c r="G3" s="9"/>
      <c r="H3" s="9"/>
      <c r="I3" s="9"/>
      <c r="J3" s="93"/>
      <c r="K3" s="94"/>
      <c r="L3" s="93"/>
      <c r="M3" s="93"/>
      <c r="N3" s="93"/>
      <c r="O3" s="93"/>
      <c r="P3" s="93"/>
      <c r="Q3" s="93"/>
      <c r="R3" s="93"/>
      <c r="S3" s="93"/>
      <c r="T3" s="9"/>
      <c r="W3" t="str">
        <f>'Personal Information'!F14</f>
        <v>Male</v>
      </c>
      <c r="X3" s="9"/>
      <c r="Y3" t="str">
        <f>'Personal Information'!F18</f>
        <v>Non Disabled (Regular)</v>
      </c>
    </row>
    <row r="4" spans="1:26" ht="12.75" customHeight="1" x14ac:dyDescent="0.2">
      <c r="B4" s="2">
        <v>2</v>
      </c>
      <c r="C4" s="2">
        <v>3</v>
      </c>
      <c r="D4" s="2">
        <v>4</v>
      </c>
      <c r="E4" s="2">
        <v>5</v>
      </c>
      <c r="F4" s="2">
        <v>6</v>
      </c>
      <c r="G4" s="2">
        <v>7</v>
      </c>
      <c r="H4" s="2">
        <v>8</v>
      </c>
      <c r="I4" s="2">
        <v>9</v>
      </c>
      <c r="J4" s="2">
        <v>10</v>
      </c>
      <c r="W4" t="str">
        <f>'Personal Information'!F16</f>
        <v>Female</v>
      </c>
      <c r="Y4" t="str">
        <f>'Personal Information'!F20</f>
        <v>Enlisted</v>
      </c>
    </row>
    <row r="5" spans="1:26" ht="12.75" customHeight="1" x14ac:dyDescent="0.2">
      <c r="B5" s="3" t="s">
        <v>39</v>
      </c>
      <c r="C5" s="3" t="s">
        <v>39</v>
      </c>
      <c r="D5" s="3" t="s">
        <v>40</v>
      </c>
      <c r="E5" s="3" t="s">
        <v>40</v>
      </c>
      <c r="F5" s="3" t="s">
        <v>44</v>
      </c>
      <c r="G5" s="3" t="s">
        <v>44</v>
      </c>
      <c r="H5" s="3" t="s">
        <v>47</v>
      </c>
      <c r="I5" s="3" t="s">
        <v>47</v>
      </c>
      <c r="J5" s="3" t="s">
        <v>43</v>
      </c>
      <c r="O5" s="14"/>
      <c r="P5" s="113" t="s">
        <v>22</v>
      </c>
      <c r="Q5" s="113"/>
      <c r="R5" s="113"/>
      <c r="S5" s="113"/>
      <c r="T5" s="113"/>
      <c r="U5" s="113"/>
    </row>
    <row r="6" spans="1:26" ht="12.75" customHeight="1" x14ac:dyDescent="0.2">
      <c r="A6" s="4" t="s">
        <v>6</v>
      </c>
      <c r="B6" s="4" t="s">
        <v>41</v>
      </c>
      <c r="C6" s="4" t="s">
        <v>42</v>
      </c>
      <c r="D6" s="4" t="s">
        <v>41</v>
      </c>
      <c r="E6" s="4" t="s">
        <v>42</v>
      </c>
      <c r="F6" s="4" t="s">
        <v>41</v>
      </c>
      <c r="G6" s="4" t="s">
        <v>42</v>
      </c>
      <c r="H6" s="4" t="s">
        <v>48</v>
      </c>
      <c r="I6" s="4" t="s">
        <v>49</v>
      </c>
      <c r="J6" s="4" t="s">
        <v>59</v>
      </c>
      <c r="K6" s="4"/>
      <c r="M6" s="15" t="s">
        <v>14</v>
      </c>
      <c r="N6" s="15" t="s">
        <v>50</v>
      </c>
      <c r="O6" s="15" t="s">
        <v>51</v>
      </c>
      <c r="P6" s="15" t="s">
        <v>14</v>
      </c>
      <c r="Q6" s="15" t="s">
        <v>50</v>
      </c>
      <c r="R6" s="15" t="s">
        <v>51</v>
      </c>
      <c r="S6" s="15" t="s">
        <v>15</v>
      </c>
      <c r="T6" s="98" t="s">
        <v>53</v>
      </c>
      <c r="U6" s="98" t="s">
        <v>83</v>
      </c>
      <c r="V6" s="15"/>
      <c r="Z6" s="4"/>
    </row>
    <row r="7" spans="1:26" ht="12.75" customHeight="1" x14ac:dyDescent="0.2">
      <c r="A7" s="5">
        <v>0</v>
      </c>
      <c r="B7" s="11">
        <f>B$37*$I7/$I$37</f>
        <v>1.7457643218165549E-3</v>
      </c>
      <c r="C7" s="11">
        <f>C$37*$I7/$I$37</f>
        <v>2.7154297597504523E-3</v>
      </c>
      <c r="D7" s="11">
        <f>D$37*$I7/$I$37</f>
        <v>2.0043559914879861E-3</v>
      </c>
      <c r="E7" s="11">
        <f>E$37*$I7/$I$37</f>
        <v>2.5861494367793109E-3</v>
      </c>
      <c r="F7" s="11">
        <f t="shared" ref="F7:G21" si="0">F$23*$I7/$I$23</f>
        <v>3.2084677085917473E-2</v>
      </c>
      <c r="G7" s="11">
        <f t="shared" si="0"/>
        <v>1.4043360685828923E-2</v>
      </c>
      <c r="H7" s="37">
        <v>5.3600000000000002E-3</v>
      </c>
      <c r="I7" s="38">
        <v>5.8199999999999997E-3</v>
      </c>
      <c r="J7" s="36">
        <v>5.7499999999999999E-3</v>
      </c>
      <c r="K7" s="6"/>
      <c r="L7">
        <f t="shared" ref="L7:L38" si="1">A7</f>
        <v>0</v>
      </c>
      <c r="M7" s="11">
        <f>MAX(VLOOKUP(MAX(0,A7+IF('Personal Information'!$F$14="Female",VLOOKUP(A7,Setback,IF('Personal Information'!$F$20="Officer",2,3)),0)),Rates,$Y$1),$Z$1)</f>
        <v>2.7154297597504523E-3</v>
      </c>
      <c r="N7" s="11">
        <f t="shared" ref="N7:N38" si="2">VLOOKUP(A7,Rates,$Y$2)</f>
        <v>5.3600000000000002E-3</v>
      </c>
      <c r="O7" s="11">
        <f t="shared" ref="O7:O38" si="3">MAX(VLOOKUP(A7,Rates,$Y$2),VLOOKUP(A7+IF($Y$2=9,MIN(VLOOKUP(A7,Setback2,2),120-A7),0),Rates,10))</f>
        <v>5.7499999999999999E-3</v>
      </c>
      <c r="P7" s="11">
        <f t="shared" ref="P7:P38" si="4">1-(1-M7)^(1/12)</f>
        <v>2.2656793184949731E-4</v>
      </c>
      <c r="Q7" s="11">
        <f t="shared" ref="Q7:Q38" si="5">1-(1-N7)^(1/12)</f>
        <v>4.4776775020693993E-4</v>
      </c>
      <c r="R7" s="11">
        <f t="shared" ref="R7:R38" si="6">1-(1-O7)^(1/12)</f>
        <v>4.8043412907450289E-4</v>
      </c>
      <c r="S7" s="11">
        <f>(1-M7)^(1/12)</f>
        <v>0.9997734320681505</v>
      </c>
      <c r="T7" s="11">
        <f>(1-N7)^(1/12)</f>
        <v>0.99955223224979306</v>
      </c>
      <c r="U7" s="11">
        <f>(1-O7)^(1/12)</f>
        <v>0.9995195658709255</v>
      </c>
      <c r="V7" s="11"/>
      <c r="W7" s="40" t="s">
        <v>7</v>
      </c>
      <c r="X7" s="2" t="s">
        <v>41</v>
      </c>
      <c r="Y7" s="2" t="s">
        <v>27</v>
      </c>
    </row>
    <row r="8" spans="1:26" ht="12.75" customHeight="1" x14ac:dyDescent="0.2">
      <c r="A8" s="5">
        <f t="shared" ref="A8:A71" si="7">A7+1</f>
        <v>1</v>
      </c>
      <c r="B8" s="11">
        <f t="shared" ref="B8:E34" si="8">B$37*$I8/$I$37</f>
        <v>1.0198623185869909E-4</v>
      </c>
      <c r="C8" s="11">
        <f t="shared" si="8"/>
        <v>1.5863335366239756E-4</v>
      </c>
      <c r="D8" s="11">
        <f t="shared" si="8"/>
        <v>1.1709296170204731E-4</v>
      </c>
      <c r="E8" s="11">
        <f t="shared" si="8"/>
        <v>1.5108089493212474E-4</v>
      </c>
      <c r="F8" s="11">
        <f t="shared" si="0"/>
        <v>1.8743625789023957E-3</v>
      </c>
      <c r="G8" s="11">
        <f t="shared" si="0"/>
        <v>8.2040251429241142E-4</v>
      </c>
      <c r="H8" s="37">
        <v>3.3E-4</v>
      </c>
      <c r="I8" s="38">
        <v>3.4000000000000002E-4</v>
      </c>
      <c r="J8" s="36">
        <v>3.4000000000000002E-4</v>
      </c>
      <c r="K8" s="6"/>
      <c r="L8">
        <f t="shared" si="1"/>
        <v>1</v>
      </c>
      <c r="M8" s="11">
        <f>MAX(VLOOKUP(MAX(0,A8+IF('Personal Information'!$F$14="Female",VLOOKUP(A8,Setback,IF('Personal Information'!$F$20="Officer",2,3)),0)),Rates,$Y$1),$Z$1)</f>
        <v>1.5863335366239756E-4</v>
      </c>
      <c r="N8" s="11">
        <f t="shared" si="2"/>
        <v>3.3E-4</v>
      </c>
      <c r="O8" s="11">
        <f t="shared" si="3"/>
        <v>3.4000000000000002E-4</v>
      </c>
      <c r="P8" s="11">
        <f t="shared" si="4"/>
        <v>1.3220407381608901E-5</v>
      </c>
      <c r="Q8" s="11">
        <f t="shared" si="5"/>
        <v>2.7504160252100895E-5</v>
      </c>
      <c r="R8" s="11">
        <f t="shared" si="6"/>
        <v>2.8337749570450654E-5</v>
      </c>
      <c r="S8" s="11">
        <f t="shared" ref="S8:S39" si="9">1-P8</f>
        <v>0.99998677959261839</v>
      </c>
      <c r="T8" s="11">
        <f t="shared" ref="T8:T39" si="10">1-Q8</f>
        <v>0.9999724958397479</v>
      </c>
      <c r="U8" s="11">
        <f t="shared" ref="U8:U39" si="11">1-R8</f>
        <v>0.99997166225042955</v>
      </c>
      <c r="V8" s="11"/>
      <c r="W8">
        <v>0</v>
      </c>
      <c r="X8">
        <v>0</v>
      </c>
      <c r="Y8">
        <v>0</v>
      </c>
    </row>
    <row r="9" spans="1:26" ht="12.75" customHeight="1" x14ac:dyDescent="0.2">
      <c r="A9" s="5">
        <f t="shared" si="7"/>
        <v>2</v>
      </c>
      <c r="B9" s="11">
        <f t="shared" si="8"/>
        <v>6.8990686257355266E-5</v>
      </c>
      <c r="C9" s="11">
        <f t="shared" si="8"/>
        <v>1.0731079806573954E-4</v>
      </c>
      <c r="D9" s="11">
        <f t="shared" si="8"/>
        <v>7.9209944680796716E-5</v>
      </c>
      <c r="E9" s="11">
        <f t="shared" si="8"/>
        <v>1.0220178186584908E-4</v>
      </c>
      <c r="F9" s="11">
        <f t="shared" si="0"/>
        <v>1.2679511563163264E-3</v>
      </c>
      <c r="G9" s="11">
        <f t="shared" si="0"/>
        <v>5.549781714331019E-4</v>
      </c>
      <c r="H9" s="37">
        <v>2.2000000000000001E-4</v>
      </c>
      <c r="I9" s="38">
        <v>2.3000000000000001E-4</v>
      </c>
      <c r="J9" s="36">
        <v>2.3000000000000001E-4</v>
      </c>
      <c r="K9" s="6"/>
      <c r="L9">
        <f t="shared" si="1"/>
        <v>2</v>
      </c>
      <c r="M9" s="11">
        <f>MAX(VLOOKUP(MAX(0,A9+IF('Personal Information'!$F$14="Female",VLOOKUP(A9,Setback,IF('Personal Information'!$F$20="Officer",2,3)),0)),Rates,$Y$1),$Z$1)</f>
        <v>1.0731079806573954E-4</v>
      </c>
      <c r="N9" s="11">
        <f t="shared" si="2"/>
        <v>2.2000000000000001E-4</v>
      </c>
      <c r="O9" s="11">
        <f t="shared" si="3"/>
        <v>2.3000000000000001E-4</v>
      </c>
      <c r="P9" s="11">
        <f t="shared" si="4"/>
        <v>8.9430063678896943E-6</v>
      </c>
      <c r="Q9" s="11">
        <f t="shared" si="5"/>
        <v>1.8335182204287648E-5</v>
      </c>
      <c r="R9" s="11">
        <f t="shared" si="6"/>
        <v>1.9168687449777622E-5</v>
      </c>
      <c r="S9" s="11">
        <f t="shared" si="9"/>
        <v>0.99999105699363211</v>
      </c>
      <c r="T9" s="11">
        <f t="shared" si="10"/>
        <v>0.99998166481779571</v>
      </c>
      <c r="U9" s="11">
        <f t="shared" si="11"/>
        <v>0.99998083131255022</v>
      </c>
      <c r="V9" s="11"/>
      <c r="W9">
        <v>16</v>
      </c>
      <c r="X9">
        <v>-2</v>
      </c>
      <c r="Y9">
        <v>-4</v>
      </c>
    </row>
    <row r="10" spans="1:26" ht="12.75" customHeight="1" x14ac:dyDescent="0.2">
      <c r="A10" s="5">
        <f t="shared" si="7"/>
        <v>3</v>
      </c>
      <c r="B10" s="11">
        <f t="shared" si="8"/>
        <v>5.6992306038684784E-5</v>
      </c>
      <c r="C10" s="11">
        <f t="shared" si="8"/>
        <v>8.8648050576045694E-5</v>
      </c>
      <c r="D10" s="11">
        <f t="shared" si="8"/>
        <v>6.5434302127614672E-5</v>
      </c>
      <c r="E10" s="11">
        <f t="shared" si="8"/>
        <v>8.4427558932657925E-5</v>
      </c>
      <c r="F10" s="11">
        <f t="shared" si="0"/>
        <v>1.0474379117395741E-3</v>
      </c>
      <c r="G10" s="11">
        <f t="shared" si="0"/>
        <v>4.584602285751711E-4</v>
      </c>
      <c r="H10" s="37">
        <v>1.6000000000000001E-4</v>
      </c>
      <c r="I10" s="38">
        <v>1.9000000000000001E-4</v>
      </c>
      <c r="J10" s="36">
        <v>1.8000000000000001E-4</v>
      </c>
      <c r="K10" s="6"/>
      <c r="L10">
        <f t="shared" si="1"/>
        <v>3</v>
      </c>
      <c r="M10" s="11">
        <f>MAX(VLOOKUP(MAX(0,A10+IF('Personal Information'!$F$14="Female",VLOOKUP(A10,Setback,IF('Personal Information'!$F$20="Officer",2,3)),0)),Rates,$Y$1),$Z$1)</f>
        <v>8.8648050576045694E-5</v>
      </c>
      <c r="N10" s="11">
        <f t="shared" si="2"/>
        <v>1.6000000000000001E-4</v>
      </c>
      <c r="O10" s="11">
        <f t="shared" si="3"/>
        <v>1.8000000000000001E-4</v>
      </c>
      <c r="P10" s="11">
        <f t="shared" si="4"/>
        <v>7.3876377151282924E-6</v>
      </c>
      <c r="Q10" s="11">
        <f t="shared" si="5"/>
        <v>1.3334311211088412E-5</v>
      </c>
      <c r="R10" s="11">
        <f t="shared" si="6"/>
        <v>1.5001237642309206E-5</v>
      </c>
      <c r="S10" s="11">
        <f t="shared" si="9"/>
        <v>0.99999261236228487</v>
      </c>
      <c r="T10" s="11">
        <f t="shared" si="10"/>
        <v>0.99998666568878891</v>
      </c>
      <c r="U10" s="11">
        <f t="shared" si="11"/>
        <v>0.99998499876235769</v>
      </c>
      <c r="V10" s="11"/>
      <c r="W10">
        <v>106</v>
      </c>
      <c r="X10">
        <v>-2</v>
      </c>
      <c r="Y10">
        <v>0</v>
      </c>
    </row>
    <row r="11" spans="1:26" ht="12.75" customHeight="1" x14ac:dyDescent="0.2">
      <c r="A11" s="5">
        <f t="shared" si="7"/>
        <v>4</v>
      </c>
      <c r="B11" s="11">
        <f t="shared" si="8"/>
        <v>4.4993925820014302E-5</v>
      </c>
      <c r="C11" s="11">
        <f t="shared" si="8"/>
        <v>6.9985303086351862E-5</v>
      </c>
      <c r="D11" s="11">
        <f t="shared" si="8"/>
        <v>5.1658659574432627E-5</v>
      </c>
      <c r="E11" s="11">
        <f t="shared" si="8"/>
        <v>6.6653335999466775E-5</v>
      </c>
      <c r="F11" s="11">
        <f t="shared" si="0"/>
        <v>8.2692466716282156E-4</v>
      </c>
      <c r="G11" s="11">
        <f t="shared" si="0"/>
        <v>3.6194228571724031E-4</v>
      </c>
      <c r="H11" s="37">
        <v>1.2E-4</v>
      </c>
      <c r="I11" s="38">
        <v>1.4999999999999999E-4</v>
      </c>
      <c r="J11" s="36">
        <v>1.3999999999999999E-4</v>
      </c>
      <c r="K11" s="6"/>
      <c r="L11">
        <f t="shared" si="1"/>
        <v>4</v>
      </c>
      <c r="M11" s="11">
        <f>MAX(VLOOKUP(MAX(0,A11+IF('Personal Information'!$F$14="Female",VLOOKUP(A11,Setback,IF('Personal Information'!$F$20="Officer",2,3)),0)),Rates,$Y$1),$Z$1)</f>
        <v>6.9985303086351862E-5</v>
      </c>
      <c r="N11" s="11">
        <f t="shared" si="2"/>
        <v>1.2E-4</v>
      </c>
      <c r="O11" s="11">
        <f t="shared" si="3"/>
        <v>1.3999999999999999E-4</v>
      </c>
      <c r="P11" s="11">
        <f t="shared" si="4"/>
        <v>5.8322956730805231E-6</v>
      </c>
      <c r="Q11" s="11">
        <f t="shared" si="5"/>
        <v>1.0000550042188472E-5</v>
      </c>
      <c r="R11" s="11">
        <f t="shared" si="6"/>
        <v>1.1667415344751575E-5</v>
      </c>
      <c r="S11" s="11">
        <f t="shared" si="9"/>
        <v>0.99999416770432692</v>
      </c>
      <c r="T11" s="11">
        <f t="shared" si="10"/>
        <v>0.99998999944995781</v>
      </c>
      <c r="U11" s="11">
        <f t="shared" si="11"/>
        <v>0.99998833258465525</v>
      </c>
      <c r="V11" s="11"/>
      <c r="W11">
        <v>108</v>
      </c>
      <c r="X11">
        <v>0</v>
      </c>
      <c r="Y11">
        <v>0</v>
      </c>
    </row>
    <row r="12" spans="1:26" ht="12.75" customHeight="1" x14ac:dyDescent="0.2">
      <c r="A12" s="5">
        <f t="shared" si="7"/>
        <v>5</v>
      </c>
      <c r="B12" s="11">
        <f t="shared" si="8"/>
        <v>3.8994735710679064E-5</v>
      </c>
      <c r="C12" s="11">
        <f t="shared" si="8"/>
        <v>6.0653929341504946E-5</v>
      </c>
      <c r="D12" s="11">
        <f t="shared" si="8"/>
        <v>4.4770838297841611E-5</v>
      </c>
      <c r="E12" s="11">
        <f t="shared" si="8"/>
        <v>5.7766224532871207E-5</v>
      </c>
      <c r="F12" s="11">
        <f t="shared" si="0"/>
        <v>7.1666804487444525E-4</v>
      </c>
      <c r="G12" s="11">
        <f t="shared" si="0"/>
        <v>3.1368331428827491E-4</v>
      </c>
      <c r="H12" s="37">
        <v>1.1E-4</v>
      </c>
      <c r="I12" s="38">
        <v>1.2999999999999999E-4</v>
      </c>
      <c r="J12" s="36">
        <v>1.2999999999999999E-4</v>
      </c>
      <c r="K12" s="6"/>
      <c r="L12">
        <f t="shared" si="1"/>
        <v>5</v>
      </c>
      <c r="M12" s="11">
        <f>MAX(VLOOKUP(MAX(0,A12+IF('Personal Information'!$F$14="Female",VLOOKUP(A12,Setback,IF('Personal Information'!$F$20="Officer",2,3)),0)),Rates,$Y$1),$Z$1)</f>
        <v>6.0653929341504946E-5</v>
      </c>
      <c r="N12" s="11">
        <f t="shared" si="2"/>
        <v>1.1E-4</v>
      </c>
      <c r="O12" s="11">
        <f t="shared" si="3"/>
        <v>1.2999999999999999E-4</v>
      </c>
      <c r="P12" s="11">
        <f t="shared" si="4"/>
        <v>5.0546346307411838E-6</v>
      </c>
      <c r="Q12" s="11">
        <f t="shared" si="5"/>
        <v>9.167128851905737E-6</v>
      </c>
      <c r="R12" s="11">
        <f t="shared" si="6"/>
        <v>1.0833978873026062E-5</v>
      </c>
      <c r="S12" s="11">
        <f t="shared" si="9"/>
        <v>0.99999494536536926</v>
      </c>
      <c r="T12" s="11">
        <f t="shared" si="10"/>
        <v>0.99999083287114809</v>
      </c>
      <c r="U12" s="11">
        <f t="shared" si="11"/>
        <v>0.99998916602112697</v>
      </c>
      <c r="V12" s="11"/>
    </row>
    <row r="13" spans="1:26" ht="12.75" customHeight="1" x14ac:dyDescent="0.2">
      <c r="A13" s="5">
        <f t="shared" si="7"/>
        <v>6</v>
      </c>
      <c r="B13" s="11">
        <f t="shared" si="8"/>
        <v>3.5995140656011446E-5</v>
      </c>
      <c r="C13" s="11">
        <f t="shared" si="8"/>
        <v>5.5988242469081495E-5</v>
      </c>
      <c r="D13" s="11">
        <f t="shared" si="8"/>
        <v>4.1326927659546107E-5</v>
      </c>
      <c r="E13" s="11">
        <f t="shared" si="8"/>
        <v>5.3322668799573423E-5</v>
      </c>
      <c r="F13" s="11">
        <f t="shared" si="0"/>
        <v>6.6153973373025727E-4</v>
      </c>
      <c r="G13" s="11">
        <f t="shared" si="0"/>
        <v>2.8955382857379227E-4</v>
      </c>
      <c r="H13" s="37">
        <v>1E-4</v>
      </c>
      <c r="I13" s="38">
        <v>1.2E-4</v>
      </c>
      <c r="J13" s="36">
        <v>1.1E-4</v>
      </c>
      <c r="K13" s="6"/>
      <c r="L13">
        <f t="shared" si="1"/>
        <v>6</v>
      </c>
      <c r="M13" s="11">
        <f>MAX(VLOOKUP(MAX(0,A13+IF('Personal Information'!$F$14="Female",VLOOKUP(A13,Setback,IF('Personal Information'!$F$20="Officer",2,3)),0)),Rates,$Y$1),$Z$1)</f>
        <v>5.5988242469081495E-5</v>
      </c>
      <c r="N13" s="11">
        <f t="shared" si="2"/>
        <v>1E-4</v>
      </c>
      <c r="O13" s="11">
        <f t="shared" si="3"/>
        <v>1.1E-4</v>
      </c>
      <c r="P13" s="11">
        <f t="shared" si="4"/>
        <v>4.6658066041871393E-6</v>
      </c>
      <c r="Q13" s="11">
        <f t="shared" si="5"/>
        <v>8.3337153021778576E-6</v>
      </c>
      <c r="R13" s="11">
        <f t="shared" si="6"/>
        <v>9.167128851905737E-6</v>
      </c>
      <c r="S13" s="11">
        <f t="shared" si="9"/>
        <v>0.99999533419339581</v>
      </c>
      <c r="T13" s="11">
        <f t="shared" si="10"/>
        <v>0.99999166628469782</v>
      </c>
      <c r="U13" s="11">
        <f t="shared" si="11"/>
        <v>0.99999083287114809</v>
      </c>
      <c r="V13" s="11"/>
      <c r="W13" t="s">
        <v>72</v>
      </c>
    </row>
    <row r="14" spans="1:26" x14ac:dyDescent="0.2">
      <c r="A14" s="5">
        <f t="shared" si="7"/>
        <v>7</v>
      </c>
      <c r="B14" s="11">
        <f t="shared" si="8"/>
        <v>2.9995950546676205E-5</v>
      </c>
      <c r="C14" s="11">
        <f t="shared" si="8"/>
        <v>4.6656868724234572E-5</v>
      </c>
      <c r="D14" s="11">
        <f t="shared" si="8"/>
        <v>3.4439106382955091E-5</v>
      </c>
      <c r="E14" s="11">
        <f t="shared" si="8"/>
        <v>4.4435557332977861E-5</v>
      </c>
      <c r="F14" s="11">
        <f t="shared" si="0"/>
        <v>5.5128311144188107E-4</v>
      </c>
      <c r="G14" s="11">
        <f t="shared" si="0"/>
        <v>2.4129485714482693E-4</v>
      </c>
      <c r="H14" s="37">
        <v>9.0000000000000006E-5</v>
      </c>
      <c r="I14" s="38">
        <v>1E-4</v>
      </c>
      <c r="J14" s="36">
        <v>1E-4</v>
      </c>
      <c r="K14" s="6"/>
      <c r="L14">
        <f t="shared" si="1"/>
        <v>7</v>
      </c>
      <c r="M14" s="11">
        <f>MAX(VLOOKUP(MAX(0,A14+IF('Personal Information'!$F$14="Female",VLOOKUP(A14,Setback,IF('Personal Information'!$F$20="Officer",2,3)),0)),Rates,$Y$1),$Z$1)</f>
        <v>4.6656868724234572E-5</v>
      </c>
      <c r="N14" s="11">
        <f t="shared" si="2"/>
        <v>9.0000000000000006E-5</v>
      </c>
      <c r="O14" s="11">
        <f t="shared" si="3"/>
        <v>1E-4</v>
      </c>
      <c r="P14" s="11">
        <f t="shared" si="4"/>
        <v>3.8881555401992784E-6</v>
      </c>
      <c r="Q14" s="11">
        <f t="shared" si="5"/>
        <v>7.5003093927827891E-6</v>
      </c>
      <c r="R14" s="11">
        <f t="shared" si="6"/>
        <v>8.3337153021778576E-6</v>
      </c>
      <c r="S14" s="11">
        <f t="shared" si="9"/>
        <v>0.9999961118444598</v>
      </c>
      <c r="T14" s="11">
        <f t="shared" si="10"/>
        <v>0.99999249969060722</v>
      </c>
      <c r="U14" s="11">
        <f t="shared" si="11"/>
        <v>0.99999166628469782</v>
      </c>
      <c r="V14" s="11"/>
      <c r="W14" s="40" t="s">
        <v>73</v>
      </c>
    </row>
    <row r="15" spans="1:26" x14ac:dyDescent="0.2">
      <c r="A15" s="5">
        <f t="shared" si="7"/>
        <v>8</v>
      </c>
      <c r="B15" s="11">
        <f t="shared" si="8"/>
        <v>2.6996355492008586E-5</v>
      </c>
      <c r="C15" s="11">
        <f t="shared" si="8"/>
        <v>4.1991181851811121E-5</v>
      </c>
      <c r="D15" s="11">
        <f t="shared" si="8"/>
        <v>3.099519574465958E-5</v>
      </c>
      <c r="E15" s="11">
        <f t="shared" si="8"/>
        <v>3.9992001599680071E-5</v>
      </c>
      <c r="F15" s="11">
        <f t="shared" si="0"/>
        <v>4.9615480029769287E-4</v>
      </c>
      <c r="G15" s="11">
        <f t="shared" si="0"/>
        <v>2.1716537143034423E-4</v>
      </c>
      <c r="H15" s="37">
        <v>9.0000000000000006E-5</v>
      </c>
      <c r="I15" s="38">
        <v>9.0000000000000006E-5</v>
      </c>
      <c r="J15" s="36">
        <v>9.0000000000000006E-5</v>
      </c>
      <c r="K15" s="6"/>
      <c r="L15">
        <f t="shared" si="1"/>
        <v>8</v>
      </c>
      <c r="M15" s="11">
        <f>MAX(VLOOKUP(MAX(0,A15+IF('Personal Information'!$F$14="Female",VLOOKUP(A15,Setback,IF('Personal Information'!$F$20="Officer",2,3)),0)),Rates,$Y$1),$Z$1)</f>
        <v>4.1991181851811121E-5</v>
      </c>
      <c r="N15" s="11">
        <f t="shared" si="2"/>
        <v>9.0000000000000006E-5</v>
      </c>
      <c r="O15" s="11">
        <f t="shared" si="3"/>
        <v>9.0000000000000006E-5</v>
      </c>
      <c r="P15" s="11">
        <f t="shared" si="4"/>
        <v>3.4993325028764843E-6</v>
      </c>
      <c r="Q15" s="11">
        <f t="shared" si="5"/>
        <v>7.5003093927827891E-6</v>
      </c>
      <c r="R15" s="11">
        <f t="shared" si="6"/>
        <v>7.5003093927827891E-6</v>
      </c>
      <c r="S15" s="11">
        <f t="shared" si="9"/>
        <v>0.99999650066749712</v>
      </c>
      <c r="T15" s="11">
        <f t="shared" si="10"/>
        <v>0.99999249969060722</v>
      </c>
      <c r="U15" s="11">
        <f t="shared" si="11"/>
        <v>0.99999249969060722</v>
      </c>
      <c r="V15" s="11"/>
      <c r="W15">
        <v>0</v>
      </c>
      <c r="X15">
        <v>0</v>
      </c>
    </row>
    <row r="16" spans="1:26" x14ac:dyDescent="0.2">
      <c r="A16" s="5">
        <f t="shared" si="7"/>
        <v>9</v>
      </c>
      <c r="B16" s="11">
        <f t="shared" si="8"/>
        <v>2.0997165382673338E-5</v>
      </c>
      <c r="C16" s="11">
        <f t="shared" si="8"/>
        <v>3.2659808106964199E-5</v>
      </c>
      <c r="D16" s="11">
        <f t="shared" si="8"/>
        <v>2.4107374468068561E-5</v>
      </c>
      <c r="E16" s="11">
        <f t="shared" si="8"/>
        <v>3.1104890133084496E-5</v>
      </c>
      <c r="F16" s="11">
        <f t="shared" si="0"/>
        <v>3.8589817800931673E-4</v>
      </c>
      <c r="G16" s="11">
        <f t="shared" si="0"/>
        <v>1.6890640000137881E-4</v>
      </c>
      <c r="H16" s="37">
        <v>8.0000000000000007E-5</v>
      </c>
      <c r="I16" s="38">
        <v>6.9999999999999994E-5</v>
      </c>
      <c r="J16" s="36">
        <v>8.0000000000000007E-5</v>
      </c>
      <c r="K16" s="6"/>
      <c r="L16">
        <f t="shared" si="1"/>
        <v>9</v>
      </c>
      <c r="M16" s="11">
        <f>MAX(VLOOKUP(MAX(0,A16+IF('Personal Information'!$F$14="Female",VLOOKUP(A16,Setback,IF('Personal Information'!$F$20="Officer",2,3)),0)),Rates,$Y$1),$Z$1)</f>
        <v>3.2659808106964199E-5</v>
      </c>
      <c r="N16" s="11">
        <f t="shared" si="2"/>
        <v>8.0000000000000007E-5</v>
      </c>
      <c r="O16" s="11">
        <f t="shared" si="3"/>
        <v>8.0000000000000007E-5</v>
      </c>
      <c r="P16" s="11">
        <f t="shared" si="4"/>
        <v>2.7216914170180573E-6</v>
      </c>
      <c r="Q16" s="11">
        <f t="shared" si="5"/>
        <v>6.6669111236095091E-6</v>
      </c>
      <c r="R16" s="11">
        <f t="shared" si="6"/>
        <v>6.6669111236095091E-6</v>
      </c>
      <c r="S16" s="11">
        <f t="shared" si="9"/>
        <v>0.99999727830858298</v>
      </c>
      <c r="T16" s="11">
        <f t="shared" si="10"/>
        <v>0.99999333308887639</v>
      </c>
      <c r="U16" s="11">
        <f t="shared" si="11"/>
        <v>0.99999333308887639</v>
      </c>
      <c r="V16" s="11"/>
      <c r="W16">
        <v>16</v>
      </c>
      <c r="X16">
        <v>4</v>
      </c>
    </row>
    <row r="17" spans="1:24" x14ac:dyDescent="0.2">
      <c r="A17" s="5">
        <f t="shared" si="7"/>
        <v>10</v>
      </c>
      <c r="B17" s="11">
        <f t="shared" si="8"/>
        <v>1.7997570328005723E-5</v>
      </c>
      <c r="C17" s="11">
        <f t="shared" si="8"/>
        <v>2.7994121234540747E-5</v>
      </c>
      <c r="D17" s="11">
        <f t="shared" si="8"/>
        <v>2.0663463829773054E-5</v>
      </c>
      <c r="E17" s="11">
        <f t="shared" si="8"/>
        <v>2.6661334399786711E-5</v>
      </c>
      <c r="F17" s="11">
        <f t="shared" si="0"/>
        <v>3.3076986686512863E-4</v>
      </c>
      <c r="G17" s="11">
        <f t="shared" si="0"/>
        <v>1.4477691428689614E-4</v>
      </c>
      <c r="H17" s="37">
        <v>8.0000000000000007E-5</v>
      </c>
      <c r="I17" s="38">
        <v>6.0000000000000002E-5</v>
      </c>
      <c r="J17" s="36">
        <v>6.9999999999999994E-5</v>
      </c>
      <c r="K17" s="6"/>
      <c r="L17">
        <f t="shared" si="1"/>
        <v>10</v>
      </c>
      <c r="M17" s="11">
        <f>MAX(VLOOKUP(MAX(0,A17+IF('Personal Information'!$F$14="Female",VLOOKUP(A17,Setback,IF('Personal Information'!$F$20="Officer",2,3)),0)),Rates,$Y$1),$Z$1)</f>
        <v>2.7994121234540747E-5</v>
      </c>
      <c r="N17" s="11">
        <f t="shared" si="2"/>
        <v>8.0000000000000007E-5</v>
      </c>
      <c r="O17" s="11">
        <f t="shared" si="3"/>
        <v>8.0000000000000007E-5</v>
      </c>
      <c r="P17" s="11">
        <f t="shared" si="4"/>
        <v>2.3328733685934466E-6</v>
      </c>
      <c r="Q17" s="11">
        <f t="shared" si="5"/>
        <v>6.6669111236095091E-6</v>
      </c>
      <c r="R17" s="11">
        <f t="shared" si="6"/>
        <v>6.6669111236095091E-6</v>
      </c>
      <c r="S17" s="11">
        <f t="shared" si="9"/>
        <v>0.99999766712663141</v>
      </c>
      <c r="T17" s="11">
        <f t="shared" si="10"/>
        <v>0.99999333308887639</v>
      </c>
      <c r="U17" s="11">
        <f t="shared" si="11"/>
        <v>0.99999333308887639</v>
      </c>
      <c r="V17" s="11"/>
    </row>
    <row r="18" spans="1:24" x14ac:dyDescent="0.2">
      <c r="A18" s="5">
        <f t="shared" si="7"/>
        <v>11</v>
      </c>
      <c r="B18" s="11">
        <f t="shared" si="8"/>
        <v>1.7997570328005723E-5</v>
      </c>
      <c r="C18" s="11">
        <f t="shared" si="8"/>
        <v>2.7994121234540747E-5</v>
      </c>
      <c r="D18" s="11">
        <f t="shared" si="8"/>
        <v>2.0663463829773054E-5</v>
      </c>
      <c r="E18" s="11">
        <f t="shared" si="8"/>
        <v>2.6661334399786711E-5</v>
      </c>
      <c r="F18" s="11">
        <f t="shared" si="0"/>
        <v>3.3076986686512863E-4</v>
      </c>
      <c r="G18" s="11">
        <f t="shared" si="0"/>
        <v>1.4477691428689614E-4</v>
      </c>
      <c r="H18" s="37">
        <v>8.0000000000000007E-5</v>
      </c>
      <c r="I18" s="38">
        <v>6.0000000000000002E-5</v>
      </c>
      <c r="J18" s="36">
        <v>6.9999999999999994E-5</v>
      </c>
      <c r="K18" s="6"/>
      <c r="L18">
        <f t="shared" si="1"/>
        <v>11</v>
      </c>
      <c r="M18" s="11">
        <f>MAX(VLOOKUP(MAX(0,A18+IF('Personal Information'!$F$14="Female",VLOOKUP(A18,Setback,IF('Personal Information'!$F$20="Officer",2,3)),0)),Rates,$Y$1),$Z$1)</f>
        <v>2.7994121234540747E-5</v>
      </c>
      <c r="N18" s="11">
        <f t="shared" si="2"/>
        <v>8.0000000000000007E-5</v>
      </c>
      <c r="O18" s="11">
        <f t="shared" si="3"/>
        <v>8.0000000000000007E-5</v>
      </c>
      <c r="P18" s="11">
        <f t="shared" si="4"/>
        <v>2.3328733685934466E-6</v>
      </c>
      <c r="Q18" s="11">
        <f t="shared" si="5"/>
        <v>6.6669111236095091E-6</v>
      </c>
      <c r="R18" s="11">
        <f t="shared" si="6"/>
        <v>6.6669111236095091E-6</v>
      </c>
      <c r="S18" s="11">
        <f t="shared" si="9"/>
        <v>0.99999766712663141</v>
      </c>
      <c r="T18" s="11">
        <f t="shared" si="10"/>
        <v>0.99999333308887639</v>
      </c>
      <c r="U18" s="11">
        <f t="shared" si="11"/>
        <v>0.99999333308887639</v>
      </c>
      <c r="V18" s="11"/>
    </row>
    <row r="19" spans="1:24" x14ac:dyDescent="0.2">
      <c r="A19" s="5">
        <f t="shared" si="7"/>
        <v>12</v>
      </c>
      <c r="B19" s="11">
        <f t="shared" si="8"/>
        <v>2.6996355492008586E-5</v>
      </c>
      <c r="C19" s="11">
        <f t="shared" si="8"/>
        <v>4.1991181851811121E-5</v>
      </c>
      <c r="D19" s="11">
        <f t="shared" si="8"/>
        <v>3.099519574465958E-5</v>
      </c>
      <c r="E19" s="11">
        <f t="shared" si="8"/>
        <v>3.9992001599680071E-5</v>
      </c>
      <c r="F19" s="11">
        <f t="shared" si="0"/>
        <v>4.9615480029769287E-4</v>
      </c>
      <c r="G19" s="11">
        <f t="shared" si="0"/>
        <v>2.1716537143034423E-4</v>
      </c>
      <c r="H19" s="37">
        <v>9.0000000000000006E-5</v>
      </c>
      <c r="I19" s="38">
        <v>9.0000000000000006E-5</v>
      </c>
      <c r="J19" s="36">
        <v>1E-4</v>
      </c>
      <c r="K19" s="6"/>
      <c r="L19">
        <f t="shared" si="1"/>
        <v>12</v>
      </c>
      <c r="M19" s="11">
        <f>MAX(VLOOKUP(MAX(0,A19+IF('Personal Information'!$F$14="Female",VLOOKUP(A19,Setback,IF('Personal Information'!$F$20="Officer",2,3)),0)),Rates,$Y$1),$Z$1)</f>
        <v>4.1991181851811121E-5</v>
      </c>
      <c r="N19" s="11">
        <f t="shared" si="2"/>
        <v>9.0000000000000006E-5</v>
      </c>
      <c r="O19" s="11">
        <f t="shared" si="3"/>
        <v>1E-4</v>
      </c>
      <c r="P19" s="11">
        <f t="shared" si="4"/>
        <v>3.4993325028764843E-6</v>
      </c>
      <c r="Q19" s="11">
        <f t="shared" si="5"/>
        <v>7.5003093927827891E-6</v>
      </c>
      <c r="R19" s="11">
        <f t="shared" si="6"/>
        <v>8.3337153021778576E-6</v>
      </c>
      <c r="S19" s="11">
        <f t="shared" si="9"/>
        <v>0.99999650066749712</v>
      </c>
      <c r="T19" s="11">
        <f t="shared" si="10"/>
        <v>0.99999249969060722</v>
      </c>
      <c r="U19" s="11">
        <f t="shared" si="11"/>
        <v>0.99999166628469782</v>
      </c>
      <c r="V19" s="11"/>
    </row>
    <row r="20" spans="1:24" x14ac:dyDescent="0.2">
      <c r="A20" s="5">
        <f t="shared" si="7"/>
        <v>13</v>
      </c>
      <c r="B20" s="11">
        <f t="shared" si="8"/>
        <v>3.8994735710679064E-5</v>
      </c>
      <c r="C20" s="11">
        <f t="shared" si="8"/>
        <v>6.0653929341504946E-5</v>
      </c>
      <c r="D20" s="11">
        <f t="shared" si="8"/>
        <v>4.4770838297841611E-5</v>
      </c>
      <c r="E20" s="11">
        <f t="shared" si="8"/>
        <v>5.7766224532871207E-5</v>
      </c>
      <c r="F20" s="11">
        <f t="shared" si="0"/>
        <v>7.1666804487444525E-4</v>
      </c>
      <c r="G20" s="11">
        <f t="shared" si="0"/>
        <v>3.1368331428827491E-4</v>
      </c>
      <c r="H20" s="37">
        <v>1.1E-4</v>
      </c>
      <c r="I20" s="38">
        <v>1.2999999999999999E-4</v>
      </c>
      <c r="J20" s="36">
        <v>1.2999999999999999E-4</v>
      </c>
      <c r="K20" s="6"/>
      <c r="L20">
        <f t="shared" si="1"/>
        <v>13</v>
      </c>
      <c r="M20" s="11">
        <f>MAX(VLOOKUP(MAX(0,A20+IF('Personal Information'!$F$14="Female",VLOOKUP(A20,Setback,IF('Personal Information'!$F$20="Officer",2,3)),0)),Rates,$Y$1),$Z$1)</f>
        <v>6.0653929341504946E-5</v>
      </c>
      <c r="N20" s="11">
        <f t="shared" si="2"/>
        <v>1.1E-4</v>
      </c>
      <c r="O20" s="11">
        <f t="shared" si="3"/>
        <v>1.2999999999999999E-4</v>
      </c>
      <c r="P20" s="11">
        <f t="shared" si="4"/>
        <v>5.0546346307411838E-6</v>
      </c>
      <c r="Q20" s="11">
        <f t="shared" si="5"/>
        <v>9.167128851905737E-6</v>
      </c>
      <c r="R20" s="11">
        <f t="shared" si="6"/>
        <v>1.0833978873026062E-5</v>
      </c>
      <c r="S20" s="11">
        <f t="shared" si="9"/>
        <v>0.99999494536536926</v>
      </c>
      <c r="T20" s="11">
        <f t="shared" si="10"/>
        <v>0.99999083287114809</v>
      </c>
      <c r="U20" s="11">
        <f t="shared" si="11"/>
        <v>0.99998916602112697</v>
      </c>
      <c r="V20" s="11"/>
    </row>
    <row r="21" spans="1:24" x14ac:dyDescent="0.2">
      <c r="A21" s="5">
        <f t="shared" si="7"/>
        <v>14</v>
      </c>
      <c r="B21" s="11">
        <f t="shared" si="8"/>
        <v>5.3992710984017172E-5</v>
      </c>
      <c r="C21" s="11">
        <f t="shared" si="8"/>
        <v>8.3982363703622242E-5</v>
      </c>
      <c r="D21" s="11">
        <f t="shared" si="8"/>
        <v>6.1990391489319161E-5</v>
      </c>
      <c r="E21" s="11">
        <f t="shared" si="8"/>
        <v>7.9984003199360141E-5</v>
      </c>
      <c r="F21" s="11">
        <f t="shared" si="0"/>
        <v>9.9230960059538574E-4</v>
      </c>
      <c r="G21" s="11">
        <f t="shared" si="0"/>
        <v>4.3433074286068846E-4</v>
      </c>
      <c r="H21" s="37">
        <v>1.2999999999999999E-4</v>
      </c>
      <c r="I21" s="38">
        <v>1.8000000000000001E-4</v>
      </c>
      <c r="J21" s="36">
        <v>1.6000000000000001E-4</v>
      </c>
      <c r="K21" s="6"/>
      <c r="L21">
        <f t="shared" si="1"/>
        <v>14</v>
      </c>
      <c r="M21" s="11">
        <f>MAX(VLOOKUP(MAX(0,A21+IF('Personal Information'!$F$14="Female",VLOOKUP(A21,Setback,IF('Personal Information'!$F$20="Officer",2,3)),0)),Rates,$Y$1),$Z$1)</f>
        <v>8.3982363703622242E-5</v>
      </c>
      <c r="N21" s="11">
        <f t="shared" si="2"/>
        <v>1.2999999999999999E-4</v>
      </c>
      <c r="O21" s="11">
        <f t="shared" si="3"/>
        <v>1.6000000000000001E-4</v>
      </c>
      <c r="P21" s="11">
        <f t="shared" si="4"/>
        <v>6.9987997098897026E-6</v>
      </c>
      <c r="Q21" s="11">
        <f t="shared" si="5"/>
        <v>1.0833978873026062E-5</v>
      </c>
      <c r="R21" s="11">
        <f t="shared" si="6"/>
        <v>1.3334311211088412E-5</v>
      </c>
      <c r="S21" s="11">
        <f t="shared" si="9"/>
        <v>0.99999300120029011</v>
      </c>
      <c r="T21" s="11">
        <f t="shared" si="10"/>
        <v>0.99998916602112697</v>
      </c>
      <c r="U21" s="11">
        <f t="shared" si="11"/>
        <v>0.99998666568878891</v>
      </c>
      <c r="V21" s="11"/>
    </row>
    <row r="22" spans="1:24" x14ac:dyDescent="0.2">
      <c r="A22" s="5">
        <f t="shared" si="7"/>
        <v>15</v>
      </c>
      <c r="B22" s="11">
        <f t="shared" si="8"/>
        <v>6.8990686257355266E-5</v>
      </c>
      <c r="C22" s="11">
        <f t="shared" si="8"/>
        <v>1.0731079806573954E-4</v>
      </c>
      <c r="D22" s="11">
        <f t="shared" si="8"/>
        <v>7.9209944680796716E-5</v>
      </c>
      <c r="E22" s="11">
        <f t="shared" si="8"/>
        <v>1.0220178186584908E-4</v>
      </c>
      <c r="F22" s="47">
        <f>F$23*$I22/$I$23</f>
        <v>1.2679511563163264E-3</v>
      </c>
      <c r="G22" s="48">
        <f>G$23*$I22/$I$23</f>
        <v>5.549781714331019E-4</v>
      </c>
      <c r="H22" s="37">
        <v>1.3999999999999999E-4</v>
      </c>
      <c r="I22" s="38">
        <v>2.3000000000000001E-4</v>
      </c>
      <c r="J22" s="36">
        <v>2.0000000000000001E-4</v>
      </c>
      <c r="K22" s="6"/>
      <c r="L22">
        <f t="shared" si="1"/>
        <v>15</v>
      </c>
      <c r="M22" s="11">
        <f>MAX(VLOOKUP(MAX(0,A22+IF('Personal Information'!$F$14="Female",VLOOKUP(A22,Setback,IF('Personal Information'!$F$20="Officer",2,3)),0)),Rates,$Y$1),$Z$1)</f>
        <v>1.0731079806573954E-4</v>
      </c>
      <c r="N22" s="11">
        <f t="shared" si="2"/>
        <v>1.3999999999999999E-4</v>
      </c>
      <c r="O22" s="11">
        <f t="shared" si="3"/>
        <v>2.0000000000000001E-4</v>
      </c>
      <c r="P22" s="11">
        <f t="shared" si="4"/>
        <v>8.9430063678896943E-6</v>
      </c>
      <c r="Q22" s="11">
        <f t="shared" si="5"/>
        <v>1.1667415344751575E-5</v>
      </c>
      <c r="R22" s="11">
        <f t="shared" si="6"/>
        <v>1.6668194639635203E-5</v>
      </c>
      <c r="S22" s="11">
        <f t="shared" si="9"/>
        <v>0.99999105699363211</v>
      </c>
      <c r="T22" s="11">
        <f t="shared" si="10"/>
        <v>0.99998833258465525</v>
      </c>
      <c r="U22" s="11">
        <f t="shared" si="11"/>
        <v>0.99998333180536036</v>
      </c>
      <c r="V22" s="11"/>
    </row>
    <row r="23" spans="1:24" x14ac:dyDescent="0.2">
      <c r="A23" s="5">
        <f t="shared" si="7"/>
        <v>16</v>
      </c>
      <c r="B23" s="11">
        <f t="shared" si="8"/>
        <v>8.6988256585360992E-5</v>
      </c>
      <c r="C23" s="11">
        <f t="shared" si="8"/>
        <v>1.3530491930028026E-4</v>
      </c>
      <c r="D23" s="11">
        <f t="shared" si="8"/>
        <v>9.9873408510569756E-5</v>
      </c>
      <c r="E23" s="11">
        <f t="shared" si="8"/>
        <v>1.2886311626563577E-4</v>
      </c>
      <c r="F23" s="37">
        <v>1.598721023181455E-3</v>
      </c>
      <c r="G23" s="38">
        <v>6.9975508571999798E-4</v>
      </c>
      <c r="H23" s="38">
        <v>1.6000000000000001E-4</v>
      </c>
      <c r="I23" s="38">
        <v>2.9E-4</v>
      </c>
      <c r="J23" s="36">
        <v>2.4000000000000001E-4</v>
      </c>
      <c r="K23" s="6"/>
      <c r="L23">
        <f t="shared" si="1"/>
        <v>16</v>
      </c>
      <c r="M23" s="11">
        <f>MAX(VLOOKUP(MAX(0,A23+IF('Personal Information'!$F$14="Female",VLOOKUP(A23,Setback,IF('Personal Information'!$F$20="Officer",2,3)),0)),Rates,$Y$1),$Z$1)</f>
        <v>1.3530491930028026E-4</v>
      </c>
      <c r="N23" s="11">
        <f t="shared" si="2"/>
        <v>1.6000000000000001E-4</v>
      </c>
      <c r="O23" s="11">
        <f t="shared" si="3"/>
        <v>2.4000000000000001E-4</v>
      </c>
      <c r="P23" s="11">
        <f t="shared" si="4"/>
        <v>1.1276109243896215E-5</v>
      </c>
      <c r="Q23" s="11">
        <f t="shared" si="5"/>
        <v>1.3334311211088412E-5</v>
      </c>
      <c r="R23" s="11">
        <f t="shared" si="6"/>
        <v>2.0002200337376763E-5</v>
      </c>
      <c r="S23" s="11">
        <f t="shared" si="9"/>
        <v>0.9999887238907561</v>
      </c>
      <c r="T23" s="11">
        <f t="shared" si="10"/>
        <v>0.99998666568878891</v>
      </c>
      <c r="U23" s="11">
        <f t="shared" si="11"/>
        <v>0.99997999779966262</v>
      </c>
      <c r="V23" s="11"/>
    </row>
    <row r="24" spans="1:24" x14ac:dyDescent="0.2">
      <c r="A24" s="5">
        <f t="shared" si="7"/>
        <v>17</v>
      </c>
      <c r="B24" s="11">
        <f t="shared" si="8"/>
        <v>1.0198623185869909E-4</v>
      </c>
      <c r="C24" s="11">
        <f t="shared" si="8"/>
        <v>1.5863335366239756E-4</v>
      </c>
      <c r="D24" s="11">
        <f t="shared" si="8"/>
        <v>1.1709296170204731E-4</v>
      </c>
      <c r="E24" s="11">
        <f t="shared" si="8"/>
        <v>1.5108089493212474E-4</v>
      </c>
      <c r="F24" s="37">
        <v>1.598721023181455E-3</v>
      </c>
      <c r="G24" s="38">
        <v>6.9975508571999798E-4</v>
      </c>
      <c r="H24" s="38">
        <v>1.8000000000000001E-4</v>
      </c>
      <c r="I24" s="38">
        <v>3.4000000000000002E-4</v>
      </c>
      <c r="J24" s="36">
        <v>2.7E-4</v>
      </c>
      <c r="K24" s="6"/>
      <c r="L24">
        <f t="shared" si="1"/>
        <v>17</v>
      </c>
      <c r="M24" s="11">
        <f>MAX(VLOOKUP(MAX(0,A24+IF('Personal Information'!$F$14="Female",VLOOKUP(A24,Setback,IF('Personal Information'!$F$20="Officer",2,3)),0)),Rates,$Y$1),$Z$1)</f>
        <v>1.5863335366239756E-4</v>
      </c>
      <c r="N24" s="11">
        <f t="shared" si="2"/>
        <v>1.8000000000000001E-4</v>
      </c>
      <c r="O24" s="11">
        <f t="shared" si="3"/>
        <v>2.7E-4</v>
      </c>
      <c r="P24" s="11">
        <f t="shared" si="4"/>
        <v>1.3220407381608901E-5</v>
      </c>
      <c r="Q24" s="11">
        <f t="shared" si="5"/>
        <v>1.5001237642309206E-5</v>
      </c>
      <c r="R24" s="11">
        <f t="shared" si="6"/>
        <v>2.2502784855382707E-5</v>
      </c>
      <c r="S24" s="11">
        <f t="shared" si="9"/>
        <v>0.99998677959261839</v>
      </c>
      <c r="T24" s="11">
        <f t="shared" si="10"/>
        <v>0.99998499876235769</v>
      </c>
      <c r="U24" s="11">
        <f t="shared" si="11"/>
        <v>0.99997749721514462</v>
      </c>
      <c r="V24" s="11"/>
    </row>
    <row r="25" spans="1:24" x14ac:dyDescent="0.2">
      <c r="A25" s="5">
        <f t="shared" si="7"/>
        <v>18</v>
      </c>
      <c r="B25" s="11">
        <f t="shared" si="8"/>
        <v>1.0798542196803434E-4</v>
      </c>
      <c r="C25" s="11">
        <f t="shared" si="8"/>
        <v>1.6796472740724448E-4</v>
      </c>
      <c r="D25" s="11">
        <f t="shared" si="8"/>
        <v>1.2398078297863832E-4</v>
      </c>
      <c r="E25" s="11">
        <f t="shared" si="8"/>
        <v>1.5996800639872028E-4</v>
      </c>
      <c r="F25" s="37">
        <v>1.598721023181455E-3</v>
      </c>
      <c r="G25" s="38">
        <v>6.9975508571999798E-4</v>
      </c>
      <c r="H25" s="38">
        <v>1.9000000000000001E-4</v>
      </c>
      <c r="I25" s="38">
        <v>3.6000000000000002E-4</v>
      </c>
      <c r="J25" s="36">
        <v>4.0000000000000002E-4</v>
      </c>
      <c r="K25" s="6"/>
      <c r="L25">
        <f t="shared" si="1"/>
        <v>18</v>
      </c>
      <c r="M25" s="11">
        <f>MAX(VLOOKUP(MAX(0,A25+IF('Personal Information'!$F$14="Female",VLOOKUP(A25,Setback,IF('Personal Information'!$F$20="Officer",2,3)),0)),Rates,$Y$1),$Z$1)</f>
        <v>1.6796472740724448E-4</v>
      </c>
      <c r="N25" s="11">
        <f t="shared" si="2"/>
        <v>1.9000000000000001E-4</v>
      </c>
      <c r="O25" s="11">
        <f t="shared" si="3"/>
        <v>4.0000000000000002E-4</v>
      </c>
      <c r="P25" s="11">
        <f t="shared" si="4"/>
        <v>1.3998138280291172E-5</v>
      </c>
      <c r="Q25" s="11">
        <f t="shared" si="5"/>
        <v>1.5834712320139666E-5</v>
      </c>
      <c r="R25" s="11">
        <f t="shared" si="6"/>
        <v>3.3339446006586115E-5</v>
      </c>
      <c r="S25" s="11">
        <f t="shared" si="9"/>
        <v>0.99998600186171971</v>
      </c>
      <c r="T25" s="11">
        <f t="shared" si="10"/>
        <v>0.99998416528767986</v>
      </c>
      <c r="U25" s="11">
        <f t="shared" si="11"/>
        <v>0.99996666055399341</v>
      </c>
      <c r="V25" s="11"/>
    </row>
    <row r="26" spans="1:24" x14ac:dyDescent="0.2">
      <c r="A26" s="5">
        <f t="shared" si="7"/>
        <v>19</v>
      </c>
      <c r="B26" s="11">
        <f t="shared" si="8"/>
        <v>1.1098501702270194E-4</v>
      </c>
      <c r="C26" s="11">
        <f t="shared" si="8"/>
        <v>1.7263041427966792E-4</v>
      </c>
      <c r="D26" s="11">
        <f t="shared" si="8"/>
        <v>1.2742469361693383E-4</v>
      </c>
      <c r="E26" s="11">
        <f t="shared" si="8"/>
        <v>1.6441156213201807E-4</v>
      </c>
      <c r="F26" s="37">
        <v>1.598721023181455E-3</v>
      </c>
      <c r="G26" s="38">
        <v>6.9975508571999798E-4</v>
      </c>
      <c r="H26" s="38">
        <v>2.0000000000000001E-4</v>
      </c>
      <c r="I26" s="38">
        <v>3.6999999999999999E-4</v>
      </c>
      <c r="J26" s="36">
        <v>4.4999999999999999E-4</v>
      </c>
      <c r="K26" s="6"/>
      <c r="L26">
        <f t="shared" si="1"/>
        <v>19</v>
      </c>
      <c r="M26" s="11">
        <f>MAX(VLOOKUP(MAX(0,A26+IF('Personal Information'!$F$14="Female",VLOOKUP(A26,Setback,IF('Personal Information'!$F$20="Officer",2,3)),0)),Rates,$Y$1),$Z$1)</f>
        <v>1.7263041427966792E-4</v>
      </c>
      <c r="N26" s="11">
        <f t="shared" si="2"/>
        <v>2.0000000000000001E-4</v>
      </c>
      <c r="O26" s="11">
        <f t="shared" si="3"/>
        <v>4.4999999999999999E-4</v>
      </c>
      <c r="P26" s="11">
        <f t="shared" si="4"/>
        <v>1.4387006224803045E-5</v>
      </c>
      <c r="Q26" s="11">
        <f t="shared" si="5"/>
        <v>1.6668194639635203E-5</v>
      </c>
      <c r="R26" s="11">
        <f t="shared" si="6"/>
        <v>3.7507736599384778E-5</v>
      </c>
      <c r="S26" s="11">
        <f t="shared" si="9"/>
        <v>0.9999856129937752</v>
      </c>
      <c r="T26" s="11">
        <f t="shared" si="10"/>
        <v>0.99998333180536036</v>
      </c>
      <c r="U26" s="11">
        <f t="shared" si="11"/>
        <v>0.99996249226340062</v>
      </c>
      <c r="V26" s="11"/>
    </row>
    <row r="27" spans="1:24" x14ac:dyDescent="0.2">
      <c r="A27" s="5">
        <f t="shared" si="7"/>
        <v>20</v>
      </c>
      <c r="B27" s="11">
        <f t="shared" si="8"/>
        <v>1.1698420713203719E-4</v>
      </c>
      <c r="C27" s="11">
        <f t="shared" si="8"/>
        <v>1.8196178802451482E-4</v>
      </c>
      <c r="D27" s="11">
        <f t="shared" si="8"/>
        <v>1.3431251489352485E-4</v>
      </c>
      <c r="E27" s="11">
        <f t="shared" si="8"/>
        <v>1.7329867359861363E-4</v>
      </c>
      <c r="F27" s="37">
        <v>1.598721023181455E-3</v>
      </c>
      <c r="G27" s="38">
        <v>6.9975508571999798E-4</v>
      </c>
      <c r="H27" s="38">
        <v>2.1000000000000001E-4</v>
      </c>
      <c r="I27" s="38">
        <v>3.8999999999999999E-4</v>
      </c>
      <c r="J27" s="36">
        <v>5.1000000000000004E-4</v>
      </c>
      <c r="K27" s="6"/>
      <c r="L27">
        <f t="shared" si="1"/>
        <v>20</v>
      </c>
      <c r="M27" s="11">
        <f>MAX(VLOOKUP(MAX(0,A27+IF('Personal Information'!$F$14="Female",VLOOKUP(A27,Setback,IF('Personal Information'!$F$20="Officer",2,3)),0)),Rates,$Y$1),$Z$1)</f>
        <v>1.8196178802451482E-4</v>
      </c>
      <c r="N27" s="11">
        <f t="shared" si="2"/>
        <v>2.1000000000000001E-4</v>
      </c>
      <c r="O27" s="11">
        <f t="shared" si="3"/>
        <v>5.1000000000000004E-4</v>
      </c>
      <c r="P27" s="11">
        <f t="shared" si="4"/>
        <v>1.5164747103946219E-5</v>
      </c>
      <c r="Q27" s="11">
        <f t="shared" si="5"/>
        <v>1.7501684601017864E-5</v>
      </c>
      <c r="R27" s="11">
        <f t="shared" si="6"/>
        <v>4.2509937613122162E-5</v>
      </c>
      <c r="S27" s="11">
        <f t="shared" si="9"/>
        <v>0.99998483525289605</v>
      </c>
      <c r="T27" s="11">
        <f t="shared" si="10"/>
        <v>0.99998249831539898</v>
      </c>
      <c r="U27" s="11">
        <f t="shared" si="11"/>
        <v>0.99995749006238688</v>
      </c>
      <c r="V27" s="11"/>
    </row>
    <row r="28" spans="1:24" x14ac:dyDescent="0.2">
      <c r="A28" s="5">
        <f t="shared" si="7"/>
        <v>21</v>
      </c>
      <c r="B28" s="11">
        <f t="shared" si="8"/>
        <v>1.2598299229604006E-4</v>
      </c>
      <c r="C28" s="11">
        <f t="shared" si="8"/>
        <v>1.9595884864178522E-4</v>
      </c>
      <c r="D28" s="11">
        <f t="shared" si="8"/>
        <v>1.4464424680841139E-4</v>
      </c>
      <c r="E28" s="11">
        <f t="shared" si="8"/>
        <v>1.8662934079850699E-4</v>
      </c>
      <c r="F28" s="37">
        <v>1.598721023181455E-3</v>
      </c>
      <c r="G28" s="38">
        <v>6.9975508571999798E-4</v>
      </c>
      <c r="H28" s="38">
        <v>2.3000000000000001E-4</v>
      </c>
      <c r="I28" s="38">
        <v>4.2000000000000002E-4</v>
      </c>
      <c r="J28" s="36">
        <v>5.5999999999999995E-4</v>
      </c>
      <c r="K28" s="6"/>
      <c r="L28">
        <f t="shared" si="1"/>
        <v>21</v>
      </c>
      <c r="M28" s="11">
        <f>MAX(VLOOKUP(MAX(0,A28+IF('Personal Information'!$F$14="Female",VLOOKUP(A28,Setback,IF('Personal Information'!$F$20="Officer",2,3)),0)),Rates,$Y$1),$Z$1)</f>
        <v>1.9595884864178522E-4</v>
      </c>
      <c r="N28" s="11">
        <f t="shared" si="2"/>
        <v>2.3000000000000001E-4</v>
      </c>
      <c r="O28" s="11">
        <f t="shared" si="3"/>
        <v>5.5999999999999995E-4</v>
      </c>
      <c r="P28" s="11">
        <f t="shared" si="4"/>
        <v>1.633137089884773E-5</v>
      </c>
      <c r="Q28" s="11">
        <f t="shared" si="5"/>
        <v>1.9168687449777622E-5</v>
      </c>
      <c r="R28" s="11">
        <f t="shared" si="6"/>
        <v>4.6678648731535155E-5</v>
      </c>
      <c r="S28" s="11">
        <f t="shared" si="9"/>
        <v>0.99998366862910115</v>
      </c>
      <c r="T28" s="11">
        <f t="shared" si="10"/>
        <v>0.99998083131255022</v>
      </c>
      <c r="U28" s="11">
        <f t="shared" si="11"/>
        <v>0.99995332135126846</v>
      </c>
      <c r="V28" s="11"/>
    </row>
    <row r="29" spans="1:24" x14ac:dyDescent="0.2">
      <c r="A29" s="5">
        <f t="shared" si="7"/>
        <v>22</v>
      </c>
      <c r="B29" s="11">
        <f t="shared" si="8"/>
        <v>1.3798137251471053E-4</v>
      </c>
      <c r="C29" s="11">
        <f t="shared" si="8"/>
        <v>2.1462159613147908E-4</v>
      </c>
      <c r="D29" s="11">
        <f t="shared" si="8"/>
        <v>1.5841988936159343E-4</v>
      </c>
      <c r="E29" s="11">
        <f t="shared" si="8"/>
        <v>2.0440356373169815E-4</v>
      </c>
      <c r="F29" s="37">
        <v>1.6186888620217624E-3</v>
      </c>
      <c r="G29" s="38">
        <v>7.0974803944599666E-4</v>
      </c>
      <c r="H29" s="38">
        <v>2.5000000000000001E-4</v>
      </c>
      <c r="I29" s="38">
        <v>4.6000000000000001E-4</v>
      </c>
      <c r="J29" s="36">
        <v>6.0999999999999997E-4</v>
      </c>
      <c r="K29" s="6"/>
      <c r="L29">
        <f t="shared" si="1"/>
        <v>22</v>
      </c>
      <c r="M29" s="11">
        <f>MAX(VLOOKUP(MAX(0,A29+IF('Personal Information'!$F$14="Female",VLOOKUP(A29,Setback,IF('Personal Information'!$F$20="Officer",2,3)),0)),Rates,$Y$1),$Z$1)</f>
        <v>2.1462159613147908E-4</v>
      </c>
      <c r="N29" s="11">
        <f t="shared" si="2"/>
        <v>2.5000000000000001E-4</v>
      </c>
      <c r="O29" s="11">
        <f t="shared" si="3"/>
        <v>6.0999999999999997E-4</v>
      </c>
      <c r="P29" s="11">
        <f t="shared" si="4"/>
        <v>1.788689258108711E-5</v>
      </c>
      <c r="Q29" s="11">
        <f t="shared" si="5"/>
        <v>2.0835720867418139E-5</v>
      </c>
      <c r="R29" s="11">
        <f t="shared" si="6"/>
        <v>5.0847551027355387E-5</v>
      </c>
      <c r="S29" s="11">
        <f t="shared" si="9"/>
        <v>0.99998211310741891</v>
      </c>
      <c r="T29" s="11">
        <f t="shared" si="10"/>
        <v>0.99997916427913258</v>
      </c>
      <c r="U29" s="11">
        <f t="shared" si="11"/>
        <v>0.99994915244897264</v>
      </c>
      <c r="V29" s="11"/>
      <c r="X29" s="11"/>
    </row>
    <row r="30" spans="1:24" x14ac:dyDescent="0.2">
      <c r="A30" s="5">
        <f t="shared" si="7"/>
        <v>23</v>
      </c>
      <c r="B30" s="11">
        <f t="shared" si="8"/>
        <v>1.4997975273338101E-4</v>
      </c>
      <c r="C30" s="11">
        <f t="shared" si="8"/>
        <v>2.3328434362117288E-4</v>
      </c>
      <c r="D30" s="11">
        <f t="shared" si="8"/>
        <v>1.7219553191477545E-4</v>
      </c>
      <c r="E30" s="11">
        <f t="shared" si="8"/>
        <v>2.2217778666488929E-4</v>
      </c>
      <c r="F30" s="37">
        <v>1.6386563018324972E-3</v>
      </c>
      <c r="G30" s="38">
        <v>1.4289782805294215E-3</v>
      </c>
      <c r="H30" s="38">
        <v>2.7999999999999998E-4</v>
      </c>
      <c r="I30" s="38">
        <v>5.0000000000000001E-4</v>
      </c>
      <c r="J30" s="36">
        <v>6.4000000000000005E-4</v>
      </c>
      <c r="K30" s="6"/>
      <c r="L30">
        <f t="shared" si="1"/>
        <v>23</v>
      </c>
      <c r="M30" s="11">
        <f>MAX(VLOOKUP(MAX(0,A30+IF('Personal Information'!$F$14="Female",VLOOKUP(A30,Setback,IF('Personal Information'!$F$20="Officer",2,3)),0)),Rates,$Y$1),$Z$1)</f>
        <v>2.3328434362117288E-4</v>
      </c>
      <c r="N30" s="11">
        <f t="shared" si="2"/>
        <v>2.7999999999999998E-4</v>
      </c>
      <c r="O30" s="11">
        <f t="shared" si="3"/>
        <v>6.4000000000000005E-4</v>
      </c>
      <c r="P30" s="11">
        <f t="shared" si="4"/>
        <v>1.9442440880479417E-5</v>
      </c>
      <c r="Q30" s="11">
        <f t="shared" si="5"/>
        <v>2.3336328313527943E-5</v>
      </c>
      <c r="R30" s="11">
        <f t="shared" si="6"/>
        <v>5.3348984177636893E-5</v>
      </c>
      <c r="S30" s="11">
        <f t="shared" si="9"/>
        <v>0.99998055755911952</v>
      </c>
      <c r="T30" s="11">
        <f t="shared" si="10"/>
        <v>0.99997666367168647</v>
      </c>
      <c r="U30" s="11">
        <f t="shared" si="11"/>
        <v>0.99994665101582236</v>
      </c>
      <c r="V30" s="11"/>
      <c r="X30" s="11"/>
    </row>
    <row r="31" spans="1:24" x14ac:dyDescent="0.2">
      <c r="A31" s="5">
        <f t="shared" si="7"/>
        <v>24</v>
      </c>
      <c r="B31" s="11">
        <f t="shared" si="8"/>
        <v>1.6497772800671913E-4</v>
      </c>
      <c r="C31" s="11">
        <f t="shared" si="8"/>
        <v>2.5661277798329018E-4</v>
      </c>
      <c r="D31" s="11">
        <f t="shared" si="8"/>
        <v>1.8941508510625298E-4</v>
      </c>
      <c r="E31" s="11">
        <f t="shared" si="8"/>
        <v>2.4439556533137823E-4</v>
      </c>
      <c r="F31" s="37">
        <v>1.6686067133943158E-3</v>
      </c>
      <c r="G31" s="38">
        <v>1.4489495116040867E-3</v>
      </c>
      <c r="H31" s="38">
        <v>3.1E-4</v>
      </c>
      <c r="I31" s="38">
        <v>5.5000000000000003E-4</v>
      </c>
      <c r="J31" s="36">
        <v>6.7000000000000002E-4</v>
      </c>
      <c r="K31" s="6"/>
      <c r="L31">
        <f t="shared" si="1"/>
        <v>24</v>
      </c>
      <c r="M31" s="11">
        <f>MAX(VLOOKUP(MAX(0,A31+IF('Personal Information'!$F$14="Female",VLOOKUP(A31,Setback,IF('Personal Information'!$F$20="Officer",2,3)),0)),Rates,$Y$1),$Z$1)</f>
        <v>2.5661277798329018E-4</v>
      </c>
      <c r="N31" s="11">
        <f t="shared" si="2"/>
        <v>3.1E-4</v>
      </c>
      <c r="O31" s="11">
        <f t="shared" si="3"/>
        <v>6.7000000000000002E-4</v>
      </c>
      <c r="P31" s="11">
        <f t="shared" si="4"/>
        <v>2.138691368636092E-5</v>
      </c>
      <c r="Q31" s="11">
        <f t="shared" si="5"/>
        <v>2.5837004546613862E-5</v>
      </c>
      <c r="R31" s="11">
        <f t="shared" si="6"/>
        <v>5.5850486162301038E-5</v>
      </c>
      <c r="S31" s="11">
        <f t="shared" si="9"/>
        <v>0.99997861308631364</v>
      </c>
      <c r="T31" s="11">
        <f t="shared" si="10"/>
        <v>0.99997416299545339</v>
      </c>
      <c r="U31" s="11">
        <f t="shared" si="11"/>
        <v>0.9999441495138377</v>
      </c>
      <c r="V31" s="11"/>
      <c r="X31" s="6"/>
    </row>
    <row r="32" spans="1:24" x14ac:dyDescent="0.2">
      <c r="A32" s="5">
        <f t="shared" si="7"/>
        <v>25</v>
      </c>
      <c r="B32" s="11">
        <f t="shared" si="8"/>
        <v>1.7697610822538958E-4</v>
      </c>
      <c r="C32" s="11">
        <f t="shared" si="8"/>
        <v>2.7527552547298398E-4</v>
      </c>
      <c r="D32" s="11">
        <f t="shared" si="8"/>
        <v>2.0319072765943502E-4</v>
      </c>
      <c r="E32" s="11">
        <f t="shared" si="8"/>
        <v>2.6216978826456937E-4</v>
      </c>
      <c r="F32" s="37">
        <v>1.6985562272068741E-3</v>
      </c>
      <c r="G32" s="38">
        <v>1.4789056098487121E-3</v>
      </c>
      <c r="H32" s="38">
        <v>3.3E-4</v>
      </c>
      <c r="I32" s="38">
        <v>5.9000000000000003E-4</v>
      </c>
      <c r="J32" s="36">
        <v>6.9999999999999999E-4</v>
      </c>
      <c r="K32" s="6"/>
      <c r="L32">
        <f t="shared" si="1"/>
        <v>25</v>
      </c>
      <c r="M32" s="11">
        <f>MAX(VLOOKUP(MAX(0,A32+IF('Personal Information'!$F$14="Female",VLOOKUP(A32,Setback,IF('Personal Information'!$F$20="Officer",2,3)),0)),Rates,$Y$1),$Z$1)</f>
        <v>2.7527552547298398E-4</v>
      </c>
      <c r="N32" s="11">
        <f t="shared" si="2"/>
        <v>3.3E-4</v>
      </c>
      <c r="O32" s="11">
        <f t="shared" si="3"/>
        <v>6.9999999999999999E-4</v>
      </c>
      <c r="P32" s="11">
        <f t="shared" si="4"/>
        <v>2.2942521877622468E-5</v>
      </c>
      <c r="Q32" s="11">
        <f t="shared" si="5"/>
        <v>2.7504160252100895E-5</v>
      </c>
      <c r="R32" s="11">
        <f t="shared" si="6"/>
        <v>5.8352056985233602E-5</v>
      </c>
      <c r="S32" s="11">
        <f t="shared" si="9"/>
        <v>0.99997705747812238</v>
      </c>
      <c r="T32" s="11">
        <f t="shared" si="10"/>
        <v>0.9999724958397479</v>
      </c>
      <c r="U32" s="11">
        <f t="shared" si="11"/>
        <v>0.99994164794301477</v>
      </c>
      <c r="V32" s="11"/>
      <c r="X32" s="6"/>
    </row>
    <row r="33" spans="1:24" x14ac:dyDescent="0.2">
      <c r="A33" s="5">
        <f t="shared" si="7"/>
        <v>26</v>
      </c>
      <c r="B33" s="11">
        <f t="shared" si="8"/>
        <v>1.9497367855339531E-4</v>
      </c>
      <c r="C33" s="11">
        <f t="shared" si="8"/>
        <v>3.0326964670752472E-4</v>
      </c>
      <c r="D33" s="11">
        <f t="shared" si="8"/>
        <v>2.2385419148920806E-4</v>
      </c>
      <c r="E33" s="11">
        <f t="shared" si="8"/>
        <v>2.8883112266435608E-4</v>
      </c>
      <c r="F33" s="37">
        <v>1.7185220710189235E-3</v>
      </c>
      <c r="G33" s="38">
        <v>1.5088608100883832E-3</v>
      </c>
      <c r="H33" s="38">
        <v>3.6000000000000002E-4</v>
      </c>
      <c r="I33" s="38">
        <v>6.4999999999999997E-4</v>
      </c>
      <c r="J33" s="36">
        <v>7.2999999999999996E-4</v>
      </c>
      <c r="K33" s="6"/>
      <c r="L33">
        <f t="shared" si="1"/>
        <v>26</v>
      </c>
      <c r="M33" s="11">
        <f>MAX(VLOOKUP(MAX(0,A33+IF('Personal Information'!$F$14="Female",VLOOKUP(A33,Setback,IF('Personal Information'!$F$20="Officer",2,3)),0)),Rates,$Y$1),$Z$1)</f>
        <v>3.0326964670752472E-4</v>
      </c>
      <c r="N33" s="11">
        <f t="shared" si="2"/>
        <v>3.6000000000000002E-4</v>
      </c>
      <c r="O33" s="11">
        <f t="shared" si="3"/>
        <v>7.2999999999999996E-4</v>
      </c>
      <c r="P33" s="11">
        <f t="shared" si="4"/>
        <v>2.5275984077421931E-5</v>
      </c>
      <c r="Q33" s="11">
        <f t="shared" si="5"/>
        <v>3.0004951138806746E-5</v>
      </c>
      <c r="R33" s="11">
        <f t="shared" si="6"/>
        <v>6.0853696650653433E-5</v>
      </c>
      <c r="S33" s="11">
        <f t="shared" si="9"/>
        <v>0.99997472401592258</v>
      </c>
      <c r="T33" s="11">
        <f t="shared" si="10"/>
        <v>0.99996999504886119</v>
      </c>
      <c r="U33" s="11">
        <f t="shared" si="11"/>
        <v>0.99993914630334935</v>
      </c>
      <c r="V33" s="11"/>
      <c r="X33" s="6"/>
    </row>
    <row r="34" spans="1:24" x14ac:dyDescent="0.2">
      <c r="A34" s="5">
        <f t="shared" si="7"/>
        <v>27</v>
      </c>
      <c r="B34" s="11">
        <f t="shared" si="8"/>
        <v>2.1297124888140103E-4</v>
      </c>
      <c r="C34" s="11">
        <f t="shared" si="8"/>
        <v>3.312637679420655E-4</v>
      </c>
      <c r="D34" s="11">
        <f t="shared" si="8"/>
        <v>2.4451765531898113E-4</v>
      </c>
      <c r="E34" s="11">
        <f t="shared" si="8"/>
        <v>3.1549245706414278E-4</v>
      </c>
      <c r="F34" s="37">
        <v>1.7484700886724117E-3</v>
      </c>
      <c r="G34" s="38">
        <v>1.5288304447097971E-3</v>
      </c>
      <c r="H34" s="38">
        <v>4.0000000000000002E-4</v>
      </c>
      <c r="I34" s="38">
        <v>7.1000000000000002E-4</v>
      </c>
      <c r="J34" s="36">
        <v>7.5000000000000002E-4</v>
      </c>
      <c r="K34" s="6"/>
      <c r="L34">
        <f t="shared" si="1"/>
        <v>27</v>
      </c>
      <c r="M34" s="11">
        <f>MAX(VLOOKUP(MAX(0,A34+IF('Personal Information'!$F$14="Female",VLOOKUP(A34,Setback,IF('Personal Information'!$F$20="Officer",2,3)),0)),Rates,$Y$1),$Z$1)</f>
        <v>3.312637679420655E-4</v>
      </c>
      <c r="N34" s="11">
        <f t="shared" si="2"/>
        <v>4.0000000000000002E-4</v>
      </c>
      <c r="O34" s="11">
        <f t="shared" si="3"/>
        <v>7.5000000000000002E-4</v>
      </c>
      <c r="P34" s="11">
        <f t="shared" si="4"/>
        <v>2.7609506175862997E-5</v>
      </c>
      <c r="Q34" s="11">
        <f t="shared" si="5"/>
        <v>3.3339446006586115E-5</v>
      </c>
      <c r="R34" s="11">
        <f t="shared" si="6"/>
        <v>6.2521494675227274E-5</v>
      </c>
      <c r="S34" s="11">
        <f t="shared" si="9"/>
        <v>0.99997239049382414</v>
      </c>
      <c r="T34" s="11">
        <f t="shared" si="10"/>
        <v>0.99996666055399341</v>
      </c>
      <c r="U34" s="11">
        <f t="shared" si="11"/>
        <v>0.99993747850532477</v>
      </c>
      <c r="V34" s="11"/>
      <c r="X34" s="6"/>
    </row>
    <row r="35" spans="1:24" x14ac:dyDescent="0.2">
      <c r="A35" s="5">
        <f t="shared" si="7"/>
        <v>28</v>
      </c>
      <c r="B35" s="11">
        <f t="shared" ref="B35:E36" si="12">B$37*$I35/$I$37</f>
        <v>2.3096881920940676E-4</v>
      </c>
      <c r="C35" s="11">
        <f t="shared" si="12"/>
        <v>3.5925788917660618E-4</v>
      </c>
      <c r="D35" s="11">
        <f t="shared" si="12"/>
        <v>2.651811191487542E-4</v>
      </c>
      <c r="E35" s="11">
        <f t="shared" si="12"/>
        <v>3.4215379146392949E-4</v>
      </c>
      <c r="F35" s="37">
        <v>1.7784172086842708E-3</v>
      </c>
      <c r="G35" s="38">
        <v>1.5587841483642759E-3</v>
      </c>
      <c r="H35" s="38">
        <v>4.2999999999999999E-4</v>
      </c>
      <c r="I35" s="38">
        <v>7.6999999999999996E-4</v>
      </c>
      <c r="J35" s="36">
        <v>7.9000000000000001E-4</v>
      </c>
      <c r="K35" s="6"/>
      <c r="L35">
        <f t="shared" si="1"/>
        <v>28</v>
      </c>
      <c r="M35" s="11">
        <f>MAX(VLOOKUP(MAX(0,A35+IF('Personal Information'!$F$14="Female",VLOOKUP(A35,Setback,IF('Personal Information'!$F$20="Officer",2,3)),0)),Rates,$Y$1),$Z$1)</f>
        <v>3.5925788917660618E-4</v>
      </c>
      <c r="N35" s="11">
        <f t="shared" si="2"/>
        <v>4.2999999999999999E-4</v>
      </c>
      <c r="O35" s="11">
        <f t="shared" si="3"/>
        <v>7.9000000000000001E-4</v>
      </c>
      <c r="P35" s="11">
        <f t="shared" si="4"/>
        <v>2.9943088176165311E-5</v>
      </c>
      <c r="Q35" s="11">
        <f t="shared" si="5"/>
        <v>3.584039742687839E-5</v>
      </c>
      <c r="R35" s="11">
        <f t="shared" si="6"/>
        <v>6.5857182524164948E-5</v>
      </c>
      <c r="S35" s="11">
        <f t="shared" si="9"/>
        <v>0.99997005691182383</v>
      </c>
      <c r="T35" s="11">
        <f t="shared" si="10"/>
        <v>0.99996415960257312</v>
      </c>
      <c r="U35" s="11">
        <f t="shared" si="11"/>
        <v>0.99993414281747584</v>
      </c>
      <c r="V35" s="11"/>
      <c r="X35" s="6"/>
    </row>
    <row r="36" spans="1:24" x14ac:dyDescent="0.2">
      <c r="A36" s="5">
        <f t="shared" si="7"/>
        <v>29</v>
      </c>
      <c r="B36" s="47">
        <f t="shared" si="12"/>
        <v>2.4896638953741246E-4</v>
      </c>
      <c r="C36" s="47">
        <f t="shared" si="12"/>
        <v>3.8725201041114703E-4</v>
      </c>
      <c r="D36" s="47">
        <f t="shared" si="12"/>
        <v>2.8584458297852721E-4</v>
      </c>
      <c r="E36" s="48">
        <f t="shared" si="12"/>
        <v>3.6881512586371624E-4</v>
      </c>
      <c r="F36" s="38">
        <v>1.79838145668898E-3</v>
      </c>
      <c r="G36" s="38">
        <v>1.5887369541214733E-3</v>
      </c>
      <c r="H36" s="38">
        <v>4.6000000000000001E-4</v>
      </c>
      <c r="I36" s="38">
        <v>8.3000000000000001E-4</v>
      </c>
      <c r="J36" s="36">
        <v>8.4000000000000003E-4</v>
      </c>
      <c r="K36" s="6"/>
      <c r="L36">
        <f t="shared" si="1"/>
        <v>29</v>
      </c>
      <c r="M36" s="11">
        <f>MAX(VLOOKUP(MAX(0,A36+IF('Personal Information'!$F$14="Female",VLOOKUP(A36,Setback,IF('Personal Information'!$F$20="Officer",2,3)),0)),Rates,$Y$1),$Z$1)</f>
        <v>3.8725201041114703E-4</v>
      </c>
      <c r="N36" s="11">
        <f t="shared" si="2"/>
        <v>4.6000000000000001E-4</v>
      </c>
      <c r="O36" s="11">
        <f t="shared" si="3"/>
        <v>8.4000000000000003E-4</v>
      </c>
      <c r="P36" s="11">
        <f t="shared" si="4"/>
        <v>3.2276730081326477E-5</v>
      </c>
      <c r="Q36" s="11">
        <f t="shared" si="5"/>
        <v>3.8341417653797727E-5</v>
      </c>
      <c r="R36" s="11">
        <f t="shared" si="6"/>
        <v>7.0026964472003073E-5</v>
      </c>
      <c r="S36" s="11">
        <f t="shared" si="9"/>
        <v>0.99996772326991867</v>
      </c>
      <c r="T36" s="11">
        <f t="shared" si="10"/>
        <v>0.9999616585823462</v>
      </c>
      <c r="U36" s="11">
        <f t="shared" si="11"/>
        <v>0.999929973035528</v>
      </c>
      <c r="V36" s="11"/>
      <c r="X36" s="6"/>
    </row>
    <row r="37" spans="1:24" x14ac:dyDescent="0.2">
      <c r="A37" s="5">
        <f t="shared" si="7"/>
        <v>30</v>
      </c>
      <c r="B37" s="37">
        <v>2.6996355492008581E-4</v>
      </c>
      <c r="C37" s="38">
        <v>4.1991181851811117E-4</v>
      </c>
      <c r="D37" s="38">
        <v>3.0995195744659579E-4</v>
      </c>
      <c r="E37" s="38">
        <v>3.9992001599680068E-4</v>
      </c>
      <c r="F37" s="38">
        <v>1.8283270807211401E-3</v>
      </c>
      <c r="G37" s="38">
        <v>1.6186888620217624E-3</v>
      </c>
      <c r="H37" s="38">
        <v>4.8999999999999998E-4</v>
      </c>
      <c r="I37" s="38">
        <v>8.9999999999999998E-4</v>
      </c>
      <c r="J37" s="36">
        <v>8.8999999999999995E-4</v>
      </c>
      <c r="K37" s="6"/>
      <c r="L37">
        <f t="shared" si="1"/>
        <v>30</v>
      </c>
      <c r="M37" s="11">
        <f>MAX(VLOOKUP(MAX(0,A37+IF('Personal Information'!$F$14="Female",VLOOKUP(A37,Setback,IF('Personal Information'!$F$20="Officer",2,3)),0)),Rates,$Y$1),$Z$1)</f>
        <v>4.1991181851811117E-4</v>
      </c>
      <c r="N37" s="11">
        <f t="shared" si="2"/>
        <v>4.8999999999999998E-4</v>
      </c>
      <c r="O37" s="11">
        <f t="shared" si="3"/>
        <v>8.8999999999999995E-4</v>
      </c>
      <c r="P37" s="11">
        <f t="shared" si="4"/>
        <v>3.4999388021650368E-5</v>
      </c>
      <c r="Q37" s="11">
        <f t="shared" si="5"/>
        <v>4.084250669134093E-5</v>
      </c>
      <c r="R37" s="11">
        <f t="shared" si="6"/>
        <v>7.4196937699944066E-5</v>
      </c>
      <c r="S37" s="11">
        <f t="shared" si="9"/>
        <v>0.99996500061197835</v>
      </c>
      <c r="T37" s="11">
        <f t="shared" si="10"/>
        <v>0.99995915749330866</v>
      </c>
      <c r="U37" s="11">
        <f t="shared" si="11"/>
        <v>0.99992580306230006</v>
      </c>
      <c r="V37" s="11"/>
      <c r="X37" s="6"/>
    </row>
    <row r="38" spans="1:24" x14ac:dyDescent="0.2">
      <c r="A38" s="5">
        <f t="shared" si="7"/>
        <v>31</v>
      </c>
      <c r="B38" s="37">
        <v>2.7996080548723176E-4</v>
      </c>
      <c r="C38" s="38">
        <v>4.4989877277612538E-4</v>
      </c>
      <c r="D38" s="38">
        <v>3.3994220982432987E-4</v>
      </c>
      <c r="E38" s="38">
        <v>4.399032212913159E-4</v>
      </c>
      <c r="F38" s="38">
        <v>1.8482903314434149E-3</v>
      </c>
      <c r="G38" s="38">
        <v>1.6486398721055127E-3</v>
      </c>
      <c r="H38" s="38">
        <v>5.2999999999999998E-4</v>
      </c>
      <c r="I38" s="38">
        <v>9.6000000000000002E-4</v>
      </c>
      <c r="J38" s="36">
        <v>9.5E-4</v>
      </c>
      <c r="K38" s="6"/>
      <c r="L38">
        <f t="shared" si="1"/>
        <v>31</v>
      </c>
      <c r="M38" s="11">
        <f>MAX(VLOOKUP(MAX(0,A38+IF('Personal Information'!$F$14="Female",VLOOKUP(A38,Setback,IF('Personal Information'!$F$20="Officer",2,3)),0)),Rates,$Y$1),$Z$1)</f>
        <v>4.4989877277612538E-4</v>
      </c>
      <c r="N38" s="11">
        <f t="shared" si="2"/>
        <v>5.2999999999999998E-4</v>
      </c>
      <c r="O38" s="11">
        <f t="shared" si="3"/>
        <v>9.5E-4</v>
      </c>
      <c r="P38" s="11">
        <f t="shared" si="4"/>
        <v>3.7499297516618846E-5</v>
      </c>
      <c r="Q38" s="11">
        <f t="shared" si="5"/>
        <v>4.4177399120437499E-5</v>
      </c>
      <c r="R38" s="11">
        <f t="shared" si="6"/>
        <v>7.9201158088904045E-5</v>
      </c>
      <c r="S38" s="11">
        <f t="shared" si="9"/>
        <v>0.99996250070248338</v>
      </c>
      <c r="T38" s="11">
        <f t="shared" si="10"/>
        <v>0.99995582260087956</v>
      </c>
      <c r="U38" s="11">
        <f t="shared" si="11"/>
        <v>0.9999207988419111</v>
      </c>
      <c r="V38" s="11"/>
      <c r="X38" s="6"/>
    </row>
    <row r="39" spans="1:24" x14ac:dyDescent="0.2">
      <c r="A39" s="5">
        <f t="shared" si="7"/>
        <v>32</v>
      </c>
      <c r="B39" s="37">
        <v>2.8995795609636601E-4</v>
      </c>
      <c r="C39" s="38">
        <v>4.898799794050457E-4</v>
      </c>
      <c r="D39" s="38">
        <v>3.5993521166190087E-4</v>
      </c>
      <c r="E39" s="38">
        <v>4.7988482764136606E-4</v>
      </c>
      <c r="F39" s="38">
        <v>1.8782344596079685E-3</v>
      </c>
      <c r="G39" s="38">
        <v>1.6885731556834475E-3</v>
      </c>
      <c r="H39" s="38">
        <v>5.5999999999999995E-4</v>
      </c>
      <c r="I39" s="38">
        <v>1.0300000000000001E-3</v>
      </c>
      <c r="J39" s="36">
        <v>1E-3</v>
      </c>
      <c r="K39" s="6"/>
      <c r="L39">
        <f t="shared" ref="L39:L70" si="13">A39</f>
        <v>32</v>
      </c>
      <c r="M39" s="11">
        <f>MAX(VLOOKUP(MAX(0,A39+IF('Personal Information'!$F$14="Female",VLOOKUP(A39,Setback,IF('Personal Information'!$F$20="Officer",2,3)),0)),Rates,$Y$1),$Z$1)</f>
        <v>4.898799794050457E-4</v>
      </c>
      <c r="N39" s="11">
        <f t="shared" ref="N39:N70" si="14">VLOOKUP(A39,Rates,$Y$2)</f>
        <v>5.5999999999999995E-4</v>
      </c>
      <c r="O39" s="11">
        <f t="shared" ref="O39:O70" si="15">MAX(VLOOKUP(A39,Rates,$Y$2),VLOOKUP(A39+IF($Y$2=9,MIN(VLOOKUP(A39,Setback2,2),120-A39),0),Rates,10))</f>
        <v>1E-3</v>
      </c>
      <c r="P39" s="11">
        <f t="shared" ref="P39:P70" si="16">1-(1-M39)^(1/12)</f>
        <v>4.0832500481147171E-5</v>
      </c>
      <c r="Q39" s="11">
        <f t="shared" ref="Q39:Q70" si="17">1-(1-N39)^(1/12)</f>
        <v>4.6678648731535155E-5</v>
      </c>
      <c r="R39" s="11">
        <f t="shared" ref="R39:R70" si="18">1-(1-O39)^(1/12)</f>
        <v>8.3371552197619714E-5</v>
      </c>
      <c r="S39" s="11">
        <f t="shared" si="9"/>
        <v>0.99995916749951885</v>
      </c>
      <c r="T39" s="11">
        <f t="shared" si="10"/>
        <v>0.99995332135126846</v>
      </c>
      <c r="U39" s="11">
        <f t="shared" si="11"/>
        <v>0.99991662844780238</v>
      </c>
      <c r="V39" s="11"/>
      <c r="X39" s="6"/>
    </row>
    <row r="40" spans="1:24" x14ac:dyDescent="0.2">
      <c r="A40" s="5">
        <f t="shared" si="7"/>
        <v>33</v>
      </c>
      <c r="B40" s="37">
        <v>3.0995195744659579E-4</v>
      </c>
      <c r="C40" s="38">
        <v>5.1986483514286283E-4</v>
      </c>
      <c r="D40" s="38">
        <v>3.8992396482685879E-4</v>
      </c>
      <c r="E40" s="38">
        <v>5.1986483514286283E-4</v>
      </c>
      <c r="F40" s="38">
        <v>1.8981967131225337E-3</v>
      </c>
      <c r="G40" s="38">
        <v>1.7285048433105365E-3</v>
      </c>
      <c r="H40" s="38">
        <v>5.9000000000000003E-4</v>
      </c>
      <c r="I40" s="38">
        <v>1.08E-3</v>
      </c>
      <c r="J40" s="36">
        <v>1.07E-3</v>
      </c>
      <c r="K40" s="6"/>
      <c r="L40">
        <f t="shared" si="13"/>
        <v>33</v>
      </c>
      <c r="M40" s="11">
        <f>MAX(VLOOKUP(MAX(0,A40+IF('Personal Information'!$F$14="Female",VLOOKUP(A40,Setback,IF('Personal Information'!$F$20="Officer",2,3)),0)),Rates,$Y$1),$Z$1)</f>
        <v>5.1986483514286283E-4</v>
      </c>
      <c r="N40" s="11">
        <f t="shared" si="14"/>
        <v>5.9000000000000003E-4</v>
      </c>
      <c r="O40" s="11">
        <f t="shared" si="15"/>
        <v>1.07E-3</v>
      </c>
      <c r="P40" s="11">
        <f t="shared" si="16"/>
        <v>4.3332395434414472E-5</v>
      </c>
      <c r="Q40" s="11">
        <f t="shared" si="17"/>
        <v>4.9179967166579353E-5</v>
      </c>
      <c r="R40" s="11">
        <f t="shared" si="18"/>
        <v>8.921042540299684E-5</v>
      </c>
      <c r="S40" s="11">
        <f t="shared" ref="S40:S71" si="19">1-P40</f>
        <v>0.99995666760456559</v>
      </c>
      <c r="T40" s="11">
        <f t="shared" ref="T40:T71" si="20">1-Q40</f>
        <v>0.99995082003283342</v>
      </c>
      <c r="U40" s="11">
        <f t="shared" ref="U40:U71" si="21">1-R40</f>
        <v>0.999910789574597</v>
      </c>
      <c r="V40" s="11"/>
      <c r="X40" s="6"/>
    </row>
    <row r="41" spans="1:24" x14ac:dyDescent="0.2">
      <c r="A41" s="5">
        <f t="shared" si="7"/>
        <v>34</v>
      </c>
      <c r="B41" s="37">
        <v>3.1994880819068952E-4</v>
      </c>
      <c r="C41" s="38">
        <v>5.5984324389171019E-4</v>
      </c>
      <c r="D41" s="38">
        <v>4.1991181851811117E-4</v>
      </c>
      <c r="E41" s="38">
        <v>5.6983759628505867E-4</v>
      </c>
      <c r="F41" s="38">
        <v>1.9281393455315619E-3</v>
      </c>
      <c r="G41" s="38">
        <v>1.7684349350824522E-3</v>
      </c>
      <c r="H41" s="38">
        <v>6.2E-4</v>
      </c>
      <c r="I41" s="38">
        <v>1.1299999999999999E-3</v>
      </c>
      <c r="J41" s="36">
        <v>1.14E-3</v>
      </c>
      <c r="K41" s="6"/>
      <c r="L41">
        <f t="shared" si="13"/>
        <v>34</v>
      </c>
      <c r="M41" s="11">
        <f>MAX(VLOOKUP(MAX(0,A41+IF('Personal Information'!$F$14="Female",VLOOKUP(A41,Setback,IF('Personal Information'!$F$20="Officer",2,3)),0)),Rates,$Y$1),$Z$1)</f>
        <v>5.5984324389171019E-4</v>
      </c>
      <c r="N41" s="11">
        <f t="shared" si="14"/>
        <v>6.2E-4</v>
      </c>
      <c r="O41" s="11">
        <f t="shared" si="15"/>
        <v>1.14E-3</v>
      </c>
      <c r="P41" s="11">
        <f t="shared" si="16"/>
        <v>4.6665579014226743E-5</v>
      </c>
      <c r="Q41" s="11">
        <f t="shared" si="17"/>
        <v>5.1681354429455872E-5</v>
      </c>
      <c r="R41" s="11">
        <f t="shared" si="18"/>
        <v>9.5049673682678915E-5</v>
      </c>
      <c r="S41" s="11">
        <f t="shared" si="19"/>
        <v>0.99995333442098577</v>
      </c>
      <c r="T41" s="11">
        <f t="shared" si="20"/>
        <v>0.99994831864557054</v>
      </c>
      <c r="U41" s="11">
        <f t="shared" si="21"/>
        <v>0.99990495032631732</v>
      </c>
      <c r="V41" s="11"/>
      <c r="X41" s="6"/>
    </row>
    <row r="42" spans="1:24" x14ac:dyDescent="0.2">
      <c r="A42" s="5">
        <f t="shared" si="7"/>
        <v>35</v>
      </c>
      <c r="B42" s="37">
        <v>3.2994555898276784E-4</v>
      </c>
      <c r="C42" s="38">
        <v>6.0981400672794792E-4</v>
      </c>
      <c r="D42" s="38">
        <v>4.4989877277612538E-4</v>
      </c>
      <c r="E42" s="38">
        <v>6.1980785956353525E-4</v>
      </c>
      <c r="F42" s="38">
        <v>2.0878182299497025E-3</v>
      </c>
      <c r="G42" s="38">
        <v>1.8183453057717478E-3</v>
      </c>
      <c r="H42" s="38">
        <v>6.4000000000000005E-4</v>
      </c>
      <c r="I42" s="38">
        <v>1.17E-3</v>
      </c>
      <c r="J42" s="36">
        <v>1.2199999999999999E-3</v>
      </c>
      <c r="K42" s="6"/>
      <c r="L42">
        <f t="shared" si="13"/>
        <v>35</v>
      </c>
      <c r="M42" s="11">
        <f>MAX(VLOOKUP(MAX(0,A42+IF('Personal Information'!$F$14="Female",VLOOKUP(A42,Setback,IF('Personal Information'!$F$20="Officer",2,3)),0)),Rates,$Y$1),$Z$1)</f>
        <v>6.0981400672794792E-4</v>
      </c>
      <c r="N42" s="11">
        <f t="shared" si="14"/>
        <v>6.4000000000000005E-4</v>
      </c>
      <c r="O42" s="11">
        <f t="shared" si="15"/>
        <v>1.2199999999999999E-3</v>
      </c>
      <c r="P42" s="11">
        <f t="shared" si="16"/>
        <v>5.083204291755905E-5</v>
      </c>
      <c r="Q42" s="11">
        <f t="shared" si="17"/>
        <v>5.3348984177636893E-5</v>
      </c>
      <c r="R42" s="11">
        <f t="shared" si="18"/>
        <v>1.0172355962756452E-4</v>
      </c>
      <c r="S42" s="11">
        <f t="shared" si="19"/>
        <v>0.99994916795708244</v>
      </c>
      <c r="T42" s="11">
        <f t="shared" si="20"/>
        <v>0.99994665101582236</v>
      </c>
      <c r="U42" s="11">
        <f t="shared" si="21"/>
        <v>0.99989827644037244</v>
      </c>
      <c r="V42" s="11"/>
      <c r="X42" s="6"/>
    </row>
    <row r="43" spans="1:24" x14ac:dyDescent="0.2">
      <c r="A43" s="5">
        <f t="shared" si="7"/>
        <v>36</v>
      </c>
      <c r="B43" s="37">
        <v>3.4993876071687453E-4</v>
      </c>
      <c r="C43" s="38">
        <v>6.4978881863394405E-4</v>
      </c>
      <c r="D43" s="38">
        <v>4.7988482764136606E-4</v>
      </c>
      <c r="E43" s="38">
        <v>6.7976887858128246E-4</v>
      </c>
      <c r="F43" s="38">
        <v>2.1077762960077118E-3</v>
      </c>
      <c r="G43" s="38">
        <v>1.8782344596079685E-3</v>
      </c>
      <c r="H43" s="38">
        <v>6.7000000000000002E-4</v>
      </c>
      <c r="I43" s="38">
        <v>1.2099999999999999E-3</v>
      </c>
      <c r="J43" s="36">
        <v>1.2999999999999999E-3</v>
      </c>
      <c r="K43" s="6"/>
      <c r="L43">
        <f t="shared" si="13"/>
        <v>36</v>
      </c>
      <c r="M43" s="11">
        <f>MAX(VLOOKUP(MAX(0,A43+IF('Personal Information'!$F$14="Female",VLOOKUP(A43,Setback,IF('Personal Information'!$F$20="Officer",2,3)),0)),Rates,$Y$1),$Z$1)</f>
        <v>6.4978881863394405E-4</v>
      </c>
      <c r="N43" s="11">
        <f t="shared" si="14"/>
        <v>6.7000000000000002E-4</v>
      </c>
      <c r="O43" s="11">
        <f t="shared" si="15"/>
        <v>1.2999999999999999E-3</v>
      </c>
      <c r="P43" s="11">
        <f t="shared" si="16"/>
        <v>5.4165201586298117E-5</v>
      </c>
      <c r="Q43" s="11">
        <f t="shared" si="17"/>
        <v>5.5850486162301038E-5</v>
      </c>
      <c r="R43" s="11">
        <f t="shared" si="18"/>
        <v>1.0839793560657451E-4</v>
      </c>
      <c r="S43" s="11">
        <f t="shared" si="19"/>
        <v>0.9999458347984137</v>
      </c>
      <c r="T43" s="11">
        <f t="shared" si="20"/>
        <v>0.9999441495138377</v>
      </c>
      <c r="U43" s="11">
        <f t="shared" si="21"/>
        <v>0.99989160206439343</v>
      </c>
      <c r="V43" s="11"/>
      <c r="X43" s="6"/>
    </row>
    <row r="44" spans="1:24" x14ac:dyDescent="0.2">
      <c r="A44" s="5">
        <f t="shared" si="7"/>
        <v>37</v>
      </c>
      <c r="B44" s="37">
        <v>3.5993521166190087E-4</v>
      </c>
      <c r="C44" s="38">
        <v>6.9975508571999798E-4</v>
      </c>
      <c r="D44" s="38">
        <v>5.1986483514286283E-4</v>
      </c>
      <c r="E44" s="38">
        <v>7.2973364721876511E-4</v>
      </c>
      <c r="F44" s="38">
        <v>2.1277339633290543E-3</v>
      </c>
      <c r="G44" s="38">
        <v>1.9481006019131347E-3</v>
      </c>
      <c r="H44" s="38">
        <v>6.8999999999999997E-4</v>
      </c>
      <c r="I44" s="38">
        <v>1.24E-3</v>
      </c>
      <c r="J44" s="36">
        <v>1.4E-3</v>
      </c>
      <c r="K44" s="6"/>
      <c r="L44">
        <f t="shared" si="13"/>
        <v>37</v>
      </c>
      <c r="M44" s="11">
        <f>MAX(VLOOKUP(MAX(0,A44+IF('Personal Information'!$F$14="Female",VLOOKUP(A44,Setback,IF('Personal Information'!$F$20="Officer",2,3)),0)),Rates,$Y$1),$Z$1)</f>
        <v>6.9975508571999798E-4</v>
      </c>
      <c r="N44" s="11">
        <f t="shared" si="14"/>
        <v>6.8999999999999997E-4</v>
      </c>
      <c r="O44" s="11">
        <f t="shared" si="15"/>
        <v>1.4E-3</v>
      </c>
      <c r="P44" s="11">
        <f t="shared" si="16"/>
        <v>5.8331634359309881E-5</v>
      </c>
      <c r="Q44" s="11">
        <f t="shared" si="17"/>
        <v>5.7518192395300538E-5</v>
      </c>
      <c r="R44" s="11">
        <f t="shared" si="18"/>
        <v>1.167415948053474E-4</v>
      </c>
      <c r="S44" s="11">
        <f t="shared" si="19"/>
        <v>0.99994166836564069</v>
      </c>
      <c r="T44" s="11">
        <f t="shared" si="20"/>
        <v>0.9999424818076047</v>
      </c>
      <c r="U44" s="11">
        <f t="shared" si="21"/>
        <v>0.99988325840519465</v>
      </c>
      <c r="V44" s="11"/>
      <c r="X44" s="6"/>
    </row>
    <row r="45" spans="1:24" x14ac:dyDescent="0.2">
      <c r="A45" s="5">
        <f t="shared" si="7"/>
        <v>38</v>
      </c>
      <c r="B45" s="37">
        <v>3.7992781371539412E-4</v>
      </c>
      <c r="C45" s="38">
        <v>7.597113097023131E-4</v>
      </c>
      <c r="D45" s="38">
        <v>5.4984879158231491E-4</v>
      </c>
      <c r="E45" s="38">
        <v>7.9968012794882058E-4</v>
      </c>
      <c r="F45" s="38">
        <v>2.1476912319256802E-3</v>
      </c>
      <c r="G45" s="38">
        <v>2.0179618585228921E-3</v>
      </c>
      <c r="H45" s="38">
        <v>7.1000000000000002E-4</v>
      </c>
      <c r="I45" s="38">
        <v>1.2600000000000001E-3</v>
      </c>
      <c r="J45" s="36">
        <v>1.5E-3</v>
      </c>
      <c r="K45" s="6"/>
      <c r="L45">
        <f t="shared" si="13"/>
        <v>38</v>
      </c>
      <c r="M45" s="11">
        <f>MAX(VLOOKUP(MAX(0,A45+IF('Personal Information'!$F$14="Female",VLOOKUP(A45,Setback,IF('Personal Information'!$F$20="Officer",2,3)),0)),Rates,$Y$1),$Z$1)</f>
        <v>7.597113097023131E-4</v>
      </c>
      <c r="N45" s="11">
        <f t="shared" si="14"/>
        <v>7.1000000000000002E-4</v>
      </c>
      <c r="O45" s="11">
        <f t="shared" si="15"/>
        <v>1.5E-3</v>
      </c>
      <c r="P45" s="11">
        <f t="shared" si="16"/>
        <v>6.3331330868332536E-5</v>
      </c>
      <c r="Q45" s="11">
        <f t="shared" si="17"/>
        <v>5.9185929224381262E-5</v>
      </c>
      <c r="R45" s="11">
        <f t="shared" si="18"/>
        <v>1.2508601994698498E-4</v>
      </c>
      <c r="S45" s="11">
        <f t="shared" si="19"/>
        <v>0.99993666866913167</v>
      </c>
      <c r="T45" s="11">
        <f t="shared" si="20"/>
        <v>0.99994081407077562</v>
      </c>
      <c r="U45" s="11">
        <f t="shared" si="21"/>
        <v>0.99987491398005302</v>
      </c>
      <c r="V45" s="11"/>
      <c r="X45" s="6"/>
    </row>
    <row r="46" spans="1:24" x14ac:dyDescent="0.2">
      <c r="A46" s="5">
        <f t="shared" si="7"/>
        <v>39</v>
      </c>
      <c r="B46" s="37">
        <v>3.9992001599680068E-4</v>
      </c>
      <c r="C46" s="38">
        <v>8.096720828064634E-4</v>
      </c>
      <c r="D46" s="38">
        <v>5.8982600132960787E-4</v>
      </c>
      <c r="E46" s="38">
        <v>8.6962171455416898E-4</v>
      </c>
      <c r="F46" s="38">
        <v>2.1676481018095368E-3</v>
      </c>
      <c r="G46" s="38">
        <v>2.0878182299497025E-3</v>
      </c>
      <c r="H46" s="38">
        <v>7.3999999999999999E-4</v>
      </c>
      <c r="I46" s="38">
        <v>1.2800000000000001E-3</v>
      </c>
      <c r="J46" s="36">
        <v>1.6100000000000001E-3</v>
      </c>
      <c r="K46" s="6"/>
      <c r="L46">
        <f t="shared" si="13"/>
        <v>39</v>
      </c>
      <c r="M46" s="11">
        <f>MAX(VLOOKUP(MAX(0,A46+IF('Personal Information'!$F$14="Female",VLOOKUP(A46,Setback,IF('Personal Information'!$F$20="Officer",2,3)),0)),Rates,$Y$1),$Z$1)</f>
        <v>8.096720828064634E-4</v>
      </c>
      <c r="N46" s="11">
        <f t="shared" si="14"/>
        <v>7.3999999999999999E-4</v>
      </c>
      <c r="O46" s="11">
        <f t="shared" si="15"/>
        <v>1.6100000000000001E-3</v>
      </c>
      <c r="P46" s="11">
        <f t="shared" si="16"/>
        <v>6.7497725616538773E-5</v>
      </c>
      <c r="Q46" s="11">
        <f t="shared" si="17"/>
        <v>6.1687591838111011E-5</v>
      </c>
      <c r="R46" s="11">
        <f t="shared" si="18"/>
        <v>1.3426577244224358E-4</v>
      </c>
      <c r="S46" s="11">
        <f t="shared" si="19"/>
        <v>0.99993250227438346</v>
      </c>
      <c r="T46" s="11">
        <f t="shared" si="20"/>
        <v>0.99993831240816189</v>
      </c>
      <c r="U46" s="11">
        <f t="shared" si="21"/>
        <v>0.99986573422755776</v>
      </c>
      <c r="V46" s="11"/>
      <c r="X46" s="6"/>
    </row>
    <row r="47" spans="1:24" x14ac:dyDescent="0.2">
      <c r="A47" s="5">
        <f t="shared" si="7"/>
        <v>40</v>
      </c>
      <c r="B47" s="37">
        <v>4.0991596722671849E-4</v>
      </c>
      <c r="C47" s="38">
        <v>8.6962171455416898E-4</v>
      </c>
      <c r="D47" s="38">
        <v>6.3979526551503517E-4</v>
      </c>
      <c r="E47" s="38">
        <v>9.4954896424198501E-4</v>
      </c>
      <c r="F47" s="38">
        <v>1.7883993825526152E-3</v>
      </c>
      <c r="G47" s="38">
        <v>2.1776263872379108E-3</v>
      </c>
      <c r="H47" s="38">
        <v>7.6000000000000004E-4</v>
      </c>
      <c r="I47" s="38">
        <v>1.2999999999999999E-3</v>
      </c>
      <c r="J47" s="36">
        <v>1.74E-3</v>
      </c>
      <c r="K47" s="6"/>
      <c r="L47">
        <f t="shared" si="13"/>
        <v>40</v>
      </c>
      <c r="M47" s="11">
        <f>MAX(VLOOKUP(MAX(0,A47+IF('Personal Information'!$F$14="Female",VLOOKUP(A47,Setback,IF('Personal Information'!$F$20="Officer",2,3)),0)),Rates,$Y$1),$Z$1)</f>
        <v>8.6962171455416898E-4</v>
      </c>
      <c r="N47" s="11">
        <f t="shared" si="14"/>
        <v>7.6000000000000004E-4</v>
      </c>
      <c r="O47" s="11">
        <f t="shared" si="15"/>
        <v>1.74E-3</v>
      </c>
      <c r="P47" s="11">
        <f t="shared" si="16"/>
        <v>7.2497376511160283E-5</v>
      </c>
      <c r="Q47" s="11">
        <f t="shared" si="17"/>
        <v>6.3355405162224265E-5</v>
      </c>
      <c r="R47" s="11">
        <f t="shared" si="18"/>
        <v>1.4511576621367706E-4</v>
      </c>
      <c r="S47" s="11">
        <f t="shared" si="19"/>
        <v>0.99992750262348884</v>
      </c>
      <c r="T47" s="11">
        <f t="shared" si="20"/>
        <v>0.99993664459483778</v>
      </c>
      <c r="U47" s="11">
        <f t="shared" si="21"/>
        <v>0.99985488423378632</v>
      </c>
      <c r="V47" s="11"/>
      <c r="X47" s="6"/>
    </row>
    <row r="48" spans="1:24" x14ac:dyDescent="0.2">
      <c r="A48" s="5">
        <f t="shared" si="7"/>
        <v>41</v>
      </c>
      <c r="B48" s="37">
        <v>4.2990756987247738E-4</v>
      </c>
      <c r="C48" s="38">
        <v>9.0958613830707021E-4</v>
      </c>
      <c r="D48" s="38">
        <v>6.8976203209892585E-4</v>
      </c>
      <c r="E48" s="38">
        <v>1.0294698230411338E-3</v>
      </c>
      <c r="F48" s="38">
        <v>1.79838145668898E-3</v>
      </c>
      <c r="G48" s="38">
        <v>2.257449082536733E-3</v>
      </c>
      <c r="H48" s="38">
        <v>7.7999999999999999E-4</v>
      </c>
      <c r="I48" s="38">
        <v>1.33E-3</v>
      </c>
      <c r="J48" s="36">
        <v>1.8799999999999999E-3</v>
      </c>
      <c r="K48" s="6"/>
      <c r="L48">
        <f t="shared" si="13"/>
        <v>41</v>
      </c>
      <c r="M48" s="11">
        <f>MAX(VLOOKUP(MAX(0,A48+IF('Personal Information'!$F$14="Female",VLOOKUP(A48,Setback,IF('Personal Information'!$F$20="Officer",2,3)),0)),Rates,$Y$1),$Z$1)</f>
        <v>9.0958613830707021E-4</v>
      </c>
      <c r="N48" s="11">
        <f t="shared" si="14"/>
        <v>7.7999999999999999E-4</v>
      </c>
      <c r="O48" s="11">
        <f t="shared" si="15"/>
        <v>1.8799999999999999E-3</v>
      </c>
      <c r="P48" s="11">
        <f t="shared" si="16"/>
        <v>7.5830463291515215E-5</v>
      </c>
      <c r="Q48" s="11">
        <f t="shared" si="17"/>
        <v>6.5023249086637591E-5</v>
      </c>
      <c r="R48" s="11">
        <f t="shared" si="18"/>
        <v>1.5680182347699301E-4</v>
      </c>
      <c r="S48" s="11">
        <f t="shared" si="19"/>
        <v>0.99992416953670848</v>
      </c>
      <c r="T48" s="11">
        <f t="shared" si="20"/>
        <v>0.99993497675091336</v>
      </c>
      <c r="U48" s="11">
        <f t="shared" si="21"/>
        <v>0.99984319817652301</v>
      </c>
      <c r="V48" s="11"/>
      <c r="X48" s="6"/>
    </row>
    <row r="49" spans="1:24" x14ac:dyDescent="0.2">
      <c r="A49" s="5">
        <f t="shared" si="7"/>
        <v>42</v>
      </c>
      <c r="B49" s="37">
        <v>4.4989877277612538E-4</v>
      </c>
      <c r="C49" s="38">
        <v>9.6952977805764198E-4</v>
      </c>
      <c r="D49" s="38">
        <v>7.3972630126853064E-4</v>
      </c>
      <c r="E49" s="38">
        <v>1.1293619105205558E-3</v>
      </c>
      <c r="F49" s="38">
        <v>1.8083634310948591E-3</v>
      </c>
      <c r="G49" s="38">
        <v>2.3472419906609737E-3</v>
      </c>
      <c r="H49" s="38">
        <v>8.0999999999999996E-4</v>
      </c>
      <c r="I49" s="38">
        <v>1.3600000000000001E-3</v>
      </c>
      <c r="J49" s="36">
        <v>2.0500000000000002E-3</v>
      </c>
      <c r="K49" s="6"/>
      <c r="L49">
        <f t="shared" si="13"/>
        <v>42</v>
      </c>
      <c r="M49" s="11">
        <f>MAX(VLOOKUP(MAX(0,A49+IF('Personal Information'!$F$14="Female",VLOOKUP(A49,Setback,IF('Personal Information'!$F$20="Officer",2,3)),0)),Rates,$Y$1),$Z$1)</f>
        <v>9.6952977805764198E-4</v>
      </c>
      <c r="N49" s="11">
        <f t="shared" si="14"/>
        <v>8.0999999999999996E-4</v>
      </c>
      <c r="O49" s="11">
        <f t="shared" si="15"/>
        <v>2.0500000000000002E-3</v>
      </c>
      <c r="P49" s="11">
        <f t="shared" si="16"/>
        <v>8.0830072744952908E-5</v>
      </c>
      <c r="Q49" s="11">
        <f t="shared" si="17"/>
        <v>6.7525072350860249E-5</v>
      </c>
      <c r="R49" s="11">
        <f t="shared" si="18"/>
        <v>1.7099405602716278E-4</v>
      </c>
      <c r="S49" s="11">
        <f t="shared" si="19"/>
        <v>0.99991916992725505</v>
      </c>
      <c r="T49" s="11">
        <f t="shared" si="20"/>
        <v>0.99993247492764914</v>
      </c>
      <c r="U49" s="11">
        <f t="shared" si="21"/>
        <v>0.99982900594397284</v>
      </c>
      <c r="V49" s="11"/>
      <c r="X49" s="6"/>
    </row>
    <row r="50" spans="1:24" x14ac:dyDescent="0.2">
      <c r="A50" s="5">
        <f t="shared" si="7"/>
        <v>43</v>
      </c>
      <c r="B50" s="37">
        <v>4.6988957594965182E-4</v>
      </c>
      <c r="C50" s="38">
        <v>1.0094902074452403E-3</v>
      </c>
      <c r="D50" s="38">
        <v>7.9968012794882058E-4</v>
      </c>
      <c r="E50" s="38">
        <v>1.2292440149308174E-3</v>
      </c>
      <c r="F50" s="38">
        <v>1.8283270807211401E-3</v>
      </c>
      <c r="G50" s="38">
        <v>2.4470024220330094E-3</v>
      </c>
      <c r="H50" s="38">
        <v>8.4999999999999995E-4</v>
      </c>
      <c r="I50" s="38">
        <v>1.4E-3</v>
      </c>
      <c r="J50" s="36">
        <v>2.2399999999999998E-3</v>
      </c>
      <c r="K50" s="6"/>
      <c r="L50">
        <f t="shared" si="13"/>
        <v>43</v>
      </c>
      <c r="M50" s="11">
        <f>MAX(VLOOKUP(MAX(0,A50+IF('Personal Information'!$F$14="Female",VLOOKUP(A50,Setback,IF('Personal Information'!$F$20="Officer",2,3)),0)),Rates,$Y$1),$Z$1)</f>
        <v>1.0094902074452403E-3</v>
      </c>
      <c r="N50" s="11">
        <f t="shared" si="14"/>
        <v>8.4999999999999995E-4</v>
      </c>
      <c r="O50" s="11">
        <f t="shared" si="15"/>
        <v>2.2399999999999998E-3</v>
      </c>
      <c r="P50" s="11">
        <f t="shared" si="16"/>
        <v>8.4163131906400679E-5</v>
      </c>
      <c r="Q50" s="11">
        <f t="shared" si="17"/>
        <v>7.0860943814587962E-5</v>
      </c>
      <c r="R50" s="11">
        <f t="shared" si="18"/>
        <v>1.8685858582434545E-4</v>
      </c>
      <c r="S50" s="11">
        <f t="shared" si="19"/>
        <v>0.9999158368680936</v>
      </c>
      <c r="T50" s="11">
        <f t="shared" si="20"/>
        <v>0.99992913905618541</v>
      </c>
      <c r="U50" s="11">
        <f t="shared" si="21"/>
        <v>0.99981314141417565</v>
      </c>
      <c r="V50" s="11"/>
      <c r="X50" s="6"/>
    </row>
    <row r="51" spans="1:24" x14ac:dyDescent="0.2">
      <c r="A51" s="5">
        <f t="shared" si="7"/>
        <v>44</v>
      </c>
      <c r="B51" s="37">
        <v>4.898799794050457E-4</v>
      </c>
      <c r="C51" s="38">
        <v>1.0694278560969882E-3</v>
      </c>
      <c r="D51" s="38">
        <v>8.5963035894565337E-4</v>
      </c>
      <c r="E51" s="38">
        <v>1.3391028011232476E-3</v>
      </c>
      <c r="F51" s="38">
        <v>1.838308755944531E-3</v>
      </c>
      <c r="G51" s="38">
        <v>2.5567273889421545E-3</v>
      </c>
      <c r="H51" s="38">
        <v>8.8999999999999995E-4</v>
      </c>
      <c r="I51" s="38">
        <v>1.4400000000000001E-3</v>
      </c>
      <c r="J51" s="36">
        <v>2.4599999999999999E-3</v>
      </c>
      <c r="K51" s="6"/>
      <c r="L51">
        <f t="shared" si="13"/>
        <v>44</v>
      </c>
      <c r="M51" s="11">
        <f>MAX(VLOOKUP(MAX(0,A51+IF('Personal Information'!$F$14="Female",VLOOKUP(A51,Setback,IF('Personal Information'!$F$20="Officer",2,3)),0)),Rates,$Y$1),$Z$1)</f>
        <v>1.0694278560969882E-3</v>
      </c>
      <c r="N51" s="11">
        <f t="shared" si="14"/>
        <v>8.8999999999999995E-4</v>
      </c>
      <c r="O51" s="11">
        <f t="shared" si="15"/>
        <v>2.4599999999999999E-3</v>
      </c>
      <c r="P51" s="11">
        <f t="shared" si="16"/>
        <v>8.9162699944078661E-5</v>
      </c>
      <c r="Q51" s="11">
        <f t="shared" si="17"/>
        <v>7.4196937699944066E-5</v>
      </c>
      <c r="R51" s="11">
        <f t="shared" si="18"/>
        <v>2.0523150142393032E-4</v>
      </c>
      <c r="S51" s="11">
        <f t="shared" si="19"/>
        <v>0.99991083730005592</v>
      </c>
      <c r="T51" s="11">
        <f t="shared" si="20"/>
        <v>0.99992580306230006</v>
      </c>
      <c r="U51" s="11">
        <f t="shared" si="21"/>
        <v>0.99979476849857607</v>
      </c>
      <c r="V51" s="11"/>
      <c r="X51" s="6"/>
    </row>
    <row r="52" spans="1:24" x14ac:dyDescent="0.2">
      <c r="A52" s="5">
        <f t="shared" si="7"/>
        <v>45</v>
      </c>
      <c r="B52" s="37">
        <v>5.0986998315429575E-4</v>
      </c>
      <c r="C52" s="38">
        <v>1.1193731510354202E-3</v>
      </c>
      <c r="D52" s="38">
        <v>9.1957699458249218E-4</v>
      </c>
      <c r="E52" s="38">
        <v>1.4589349774664496E-3</v>
      </c>
      <c r="F52" s="38">
        <v>2.8758587633807317E-3</v>
      </c>
      <c r="G52" s="38">
        <v>2.6863868097408987E-3</v>
      </c>
      <c r="H52" s="38">
        <v>9.3999999999999997E-4</v>
      </c>
      <c r="I52" s="38">
        <v>1.5E-3</v>
      </c>
      <c r="J52" s="36">
        <v>2.7000000000000001E-3</v>
      </c>
      <c r="K52" s="6"/>
      <c r="L52">
        <f t="shared" si="13"/>
        <v>45</v>
      </c>
      <c r="M52" s="11">
        <f>MAX(VLOOKUP(MAX(0,A52+IF('Personal Information'!$F$14="Female",VLOOKUP(A52,Setback,IF('Personal Information'!$F$20="Officer",2,3)),0)),Rates,$Y$1),$Z$1)</f>
        <v>1.1193731510354202E-3</v>
      </c>
      <c r="N52" s="11">
        <f t="shared" si="14"/>
        <v>9.3999999999999997E-4</v>
      </c>
      <c r="O52" s="11">
        <f t="shared" si="15"/>
        <v>2.7000000000000001E-3</v>
      </c>
      <c r="P52" s="11">
        <f t="shared" si="16"/>
        <v>9.3328987668783725E-5</v>
      </c>
      <c r="Q52" s="11">
        <f t="shared" si="17"/>
        <v>7.8367102226306606E-5</v>
      </c>
      <c r="R52" s="11">
        <f t="shared" si="18"/>
        <v>2.252789187523474E-4</v>
      </c>
      <c r="S52" s="11">
        <f t="shared" si="19"/>
        <v>0.99990667101233122</v>
      </c>
      <c r="T52" s="11">
        <f t="shared" si="20"/>
        <v>0.99992163289777369</v>
      </c>
      <c r="U52" s="11">
        <f t="shared" si="21"/>
        <v>0.99977472108124765</v>
      </c>
      <c r="V52" s="11"/>
      <c r="X52" s="6"/>
    </row>
    <row r="53" spans="1:24" x14ac:dyDescent="0.2">
      <c r="A53" s="5">
        <f t="shared" si="7"/>
        <v>46</v>
      </c>
      <c r="B53" s="37">
        <v>5.2985958720938955E-4</v>
      </c>
      <c r="C53" s="38">
        <v>1.1793042105157957E-3</v>
      </c>
      <c r="D53" s="38">
        <v>9.9950024987506265E-4</v>
      </c>
      <c r="E53" s="38">
        <v>1.598721023181455E-3</v>
      </c>
      <c r="F53" s="38">
        <v>2.6564668990242974E-3</v>
      </c>
      <c r="G53" s="38">
        <v>2.8559160400627105E-3</v>
      </c>
      <c r="H53" s="38">
        <v>9.8999999999999999E-4</v>
      </c>
      <c r="I53" s="38">
        <v>1.57E-3</v>
      </c>
      <c r="J53" s="36">
        <v>2.96E-3</v>
      </c>
      <c r="K53" s="6"/>
      <c r="L53">
        <f t="shared" si="13"/>
        <v>46</v>
      </c>
      <c r="M53" s="11">
        <f>MAX(VLOOKUP(MAX(0,A53+IF('Personal Information'!$F$14="Female",VLOOKUP(A53,Setback,IF('Personal Information'!$F$20="Officer",2,3)),0)),Rates,$Y$1),$Z$1)</f>
        <v>1.1793042105157957E-3</v>
      </c>
      <c r="N53" s="11">
        <f t="shared" si="14"/>
        <v>9.8999999999999999E-4</v>
      </c>
      <c r="O53" s="11">
        <f t="shared" si="15"/>
        <v>2.96E-3</v>
      </c>
      <c r="P53" s="11">
        <f t="shared" si="16"/>
        <v>9.8328510178435913E-5</v>
      </c>
      <c r="Q53" s="11">
        <f t="shared" si="17"/>
        <v>8.2537458069298353E-5</v>
      </c>
      <c r="R53" s="11">
        <f t="shared" si="18"/>
        <v>2.4700194533000541E-4</v>
      </c>
      <c r="S53" s="11">
        <f t="shared" si="19"/>
        <v>0.99990167148982156</v>
      </c>
      <c r="T53" s="11">
        <f t="shared" si="20"/>
        <v>0.9999174625419307</v>
      </c>
      <c r="U53" s="11">
        <f t="shared" si="21"/>
        <v>0.99975299805466999</v>
      </c>
      <c r="V53" s="11"/>
      <c r="X53" s="6"/>
    </row>
    <row r="54" spans="1:24" x14ac:dyDescent="0.2">
      <c r="A54" s="5">
        <f t="shared" si="7"/>
        <v>47</v>
      </c>
      <c r="B54" s="37">
        <v>5.5984324389171019E-4</v>
      </c>
      <c r="C54" s="38">
        <v>1.2691940617707757E-3</v>
      </c>
      <c r="D54" s="38">
        <v>1.0694278560969882E-3</v>
      </c>
      <c r="E54" s="38">
        <v>1.7384875158612009E-3</v>
      </c>
      <c r="F54" s="38">
        <v>2.4869038047630704E-3</v>
      </c>
      <c r="G54" s="38">
        <v>3.0553253522111168E-3</v>
      </c>
      <c r="H54" s="38">
        <v>1.0499999999999999E-3</v>
      </c>
      <c r="I54" s="38">
        <v>1.65E-3</v>
      </c>
      <c r="J54" s="36">
        <v>3.2499999999999999E-3</v>
      </c>
      <c r="K54" s="6"/>
      <c r="L54">
        <f t="shared" si="13"/>
        <v>47</v>
      </c>
      <c r="M54" s="11">
        <f>MAX(VLOOKUP(MAX(0,A54+IF('Personal Information'!$F$14="Female",VLOOKUP(A54,Setback,IF('Personal Information'!$F$20="Officer",2,3)),0)),Rates,$Y$1),$Z$1)</f>
        <v>1.2691940617707757E-3</v>
      </c>
      <c r="N54" s="11">
        <f t="shared" si="14"/>
        <v>1.0499999999999999E-3</v>
      </c>
      <c r="O54" s="11">
        <f t="shared" si="15"/>
        <v>3.2499999999999999E-3</v>
      </c>
      <c r="P54" s="11">
        <f t="shared" si="16"/>
        <v>1.0582774740708345E-4</v>
      </c>
      <c r="Q54" s="11">
        <f t="shared" si="17"/>
        <v>8.7542137645058027E-5</v>
      </c>
      <c r="R54" s="11">
        <f t="shared" si="18"/>
        <v>2.7123760181813061E-4</v>
      </c>
      <c r="S54" s="11">
        <f t="shared" si="19"/>
        <v>0.99989417225259292</v>
      </c>
      <c r="T54" s="11">
        <f t="shared" si="20"/>
        <v>0.99991245786235494</v>
      </c>
      <c r="U54" s="11">
        <f t="shared" si="21"/>
        <v>0.99972876239818187</v>
      </c>
      <c r="V54" s="11"/>
      <c r="X54" s="6"/>
    </row>
    <row r="55" spans="1:24" x14ac:dyDescent="0.2">
      <c r="A55" s="5">
        <f t="shared" si="7"/>
        <v>48</v>
      </c>
      <c r="B55" s="37">
        <v>6.1980785956353525E-4</v>
      </c>
      <c r="C55" s="38">
        <v>1.3690621923982071E-3</v>
      </c>
      <c r="D55" s="38">
        <v>1.1393505701750002E-3</v>
      </c>
      <c r="E55" s="38">
        <v>1.8882156362237685E-3</v>
      </c>
      <c r="F55" s="38">
        <v>2.3572184821910149E-3</v>
      </c>
      <c r="G55" s="38">
        <v>3.3045310011930256E-3</v>
      </c>
      <c r="H55" s="38">
        <v>1.1299999999999999E-3</v>
      </c>
      <c r="I55" s="38">
        <v>1.74E-3</v>
      </c>
      <c r="J55" s="36">
        <v>3.5699999999999998E-3</v>
      </c>
      <c r="K55" s="6"/>
      <c r="L55">
        <f t="shared" si="13"/>
        <v>48</v>
      </c>
      <c r="M55" s="11">
        <f>MAX(VLOOKUP(MAX(0,A55+IF('Personal Information'!$F$14="Female",VLOOKUP(A55,Setback,IF('Personal Information'!$F$20="Officer",2,3)),0)),Rates,$Y$1),$Z$1)</f>
        <v>1.3690621923982071E-3</v>
      </c>
      <c r="N55" s="11">
        <f t="shared" si="14"/>
        <v>1.1299999999999999E-3</v>
      </c>
      <c r="O55" s="11">
        <f t="shared" si="15"/>
        <v>3.5699999999999998E-3</v>
      </c>
      <c r="P55" s="11">
        <f t="shared" si="16"/>
        <v>1.1416016775533944E-4</v>
      </c>
      <c r="Q55" s="11">
        <f t="shared" si="17"/>
        <v>9.4215472391412369E-5</v>
      </c>
      <c r="R55" s="11">
        <f t="shared" si="18"/>
        <v>2.9798789754731381E-4</v>
      </c>
      <c r="S55" s="11">
        <f t="shared" si="19"/>
        <v>0.99988583983224466</v>
      </c>
      <c r="T55" s="11">
        <f t="shared" si="20"/>
        <v>0.99990578452760859</v>
      </c>
      <c r="U55" s="11">
        <f t="shared" si="21"/>
        <v>0.99970201210245269</v>
      </c>
      <c r="V55" s="11"/>
      <c r="X55" s="6"/>
    </row>
    <row r="56" spans="1:24" x14ac:dyDescent="0.2">
      <c r="A56" s="5">
        <f t="shared" si="7"/>
        <v>49</v>
      </c>
      <c r="B56" s="37">
        <v>6.9975508571999798E-4</v>
      </c>
      <c r="C56" s="38">
        <v>1.4888907763716032E-3</v>
      </c>
      <c r="D56" s="38">
        <v>1.2292440149308174E-3</v>
      </c>
      <c r="E56" s="38">
        <v>2.0578803832052984E-3</v>
      </c>
      <c r="F56" s="38">
        <v>2.2774037597139262E-3</v>
      </c>
      <c r="G56" s="38">
        <v>3.6034956902790461E-3</v>
      </c>
      <c r="H56" s="38">
        <v>1.2099999999999999E-3</v>
      </c>
      <c r="I56" s="38">
        <v>1.8500000000000001E-3</v>
      </c>
      <c r="J56" s="36">
        <v>3.9100000000000003E-3</v>
      </c>
      <c r="K56" s="6"/>
      <c r="L56">
        <f t="shared" si="13"/>
        <v>49</v>
      </c>
      <c r="M56" s="11">
        <f>MAX(VLOOKUP(MAX(0,A56+IF('Personal Information'!$F$14="Female",VLOOKUP(A56,Setback,IF('Personal Information'!$F$20="Officer",2,3)),0)),Rates,$Y$1),$Z$1)</f>
        <v>1.4888907763716032E-3</v>
      </c>
      <c r="N56" s="11">
        <f t="shared" si="14"/>
        <v>1.2099999999999999E-3</v>
      </c>
      <c r="O56" s="11">
        <f t="shared" si="15"/>
        <v>3.9100000000000003E-3</v>
      </c>
      <c r="P56" s="11">
        <f t="shared" si="16"/>
        <v>1.2415898127415836E-4</v>
      </c>
      <c r="Q56" s="11">
        <f t="shared" si="17"/>
        <v>1.0088929708729211E-4</v>
      </c>
      <c r="R56" s="11">
        <f t="shared" si="18"/>
        <v>3.2641871665672895E-4</v>
      </c>
      <c r="S56" s="11">
        <f t="shared" si="19"/>
        <v>0.99987584101872584</v>
      </c>
      <c r="T56" s="11">
        <f t="shared" si="20"/>
        <v>0.99989911070291271</v>
      </c>
      <c r="U56" s="11">
        <f t="shared" si="21"/>
        <v>0.99967358128334327</v>
      </c>
      <c r="V56" s="11"/>
      <c r="X56" s="6"/>
    </row>
    <row r="57" spans="1:24" x14ac:dyDescent="0.2">
      <c r="A57" s="5">
        <f t="shared" si="7"/>
        <v>50</v>
      </c>
      <c r="B57" s="37">
        <v>7.8968807321108171E-4</v>
      </c>
      <c r="C57" s="38">
        <v>1.6486398721055127E-3</v>
      </c>
      <c r="D57" s="38">
        <v>1.3191293746127554E-3</v>
      </c>
      <c r="E57" s="38">
        <v>2.2374940067124817E-3</v>
      </c>
      <c r="F57" s="38">
        <v>2.257449082536733E-3</v>
      </c>
      <c r="G57" s="38">
        <v>3.9621351617040177E-3</v>
      </c>
      <c r="H57" s="38">
        <v>1.2999999999999999E-3</v>
      </c>
      <c r="I57" s="38">
        <v>1.97E-3</v>
      </c>
      <c r="J57" s="36">
        <v>4.2900000000000004E-3</v>
      </c>
      <c r="K57" s="6"/>
      <c r="L57">
        <f t="shared" si="13"/>
        <v>50</v>
      </c>
      <c r="M57" s="11">
        <f>MAX(VLOOKUP(MAX(0,A57+IF('Personal Information'!$F$14="Female",VLOOKUP(A57,Setback,IF('Personal Information'!$F$20="Officer",2,3)),0)),Rates,$Y$1),$Z$1)</f>
        <v>1.6486398721055127E-3</v>
      </c>
      <c r="N57" s="11">
        <f t="shared" si="14"/>
        <v>1.2999999999999999E-3</v>
      </c>
      <c r="O57" s="11">
        <f t="shared" si="15"/>
        <v>4.2900000000000004E-3</v>
      </c>
      <c r="P57" s="11">
        <f t="shared" si="16"/>
        <v>1.3749057849932189E-4</v>
      </c>
      <c r="Q57" s="11">
        <f t="shared" si="17"/>
        <v>1.0839793560657451E-4</v>
      </c>
      <c r="R57" s="11">
        <f t="shared" si="18"/>
        <v>3.5820486704807308E-4</v>
      </c>
      <c r="S57" s="11">
        <f t="shared" si="19"/>
        <v>0.99986250942150068</v>
      </c>
      <c r="T57" s="11">
        <f t="shared" si="20"/>
        <v>0.99989160206439343</v>
      </c>
      <c r="U57" s="11">
        <f t="shared" si="21"/>
        <v>0.99964179513295193</v>
      </c>
      <c r="V57" s="11"/>
      <c r="X57" s="6"/>
    </row>
    <row r="58" spans="1:24" x14ac:dyDescent="0.2">
      <c r="A58" s="5">
        <f t="shared" si="7"/>
        <v>51</v>
      </c>
      <c r="B58" s="37">
        <v>8.7961297029307104E-4</v>
      </c>
      <c r="C58" s="38">
        <v>1.838308755944531E-3</v>
      </c>
      <c r="D58" s="38">
        <v>1.4189925153141271E-3</v>
      </c>
      <c r="E58" s="38">
        <v>2.4470024220330094E-3</v>
      </c>
      <c r="F58" s="38">
        <v>2.2774037597139262E-3</v>
      </c>
      <c r="G58" s="38">
        <v>4.4002973443556951E-3</v>
      </c>
      <c r="H58" s="38">
        <v>1.4400000000000001E-3</v>
      </c>
      <c r="I58" s="38">
        <v>2.1900000000000001E-3</v>
      </c>
      <c r="J58" s="36">
        <v>4.6800000000000001E-3</v>
      </c>
      <c r="K58" s="6"/>
      <c r="L58">
        <f t="shared" si="13"/>
        <v>51</v>
      </c>
      <c r="M58" s="11">
        <f>MAX(VLOOKUP(MAX(0,A58+IF('Personal Information'!$F$14="Female",VLOOKUP(A58,Setback,IF('Personal Information'!$F$20="Officer",2,3)),0)),Rates,$Y$1),$Z$1)</f>
        <v>1.838308755944531E-3</v>
      </c>
      <c r="N58" s="11">
        <f t="shared" si="14"/>
        <v>1.4400000000000001E-3</v>
      </c>
      <c r="O58" s="11">
        <f t="shared" si="15"/>
        <v>4.6800000000000001E-3</v>
      </c>
      <c r="P58" s="11">
        <f t="shared" si="16"/>
        <v>1.5332162163239627E-4</v>
      </c>
      <c r="Q58" s="11">
        <f t="shared" si="17"/>
        <v>1.200792729405542E-4</v>
      </c>
      <c r="R58" s="11">
        <f t="shared" si="18"/>
        <v>3.9083905985159983E-4</v>
      </c>
      <c r="S58" s="11">
        <f t="shared" si="19"/>
        <v>0.9998466783783676</v>
      </c>
      <c r="T58" s="11">
        <f t="shared" si="20"/>
        <v>0.99987992072705945</v>
      </c>
      <c r="U58" s="11">
        <f t="shared" si="21"/>
        <v>0.9996091609401484</v>
      </c>
      <c r="V58" s="11"/>
      <c r="X58" s="6"/>
    </row>
    <row r="59" spans="1:24" x14ac:dyDescent="0.2">
      <c r="A59" s="5">
        <f t="shared" si="7"/>
        <v>52</v>
      </c>
      <c r="B59" s="37">
        <v>9.9950024987506265E-4</v>
      </c>
      <c r="C59" s="38">
        <v>2.067859765143077E-3</v>
      </c>
      <c r="D59" s="38">
        <v>1.5288304447097971E-3</v>
      </c>
      <c r="E59" s="38">
        <v>2.6564668990242974E-3</v>
      </c>
      <c r="F59" s="38">
        <v>2.3572184821910149E-3</v>
      </c>
      <c r="G59" s="38">
        <v>4.8979754702206078E-3</v>
      </c>
      <c r="H59" s="38">
        <v>1.58E-3</v>
      </c>
      <c r="I59" s="38">
        <v>2.4299999999999999E-3</v>
      </c>
      <c r="J59" s="36">
        <v>5.0800000000000003E-3</v>
      </c>
      <c r="K59" s="6"/>
      <c r="L59">
        <f t="shared" si="13"/>
        <v>52</v>
      </c>
      <c r="M59" s="11">
        <f>MAX(VLOOKUP(MAX(0,A59+IF('Personal Information'!$F$14="Female",VLOOKUP(A59,Setback,IF('Personal Information'!$F$20="Officer",2,3)),0)),Rates,$Y$1),$Z$1)</f>
        <v>2.067859765143077E-3</v>
      </c>
      <c r="N59" s="11">
        <f t="shared" si="14"/>
        <v>1.58E-3</v>
      </c>
      <c r="O59" s="11">
        <f t="shared" si="15"/>
        <v>5.0800000000000003E-3</v>
      </c>
      <c r="P59" s="11">
        <f t="shared" si="16"/>
        <v>1.7248518431534077E-4</v>
      </c>
      <c r="Q59" s="11">
        <f t="shared" si="17"/>
        <v>1.3176211163790086E-4</v>
      </c>
      <c r="R59" s="11">
        <f t="shared" si="18"/>
        <v>4.2432220535937315E-4</v>
      </c>
      <c r="S59" s="11">
        <f t="shared" si="19"/>
        <v>0.99982751481568466</v>
      </c>
      <c r="T59" s="11">
        <f t="shared" si="20"/>
        <v>0.9998682378883621</v>
      </c>
      <c r="U59" s="11">
        <f t="shared" si="21"/>
        <v>0.99957567779464063</v>
      </c>
      <c r="V59" s="11"/>
      <c r="X59" s="6"/>
    </row>
    <row r="60" spans="1:24" x14ac:dyDescent="0.2">
      <c r="A60" s="5">
        <f t="shared" si="7"/>
        <v>53</v>
      </c>
      <c r="B60" s="37">
        <v>1.1293619105205558E-3</v>
      </c>
      <c r="C60" s="38">
        <v>2.3073350280426105E-3</v>
      </c>
      <c r="D60" s="38">
        <v>1.6386563018324972E-3</v>
      </c>
      <c r="E60" s="38">
        <v>2.8958010884217885E-3</v>
      </c>
      <c r="F60" s="38">
        <v>2.4968789013732834E-3</v>
      </c>
      <c r="G60" s="38">
        <v>5.4849164796808769E-3</v>
      </c>
      <c r="H60" s="38">
        <v>1.75E-3</v>
      </c>
      <c r="I60" s="38">
        <v>2.6800000000000001E-3</v>
      </c>
      <c r="J60" s="36">
        <v>5.47E-3</v>
      </c>
      <c r="K60" s="6"/>
      <c r="L60">
        <f t="shared" si="13"/>
        <v>53</v>
      </c>
      <c r="M60" s="11">
        <f>MAX(VLOOKUP(MAX(0,A60+IF('Personal Information'!$F$14="Female",VLOOKUP(A60,Setback,IF('Personal Information'!$F$20="Officer",2,3)),0)),Rates,$Y$1),$Z$1)</f>
        <v>2.3073350280426105E-3</v>
      </c>
      <c r="N60" s="11">
        <f t="shared" si="14"/>
        <v>1.75E-3</v>
      </c>
      <c r="O60" s="11">
        <f t="shared" si="15"/>
        <v>5.47E-3</v>
      </c>
      <c r="P60" s="11">
        <f t="shared" si="16"/>
        <v>1.9248155864737271E-4</v>
      </c>
      <c r="Q60" s="11">
        <f t="shared" si="17"/>
        <v>1.4595043476606229E-4</v>
      </c>
      <c r="R60" s="11">
        <f t="shared" si="18"/>
        <v>4.5698015529516134E-4</v>
      </c>
      <c r="S60" s="11">
        <f t="shared" si="19"/>
        <v>0.99980751844135263</v>
      </c>
      <c r="T60" s="11">
        <f t="shared" si="20"/>
        <v>0.99985404956523394</v>
      </c>
      <c r="U60" s="11">
        <f t="shared" si="21"/>
        <v>0.99954301984470484</v>
      </c>
      <c r="V60" s="11"/>
      <c r="X60" s="6"/>
    </row>
    <row r="61" spans="1:24" x14ac:dyDescent="0.2">
      <c r="A61" s="5">
        <f t="shared" si="7"/>
        <v>54</v>
      </c>
      <c r="B61" s="37">
        <v>1.2791813239526704E-3</v>
      </c>
      <c r="C61" s="38">
        <v>2.5966243882952159E-3</v>
      </c>
      <c r="D61" s="38">
        <v>1.7584525617456638E-3</v>
      </c>
      <c r="E61" s="38">
        <v>3.1550150761796365E-3</v>
      </c>
      <c r="F61" s="38">
        <v>2.6963599141159437E-3</v>
      </c>
      <c r="G61" s="38">
        <v>6.1410854567930774E-3</v>
      </c>
      <c r="H61" s="38">
        <v>1.92E-3</v>
      </c>
      <c r="I61" s="38">
        <v>2.96E-3</v>
      </c>
      <c r="J61" s="36">
        <v>5.8599999999999998E-3</v>
      </c>
      <c r="K61" s="6"/>
      <c r="L61">
        <f t="shared" si="13"/>
        <v>54</v>
      </c>
      <c r="M61" s="11">
        <f>MAX(VLOOKUP(MAX(0,A61+IF('Personal Information'!$F$14="Female",VLOOKUP(A61,Setback,IF('Personal Information'!$F$20="Officer",2,3)),0)),Rates,$Y$1),$Z$1)</f>
        <v>2.5966243882952159E-3</v>
      </c>
      <c r="N61" s="11">
        <f t="shared" si="14"/>
        <v>1.92E-3</v>
      </c>
      <c r="O61" s="11">
        <f t="shared" si="15"/>
        <v>5.8599999999999998E-3</v>
      </c>
      <c r="P61" s="11">
        <f t="shared" si="16"/>
        <v>2.1664331816884097E-4</v>
      </c>
      <c r="Q61" s="11">
        <f t="shared" si="17"/>
        <v>1.6014097295680152E-4</v>
      </c>
      <c r="R61" s="11">
        <f t="shared" si="18"/>
        <v>4.8964984677346557E-4</v>
      </c>
      <c r="S61" s="11">
        <f t="shared" si="19"/>
        <v>0.99978335668183116</v>
      </c>
      <c r="T61" s="11">
        <f t="shared" si="20"/>
        <v>0.9998398590270432</v>
      </c>
      <c r="U61" s="11">
        <f t="shared" si="21"/>
        <v>0.99951035015322653</v>
      </c>
      <c r="V61" s="11"/>
      <c r="X61" s="6"/>
    </row>
    <row r="62" spans="1:24" x14ac:dyDescent="0.2">
      <c r="A62" s="5">
        <f t="shared" si="7"/>
        <v>55</v>
      </c>
      <c r="B62" s="37">
        <v>1.4389639459589096E-3</v>
      </c>
      <c r="C62" s="38">
        <v>2.915743015197811E-3</v>
      </c>
      <c r="D62" s="38">
        <v>1.8882156362237685E-3</v>
      </c>
      <c r="E62" s="38">
        <v>3.4340933594217945E-3</v>
      </c>
      <c r="F62" s="38">
        <v>2.9655960898066374E-3</v>
      </c>
      <c r="G62" s="38">
        <v>6.8663454399593409E-3</v>
      </c>
      <c r="H62" s="38">
        <v>2.1099999999999999E-3</v>
      </c>
      <c r="I62" s="38">
        <v>3.2699999999999999E-3</v>
      </c>
      <c r="J62" s="36">
        <v>6.3099999999999996E-3</v>
      </c>
      <c r="K62" s="6"/>
      <c r="L62">
        <f t="shared" si="13"/>
        <v>55</v>
      </c>
      <c r="M62" s="11">
        <f>MAX(VLOOKUP(MAX(0,A62+IF('Personal Information'!$F$14="Female",VLOOKUP(A62,Setback,IF('Personal Information'!$F$20="Officer",2,3)),0)),Rates,$Y$1),$Z$1)</f>
        <v>2.915743015197811E-3</v>
      </c>
      <c r="N62" s="11">
        <f t="shared" si="14"/>
        <v>2.1099999999999999E-3</v>
      </c>
      <c r="O62" s="11">
        <f t="shared" si="15"/>
        <v>6.3099999999999996E-3</v>
      </c>
      <c r="P62" s="11">
        <f t="shared" si="16"/>
        <v>2.4330390303362037E-4</v>
      </c>
      <c r="Q62" s="11">
        <f t="shared" si="17"/>
        <v>1.7600360840341889E-4</v>
      </c>
      <c r="R62" s="11">
        <f t="shared" si="18"/>
        <v>5.2736024625077427E-4</v>
      </c>
      <c r="S62" s="11">
        <f t="shared" si="19"/>
        <v>0.99975669609696638</v>
      </c>
      <c r="T62" s="11">
        <f t="shared" si="20"/>
        <v>0.99982399639159658</v>
      </c>
      <c r="U62" s="11">
        <f t="shared" si="21"/>
        <v>0.99947263975374923</v>
      </c>
      <c r="V62" s="11"/>
      <c r="X62" s="6"/>
    </row>
    <row r="63" spans="1:24" x14ac:dyDescent="0.2">
      <c r="A63" s="5">
        <f t="shared" si="7"/>
        <v>56</v>
      </c>
      <c r="B63" s="37">
        <v>1.6186888620217624E-3</v>
      </c>
      <c r="C63" s="38">
        <v>3.2845968382011594E-3</v>
      </c>
      <c r="D63" s="38">
        <v>2.0179618585228921E-3</v>
      </c>
      <c r="E63" s="38">
        <v>3.7330192539950292E-3</v>
      </c>
      <c r="F63" s="38">
        <v>3.294563969450407E-3</v>
      </c>
      <c r="G63" s="38">
        <v>7.6704686955222402E-3</v>
      </c>
      <c r="H63" s="38">
        <v>2.31E-3</v>
      </c>
      <c r="I63" s="38">
        <v>3.62E-3</v>
      </c>
      <c r="J63" s="36">
        <v>6.79E-3</v>
      </c>
      <c r="K63" s="6"/>
      <c r="L63">
        <f t="shared" si="13"/>
        <v>56</v>
      </c>
      <c r="M63" s="11">
        <f>MAX(VLOOKUP(MAX(0,A63+IF('Personal Information'!$F$14="Female",VLOOKUP(A63,Setback,IF('Personal Information'!$F$20="Officer",2,3)),0)),Rates,$Y$1),$Z$1)</f>
        <v>3.2845968382011594E-3</v>
      </c>
      <c r="N63" s="11">
        <f t="shared" si="14"/>
        <v>2.31E-3</v>
      </c>
      <c r="O63" s="11">
        <f t="shared" si="15"/>
        <v>6.79E-3</v>
      </c>
      <c r="P63" s="11">
        <f t="shared" si="16"/>
        <v>2.7412933365378311E-4</v>
      </c>
      <c r="Q63" s="11">
        <f t="shared" si="17"/>
        <v>1.9270411067118243E-4</v>
      </c>
      <c r="R63" s="11">
        <f t="shared" si="18"/>
        <v>5.6760193081351051E-4</v>
      </c>
      <c r="S63" s="11">
        <f t="shared" si="19"/>
        <v>0.99972587066634622</v>
      </c>
      <c r="T63" s="11">
        <f t="shared" si="20"/>
        <v>0.99980729588932882</v>
      </c>
      <c r="U63" s="11">
        <f t="shared" si="21"/>
        <v>0.99943239806918649</v>
      </c>
      <c r="V63" s="11"/>
      <c r="X63" s="6"/>
    </row>
    <row r="64" spans="1:24" x14ac:dyDescent="0.2">
      <c r="A64" s="5">
        <f t="shared" si="7"/>
        <v>57</v>
      </c>
      <c r="B64" s="37">
        <v>1.8283270807211401E-3</v>
      </c>
      <c r="C64" s="38">
        <v>3.7031306925652918E-3</v>
      </c>
      <c r="D64" s="38">
        <v>2.1776263872379108E-3</v>
      </c>
      <c r="E64" s="38">
        <v>4.0716937447606884E-3</v>
      </c>
      <c r="F64" s="38">
        <v>3.7031306925652918E-3</v>
      </c>
      <c r="G64" s="38">
        <v>8.5532637322699012E-3</v>
      </c>
      <c r="H64" s="38">
        <v>2.5200000000000001E-3</v>
      </c>
      <c r="I64" s="38">
        <v>4.0299999999999997E-3</v>
      </c>
      <c r="J64" s="36">
        <v>7.28E-3</v>
      </c>
      <c r="K64" s="6"/>
      <c r="L64">
        <f t="shared" si="13"/>
        <v>57</v>
      </c>
      <c r="M64" s="11">
        <f>MAX(VLOOKUP(MAX(0,A64+IF('Personal Information'!$F$14="Female",VLOOKUP(A64,Setback,IF('Personal Information'!$F$20="Officer",2,3)),0)),Rates,$Y$1),$Z$1)</f>
        <v>3.7031306925652918E-3</v>
      </c>
      <c r="N64" s="11">
        <f t="shared" si="14"/>
        <v>2.5200000000000001E-3</v>
      </c>
      <c r="O64" s="11">
        <f t="shared" si="15"/>
        <v>7.28E-3</v>
      </c>
      <c r="P64" s="11">
        <f t="shared" si="16"/>
        <v>3.0911923408549757E-4</v>
      </c>
      <c r="Q64" s="11">
        <f t="shared" si="17"/>
        <v>2.1024294122451437E-4</v>
      </c>
      <c r="R64" s="11">
        <f t="shared" si="18"/>
        <v>6.0870037636151508E-4</v>
      </c>
      <c r="S64" s="11">
        <f t="shared" si="19"/>
        <v>0.9996908807659145</v>
      </c>
      <c r="T64" s="11">
        <f t="shared" si="20"/>
        <v>0.99978975705877549</v>
      </c>
      <c r="U64" s="11">
        <f t="shared" si="21"/>
        <v>0.99939129962363848</v>
      </c>
      <c r="V64" s="11"/>
      <c r="X64" s="6"/>
    </row>
    <row r="65" spans="1:24" x14ac:dyDescent="0.2">
      <c r="A65" s="5">
        <f t="shared" si="7"/>
        <v>58</v>
      </c>
      <c r="B65" s="37">
        <v>2.0479009015758848E-3</v>
      </c>
      <c r="C65" s="38">
        <v>4.2111145483030802E-3</v>
      </c>
      <c r="D65" s="38">
        <v>2.3372653994826057E-3</v>
      </c>
      <c r="E65" s="38">
        <v>4.4301650336253514E-3</v>
      </c>
      <c r="F65" s="38">
        <v>4.181240301568215E-3</v>
      </c>
      <c r="G65" s="38">
        <v>9.5145205915722845E-3</v>
      </c>
      <c r="H65" s="38">
        <v>2.7399999999999998E-3</v>
      </c>
      <c r="I65" s="38">
        <v>4.4999999999999997E-3</v>
      </c>
      <c r="J65" s="36">
        <v>7.7600000000000004E-3</v>
      </c>
      <c r="K65" s="6"/>
      <c r="L65">
        <f t="shared" si="13"/>
        <v>58</v>
      </c>
      <c r="M65" s="11">
        <f>MAX(VLOOKUP(MAX(0,A65+IF('Personal Information'!$F$14="Female",VLOOKUP(A65,Setback,IF('Personal Information'!$F$20="Officer",2,3)),0)),Rates,$Y$1),$Z$1)</f>
        <v>4.2111145483030802E-3</v>
      </c>
      <c r="N65" s="11">
        <f t="shared" si="14"/>
        <v>2.7399999999999998E-3</v>
      </c>
      <c r="O65" s="11">
        <f t="shared" si="15"/>
        <v>7.7600000000000004E-3</v>
      </c>
      <c r="P65" s="11">
        <f t="shared" si="16"/>
        <v>3.5160536089517969E-4</v>
      </c>
      <c r="Q65" s="11">
        <f t="shared" si="17"/>
        <v>2.286205849189038E-4</v>
      </c>
      <c r="R65" s="11">
        <f t="shared" si="18"/>
        <v>6.4897811213859846E-4</v>
      </c>
      <c r="S65" s="11">
        <f t="shared" si="19"/>
        <v>0.99964839463910482</v>
      </c>
      <c r="T65" s="11">
        <f t="shared" si="20"/>
        <v>0.9997713794150811</v>
      </c>
      <c r="U65" s="11">
        <f t="shared" si="21"/>
        <v>0.9993510218878614</v>
      </c>
      <c r="V65" s="11"/>
      <c r="X65" s="6"/>
    </row>
    <row r="66" spans="1:24" x14ac:dyDescent="0.2">
      <c r="A66" s="5">
        <f t="shared" si="7"/>
        <v>59</v>
      </c>
      <c r="B66" s="37">
        <v>2.3073350280426105E-3</v>
      </c>
      <c r="C66" s="38">
        <v>4.7885075818036712E-3</v>
      </c>
      <c r="D66" s="38">
        <v>2.5068538983575614E-3</v>
      </c>
      <c r="E66" s="38">
        <v>4.8183636517809486E-3</v>
      </c>
      <c r="F66" s="38">
        <v>4.7387454794862198E-3</v>
      </c>
      <c r="G66" s="38">
        <v>1.0563905660940407E-2</v>
      </c>
      <c r="H66" s="38">
        <v>2.96E-3</v>
      </c>
      <c r="I66" s="38">
        <v>5.0299999999999997E-3</v>
      </c>
      <c r="J66" s="36">
        <v>7.9100000000000004E-3</v>
      </c>
      <c r="K66" s="6"/>
      <c r="L66">
        <f t="shared" si="13"/>
        <v>59</v>
      </c>
      <c r="M66" s="11">
        <f>MAX(VLOOKUP(MAX(0,A66+IF('Personal Information'!$F$14="Female",VLOOKUP(A66,Setback,IF('Personal Information'!$F$20="Officer",2,3)),0)),Rates,$Y$1),$Z$1)</f>
        <v>4.7885075818036712E-3</v>
      </c>
      <c r="N66" s="11">
        <f t="shared" si="14"/>
        <v>2.96E-3</v>
      </c>
      <c r="O66" s="11">
        <f t="shared" si="15"/>
        <v>7.9100000000000004E-3</v>
      </c>
      <c r="P66" s="11">
        <f t="shared" si="16"/>
        <v>3.9992077836115136E-4</v>
      </c>
      <c r="Q66" s="11">
        <f t="shared" si="17"/>
        <v>2.4700194533000541E-4</v>
      </c>
      <c r="R66" s="11">
        <f t="shared" si="18"/>
        <v>6.6156856746291126E-4</v>
      </c>
      <c r="S66" s="11">
        <f t="shared" si="19"/>
        <v>0.99960007922163885</v>
      </c>
      <c r="T66" s="11">
        <f t="shared" si="20"/>
        <v>0.99975299805466999</v>
      </c>
      <c r="U66" s="11">
        <f t="shared" si="21"/>
        <v>0.99933843143253709</v>
      </c>
      <c r="V66" s="11"/>
      <c r="X66" s="6"/>
    </row>
    <row r="67" spans="1:24" x14ac:dyDescent="0.2">
      <c r="A67" s="5">
        <f t="shared" si="7"/>
        <v>60</v>
      </c>
      <c r="B67" s="37">
        <v>2.5966243882952159E-3</v>
      </c>
      <c r="C67" s="38">
        <v>5.455080355228451E-3</v>
      </c>
      <c r="D67" s="38">
        <v>2.6863868097408987E-3</v>
      </c>
      <c r="E67" s="38">
        <v>5.2561500446323944E-3</v>
      </c>
      <c r="F67" s="38">
        <v>5.3755129924852527E-3</v>
      </c>
      <c r="G67" s="38">
        <v>1.1701138798172753E-2</v>
      </c>
      <c r="H67" s="38">
        <v>3.1900000000000001E-3</v>
      </c>
      <c r="I67" s="38">
        <v>5.6499999999999996E-3</v>
      </c>
      <c r="J67" s="36">
        <v>8.2000000000000007E-3</v>
      </c>
      <c r="K67" s="6"/>
      <c r="L67">
        <f t="shared" si="13"/>
        <v>60</v>
      </c>
      <c r="M67" s="11">
        <f>MAX(VLOOKUP(MAX(0,A67+IF('Personal Information'!$F$14="Female",VLOOKUP(A67,Setback,IF('Personal Information'!$F$20="Officer",2,3)),0)),Rates,$Y$1),$Z$1)</f>
        <v>5.455080355228451E-3</v>
      </c>
      <c r="N67" s="11">
        <f t="shared" si="14"/>
        <v>3.1900000000000001E-3</v>
      </c>
      <c r="O67" s="11">
        <f t="shared" si="15"/>
        <v>8.2000000000000007E-3</v>
      </c>
      <c r="P67" s="11">
        <f t="shared" si="16"/>
        <v>4.5573059316916797E-4</v>
      </c>
      <c r="Q67" s="11">
        <f t="shared" si="17"/>
        <v>2.6622279779864311E-4</v>
      </c>
      <c r="R67" s="11">
        <f t="shared" si="18"/>
        <v>6.859150632299027E-4</v>
      </c>
      <c r="S67" s="11">
        <f t="shared" si="19"/>
        <v>0.99954426940683083</v>
      </c>
      <c r="T67" s="11">
        <f t="shared" si="20"/>
        <v>0.99973377720220136</v>
      </c>
      <c r="U67" s="11">
        <f t="shared" si="21"/>
        <v>0.9993140849367701</v>
      </c>
      <c r="V67" s="11"/>
      <c r="X67" s="6"/>
    </row>
    <row r="68" spans="1:24" x14ac:dyDescent="0.2">
      <c r="A68" s="5">
        <f t="shared" si="7"/>
        <v>61</v>
      </c>
      <c r="B68" s="37">
        <v>2.925713829240163E-3</v>
      </c>
      <c r="C68" s="38">
        <v>6.2404673372344552E-3</v>
      </c>
      <c r="D68" s="38">
        <v>2.9655960898066374E-3</v>
      </c>
      <c r="E68" s="38">
        <v>5.7335161410943542E-3</v>
      </c>
      <c r="F68" s="38">
        <v>6.0913908011026316E-3</v>
      </c>
      <c r="G68" s="38">
        <v>1.2925916910497217E-2</v>
      </c>
      <c r="H68" s="38">
        <v>3.4299999999999999E-3</v>
      </c>
      <c r="I68" s="38">
        <v>6.3400000000000001E-3</v>
      </c>
      <c r="J68" s="36">
        <v>8.6499999999999997E-3</v>
      </c>
      <c r="K68" s="6"/>
      <c r="L68">
        <f t="shared" si="13"/>
        <v>61</v>
      </c>
      <c r="M68" s="11">
        <f>MAX(VLOOKUP(MAX(0,A68+IF('Personal Information'!$F$14="Female",VLOOKUP(A68,Setback,IF('Personal Information'!$F$20="Officer",2,3)),0)),Rates,$Y$1),$Z$1)</f>
        <v>6.2404673372344552E-3</v>
      </c>
      <c r="N68" s="11">
        <f t="shared" si="14"/>
        <v>3.4299999999999999E-3</v>
      </c>
      <c r="O68" s="11">
        <f t="shared" si="15"/>
        <v>8.6499999999999997E-3</v>
      </c>
      <c r="P68" s="11">
        <f t="shared" si="16"/>
        <v>5.2153232496232604E-4</v>
      </c>
      <c r="Q68" s="11">
        <f t="shared" si="17"/>
        <v>2.8628367433114477E-4</v>
      </c>
      <c r="R68" s="11">
        <f t="shared" si="18"/>
        <v>7.2370703078106224E-4</v>
      </c>
      <c r="S68" s="11">
        <f t="shared" si="19"/>
        <v>0.99947846767503767</v>
      </c>
      <c r="T68" s="11">
        <f t="shared" si="20"/>
        <v>0.99971371632566886</v>
      </c>
      <c r="U68" s="11">
        <f t="shared" si="21"/>
        <v>0.99927629296921894</v>
      </c>
      <c r="V68" s="11"/>
      <c r="X68" s="6"/>
    </row>
    <row r="69" spans="1:24" x14ac:dyDescent="0.2">
      <c r="A69" s="5">
        <f t="shared" si="7"/>
        <v>62</v>
      </c>
      <c r="B69" s="37">
        <v>3.3045310011930256E-3</v>
      </c>
      <c r="C69" s="38">
        <v>7.1344586380756893E-3</v>
      </c>
      <c r="D69" s="38">
        <v>3.3344314993960086E-3</v>
      </c>
      <c r="E69" s="38">
        <v>6.3299025593739882E-3</v>
      </c>
      <c r="F69" s="38">
        <v>6.8961393578219361E-3</v>
      </c>
      <c r="G69" s="38">
        <v>1.4267488098015757E-2</v>
      </c>
      <c r="H69" s="38">
        <v>3.6800000000000001E-3</v>
      </c>
      <c r="I69" s="38">
        <v>7.1199999999999996E-3</v>
      </c>
      <c r="J69" s="36">
        <v>9.2399999999999999E-3</v>
      </c>
      <c r="K69" s="6"/>
      <c r="L69">
        <f t="shared" si="13"/>
        <v>62</v>
      </c>
      <c r="M69" s="11">
        <f>MAX(VLOOKUP(MAX(0,A69+IF('Personal Information'!$F$14="Female",VLOOKUP(A69,Setback,IF('Personal Information'!$F$20="Officer",2,3)),0)),Rates,$Y$1),$Z$1)</f>
        <v>7.1344586380756893E-3</v>
      </c>
      <c r="N69" s="11">
        <f t="shared" si="14"/>
        <v>3.6800000000000001E-3</v>
      </c>
      <c r="O69" s="11">
        <f t="shared" si="15"/>
        <v>9.2399999999999999E-3</v>
      </c>
      <c r="P69" s="11">
        <f t="shared" si="16"/>
        <v>5.9649124404781428E-4</v>
      </c>
      <c r="Q69" s="11">
        <f t="shared" si="17"/>
        <v>3.0718513048288987E-4</v>
      </c>
      <c r="R69" s="11">
        <f t="shared" si="18"/>
        <v>7.7328033112089578E-4</v>
      </c>
      <c r="S69" s="11">
        <f t="shared" si="19"/>
        <v>0.99940350875595219</v>
      </c>
      <c r="T69" s="11">
        <f t="shared" si="20"/>
        <v>0.99969281486951711</v>
      </c>
      <c r="U69" s="11">
        <f t="shared" si="21"/>
        <v>0.9992267196688791</v>
      </c>
      <c r="V69" s="11"/>
      <c r="X69" s="6"/>
    </row>
    <row r="70" spans="1:24" x14ac:dyDescent="0.2">
      <c r="A70" s="5">
        <f t="shared" si="7"/>
        <v>63</v>
      </c>
      <c r="B70" s="37">
        <v>3.7529444644069146E-3</v>
      </c>
      <c r="C70" s="38">
        <v>8.1665172791554625E-3</v>
      </c>
      <c r="D70" s="38">
        <v>3.7828315342426102E-3</v>
      </c>
      <c r="E70" s="38">
        <v>7.0450955870996019E-3</v>
      </c>
      <c r="F70" s="38">
        <v>7.7796205816287392E-3</v>
      </c>
      <c r="G70" s="38">
        <v>1.5725376392092667E-2</v>
      </c>
      <c r="H70" s="38">
        <v>3.9500000000000004E-3</v>
      </c>
      <c r="I70" s="38">
        <v>7.9799999999999992E-3</v>
      </c>
      <c r="J70" s="36">
        <v>9.9799999999999993E-3</v>
      </c>
      <c r="K70" s="6"/>
      <c r="L70">
        <f t="shared" si="13"/>
        <v>63</v>
      </c>
      <c r="M70" s="11">
        <f>MAX(VLOOKUP(MAX(0,A70+IF('Personal Information'!$F$14="Female",VLOOKUP(A70,Setback,IF('Personal Information'!$F$20="Officer",2,3)),0)),Rates,$Y$1),$Z$1)</f>
        <v>8.1665172791554625E-3</v>
      </c>
      <c r="N70" s="11">
        <f t="shared" si="14"/>
        <v>3.9500000000000004E-3</v>
      </c>
      <c r="O70" s="11">
        <f t="shared" si="15"/>
        <v>9.9799999999999993E-3</v>
      </c>
      <c r="P70" s="11">
        <f t="shared" si="16"/>
        <v>6.8310374064928236E-4</v>
      </c>
      <c r="Q70" s="11">
        <f t="shared" si="17"/>
        <v>3.2976410372365095E-4</v>
      </c>
      <c r="R70" s="11">
        <f t="shared" si="18"/>
        <v>8.3549528240123294E-4</v>
      </c>
      <c r="S70" s="11">
        <f t="shared" si="19"/>
        <v>0.99931689625935072</v>
      </c>
      <c r="T70" s="11">
        <f t="shared" si="20"/>
        <v>0.99967023589627635</v>
      </c>
      <c r="U70" s="11">
        <f t="shared" si="21"/>
        <v>0.99916450471759877</v>
      </c>
      <c r="V70" s="11"/>
      <c r="X70" s="6"/>
    </row>
    <row r="71" spans="1:24" x14ac:dyDescent="0.2">
      <c r="A71" s="5">
        <f t="shared" si="7"/>
        <v>64</v>
      </c>
      <c r="B71" s="37">
        <v>4.2609029721544503E-3</v>
      </c>
      <c r="C71" s="38">
        <v>9.3362131602782936E-3</v>
      </c>
      <c r="D71" s="38">
        <v>4.3106889119501881E-3</v>
      </c>
      <c r="E71" s="38">
        <v>7.8689177747895828E-3</v>
      </c>
      <c r="F71" s="38">
        <v>8.7515369949073812E-3</v>
      </c>
      <c r="G71" s="38">
        <v>1.7318720972306901E-2</v>
      </c>
      <c r="H71" s="38">
        <v>4.2399999999999998E-3</v>
      </c>
      <c r="I71" s="38">
        <v>8.9300000000000004E-3</v>
      </c>
      <c r="J71" s="36">
        <v>1.085E-2</v>
      </c>
      <c r="K71" s="6"/>
      <c r="L71">
        <f t="shared" ref="L71:L102" si="22">A71</f>
        <v>64</v>
      </c>
      <c r="M71" s="11">
        <f>MAX(VLOOKUP(MAX(0,A71+IF('Personal Information'!$F$14="Female",VLOOKUP(A71,Setback,IF('Personal Information'!$F$20="Officer",2,3)),0)),Rates,$Y$1),$Z$1)</f>
        <v>9.3362131602782936E-3</v>
      </c>
      <c r="N71" s="11">
        <f t="shared" ref="N71:N102" si="23">VLOOKUP(A71,Rates,$Y$2)</f>
        <v>4.2399999999999998E-3</v>
      </c>
      <c r="O71" s="11">
        <f t="shared" ref="O71:O102" si="24">MAX(VLOOKUP(A71,Rates,$Y$2),VLOOKUP(A71+IF($Y$2=9,MIN(VLOOKUP(A71,Setback2,2),120-A71),0),Rates,10))</f>
        <v>1.085E-2</v>
      </c>
      <c r="P71" s="11">
        <f t="shared" ref="P71:P102" si="25">1-(1-M71)^(1/12)</f>
        <v>7.8136697166575342E-4</v>
      </c>
      <c r="Q71" s="11">
        <f t="shared" ref="Q71:Q102" si="26">1-(1-N71)^(1/12)</f>
        <v>3.5402184359112354E-4</v>
      </c>
      <c r="R71" s="11">
        <f t="shared" ref="R71:R102" si="27">1-(1-O71)^(1/12)</f>
        <v>9.0869442927210553E-4</v>
      </c>
      <c r="S71" s="11">
        <f t="shared" si="19"/>
        <v>0.99921863302833425</v>
      </c>
      <c r="T71" s="11">
        <f t="shared" si="20"/>
        <v>0.99964597815640888</v>
      </c>
      <c r="U71" s="11">
        <f t="shared" si="21"/>
        <v>0.99909130557072789</v>
      </c>
      <c r="V71" s="11"/>
      <c r="X71" s="6"/>
    </row>
    <row r="72" spans="1:24" x14ac:dyDescent="0.2">
      <c r="A72" s="5">
        <f t="shared" ref="A72:A128" si="28">A71+1</f>
        <v>65</v>
      </c>
      <c r="B72" s="37">
        <v>4.838267202035066E-3</v>
      </c>
      <c r="C72" s="38">
        <v>1.0662847139333175E-2</v>
      </c>
      <c r="D72" s="38">
        <v>4.9178774321298009E-3</v>
      </c>
      <c r="E72" s="38">
        <v>8.8209233097378617E-3</v>
      </c>
      <c r="F72" s="38">
        <v>9.8215307457696285E-3</v>
      </c>
      <c r="G72" s="38">
        <v>1.9076295276487423E-2</v>
      </c>
      <c r="H72" s="38">
        <v>4.5599999999999998E-3</v>
      </c>
      <c r="I72" s="38">
        <v>9.9600000000000001E-3</v>
      </c>
      <c r="J72" s="36">
        <v>1.1849999999999999E-2</v>
      </c>
      <c r="K72" s="6"/>
      <c r="L72">
        <f t="shared" si="22"/>
        <v>65</v>
      </c>
      <c r="M72" s="11">
        <f>MAX(VLOOKUP(MAX(0,A72+IF('Personal Information'!$F$14="Female",VLOOKUP(A72,Setback,IF('Personal Information'!$F$20="Officer",2,3)),0)),Rates,$Y$1),$Z$1)</f>
        <v>1.0662847139333175E-2</v>
      </c>
      <c r="N72" s="11">
        <f t="shared" si="23"/>
        <v>4.5599999999999998E-3</v>
      </c>
      <c r="O72" s="11">
        <f t="shared" si="24"/>
        <v>1.1849999999999999E-2</v>
      </c>
      <c r="P72" s="11">
        <f t="shared" si="25"/>
        <v>8.9294297744924034E-4</v>
      </c>
      <c r="Q72" s="11">
        <f t="shared" si="26"/>
        <v>3.8079652149014542E-4</v>
      </c>
      <c r="R72" s="11">
        <f t="shared" si="27"/>
        <v>9.9290431861709383E-4</v>
      </c>
      <c r="S72" s="11">
        <f t="shared" ref="S72:S103" si="29">1-P72</f>
        <v>0.99910705702255076</v>
      </c>
      <c r="T72" s="11">
        <f t="shared" ref="T72:T103" si="30">1-Q72</f>
        <v>0.99961920347850985</v>
      </c>
      <c r="U72" s="11">
        <f t="shared" ref="U72:U103" si="31">1-R72</f>
        <v>0.99900709568138291</v>
      </c>
      <c r="V72" s="11"/>
      <c r="X72" s="6"/>
    </row>
    <row r="73" spans="1:24" x14ac:dyDescent="0.2">
      <c r="A73" s="5">
        <f t="shared" si="28"/>
        <v>66</v>
      </c>
      <c r="B73" s="37">
        <v>5.5048067334157718E-3</v>
      </c>
      <c r="C73" s="38">
        <v>1.2165546853258061E-2</v>
      </c>
      <c r="D73" s="38">
        <v>5.6042520517346258E-3</v>
      </c>
      <c r="E73" s="38">
        <v>9.890842512711823E-3</v>
      </c>
      <c r="F73" s="38">
        <v>1.0979393746519213E-2</v>
      </c>
      <c r="G73" s="38">
        <v>2.100701058266501E-2</v>
      </c>
      <c r="H73" s="38">
        <v>4.9899999999999996E-3</v>
      </c>
      <c r="I73" s="38">
        <v>1.0959999999999999E-2</v>
      </c>
      <c r="J73" s="36">
        <v>1.2970000000000001E-2</v>
      </c>
      <c r="K73" s="6"/>
      <c r="L73">
        <f t="shared" si="22"/>
        <v>66</v>
      </c>
      <c r="M73" s="11">
        <f>MAX(VLOOKUP(MAX(0,A73+IF('Personal Information'!$F$14="Female",VLOOKUP(A73,Setback,IF('Personal Information'!$F$20="Officer",2,3)),0)),Rates,$Y$1),$Z$1)</f>
        <v>1.2165546853258061E-2</v>
      </c>
      <c r="N73" s="11">
        <f t="shared" si="23"/>
        <v>4.9899999999999996E-3</v>
      </c>
      <c r="O73" s="11">
        <f t="shared" si="24"/>
        <v>1.2970000000000001E-2</v>
      </c>
      <c r="P73" s="11">
        <f t="shared" si="25"/>
        <v>1.0194926986221153E-3</v>
      </c>
      <c r="Q73" s="11">
        <f t="shared" si="26"/>
        <v>4.1678742188056006E-4</v>
      </c>
      <c r="R73" s="11">
        <f t="shared" si="27"/>
        <v>1.0873121867470692E-3</v>
      </c>
      <c r="S73" s="11">
        <f t="shared" si="29"/>
        <v>0.99898050730137788</v>
      </c>
      <c r="T73" s="11">
        <f t="shared" si="30"/>
        <v>0.99958321257811944</v>
      </c>
      <c r="U73" s="11">
        <f t="shared" si="31"/>
        <v>0.99891268781325293</v>
      </c>
      <c r="V73" s="11"/>
      <c r="X73" s="6"/>
    </row>
    <row r="74" spans="1:24" x14ac:dyDescent="0.2">
      <c r="A74" s="5">
        <f t="shared" si="28"/>
        <v>67</v>
      </c>
      <c r="B74" s="37">
        <v>6.2603425244731545E-3</v>
      </c>
      <c r="C74" s="38">
        <v>1.3833648637241611E-2</v>
      </c>
      <c r="D74" s="38">
        <v>6.3895215833254422E-3</v>
      </c>
      <c r="E74" s="38">
        <v>1.10980727540325E-2</v>
      </c>
      <c r="F74" s="38">
        <v>1.2254451307688104E-2</v>
      </c>
      <c r="G74" s="38">
        <v>2.3139156176948814E-2</v>
      </c>
      <c r="H74" s="38">
        <v>5.4599999999999996E-3</v>
      </c>
      <c r="I74" s="38">
        <v>1.204E-2</v>
      </c>
      <c r="J74" s="36">
        <v>1.421E-2</v>
      </c>
      <c r="K74" s="6"/>
      <c r="L74">
        <f t="shared" si="22"/>
        <v>67</v>
      </c>
      <c r="M74" s="11">
        <f>MAX(VLOOKUP(MAX(0,A74+IF('Personal Information'!$F$14="Female",VLOOKUP(A74,Setback,IF('Personal Information'!$F$20="Officer",2,3)),0)),Rates,$Y$1),$Z$1)</f>
        <v>1.3833648637241611E-2</v>
      </c>
      <c r="N74" s="11">
        <f t="shared" si="23"/>
        <v>5.4599999999999996E-3</v>
      </c>
      <c r="O74" s="11">
        <f t="shared" si="24"/>
        <v>1.421E-2</v>
      </c>
      <c r="P74" s="11">
        <f t="shared" si="25"/>
        <v>1.1601785768712292E-3</v>
      </c>
      <c r="Q74" s="11">
        <f t="shared" si="26"/>
        <v>4.561426253284484E-4</v>
      </c>
      <c r="R74" s="11">
        <f t="shared" si="27"/>
        <v>1.1919497968302384E-3</v>
      </c>
      <c r="S74" s="11">
        <f t="shared" si="29"/>
        <v>0.99883982142312877</v>
      </c>
      <c r="T74" s="11">
        <f t="shared" si="30"/>
        <v>0.99954385737467155</v>
      </c>
      <c r="U74" s="11">
        <f t="shared" si="31"/>
        <v>0.99880805020316976</v>
      </c>
      <c r="V74" s="11"/>
      <c r="X74" s="6"/>
    </row>
    <row r="75" spans="1:24" x14ac:dyDescent="0.2">
      <c r="A75" s="5">
        <f t="shared" si="28"/>
        <v>68</v>
      </c>
      <c r="B75" s="37">
        <v>7.1245298059437502E-3</v>
      </c>
      <c r="C75" s="38">
        <v>1.5695845859253307E-2</v>
      </c>
      <c r="D75" s="38">
        <v>7.2535969072575817E-3</v>
      </c>
      <c r="E75" s="38">
        <v>1.2442112376522967E-2</v>
      </c>
      <c r="F75" s="38">
        <v>1.3656114214773434E-2</v>
      </c>
      <c r="G75" s="38">
        <v>2.5500658989155062E-2</v>
      </c>
      <c r="H75" s="38">
        <v>5.9800000000000001E-3</v>
      </c>
      <c r="I75" s="38">
        <v>1.321E-2</v>
      </c>
      <c r="J75" s="36">
        <v>1.553E-2</v>
      </c>
      <c r="K75" s="6"/>
      <c r="L75">
        <f t="shared" si="22"/>
        <v>68</v>
      </c>
      <c r="M75" s="11">
        <f>MAX(VLOOKUP(MAX(0,A75+IF('Personal Information'!$F$14="Female",VLOOKUP(A75,Setback,IF('Personal Information'!$F$20="Officer",2,3)),0)),Rates,$Y$1),$Z$1)</f>
        <v>1.5695845859253307E-2</v>
      </c>
      <c r="N75" s="11">
        <f t="shared" si="23"/>
        <v>5.9800000000000001E-3</v>
      </c>
      <c r="O75" s="11">
        <f t="shared" si="24"/>
        <v>1.553E-2</v>
      </c>
      <c r="P75" s="11">
        <f t="shared" si="25"/>
        <v>1.3174921737069134E-3</v>
      </c>
      <c r="Q75" s="11">
        <f t="shared" si="26"/>
        <v>4.997044231059844E-4</v>
      </c>
      <c r="R75" s="11">
        <f t="shared" si="27"/>
        <v>1.3034708835758524E-3</v>
      </c>
      <c r="S75" s="11">
        <f t="shared" si="29"/>
        <v>0.99868250782629309</v>
      </c>
      <c r="T75" s="11">
        <f t="shared" si="30"/>
        <v>0.99950029557689402</v>
      </c>
      <c r="U75" s="11">
        <f t="shared" si="31"/>
        <v>0.99869652911642415</v>
      </c>
      <c r="V75" s="11"/>
      <c r="X75" s="6"/>
    </row>
    <row r="76" spans="1:24" x14ac:dyDescent="0.2">
      <c r="A76" s="5">
        <f t="shared" si="28"/>
        <v>69</v>
      </c>
      <c r="B76" s="37">
        <v>8.1169235365884003E-3</v>
      </c>
      <c r="C76" s="38">
        <v>1.7760862670472562E-2</v>
      </c>
      <c r="D76" s="38">
        <v>8.2458621307785751E-3</v>
      </c>
      <c r="E76" s="38">
        <v>1.3932265159903279E-2</v>
      </c>
      <c r="F76" s="38">
        <v>1.5213389370475306E-2</v>
      </c>
      <c r="G76" s="38">
        <v>2.8128743474338563E-2</v>
      </c>
      <c r="H76" s="38">
        <v>6.5700000000000003E-3</v>
      </c>
      <c r="I76" s="38">
        <v>1.4500000000000001E-2</v>
      </c>
      <c r="J76" s="36">
        <v>1.694E-2</v>
      </c>
      <c r="K76" s="6"/>
      <c r="L76">
        <f t="shared" si="22"/>
        <v>69</v>
      </c>
      <c r="M76" s="11">
        <f>MAX(VLOOKUP(MAX(0,A76+IF('Personal Information'!$F$14="Female",VLOOKUP(A76,Setback,IF('Personal Information'!$F$20="Officer",2,3)),0)),Rates,$Y$1),$Z$1)</f>
        <v>1.7760862670472562E-2</v>
      </c>
      <c r="N76" s="11">
        <f t="shared" si="23"/>
        <v>6.5700000000000003E-3</v>
      </c>
      <c r="O76" s="11">
        <f t="shared" si="24"/>
        <v>1.694E-2</v>
      </c>
      <c r="P76" s="11">
        <f t="shared" si="25"/>
        <v>1.4922587706224233E-3</v>
      </c>
      <c r="Q76" s="11">
        <f t="shared" si="26"/>
        <v>5.4915561294655024E-4</v>
      </c>
      <c r="R76" s="11">
        <f t="shared" si="27"/>
        <v>1.422747189030793E-3</v>
      </c>
      <c r="S76" s="11">
        <f t="shared" si="29"/>
        <v>0.99850774122937758</v>
      </c>
      <c r="T76" s="11">
        <f t="shared" si="30"/>
        <v>0.99945084438705345</v>
      </c>
      <c r="U76" s="11">
        <f t="shared" si="31"/>
        <v>0.99857725281096921</v>
      </c>
      <c r="V76" s="11"/>
      <c r="X76" s="6"/>
    </row>
    <row r="77" spans="1:24" x14ac:dyDescent="0.2">
      <c r="A77" s="5">
        <f t="shared" si="28"/>
        <v>70</v>
      </c>
      <c r="B77" s="37">
        <v>9.2470474645272704E-3</v>
      </c>
      <c r="C77" s="38">
        <v>2.0047023883182778E-2</v>
      </c>
      <c r="D77" s="38">
        <v>9.3659332838992547E-3</v>
      </c>
      <c r="E77" s="38">
        <v>1.5597404401404958E-2</v>
      </c>
      <c r="F77" s="38">
        <v>1.6945203238328484E-2</v>
      </c>
      <c r="G77" s="38">
        <v>3.1050336198155091E-2</v>
      </c>
      <c r="H77" s="38">
        <v>7.2100000000000003E-3</v>
      </c>
      <c r="I77" s="38">
        <v>1.5910000000000001E-2</v>
      </c>
      <c r="J77" s="36">
        <v>1.8440000000000002E-2</v>
      </c>
      <c r="K77" s="6"/>
      <c r="L77">
        <f t="shared" si="22"/>
        <v>70</v>
      </c>
      <c r="M77" s="11">
        <f>MAX(VLOOKUP(MAX(0,A77+IF('Personal Information'!$F$14="Female",VLOOKUP(A77,Setback,IF('Personal Information'!$F$20="Officer",2,3)),0)),Rates,$Y$1),$Z$1)</f>
        <v>2.0047023883182778E-2</v>
      </c>
      <c r="N77" s="11">
        <f t="shared" si="23"/>
        <v>7.2100000000000003E-3</v>
      </c>
      <c r="O77" s="11">
        <f t="shared" si="24"/>
        <v>1.8440000000000002E-2</v>
      </c>
      <c r="P77" s="11">
        <f t="shared" si="25"/>
        <v>1.6861345437915176E-3</v>
      </c>
      <c r="Q77" s="11">
        <f t="shared" si="26"/>
        <v>6.0282803151190389E-4</v>
      </c>
      <c r="R77" s="11">
        <f t="shared" si="27"/>
        <v>1.5498091545135262E-3</v>
      </c>
      <c r="S77" s="11">
        <f t="shared" si="29"/>
        <v>0.99831386545620848</v>
      </c>
      <c r="T77" s="11">
        <f t="shared" si="30"/>
        <v>0.9993971719684881</v>
      </c>
      <c r="U77" s="11">
        <f t="shared" si="31"/>
        <v>0.99845019084548647</v>
      </c>
      <c r="V77" s="11"/>
      <c r="X77" s="6"/>
    </row>
    <row r="78" spans="1:24" x14ac:dyDescent="0.2">
      <c r="A78" s="5">
        <f t="shared" si="28"/>
        <v>71</v>
      </c>
      <c r="B78" s="37">
        <v>1.0563905660940407E-2</v>
      </c>
      <c r="C78" s="38">
        <v>2.2591887683219219E-2</v>
      </c>
      <c r="D78" s="38">
        <v>1.0633165729177546E-2</v>
      </c>
      <c r="E78" s="38">
        <v>1.7446471054718481E-2</v>
      </c>
      <c r="F78" s="38">
        <v>1.890950873908543E-2</v>
      </c>
      <c r="G78" s="38">
        <v>3.4282119830161981E-2</v>
      </c>
      <c r="H78" s="38">
        <v>7.9399999999999991E-3</v>
      </c>
      <c r="I78" s="38">
        <v>1.746E-2</v>
      </c>
      <c r="J78" s="36">
        <v>2.002E-2</v>
      </c>
      <c r="K78" s="6"/>
      <c r="L78">
        <f t="shared" si="22"/>
        <v>71</v>
      </c>
      <c r="M78" s="11">
        <f>MAX(VLOOKUP(MAX(0,A78+IF('Personal Information'!$F$14="Female",VLOOKUP(A78,Setback,IF('Personal Information'!$F$20="Officer",2,3)),0)),Rates,$Y$1),$Z$1)</f>
        <v>2.2591887683219219E-2</v>
      </c>
      <c r="N78" s="11">
        <f t="shared" si="23"/>
        <v>7.9399999999999991E-3</v>
      </c>
      <c r="O78" s="11">
        <f t="shared" si="24"/>
        <v>2.002E-2</v>
      </c>
      <c r="P78" s="11">
        <f t="shared" si="25"/>
        <v>1.9024375910263736E-3</v>
      </c>
      <c r="Q78" s="11">
        <f t="shared" si="26"/>
        <v>6.640868679249623E-4</v>
      </c>
      <c r="R78" s="11">
        <f t="shared" si="27"/>
        <v>1.6838403881062058E-3</v>
      </c>
      <c r="S78" s="11">
        <f t="shared" si="29"/>
        <v>0.99809756240897363</v>
      </c>
      <c r="T78" s="11">
        <f t="shared" si="30"/>
        <v>0.99933591313207504</v>
      </c>
      <c r="U78" s="11">
        <f t="shared" si="31"/>
        <v>0.99831615961189379</v>
      </c>
      <c r="V78" s="11"/>
      <c r="X78" s="6"/>
    </row>
    <row r="79" spans="1:24" x14ac:dyDescent="0.2">
      <c r="A79" s="5">
        <f t="shared" si="28"/>
        <v>72</v>
      </c>
      <c r="B79" s="37">
        <v>1.2076634445742116E-2</v>
      </c>
      <c r="C79" s="38">
        <v>2.5383692631225592E-2</v>
      </c>
      <c r="D79" s="38">
        <v>1.2106272798656184E-2</v>
      </c>
      <c r="E79" s="38">
        <v>1.9517653524515895E-2</v>
      </c>
      <c r="F79" s="38">
        <v>2.1134285827363757E-2</v>
      </c>
      <c r="G79" s="38">
        <v>3.7859500929564055E-2</v>
      </c>
      <c r="H79" s="38">
        <v>8.7600000000000004E-3</v>
      </c>
      <c r="I79" s="38">
        <v>1.9179999999999999E-2</v>
      </c>
      <c r="J79" s="36">
        <v>2.1690000000000001E-2</v>
      </c>
      <c r="K79" s="6"/>
      <c r="L79">
        <f t="shared" si="22"/>
        <v>72</v>
      </c>
      <c r="M79" s="11">
        <f>MAX(VLOOKUP(MAX(0,A79+IF('Personal Information'!$F$14="Female",VLOOKUP(A79,Setback,IF('Personal Information'!$F$20="Officer",2,3)),0)),Rates,$Y$1),$Z$1)</f>
        <v>2.5383692631225592E-2</v>
      </c>
      <c r="N79" s="11">
        <f t="shared" si="23"/>
        <v>8.7600000000000004E-3</v>
      </c>
      <c r="O79" s="11">
        <f t="shared" si="24"/>
        <v>2.1690000000000001E-2</v>
      </c>
      <c r="P79" s="11">
        <f t="shared" si="25"/>
        <v>2.1403242609835393E-3</v>
      </c>
      <c r="Q79" s="11">
        <f t="shared" si="26"/>
        <v>7.3294745905205794E-4</v>
      </c>
      <c r="R79" s="11">
        <f t="shared" si="27"/>
        <v>1.8257218184077884E-3</v>
      </c>
      <c r="S79" s="11">
        <f t="shared" si="29"/>
        <v>0.99785967573901646</v>
      </c>
      <c r="T79" s="11">
        <f t="shared" si="30"/>
        <v>0.99926705254094794</v>
      </c>
      <c r="U79" s="11">
        <f t="shared" si="31"/>
        <v>0.99817427818159221</v>
      </c>
      <c r="V79" s="11"/>
      <c r="X79" s="6"/>
    </row>
    <row r="80" spans="1:24" x14ac:dyDescent="0.2">
      <c r="A80" s="5">
        <f t="shared" si="28"/>
        <v>73</v>
      </c>
      <c r="B80" s="37">
        <v>1.3833648637241611E-2</v>
      </c>
      <c r="C80" s="38">
        <v>2.8439756512309934E-2</v>
      </c>
      <c r="D80" s="38">
        <v>1.3784336703279243E-2</v>
      </c>
      <c r="E80" s="38">
        <v>2.1848681314877182E-2</v>
      </c>
      <c r="F80" s="38">
        <v>2.367635724026166E-2</v>
      </c>
      <c r="G80" s="38">
        <v>4.1788238980163324E-2</v>
      </c>
      <c r="H80" s="38">
        <v>9.6699999999999998E-3</v>
      </c>
      <c r="I80" s="38">
        <v>2.1100000000000001E-2</v>
      </c>
      <c r="J80" s="36">
        <v>2.3470000000000001E-2</v>
      </c>
      <c r="K80" s="6"/>
      <c r="L80">
        <f t="shared" si="22"/>
        <v>73</v>
      </c>
      <c r="M80" s="11">
        <f>MAX(VLOOKUP(MAX(0,A80+IF('Personal Information'!$F$14="Female",VLOOKUP(A80,Setback,IF('Personal Information'!$F$20="Officer",2,3)),0)),Rates,$Y$1),$Z$1)</f>
        <v>2.8439756512309934E-2</v>
      </c>
      <c r="N80" s="11">
        <f t="shared" si="23"/>
        <v>9.6699999999999998E-3</v>
      </c>
      <c r="O80" s="11">
        <f t="shared" si="24"/>
        <v>2.3470000000000001E-2</v>
      </c>
      <c r="P80" s="11">
        <f t="shared" si="25"/>
        <v>2.401445346452924E-3</v>
      </c>
      <c r="Q80" s="11">
        <f t="shared" si="26"/>
        <v>8.0942707564091165E-4</v>
      </c>
      <c r="R80" s="11">
        <f t="shared" si="27"/>
        <v>1.9771933704769706E-3</v>
      </c>
      <c r="S80" s="11">
        <f t="shared" si="29"/>
        <v>0.99759855465354708</v>
      </c>
      <c r="T80" s="11">
        <f t="shared" si="30"/>
        <v>0.99919057292435909</v>
      </c>
      <c r="U80" s="11">
        <f t="shared" si="31"/>
        <v>0.99802280662952303</v>
      </c>
      <c r="V80" s="11"/>
      <c r="X80" s="6"/>
    </row>
    <row r="81" spans="1:24" x14ac:dyDescent="0.2">
      <c r="A81" s="5">
        <f t="shared" si="28"/>
        <v>74</v>
      </c>
      <c r="B81" s="37">
        <v>1.5863173924473832E-2</v>
      </c>
      <c r="C81" s="38">
        <v>3.1786645672390888E-2</v>
      </c>
      <c r="D81" s="38">
        <v>1.5715532978807845E-2</v>
      </c>
      <c r="E81" s="38">
        <v>2.4476733274726145E-2</v>
      </c>
      <c r="F81" s="38">
        <v>2.6562469165038578E-2</v>
      </c>
      <c r="G81" s="38">
        <v>4.608312939325996E-2</v>
      </c>
      <c r="H81" s="38">
        <v>1.0699999999999999E-2</v>
      </c>
      <c r="I81" s="38">
        <v>2.3220000000000001E-2</v>
      </c>
      <c r="J81" s="36">
        <v>2.5409999999999999E-2</v>
      </c>
      <c r="K81" s="6"/>
      <c r="L81">
        <f t="shared" si="22"/>
        <v>74</v>
      </c>
      <c r="M81" s="11">
        <f>MAX(VLOOKUP(MAX(0,A81+IF('Personal Information'!$F$14="Female",VLOOKUP(A81,Setback,IF('Personal Information'!$F$20="Officer",2,3)),0)),Rates,$Y$1),$Z$1)</f>
        <v>3.1786645672390888E-2</v>
      </c>
      <c r="N81" s="11">
        <f t="shared" si="23"/>
        <v>1.0699999999999999E-2</v>
      </c>
      <c r="O81" s="11">
        <f t="shared" si="24"/>
        <v>2.5409999999999999E-2</v>
      </c>
      <c r="P81" s="11">
        <f t="shared" si="25"/>
        <v>2.6882808031777339E-3</v>
      </c>
      <c r="Q81" s="11">
        <f t="shared" si="26"/>
        <v>8.9606967732180909E-4</v>
      </c>
      <c r="R81" s="11">
        <f t="shared" si="27"/>
        <v>2.1425688526114373E-3</v>
      </c>
      <c r="S81" s="11">
        <f t="shared" si="29"/>
        <v>0.99731171919682227</v>
      </c>
      <c r="T81" s="11">
        <f t="shared" si="30"/>
        <v>0.99910393032267819</v>
      </c>
      <c r="U81" s="11">
        <f t="shared" si="31"/>
        <v>0.99785743114738856</v>
      </c>
      <c r="V81" s="11"/>
      <c r="X81" s="6"/>
    </row>
    <row r="82" spans="1:24" x14ac:dyDescent="0.2">
      <c r="A82" s="5">
        <f t="shared" si="28"/>
        <v>75</v>
      </c>
      <c r="B82" s="37">
        <v>1.8202807215723579E-2</v>
      </c>
      <c r="C82" s="38">
        <v>3.5402054969450508E-2</v>
      </c>
      <c r="D82" s="38">
        <v>1.7976949071917707E-2</v>
      </c>
      <c r="E82" s="38">
        <v>2.7448060241736242E-2</v>
      </c>
      <c r="F82" s="38">
        <v>2.9857509444370562E-2</v>
      </c>
      <c r="G82" s="38">
        <v>5.0777252570537501E-2</v>
      </c>
      <c r="H82" s="38">
        <v>1.1849999999999999E-2</v>
      </c>
      <c r="I82" s="38">
        <v>2.5579999999999999E-2</v>
      </c>
      <c r="J82" s="36">
        <v>2.7560000000000001E-2</v>
      </c>
      <c r="K82" s="6"/>
      <c r="L82">
        <f t="shared" si="22"/>
        <v>75</v>
      </c>
      <c r="M82" s="11">
        <f>MAX(VLOOKUP(MAX(0,A82+IF('Personal Information'!$F$14="Female",VLOOKUP(A82,Setback,IF('Personal Information'!$F$20="Officer",2,3)),0)),Rates,$Y$1),$Z$1)</f>
        <v>3.5402054969450508E-2</v>
      </c>
      <c r="N82" s="11">
        <f t="shared" si="23"/>
        <v>1.1849999999999999E-2</v>
      </c>
      <c r="O82" s="11">
        <f t="shared" si="24"/>
        <v>2.7560000000000001E-2</v>
      </c>
      <c r="P82" s="11">
        <f t="shared" si="25"/>
        <v>2.9991520088527013E-3</v>
      </c>
      <c r="Q82" s="11">
        <f t="shared" si="26"/>
        <v>9.9290431861709383E-4</v>
      </c>
      <c r="R82" s="11">
        <f t="shared" si="27"/>
        <v>2.3261987008715845E-3</v>
      </c>
      <c r="S82" s="11">
        <f t="shared" si="29"/>
        <v>0.9970008479911473</v>
      </c>
      <c r="T82" s="11">
        <f t="shared" si="30"/>
        <v>0.99900709568138291</v>
      </c>
      <c r="U82" s="11">
        <f t="shared" si="31"/>
        <v>0.99767380129912842</v>
      </c>
      <c r="V82" s="11"/>
      <c r="X82" s="6"/>
    </row>
    <row r="83" spans="1:24" x14ac:dyDescent="0.2">
      <c r="A83" s="5">
        <f t="shared" si="28"/>
        <v>76</v>
      </c>
      <c r="B83" s="37">
        <v>2.0899303356554783E-2</v>
      </c>
      <c r="C83" s="38">
        <v>3.928296578058596E-2</v>
      </c>
      <c r="D83" s="38">
        <v>2.0615291736563689E-2</v>
      </c>
      <c r="E83" s="38">
        <v>3.0837091152551052E-2</v>
      </c>
      <c r="F83" s="38">
        <v>3.3615345665842421E-2</v>
      </c>
      <c r="G83" s="38">
        <v>5.5883625193804097E-2</v>
      </c>
      <c r="H83" s="38">
        <v>1.315E-2</v>
      </c>
      <c r="I83" s="38">
        <v>2.8219999999999999E-2</v>
      </c>
      <c r="J83" s="36">
        <v>2.9960000000000001E-2</v>
      </c>
      <c r="K83" s="6"/>
      <c r="L83">
        <f t="shared" si="22"/>
        <v>76</v>
      </c>
      <c r="M83" s="11">
        <f>MAX(VLOOKUP(MAX(0,A83+IF('Personal Information'!$F$14="Female",VLOOKUP(A83,Setback,IF('Personal Information'!$F$20="Officer",2,3)),0)),Rates,$Y$1),$Z$1)</f>
        <v>3.928296578058596E-2</v>
      </c>
      <c r="N83" s="11">
        <f t="shared" si="23"/>
        <v>1.315E-2</v>
      </c>
      <c r="O83" s="11">
        <f t="shared" si="24"/>
        <v>2.9960000000000001E-2</v>
      </c>
      <c r="P83" s="11">
        <f t="shared" si="25"/>
        <v>3.334043249427987E-3</v>
      </c>
      <c r="Q83" s="11">
        <f t="shared" si="26"/>
        <v>1.102494038221935E-3</v>
      </c>
      <c r="R83" s="11">
        <f t="shared" si="27"/>
        <v>2.5316209640103837E-3</v>
      </c>
      <c r="S83" s="11">
        <f t="shared" si="29"/>
        <v>0.99666595675057201</v>
      </c>
      <c r="T83" s="11">
        <f t="shared" si="30"/>
        <v>0.99889750596177806</v>
      </c>
      <c r="U83" s="11">
        <f t="shared" si="31"/>
        <v>0.99746837903598962</v>
      </c>
      <c r="V83" s="11"/>
      <c r="X83" s="6"/>
    </row>
    <row r="84" spans="1:24" x14ac:dyDescent="0.2">
      <c r="A84" s="5">
        <f t="shared" si="28"/>
        <v>77</v>
      </c>
      <c r="B84" s="37">
        <v>2.3998537758917939E-2</v>
      </c>
      <c r="C84" s="38">
        <v>4.3454867395153633E-2</v>
      </c>
      <c r="D84" s="38">
        <v>2.3695886322987383E-2</v>
      </c>
      <c r="E84" s="38">
        <v>3.468776101803174E-2</v>
      </c>
      <c r="F84" s="38">
        <v>3.7888375469680477E-2</v>
      </c>
      <c r="G84" s="38">
        <v>6.1461367348224528E-2</v>
      </c>
      <c r="H84" s="38">
        <v>1.4590000000000001E-2</v>
      </c>
      <c r="I84" s="38">
        <v>3.1130000000000001E-2</v>
      </c>
      <c r="J84" s="36">
        <v>3.2710000000000003E-2</v>
      </c>
      <c r="K84" s="6"/>
      <c r="L84">
        <f t="shared" si="22"/>
        <v>77</v>
      </c>
      <c r="M84" s="11">
        <f>MAX(VLOOKUP(MAX(0,A84+IF('Personal Information'!$F$14="Female",VLOOKUP(A84,Setback,IF('Personal Information'!$F$20="Officer",2,3)),0)),Rates,$Y$1),$Z$1)</f>
        <v>4.3454867395153633E-2</v>
      </c>
      <c r="N84" s="11">
        <f t="shared" si="23"/>
        <v>1.4590000000000001E-2</v>
      </c>
      <c r="O84" s="11">
        <f t="shared" si="24"/>
        <v>3.2710000000000003E-2</v>
      </c>
      <c r="P84" s="11">
        <f t="shared" si="25"/>
        <v>3.6954305326184489E-3</v>
      </c>
      <c r="Q84" s="11">
        <f t="shared" si="26"/>
        <v>1.2240403141586809E-3</v>
      </c>
      <c r="R84" s="11">
        <f t="shared" si="27"/>
        <v>2.7675741776264084E-3</v>
      </c>
      <c r="S84" s="11">
        <f t="shared" si="29"/>
        <v>0.99630456946738155</v>
      </c>
      <c r="T84" s="11">
        <f t="shared" si="30"/>
        <v>0.99877595968584132</v>
      </c>
      <c r="U84" s="11">
        <f t="shared" si="31"/>
        <v>0.99723242582237359</v>
      </c>
      <c r="V84" s="11"/>
      <c r="X84" s="6"/>
    </row>
    <row r="85" spans="1:24" x14ac:dyDescent="0.2">
      <c r="A85" s="5">
        <f t="shared" si="28"/>
        <v>78</v>
      </c>
      <c r="B85" s="37">
        <v>2.7574508372946206E-2</v>
      </c>
      <c r="C85" s="38">
        <v>4.7990161870415819E-2</v>
      </c>
      <c r="D85" s="38">
        <v>2.7302138404481969E-2</v>
      </c>
      <c r="E85" s="38">
        <v>3.9090726369817683E-2</v>
      </c>
      <c r="F85" s="38">
        <v>4.2717686492305437E-2</v>
      </c>
      <c r="G85" s="38">
        <v>6.7530158607462226E-2</v>
      </c>
      <c r="H85" s="38">
        <v>1.6219999999999998E-2</v>
      </c>
      <c r="I85" s="38">
        <v>3.4389999999999997E-2</v>
      </c>
      <c r="J85" s="36">
        <v>3.5860000000000003E-2</v>
      </c>
      <c r="K85" s="6"/>
      <c r="L85">
        <f t="shared" si="22"/>
        <v>78</v>
      </c>
      <c r="M85" s="11">
        <f>MAX(VLOOKUP(MAX(0,A85+IF('Personal Information'!$F$14="Female",VLOOKUP(A85,Setback,IF('Personal Information'!$F$20="Officer",2,3)),0)),Rates,$Y$1),$Z$1)</f>
        <v>4.7990161870415819E-2</v>
      </c>
      <c r="N85" s="11">
        <f t="shared" si="23"/>
        <v>1.6219999999999998E-2</v>
      </c>
      <c r="O85" s="11">
        <f t="shared" si="24"/>
        <v>3.5860000000000003E-2</v>
      </c>
      <c r="P85" s="11">
        <f t="shared" si="25"/>
        <v>4.0899391632155391E-3</v>
      </c>
      <c r="Q85" s="11">
        <f t="shared" si="26"/>
        <v>1.3618205598944222E-3</v>
      </c>
      <c r="R85" s="11">
        <f t="shared" si="27"/>
        <v>3.038604626035335E-3</v>
      </c>
      <c r="S85" s="11">
        <f t="shared" si="29"/>
        <v>0.99591006083678446</v>
      </c>
      <c r="T85" s="11">
        <f t="shared" si="30"/>
        <v>0.99863817944010558</v>
      </c>
      <c r="U85" s="11">
        <f t="shared" si="31"/>
        <v>0.99696139537396467</v>
      </c>
      <c r="V85" s="11"/>
      <c r="X85" s="6"/>
    </row>
    <row r="86" spans="1:24" x14ac:dyDescent="0.2">
      <c r="A86" s="5">
        <f t="shared" si="28"/>
        <v>79</v>
      </c>
      <c r="B86" s="37">
        <v>3.1660737044637011E-2</v>
      </c>
      <c r="C86" s="38">
        <v>5.2912113320515007E-2</v>
      </c>
      <c r="D86" s="38">
        <v>3.1525125121184237E-2</v>
      </c>
      <c r="E86" s="38">
        <v>4.410542271771551E-2</v>
      </c>
      <c r="F86" s="38">
        <v>4.8161612218508308E-2</v>
      </c>
      <c r="G86" s="38">
        <v>7.4117584750863025E-2</v>
      </c>
      <c r="H86" s="38">
        <v>1.804E-2</v>
      </c>
      <c r="I86" s="38">
        <v>3.798E-2</v>
      </c>
      <c r="J86" s="36">
        <v>3.9480000000000001E-2</v>
      </c>
      <c r="K86" s="6"/>
      <c r="L86">
        <f t="shared" si="22"/>
        <v>79</v>
      </c>
      <c r="M86" s="11">
        <f>MAX(VLOOKUP(MAX(0,A86+IF('Personal Information'!$F$14="Female",VLOOKUP(A86,Setback,IF('Personal Information'!$F$20="Officer",2,3)),0)),Rates,$Y$1),$Z$1)</f>
        <v>5.2912113320515007E-2</v>
      </c>
      <c r="N86" s="11">
        <f t="shared" si="23"/>
        <v>1.804E-2</v>
      </c>
      <c r="O86" s="11">
        <f t="shared" si="24"/>
        <v>3.9480000000000001E-2</v>
      </c>
      <c r="P86" s="11">
        <f t="shared" si="25"/>
        <v>4.5200358123976825E-3</v>
      </c>
      <c r="Q86" s="11">
        <f t="shared" si="26"/>
        <v>1.5159085693449148E-3</v>
      </c>
      <c r="R86" s="11">
        <f t="shared" si="27"/>
        <v>3.3510787685320231E-3</v>
      </c>
      <c r="S86" s="11">
        <f t="shared" si="29"/>
        <v>0.99547996418760232</v>
      </c>
      <c r="T86" s="11">
        <f t="shared" si="30"/>
        <v>0.99848409143065509</v>
      </c>
      <c r="U86" s="11">
        <f t="shared" si="31"/>
        <v>0.99664892123146798</v>
      </c>
      <c r="V86" s="11"/>
      <c r="X86" s="6"/>
    </row>
    <row r="87" spans="1:24" x14ac:dyDescent="0.2">
      <c r="A87" s="5">
        <f t="shared" si="28"/>
        <v>80</v>
      </c>
      <c r="B87" s="37">
        <v>3.6347213085782169E-2</v>
      </c>
      <c r="C87" s="38">
        <v>5.8290130288732263E-2</v>
      </c>
      <c r="D87" s="38">
        <v>3.6443606660383293E-2</v>
      </c>
      <c r="E87" s="38">
        <v>4.9798397909383875E-2</v>
      </c>
      <c r="F87" s="38">
        <v>5.4238112610969232E-2</v>
      </c>
      <c r="G87" s="38">
        <v>8.1249490331895866E-2</v>
      </c>
      <c r="H87" s="38">
        <v>2.0070000000000001E-2</v>
      </c>
      <c r="I87" s="38">
        <v>4.1959999999999997E-2</v>
      </c>
      <c r="J87" s="36">
        <v>4.3639999999999998E-2</v>
      </c>
      <c r="K87" s="6"/>
      <c r="L87">
        <f t="shared" si="22"/>
        <v>80</v>
      </c>
      <c r="M87" s="11">
        <f>MAX(VLOOKUP(MAX(0,A87+IF('Personal Information'!$F$14="Female",VLOOKUP(A87,Setback,IF('Personal Information'!$F$20="Officer",2,3)),0)),Rates,$Y$1),$Z$1)</f>
        <v>5.8290130288732263E-2</v>
      </c>
      <c r="N87" s="11">
        <f t="shared" si="23"/>
        <v>2.0070000000000001E-2</v>
      </c>
      <c r="O87" s="11">
        <f t="shared" si="24"/>
        <v>4.3639999999999998E-2</v>
      </c>
      <c r="P87" s="11">
        <f t="shared" si="25"/>
        <v>4.9923338188588851E-3</v>
      </c>
      <c r="Q87" s="11">
        <f t="shared" si="26"/>
        <v>1.6880851154893461E-3</v>
      </c>
      <c r="R87" s="11">
        <f t="shared" si="27"/>
        <v>3.7115009386564646E-3</v>
      </c>
      <c r="S87" s="11">
        <f t="shared" si="29"/>
        <v>0.99500766618114111</v>
      </c>
      <c r="T87" s="11">
        <f t="shared" si="30"/>
        <v>0.99831191488451065</v>
      </c>
      <c r="U87" s="11">
        <f t="shared" si="31"/>
        <v>0.99628849906134354</v>
      </c>
      <c r="V87" s="11"/>
      <c r="X87" s="6"/>
    </row>
    <row r="88" spans="1:24" x14ac:dyDescent="0.2">
      <c r="A88" s="5">
        <f t="shared" si="28"/>
        <v>81</v>
      </c>
      <c r="B88" s="37">
        <v>4.1740305390599378E-2</v>
      </c>
      <c r="C88" s="38">
        <v>6.4210149346186976E-2</v>
      </c>
      <c r="D88" s="38">
        <v>4.2162040458721427E-2</v>
      </c>
      <c r="E88" s="38">
        <v>5.6233174268414766E-2</v>
      </c>
      <c r="F88" s="38">
        <v>6.1000911329571673E-2</v>
      </c>
      <c r="G88" s="38">
        <v>8.8940699829915718E-2</v>
      </c>
      <c r="H88" s="38">
        <v>2.3810000000000001E-2</v>
      </c>
      <c r="I88" s="38">
        <v>4.7329999999999997E-2</v>
      </c>
      <c r="J88" s="36">
        <v>4.8430000000000001E-2</v>
      </c>
      <c r="K88" s="6"/>
      <c r="L88">
        <f t="shared" si="22"/>
        <v>81</v>
      </c>
      <c r="M88" s="11">
        <f>MAX(VLOOKUP(MAX(0,A88+IF('Personal Information'!$F$14="Female",VLOOKUP(A88,Setback,IF('Personal Information'!$F$20="Officer",2,3)),0)),Rates,$Y$1),$Z$1)</f>
        <v>6.4210149346186976E-2</v>
      </c>
      <c r="N88" s="11">
        <f t="shared" si="23"/>
        <v>2.3810000000000001E-2</v>
      </c>
      <c r="O88" s="11">
        <f t="shared" si="24"/>
        <v>4.8430000000000001E-2</v>
      </c>
      <c r="P88" s="11">
        <f t="shared" si="25"/>
        <v>5.5150978861122635E-3</v>
      </c>
      <c r="Q88" s="11">
        <f t="shared" si="26"/>
        <v>2.0061549244627663E-3</v>
      </c>
      <c r="R88" s="11">
        <f t="shared" si="27"/>
        <v>4.128290657869238E-3</v>
      </c>
      <c r="S88" s="11">
        <f t="shared" si="29"/>
        <v>0.99448490211388774</v>
      </c>
      <c r="T88" s="11">
        <f t="shared" si="30"/>
        <v>0.99799384507553723</v>
      </c>
      <c r="U88" s="11">
        <f t="shared" si="31"/>
        <v>0.99587170934213076</v>
      </c>
      <c r="V88" s="11"/>
      <c r="X88" s="6"/>
    </row>
    <row r="89" spans="1:24" x14ac:dyDescent="0.2">
      <c r="A89" s="5">
        <f t="shared" si="28"/>
        <v>82</v>
      </c>
      <c r="B89" s="37">
        <v>4.7894898661343929E-2</v>
      </c>
      <c r="C89" s="38">
        <v>7.0727142939825988E-2</v>
      </c>
      <c r="D89" s="38">
        <v>4.8780487804878057E-2</v>
      </c>
      <c r="E89" s="38">
        <v>6.3451027097161508E-2</v>
      </c>
      <c r="F89" s="38">
        <v>6.8481971693603289E-2</v>
      </c>
      <c r="G89" s="38">
        <v>9.7231471791456581E-2</v>
      </c>
      <c r="H89" s="38">
        <v>2.8219999999999999E-2</v>
      </c>
      <c r="I89" s="38">
        <v>5.3409999999999999E-2</v>
      </c>
      <c r="J89" s="36">
        <v>5.3879999999999997E-2</v>
      </c>
      <c r="K89" s="6"/>
      <c r="L89">
        <f t="shared" si="22"/>
        <v>82</v>
      </c>
      <c r="M89" s="11">
        <f>MAX(VLOOKUP(MAX(0,A89+IF('Personal Information'!$F$14="Female",VLOOKUP(A89,Setback,IF('Personal Information'!$F$20="Officer",2,3)),0)),Rates,$Y$1),$Z$1)</f>
        <v>7.0727142939825988E-2</v>
      </c>
      <c r="N89" s="11">
        <f t="shared" si="23"/>
        <v>2.8219999999999999E-2</v>
      </c>
      <c r="O89" s="11">
        <f t="shared" si="24"/>
        <v>5.3879999999999997E-2</v>
      </c>
      <c r="P89" s="11">
        <f t="shared" si="25"/>
        <v>6.0940946169855126E-3</v>
      </c>
      <c r="Q89" s="11">
        <f t="shared" si="26"/>
        <v>2.3826434539693242E-3</v>
      </c>
      <c r="R89" s="11">
        <f t="shared" si="27"/>
        <v>4.6048540055438902E-3</v>
      </c>
      <c r="S89" s="11">
        <f t="shared" si="29"/>
        <v>0.99390590538301449</v>
      </c>
      <c r="T89" s="11">
        <f t="shared" si="30"/>
        <v>0.99761735654603068</v>
      </c>
      <c r="U89" s="11">
        <f t="shared" si="31"/>
        <v>0.99539514599445611</v>
      </c>
      <c r="V89" s="11"/>
      <c r="X89" s="6"/>
    </row>
    <row r="90" spans="1:24" x14ac:dyDescent="0.2">
      <c r="A90" s="5">
        <f t="shared" si="28"/>
        <v>83</v>
      </c>
      <c r="B90" s="37">
        <v>5.491935209363618E-2</v>
      </c>
      <c r="C90" s="38">
        <v>7.7902607325113157E-2</v>
      </c>
      <c r="D90" s="38">
        <v>5.6374847546902106E-2</v>
      </c>
      <c r="E90" s="38">
        <v>7.1489870500544811E-2</v>
      </c>
      <c r="F90" s="38">
        <v>7.6710405477528762E-2</v>
      </c>
      <c r="G90" s="38">
        <v>0.10613234347183818</v>
      </c>
      <c r="H90" s="38">
        <v>3.347E-2</v>
      </c>
      <c r="I90" s="38">
        <v>6.0240000000000002E-2</v>
      </c>
      <c r="J90" s="36">
        <v>6.0069999999999998E-2</v>
      </c>
      <c r="K90" s="6"/>
      <c r="L90">
        <f t="shared" si="22"/>
        <v>83</v>
      </c>
      <c r="M90" s="11">
        <f>MAX(VLOOKUP(MAX(0,A90+IF('Personal Information'!$F$14="Female",VLOOKUP(A90,Setback,IF('Personal Information'!$F$20="Officer",2,3)),0)),Rates,$Y$1),$Z$1)</f>
        <v>7.7902607325113157E-2</v>
      </c>
      <c r="N90" s="11">
        <f t="shared" si="23"/>
        <v>3.347E-2</v>
      </c>
      <c r="O90" s="11">
        <f t="shared" si="24"/>
        <v>6.0069999999999998E-2</v>
      </c>
      <c r="P90" s="11">
        <f t="shared" si="25"/>
        <v>6.7359137599429797E-3</v>
      </c>
      <c r="Q90" s="11">
        <f t="shared" si="26"/>
        <v>2.8328915168637225E-3</v>
      </c>
      <c r="R90" s="11">
        <f t="shared" si="27"/>
        <v>5.1491868004498453E-3</v>
      </c>
      <c r="S90" s="11">
        <f t="shared" si="29"/>
        <v>0.99326408624005702</v>
      </c>
      <c r="T90" s="11">
        <f t="shared" si="30"/>
        <v>0.99716710848313628</v>
      </c>
      <c r="U90" s="11">
        <f t="shared" si="31"/>
        <v>0.99485081319955015</v>
      </c>
      <c r="V90" s="11"/>
      <c r="X90" s="6"/>
    </row>
    <row r="91" spans="1:24" x14ac:dyDescent="0.2">
      <c r="A91" s="5">
        <f t="shared" si="28"/>
        <v>84</v>
      </c>
      <c r="B91" s="37">
        <v>6.2907092181408747E-2</v>
      </c>
      <c r="C91" s="38">
        <v>8.5831323456222963E-2</v>
      </c>
      <c r="D91" s="38">
        <v>6.5034200520505805E-2</v>
      </c>
      <c r="E91" s="38">
        <v>8.0402347667928808E-2</v>
      </c>
      <c r="F91" s="38">
        <v>8.572139589195811E-2</v>
      </c>
      <c r="G91" s="38">
        <v>0.11567849706516925</v>
      </c>
      <c r="H91" s="38">
        <v>3.9669999999999997E-2</v>
      </c>
      <c r="I91" s="38">
        <v>6.8010000000000001E-2</v>
      </c>
      <c r="J91" s="36">
        <v>6.7089999999999997E-2</v>
      </c>
      <c r="K91" s="6"/>
      <c r="L91">
        <f t="shared" si="22"/>
        <v>84</v>
      </c>
      <c r="M91" s="11">
        <f>MAX(VLOOKUP(MAX(0,A91+IF('Personal Information'!$F$14="Female",VLOOKUP(A91,Setback,IF('Personal Information'!$F$20="Officer",2,3)),0)),Rates,$Y$1),$Z$1)</f>
        <v>8.5831323456222963E-2</v>
      </c>
      <c r="N91" s="11">
        <f t="shared" si="23"/>
        <v>3.9669999999999997E-2</v>
      </c>
      <c r="O91" s="11">
        <f t="shared" si="24"/>
        <v>6.7089999999999997E-2</v>
      </c>
      <c r="P91" s="11">
        <f t="shared" si="25"/>
        <v>7.4504548063559772E-3</v>
      </c>
      <c r="Q91" s="11">
        <f t="shared" si="26"/>
        <v>3.3675091452541883E-3</v>
      </c>
      <c r="R91" s="11">
        <f t="shared" si="27"/>
        <v>5.7704984959724426E-3</v>
      </c>
      <c r="S91" s="11">
        <f t="shared" si="29"/>
        <v>0.99254954519364402</v>
      </c>
      <c r="T91" s="11">
        <f t="shared" si="30"/>
        <v>0.99663249085474581</v>
      </c>
      <c r="U91" s="11">
        <f t="shared" si="31"/>
        <v>0.99422950150402756</v>
      </c>
      <c r="V91" s="11"/>
      <c r="X91" s="6"/>
    </row>
    <row r="92" spans="1:24" x14ac:dyDescent="0.2">
      <c r="A92" s="5">
        <f t="shared" si="28"/>
        <v>85</v>
      </c>
      <c r="B92" s="37">
        <v>7.19174780680613E-2</v>
      </c>
      <c r="C92" s="38">
        <v>9.461203919383035E-2</v>
      </c>
      <c r="D92" s="38">
        <v>7.4803509633201939E-2</v>
      </c>
      <c r="E92" s="38">
        <v>9.0208978882485788E-2</v>
      </c>
      <c r="F92" s="38">
        <v>9.5546435339040336E-2</v>
      </c>
      <c r="G92" s="38">
        <v>0.12586678661119233</v>
      </c>
      <c r="H92" s="38">
        <v>4.6989999999999997E-2</v>
      </c>
      <c r="I92" s="38">
        <v>7.6730000000000007E-2</v>
      </c>
      <c r="J92" s="36">
        <v>7.4959999999999999E-2</v>
      </c>
      <c r="K92" s="6"/>
      <c r="L92">
        <f t="shared" si="22"/>
        <v>85</v>
      </c>
      <c r="M92" s="11">
        <f>MAX(VLOOKUP(MAX(0,A92+IF('Personal Information'!$F$14="Female",VLOOKUP(A92,Setback,IF('Personal Information'!$F$20="Officer",2,3)),0)),Rates,$Y$1),$Z$1)</f>
        <v>9.461203919383035E-2</v>
      </c>
      <c r="N92" s="11">
        <f t="shared" si="23"/>
        <v>4.6989999999999997E-2</v>
      </c>
      <c r="O92" s="11">
        <f t="shared" si="24"/>
        <v>7.4959999999999999E-2</v>
      </c>
      <c r="P92" s="11">
        <f t="shared" si="25"/>
        <v>8.2484384979621961E-3</v>
      </c>
      <c r="Q92" s="11">
        <f t="shared" si="26"/>
        <v>4.0027909070361467E-3</v>
      </c>
      <c r="R92" s="11">
        <f t="shared" si="27"/>
        <v>6.472156381415628E-3</v>
      </c>
      <c r="S92" s="11">
        <f t="shared" si="29"/>
        <v>0.9917515615020378</v>
      </c>
      <c r="T92" s="11">
        <f t="shared" si="30"/>
        <v>0.99599720909296385</v>
      </c>
      <c r="U92" s="11">
        <f t="shared" si="31"/>
        <v>0.99352784361858437</v>
      </c>
      <c r="V92" s="11"/>
      <c r="X92" s="6"/>
    </row>
    <row r="93" spans="1:24" x14ac:dyDescent="0.2">
      <c r="A93" s="5">
        <f t="shared" si="28"/>
        <v>86</v>
      </c>
      <c r="B93" s="37">
        <v>8.2031512222254188E-2</v>
      </c>
      <c r="C93" s="38">
        <v>0.10431930845568374</v>
      </c>
      <c r="D93" s="38">
        <v>8.5739718029460468E-2</v>
      </c>
      <c r="E93" s="38">
        <v>0.10094430544411791</v>
      </c>
      <c r="F93" s="38">
        <v>0.10623097353931228</v>
      </c>
      <c r="G93" s="38">
        <v>0.13671829509724001</v>
      </c>
      <c r="H93" s="38">
        <v>5.5599999999999997E-2</v>
      </c>
      <c r="I93" s="38">
        <v>8.6569999999999994E-2</v>
      </c>
      <c r="J93" s="36">
        <v>8.3779999999999993E-2</v>
      </c>
      <c r="K93" s="6"/>
      <c r="L93">
        <f t="shared" si="22"/>
        <v>86</v>
      </c>
      <c r="M93" s="11">
        <f>MAX(VLOOKUP(MAX(0,A93+IF('Personal Information'!$F$14="Female",VLOOKUP(A93,Setback,IF('Personal Information'!$F$20="Officer",2,3)),0)),Rates,$Y$1),$Z$1)</f>
        <v>0.10431930845568374</v>
      </c>
      <c r="N93" s="11">
        <f t="shared" si="23"/>
        <v>5.5599999999999997E-2</v>
      </c>
      <c r="O93" s="11">
        <f t="shared" si="24"/>
        <v>8.3779999999999993E-2</v>
      </c>
      <c r="P93" s="11">
        <f t="shared" si="25"/>
        <v>9.1389255494863653E-3</v>
      </c>
      <c r="Q93" s="11">
        <f t="shared" si="26"/>
        <v>4.7557781186136072E-3</v>
      </c>
      <c r="R93" s="11">
        <f t="shared" si="27"/>
        <v>7.2650450803743993E-3</v>
      </c>
      <c r="S93" s="11">
        <f t="shared" si="29"/>
        <v>0.99086107445051363</v>
      </c>
      <c r="T93" s="11">
        <f t="shared" si="30"/>
        <v>0.99524422188138639</v>
      </c>
      <c r="U93" s="11">
        <f t="shared" si="31"/>
        <v>0.9927349549196256</v>
      </c>
      <c r="V93" s="11"/>
      <c r="X93" s="6"/>
    </row>
    <row r="94" spans="1:24" x14ac:dyDescent="0.2">
      <c r="A94" s="5">
        <f t="shared" si="28"/>
        <v>87</v>
      </c>
      <c r="B94" s="37">
        <v>9.3295072121113903E-2</v>
      </c>
      <c r="C94" s="38">
        <v>0.11504804271301136</v>
      </c>
      <c r="D94" s="38">
        <v>9.7846762535189841E-2</v>
      </c>
      <c r="E94" s="38">
        <v>0.11261996659337339</v>
      </c>
      <c r="F94" s="38">
        <v>0.11776220748848305</v>
      </c>
      <c r="G94" s="38">
        <v>0.14819958704850791</v>
      </c>
      <c r="H94" s="38">
        <v>6.5740000000000007E-2</v>
      </c>
      <c r="I94" s="38">
        <v>9.7659999999999997E-2</v>
      </c>
      <c r="J94" s="36">
        <v>9.3579999999999997E-2</v>
      </c>
      <c r="K94" s="6"/>
      <c r="L94">
        <f t="shared" si="22"/>
        <v>87</v>
      </c>
      <c r="M94" s="11">
        <f>MAX(VLOOKUP(MAX(0,A94+IF('Personal Information'!$F$14="Female",VLOOKUP(A94,Setback,IF('Personal Information'!$F$20="Officer",2,3)),0)),Rates,$Y$1),$Z$1)</f>
        <v>0.11504804271301136</v>
      </c>
      <c r="N94" s="11">
        <f t="shared" si="23"/>
        <v>6.5740000000000007E-2</v>
      </c>
      <c r="O94" s="11">
        <f t="shared" si="24"/>
        <v>9.3579999999999997E-2</v>
      </c>
      <c r="P94" s="11">
        <f t="shared" si="25"/>
        <v>1.0133466989968976E-2</v>
      </c>
      <c r="Q94" s="11">
        <f t="shared" si="26"/>
        <v>5.6506833983920313E-3</v>
      </c>
      <c r="R94" s="11">
        <f t="shared" si="27"/>
        <v>8.1542806915643196E-3</v>
      </c>
      <c r="S94" s="11">
        <f t="shared" si="29"/>
        <v>0.98986653301003102</v>
      </c>
      <c r="T94" s="11">
        <f t="shared" si="30"/>
        <v>0.99434931660160797</v>
      </c>
      <c r="U94" s="11">
        <f t="shared" si="31"/>
        <v>0.99184571930843568</v>
      </c>
      <c r="V94" s="11"/>
      <c r="X94" s="6"/>
    </row>
    <row r="95" spans="1:24" x14ac:dyDescent="0.2">
      <c r="A95" s="5">
        <f t="shared" si="28"/>
        <v>88</v>
      </c>
      <c r="B95" s="37">
        <v>0.10576463178432235</v>
      </c>
      <c r="C95" s="38">
        <v>0.12687605070546532</v>
      </c>
      <c r="D95" s="38">
        <v>0.11111373456425756</v>
      </c>
      <c r="E95" s="38">
        <v>0.12523434570678665</v>
      </c>
      <c r="F95" s="38">
        <v>0.13017707223125971</v>
      </c>
      <c r="G95" s="38">
        <v>0.16031053958091873</v>
      </c>
      <c r="H95" s="38">
        <v>7.7579999999999996E-2</v>
      </c>
      <c r="I95" s="38">
        <v>0.11008</v>
      </c>
      <c r="J95" s="36">
        <v>0.10441</v>
      </c>
      <c r="K95" s="6"/>
      <c r="L95">
        <f t="shared" si="22"/>
        <v>88</v>
      </c>
      <c r="M95" s="11">
        <f>MAX(VLOOKUP(MAX(0,A95+IF('Personal Information'!$F$14="Female",VLOOKUP(A95,Setback,IF('Personal Information'!$F$20="Officer",2,3)),0)),Rates,$Y$1),$Z$1)</f>
        <v>0.12687605070546532</v>
      </c>
      <c r="N95" s="11">
        <f t="shared" si="23"/>
        <v>7.7579999999999996E-2</v>
      </c>
      <c r="O95" s="11">
        <f t="shared" si="24"/>
        <v>0.10441</v>
      </c>
      <c r="P95" s="11">
        <f t="shared" si="25"/>
        <v>1.1242801342612241E-2</v>
      </c>
      <c r="Q95" s="11">
        <f t="shared" si="26"/>
        <v>6.7069595788542546E-3</v>
      </c>
      <c r="R95" s="11">
        <f t="shared" si="27"/>
        <v>9.1472866850016432E-3</v>
      </c>
      <c r="S95" s="11">
        <f t="shared" si="29"/>
        <v>0.98875719865738776</v>
      </c>
      <c r="T95" s="11">
        <f t="shared" si="30"/>
        <v>0.99329304042114575</v>
      </c>
      <c r="U95" s="11">
        <f t="shared" si="31"/>
        <v>0.99085271331499836</v>
      </c>
      <c r="V95" s="11"/>
      <c r="X95" s="6"/>
    </row>
    <row r="96" spans="1:24" x14ac:dyDescent="0.2">
      <c r="A96" s="5">
        <f t="shared" si="28"/>
        <v>89</v>
      </c>
      <c r="B96" s="37">
        <v>0.11948774846268125</v>
      </c>
      <c r="C96" s="38">
        <v>0.13988095238095238</v>
      </c>
      <c r="D96" s="38">
        <v>0.12548034566142427</v>
      </c>
      <c r="E96" s="38">
        <v>0.13880772022557647</v>
      </c>
      <c r="F96" s="38">
        <v>0.14346383235478405</v>
      </c>
      <c r="G96" s="38">
        <v>0.17302378266290919</v>
      </c>
      <c r="H96" s="38">
        <v>9.1380000000000003E-2</v>
      </c>
      <c r="I96" s="38">
        <v>0.12396</v>
      </c>
      <c r="J96" s="36">
        <v>0.11633</v>
      </c>
      <c r="K96" s="6"/>
      <c r="L96">
        <f t="shared" si="22"/>
        <v>89</v>
      </c>
      <c r="M96" s="11">
        <f>MAX(VLOOKUP(MAX(0,A96+IF('Personal Information'!$F$14="Female",VLOOKUP(A96,Setback,IF('Personal Information'!$F$20="Officer",2,3)),0)),Rates,$Y$1),$Z$1)</f>
        <v>0.13988095238095238</v>
      </c>
      <c r="N96" s="11">
        <f t="shared" si="23"/>
        <v>9.1380000000000003E-2</v>
      </c>
      <c r="O96" s="11">
        <f t="shared" si="24"/>
        <v>0.11633</v>
      </c>
      <c r="P96" s="11">
        <f t="shared" si="25"/>
        <v>1.2478528666688526E-2</v>
      </c>
      <c r="Q96" s="11">
        <f t="shared" si="26"/>
        <v>7.9538918965104122E-3</v>
      </c>
      <c r="R96" s="11">
        <f t="shared" si="27"/>
        <v>1.0253041270764762E-2</v>
      </c>
      <c r="S96" s="11">
        <f t="shared" si="29"/>
        <v>0.98752147133331147</v>
      </c>
      <c r="T96" s="11">
        <f t="shared" si="30"/>
        <v>0.99204610810348959</v>
      </c>
      <c r="U96" s="11">
        <f t="shared" si="31"/>
        <v>0.98974695872923524</v>
      </c>
      <c r="V96" s="11"/>
      <c r="X96" s="6"/>
    </row>
    <row r="97" spans="1:24" x14ac:dyDescent="0.2">
      <c r="A97" s="5">
        <f t="shared" si="28"/>
        <v>90</v>
      </c>
      <c r="B97" s="37">
        <v>0.13450237850946739</v>
      </c>
      <c r="C97" s="38">
        <v>0.15414716984614818</v>
      </c>
      <c r="D97" s="38">
        <v>0.140909745815885</v>
      </c>
      <c r="E97" s="38">
        <v>0.15331203486546877</v>
      </c>
      <c r="F97" s="38">
        <v>0.15764989821015687</v>
      </c>
      <c r="G97" s="38">
        <v>0.18632763084512599</v>
      </c>
      <c r="H97" s="38">
        <v>0.1075</v>
      </c>
      <c r="I97" s="38">
        <v>0.13944000000000001</v>
      </c>
      <c r="J97" s="36">
        <v>0.12939000000000001</v>
      </c>
      <c r="K97" s="6"/>
      <c r="L97">
        <f t="shared" si="22"/>
        <v>90</v>
      </c>
      <c r="M97" s="11">
        <f>MAX(VLOOKUP(MAX(0,A97+IF('Personal Information'!$F$14="Female",VLOOKUP(A97,Setback,IF('Personal Information'!$F$20="Officer",2,3)),0)),Rates,$Y$1),$Z$1)</f>
        <v>0.15414716984614818</v>
      </c>
      <c r="N97" s="11">
        <f t="shared" si="23"/>
        <v>0.1075</v>
      </c>
      <c r="O97" s="11">
        <f t="shared" si="24"/>
        <v>0.12939000000000001</v>
      </c>
      <c r="P97" s="11">
        <f t="shared" si="25"/>
        <v>1.3853962716338319E-2</v>
      </c>
      <c r="Q97" s="11">
        <f t="shared" si="26"/>
        <v>9.4326281254780708E-3</v>
      </c>
      <c r="R97" s="11">
        <f t="shared" si="27"/>
        <v>1.1480355603051162E-2</v>
      </c>
      <c r="S97" s="11">
        <f t="shared" si="29"/>
        <v>0.98614603728366168</v>
      </c>
      <c r="T97" s="11">
        <f t="shared" si="30"/>
        <v>0.99056737187452193</v>
      </c>
      <c r="U97" s="11">
        <f t="shared" si="31"/>
        <v>0.98851964439694884</v>
      </c>
      <c r="V97" s="11"/>
      <c r="X97" s="6"/>
    </row>
    <row r="98" spans="1:24" x14ac:dyDescent="0.2">
      <c r="A98" s="5">
        <f t="shared" si="28"/>
        <v>91</v>
      </c>
      <c r="B98" s="37">
        <v>0.15080208959363875</v>
      </c>
      <c r="C98" s="38">
        <v>0.16977195358541675</v>
      </c>
      <c r="D98" s="38">
        <v>0.15729343259379375</v>
      </c>
      <c r="E98" s="38">
        <v>0.16871617847692125</v>
      </c>
      <c r="F98" s="38">
        <v>0.17271498008259331</v>
      </c>
      <c r="G98" s="38">
        <v>0.20020067762444488</v>
      </c>
      <c r="H98" s="38">
        <v>0.12634999999999999</v>
      </c>
      <c r="I98" s="38">
        <v>0.15664</v>
      </c>
      <c r="J98" s="36">
        <v>0.14360999999999999</v>
      </c>
      <c r="K98" s="6"/>
      <c r="L98">
        <f t="shared" si="22"/>
        <v>91</v>
      </c>
      <c r="M98" s="11">
        <f>MAX(VLOOKUP(MAX(0,A98+IF('Personal Information'!$F$14="Female",VLOOKUP(A98,Setback,IF('Personal Information'!$F$20="Officer",2,3)),0)),Rates,$Y$1),$Z$1)</f>
        <v>0.16977195358541675</v>
      </c>
      <c r="N98" s="11">
        <f t="shared" si="23"/>
        <v>0.12634999999999999</v>
      </c>
      <c r="O98" s="11">
        <f t="shared" si="24"/>
        <v>0.14360999999999999</v>
      </c>
      <c r="P98" s="11">
        <f t="shared" si="25"/>
        <v>1.538499468970822E-2</v>
      </c>
      <c r="Q98" s="11">
        <f t="shared" si="26"/>
        <v>1.119317180587498E-2</v>
      </c>
      <c r="R98" s="11">
        <f t="shared" si="27"/>
        <v>1.283602302341369E-2</v>
      </c>
      <c r="S98" s="11">
        <f t="shared" si="29"/>
        <v>0.98461500531029178</v>
      </c>
      <c r="T98" s="11">
        <f t="shared" si="30"/>
        <v>0.98880682819412502</v>
      </c>
      <c r="U98" s="11">
        <f t="shared" si="31"/>
        <v>0.98716397697658631</v>
      </c>
      <c r="V98" s="11"/>
      <c r="X98" s="6"/>
    </row>
    <row r="99" spans="1:24" x14ac:dyDescent="0.2">
      <c r="A99" s="5">
        <f t="shared" si="28"/>
        <v>92</v>
      </c>
      <c r="B99" s="37">
        <v>0.16841430468428042</v>
      </c>
      <c r="C99" s="38">
        <v>0.18680446952698265</v>
      </c>
      <c r="D99" s="38">
        <v>0.17459122252189349</v>
      </c>
      <c r="E99" s="38">
        <v>0.18497797017011294</v>
      </c>
      <c r="F99" s="38">
        <v>0.18867651120982823</v>
      </c>
      <c r="G99" s="38">
        <v>0.21465234817849904</v>
      </c>
      <c r="H99" s="38">
        <v>0.13988</v>
      </c>
      <c r="I99" s="38">
        <v>0.17161000000000001</v>
      </c>
      <c r="J99" s="36">
        <v>0.15906000000000001</v>
      </c>
      <c r="K99" s="6"/>
      <c r="L99">
        <f t="shared" si="22"/>
        <v>92</v>
      </c>
      <c r="M99" s="11">
        <f>MAX(VLOOKUP(MAX(0,A99+IF('Personal Information'!$F$14="Female",VLOOKUP(A99,Setback,IF('Personal Information'!$F$20="Officer",2,3)),0)),Rates,$Y$1),$Z$1)</f>
        <v>0.18680446952698265</v>
      </c>
      <c r="N99" s="11">
        <f t="shared" si="23"/>
        <v>0.13988</v>
      </c>
      <c r="O99" s="11">
        <f t="shared" si="24"/>
        <v>0.15906000000000001</v>
      </c>
      <c r="P99" s="11">
        <f t="shared" si="25"/>
        <v>1.708435313536727E-2</v>
      </c>
      <c r="Q99" s="11">
        <f t="shared" si="26"/>
        <v>1.2478437545953125E-2</v>
      </c>
      <c r="R99" s="11">
        <f t="shared" si="27"/>
        <v>1.4332544111323897E-2</v>
      </c>
      <c r="S99" s="11">
        <f t="shared" si="29"/>
        <v>0.98291564686463273</v>
      </c>
      <c r="T99" s="11">
        <f t="shared" si="30"/>
        <v>0.98752156245404688</v>
      </c>
      <c r="U99" s="11">
        <f t="shared" si="31"/>
        <v>0.9856674558886761</v>
      </c>
      <c r="V99" s="11"/>
      <c r="X99" s="6"/>
    </row>
    <row r="100" spans="1:24" x14ac:dyDescent="0.2">
      <c r="A100" s="5">
        <f t="shared" si="28"/>
        <v>93</v>
      </c>
      <c r="B100" s="37">
        <v>0.18733855984048578</v>
      </c>
      <c r="C100" s="38">
        <v>0.20534448412627196</v>
      </c>
      <c r="D100" s="38">
        <v>0.19271120428688904</v>
      </c>
      <c r="E100" s="38">
        <v>0.20208558072635741</v>
      </c>
      <c r="F100" s="38">
        <v>0.20550550909808707</v>
      </c>
      <c r="G100" s="38">
        <v>0.22965766005001217</v>
      </c>
      <c r="H100" s="38">
        <v>0.15387000000000001</v>
      </c>
      <c r="I100" s="38">
        <v>0.18654999999999999</v>
      </c>
      <c r="J100" s="36">
        <v>0.17579</v>
      </c>
      <c r="K100" s="6"/>
      <c r="L100">
        <f t="shared" si="22"/>
        <v>93</v>
      </c>
      <c r="M100" s="11">
        <f>MAX(VLOOKUP(MAX(0,A100+IF('Personal Information'!$F$14="Female",VLOOKUP(A100,Setback,IF('Personal Information'!$F$20="Officer",2,3)),0)),Rates,$Y$1),$Z$1)</f>
        <v>0.20534448412627196</v>
      </c>
      <c r="N100" s="11">
        <f t="shared" si="23"/>
        <v>0.15387000000000001</v>
      </c>
      <c r="O100" s="11">
        <f t="shared" si="24"/>
        <v>0.17579</v>
      </c>
      <c r="P100" s="11">
        <f t="shared" si="25"/>
        <v>1.8971610969806152E-2</v>
      </c>
      <c r="Q100" s="11">
        <f t="shared" si="26"/>
        <v>1.3827038321844287E-2</v>
      </c>
      <c r="R100" s="11">
        <f t="shared" si="27"/>
        <v>1.5981742039844371E-2</v>
      </c>
      <c r="S100" s="11">
        <f t="shared" si="29"/>
        <v>0.98102838903019385</v>
      </c>
      <c r="T100" s="11">
        <f t="shared" si="30"/>
        <v>0.98617296167815571</v>
      </c>
      <c r="U100" s="11">
        <f t="shared" si="31"/>
        <v>0.98401825796015563</v>
      </c>
      <c r="V100" s="11"/>
      <c r="X100" s="6"/>
    </row>
    <row r="101" spans="1:24" x14ac:dyDescent="0.2">
      <c r="A101" s="5">
        <f t="shared" si="28"/>
        <v>94</v>
      </c>
      <c r="B101" s="37">
        <v>0.2075881754591935</v>
      </c>
      <c r="C101" s="38">
        <v>0.22549519774637888</v>
      </c>
      <c r="D101" s="38">
        <v>0.21161911063818373</v>
      </c>
      <c r="E101" s="38">
        <v>0.21919088938059006</v>
      </c>
      <c r="F101" s="38">
        <v>0.22319354308533557</v>
      </c>
      <c r="G101" s="38">
        <v>0.24521382069594821</v>
      </c>
      <c r="H101" s="38">
        <v>0.16836999999999999</v>
      </c>
      <c r="I101" s="38">
        <v>0.20141999999999999</v>
      </c>
      <c r="J101" s="36">
        <v>0.19383</v>
      </c>
      <c r="K101" s="6"/>
      <c r="L101">
        <f t="shared" si="22"/>
        <v>94</v>
      </c>
      <c r="M101" s="11">
        <f>MAX(VLOOKUP(MAX(0,A101+IF('Personal Information'!$F$14="Female",VLOOKUP(A101,Setback,IF('Personal Information'!$F$20="Officer",2,3)),0)),Rates,$Y$1),$Z$1)</f>
        <v>0.22549519774637888</v>
      </c>
      <c r="N101" s="11">
        <f t="shared" si="23"/>
        <v>0.16836999999999999</v>
      </c>
      <c r="O101" s="11">
        <f t="shared" si="24"/>
        <v>0.19383</v>
      </c>
      <c r="P101" s="11">
        <f t="shared" si="25"/>
        <v>2.1069162378672623E-2</v>
      </c>
      <c r="Q101" s="11">
        <f t="shared" si="26"/>
        <v>1.5246547053369586E-2</v>
      </c>
      <c r="R101" s="11">
        <f t="shared" si="27"/>
        <v>1.7794821834297814E-2</v>
      </c>
      <c r="S101" s="11">
        <f t="shared" si="29"/>
        <v>0.97893083762132738</v>
      </c>
      <c r="T101" s="11">
        <f t="shared" si="30"/>
        <v>0.98475345294663041</v>
      </c>
      <c r="U101" s="11">
        <f t="shared" si="31"/>
        <v>0.98220517816570219</v>
      </c>
      <c r="V101" s="11"/>
      <c r="X101" s="6"/>
    </row>
    <row r="102" spans="1:24" x14ac:dyDescent="0.2">
      <c r="A102" s="5">
        <f t="shared" si="28"/>
        <v>95</v>
      </c>
      <c r="B102" s="37">
        <v>0.22918741837660761</v>
      </c>
      <c r="C102" s="38">
        <v>0.24732059135403248</v>
      </c>
      <c r="D102" s="38">
        <v>0.23127807846050441</v>
      </c>
      <c r="E102" s="38">
        <v>0.2368679722659332</v>
      </c>
      <c r="F102" s="38">
        <v>0.24171186932402614</v>
      </c>
      <c r="G102" s="38">
        <v>0.26131557556974516</v>
      </c>
      <c r="H102" s="38">
        <v>0.18334</v>
      </c>
      <c r="I102" s="38">
        <v>0.21607000000000001</v>
      </c>
      <c r="J102" s="36">
        <v>0.21323</v>
      </c>
      <c r="K102" s="6"/>
      <c r="L102">
        <f t="shared" si="22"/>
        <v>95</v>
      </c>
      <c r="M102" s="11">
        <f>MAX(VLOOKUP(MAX(0,A102+IF('Personal Information'!$F$14="Female",VLOOKUP(A102,Setback,IF('Personal Information'!$F$20="Officer",2,3)),0)),Rates,$Y$1),$Z$1)</f>
        <v>0.24732059135403248</v>
      </c>
      <c r="N102" s="11">
        <f t="shared" si="23"/>
        <v>0.18334</v>
      </c>
      <c r="O102" s="11">
        <f t="shared" si="24"/>
        <v>0.21323</v>
      </c>
      <c r="P102" s="11">
        <f t="shared" si="25"/>
        <v>2.3398239328240478E-2</v>
      </c>
      <c r="Q102" s="11">
        <f t="shared" si="26"/>
        <v>1.6736071785524054E-2</v>
      </c>
      <c r="R102" s="11">
        <f t="shared" si="27"/>
        <v>1.9786568247347813E-2</v>
      </c>
      <c r="S102" s="11">
        <f t="shared" si="29"/>
        <v>0.97660176067175952</v>
      </c>
      <c r="T102" s="11">
        <f t="shared" si="30"/>
        <v>0.98326392821447595</v>
      </c>
      <c r="U102" s="11">
        <f t="shared" si="31"/>
        <v>0.98021343175265219</v>
      </c>
      <c r="V102" s="11"/>
      <c r="X102" s="6"/>
    </row>
    <row r="103" spans="1:24" x14ac:dyDescent="0.2">
      <c r="A103" s="5">
        <f t="shared" si="28"/>
        <v>96</v>
      </c>
      <c r="B103" s="37">
        <v>0.25219895219327182</v>
      </c>
      <c r="C103" s="38">
        <v>0.27092077791274199</v>
      </c>
      <c r="D103" s="38">
        <v>0.25167183880414351</v>
      </c>
      <c r="E103" s="38">
        <v>0.25526365147146701</v>
      </c>
      <c r="F103" s="38">
        <v>0.26105858058906639</v>
      </c>
      <c r="G103" s="38">
        <v>0.27797748455561061</v>
      </c>
      <c r="H103" s="38">
        <v>0.20011999999999999</v>
      </c>
      <c r="I103" s="38">
        <v>0.23341999999999999</v>
      </c>
      <c r="J103" s="36">
        <v>0.23404</v>
      </c>
      <c r="K103" s="6"/>
      <c r="L103">
        <f t="shared" ref="L103:L127" si="32">A103</f>
        <v>96</v>
      </c>
      <c r="M103" s="11">
        <f>MAX(VLOOKUP(MAX(0,A103+IF('Personal Information'!$F$14="Female",VLOOKUP(A103,Setback,IF('Personal Information'!$F$20="Officer",2,3)),0)),Rates,$Y$1),$Z$1)</f>
        <v>0.27092077791274199</v>
      </c>
      <c r="N103" s="11">
        <f t="shared" ref="N103:N127" si="33">VLOOKUP(A103,Rates,$Y$2)</f>
        <v>0.20011999999999999</v>
      </c>
      <c r="O103" s="11">
        <f t="shared" ref="O103:O110" si="34">MAX(VLOOKUP(A103,Rates,$Y$2),VLOOKUP(A103+IF($Y$2=9,MIN(VLOOKUP(A103,Setback2,2),120-A103),0),Rates,10))</f>
        <v>0.23404</v>
      </c>
      <c r="P103" s="11">
        <f t="shared" ref="P103:P127" si="35">1-(1-M103)^(1/12)</f>
        <v>2.5987433413897199E-2</v>
      </c>
      <c r="Q103" s="11">
        <f t="shared" ref="Q103:Q127" si="36">1-(1-N103)^(1/12)</f>
        <v>1.8435740676494894E-2</v>
      </c>
      <c r="R103" s="11">
        <f t="shared" ref="R103:R127" si="37">1-(1-O103)^(1/12)</f>
        <v>2.1973758486456885E-2</v>
      </c>
      <c r="S103" s="11">
        <f t="shared" si="29"/>
        <v>0.9740125665861028</v>
      </c>
      <c r="T103" s="11">
        <f t="shared" si="30"/>
        <v>0.98156425932350511</v>
      </c>
      <c r="U103" s="11">
        <f t="shared" si="31"/>
        <v>0.97802624151354312</v>
      </c>
      <c r="V103" s="11"/>
      <c r="X103" s="6"/>
    </row>
    <row r="104" spans="1:24" x14ac:dyDescent="0.2">
      <c r="A104" s="5">
        <f t="shared" si="28"/>
        <v>97</v>
      </c>
      <c r="B104" s="37">
        <v>0.27890366163245989</v>
      </c>
      <c r="C104" s="38">
        <v>0.29819821736263269</v>
      </c>
      <c r="D104" s="38">
        <v>0.27563909126180108</v>
      </c>
      <c r="E104" s="38">
        <v>0.27690929219741445</v>
      </c>
      <c r="F104" s="38">
        <v>0.28117412995182989</v>
      </c>
      <c r="G104" s="38">
        <v>0.29515910427659342</v>
      </c>
      <c r="H104" s="38">
        <v>0.21767</v>
      </c>
      <c r="I104" s="38">
        <v>0.25130000000000002</v>
      </c>
      <c r="J104" s="36">
        <v>0.25627</v>
      </c>
      <c r="K104" s="6"/>
      <c r="L104">
        <f t="shared" si="32"/>
        <v>97</v>
      </c>
      <c r="M104" s="11">
        <f>MAX(VLOOKUP(MAX(0,A104+IF('Personal Information'!$F$14="Female",VLOOKUP(A104,Setback,IF('Personal Information'!$F$20="Officer",2,3)),0)),Rates,$Y$1),$Z$1)</f>
        <v>0.29819821736263269</v>
      </c>
      <c r="N104" s="11">
        <f t="shared" si="33"/>
        <v>0.21767</v>
      </c>
      <c r="O104" s="11">
        <f t="shared" si="34"/>
        <v>0.25627</v>
      </c>
      <c r="P104" s="11">
        <f t="shared" si="35"/>
        <v>2.9077559367045924E-2</v>
      </c>
      <c r="Q104" s="11">
        <f t="shared" si="36"/>
        <v>2.0248736916749777E-2</v>
      </c>
      <c r="R104" s="11">
        <f t="shared" si="37"/>
        <v>2.4371208119634225E-2</v>
      </c>
      <c r="S104" s="11">
        <f t="shared" ref="S104:S127" si="38">1-P104</f>
        <v>0.97092244063295408</v>
      </c>
      <c r="T104" s="11">
        <f t="shared" ref="T104:T127" si="39">1-Q104</f>
        <v>0.97975126308325022</v>
      </c>
      <c r="U104" s="11">
        <f t="shared" ref="U104:U127" si="40">1-R104</f>
        <v>0.97562879188036578</v>
      </c>
      <c r="V104" s="11"/>
      <c r="X104" s="6"/>
    </row>
    <row r="105" spans="1:24" x14ac:dyDescent="0.2">
      <c r="A105" s="5">
        <f t="shared" si="28"/>
        <v>98</v>
      </c>
      <c r="B105" s="37">
        <v>0.31058251115015545</v>
      </c>
      <c r="C105" s="38">
        <v>0.3301954923627316</v>
      </c>
      <c r="D105" s="38">
        <v>0.3046752817417766</v>
      </c>
      <c r="E105" s="38">
        <v>0.30311463309096154</v>
      </c>
      <c r="F105" s="38">
        <v>0.30201253963739477</v>
      </c>
      <c r="G105" s="38">
        <v>0.31284850223125787</v>
      </c>
      <c r="H105" s="38">
        <v>0.23605000000000001</v>
      </c>
      <c r="I105" s="38">
        <v>0.27004</v>
      </c>
      <c r="J105" s="36">
        <v>0.27990999999999999</v>
      </c>
      <c r="K105" s="6"/>
      <c r="L105">
        <f t="shared" si="32"/>
        <v>98</v>
      </c>
      <c r="M105" s="11">
        <f>MAX(VLOOKUP(MAX(0,A105+IF('Personal Information'!$F$14="Female",VLOOKUP(A105,Setback,IF('Personal Information'!$F$20="Officer",2,3)),0)),Rates,$Y$1),$Z$1)</f>
        <v>0.3301954923627316</v>
      </c>
      <c r="N105" s="11">
        <f t="shared" si="33"/>
        <v>0.23605000000000001</v>
      </c>
      <c r="O105" s="11">
        <f t="shared" si="34"/>
        <v>0.27990999999999999</v>
      </c>
      <c r="P105" s="11">
        <f t="shared" si="35"/>
        <v>3.2845911301109476E-2</v>
      </c>
      <c r="Q105" s="11">
        <f t="shared" si="36"/>
        <v>2.218789076282035E-2</v>
      </c>
      <c r="R105" s="11">
        <f t="shared" si="37"/>
        <v>2.6993895478607421E-2</v>
      </c>
      <c r="S105" s="11">
        <f t="shared" si="38"/>
        <v>0.96715408869889052</v>
      </c>
      <c r="T105" s="11">
        <f t="shared" si="39"/>
        <v>0.97781210923717965</v>
      </c>
      <c r="U105" s="11">
        <f t="shared" si="40"/>
        <v>0.97300610452139258</v>
      </c>
      <c r="V105" s="11"/>
      <c r="X105" s="6"/>
    </row>
    <row r="106" spans="1:24" x14ac:dyDescent="0.2">
      <c r="A106" s="5">
        <f t="shared" si="28"/>
        <v>99</v>
      </c>
      <c r="B106" s="37">
        <v>0.34762636527371571</v>
      </c>
      <c r="C106" s="38">
        <v>0.36719365491454298</v>
      </c>
      <c r="D106" s="38">
        <v>0.33914632120910149</v>
      </c>
      <c r="E106" s="38">
        <v>0.33408299598514002</v>
      </c>
      <c r="F106" s="38">
        <v>0.3235329865840727</v>
      </c>
      <c r="G106" s="38">
        <v>0.33100369265433</v>
      </c>
      <c r="H106" s="38">
        <v>0.25517000000000001</v>
      </c>
      <c r="I106" s="38">
        <v>0.28946</v>
      </c>
      <c r="J106" s="36">
        <v>0.30497000000000002</v>
      </c>
      <c r="K106" s="6"/>
      <c r="L106">
        <f t="shared" si="32"/>
        <v>99</v>
      </c>
      <c r="M106" s="11">
        <f>MAX(VLOOKUP(MAX(0,A106+IF('Personal Information'!$F$14="Female",VLOOKUP(A106,Setback,IF('Personal Information'!$F$20="Officer",2,3)),0)),Rates,$Y$1),$Z$1)</f>
        <v>0.36719365491454298</v>
      </c>
      <c r="N106" s="11">
        <f t="shared" si="33"/>
        <v>0.25517000000000001</v>
      </c>
      <c r="O106" s="11">
        <f t="shared" si="34"/>
        <v>0.30497000000000002</v>
      </c>
      <c r="P106" s="11">
        <f t="shared" si="35"/>
        <v>3.7414677149384845E-2</v>
      </c>
      <c r="Q106" s="11">
        <f t="shared" si="36"/>
        <v>2.425104075910689E-2</v>
      </c>
      <c r="R106" s="11">
        <f t="shared" si="37"/>
        <v>2.9861747289528506E-2</v>
      </c>
      <c r="S106" s="11">
        <f t="shared" si="38"/>
        <v>0.96258532285061515</v>
      </c>
      <c r="T106" s="11">
        <f t="shared" si="39"/>
        <v>0.97574895924089311</v>
      </c>
      <c r="U106" s="11">
        <f t="shared" si="40"/>
        <v>0.97013825271047149</v>
      </c>
      <c r="V106" s="11"/>
      <c r="X106" s="6"/>
    </row>
    <row r="107" spans="1:24" x14ac:dyDescent="0.2">
      <c r="A107" s="5">
        <f t="shared" si="28"/>
        <v>100</v>
      </c>
      <c r="B107" s="37">
        <v>0.38974590190332037</v>
      </c>
      <c r="C107" s="38">
        <v>0.3964336684786966</v>
      </c>
      <c r="D107" s="38">
        <v>0.37861720368216034</v>
      </c>
      <c r="E107" s="38">
        <v>0.36919075168075277</v>
      </c>
      <c r="F107" s="38">
        <v>0.34567870598988382</v>
      </c>
      <c r="G107" s="38">
        <v>0.34961030173249658</v>
      </c>
      <c r="H107" s="38">
        <v>0.27494000000000002</v>
      </c>
      <c r="I107" s="38">
        <v>0.30952000000000002</v>
      </c>
      <c r="J107" s="36">
        <v>0.33145000000000002</v>
      </c>
      <c r="K107" s="6"/>
      <c r="L107">
        <f t="shared" si="32"/>
        <v>100</v>
      </c>
      <c r="M107" s="11">
        <f>MAX(VLOOKUP(MAX(0,A107+IF('Personal Information'!$F$14="Female",VLOOKUP(A107,Setback,IF('Personal Information'!$F$20="Officer",2,3)),0)),Rates,$Y$1),$Z$1)</f>
        <v>0.3964336684786966</v>
      </c>
      <c r="N107" s="11">
        <f t="shared" si="33"/>
        <v>0.27494000000000002</v>
      </c>
      <c r="O107" s="11">
        <f t="shared" si="34"/>
        <v>0.33145000000000002</v>
      </c>
      <c r="P107" s="11">
        <f t="shared" si="35"/>
        <v>4.1202078679000387E-2</v>
      </c>
      <c r="Q107" s="11">
        <f t="shared" si="36"/>
        <v>2.6436024255589996E-2</v>
      </c>
      <c r="R107" s="11">
        <f t="shared" si="37"/>
        <v>3.2996993316355971E-2</v>
      </c>
      <c r="S107" s="11">
        <f t="shared" si="38"/>
        <v>0.95879792132099961</v>
      </c>
      <c r="T107" s="11">
        <f t="shared" si="39"/>
        <v>0.97356397574441</v>
      </c>
      <c r="U107" s="11">
        <f t="shared" si="40"/>
        <v>0.96700300668364403</v>
      </c>
      <c r="V107" s="11"/>
      <c r="X107" s="6"/>
    </row>
    <row r="108" spans="1:24" x14ac:dyDescent="0.2">
      <c r="A108" s="5">
        <f t="shared" si="28"/>
        <v>101</v>
      </c>
      <c r="B108" s="37">
        <v>0.43620498225092658</v>
      </c>
      <c r="C108" s="38">
        <v>0.4271907267165248</v>
      </c>
      <c r="D108" s="38">
        <v>0.41885983983050173</v>
      </c>
      <c r="E108" s="38">
        <v>0.40733898197107726</v>
      </c>
      <c r="F108" s="38">
        <v>0.36659357172900153</v>
      </c>
      <c r="G108" s="38">
        <v>0.37263421699295352</v>
      </c>
      <c r="H108" s="38">
        <v>0.29515000000000002</v>
      </c>
      <c r="I108" s="38">
        <v>0.32993</v>
      </c>
      <c r="J108" s="36">
        <v>0.35921999999999998</v>
      </c>
      <c r="K108" s="6"/>
      <c r="L108">
        <f t="shared" si="32"/>
        <v>101</v>
      </c>
      <c r="M108" s="11">
        <f>MAX(VLOOKUP(MAX(0,A108+IF('Personal Information'!$F$14="Female",VLOOKUP(A108,Setback,IF('Personal Information'!$F$20="Officer",2,3)),0)),Rates,$Y$1),$Z$1)</f>
        <v>0.4271907267165248</v>
      </c>
      <c r="N108" s="11">
        <f t="shared" si="33"/>
        <v>0.29515000000000002</v>
      </c>
      <c r="O108" s="11">
        <f t="shared" si="34"/>
        <v>0.35921999999999998</v>
      </c>
      <c r="P108" s="11">
        <f t="shared" si="35"/>
        <v>4.5371996489833144E-2</v>
      </c>
      <c r="Q108" s="11">
        <f t="shared" si="36"/>
        <v>2.8726830325178865E-2</v>
      </c>
      <c r="R108" s="11">
        <f t="shared" si="37"/>
        <v>3.6409715914100804E-2</v>
      </c>
      <c r="S108" s="11">
        <f t="shared" si="38"/>
        <v>0.95462800351016686</v>
      </c>
      <c r="T108" s="11">
        <f t="shared" si="39"/>
        <v>0.97127316967482114</v>
      </c>
      <c r="U108" s="11">
        <f t="shared" si="40"/>
        <v>0.9635902840858992</v>
      </c>
      <c r="V108" s="11"/>
      <c r="X108" s="6"/>
    </row>
    <row r="109" spans="1:24" x14ac:dyDescent="0.2">
      <c r="A109" s="5">
        <f t="shared" si="28"/>
        <v>102</v>
      </c>
      <c r="B109" s="37">
        <v>0.47759978381916934</v>
      </c>
      <c r="C109" s="38">
        <v>0.4585207194083803</v>
      </c>
      <c r="D109" s="38">
        <v>0.46097020438315689</v>
      </c>
      <c r="E109" s="38">
        <v>0.44729538264464413</v>
      </c>
      <c r="F109" s="38">
        <v>0.3887340283260558</v>
      </c>
      <c r="G109" s="38">
        <v>0.39658793913447821</v>
      </c>
      <c r="H109" s="38">
        <v>0.31546999999999997</v>
      </c>
      <c r="I109" s="38">
        <v>0.35016000000000003</v>
      </c>
      <c r="J109" s="36">
        <v>0.38833000000000001</v>
      </c>
      <c r="K109" s="6"/>
      <c r="L109">
        <f t="shared" si="32"/>
        <v>102</v>
      </c>
      <c r="M109" s="11">
        <f>MAX(VLOOKUP(MAX(0,A109+IF('Personal Information'!$F$14="Female",VLOOKUP(A109,Setback,IF('Personal Information'!$F$20="Officer",2,3)),0)),Rates,$Y$1),$Z$1)</f>
        <v>0.4585207194083803</v>
      </c>
      <c r="N109" s="11">
        <f t="shared" si="33"/>
        <v>0.31546999999999997</v>
      </c>
      <c r="O109" s="11">
        <f t="shared" si="34"/>
        <v>0.38833000000000001</v>
      </c>
      <c r="P109" s="11">
        <f t="shared" si="35"/>
        <v>4.9836185580408587E-2</v>
      </c>
      <c r="Q109" s="11">
        <f t="shared" si="36"/>
        <v>3.1091630969679263E-2</v>
      </c>
      <c r="R109" s="11">
        <f t="shared" si="37"/>
        <v>4.0135864252347386E-2</v>
      </c>
      <c r="S109" s="11">
        <f t="shared" si="38"/>
        <v>0.95016381441959141</v>
      </c>
      <c r="T109" s="11">
        <f t="shared" si="39"/>
        <v>0.96890836903032074</v>
      </c>
      <c r="U109" s="11">
        <f t="shared" si="40"/>
        <v>0.95986413574765261</v>
      </c>
      <c r="V109" s="11"/>
      <c r="X109" s="6"/>
    </row>
    <row r="110" spans="1:24" x14ac:dyDescent="0.2">
      <c r="A110" s="5">
        <f t="shared" si="28"/>
        <v>103</v>
      </c>
      <c r="B110" s="37">
        <v>0.51943975600367176</v>
      </c>
      <c r="C110" s="38">
        <v>0.48961991285106898</v>
      </c>
      <c r="D110" s="38">
        <v>0.5038171365304267</v>
      </c>
      <c r="E110" s="38">
        <v>0.48802134913855016</v>
      </c>
      <c r="F110" s="38">
        <v>0.41168365503357301</v>
      </c>
      <c r="G110" s="38">
        <v>0.42148049344519778</v>
      </c>
      <c r="H110" s="38">
        <v>0.33594000000000002</v>
      </c>
      <c r="I110" s="38">
        <v>0.37019999999999997</v>
      </c>
      <c r="J110" s="36">
        <v>0.41875000000000001</v>
      </c>
      <c r="K110" s="6"/>
      <c r="L110">
        <f t="shared" si="32"/>
        <v>103</v>
      </c>
      <c r="M110" s="11">
        <f>MAX(VLOOKUP(MAX(0,A110+IF('Personal Information'!$F$14="Female",VLOOKUP(A110,Setback,IF('Personal Information'!$F$20="Officer",2,3)),0)),Rates,$Y$1),$Z$1)</f>
        <v>0.48961991285106898</v>
      </c>
      <c r="N110" s="11">
        <f t="shared" si="33"/>
        <v>0.33594000000000002</v>
      </c>
      <c r="O110" s="11">
        <f t="shared" si="34"/>
        <v>0.41875000000000001</v>
      </c>
      <c r="P110" s="11">
        <f t="shared" si="35"/>
        <v>5.4508105367679804E-2</v>
      </c>
      <c r="Q110" s="11">
        <f t="shared" si="36"/>
        <v>3.3539867958092051E-2</v>
      </c>
      <c r="R110" s="11">
        <f t="shared" si="37"/>
        <v>4.4207583288998431E-2</v>
      </c>
      <c r="S110" s="11">
        <f t="shared" si="38"/>
        <v>0.9454918946323202</v>
      </c>
      <c r="T110" s="11">
        <f t="shared" si="39"/>
        <v>0.96646013204190795</v>
      </c>
      <c r="U110" s="11">
        <f t="shared" si="40"/>
        <v>0.95579241671100157</v>
      </c>
      <c r="V110" s="11"/>
      <c r="X110" s="6"/>
    </row>
    <row r="111" spans="1:24" x14ac:dyDescent="0.2">
      <c r="A111" s="5">
        <f t="shared" si="28"/>
        <v>104</v>
      </c>
      <c r="B111" s="37">
        <v>0.56084564709776541</v>
      </c>
      <c r="C111" s="38">
        <v>0.52048025211016502</v>
      </c>
      <c r="D111" s="38">
        <v>0.54641127112700372</v>
      </c>
      <c r="E111" s="38">
        <v>0.52866527870757962</v>
      </c>
      <c r="F111" s="38">
        <v>0.43540980528675027</v>
      </c>
      <c r="G111" s="38">
        <v>0.4472833280929146</v>
      </c>
      <c r="H111" s="38">
        <v>0.35604000000000002</v>
      </c>
      <c r="I111" s="38">
        <v>0.38982</v>
      </c>
      <c r="J111" s="36">
        <v>0.45050000000000001</v>
      </c>
      <c r="K111" s="6"/>
      <c r="L111">
        <f t="shared" si="32"/>
        <v>104</v>
      </c>
      <c r="M111" s="11">
        <f>MAX(VLOOKUP(MAX(0,A111+IF('Personal Information'!$F$14="Female",VLOOKUP(A111,Setback,IF('Personal Information'!$F$20="Officer",2,3)),0)),Rates,$Y$1),$Z$1)</f>
        <v>0.52048025211016502</v>
      </c>
      <c r="N111" s="11">
        <f t="shared" si="33"/>
        <v>0.35604000000000002</v>
      </c>
      <c r="O111" s="11">
        <f t="shared" ref="O111:O127" si="41">MAX(VLOOKUP(A111,Rates,$Y$2),VLOOKUP(A111+IF($Y$2=9,MIN(VLOOKUP(A111,Setback2,2),120-A111),0),Rates,10))</f>
        <v>0.45050000000000001</v>
      </c>
      <c r="P111" s="11">
        <f t="shared" si="35"/>
        <v>5.9409600930710904E-2</v>
      </c>
      <c r="Q111" s="11">
        <f t="shared" si="36"/>
        <v>3.6012118540459714E-2</v>
      </c>
      <c r="R111" s="11">
        <f t="shared" si="37"/>
        <v>4.8671206876477524E-2</v>
      </c>
      <c r="S111" s="11">
        <f t="shared" si="38"/>
        <v>0.9405903990692891</v>
      </c>
      <c r="T111" s="11">
        <f t="shared" si="39"/>
        <v>0.96398788145954029</v>
      </c>
      <c r="U111" s="11">
        <f t="shared" si="40"/>
        <v>0.95132879312352248</v>
      </c>
      <c r="V111" s="11"/>
      <c r="X111" s="6"/>
    </row>
    <row r="112" spans="1:24" x14ac:dyDescent="0.2">
      <c r="A112" s="5">
        <f t="shared" si="28"/>
        <v>105</v>
      </c>
      <c r="B112" s="37">
        <v>0.6012763353439986</v>
      </c>
      <c r="C112" s="38">
        <v>0.55088215049088862</v>
      </c>
      <c r="D112" s="38">
        <v>0.5886321375519119</v>
      </c>
      <c r="E112" s="38">
        <v>0.56883202381463516</v>
      </c>
      <c r="F112" s="38">
        <v>0.46012295918170931</v>
      </c>
      <c r="G112" s="38">
        <v>0.47420258012343708</v>
      </c>
      <c r="H112" s="38">
        <v>0.37594</v>
      </c>
      <c r="I112" s="38">
        <v>0.40883000000000003</v>
      </c>
      <c r="J112" s="36">
        <v>0.48358000000000001</v>
      </c>
      <c r="K112" s="6"/>
      <c r="L112">
        <f t="shared" si="32"/>
        <v>105</v>
      </c>
      <c r="M112" s="11">
        <f>MAX(VLOOKUP(MAX(0,A112+IF('Personal Information'!$F$14="Female",VLOOKUP(A112,Setback,IF('Personal Information'!$F$20="Officer",2,3)),0)),Rates,$Y$1),$Z$1)</f>
        <v>0.55088215049088862</v>
      </c>
      <c r="N112" s="11">
        <f t="shared" si="33"/>
        <v>0.37594</v>
      </c>
      <c r="O112" s="11">
        <f t="shared" si="41"/>
        <v>0.48358000000000001</v>
      </c>
      <c r="P112" s="11">
        <f t="shared" si="35"/>
        <v>6.4529651402856381E-2</v>
      </c>
      <c r="Q112" s="11">
        <f t="shared" si="36"/>
        <v>3.8530462557623824E-2</v>
      </c>
      <c r="R112" s="11">
        <f t="shared" si="37"/>
        <v>5.3580700757418498E-2</v>
      </c>
      <c r="S112" s="11">
        <f t="shared" si="38"/>
        <v>0.93547034859714362</v>
      </c>
      <c r="T112" s="11">
        <f t="shared" si="39"/>
        <v>0.96146953744237618</v>
      </c>
      <c r="U112" s="11">
        <f t="shared" si="40"/>
        <v>0.9464192992425815</v>
      </c>
      <c r="V112" s="11"/>
      <c r="X112" s="6"/>
    </row>
    <row r="113" spans="1:26" x14ac:dyDescent="0.2">
      <c r="A113" s="5">
        <f t="shared" si="28"/>
        <v>106</v>
      </c>
      <c r="B113" s="37">
        <v>0.64118434372600841</v>
      </c>
      <c r="C113" s="38">
        <v>0.58098160597406745</v>
      </c>
      <c r="D113" s="38">
        <v>0.63043716445710529</v>
      </c>
      <c r="E113" s="38">
        <v>0.60860369902706613</v>
      </c>
      <c r="F113" s="38">
        <v>0.48582925453588777</v>
      </c>
      <c r="G113" s="38">
        <v>0.50225410756811006</v>
      </c>
      <c r="H113" s="38">
        <v>0.39539000000000002</v>
      </c>
      <c r="I113" s="38">
        <v>0.42731999999999998</v>
      </c>
      <c r="J113" s="36">
        <v>0.50777000000000005</v>
      </c>
      <c r="K113" s="6"/>
      <c r="L113">
        <f t="shared" si="32"/>
        <v>106</v>
      </c>
      <c r="M113" s="11">
        <f>MAX(VLOOKUP(MAX(0,A113+IF('Personal Information'!$F$14="Female",VLOOKUP(A113,Setback,IF('Personal Information'!$F$20="Officer",2,3)),0)),Rates,$Y$1),$Z$1)</f>
        <v>0.58098160597406745</v>
      </c>
      <c r="N113" s="11">
        <f t="shared" si="33"/>
        <v>0.39539000000000002</v>
      </c>
      <c r="O113" s="11">
        <f t="shared" si="41"/>
        <v>0.50777000000000005</v>
      </c>
      <c r="P113" s="11">
        <f t="shared" si="35"/>
        <v>6.9921888048949166E-2</v>
      </c>
      <c r="Q113" s="11">
        <f t="shared" si="36"/>
        <v>4.1064027713435203E-2</v>
      </c>
      <c r="R113" s="11">
        <f t="shared" si="37"/>
        <v>5.7356797934853376E-2</v>
      </c>
      <c r="S113" s="11">
        <f t="shared" si="38"/>
        <v>0.93007811195105083</v>
      </c>
      <c r="T113" s="11">
        <f t="shared" si="39"/>
        <v>0.9589359722865648</v>
      </c>
      <c r="U113" s="11">
        <f t="shared" si="40"/>
        <v>0.94264320206514662</v>
      </c>
      <c r="V113" s="11"/>
      <c r="X113" s="6"/>
    </row>
    <row r="114" spans="1:26" x14ac:dyDescent="0.2">
      <c r="A114" s="5">
        <f t="shared" si="28"/>
        <v>107</v>
      </c>
      <c r="B114" s="37">
        <v>0.68079534848439871</v>
      </c>
      <c r="C114" s="38">
        <v>0.61126059347778539</v>
      </c>
      <c r="D114" s="38">
        <v>0.67220357774745987</v>
      </c>
      <c r="E114" s="38">
        <v>0.64852537224679274</v>
      </c>
      <c r="F114" s="38">
        <v>0.51253007478255053</v>
      </c>
      <c r="G114" s="38">
        <v>0.53141487162730239</v>
      </c>
      <c r="H114" s="38">
        <v>0.41404000000000002</v>
      </c>
      <c r="I114" s="38">
        <v>0.44475999999999999</v>
      </c>
      <c r="J114" s="36">
        <v>0.53315999999999997</v>
      </c>
      <c r="K114" s="6"/>
      <c r="L114">
        <f t="shared" si="32"/>
        <v>107</v>
      </c>
      <c r="M114" s="11">
        <f>MAX(VLOOKUP(MAX(0,A114+IF('Personal Information'!$F$14="Female",VLOOKUP(A114,Setback,IF('Personal Information'!$F$20="Officer",2,3)),0)),Rates,$Y$1),$Z$1)</f>
        <v>0.61126059347778539</v>
      </c>
      <c r="N114" s="11">
        <f t="shared" si="33"/>
        <v>0.41404000000000002</v>
      </c>
      <c r="O114" s="11">
        <f t="shared" si="41"/>
        <v>0.53315999999999997</v>
      </c>
      <c r="P114" s="11">
        <f t="shared" si="35"/>
        <v>7.5717180222426683E-2</v>
      </c>
      <c r="Q114" s="11">
        <f t="shared" si="36"/>
        <v>4.3564551201557777E-2</v>
      </c>
      <c r="R114" s="11">
        <f t="shared" si="37"/>
        <v>6.1507790844943955E-2</v>
      </c>
      <c r="S114" s="11">
        <f t="shared" si="38"/>
        <v>0.92428281977757332</v>
      </c>
      <c r="T114" s="11">
        <f t="shared" si="39"/>
        <v>0.95643544879844222</v>
      </c>
      <c r="U114" s="11">
        <f t="shared" si="40"/>
        <v>0.93849220915505605</v>
      </c>
      <c r="V114" s="11"/>
      <c r="X114" s="6"/>
    </row>
    <row r="115" spans="1:26" x14ac:dyDescent="0.2">
      <c r="A115" s="5">
        <f t="shared" si="28"/>
        <v>108</v>
      </c>
      <c r="B115" s="37">
        <v>0.71950419202315141</v>
      </c>
      <c r="C115" s="38">
        <v>0.64146585833885239</v>
      </c>
      <c r="D115" s="38">
        <v>0.7132512602095471</v>
      </c>
      <c r="E115" s="38">
        <v>0.68803851918907655</v>
      </c>
      <c r="F115" s="38">
        <v>0.54017262458714255</v>
      </c>
      <c r="G115" s="38">
        <v>0.56163225971167918</v>
      </c>
      <c r="H115" s="38">
        <v>0.43203999999999998</v>
      </c>
      <c r="I115" s="38">
        <v>0.46145999999999998</v>
      </c>
      <c r="J115" s="36">
        <v>0.55983000000000005</v>
      </c>
      <c r="K115" s="6"/>
      <c r="L115">
        <f t="shared" si="32"/>
        <v>108</v>
      </c>
      <c r="M115" s="11">
        <f>MAX(VLOOKUP(MAX(0,A115+IF('Personal Information'!$F$14="Female",VLOOKUP(A115,Setback,IF('Personal Information'!$F$20="Officer",2,3)),0)),Rates,$Y$1),$Z$1)</f>
        <v>0.64146585833885239</v>
      </c>
      <c r="N115" s="11">
        <f t="shared" si="33"/>
        <v>0.43203999999999998</v>
      </c>
      <c r="O115" s="11">
        <f t="shared" si="41"/>
        <v>0.55983000000000005</v>
      </c>
      <c r="P115" s="11">
        <f t="shared" si="35"/>
        <v>8.1926306763190349E-2</v>
      </c>
      <c r="Q115" s="11">
        <f t="shared" si="36"/>
        <v>4.6048095879730133E-2</v>
      </c>
      <c r="R115" s="11">
        <f t="shared" si="37"/>
        <v>6.6097144491717552E-2</v>
      </c>
      <c r="S115" s="11">
        <f t="shared" si="38"/>
        <v>0.91807369323680965</v>
      </c>
      <c r="T115" s="11">
        <f t="shared" si="39"/>
        <v>0.95395190412026987</v>
      </c>
      <c r="U115" s="11">
        <f t="shared" si="40"/>
        <v>0.93390285550828245</v>
      </c>
      <c r="V115" s="11"/>
      <c r="X115" s="6"/>
    </row>
    <row r="116" spans="1:26" x14ac:dyDescent="0.2">
      <c r="A116" s="5">
        <f t="shared" si="28"/>
        <v>109</v>
      </c>
      <c r="B116" s="37">
        <v>0.75672920318774628</v>
      </c>
      <c r="C116" s="38">
        <v>0.6712994027490814</v>
      </c>
      <c r="D116" s="38">
        <v>0.75301225477206624</v>
      </c>
      <c r="E116" s="38">
        <v>0.72658913716863471</v>
      </c>
      <c r="F116" s="38">
        <v>0.56872960439686271</v>
      </c>
      <c r="G116" s="38">
        <v>0.5928771441034516</v>
      </c>
      <c r="H116" s="38">
        <v>0.44907999999999998</v>
      </c>
      <c r="I116" s="38">
        <v>0.47727000000000003</v>
      </c>
      <c r="J116" s="36">
        <v>0.58782999999999996</v>
      </c>
      <c r="K116" s="6"/>
      <c r="L116">
        <f t="shared" si="32"/>
        <v>109</v>
      </c>
      <c r="M116" s="11">
        <f>MAX(VLOOKUP(MAX(0,A116+IF('Personal Information'!$F$14="Female",VLOOKUP(A116,Setback,IF('Personal Information'!$F$20="Officer",2,3)),0)),Rates,$Y$1),$Z$1)</f>
        <v>0.6712994027490814</v>
      </c>
      <c r="N116" s="11">
        <f t="shared" si="33"/>
        <v>0.44907999999999998</v>
      </c>
      <c r="O116" s="11">
        <f t="shared" si="41"/>
        <v>0.58782999999999996</v>
      </c>
      <c r="P116" s="11">
        <f t="shared" si="35"/>
        <v>8.85488978486213E-2</v>
      </c>
      <c r="Q116" s="11">
        <f t="shared" si="36"/>
        <v>4.8466583048931811E-2</v>
      </c>
      <c r="R116" s="11">
        <f t="shared" si="37"/>
        <v>7.1198236067550158E-2</v>
      </c>
      <c r="S116" s="11">
        <f t="shared" si="38"/>
        <v>0.9114511021513787</v>
      </c>
      <c r="T116" s="11">
        <f t="shared" si="39"/>
        <v>0.95153341695106819</v>
      </c>
      <c r="U116" s="11">
        <f t="shared" si="40"/>
        <v>0.92880176393244984</v>
      </c>
      <c r="V116" s="11"/>
      <c r="X116" s="6"/>
    </row>
    <row r="117" spans="1:26" x14ac:dyDescent="0.2">
      <c r="A117" s="5">
        <f t="shared" si="28"/>
        <v>110</v>
      </c>
      <c r="B117" s="37">
        <v>0.79185103523264411</v>
      </c>
      <c r="C117" s="38">
        <v>0.70048439444197175</v>
      </c>
      <c r="D117" s="38">
        <v>0.79082843366938227</v>
      </c>
      <c r="E117" s="38">
        <v>0.76360803902053032</v>
      </c>
      <c r="F117" s="38">
        <v>0.59818324548614998</v>
      </c>
      <c r="G117" s="38">
        <v>0.62510354688912484</v>
      </c>
      <c r="H117" s="38">
        <v>0.46536</v>
      </c>
      <c r="I117" s="38">
        <v>0.49202000000000001</v>
      </c>
      <c r="J117" s="36">
        <v>0.99355000000000004</v>
      </c>
      <c r="K117" s="6"/>
      <c r="L117">
        <f t="shared" si="32"/>
        <v>110</v>
      </c>
      <c r="M117" s="11">
        <f>MAX(VLOOKUP(MAX(0,A117+IF('Personal Information'!$F$14="Female",VLOOKUP(A117,Setback,IF('Personal Information'!$F$20="Officer",2,3)),0)),Rates,$Y$1),$Z$1)</f>
        <v>0.70048439444197175</v>
      </c>
      <c r="N117" s="11">
        <f t="shared" si="33"/>
        <v>0.46536</v>
      </c>
      <c r="O117" s="11">
        <f t="shared" si="41"/>
        <v>0.99355000000000004</v>
      </c>
      <c r="P117" s="11">
        <f t="shared" si="35"/>
        <v>9.5583893583527146E-2</v>
      </c>
      <c r="Q117" s="11">
        <f t="shared" si="36"/>
        <v>5.0842127941277737E-2</v>
      </c>
      <c r="R117" s="11">
        <f t="shared" si="37"/>
        <v>0.34315437807539972</v>
      </c>
      <c r="S117" s="11">
        <f t="shared" si="38"/>
        <v>0.90441610641647285</v>
      </c>
      <c r="T117" s="11">
        <f t="shared" si="39"/>
        <v>0.94915787205872226</v>
      </c>
      <c r="U117" s="11">
        <f t="shared" si="40"/>
        <v>0.65684562192460028</v>
      </c>
      <c r="V117" s="11"/>
      <c r="X117" s="6"/>
    </row>
    <row r="118" spans="1:26" x14ac:dyDescent="0.2">
      <c r="A118" s="5">
        <f t="shared" si="28"/>
        <v>111</v>
      </c>
      <c r="B118" s="37">
        <v>0.82503613013899824</v>
      </c>
      <c r="C118" s="38">
        <v>0.73096044086434286</v>
      </c>
      <c r="D118" s="38">
        <v>0.82811698908098008</v>
      </c>
      <c r="E118" s="38">
        <v>0.8029650555573844</v>
      </c>
      <c r="F118" s="38">
        <v>0.63086375382930293</v>
      </c>
      <c r="G118" s="38">
        <v>0.66069335904802085</v>
      </c>
      <c r="H118" s="38">
        <v>0.48043999999999998</v>
      </c>
      <c r="I118" s="38">
        <v>0.49806</v>
      </c>
      <c r="J118" s="36">
        <v>0.99473999999999996</v>
      </c>
      <c r="K118" s="6"/>
      <c r="L118">
        <f t="shared" si="32"/>
        <v>111</v>
      </c>
      <c r="M118" s="11">
        <f>MAX(VLOOKUP(MAX(0,A118+IF('Personal Information'!$F$14="Female",VLOOKUP(A118,Setback,IF('Personal Information'!$F$20="Officer",2,3)),0)),Rates,$Y$1),$Z$1)</f>
        <v>0.73096044086434286</v>
      </c>
      <c r="N118" s="11">
        <f t="shared" si="33"/>
        <v>0.48043999999999998</v>
      </c>
      <c r="O118" s="11">
        <f t="shared" si="41"/>
        <v>0.99473999999999996</v>
      </c>
      <c r="P118" s="11">
        <f t="shared" si="35"/>
        <v>0.10363543739366876</v>
      </c>
      <c r="Q118" s="11">
        <f t="shared" si="36"/>
        <v>5.310248746601387E-2</v>
      </c>
      <c r="R118" s="11">
        <f t="shared" si="37"/>
        <v>0.35422363608085372</v>
      </c>
      <c r="S118" s="11">
        <f t="shared" si="38"/>
        <v>0.89636456260633124</v>
      </c>
      <c r="T118" s="11">
        <f t="shared" si="39"/>
        <v>0.94689751253398613</v>
      </c>
      <c r="U118" s="11">
        <f t="shared" si="40"/>
        <v>0.64577636391914628</v>
      </c>
      <c r="V118" s="11"/>
      <c r="X118" s="6"/>
    </row>
    <row r="119" spans="1:26" x14ac:dyDescent="0.2">
      <c r="A119" s="5">
        <f t="shared" si="28"/>
        <v>112</v>
      </c>
      <c r="B119" s="37">
        <v>0.85419978745406056</v>
      </c>
      <c r="C119" s="38">
        <v>0.75789898613504747</v>
      </c>
      <c r="D119" s="38">
        <v>0.86018453612360157</v>
      </c>
      <c r="E119" s="38">
        <v>0.83534042999231328</v>
      </c>
      <c r="F119" s="38">
        <v>0.66204179112465422</v>
      </c>
      <c r="G119" s="38">
        <v>0.69478108215700474</v>
      </c>
      <c r="H119" s="38">
        <v>0.49453000000000003</v>
      </c>
      <c r="I119" s="38">
        <v>0.49861</v>
      </c>
      <c r="J119" s="36">
        <v>0.99594000000000005</v>
      </c>
      <c r="L119">
        <f t="shared" si="32"/>
        <v>112</v>
      </c>
      <c r="M119" s="11">
        <f>MAX(VLOOKUP(MAX(0,A119+IF('Personal Information'!$F$14="Female",VLOOKUP(A119,Setback,IF('Personal Information'!$F$20="Officer",2,3)),0)),Rates,$Y$1),$Z$1)</f>
        <v>0.75789898613504747</v>
      </c>
      <c r="N119" s="11">
        <f t="shared" si="33"/>
        <v>0.49453000000000003</v>
      </c>
      <c r="O119" s="11">
        <f t="shared" si="41"/>
        <v>0.99594000000000005</v>
      </c>
      <c r="P119" s="11">
        <f t="shared" si="35"/>
        <v>0.11148168564969163</v>
      </c>
      <c r="Q119" s="11">
        <f t="shared" si="36"/>
        <v>5.5269473335331054E-2</v>
      </c>
      <c r="R119" s="11">
        <f t="shared" si="37"/>
        <v>0.36800956879440583</v>
      </c>
      <c r="S119" s="11">
        <f t="shared" si="38"/>
        <v>0.88851831435030837</v>
      </c>
      <c r="T119" s="11">
        <f t="shared" si="39"/>
        <v>0.94473052666466895</v>
      </c>
      <c r="U119" s="11">
        <f t="shared" si="40"/>
        <v>0.63199043120559417</v>
      </c>
      <c r="Z119" s="6"/>
    </row>
    <row r="120" spans="1:26" x14ac:dyDescent="0.2">
      <c r="A120" s="5">
        <f t="shared" si="28"/>
        <v>113</v>
      </c>
      <c r="B120" s="37">
        <v>0.8796647957068755</v>
      </c>
      <c r="C120" s="38">
        <v>0.78320704036406452</v>
      </c>
      <c r="D120" s="38">
        <v>0.88857398485126349</v>
      </c>
      <c r="E120" s="38">
        <v>0.86465237074776824</v>
      </c>
      <c r="F120" s="38">
        <v>0.69397990035066648</v>
      </c>
      <c r="G120" s="38">
        <v>0.72967076241985018</v>
      </c>
      <c r="H120" s="38">
        <v>0.50100999999999996</v>
      </c>
      <c r="I120" s="38">
        <v>0.49909999999999999</v>
      </c>
      <c r="J120" s="36">
        <v>0.99712999999999996</v>
      </c>
      <c r="L120">
        <f t="shared" si="32"/>
        <v>113</v>
      </c>
      <c r="M120" s="11">
        <f>MAX(VLOOKUP(MAX(0,A120+IF('Personal Information'!$F$14="Female",VLOOKUP(A120,Setback,IF('Personal Information'!$F$20="Officer",2,3)),0)),Rates,$Y$1),$Z$1)</f>
        <v>0.78320704036406452</v>
      </c>
      <c r="N120" s="11">
        <f t="shared" si="33"/>
        <v>0.50100999999999996</v>
      </c>
      <c r="O120" s="11">
        <f t="shared" si="41"/>
        <v>0.99712999999999996</v>
      </c>
      <c r="P120" s="11">
        <f t="shared" si="35"/>
        <v>0.11961946630845288</v>
      </c>
      <c r="Q120" s="11">
        <f t="shared" si="36"/>
        <v>5.6284720119231357E-2</v>
      </c>
      <c r="R120" s="11">
        <f t="shared" si="37"/>
        <v>0.3860163239549218</v>
      </c>
      <c r="S120" s="11">
        <f t="shared" si="38"/>
        <v>0.88038053369154712</v>
      </c>
      <c r="T120" s="11">
        <f t="shared" si="39"/>
        <v>0.94371527988076864</v>
      </c>
      <c r="U120" s="11">
        <f t="shared" si="40"/>
        <v>0.6139836760450782</v>
      </c>
      <c r="Z120" s="6"/>
    </row>
    <row r="121" spans="1:26" x14ac:dyDescent="0.2">
      <c r="A121" s="5">
        <f t="shared" si="28"/>
        <v>114</v>
      </c>
      <c r="B121" s="37">
        <v>0.90113814616510957</v>
      </c>
      <c r="C121" s="38">
        <v>0.80657220685683939</v>
      </c>
      <c r="D121" s="38">
        <v>0.91294895208278981</v>
      </c>
      <c r="E121" s="38">
        <v>0.8905622907669819</v>
      </c>
      <c r="F121" s="38">
        <v>0.72662156784719456</v>
      </c>
      <c r="G121" s="38">
        <v>0.76528347548007336</v>
      </c>
      <c r="H121" s="38">
        <v>0.50034999999999996</v>
      </c>
      <c r="I121" s="38">
        <v>0.49959999999999999</v>
      </c>
      <c r="J121" s="36">
        <v>0.99833000000000005</v>
      </c>
      <c r="L121">
        <f t="shared" si="32"/>
        <v>114</v>
      </c>
      <c r="M121" s="11">
        <f>MAX(VLOOKUP(MAX(0,A121+IF('Personal Information'!$F$14="Female",VLOOKUP(A121,Setback,IF('Personal Information'!$F$20="Officer",2,3)),0)),Rates,$Y$1),$Z$1)</f>
        <v>0.80657220685683939</v>
      </c>
      <c r="N121" s="11">
        <f t="shared" si="33"/>
        <v>0.50034999999999996</v>
      </c>
      <c r="O121" s="11">
        <f t="shared" si="41"/>
        <v>0.99833000000000005</v>
      </c>
      <c r="P121" s="11">
        <f t="shared" si="35"/>
        <v>0.12794627859105889</v>
      </c>
      <c r="Q121" s="11">
        <f t="shared" si="36"/>
        <v>5.6180764325987065E-2</v>
      </c>
      <c r="R121" s="11">
        <f t="shared" si="37"/>
        <v>0.41310595091766567</v>
      </c>
      <c r="S121" s="11">
        <f t="shared" si="38"/>
        <v>0.87205372140894111</v>
      </c>
      <c r="T121" s="11">
        <f t="shared" si="39"/>
        <v>0.94381923567401294</v>
      </c>
      <c r="U121" s="11">
        <f t="shared" si="40"/>
        <v>0.58689404908233433</v>
      </c>
    </row>
    <row r="122" spans="1:26" x14ac:dyDescent="0.2">
      <c r="A122" s="5">
        <f t="shared" si="28"/>
        <v>115</v>
      </c>
      <c r="B122" s="37">
        <v>0.91850093414481804</v>
      </c>
      <c r="C122" s="38">
        <v>0.82770141555054078</v>
      </c>
      <c r="D122" s="38">
        <v>0.93313987603085358</v>
      </c>
      <c r="E122" s="38">
        <v>0.91287213745644691</v>
      </c>
      <c r="F122" s="38">
        <v>0.75990141216226681</v>
      </c>
      <c r="G122" s="38">
        <v>0.80153403643336518</v>
      </c>
      <c r="H122" s="38">
        <v>0.5</v>
      </c>
      <c r="I122" s="38">
        <v>0.5</v>
      </c>
      <c r="J122" s="36">
        <v>0.99953000000000003</v>
      </c>
      <c r="L122">
        <f t="shared" si="32"/>
        <v>115</v>
      </c>
      <c r="M122" s="11">
        <f>MAX(VLOOKUP(MAX(0,A122+IF('Personal Information'!$F$14="Female",VLOOKUP(A122,Setback,IF('Personal Information'!$F$20="Officer",2,3)),0)),Rates,$Y$1),$Z$1)</f>
        <v>0.82770141555054078</v>
      </c>
      <c r="N122" s="11">
        <f t="shared" si="33"/>
        <v>0.5</v>
      </c>
      <c r="O122" s="11">
        <f t="shared" si="41"/>
        <v>0.99953000000000003</v>
      </c>
      <c r="P122" s="11">
        <f t="shared" si="35"/>
        <v>0.13631215208330272</v>
      </c>
      <c r="Q122" s="11">
        <f t="shared" si="36"/>
        <v>5.6125687318306472E-2</v>
      </c>
      <c r="R122" s="11">
        <f t="shared" si="37"/>
        <v>0.47195027413639934</v>
      </c>
      <c r="S122" s="11">
        <f t="shared" si="38"/>
        <v>0.86368784791669728</v>
      </c>
      <c r="T122" s="11">
        <f t="shared" si="39"/>
        <v>0.94387431268169353</v>
      </c>
      <c r="U122" s="11">
        <f t="shared" si="40"/>
        <v>0.52804972586360066</v>
      </c>
      <c r="X122" s="6"/>
    </row>
    <row r="123" spans="1:26" x14ac:dyDescent="0.2">
      <c r="A123" s="5">
        <f t="shared" si="28"/>
        <v>116</v>
      </c>
      <c r="B123" s="37">
        <v>0.93417178486257468</v>
      </c>
      <c r="C123" s="38">
        <v>0.85114913807464077</v>
      </c>
      <c r="D123" s="38">
        <v>0.94975634347168547</v>
      </c>
      <c r="E123" s="38">
        <v>0.93095006467752106</v>
      </c>
      <c r="F123" s="38">
        <v>0.79459980713596912</v>
      </c>
      <c r="G123" s="38">
        <v>0.83919347162408453</v>
      </c>
      <c r="H123" s="38">
        <v>0.5</v>
      </c>
      <c r="I123" s="38">
        <v>0.5</v>
      </c>
      <c r="J123" s="36">
        <v>0.99977000000000005</v>
      </c>
      <c r="L123">
        <f t="shared" si="32"/>
        <v>116</v>
      </c>
      <c r="M123" s="11">
        <f>MAX(VLOOKUP(MAX(0,A123+IF('Personal Information'!$F$14="Female",VLOOKUP(A123,Setback,IF('Personal Information'!$F$20="Officer",2,3)),0)),Rates,$Y$1),$Z$1)</f>
        <v>0.85114913807464077</v>
      </c>
      <c r="N123" s="11">
        <f t="shared" si="33"/>
        <v>0.5</v>
      </c>
      <c r="O123" s="11">
        <f t="shared" si="41"/>
        <v>0.99977000000000005</v>
      </c>
      <c r="P123" s="11">
        <f t="shared" si="35"/>
        <v>0.14677688453327631</v>
      </c>
      <c r="Q123" s="11">
        <f t="shared" si="36"/>
        <v>5.6125687318306472E-2</v>
      </c>
      <c r="R123" s="11">
        <f t="shared" si="37"/>
        <v>0.50247987490700685</v>
      </c>
      <c r="S123" s="11">
        <f t="shared" si="38"/>
        <v>0.85322311546672369</v>
      </c>
      <c r="T123" s="11">
        <f t="shared" si="39"/>
        <v>0.94387431268169353</v>
      </c>
      <c r="U123" s="11">
        <f t="shared" si="40"/>
        <v>0.49752012509299315</v>
      </c>
      <c r="X123" s="6"/>
    </row>
    <row r="124" spans="1:26" x14ac:dyDescent="0.2">
      <c r="A124" s="5">
        <f t="shared" si="28"/>
        <v>117</v>
      </c>
      <c r="B124" s="37">
        <v>0.9469943269319363</v>
      </c>
      <c r="C124" s="38">
        <v>0.8729219498450268</v>
      </c>
      <c r="D124" s="38">
        <v>0.96330353694915771</v>
      </c>
      <c r="E124" s="38">
        <v>0.94528118803526973</v>
      </c>
      <c r="F124" s="38">
        <v>0.83073757074037702</v>
      </c>
      <c r="G124" s="38">
        <v>0.87826040623799384</v>
      </c>
      <c r="H124" s="38">
        <v>0.5</v>
      </c>
      <c r="I124" s="38">
        <v>0.5</v>
      </c>
      <c r="J124" s="36">
        <v>0.99992000000000003</v>
      </c>
      <c r="L124">
        <f t="shared" si="32"/>
        <v>117</v>
      </c>
      <c r="M124" s="11">
        <f>MAX(VLOOKUP(MAX(0,A124+IF('Personal Information'!$F$14="Female",VLOOKUP(A124,Setback,IF('Personal Information'!$F$20="Officer",2,3)),0)),Rates,$Y$1),$Z$1)</f>
        <v>0.8729219498450268</v>
      </c>
      <c r="N124" s="11">
        <f t="shared" si="33"/>
        <v>0.5</v>
      </c>
      <c r="O124" s="11">
        <f t="shared" si="41"/>
        <v>0.99992000000000003</v>
      </c>
      <c r="P124" s="11">
        <f t="shared" si="35"/>
        <v>0.15794741800289469</v>
      </c>
      <c r="Q124" s="11">
        <f t="shared" si="36"/>
        <v>5.6125687318306472E-2</v>
      </c>
      <c r="R124" s="11">
        <f t="shared" si="37"/>
        <v>0.54439253396017606</v>
      </c>
      <c r="S124" s="11">
        <f t="shared" si="38"/>
        <v>0.84205258199710531</v>
      </c>
      <c r="T124" s="11">
        <f t="shared" si="39"/>
        <v>0.94387431268169353</v>
      </c>
      <c r="U124" s="11">
        <f t="shared" si="40"/>
        <v>0.45560746603982394</v>
      </c>
      <c r="X124" s="6"/>
    </row>
    <row r="125" spans="1:26" x14ac:dyDescent="0.2">
      <c r="A125" s="5">
        <f t="shared" si="28"/>
        <v>118</v>
      </c>
      <c r="B125" s="37">
        <v>0.95645277427029962</v>
      </c>
      <c r="C125" s="38">
        <v>0.89197903624336572</v>
      </c>
      <c r="D125" s="38">
        <v>0.97335075214890521</v>
      </c>
      <c r="E125" s="38">
        <v>0.95634658686196894</v>
      </c>
      <c r="F125" s="38">
        <v>0.86733682571145398</v>
      </c>
      <c r="G125" s="38">
        <v>0.91770499343858658</v>
      </c>
      <c r="H125" s="38">
        <v>0.5</v>
      </c>
      <c r="I125" s="38">
        <v>0.5</v>
      </c>
      <c r="J125" s="36">
        <v>1</v>
      </c>
      <c r="L125">
        <f t="shared" si="32"/>
        <v>118</v>
      </c>
      <c r="M125" s="11">
        <f>MAX(VLOOKUP(MAX(0,A125+IF('Personal Information'!$F$14="Female",VLOOKUP(A125,Setback,IF('Personal Information'!$F$20="Officer",2,3)),0)),Rates,$Y$1),$Z$1)</f>
        <v>0.89197903624336572</v>
      </c>
      <c r="N125" s="11">
        <f t="shared" si="33"/>
        <v>0.5</v>
      </c>
      <c r="O125" s="11">
        <f t="shared" si="41"/>
        <v>1</v>
      </c>
      <c r="P125" s="11">
        <f t="shared" si="35"/>
        <v>0.16927170312031958</v>
      </c>
      <c r="Q125" s="11">
        <f t="shared" si="36"/>
        <v>5.6125687318306472E-2</v>
      </c>
      <c r="R125" s="11">
        <f t="shared" si="37"/>
        <v>1</v>
      </c>
      <c r="S125" s="11">
        <f t="shared" si="38"/>
        <v>0.83072829687968042</v>
      </c>
      <c r="T125" s="11">
        <f t="shared" si="39"/>
        <v>0.94387431268169353</v>
      </c>
      <c r="U125" s="11">
        <f t="shared" si="40"/>
        <v>0</v>
      </c>
      <c r="X125" s="6"/>
    </row>
    <row r="126" spans="1:26" x14ac:dyDescent="0.2">
      <c r="A126" s="5">
        <f t="shared" si="28"/>
        <v>119</v>
      </c>
      <c r="B126" s="37">
        <v>0.96308316850676201</v>
      </c>
      <c r="C126" s="38">
        <v>0.90828204533358814</v>
      </c>
      <c r="D126" s="38">
        <v>0.98042674238697392</v>
      </c>
      <c r="E126" s="38">
        <v>0.96453801569242636</v>
      </c>
      <c r="F126" s="38">
        <v>0.90430471285935388</v>
      </c>
      <c r="G126" s="38">
        <v>0.95741292443068227</v>
      </c>
      <c r="H126" s="38">
        <v>0.5</v>
      </c>
      <c r="I126" s="38">
        <v>0.5</v>
      </c>
      <c r="J126" s="36">
        <v>1</v>
      </c>
      <c r="L126">
        <f t="shared" si="32"/>
        <v>119</v>
      </c>
      <c r="M126" s="11">
        <f>MAX(VLOOKUP(MAX(0,A126+IF('Personal Information'!$F$14="Female",VLOOKUP(A126,Setback,IF('Personal Information'!$F$20="Officer",2,3)),0)),Rates,$Y$1),$Z$1)</f>
        <v>0.90828204533358814</v>
      </c>
      <c r="N126" s="11">
        <f t="shared" si="33"/>
        <v>0.5</v>
      </c>
      <c r="O126" s="11">
        <f t="shared" si="41"/>
        <v>1</v>
      </c>
      <c r="P126" s="11">
        <f t="shared" si="35"/>
        <v>0.18052093463983454</v>
      </c>
      <c r="Q126" s="11">
        <f t="shared" si="36"/>
        <v>5.6125687318306472E-2</v>
      </c>
      <c r="R126" s="11">
        <f t="shared" si="37"/>
        <v>1</v>
      </c>
      <c r="S126" s="11">
        <f t="shared" si="38"/>
        <v>0.81947906536016546</v>
      </c>
      <c r="T126" s="11">
        <f t="shared" si="39"/>
        <v>0.94387431268169353</v>
      </c>
      <c r="U126" s="11">
        <f t="shared" si="40"/>
        <v>0</v>
      </c>
      <c r="X126" s="6"/>
    </row>
    <row r="127" spans="1:26" x14ac:dyDescent="0.2">
      <c r="A127" s="5">
        <f t="shared" si="28"/>
        <v>120</v>
      </c>
      <c r="B127" s="37">
        <v>1</v>
      </c>
      <c r="C127" s="39">
        <v>1</v>
      </c>
      <c r="D127" s="39">
        <v>1</v>
      </c>
      <c r="E127" s="39">
        <v>1</v>
      </c>
      <c r="F127" s="39">
        <v>1</v>
      </c>
      <c r="G127" s="39">
        <v>1</v>
      </c>
      <c r="H127" s="39">
        <v>1</v>
      </c>
      <c r="I127" s="39">
        <v>1</v>
      </c>
      <c r="J127" s="39">
        <v>1</v>
      </c>
      <c r="L127">
        <f t="shared" si="32"/>
        <v>120</v>
      </c>
      <c r="M127" s="11">
        <f>MAX(VLOOKUP(MAX(0,A127+IF('Personal Information'!$F$14="Female",VLOOKUP(A127,Setback,IF('Personal Information'!$F$20="Officer",2,3)),0)),Rates,$Y$1),$Z$1)</f>
        <v>1</v>
      </c>
      <c r="N127" s="11">
        <f t="shared" si="33"/>
        <v>1</v>
      </c>
      <c r="O127" s="11">
        <f t="shared" si="41"/>
        <v>1</v>
      </c>
      <c r="P127" s="11">
        <f t="shared" si="35"/>
        <v>1</v>
      </c>
      <c r="Q127" s="11">
        <f t="shared" si="36"/>
        <v>1</v>
      </c>
      <c r="R127" s="11">
        <f t="shared" si="37"/>
        <v>1</v>
      </c>
      <c r="S127" s="11">
        <f t="shared" si="38"/>
        <v>0</v>
      </c>
      <c r="T127" s="11">
        <f t="shared" si="39"/>
        <v>0</v>
      </c>
      <c r="U127" s="11">
        <f t="shared" si="40"/>
        <v>0</v>
      </c>
      <c r="X127" s="6"/>
    </row>
    <row r="128" spans="1:26" x14ac:dyDescent="0.2">
      <c r="A128" s="5">
        <f t="shared" si="28"/>
        <v>121</v>
      </c>
      <c r="B128" s="6">
        <f t="shared" ref="B128:J128" si="42">MIN(B6:B127)</f>
        <v>1.7997570328005723E-5</v>
      </c>
      <c r="C128" s="6">
        <f t="shared" si="42"/>
        <v>2.7994121234540747E-5</v>
      </c>
      <c r="D128" s="6">
        <f t="shared" si="42"/>
        <v>2.0663463829773054E-5</v>
      </c>
      <c r="E128" s="6">
        <f t="shared" si="42"/>
        <v>2.6661334399786711E-5</v>
      </c>
      <c r="F128" s="6">
        <f t="shared" si="42"/>
        <v>3.3076986686512863E-4</v>
      </c>
      <c r="G128" s="6">
        <f t="shared" si="42"/>
        <v>1.4477691428689614E-4</v>
      </c>
      <c r="H128" s="6">
        <f t="shared" si="42"/>
        <v>8.0000000000000007E-5</v>
      </c>
      <c r="I128" s="6">
        <f t="shared" si="42"/>
        <v>6.0000000000000002E-5</v>
      </c>
      <c r="J128" s="6">
        <f t="shared" si="42"/>
        <v>6.9999999999999994E-5</v>
      </c>
      <c r="X128" s="6"/>
    </row>
    <row r="129" spans="6:24" x14ac:dyDescent="0.2">
      <c r="F129" s="6"/>
      <c r="X129" s="6"/>
    </row>
    <row r="130" spans="6:24" x14ac:dyDescent="0.2">
      <c r="F130" s="6"/>
      <c r="X130" s="6"/>
    </row>
    <row r="131" spans="6:24" x14ac:dyDescent="0.2">
      <c r="F131" s="6"/>
      <c r="X131" s="6"/>
    </row>
    <row r="132" spans="6:24" x14ac:dyDescent="0.2">
      <c r="F132" s="6"/>
      <c r="X132" s="6"/>
    </row>
    <row r="133" spans="6:24" x14ac:dyDescent="0.2">
      <c r="F133" s="6"/>
      <c r="X133" s="6"/>
    </row>
    <row r="134" spans="6:24" x14ac:dyDescent="0.2">
      <c r="F134" s="6"/>
      <c r="X134" s="6"/>
    </row>
    <row r="135" spans="6:24" x14ac:dyDescent="0.2">
      <c r="F135" s="6"/>
      <c r="X135" s="6"/>
    </row>
    <row r="136" spans="6:24" x14ac:dyDescent="0.2">
      <c r="F136" s="6"/>
      <c r="X136" s="6"/>
    </row>
    <row r="137" spans="6:24" x14ac:dyDescent="0.2">
      <c r="F137" s="6"/>
      <c r="X137" s="6"/>
    </row>
    <row r="138" spans="6:24" x14ac:dyDescent="0.2">
      <c r="F138" s="6"/>
      <c r="X138" s="6"/>
    </row>
    <row r="139" spans="6:24" x14ac:dyDescent="0.2">
      <c r="F139" s="6"/>
      <c r="X139" s="6"/>
    </row>
    <row r="140" spans="6:24" x14ac:dyDescent="0.2">
      <c r="F140" s="6"/>
      <c r="X140" s="6"/>
    </row>
    <row r="141" spans="6:24" x14ac:dyDescent="0.2">
      <c r="F141" s="6"/>
      <c r="X141" s="6"/>
    </row>
    <row r="142" spans="6:24" x14ac:dyDescent="0.2">
      <c r="F142" s="6"/>
      <c r="X142" s="6"/>
    </row>
    <row r="143" spans="6:24" x14ac:dyDescent="0.2">
      <c r="F143" s="6"/>
      <c r="X143" s="6"/>
    </row>
    <row r="144" spans="6:24" x14ac:dyDescent="0.2">
      <c r="F144" s="6"/>
      <c r="X144" s="6"/>
    </row>
    <row r="145" spans="6:24" x14ac:dyDescent="0.2">
      <c r="F145" s="6"/>
      <c r="X145" s="6"/>
    </row>
    <row r="146" spans="6:24" x14ac:dyDescent="0.2">
      <c r="F146" s="6"/>
      <c r="X146" s="6"/>
    </row>
    <row r="147" spans="6:24" x14ac:dyDescent="0.2">
      <c r="F147" s="6"/>
      <c r="X147" s="6"/>
    </row>
    <row r="148" spans="6:24" x14ac:dyDescent="0.2">
      <c r="F148" s="6"/>
      <c r="X148" s="6"/>
    </row>
    <row r="149" spans="6:24" x14ac:dyDescent="0.2">
      <c r="F149" s="6"/>
      <c r="X149" s="6"/>
    </row>
  </sheetData>
  <mergeCells count="1">
    <mergeCell ref="P5:U5"/>
  </mergeCells>
  <phoneticPr fontId="2" type="noConversion"/>
  <printOptions gridLines="1"/>
  <pageMargins left="0.52" right="0.75" top="1" bottom="1" header="0.5" footer="0.5"/>
  <pageSetup orientation="landscape" r:id="rId1"/>
  <headerFooter alignWithMargins="0">
    <oddHeader>&amp;L&amp;F&amp;RPrinted &amp;D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G447"/>
  <sheetViews>
    <sheetView workbookViewId="0">
      <pane xSplit="1" ySplit="2" topLeftCell="DQ423" activePane="bottomRight" state="frozen"/>
      <selection activeCell="I5" sqref="I5"/>
      <selection pane="topRight" activeCell="I5" sqref="I5"/>
      <selection pane="bottomLeft" activeCell="I5" sqref="I5"/>
      <selection pane="bottomRight" activeCell="B327" sqref="B327:DT447"/>
    </sheetView>
  </sheetViews>
  <sheetFormatPr defaultRowHeight="12.75" x14ac:dyDescent="0.2"/>
  <cols>
    <col min="1" max="1" width="13.7109375" style="100" customWidth="1"/>
    <col min="2" max="124" width="9.140625" style="100"/>
    <col min="125" max="125" width="10.140625" style="100" customWidth="1"/>
    <col min="126" max="256" width="9.140625" style="100"/>
    <col min="257" max="257" width="13.7109375" style="100" customWidth="1"/>
    <col min="258" max="380" width="9.140625" style="100"/>
    <col min="381" max="381" width="10.140625" style="100" customWidth="1"/>
    <col min="382" max="512" width="9.140625" style="100"/>
    <col min="513" max="513" width="13.7109375" style="100" customWidth="1"/>
    <col min="514" max="636" width="9.140625" style="100"/>
    <col min="637" max="637" width="10.140625" style="100" customWidth="1"/>
    <col min="638" max="768" width="9.140625" style="100"/>
    <col min="769" max="769" width="13.7109375" style="100" customWidth="1"/>
    <col min="770" max="892" width="9.140625" style="100"/>
    <col min="893" max="893" width="10.140625" style="100" customWidth="1"/>
    <col min="894" max="1024" width="9.140625" style="100"/>
    <col min="1025" max="1025" width="13.7109375" style="100" customWidth="1"/>
    <col min="1026" max="1148" width="9.140625" style="100"/>
    <col min="1149" max="1149" width="10.140625" style="100" customWidth="1"/>
    <col min="1150" max="1280" width="9.140625" style="100"/>
    <col min="1281" max="1281" width="13.7109375" style="100" customWidth="1"/>
    <col min="1282" max="1404" width="9.140625" style="100"/>
    <col min="1405" max="1405" width="10.140625" style="100" customWidth="1"/>
    <col min="1406" max="1536" width="9.140625" style="100"/>
    <col min="1537" max="1537" width="13.7109375" style="100" customWidth="1"/>
    <col min="1538" max="1660" width="9.140625" style="100"/>
    <col min="1661" max="1661" width="10.140625" style="100" customWidth="1"/>
    <col min="1662" max="1792" width="9.140625" style="100"/>
    <col min="1793" max="1793" width="13.7109375" style="100" customWidth="1"/>
    <col min="1794" max="1916" width="9.140625" style="100"/>
    <col min="1917" max="1917" width="10.140625" style="100" customWidth="1"/>
    <col min="1918" max="2048" width="9.140625" style="100"/>
    <col min="2049" max="2049" width="13.7109375" style="100" customWidth="1"/>
    <col min="2050" max="2172" width="9.140625" style="100"/>
    <col min="2173" max="2173" width="10.140625" style="100" customWidth="1"/>
    <col min="2174" max="2304" width="9.140625" style="100"/>
    <col min="2305" max="2305" width="13.7109375" style="100" customWidth="1"/>
    <col min="2306" max="2428" width="9.140625" style="100"/>
    <col min="2429" max="2429" width="10.140625" style="100" customWidth="1"/>
    <col min="2430" max="2560" width="9.140625" style="100"/>
    <col min="2561" max="2561" width="13.7109375" style="100" customWidth="1"/>
    <col min="2562" max="2684" width="9.140625" style="100"/>
    <col min="2685" max="2685" width="10.140625" style="100" customWidth="1"/>
    <col min="2686" max="2816" width="9.140625" style="100"/>
    <col min="2817" max="2817" width="13.7109375" style="100" customWidth="1"/>
    <col min="2818" max="2940" width="9.140625" style="100"/>
    <col min="2941" max="2941" width="10.140625" style="100" customWidth="1"/>
    <col min="2942" max="3072" width="9.140625" style="100"/>
    <col min="3073" max="3073" width="13.7109375" style="100" customWidth="1"/>
    <col min="3074" max="3196" width="9.140625" style="100"/>
    <col min="3197" max="3197" width="10.140625" style="100" customWidth="1"/>
    <col min="3198" max="3328" width="9.140625" style="100"/>
    <col min="3329" max="3329" width="13.7109375" style="100" customWidth="1"/>
    <col min="3330" max="3452" width="9.140625" style="100"/>
    <col min="3453" max="3453" width="10.140625" style="100" customWidth="1"/>
    <col min="3454" max="3584" width="9.140625" style="100"/>
    <col min="3585" max="3585" width="13.7109375" style="100" customWidth="1"/>
    <col min="3586" max="3708" width="9.140625" style="100"/>
    <col min="3709" max="3709" width="10.140625" style="100" customWidth="1"/>
    <col min="3710" max="3840" width="9.140625" style="100"/>
    <col min="3841" max="3841" width="13.7109375" style="100" customWidth="1"/>
    <col min="3842" max="3964" width="9.140625" style="100"/>
    <col min="3965" max="3965" width="10.140625" style="100" customWidth="1"/>
    <col min="3966" max="4096" width="9.140625" style="100"/>
    <col min="4097" max="4097" width="13.7109375" style="100" customWidth="1"/>
    <col min="4098" max="4220" width="9.140625" style="100"/>
    <col min="4221" max="4221" width="10.140625" style="100" customWidth="1"/>
    <col min="4222" max="4352" width="9.140625" style="100"/>
    <col min="4353" max="4353" width="13.7109375" style="100" customWidth="1"/>
    <col min="4354" max="4476" width="9.140625" style="100"/>
    <col min="4477" max="4477" width="10.140625" style="100" customWidth="1"/>
    <col min="4478" max="4608" width="9.140625" style="100"/>
    <col min="4609" max="4609" width="13.7109375" style="100" customWidth="1"/>
    <col min="4610" max="4732" width="9.140625" style="100"/>
    <col min="4733" max="4733" width="10.140625" style="100" customWidth="1"/>
    <col min="4734" max="4864" width="9.140625" style="100"/>
    <col min="4865" max="4865" width="13.7109375" style="100" customWidth="1"/>
    <col min="4866" max="4988" width="9.140625" style="100"/>
    <col min="4989" max="4989" width="10.140625" style="100" customWidth="1"/>
    <col min="4990" max="5120" width="9.140625" style="100"/>
    <col min="5121" max="5121" width="13.7109375" style="100" customWidth="1"/>
    <col min="5122" max="5244" width="9.140625" style="100"/>
    <col min="5245" max="5245" width="10.140625" style="100" customWidth="1"/>
    <col min="5246" max="5376" width="9.140625" style="100"/>
    <col min="5377" max="5377" width="13.7109375" style="100" customWidth="1"/>
    <col min="5378" max="5500" width="9.140625" style="100"/>
    <col min="5501" max="5501" width="10.140625" style="100" customWidth="1"/>
    <col min="5502" max="5632" width="9.140625" style="100"/>
    <col min="5633" max="5633" width="13.7109375" style="100" customWidth="1"/>
    <col min="5634" max="5756" width="9.140625" style="100"/>
    <col min="5757" max="5757" width="10.140625" style="100" customWidth="1"/>
    <col min="5758" max="5888" width="9.140625" style="100"/>
    <col min="5889" max="5889" width="13.7109375" style="100" customWidth="1"/>
    <col min="5890" max="6012" width="9.140625" style="100"/>
    <col min="6013" max="6013" width="10.140625" style="100" customWidth="1"/>
    <col min="6014" max="6144" width="9.140625" style="100"/>
    <col min="6145" max="6145" width="13.7109375" style="100" customWidth="1"/>
    <col min="6146" max="6268" width="9.140625" style="100"/>
    <col min="6269" max="6269" width="10.140625" style="100" customWidth="1"/>
    <col min="6270" max="6400" width="9.140625" style="100"/>
    <col min="6401" max="6401" width="13.7109375" style="100" customWidth="1"/>
    <col min="6402" max="6524" width="9.140625" style="100"/>
    <col min="6525" max="6525" width="10.140625" style="100" customWidth="1"/>
    <col min="6526" max="6656" width="9.140625" style="100"/>
    <col min="6657" max="6657" width="13.7109375" style="100" customWidth="1"/>
    <col min="6658" max="6780" width="9.140625" style="100"/>
    <col min="6781" max="6781" width="10.140625" style="100" customWidth="1"/>
    <col min="6782" max="6912" width="9.140625" style="100"/>
    <col min="6913" max="6913" width="13.7109375" style="100" customWidth="1"/>
    <col min="6914" max="7036" width="9.140625" style="100"/>
    <col min="7037" max="7037" width="10.140625" style="100" customWidth="1"/>
    <col min="7038" max="7168" width="9.140625" style="100"/>
    <col min="7169" max="7169" width="13.7109375" style="100" customWidth="1"/>
    <col min="7170" max="7292" width="9.140625" style="100"/>
    <col min="7293" max="7293" width="10.140625" style="100" customWidth="1"/>
    <col min="7294" max="7424" width="9.140625" style="100"/>
    <col min="7425" max="7425" width="13.7109375" style="100" customWidth="1"/>
    <col min="7426" max="7548" width="9.140625" style="100"/>
    <col min="7549" max="7549" width="10.140625" style="100" customWidth="1"/>
    <col min="7550" max="7680" width="9.140625" style="100"/>
    <col min="7681" max="7681" width="13.7109375" style="100" customWidth="1"/>
    <col min="7682" max="7804" width="9.140625" style="100"/>
    <col min="7805" max="7805" width="10.140625" style="100" customWidth="1"/>
    <col min="7806" max="7936" width="9.140625" style="100"/>
    <col min="7937" max="7937" width="13.7109375" style="100" customWidth="1"/>
    <col min="7938" max="8060" width="9.140625" style="100"/>
    <col min="8061" max="8061" width="10.140625" style="100" customWidth="1"/>
    <col min="8062" max="8192" width="9.140625" style="100"/>
    <col min="8193" max="8193" width="13.7109375" style="100" customWidth="1"/>
    <col min="8194" max="8316" width="9.140625" style="100"/>
    <col min="8317" max="8317" width="10.140625" style="100" customWidth="1"/>
    <col min="8318" max="8448" width="9.140625" style="100"/>
    <col min="8449" max="8449" width="13.7109375" style="100" customWidth="1"/>
    <col min="8450" max="8572" width="9.140625" style="100"/>
    <col min="8573" max="8573" width="10.140625" style="100" customWidth="1"/>
    <col min="8574" max="8704" width="9.140625" style="100"/>
    <col min="8705" max="8705" width="13.7109375" style="100" customWidth="1"/>
    <col min="8706" max="8828" width="9.140625" style="100"/>
    <col min="8829" max="8829" width="10.140625" style="100" customWidth="1"/>
    <col min="8830" max="8960" width="9.140625" style="100"/>
    <col min="8961" max="8961" width="13.7109375" style="100" customWidth="1"/>
    <col min="8962" max="9084" width="9.140625" style="100"/>
    <col min="9085" max="9085" width="10.140625" style="100" customWidth="1"/>
    <col min="9086" max="9216" width="9.140625" style="100"/>
    <col min="9217" max="9217" width="13.7109375" style="100" customWidth="1"/>
    <col min="9218" max="9340" width="9.140625" style="100"/>
    <col min="9341" max="9341" width="10.140625" style="100" customWidth="1"/>
    <col min="9342" max="9472" width="9.140625" style="100"/>
    <col min="9473" max="9473" width="13.7109375" style="100" customWidth="1"/>
    <col min="9474" max="9596" width="9.140625" style="100"/>
    <col min="9597" max="9597" width="10.140625" style="100" customWidth="1"/>
    <col min="9598" max="9728" width="9.140625" style="100"/>
    <col min="9729" max="9729" width="13.7109375" style="100" customWidth="1"/>
    <col min="9730" max="9852" width="9.140625" style="100"/>
    <col min="9853" max="9853" width="10.140625" style="100" customWidth="1"/>
    <col min="9854" max="9984" width="9.140625" style="100"/>
    <col min="9985" max="9985" width="13.7109375" style="100" customWidth="1"/>
    <col min="9986" max="10108" width="9.140625" style="100"/>
    <col min="10109" max="10109" width="10.140625" style="100" customWidth="1"/>
    <col min="10110" max="10240" width="9.140625" style="100"/>
    <col min="10241" max="10241" width="13.7109375" style="100" customWidth="1"/>
    <col min="10242" max="10364" width="9.140625" style="100"/>
    <col min="10365" max="10365" width="10.140625" style="100" customWidth="1"/>
    <col min="10366" max="10496" width="9.140625" style="100"/>
    <col min="10497" max="10497" width="13.7109375" style="100" customWidth="1"/>
    <col min="10498" max="10620" width="9.140625" style="100"/>
    <col min="10621" max="10621" width="10.140625" style="100" customWidth="1"/>
    <col min="10622" max="10752" width="9.140625" style="100"/>
    <col min="10753" max="10753" width="13.7109375" style="100" customWidth="1"/>
    <col min="10754" max="10876" width="9.140625" style="100"/>
    <col min="10877" max="10877" width="10.140625" style="100" customWidth="1"/>
    <col min="10878" max="11008" width="9.140625" style="100"/>
    <col min="11009" max="11009" width="13.7109375" style="100" customWidth="1"/>
    <col min="11010" max="11132" width="9.140625" style="100"/>
    <col min="11133" max="11133" width="10.140625" style="100" customWidth="1"/>
    <col min="11134" max="11264" width="9.140625" style="100"/>
    <col min="11265" max="11265" width="13.7109375" style="100" customWidth="1"/>
    <col min="11266" max="11388" width="9.140625" style="100"/>
    <col min="11389" max="11389" width="10.140625" style="100" customWidth="1"/>
    <col min="11390" max="11520" width="9.140625" style="100"/>
    <col min="11521" max="11521" width="13.7109375" style="100" customWidth="1"/>
    <col min="11522" max="11644" width="9.140625" style="100"/>
    <col min="11645" max="11645" width="10.140625" style="100" customWidth="1"/>
    <col min="11646" max="11776" width="9.140625" style="100"/>
    <col min="11777" max="11777" width="13.7109375" style="100" customWidth="1"/>
    <col min="11778" max="11900" width="9.140625" style="100"/>
    <col min="11901" max="11901" width="10.140625" style="100" customWidth="1"/>
    <col min="11902" max="12032" width="9.140625" style="100"/>
    <col min="12033" max="12033" width="13.7109375" style="100" customWidth="1"/>
    <col min="12034" max="12156" width="9.140625" style="100"/>
    <col min="12157" max="12157" width="10.140625" style="100" customWidth="1"/>
    <col min="12158" max="12288" width="9.140625" style="100"/>
    <col min="12289" max="12289" width="13.7109375" style="100" customWidth="1"/>
    <col min="12290" max="12412" width="9.140625" style="100"/>
    <col min="12413" max="12413" width="10.140625" style="100" customWidth="1"/>
    <col min="12414" max="12544" width="9.140625" style="100"/>
    <col min="12545" max="12545" width="13.7109375" style="100" customWidth="1"/>
    <col min="12546" max="12668" width="9.140625" style="100"/>
    <col min="12669" max="12669" width="10.140625" style="100" customWidth="1"/>
    <col min="12670" max="12800" width="9.140625" style="100"/>
    <col min="12801" max="12801" width="13.7109375" style="100" customWidth="1"/>
    <col min="12802" max="12924" width="9.140625" style="100"/>
    <col min="12925" max="12925" width="10.140625" style="100" customWidth="1"/>
    <col min="12926" max="13056" width="9.140625" style="100"/>
    <col min="13057" max="13057" width="13.7109375" style="100" customWidth="1"/>
    <col min="13058" max="13180" width="9.140625" style="100"/>
    <col min="13181" max="13181" width="10.140625" style="100" customWidth="1"/>
    <col min="13182" max="13312" width="9.140625" style="100"/>
    <col min="13313" max="13313" width="13.7109375" style="100" customWidth="1"/>
    <col min="13314" max="13436" width="9.140625" style="100"/>
    <col min="13437" max="13437" width="10.140625" style="100" customWidth="1"/>
    <col min="13438" max="13568" width="9.140625" style="100"/>
    <col min="13569" max="13569" width="13.7109375" style="100" customWidth="1"/>
    <col min="13570" max="13692" width="9.140625" style="100"/>
    <col min="13693" max="13693" width="10.140625" style="100" customWidth="1"/>
    <col min="13694" max="13824" width="9.140625" style="100"/>
    <col min="13825" max="13825" width="13.7109375" style="100" customWidth="1"/>
    <col min="13826" max="13948" width="9.140625" style="100"/>
    <col min="13949" max="13949" width="10.140625" style="100" customWidth="1"/>
    <col min="13950" max="14080" width="9.140625" style="100"/>
    <col min="14081" max="14081" width="13.7109375" style="100" customWidth="1"/>
    <col min="14082" max="14204" width="9.140625" style="100"/>
    <col min="14205" max="14205" width="10.140625" style="100" customWidth="1"/>
    <col min="14206" max="14336" width="9.140625" style="100"/>
    <col min="14337" max="14337" width="13.7109375" style="100" customWidth="1"/>
    <col min="14338" max="14460" width="9.140625" style="100"/>
    <col min="14461" max="14461" width="10.140625" style="100" customWidth="1"/>
    <col min="14462" max="14592" width="9.140625" style="100"/>
    <col min="14593" max="14593" width="13.7109375" style="100" customWidth="1"/>
    <col min="14594" max="14716" width="9.140625" style="100"/>
    <col min="14717" max="14717" width="10.140625" style="100" customWidth="1"/>
    <col min="14718" max="14848" width="9.140625" style="100"/>
    <col min="14849" max="14849" width="13.7109375" style="100" customWidth="1"/>
    <col min="14850" max="14972" width="9.140625" style="100"/>
    <col min="14973" max="14973" width="10.140625" style="100" customWidth="1"/>
    <col min="14974" max="15104" width="9.140625" style="100"/>
    <col min="15105" max="15105" width="13.7109375" style="100" customWidth="1"/>
    <col min="15106" max="15228" width="9.140625" style="100"/>
    <col min="15229" max="15229" width="10.140625" style="100" customWidth="1"/>
    <col min="15230" max="15360" width="9.140625" style="100"/>
    <col min="15361" max="15361" width="13.7109375" style="100" customWidth="1"/>
    <col min="15362" max="15484" width="9.140625" style="100"/>
    <col min="15485" max="15485" width="10.140625" style="100" customWidth="1"/>
    <col min="15486" max="15616" width="9.140625" style="100"/>
    <col min="15617" max="15617" width="13.7109375" style="100" customWidth="1"/>
    <col min="15618" max="15740" width="9.140625" style="100"/>
    <col min="15741" max="15741" width="10.140625" style="100" customWidth="1"/>
    <col min="15742" max="15872" width="9.140625" style="100"/>
    <col min="15873" max="15873" width="13.7109375" style="100" customWidth="1"/>
    <col min="15874" max="15996" width="9.140625" style="100"/>
    <col min="15997" max="15997" width="10.140625" style="100" customWidth="1"/>
    <col min="15998" max="16128" width="9.140625" style="100"/>
    <col min="16129" max="16129" width="13.7109375" style="100" customWidth="1"/>
    <col min="16130" max="16252" width="9.140625" style="100"/>
    <col min="16253" max="16253" width="10.140625" style="100" customWidth="1"/>
    <col min="16254" max="16384" width="9.140625" style="100"/>
  </cols>
  <sheetData>
    <row r="1" spans="1:215" x14ac:dyDescent="0.2">
      <c r="A1" s="99" t="s">
        <v>112</v>
      </c>
      <c r="DE1" s="99"/>
    </row>
    <row r="2" spans="1:215" x14ac:dyDescent="0.2">
      <c r="A2" s="100" t="s">
        <v>113</v>
      </c>
      <c r="B2" s="100">
        <v>2021</v>
      </c>
      <c r="C2" s="100">
        <f>B2+1</f>
        <v>2022</v>
      </c>
      <c r="D2" s="100">
        <f t="shared" ref="D2:BO2" si="0">C2+1</f>
        <v>2023</v>
      </c>
      <c r="E2" s="100">
        <f t="shared" si="0"/>
        <v>2024</v>
      </c>
      <c r="F2" s="100">
        <f t="shared" si="0"/>
        <v>2025</v>
      </c>
      <c r="G2" s="100">
        <f t="shared" si="0"/>
        <v>2026</v>
      </c>
      <c r="H2" s="100">
        <f t="shared" si="0"/>
        <v>2027</v>
      </c>
      <c r="I2" s="100">
        <f t="shared" si="0"/>
        <v>2028</v>
      </c>
      <c r="J2" s="100">
        <f t="shared" si="0"/>
        <v>2029</v>
      </c>
      <c r="K2" s="100">
        <f t="shared" si="0"/>
        <v>2030</v>
      </c>
      <c r="L2" s="100">
        <f t="shared" si="0"/>
        <v>2031</v>
      </c>
      <c r="M2" s="100">
        <f t="shared" si="0"/>
        <v>2032</v>
      </c>
      <c r="N2" s="100">
        <f t="shared" si="0"/>
        <v>2033</v>
      </c>
      <c r="O2" s="100">
        <f t="shared" si="0"/>
        <v>2034</v>
      </c>
      <c r="P2" s="100">
        <f t="shared" si="0"/>
        <v>2035</v>
      </c>
      <c r="Q2" s="100">
        <f t="shared" si="0"/>
        <v>2036</v>
      </c>
      <c r="R2" s="100">
        <f t="shared" si="0"/>
        <v>2037</v>
      </c>
      <c r="S2" s="100">
        <f t="shared" si="0"/>
        <v>2038</v>
      </c>
      <c r="T2" s="100">
        <f t="shared" si="0"/>
        <v>2039</v>
      </c>
      <c r="U2" s="100">
        <f t="shared" si="0"/>
        <v>2040</v>
      </c>
      <c r="V2" s="100">
        <f t="shared" si="0"/>
        <v>2041</v>
      </c>
      <c r="W2" s="100">
        <f t="shared" si="0"/>
        <v>2042</v>
      </c>
      <c r="X2" s="100">
        <f t="shared" si="0"/>
        <v>2043</v>
      </c>
      <c r="Y2" s="100">
        <f t="shared" si="0"/>
        <v>2044</v>
      </c>
      <c r="Z2" s="100">
        <f t="shared" si="0"/>
        <v>2045</v>
      </c>
      <c r="AA2" s="100">
        <f t="shared" si="0"/>
        <v>2046</v>
      </c>
      <c r="AB2" s="100">
        <f t="shared" si="0"/>
        <v>2047</v>
      </c>
      <c r="AC2" s="100">
        <f t="shared" si="0"/>
        <v>2048</v>
      </c>
      <c r="AD2" s="100">
        <f t="shared" si="0"/>
        <v>2049</v>
      </c>
      <c r="AE2" s="100">
        <f t="shared" si="0"/>
        <v>2050</v>
      </c>
      <c r="AF2" s="100">
        <f t="shared" si="0"/>
        <v>2051</v>
      </c>
      <c r="AG2" s="100">
        <f t="shared" si="0"/>
        <v>2052</v>
      </c>
      <c r="AH2" s="100">
        <f t="shared" si="0"/>
        <v>2053</v>
      </c>
      <c r="AI2" s="100">
        <f t="shared" si="0"/>
        <v>2054</v>
      </c>
      <c r="AJ2" s="100">
        <f t="shared" si="0"/>
        <v>2055</v>
      </c>
      <c r="AK2" s="100">
        <f t="shared" si="0"/>
        <v>2056</v>
      </c>
      <c r="AL2" s="100">
        <f t="shared" si="0"/>
        <v>2057</v>
      </c>
      <c r="AM2" s="100">
        <f t="shared" si="0"/>
        <v>2058</v>
      </c>
      <c r="AN2" s="100">
        <f t="shared" si="0"/>
        <v>2059</v>
      </c>
      <c r="AO2" s="100">
        <f t="shared" si="0"/>
        <v>2060</v>
      </c>
      <c r="AP2" s="100">
        <f t="shared" si="0"/>
        <v>2061</v>
      </c>
      <c r="AQ2" s="100">
        <f t="shared" si="0"/>
        <v>2062</v>
      </c>
      <c r="AR2" s="100">
        <f t="shared" si="0"/>
        <v>2063</v>
      </c>
      <c r="AS2" s="100">
        <f t="shared" si="0"/>
        <v>2064</v>
      </c>
      <c r="AT2" s="100">
        <f t="shared" si="0"/>
        <v>2065</v>
      </c>
      <c r="AU2" s="100">
        <f t="shared" si="0"/>
        <v>2066</v>
      </c>
      <c r="AV2" s="100">
        <f t="shared" si="0"/>
        <v>2067</v>
      </c>
      <c r="AW2" s="100">
        <f t="shared" si="0"/>
        <v>2068</v>
      </c>
      <c r="AX2" s="100">
        <f t="shared" si="0"/>
        <v>2069</v>
      </c>
      <c r="AY2" s="100">
        <f t="shared" si="0"/>
        <v>2070</v>
      </c>
      <c r="AZ2" s="100">
        <f t="shared" si="0"/>
        <v>2071</v>
      </c>
      <c r="BA2" s="100">
        <f t="shared" si="0"/>
        <v>2072</v>
      </c>
      <c r="BB2" s="100">
        <f t="shared" si="0"/>
        <v>2073</v>
      </c>
      <c r="BC2" s="100">
        <f t="shared" si="0"/>
        <v>2074</v>
      </c>
      <c r="BD2" s="100">
        <f t="shared" si="0"/>
        <v>2075</v>
      </c>
      <c r="BE2" s="100">
        <f t="shared" si="0"/>
        <v>2076</v>
      </c>
      <c r="BF2" s="100">
        <f t="shared" si="0"/>
        <v>2077</v>
      </c>
      <c r="BG2" s="100">
        <f t="shared" si="0"/>
        <v>2078</v>
      </c>
      <c r="BH2" s="100">
        <f t="shared" si="0"/>
        <v>2079</v>
      </c>
      <c r="BI2" s="100">
        <f t="shared" si="0"/>
        <v>2080</v>
      </c>
      <c r="BJ2" s="100">
        <f t="shared" si="0"/>
        <v>2081</v>
      </c>
      <c r="BK2" s="100">
        <f t="shared" si="0"/>
        <v>2082</v>
      </c>
      <c r="BL2" s="100">
        <f t="shared" si="0"/>
        <v>2083</v>
      </c>
      <c r="BM2" s="100">
        <f t="shared" si="0"/>
        <v>2084</v>
      </c>
      <c r="BN2" s="100">
        <f t="shared" si="0"/>
        <v>2085</v>
      </c>
      <c r="BO2" s="100">
        <f t="shared" si="0"/>
        <v>2086</v>
      </c>
      <c r="BP2" s="100">
        <f t="shared" ref="BP2:DC2" si="1">BO2+1</f>
        <v>2087</v>
      </c>
      <c r="BQ2" s="100">
        <f t="shared" si="1"/>
        <v>2088</v>
      </c>
      <c r="BR2" s="100">
        <f t="shared" si="1"/>
        <v>2089</v>
      </c>
      <c r="BS2" s="100">
        <f t="shared" si="1"/>
        <v>2090</v>
      </c>
      <c r="BT2" s="100">
        <f t="shared" si="1"/>
        <v>2091</v>
      </c>
      <c r="BU2" s="100">
        <f t="shared" si="1"/>
        <v>2092</v>
      </c>
      <c r="BV2" s="100">
        <f t="shared" si="1"/>
        <v>2093</v>
      </c>
      <c r="BW2" s="100">
        <f t="shared" si="1"/>
        <v>2094</v>
      </c>
      <c r="BX2" s="100">
        <f t="shared" si="1"/>
        <v>2095</v>
      </c>
      <c r="BY2" s="100">
        <f t="shared" si="1"/>
        <v>2096</v>
      </c>
      <c r="BZ2" s="100">
        <f t="shared" si="1"/>
        <v>2097</v>
      </c>
      <c r="CA2" s="100">
        <f t="shared" si="1"/>
        <v>2098</v>
      </c>
      <c r="CB2" s="100">
        <f t="shared" si="1"/>
        <v>2099</v>
      </c>
      <c r="CC2" s="100">
        <f t="shared" si="1"/>
        <v>2100</v>
      </c>
      <c r="CD2" s="100">
        <f t="shared" si="1"/>
        <v>2101</v>
      </c>
      <c r="CE2" s="100">
        <f t="shared" si="1"/>
        <v>2102</v>
      </c>
      <c r="CF2" s="100">
        <f t="shared" si="1"/>
        <v>2103</v>
      </c>
      <c r="CG2" s="100">
        <f t="shared" si="1"/>
        <v>2104</v>
      </c>
      <c r="CH2" s="100">
        <f t="shared" si="1"/>
        <v>2105</v>
      </c>
      <c r="CI2" s="100">
        <f t="shared" si="1"/>
        <v>2106</v>
      </c>
      <c r="CJ2" s="100">
        <f t="shared" si="1"/>
        <v>2107</v>
      </c>
      <c r="CK2" s="100">
        <f t="shared" si="1"/>
        <v>2108</v>
      </c>
      <c r="CL2" s="100">
        <f t="shared" si="1"/>
        <v>2109</v>
      </c>
      <c r="CM2" s="100">
        <f t="shared" si="1"/>
        <v>2110</v>
      </c>
      <c r="CN2" s="100">
        <f t="shared" si="1"/>
        <v>2111</v>
      </c>
      <c r="CO2" s="100">
        <f t="shared" si="1"/>
        <v>2112</v>
      </c>
      <c r="CP2" s="100">
        <f t="shared" si="1"/>
        <v>2113</v>
      </c>
      <c r="CQ2" s="100">
        <f t="shared" si="1"/>
        <v>2114</v>
      </c>
      <c r="CR2" s="100">
        <f t="shared" si="1"/>
        <v>2115</v>
      </c>
      <c r="CS2" s="100">
        <f t="shared" si="1"/>
        <v>2116</v>
      </c>
      <c r="CT2" s="100">
        <f t="shared" si="1"/>
        <v>2117</v>
      </c>
      <c r="CU2" s="100">
        <f t="shared" si="1"/>
        <v>2118</v>
      </c>
      <c r="CV2" s="100">
        <f t="shared" si="1"/>
        <v>2119</v>
      </c>
      <c r="CW2" s="100">
        <f t="shared" si="1"/>
        <v>2120</v>
      </c>
      <c r="CX2" s="100">
        <f t="shared" si="1"/>
        <v>2121</v>
      </c>
      <c r="CY2" s="100">
        <f t="shared" si="1"/>
        <v>2122</v>
      </c>
      <c r="CZ2" s="100">
        <f t="shared" si="1"/>
        <v>2123</v>
      </c>
      <c r="DA2" s="100">
        <f t="shared" si="1"/>
        <v>2124</v>
      </c>
      <c r="DB2" s="100">
        <f t="shared" si="1"/>
        <v>2125</v>
      </c>
      <c r="DC2" s="100">
        <f t="shared" si="1"/>
        <v>2126</v>
      </c>
      <c r="DE2" s="100" t="s">
        <v>113</v>
      </c>
      <c r="DF2" s="100">
        <v>2021</v>
      </c>
      <c r="DG2" s="100">
        <f t="shared" ref="DG2:FR2" si="2">DF2+1</f>
        <v>2022</v>
      </c>
      <c r="DH2" s="100">
        <f t="shared" si="2"/>
        <v>2023</v>
      </c>
      <c r="DI2" s="100">
        <f t="shared" si="2"/>
        <v>2024</v>
      </c>
      <c r="DJ2" s="100">
        <f t="shared" si="2"/>
        <v>2025</v>
      </c>
      <c r="DK2" s="100">
        <f t="shared" si="2"/>
        <v>2026</v>
      </c>
      <c r="DL2" s="100">
        <f t="shared" si="2"/>
        <v>2027</v>
      </c>
      <c r="DM2" s="100">
        <f t="shared" si="2"/>
        <v>2028</v>
      </c>
      <c r="DN2" s="100">
        <f t="shared" si="2"/>
        <v>2029</v>
      </c>
      <c r="DO2" s="100">
        <f t="shared" si="2"/>
        <v>2030</v>
      </c>
      <c r="DP2" s="100">
        <f t="shared" si="2"/>
        <v>2031</v>
      </c>
      <c r="DQ2" s="100">
        <f t="shared" si="2"/>
        <v>2032</v>
      </c>
      <c r="DR2" s="100">
        <f t="shared" si="2"/>
        <v>2033</v>
      </c>
      <c r="DS2" s="100">
        <f t="shared" si="2"/>
        <v>2034</v>
      </c>
      <c r="DT2" s="100">
        <f t="shared" si="2"/>
        <v>2035</v>
      </c>
      <c r="DU2" s="100">
        <f t="shared" si="2"/>
        <v>2036</v>
      </c>
      <c r="DV2" s="100">
        <f t="shared" si="2"/>
        <v>2037</v>
      </c>
      <c r="DW2" s="100">
        <f t="shared" si="2"/>
        <v>2038</v>
      </c>
      <c r="DX2" s="100">
        <f t="shared" si="2"/>
        <v>2039</v>
      </c>
      <c r="DY2" s="100">
        <f t="shared" si="2"/>
        <v>2040</v>
      </c>
      <c r="DZ2" s="100">
        <f t="shared" si="2"/>
        <v>2041</v>
      </c>
      <c r="EA2" s="100">
        <f t="shared" si="2"/>
        <v>2042</v>
      </c>
      <c r="EB2" s="100">
        <f t="shared" si="2"/>
        <v>2043</v>
      </c>
      <c r="EC2" s="100">
        <f t="shared" si="2"/>
        <v>2044</v>
      </c>
      <c r="ED2" s="100">
        <f t="shared" si="2"/>
        <v>2045</v>
      </c>
      <c r="EE2" s="100">
        <f t="shared" si="2"/>
        <v>2046</v>
      </c>
      <c r="EF2" s="100">
        <f t="shared" si="2"/>
        <v>2047</v>
      </c>
      <c r="EG2" s="100">
        <f t="shared" si="2"/>
        <v>2048</v>
      </c>
      <c r="EH2" s="100">
        <f t="shared" si="2"/>
        <v>2049</v>
      </c>
      <c r="EI2" s="100">
        <f t="shared" si="2"/>
        <v>2050</v>
      </c>
      <c r="EJ2" s="100">
        <f t="shared" si="2"/>
        <v>2051</v>
      </c>
      <c r="EK2" s="100">
        <f t="shared" si="2"/>
        <v>2052</v>
      </c>
      <c r="EL2" s="100">
        <f t="shared" si="2"/>
        <v>2053</v>
      </c>
      <c r="EM2" s="100">
        <f t="shared" si="2"/>
        <v>2054</v>
      </c>
      <c r="EN2" s="100">
        <f t="shared" si="2"/>
        <v>2055</v>
      </c>
      <c r="EO2" s="100">
        <f t="shared" si="2"/>
        <v>2056</v>
      </c>
      <c r="EP2" s="100">
        <f t="shared" si="2"/>
        <v>2057</v>
      </c>
      <c r="EQ2" s="100">
        <f t="shared" si="2"/>
        <v>2058</v>
      </c>
      <c r="ER2" s="100">
        <f t="shared" si="2"/>
        <v>2059</v>
      </c>
      <c r="ES2" s="100">
        <f t="shared" si="2"/>
        <v>2060</v>
      </c>
      <c r="ET2" s="100">
        <f t="shared" si="2"/>
        <v>2061</v>
      </c>
      <c r="EU2" s="100">
        <f t="shared" si="2"/>
        <v>2062</v>
      </c>
      <c r="EV2" s="100">
        <f t="shared" si="2"/>
        <v>2063</v>
      </c>
      <c r="EW2" s="100">
        <f t="shared" si="2"/>
        <v>2064</v>
      </c>
      <c r="EX2" s="100">
        <f t="shared" si="2"/>
        <v>2065</v>
      </c>
      <c r="EY2" s="100">
        <f t="shared" si="2"/>
        <v>2066</v>
      </c>
      <c r="EZ2" s="100">
        <f t="shared" si="2"/>
        <v>2067</v>
      </c>
      <c r="FA2" s="100">
        <f t="shared" si="2"/>
        <v>2068</v>
      </c>
      <c r="FB2" s="100">
        <f t="shared" si="2"/>
        <v>2069</v>
      </c>
      <c r="FC2" s="100">
        <f t="shared" si="2"/>
        <v>2070</v>
      </c>
      <c r="FD2" s="100">
        <f t="shared" si="2"/>
        <v>2071</v>
      </c>
      <c r="FE2" s="100">
        <f t="shared" si="2"/>
        <v>2072</v>
      </c>
      <c r="FF2" s="100">
        <f t="shared" si="2"/>
        <v>2073</v>
      </c>
      <c r="FG2" s="100">
        <f t="shared" si="2"/>
        <v>2074</v>
      </c>
      <c r="FH2" s="100">
        <f t="shared" si="2"/>
        <v>2075</v>
      </c>
      <c r="FI2" s="100">
        <f t="shared" si="2"/>
        <v>2076</v>
      </c>
      <c r="FJ2" s="100">
        <f t="shared" si="2"/>
        <v>2077</v>
      </c>
      <c r="FK2" s="100">
        <f t="shared" si="2"/>
        <v>2078</v>
      </c>
      <c r="FL2" s="100">
        <f t="shared" si="2"/>
        <v>2079</v>
      </c>
      <c r="FM2" s="100">
        <f t="shared" si="2"/>
        <v>2080</v>
      </c>
      <c r="FN2" s="100">
        <f t="shared" si="2"/>
        <v>2081</v>
      </c>
      <c r="FO2" s="100">
        <f t="shared" si="2"/>
        <v>2082</v>
      </c>
      <c r="FP2" s="100">
        <f t="shared" si="2"/>
        <v>2083</v>
      </c>
      <c r="FQ2" s="100">
        <f t="shared" si="2"/>
        <v>2084</v>
      </c>
      <c r="FR2" s="100">
        <f t="shared" si="2"/>
        <v>2085</v>
      </c>
      <c r="FS2" s="100">
        <f t="shared" ref="FS2:HG2" si="3">FR2+1</f>
        <v>2086</v>
      </c>
      <c r="FT2" s="100">
        <f t="shared" si="3"/>
        <v>2087</v>
      </c>
      <c r="FU2" s="100">
        <f t="shared" si="3"/>
        <v>2088</v>
      </c>
      <c r="FV2" s="100">
        <f t="shared" si="3"/>
        <v>2089</v>
      </c>
      <c r="FW2" s="100">
        <f t="shared" si="3"/>
        <v>2090</v>
      </c>
      <c r="FX2" s="100">
        <f t="shared" si="3"/>
        <v>2091</v>
      </c>
      <c r="FY2" s="100">
        <f t="shared" si="3"/>
        <v>2092</v>
      </c>
      <c r="FZ2" s="100">
        <f t="shared" si="3"/>
        <v>2093</v>
      </c>
      <c r="GA2" s="100">
        <f t="shared" si="3"/>
        <v>2094</v>
      </c>
      <c r="GB2" s="100">
        <f t="shared" si="3"/>
        <v>2095</v>
      </c>
      <c r="GC2" s="100">
        <f t="shared" si="3"/>
        <v>2096</v>
      </c>
      <c r="GD2" s="100">
        <f t="shared" si="3"/>
        <v>2097</v>
      </c>
      <c r="GE2" s="100">
        <f t="shared" si="3"/>
        <v>2098</v>
      </c>
      <c r="GF2" s="100">
        <f t="shared" si="3"/>
        <v>2099</v>
      </c>
      <c r="GG2" s="100">
        <f t="shared" si="3"/>
        <v>2100</v>
      </c>
      <c r="GH2" s="100">
        <f t="shared" si="3"/>
        <v>2101</v>
      </c>
      <c r="GI2" s="100">
        <f t="shared" si="3"/>
        <v>2102</v>
      </c>
      <c r="GJ2" s="100">
        <f t="shared" si="3"/>
        <v>2103</v>
      </c>
      <c r="GK2" s="100">
        <f t="shared" si="3"/>
        <v>2104</v>
      </c>
      <c r="GL2" s="100">
        <f t="shared" si="3"/>
        <v>2105</v>
      </c>
      <c r="GM2" s="100">
        <f t="shared" si="3"/>
        <v>2106</v>
      </c>
      <c r="GN2" s="100">
        <f t="shared" si="3"/>
        <v>2107</v>
      </c>
      <c r="GO2" s="100">
        <f t="shared" si="3"/>
        <v>2108</v>
      </c>
      <c r="GP2" s="100">
        <f t="shared" si="3"/>
        <v>2109</v>
      </c>
      <c r="GQ2" s="100">
        <f t="shared" si="3"/>
        <v>2110</v>
      </c>
      <c r="GR2" s="100">
        <f t="shared" si="3"/>
        <v>2111</v>
      </c>
      <c r="GS2" s="100">
        <f t="shared" si="3"/>
        <v>2112</v>
      </c>
      <c r="GT2" s="100">
        <f t="shared" si="3"/>
        <v>2113</v>
      </c>
      <c r="GU2" s="100">
        <f t="shared" si="3"/>
        <v>2114</v>
      </c>
      <c r="GV2" s="100">
        <f t="shared" si="3"/>
        <v>2115</v>
      </c>
      <c r="GW2" s="100">
        <f t="shared" si="3"/>
        <v>2116</v>
      </c>
      <c r="GX2" s="100">
        <f t="shared" si="3"/>
        <v>2117</v>
      </c>
      <c r="GY2" s="100">
        <f t="shared" si="3"/>
        <v>2118</v>
      </c>
      <c r="GZ2" s="100">
        <f t="shared" si="3"/>
        <v>2119</v>
      </c>
      <c r="HA2" s="100">
        <f t="shared" si="3"/>
        <v>2120</v>
      </c>
      <c r="HB2" s="100">
        <f t="shared" si="3"/>
        <v>2121</v>
      </c>
      <c r="HC2" s="100">
        <f t="shared" si="3"/>
        <v>2122</v>
      </c>
      <c r="HD2" s="100">
        <f t="shared" si="3"/>
        <v>2123</v>
      </c>
      <c r="HE2" s="100">
        <f t="shared" si="3"/>
        <v>2124</v>
      </c>
      <c r="HF2" s="100">
        <f t="shared" si="3"/>
        <v>2125</v>
      </c>
      <c r="HG2" s="100">
        <f t="shared" si="3"/>
        <v>2126</v>
      </c>
    </row>
    <row r="3" spans="1:215" x14ac:dyDescent="0.2">
      <c r="A3" s="100">
        <v>16</v>
      </c>
      <c r="B3" s="102">
        <v>0.97022155705637536</v>
      </c>
      <c r="C3" s="102">
        <v>0.97251639622749952</v>
      </c>
      <c r="D3" s="102">
        <v>0.97490657184261864</v>
      </c>
      <c r="E3" s="102">
        <v>0.97722971132605141</v>
      </c>
      <c r="F3" s="102">
        <v>0.97932861597744936</v>
      </c>
      <c r="G3" s="102">
        <v>0.98104768135428944</v>
      </c>
      <c r="H3" s="102">
        <v>0.98223001880602101</v>
      </c>
      <c r="I3" s="102">
        <v>0.98307073226240327</v>
      </c>
      <c r="J3" s="102">
        <v>0.98388562363929777</v>
      </c>
      <c r="K3" s="102">
        <v>0.98465289631030273</v>
      </c>
      <c r="L3" s="102">
        <v>0.98536055388898958</v>
      </c>
      <c r="M3" s="102">
        <v>0.98600044741805892</v>
      </c>
      <c r="N3" s="102">
        <v>0.98656379168352415</v>
      </c>
      <c r="O3" s="102">
        <v>0.98703038798759235</v>
      </c>
      <c r="P3" s="102">
        <v>0.98771049293428492</v>
      </c>
      <c r="Q3" s="102">
        <v>0.98776003873250595</v>
      </c>
      <c r="R3" s="102">
        <v>0.98785309555363077</v>
      </c>
      <c r="S3" s="102">
        <v>0.98797499510012743</v>
      </c>
      <c r="T3" s="102">
        <v>0.98812300752791127</v>
      </c>
      <c r="U3" s="102">
        <v>0.98829516462738198</v>
      </c>
      <c r="V3" s="102">
        <v>0.98841352577904174</v>
      </c>
      <c r="W3" s="102">
        <v>0.98850988144132512</v>
      </c>
      <c r="X3" s="102">
        <v>0.9885976178774053</v>
      </c>
      <c r="Y3" s="102">
        <v>0.98868083975218746</v>
      </c>
      <c r="Z3" s="102">
        <v>0.98876033684363274</v>
      </c>
      <c r="AA3" s="102">
        <v>0.9888435029012772</v>
      </c>
      <c r="AB3" s="102">
        <v>0.98891676712208998</v>
      </c>
      <c r="AC3" s="102">
        <v>0.98897945800750742</v>
      </c>
      <c r="AD3" s="102">
        <v>0.98903005583928449</v>
      </c>
      <c r="AE3" s="102">
        <v>0.98907048976452949</v>
      </c>
      <c r="AF3" s="102">
        <v>0.98909311362506425</v>
      </c>
      <c r="AG3" s="102">
        <v>0.98910459087347957</v>
      </c>
      <c r="AH3" s="102">
        <v>0.98910823287776017</v>
      </c>
      <c r="AI3" s="102">
        <v>0.98910513389678745</v>
      </c>
      <c r="AJ3" s="102">
        <v>0.98909565203392447</v>
      </c>
      <c r="AK3" s="102">
        <v>0.98907873990275497</v>
      </c>
      <c r="AL3" s="102">
        <v>0.98905818046884908</v>
      </c>
      <c r="AM3" s="102">
        <v>0.98903470950235539</v>
      </c>
      <c r="AN3" s="102">
        <v>0.98900916157682417</v>
      </c>
      <c r="AO3" s="102">
        <v>0.98898240576143581</v>
      </c>
      <c r="AP3" s="102">
        <v>0.98895528765602392</v>
      </c>
      <c r="AQ3" s="102">
        <v>0.98892860351767387</v>
      </c>
      <c r="AR3" s="102">
        <v>0.98890302530797025</v>
      </c>
      <c r="AS3" s="102">
        <v>0.98887904896023915</v>
      </c>
      <c r="AT3" s="102">
        <v>0.98885711392281272</v>
      </c>
      <c r="AU3" s="102">
        <v>0.98883739691508499</v>
      </c>
      <c r="AV3" s="102">
        <v>0.98881993553987357</v>
      </c>
      <c r="AW3" s="102">
        <v>0.98880455280344737</v>
      </c>
      <c r="AX3" s="102">
        <v>0.98879067129554832</v>
      </c>
      <c r="AY3" s="102">
        <v>0.98877786488751862</v>
      </c>
      <c r="AZ3" s="102">
        <v>0.98876544344049722</v>
      </c>
      <c r="BA3" s="102">
        <v>0.98875271314898572</v>
      </c>
      <c r="BB3" s="102">
        <v>0.98873846286435341</v>
      </c>
      <c r="BC3" s="102">
        <v>0.98872190763465206</v>
      </c>
      <c r="BD3" s="102">
        <v>0.98870147758308269</v>
      </c>
      <c r="BE3" s="102">
        <v>0.98867593995039738</v>
      </c>
      <c r="BF3" s="102">
        <v>0.9886438812924041</v>
      </c>
      <c r="BG3" s="102">
        <v>0.98860348158277389</v>
      </c>
      <c r="BH3" s="102">
        <v>0.98855249943892065</v>
      </c>
      <c r="BI3" s="102">
        <v>0.98848852103002327</v>
      </c>
      <c r="BJ3" s="102">
        <v>0.9884081909922483</v>
      </c>
      <c r="BK3" s="102">
        <v>0.98830847242563546</v>
      </c>
      <c r="BL3" s="102">
        <v>0.98818675832356295</v>
      </c>
      <c r="BM3" s="102">
        <v>0.98804183059262052</v>
      </c>
      <c r="BN3" s="102">
        <v>0.98787158008472375</v>
      </c>
      <c r="BO3" s="102">
        <v>0.9876743649394214</v>
      </c>
      <c r="BP3" s="102">
        <v>0.98744719446379192</v>
      </c>
      <c r="BQ3" s="102">
        <v>0.98718889315984037</v>
      </c>
      <c r="BR3" s="102">
        <v>0.98689656028034989</v>
      </c>
      <c r="BS3" s="102">
        <v>0.98655935019303231</v>
      </c>
      <c r="BT3" s="102">
        <v>0.98618079870305753</v>
      </c>
      <c r="BU3" s="102">
        <v>0.98575368859746249</v>
      </c>
      <c r="BV3" s="102">
        <v>0.98526089582652454</v>
      </c>
      <c r="BW3" s="102">
        <v>0.98470105791978679</v>
      </c>
      <c r="BX3" s="102">
        <v>0.98408485177707483</v>
      </c>
      <c r="BY3" s="102">
        <v>0.98340038120690598</v>
      </c>
      <c r="BZ3" s="102">
        <v>0.98268723095766308</v>
      </c>
      <c r="CA3" s="102">
        <v>0.98201970048399012</v>
      </c>
      <c r="CB3" s="102">
        <v>0.98201970048399012</v>
      </c>
      <c r="CC3" s="104">
        <f>CB3</f>
        <v>0.98201970048399012</v>
      </c>
      <c r="CD3" s="104">
        <f t="shared" ref="CD3:DC13" si="4">CC3</f>
        <v>0.98201970048399012</v>
      </c>
      <c r="CE3" s="104">
        <f t="shared" si="4"/>
        <v>0.98201970048399012</v>
      </c>
      <c r="CF3" s="104">
        <f t="shared" si="4"/>
        <v>0.98201970048399012</v>
      </c>
      <c r="CG3" s="104">
        <f t="shared" si="4"/>
        <v>0.98201970048399012</v>
      </c>
      <c r="CH3" s="104">
        <f t="shared" si="4"/>
        <v>0.98201970048399012</v>
      </c>
      <c r="CI3" s="104">
        <f t="shared" si="4"/>
        <v>0.98201970048399012</v>
      </c>
      <c r="CJ3" s="104">
        <f t="shared" si="4"/>
        <v>0.98201970048399012</v>
      </c>
      <c r="CK3" s="104">
        <f t="shared" si="4"/>
        <v>0.98201970048399012</v>
      </c>
      <c r="CL3" s="104">
        <f t="shared" si="4"/>
        <v>0.98201970048399012</v>
      </c>
      <c r="CM3" s="104">
        <f t="shared" si="4"/>
        <v>0.98201970048399012</v>
      </c>
      <c r="CN3" s="104">
        <f t="shared" si="4"/>
        <v>0.98201970048399012</v>
      </c>
      <c r="CO3" s="104">
        <f t="shared" si="4"/>
        <v>0.98201970048399012</v>
      </c>
      <c r="CP3" s="104">
        <f t="shared" si="4"/>
        <v>0.98201970048399012</v>
      </c>
      <c r="CQ3" s="104">
        <f t="shared" si="4"/>
        <v>0.98201970048399012</v>
      </c>
      <c r="CR3" s="104">
        <f t="shared" si="4"/>
        <v>0.98201970048399012</v>
      </c>
      <c r="CS3" s="104">
        <f t="shared" si="4"/>
        <v>0.98201970048399012</v>
      </c>
      <c r="CT3" s="104">
        <f t="shared" si="4"/>
        <v>0.98201970048399012</v>
      </c>
      <c r="CU3" s="104">
        <f t="shared" si="4"/>
        <v>0.98201970048399012</v>
      </c>
      <c r="CV3" s="104">
        <f t="shared" si="4"/>
        <v>0.98201970048399012</v>
      </c>
      <c r="CW3" s="104">
        <f t="shared" si="4"/>
        <v>0.98201970048399012</v>
      </c>
      <c r="CX3" s="104">
        <f t="shared" si="4"/>
        <v>0.98201970048399012</v>
      </c>
      <c r="CY3" s="104">
        <f t="shared" si="4"/>
        <v>0.98201970048399012</v>
      </c>
      <c r="CZ3" s="104">
        <f t="shared" si="4"/>
        <v>0.98201970048399012</v>
      </c>
      <c r="DA3" s="104">
        <f t="shared" si="4"/>
        <v>0.98201970048399012</v>
      </c>
      <c r="DB3" s="104">
        <f t="shared" si="4"/>
        <v>0.98201970048399012</v>
      </c>
      <c r="DC3" s="104">
        <f t="shared" si="4"/>
        <v>0.98201970048399012</v>
      </c>
      <c r="DE3" s="100">
        <v>16</v>
      </c>
      <c r="DF3" s="102">
        <v>0.99427463395820337</v>
      </c>
      <c r="DG3" s="102">
        <v>0.99360425810178221</v>
      </c>
      <c r="DH3" s="102">
        <v>0.99292954877364681</v>
      </c>
      <c r="DI3" s="102">
        <v>0.99226903088014673</v>
      </c>
      <c r="DJ3" s="102">
        <v>0.99166957487446816</v>
      </c>
      <c r="DK3" s="102">
        <v>0.99118689612913213</v>
      </c>
      <c r="DL3" s="102">
        <v>0.9908549440033122</v>
      </c>
      <c r="DM3" s="102">
        <v>0.99060723544290274</v>
      </c>
      <c r="DN3" s="102">
        <v>0.99037342987360932</v>
      </c>
      <c r="DO3" s="102">
        <v>0.99014908147143321</v>
      </c>
      <c r="DP3" s="102">
        <v>0.98993225287080722</v>
      </c>
      <c r="DQ3" s="102">
        <v>0.98974039495565502</v>
      </c>
      <c r="DR3" s="102">
        <v>0.989576255747874</v>
      </c>
      <c r="DS3" s="102">
        <v>0.98943947797139231</v>
      </c>
      <c r="DT3" s="102">
        <v>0.98924382398982624</v>
      </c>
      <c r="DU3" s="102">
        <v>0.98927528844492785</v>
      </c>
      <c r="DV3" s="102">
        <v>0.98931075465071849</v>
      </c>
      <c r="DW3" s="102">
        <v>0.98934972755057993</v>
      </c>
      <c r="DX3" s="102">
        <v>0.9893922994315173</v>
      </c>
      <c r="DY3" s="102">
        <v>0.98943995975850441</v>
      </c>
      <c r="DZ3" s="102">
        <v>0.98946372336405619</v>
      </c>
      <c r="EA3" s="102">
        <v>0.98948028759550477</v>
      </c>
      <c r="EB3" s="102">
        <v>0.98949187706357034</v>
      </c>
      <c r="EC3" s="102">
        <v>0.98950049008327656</v>
      </c>
      <c r="ED3" s="102">
        <v>0.9895056938392669</v>
      </c>
      <c r="EE3" s="102">
        <v>0.98951073978031656</v>
      </c>
      <c r="EF3" s="102">
        <v>0.98951342681980026</v>
      </c>
      <c r="EG3" s="102">
        <v>0.98951489916184621</v>
      </c>
      <c r="EH3" s="102">
        <v>0.9895155215267637</v>
      </c>
      <c r="EI3" s="102">
        <v>0.98951577881640551</v>
      </c>
      <c r="EJ3" s="102">
        <v>0.98951462966365289</v>
      </c>
      <c r="EK3" s="102">
        <v>0.98951340958065825</v>
      </c>
      <c r="EL3" s="102">
        <v>0.98951251495874193</v>
      </c>
      <c r="EM3" s="102">
        <v>0.9895121319344643</v>
      </c>
      <c r="EN3" s="102">
        <v>0.98951243108806164</v>
      </c>
      <c r="EO3" s="102">
        <v>0.98951349856352022</v>
      </c>
      <c r="EP3" s="102">
        <v>0.98951532277277787</v>
      </c>
      <c r="EQ3" s="102">
        <v>0.98951781354660784</v>
      </c>
      <c r="ER3" s="102">
        <v>0.98952079383971336</v>
      </c>
      <c r="ES3" s="102">
        <v>0.98952405959617562</v>
      </c>
      <c r="ET3" s="102">
        <v>0.98952728650433586</v>
      </c>
      <c r="EU3" s="102">
        <v>0.98953034047948873</v>
      </c>
      <c r="EV3" s="102">
        <v>0.9895328496472654</v>
      </c>
      <c r="EW3" s="102">
        <v>0.98953453664439917</v>
      </c>
      <c r="EX3" s="102">
        <v>0.98953500451434662</v>
      </c>
      <c r="EY3" s="102">
        <v>0.98953376589814912</v>
      </c>
      <c r="EZ3" s="102">
        <v>0.98953054306429533</v>
      </c>
      <c r="FA3" s="102">
        <v>0.98952473629871351</v>
      </c>
      <c r="FB3" s="102">
        <v>0.98951629928448126</v>
      </c>
      <c r="FC3" s="102">
        <v>0.9895044899302432</v>
      </c>
      <c r="FD3" s="102">
        <v>0.98948895521124069</v>
      </c>
      <c r="FE3" s="102">
        <v>0.98946867059820243</v>
      </c>
      <c r="FF3" s="102">
        <v>0.98944351432992261</v>
      </c>
      <c r="FG3" s="102">
        <v>0.98941258696590784</v>
      </c>
      <c r="FH3" s="102">
        <v>0.98937585442655596</v>
      </c>
      <c r="FI3" s="102">
        <v>0.98933335148257695</v>
      </c>
      <c r="FJ3" s="102">
        <v>0.9892847305790764</v>
      </c>
      <c r="FK3" s="102">
        <v>0.98922948567590774</v>
      </c>
      <c r="FL3" s="102">
        <v>0.98916736907379477</v>
      </c>
      <c r="FM3" s="102">
        <v>0.989097633784779</v>
      </c>
      <c r="FN3" s="102">
        <v>0.98901704060937645</v>
      </c>
      <c r="FO3" s="102">
        <v>0.98892337607882452</v>
      </c>
      <c r="FP3" s="102">
        <v>0.98881461844446605</v>
      </c>
      <c r="FQ3" s="102">
        <v>0.98868965555611477</v>
      </c>
      <c r="FR3" s="102">
        <v>0.98854401301505135</v>
      </c>
      <c r="FS3" s="102">
        <v>0.98837785624987762</v>
      </c>
      <c r="FT3" s="102">
        <v>0.98818881313834661</v>
      </c>
      <c r="FU3" s="102">
        <v>0.98797598342227444</v>
      </c>
      <c r="FV3" s="102">
        <v>0.98773360388869846</v>
      </c>
      <c r="FW3" s="102">
        <v>0.9874619152353693</v>
      </c>
      <c r="FX3" s="102">
        <v>0.98715246030264447</v>
      </c>
      <c r="FY3" s="102">
        <v>0.98680006253531105</v>
      </c>
      <c r="FZ3" s="102">
        <v>0.98637946072130267</v>
      </c>
      <c r="GA3" s="102">
        <v>0.98587809232463208</v>
      </c>
      <c r="GB3" s="102">
        <v>0.98527112381361504</v>
      </c>
      <c r="GC3" s="102">
        <v>0.9845394653584657</v>
      </c>
      <c r="GD3" s="102">
        <v>0.98366904903217967</v>
      </c>
      <c r="GE3" s="102">
        <v>0.98267111835258791</v>
      </c>
      <c r="GF3" s="102">
        <v>0.98267111835258791</v>
      </c>
      <c r="GG3" s="104">
        <f t="shared" ref="GG3:HG12" si="5">GF3</f>
        <v>0.98267111835258791</v>
      </c>
      <c r="GH3" s="104">
        <f t="shared" si="5"/>
        <v>0.98267111835258791</v>
      </c>
      <c r="GI3" s="104">
        <f t="shared" si="5"/>
        <v>0.98267111835258791</v>
      </c>
      <c r="GJ3" s="104">
        <f t="shared" si="5"/>
        <v>0.98267111835258791</v>
      </c>
      <c r="GK3" s="104">
        <f t="shared" si="5"/>
        <v>0.98267111835258791</v>
      </c>
      <c r="GL3" s="104">
        <f t="shared" si="5"/>
        <v>0.98267111835258791</v>
      </c>
      <c r="GM3" s="104">
        <f t="shared" si="5"/>
        <v>0.98267111835258791</v>
      </c>
      <c r="GN3" s="104">
        <f t="shared" si="5"/>
        <v>0.98267111835258791</v>
      </c>
      <c r="GO3" s="104">
        <f t="shared" si="5"/>
        <v>0.98267111835258791</v>
      </c>
      <c r="GP3" s="104">
        <f t="shared" si="5"/>
        <v>0.98267111835258791</v>
      </c>
      <c r="GQ3" s="104">
        <f t="shared" si="5"/>
        <v>0.98267111835258791</v>
      </c>
      <c r="GR3" s="104">
        <f t="shared" si="5"/>
        <v>0.98267111835258791</v>
      </c>
      <c r="GS3" s="104">
        <f t="shared" si="5"/>
        <v>0.98267111835258791</v>
      </c>
      <c r="GT3" s="104">
        <f t="shared" si="5"/>
        <v>0.98267111835258791</v>
      </c>
      <c r="GU3" s="104">
        <f t="shared" si="5"/>
        <v>0.98267111835258791</v>
      </c>
      <c r="GV3" s="104">
        <f t="shared" si="5"/>
        <v>0.98267111835258791</v>
      </c>
      <c r="GW3" s="104">
        <f t="shared" si="5"/>
        <v>0.98267111835258791</v>
      </c>
      <c r="GX3" s="104">
        <f t="shared" si="5"/>
        <v>0.98267111835258791</v>
      </c>
      <c r="GY3" s="104">
        <f t="shared" si="5"/>
        <v>0.98267111835258791</v>
      </c>
      <c r="GZ3" s="104">
        <f t="shared" si="5"/>
        <v>0.98267111835258791</v>
      </c>
      <c r="HA3" s="104">
        <f t="shared" si="5"/>
        <v>0.98267111835258791</v>
      </c>
      <c r="HB3" s="104">
        <f t="shared" si="5"/>
        <v>0.98267111835258791</v>
      </c>
      <c r="HC3" s="104">
        <f t="shared" si="5"/>
        <v>0.98267111835258791</v>
      </c>
      <c r="HD3" s="104">
        <f t="shared" si="5"/>
        <v>0.98267111835258791</v>
      </c>
      <c r="HE3" s="104">
        <f t="shared" si="5"/>
        <v>0.98267111835258791</v>
      </c>
      <c r="HF3" s="104">
        <f t="shared" si="5"/>
        <v>0.98267111835258791</v>
      </c>
      <c r="HG3" s="104">
        <f t="shared" si="5"/>
        <v>0.98267111835258791</v>
      </c>
    </row>
    <row r="4" spans="1:215" x14ac:dyDescent="0.2">
      <c r="A4" s="100">
        <v>17</v>
      </c>
      <c r="B4" s="102">
        <v>0.97022155705637536</v>
      </c>
      <c r="C4" s="102">
        <v>0.97251639622749952</v>
      </c>
      <c r="D4" s="102">
        <v>0.97490657184261864</v>
      </c>
      <c r="E4" s="102">
        <v>0.97722971132605141</v>
      </c>
      <c r="F4" s="102">
        <v>0.97932861597744936</v>
      </c>
      <c r="G4" s="102">
        <v>0.98104768135428944</v>
      </c>
      <c r="H4" s="102">
        <v>0.98223001880602101</v>
      </c>
      <c r="I4" s="102">
        <v>0.98307073226240327</v>
      </c>
      <c r="J4" s="102">
        <v>0.98388562363929777</v>
      </c>
      <c r="K4" s="102">
        <v>0.98465289631030273</v>
      </c>
      <c r="L4" s="102">
        <v>0.98536055388898958</v>
      </c>
      <c r="M4" s="102">
        <v>0.98600044741805892</v>
      </c>
      <c r="N4" s="102">
        <v>0.98656379168352415</v>
      </c>
      <c r="O4" s="102">
        <v>0.98703038798759235</v>
      </c>
      <c r="P4" s="102">
        <v>0.9873828002690761</v>
      </c>
      <c r="Q4" s="102">
        <v>0.98776003873250595</v>
      </c>
      <c r="R4" s="102">
        <v>0.98785309555363077</v>
      </c>
      <c r="S4" s="102">
        <v>0.98797499510012743</v>
      </c>
      <c r="T4" s="102">
        <v>0.98812300752791127</v>
      </c>
      <c r="U4" s="102">
        <v>0.98829516462738198</v>
      </c>
      <c r="V4" s="102">
        <v>0.98841352577904174</v>
      </c>
      <c r="W4" s="102">
        <v>0.98850988144132512</v>
      </c>
      <c r="X4" s="102">
        <v>0.9885976178774053</v>
      </c>
      <c r="Y4" s="102">
        <v>0.98868083975218746</v>
      </c>
      <c r="Z4" s="102">
        <v>0.98876033684363274</v>
      </c>
      <c r="AA4" s="102">
        <v>0.9888435029012772</v>
      </c>
      <c r="AB4" s="102">
        <v>0.98891676712208998</v>
      </c>
      <c r="AC4" s="102">
        <v>0.98897945800750742</v>
      </c>
      <c r="AD4" s="102">
        <v>0.98903005583928449</v>
      </c>
      <c r="AE4" s="102">
        <v>0.98907048976452949</v>
      </c>
      <c r="AF4" s="102">
        <v>0.98909311362506425</v>
      </c>
      <c r="AG4" s="102">
        <v>0.98910459087347957</v>
      </c>
      <c r="AH4" s="102">
        <v>0.98910823287776017</v>
      </c>
      <c r="AI4" s="102">
        <v>0.98910513389678745</v>
      </c>
      <c r="AJ4" s="102">
        <v>0.98909565203392447</v>
      </c>
      <c r="AK4" s="102">
        <v>0.98907873990275497</v>
      </c>
      <c r="AL4" s="102">
        <v>0.98905818046884908</v>
      </c>
      <c r="AM4" s="102">
        <v>0.98903470950235539</v>
      </c>
      <c r="AN4" s="102">
        <v>0.98900916157682417</v>
      </c>
      <c r="AO4" s="102">
        <v>0.98898240576143581</v>
      </c>
      <c r="AP4" s="102">
        <v>0.98895528765602392</v>
      </c>
      <c r="AQ4" s="102">
        <v>0.98892860351767387</v>
      </c>
      <c r="AR4" s="102">
        <v>0.98890302530797025</v>
      </c>
      <c r="AS4" s="102">
        <v>0.98887904896023915</v>
      </c>
      <c r="AT4" s="102">
        <v>0.98885711392281272</v>
      </c>
      <c r="AU4" s="102">
        <v>0.98883739691508499</v>
      </c>
      <c r="AV4" s="102">
        <v>0.98881993553987357</v>
      </c>
      <c r="AW4" s="102">
        <v>0.98880455280344737</v>
      </c>
      <c r="AX4" s="102">
        <v>0.98879067129554832</v>
      </c>
      <c r="AY4" s="102">
        <v>0.98877786488751862</v>
      </c>
      <c r="AZ4" s="102">
        <v>0.98876544344049722</v>
      </c>
      <c r="BA4" s="102">
        <v>0.98875271314898572</v>
      </c>
      <c r="BB4" s="102">
        <v>0.98873846286435341</v>
      </c>
      <c r="BC4" s="102">
        <v>0.98872190763465206</v>
      </c>
      <c r="BD4" s="102">
        <v>0.98870147758308269</v>
      </c>
      <c r="BE4" s="102">
        <v>0.98867593995039738</v>
      </c>
      <c r="BF4" s="102">
        <v>0.9886438812924041</v>
      </c>
      <c r="BG4" s="102">
        <v>0.98860348158277389</v>
      </c>
      <c r="BH4" s="102">
        <v>0.98855249943892065</v>
      </c>
      <c r="BI4" s="102">
        <v>0.98848852103002327</v>
      </c>
      <c r="BJ4" s="102">
        <v>0.9884081909922483</v>
      </c>
      <c r="BK4" s="102">
        <v>0.98830847242563546</v>
      </c>
      <c r="BL4" s="102">
        <v>0.98818675832356295</v>
      </c>
      <c r="BM4" s="102">
        <v>0.98804183059262052</v>
      </c>
      <c r="BN4" s="102">
        <v>0.98787158008472375</v>
      </c>
      <c r="BO4" s="102">
        <v>0.9876743649394214</v>
      </c>
      <c r="BP4" s="102">
        <v>0.98744719446379192</v>
      </c>
      <c r="BQ4" s="102">
        <v>0.98718889315984037</v>
      </c>
      <c r="BR4" s="102">
        <v>0.98689656028034989</v>
      </c>
      <c r="BS4" s="102">
        <v>0.98655935019303231</v>
      </c>
      <c r="BT4" s="102">
        <v>0.98618079870305753</v>
      </c>
      <c r="BU4" s="102">
        <v>0.98575368859746249</v>
      </c>
      <c r="BV4" s="102">
        <v>0.98526089582652454</v>
      </c>
      <c r="BW4" s="102">
        <v>0.98470105791978679</v>
      </c>
      <c r="BX4" s="102">
        <v>0.98408485177707483</v>
      </c>
      <c r="BY4" s="102">
        <v>0.98340038120690598</v>
      </c>
      <c r="BZ4" s="102">
        <v>0.98268723095766308</v>
      </c>
      <c r="CA4" s="102">
        <v>0.98201970048399012</v>
      </c>
      <c r="CB4" s="102">
        <v>0.98201970048399012</v>
      </c>
      <c r="CC4" s="104">
        <f t="shared" ref="CC4:CR67" si="6">CB4</f>
        <v>0.98201970048399012</v>
      </c>
      <c r="CD4" s="104">
        <f t="shared" si="6"/>
        <v>0.98201970048399012</v>
      </c>
      <c r="CE4" s="104">
        <f t="shared" si="6"/>
        <v>0.98201970048399012</v>
      </c>
      <c r="CF4" s="104">
        <f t="shared" si="6"/>
        <v>0.98201970048399012</v>
      </c>
      <c r="CG4" s="104">
        <f t="shared" si="6"/>
        <v>0.98201970048399012</v>
      </c>
      <c r="CH4" s="104">
        <f t="shared" si="6"/>
        <v>0.98201970048399012</v>
      </c>
      <c r="CI4" s="104">
        <f t="shared" si="6"/>
        <v>0.98201970048399012</v>
      </c>
      <c r="CJ4" s="104">
        <f t="shared" si="6"/>
        <v>0.98201970048399012</v>
      </c>
      <c r="CK4" s="104">
        <f t="shared" si="6"/>
        <v>0.98201970048399012</v>
      </c>
      <c r="CL4" s="104">
        <f t="shared" si="6"/>
        <v>0.98201970048399012</v>
      </c>
      <c r="CM4" s="104">
        <f t="shared" si="6"/>
        <v>0.98201970048399012</v>
      </c>
      <c r="CN4" s="104">
        <f t="shared" si="6"/>
        <v>0.98201970048399012</v>
      </c>
      <c r="CO4" s="104">
        <f t="shared" si="6"/>
        <v>0.98201970048399012</v>
      </c>
      <c r="CP4" s="104">
        <f t="shared" si="6"/>
        <v>0.98201970048399012</v>
      </c>
      <c r="CQ4" s="104">
        <f t="shared" si="6"/>
        <v>0.98201970048399012</v>
      </c>
      <c r="CR4" s="104">
        <f t="shared" si="6"/>
        <v>0.98201970048399012</v>
      </c>
      <c r="CS4" s="104">
        <f t="shared" si="4"/>
        <v>0.98201970048399012</v>
      </c>
      <c r="CT4" s="104">
        <f t="shared" si="4"/>
        <v>0.98201970048399012</v>
      </c>
      <c r="CU4" s="104">
        <f t="shared" si="4"/>
        <v>0.98201970048399012</v>
      </c>
      <c r="CV4" s="104">
        <f t="shared" si="4"/>
        <v>0.98201970048399012</v>
      </c>
      <c r="CW4" s="104">
        <f t="shared" si="4"/>
        <v>0.98201970048399012</v>
      </c>
      <c r="CX4" s="104">
        <f t="shared" si="4"/>
        <v>0.98201970048399012</v>
      </c>
      <c r="CY4" s="104">
        <f t="shared" si="4"/>
        <v>0.98201970048399012</v>
      </c>
      <c r="CZ4" s="104">
        <f t="shared" si="4"/>
        <v>0.98201970048399012</v>
      </c>
      <c r="DA4" s="104">
        <f t="shared" si="4"/>
        <v>0.98201970048399012</v>
      </c>
      <c r="DB4" s="104">
        <f t="shared" si="4"/>
        <v>0.98201970048399012</v>
      </c>
      <c r="DC4" s="104">
        <f t="shared" si="4"/>
        <v>0.98201970048399012</v>
      </c>
      <c r="DE4" s="100">
        <v>17</v>
      </c>
      <c r="DF4" s="102">
        <v>0.99427463395820337</v>
      </c>
      <c r="DG4" s="102">
        <v>0.99360425810178221</v>
      </c>
      <c r="DH4" s="102">
        <v>0.99292954877364681</v>
      </c>
      <c r="DI4" s="102">
        <v>0.99226903088014673</v>
      </c>
      <c r="DJ4" s="102">
        <v>0.99166957487446816</v>
      </c>
      <c r="DK4" s="102">
        <v>0.99118689612913213</v>
      </c>
      <c r="DL4" s="102">
        <v>0.9908549440033122</v>
      </c>
      <c r="DM4" s="102">
        <v>0.99060723544290274</v>
      </c>
      <c r="DN4" s="102">
        <v>0.99037342987360932</v>
      </c>
      <c r="DO4" s="102">
        <v>0.99014908147143321</v>
      </c>
      <c r="DP4" s="102">
        <v>0.98993225287080722</v>
      </c>
      <c r="DQ4" s="102">
        <v>0.98974039495565502</v>
      </c>
      <c r="DR4" s="102">
        <v>0.989576255747874</v>
      </c>
      <c r="DS4" s="102">
        <v>0.98943947797139231</v>
      </c>
      <c r="DT4" s="102">
        <v>0.98933591272851262</v>
      </c>
      <c r="DU4" s="102">
        <v>0.98927528844492785</v>
      </c>
      <c r="DV4" s="102">
        <v>0.98931075465071849</v>
      </c>
      <c r="DW4" s="102">
        <v>0.98934972755057993</v>
      </c>
      <c r="DX4" s="102">
        <v>0.9893922994315173</v>
      </c>
      <c r="DY4" s="102">
        <v>0.98943995975850441</v>
      </c>
      <c r="DZ4" s="102">
        <v>0.98946372336405619</v>
      </c>
      <c r="EA4" s="102">
        <v>0.98948028759550477</v>
      </c>
      <c r="EB4" s="102">
        <v>0.98949187706357034</v>
      </c>
      <c r="EC4" s="102">
        <v>0.98950049008327656</v>
      </c>
      <c r="ED4" s="102">
        <v>0.9895056938392669</v>
      </c>
      <c r="EE4" s="102">
        <v>0.98951073978031656</v>
      </c>
      <c r="EF4" s="102">
        <v>0.98951342681980026</v>
      </c>
      <c r="EG4" s="102">
        <v>0.98951489916184621</v>
      </c>
      <c r="EH4" s="102">
        <v>0.9895155215267637</v>
      </c>
      <c r="EI4" s="102">
        <v>0.98951577881640551</v>
      </c>
      <c r="EJ4" s="102">
        <v>0.98951462966365289</v>
      </c>
      <c r="EK4" s="102">
        <v>0.98951340958065825</v>
      </c>
      <c r="EL4" s="102">
        <v>0.98951251495874193</v>
      </c>
      <c r="EM4" s="102">
        <v>0.9895121319344643</v>
      </c>
      <c r="EN4" s="102">
        <v>0.98951243108806164</v>
      </c>
      <c r="EO4" s="102">
        <v>0.98951349856352022</v>
      </c>
      <c r="EP4" s="102">
        <v>0.98951532277277787</v>
      </c>
      <c r="EQ4" s="102">
        <v>0.98951781354660784</v>
      </c>
      <c r="ER4" s="102">
        <v>0.98952079383971336</v>
      </c>
      <c r="ES4" s="102">
        <v>0.98952405959617562</v>
      </c>
      <c r="ET4" s="102">
        <v>0.98952728650433586</v>
      </c>
      <c r="EU4" s="102">
        <v>0.98953034047948873</v>
      </c>
      <c r="EV4" s="102">
        <v>0.9895328496472654</v>
      </c>
      <c r="EW4" s="102">
        <v>0.98953453664439917</v>
      </c>
      <c r="EX4" s="102">
        <v>0.98953500451434662</v>
      </c>
      <c r="EY4" s="102">
        <v>0.98953376589814912</v>
      </c>
      <c r="EZ4" s="102">
        <v>0.98953054306429533</v>
      </c>
      <c r="FA4" s="102">
        <v>0.98952473629871351</v>
      </c>
      <c r="FB4" s="102">
        <v>0.98951629928448126</v>
      </c>
      <c r="FC4" s="102">
        <v>0.9895044899302432</v>
      </c>
      <c r="FD4" s="102">
        <v>0.98948895521124069</v>
      </c>
      <c r="FE4" s="102">
        <v>0.98946867059820243</v>
      </c>
      <c r="FF4" s="102">
        <v>0.98944351432992261</v>
      </c>
      <c r="FG4" s="102">
        <v>0.98941258696590784</v>
      </c>
      <c r="FH4" s="102">
        <v>0.98937585442655596</v>
      </c>
      <c r="FI4" s="102">
        <v>0.98933335148257695</v>
      </c>
      <c r="FJ4" s="102">
        <v>0.9892847305790764</v>
      </c>
      <c r="FK4" s="102">
        <v>0.98922948567590774</v>
      </c>
      <c r="FL4" s="102">
        <v>0.98916736907379477</v>
      </c>
      <c r="FM4" s="102">
        <v>0.989097633784779</v>
      </c>
      <c r="FN4" s="102">
        <v>0.98901704060937645</v>
      </c>
      <c r="FO4" s="102">
        <v>0.98892337607882452</v>
      </c>
      <c r="FP4" s="102">
        <v>0.98881461844446605</v>
      </c>
      <c r="FQ4" s="102">
        <v>0.98868965555611477</v>
      </c>
      <c r="FR4" s="102">
        <v>0.98854401301505135</v>
      </c>
      <c r="FS4" s="102">
        <v>0.98837785624987762</v>
      </c>
      <c r="FT4" s="102">
        <v>0.98818881313834661</v>
      </c>
      <c r="FU4" s="102">
        <v>0.98797598342227444</v>
      </c>
      <c r="FV4" s="102">
        <v>0.98773360388869846</v>
      </c>
      <c r="FW4" s="102">
        <v>0.9874619152353693</v>
      </c>
      <c r="FX4" s="102">
        <v>0.98715246030264447</v>
      </c>
      <c r="FY4" s="102">
        <v>0.98680006253531105</v>
      </c>
      <c r="FZ4" s="102">
        <v>0.98637946072130267</v>
      </c>
      <c r="GA4" s="102">
        <v>0.98587809232463208</v>
      </c>
      <c r="GB4" s="102">
        <v>0.98527112381361504</v>
      </c>
      <c r="GC4" s="102">
        <v>0.9845394653584657</v>
      </c>
      <c r="GD4" s="102">
        <v>0.98366904903217967</v>
      </c>
      <c r="GE4" s="102">
        <v>0.98267111835258791</v>
      </c>
      <c r="GF4" s="102">
        <v>0.98267111835258791</v>
      </c>
      <c r="GG4" s="104">
        <f t="shared" si="5"/>
        <v>0.98267111835258791</v>
      </c>
      <c r="GH4" s="104">
        <f t="shared" si="5"/>
        <v>0.98267111835258791</v>
      </c>
      <c r="GI4" s="104">
        <f t="shared" si="5"/>
        <v>0.98267111835258791</v>
      </c>
      <c r="GJ4" s="104">
        <f t="shared" si="5"/>
        <v>0.98267111835258791</v>
      </c>
      <c r="GK4" s="104">
        <f t="shared" si="5"/>
        <v>0.98267111835258791</v>
      </c>
      <c r="GL4" s="104">
        <f t="shared" si="5"/>
        <v>0.98267111835258791</v>
      </c>
      <c r="GM4" s="104">
        <f t="shared" si="5"/>
        <v>0.98267111835258791</v>
      </c>
      <c r="GN4" s="104">
        <f t="shared" si="5"/>
        <v>0.98267111835258791</v>
      </c>
      <c r="GO4" s="104">
        <f t="shared" si="5"/>
        <v>0.98267111835258791</v>
      </c>
      <c r="GP4" s="104">
        <f t="shared" si="5"/>
        <v>0.98267111835258791</v>
      </c>
      <c r="GQ4" s="104">
        <f t="shared" si="5"/>
        <v>0.98267111835258791</v>
      </c>
      <c r="GR4" s="104">
        <f t="shared" si="5"/>
        <v>0.98267111835258791</v>
      </c>
      <c r="GS4" s="104">
        <f t="shared" si="5"/>
        <v>0.98267111835258791</v>
      </c>
      <c r="GT4" s="104">
        <f t="shared" si="5"/>
        <v>0.98267111835258791</v>
      </c>
      <c r="GU4" s="104">
        <f t="shared" si="5"/>
        <v>0.98267111835258791</v>
      </c>
      <c r="GV4" s="104">
        <f t="shared" si="5"/>
        <v>0.98267111835258791</v>
      </c>
      <c r="GW4" s="104">
        <f t="shared" si="5"/>
        <v>0.98267111835258791</v>
      </c>
      <c r="GX4" s="104">
        <f t="shared" si="5"/>
        <v>0.98267111835258791</v>
      </c>
      <c r="GY4" s="104">
        <f t="shared" si="5"/>
        <v>0.98267111835258791</v>
      </c>
      <c r="GZ4" s="104">
        <f t="shared" si="5"/>
        <v>0.98267111835258791</v>
      </c>
      <c r="HA4" s="104">
        <f t="shared" si="5"/>
        <v>0.98267111835258791</v>
      </c>
      <c r="HB4" s="104">
        <f t="shared" si="5"/>
        <v>0.98267111835258791</v>
      </c>
      <c r="HC4" s="104">
        <f t="shared" si="5"/>
        <v>0.98267111835258791</v>
      </c>
      <c r="HD4" s="104">
        <f t="shared" si="5"/>
        <v>0.98267111835258791</v>
      </c>
      <c r="HE4" s="104">
        <f t="shared" si="5"/>
        <v>0.98267111835258791</v>
      </c>
      <c r="HF4" s="104">
        <f t="shared" si="5"/>
        <v>0.98267111835258791</v>
      </c>
      <c r="HG4" s="104">
        <f t="shared" si="5"/>
        <v>0.98267111835258791</v>
      </c>
    </row>
    <row r="5" spans="1:215" x14ac:dyDescent="0.2">
      <c r="A5" s="100">
        <v>18</v>
      </c>
      <c r="B5" s="102">
        <v>0.97022155705637536</v>
      </c>
      <c r="C5" s="102">
        <v>0.97251639622749952</v>
      </c>
      <c r="D5" s="102">
        <v>0.97490657184261864</v>
      </c>
      <c r="E5" s="102">
        <v>0.97722971132605141</v>
      </c>
      <c r="F5" s="102">
        <v>0.97932861597744936</v>
      </c>
      <c r="G5" s="102">
        <v>0.98104768135428944</v>
      </c>
      <c r="H5" s="102">
        <v>0.98223001880602101</v>
      </c>
      <c r="I5" s="102">
        <v>0.98307073226240327</v>
      </c>
      <c r="J5" s="102">
        <v>0.98388562363929777</v>
      </c>
      <c r="K5" s="102">
        <v>0.98465289631030273</v>
      </c>
      <c r="L5" s="102">
        <v>0.98536055388898958</v>
      </c>
      <c r="M5" s="102">
        <v>0.98600044741805892</v>
      </c>
      <c r="N5" s="102">
        <v>0.98656379168352415</v>
      </c>
      <c r="O5" s="102">
        <v>0.98703038798759235</v>
      </c>
      <c r="P5" s="102">
        <v>0.9873828002690761</v>
      </c>
      <c r="Q5" s="102">
        <v>0.98767518548261801</v>
      </c>
      <c r="R5" s="102">
        <v>0.98785309555363077</v>
      </c>
      <c r="S5" s="102">
        <v>0.98797499510012743</v>
      </c>
      <c r="T5" s="102">
        <v>0.98812300752791127</v>
      </c>
      <c r="U5" s="102">
        <v>0.98829516462738198</v>
      </c>
      <c r="V5" s="102">
        <v>0.98841352577904174</v>
      </c>
      <c r="W5" s="102">
        <v>0.98850988144132512</v>
      </c>
      <c r="X5" s="102">
        <v>0.9885976178774053</v>
      </c>
      <c r="Y5" s="102">
        <v>0.98868083975218746</v>
      </c>
      <c r="Z5" s="102">
        <v>0.98876033684363274</v>
      </c>
      <c r="AA5" s="102">
        <v>0.9888435029012772</v>
      </c>
      <c r="AB5" s="102">
        <v>0.98891676712208998</v>
      </c>
      <c r="AC5" s="102">
        <v>0.98897945800750742</v>
      </c>
      <c r="AD5" s="102">
        <v>0.98903005583928449</v>
      </c>
      <c r="AE5" s="102">
        <v>0.98907048976452949</v>
      </c>
      <c r="AF5" s="102">
        <v>0.98909311362506425</v>
      </c>
      <c r="AG5" s="102">
        <v>0.98910459087347957</v>
      </c>
      <c r="AH5" s="102">
        <v>0.98910823287776017</v>
      </c>
      <c r="AI5" s="102">
        <v>0.98910513389678745</v>
      </c>
      <c r="AJ5" s="102">
        <v>0.98909565203392447</v>
      </c>
      <c r="AK5" s="102">
        <v>0.98907873990275497</v>
      </c>
      <c r="AL5" s="102">
        <v>0.98905818046884908</v>
      </c>
      <c r="AM5" s="102">
        <v>0.98903470950235539</v>
      </c>
      <c r="AN5" s="102">
        <v>0.98900916157682417</v>
      </c>
      <c r="AO5" s="102">
        <v>0.98898240576143581</v>
      </c>
      <c r="AP5" s="102">
        <v>0.98895528765602392</v>
      </c>
      <c r="AQ5" s="102">
        <v>0.98892860351767387</v>
      </c>
      <c r="AR5" s="102">
        <v>0.98890302530797025</v>
      </c>
      <c r="AS5" s="102">
        <v>0.98887904896023915</v>
      </c>
      <c r="AT5" s="102">
        <v>0.98885711392281272</v>
      </c>
      <c r="AU5" s="102">
        <v>0.98883739691508499</v>
      </c>
      <c r="AV5" s="102">
        <v>0.98881993553987357</v>
      </c>
      <c r="AW5" s="102">
        <v>0.98880455280344737</v>
      </c>
      <c r="AX5" s="102">
        <v>0.98879067129554832</v>
      </c>
      <c r="AY5" s="102">
        <v>0.98877786488751862</v>
      </c>
      <c r="AZ5" s="102">
        <v>0.98876544344049722</v>
      </c>
      <c r="BA5" s="102">
        <v>0.98875271314898572</v>
      </c>
      <c r="BB5" s="102">
        <v>0.98873846286435341</v>
      </c>
      <c r="BC5" s="102">
        <v>0.98872190763465206</v>
      </c>
      <c r="BD5" s="102">
        <v>0.98870147758308269</v>
      </c>
      <c r="BE5" s="102">
        <v>0.98867593995039738</v>
      </c>
      <c r="BF5" s="102">
        <v>0.9886438812924041</v>
      </c>
      <c r="BG5" s="102">
        <v>0.98860348158277389</v>
      </c>
      <c r="BH5" s="102">
        <v>0.98855249943892065</v>
      </c>
      <c r="BI5" s="102">
        <v>0.98848852103002327</v>
      </c>
      <c r="BJ5" s="102">
        <v>0.9884081909922483</v>
      </c>
      <c r="BK5" s="102">
        <v>0.98830847242563546</v>
      </c>
      <c r="BL5" s="102">
        <v>0.98818675832356295</v>
      </c>
      <c r="BM5" s="102">
        <v>0.98804183059262052</v>
      </c>
      <c r="BN5" s="102">
        <v>0.98787158008472375</v>
      </c>
      <c r="BO5" s="102">
        <v>0.9876743649394214</v>
      </c>
      <c r="BP5" s="102">
        <v>0.98744719446379192</v>
      </c>
      <c r="BQ5" s="102">
        <v>0.98718889315984037</v>
      </c>
      <c r="BR5" s="102">
        <v>0.98689656028034989</v>
      </c>
      <c r="BS5" s="102">
        <v>0.98655935019303231</v>
      </c>
      <c r="BT5" s="102">
        <v>0.98618079870305753</v>
      </c>
      <c r="BU5" s="102">
        <v>0.98575368859746249</v>
      </c>
      <c r="BV5" s="102">
        <v>0.98526089582652454</v>
      </c>
      <c r="BW5" s="102">
        <v>0.98470105791978679</v>
      </c>
      <c r="BX5" s="102">
        <v>0.98408485177707483</v>
      </c>
      <c r="BY5" s="102">
        <v>0.98340038120690598</v>
      </c>
      <c r="BZ5" s="102">
        <v>0.98268723095766308</v>
      </c>
      <c r="CA5" s="102">
        <v>0.98201970048399012</v>
      </c>
      <c r="CB5" s="102">
        <v>0.98201970048399012</v>
      </c>
      <c r="CC5" s="104">
        <f t="shared" si="6"/>
        <v>0.98201970048399012</v>
      </c>
      <c r="CD5" s="104">
        <f t="shared" si="4"/>
        <v>0.98201970048399012</v>
      </c>
      <c r="CE5" s="104">
        <f t="shared" si="4"/>
        <v>0.98201970048399012</v>
      </c>
      <c r="CF5" s="104">
        <f t="shared" si="4"/>
        <v>0.98201970048399012</v>
      </c>
      <c r="CG5" s="104">
        <f t="shared" si="4"/>
        <v>0.98201970048399012</v>
      </c>
      <c r="CH5" s="104">
        <f t="shared" si="4"/>
        <v>0.98201970048399012</v>
      </c>
      <c r="CI5" s="104">
        <f t="shared" si="4"/>
        <v>0.98201970048399012</v>
      </c>
      <c r="CJ5" s="104">
        <f t="shared" si="4"/>
        <v>0.98201970048399012</v>
      </c>
      <c r="CK5" s="104">
        <f t="shared" si="4"/>
        <v>0.98201970048399012</v>
      </c>
      <c r="CL5" s="104">
        <f t="shared" si="4"/>
        <v>0.98201970048399012</v>
      </c>
      <c r="CM5" s="104">
        <f t="shared" si="4"/>
        <v>0.98201970048399012</v>
      </c>
      <c r="CN5" s="104">
        <f t="shared" si="4"/>
        <v>0.98201970048399012</v>
      </c>
      <c r="CO5" s="104">
        <f t="shared" si="4"/>
        <v>0.98201970048399012</v>
      </c>
      <c r="CP5" s="104">
        <f t="shared" si="4"/>
        <v>0.98201970048399012</v>
      </c>
      <c r="CQ5" s="104">
        <f t="shared" si="4"/>
        <v>0.98201970048399012</v>
      </c>
      <c r="CR5" s="104">
        <f t="shared" si="4"/>
        <v>0.98201970048399012</v>
      </c>
      <c r="CS5" s="104">
        <f t="shared" si="4"/>
        <v>0.98201970048399012</v>
      </c>
      <c r="CT5" s="104">
        <f t="shared" si="4"/>
        <v>0.98201970048399012</v>
      </c>
      <c r="CU5" s="104">
        <f t="shared" si="4"/>
        <v>0.98201970048399012</v>
      </c>
      <c r="CV5" s="104">
        <f t="shared" si="4"/>
        <v>0.98201970048399012</v>
      </c>
      <c r="CW5" s="104">
        <f t="shared" si="4"/>
        <v>0.98201970048399012</v>
      </c>
      <c r="CX5" s="104">
        <f t="shared" si="4"/>
        <v>0.98201970048399012</v>
      </c>
      <c r="CY5" s="104">
        <f t="shared" si="4"/>
        <v>0.98201970048399012</v>
      </c>
      <c r="CZ5" s="104">
        <f t="shared" si="4"/>
        <v>0.98201970048399012</v>
      </c>
      <c r="DA5" s="104">
        <f t="shared" si="4"/>
        <v>0.98201970048399012</v>
      </c>
      <c r="DB5" s="104">
        <f t="shared" si="4"/>
        <v>0.98201970048399012</v>
      </c>
      <c r="DC5" s="104">
        <f t="shared" si="4"/>
        <v>0.98201970048399012</v>
      </c>
      <c r="DE5" s="100">
        <v>18</v>
      </c>
      <c r="DF5" s="102">
        <v>0.99427463395820337</v>
      </c>
      <c r="DG5" s="102">
        <v>0.99360425810178221</v>
      </c>
      <c r="DH5" s="102">
        <v>0.99292954877364681</v>
      </c>
      <c r="DI5" s="102">
        <v>0.99226903088014673</v>
      </c>
      <c r="DJ5" s="102">
        <v>0.99166957487446816</v>
      </c>
      <c r="DK5" s="102">
        <v>0.99118689612913213</v>
      </c>
      <c r="DL5" s="102">
        <v>0.9908549440033122</v>
      </c>
      <c r="DM5" s="102">
        <v>0.99060723544290274</v>
      </c>
      <c r="DN5" s="102">
        <v>0.99037342987360932</v>
      </c>
      <c r="DO5" s="102">
        <v>0.99014908147143321</v>
      </c>
      <c r="DP5" s="102">
        <v>0.98993225287080722</v>
      </c>
      <c r="DQ5" s="102">
        <v>0.98974039495565502</v>
      </c>
      <c r="DR5" s="102">
        <v>0.989576255747874</v>
      </c>
      <c r="DS5" s="102">
        <v>0.98943947797139231</v>
      </c>
      <c r="DT5" s="102">
        <v>0.98933591272851262</v>
      </c>
      <c r="DU5" s="102">
        <v>0.98929913360888944</v>
      </c>
      <c r="DV5" s="102">
        <v>0.98931075465071849</v>
      </c>
      <c r="DW5" s="102">
        <v>0.98934972755057993</v>
      </c>
      <c r="DX5" s="102">
        <v>0.9893922994315173</v>
      </c>
      <c r="DY5" s="102">
        <v>0.98943995975850441</v>
      </c>
      <c r="DZ5" s="102">
        <v>0.98946372336405619</v>
      </c>
      <c r="EA5" s="102">
        <v>0.98948028759550477</v>
      </c>
      <c r="EB5" s="102">
        <v>0.98949187706357034</v>
      </c>
      <c r="EC5" s="102">
        <v>0.98950049008327656</v>
      </c>
      <c r="ED5" s="102">
        <v>0.9895056938392669</v>
      </c>
      <c r="EE5" s="102">
        <v>0.98951073978031656</v>
      </c>
      <c r="EF5" s="102">
        <v>0.98951342681980026</v>
      </c>
      <c r="EG5" s="102">
        <v>0.98951489916184621</v>
      </c>
      <c r="EH5" s="102">
        <v>0.9895155215267637</v>
      </c>
      <c r="EI5" s="102">
        <v>0.98951577881640551</v>
      </c>
      <c r="EJ5" s="102">
        <v>0.98951462966365289</v>
      </c>
      <c r="EK5" s="102">
        <v>0.98951340958065825</v>
      </c>
      <c r="EL5" s="102">
        <v>0.98951251495874193</v>
      </c>
      <c r="EM5" s="102">
        <v>0.9895121319344643</v>
      </c>
      <c r="EN5" s="102">
        <v>0.98951243108806164</v>
      </c>
      <c r="EO5" s="102">
        <v>0.98951349856352022</v>
      </c>
      <c r="EP5" s="102">
        <v>0.98951532277277787</v>
      </c>
      <c r="EQ5" s="102">
        <v>0.98951781354660784</v>
      </c>
      <c r="ER5" s="102">
        <v>0.98952079383971336</v>
      </c>
      <c r="ES5" s="102">
        <v>0.98952405959617562</v>
      </c>
      <c r="ET5" s="102">
        <v>0.98952728650433586</v>
      </c>
      <c r="EU5" s="102">
        <v>0.98953034047948873</v>
      </c>
      <c r="EV5" s="102">
        <v>0.9895328496472654</v>
      </c>
      <c r="EW5" s="102">
        <v>0.98953453664439917</v>
      </c>
      <c r="EX5" s="102">
        <v>0.98953500451434662</v>
      </c>
      <c r="EY5" s="102">
        <v>0.98953376589814912</v>
      </c>
      <c r="EZ5" s="102">
        <v>0.98953054306429533</v>
      </c>
      <c r="FA5" s="102">
        <v>0.98952473629871351</v>
      </c>
      <c r="FB5" s="102">
        <v>0.98951629928448126</v>
      </c>
      <c r="FC5" s="102">
        <v>0.9895044899302432</v>
      </c>
      <c r="FD5" s="102">
        <v>0.98948895521124069</v>
      </c>
      <c r="FE5" s="102">
        <v>0.98946867059820243</v>
      </c>
      <c r="FF5" s="102">
        <v>0.98944351432992261</v>
      </c>
      <c r="FG5" s="102">
        <v>0.98941258696590784</v>
      </c>
      <c r="FH5" s="102">
        <v>0.98937585442655596</v>
      </c>
      <c r="FI5" s="102">
        <v>0.98933335148257695</v>
      </c>
      <c r="FJ5" s="102">
        <v>0.9892847305790764</v>
      </c>
      <c r="FK5" s="102">
        <v>0.98922948567590774</v>
      </c>
      <c r="FL5" s="102">
        <v>0.98916736907379477</v>
      </c>
      <c r="FM5" s="102">
        <v>0.989097633784779</v>
      </c>
      <c r="FN5" s="102">
        <v>0.98901704060937645</v>
      </c>
      <c r="FO5" s="102">
        <v>0.98892337607882452</v>
      </c>
      <c r="FP5" s="102">
        <v>0.98881461844446605</v>
      </c>
      <c r="FQ5" s="102">
        <v>0.98868965555611477</v>
      </c>
      <c r="FR5" s="102">
        <v>0.98854401301505135</v>
      </c>
      <c r="FS5" s="102">
        <v>0.98837785624987762</v>
      </c>
      <c r="FT5" s="102">
        <v>0.98818881313834661</v>
      </c>
      <c r="FU5" s="102">
        <v>0.98797598342227444</v>
      </c>
      <c r="FV5" s="102">
        <v>0.98773360388869846</v>
      </c>
      <c r="FW5" s="102">
        <v>0.9874619152353693</v>
      </c>
      <c r="FX5" s="102">
        <v>0.98715246030264447</v>
      </c>
      <c r="FY5" s="102">
        <v>0.98680006253531105</v>
      </c>
      <c r="FZ5" s="102">
        <v>0.98637946072130267</v>
      </c>
      <c r="GA5" s="102">
        <v>0.98587809232463208</v>
      </c>
      <c r="GB5" s="102">
        <v>0.98527112381361504</v>
      </c>
      <c r="GC5" s="102">
        <v>0.9845394653584657</v>
      </c>
      <c r="GD5" s="102">
        <v>0.98366904903217967</v>
      </c>
      <c r="GE5" s="102">
        <v>0.98267111835258791</v>
      </c>
      <c r="GF5" s="102">
        <v>0.98267111835258791</v>
      </c>
      <c r="GG5" s="104">
        <f t="shared" si="5"/>
        <v>0.98267111835258791</v>
      </c>
      <c r="GH5" s="104">
        <f t="shared" si="5"/>
        <v>0.98267111835258791</v>
      </c>
      <c r="GI5" s="104">
        <f t="shared" si="5"/>
        <v>0.98267111835258791</v>
      </c>
      <c r="GJ5" s="104">
        <f t="shared" si="5"/>
        <v>0.98267111835258791</v>
      </c>
      <c r="GK5" s="104">
        <f t="shared" si="5"/>
        <v>0.98267111835258791</v>
      </c>
      <c r="GL5" s="104">
        <f t="shared" si="5"/>
        <v>0.98267111835258791</v>
      </c>
      <c r="GM5" s="104">
        <f t="shared" si="5"/>
        <v>0.98267111835258791</v>
      </c>
      <c r="GN5" s="104">
        <f t="shared" si="5"/>
        <v>0.98267111835258791</v>
      </c>
      <c r="GO5" s="104">
        <f t="shared" si="5"/>
        <v>0.98267111835258791</v>
      </c>
      <c r="GP5" s="104">
        <f t="shared" si="5"/>
        <v>0.98267111835258791</v>
      </c>
      <c r="GQ5" s="104">
        <f t="shared" si="5"/>
        <v>0.98267111835258791</v>
      </c>
      <c r="GR5" s="104">
        <f t="shared" si="5"/>
        <v>0.98267111835258791</v>
      </c>
      <c r="GS5" s="104">
        <f t="shared" si="5"/>
        <v>0.98267111835258791</v>
      </c>
      <c r="GT5" s="104">
        <f t="shared" si="5"/>
        <v>0.98267111835258791</v>
      </c>
      <c r="GU5" s="104">
        <f t="shared" si="5"/>
        <v>0.98267111835258791</v>
      </c>
      <c r="GV5" s="104">
        <f t="shared" si="5"/>
        <v>0.98267111835258791</v>
      </c>
      <c r="GW5" s="104">
        <f t="shared" si="5"/>
        <v>0.98267111835258791</v>
      </c>
      <c r="GX5" s="104">
        <f t="shared" si="5"/>
        <v>0.98267111835258791</v>
      </c>
      <c r="GY5" s="104">
        <f t="shared" si="5"/>
        <v>0.98267111835258791</v>
      </c>
      <c r="GZ5" s="104">
        <f t="shared" si="5"/>
        <v>0.98267111835258791</v>
      </c>
      <c r="HA5" s="104">
        <f t="shared" si="5"/>
        <v>0.98267111835258791</v>
      </c>
      <c r="HB5" s="104">
        <f t="shared" si="5"/>
        <v>0.98267111835258791</v>
      </c>
      <c r="HC5" s="104">
        <f t="shared" si="5"/>
        <v>0.98267111835258791</v>
      </c>
      <c r="HD5" s="104">
        <f t="shared" si="5"/>
        <v>0.98267111835258791</v>
      </c>
      <c r="HE5" s="104">
        <f t="shared" si="5"/>
        <v>0.98267111835258791</v>
      </c>
      <c r="HF5" s="104">
        <f t="shared" si="5"/>
        <v>0.98267111835258791</v>
      </c>
      <c r="HG5" s="104">
        <f t="shared" si="5"/>
        <v>0.98267111835258791</v>
      </c>
    </row>
    <row r="6" spans="1:215" x14ac:dyDescent="0.2">
      <c r="A6" s="100">
        <v>19</v>
      </c>
      <c r="B6" s="102">
        <v>0.97022155705637536</v>
      </c>
      <c r="C6" s="102">
        <v>0.97251639622749952</v>
      </c>
      <c r="D6" s="102">
        <v>0.97490657184261864</v>
      </c>
      <c r="E6" s="102">
        <v>0.97722971132605141</v>
      </c>
      <c r="F6" s="102">
        <v>0.97932861597744936</v>
      </c>
      <c r="G6" s="102">
        <v>0.98104768135428944</v>
      </c>
      <c r="H6" s="102">
        <v>0.98223001880602101</v>
      </c>
      <c r="I6" s="102">
        <v>0.98307073226240327</v>
      </c>
      <c r="J6" s="102">
        <v>0.98388562363929777</v>
      </c>
      <c r="K6" s="102">
        <v>0.98465289631030273</v>
      </c>
      <c r="L6" s="102">
        <v>0.98536055388898958</v>
      </c>
      <c r="M6" s="102">
        <v>0.98600044741805892</v>
      </c>
      <c r="N6" s="102">
        <v>0.98656379168352415</v>
      </c>
      <c r="O6" s="102">
        <v>0.98703038798759235</v>
      </c>
      <c r="P6" s="102">
        <v>0.9873828002690761</v>
      </c>
      <c r="Q6" s="102">
        <v>0.98767518548261801</v>
      </c>
      <c r="R6" s="102">
        <v>0.98785309555363077</v>
      </c>
      <c r="S6" s="102">
        <v>0.98797499510012743</v>
      </c>
      <c r="T6" s="102">
        <v>0.98812300752791127</v>
      </c>
      <c r="U6" s="102">
        <v>0.98829516462738198</v>
      </c>
      <c r="V6" s="102">
        <v>0.98841352577904174</v>
      </c>
      <c r="W6" s="102">
        <v>0.98850988144132512</v>
      </c>
      <c r="X6" s="102">
        <v>0.9885976178774053</v>
      </c>
      <c r="Y6" s="102">
        <v>0.98868083975218746</v>
      </c>
      <c r="Z6" s="102">
        <v>0.98876033684363274</v>
      </c>
      <c r="AA6" s="102">
        <v>0.9888435029012772</v>
      </c>
      <c r="AB6" s="102">
        <v>0.98891676712208998</v>
      </c>
      <c r="AC6" s="102">
        <v>0.98897945800750742</v>
      </c>
      <c r="AD6" s="102">
        <v>0.98903005583928449</v>
      </c>
      <c r="AE6" s="102">
        <v>0.98907048976452949</v>
      </c>
      <c r="AF6" s="102">
        <v>0.98909311362506425</v>
      </c>
      <c r="AG6" s="102">
        <v>0.98910459087347957</v>
      </c>
      <c r="AH6" s="102">
        <v>0.98910823287776017</v>
      </c>
      <c r="AI6" s="102">
        <v>0.98910513389678745</v>
      </c>
      <c r="AJ6" s="102">
        <v>0.98909565203392447</v>
      </c>
      <c r="AK6" s="102">
        <v>0.98907873990275497</v>
      </c>
      <c r="AL6" s="102">
        <v>0.98905818046884908</v>
      </c>
      <c r="AM6" s="102">
        <v>0.98903470950235539</v>
      </c>
      <c r="AN6" s="102">
        <v>0.98900916157682417</v>
      </c>
      <c r="AO6" s="102">
        <v>0.98898240576143581</v>
      </c>
      <c r="AP6" s="102">
        <v>0.98895528765602392</v>
      </c>
      <c r="AQ6" s="102">
        <v>0.98892860351767387</v>
      </c>
      <c r="AR6" s="102">
        <v>0.98890302530797025</v>
      </c>
      <c r="AS6" s="102">
        <v>0.98887904896023915</v>
      </c>
      <c r="AT6" s="102">
        <v>0.98885711392281272</v>
      </c>
      <c r="AU6" s="102">
        <v>0.98883739691508499</v>
      </c>
      <c r="AV6" s="102">
        <v>0.98881993553987357</v>
      </c>
      <c r="AW6" s="102">
        <v>0.98880455280344737</v>
      </c>
      <c r="AX6" s="102">
        <v>0.98879067129554832</v>
      </c>
      <c r="AY6" s="102">
        <v>0.98877786488751862</v>
      </c>
      <c r="AZ6" s="102">
        <v>0.98876544344049722</v>
      </c>
      <c r="BA6" s="102">
        <v>0.98875271314898572</v>
      </c>
      <c r="BB6" s="102">
        <v>0.98873846286435341</v>
      </c>
      <c r="BC6" s="102">
        <v>0.98872190763465206</v>
      </c>
      <c r="BD6" s="102">
        <v>0.98870147758308269</v>
      </c>
      <c r="BE6" s="102">
        <v>0.98867593995039738</v>
      </c>
      <c r="BF6" s="102">
        <v>0.9886438812924041</v>
      </c>
      <c r="BG6" s="102">
        <v>0.98860348158277389</v>
      </c>
      <c r="BH6" s="102">
        <v>0.98855249943892065</v>
      </c>
      <c r="BI6" s="102">
        <v>0.98848852103002327</v>
      </c>
      <c r="BJ6" s="102">
        <v>0.9884081909922483</v>
      </c>
      <c r="BK6" s="102">
        <v>0.98830847242563546</v>
      </c>
      <c r="BL6" s="102">
        <v>0.98818675832356295</v>
      </c>
      <c r="BM6" s="102">
        <v>0.98804183059262052</v>
      </c>
      <c r="BN6" s="102">
        <v>0.98787158008472375</v>
      </c>
      <c r="BO6" s="102">
        <v>0.9876743649394214</v>
      </c>
      <c r="BP6" s="102">
        <v>0.98744719446379192</v>
      </c>
      <c r="BQ6" s="102">
        <v>0.98718889315984037</v>
      </c>
      <c r="BR6" s="102">
        <v>0.98689656028034989</v>
      </c>
      <c r="BS6" s="102">
        <v>0.98655935019303231</v>
      </c>
      <c r="BT6" s="102">
        <v>0.98618079870305753</v>
      </c>
      <c r="BU6" s="102">
        <v>0.98575368859746249</v>
      </c>
      <c r="BV6" s="102">
        <v>0.98526089582652454</v>
      </c>
      <c r="BW6" s="102">
        <v>0.98470105791978679</v>
      </c>
      <c r="BX6" s="102">
        <v>0.98408485177707483</v>
      </c>
      <c r="BY6" s="102">
        <v>0.98340038120690598</v>
      </c>
      <c r="BZ6" s="102">
        <v>0.98268723095766308</v>
      </c>
      <c r="CA6" s="102">
        <v>0.98201970048399012</v>
      </c>
      <c r="CB6" s="102">
        <v>0.98201970048399012</v>
      </c>
      <c r="CC6" s="104">
        <f t="shared" si="6"/>
        <v>0.98201970048399012</v>
      </c>
      <c r="CD6" s="104">
        <f t="shared" si="4"/>
        <v>0.98201970048399012</v>
      </c>
      <c r="CE6" s="104">
        <f t="shared" si="4"/>
        <v>0.98201970048399012</v>
      </c>
      <c r="CF6" s="104">
        <f t="shared" si="4"/>
        <v>0.98201970048399012</v>
      </c>
      <c r="CG6" s="104">
        <f t="shared" si="4"/>
        <v>0.98201970048399012</v>
      </c>
      <c r="CH6" s="104">
        <f t="shared" si="4"/>
        <v>0.98201970048399012</v>
      </c>
      <c r="CI6" s="104">
        <f t="shared" si="4"/>
        <v>0.98201970048399012</v>
      </c>
      <c r="CJ6" s="104">
        <f t="shared" si="4"/>
        <v>0.98201970048399012</v>
      </c>
      <c r="CK6" s="104">
        <f t="shared" si="4"/>
        <v>0.98201970048399012</v>
      </c>
      <c r="CL6" s="104">
        <f t="shared" si="4"/>
        <v>0.98201970048399012</v>
      </c>
      <c r="CM6" s="104">
        <f t="shared" si="4"/>
        <v>0.98201970048399012</v>
      </c>
      <c r="CN6" s="104">
        <f t="shared" si="4"/>
        <v>0.98201970048399012</v>
      </c>
      <c r="CO6" s="104">
        <f t="shared" si="4"/>
        <v>0.98201970048399012</v>
      </c>
      <c r="CP6" s="104">
        <f t="shared" si="4"/>
        <v>0.98201970048399012</v>
      </c>
      <c r="CQ6" s="104">
        <f t="shared" si="4"/>
        <v>0.98201970048399012</v>
      </c>
      <c r="CR6" s="104">
        <f t="shared" si="4"/>
        <v>0.98201970048399012</v>
      </c>
      <c r="CS6" s="104">
        <f t="shared" si="4"/>
        <v>0.98201970048399012</v>
      </c>
      <c r="CT6" s="104">
        <f t="shared" si="4"/>
        <v>0.98201970048399012</v>
      </c>
      <c r="CU6" s="104">
        <f t="shared" si="4"/>
        <v>0.98201970048399012</v>
      </c>
      <c r="CV6" s="104">
        <f t="shared" si="4"/>
        <v>0.98201970048399012</v>
      </c>
      <c r="CW6" s="104">
        <f t="shared" si="4"/>
        <v>0.98201970048399012</v>
      </c>
      <c r="CX6" s="104">
        <f t="shared" si="4"/>
        <v>0.98201970048399012</v>
      </c>
      <c r="CY6" s="104">
        <f t="shared" si="4"/>
        <v>0.98201970048399012</v>
      </c>
      <c r="CZ6" s="104">
        <f t="shared" si="4"/>
        <v>0.98201970048399012</v>
      </c>
      <c r="DA6" s="104">
        <f t="shared" si="4"/>
        <v>0.98201970048399012</v>
      </c>
      <c r="DB6" s="104">
        <f t="shared" si="4"/>
        <v>0.98201970048399012</v>
      </c>
      <c r="DC6" s="104">
        <f t="shared" si="4"/>
        <v>0.98201970048399012</v>
      </c>
      <c r="DE6" s="100">
        <v>19</v>
      </c>
      <c r="DF6" s="102">
        <v>0.99387099203601081</v>
      </c>
      <c r="DG6" s="102">
        <v>0.99319497943012536</v>
      </c>
      <c r="DH6" s="102">
        <v>0.99252480935744569</v>
      </c>
      <c r="DI6" s="102">
        <v>0.99186605224409696</v>
      </c>
      <c r="DJ6" s="102">
        <v>0.99126679683646068</v>
      </c>
      <c r="DK6" s="102">
        <v>0.99078839925991902</v>
      </c>
      <c r="DL6" s="102">
        <v>0.99045956661983414</v>
      </c>
      <c r="DM6" s="102">
        <v>0.99021101976229753</v>
      </c>
      <c r="DN6" s="102">
        <v>0.98998085884327947</v>
      </c>
      <c r="DO6" s="102">
        <v>0.98975994657862687</v>
      </c>
      <c r="DP6" s="102">
        <v>0.98954290837183301</v>
      </c>
      <c r="DQ6" s="102">
        <v>0.98935345200062841</v>
      </c>
      <c r="DR6" s="102">
        <v>0.98919323094970357</v>
      </c>
      <c r="DS6" s="102">
        <v>0.98905924075679497</v>
      </c>
      <c r="DT6" s="102">
        <v>0.98895778952720181</v>
      </c>
      <c r="DU6" s="102">
        <v>0.98893676909724981</v>
      </c>
      <c r="DV6" s="102">
        <v>0.98896613197607797</v>
      </c>
      <c r="DW6" s="102">
        <v>0.98902459132586984</v>
      </c>
      <c r="DX6" s="102">
        <v>0.98908844914727601</v>
      </c>
      <c r="DY6" s="102">
        <v>0.98915993963775672</v>
      </c>
      <c r="DZ6" s="102">
        <v>0.98919558504608429</v>
      </c>
      <c r="EA6" s="102">
        <v>0.98922043139325733</v>
      </c>
      <c r="EB6" s="102">
        <v>0.98923781559535573</v>
      </c>
      <c r="EC6" s="102">
        <v>0.9892507351249149</v>
      </c>
      <c r="ED6" s="102">
        <v>0.98925854075890052</v>
      </c>
      <c r="EE6" s="102">
        <v>0.98926610967047501</v>
      </c>
      <c r="EF6" s="102">
        <v>0.98927014022970039</v>
      </c>
      <c r="EG6" s="102">
        <v>0.98927234874276926</v>
      </c>
      <c r="EH6" s="102">
        <v>0.98927328229014544</v>
      </c>
      <c r="EI6" s="102">
        <v>0.98927366822460816</v>
      </c>
      <c r="EJ6" s="102">
        <v>0.98927194449547917</v>
      </c>
      <c r="EK6" s="102">
        <v>0.98927011437098722</v>
      </c>
      <c r="EL6" s="102">
        <v>0.98926877243811295</v>
      </c>
      <c r="EM6" s="102">
        <v>0.98926819790169651</v>
      </c>
      <c r="EN6" s="102">
        <v>0.98926864663209257</v>
      </c>
      <c r="EO6" s="102">
        <v>0.9892702478452805</v>
      </c>
      <c r="EP6" s="102">
        <v>0.98927298415916698</v>
      </c>
      <c r="EQ6" s="102">
        <v>0.98927672031991198</v>
      </c>
      <c r="ER6" s="102">
        <v>0.98928119075957011</v>
      </c>
      <c r="ES6" s="102">
        <v>0.98928608939426355</v>
      </c>
      <c r="ET6" s="102">
        <v>0.98929092975650379</v>
      </c>
      <c r="EU6" s="102">
        <v>0.98929551071923327</v>
      </c>
      <c r="EV6" s="102">
        <v>0.98929927447089838</v>
      </c>
      <c r="EW6" s="102">
        <v>0.9893018049665987</v>
      </c>
      <c r="EX6" s="102">
        <v>0.98930250677151987</v>
      </c>
      <c r="EY6" s="102">
        <v>0.98930064884722368</v>
      </c>
      <c r="EZ6" s="102">
        <v>0.989295814596443</v>
      </c>
      <c r="FA6" s="102">
        <v>0.98928710444807044</v>
      </c>
      <c r="FB6" s="102">
        <v>0.98927444892672178</v>
      </c>
      <c r="FC6" s="102">
        <v>0.98925673489536492</v>
      </c>
      <c r="FD6" s="102">
        <v>0.98923343281686127</v>
      </c>
      <c r="FE6" s="102">
        <v>0.98920300589730381</v>
      </c>
      <c r="FF6" s="102">
        <v>0.98916527149488376</v>
      </c>
      <c r="FG6" s="102">
        <v>0.98911888044886176</v>
      </c>
      <c r="FH6" s="102">
        <v>0.98906378163983366</v>
      </c>
      <c r="FI6" s="102">
        <v>0.98900002722386515</v>
      </c>
      <c r="FJ6" s="102">
        <v>0.98892709586861449</v>
      </c>
      <c r="FK6" s="102">
        <v>0.98884422851386145</v>
      </c>
      <c r="FL6" s="102">
        <v>0.98875105361069215</v>
      </c>
      <c r="FM6" s="102">
        <v>0.98864645067716861</v>
      </c>
      <c r="FN6" s="102">
        <v>0.98852556091406485</v>
      </c>
      <c r="FO6" s="102">
        <v>0.9883850641182369</v>
      </c>
      <c r="FP6" s="102">
        <v>0.98822192766669903</v>
      </c>
      <c r="FQ6" s="102">
        <v>0.98803448333417243</v>
      </c>
      <c r="FR6" s="102">
        <v>0.98781601952257714</v>
      </c>
      <c r="FS6" s="102">
        <v>0.98756678437481649</v>
      </c>
      <c r="FT6" s="102">
        <v>0.9872832197075202</v>
      </c>
      <c r="FU6" s="102">
        <v>0.98696397513341183</v>
      </c>
      <c r="FV6" s="102">
        <v>0.98660040583304787</v>
      </c>
      <c r="FW6" s="102">
        <v>0.98619287285305424</v>
      </c>
      <c r="FX6" s="102">
        <v>0.98572869045396694</v>
      </c>
      <c r="FY6" s="102">
        <v>0.98520009380296658</v>
      </c>
      <c r="FZ6" s="102">
        <v>0.98456919108195395</v>
      </c>
      <c r="GA6" s="102">
        <v>0.98381713848694852</v>
      </c>
      <c r="GB6" s="102">
        <v>0.9829066857204225</v>
      </c>
      <c r="GC6" s="102">
        <v>0.98180919803769839</v>
      </c>
      <c r="GD6" s="102">
        <v>0.98050357354826911</v>
      </c>
      <c r="GE6" s="102">
        <v>0.97900667752888171</v>
      </c>
      <c r="GF6" s="102">
        <v>0.97900667752888171</v>
      </c>
      <c r="GG6" s="104">
        <f t="shared" si="5"/>
        <v>0.97900667752888171</v>
      </c>
      <c r="GH6" s="104">
        <f t="shared" si="5"/>
        <v>0.97900667752888171</v>
      </c>
      <c r="GI6" s="104">
        <f t="shared" si="5"/>
        <v>0.97900667752888171</v>
      </c>
      <c r="GJ6" s="104">
        <f t="shared" si="5"/>
        <v>0.97900667752888171</v>
      </c>
      <c r="GK6" s="104">
        <f t="shared" si="5"/>
        <v>0.97900667752888171</v>
      </c>
      <c r="GL6" s="104">
        <f t="shared" si="5"/>
        <v>0.97900667752888171</v>
      </c>
      <c r="GM6" s="104">
        <f t="shared" si="5"/>
        <v>0.97900667752888171</v>
      </c>
      <c r="GN6" s="104">
        <f t="shared" si="5"/>
        <v>0.97900667752888171</v>
      </c>
      <c r="GO6" s="104">
        <f t="shared" si="5"/>
        <v>0.97900667752888171</v>
      </c>
      <c r="GP6" s="104">
        <f t="shared" si="5"/>
        <v>0.97900667752888171</v>
      </c>
      <c r="GQ6" s="104">
        <f t="shared" si="5"/>
        <v>0.97900667752888171</v>
      </c>
      <c r="GR6" s="104">
        <f t="shared" si="5"/>
        <v>0.97900667752888171</v>
      </c>
      <c r="GS6" s="104">
        <f t="shared" si="5"/>
        <v>0.97900667752888171</v>
      </c>
      <c r="GT6" s="104">
        <f t="shared" si="5"/>
        <v>0.97900667752888171</v>
      </c>
      <c r="GU6" s="104">
        <f t="shared" si="5"/>
        <v>0.97900667752888171</v>
      </c>
      <c r="GV6" s="104">
        <f t="shared" si="5"/>
        <v>0.97900667752888171</v>
      </c>
      <c r="GW6" s="104">
        <f t="shared" si="5"/>
        <v>0.97900667752888171</v>
      </c>
      <c r="GX6" s="104">
        <f t="shared" si="5"/>
        <v>0.97900667752888171</v>
      </c>
      <c r="GY6" s="104">
        <f t="shared" si="5"/>
        <v>0.97900667752888171</v>
      </c>
      <c r="GZ6" s="104">
        <f t="shared" si="5"/>
        <v>0.97900667752888171</v>
      </c>
      <c r="HA6" s="104">
        <f t="shared" si="5"/>
        <v>0.97900667752888171</v>
      </c>
      <c r="HB6" s="104">
        <f t="shared" si="5"/>
        <v>0.97900667752888171</v>
      </c>
      <c r="HC6" s="104">
        <f t="shared" si="5"/>
        <v>0.97900667752888171</v>
      </c>
      <c r="HD6" s="104">
        <f t="shared" si="5"/>
        <v>0.97900667752888171</v>
      </c>
      <c r="HE6" s="104">
        <f t="shared" si="5"/>
        <v>0.97900667752888171</v>
      </c>
      <c r="HF6" s="104">
        <f t="shared" si="5"/>
        <v>0.97900667752888171</v>
      </c>
      <c r="HG6" s="104">
        <f t="shared" si="5"/>
        <v>0.97900667752888171</v>
      </c>
    </row>
    <row r="7" spans="1:215" x14ac:dyDescent="0.2">
      <c r="A7" s="100">
        <v>20</v>
      </c>
      <c r="B7" s="102">
        <v>0.97022155705637536</v>
      </c>
      <c r="C7" s="102">
        <v>0.97251639622749952</v>
      </c>
      <c r="D7" s="102">
        <v>0.97490657184261864</v>
      </c>
      <c r="E7" s="102">
        <v>0.97722971132605141</v>
      </c>
      <c r="F7" s="102">
        <v>0.97932861597744936</v>
      </c>
      <c r="G7" s="102">
        <v>0.98104768135428944</v>
      </c>
      <c r="H7" s="102">
        <v>0.98223001880602101</v>
      </c>
      <c r="I7" s="102">
        <v>0.98307073226240327</v>
      </c>
      <c r="J7" s="102">
        <v>0.98388562363929777</v>
      </c>
      <c r="K7" s="102">
        <v>0.98465289631030273</v>
      </c>
      <c r="L7" s="102">
        <v>0.98536055388898958</v>
      </c>
      <c r="M7" s="102">
        <v>0.98600044741805892</v>
      </c>
      <c r="N7" s="102">
        <v>0.98656379168352415</v>
      </c>
      <c r="O7" s="102">
        <v>0.98703038798759235</v>
      </c>
      <c r="P7" s="102">
        <v>0.9873828002690761</v>
      </c>
      <c r="Q7" s="102">
        <v>0.98767518548261801</v>
      </c>
      <c r="R7" s="102">
        <v>0.98785309555363077</v>
      </c>
      <c r="S7" s="102">
        <v>0.98797499510012743</v>
      </c>
      <c r="T7" s="102">
        <v>0.98812300752791127</v>
      </c>
      <c r="U7" s="102">
        <v>0.98829516462738198</v>
      </c>
      <c r="V7" s="102">
        <v>0.98841352577904174</v>
      </c>
      <c r="W7" s="102">
        <v>0.98850988144132512</v>
      </c>
      <c r="X7" s="102">
        <v>0.9885976178774053</v>
      </c>
      <c r="Y7" s="102">
        <v>0.98868083975218746</v>
      </c>
      <c r="Z7" s="102">
        <v>0.98876033684363274</v>
      </c>
      <c r="AA7" s="102">
        <v>0.9888435029012772</v>
      </c>
      <c r="AB7" s="102">
        <v>0.98891676712208998</v>
      </c>
      <c r="AC7" s="102">
        <v>0.98897945800750742</v>
      </c>
      <c r="AD7" s="102">
        <v>0.98903005583928449</v>
      </c>
      <c r="AE7" s="102">
        <v>0.98907048976452949</v>
      </c>
      <c r="AF7" s="102">
        <v>0.98909311362506425</v>
      </c>
      <c r="AG7" s="102">
        <v>0.98910459087347957</v>
      </c>
      <c r="AH7" s="102">
        <v>0.98910823287776017</v>
      </c>
      <c r="AI7" s="102">
        <v>0.98910513389678745</v>
      </c>
      <c r="AJ7" s="102">
        <v>0.98909565203392447</v>
      </c>
      <c r="AK7" s="102">
        <v>0.98907873990275497</v>
      </c>
      <c r="AL7" s="102">
        <v>0.98905818046884908</v>
      </c>
      <c r="AM7" s="102">
        <v>0.98903470950235539</v>
      </c>
      <c r="AN7" s="102">
        <v>0.98900916157682417</v>
      </c>
      <c r="AO7" s="102">
        <v>0.98898240576143581</v>
      </c>
      <c r="AP7" s="102">
        <v>0.98895528765602392</v>
      </c>
      <c r="AQ7" s="102">
        <v>0.98892860351767387</v>
      </c>
      <c r="AR7" s="102">
        <v>0.98890302530797025</v>
      </c>
      <c r="AS7" s="102">
        <v>0.98887904896023915</v>
      </c>
      <c r="AT7" s="102">
        <v>0.98885711392281272</v>
      </c>
      <c r="AU7" s="102">
        <v>0.98883739691508499</v>
      </c>
      <c r="AV7" s="102">
        <v>0.98881993553987357</v>
      </c>
      <c r="AW7" s="102">
        <v>0.98880455280344737</v>
      </c>
      <c r="AX7" s="102">
        <v>0.98879067129554832</v>
      </c>
      <c r="AY7" s="102">
        <v>0.98877786488751862</v>
      </c>
      <c r="AZ7" s="102">
        <v>0.98876544344049722</v>
      </c>
      <c r="BA7" s="102">
        <v>0.98875271314898572</v>
      </c>
      <c r="BB7" s="102">
        <v>0.98873846286435341</v>
      </c>
      <c r="BC7" s="102">
        <v>0.98872190763465206</v>
      </c>
      <c r="BD7" s="102">
        <v>0.98870147758308269</v>
      </c>
      <c r="BE7" s="102">
        <v>0.98867593995039738</v>
      </c>
      <c r="BF7" s="102">
        <v>0.9886438812924041</v>
      </c>
      <c r="BG7" s="102">
        <v>0.98860348158277389</v>
      </c>
      <c r="BH7" s="102">
        <v>0.98855249943892065</v>
      </c>
      <c r="BI7" s="102">
        <v>0.98848852103002327</v>
      </c>
      <c r="BJ7" s="102">
        <v>0.9884081909922483</v>
      </c>
      <c r="BK7" s="102">
        <v>0.98830847242563546</v>
      </c>
      <c r="BL7" s="102">
        <v>0.98818675832356295</v>
      </c>
      <c r="BM7" s="102">
        <v>0.98804183059262052</v>
      </c>
      <c r="BN7" s="102">
        <v>0.98787158008472375</v>
      </c>
      <c r="BO7" s="102">
        <v>0.9876743649394214</v>
      </c>
      <c r="BP7" s="102">
        <v>0.98744719446379192</v>
      </c>
      <c r="BQ7" s="102">
        <v>0.98718889315984037</v>
      </c>
      <c r="BR7" s="102">
        <v>0.98689656028034989</v>
      </c>
      <c r="BS7" s="102">
        <v>0.98655935019303231</v>
      </c>
      <c r="BT7" s="102">
        <v>0.98618079870305753</v>
      </c>
      <c r="BU7" s="102">
        <v>0.98575368859746249</v>
      </c>
      <c r="BV7" s="102">
        <v>0.98526089582652454</v>
      </c>
      <c r="BW7" s="102">
        <v>0.98470105791978679</v>
      </c>
      <c r="BX7" s="102">
        <v>0.98408485177707483</v>
      </c>
      <c r="BY7" s="102">
        <v>0.98340038120690598</v>
      </c>
      <c r="BZ7" s="102">
        <v>0.98268723095766308</v>
      </c>
      <c r="CA7" s="102">
        <v>0.98201970048399012</v>
      </c>
      <c r="CB7" s="102">
        <v>0.98201970048399012</v>
      </c>
      <c r="CC7" s="104">
        <f t="shared" si="6"/>
        <v>0.98201970048399012</v>
      </c>
      <c r="CD7" s="104">
        <f t="shared" si="4"/>
        <v>0.98201970048399012</v>
      </c>
      <c r="CE7" s="104">
        <f t="shared" si="4"/>
        <v>0.98201970048399012</v>
      </c>
      <c r="CF7" s="104">
        <f t="shared" si="4"/>
        <v>0.98201970048399012</v>
      </c>
      <c r="CG7" s="104">
        <f t="shared" si="4"/>
        <v>0.98201970048399012</v>
      </c>
      <c r="CH7" s="104">
        <f t="shared" si="4"/>
        <v>0.98201970048399012</v>
      </c>
      <c r="CI7" s="104">
        <f t="shared" si="4"/>
        <v>0.98201970048399012</v>
      </c>
      <c r="CJ7" s="104">
        <f t="shared" si="4"/>
        <v>0.98201970048399012</v>
      </c>
      <c r="CK7" s="104">
        <f t="shared" si="4"/>
        <v>0.98201970048399012</v>
      </c>
      <c r="CL7" s="104">
        <f t="shared" si="4"/>
        <v>0.98201970048399012</v>
      </c>
      <c r="CM7" s="104">
        <f t="shared" si="4"/>
        <v>0.98201970048399012</v>
      </c>
      <c r="CN7" s="104">
        <f t="shared" si="4"/>
        <v>0.98201970048399012</v>
      </c>
      <c r="CO7" s="104">
        <f t="shared" si="4"/>
        <v>0.98201970048399012</v>
      </c>
      <c r="CP7" s="104">
        <f t="shared" si="4"/>
        <v>0.98201970048399012</v>
      </c>
      <c r="CQ7" s="104">
        <f t="shared" si="4"/>
        <v>0.98201970048399012</v>
      </c>
      <c r="CR7" s="104">
        <f t="shared" si="4"/>
        <v>0.98201970048399012</v>
      </c>
      <c r="CS7" s="104">
        <f t="shared" si="4"/>
        <v>0.98201970048399012</v>
      </c>
      <c r="CT7" s="104">
        <f t="shared" si="4"/>
        <v>0.98201970048399012</v>
      </c>
      <c r="CU7" s="104">
        <f t="shared" si="4"/>
        <v>0.98201970048399012</v>
      </c>
      <c r="CV7" s="104">
        <f t="shared" si="4"/>
        <v>0.98201970048399012</v>
      </c>
      <c r="CW7" s="104">
        <f t="shared" si="4"/>
        <v>0.98201970048399012</v>
      </c>
      <c r="CX7" s="104">
        <f t="shared" si="4"/>
        <v>0.98201970048399012</v>
      </c>
      <c r="CY7" s="104">
        <f t="shared" si="4"/>
        <v>0.98201970048399012</v>
      </c>
      <c r="CZ7" s="104">
        <f t="shared" si="4"/>
        <v>0.98201970048399012</v>
      </c>
      <c r="DA7" s="104">
        <f t="shared" si="4"/>
        <v>0.98201970048399012</v>
      </c>
      <c r="DB7" s="104">
        <f t="shared" si="4"/>
        <v>0.98201970048399012</v>
      </c>
      <c r="DC7" s="104">
        <f t="shared" si="4"/>
        <v>0.98201970048399012</v>
      </c>
      <c r="DE7" s="100">
        <v>20</v>
      </c>
      <c r="DF7" s="102">
        <v>0.99346735011381848</v>
      </c>
      <c r="DG7" s="102">
        <v>0.9927857007584685</v>
      </c>
      <c r="DH7" s="102">
        <v>0.99212006994124458</v>
      </c>
      <c r="DI7" s="102">
        <v>0.99146307360804731</v>
      </c>
      <c r="DJ7" s="102">
        <v>0.99086401879845287</v>
      </c>
      <c r="DK7" s="102">
        <v>0.99038990239070579</v>
      </c>
      <c r="DL7" s="102">
        <v>0.99006418923635597</v>
      </c>
      <c r="DM7" s="102">
        <v>0.9898148040816922</v>
      </c>
      <c r="DN7" s="102">
        <v>0.98958828781294972</v>
      </c>
      <c r="DO7" s="102">
        <v>0.98937081168582053</v>
      </c>
      <c r="DP7" s="102">
        <v>0.9891535638728588</v>
      </c>
      <c r="DQ7" s="102">
        <v>0.98896650904560168</v>
      </c>
      <c r="DR7" s="102">
        <v>0.98881020615153292</v>
      </c>
      <c r="DS7" s="102">
        <v>0.98867900354219773</v>
      </c>
      <c r="DT7" s="102">
        <v>0.988579666325891</v>
      </c>
      <c r="DU7" s="102">
        <v>0.98857440458561019</v>
      </c>
      <c r="DV7" s="102">
        <v>0.98862150930143733</v>
      </c>
      <c r="DW7" s="102">
        <v>0.98869945510115964</v>
      </c>
      <c r="DX7" s="102">
        <v>0.98878459886303471</v>
      </c>
      <c r="DY7" s="102">
        <v>0.98887991951700893</v>
      </c>
      <c r="DZ7" s="102">
        <v>0.98892744672811239</v>
      </c>
      <c r="EA7" s="102">
        <v>0.98896057519100988</v>
      </c>
      <c r="EB7" s="102">
        <v>0.9889837541271409</v>
      </c>
      <c r="EC7" s="102">
        <v>0.98900098016655313</v>
      </c>
      <c r="ED7" s="102">
        <v>0.98901138767853414</v>
      </c>
      <c r="EE7" s="102">
        <v>0.98902147956063313</v>
      </c>
      <c r="EF7" s="102">
        <v>0.98902685363960052</v>
      </c>
      <c r="EG7" s="102">
        <v>0.98902979832369242</v>
      </c>
      <c r="EH7" s="102">
        <v>0.98903104305352729</v>
      </c>
      <c r="EI7" s="102">
        <v>0.98903155763281081</v>
      </c>
      <c r="EJ7" s="102">
        <v>0.98902925932730557</v>
      </c>
      <c r="EK7" s="102">
        <v>0.9890268191613163</v>
      </c>
      <c r="EL7" s="102">
        <v>0.98902502991748398</v>
      </c>
      <c r="EM7" s="102">
        <v>0.98902426386892861</v>
      </c>
      <c r="EN7" s="102">
        <v>0.98902486217612351</v>
      </c>
      <c r="EO7" s="102">
        <v>0.98902699712704067</v>
      </c>
      <c r="EP7" s="102">
        <v>0.98903064554555609</v>
      </c>
      <c r="EQ7" s="102">
        <v>0.98903562709321591</v>
      </c>
      <c r="ER7" s="102">
        <v>0.98904158767942685</v>
      </c>
      <c r="ES7" s="102">
        <v>0.98904811919235136</v>
      </c>
      <c r="ET7" s="102">
        <v>0.98905457300867183</v>
      </c>
      <c r="EU7" s="102">
        <v>0.98906068095897781</v>
      </c>
      <c r="EV7" s="102">
        <v>0.98906569929453125</v>
      </c>
      <c r="EW7" s="102">
        <v>0.98906907328879834</v>
      </c>
      <c r="EX7" s="102">
        <v>0.98907000902869291</v>
      </c>
      <c r="EY7" s="102">
        <v>0.98906753179629814</v>
      </c>
      <c r="EZ7" s="102">
        <v>0.98906108612859067</v>
      </c>
      <c r="FA7" s="102">
        <v>0.98904947259742737</v>
      </c>
      <c r="FB7" s="102">
        <v>0.98903259856896242</v>
      </c>
      <c r="FC7" s="102">
        <v>0.98900897986048653</v>
      </c>
      <c r="FD7" s="102">
        <v>0.98897791042248184</v>
      </c>
      <c r="FE7" s="102">
        <v>0.98893734119640508</v>
      </c>
      <c r="FF7" s="102">
        <v>0.98888702865984501</v>
      </c>
      <c r="FG7" s="102">
        <v>0.98882517393181579</v>
      </c>
      <c r="FH7" s="102">
        <v>0.98875170885311148</v>
      </c>
      <c r="FI7" s="102">
        <v>0.98866670296515358</v>
      </c>
      <c r="FJ7" s="102">
        <v>0.9885694611581527</v>
      </c>
      <c r="FK7" s="102">
        <v>0.98845897135181526</v>
      </c>
      <c r="FL7" s="102">
        <v>0.98833473814758954</v>
      </c>
      <c r="FM7" s="102">
        <v>0.98819526756955811</v>
      </c>
      <c r="FN7" s="102">
        <v>0.98803408121875314</v>
      </c>
      <c r="FO7" s="102">
        <v>0.98784675215764928</v>
      </c>
      <c r="FP7" s="102">
        <v>0.98762923688893223</v>
      </c>
      <c r="FQ7" s="102">
        <v>0.98737931111222976</v>
      </c>
      <c r="FR7" s="102">
        <v>0.98708802603010282</v>
      </c>
      <c r="FS7" s="102">
        <v>0.98675571249975547</v>
      </c>
      <c r="FT7" s="102">
        <v>0.98637762627669368</v>
      </c>
      <c r="FU7" s="102">
        <v>0.98595196684454911</v>
      </c>
      <c r="FV7" s="102">
        <v>0.98546720777739738</v>
      </c>
      <c r="FW7" s="102">
        <v>0.98492383047073906</v>
      </c>
      <c r="FX7" s="102">
        <v>0.9843049206052894</v>
      </c>
      <c r="FY7" s="102">
        <v>0.98360012507062222</v>
      </c>
      <c r="FZ7" s="102">
        <v>0.98275892144260524</v>
      </c>
      <c r="GA7" s="102">
        <v>0.98175618464926462</v>
      </c>
      <c r="GB7" s="102">
        <v>0.98054224762722986</v>
      </c>
      <c r="GC7" s="102">
        <v>0.97907893071693108</v>
      </c>
      <c r="GD7" s="102">
        <v>0.97733809806435878</v>
      </c>
      <c r="GE7" s="102">
        <v>0.97534223670517572</v>
      </c>
      <c r="GF7" s="102">
        <v>0.97534223670517572</v>
      </c>
      <c r="GG7" s="104">
        <f t="shared" si="5"/>
        <v>0.97534223670517572</v>
      </c>
      <c r="GH7" s="104">
        <f t="shared" si="5"/>
        <v>0.97534223670517572</v>
      </c>
      <c r="GI7" s="104">
        <f t="shared" si="5"/>
        <v>0.97534223670517572</v>
      </c>
      <c r="GJ7" s="104">
        <f t="shared" si="5"/>
        <v>0.97534223670517572</v>
      </c>
      <c r="GK7" s="104">
        <f t="shared" si="5"/>
        <v>0.97534223670517572</v>
      </c>
      <c r="GL7" s="104">
        <f t="shared" si="5"/>
        <v>0.97534223670517572</v>
      </c>
      <c r="GM7" s="104">
        <f t="shared" si="5"/>
        <v>0.97534223670517572</v>
      </c>
      <c r="GN7" s="104">
        <f t="shared" si="5"/>
        <v>0.97534223670517572</v>
      </c>
      <c r="GO7" s="104">
        <f t="shared" si="5"/>
        <v>0.97534223670517572</v>
      </c>
      <c r="GP7" s="104">
        <f t="shared" si="5"/>
        <v>0.97534223670517572</v>
      </c>
      <c r="GQ7" s="104">
        <f t="shared" si="5"/>
        <v>0.97534223670517572</v>
      </c>
      <c r="GR7" s="104">
        <f t="shared" si="5"/>
        <v>0.97534223670517572</v>
      </c>
      <c r="GS7" s="104">
        <f t="shared" si="5"/>
        <v>0.97534223670517572</v>
      </c>
      <c r="GT7" s="104">
        <f t="shared" si="5"/>
        <v>0.97534223670517572</v>
      </c>
      <c r="GU7" s="104">
        <f t="shared" si="5"/>
        <v>0.97534223670517572</v>
      </c>
      <c r="GV7" s="104">
        <f t="shared" si="5"/>
        <v>0.97534223670517572</v>
      </c>
      <c r="GW7" s="104">
        <f t="shared" si="5"/>
        <v>0.97534223670517572</v>
      </c>
      <c r="GX7" s="104">
        <f t="shared" si="5"/>
        <v>0.97534223670517572</v>
      </c>
      <c r="GY7" s="104">
        <f t="shared" si="5"/>
        <v>0.97534223670517572</v>
      </c>
      <c r="GZ7" s="104">
        <f t="shared" si="5"/>
        <v>0.97534223670517572</v>
      </c>
      <c r="HA7" s="104">
        <f t="shared" si="5"/>
        <v>0.97534223670517572</v>
      </c>
      <c r="HB7" s="104">
        <f t="shared" si="5"/>
        <v>0.97534223670517572</v>
      </c>
      <c r="HC7" s="104">
        <f t="shared" si="5"/>
        <v>0.97534223670517572</v>
      </c>
      <c r="HD7" s="104">
        <f t="shared" si="5"/>
        <v>0.97534223670517572</v>
      </c>
      <c r="HE7" s="104">
        <f t="shared" si="5"/>
        <v>0.97534223670517572</v>
      </c>
      <c r="HF7" s="104">
        <f t="shared" si="5"/>
        <v>0.97534223670517572</v>
      </c>
      <c r="HG7" s="104">
        <f t="shared" si="5"/>
        <v>0.97534223670517572</v>
      </c>
    </row>
    <row r="8" spans="1:215" x14ac:dyDescent="0.2">
      <c r="A8" s="100">
        <v>21</v>
      </c>
      <c r="B8" s="102">
        <v>0.97022997511009712</v>
      </c>
      <c r="C8" s="102">
        <v>0.97252510254043056</v>
      </c>
      <c r="D8" s="102">
        <v>0.97491553036555934</v>
      </c>
      <c r="E8" s="102">
        <v>0.97723890630415533</v>
      </c>
      <c r="F8" s="102">
        <v>0.97933802560760297</v>
      </c>
      <c r="G8" s="102">
        <v>0.98105726969355456</v>
      </c>
      <c r="H8" s="102">
        <v>0.98223974231911737</v>
      </c>
      <c r="I8" s="102">
        <v>0.98308065914806908</v>
      </c>
      <c r="J8" s="102">
        <v>0.98389579728869803</v>
      </c>
      <c r="K8" s="102">
        <v>0.98466338194400327</v>
      </c>
      <c r="L8" s="102">
        <v>0.98537138816635939</v>
      </c>
      <c r="M8" s="102">
        <v>0.98601161842589424</v>
      </c>
      <c r="N8" s="102">
        <v>0.98657524234068483</v>
      </c>
      <c r="O8" s="102">
        <v>0.98704207437983127</v>
      </c>
      <c r="P8" s="102">
        <v>0.98739467751177235</v>
      </c>
      <c r="Q8" s="102">
        <v>0.98768683313710859</v>
      </c>
      <c r="R8" s="102">
        <v>0.98786428299603479</v>
      </c>
      <c r="S8" s="102">
        <v>0.98798556842755603</v>
      </c>
      <c r="T8" s="102">
        <v>0.9881328274657295</v>
      </c>
      <c r="U8" s="102">
        <v>0.98830410162305249</v>
      </c>
      <c r="V8" s="102">
        <v>0.98842185677881544</v>
      </c>
      <c r="W8" s="102">
        <v>0.98851771878448136</v>
      </c>
      <c r="X8" s="102">
        <v>0.98860500462484968</v>
      </c>
      <c r="Y8" s="102">
        <v>0.98868779775540649</v>
      </c>
      <c r="Z8" s="102">
        <v>0.98876688411283919</v>
      </c>
      <c r="AA8" s="102">
        <v>0.98884961839242602</v>
      </c>
      <c r="AB8" s="102">
        <v>0.98892250176085439</v>
      </c>
      <c r="AC8" s="102">
        <v>0.98898486664909602</v>
      </c>
      <c r="AD8" s="102">
        <v>0.98903520166288306</v>
      </c>
      <c r="AE8" s="102">
        <v>0.98907542599840848</v>
      </c>
      <c r="AF8" s="102">
        <v>0.9890979342014844</v>
      </c>
      <c r="AG8" s="102">
        <v>0.98910935475858297</v>
      </c>
      <c r="AH8" s="102">
        <v>0.98911298163919803</v>
      </c>
      <c r="AI8" s="102">
        <v>0.98910990341901162</v>
      </c>
      <c r="AJ8" s="102">
        <v>0.98910047641064658</v>
      </c>
      <c r="AK8" s="102">
        <v>0.98908365891209571</v>
      </c>
      <c r="AL8" s="102">
        <v>0.9890632138456783</v>
      </c>
      <c r="AM8" s="102">
        <v>0.98903987312162822</v>
      </c>
      <c r="AN8" s="102">
        <v>0.98901446691074624</v>
      </c>
      <c r="AO8" s="102">
        <v>0.98898785967696257</v>
      </c>
      <c r="AP8" s="102">
        <v>0.98896089252063313</v>
      </c>
      <c r="AQ8" s="102">
        <v>0.98893435744256875</v>
      </c>
      <c r="AR8" s="102">
        <v>0.98890892279501796</v>
      </c>
      <c r="AS8" s="102">
        <v>0.98888508183060153</v>
      </c>
      <c r="AT8" s="102">
        <v>0.98886327160416077</v>
      </c>
      <c r="AU8" s="102">
        <v>0.98884366784502065</v>
      </c>
      <c r="AV8" s="102">
        <v>0.98882630790783921</v>
      </c>
      <c r="AW8" s="102">
        <v>0.98881101570848251</v>
      </c>
      <c r="AX8" s="102">
        <v>0.98879721692159561</v>
      </c>
      <c r="AY8" s="102">
        <v>0.98878448769171645</v>
      </c>
      <c r="AZ8" s="102">
        <v>0.98877214160270555</v>
      </c>
      <c r="BA8" s="102">
        <v>0.98875948860903495</v>
      </c>
      <c r="BB8" s="102">
        <v>0.98874532416603811</v>
      </c>
      <c r="BC8" s="102">
        <v>0.98872886764646695</v>
      </c>
      <c r="BD8" s="102">
        <v>0.98870855780343958</v>
      </c>
      <c r="BE8" s="102">
        <v>0.98868316872271622</v>
      </c>
      <c r="BF8" s="102">
        <v>0.98865129483606218</v>
      </c>
      <c r="BG8" s="102">
        <v>0.98861112629881764</v>
      </c>
      <c r="BH8" s="102">
        <v>0.98856043429622154</v>
      </c>
      <c r="BI8" s="102">
        <v>0.98849681862910199</v>
      </c>
      <c r="BJ8" s="102">
        <v>0.98841694287609216</v>
      </c>
      <c r="BK8" s="102">
        <v>0.98831778750197052</v>
      </c>
      <c r="BL8" s="102">
        <v>0.988196760728137</v>
      </c>
      <c r="BM8" s="102">
        <v>0.98805265222994365</v>
      </c>
      <c r="BN8" s="102">
        <v>0.98788336582112501</v>
      </c>
      <c r="BO8" s="102">
        <v>0.98768727035899739</v>
      </c>
      <c r="BP8" s="102">
        <v>0.98746139374907138</v>
      </c>
      <c r="BQ8" s="102">
        <v>0.98720456947168533</v>
      </c>
      <c r="BR8" s="102">
        <v>0.98691391586719102</v>
      </c>
      <c r="BS8" s="102">
        <v>0.98657865204162443</v>
      </c>
      <c r="BT8" s="102">
        <v>0.98620229869540932</v>
      </c>
      <c r="BU8" s="102">
        <v>0.98577768532392784</v>
      </c>
      <c r="BV8" s="102">
        <v>0.98528779294827118</v>
      </c>
      <c r="BW8" s="102">
        <v>0.98473127700926455</v>
      </c>
      <c r="BX8" s="102">
        <v>0.98411876593213932</v>
      </c>
      <c r="BY8" s="102">
        <v>0.98343844528956581</v>
      </c>
      <c r="BZ8" s="102">
        <v>0.98272968496169888</v>
      </c>
      <c r="CA8" s="102">
        <v>0.98206636029765526</v>
      </c>
      <c r="CB8" s="102">
        <v>0.98206636029765526</v>
      </c>
      <c r="CC8" s="104">
        <f t="shared" si="6"/>
        <v>0.98206636029765526</v>
      </c>
      <c r="CD8" s="104">
        <f t="shared" si="4"/>
        <v>0.98206636029765526</v>
      </c>
      <c r="CE8" s="104">
        <f t="shared" si="4"/>
        <v>0.98206636029765526</v>
      </c>
      <c r="CF8" s="104">
        <f t="shared" si="4"/>
        <v>0.98206636029765526</v>
      </c>
      <c r="CG8" s="104">
        <f t="shared" si="4"/>
        <v>0.98206636029765526</v>
      </c>
      <c r="CH8" s="104">
        <f t="shared" si="4"/>
        <v>0.98206636029765526</v>
      </c>
      <c r="CI8" s="104">
        <f t="shared" si="4"/>
        <v>0.98206636029765526</v>
      </c>
      <c r="CJ8" s="104">
        <f t="shared" si="4"/>
        <v>0.98206636029765526</v>
      </c>
      <c r="CK8" s="104">
        <f t="shared" si="4"/>
        <v>0.98206636029765526</v>
      </c>
      <c r="CL8" s="104">
        <f t="shared" si="4"/>
        <v>0.98206636029765526</v>
      </c>
      <c r="CM8" s="104">
        <f t="shared" si="4"/>
        <v>0.98206636029765526</v>
      </c>
      <c r="CN8" s="104">
        <f t="shared" si="4"/>
        <v>0.98206636029765526</v>
      </c>
      <c r="CO8" s="104">
        <f t="shared" si="4"/>
        <v>0.98206636029765526</v>
      </c>
      <c r="CP8" s="104">
        <f t="shared" si="4"/>
        <v>0.98206636029765526</v>
      </c>
      <c r="CQ8" s="104">
        <f t="shared" si="4"/>
        <v>0.98206636029765526</v>
      </c>
      <c r="CR8" s="104">
        <f t="shared" si="4"/>
        <v>0.98206636029765526</v>
      </c>
      <c r="CS8" s="104">
        <f t="shared" si="4"/>
        <v>0.98206636029765526</v>
      </c>
      <c r="CT8" s="104">
        <f t="shared" si="4"/>
        <v>0.98206636029765526</v>
      </c>
      <c r="CU8" s="104">
        <f t="shared" si="4"/>
        <v>0.98206636029765526</v>
      </c>
      <c r="CV8" s="104">
        <f t="shared" si="4"/>
        <v>0.98206636029765526</v>
      </c>
      <c r="CW8" s="104">
        <f t="shared" si="4"/>
        <v>0.98206636029765526</v>
      </c>
      <c r="CX8" s="104">
        <f t="shared" si="4"/>
        <v>0.98206636029765526</v>
      </c>
      <c r="CY8" s="104">
        <f t="shared" si="4"/>
        <v>0.98206636029765526</v>
      </c>
      <c r="CZ8" s="104">
        <f t="shared" si="4"/>
        <v>0.98206636029765526</v>
      </c>
      <c r="DA8" s="104">
        <f t="shared" si="4"/>
        <v>0.98206636029765526</v>
      </c>
      <c r="DB8" s="104">
        <f t="shared" si="4"/>
        <v>0.98206636029765526</v>
      </c>
      <c r="DC8" s="104">
        <f t="shared" si="4"/>
        <v>0.98206636029765526</v>
      </c>
      <c r="DE8" s="100">
        <v>21</v>
      </c>
      <c r="DF8" s="102">
        <v>0.99307389582852201</v>
      </c>
      <c r="DG8" s="102">
        <v>0.99238677171829903</v>
      </c>
      <c r="DH8" s="102">
        <v>0.99172558552636259</v>
      </c>
      <c r="DI8" s="102">
        <v>0.99107032591297339</v>
      </c>
      <c r="DJ8" s="102">
        <v>0.99047148694520304</v>
      </c>
      <c r="DK8" s="102">
        <v>0.99000156292354824</v>
      </c>
      <c r="DL8" s="102">
        <v>0.98967890955006721</v>
      </c>
      <c r="DM8" s="102">
        <v>0.98942872689411687</v>
      </c>
      <c r="DN8" s="102">
        <v>0.98920578165706141</v>
      </c>
      <c r="DO8" s="102">
        <v>0.98899167308464775</v>
      </c>
      <c r="DP8" s="102">
        <v>0.98877424032625505</v>
      </c>
      <c r="DQ8" s="102">
        <v>0.98858954413311373</v>
      </c>
      <c r="DR8" s="102">
        <v>0.98843707703437067</v>
      </c>
      <c r="DS8" s="102">
        <v>0.98830860841169776</v>
      </c>
      <c r="DT8" s="102">
        <v>0.98821134894250406</v>
      </c>
      <c r="DU8" s="102">
        <v>0.98822145387466065</v>
      </c>
      <c r="DV8" s="102">
        <v>0.98828585458023444</v>
      </c>
      <c r="DW8" s="102">
        <v>0.98838279359341652</v>
      </c>
      <c r="DX8" s="102">
        <v>0.98848868134225676</v>
      </c>
      <c r="DY8" s="102">
        <v>0.9886072219148585</v>
      </c>
      <c r="DZ8" s="102">
        <v>0.98866633022570327</v>
      </c>
      <c r="EA8" s="102">
        <v>0.98870753306438053</v>
      </c>
      <c r="EB8" s="102">
        <v>0.98873636341320992</v>
      </c>
      <c r="EC8" s="102">
        <v>0.98875779119593743</v>
      </c>
      <c r="ED8" s="102">
        <v>0.98877074024385136</v>
      </c>
      <c r="EE8" s="102">
        <v>0.98878329657061725</v>
      </c>
      <c r="EF8" s="102">
        <v>0.98878998650380445</v>
      </c>
      <c r="EG8" s="102">
        <v>0.98879365562757249</v>
      </c>
      <c r="EH8" s="102">
        <v>0.98879521099603962</v>
      </c>
      <c r="EI8" s="102">
        <v>0.98879585850544249</v>
      </c>
      <c r="EJ8" s="102">
        <v>0.98879300850362128</v>
      </c>
      <c r="EK8" s="102">
        <v>0.98878998216893044</v>
      </c>
      <c r="EL8" s="102">
        <v>0.98878776522259582</v>
      </c>
      <c r="EM8" s="102">
        <v>0.98878682050993449</v>
      </c>
      <c r="EN8" s="102">
        <v>0.98878757217829272</v>
      </c>
      <c r="EO8" s="102">
        <v>0.98879023439594027</v>
      </c>
      <c r="EP8" s="102">
        <v>0.98879477830450535</v>
      </c>
      <c r="EQ8" s="102">
        <v>0.98880097964097324</v>
      </c>
      <c r="ER8" s="102">
        <v>0.9888083981225344</v>
      </c>
      <c r="ES8" s="102">
        <v>0.98881652631246164</v>
      </c>
      <c r="ET8" s="102">
        <v>0.98882455776536926</v>
      </c>
      <c r="EU8" s="102">
        <v>0.98883215907138433</v>
      </c>
      <c r="EV8" s="102">
        <v>0.98883840556026403</v>
      </c>
      <c r="EW8" s="102">
        <v>0.98884260759279596</v>
      </c>
      <c r="EX8" s="102">
        <v>0.98884377817943925</v>
      </c>
      <c r="EY8" s="102">
        <v>0.98884070558143389</v>
      </c>
      <c r="EZ8" s="102">
        <v>0.98883269931504203</v>
      </c>
      <c r="FA8" s="102">
        <v>0.98881826834265596</v>
      </c>
      <c r="FB8" s="102">
        <v>0.98879729764939694</v>
      </c>
      <c r="FC8" s="102">
        <v>0.98876794225732434</v>
      </c>
      <c r="FD8" s="102">
        <v>0.98872932463929886</v>
      </c>
      <c r="FE8" s="102">
        <v>0.98867889767246497</v>
      </c>
      <c r="FF8" s="102">
        <v>0.98861635898458888</v>
      </c>
      <c r="FG8" s="102">
        <v>0.98853947262478292</v>
      </c>
      <c r="FH8" s="102">
        <v>0.9884481543942405</v>
      </c>
      <c r="FI8" s="102">
        <v>0.98834249132602991</v>
      </c>
      <c r="FJ8" s="102">
        <v>0.98822162000200187</v>
      </c>
      <c r="FK8" s="102">
        <v>0.98808428306651808</v>
      </c>
      <c r="FL8" s="102">
        <v>0.98792986564274099</v>
      </c>
      <c r="FM8" s="102">
        <v>0.98775651169391554</v>
      </c>
      <c r="FN8" s="102">
        <v>0.98755616942780533</v>
      </c>
      <c r="FO8" s="102">
        <v>0.98732333793587079</v>
      </c>
      <c r="FP8" s="102">
        <v>0.98705299360955523</v>
      </c>
      <c r="FQ8" s="102">
        <v>0.98674237489484795</v>
      </c>
      <c r="FR8" s="102">
        <v>0.98638036271329832</v>
      </c>
      <c r="FS8" s="102">
        <v>0.98596737439508852</v>
      </c>
      <c r="FT8" s="102">
        <v>0.98549752043195138</v>
      </c>
      <c r="FU8" s="102">
        <v>0.98496857193718623</v>
      </c>
      <c r="FV8" s="102">
        <v>0.98436621397599</v>
      </c>
      <c r="FW8" s="102">
        <v>0.98369106015522911</v>
      </c>
      <c r="FX8" s="102">
        <v>0.98292210794605606</v>
      </c>
      <c r="FY8" s="102">
        <v>0.98204651664049569</v>
      </c>
      <c r="FZ8" s="102">
        <v>0.98100153861156358</v>
      </c>
      <c r="GA8" s="102">
        <v>0.97975600787582973</v>
      </c>
      <c r="GB8" s="102">
        <v>0.97824828740604952</v>
      </c>
      <c r="GC8" s="102">
        <v>0.97643105457102763</v>
      </c>
      <c r="GD8" s="102">
        <v>0.97426950923888511</v>
      </c>
      <c r="GE8" s="102">
        <v>0.97179180034592061</v>
      </c>
      <c r="GF8" s="102">
        <v>0.97179180034592061</v>
      </c>
      <c r="GG8" s="104">
        <f t="shared" si="5"/>
        <v>0.97179180034592061</v>
      </c>
      <c r="GH8" s="104">
        <f t="shared" si="5"/>
        <v>0.97179180034592061</v>
      </c>
      <c r="GI8" s="104">
        <f t="shared" si="5"/>
        <v>0.97179180034592061</v>
      </c>
      <c r="GJ8" s="104">
        <f t="shared" si="5"/>
        <v>0.97179180034592061</v>
      </c>
      <c r="GK8" s="104">
        <f t="shared" si="5"/>
        <v>0.97179180034592061</v>
      </c>
      <c r="GL8" s="104">
        <f t="shared" si="5"/>
        <v>0.97179180034592061</v>
      </c>
      <c r="GM8" s="104">
        <f t="shared" si="5"/>
        <v>0.97179180034592061</v>
      </c>
      <c r="GN8" s="104">
        <f t="shared" si="5"/>
        <v>0.97179180034592061</v>
      </c>
      <c r="GO8" s="104">
        <f t="shared" si="5"/>
        <v>0.97179180034592061</v>
      </c>
      <c r="GP8" s="104">
        <f t="shared" si="5"/>
        <v>0.97179180034592061</v>
      </c>
      <c r="GQ8" s="104">
        <f t="shared" si="5"/>
        <v>0.97179180034592061</v>
      </c>
      <c r="GR8" s="104">
        <f t="shared" si="5"/>
        <v>0.97179180034592061</v>
      </c>
      <c r="GS8" s="104">
        <f t="shared" si="5"/>
        <v>0.97179180034592061</v>
      </c>
      <c r="GT8" s="104">
        <f t="shared" si="5"/>
        <v>0.97179180034592061</v>
      </c>
      <c r="GU8" s="104">
        <f t="shared" si="5"/>
        <v>0.97179180034592061</v>
      </c>
      <c r="GV8" s="104">
        <f t="shared" si="5"/>
        <v>0.97179180034592061</v>
      </c>
      <c r="GW8" s="104">
        <f t="shared" si="5"/>
        <v>0.97179180034592061</v>
      </c>
      <c r="GX8" s="104">
        <f t="shared" si="5"/>
        <v>0.97179180034592061</v>
      </c>
      <c r="GY8" s="104">
        <f t="shared" si="5"/>
        <v>0.97179180034592061</v>
      </c>
      <c r="GZ8" s="104">
        <f t="shared" si="5"/>
        <v>0.97179180034592061</v>
      </c>
      <c r="HA8" s="104">
        <f t="shared" si="5"/>
        <v>0.97179180034592061</v>
      </c>
      <c r="HB8" s="104">
        <f t="shared" si="5"/>
        <v>0.97179180034592061</v>
      </c>
      <c r="HC8" s="104">
        <f t="shared" si="5"/>
        <v>0.97179180034592061</v>
      </c>
      <c r="HD8" s="104">
        <f t="shared" si="5"/>
        <v>0.97179180034592061</v>
      </c>
      <c r="HE8" s="104">
        <f t="shared" si="5"/>
        <v>0.97179180034592061</v>
      </c>
      <c r="HF8" s="104">
        <f t="shared" si="5"/>
        <v>0.97179180034592061</v>
      </c>
      <c r="HG8" s="104">
        <f t="shared" si="5"/>
        <v>0.97179180034592061</v>
      </c>
    </row>
    <row r="9" spans="1:215" x14ac:dyDescent="0.2">
      <c r="A9" s="100">
        <v>22</v>
      </c>
      <c r="B9" s="102">
        <v>0.97024531784798584</v>
      </c>
      <c r="C9" s="102">
        <v>0.97254097009126794</v>
      </c>
      <c r="D9" s="102">
        <v>0.97493185698069973</v>
      </c>
      <c r="E9" s="102">
        <v>0.97725566322188395</v>
      </c>
      <c r="F9" s="102">
        <v>0.97935517304930353</v>
      </c>
      <c r="G9" s="102">
        <v>0.98107474211762358</v>
      </c>
      <c r="H9" s="102">
        <v>0.98225746035201877</v>
      </c>
      <c r="I9" s="102">
        <v>0.98309874702013678</v>
      </c>
      <c r="J9" s="102">
        <v>0.9839143340087575</v>
      </c>
      <c r="K9" s="102">
        <v>0.9846824862824527</v>
      </c>
      <c r="L9" s="102">
        <v>0.98539112684845365</v>
      </c>
      <c r="M9" s="102">
        <v>0.98603196968206386</v>
      </c>
      <c r="N9" s="102">
        <v>0.98659610210414483</v>
      </c>
      <c r="O9" s="102">
        <v>0.98706336258063443</v>
      </c>
      <c r="P9" s="102">
        <v>0.98741631231744909</v>
      </c>
      <c r="Q9" s="102">
        <v>0.98770804875810869</v>
      </c>
      <c r="R9" s="102">
        <v>0.98788465945464576</v>
      </c>
      <c r="S9" s="102">
        <v>0.98800482551055413</v>
      </c>
      <c r="T9" s="102">
        <v>0.98815071162806212</v>
      </c>
      <c r="U9" s="102">
        <v>0.98832037704940134</v>
      </c>
      <c r="V9" s="102">
        <v>0.9884370280250232</v>
      </c>
      <c r="W9" s="102">
        <v>0.9885319905548251</v>
      </c>
      <c r="X9" s="102">
        <v>0.98861845542331661</v>
      </c>
      <c r="Y9" s="102">
        <v>0.98870046744889561</v>
      </c>
      <c r="Z9" s="102">
        <v>0.98877880556102571</v>
      </c>
      <c r="AA9" s="102">
        <v>0.98886075334443524</v>
      </c>
      <c r="AB9" s="102">
        <v>0.98893294299854739</v>
      </c>
      <c r="AC9" s="102">
        <v>0.98899471409399708</v>
      </c>
      <c r="AD9" s="102">
        <v>0.98904457038108617</v>
      </c>
      <c r="AE9" s="102">
        <v>0.98908441292751936</v>
      </c>
      <c r="AF9" s="102">
        <v>0.98910671038106368</v>
      </c>
      <c r="AG9" s="102">
        <v>0.98911802755165479</v>
      </c>
      <c r="AH9" s="102">
        <v>0.98912162672541926</v>
      </c>
      <c r="AI9" s="102">
        <v>0.98911858612595405</v>
      </c>
      <c r="AJ9" s="102">
        <v>0.98910925880109624</v>
      </c>
      <c r="AK9" s="102">
        <v>0.9890926133928688</v>
      </c>
      <c r="AL9" s="102">
        <v>0.98907237633080425</v>
      </c>
      <c r="AM9" s="102">
        <v>0.98904927249575691</v>
      </c>
      <c r="AN9" s="102">
        <v>0.9890241240415929</v>
      </c>
      <c r="AO9" s="102">
        <v>0.9889977870474228</v>
      </c>
      <c r="AP9" s="102">
        <v>0.98897109442212183</v>
      </c>
      <c r="AQ9" s="102">
        <v>0.98894483041857506</v>
      </c>
      <c r="AR9" s="102">
        <v>0.98891965681946736</v>
      </c>
      <c r="AS9" s="102">
        <v>0.98889606199878877</v>
      </c>
      <c r="AT9" s="102">
        <v>0.98887447865618849</v>
      </c>
      <c r="AU9" s="102">
        <v>0.98885508072054829</v>
      </c>
      <c r="AV9" s="102">
        <v>0.98883790509668956</v>
      </c>
      <c r="AW9" s="102">
        <v>0.98882277735771695</v>
      </c>
      <c r="AX9" s="102">
        <v>0.98880912879385918</v>
      </c>
      <c r="AY9" s="102">
        <v>0.98879653968778702</v>
      </c>
      <c r="AZ9" s="102">
        <v>0.98878433039852454</v>
      </c>
      <c r="BA9" s="102">
        <v>0.98877181772277134</v>
      </c>
      <c r="BB9" s="102">
        <v>0.98875780913181777</v>
      </c>
      <c r="BC9" s="102">
        <v>0.98874153186535485</v>
      </c>
      <c r="BD9" s="102">
        <v>0.98872144037577314</v>
      </c>
      <c r="BE9" s="102">
        <v>0.98869632119818596</v>
      </c>
      <c r="BF9" s="102">
        <v>0.98866478308758909</v>
      </c>
      <c r="BG9" s="102">
        <v>0.98862503471405083</v>
      </c>
      <c r="BH9" s="102">
        <v>0.9885748701153787</v>
      </c>
      <c r="BI9" s="102">
        <v>0.98851191387529647</v>
      </c>
      <c r="BJ9" s="102">
        <v>0.98843286401081443</v>
      </c>
      <c r="BK9" s="102">
        <v>0.98833473254744353</v>
      </c>
      <c r="BL9" s="102">
        <v>0.98821495537041459</v>
      </c>
      <c r="BM9" s="102">
        <v>0.98807233624138402</v>
      </c>
      <c r="BN9" s="102">
        <v>0.98790480249441237</v>
      </c>
      <c r="BO9" s="102">
        <v>0.98771074241023582</v>
      </c>
      <c r="BP9" s="102">
        <v>0.98748721763312841</v>
      </c>
      <c r="BQ9" s="102">
        <v>0.98723307786471537</v>
      </c>
      <c r="BR9" s="102">
        <v>0.98694547602823335</v>
      </c>
      <c r="BS9" s="102">
        <v>0.98661374877110053</v>
      </c>
      <c r="BT9" s="102">
        <v>0.98624138911605819</v>
      </c>
      <c r="BU9" s="102">
        <v>0.98582131120665539</v>
      </c>
      <c r="BV9" s="102">
        <v>0.98533668670421204</v>
      </c>
      <c r="BW9" s="102">
        <v>0.98478620313986032</v>
      </c>
      <c r="BX9" s="102">
        <v>0.98418040025251385</v>
      </c>
      <c r="BY9" s="102">
        <v>0.98350761156246747</v>
      </c>
      <c r="BZ9" s="102">
        <v>0.98280681585041585</v>
      </c>
      <c r="CA9" s="102">
        <v>0.98215111754067308</v>
      </c>
      <c r="CB9" s="102">
        <v>0.98215111754067308</v>
      </c>
      <c r="CC9" s="104">
        <f t="shared" si="6"/>
        <v>0.98215111754067308</v>
      </c>
      <c r="CD9" s="104">
        <f t="shared" si="4"/>
        <v>0.98215111754067308</v>
      </c>
      <c r="CE9" s="104">
        <f t="shared" si="4"/>
        <v>0.98215111754067308</v>
      </c>
      <c r="CF9" s="104">
        <f t="shared" si="4"/>
        <v>0.98215111754067308</v>
      </c>
      <c r="CG9" s="104">
        <f t="shared" si="4"/>
        <v>0.98215111754067308</v>
      </c>
      <c r="CH9" s="104">
        <f t="shared" si="4"/>
        <v>0.98215111754067308</v>
      </c>
      <c r="CI9" s="104">
        <f t="shared" si="4"/>
        <v>0.98215111754067308</v>
      </c>
      <c r="CJ9" s="104">
        <f t="shared" si="4"/>
        <v>0.98215111754067308</v>
      </c>
      <c r="CK9" s="104">
        <f t="shared" si="4"/>
        <v>0.98215111754067308</v>
      </c>
      <c r="CL9" s="104">
        <f t="shared" si="4"/>
        <v>0.98215111754067308</v>
      </c>
      <c r="CM9" s="104">
        <f t="shared" si="4"/>
        <v>0.98215111754067308</v>
      </c>
      <c r="CN9" s="104">
        <f t="shared" si="4"/>
        <v>0.98215111754067308</v>
      </c>
      <c r="CO9" s="104">
        <f t="shared" si="4"/>
        <v>0.98215111754067308</v>
      </c>
      <c r="CP9" s="104">
        <f t="shared" si="4"/>
        <v>0.98215111754067308</v>
      </c>
      <c r="CQ9" s="104">
        <f t="shared" si="4"/>
        <v>0.98215111754067308</v>
      </c>
      <c r="CR9" s="104">
        <f t="shared" si="4"/>
        <v>0.98215111754067308</v>
      </c>
      <c r="CS9" s="104">
        <f t="shared" si="4"/>
        <v>0.98215111754067308</v>
      </c>
      <c r="CT9" s="104">
        <f t="shared" si="4"/>
        <v>0.98215111754067308</v>
      </c>
      <c r="CU9" s="104">
        <f t="shared" si="4"/>
        <v>0.98215111754067308</v>
      </c>
      <c r="CV9" s="104">
        <f t="shared" si="4"/>
        <v>0.98215111754067308</v>
      </c>
      <c r="CW9" s="104">
        <f t="shared" si="4"/>
        <v>0.98215111754067308</v>
      </c>
      <c r="CX9" s="104">
        <f t="shared" si="4"/>
        <v>0.98215111754067308</v>
      </c>
      <c r="CY9" s="104">
        <f t="shared" si="4"/>
        <v>0.98215111754067308</v>
      </c>
      <c r="CZ9" s="104">
        <f t="shared" si="4"/>
        <v>0.98215111754067308</v>
      </c>
      <c r="DA9" s="104">
        <f t="shared" si="4"/>
        <v>0.98215111754067308</v>
      </c>
      <c r="DB9" s="104">
        <f t="shared" si="4"/>
        <v>0.98215111754067308</v>
      </c>
      <c r="DC9" s="104">
        <f t="shared" si="4"/>
        <v>0.98215111754067308</v>
      </c>
      <c r="DE9" s="100">
        <v>22</v>
      </c>
      <c r="DF9" s="102">
        <v>0.99309246404399754</v>
      </c>
      <c r="DG9" s="102">
        <v>0.99240563442132823</v>
      </c>
      <c r="DH9" s="102">
        <v>0.99174427497592677</v>
      </c>
      <c r="DI9" s="102">
        <v>0.99108897071082713</v>
      </c>
      <c r="DJ9" s="102">
        <v>0.99049015872770818</v>
      </c>
      <c r="DK9" s="102">
        <v>0.99002007212727672</v>
      </c>
      <c r="DL9" s="102">
        <v>0.98969730917957377</v>
      </c>
      <c r="DM9" s="102">
        <v>0.98944720009756915</v>
      </c>
      <c r="DN9" s="102">
        <v>0.98922411994708248</v>
      </c>
      <c r="DO9" s="102">
        <v>0.98900988564574288</v>
      </c>
      <c r="DP9" s="102">
        <v>0.98879249705501082</v>
      </c>
      <c r="DQ9" s="102">
        <v>0.98860772193732915</v>
      </c>
      <c r="DR9" s="102">
        <v>0.9884551040525591</v>
      </c>
      <c r="DS9" s="102">
        <v>0.98832653705943474</v>
      </c>
      <c r="DT9" s="102">
        <v>0.98822921079144155</v>
      </c>
      <c r="DU9" s="102">
        <v>0.98823860097776117</v>
      </c>
      <c r="DV9" s="102">
        <v>0.98830218897689637</v>
      </c>
      <c r="DW9" s="102">
        <v>0.98839822904566954</v>
      </c>
      <c r="DX9" s="102">
        <v>0.98850312919003502</v>
      </c>
      <c r="DY9" s="102">
        <v>0.98862055785322178</v>
      </c>
      <c r="DZ9" s="102">
        <v>0.98867911811452458</v>
      </c>
      <c r="EA9" s="102">
        <v>0.98871994225612547</v>
      </c>
      <c r="EB9" s="102">
        <v>0.98874851125287344</v>
      </c>
      <c r="EC9" s="102">
        <v>0.9887697479142098</v>
      </c>
      <c r="ED9" s="102">
        <v>0.9887825867529777</v>
      </c>
      <c r="EE9" s="102">
        <v>0.98879503618758802</v>
      </c>
      <c r="EF9" s="102">
        <v>0.98880167543075781</v>
      </c>
      <c r="EG9" s="102">
        <v>0.98880532288137635</v>
      </c>
      <c r="EH9" s="102">
        <v>0.98880687694794023</v>
      </c>
      <c r="EI9" s="102">
        <v>0.9888075319473536</v>
      </c>
      <c r="EJ9" s="102">
        <v>0.98880472329167002</v>
      </c>
      <c r="EK9" s="102">
        <v>0.98880174010769262</v>
      </c>
      <c r="EL9" s="102">
        <v>0.98879955854535695</v>
      </c>
      <c r="EM9" s="102">
        <v>0.98879863690660597</v>
      </c>
      <c r="EN9" s="102">
        <v>0.98879939514705639</v>
      </c>
      <c r="EO9" s="102">
        <v>0.98880204526734139</v>
      </c>
      <c r="EP9" s="102">
        <v>0.98880655861433397</v>
      </c>
      <c r="EQ9" s="102">
        <v>0.98881271303855411</v>
      </c>
      <c r="ER9" s="102">
        <v>0.98882007250083626</v>
      </c>
      <c r="ES9" s="102">
        <v>0.98882813448595108</v>
      </c>
      <c r="ET9" s="102">
        <v>0.98883610043744918</v>
      </c>
      <c r="EU9" s="102">
        <v>0.98884364022511517</v>
      </c>
      <c r="EV9" s="102">
        <v>0.98884983830705131</v>
      </c>
      <c r="EW9" s="102">
        <v>0.98885401190224809</v>
      </c>
      <c r="EX9" s="102">
        <v>0.98885518385027737</v>
      </c>
      <c r="EY9" s="102">
        <v>0.98885215452728459</v>
      </c>
      <c r="EZ9" s="102">
        <v>0.98884424044322572</v>
      </c>
      <c r="FA9" s="102">
        <v>0.98882996556409641</v>
      </c>
      <c r="FB9" s="102">
        <v>0.98880921628350604</v>
      </c>
      <c r="FC9" s="102">
        <v>0.98878016626875032</v>
      </c>
      <c r="FD9" s="102">
        <v>0.98874194714421004</v>
      </c>
      <c r="FE9" s="102">
        <v>0.9886920376148729</v>
      </c>
      <c r="FF9" s="102">
        <v>0.98863013898791874</v>
      </c>
      <c r="FG9" s="102">
        <v>0.98855403831343702</v>
      </c>
      <c r="FH9" s="102">
        <v>0.98846365318974894</v>
      </c>
      <c r="FI9" s="102">
        <v>0.98835907081850793</v>
      </c>
      <c r="FJ9" s="102">
        <v>0.98823943770124945</v>
      </c>
      <c r="FK9" s="102">
        <v>0.98810351053740331</v>
      </c>
      <c r="FL9" s="102">
        <v>0.98795068236061434</v>
      </c>
      <c r="FM9" s="102">
        <v>0.98777911788226613</v>
      </c>
      <c r="FN9" s="102">
        <v>0.98758084929411738</v>
      </c>
      <c r="FO9" s="102">
        <v>0.98735043518742527</v>
      </c>
      <c r="FP9" s="102">
        <v>0.98708290778587493</v>
      </c>
      <c r="FQ9" s="102">
        <v>0.98677553961757458</v>
      </c>
      <c r="FR9" s="102">
        <v>0.98641733309839241</v>
      </c>
      <c r="FS9" s="102">
        <v>0.98600871212294983</v>
      </c>
      <c r="FT9" s="102">
        <v>0.98554386102619174</v>
      </c>
      <c r="FU9" s="102">
        <v>0.98502059006771192</v>
      </c>
      <c r="FV9" s="102">
        <v>0.98442475302500965</v>
      </c>
      <c r="FW9" s="102">
        <v>0.98375698435662373</v>
      </c>
      <c r="FX9" s="102">
        <v>0.98299653573448709</v>
      </c>
      <c r="FY9" s="102">
        <v>0.98213074815455881</v>
      </c>
      <c r="FZ9" s="102">
        <v>0.98109760866523765</v>
      </c>
      <c r="GA9" s="102">
        <v>0.97986638512370239</v>
      </c>
      <c r="GB9" s="102">
        <v>0.97837624793563904</v>
      </c>
      <c r="GC9" s="102">
        <v>0.97658059830176014</v>
      </c>
      <c r="GD9" s="102">
        <v>0.97444529886953668</v>
      </c>
      <c r="GE9" s="102">
        <v>0.97199855996893125</v>
      </c>
      <c r="GF9" s="102">
        <v>0.97199855996893125</v>
      </c>
      <c r="GG9" s="104">
        <f t="shared" si="5"/>
        <v>0.97199855996893125</v>
      </c>
      <c r="GH9" s="104">
        <f t="shared" si="5"/>
        <v>0.97199855996893125</v>
      </c>
      <c r="GI9" s="104">
        <f t="shared" si="5"/>
        <v>0.97199855996893125</v>
      </c>
      <c r="GJ9" s="104">
        <f t="shared" si="5"/>
        <v>0.97199855996893125</v>
      </c>
      <c r="GK9" s="104">
        <f t="shared" si="5"/>
        <v>0.97199855996893125</v>
      </c>
      <c r="GL9" s="104">
        <f t="shared" si="5"/>
        <v>0.97199855996893125</v>
      </c>
      <c r="GM9" s="104">
        <f t="shared" si="5"/>
        <v>0.97199855996893125</v>
      </c>
      <c r="GN9" s="104">
        <f t="shared" si="5"/>
        <v>0.97199855996893125</v>
      </c>
      <c r="GO9" s="104">
        <f t="shared" si="5"/>
        <v>0.97199855996893125</v>
      </c>
      <c r="GP9" s="104">
        <f t="shared" si="5"/>
        <v>0.97199855996893125</v>
      </c>
      <c r="GQ9" s="104">
        <f t="shared" si="5"/>
        <v>0.97199855996893125</v>
      </c>
      <c r="GR9" s="104">
        <f t="shared" si="5"/>
        <v>0.97199855996893125</v>
      </c>
      <c r="GS9" s="104">
        <f t="shared" si="5"/>
        <v>0.97199855996893125</v>
      </c>
      <c r="GT9" s="104">
        <f t="shared" si="5"/>
        <v>0.97199855996893125</v>
      </c>
      <c r="GU9" s="104">
        <f t="shared" si="5"/>
        <v>0.97199855996893125</v>
      </c>
      <c r="GV9" s="104">
        <f t="shared" si="5"/>
        <v>0.97199855996893125</v>
      </c>
      <c r="GW9" s="104">
        <f t="shared" si="5"/>
        <v>0.97199855996893125</v>
      </c>
      <c r="GX9" s="104">
        <f t="shared" si="5"/>
        <v>0.97199855996893125</v>
      </c>
      <c r="GY9" s="104">
        <f t="shared" si="5"/>
        <v>0.97199855996893125</v>
      </c>
      <c r="GZ9" s="104">
        <f t="shared" si="5"/>
        <v>0.97199855996893125</v>
      </c>
      <c r="HA9" s="104">
        <f t="shared" si="5"/>
        <v>0.97199855996893125</v>
      </c>
      <c r="HB9" s="104">
        <f t="shared" si="5"/>
        <v>0.97199855996893125</v>
      </c>
      <c r="HC9" s="104">
        <f t="shared" si="5"/>
        <v>0.97199855996893125</v>
      </c>
      <c r="HD9" s="104">
        <f t="shared" si="5"/>
        <v>0.97199855996893125</v>
      </c>
      <c r="HE9" s="104">
        <f t="shared" si="5"/>
        <v>0.97199855996893125</v>
      </c>
      <c r="HF9" s="104">
        <f t="shared" si="5"/>
        <v>0.97199855996893125</v>
      </c>
      <c r="HG9" s="104">
        <f t="shared" si="5"/>
        <v>0.97199855996893125</v>
      </c>
    </row>
    <row r="10" spans="1:215" x14ac:dyDescent="0.2">
      <c r="A10" s="100">
        <v>23</v>
      </c>
      <c r="B10" s="102">
        <v>0.97026611844721522</v>
      </c>
      <c r="C10" s="102">
        <v>0.97256248158783709</v>
      </c>
      <c r="D10" s="102">
        <v>0.97495399018881301</v>
      </c>
      <c r="E10" s="102">
        <v>0.97727837909837745</v>
      </c>
      <c r="F10" s="102">
        <v>0.97937841762221278</v>
      </c>
      <c r="G10" s="102">
        <v>0.98109842649616552</v>
      </c>
      <c r="H10" s="102">
        <v>0.98228147689932921</v>
      </c>
      <c r="I10" s="102">
        <v>0.98312326408574513</v>
      </c>
      <c r="J10" s="102">
        <v>0.98393945862635146</v>
      </c>
      <c r="K10" s="102">
        <v>0.9847083793653254</v>
      </c>
      <c r="L10" s="102">
        <v>0.98541787876197884</v>
      </c>
      <c r="M10" s="102">
        <v>0.98605955085238828</v>
      </c>
      <c r="N10" s="102">
        <v>0.98662437141227555</v>
      </c>
      <c r="O10" s="102">
        <v>0.98709221143960413</v>
      </c>
      <c r="P10" s="102">
        <v>0.98744562975729733</v>
      </c>
      <c r="Q10" s="102">
        <v>0.98773679711106199</v>
      </c>
      <c r="R10" s="102">
        <v>0.98791226972590351</v>
      </c>
      <c r="S10" s="102">
        <v>0.98803091811642307</v>
      </c>
      <c r="T10" s="102">
        <v>0.98817494314678678</v>
      </c>
      <c r="U10" s="102">
        <v>0.9883424281068196</v>
      </c>
      <c r="V10" s="102">
        <v>0.98845758244209747</v>
      </c>
      <c r="W10" s="102">
        <v>0.98855132580679106</v>
      </c>
      <c r="X10" s="102">
        <v>0.98863667796287658</v>
      </c>
      <c r="Y10" s="102">
        <v>0.98871763136778856</v>
      </c>
      <c r="Z10" s="102">
        <v>0.98879495544456841</v>
      </c>
      <c r="AA10" s="102">
        <v>0.98887583744562813</v>
      </c>
      <c r="AB10" s="102">
        <v>0.98894708706682211</v>
      </c>
      <c r="AC10" s="102">
        <v>0.98900805353446219</v>
      </c>
      <c r="AD10" s="102">
        <v>0.98905726110232106</v>
      </c>
      <c r="AE10" s="102">
        <v>0.98909658626937269</v>
      </c>
      <c r="AF10" s="102">
        <v>0.98911859805481928</v>
      </c>
      <c r="AG10" s="102">
        <v>0.98912977499666643</v>
      </c>
      <c r="AH10" s="102">
        <v>0.98913333645589741</v>
      </c>
      <c r="AI10" s="102">
        <v>0.98913034662801014</v>
      </c>
      <c r="AJ10" s="102">
        <v>0.98912115413363855</v>
      </c>
      <c r="AK10" s="102">
        <v>0.98910474162106599</v>
      </c>
      <c r="AL10" s="102">
        <v>0.98908478608604478</v>
      </c>
      <c r="AM10" s="102">
        <v>0.98906200288557633</v>
      </c>
      <c r="AN10" s="102">
        <v>0.98903720331275469</v>
      </c>
      <c r="AO10" s="102">
        <v>0.98901123208843045</v>
      </c>
      <c r="AP10" s="102">
        <v>0.98898491102593278</v>
      </c>
      <c r="AQ10" s="102">
        <v>0.98895901388424723</v>
      </c>
      <c r="AR10" s="102">
        <v>0.98893419354890455</v>
      </c>
      <c r="AS10" s="102">
        <v>0.98891093178749023</v>
      </c>
      <c r="AT10" s="102">
        <v>0.98888965540284723</v>
      </c>
      <c r="AU10" s="102">
        <v>0.98887053588726792</v>
      </c>
      <c r="AV10" s="102">
        <v>0.98885360953833379</v>
      </c>
      <c r="AW10" s="102">
        <v>0.98883870417528308</v>
      </c>
      <c r="AX10" s="102">
        <v>0.98882525869413973</v>
      </c>
      <c r="AY10" s="102">
        <v>0.98881285898244187</v>
      </c>
      <c r="AZ10" s="102">
        <v>0.98880083457398815</v>
      </c>
      <c r="BA10" s="102">
        <v>0.9887885115302969</v>
      </c>
      <c r="BB10" s="102">
        <v>0.98877471359128966</v>
      </c>
      <c r="BC10" s="102">
        <v>0.98875867864585254</v>
      </c>
      <c r="BD10" s="102">
        <v>0.98873888239881025</v>
      </c>
      <c r="BE10" s="102">
        <v>0.98871412823517679</v>
      </c>
      <c r="BF10" s="102">
        <v>0.98868304429485931</v>
      </c>
      <c r="BG10" s="102">
        <v>0.98864386430378959</v>
      </c>
      <c r="BH10" s="102">
        <v>0.98859441322469577</v>
      </c>
      <c r="BI10" s="102">
        <v>0.98853234917408861</v>
      </c>
      <c r="BJ10" s="102">
        <v>0.98845441676644197</v>
      </c>
      <c r="BK10" s="102">
        <v>0.98835767072124392</v>
      </c>
      <c r="BL10" s="102">
        <v>0.98823958433192238</v>
      </c>
      <c r="BM10" s="102">
        <v>0.98809898037979227</v>
      </c>
      <c r="BN10" s="102">
        <v>0.98793381797578306</v>
      </c>
      <c r="BO10" s="102">
        <v>0.98774251161595605</v>
      </c>
      <c r="BP10" s="102">
        <v>0.98752216851671071</v>
      </c>
      <c r="BQ10" s="102">
        <v>0.98727166022013513</v>
      </c>
      <c r="BR10" s="102">
        <v>0.98698818631590624</v>
      </c>
      <c r="BS10" s="102">
        <v>0.98666124232726859</v>
      </c>
      <c r="BT10" s="102">
        <v>0.98629428359765914</v>
      </c>
      <c r="BU10" s="102">
        <v>0.98588033851926438</v>
      </c>
      <c r="BV10" s="102">
        <v>0.9854028362959858</v>
      </c>
      <c r="BW10" s="102">
        <v>0.98486050737831787</v>
      </c>
      <c r="BX10" s="102">
        <v>0.98426377091747219</v>
      </c>
      <c r="BY10" s="102">
        <v>0.98360115987326813</v>
      </c>
      <c r="BZ10" s="102">
        <v>0.98291112336034869</v>
      </c>
      <c r="CA10" s="102">
        <v>0.98226572282186875</v>
      </c>
      <c r="CB10" s="102">
        <v>0.98226572282186875</v>
      </c>
      <c r="CC10" s="104">
        <f t="shared" si="6"/>
        <v>0.98226572282186875</v>
      </c>
      <c r="CD10" s="104">
        <f t="shared" si="4"/>
        <v>0.98226572282186875</v>
      </c>
      <c r="CE10" s="104">
        <f t="shared" si="4"/>
        <v>0.98226572282186875</v>
      </c>
      <c r="CF10" s="104">
        <f t="shared" si="4"/>
        <v>0.98226572282186875</v>
      </c>
      <c r="CG10" s="104">
        <f t="shared" si="4"/>
        <v>0.98226572282186875</v>
      </c>
      <c r="CH10" s="104">
        <f t="shared" si="4"/>
        <v>0.98226572282186875</v>
      </c>
      <c r="CI10" s="104">
        <f t="shared" si="4"/>
        <v>0.98226572282186875</v>
      </c>
      <c r="CJ10" s="104">
        <f t="shared" si="4"/>
        <v>0.98226572282186875</v>
      </c>
      <c r="CK10" s="104">
        <f t="shared" si="4"/>
        <v>0.98226572282186875</v>
      </c>
      <c r="CL10" s="104">
        <f t="shared" si="4"/>
        <v>0.98226572282186875</v>
      </c>
      <c r="CM10" s="104">
        <f t="shared" si="4"/>
        <v>0.98226572282186875</v>
      </c>
      <c r="CN10" s="104">
        <f t="shared" si="4"/>
        <v>0.98226572282186875</v>
      </c>
      <c r="CO10" s="104">
        <f t="shared" si="4"/>
        <v>0.98226572282186875</v>
      </c>
      <c r="CP10" s="104">
        <f t="shared" si="4"/>
        <v>0.98226572282186875</v>
      </c>
      <c r="CQ10" s="104">
        <f t="shared" si="4"/>
        <v>0.98226572282186875</v>
      </c>
      <c r="CR10" s="104">
        <f t="shared" si="4"/>
        <v>0.98226572282186875</v>
      </c>
      <c r="CS10" s="104">
        <f t="shared" si="4"/>
        <v>0.98226572282186875</v>
      </c>
      <c r="CT10" s="104">
        <f t="shared" si="4"/>
        <v>0.98226572282186875</v>
      </c>
      <c r="CU10" s="104">
        <f t="shared" si="4"/>
        <v>0.98226572282186875</v>
      </c>
      <c r="CV10" s="104">
        <f t="shared" si="4"/>
        <v>0.98226572282186875</v>
      </c>
      <c r="CW10" s="104">
        <f t="shared" si="4"/>
        <v>0.98226572282186875</v>
      </c>
      <c r="CX10" s="104">
        <f t="shared" si="4"/>
        <v>0.98226572282186875</v>
      </c>
      <c r="CY10" s="104">
        <f t="shared" si="4"/>
        <v>0.98226572282186875</v>
      </c>
      <c r="CZ10" s="104">
        <f t="shared" si="4"/>
        <v>0.98226572282186875</v>
      </c>
      <c r="DA10" s="104">
        <f t="shared" si="4"/>
        <v>0.98226572282186875</v>
      </c>
      <c r="DB10" s="104">
        <f t="shared" si="4"/>
        <v>0.98226572282186875</v>
      </c>
      <c r="DC10" s="104">
        <f t="shared" si="4"/>
        <v>0.98226572282186875</v>
      </c>
      <c r="DE10" s="100">
        <v>23</v>
      </c>
      <c r="DF10" s="102">
        <v>0.99311763777068118</v>
      </c>
      <c r="DG10" s="102">
        <v>0.992431206577438</v>
      </c>
      <c r="DH10" s="102">
        <v>0.99176961141327624</v>
      </c>
      <c r="DI10" s="102">
        <v>0.99111424575867768</v>
      </c>
      <c r="DJ10" s="102">
        <v>0.99051546950644942</v>
      </c>
      <c r="DK10" s="102">
        <v>0.9900451616778958</v>
      </c>
      <c r="DL10" s="102">
        <v>0.98972224936983333</v>
      </c>
      <c r="DM10" s="102">
        <v>0.98947223920092642</v>
      </c>
      <c r="DN10" s="102">
        <v>0.98924897535849887</v>
      </c>
      <c r="DO10" s="102">
        <v>0.98903456982376392</v>
      </c>
      <c r="DP10" s="102">
        <v>0.98881724028118356</v>
      </c>
      <c r="DQ10" s="102">
        <v>0.98863235739811572</v>
      </c>
      <c r="DR10" s="102">
        <v>0.98847953436941272</v>
      </c>
      <c r="DS10" s="102">
        <v>0.98835083328226192</v>
      </c>
      <c r="DT10" s="102">
        <v>0.98825341570659575</v>
      </c>
      <c r="DU10" s="102">
        <v>0.98826183661903055</v>
      </c>
      <c r="DV10" s="102">
        <v>0.98832432269626169</v>
      </c>
      <c r="DW10" s="102">
        <v>0.98841914407034559</v>
      </c>
      <c r="DX10" s="102">
        <v>0.98852270546136067</v>
      </c>
      <c r="DY10" s="102">
        <v>0.98863862702109728</v>
      </c>
      <c r="DZ10" s="102">
        <v>0.98869644428852232</v>
      </c>
      <c r="EA10" s="102">
        <v>0.98873675494483082</v>
      </c>
      <c r="EB10" s="102">
        <v>0.98876496947570569</v>
      </c>
      <c r="EC10" s="102">
        <v>0.9887859468431005</v>
      </c>
      <c r="ED10" s="102">
        <v>0.98879863602353946</v>
      </c>
      <c r="EE10" s="102">
        <v>0.98881094030401095</v>
      </c>
      <c r="EF10" s="102">
        <v>0.98881751054112954</v>
      </c>
      <c r="EG10" s="102">
        <v>0.98882112829834357</v>
      </c>
      <c r="EH10" s="102">
        <v>0.98882268026903219</v>
      </c>
      <c r="EI10" s="102">
        <v>0.98882334508177272</v>
      </c>
      <c r="EJ10" s="102">
        <v>0.98882059210221063</v>
      </c>
      <c r="EK10" s="102">
        <v>0.98881766703580853</v>
      </c>
      <c r="EL10" s="102">
        <v>0.98881553306735537</v>
      </c>
      <c r="EM10" s="102">
        <v>0.98881464234558925</v>
      </c>
      <c r="EN10" s="102">
        <v>0.98881540914984745</v>
      </c>
      <c r="EO10" s="102">
        <v>0.98881804254666383</v>
      </c>
      <c r="EP10" s="102">
        <v>0.988822514162773</v>
      </c>
      <c r="EQ10" s="102">
        <v>0.98882860471324496</v>
      </c>
      <c r="ER10" s="102">
        <v>0.98883588390809019</v>
      </c>
      <c r="ES10" s="102">
        <v>0.9888438558988415</v>
      </c>
      <c r="ET10" s="102">
        <v>0.98885173281389083</v>
      </c>
      <c r="EU10" s="102">
        <v>0.98885918896458924</v>
      </c>
      <c r="EV10" s="102">
        <v>0.98886532117050308</v>
      </c>
      <c r="EW10" s="102">
        <v>0.98886945593667164</v>
      </c>
      <c r="EX10" s="102">
        <v>0.9888706294109838</v>
      </c>
      <c r="EY10" s="102">
        <v>0.98886765837161905</v>
      </c>
      <c r="EZ10" s="102">
        <v>0.98885986879488608</v>
      </c>
      <c r="FA10" s="102">
        <v>0.98884580495734331</v>
      </c>
      <c r="FB10" s="102">
        <v>0.98882535515314229</v>
      </c>
      <c r="FC10" s="102">
        <v>0.98879671828783933</v>
      </c>
      <c r="FD10" s="102">
        <v>0.98875903836638102</v>
      </c>
      <c r="FE10" s="102">
        <v>0.98870982905219384</v>
      </c>
      <c r="FF10" s="102">
        <v>0.98864879661748817</v>
      </c>
      <c r="FG10" s="102">
        <v>0.98857375923635638</v>
      </c>
      <c r="FH10" s="102">
        <v>0.98848463691610511</v>
      </c>
      <c r="FI10" s="102">
        <v>0.98838151706026278</v>
      </c>
      <c r="FJ10" s="102">
        <v>0.98826355956749123</v>
      </c>
      <c r="FK10" s="102">
        <v>0.98812954012784104</v>
      </c>
      <c r="FL10" s="102">
        <v>0.9879788624391993</v>
      </c>
      <c r="FM10" s="102">
        <v>0.98780971924632721</v>
      </c>
      <c r="FN10" s="102">
        <v>0.98761425635396494</v>
      </c>
      <c r="FO10" s="102">
        <v>0.98738711279089264</v>
      </c>
      <c r="FP10" s="102">
        <v>0.98712339622303424</v>
      </c>
      <c r="FQ10" s="102">
        <v>0.98682042514931678</v>
      </c>
      <c r="FR10" s="102">
        <v>0.98646736619888831</v>
      </c>
      <c r="FS10" s="102">
        <v>0.98606465186314662</v>
      </c>
      <c r="FT10" s="102">
        <v>0.98560656604375951</v>
      </c>
      <c r="FU10" s="102">
        <v>0.98509097153123337</v>
      </c>
      <c r="FV10" s="102">
        <v>0.98450394980649736</v>
      </c>
      <c r="FW10" s="102">
        <v>0.98384616278545511</v>
      </c>
      <c r="FX10" s="102">
        <v>0.9830972050342055</v>
      </c>
      <c r="FY10" s="102">
        <v>0.98224466199350446</v>
      </c>
      <c r="FZ10" s="102">
        <v>0.9812275122757329</v>
      </c>
      <c r="GA10" s="102">
        <v>0.98001560744140659</v>
      </c>
      <c r="GB10" s="102">
        <v>0.97854920526800937</v>
      </c>
      <c r="GC10" s="102">
        <v>0.97678267906471539</v>
      </c>
      <c r="GD10" s="102">
        <v>0.97468277846613971</v>
      </c>
      <c r="GE10" s="102">
        <v>0.97227778473998028</v>
      </c>
      <c r="GF10" s="102">
        <v>0.97227778473998028</v>
      </c>
      <c r="GG10" s="104">
        <f t="shared" si="5"/>
        <v>0.97227778473998028</v>
      </c>
      <c r="GH10" s="104">
        <f t="shared" si="5"/>
        <v>0.97227778473998028</v>
      </c>
      <c r="GI10" s="104">
        <f t="shared" si="5"/>
        <v>0.97227778473998028</v>
      </c>
      <c r="GJ10" s="104">
        <f t="shared" si="5"/>
        <v>0.97227778473998028</v>
      </c>
      <c r="GK10" s="104">
        <f t="shared" si="5"/>
        <v>0.97227778473998028</v>
      </c>
      <c r="GL10" s="104">
        <f t="shared" si="5"/>
        <v>0.97227778473998028</v>
      </c>
      <c r="GM10" s="104">
        <f t="shared" si="5"/>
        <v>0.97227778473998028</v>
      </c>
      <c r="GN10" s="104">
        <f t="shared" si="5"/>
        <v>0.97227778473998028</v>
      </c>
      <c r="GO10" s="104">
        <f t="shared" si="5"/>
        <v>0.97227778473998028</v>
      </c>
      <c r="GP10" s="104">
        <f t="shared" si="5"/>
        <v>0.97227778473998028</v>
      </c>
      <c r="GQ10" s="104">
        <f t="shared" si="5"/>
        <v>0.97227778473998028</v>
      </c>
      <c r="GR10" s="104">
        <f t="shared" si="5"/>
        <v>0.97227778473998028</v>
      </c>
      <c r="GS10" s="104">
        <f t="shared" si="5"/>
        <v>0.97227778473998028</v>
      </c>
      <c r="GT10" s="104">
        <f t="shared" si="5"/>
        <v>0.97227778473998028</v>
      </c>
      <c r="GU10" s="104">
        <f t="shared" si="5"/>
        <v>0.97227778473998028</v>
      </c>
      <c r="GV10" s="104">
        <f t="shared" si="5"/>
        <v>0.97227778473998028</v>
      </c>
      <c r="GW10" s="104">
        <f t="shared" si="5"/>
        <v>0.97227778473998028</v>
      </c>
      <c r="GX10" s="104">
        <f t="shared" si="5"/>
        <v>0.97227778473998028</v>
      </c>
      <c r="GY10" s="104">
        <f t="shared" si="5"/>
        <v>0.97227778473998028</v>
      </c>
      <c r="GZ10" s="104">
        <f t="shared" si="5"/>
        <v>0.97227778473998028</v>
      </c>
      <c r="HA10" s="104">
        <f t="shared" si="5"/>
        <v>0.97227778473998028</v>
      </c>
      <c r="HB10" s="104">
        <f t="shared" si="5"/>
        <v>0.97227778473998028</v>
      </c>
      <c r="HC10" s="104">
        <f t="shared" si="5"/>
        <v>0.97227778473998028</v>
      </c>
      <c r="HD10" s="104">
        <f t="shared" si="5"/>
        <v>0.97227778473998028</v>
      </c>
      <c r="HE10" s="104">
        <f t="shared" si="5"/>
        <v>0.97227778473998028</v>
      </c>
      <c r="HF10" s="104">
        <f t="shared" si="5"/>
        <v>0.97227778473998028</v>
      </c>
      <c r="HG10" s="104">
        <f t="shared" si="5"/>
        <v>0.97227778473998028</v>
      </c>
    </row>
    <row r="11" spans="1:215" x14ac:dyDescent="0.2">
      <c r="A11" s="100">
        <v>24</v>
      </c>
      <c r="B11" s="102">
        <v>0.97029200794727699</v>
      </c>
      <c r="C11" s="102">
        <v>0.97258925520311446</v>
      </c>
      <c r="D11" s="102">
        <v>0.97498153685793898</v>
      </c>
      <c r="E11" s="102">
        <v>0.97730665016821139</v>
      </c>
      <c r="F11" s="102">
        <v>0.97940734586674871</v>
      </c>
      <c r="G11" s="102">
        <v>0.98112790123787519</v>
      </c>
      <c r="H11" s="102">
        <v>0.98231136413563402</v>
      </c>
      <c r="I11" s="102">
        <v>0.98315377326840325</v>
      </c>
      <c r="J11" s="102">
        <v>0.98397072288133047</v>
      </c>
      <c r="K11" s="102">
        <v>0.98474059884942156</v>
      </c>
      <c r="L11" s="102">
        <v>0.98545116583742876</v>
      </c>
      <c r="M11" s="102">
        <v>0.98609386864041149</v>
      </c>
      <c r="N11" s="102">
        <v>0.98665954423129176</v>
      </c>
      <c r="O11" s="102">
        <v>0.9871281040977089</v>
      </c>
      <c r="P11" s="102">
        <v>0.98748210410416093</v>
      </c>
      <c r="Q11" s="102">
        <v>0.98777256223285625</v>
      </c>
      <c r="R11" s="102">
        <v>0.98794661786442417</v>
      </c>
      <c r="S11" s="102">
        <v>0.98806337718112147</v>
      </c>
      <c r="T11" s="102">
        <v>0.98820508606432067</v>
      </c>
      <c r="U11" s="102">
        <v>0.98836985774726449</v>
      </c>
      <c r="V11" s="102">
        <v>0.98848314966895345</v>
      </c>
      <c r="W11" s="102">
        <v>0.9885753759239071</v>
      </c>
      <c r="X11" s="102">
        <v>0.98865934349283013</v>
      </c>
      <c r="Y11" s="102">
        <v>0.98873897968572344</v>
      </c>
      <c r="Z11" s="102">
        <v>0.98881504208588855</v>
      </c>
      <c r="AA11" s="102">
        <v>0.98889459813169267</v>
      </c>
      <c r="AB11" s="102">
        <v>0.9889646782681567</v>
      </c>
      <c r="AC11" s="102">
        <v>0.9890246437120187</v>
      </c>
      <c r="AD11" s="102">
        <v>0.98907304420375997</v>
      </c>
      <c r="AE11" s="102">
        <v>0.98911172567281691</v>
      </c>
      <c r="AF11" s="102">
        <v>0.98913338196071643</v>
      </c>
      <c r="AG11" s="102">
        <v>0.98914438429212925</v>
      </c>
      <c r="AH11" s="102">
        <v>0.98914789863471531</v>
      </c>
      <c r="AI11" s="102">
        <v>0.98914497173144933</v>
      </c>
      <c r="AJ11" s="102">
        <v>0.98913594669144889</v>
      </c>
      <c r="AK11" s="102">
        <v>0.98911982357571049</v>
      </c>
      <c r="AL11" s="102">
        <v>0.9891002178991537</v>
      </c>
      <c r="AM11" s="102">
        <v>0.98907783317195463</v>
      </c>
      <c r="AN11" s="102">
        <v>0.98905346717862552</v>
      </c>
      <c r="AO11" s="102">
        <v>0.98902795051370496</v>
      </c>
      <c r="AP11" s="102">
        <v>0.98900209119188531</v>
      </c>
      <c r="AQ11" s="102">
        <v>0.98897664992271239</v>
      </c>
      <c r="AR11" s="102">
        <v>0.98895226852874352</v>
      </c>
      <c r="AS11" s="102">
        <v>0.98892942056380639</v>
      </c>
      <c r="AT11" s="102">
        <v>0.9889085255001433</v>
      </c>
      <c r="AU11" s="102">
        <v>0.98888975180234484</v>
      </c>
      <c r="AV11" s="102">
        <v>0.988873135015222</v>
      </c>
      <c r="AW11" s="102">
        <v>0.98885850575293011</v>
      </c>
      <c r="AX11" s="102">
        <v>0.98884531236946982</v>
      </c>
      <c r="AY11" s="102">
        <v>0.98883314772232667</v>
      </c>
      <c r="AZ11" s="102">
        <v>0.98882135275252625</v>
      </c>
      <c r="BA11" s="102">
        <v>0.98880926503987365</v>
      </c>
      <c r="BB11" s="102">
        <v>0.98879572854789122</v>
      </c>
      <c r="BC11" s="102">
        <v>0.98877999440120834</v>
      </c>
      <c r="BD11" s="102">
        <v>0.98876056472004403</v>
      </c>
      <c r="BE11" s="102">
        <v>0.98873626382921798</v>
      </c>
      <c r="BF11" s="102">
        <v>0.98870574395733613</v>
      </c>
      <c r="BG11" s="102">
        <v>0.98866726996399668</v>
      </c>
      <c r="BH11" s="102">
        <v>0.98861870523679063</v>
      </c>
      <c r="BI11" s="102">
        <v>0.98855774955242537</v>
      </c>
      <c r="BJ11" s="102">
        <v>0.98848120541701245</v>
      </c>
      <c r="BK11" s="102">
        <v>0.98838618058070993</v>
      </c>
      <c r="BL11" s="102">
        <v>0.98827019478565648</v>
      </c>
      <c r="BM11" s="102">
        <v>0.98813209439648619</v>
      </c>
      <c r="BN11" s="102">
        <v>0.98796987794788838</v>
      </c>
      <c r="BO11" s="102">
        <v>0.98778199242919895</v>
      </c>
      <c r="BP11" s="102">
        <v>0.98756560158376416</v>
      </c>
      <c r="BQ11" s="102">
        <v>0.98731960396312268</v>
      </c>
      <c r="BR11" s="102">
        <v>0.98704125698833711</v>
      </c>
      <c r="BS11" s="102">
        <v>0.986720253375444</v>
      </c>
      <c r="BT11" s="102">
        <v>0.9863600013914039</v>
      </c>
      <c r="BU11" s="102">
        <v>0.9859536710387603</v>
      </c>
      <c r="BV11" s="102">
        <v>0.98548501101826924</v>
      </c>
      <c r="BW11" s="102">
        <v>0.98495280452580614</v>
      </c>
      <c r="BX11" s="102">
        <v>0.98436732021956808</v>
      </c>
      <c r="BY11" s="102">
        <v>0.98371733798383298</v>
      </c>
      <c r="BZ11" s="102">
        <v>0.98304064833617399</v>
      </c>
      <c r="CA11" s="102">
        <v>0.98240801710041004</v>
      </c>
      <c r="CB11" s="102">
        <v>0.98240801710041004</v>
      </c>
      <c r="CC11" s="104">
        <f t="shared" si="6"/>
        <v>0.98240801710041004</v>
      </c>
      <c r="CD11" s="104">
        <f t="shared" si="4"/>
        <v>0.98240801710041004</v>
      </c>
      <c r="CE11" s="104">
        <f t="shared" si="4"/>
        <v>0.98240801710041004</v>
      </c>
      <c r="CF11" s="104">
        <f t="shared" si="4"/>
        <v>0.98240801710041004</v>
      </c>
      <c r="CG11" s="104">
        <f t="shared" si="4"/>
        <v>0.98240801710041004</v>
      </c>
      <c r="CH11" s="104">
        <f t="shared" si="4"/>
        <v>0.98240801710041004</v>
      </c>
      <c r="CI11" s="104">
        <f t="shared" si="4"/>
        <v>0.98240801710041004</v>
      </c>
      <c r="CJ11" s="104">
        <f t="shared" si="4"/>
        <v>0.98240801710041004</v>
      </c>
      <c r="CK11" s="104">
        <f t="shared" si="4"/>
        <v>0.98240801710041004</v>
      </c>
      <c r="CL11" s="104">
        <f t="shared" si="4"/>
        <v>0.98240801710041004</v>
      </c>
      <c r="CM11" s="104">
        <f t="shared" si="4"/>
        <v>0.98240801710041004</v>
      </c>
      <c r="CN11" s="104">
        <f t="shared" si="4"/>
        <v>0.98240801710041004</v>
      </c>
      <c r="CO11" s="104">
        <f t="shared" si="4"/>
        <v>0.98240801710041004</v>
      </c>
      <c r="CP11" s="104">
        <f t="shared" si="4"/>
        <v>0.98240801710041004</v>
      </c>
      <c r="CQ11" s="104">
        <f t="shared" si="4"/>
        <v>0.98240801710041004</v>
      </c>
      <c r="CR11" s="104">
        <f t="shared" si="4"/>
        <v>0.98240801710041004</v>
      </c>
      <c r="CS11" s="104">
        <f t="shared" si="4"/>
        <v>0.98240801710041004</v>
      </c>
      <c r="CT11" s="104">
        <f t="shared" si="4"/>
        <v>0.98240801710041004</v>
      </c>
      <c r="CU11" s="104">
        <f t="shared" si="4"/>
        <v>0.98240801710041004</v>
      </c>
      <c r="CV11" s="104">
        <f t="shared" si="4"/>
        <v>0.98240801710041004</v>
      </c>
      <c r="CW11" s="104">
        <f t="shared" si="4"/>
        <v>0.98240801710041004</v>
      </c>
      <c r="CX11" s="104">
        <f t="shared" si="4"/>
        <v>0.98240801710041004</v>
      </c>
      <c r="CY11" s="104">
        <f t="shared" si="4"/>
        <v>0.98240801710041004</v>
      </c>
      <c r="CZ11" s="104">
        <f t="shared" si="4"/>
        <v>0.98240801710041004</v>
      </c>
      <c r="DA11" s="104">
        <f t="shared" si="4"/>
        <v>0.98240801710041004</v>
      </c>
      <c r="DB11" s="104">
        <f t="shared" si="4"/>
        <v>0.98240801710041004</v>
      </c>
      <c r="DC11" s="104">
        <f t="shared" si="4"/>
        <v>0.98240801710041004</v>
      </c>
      <c r="DE11" s="100">
        <v>24</v>
      </c>
      <c r="DF11" s="102">
        <v>0.99314897058467477</v>
      </c>
      <c r="DG11" s="102">
        <v>0.99246303435034977</v>
      </c>
      <c r="DH11" s="102">
        <v>0.99180114483076587</v>
      </c>
      <c r="DI11" s="102">
        <v>0.9911457017769808</v>
      </c>
      <c r="DJ11" s="102">
        <v>0.99054696900776207</v>
      </c>
      <c r="DK11" s="102">
        <v>0.99007638488159977</v>
      </c>
      <c r="DL11" s="102">
        <v>0.9897532857355843</v>
      </c>
      <c r="DM11" s="102">
        <v>0.98950339771278595</v>
      </c>
      <c r="DN11" s="102">
        <v>0.98927990432675617</v>
      </c>
      <c r="DO11" s="102">
        <v>0.98906528476302236</v>
      </c>
      <c r="DP11" s="102">
        <v>0.98884802775128278</v>
      </c>
      <c r="DQ11" s="102">
        <v>0.98866300985115663</v>
      </c>
      <c r="DR11" s="102">
        <v>0.9885099306566828</v>
      </c>
      <c r="DS11" s="102">
        <v>0.98838106182299734</v>
      </c>
      <c r="DT11" s="102">
        <v>0.98828352973615929</v>
      </c>
      <c r="DU11" s="102">
        <v>0.98829074392561345</v>
      </c>
      <c r="DV11" s="102">
        <v>0.98835185836482975</v>
      </c>
      <c r="DW11" s="102">
        <v>0.98844516292472406</v>
      </c>
      <c r="DX11" s="102">
        <v>0.98854705823307287</v>
      </c>
      <c r="DY11" s="102">
        <v>0.98866110437429933</v>
      </c>
      <c r="DZ11" s="102">
        <v>0.9887179968887656</v>
      </c>
      <c r="EA11" s="102">
        <v>0.98875766834888379</v>
      </c>
      <c r="EB11" s="102">
        <v>0.98878544152779979</v>
      </c>
      <c r="EC11" s="102">
        <v>0.98880609595060975</v>
      </c>
      <c r="ED11" s="102">
        <v>0.98881859857567589</v>
      </c>
      <c r="EE11" s="102">
        <v>0.98883072191533905</v>
      </c>
      <c r="EF11" s="102">
        <v>0.98883720593527713</v>
      </c>
      <c r="EG11" s="102">
        <v>0.98884078637532802</v>
      </c>
      <c r="EH11" s="102">
        <v>0.98884233535459398</v>
      </c>
      <c r="EI11" s="102">
        <v>0.98884301198687241</v>
      </c>
      <c r="EJ11" s="102">
        <v>0.98884032786727039</v>
      </c>
      <c r="EK11" s="102">
        <v>0.98883747469375782</v>
      </c>
      <c r="EL11" s="102">
        <v>0.98883539952670041</v>
      </c>
      <c r="EM11" s="102">
        <v>0.9888345468636307</v>
      </c>
      <c r="EN11" s="102">
        <v>0.98883532392650597</v>
      </c>
      <c r="EO11" s="102">
        <v>0.9888379361352857</v>
      </c>
      <c r="EP11" s="102">
        <v>0.98884235546689214</v>
      </c>
      <c r="EQ11" s="102">
        <v>0.98884836620079353</v>
      </c>
      <c r="ER11" s="102">
        <v>0.98885554519802066</v>
      </c>
      <c r="ES11" s="102">
        <v>0.98886340490157787</v>
      </c>
      <c r="ET11" s="102">
        <v>0.98887117072669195</v>
      </c>
      <c r="EU11" s="102">
        <v>0.98887852250740149</v>
      </c>
      <c r="EV11" s="102">
        <v>0.98888457243266104</v>
      </c>
      <c r="EW11" s="102">
        <v>0.98888865855172015</v>
      </c>
      <c r="EX11" s="102">
        <v>0.98888983355666316</v>
      </c>
      <c r="EY11" s="102">
        <v>0.9888869346144431</v>
      </c>
      <c r="EZ11" s="102">
        <v>0.98887929946608977</v>
      </c>
      <c r="FA11" s="102">
        <v>0.98886549763271436</v>
      </c>
      <c r="FB11" s="102">
        <v>0.98884541976359686</v>
      </c>
      <c r="FC11" s="102">
        <v>0.98881729613127645</v>
      </c>
      <c r="FD11" s="102">
        <v>0.98878028611964119</v>
      </c>
      <c r="FE11" s="102">
        <v>0.98873194683710608</v>
      </c>
      <c r="FF11" s="102">
        <v>0.98867199070874801</v>
      </c>
      <c r="FG11" s="102">
        <v>0.9885982745788594</v>
      </c>
      <c r="FH11" s="102">
        <v>0.98851072142142604</v>
      </c>
      <c r="FI11" s="102">
        <v>0.98840941886046274</v>
      </c>
      <c r="FJ11" s="102">
        <v>0.98829354341016251</v>
      </c>
      <c r="FK11" s="102">
        <v>0.98816189432308577</v>
      </c>
      <c r="FL11" s="102">
        <v>0.98801388850088123</v>
      </c>
      <c r="FM11" s="102">
        <v>0.98784775346985398</v>
      </c>
      <c r="FN11" s="102">
        <v>0.98765577615835587</v>
      </c>
      <c r="FO11" s="102">
        <v>0.98743269544843582</v>
      </c>
      <c r="FP11" s="102">
        <v>0.98717371261539355</v>
      </c>
      <c r="FQ11" s="102">
        <v>0.98687620310444768</v>
      </c>
      <c r="FR11" s="102">
        <v>0.98652953735578364</v>
      </c>
      <c r="FS11" s="102">
        <v>0.98613415821220107</v>
      </c>
      <c r="FT11" s="102">
        <v>0.98568447287360728</v>
      </c>
      <c r="FU11" s="102">
        <v>0.98517840889076946</v>
      </c>
      <c r="FV11" s="102">
        <v>0.9846023299754485</v>
      </c>
      <c r="FW11" s="102">
        <v>0.98395693128573669</v>
      </c>
      <c r="FX11" s="102">
        <v>0.98322223217658178</v>
      </c>
      <c r="FY11" s="102">
        <v>0.98238612015782878</v>
      </c>
      <c r="FZ11" s="102">
        <v>0.98138880286410191</v>
      </c>
      <c r="GA11" s="102">
        <v>0.98020085323377026</v>
      </c>
      <c r="GB11" s="102">
        <v>0.97876387407515841</v>
      </c>
      <c r="GC11" s="102">
        <v>0.97703343807731624</v>
      </c>
      <c r="GD11" s="102">
        <v>0.9749773856423487</v>
      </c>
      <c r="GE11" s="102">
        <v>0.97262407233202952</v>
      </c>
      <c r="GF11" s="102">
        <v>0.97262407233202952</v>
      </c>
      <c r="GG11" s="104">
        <f t="shared" si="5"/>
        <v>0.97262407233202952</v>
      </c>
      <c r="GH11" s="104">
        <f t="shared" si="5"/>
        <v>0.97262407233202952</v>
      </c>
      <c r="GI11" s="104">
        <f t="shared" si="5"/>
        <v>0.97262407233202952</v>
      </c>
      <c r="GJ11" s="104">
        <f t="shared" si="5"/>
        <v>0.97262407233202952</v>
      </c>
      <c r="GK11" s="104">
        <f t="shared" si="5"/>
        <v>0.97262407233202952</v>
      </c>
      <c r="GL11" s="104">
        <f t="shared" si="5"/>
        <v>0.97262407233202952</v>
      </c>
      <c r="GM11" s="104">
        <f t="shared" si="5"/>
        <v>0.97262407233202952</v>
      </c>
      <c r="GN11" s="104">
        <f t="shared" si="5"/>
        <v>0.97262407233202952</v>
      </c>
      <c r="GO11" s="104">
        <f t="shared" si="5"/>
        <v>0.97262407233202952</v>
      </c>
      <c r="GP11" s="104">
        <f t="shared" si="5"/>
        <v>0.97262407233202952</v>
      </c>
      <c r="GQ11" s="104">
        <f t="shared" si="5"/>
        <v>0.97262407233202952</v>
      </c>
      <c r="GR11" s="104">
        <f t="shared" si="5"/>
        <v>0.97262407233202952</v>
      </c>
      <c r="GS11" s="104">
        <f t="shared" si="5"/>
        <v>0.97262407233202952</v>
      </c>
      <c r="GT11" s="104">
        <f t="shared" si="5"/>
        <v>0.97262407233202952</v>
      </c>
      <c r="GU11" s="104">
        <f t="shared" si="5"/>
        <v>0.97262407233202952</v>
      </c>
      <c r="GV11" s="104">
        <f t="shared" si="5"/>
        <v>0.97262407233202952</v>
      </c>
      <c r="GW11" s="104">
        <f t="shared" si="5"/>
        <v>0.97262407233202952</v>
      </c>
      <c r="GX11" s="104">
        <f t="shared" si="5"/>
        <v>0.97262407233202952</v>
      </c>
      <c r="GY11" s="104">
        <f t="shared" si="5"/>
        <v>0.97262407233202952</v>
      </c>
      <c r="GZ11" s="104">
        <f t="shared" si="5"/>
        <v>0.97262407233202952</v>
      </c>
      <c r="HA11" s="104">
        <f t="shared" si="5"/>
        <v>0.97262407233202952</v>
      </c>
      <c r="HB11" s="104">
        <f t="shared" si="5"/>
        <v>0.97262407233202952</v>
      </c>
      <c r="HC11" s="104">
        <f t="shared" si="5"/>
        <v>0.97262407233202952</v>
      </c>
      <c r="HD11" s="104">
        <f t="shared" si="5"/>
        <v>0.97262407233202952</v>
      </c>
      <c r="HE11" s="104">
        <f t="shared" si="5"/>
        <v>0.97262407233202952</v>
      </c>
      <c r="HF11" s="104">
        <f t="shared" si="5"/>
        <v>0.97262407233202952</v>
      </c>
      <c r="HG11" s="104">
        <f t="shared" si="5"/>
        <v>0.97262407233202952</v>
      </c>
    </row>
    <row r="12" spans="1:215" x14ac:dyDescent="0.2">
      <c r="A12" s="100">
        <v>25</v>
      </c>
      <c r="B12" s="102">
        <v>0.97032444010678409</v>
      </c>
      <c r="C12" s="102">
        <v>0.97262279377252181</v>
      </c>
      <c r="D12" s="102">
        <v>0.9750160426187966</v>
      </c>
      <c r="E12" s="102">
        <v>0.97734206207876662</v>
      </c>
      <c r="F12" s="102">
        <v>0.97944357963211814</v>
      </c>
      <c r="G12" s="102">
        <v>0.98116481814732204</v>
      </c>
      <c r="H12" s="102">
        <v>0.98234879627054561</v>
      </c>
      <c r="I12" s="102">
        <v>0.98319198287586196</v>
      </c>
      <c r="J12" s="102">
        <v>0.98400987657964067</v>
      </c>
      <c r="K12" s="102">
        <v>0.98478094717832987</v>
      </c>
      <c r="L12" s="102">
        <v>0.98549284937614934</v>
      </c>
      <c r="M12" s="102">
        <v>0.98613684107862076</v>
      </c>
      <c r="N12" s="102">
        <v>0.9867035854299625</v>
      </c>
      <c r="O12" s="102">
        <v>0.98717304463766553</v>
      </c>
      <c r="P12" s="102">
        <v>0.98752777087238341</v>
      </c>
      <c r="Q12" s="102">
        <v>0.98781733908200686</v>
      </c>
      <c r="R12" s="102">
        <v>0.98798961888671988</v>
      </c>
      <c r="S12" s="102">
        <v>0.98810401155919458</v>
      </c>
      <c r="T12" s="102">
        <v>0.98824281938759029</v>
      </c>
      <c r="U12" s="102">
        <v>0.98840419313577865</v>
      </c>
      <c r="V12" s="102">
        <v>0.98851515260090439</v>
      </c>
      <c r="W12" s="102">
        <v>0.98860547887599781</v>
      </c>
      <c r="X12" s="102">
        <v>0.9886877125197876</v>
      </c>
      <c r="Y12" s="102">
        <v>0.98876569926928348</v>
      </c>
      <c r="Z12" s="102">
        <v>0.98884018186383171</v>
      </c>
      <c r="AA12" s="102">
        <v>0.98891807778744023</v>
      </c>
      <c r="AB12" s="102">
        <v>0.98898669374422798</v>
      </c>
      <c r="AC12" s="102">
        <v>0.98904540592729095</v>
      </c>
      <c r="AD12" s="102">
        <v>0.98909279595170341</v>
      </c>
      <c r="AE12" s="102">
        <v>0.98913067146805189</v>
      </c>
      <c r="AF12" s="102">
        <v>0.9891518825156066</v>
      </c>
      <c r="AG12" s="102">
        <v>0.98916266599085134</v>
      </c>
      <c r="AH12" s="102">
        <v>0.989166121028768</v>
      </c>
      <c r="AI12" s="102">
        <v>0.98916327252149272</v>
      </c>
      <c r="AJ12" s="102">
        <v>0.98915445667188717</v>
      </c>
      <c r="AK12" s="102">
        <v>0.98913869532166321</v>
      </c>
      <c r="AL12" s="102">
        <v>0.98911952704336059</v>
      </c>
      <c r="AM12" s="102">
        <v>0.98909764051781668</v>
      </c>
      <c r="AN12" s="102">
        <v>0.9890738166221007</v>
      </c>
      <c r="AO12" s="102">
        <v>0.98904886827182392</v>
      </c>
      <c r="AP12" s="102">
        <v>0.9890235862143395</v>
      </c>
      <c r="AQ12" s="102">
        <v>0.98899871483095148</v>
      </c>
      <c r="AR12" s="102">
        <v>0.98897488210296225</v>
      </c>
      <c r="AS12" s="102">
        <v>0.9889525513090367</v>
      </c>
      <c r="AT12" s="102">
        <v>0.98893213275251202</v>
      </c>
      <c r="AU12" s="102">
        <v>0.98891379111317279</v>
      </c>
      <c r="AV12" s="102">
        <v>0.98889756099768833</v>
      </c>
      <c r="AW12" s="102">
        <v>0.98888327652026198</v>
      </c>
      <c r="AX12" s="102">
        <v>0.98887039786924258</v>
      </c>
      <c r="AY12" s="102">
        <v>0.98885852662356899</v>
      </c>
      <c r="AZ12" s="102">
        <v>0.98884701799472119</v>
      </c>
      <c r="BA12" s="102">
        <v>0.98883522397045576</v>
      </c>
      <c r="BB12" s="102">
        <v>0.98882201380826795</v>
      </c>
      <c r="BC12" s="102">
        <v>0.98880665518322763</v>
      </c>
      <c r="BD12" s="102">
        <v>0.98878768324793809</v>
      </c>
      <c r="BE12" s="102">
        <v>0.98876394850674265</v>
      </c>
      <c r="BF12" s="102">
        <v>0.98873413330231585</v>
      </c>
      <c r="BG12" s="102">
        <v>0.98869654141217111</v>
      </c>
      <c r="BH12" s="102">
        <v>0.98864908425357734</v>
      </c>
      <c r="BI12" s="102">
        <v>0.98858951366897052</v>
      </c>
      <c r="BJ12" s="102">
        <v>0.98851470451618384</v>
      </c>
      <c r="BK12" s="102">
        <v>0.98842183080376733</v>
      </c>
      <c r="BL12" s="102">
        <v>0.98830847028219382</v>
      </c>
      <c r="BM12" s="102">
        <v>0.98817349871591331</v>
      </c>
      <c r="BN12" s="102">
        <v>0.98801496382235809</v>
      </c>
      <c r="BO12" s="102">
        <v>0.98783135307852454</v>
      </c>
      <c r="BP12" s="102">
        <v>0.98761990072858807</v>
      </c>
      <c r="BQ12" s="102">
        <v>0.98737953888051633</v>
      </c>
      <c r="BR12" s="102">
        <v>0.98710759699843564</v>
      </c>
      <c r="BS12" s="102">
        <v>0.98679401394052435</v>
      </c>
      <c r="BT12" s="102">
        <v>0.98644213871578845</v>
      </c>
      <c r="BU12" s="102">
        <v>0.98604531778200444</v>
      </c>
      <c r="BV12" s="102">
        <v>0.98558769839271809</v>
      </c>
      <c r="BW12" s="102">
        <v>0.98506812874373484</v>
      </c>
      <c r="BX12" s="102">
        <v>0.98449668833004245</v>
      </c>
      <c r="BY12" s="102">
        <v>0.98386246427527613</v>
      </c>
      <c r="BZ12" s="102">
        <v>0.98320242312076567</v>
      </c>
      <c r="CA12" s="102">
        <v>0.98258571171126519</v>
      </c>
      <c r="CB12" s="102">
        <v>0.98258571171126519</v>
      </c>
      <c r="CC12" s="104">
        <f t="shared" si="6"/>
        <v>0.98258571171126519</v>
      </c>
      <c r="CD12" s="104">
        <f t="shared" si="4"/>
        <v>0.98258571171126519</v>
      </c>
      <c r="CE12" s="104">
        <f t="shared" si="4"/>
        <v>0.98258571171126519</v>
      </c>
      <c r="CF12" s="104">
        <f t="shared" si="4"/>
        <v>0.98258571171126519</v>
      </c>
      <c r="CG12" s="104">
        <f t="shared" si="4"/>
        <v>0.98258571171126519</v>
      </c>
      <c r="CH12" s="104">
        <f t="shared" si="4"/>
        <v>0.98258571171126519</v>
      </c>
      <c r="CI12" s="104">
        <f t="shared" si="4"/>
        <v>0.98258571171126519</v>
      </c>
      <c r="CJ12" s="104">
        <f t="shared" si="4"/>
        <v>0.98258571171126519</v>
      </c>
      <c r="CK12" s="104">
        <f t="shared" si="4"/>
        <v>0.98258571171126519</v>
      </c>
      <c r="CL12" s="104">
        <f t="shared" si="4"/>
        <v>0.98258571171126519</v>
      </c>
      <c r="CM12" s="104">
        <f t="shared" si="4"/>
        <v>0.98258571171126519</v>
      </c>
      <c r="CN12" s="104">
        <f t="shared" si="4"/>
        <v>0.98258571171126519</v>
      </c>
      <c r="CO12" s="104">
        <f t="shared" si="4"/>
        <v>0.98258571171126519</v>
      </c>
      <c r="CP12" s="104">
        <f t="shared" si="4"/>
        <v>0.98258571171126519</v>
      </c>
      <c r="CQ12" s="104">
        <f t="shared" si="4"/>
        <v>0.98258571171126519</v>
      </c>
      <c r="CR12" s="104">
        <f t="shared" si="4"/>
        <v>0.98258571171126519</v>
      </c>
      <c r="CS12" s="104">
        <f t="shared" si="4"/>
        <v>0.98258571171126519</v>
      </c>
      <c r="CT12" s="104">
        <f t="shared" si="4"/>
        <v>0.98258571171126519</v>
      </c>
      <c r="CU12" s="104">
        <f t="shared" si="4"/>
        <v>0.98258571171126519</v>
      </c>
      <c r="CV12" s="104">
        <f t="shared" si="4"/>
        <v>0.98258571171126519</v>
      </c>
      <c r="CW12" s="104">
        <f t="shared" si="4"/>
        <v>0.98258571171126519</v>
      </c>
      <c r="CX12" s="104">
        <f t="shared" si="4"/>
        <v>0.98258571171126519</v>
      </c>
      <c r="CY12" s="104">
        <f t="shared" si="4"/>
        <v>0.98258571171126519</v>
      </c>
      <c r="CZ12" s="104">
        <f t="shared" si="4"/>
        <v>0.98258571171126519</v>
      </c>
      <c r="DA12" s="104">
        <f t="shared" si="4"/>
        <v>0.98258571171126519</v>
      </c>
      <c r="DB12" s="104">
        <f t="shared" si="4"/>
        <v>0.98258571171126519</v>
      </c>
      <c r="DC12" s="104">
        <f t="shared" si="4"/>
        <v>0.98258571171126519</v>
      </c>
      <c r="DE12" s="100">
        <v>25</v>
      </c>
      <c r="DF12" s="102">
        <v>0.9931882221370435</v>
      </c>
      <c r="DG12" s="102">
        <v>0.99250290442003053</v>
      </c>
      <c r="DH12" s="102">
        <v>0.99184064459878629</v>
      </c>
      <c r="DI12" s="102">
        <v>0.99118510299086948</v>
      </c>
      <c r="DJ12" s="102">
        <v>0.99058642310050282</v>
      </c>
      <c r="DK12" s="102">
        <v>0.99011549133009269</v>
      </c>
      <c r="DL12" s="102">
        <v>0.98979215662249043</v>
      </c>
      <c r="DM12" s="102">
        <v>0.98954242005906978</v>
      </c>
      <c r="DN12" s="102">
        <v>0.9893186376544636</v>
      </c>
      <c r="DO12" s="102">
        <v>0.98910374852069882</v>
      </c>
      <c r="DP12" s="102">
        <v>0.98888658081955394</v>
      </c>
      <c r="DQ12" s="102">
        <v>0.98870139235557364</v>
      </c>
      <c r="DR12" s="102">
        <v>0.98854799091900025</v>
      </c>
      <c r="DS12" s="102">
        <v>0.98841891058632059</v>
      </c>
      <c r="DT12" s="102">
        <v>0.98832123365925417</v>
      </c>
      <c r="DU12" s="102">
        <v>0.98832693566405672</v>
      </c>
      <c r="DV12" s="102">
        <v>0.98838633162562173</v>
      </c>
      <c r="DW12" s="102">
        <v>0.98847773610938172</v>
      </c>
      <c r="DX12" s="102">
        <v>0.98857754461253022</v>
      </c>
      <c r="DY12" s="102">
        <v>0.98868924203434938</v>
      </c>
      <c r="DZ12" s="102">
        <v>0.98874497612324197</v>
      </c>
      <c r="EA12" s="102">
        <v>0.98878384671571318</v>
      </c>
      <c r="EB12" s="102">
        <v>0.98881106674141306</v>
      </c>
      <c r="EC12" s="102">
        <v>0.98883131626363829</v>
      </c>
      <c r="ED12" s="102">
        <v>0.98884358473405964</v>
      </c>
      <c r="EE12" s="102">
        <v>0.98885548096609155</v>
      </c>
      <c r="EF12" s="102">
        <v>0.98886185645293811</v>
      </c>
      <c r="EG12" s="102">
        <v>0.98886538956862036</v>
      </c>
      <c r="EH12" s="102">
        <v>0.98886693418603422</v>
      </c>
      <c r="EI12" s="102">
        <v>0.98886762499137804</v>
      </c>
      <c r="EJ12" s="102">
        <v>0.98886502643149288</v>
      </c>
      <c r="EK12" s="102">
        <v>0.98886226260778509</v>
      </c>
      <c r="EL12" s="102">
        <v>0.98886026040168518</v>
      </c>
      <c r="EM12" s="102">
        <v>0.98885945473782366</v>
      </c>
      <c r="EN12" s="102">
        <v>0.98886024400950401</v>
      </c>
      <c r="EO12" s="102">
        <v>0.98886282907717316</v>
      </c>
      <c r="EP12" s="102">
        <v>0.98886718235941584</v>
      </c>
      <c r="EQ12" s="102">
        <v>0.98887309259931155</v>
      </c>
      <c r="ER12" s="102">
        <v>0.98888014560851556</v>
      </c>
      <c r="ES12" s="102">
        <v>0.98888786420671204</v>
      </c>
      <c r="ET12" s="102">
        <v>0.98889549043433833</v>
      </c>
      <c r="EU12" s="102">
        <v>0.98890271103492045</v>
      </c>
      <c r="EV12" s="102">
        <v>0.98890865742463607</v>
      </c>
      <c r="EW12" s="102">
        <v>0.98891268209235639</v>
      </c>
      <c r="EX12" s="102">
        <v>0.98891385842315704</v>
      </c>
      <c r="EY12" s="102">
        <v>0.98891104908348371</v>
      </c>
      <c r="EZ12" s="102">
        <v>0.98890360652396181</v>
      </c>
      <c r="FA12" s="102">
        <v>0.9888901318336949</v>
      </c>
      <c r="FB12" s="102">
        <v>0.98887051859561625</v>
      </c>
      <c r="FC12" s="102">
        <v>0.98884303630252879</v>
      </c>
      <c r="FD12" s="102">
        <v>0.98880686355473613</v>
      </c>
      <c r="FE12" s="102">
        <v>0.98875961177875171</v>
      </c>
      <c r="FF12" s="102">
        <v>0.98870100106438485</v>
      </c>
      <c r="FG12" s="102">
        <v>0.98862893658901185</v>
      </c>
      <c r="FH12" s="102">
        <v>0.98854334499231966</v>
      </c>
      <c r="FI12" s="102">
        <v>0.988444314125281</v>
      </c>
      <c r="FJ12" s="102">
        <v>0.98833104122173565</v>
      </c>
      <c r="FK12" s="102">
        <v>0.98820235493248676</v>
      </c>
      <c r="FL12" s="102">
        <v>0.98805768858847398</v>
      </c>
      <c r="FM12" s="102">
        <v>0.98789531311079548</v>
      </c>
      <c r="FN12" s="102">
        <v>0.98770769175855144</v>
      </c>
      <c r="FO12" s="102">
        <v>0.98748968807945392</v>
      </c>
      <c r="FP12" s="102">
        <v>0.98723662015042712</v>
      </c>
      <c r="FQ12" s="102">
        <v>0.98694593432011635</v>
      </c>
      <c r="FR12" s="102">
        <v>0.98660725542150696</v>
      </c>
      <c r="FS12" s="102">
        <v>0.98622103870833</v>
      </c>
      <c r="FT12" s="102">
        <v>0.98578184483499076</v>
      </c>
      <c r="FU12" s="102">
        <v>0.98528768148516555</v>
      </c>
      <c r="FV12" s="102">
        <v>0.98472526403907701</v>
      </c>
      <c r="FW12" s="102">
        <v>0.98409532781233922</v>
      </c>
      <c r="FX12" s="102">
        <v>0.9833784211152109</v>
      </c>
      <c r="FY12" s="102">
        <v>0.98256280639122318</v>
      </c>
      <c r="FZ12" s="102">
        <v>0.9815902227030131</v>
      </c>
      <c r="GA12" s="102">
        <v>0.98043213850387201</v>
      </c>
      <c r="GB12" s="102">
        <v>0.9790318282223901</v>
      </c>
      <c r="GC12" s="102">
        <v>0.97734635025983929</v>
      </c>
      <c r="GD12" s="102">
        <v>0.97534489048366657</v>
      </c>
      <c r="GE12" s="102">
        <v>0.97305587544831129</v>
      </c>
      <c r="GF12" s="102">
        <v>0.97305587544831129</v>
      </c>
      <c r="GG12" s="104">
        <f t="shared" si="5"/>
        <v>0.97305587544831129</v>
      </c>
      <c r="GH12" s="104">
        <f t="shared" si="5"/>
        <v>0.97305587544831129</v>
      </c>
      <c r="GI12" s="104">
        <f t="shared" si="5"/>
        <v>0.97305587544831129</v>
      </c>
      <c r="GJ12" s="104">
        <f t="shared" si="5"/>
        <v>0.97305587544831129</v>
      </c>
      <c r="GK12" s="104">
        <f t="shared" si="5"/>
        <v>0.97305587544831129</v>
      </c>
      <c r="GL12" s="104">
        <f t="shared" si="5"/>
        <v>0.97305587544831129</v>
      </c>
      <c r="GM12" s="104">
        <f t="shared" si="5"/>
        <v>0.97305587544831129</v>
      </c>
      <c r="GN12" s="104">
        <f t="shared" si="5"/>
        <v>0.97305587544831129</v>
      </c>
      <c r="GO12" s="104">
        <f t="shared" si="5"/>
        <v>0.97305587544831129</v>
      </c>
      <c r="GP12" s="104">
        <f t="shared" si="5"/>
        <v>0.97305587544831129</v>
      </c>
      <c r="GQ12" s="104">
        <f t="shared" si="5"/>
        <v>0.97305587544831129</v>
      </c>
      <c r="GR12" s="104">
        <f t="shared" si="5"/>
        <v>0.97305587544831129</v>
      </c>
      <c r="GS12" s="104">
        <f t="shared" ref="GS12:HG12" si="7">GR12</f>
        <v>0.97305587544831129</v>
      </c>
      <c r="GT12" s="104">
        <f t="shared" si="7"/>
        <v>0.97305587544831129</v>
      </c>
      <c r="GU12" s="104">
        <f t="shared" si="7"/>
        <v>0.97305587544831129</v>
      </c>
      <c r="GV12" s="104">
        <f t="shared" si="7"/>
        <v>0.97305587544831129</v>
      </c>
      <c r="GW12" s="104">
        <f t="shared" si="7"/>
        <v>0.97305587544831129</v>
      </c>
      <c r="GX12" s="104">
        <f t="shared" si="7"/>
        <v>0.97305587544831129</v>
      </c>
      <c r="GY12" s="104">
        <f t="shared" si="7"/>
        <v>0.97305587544831129</v>
      </c>
      <c r="GZ12" s="104">
        <f t="shared" si="7"/>
        <v>0.97305587544831129</v>
      </c>
      <c r="HA12" s="104">
        <f t="shared" si="7"/>
        <v>0.97305587544831129</v>
      </c>
      <c r="HB12" s="104">
        <f t="shared" si="7"/>
        <v>0.97305587544831129</v>
      </c>
      <c r="HC12" s="104">
        <f t="shared" si="7"/>
        <v>0.97305587544831129</v>
      </c>
      <c r="HD12" s="104">
        <f t="shared" si="7"/>
        <v>0.97305587544831129</v>
      </c>
      <c r="HE12" s="104">
        <f t="shared" si="7"/>
        <v>0.97305587544831129</v>
      </c>
      <c r="HF12" s="104">
        <f t="shared" si="7"/>
        <v>0.97305587544831129</v>
      </c>
      <c r="HG12" s="104">
        <f t="shared" si="7"/>
        <v>0.97305587544831129</v>
      </c>
    </row>
    <row r="13" spans="1:215" x14ac:dyDescent="0.2">
      <c r="A13" s="100">
        <v>26</v>
      </c>
      <c r="B13" s="102">
        <v>0.97035521403948388</v>
      </c>
      <c r="C13" s="102">
        <v>0.97265461504853956</v>
      </c>
      <c r="D13" s="102">
        <v>0.97504877893916952</v>
      </c>
      <c r="E13" s="102">
        <v>0.97737565531749948</v>
      </c>
      <c r="F13" s="102">
        <v>0.97947794962843149</v>
      </c>
      <c r="G13" s="102">
        <v>0.98119983314316139</v>
      </c>
      <c r="H13" s="102">
        <v>0.98238429681923667</v>
      </c>
      <c r="I13" s="102">
        <v>0.98322821751615452</v>
      </c>
      <c r="J13" s="102">
        <v>0.98404700307936877</v>
      </c>
      <c r="K13" s="102">
        <v>0.98481920282793811</v>
      </c>
      <c r="L13" s="102">
        <v>0.98553236717397319</v>
      </c>
      <c r="M13" s="102">
        <v>0.98617757683619545</v>
      </c>
      <c r="N13" s="102">
        <v>0.98674533013143961</v>
      </c>
      <c r="O13" s="102">
        <v>0.98721563738902429</v>
      </c>
      <c r="P13" s="102">
        <v>0.98757104730151712</v>
      </c>
      <c r="Q13" s="102">
        <v>0.98785976787385055</v>
      </c>
      <c r="R13" s="102">
        <v>0.98803036099506558</v>
      </c>
      <c r="S13" s="102">
        <v>0.98814250764571243</v>
      </c>
      <c r="T13" s="102">
        <v>0.98827856366547484</v>
      </c>
      <c r="U13" s="102">
        <v>0.98843671547411616</v>
      </c>
      <c r="V13" s="102">
        <v>0.98854546309604552</v>
      </c>
      <c r="W13" s="102">
        <v>0.98863398769322108</v>
      </c>
      <c r="X13" s="102">
        <v>0.98871457731546231</v>
      </c>
      <c r="Y13" s="102">
        <v>0.98879100038154621</v>
      </c>
      <c r="Z13" s="102">
        <v>0.98886398551910026</v>
      </c>
      <c r="AA13" s="102">
        <v>0.988940308229601</v>
      </c>
      <c r="AB13" s="102">
        <v>0.98900753674242681</v>
      </c>
      <c r="AC13" s="102">
        <v>0.98906506136394801</v>
      </c>
      <c r="AD13" s="102">
        <v>0.98911149383748276</v>
      </c>
      <c r="AE13" s="102">
        <v>0.98914860552728867</v>
      </c>
      <c r="AF13" s="102">
        <v>0.98916939431205331</v>
      </c>
      <c r="AG13" s="102">
        <v>0.98917996985887879</v>
      </c>
      <c r="AH13" s="102">
        <v>0.9891833680058657</v>
      </c>
      <c r="AI13" s="102">
        <v>0.98918059293837013</v>
      </c>
      <c r="AJ13" s="102">
        <v>0.98917197430193227</v>
      </c>
      <c r="AK13" s="102">
        <v>0.98915655453392026</v>
      </c>
      <c r="AL13" s="102">
        <v>0.98913779936483581</v>
      </c>
      <c r="AM13" s="102">
        <v>0.98911638342938246</v>
      </c>
      <c r="AN13" s="102">
        <v>0.9890930715945716</v>
      </c>
      <c r="AO13" s="102">
        <v>0.98906866003910165</v>
      </c>
      <c r="AP13" s="102">
        <v>0.989043923166393</v>
      </c>
      <c r="AQ13" s="102">
        <v>0.98901958990614403</v>
      </c>
      <c r="AR13" s="102">
        <v>0.98899627514460697</v>
      </c>
      <c r="AS13" s="102">
        <v>0.98897443244218852</v>
      </c>
      <c r="AT13" s="102">
        <v>0.98895446343348403</v>
      </c>
      <c r="AU13" s="102">
        <v>0.98893652922468234</v>
      </c>
      <c r="AV13" s="102">
        <v>0.98892066354298891</v>
      </c>
      <c r="AW13" s="102">
        <v>0.98890670382108969</v>
      </c>
      <c r="AX13" s="102">
        <v>0.98889412144622324</v>
      </c>
      <c r="AY13" s="102">
        <v>0.98888252625107032</v>
      </c>
      <c r="AZ13" s="102">
        <v>0.98887128694489634</v>
      </c>
      <c r="BA13" s="102">
        <v>0.98885976914012996</v>
      </c>
      <c r="BB13" s="102">
        <v>0.98884686600598071</v>
      </c>
      <c r="BC13" s="102">
        <v>0.98883186085533725</v>
      </c>
      <c r="BD13" s="102">
        <v>0.98881332005534051</v>
      </c>
      <c r="BE13" s="102">
        <v>0.98879011883667922</v>
      </c>
      <c r="BF13" s="102">
        <v>0.988760967979467</v>
      </c>
      <c r="BG13" s="102">
        <v>0.9887242080050761</v>
      </c>
      <c r="BH13" s="102">
        <v>0.98867779567202718</v>
      </c>
      <c r="BI13" s="102">
        <v>0.98861953195649455</v>
      </c>
      <c r="BJ13" s="102">
        <v>0.98854635999456553</v>
      </c>
      <c r="BK13" s="102">
        <v>0.9884555162826123</v>
      </c>
      <c r="BL13" s="102">
        <v>0.98834463322025701</v>
      </c>
      <c r="BM13" s="102">
        <v>0.98821261415300188</v>
      </c>
      <c r="BN13" s="102">
        <v>0.98805755301731324</v>
      </c>
      <c r="BO13" s="102">
        <v>0.98787797522973531</v>
      </c>
      <c r="BP13" s="102">
        <v>0.98767118124531261</v>
      </c>
      <c r="BQ13" s="102">
        <v>0.98743613439918088</v>
      </c>
      <c r="BR13" s="102">
        <v>0.98717023162749828</v>
      </c>
      <c r="BS13" s="102">
        <v>0.98686364339914501</v>
      </c>
      <c r="BT13" s="102">
        <v>0.98651966186849527</v>
      </c>
      <c r="BU13" s="102">
        <v>0.98613179885246538</v>
      </c>
      <c r="BV13" s="102">
        <v>0.98568457606894488</v>
      </c>
      <c r="BW13" s="102">
        <v>0.98517690102362976</v>
      </c>
      <c r="BX13" s="102">
        <v>0.98461867231437195</v>
      </c>
      <c r="BY13" s="102">
        <v>0.98399926400158633</v>
      </c>
      <c r="BZ13" s="102">
        <v>0.98335486310797915</v>
      </c>
      <c r="CA13" s="102">
        <v>0.98275308921833238</v>
      </c>
      <c r="CB13" s="102">
        <v>0.98275308921833238</v>
      </c>
      <c r="CC13" s="104">
        <f t="shared" si="6"/>
        <v>0.98275308921833238</v>
      </c>
      <c r="CD13" s="104">
        <f t="shared" si="4"/>
        <v>0.98275308921833238</v>
      </c>
      <c r="CE13" s="104">
        <f t="shared" si="4"/>
        <v>0.98275308921833238</v>
      </c>
      <c r="CF13" s="104">
        <f t="shared" si="4"/>
        <v>0.98275308921833238</v>
      </c>
      <c r="CG13" s="104">
        <f t="shared" si="4"/>
        <v>0.98275308921833238</v>
      </c>
      <c r="CH13" s="104">
        <f t="shared" si="4"/>
        <v>0.98275308921833238</v>
      </c>
      <c r="CI13" s="104">
        <f t="shared" si="4"/>
        <v>0.98275308921833238</v>
      </c>
      <c r="CJ13" s="104">
        <f t="shared" si="4"/>
        <v>0.98275308921833238</v>
      </c>
      <c r="CK13" s="104">
        <f t="shared" si="4"/>
        <v>0.98275308921833238</v>
      </c>
      <c r="CL13" s="104">
        <f t="shared" si="4"/>
        <v>0.98275308921833238</v>
      </c>
      <c r="CM13" s="104">
        <f t="shared" si="4"/>
        <v>0.98275308921833238</v>
      </c>
      <c r="CN13" s="104">
        <f t="shared" ref="CD13:DC23" si="8">CM13</f>
        <v>0.98275308921833238</v>
      </c>
      <c r="CO13" s="104">
        <f t="shared" si="8"/>
        <v>0.98275308921833238</v>
      </c>
      <c r="CP13" s="104">
        <f t="shared" si="8"/>
        <v>0.98275308921833238</v>
      </c>
      <c r="CQ13" s="104">
        <f t="shared" si="8"/>
        <v>0.98275308921833238</v>
      </c>
      <c r="CR13" s="104">
        <f t="shared" si="8"/>
        <v>0.98275308921833238</v>
      </c>
      <c r="CS13" s="104">
        <f t="shared" si="8"/>
        <v>0.98275308921833238</v>
      </c>
      <c r="CT13" s="104">
        <f t="shared" si="8"/>
        <v>0.98275308921833238</v>
      </c>
      <c r="CU13" s="104">
        <f t="shared" si="8"/>
        <v>0.98275308921833238</v>
      </c>
      <c r="CV13" s="104">
        <f t="shared" si="8"/>
        <v>0.98275308921833238</v>
      </c>
      <c r="CW13" s="104">
        <f t="shared" si="8"/>
        <v>0.98275308921833238</v>
      </c>
      <c r="CX13" s="104">
        <f t="shared" si="8"/>
        <v>0.98275308921833238</v>
      </c>
      <c r="CY13" s="104">
        <f t="shared" si="8"/>
        <v>0.98275308921833238</v>
      </c>
      <c r="CZ13" s="104">
        <f t="shared" si="8"/>
        <v>0.98275308921833238</v>
      </c>
      <c r="DA13" s="104">
        <f t="shared" si="8"/>
        <v>0.98275308921833238</v>
      </c>
      <c r="DB13" s="104">
        <f t="shared" si="8"/>
        <v>0.98275308921833238</v>
      </c>
      <c r="DC13" s="104">
        <f t="shared" si="8"/>
        <v>0.98275308921833238</v>
      </c>
      <c r="DE13" s="100">
        <v>26</v>
      </c>
      <c r="DF13" s="102">
        <v>0.9932254678344733</v>
      </c>
      <c r="DG13" s="102">
        <v>0.99254073365358475</v>
      </c>
      <c r="DH13" s="102">
        <v>0.9918781190337661</v>
      </c>
      <c r="DI13" s="102">
        <v>0.99122248039968874</v>
      </c>
      <c r="DJ13" s="102">
        <v>0.9906238471780715</v>
      </c>
      <c r="DK13" s="102">
        <v>0.99015258218755686</v>
      </c>
      <c r="DL13" s="102">
        <v>0.98982902064534473</v>
      </c>
      <c r="DM13" s="102">
        <v>0.98957942437472435</v>
      </c>
      <c r="DN13" s="102">
        <v>0.98935536450199035</v>
      </c>
      <c r="DO13" s="102">
        <v>0.98914021638325134</v>
      </c>
      <c r="DP13" s="102">
        <v>0.98892313001472676</v>
      </c>
      <c r="DQ13" s="102">
        <v>0.98873777656873152</v>
      </c>
      <c r="DR13" s="102">
        <v>0.98858406641755769</v>
      </c>
      <c r="DS13" s="102">
        <v>0.98845478240500784</v>
      </c>
      <c r="DT13" s="102">
        <v>0.98835696498268055</v>
      </c>
      <c r="DU13" s="102">
        <v>0.98836123100797035</v>
      </c>
      <c r="DV13" s="102">
        <v>0.98841899590166926</v>
      </c>
      <c r="DW13" s="102">
        <v>0.98850859758925613</v>
      </c>
      <c r="DX13" s="102">
        <v>0.98860642669065213</v>
      </c>
      <c r="DY13" s="102">
        <v>0.98871589690092532</v>
      </c>
      <c r="DZ13" s="102">
        <v>0.98877053185099595</v>
      </c>
      <c r="EA13" s="102">
        <v>0.98880864222158837</v>
      </c>
      <c r="EB13" s="102">
        <v>0.98883533679274982</v>
      </c>
      <c r="EC13" s="102">
        <v>0.98885520136126936</v>
      </c>
      <c r="ED13" s="102">
        <v>0.98886724664984904</v>
      </c>
      <c r="EE13" s="102">
        <v>0.98887892641660602</v>
      </c>
      <c r="EF13" s="102">
        <v>0.98888519775827077</v>
      </c>
      <c r="EG13" s="102">
        <v>0.98888868469997226</v>
      </c>
      <c r="EH13" s="102">
        <v>0.98889022382597924</v>
      </c>
      <c r="EI13" s="102">
        <v>0.9888909266853525</v>
      </c>
      <c r="EJ13" s="102">
        <v>0.98888840776492448</v>
      </c>
      <c r="EK13" s="102">
        <v>0.98888572715648904</v>
      </c>
      <c r="EL13" s="102">
        <v>0.98888379263910431</v>
      </c>
      <c r="EM13" s="102">
        <v>0.98888303008009848</v>
      </c>
      <c r="EN13" s="102">
        <v>0.98888382952244291</v>
      </c>
      <c r="EO13" s="102">
        <v>0.98888638751913849</v>
      </c>
      <c r="EP13" s="102">
        <v>0.98889067691440535</v>
      </c>
      <c r="EQ13" s="102">
        <v>0.98889649068327046</v>
      </c>
      <c r="ER13" s="102">
        <v>0.98890342311372759</v>
      </c>
      <c r="ES13" s="102">
        <v>0.98891100684920263</v>
      </c>
      <c r="ET13" s="102">
        <v>0.98891849966260226</v>
      </c>
      <c r="EU13" s="102">
        <v>0.98892559483414955</v>
      </c>
      <c r="EV13" s="102">
        <v>0.98893144196642246</v>
      </c>
      <c r="EW13" s="102">
        <v>0.98893540720123962</v>
      </c>
      <c r="EX13" s="102">
        <v>0.98893658348785107</v>
      </c>
      <c r="EY13" s="102">
        <v>0.98893385759635366</v>
      </c>
      <c r="EZ13" s="102">
        <v>0.98892659587271192</v>
      </c>
      <c r="FA13" s="102">
        <v>0.98891342923619363</v>
      </c>
      <c r="FB13" s="102">
        <v>0.98889425401674036</v>
      </c>
      <c r="FC13" s="102">
        <v>0.98886737676006387</v>
      </c>
      <c r="FD13" s="102">
        <v>0.98883199419247658</v>
      </c>
      <c r="FE13" s="102">
        <v>0.98878576904784088</v>
      </c>
      <c r="FF13" s="102">
        <v>0.98872842859403287</v>
      </c>
      <c r="FG13" s="102">
        <v>0.98865792362892102</v>
      </c>
      <c r="FH13" s="102">
        <v>0.98857418415885501</v>
      </c>
      <c r="FI13" s="102">
        <v>0.98847729814174745</v>
      </c>
      <c r="FJ13" s="102">
        <v>0.98836648226285884</v>
      </c>
      <c r="FK13" s="102">
        <v>0.98824059280647192</v>
      </c>
      <c r="FL13" s="102">
        <v>0.98809907844789213</v>
      </c>
      <c r="FM13" s="102">
        <v>0.98794025089559911</v>
      </c>
      <c r="FN13" s="102">
        <v>0.98775673971806022</v>
      </c>
      <c r="FO13" s="102">
        <v>0.98754352582563532</v>
      </c>
      <c r="FP13" s="102">
        <v>0.9872960371029883</v>
      </c>
      <c r="FQ13" s="102">
        <v>0.98701178622148078</v>
      </c>
      <c r="FR13" s="102">
        <v>0.98668063736530653</v>
      </c>
      <c r="FS13" s="102">
        <v>0.9863030563396088</v>
      </c>
      <c r="FT13" s="102">
        <v>0.98587374719919185</v>
      </c>
      <c r="FU13" s="102">
        <v>0.98539079147692132</v>
      </c>
      <c r="FV13" s="102">
        <v>0.98484123408842161</v>
      </c>
      <c r="FW13" s="102">
        <v>0.98422584518320866</v>
      </c>
      <c r="FX13" s="102">
        <v>0.98352566797225593</v>
      </c>
      <c r="FY13" s="102">
        <v>0.98272931301712563</v>
      </c>
      <c r="FZ13" s="102">
        <v>0.9817799544853526</v>
      </c>
      <c r="GA13" s="102">
        <v>0.98064989257967838</v>
      </c>
      <c r="GB13" s="102">
        <v>0.97928395855404249</v>
      </c>
      <c r="GC13" s="102">
        <v>0.97764058363614448</v>
      </c>
      <c r="GD13" s="102">
        <v>0.97569018422118881</v>
      </c>
      <c r="GE13" s="102">
        <v>0.97346120560217675</v>
      </c>
      <c r="GF13" s="102">
        <v>0.97346120560217675</v>
      </c>
      <c r="GG13" s="104">
        <f t="shared" ref="GG13:HG22" si="9">GF13</f>
        <v>0.97346120560217675</v>
      </c>
      <c r="GH13" s="104">
        <f t="shared" si="9"/>
        <v>0.97346120560217675</v>
      </c>
      <c r="GI13" s="104">
        <f t="shared" si="9"/>
        <v>0.97346120560217675</v>
      </c>
      <c r="GJ13" s="104">
        <f t="shared" si="9"/>
        <v>0.97346120560217675</v>
      </c>
      <c r="GK13" s="104">
        <f t="shared" si="9"/>
        <v>0.97346120560217675</v>
      </c>
      <c r="GL13" s="104">
        <f t="shared" si="9"/>
        <v>0.97346120560217675</v>
      </c>
      <c r="GM13" s="104">
        <f t="shared" si="9"/>
        <v>0.97346120560217675</v>
      </c>
      <c r="GN13" s="104">
        <f t="shared" si="9"/>
        <v>0.97346120560217675</v>
      </c>
      <c r="GO13" s="104">
        <f t="shared" si="9"/>
        <v>0.97346120560217675</v>
      </c>
      <c r="GP13" s="104">
        <f t="shared" si="9"/>
        <v>0.97346120560217675</v>
      </c>
      <c r="GQ13" s="104">
        <f t="shared" si="9"/>
        <v>0.97346120560217675</v>
      </c>
      <c r="GR13" s="104">
        <f t="shared" si="9"/>
        <v>0.97346120560217675</v>
      </c>
      <c r="GS13" s="104">
        <f t="shared" si="9"/>
        <v>0.97346120560217675</v>
      </c>
      <c r="GT13" s="104">
        <f t="shared" si="9"/>
        <v>0.97346120560217675</v>
      </c>
      <c r="GU13" s="104">
        <f t="shared" si="9"/>
        <v>0.97346120560217675</v>
      </c>
      <c r="GV13" s="104">
        <f t="shared" si="9"/>
        <v>0.97346120560217675</v>
      </c>
      <c r="GW13" s="104">
        <f t="shared" si="9"/>
        <v>0.97346120560217675</v>
      </c>
      <c r="GX13" s="104">
        <f t="shared" si="9"/>
        <v>0.97346120560217675</v>
      </c>
      <c r="GY13" s="104">
        <f t="shared" si="9"/>
        <v>0.97346120560217675</v>
      </c>
      <c r="GZ13" s="104">
        <f t="shared" si="9"/>
        <v>0.97346120560217675</v>
      </c>
      <c r="HA13" s="104">
        <f t="shared" si="9"/>
        <v>0.97346120560217675</v>
      </c>
      <c r="HB13" s="104">
        <f t="shared" si="9"/>
        <v>0.97346120560217675</v>
      </c>
      <c r="HC13" s="104">
        <f t="shared" si="9"/>
        <v>0.97346120560217675</v>
      </c>
      <c r="HD13" s="104">
        <f t="shared" si="9"/>
        <v>0.97346120560217675</v>
      </c>
      <c r="HE13" s="104">
        <f t="shared" si="9"/>
        <v>0.97346120560217675</v>
      </c>
      <c r="HF13" s="104">
        <f t="shared" si="9"/>
        <v>0.97346120560217675</v>
      </c>
      <c r="HG13" s="104">
        <f t="shared" si="9"/>
        <v>0.97346120560217675</v>
      </c>
    </row>
    <row r="14" spans="1:215" x14ac:dyDescent="0.2">
      <c r="A14" s="100">
        <v>27</v>
      </c>
      <c r="B14" s="102">
        <v>0.97038934976323565</v>
      </c>
      <c r="C14" s="102">
        <v>0.97268990938887578</v>
      </c>
      <c r="D14" s="102">
        <v>0.97508508489579471</v>
      </c>
      <c r="E14" s="102">
        <v>0.97741290815767778</v>
      </c>
      <c r="F14" s="102">
        <v>0.9795160602146874</v>
      </c>
      <c r="G14" s="102">
        <v>0.98123865515000019</v>
      </c>
      <c r="H14" s="102">
        <v>0.98242365324046521</v>
      </c>
      <c r="I14" s="102">
        <v>0.98326838366603031</v>
      </c>
      <c r="J14" s="102">
        <v>0.98408815354592449</v>
      </c>
      <c r="K14" s="102">
        <v>0.98486160027363268</v>
      </c>
      <c r="L14" s="102">
        <v>0.98557615863451664</v>
      </c>
      <c r="M14" s="102">
        <v>0.98622271298948094</v>
      </c>
      <c r="N14" s="102">
        <v>0.98679157896496283</v>
      </c>
      <c r="O14" s="102">
        <v>0.98726282026323176</v>
      </c>
      <c r="P14" s="102">
        <v>0.98761898175282559</v>
      </c>
      <c r="Q14" s="102">
        <v>0.98790675806596229</v>
      </c>
      <c r="R14" s="102">
        <v>0.98807547818810104</v>
      </c>
      <c r="S14" s="102">
        <v>0.9881851329928375</v>
      </c>
      <c r="T14" s="102">
        <v>0.98831813775675292</v>
      </c>
      <c r="U14" s="102">
        <v>0.98847271850523888</v>
      </c>
      <c r="V14" s="102">
        <v>0.98857901437116158</v>
      </c>
      <c r="W14" s="102">
        <v>0.98866554193342693</v>
      </c>
      <c r="X14" s="102">
        <v>0.98874430951382197</v>
      </c>
      <c r="Y14" s="102">
        <v>0.98881899987185484</v>
      </c>
      <c r="Z14" s="102">
        <v>0.9888903259484324</v>
      </c>
      <c r="AA14" s="102">
        <v>0.98896490613374821</v>
      </c>
      <c r="AB14" s="102">
        <v>0.98903059798912163</v>
      </c>
      <c r="AC14" s="102">
        <v>0.98908680735424548</v>
      </c>
      <c r="AD14" s="102">
        <v>0.98913217924604391</v>
      </c>
      <c r="AE14" s="102">
        <v>0.98916844482295274</v>
      </c>
      <c r="AF14" s="102">
        <v>0.9891887654874596</v>
      </c>
      <c r="AG14" s="102">
        <v>0.98919911006782912</v>
      </c>
      <c r="AH14" s="102">
        <v>0.98920244433944282</v>
      </c>
      <c r="AI14" s="102">
        <v>0.98919974955258738</v>
      </c>
      <c r="AJ14" s="102">
        <v>0.9891913480740544</v>
      </c>
      <c r="AK14" s="102">
        <v>0.989176305097486</v>
      </c>
      <c r="AL14" s="102">
        <v>0.98915800576233293</v>
      </c>
      <c r="AM14" s="102">
        <v>0.98913710915412478</v>
      </c>
      <c r="AN14" s="102">
        <v>0.98911436242214446</v>
      </c>
      <c r="AO14" s="102">
        <v>0.98909054322757894</v>
      </c>
      <c r="AP14" s="102">
        <v>0.98906640789527089</v>
      </c>
      <c r="AQ14" s="102">
        <v>0.98904266826768672</v>
      </c>
      <c r="AR14" s="102">
        <v>0.98901992475371558</v>
      </c>
      <c r="AS14" s="102">
        <v>0.98899862017334217</v>
      </c>
      <c r="AT14" s="102">
        <v>0.9889791465846598</v>
      </c>
      <c r="AU14" s="102">
        <v>0.98896166115199657</v>
      </c>
      <c r="AV14" s="102">
        <v>0.98894619664038774</v>
      </c>
      <c r="AW14" s="102">
        <v>0.98893259416022572</v>
      </c>
      <c r="AX14" s="102">
        <v>0.98892033748303787</v>
      </c>
      <c r="AY14" s="102">
        <v>0.98890904556964565</v>
      </c>
      <c r="AZ14" s="102">
        <v>0.98889810204784834</v>
      </c>
      <c r="BA14" s="102">
        <v>0.98888688758490728</v>
      </c>
      <c r="BB14" s="102">
        <v>0.98887432176277501</v>
      </c>
      <c r="BC14" s="102">
        <v>0.98885970515761523</v>
      </c>
      <c r="BD14" s="102">
        <v>0.98884163860015661</v>
      </c>
      <c r="BE14" s="102">
        <v>0.98881902460564963</v>
      </c>
      <c r="BF14" s="102">
        <v>0.9887906053275366</v>
      </c>
      <c r="BG14" s="102">
        <v>0.98875476181545652</v>
      </c>
      <c r="BH14" s="102">
        <v>0.98870950083242459</v>
      </c>
      <c r="BI14" s="102">
        <v>0.98865267751971297</v>
      </c>
      <c r="BJ14" s="102">
        <v>0.98858131028458929</v>
      </c>
      <c r="BK14" s="102">
        <v>0.98849270446125592</v>
      </c>
      <c r="BL14" s="102">
        <v>0.98838455257974822</v>
      </c>
      <c r="BM14" s="102">
        <v>0.98825578818845161</v>
      </c>
      <c r="BN14" s="102">
        <v>0.9881045559350895</v>
      </c>
      <c r="BO14" s="102">
        <v>0.98792942272847406</v>
      </c>
      <c r="BP14" s="102">
        <v>0.98772776161856857</v>
      </c>
      <c r="BQ14" s="102">
        <v>0.98749856982129891</v>
      </c>
      <c r="BR14" s="102">
        <v>0.98723931801863718</v>
      </c>
      <c r="BS14" s="102">
        <v>0.98694043117977581</v>
      </c>
      <c r="BT14" s="102">
        <v>0.98660513762976165</v>
      </c>
      <c r="BU14" s="102">
        <v>0.98622713004875273</v>
      </c>
      <c r="BV14" s="102">
        <v>0.98579134093969045</v>
      </c>
      <c r="BW14" s="102">
        <v>0.98529674069574247</v>
      </c>
      <c r="BX14" s="102">
        <v>0.98475302556475552</v>
      </c>
      <c r="BY14" s="102">
        <v>0.98414988225180122</v>
      </c>
      <c r="BZ14" s="102">
        <v>0.98352263608042567</v>
      </c>
      <c r="CA14" s="102">
        <v>0.98293722370935155</v>
      </c>
      <c r="CB14" s="102">
        <v>0.98293722370935155</v>
      </c>
      <c r="CC14" s="104">
        <f t="shared" si="6"/>
        <v>0.98293722370935155</v>
      </c>
      <c r="CD14" s="104">
        <f t="shared" si="8"/>
        <v>0.98293722370935155</v>
      </c>
      <c r="CE14" s="104">
        <f t="shared" si="8"/>
        <v>0.98293722370935155</v>
      </c>
      <c r="CF14" s="104">
        <f t="shared" si="8"/>
        <v>0.98293722370935155</v>
      </c>
      <c r="CG14" s="104">
        <f t="shared" si="8"/>
        <v>0.98293722370935155</v>
      </c>
      <c r="CH14" s="104">
        <f t="shared" si="8"/>
        <v>0.98293722370935155</v>
      </c>
      <c r="CI14" s="104">
        <f t="shared" si="8"/>
        <v>0.98293722370935155</v>
      </c>
      <c r="CJ14" s="104">
        <f t="shared" si="8"/>
        <v>0.98293722370935155</v>
      </c>
      <c r="CK14" s="104">
        <f t="shared" si="8"/>
        <v>0.98293722370935155</v>
      </c>
      <c r="CL14" s="104">
        <f t="shared" si="8"/>
        <v>0.98293722370935155</v>
      </c>
      <c r="CM14" s="104">
        <f t="shared" si="8"/>
        <v>0.98293722370935155</v>
      </c>
      <c r="CN14" s="104">
        <f t="shared" si="8"/>
        <v>0.98293722370935155</v>
      </c>
      <c r="CO14" s="104">
        <f t="shared" si="8"/>
        <v>0.98293722370935155</v>
      </c>
      <c r="CP14" s="104">
        <f t="shared" si="8"/>
        <v>0.98293722370935155</v>
      </c>
      <c r="CQ14" s="104">
        <f t="shared" si="8"/>
        <v>0.98293722370935155</v>
      </c>
      <c r="CR14" s="104">
        <f t="shared" si="8"/>
        <v>0.98293722370935155</v>
      </c>
      <c r="CS14" s="104">
        <f t="shared" si="8"/>
        <v>0.98293722370935155</v>
      </c>
      <c r="CT14" s="104">
        <f t="shared" si="8"/>
        <v>0.98293722370935155</v>
      </c>
      <c r="CU14" s="104">
        <f t="shared" si="8"/>
        <v>0.98293722370935155</v>
      </c>
      <c r="CV14" s="104">
        <f t="shared" si="8"/>
        <v>0.98293722370935155</v>
      </c>
      <c r="CW14" s="104">
        <f t="shared" si="8"/>
        <v>0.98293722370935155</v>
      </c>
      <c r="CX14" s="104">
        <f t="shared" si="8"/>
        <v>0.98293722370935155</v>
      </c>
      <c r="CY14" s="104">
        <f t="shared" si="8"/>
        <v>0.98293722370935155</v>
      </c>
      <c r="CZ14" s="104">
        <f t="shared" si="8"/>
        <v>0.98293722370935155</v>
      </c>
      <c r="DA14" s="104">
        <f t="shared" si="8"/>
        <v>0.98293722370935155</v>
      </c>
      <c r="DB14" s="104">
        <f t="shared" si="8"/>
        <v>0.98293722370935155</v>
      </c>
      <c r="DC14" s="104">
        <f t="shared" si="8"/>
        <v>0.98293722370935155</v>
      </c>
      <c r="DE14" s="100">
        <v>27</v>
      </c>
      <c r="DF14" s="102">
        <v>0.99326678361854626</v>
      </c>
      <c r="DG14" s="102">
        <v>0.99258269249799591</v>
      </c>
      <c r="DH14" s="102">
        <v>0.99191968000812303</v>
      </c>
      <c r="DI14" s="102">
        <v>0.99126392933570917</v>
      </c>
      <c r="DJ14" s="102">
        <v>0.99066534347543322</v>
      </c>
      <c r="DK14" s="102">
        <v>0.99019370465520373</v>
      </c>
      <c r="DL14" s="102">
        <v>0.98986988733408976</v>
      </c>
      <c r="DM14" s="102">
        <v>0.98962044238636748</v>
      </c>
      <c r="DN14" s="102">
        <v>0.98939607068626967</v>
      </c>
      <c r="DO14" s="102">
        <v>0.98918063128031075</v>
      </c>
      <c r="DP14" s="102">
        <v>0.98896363085188954</v>
      </c>
      <c r="DQ14" s="102">
        <v>0.9887780904672917</v>
      </c>
      <c r="DR14" s="102">
        <v>0.98862403418380562</v>
      </c>
      <c r="DS14" s="102">
        <v>0.98849452049109843</v>
      </c>
      <c r="DT14" s="102">
        <v>0.98839654339420147</v>
      </c>
      <c r="DU14" s="102">
        <v>0.98839921518599416</v>
      </c>
      <c r="DV14" s="102">
        <v>0.98845517027031882</v>
      </c>
      <c r="DW14" s="102">
        <v>0.98854277239428323</v>
      </c>
      <c r="DX14" s="102">
        <v>0.98863840675627324</v>
      </c>
      <c r="DY14" s="102">
        <v>0.98874540823993839</v>
      </c>
      <c r="DZ14" s="102">
        <v>0.98879882405895936</v>
      </c>
      <c r="EA14" s="102">
        <v>0.98883609078835066</v>
      </c>
      <c r="EB14" s="102">
        <v>0.98886220177880602</v>
      </c>
      <c r="EC14" s="102">
        <v>0.98888163840073517</v>
      </c>
      <c r="ED14" s="102">
        <v>0.98889343488114512</v>
      </c>
      <c r="EE14" s="102">
        <v>0.98890487332764621</v>
      </c>
      <c r="EF14" s="102">
        <v>0.9889110276990235</v>
      </c>
      <c r="EG14" s="102">
        <v>0.98891446183954879</v>
      </c>
      <c r="EH14" s="102">
        <v>0.98891599318718304</v>
      </c>
      <c r="EI14" s="102">
        <v>0.98891670767834472</v>
      </c>
      <c r="EJ14" s="102">
        <v>0.98891427516917008</v>
      </c>
      <c r="EK14" s="102">
        <v>0.98891168491322246</v>
      </c>
      <c r="EL14" s="102">
        <v>0.98890982355656021</v>
      </c>
      <c r="EM14" s="102">
        <v>0.98890910695249279</v>
      </c>
      <c r="EN14" s="102">
        <v>0.98890991591512423</v>
      </c>
      <c r="EO14" s="102">
        <v>0.9889124422431208</v>
      </c>
      <c r="EP14" s="102">
        <v>0.98891665926098848</v>
      </c>
      <c r="EQ14" s="102">
        <v>0.98892236463364536</v>
      </c>
      <c r="ER14" s="102">
        <v>0.98892916203050774</v>
      </c>
      <c r="ES14" s="102">
        <v>0.98893659496385322</v>
      </c>
      <c r="ET14" s="102">
        <v>0.98894393860424157</v>
      </c>
      <c r="EU14" s="102">
        <v>0.98895089345825438</v>
      </c>
      <c r="EV14" s="102">
        <v>0.98895662922936345</v>
      </c>
      <c r="EW14" s="102">
        <v>0.98896052714333393</v>
      </c>
      <c r="EX14" s="102">
        <v>0.98896170176234455</v>
      </c>
      <c r="EY14" s="102">
        <v>0.98895906647826903</v>
      </c>
      <c r="EZ14" s="102">
        <v>0.9889520029727773</v>
      </c>
      <c r="FA14" s="102">
        <v>0.98893917509948359</v>
      </c>
      <c r="FB14" s="102">
        <v>0.98892048218985984</v>
      </c>
      <c r="FC14" s="102">
        <v>0.98889427168805211</v>
      </c>
      <c r="FD14" s="102">
        <v>0.98885976029210876</v>
      </c>
      <c r="FE14" s="102">
        <v>0.98881466735690571</v>
      </c>
      <c r="FF14" s="102">
        <v>0.98875872799483022</v>
      </c>
      <c r="FG14" s="102">
        <v>0.98868994330720927</v>
      </c>
      <c r="FH14" s="102">
        <v>0.98860824689651361</v>
      </c>
      <c r="FI14" s="102">
        <v>0.98851372670513737</v>
      </c>
      <c r="FJ14" s="102">
        <v>0.98840562073548943</v>
      </c>
      <c r="FK14" s="102">
        <v>0.98828281559932429</v>
      </c>
      <c r="FL14" s="102">
        <v>0.98814477668925627</v>
      </c>
      <c r="FM14" s="102">
        <v>0.98798986047479109</v>
      </c>
      <c r="FN14" s="102">
        <v>0.98781087975097959</v>
      </c>
      <c r="FO14" s="102">
        <v>0.98760294445880359</v>
      </c>
      <c r="FP14" s="102">
        <v>0.98736160301964382</v>
      </c>
      <c r="FQ14" s="102">
        <v>0.98708444049169874</v>
      </c>
      <c r="FR14" s="102">
        <v>0.9867615840358267</v>
      </c>
      <c r="FS14" s="102">
        <v>0.98639350965483064</v>
      </c>
      <c r="FT14" s="102">
        <v>0.98597507774569326</v>
      </c>
      <c r="FU14" s="102">
        <v>0.98550444907090273</v>
      </c>
      <c r="FV14" s="102">
        <v>0.984969028961585</v>
      </c>
      <c r="FW14" s="102">
        <v>0.98436962220713065</v>
      </c>
      <c r="FX14" s="102">
        <v>0.98368781236518521</v>
      </c>
      <c r="FY14" s="102">
        <v>0.98291258678464399</v>
      </c>
      <c r="FZ14" s="102">
        <v>0.98198868935638772</v>
      </c>
      <c r="GA14" s="102">
        <v>0.98088932093385706</v>
      </c>
      <c r="GB14" s="102">
        <v>0.97956100385771283</v>
      </c>
      <c r="GC14" s="102">
        <v>0.97796364730063023</v>
      </c>
      <c r="GD14" s="102">
        <v>0.97606897688485716</v>
      </c>
      <c r="GE14" s="102">
        <v>0.97390540070975429</v>
      </c>
      <c r="GF14" s="102">
        <v>0.97390540070975429</v>
      </c>
      <c r="GG14" s="104">
        <f t="shared" si="9"/>
        <v>0.97390540070975429</v>
      </c>
      <c r="GH14" s="104">
        <f t="shared" si="9"/>
        <v>0.97390540070975429</v>
      </c>
      <c r="GI14" s="104">
        <f t="shared" si="9"/>
        <v>0.97390540070975429</v>
      </c>
      <c r="GJ14" s="104">
        <f t="shared" si="9"/>
        <v>0.97390540070975429</v>
      </c>
      <c r="GK14" s="104">
        <f t="shared" si="9"/>
        <v>0.97390540070975429</v>
      </c>
      <c r="GL14" s="104">
        <f t="shared" si="9"/>
        <v>0.97390540070975429</v>
      </c>
      <c r="GM14" s="104">
        <f t="shared" si="9"/>
        <v>0.97390540070975429</v>
      </c>
      <c r="GN14" s="104">
        <f t="shared" si="9"/>
        <v>0.97390540070975429</v>
      </c>
      <c r="GO14" s="104">
        <f t="shared" si="9"/>
        <v>0.97390540070975429</v>
      </c>
      <c r="GP14" s="104">
        <f t="shared" si="9"/>
        <v>0.97390540070975429</v>
      </c>
      <c r="GQ14" s="104">
        <f t="shared" si="9"/>
        <v>0.97390540070975429</v>
      </c>
      <c r="GR14" s="104">
        <f t="shared" si="9"/>
        <v>0.97390540070975429</v>
      </c>
      <c r="GS14" s="104">
        <f t="shared" si="9"/>
        <v>0.97390540070975429</v>
      </c>
      <c r="GT14" s="104">
        <f t="shared" si="9"/>
        <v>0.97390540070975429</v>
      </c>
      <c r="GU14" s="104">
        <f t="shared" si="9"/>
        <v>0.97390540070975429</v>
      </c>
      <c r="GV14" s="104">
        <f t="shared" si="9"/>
        <v>0.97390540070975429</v>
      </c>
      <c r="GW14" s="104">
        <f t="shared" si="9"/>
        <v>0.97390540070975429</v>
      </c>
      <c r="GX14" s="104">
        <f t="shared" si="9"/>
        <v>0.97390540070975429</v>
      </c>
      <c r="GY14" s="104">
        <f t="shared" si="9"/>
        <v>0.97390540070975429</v>
      </c>
      <c r="GZ14" s="104">
        <f t="shared" si="9"/>
        <v>0.97390540070975429</v>
      </c>
      <c r="HA14" s="104">
        <f t="shared" si="9"/>
        <v>0.97390540070975429</v>
      </c>
      <c r="HB14" s="104">
        <f t="shared" si="9"/>
        <v>0.97390540070975429</v>
      </c>
      <c r="HC14" s="104">
        <f t="shared" si="9"/>
        <v>0.97390540070975429</v>
      </c>
      <c r="HD14" s="104">
        <f t="shared" si="9"/>
        <v>0.97390540070975429</v>
      </c>
      <c r="HE14" s="104">
        <f t="shared" si="9"/>
        <v>0.97390540070975429</v>
      </c>
      <c r="HF14" s="104">
        <f t="shared" si="9"/>
        <v>0.97390540070975429</v>
      </c>
      <c r="HG14" s="104">
        <f t="shared" si="9"/>
        <v>0.97390540070975429</v>
      </c>
    </row>
    <row r="15" spans="1:215" x14ac:dyDescent="0.2">
      <c r="A15" s="100">
        <v>28</v>
      </c>
      <c r="B15" s="102">
        <v>0.9704289708610252</v>
      </c>
      <c r="C15" s="102">
        <v>0.97273087181231099</v>
      </c>
      <c r="D15" s="102">
        <v>0.97512721774858668</v>
      </c>
      <c r="E15" s="102">
        <v>0.97745613602205106</v>
      </c>
      <c r="F15" s="102">
        <v>0.97956027938769519</v>
      </c>
      <c r="G15" s="102">
        <v>0.98128369560174999</v>
      </c>
      <c r="H15" s="102">
        <v>0.98246930936643728</v>
      </c>
      <c r="I15" s="102">
        <v>0.98331497460861572</v>
      </c>
      <c r="J15" s="102">
        <v>0.98413588149209985</v>
      </c>
      <c r="K15" s="102">
        <v>0.98491076948857192</v>
      </c>
      <c r="L15" s="102">
        <v>0.98562693924104217</v>
      </c>
      <c r="M15" s="102">
        <v>0.98627504740395466</v>
      </c>
      <c r="N15" s="102">
        <v>0.98684519771447943</v>
      </c>
      <c r="O15" s="102">
        <v>0.98731751581833838</v>
      </c>
      <c r="P15" s="102">
        <v>0.98767454218334272</v>
      </c>
      <c r="Q15" s="102">
        <v>0.9879612180755184</v>
      </c>
      <c r="R15" s="102">
        <v>0.98812776196321006</v>
      </c>
      <c r="S15" s="102">
        <v>0.98823452400120315</v>
      </c>
      <c r="T15" s="102">
        <v>0.98836398849223583</v>
      </c>
      <c r="U15" s="102">
        <v>0.98851442749112128</v>
      </c>
      <c r="V15" s="102">
        <v>0.98861787952046642</v>
      </c>
      <c r="W15" s="102">
        <v>0.98870209075924176</v>
      </c>
      <c r="X15" s="102">
        <v>0.98877874525398335</v>
      </c>
      <c r="Y15" s="102">
        <v>0.98885142645620983</v>
      </c>
      <c r="Z15" s="102">
        <v>0.98892082906261103</v>
      </c>
      <c r="AA15" s="102">
        <v>0.98899338952565419</v>
      </c>
      <c r="AB15" s="102">
        <v>0.98905730039205242</v>
      </c>
      <c r="AC15" s="102">
        <v>0.98911198539709455</v>
      </c>
      <c r="AD15" s="102">
        <v>0.98915612801764563</v>
      </c>
      <c r="AE15" s="102">
        <v>0.98919141279472333</v>
      </c>
      <c r="AF15" s="102">
        <v>0.98921119041885786</v>
      </c>
      <c r="AG15" s="102">
        <v>0.98922126656660769</v>
      </c>
      <c r="AH15" s="102">
        <v>0.98922452585610288</v>
      </c>
      <c r="AI15" s="102">
        <v>0.9892219229543685</v>
      </c>
      <c r="AJ15" s="102">
        <v>0.98921377177432812</v>
      </c>
      <c r="AK15" s="102">
        <v>0.98919916382452366</v>
      </c>
      <c r="AL15" s="102">
        <v>0.98918139093245905</v>
      </c>
      <c r="AM15" s="102">
        <v>0.98916109417049258</v>
      </c>
      <c r="AN15" s="102">
        <v>0.98913900016860901</v>
      </c>
      <c r="AO15" s="102">
        <v>0.98911586514750138</v>
      </c>
      <c r="AP15" s="102">
        <v>0.98909242450429513</v>
      </c>
      <c r="AQ15" s="102">
        <v>0.98906937030605679</v>
      </c>
      <c r="AR15" s="102">
        <v>0.9890472862109756</v>
      </c>
      <c r="AS15" s="102">
        <v>0.98902660261614661</v>
      </c>
      <c r="AT15" s="102">
        <v>0.98900770050742992</v>
      </c>
      <c r="AU15" s="102">
        <v>0.98899073249817626</v>
      </c>
      <c r="AV15" s="102">
        <v>0.98897573025131424</v>
      </c>
      <c r="AW15" s="102">
        <v>0.98896253914227661</v>
      </c>
      <c r="AX15" s="102">
        <v>0.98895065727516962</v>
      </c>
      <c r="AY15" s="102">
        <v>0.98893971417581206</v>
      </c>
      <c r="AZ15" s="102">
        <v>0.98892911072874923</v>
      </c>
      <c r="BA15" s="102">
        <v>0.98891824501132497</v>
      </c>
      <c r="BB15" s="102">
        <v>0.98890606714054019</v>
      </c>
      <c r="BC15" s="102">
        <v>0.98889189763902663</v>
      </c>
      <c r="BD15" s="102">
        <v>0.98887437716260129</v>
      </c>
      <c r="BE15" s="102">
        <v>0.98885243973877068</v>
      </c>
      <c r="BF15" s="102">
        <v>0.98882486374867862</v>
      </c>
      <c r="BG15" s="102">
        <v>0.98879007703124322</v>
      </c>
      <c r="BH15" s="102">
        <v>0.9887461440716554</v>
      </c>
      <c r="BI15" s="102">
        <v>0.98869098251212195</v>
      </c>
      <c r="BJ15" s="102">
        <v>0.98862169761637408</v>
      </c>
      <c r="BK15" s="102">
        <v>0.98853567409700815</v>
      </c>
      <c r="BL15" s="102">
        <v>0.98843067374277715</v>
      </c>
      <c r="BM15" s="102">
        <v>0.98830566473175807</v>
      </c>
      <c r="BN15" s="102">
        <v>0.98815884996441039</v>
      </c>
      <c r="BO15" s="102">
        <v>0.98798884386457198</v>
      </c>
      <c r="BP15" s="102">
        <v>0.98779310281738053</v>
      </c>
      <c r="BQ15" s="102">
        <v>0.9875706625406353</v>
      </c>
      <c r="BR15" s="102">
        <v>0.9873190781195551</v>
      </c>
      <c r="BS15" s="102">
        <v>0.98702906729047812</v>
      </c>
      <c r="BT15" s="102">
        <v>0.98670378347254728</v>
      </c>
      <c r="BU15" s="102">
        <v>0.98633712649215644</v>
      </c>
      <c r="BV15" s="102">
        <v>0.98591450065964092</v>
      </c>
      <c r="BW15" s="102">
        <v>0.9854349462302161</v>
      </c>
      <c r="BX15" s="102">
        <v>0.98490792279392692</v>
      </c>
      <c r="BY15" s="102">
        <v>0.98432347385062746</v>
      </c>
      <c r="BZ15" s="102">
        <v>0.98371592789266704</v>
      </c>
      <c r="CA15" s="102">
        <v>0.98314928049743777</v>
      </c>
      <c r="CB15" s="102">
        <v>0.98314928049743777</v>
      </c>
      <c r="CC15" s="104">
        <f t="shared" si="6"/>
        <v>0.98314928049743777</v>
      </c>
      <c r="CD15" s="104">
        <f t="shared" si="8"/>
        <v>0.98314928049743777</v>
      </c>
      <c r="CE15" s="104">
        <f t="shared" si="8"/>
        <v>0.98314928049743777</v>
      </c>
      <c r="CF15" s="104">
        <f t="shared" si="8"/>
        <v>0.98314928049743777</v>
      </c>
      <c r="CG15" s="104">
        <f t="shared" si="8"/>
        <v>0.98314928049743777</v>
      </c>
      <c r="CH15" s="104">
        <f t="shared" si="8"/>
        <v>0.98314928049743777</v>
      </c>
      <c r="CI15" s="104">
        <f t="shared" si="8"/>
        <v>0.98314928049743777</v>
      </c>
      <c r="CJ15" s="104">
        <f t="shared" si="8"/>
        <v>0.98314928049743777</v>
      </c>
      <c r="CK15" s="104">
        <f t="shared" si="8"/>
        <v>0.98314928049743777</v>
      </c>
      <c r="CL15" s="104">
        <f t="shared" si="8"/>
        <v>0.98314928049743777</v>
      </c>
      <c r="CM15" s="104">
        <f t="shared" si="8"/>
        <v>0.98314928049743777</v>
      </c>
      <c r="CN15" s="104">
        <f t="shared" si="8"/>
        <v>0.98314928049743777</v>
      </c>
      <c r="CO15" s="104">
        <f t="shared" si="8"/>
        <v>0.98314928049743777</v>
      </c>
      <c r="CP15" s="104">
        <f t="shared" si="8"/>
        <v>0.98314928049743777</v>
      </c>
      <c r="CQ15" s="104">
        <f t="shared" si="8"/>
        <v>0.98314928049743777</v>
      </c>
      <c r="CR15" s="104">
        <f t="shared" si="8"/>
        <v>0.98314928049743777</v>
      </c>
      <c r="CS15" s="104">
        <f t="shared" si="8"/>
        <v>0.98314928049743777</v>
      </c>
      <c r="CT15" s="104">
        <f t="shared" si="8"/>
        <v>0.98314928049743777</v>
      </c>
      <c r="CU15" s="104">
        <f t="shared" si="8"/>
        <v>0.98314928049743777</v>
      </c>
      <c r="CV15" s="104">
        <f t="shared" si="8"/>
        <v>0.98314928049743777</v>
      </c>
      <c r="CW15" s="104">
        <f t="shared" si="8"/>
        <v>0.98314928049743777</v>
      </c>
      <c r="CX15" s="104">
        <f t="shared" si="8"/>
        <v>0.98314928049743777</v>
      </c>
      <c r="CY15" s="104">
        <f t="shared" si="8"/>
        <v>0.98314928049743777</v>
      </c>
      <c r="CZ15" s="104">
        <f t="shared" si="8"/>
        <v>0.98314928049743777</v>
      </c>
      <c r="DA15" s="104">
        <f t="shared" si="8"/>
        <v>0.98314928049743777</v>
      </c>
      <c r="DB15" s="104">
        <f t="shared" si="8"/>
        <v>0.98314928049743777</v>
      </c>
      <c r="DC15" s="104">
        <f t="shared" si="8"/>
        <v>0.98314928049743777</v>
      </c>
      <c r="DE15" s="100">
        <v>28</v>
      </c>
      <c r="DF15" s="102">
        <v>0.993458145649458</v>
      </c>
      <c r="DG15" s="102">
        <v>0.99277687913599655</v>
      </c>
      <c r="DH15" s="102">
        <v>0.99211186816820862</v>
      </c>
      <c r="DI15" s="102">
        <v>0.99145543925154722</v>
      </c>
      <c r="DJ15" s="102">
        <v>0.99085691382257379</v>
      </c>
      <c r="DK15" s="102">
        <v>0.99038339251753171</v>
      </c>
      <c r="DL15" s="102">
        <v>0.99005824120651831</v>
      </c>
      <c r="DM15" s="102">
        <v>0.9898093429088568</v>
      </c>
      <c r="DN15" s="102">
        <v>0.98958338243449173</v>
      </c>
      <c r="DO15" s="102">
        <v>0.98936645100165865</v>
      </c>
      <c r="DP15" s="102">
        <v>0.9891496959683983</v>
      </c>
      <c r="DQ15" s="102">
        <v>0.98896315000849133</v>
      </c>
      <c r="DR15" s="102">
        <v>0.98880735987444968</v>
      </c>
      <c r="DS15" s="102">
        <v>0.98867664976236458</v>
      </c>
      <c r="DT15" s="102">
        <v>0.98857779774585586</v>
      </c>
      <c r="DU15" s="102">
        <v>0.9885730394953095</v>
      </c>
      <c r="DV15" s="102">
        <v>0.98862059577379657</v>
      </c>
      <c r="DW15" s="102">
        <v>0.98869894663729896</v>
      </c>
      <c r="DX15" s="102">
        <v>0.98878445174027441</v>
      </c>
      <c r="DY15" s="102">
        <v>0.98888008709046959</v>
      </c>
      <c r="DZ15" s="102">
        <v>0.98892786185867732</v>
      </c>
      <c r="EA15" s="102">
        <v>0.98896121011396509</v>
      </c>
      <c r="EB15" s="102">
        <v>0.98898459424729124</v>
      </c>
      <c r="EC15" s="102">
        <v>0.98900201702772605</v>
      </c>
      <c r="ED15" s="102">
        <v>0.98901261832005938</v>
      </c>
      <c r="EE15" s="102">
        <v>0.98902289762551343</v>
      </c>
      <c r="EF15" s="102">
        <v>0.98902846016695056</v>
      </c>
      <c r="EG15" s="102">
        <v>0.98903159487890968</v>
      </c>
      <c r="EH15" s="102">
        <v>0.98903303165107936</v>
      </c>
      <c r="EI15" s="102">
        <v>0.98903373967442865</v>
      </c>
      <c r="EJ15" s="102">
        <v>0.98903164032853041</v>
      </c>
      <c r="EK15" s="102">
        <v>0.98902940067351941</v>
      </c>
      <c r="EL15" s="102">
        <v>0.98902781148846519</v>
      </c>
      <c r="EM15" s="102">
        <v>0.98902724341112258</v>
      </c>
      <c r="EN15" s="102">
        <v>0.98902803570609066</v>
      </c>
      <c r="EO15" s="102">
        <v>0.98903035898491709</v>
      </c>
      <c r="EP15" s="102">
        <v>0.98903418907509655</v>
      </c>
      <c r="EQ15" s="102">
        <v>0.98903934519418557</v>
      </c>
      <c r="ER15" s="102">
        <v>0.98904547370648854</v>
      </c>
      <c r="ES15" s="102">
        <v>0.98905216745552771</v>
      </c>
      <c r="ET15" s="102">
        <v>0.98905878028312544</v>
      </c>
      <c r="EU15" s="102">
        <v>0.9890650452959574</v>
      </c>
      <c r="EV15" s="102">
        <v>0.98907022273526857</v>
      </c>
      <c r="EW15" s="102">
        <v>0.98907376155304416</v>
      </c>
      <c r="EX15" s="102">
        <v>0.98907487329223986</v>
      </c>
      <c r="EY15" s="102">
        <v>0.98907259059736263</v>
      </c>
      <c r="EZ15" s="102">
        <v>0.98906636346246957</v>
      </c>
      <c r="FA15" s="102">
        <v>0.98905500285923986</v>
      </c>
      <c r="FB15" s="102">
        <v>0.98903842046253343</v>
      </c>
      <c r="FC15" s="102">
        <v>0.98901514606711738</v>
      </c>
      <c r="FD15" s="102">
        <v>0.98898448421761354</v>
      </c>
      <c r="FE15" s="102">
        <v>0.98894440634803626</v>
      </c>
      <c r="FF15" s="102">
        <v>0.98889467989948665</v>
      </c>
      <c r="FG15" s="102">
        <v>0.98883352852994721</v>
      </c>
      <c r="FH15" s="102">
        <v>0.98876089784940036</v>
      </c>
      <c r="FI15" s="102">
        <v>0.98867687126254089</v>
      </c>
      <c r="FJ15" s="102">
        <v>0.98858077671519562</v>
      </c>
      <c r="FK15" s="102">
        <v>0.98847163026285267</v>
      </c>
      <c r="FL15" s="102">
        <v>0.98834896455921251</v>
      </c>
      <c r="FM15" s="102">
        <v>0.98821132708614656</v>
      </c>
      <c r="FN15" s="102">
        <v>0.98805233630990397</v>
      </c>
      <c r="FO15" s="102">
        <v>0.98786766063075637</v>
      </c>
      <c r="FP15" s="102">
        <v>0.98765336403774895</v>
      </c>
      <c r="FQ15" s="102">
        <v>0.98740732761846262</v>
      </c>
      <c r="FR15" s="102">
        <v>0.98712081150306175</v>
      </c>
      <c r="FS15" s="102">
        <v>0.98679429029552435</v>
      </c>
      <c r="FT15" s="102">
        <v>0.98642325901359562</v>
      </c>
      <c r="FU15" s="102">
        <v>0.98600615884970544</v>
      </c>
      <c r="FV15" s="102">
        <v>0.98553189656113283</v>
      </c>
      <c r="FW15" s="102">
        <v>0.98500131184981843</v>
      </c>
      <c r="FX15" s="102">
        <v>0.98439821204879796</v>
      </c>
      <c r="FY15" s="102">
        <v>0.98371303347979722</v>
      </c>
      <c r="FZ15" s="102">
        <v>0.98289707310457941</v>
      </c>
      <c r="GA15" s="102">
        <v>0.98192701545232575</v>
      </c>
      <c r="GB15" s="102">
        <v>0.98075609463382885</v>
      </c>
      <c r="GC15" s="102">
        <v>0.97934969773753611</v>
      </c>
      <c r="GD15" s="102">
        <v>0.97768396445580996</v>
      </c>
      <c r="GE15" s="102">
        <v>0.97578552515784689</v>
      </c>
      <c r="GF15" s="102">
        <v>0.97578552515784689</v>
      </c>
      <c r="GG15" s="104">
        <f t="shared" si="9"/>
        <v>0.97578552515784689</v>
      </c>
      <c r="GH15" s="104">
        <f t="shared" si="9"/>
        <v>0.97578552515784689</v>
      </c>
      <c r="GI15" s="104">
        <f t="shared" si="9"/>
        <v>0.97578552515784689</v>
      </c>
      <c r="GJ15" s="104">
        <f t="shared" si="9"/>
        <v>0.97578552515784689</v>
      </c>
      <c r="GK15" s="104">
        <f t="shared" si="9"/>
        <v>0.97578552515784689</v>
      </c>
      <c r="GL15" s="104">
        <f t="shared" si="9"/>
        <v>0.97578552515784689</v>
      </c>
      <c r="GM15" s="104">
        <f t="shared" si="9"/>
        <v>0.97578552515784689</v>
      </c>
      <c r="GN15" s="104">
        <f t="shared" si="9"/>
        <v>0.97578552515784689</v>
      </c>
      <c r="GO15" s="104">
        <f t="shared" si="9"/>
        <v>0.97578552515784689</v>
      </c>
      <c r="GP15" s="104">
        <f t="shared" si="9"/>
        <v>0.97578552515784689</v>
      </c>
      <c r="GQ15" s="104">
        <f t="shared" si="9"/>
        <v>0.97578552515784689</v>
      </c>
      <c r="GR15" s="104">
        <f t="shared" si="9"/>
        <v>0.97578552515784689</v>
      </c>
      <c r="GS15" s="104">
        <f t="shared" si="9"/>
        <v>0.97578552515784689</v>
      </c>
      <c r="GT15" s="104">
        <f t="shared" si="9"/>
        <v>0.97578552515784689</v>
      </c>
      <c r="GU15" s="104">
        <f t="shared" si="9"/>
        <v>0.97578552515784689</v>
      </c>
      <c r="GV15" s="104">
        <f t="shared" si="9"/>
        <v>0.97578552515784689</v>
      </c>
      <c r="GW15" s="104">
        <f t="shared" si="9"/>
        <v>0.97578552515784689</v>
      </c>
      <c r="GX15" s="104">
        <f t="shared" si="9"/>
        <v>0.97578552515784689</v>
      </c>
      <c r="GY15" s="104">
        <f t="shared" si="9"/>
        <v>0.97578552515784689</v>
      </c>
      <c r="GZ15" s="104">
        <f t="shared" si="9"/>
        <v>0.97578552515784689</v>
      </c>
      <c r="HA15" s="104">
        <f t="shared" si="9"/>
        <v>0.97578552515784689</v>
      </c>
      <c r="HB15" s="104">
        <f t="shared" si="9"/>
        <v>0.97578552515784689</v>
      </c>
      <c r="HC15" s="104">
        <f t="shared" si="9"/>
        <v>0.97578552515784689</v>
      </c>
      <c r="HD15" s="104">
        <f t="shared" si="9"/>
        <v>0.97578552515784689</v>
      </c>
      <c r="HE15" s="104">
        <f t="shared" si="9"/>
        <v>0.97578552515784689</v>
      </c>
      <c r="HF15" s="104">
        <f t="shared" si="9"/>
        <v>0.97578552515784689</v>
      </c>
      <c r="HG15" s="104">
        <f t="shared" si="9"/>
        <v>0.97578552515784689</v>
      </c>
    </row>
    <row r="16" spans="1:215" x14ac:dyDescent="0.2">
      <c r="A16" s="100">
        <v>29</v>
      </c>
      <c r="B16" s="102">
        <v>0.97045185398702605</v>
      </c>
      <c r="C16" s="102">
        <v>0.9727545304216294</v>
      </c>
      <c r="D16" s="102">
        <v>0.97515155320317537</v>
      </c>
      <c r="E16" s="102">
        <v>0.977481104829377</v>
      </c>
      <c r="F16" s="102">
        <v>0.97958582170957786</v>
      </c>
      <c r="G16" s="102">
        <v>0.98130971328117711</v>
      </c>
      <c r="H16" s="102">
        <v>0.98249568369189266</v>
      </c>
      <c r="I16" s="102">
        <v>0.98334188999516958</v>
      </c>
      <c r="J16" s="102">
        <v>0.98416345481719836</v>
      </c>
      <c r="K16" s="102">
        <v>0.98493917661910624</v>
      </c>
      <c r="L16" s="102">
        <v>0.98565627855506899</v>
      </c>
      <c r="M16" s="102">
        <v>0.98630528572062925</v>
      </c>
      <c r="N16" s="102">
        <v>0.98687617943994921</v>
      </c>
      <c r="O16" s="102">
        <v>0.98734912113547757</v>
      </c>
      <c r="P16" s="102">
        <v>0.98770664872459712</v>
      </c>
      <c r="Q16" s="102">
        <v>0.98799269008350243</v>
      </c>
      <c r="R16" s="102">
        <v>0.98815797760364366</v>
      </c>
      <c r="S16" s="102">
        <v>0.98826306903679506</v>
      </c>
      <c r="T16" s="102">
        <v>0.98839048854317324</v>
      </c>
      <c r="U16" s="102">
        <v>0.98853853474843623</v>
      </c>
      <c r="V16" s="102">
        <v>0.98864034388202437</v>
      </c>
      <c r="W16" s="102">
        <v>0.98872321695426135</v>
      </c>
      <c r="X16" s="102">
        <v>0.98879865063402206</v>
      </c>
      <c r="Y16" s="102">
        <v>0.98887017099088736</v>
      </c>
      <c r="Z16" s="102">
        <v>0.9889384621930376</v>
      </c>
      <c r="AA16" s="102">
        <v>0.98900985551852694</v>
      </c>
      <c r="AB16" s="102">
        <v>0.98907273717748734</v>
      </c>
      <c r="AC16" s="102">
        <v>0.98912654127143762</v>
      </c>
      <c r="AD16" s="102">
        <v>0.98916997352653369</v>
      </c>
      <c r="AE16" s="102">
        <v>0.98920469154858082</v>
      </c>
      <c r="AF16" s="102">
        <v>0.98922415546893627</v>
      </c>
      <c r="AG16" s="102">
        <v>0.98923407666270435</v>
      </c>
      <c r="AH16" s="102">
        <v>0.98923729283800499</v>
      </c>
      <c r="AI16" s="102">
        <v>0.9892347433001113</v>
      </c>
      <c r="AJ16" s="102">
        <v>0.9892267370806348</v>
      </c>
      <c r="AK16" s="102">
        <v>0.98921238090873354</v>
      </c>
      <c r="AL16" s="102">
        <v>0.98919491266697823</v>
      </c>
      <c r="AM16" s="102">
        <v>0.98917496301625507</v>
      </c>
      <c r="AN16" s="102">
        <v>0.98915324672517013</v>
      </c>
      <c r="AO16" s="102">
        <v>0.98913050761937615</v>
      </c>
      <c r="AP16" s="102">
        <v>0.98910746899636115</v>
      </c>
      <c r="AQ16" s="102">
        <v>0.98908481148869953</v>
      </c>
      <c r="AR16" s="102">
        <v>0.98906310906805239</v>
      </c>
      <c r="AS16" s="102">
        <v>0.98904278494672448</v>
      </c>
      <c r="AT16" s="102">
        <v>0.98902421370593241</v>
      </c>
      <c r="AU16" s="102">
        <v>0.98900754532504764</v>
      </c>
      <c r="AV16" s="102">
        <v>0.98899281082712476</v>
      </c>
      <c r="AW16" s="102">
        <v>0.98897985805171162</v>
      </c>
      <c r="AX16" s="102">
        <v>0.98896819339025344</v>
      </c>
      <c r="AY16" s="102">
        <v>0.9889574524772401</v>
      </c>
      <c r="AZ16" s="102">
        <v>0.98894704617735685</v>
      </c>
      <c r="BA16" s="102">
        <v>0.98893638263775141</v>
      </c>
      <c r="BB16" s="102">
        <v>0.98892442963881255</v>
      </c>
      <c r="BC16" s="102">
        <v>0.98891051924398687</v>
      </c>
      <c r="BD16" s="102">
        <v>0.98889331515035728</v>
      </c>
      <c r="BE16" s="102">
        <v>0.98887176962106194</v>
      </c>
      <c r="BF16" s="102">
        <v>0.98884468200318609</v>
      </c>
      <c r="BG16" s="102">
        <v>0.98881050721610286</v>
      </c>
      <c r="BH16" s="102">
        <v>0.98876734315478765</v>
      </c>
      <c r="BI16" s="102">
        <v>0.98871314364262886</v>
      </c>
      <c r="BJ16" s="102">
        <v>0.98864506422341458</v>
      </c>
      <c r="BK16" s="102">
        <v>0.98856053557318901</v>
      </c>
      <c r="BL16" s="102">
        <v>0.98845735960231784</v>
      </c>
      <c r="BM16" s="102">
        <v>0.9883345245857359</v>
      </c>
      <c r="BN16" s="102">
        <v>0.98819026720523229</v>
      </c>
      <c r="BO16" s="102">
        <v>0.98802322947254551</v>
      </c>
      <c r="BP16" s="102">
        <v>0.98783091611211016</v>
      </c>
      <c r="BQ16" s="102">
        <v>0.98761238526371931</v>
      </c>
      <c r="BR16" s="102">
        <v>0.9873652410284105</v>
      </c>
      <c r="BS16" s="102">
        <v>0.98708037082461508</v>
      </c>
      <c r="BT16" s="102">
        <v>0.98676088499058712</v>
      </c>
      <c r="BU16" s="102">
        <v>0.9864008036150903</v>
      </c>
      <c r="BV16" s="102">
        <v>0.98598580462427643</v>
      </c>
      <c r="BW16" s="102">
        <v>0.98551496931929305</v>
      </c>
      <c r="BX16" s="102">
        <v>0.98499762099617449</v>
      </c>
      <c r="BY16" s="102">
        <v>0.98442401057941464</v>
      </c>
      <c r="BZ16" s="102">
        <v>0.98382789005636806</v>
      </c>
      <c r="CA16" s="102">
        <v>0.98327213112521283</v>
      </c>
      <c r="CB16" s="102">
        <v>0.98327213112521283</v>
      </c>
      <c r="CC16" s="104">
        <f t="shared" si="6"/>
        <v>0.98327213112521283</v>
      </c>
      <c r="CD16" s="104">
        <f t="shared" si="8"/>
        <v>0.98327213112521283</v>
      </c>
      <c r="CE16" s="104">
        <f t="shared" si="8"/>
        <v>0.98327213112521283</v>
      </c>
      <c r="CF16" s="104">
        <f t="shared" si="8"/>
        <v>0.98327213112521283</v>
      </c>
      <c r="CG16" s="104">
        <f t="shared" si="8"/>
        <v>0.98327213112521283</v>
      </c>
      <c r="CH16" s="104">
        <f t="shared" si="8"/>
        <v>0.98327213112521283</v>
      </c>
      <c r="CI16" s="104">
        <f t="shared" si="8"/>
        <v>0.98327213112521283</v>
      </c>
      <c r="CJ16" s="104">
        <f t="shared" si="8"/>
        <v>0.98327213112521283</v>
      </c>
      <c r="CK16" s="104">
        <f t="shared" si="8"/>
        <v>0.98327213112521283</v>
      </c>
      <c r="CL16" s="104">
        <f t="shared" si="8"/>
        <v>0.98327213112521283</v>
      </c>
      <c r="CM16" s="104">
        <f t="shared" si="8"/>
        <v>0.98327213112521283</v>
      </c>
      <c r="CN16" s="104">
        <f t="shared" si="8"/>
        <v>0.98327213112521283</v>
      </c>
      <c r="CO16" s="104">
        <f t="shared" si="8"/>
        <v>0.98327213112521283</v>
      </c>
      <c r="CP16" s="104">
        <f t="shared" si="8"/>
        <v>0.98327213112521283</v>
      </c>
      <c r="CQ16" s="104">
        <f t="shared" si="8"/>
        <v>0.98327213112521283</v>
      </c>
      <c r="CR16" s="104">
        <f t="shared" si="8"/>
        <v>0.98327213112521283</v>
      </c>
      <c r="CS16" s="104">
        <f t="shared" si="8"/>
        <v>0.98327213112521283</v>
      </c>
      <c r="CT16" s="104">
        <f t="shared" si="8"/>
        <v>0.98327213112521283</v>
      </c>
      <c r="CU16" s="104">
        <f t="shared" si="8"/>
        <v>0.98327213112521283</v>
      </c>
      <c r="CV16" s="104">
        <f t="shared" si="8"/>
        <v>0.98327213112521283</v>
      </c>
      <c r="CW16" s="104">
        <f t="shared" si="8"/>
        <v>0.98327213112521283</v>
      </c>
      <c r="CX16" s="104">
        <f t="shared" si="8"/>
        <v>0.98327213112521283</v>
      </c>
      <c r="CY16" s="104">
        <f t="shared" si="8"/>
        <v>0.98327213112521283</v>
      </c>
      <c r="CZ16" s="104">
        <f t="shared" si="8"/>
        <v>0.98327213112521283</v>
      </c>
      <c r="DA16" s="104">
        <f t="shared" si="8"/>
        <v>0.98327213112521283</v>
      </c>
      <c r="DB16" s="104">
        <f t="shared" si="8"/>
        <v>0.98327213112521283</v>
      </c>
      <c r="DC16" s="104">
        <f t="shared" si="8"/>
        <v>0.98327213112521283</v>
      </c>
      <c r="DE16" s="100">
        <v>29</v>
      </c>
      <c r="DF16" s="102">
        <v>0.99364747112610929</v>
      </c>
      <c r="DG16" s="102">
        <v>0.99296898957594448</v>
      </c>
      <c r="DH16" s="102">
        <v>0.99230199170790612</v>
      </c>
      <c r="DI16" s="102">
        <v>0.99164488185266875</v>
      </c>
      <c r="DJ16" s="102">
        <v>0.99104640632913465</v>
      </c>
      <c r="DK16" s="102">
        <v>0.99057101318860596</v>
      </c>
      <c r="DL16" s="102">
        <v>0.99024453281201064</v>
      </c>
      <c r="DM16" s="102">
        <v>0.98999616577259308</v>
      </c>
      <c r="DN16" s="102">
        <v>0.98976862446969516</v>
      </c>
      <c r="DO16" s="102">
        <v>0.98955020803139038</v>
      </c>
      <c r="DP16" s="102">
        <v>0.98933368632155572</v>
      </c>
      <c r="DQ16" s="102">
        <v>0.98914613683530084</v>
      </c>
      <c r="DR16" s="102">
        <v>0.98898862321757297</v>
      </c>
      <c r="DS16" s="102">
        <v>0.9888567212172511</v>
      </c>
      <c r="DT16" s="102">
        <v>0.98875699522508698</v>
      </c>
      <c r="DU16" s="102">
        <v>0.98874488318206033</v>
      </c>
      <c r="DV16" s="102">
        <v>0.98878412905765445</v>
      </c>
      <c r="DW16" s="102">
        <v>0.98885332777435964</v>
      </c>
      <c r="DX16" s="102">
        <v>0.98892881368714802</v>
      </c>
      <c r="DY16" s="102">
        <v>0.98901320812778459</v>
      </c>
      <c r="DZ16" s="102">
        <v>0.98905540225188615</v>
      </c>
      <c r="EA16" s="102">
        <v>0.98908487307869819</v>
      </c>
      <c r="EB16" s="102">
        <v>0.98910555791889576</v>
      </c>
      <c r="EC16" s="102">
        <v>0.98912098634845613</v>
      </c>
      <c r="ED16" s="102">
        <v>0.98913040254617612</v>
      </c>
      <c r="EE16" s="102">
        <v>0.98913953250559239</v>
      </c>
      <c r="EF16" s="102">
        <v>0.98914450644028973</v>
      </c>
      <c r="EG16" s="102">
        <v>0.98914734153828532</v>
      </c>
      <c r="EH16" s="102">
        <v>0.98914868114295107</v>
      </c>
      <c r="EI16" s="102">
        <v>0.98914937905903932</v>
      </c>
      <c r="EJ16" s="102">
        <v>0.98914760520763301</v>
      </c>
      <c r="EK16" s="102">
        <v>0.98914570825012749</v>
      </c>
      <c r="EL16" s="102">
        <v>0.98914438424348849</v>
      </c>
      <c r="EM16" s="102">
        <v>0.98914395916317599</v>
      </c>
      <c r="EN16" s="102">
        <v>0.98914473124028823</v>
      </c>
      <c r="EO16" s="102">
        <v>0.98914685017609694</v>
      </c>
      <c r="EP16" s="102">
        <v>0.98915029429148482</v>
      </c>
      <c r="EQ16" s="102">
        <v>0.98915490411660978</v>
      </c>
      <c r="ER16" s="102">
        <v>0.98916036820934705</v>
      </c>
      <c r="ES16" s="102">
        <v>0.98916632815692129</v>
      </c>
      <c r="ET16" s="102">
        <v>0.9891722155171524</v>
      </c>
      <c r="EU16" s="102">
        <v>0.9891777955960972</v>
      </c>
      <c r="EV16" s="102">
        <v>0.98918241805101581</v>
      </c>
      <c r="EW16" s="102">
        <v>0.98918559870749867</v>
      </c>
      <c r="EX16" s="102">
        <v>0.98918664486460894</v>
      </c>
      <c r="EY16" s="102">
        <v>0.98918470690074645</v>
      </c>
      <c r="EZ16" s="102">
        <v>0.98917930222811856</v>
      </c>
      <c r="FA16" s="102">
        <v>0.98916938703691593</v>
      </c>
      <c r="FB16" s="102">
        <v>0.98915488511867888</v>
      </c>
      <c r="FC16" s="102">
        <v>0.98913450624272969</v>
      </c>
      <c r="FD16" s="102">
        <v>0.98910764157967002</v>
      </c>
      <c r="FE16" s="102">
        <v>0.98907251133458329</v>
      </c>
      <c r="FF16" s="102">
        <v>0.98902891468867093</v>
      </c>
      <c r="FG16" s="102">
        <v>0.98897529484769808</v>
      </c>
      <c r="FH16" s="102">
        <v>0.98891160901843567</v>
      </c>
      <c r="FI16" s="102">
        <v>0.98883793584507129</v>
      </c>
      <c r="FJ16" s="102">
        <v>0.98875369172331995</v>
      </c>
      <c r="FK16" s="102">
        <v>0.98865802010216564</v>
      </c>
      <c r="FL16" s="102">
        <v>0.98855051956222806</v>
      </c>
      <c r="FM16" s="102">
        <v>0.98842992557088438</v>
      </c>
      <c r="FN16" s="102">
        <v>0.98829065106048919</v>
      </c>
      <c r="FO16" s="102">
        <v>0.98812891455674823</v>
      </c>
      <c r="FP16" s="102">
        <v>0.98794128752748234</v>
      </c>
      <c r="FQ16" s="102">
        <v>0.98772594155884774</v>
      </c>
      <c r="FR16" s="102">
        <v>0.9874752525122199</v>
      </c>
      <c r="FS16" s="102">
        <v>0.98718969068196494</v>
      </c>
      <c r="FT16" s="102">
        <v>0.98686537354028481</v>
      </c>
      <c r="FU16" s="102">
        <v>0.98650101452243155</v>
      </c>
      <c r="FV16" s="102">
        <v>0.98608699568492142</v>
      </c>
      <c r="FW16" s="102">
        <v>0.98562418377958827</v>
      </c>
      <c r="FX16" s="102">
        <v>0.98509856945073437</v>
      </c>
      <c r="FY16" s="102">
        <v>0.98450200484948969</v>
      </c>
      <c r="FZ16" s="102">
        <v>0.9837922270537971</v>
      </c>
      <c r="GA16" s="102">
        <v>0.98294932614364172</v>
      </c>
      <c r="GB16" s="102">
        <v>0.98193310968029124</v>
      </c>
      <c r="GC16" s="102">
        <v>0.98071430335119858</v>
      </c>
      <c r="GD16" s="102">
        <v>0.97927331697914854</v>
      </c>
      <c r="GE16" s="102">
        <v>0.97763492959109655</v>
      </c>
      <c r="GF16" s="102">
        <v>0.97763492959109655</v>
      </c>
      <c r="GG16" s="104">
        <f t="shared" si="9"/>
        <v>0.97763492959109655</v>
      </c>
      <c r="GH16" s="104">
        <f t="shared" si="9"/>
        <v>0.97763492959109655</v>
      </c>
      <c r="GI16" s="104">
        <f t="shared" si="9"/>
        <v>0.97763492959109655</v>
      </c>
      <c r="GJ16" s="104">
        <f t="shared" si="9"/>
        <v>0.97763492959109655</v>
      </c>
      <c r="GK16" s="104">
        <f t="shared" si="9"/>
        <v>0.97763492959109655</v>
      </c>
      <c r="GL16" s="104">
        <f t="shared" si="9"/>
        <v>0.97763492959109655</v>
      </c>
      <c r="GM16" s="104">
        <f t="shared" si="9"/>
        <v>0.97763492959109655</v>
      </c>
      <c r="GN16" s="104">
        <f t="shared" si="9"/>
        <v>0.97763492959109655</v>
      </c>
      <c r="GO16" s="104">
        <f t="shared" si="9"/>
        <v>0.97763492959109655</v>
      </c>
      <c r="GP16" s="104">
        <f t="shared" si="9"/>
        <v>0.97763492959109655</v>
      </c>
      <c r="GQ16" s="104">
        <f t="shared" si="9"/>
        <v>0.97763492959109655</v>
      </c>
      <c r="GR16" s="104">
        <f t="shared" si="9"/>
        <v>0.97763492959109655</v>
      </c>
      <c r="GS16" s="104">
        <f t="shared" si="9"/>
        <v>0.97763492959109655</v>
      </c>
      <c r="GT16" s="104">
        <f t="shared" si="9"/>
        <v>0.97763492959109655</v>
      </c>
      <c r="GU16" s="104">
        <f t="shared" si="9"/>
        <v>0.97763492959109655</v>
      </c>
      <c r="GV16" s="104">
        <f t="shared" si="9"/>
        <v>0.97763492959109655</v>
      </c>
      <c r="GW16" s="104">
        <f t="shared" si="9"/>
        <v>0.97763492959109655</v>
      </c>
      <c r="GX16" s="104">
        <f t="shared" si="9"/>
        <v>0.97763492959109655</v>
      </c>
      <c r="GY16" s="104">
        <f t="shared" si="9"/>
        <v>0.97763492959109655</v>
      </c>
      <c r="GZ16" s="104">
        <f t="shared" si="9"/>
        <v>0.97763492959109655</v>
      </c>
      <c r="HA16" s="104">
        <f t="shared" si="9"/>
        <v>0.97763492959109655</v>
      </c>
      <c r="HB16" s="104">
        <f t="shared" si="9"/>
        <v>0.97763492959109655</v>
      </c>
      <c r="HC16" s="104">
        <f t="shared" si="9"/>
        <v>0.97763492959109655</v>
      </c>
      <c r="HD16" s="104">
        <f t="shared" si="9"/>
        <v>0.97763492959109655</v>
      </c>
      <c r="HE16" s="104">
        <f t="shared" si="9"/>
        <v>0.97763492959109655</v>
      </c>
      <c r="HF16" s="104">
        <f t="shared" si="9"/>
        <v>0.97763492959109655</v>
      </c>
      <c r="HG16" s="104">
        <f t="shared" si="9"/>
        <v>0.97763492959109655</v>
      </c>
    </row>
    <row r="17" spans="1:215" x14ac:dyDescent="0.2">
      <c r="A17" s="100">
        <v>30</v>
      </c>
      <c r="B17" s="102">
        <v>0.97045583711921135</v>
      </c>
      <c r="C17" s="102">
        <v>0.97275864866142636</v>
      </c>
      <c r="D17" s="102">
        <v>0.97515578939098346</v>
      </c>
      <c r="E17" s="102">
        <v>0.97748545140476684</v>
      </c>
      <c r="F17" s="102">
        <v>0.97959026826545603</v>
      </c>
      <c r="G17" s="102">
        <v>0.98131424273870271</v>
      </c>
      <c r="H17" s="102">
        <v>0.98250027539312812</v>
      </c>
      <c r="I17" s="102">
        <v>0.98334657605485187</v>
      </c>
      <c r="J17" s="102">
        <v>0.98416825559571708</v>
      </c>
      <c r="K17" s="102">
        <v>0.98494412275010734</v>
      </c>
      <c r="L17" s="102">
        <v>0.98566138718185536</v>
      </c>
      <c r="M17" s="102">
        <v>0.98631055107951859</v>
      </c>
      <c r="N17" s="102">
        <v>0.9868815744539019</v>
      </c>
      <c r="O17" s="102">
        <v>0.98735462495511572</v>
      </c>
      <c r="P17" s="102">
        <v>0.98771224005525382</v>
      </c>
      <c r="Q17" s="102">
        <v>0.98799817112194854</v>
      </c>
      <c r="R17" s="102">
        <v>0.98816324003361633</v>
      </c>
      <c r="S17" s="102">
        <v>0.98826804069181706</v>
      </c>
      <c r="T17" s="102">
        <v>0.98839510419318244</v>
      </c>
      <c r="U17" s="102">
        <v>0.98854273378630064</v>
      </c>
      <c r="V17" s="102">
        <v>0.98864425688280833</v>
      </c>
      <c r="W17" s="102">
        <v>0.98872689697033922</v>
      </c>
      <c r="X17" s="102">
        <v>0.98880211808768137</v>
      </c>
      <c r="Y17" s="102">
        <v>0.98887343631214386</v>
      </c>
      <c r="Z17" s="102">
        <v>0.98894153398057694</v>
      </c>
      <c r="AA17" s="102">
        <v>0.98901272404899299</v>
      </c>
      <c r="AB17" s="102">
        <v>0.98907542646726898</v>
      </c>
      <c r="AC17" s="102">
        <v>0.98912907714607012</v>
      </c>
      <c r="AD17" s="102">
        <v>0.98917238569006061</v>
      </c>
      <c r="AE17" s="102">
        <v>0.98920700501483783</v>
      </c>
      <c r="AF17" s="102">
        <v>0.98922641431972347</v>
      </c>
      <c r="AG17" s="102">
        <v>0.98923630855396849</v>
      </c>
      <c r="AH17" s="102">
        <v>0.98923951725450276</v>
      </c>
      <c r="AI17" s="102">
        <v>0.98923697705134017</v>
      </c>
      <c r="AJ17" s="102">
        <v>0.9892289961266213</v>
      </c>
      <c r="AK17" s="102">
        <v>0.98921468386235678</v>
      </c>
      <c r="AL17" s="102">
        <v>0.98919726874307323</v>
      </c>
      <c r="AM17" s="102">
        <v>0.98917737961615892</v>
      </c>
      <c r="AN17" s="102">
        <v>0.98915572918395722</v>
      </c>
      <c r="AO17" s="102">
        <v>0.98913305911271587</v>
      </c>
      <c r="AP17" s="102">
        <v>0.9891100905918182</v>
      </c>
      <c r="AQ17" s="102">
        <v>0.98908750226145414</v>
      </c>
      <c r="AR17" s="102">
        <v>0.98906586640531946</v>
      </c>
      <c r="AS17" s="102">
        <v>0.98904560498356076</v>
      </c>
      <c r="AT17" s="102">
        <v>0.98902709146104084</v>
      </c>
      <c r="AU17" s="102">
        <v>0.98901047535778697</v>
      </c>
      <c r="AV17" s="102">
        <v>0.9889957875849531</v>
      </c>
      <c r="AW17" s="102">
        <v>0.98898287641113136</v>
      </c>
      <c r="AX17" s="102">
        <v>0.98897124967178063</v>
      </c>
      <c r="AY17" s="102">
        <v>0.98896054406575618</v>
      </c>
      <c r="AZ17" s="102">
        <v>0.98895017219702841</v>
      </c>
      <c r="BA17" s="102">
        <v>0.98893954396780792</v>
      </c>
      <c r="BB17" s="102">
        <v>0.98892763023738106</v>
      </c>
      <c r="BC17" s="102">
        <v>0.98891376508126339</v>
      </c>
      <c r="BD17" s="102">
        <v>0.98889661621346514</v>
      </c>
      <c r="BE17" s="102">
        <v>0.98887513907685753</v>
      </c>
      <c r="BF17" s="102">
        <v>0.98884813667458371</v>
      </c>
      <c r="BG17" s="102">
        <v>0.98881406864868127</v>
      </c>
      <c r="BH17" s="102">
        <v>0.98877103872084182</v>
      </c>
      <c r="BI17" s="102">
        <v>0.98871700702535781</v>
      </c>
      <c r="BJ17" s="102">
        <v>0.98864913787607089</v>
      </c>
      <c r="BK17" s="102">
        <v>0.98856486996809267</v>
      </c>
      <c r="BL17" s="102">
        <v>0.98846201221445285</v>
      </c>
      <c r="BM17" s="102">
        <v>0.98833955640332649</v>
      </c>
      <c r="BN17" s="102">
        <v>0.98819574511812303</v>
      </c>
      <c r="BO17" s="102">
        <v>0.98802922519545111</v>
      </c>
      <c r="BP17" s="102">
        <v>0.98783750980661855</v>
      </c>
      <c r="BQ17" s="102">
        <v>0.98761966102336696</v>
      </c>
      <c r="BR17" s="102">
        <v>0.98737329152079134</v>
      </c>
      <c r="BS17" s="102">
        <v>0.98708931834594071</v>
      </c>
      <c r="BT17" s="102">
        <v>0.98677084436699469</v>
      </c>
      <c r="BU17" s="102">
        <v>0.98641191070427714</v>
      </c>
      <c r="BV17" s="102">
        <v>0.98599824308691741</v>
      </c>
      <c r="BW17" s="102">
        <v>0.98552893007088294</v>
      </c>
      <c r="BX17" s="102">
        <v>0.98501327129073635</v>
      </c>
      <c r="BY17" s="102">
        <v>0.98444155399060396</v>
      </c>
      <c r="BZ17" s="102">
        <v>0.9838474296891877</v>
      </c>
      <c r="CA17" s="102">
        <v>0.98329357402129802</v>
      </c>
      <c r="CB17" s="102">
        <v>0.98329357402129802</v>
      </c>
      <c r="CC17" s="104">
        <f t="shared" si="6"/>
        <v>0.98329357402129802</v>
      </c>
      <c r="CD17" s="104">
        <f t="shared" si="8"/>
        <v>0.98329357402129802</v>
      </c>
      <c r="CE17" s="104">
        <f t="shared" si="8"/>
        <v>0.98329357402129802</v>
      </c>
      <c r="CF17" s="104">
        <f t="shared" si="8"/>
        <v>0.98329357402129802</v>
      </c>
      <c r="CG17" s="104">
        <f t="shared" si="8"/>
        <v>0.98329357402129802</v>
      </c>
      <c r="CH17" s="104">
        <f t="shared" si="8"/>
        <v>0.98329357402129802</v>
      </c>
      <c r="CI17" s="104">
        <f t="shared" si="8"/>
        <v>0.98329357402129802</v>
      </c>
      <c r="CJ17" s="104">
        <f t="shared" si="8"/>
        <v>0.98329357402129802</v>
      </c>
      <c r="CK17" s="104">
        <f t="shared" si="8"/>
        <v>0.98329357402129802</v>
      </c>
      <c r="CL17" s="104">
        <f t="shared" si="8"/>
        <v>0.98329357402129802</v>
      </c>
      <c r="CM17" s="104">
        <f t="shared" si="8"/>
        <v>0.98329357402129802</v>
      </c>
      <c r="CN17" s="104">
        <f t="shared" si="8"/>
        <v>0.98329357402129802</v>
      </c>
      <c r="CO17" s="104">
        <f t="shared" si="8"/>
        <v>0.98329357402129802</v>
      </c>
      <c r="CP17" s="104">
        <f t="shared" si="8"/>
        <v>0.98329357402129802</v>
      </c>
      <c r="CQ17" s="104">
        <f t="shared" si="8"/>
        <v>0.98329357402129802</v>
      </c>
      <c r="CR17" s="104">
        <f t="shared" si="8"/>
        <v>0.98329357402129802</v>
      </c>
      <c r="CS17" s="104">
        <f t="shared" si="8"/>
        <v>0.98329357402129802</v>
      </c>
      <c r="CT17" s="104">
        <f t="shared" si="8"/>
        <v>0.98329357402129802</v>
      </c>
      <c r="CU17" s="104">
        <f t="shared" si="8"/>
        <v>0.98329357402129802</v>
      </c>
      <c r="CV17" s="104">
        <f t="shared" si="8"/>
        <v>0.98329357402129802</v>
      </c>
      <c r="CW17" s="104">
        <f t="shared" si="8"/>
        <v>0.98329357402129802</v>
      </c>
      <c r="CX17" s="104">
        <f t="shared" si="8"/>
        <v>0.98329357402129802</v>
      </c>
      <c r="CY17" s="104">
        <f t="shared" si="8"/>
        <v>0.98329357402129802</v>
      </c>
      <c r="CZ17" s="104">
        <f t="shared" si="8"/>
        <v>0.98329357402129802</v>
      </c>
      <c r="DA17" s="104">
        <f t="shared" si="8"/>
        <v>0.98329357402129802</v>
      </c>
      <c r="DB17" s="104">
        <f t="shared" si="8"/>
        <v>0.98329357402129802</v>
      </c>
      <c r="DC17" s="104">
        <f t="shared" si="8"/>
        <v>0.98329357402129802</v>
      </c>
      <c r="DE17" s="100">
        <v>30</v>
      </c>
      <c r="DF17" s="102">
        <v>0.9938192412911846</v>
      </c>
      <c r="DG17" s="102">
        <v>0.99314328791231876</v>
      </c>
      <c r="DH17" s="102">
        <v>0.992474488829024</v>
      </c>
      <c r="DI17" s="102">
        <v>0.99181676264288765</v>
      </c>
      <c r="DJ17" s="102">
        <v>0.99121833384570013</v>
      </c>
      <c r="DK17" s="102">
        <v>0.99074124379738304</v>
      </c>
      <c r="DL17" s="102">
        <v>0.99041355892440319</v>
      </c>
      <c r="DM17" s="102">
        <v>0.99016567524451116</v>
      </c>
      <c r="DN17" s="102">
        <v>0.9899367009554737</v>
      </c>
      <c r="DO17" s="102">
        <v>0.98971693844071229</v>
      </c>
      <c r="DP17" s="102">
        <v>0.98950062972531594</v>
      </c>
      <c r="DQ17" s="102">
        <v>0.98931217094306045</v>
      </c>
      <c r="DR17" s="102">
        <v>0.98915309473761082</v>
      </c>
      <c r="DS17" s="102">
        <v>0.9890201124584066</v>
      </c>
      <c r="DT17" s="102">
        <v>0.9889195946329925</v>
      </c>
      <c r="DU17" s="102">
        <v>0.98890081099750748</v>
      </c>
      <c r="DV17" s="102">
        <v>0.98893251711436547</v>
      </c>
      <c r="DW17" s="102">
        <v>0.98899341215159586</v>
      </c>
      <c r="DX17" s="102">
        <v>0.9890598075158108</v>
      </c>
      <c r="DY17" s="102">
        <v>0.98913400269976026</v>
      </c>
      <c r="DZ17" s="102">
        <v>0.98917113353151387</v>
      </c>
      <c r="EA17" s="102">
        <v>0.98919708649548921</v>
      </c>
      <c r="EB17" s="102">
        <v>0.98921532247609378</v>
      </c>
      <c r="EC17" s="102">
        <v>0.98922894168834141</v>
      </c>
      <c r="ED17" s="102">
        <v>0.98923728297888647</v>
      </c>
      <c r="EE17" s="102">
        <v>0.98924537045169725</v>
      </c>
      <c r="EF17" s="102">
        <v>0.98924981071499274</v>
      </c>
      <c r="EG17" s="102">
        <v>0.98925237437486002</v>
      </c>
      <c r="EH17" s="102">
        <v>0.98925362624344215</v>
      </c>
      <c r="EI17" s="102">
        <v>0.98925431542241515</v>
      </c>
      <c r="EJ17" s="102">
        <v>0.98925283736927128</v>
      </c>
      <c r="EK17" s="102">
        <v>0.98925125182069396</v>
      </c>
      <c r="EL17" s="102">
        <v>0.98925016887805073</v>
      </c>
      <c r="EM17" s="102">
        <v>0.9892498739864517</v>
      </c>
      <c r="EN17" s="102">
        <v>0.98925062813888243</v>
      </c>
      <c r="EO17" s="102">
        <v>0.98925256205890488</v>
      </c>
      <c r="EP17" s="102">
        <v>0.98925565632779089</v>
      </c>
      <c r="EQ17" s="102">
        <v>0.989259770813953</v>
      </c>
      <c r="ER17" s="102">
        <v>0.98926463236297124</v>
      </c>
      <c r="ES17" s="102">
        <v>0.98926992679449088</v>
      </c>
      <c r="ET17" s="102">
        <v>0.98927515619158124</v>
      </c>
      <c r="EU17" s="102">
        <v>0.98928011508099245</v>
      </c>
      <c r="EV17" s="102">
        <v>0.98928423426507306</v>
      </c>
      <c r="EW17" s="102">
        <v>0.98928709025867712</v>
      </c>
      <c r="EX17" s="102">
        <v>0.98928807726193935</v>
      </c>
      <c r="EY17" s="102">
        <v>0.98928645250096903</v>
      </c>
      <c r="EZ17" s="102">
        <v>0.98928179457477006</v>
      </c>
      <c r="FA17" s="102">
        <v>0.98927319146694692</v>
      </c>
      <c r="FB17" s="102">
        <v>0.98926057797216671</v>
      </c>
      <c r="FC17" s="102">
        <v>0.98924282719794177</v>
      </c>
      <c r="FD17" s="102">
        <v>0.98921940894056282</v>
      </c>
      <c r="FE17" s="102">
        <v>0.98918876918228449</v>
      </c>
      <c r="FF17" s="102">
        <v>0.98915073592584246</v>
      </c>
      <c r="FG17" s="102">
        <v>0.98910395163960974</v>
      </c>
      <c r="FH17" s="102">
        <v>0.98904838407777074</v>
      </c>
      <c r="FI17" s="102">
        <v>0.98898410758843647</v>
      </c>
      <c r="FJ17" s="102">
        <v>0.98891061886806875</v>
      </c>
      <c r="FK17" s="102">
        <v>0.98882717701255751</v>
      </c>
      <c r="FL17" s="102">
        <v>0.98873344047156708</v>
      </c>
      <c r="FM17" s="102">
        <v>0.98862831536193196</v>
      </c>
      <c r="FN17" s="102">
        <v>0.98850693569484893</v>
      </c>
      <c r="FO17" s="102">
        <v>0.98836601934637358</v>
      </c>
      <c r="FP17" s="102">
        <v>0.9882025984497681</v>
      </c>
      <c r="FQ17" s="102">
        <v>0.98801510834943207</v>
      </c>
      <c r="FR17" s="102">
        <v>0.98779693766458965</v>
      </c>
      <c r="FS17" s="102">
        <v>0.98754855295742949</v>
      </c>
      <c r="FT17" s="102">
        <v>0.98726663683899629</v>
      </c>
      <c r="FU17" s="102">
        <v>0.98695015004962661</v>
      </c>
      <c r="FV17" s="102">
        <v>0.98659081388605008</v>
      </c>
      <c r="FW17" s="102">
        <v>0.98618951993202086</v>
      </c>
      <c r="FX17" s="102">
        <v>0.98573424075187577</v>
      </c>
      <c r="FY17" s="102">
        <v>0.98521811385206015</v>
      </c>
      <c r="FZ17" s="102">
        <v>0.98460472201137972</v>
      </c>
      <c r="GA17" s="102">
        <v>0.98387724664809684</v>
      </c>
      <c r="GB17" s="102">
        <v>0.98300146179593317</v>
      </c>
      <c r="GC17" s="102">
        <v>0.98195293816271645</v>
      </c>
      <c r="GD17" s="102">
        <v>0.98071595925794419</v>
      </c>
      <c r="GE17" s="102">
        <v>0.97931361876339651</v>
      </c>
      <c r="GF17" s="102">
        <v>0.97931361876339651</v>
      </c>
      <c r="GG17" s="104">
        <f t="shared" si="9"/>
        <v>0.97931361876339651</v>
      </c>
      <c r="GH17" s="104">
        <f t="shared" si="9"/>
        <v>0.97931361876339651</v>
      </c>
      <c r="GI17" s="104">
        <f t="shared" si="9"/>
        <v>0.97931361876339651</v>
      </c>
      <c r="GJ17" s="104">
        <f t="shared" si="9"/>
        <v>0.97931361876339651</v>
      </c>
      <c r="GK17" s="104">
        <f t="shared" si="9"/>
        <v>0.97931361876339651</v>
      </c>
      <c r="GL17" s="104">
        <f t="shared" si="9"/>
        <v>0.97931361876339651</v>
      </c>
      <c r="GM17" s="104">
        <f t="shared" si="9"/>
        <v>0.97931361876339651</v>
      </c>
      <c r="GN17" s="104">
        <f t="shared" si="9"/>
        <v>0.97931361876339651</v>
      </c>
      <c r="GO17" s="104">
        <f t="shared" si="9"/>
        <v>0.97931361876339651</v>
      </c>
      <c r="GP17" s="104">
        <f t="shared" si="9"/>
        <v>0.97931361876339651</v>
      </c>
      <c r="GQ17" s="104">
        <f t="shared" si="9"/>
        <v>0.97931361876339651</v>
      </c>
      <c r="GR17" s="104">
        <f t="shared" si="9"/>
        <v>0.97931361876339651</v>
      </c>
      <c r="GS17" s="104">
        <f t="shared" si="9"/>
        <v>0.97931361876339651</v>
      </c>
      <c r="GT17" s="104">
        <f t="shared" si="9"/>
        <v>0.97931361876339651</v>
      </c>
      <c r="GU17" s="104">
        <f t="shared" si="9"/>
        <v>0.97931361876339651</v>
      </c>
      <c r="GV17" s="104">
        <f t="shared" si="9"/>
        <v>0.97931361876339651</v>
      </c>
      <c r="GW17" s="104">
        <f t="shared" si="9"/>
        <v>0.97931361876339651</v>
      </c>
      <c r="GX17" s="104">
        <f t="shared" si="9"/>
        <v>0.97931361876339651</v>
      </c>
      <c r="GY17" s="104">
        <f t="shared" si="9"/>
        <v>0.97931361876339651</v>
      </c>
      <c r="GZ17" s="104">
        <f t="shared" si="9"/>
        <v>0.97931361876339651</v>
      </c>
      <c r="HA17" s="104">
        <f t="shared" si="9"/>
        <v>0.97931361876339651</v>
      </c>
      <c r="HB17" s="104">
        <f t="shared" si="9"/>
        <v>0.97931361876339651</v>
      </c>
      <c r="HC17" s="104">
        <f t="shared" si="9"/>
        <v>0.97931361876339651</v>
      </c>
      <c r="HD17" s="104">
        <f t="shared" si="9"/>
        <v>0.97931361876339651</v>
      </c>
      <c r="HE17" s="104">
        <f t="shared" si="9"/>
        <v>0.97931361876339651</v>
      </c>
      <c r="HF17" s="104">
        <f t="shared" si="9"/>
        <v>0.97931361876339651</v>
      </c>
      <c r="HG17" s="104">
        <f t="shared" si="9"/>
        <v>0.97931361876339651</v>
      </c>
    </row>
    <row r="18" spans="1:215" x14ac:dyDescent="0.2">
      <c r="A18" s="100">
        <v>31</v>
      </c>
      <c r="B18" s="102">
        <v>0.97044719838193472</v>
      </c>
      <c r="C18" s="102">
        <v>0.97274971694012846</v>
      </c>
      <c r="D18" s="102">
        <v>0.97514660190519276</v>
      </c>
      <c r="E18" s="102">
        <v>0.97747602455514571</v>
      </c>
      <c r="F18" s="102">
        <v>0.97958062462610407</v>
      </c>
      <c r="G18" s="102">
        <v>0.98130441935300128</v>
      </c>
      <c r="H18" s="102">
        <v>0.98249031706647771</v>
      </c>
      <c r="I18" s="102">
        <v>0.98333641314076692</v>
      </c>
      <c r="J18" s="102">
        <v>0.98415784394140848</v>
      </c>
      <c r="K18" s="102">
        <v>0.9849333959236185</v>
      </c>
      <c r="L18" s="102">
        <v>0.98565030800871867</v>
      </c>
      <c r="M18" s="102">
        <v>0.98629913206418329</v>
      </c>
      <c r="N18" s="102">
        <v>0.98686987432398188</v>
      </c>
      <c r="O18" s="102">
        <v>0.98734268893155741</v>
      </c>
      <c r="P18" s="102">
        <v>0.98770011432430804</v>
      </c>
      <c r="Q18" s="102">
        <v>0.98798628464884897</v>
      </c>
      <c r="R18" s="102">
        <v>0.98815182771207144</v>
      </c>
      <c r="S18" s="102">
        <v>0.98825725901767636</v>
      </c>
      <c r="T18" s="102">
        <v>0.98838509461793589</v>
      </c>
      <c r="U18" s="102">
        <v>0.98853362773437958</v>
      </c>
      <c r="V18" s="102">
        <v>0.9886357711740551</v>
      </c>
      <c r="W18" s="102">
        <v>0.98871891654648825</v>
      </c>
      <c r="X18" s="102">
        <v>0.98879459865477604</v>
      </c>
      <c r="Y18" s="102">
        <v>0.98886635524638211</v>
      </c>
      <c r="Z18" s="102">
        <v>0.98893487263043856</v>
      </c>
      <c r="AA18" s="102">
        <v>0.98900650349534314</v>
      </c>
      <c r="AB18" s="102">
        <v>0.9890695946252156</v>
      </c>
      <c r="AC18" s="102">
        <v>0.98912357800858763</v>
      </c>
      <c r="AD18" s="102">
        <v>0.98916715484020923</v>
      </c>
      <c r="AE18" s="102">
        <v>0.98920198820735727</v>
      </c>
      <c r="AF18" s="102">
        <v>0.98922151596029062</v>
      </c>
      <c r="AG18" s="102">
        <v>0.98923146866934408</v>
      </c>
      <c r="AH18" s="102">
        <v>0.98923469359141347</v>
      </c>
      <c r="AI18" s="102">
        <v>0.9892321331582512</v>
      </c>
      <c r="AJ18" s="102">
        <v>0.98922409739441908</v>
      </c>
      <c r="AK18" s="102">
        <v>0.98920968992951253</v>
      </c>
      <c r="AL18" s="102">
        <v>0.98919215962808227</v>
      </c>
      <c r="AM18" s="102">
        <v>0.98917213927027214</v>
      </c>
      <c r="AN18" s="102">
        <v>0.989150346039254</v>
      </c>
      <c r="AO18" s="102">
        <v>0.98912752628403189</v>
      </c>
      <c r="AP18" s="102">
        <v>0.98910440576544112</v>
      </c>
      <c r="AQ18" s="102">
        <v>0.9890816674441294</v>
      </c>
      <c r="AR18" s="102">
        <v>0.98905988726406802</v>
      </c>
      <c r="AS18" s="102">
        <v>0.98903948990060597</v>
      </c>
      <c r="AT18" s="102">
        <v>0.98902085123927108</v>
      </c>
      <c r="AU18" s="102">
        <v>0.98900412179604213</v>
      </c>
      <c r="AV18" s="102">
        <v>0.988989332724591</v>
      </c>
      <c r="AW18" s="102">
        <v>0.9889763313630292</v>
      </c>
      <c r="AX18" s="102">
        <v>0.98896462241549365</v>
      </c>
      <c r="AY18" s="102">
        <v>0.98895384027276789</v>
      </c>
      <c r="AZ18" s="102">
        <v>0.98894339376731444</v>
      </c>
      <c r="BA18" s="102">
        <v>0.98893268899567155</v>
      </c>
      <c r="BB18" s="102">
        <v>0.98892069014097495</v>
      </c>
      <c r="BC18" s="102">
        <v>0.98890672691598802</v>
      </c>
      <c r="BD18" s="102">
        <v>0.98888945832479158</v>
      </c>
      <c r="BE18" s="102">
        <v>0.98886783291582503</v>
      </c>
      <c r="BF18" s="102">
        <v>0.98884064576509112</v>
      </c>
      <c r="BG18" s="102">
        <v>0.98880634627496966</v>
      </c>
      <c r="BH18" s="102">
        <v>0.98876302553377871</v>
      </c>
      <c r="BI18" s="102">
        <v>0.98870862999291831</v>
      </c>
      <c r="BJ18" s="102">
        <v>0.98864030495155264</v>
      </c>
      <c r="BK18" s="102">
        <v>0.98855547171900748</v>
      </c>
      <c r="BL18" s="102">
        <v>0.98845192402708559</v>
      </c>
      <c r="BM18" s="102">
        <v>0.98832864604942061</v>
      </c>
      <c r="BN18" s="102">
        <v>0.98818386757704124</v>
      </c>
      <c r="BO18" s="102">
        <v>0.98801622498990671</v>
      </c>
      <c r="BP18" s="102">
        <v>0.98782321315050581</v>
      </c>
      <c r="BQ18" s="102">
        <v>0.98760388561264645</v>
      </c>
      <c r="BR18" s="102">
        <v>0.98735583646994518</v>
      </c>
      <c r="BS18" s="102">
        <v>0.98706991854131443</v>
      </c>
      <c r="BT18" s="102">
        <v>0.9867492509059852</v>
      </c>
      <c r="BU18" s="102">
        <v>0.98638782910347489</v>
      </c>
      <c r="BV18" s="102">
        <v>0.98597127524572437</v>
      </c>
      <c r="BW18" s="102">
        <v>0.98549866219142579</v>
      </c>
      <c r="BX18" s="102">
        <v>0.98497934091406325</v>
      </c>
      <c r="BY18" s="102">
        <v>0.98440351995901054</v>
      </c>
      <c r="BZ18" s="102">
        <v>0.98380506870447193</v>
      </c>
      <c r="CA18" s="102">
        <v>0.98324708786700032</v>
      </c>
      <c r="CB18" s="102">
        <v>0.98324708786700032</v>
      </c>
      <c r="CC18" s="104">
        <f t="shared" si="6"/>
        <v>0.98324708786700032</v>
      </c>
      <c r="CD18" s="104">
        <f t="shared" si="8"/>
        <v>0.98324708786700032</v>
      </c>
      <c r="CE18" s="104">
        <f t="shared" si="8"/>
        <v>0.98324708786700032</v>
      </c>
      <c r="CF18" s="104">
        <f t="shared" si="8"/>
        <v>0.98324708786700032</v>
      </c>
      <c r="CG18" s="104">
        <f t="shared" si="8"/>
        <v>0.98324708786700032</v>
      </c>
      <c r="CH18" s="104">
        <f t="shared" si="8"/>
        <v>0.98324708786700032</v>
      </c>
      <c r="CI18" s="104">
        <f t="shared" si="8"/>
        <v>0.98324708786700032</v>
      </c>
      <c r="CJ18" s="104">
        <f t="shared" si="8"/>
        <v>0.98324708786700032</v>
      </c>
      <c r="CK18" s="104">
        <f t="shared" si="8"/>
        <v>0.98324708786700032</v>
      </c>
      <c r="CL18" s="104">
        <f t="shared" si="8"/>
        <v>0.98324708786700032</v>
      </c>
      <c r="CM18" s="104">
        <f t="shared" si="8"/>
        <v>0.98324708786700032</v>
      </c>
      <c r="CN18" s="104">
        <f t="shared" si="8"/>
        <v>0.98324708786700032</v>
      </c>
      <c r="CO18" s="104">
        <f t="shared" si="8"/>
        <v>0.98324708786700032</v>
      </c>
      <c r="CP18" s="104">
        <f t="shared" si="8"/>
        <v>0.98324708786700032</v>
      </c>
      <c r="CQ18" s="104">
        <f t="shared" si="8"/>
        <v>0.98324708786700032</v>
      </c>
      <c r="CR18" s="104">
        <f t="shared" si="8"/>
        <v>0.98324708786700032</v>
      </c>
      <c r="CS18" s="104">
        <f t="shared" si="8"/>
        <v>0.98324708786700032</v>
      </c>
      <c r="CT18" s="104">
        <f t="shared" si="8"/>
        <v>0.98324708786700032</v>
      </c>
      <c r="CU18" s="104">
        <f t="shared" si="8"/>
        <v>0.98324708786700032</v>
      </c>
      <c r="CV18" s="104">
        <f t="shared" si="8"/>
        <v>0.98324708786700032</v>
      </c>
      <c r="CW18" s="104">
        <f t="shared" si="8"/>
        <v>0.98324708786700032</v>
      </c>
      <c r="CX18" s="104">
        <f t="shared" si="8"/>
        <v>0.98324708786700032</v>
      </c>
      <c r="CY18" s="104">
        <f t="shared" si="8"/>
        <v>0.98324708786700032</v>
      </c>
      <c r="CZ18" s="104">
        <f t="shared" si="8"/>
        <v>0.98324708786700032</v>
      </c>
      <c r="DA18" s="104">
        <f t="shared" si="8"/>
        <v>0.98324708786700032</v>
      </c>
      <c r="DB18" s="104">
        <f t="shared" si="8"/>
        <v>0.98324708786700032</v>
      </c>
      <c r="DC18" s="104">
        <f t="shared" si="8"/>
        <v>0.98324708786700032</v>
      </c>
      <c r="DE18" s="100">
        <v>31</v>
      </c>
      <c r="DF18" s="102">
        <v>0.99397672165784612</v>
      </c>
      <c r="DG18" s="102">
        <v>0.99330308451576699</v>
      </c>
      <c r="DH18" s="102">
        <v>0.99263263242401367</v>
      </c>
      <c r="DI18" s="102">
        <v>0.99197433949503944</v>
      </c>
      <c r="DJ18" s="102">
        <v>0.9913759518475368</v>
      </c>
      <c r="DK18" s="102">
        <v>0.99089730444589941</v>
      </c>
      <c r="DL18" s="102">
        <v>0.99056851367734666</v>
      </c>
      <c r="DM18" s="102">
        <v>0.99032107148323867</v>
      </c>
      <c r="DN18" s="102">
        <v>0.99009078185364729</v>
      </c>
      <c r="DO18" s="102">
        <v>0.98986978368785561</v>
      </c>
      <c r="DP18" s="102">
        <v>0.98965366857959391</v>
      </c>
      <c r="DQ18" s="102">
        <v>0.98946437461067716</v>
      </c>
      <c r="DR18" s="102">
        <v>0.98930386436595363</v>
      </c>
      <c r="DS18" s="102">
        <v>0.98916989020548063</v>
      </c>
      <c r="DT18" s="102">
        <v>0.989068644911966</v>
      </c>
      <c r="DU18" s="102">
        <v>0.98904374415822061</v>
      </c>
      <c r="DV18" s="102">
        <v>0.98906853753717006</v>
      </c>
      <c r="DW18" s="102">
        <v>0.98912181975515312</v>
      </c>
      <c r="DX18" s="102">
        <v>0.98917988117559996</v>
      </c>
      <c r="DY18" s="102">
        <v>0.98924472629484039</v>
      </c>
      <c r="DZ18" s="102">
        <v>0.98927721508104749</v>
      </c>
      <c r="EA18" s="102">
        <v>0.98929994268338961</v>
      </c>
      <c r="EB18" s="102">
        <v>0.98931593323315725</v>
      </c>
      <c r="EC18" s="102">
        <v>0.98932789335808047</v>
      </c>
      <c r="ED18" s="102">
        <v>0.98933524866123168</v>
      </c>
      <c r="EE18" s="102">
        <v>0.98934237988421825</v>
      </c>
      <c r="EF18" s="102">
        <v>0.98934633028777386</v>
      </c>
      <c r="EG18" s="102">
        <v>0.9893486444511288</v>
      </c>
      <c r="EH18" s="102">
        <v>0.98934981520053267</v>
      </c>
      <c r="EI18" s="102">
        <v>0.98935049566557431</v>
      </c>
      <c r="EJ18" s="102">
        <v>0.98934928802299671</v>
      </c>
      <c r="EK18" s="102">
        <v>0.98934798718583228</v>
      </c>
      <c r="EL18" s="102">
        <v>0.98934712447293616</v>
      </c>
      <c r="EM18" s="102">
        <v>0.98934694818390234</v>
      </c>
      <c r="EN18" s="102">
        <v>0.98934768518496474</v>
      </c>
      <c r="EO18" s="102">
        <v>0.98934944881028264</v>
      </c>
      <c r="EP18" s="102">
        <v>0.98935222171682358</v>
      </c>
      <c r="EQ18" s="102">
        <v>0.98935588150085263</v>
      </c>
      <c r="ER18" s="102">
        <v>0.98936019010221976</v>
      </c>
      <c r="ES18" s="102">
        <v>0.98936487388212668</v>
      </c>
      <c r="ET18" s="102">
        <v>0.9893694995604988</v>
      </c>
      <c r="EU18" s="102">
        <v>0.98937388844413154</v>
      </c>
      <c r="EV18" s="102">
        <v>0.98937754570097503</v>
      </c>
      <c r="EW18" s="102">
        <v>0.98938010346203331</v>
      </c>
      <c r="EX18" s="102">
        <v>0.98938103556351409</v>
      </c>
      <c r="EY18" s="102">
        <v>0.98937969714408436</v>
      </c>
      <c r="EZ18" s="102">
        <v>0.98937572286791975</v>
      </c>
      <c r="FA18" s="102">
        <v>0.98936832148548992</v>
      </c>
      <c r="FB18" s="102">
        <v>0.98935743786040298</v>
      </c>
      <c r="FC18" s="102">
        <v>0.98934209476807122</v>
      </c>
      <c r="FD18" s="102">
        <v>0.98932183403452845</v>
      </c>
      <c r="FE18" s="102">
        <v>0.98929530851816794</v>
      </c>
      <c r="FF18" s="102">
        <v>0.98926237259663674</v>
      </c>
      <c r="FG18" s="102">
        <v>0.98922185130107554</v>
      </c>
      <c r="FH18" s="102">
        <v>0.98917372199748599</v>
      </c>
      <c r="FI18" s="102">
        <v>0.98911805503842565</v>
      </c>
      <c r="FJ18" s="102">
        <v>0.98905442063260562</v>
      </c>
      <c r="FK18" s="102">
        <v>0.98898218376651903</v>
      </c>
      <c r="FL18" s="102">
        <v>0.98890105765030356</v>
      </c>
      <c r="FM18" s="102">
        <v>0.98881010465185915</v>
      </c>
      <c r="FN18" s="102">
        <v>0.98870511935748862</v>
      </c>
      <c r="FO18" s="102">
        <v>0.98858327697106108</v>
      </c>
      <c r="FP18" s="102">
        <v>0.98844203143595566</v>
      </c>
      <c r="FQ18" s="102">
        <v>0.9882800594095299</v>
      </c>
      <c r="FR18" s="102">
        <v>0.98809167695696865</v>
      </c>
      <c r="FS18" s="102">
        <v>0.98787734656089754</v>
      </c>
      <c r="FT18" s="102">
        <v>0.98763426778524688</v>
      </c>
      <c r="FU18" s="102">
        <v>0.98736162692573515</v>
      </c>
      <c r="FV18" s="102">
        <v>0.98705237090109699</v>
      </c>
      <c r="FW18" s="102">
        <v>0.98670741227382708</v>
      </c>
      <c r="FX18" s="102">
        <v>0.98631653689660692</v>
      </c>
      <c r="FY18" s="102">
        <v>0.98587405654977422</v>
      </c>
      <c r="FZ18" s="102">
        <v>0.98534890376435336</v>
      </c>
      <c r="GA18" s="102">
        <v>0.98472708432063183</v>
      </c>
      <c r="GB18" s="102">
        <v>0.9839798263884707</v>
      </c>
      <c r="GC18" s="102">
        <v>0.98308712226127959</v>
      </c>
      <c r="GD18" s="102">
        <v>0.98203678112227644</v>
      </c>
      <c r="GE18" s="102">
        <v>0.98085032372102221</v>
      </c>
      <c r="GF18" s="102">
        <v>0.98085032372102221</v>
      </c>
      <c r="GG18" s="104">
        <f t="shared" si="9"/>
        <v>0.98085032372102221</v>
      </c>
      <c r="GH18" s="104">
        <f t="shared" si="9"/>
        <v>0.98085032372102221</v>
      </c>
      <c r="GI18" s="104">
        <f t="shared" si="9"/>
        <v>0.98085032372102221</v>
      </c>
      <c r="GJ18" s="104">
        <f t="shared" si="9"/>
        <v>0.98085032372102221</v>
      </c>
      <c r="GK18" s="104">
        <f t="shared" si="9"/>
        <v>0.98085032372102221</v>
      </c>
      <c r="GL18" s="104">
        <f t="shared" si="9"/>
        <v>0.98085032372102221</v>
      </c>
      <c r="GM18" s="104">
        <f t="shared" si="9"/>
        <v>0.98085032372102221</v>
      </c>
      <c r="GN18" s="104">
        <f t="shared" si="9"/>
        <v>0.98085032372102221</v>
      </c>
      <c r="GO18" s="104">
        <f t="shared" si="9"/>
        <v>0.98085032372102221</v>
      </c>
      <c r="GP18" s="104">
        <f t="shared" si="9"/>
        <v>0.98085032372102221</v>
      </c>
      <c r="GQ18" s="104">
        <f t="shared" si="9"/>
        <v>0.98085032372102221</v>
      </c>
      <c r="GR18" s="104">
        <f t="shared" si="9"/>
        <v>0.98085032372102221</v>
      </c>
      <c r="GS18" s="104">
        <f t="shared" si="9"/>
        <v>0.98085032372102221</v>
      </c>
      <c r="GT18" s="104">
        <f t="shared" si="9"/>
        <v>0.98085032372102221</v>
      </c>
      <c r="GU18" s="104">
        <f t="shared" si="9"/>
        <v>0.98085032372102221</v>
      </c>
      <c r="GV18" s="104">
        <f t="shared" si="9"/>
        <v>0.98085032372102221</v>
      </c>
      <c r="GW18" s="104">
        <f t="shared" si="9"/>
        <v>0.98085032372102221</v>
      </c>
      <c r="GX18" s="104">
        <f t="shared" si="9"/>
        <v>0.98085032372102221</v>
      </c>
      <c r="GY18" s="104">
        <f t="shared" si="9"/>
        <v>0.98085032372102221</v>
      </c>
      <c r="GZ18" s="104">
        <f t="shared" si="9"/>
        <v>0.98085032372102221</v>
      </c>
      <c r="HA18" s="104">
        <f t="shared" si="9"/>
        <v>0.98085032372102221</v>
      </c>
      <c r="HB18" s="104">
        <f t="shared" si="9"/>
        <v>0.98085032372102221</v>
      </c>
      <c r="HC18" s="104">
        <f t="shared" si="9"/>
        <v>0.98085032372102221</v>
      </c>
      <c r="HD18" s="104">
        <f t="shared" si="9"/>
        <v>0.98085032372102221</v>
      </c>
      <c r="HE18" s="104">
        <f t="shared" si="9"/>
        <v>0.98085032372102221</v>
      </c>
      <c r="HF18" s="104">
        <f t="shared" si="9"/>
        <v>0.98085032372102221</v>
      </c>
      <c r="HG18" s="104">
        <f t="shared" si="9"/>
        <v>0.98085032372102221</v>
      </c>
    </row>
    <row r="19" spans="1:215" x14ac:dyDescent="0.2">
      <c r="A19" s="100">
        <v>32</v>
      </c>
      <c r="B19" s="102">
        <v>0.97043337331219293</v>
      </c>
      <c r="C19" s="102">
        <v>0.97273542412788461</v>
      </c>
      <c r="D19" s="102">
        <v>0.97513190100469005</v>
      </c>
      <c r="E19" s="102">
        <v>0.97746094190589417</v>
      </c>
      <c r="F19" s="102">
        <v>0.97956519643381834</v>
      </c>
      <c r="G19" s="102">
        <v>0.98128870496279208</v>
      </c>
      <c r="H19" s="102">
        <v>0.98247438823359479</v>
      </c>
      <c r="I19" s="102">
        <v>0.98332015854104293</v>
      </c>
      <c r="J19" s="102">
        <v>0.98414119306383863</v>
      </c>
      <c r="K19" s="102">
        <v>0.98491624265137689</v>
      </c>
      <c r="L19" s="102">
        <v>0.98563259302620498</v>
      </c>
      <c r="M19" s="102">
        <v>0.98628087549282761</v>
      </c>
      <c r="N19" s="102">
        <v>0.98685117020702096</v>
      </c>
      <c r="O19" s="102">
        <v>0.98732360969873845</v>
      </c>
      <c r="P19" s="102">
        <v>0.98768073393783151</v>
      </c>
      <c r="Q19" s="102">
        <v>0.98796728860858474</v>
      </c>
      <c r="R19" s="102">
        <v>0.98813359122227351</v>
      </c>
      <c r="S19" s="102">
        <v>0.98824003195202526</v>
      </c>
      <c r="T19" s="102">
        <v>0.98836910276129109</v>
      </c>
      <c r="U19" s="102">
        <v>0.98851908080528983</v>
      </c>
      <c r="V19" s="102">
        <v>0.98862221639392656</v>
      </c>
      <c r="W19" s="102">
        <v>0.98870616987213522</v>
      </c>
      <c r="X19" s="102">
        <v>0.98878258915927986</v>
      </c>
      <c r="Y19" s="102">
        <v>0.9888550466448186</v>
      </c>
      <c r="Z19" s="102">
        <v>0.98892423500698046</v>
      </c>
      <c r="AA19" s="102">
        <v>0.9889965703826753</v>
      </c>
      <c r="AB19" s="102">
        <v>0.98906028273957569</v>
      </c>
      <c r="AC19" s="102">
        <v>0.98911479783318201</v>
      </c>
      <c r="AD19" s="102">
        <v>0.989158803451889</v>
      </c>
      <c r="AE19" s="102">
        <v>0.98919397894519168</v>
      </c>
      <c r="AF19" s="102">
        <v>0.98921369615789145</v>
      </c>
      <c r="AG19" s="102">
        <v>0.98922374256241496</v>
      </c>
      <c r="AH19" s="102">
        <v>0.98922699372025169</v>
      </c>
      <c r="AI19" s="102">
        <v>0.98922440133579903</v>
      </c>
      <c r="AJ19" s="102">
        <v>0.98921627838393567</v>
      </c>
      <c r="AK19" s="102">
        <v>0.98920171932044909</v>
      </c>
      <c r="AL19" s="102">
        <v>0.98918400555010899</v>
      </c>
      <c r="AM19" s="102">
        <v>0.98916377613553474</v>
      </c>
      <c r="AN19" s="102">
        <v>0.98914175541592031</v>
      </c>
      <c r="AO19" s="102">
        <v>0.98911869721712375</v>
      </c>
      <c r="AP19" s="102">
        <v>0.98909533459762655</v>
      </c>
      <c r="AQ19" s="102">
        <v>0.98907235741349386</v>
      </c>
      <c r="AR19" s="102">
        <v>0.98905034744908138</v>
      </c>
      <c r="AS19" s="102">
        <v>0.98902973371081759</v>
      </c>
      <c r="AT19" s="102">
        <v>0.98901089594404279</v>
      </c>
      <c r="AU19" s="102">
        <v>0.98899398625065993</v>
      </c>
      <c r="AV19" s="102">
        <v>0.98897903616765503</v>
      </c>
      <c r="AW19" s="102">
        <v>0.98896589154523229</v>
      </c>
      <c r="AX19" s="102">
        <v>0.98895405208996257</v>
      </c>
      <c r="AY19" s="102">
        <v>0.98894314850869547</v>
      </c>
      <c r="AZ19" s="102">
        <v>0.98893258361746572</v>
      </c>
      <c r="BA19" s="102">
        <v>0.98892175744329691</v>
      </c>
      <c r="BB19" s="102">
        <v>0.98890962352502032</v>
      </c>
      <c r="BC19" s="102">
        <v>0.98889550462316811</v>
      </c>
      <c r="BD19" s="102">
        <v>0.98887804586057615</v>
      </c>
      <c r="BE19" s="102">
        <v>0.98885618480339632</v>
      </c>
      <c r="BF19" s="102">
        <v>0.98882870390257127</v>
      </c>
      <c r="BG19" s="102">
        <v>0.98879403625565987</v>
      </c>
      <c r="BH19" s="102">
        <v>0.98875025283697249</v>
      </c>
      <c r="BI19" s="102">
        <v>0.98869527832078408</v>
      </c>
      <c r="BJ19" s="102">
        <v>0.9886262277428618</v>
      </c>
      <c r="BK19" s="102">
        <v>0.98854049475950434</v>
      </c>
      <c r="BL19" s="102">
        <v>0.98843584898181513</v>
      </c>
      <c r="BM19" s="102">
        <v>0.98831126253689783</v>
      </c>
      <c r="BN19" s="102">
        <v>0.98816494494199658</v>
      </c>
      <c r="BO19" s="102">
        <v>0.9879955160534547</v>
      </c>
      <c r="BP19" s="102">
        <v>0.98780044173556392</v>
      </c>
      <c r="BQ19" s="102">
        <v>0.98757876217945517</v>
      </c>
      <c r="BR19" s="102">
        <v>0.98732804213164105</v>
      </c>
      <c r="BS19" s="102">
        <v>0.98703903248267943</v>
      </c>
      <c r="BT19" s="102">
        <v>0.98671487852280026</v>
      </c>
      <c r="BU19" s="102">
        <v>0.98634950375452946</v>
      </c>
      <c r="BV19" s="102">
        <v>0.98592836609542778</v>
      </c>
      <c r="BW19" s="102">
        <v>0.98545051430538255</v>
      </c>
      <c r="BX19" s="102">
        <v>0.98492538210240055</v>
      </c>
      <c r="BY19" s="102">
        <v>0.98434305407449518</v>
      </c>
      <c r="BZ19" s="102">
        <v>0.98373774715885498</v>
      </c>
      <c r="CA19" s="102">
        <v>0.98317323833727499</v>
      </c>
      <c r="CB19" s="102">
        <v>0.98317323833727499</v>
      </c>
      <c r="CC19" s="104">
        <f t="shared" si="6"/>
        <v>0.98317323833727499</v>
      </c>
      <c r="CD19" s="104">
        <f t="shared" si="8"/>
        <v>0.98317323833727499</v>
      </c>
      <c r="CE19" s="104">
        <f t="shared" si="8"/>
        <v>0.98317323833727499</v>
      </c>
      <c r="CF19" s="104">
        <f t="shared" si="8"/>
        <v>0.98317323833727499</v>
      </c>
      <c r="CG19" s="104">
        <f t="shared" si="8"/>
        <v>0.98317323833727499</v>
      </c>
      <c r="CH19" s="104">
        <f t="shared" si="8"/>
        <v>0.98317323833727499</v>
      </c>
      <c r="CI19" s="104">
        <f t="shared" si="8"/>
        <v>0.98317323833727499</v>
      </c>
      <c r="CJ19" s="104">
        <f t="shared" si="8"/>
        <v>0.98317323833727499</v>
      </c>
      <c r="CK19" s="104">
        <f t="shared" si="8"/>
        <v>0.98317323833727499</v>
      </c>
      <c r="CL19" s="104">
        <f t="shared" si="8"/>
        <v>0.98317323833727499</v>
      </c>
      <c r="CM19" s="104">
        <f t="shared" si="8"/>
        <v>0.98317323833727499</v>
      </c>
      <c r="CN19" s="104">
        <f t="shared" si="8"/>
        <v>0.98317323833727499</v>
      </c>
      <c r="CO19" s="104">
        <f t="shared" si="8"/>
        <v>0.98317323833727499</v>
      </c>
      <c r="CP19" s="104">
        <f t="shared" si="8"/>
        <v>0.98317323833727499</v>
      </c>
      <c r="CQ19" s="104">
        <f t="shared" si="8"/>
        <v>0.98317323833727499</v>
      </c>
      <c r="CR19" s="104">
        <f t="shared" si="8"/>
        <v>0.98317323833727499</v>
      </c>
      <c r="CS19" s="104">
        <f t="shared" si="8"/>
        <v>0.98317323833727499</v>
      </c>
      <c r="CT19" s="104">
        <f t="shared" si="8"/>
        <v>0.98317323833727499</v>
      </c>
      <c r="CU19" s="104">
        <f t="shared" si="8"/>
        <v>0.98317323833727499</v>
      </c>
      <c r="CV19" s="104">
        <f t="shared" si="8"/>
        <v>0.98317323833727499</v>
      </c>
      <c r="CW19" s="104">
        <f t="shared" si="8"/>
        <v>0.98317323833727499</v>
      </c>
      <c r="CX19" s="104">
        <f t="shared" si="8"/>
        <v>0.98317323833727499</v>
      </c>
      <c r="CY19" s="104">
        <f t="shared" si="8"/>
        <v>0.98317323833727499</v>
      </c>
      <c r="CZ19" s="104">
        <f t="shared" si="8"/>
        <v>0.98317323833727499</v>
      </c>
      <c r="DA19" s="104">
        <f t="shared" si="8"/>
        <v>0.98317323833727499</v>
      </c>
      <c r="DB19" s="104">
        <f t="shared" si="8"/>
        <v>0.98317323833727499</v>
      </c>
      <c r="DC19" s="104">
        <f t="shared" si="8"/>
        <v>0.98317323833727499</v>
      </c>
      <c r="DE19" s="100">
        <v>32</v>
      </c>
      <c r="DF19" s="102">
        <v>0.9941259725619338</v>
      </c>
      <c r="DG19" s="102">
        <v>0.9934545183669351</v>
      </c>
      <c r="DH19" s="102">
        <v>0.9927824872605383</v>
      </c>
      <c r="DI19" s="102">
        <v>0.99212364453457613</v>
      </c>
      <c r="DJ19" s="102">
        <v>0.99152528325422917</v>
      </c>
      <c r="DK19" s="102">
        <v>0.99104514788648923</v>
      </c>
      <c r="DL19" s="102">
        <v>0.99071529716153939</v>
      </c>
      <c r="DM19" s="102">
        <v>0.99046826114556097</v>
      </c>
      <c r="DN19" s="102">
        <v>0.99023671345625475</v>
      </c>
      <c r="DO19" s="102">
        <v>0.99001453289081409</v>
      </c>
      <c r="DP19" s="102">
        <v>0.98979858918208308</v>
      </c>
      <c r="DQ19" s="102">
        <v>0.98960849261286699</v>
      </c>
      <c r="DR19" s="102">
        <v>0.98944661293490366</v>
      </c>
      <c r="DS19" s="102">
        <v>0.98931168824513893</v>
      </c>
      <c r="DT19" s="102">
        <v>0.98920974280665708</v>
      </c>
      <c r="DU19" s="102">
        <v>0.98917904099040166</v>
      </c>
      <c r="DV19" s="102">
        <v>0.98919728161957599</v>
      </c>
      <c r="DW19" s="102">
        <v>0.98924334968479755</v>
      </c>
      <c r="DX19" s="102">
        <v>0.98929351557090639</v>
      </c>
      <c r="DY19" s="102">
        <v>0.98934950467983029</v>
      </c>
      <c r="DZ19" s="102">
        <v>0.9893775944777683</v>
      </c>
      <c r="EA19" s="102">
        <v>0.98939726442925457</v>
      </c>
      <c r="EB19" s="102">
        <v>0.98941112502832707</v>
      </c>
      <c r="EC19" s="102">
        <v>0.98942151028547132</v>
      </c>
      <c r="ED19" s="102">
        <v>0.98942792777156652</v>
      </c>
      <c r="EE19" s="102">
        <v>0.98943414946998709</v>
      </c>
      <c r="EF19" s="102">
        <v>0.98943763168422227</v>
      </c>
      <c r="EG19" s="102">
        <v>0.98943970508169898</v>
      </c>
      <c r="EH19" s="102">
        <v>0.98944079435430921</v>
      </c>
      <c r="EI19" s="102">
        <v>0.98944146182401993</v>
      </c>
      <c r="EJ19" s="102">
        <v>0.98944050519438753</v>
      </c>
      <c r="EK19" s="102">
        <v>0.98943946886113698</v>
      </c>
      <c r="EL19" s="102">
        <v>0.98943880963681663</v>
      </c>
      <c r="EM19" s="102">
        <v>0.98943874070869453</v>
      </c>
      <c r="EN19" s="102">
        <v>0.98943945669393507</v>
      </c>
      <c r="EO19" s="102">
        <v>0.98944105451162989</v>
      </c>
      <c r="EP19" s="102">
        <v>0.98944351880772985</v>
      </c>
      <c r="EQ19" s="102">
        <v>0.9894467439663075</v>
      </c>
      <c r="ER19" s="102">
        <v>0.98945052512756326</v>
      </c>
      <c r="ES19" s="102">
        <v>0.98945462699575393</v>
      </c>
      <c r="ET19" s="102">
        <v>0.98945867739912829</v>
      </c>
      <c r="EU19" s="102">
        <v>0.98946252295638182</v>
      </c>
      <c r="EV19" s="102">
        <v>0.9894657391127839</v>
      </c>
      <c r="EW19" s="102">
        <v>0.98946801054071365</v>
      </c>
      <c r="EX19" s="102">
        <v>0.98946888630489571</v>
      </c>
      <c r="EY19" s="102">
        <v>0.9894678140210651</v>
      </c>
      <c r="EZ19" s="102">
        <v>0.98946448127515629</v>
      </c>
      <c r="FA19" s="102">
        <v>0.98945821084710739</v>
      </c>
      <c r="FB19" s="102">
        <v>0.98944895702156288</v>
      </c>
      <c r="FC19" s="102">
        <v>0.98943588386446368</v>
      </c>
      <c r="FD19" s="102">
        <v>0.9894186011026791</v>
      </c>
      <c r="FE19" s="102">
        <v>0.98939595686128046</v>
      </c>
      <c r="FF19" s="102">
        <v>0.9893678302023704</v>
      </c>
      <c r="FG19" s="102">
        <v>0.98933321836191701</v>
      </c>
      <c r="FH19" s="102">
        <v>0.98929210745439999</v>
      </c>
      <c r="FI19" s="102">
        <v>0.98924456369975611</v>
      </c>
      <c r="FJ19" s="102">
        <v>0.98919022629289166</v>
      </c>
      <c r="FK19" s="102">
        <v>0.98912855971884961</v>
      </c>
      <c r="FL19" s="102">
        <v>0.98905932829767573</v>
      </c>
      <c r="FM19" s="102">
        <v>0.98898174121456262</v>
      </c>
      <c r="FN19" s="102">
        <v>0.98889221575247144</v>
      </c>
      <c r="FO19" s="102">
        <v>0.98878835749349692</v>
      </c>
      <c r="FP19" s="102">
        <v>0.98866801682840832</v>
      </c>
      <c r="FQ19" s="102">
        <v>0.98853009608133169</v>
      </c>
      <c r="FR19" s="102">
        <v>0.98836978368766448</v>
      </c>
      <c r="FS19" s="102">
        <v>0.98818753453602426</v>
      </c>
      <c r="FT19" s="102">
        <v>0.98798103122911152</v>
      </c>
      <c r="FU19" s="102">
        <v>0.98774966720411594</v>
      </c>
      <c r="FV19" s="102">
        <v>0.987487538020143</v>
      </c>
      <c r="FW19" s="102">
        <v>0.98719556659159302</v>
      </c>
      <c r="FX19" s="102">
        <v>0.98686523590679875</v>
      </c>
      <c r="FY19" s="102">
        <v>0.98649194810583674</v>
      </c>
      <c r="FZ19" s="102">
        <v>0.98604965087333307</v>
      </c>
      <c r="GA19" s="102">
        <v>0.985526974564506</v>
      </c>
      <c r="GB19" s="102">
        <v>0.98490023143515404</v>
      </c>
      <c r="GC19" s="102">
        <v>0.98415350147674452</v>
      </c>
      <c r="GD19" s="102">
        <v>0.98327781249485069</v>
      </c>
      <c r="GE19" s="102">
        <v>0.98229307790826148</v>
      </c>
      <c r="GF19" s="102">
        <v>0.98229307790826148</v>
      </c>
      <c r="GG19" s="104">
        <f t="shared" si="9"/>
        <v>0.98229307790826148</v>
      </c>
      <c r="GH19" s="104">
        <f t="shared" si="9"/>
        <v>0.98229307790826148</v>
      </c>
      <c r="GI19" s="104">
        <f t="shared" si="9"/>
        <v>0.98229307790826148</v>
      </c>
      <c r="GJ19" s="104">
        <f t="shared" si="9"/>
        <v>0.98229307790826148</v>
      </c>
      <c r="GK19" s="104">
        <f t="shared" si="9"/>
        <v>0.98229307790826148</v>
      </c>
      <c r="GL19" s="104">
        <f t="shared" si="9"/>
        <v>0.98229307790826148</v>
      </c>
      <c r="GM19" s="104">
        <f t="shared" si="9"/>
        <v>0.98229307790826148</v>
      </c>
      <c r="GN19" s="104">
        <f t="shared" si="9"/>
        <v>0.98229307790826148</v>
      </c>
      <c r="GO19" s="104">
        <f t="shared" si="9"/>
        <v>0.98229307790826148</v>
      </c>
      <c r="GP19" s="104">
        <f t="shared" si="9"/>
        <v>0.98229307790826148</v>
      </c>
      <c r="GQ19" s="104">
        <f t="shared" si="9"/>
        <v>0.98229307790826148</v>
      </c>
      <c r="GR19" s="104">
        <f t="shared" si="9"/>
        <v>0.98229307790826148</v>
      </c>
      <c r="GS19" s="104">
        <f t="shared" si="9"/>
        <v>0.98229307790826148</v>
      </c>
      <c r="GT19" s="104">
        <f t="shared" si="9"/>
        <v>0.98229307790826148</v>
      </c>
      <c r="GU19" s="104">
        <f t="shared" si="9"/>
        <v>0.98229307790826148</v>
      </c>
      <c r="GV19" s="104">
        <f t="shared" si="9"/>
        <v>0.98229307790826148</v>
      </c>
      <c r="GW19" s="104">
        <f t="shared" si="9"/>
        <v>0.98229307790826148</v>
      </c>
      <c r="GX19" s="104">
        <f t="shared" si="9"/>
        <v>0.98229307790826148</v>
      </c>
      <c r="GY19" s="104">
        <f t="shared" si="9"/>
        <v>0.98229307790826148</v>
      </c>
      <c r="GZ19" s="104">
        <f t="shared" si="9"/>
        <v>0.98229307790826148</v>
      </c>
      <c r="HA19" s="104">
        <f t="shared" si="9"/>
        <v>0.98229307790826148</v>
      </c>
      <c r="HB19" s="104">
        <f t="shared" si="9"/>
        <v>0.98229307790826148</v>
      </c>
      <c r="HC19" s="104">
        <f t="shared" si="9"/>
        <v>0.98229307790826148</v>
      </c>
      <c r="HD19" s="104">
        <f t="shared" si="9"/>
        <v>0.98229307790826148</v>
      </c>
      <c r="HE19" s="104">
        <f t="shared" si="9"/>
        <v>0.98229307790826148</v>
      </c>
      <c r="HF19" s="104">
        <f t="shared" si="9"/>
        <v>0.98229307790826148</v>
      </c>
      <c r="HG19" s="104">
        <f t="shared" si="9"/>
        <v>0.98229307790826148</v>
      </c>
    </row>
    <row r="20" spans="1:215" x14ac:dyDescent="0.2">
      <c r="A20" s="100">
        <v>33</v>
      </c>
      <c r="B20" s="102">
        <v>0.97042185808403592</v>
      </c>
      <c r="C20" s="102">
        <v>0.97272352079459456</v>
      </c>
      <c r="D20" s="102">
        <v>0.97511965937070844</v>
      </c>
      <c r="E20" s="102">
        <v>0.9774483840307604</v>
      </c>
      <c r="F20" s="102">
        <v>0.97955235257712192</v>
      </c>
      <c r="G20" s="102">
        <v>0.98127562463564633</v>
      </c>
      <c r="H20" s="102">
        <v>0.98246113126821766</v>
      </c>
      <c r="I20" s="102">
        <v>0.98330663238902671</v>
      </c>
      <c r="J20" s="102">
        <v>0.98412733918938655</v>
      </c>
      <c r="K20" s="102">
        <v>0.98490197292548376</v>
      </c>
      <c r="L20" s="102">
        <v>0.9856178582738212</v>
      </c>
      <c r="M20" s="102">
        <v>0.98626569261615726</v>
      </c>
      <c r="N20" s="102">
        <v>0.9868356176116273</v>
      </c>
      <c r="O20" s="102">
        <v>0.98730774779033859</v>
      </c>
      <c r="P20" s="102">
        <v>0.98766462438226854</v>
      </c>
      <c r="Q20" s="102">
        <v>0.98795150107022178</v>
      </c>
      <c r="R20" s="102">
        <v>0.98811843729009385</v>
      </c>
      <c r="S20" s="102">
        <v>0.98822571899964873</v>
      </c>
      <c r="T20" s="102">
        <v>0.98835581808223183</v>
      </c>
      <c r="U20" s="102">
        <v>0.98850699828600297</v>
      </c>
      <c r="V20" s="102">
        <v>0.98861095944197463</v>
      </c>
      <c r="W20" s="102">
        <v>0.9886955853132946</v>
      </c>
      <c r="X20" s="102">
        <v>0.98877261786412096</v>
      </c>
      <c r="Y20" s="102">
        <v>0.98884565828841831</v>
      </c>
      <c r="Z20" s="102">
        <v>0.98891540458505089</v>
      </c>
      <c r="AA20" s="102">
        <v>0.98898832555934102</v>
      </c>
      <c r="AB20" s="102">
        <v>0.9890525542384736</v>
      </c>
      <c r="AC20" s="102">
        <v>0.9891075112433324</v>
      </c>
      <c r="AD20" s="102">
        <v>0.98915187326427589</v>
      </c>
      <c r="AE20" s="102">
        <v>0.98918733317488716</v>
      </c>
      <c r="AF20" s="102">
        <v>0.98920720806132989</v>
      </c>
      <c r="AG20" s="102">
        <v>0.98921733265482226</v>
      </c>
      <c r="AH20" s="102">
        <v>0.98922060602231543</v>
      </c>
      <c r="AI20" s="102">
        <v>0.98921798757562107</v>
      </c>
      <c r="AJ20" s="102">
        <v>0.98920979274928045</v>
      </c>
      <c r="AK20" s="102">
        <v>0.98919510839981506</v>
      </c>
      <c r="AL20" s="102">
        <v>0.98917724293751641</v>
      </c>
      <c r="AM20" s="102">
        <v>0.9891568406430008</v>
      </c>
      <c r="AN20" s="102">
        <v>0.9891346317964097</v>
      </c>
      <c r="AO20" s="102">
        <v>0.98911137642875446</v>
      </c>
      <c r="AP20" s="102">
        <v>0.98908781365300047</v>
      </c>
      <c r="AQ20" s="102">
        <v>0.98906463904397168</v>
      </c>
      <c r="AR20" s="102">
        <v>0.98904243922797197</v>
      </c>
      <c r="AS20" s="102">
        <v>0.98902164680035898</v>
      </c>
      <c r="AT20" s="102">
        <v>0.98900264470301025</v>
      </c>
      <c r="AU20" s="102">
        <v>0.98898558634842537</v>
      </c>
      <c r="AV20" s="102">
        <v>0.9889705035866182</v>
      </c>
      <c r="AW20" s="102">
        <v>0.98895724103004645</v>
      </c>
      <c r="AX20" s="102">
        <v>0.9889452942404976</v>
      </c>
      <c r="AY20" s="102">
        <v>0.98893429086916129</v>
      </c>
      <c r="AZ20" s="102">
        <v>0.98892362874601303</v>
      </c>
      <c r="BA20" s="102">
        <v>0.98891270286986266</v>
      </c>
      <c r="BB20" s="102">
        <v>0.98890045796558501</v>
      </c>
      <c r="BC20" s="102">
        <v>0.98888621104167851</v>
      </c>
      <c r="BD20" s="102">
        <v>0.9888685957340505</v>
      </c>
      <c r="BE20" s="102">
        <v>0.98884654052805088</v>
      </c>
      <c r="BF20" s="102">
        <v>0.98881881743839517</v>
      </c>
      <c r="BG20" s="102">
        <v>0.98878384608882386</v>
      </c>
      <c r="BH20" s="102">
        <v>0.98873968083510821</v>
      </c>
      <c r="BI20" s="102">
        <v>0.988684228369064</v>
      </c>
      <c r="BJ20" s="102">
        <v>0.98861457873589775</v>
      </c>
      <c r="BK20" s="102">
        <v>0.988528102780033</v>
      </c>
      <c r="BL20" s="102">
        <v>0.98842255024812686</v>
      </c>
      <c r="BM20" s="102">
        <v>0.98829688341364252</v>
      </c>
      <c r="BN20" s="102">
        <v>0.98814929516402472</v>
      </c>
      <c r="BO20" s="102">
        <v>0.98797839186475978</v>
      </c>
      <c r="BP20" s="102">
        <v>0.98778161561745104</v>
      </c>
      <c r="BQ20" s="102">
        <v>0.98755799582959947</v>
      </c>
      <c r="BR20" s="102">
        <v>0.98730507330630002</v>
      </c>
      <c r="BS20" s="102">
        <v>0.98701351515007318</v>
      </c>
      <c r="BT20" s="102">
        <v>0.98668648882316246</v>
      </c>
      <c r="BU20" s="102">
        <v>0.98631785899624735</v>
      </c>
      <c r="BV20" s="102">
        <v>0.98589294892642243</v>
      </c>
      <c r="BW20" s="102">
        <v>0.98541078860882003</v>
      </c>
      <c r="BX20" s="102">
        <v>0.98488088141436037</v>
      </c>
      <c r="BY20" s="102">
        <v>0.9842932112303987</v>
      </c>
      <c r="BZ20" s="102">
        <v>0.98368228303323169</v>
      </c>
      <c r="CA20" s="102">
        <v>0.98311243185316155</v>
      </c>
      <c r="CB20" s="102">
        <v>0.98311243185316155</v>
      </c>
      <c r="CC20" s="104">
        <f t="shared" si="6"/>
        <v>0.98311243185316155</v>
      </c>
      <c r="CD20" s="104">
        <f t="shared" si="8"/>
        <v>0.98311243185316155</v>
      </c>
      <c r="CE20" s="104">
        <f t="shared" si="8"/>
        <v>0.98311243185316155</v>
      </c>
      <c r="CF20" s="104">
        <f t="shared" si="8"/>
        <v>0.98311243185316155</v>
      </c>
      <c r="CG20" s="104">
        <f t="shared" si="8"/>
        <v>0.98311243185316155</v>
      </c>
      <c r="CH20" s="104">
        <f t="shared" si="8"/>
        <v>0.98311243185316155</v>
      </c>
      <c r="CI20" s="104">
        <f t="shared" si="8"/>
        <v>0.98311243185316155</v>
      </c>
      <c r="CJ20" s="104">
        <f t="shared" si="8"/>
        <v>0.98311243185316155</v>
      </c>
      <c r="CK20" s="104">
        <f t="shared" si="8"/>
        <v>0.98311243185316155</v>
      </c>
      <c r="CL20" s="104">
        <f t="shared" si="8"/>
        <v>0.98311243185316155</v>
      </c>
      <c r="CM20" s="104">
        <f t="shared" si="8"/>
        <v>0.98311243185316155</v>
      </c>
      <c r="CN20" s="104">
        <f t="shared" si="8"/>
        <v>0.98311243185316155</v>
      </c>
      <c r="CO20" s="104">
        <f t="shared" si="8"/>
        <v>0.98311243185316155</v>
      </c>
      <c r="CP20" s="104">
        <f t="shared" si="8"/>
        <v>0.98311243185316155</v>
      </c>
      <c r="CQ20" s="104">
        <f t="shared" si="8"/>
        <v>0.98311243185316155</v>
      </c>
      <c r="CR20" s="104">
        <f t="shared" si="8"/>
        <v>0.98311243185316155</v>
      </c>
      <c r="CS20" s="104">
        <f t="shared" si="8"/>
        <v>0.98311243185316155</v>
      </c>
      <c r="CT20" s="104">
        <f t="shared" si="8"/>
        <v>0.98311243185316155</v>
      </c>
      <c r="CU20" s="104">
        <f t="shared" si="8"/>
        <v>0.98311243185316155</v>
      </c>
      <c r="CV20" s="104">
        <f t="shared" si="8"/>
        <v>0.98311243185316155</v>
      </c>
      <c r="CW20" s="104">
        <f t="shared" si="8"/>
        <v>0.98311243185316155</v>
      </c>
      <c r="CX20" s="104">
        <f t="shared" si="8"/>
        <v>0.98311243185316155</v>
      </c>
      <c r="CY20" s="104">
        <f t="shared" si="8"/>
        <v>0.98311243185316155</v>
      </c>
      <c r="CZ20" s="104">
        <f t="shared" si="8"/>
        <v>0.98311243185316155</v>
      </c>
      <c r="DA20" s="104">
        <f t="shared" si="8"/>
        <v>0.98311243185316155</v>
      </c>
      <c r="DB20" s="104">
        <f t="shared" si="8"/>
        <v>0.98311243185316155</v>
      </c>
      <c r="DC20" s="104">
        <f t="shared" si="8"/>
        <v>0.98311243185316155</v>
      </c>
      <c r="DE20" s="100">
        <v>33</v>
      </c>
      <c r="DF20" s="102">
        <v>0.99412376197752139</v>
      </c>
      <c r="DG20" s="102">
        <v>0.99345227721046425</v>
      </c>
      <c r="DH20" s="102">
        <v>0.99278027126864865</v>
      </c>
      <c r="DI20" s="102">
        <v>0.99212143850139112</v>
      </c>
      <c r="DJ20" s="102">
        <v>0.99152307863804789</v>
      </c>
      <c r="DK20" s="102">
        <v>0.99104296702271344</v>
      </c>
      <c r="DL20" s="102">
        <v>0.99071313368790825</v>
      </c>
      <c r="DM20" s="102">
        <v>0.99046609339979408</v>
      </c>
      <c r="DN20" s="102">
        <v>0.99023456597342596</v>
      </c>
      <c r="DO20" s="102">
        <v>0.99001240452878725</v>
      </c>
      <c r="DP20" s="102">
        <v>0.98979645999734378</v>
      </c>
      <c r="DQ20" s="102">
        <v>0.98960637688208519</v>
      </c>
      <c r="DR20" s="102">
        <v>0.9894445189480684</v>
      </c>
      <c r="DS20" s="102">
        <v>0.98930960981704064</v>
      </c>
      <c r="DT20" s="102">
        <v>0.98920767625685491</v>
      </c>
      <c r="DU20" s="102">
        <v>0.98917706086020385</v>
      </c>
      <c r="DV20" s="102">
        <v>0.98919539870741002</v>
      </c>
      <c r="DW20" s="102">
        <v>0.9892415734893063</v>
      </c>
      <c r="DX20" s="102">
        <v>0.98929185589186586</v>
      </c>
      <c r="DY20" s="102">
        <v>0.98934797538205521</v>
      </c>
      <c r="DZ20" s="102">
        <v>0.98937613025511895</v>
      </c>
      <c r="EA20" s="102">
        <v>0.98939584560213023</v>
      </c>
      <c r="EB20" s="102">
        <v>0.98940973800160315</v>
      </c>
      <c r="EC20" s="102">
        <v>0.98942014692556723</v>
      </c>
      <c r="ED20" s="102">
        <v>0.98942657876685258</v>
      </c>
      <c r="EE20" s="102">
        <v>0.98943281438571096</v>
      </c>
      <c r="EF20" s="102">
        <v>0.98943630408005212</v>
      </c>
      <c r="EG20" s="102">
        <v>0.98943838164242903</v>
      </c>
      <c r="EH20" s="102">
        <v>0.98943947276109812</v>
      </c>
      <c r="EI20" s="102">
        <v>0.9894401410818161</v>
      </c>
      <c r="EJ20" s="102">
        <v>0.98943918146730359</v>
      </c>
      <c r="EK20" s="102">
        <v>0.98943814195754798</v>
      </c>
      <c r="EL20" s="102">
        <v>0.9894374804461189</v>
      </c>
      <c r="EM20" s="102">
        <v>0.98943741062736712</v>
      </c>
      <c r="EN20" s="102">
        <v>0.98943812758284577</v>
      </c>
      <c r="EO20" s="102">
        <v>0.98943972846558914</v>
      </c>
      <c r="EP20" s="102">
        <v>0.98944219788909715</v>
      </c>
      <c r="EQ20" s="102">
        <v>0.98944542999080054</v>
      </c>
      <c r="ER20" s="102">
        <v>0.98944921942769171</v>
      </c>
      <c r="ES20" s="102">
        <v>0.98945333034744087</v>
      </c>
      <c r="ET20" s="102">
        <v>0.98945738969447661</v>
      </c>
      <c r="EU20" s="102">
        <v>0.98946124372227406</v>
      </c>
      <c r="EV20" s="102">
        <v>0.98946446686362222</v>
      </c>
      <c r="EW20" s="102">
        <v>0.98946674303631765</v>
      </c>
      <c r="EX20" s="102">
        <v>0.98946762022532864</v>
      </c>
      <c r="EY20" s="102">
        <v>0.98946654472130746</v>
      </c>
      <c r="EZ20" s="102">
        <v>0.98946320335614157</v>
      </c>
      <c r="FA20" s="102">
        <v>0.98945691728039153</v>
      </c>
      <c r="FB20" s="102">
        <v>0.98944764065589019</v>
      </c>
      <c r="FC20" s="102">
        <v>0.9894345355334031</v>
      </c>
      <c r="FD20" s="102">
        <v>0.98941721068462651</v>
      </c>
      <c r="FE20" s="102">
        <v>0.98939451145364121</v>
      </c>
      <c r="FF20" s="102">
        <v>0.98936631657965768</v>
      </c>
      <c r="FG20" s="102">
        <v>0.98933162086139426</v>
      </c>
      <c r="FH20" s="102">
        <v>0.98929041033273191</v>
      </c>
      <c r="FI20" s="102">
        <v>0.98924275132141448</v>
      </c>
      <c r="FJ20" s="102">
        <v>0.98918828209399678</v>
      </c>
      <c r="FK20" s="102">
        <v>0.98912646577904628</v>
      </c>
      <c r="FL20" s="102">
        <v>0.98905706604638355</v>
      </c>
      <c r="FM20" s="102">
        <v>0.98897929007941843</v>
      </c>
      <c r="FN20" s="102">
        <v>0.98888954640056259</v>
      </c>
      <c r="FO20" s="102">
        <v>0.9887854346342223</v>
      </c>
      <c r="FP20" s="102">
        <v>0.98866479975048238</v>
      </c>
      <c r="FQ20" s="102">
        <v>0.9885265411391766</v>
      </c>
      <c r="FR20" s="102">
        <v>0.98836583521309818</v>
      </c>
      <c r="FS20" s="102">
        <v>0.98818313746357334</v>
      </c>
      <c r="FT20" s="102">
        <v>0.98797612425886538</v>
      </c>
      <c r="FU20" s="102">
        <v>0.98774418683808252</v>
      </c>
      <c r="FV20" s="102">
        <v>0.98748140546982677</v>
      </c>
      <c r="FW20" s="102">
        <v>0.98718870414072357</v>
      </c>
      <c r="FX20" s="102">
        <v>0.98685754352347732</v>
      </c>
      <c r="FY20" s="102">
        <v>0.9864833125299618</v>
      </c>
      <c r="FZ20" s="102">
        <v>0.98603989182637797</v>
      </c>
      <c r="GA20" s="102">
        <v>0.98551587960603759</v>
      </c>
      <c r="GB20" s="102">
        <v>0.98488752375721333</v>
      </c>
      <c r="GC20" s="102">
        <v>0.98413885667519352</v>
      </c>
      <c r="GD20" s="102">
        <v>0.98326087358793002</v>
      </c>
      <c r="GE20" s="102">
        <v>0.98227352518588995</v>
      </c>
      <c r="GF20" s="102">
        <v>0.98227352518588995</v>
      </c>
      <c r="GG20" s="104">
        <f t="shared" si="9"/>
        <v>0.98227352518588995</v>
      </c>
      <c r="GH20" s="104">
        <f t="shared" si="9"/>
        <v>0.98227352518588995</v>
      </c>
      <c r="GI20" s="104">
        <f t="shared" si="9"/>
        <v>0.98227352518588995</v>
      </c>
      <c r="GJ20" s="104">
        <f t="shared" si="9"/>
        <v>0.98227352518588995</v>
      </c>
      <c r="GK20" s="104">
        <f t="shared" si="9"/>
        <v>0.98227352518588995</v>
      </c>
      <c r="GL20" s="104">
        <f t="shared" si="9"/>
        <v>0.98227352518588995</v>
      </c>
      <c r="GM20" s="104">
        <f t="shared" si="9"/>
        <v>0.98227352518588995</v>
      </c>
      <c r="GN20" s="104">
        <f t="shared" si="9"/>
        <v>0.98227352518588995</v>
      </c>
      <c r="GO20" s="104">
        <f t="shared" si="9"/>
        <v>0.98227352518588995</v>
      </c>
      <c r="GP20" s="104">
        <f t="shared" si="9"/>
        <v>0.98227352518588995</v>
      </c>
      <c r="GQ20" s="104">
        <f t="shared" si="9"/>
        <v>0.98227352518588995</v>
      </c>
      <c r="GR20" s="104">
        <f t="shared" si="9"/>
        <v>0.98227352518588995</v>
      </c>
      <c r="GS20" s="104">
        <f t="shared" si="9"/>
        <v>0.98227352518588995</v>
      </c>
      <c r="GT20" s="104">
        <f t="shared" si="9"/>
        <v>0.98227352518588995</v>
      </c>
      <c r="GU20" s="104">
        <f t="shared" si="9"/>
        <v>0.98227352518588995</v>
      </c>
      <c r="GV20" s="104">
        <f t="shared" si="9"/>
        <v>0.98227352518588995</v>
      </c>
      <c r="GW20" s="104">
        <f t="shared" si="9"/>
        <v>0.98227352518588995</v>
      </c>
      <c r="GX20" s="104">
        <f t="shared" si="9"/>
        <v>0.98227352518588995</v>
      </c>
      <c r="GY20" s="104">
        <f t="shared" si="9"/>
        <v>0.98227352518588995</v>
      </c>
      <c r="GZ20" s="104">
        <f t="shared" si="9"/>
        <v>0.98227352518588995</v>
      </c>
      <c r="HA20" s="104">
        <f t="shared" si="9"/>
        <v>0.98227352518588995</v>
      </c>
      <c r="HB20" s="104">
        <f t="shared" si="9"/>
        <v>0.98227352518588995</v>
      </c>
      <c r="HC20" s="104">
        <f t="shared" si="9"/>
        <v>0.98227352518588995</v>
      </c>
      <c r="HD20" s="104">
        <f t="shared" si="9"/>
        <v>0.98227352518588995</v>
      </c>
      <c r="HE20" s="104">
        <f t="shared" si="9"/>
        <v>0.98227352518588995</v>
      </c>
      <c r="HF20" s="104">
        <f t="shared" si="9"/>
        <v>0.98227352518588995</v>
      </c>
      <c r="HG20" s="104">
        <f t="shared" si="9"/>
        <v>0.98227352518588995</v>
      </c>
    </row>
    <row r="21" spans="1:215" x14ac:dyDescent="0.2">
      <c r="A21" s="100">
        <v>34</v>
      </c>
      <c r="B21" s="102">
        <v>0.97043651469270109</v>
      </c>
      <c r="C21" s="102">
        <v>0.97273867115935808</v>
      </c>
      <c r="D21" s="102">
        <v>0.97513524008274777</v>
      </c>
      <c r="E21" s="102">
        <v>0.97746436699447448</v>
      </c>
      <c r="F21" s="102">
        <v>0.97956869926256007</v>
      </c>
      <c r="G21" s="102">
        <v>0.98129227201277991</v>
      </c>
      <c r="H21" s="102">
        <v>0.98247800317265666</v>
      </c>
      <c r="I21" s="102">
        <v>0.98332384659010497</v>
      </c>
      <c r="J21" s="102">
        <v>0.98414497016235558</v>
      </c>
      <c r="K21" s="102">
        <v>0.98492013280229884</v>
      </c>
      <c r="L21" s="102">
        <v>0.98563660960998545</v>
      </c>
      <c r="M21" s="102">
        <v>0.9862850138771514</v>
      </c>
      <c r="N21" s="102">
        <v>0.98685540899157909</v>
      </c>
      <c r="O21" s="102">
        <v>0.98732793239325156</v>
      </c>
      <c r="P21" s="102">
        <v>0.98768512371072781</v>
      </c>
      <c r="Q21" s="102">
        <v>0.98797159025098003</v>
      </c>
      <c r="R21" s="102">
        <v>0.98813771987187293</v>
      </c>
      <c r="S21" s="102">
        <v>0.98824393115022391</v>
      </c>
      <c r="T21" s="102">
        <v>0.98837272152973732</v>
      </c>
      <c r="U21" s="102">
        <v>0.98852237182683111</v>
      </c>
      <c r="V21" s="102">
        <v>0.98862528232268299</v>
      </c>
      <c r="W21" s="102">
        <v>0.98870905247624941</v>
      </c>
      <c r="X21" s="102">
        <v>0.98878530457726421</v>
      </c>
      <c r="Y21" s="102">
        <v>0.98885760316472893</v>
      </c>
      <c r="Z21" s="102">
        <v>0.98892663946303772</v>
      </c>
      <c r="AA21" s="102">
        <v>0.98899881526803102</v>
      </c>
      <c r="AB21" s="102">
        <v>0.98906238693896453</v>
      </c>
      <c r="AC21" s="102">
        <v>0.98911678162350436</v>
      </c>
      <c r="AD21" s="102">
        <v>0.98916069012732555</v>
      </c>
      <c r="AE21" s="102">
        <v>0.98919578811371023</v>
      </c>
      <c r="AF21" s="102">
        <v>0.98921546233280355</v>
      </c>
      <c r="AG21" s="102">
        <v>0.9892254873852675</v>
      </c>
      <c r="AH21" s="102">
        <v>0.989228732430811</v>
      </c>
      <c r="AI21" s="102">
        <v>0.98922614707364731</v>
      </c>
      <c r="AJ21" s="102">
        <v>0.98921804361732046</v>
      </c>
      <c r="AK21" s="102">
        <v>0.98920351858443267</v>
      </c>
      <c r="AL21" s="102">
        <v>0.98918584602733794</v>
      </c>
      <c r="AM21" s="102">
        <v>0.9891656635874132</v>
      </c>
      <c r="AN21" s="102">
        <v>0.98914369398608326</v>
      </c>
      <c r="AO21" s="102">
        <v>0.9891206893598149</v>
      </c>
      <c r="AP21" s="102">
        <v>0.98909738111901135</v>
      </c>
      <c r="AQ21" s="102">
        <v>0.98907445756335022</v>
      </c>
      <c r="AR21" s="102">
        <v>0.98905249915970017</v>
      </c>
      <c r="AS21" s="102">
        <v>0.9890319339382081</v>
      </c>
      <c r="AT21" s="102">
        <v>0.98901314077495694</v>
      </c>
      <c r="AU21" s="102">
        <v>0.9889962714158721</v>
      </c>
      <c r="AV21" s="102">
        <v>0.98898135731348158</v>
      </c>
      <c r="AW21" s="102">
        <v>0.988968244655412</v>
      </c>
      <c r="AX21" s="102">
        <v>0.98895643427626334</v>
      </c>
      <c r="AY21" s="102">
        <v>0.98894555771455706</v>
      </c>
      <c r="AZ21" s="102">
        <v>0.98893501914275439</v>
      </c>
      <c r="BA21" s="102">
        <v>0.98892421995549973</v>
      </c>
      <c r="BB21" s="102">
        <v>0.98891211608829577</v>
      </c>
      <c r="BC21" s="102">
        <v>0.98889803186504721</v>
      </c>
      <c r="BD21" s="102">
        <v>0.98888061553098638</v>
      </c>
      <c r="BE21" s="102">
        <v>0.9888588071195441</v>
      </c>
      <c r="BF21" s="102">
        <v>0.98883139191677993</v>
      </c>
      <c r="BG21" s="102">
        <v>0.98879680667993264</v>
      </c>
      <c r="BH21" s="102">
        <v>0.9887531268966836</v>
      </c>
      <c r="BI21" s="102">
        <v>0.98869828212357558</v>
      </c>
      <c r="BJ21" s="102">
        <v>0.98862939418144091</v>
      </c>
      <c r="BK21" s="102">
        <v>0.98854386291665486</v>
      </c>
      <c r="BL21" s="102">
        <v>0.98843946332558008</v>
      </c>
      <c r="BM21" s="102">
        <v>0.98831517019655535</v>
      </c>
      <c r="BN21" s="102">
        <v>0.9881691975451915</v>
      </c>
      <c r="BO21" s="102">
        <v>0.98800016886765984</v>
      </c>
      <c r="BP21" s="102">
        <v>0.98780555645257884</v>
      </c>
      <c r="BQ21" s="102">
        <v>0.98758440338142273</v>
      </c>
      <c r="BR21" s="102">
        <v>0.98733428085728225</v>
      </c>
      <c r="BS21" s="102">
        <v>0.98704596246279019</v>
      </c>
      <c r="BT21" s="102">
        <v>0.98672258738971719</v>
      </c>
      <c r="BU21" s="102">
        <v>0.98635809501643268</v>
      </c>
      <c r="BV21" s="102">
        <v>0.98593797968385233</v>
      </c>
      <c r="BW21" s="102">
        <v>0.98546129507806635</v>
      </c>
      <c r="BX21" s="102">
        <v>0.98493745580962455</v>
      </c>
      <c r="BY21" s="102">
        <v>0.9843565735619243</v>
      </c>
      <c r="BZ21" s="102">
        <v>0.98375278691640766</v>
      </c>
      <c r="CA21" s="102">
        <v>0.98318972140311012</v>
      </c>
      <c r="CB21" s="102">
        <v>0.98318972140311012</v>
      </c>
      <c r="CC21" s="104">
        <f t="shared" si="6"/>
        <v>0.98318972140311012</v>
      </c>
      <c r="CD21" s="104">
        <f t="shared" si="8"/>
        <v>0.98318972140311012</v>
      </c>
      <c r="CE21" s="104">
        <f t="shared" si="8"/>
        <v>0.98318972140311012</v>
      </c>
      <c r="CF21" s="104">
        <f t="shared" si="8"/>
        <v>0.98318972140311012</v>
      </c>
      <c r="CG21" s="104">
        <f t="shared" si="8"/>
        <v>0.98318972140311012</v>
      </c>
      <c r="CH21" s="104">
        <f t="shared" si="8"/>
        <v>0.98318972140311012</v>
      </c>
      <c r="CI21" s="104">
        <f t="shared" si="8"/>
        <v>0.98318972140311012</v>
      </c>
      <c r="CJ21" s="104">
        <f t="shared" si="8"/>
        <v>0.98318972140311012</v>
      </c>
      <c r="CK21" s="104">
        <f t="shared" si="8"/>
        <v>0.98318972140311012</v>
      </c>
      <c r="CL21" s="104">
        <f t="shared" si="8"/>
        <v>0.98318972140311012</v>
      </c>
      <c r="CM21" s="104">
        <f t="shared" si="8"/>
        <v>0.98318972140311012</v>
      </c>
      <c r="CN21" s="104">
        <f t="shared" si="8"/>
        <v>0.98318972140311012</v>
      </c>
      <c r="CO21" s="104">
        <f t="shared" si="8"/>
        <v>0.98318972140311012</v>
      </c>
      <c r="CP21" s="104">
        <f t="shared" si="8"/>
        <v>0.98318972140311012</v>
      </c>
      <c r="CQ21" s="104">
        <f t="shared" si="8"/>
        <v>0.98318972140311012</v>
      </c>
      <c r="CR21" s="104">
        <f t="shared" si="8"/>
        <v>0.98318972140311012</v>
      </c>
      <c r="CS21" s="104">
        <f t="shared" si="8"/>
        <v>0.98318972140311012</v>
      </c>
      <c r="CT21" s="104">
        <f t="shared" si="8"/>
        <v>0.98318972140311012</v>
      </c>
      <c r="CU21" s="104">
        <f t="shared" si="8"/>
        <v>0.98318972140311012</v>
      </c>
      <c r="CV21" s="104">
        <f t="shared" si="8"/>
        <v>0.98318972140311012</v>
      </c>
      <c r="CW21" s="104">
        <f t="shared" si="8"/>
        <v>0.98318972140311012</v>
      </c>
      <c r="CX21" s="104">
        <f t="shared" si="8"/>
        <v>0.98318972140311012</v>
      </c>
      <c r="CY21" s="104">
        <f t="shared" si="8"/>
        <v>0.98318972140311012</v>
      </c>
      <c r="CZ21" s="104">
        <f t="shared" si="8"/>
        <v>0.98318972140311012</v>
      </c>
      <c r="DA21" s="104">
        <f t="shared" si="8"/>
        <v>0.98318972140311012</v>
      </c>
      <c r="DB21" s="104">
        <f t="shared" si="8"/>
        <v>0.98318972140311012</v>
      </c>
      <c r="DC21" s="104">
        <f t="shared" si="8"/>
        <v>0.98318972140311012</v>
      </c>
      <c r="DE21" s="100">
        <v>34</v>
      </c>
      <c r="DF21" s="102">
        <v>0.99412919241621733</v>
      </c>
      <c r="DG21" s="102">
        <v>0.99345778232732229</v>
      </c>
      <c r="DH21" s="102">
        <v>0.99278571413959138</v>
      </c>
      <c r="DI21" s="102">
        <v>0.99212685647219034</v>
      </c>
      <c r="DJ21" s="102">
        <v>0.99152849269459542</v>
      </c>
      <c r="DK21" s="102">
        <v>0.99104832231991646</v>
      </c>
      <c r="DL21" s="102">
        <v>0.99071844586124036</v>
      </c>
      <c r="DM21" s="102">
        <v>0.99047141565195285</v>
      </c>
      <c r="DN21" s="102">
        <v>0.99023983806056237</v>
      </c>
      <c r="DO21" s="102">
        <v>0.99001762926243375</v>
      </c>
      <c r="DP21" s="102">
        <v>0.98980168634480437</v>
      </c>
      <c r="DQ21" s="102">
        <v>0.98961156980814879</v>
      </c>
      <c r="DR21" s="102">
        <v>0.98944965811363106</v>
      </c>
      <c r="DS21" s="102">
        <v>0.98931471041239682</v>
      </c>
      <c r="DT21" s="102">
        <v>0.9892127473171427</v>
      </c>
      <c r="DU21" s="102">
        <v>0.98918191951070722</v>
      </c>
      <c r="DV21" s="102">
        <v>0.98920001850079475</v>
      </c>
      <c r="DW21" s="102">
        <v>0.98924593116226145</v>
      </c>
      <c r="DX21" s="102">
        <v>0.98929592744001693</v>
      </c>
      <c r="DY21" s="102">
        <v>0.98935172683120731</v>
      </c>
      <c r="DZ21" s="102">
        <v>0.98937972186523782</v>
      </c>
      <c r="EA21" s="102">
        <v>0.98939932567276989</v>
      </c>
      <c r="EB21" s="102">
        <v>0.98941313989552682</v>
      </c>
      <c r="EC21" s="102">
        <v>0.9894234906026057</v>
      </c>
      <c r="ED21" s="102">
        <v>0.98942988707230228</v>
      </c>
      <c r="EE21" s="102">
        <v>0.98943608839136354</v>
      </c>
      <c r="EF21" s="102">
        <v>0.98943955958425711</v>
      </c>
      <c r="EG21" s="102">
        <v>0.98944162677673564</v>
      </c>
      <c r="EH21" s="102">
        <v>0.98944271321247379</v>
      </c>
      <c r="EI21" s="102">
        <v>0.9894433792902827</v>
      </c>
      <c r="EJ21" s="102">
        <v>0.98944242683853567</v>
      </c>
      <c r="EK21" s="102">
        <v>0.98944139496053163</v>
      </c>
      <c r="EL21" s="102">
        <v>0.98944073889956108</v>
      </c>
      <c r="EM21" s="102">
        <v>0.98944067110733969</v>
      </c>
      <c r="EN21" s="102">
        <v>0.98944138552773475</v>
      </c>
      <c r="EO21" s="102">
        <v>0.989442978741228</v>
      </c>
      <c r="EP21" s="102">
        <v>0.98944543544171937</v>
      </c>
      <c r="EQ21" s="102">
        <v>0.98944865037203311</v>
      </c>
      <c r="ER21" s="102">
        <v>0.98945241937416573</v>
      </c>
      <c r="ES21" s="102">
        <v>0.98945650796039664</v>
      </c>
      <c r="ET21" s="102">
        <v>0.98946054524130567</v>
      </c>
      <c r="EU21" s="102">
        <v>0.9894643783652759</v>
      </c>
      <c r="EV21" s="102">
        <v>0.98946758424565673</v>
      </c>
      <c r="EW21" s="102">
        <v>0.9894698486483976</v>
      </c>
      <c r="EX21" s="102">
        <v>0.98947072220290466</v>
      </c>
      <c r="EY21" s="102">
        <v>0.98946965444457124</v>
      </c>
      <c r="EZ21" s="102">
        <v>0.98946633405072992</v>
      </c>
      <c r="FA21" s="102">
        <v>0.98946008616075776</v>
      </c>
      <c r="FB21" s="102">
        <v>0.98945086523437031</v>
      </c>
      <c r="FC21" s="102">
        <v>0.98943783825474252</v>
      </c>
      <c r="FD21" s="102">
        <v>0.9894206163283803</v>
      </c>
      <c r="FE21" s="102">
        <v>0.98939805160528693</v>
      </c>
      <c r="FF21" s="102">
        <v>0.9893700236081876</v>
      </c>
      <c r="FG21" s="102">
        <v>0.98933553309693534</v>
      </c>
      <c r="FH21" s="102">
        <v>0.98929456629241519</v>
      </c>
      <c r="FI21" s="102">
        <v>0.9892471892471697</v>
      </c>
      <c r="FJ21" s="102">
        <v>0.98919304248717421</v>
      </c>
      <c r="FK21" s="102">
        <v>0.98913159244673288</v>
      </c>
      <c r="FL21" s="102">
        <v>0.98906260436908233</v>
      </c>
      <c r="FM21" s="102">
        <v>0.98898529031615368</v>
      </c>
      <c r="FN21" s="102">
        <v>0.98889608022546416</v>
      </c>
      <c r="FO21" s="102">
        <v>0.98879258826246041</v>
      </c>
      <c r="FP21" s="102">
        <v>0.98867267261192615</v>
      </c>
      <c r="FQ21" s="102">
        <v>0.98853523978135693</v>
      </c>
      <c r="FR21" s="102">
        <v>0.98837549551561676</v>
      </c>
      <c r="FS21" s="102">
        <v>0.98819389371963939</v>
      </c>
      <c r="FT21" s="102">
        <v>0.98798812587475349</v>
      </c>
      <c r="FU21" s="102">
        <v>0.98775758843236339</v>
      </c>
      <c r="FV21" s="102">
        <v>0.9874963988450246</v>
      </c>
      <c r="FW21" s="102">
        <v>0.98720547820834981</v>
      </c>
      <c r="FX21" s="102">
        <v>0.98687634140281544</v>
      </c>
      <c r="FY21" s="102">
        <v>0.9865044092166082</v>
      </c>
      <c r="FZ21" s="102">
        <v>0.986063725373024</v>
      </c>
      <c r="GA21" s="102">
        <v>0.98554296566220367</v>
      </c>
      <c r="GB21" s="102">
        <v>0.9849185337948192</v>
      </c>
      <c r="GC21" s="102">
        <v>0.98417457643747508</v>
      </c>
      <c r="GD21" s="102">
        <v>0.98330216585188135</v>
      </c>
      <c r="GE21" s="102">
        <v>0.98232115872666304</v>
      </c>
      <c r="GF21" s="102">
        <v>0.98232115872666304</v>
      </c>
      <c r="GG21" s="104">
        <f t="shared" si="9"/>
        <v>0.98232115872666304</v>
      </c>
      <c r="GH21" s="104">
        <f t="shared" si="9"/>
        <v>0.98232115872666304</v>
      </c>
      <c r="GI21" s="104">
        <f t="shared" si="9"/>
        <v>0.98232115872666304</v>
      </c>
      <c r="GJ21" s="104">
        <f t="shared" si="9"/>
        <v>0.98232115872666304</v>
      </c>
      <c r="GK21" s="104">
        <f t="shared" si="9"/>
        <v>0.98232115872666304</v>
      </c>
      <c r="GL21" s="104">
        <f t="shared" si="9"/>
        <v>0.98232115872666304</v>
      </c>
      <c r="GM21" s="104">
        <f t="shared" si="9"/>
        <v>0.98232115872666304</v>
      </c>
      <c r="GN21" s="104">
        <f t="shared" si="9"/>
        <v>0.98232115872666304</v>
      </c>
      <c r="GO21" s="104">
        <f t="shared" si="9"/>
        <v>0.98232115872666304</v>
      </c>
      <c r="GP21" s="104">
        <f t="shared" si="9"/>
        <v>0.98232115872666304</v>
      </c>
      <c r="GQ21" s="104">
        <f t="shared" si="9"/>
        <v>0.98232115872666304</v>
      </c>
      <c r="GR21" s="104">
        <f t="shared" si="9"/>
        <v>0.98232115872666304</v>
      </c>
      <c r="GS21" s="104">
        <f t="shared" si="9"/>
        <v>0.98232115872666304</v>
      </c>
      <c r="GT21" s="104">
        <f t="shared" si="9"/>
        <v>0.98232115872666304</v>
      </c>
      <c r="GU21" s="104">
        <f t="shared" si="9"/>
        <v>0.98232115872666304</v>
      </c>
      <c r="GV21" s="104">
        <f t="shared" si="9"/>
        <v>0.98232115872666304</v>
      </c>
      <c r="GW21" s="104">
        <f t="shared" si="9"/>
        <v>0.98232115872666304</v>
      </c>
      <c r="GX21" s="104">
        <f t="shared" si="9"/>
        <v>0.98232115872666304</v>
      </c>
      <c r="GY21" s="104">
        <f t="shared" si="9"/>
        <v>0.98232115872666304</v>
      </c>
      <c r="GZ21" s="104">
        <f t="shared" si="9"/>
        <v>0.98232115872666304</v>
      </c>
      <c r="HA21" s="104">
        <f t="shared" si="9"/>
        <v>0.98232115872666304</v>
      </c>
      <c r="HB21" s="104">
        <f t="shared" si="9"/>
        <v>0.98232115872666304</v>
      </c>
      <c r="HC21" s="104">
        <f t="shared" si="9"/>
        <v>0.98232115872666304</v>
      </c>
      <c r="HD21" s="104">
        <f t="shared" si="9"/>
        <v>0.98232115872666304</v>
      </c>
      <c r="HE21" s="104">
        <f t="shared" si="9"/>
        <v>0.98232115872666304</v>
      </c>
      <c r="HF21" s="104">
        <f t="shared" si="9"/>
        <v>0.98232115872666304</v>
      </c>
      <c r="HG21" s="104">
        <f t="shared" si="9"/>
        <v>0.98232115872666304</v>
      </c>
    </row>
    <row r="22" spans="1:215" x14ac:dyDescent="0.2">
      <c r="A22" s="100">
        <v>35</v>
      </c>
      <c r="B22" s="102">
        <v>0.97045482892000168</v>
      </c>
      <c r="C22" s="102">
        <v>0.97275760442207548</v>
      </c>
      <c r="D22" s="102">
        <v>0.9751547133099332</v>
      </c>
      <c r="E22" s="102">
        <v>0.97748434524610561</v>
      </c>
      <c r="F22" s="102">
        <v>0.97958913453574814</v>
      </c>
      <c r="G22" s="102">
        <v>0.98131308566023689</v>
      </c>
      <c r="H22" s="102">
        <v>0.98249910011340136</v>
      </c>
      <c r="I22" s="102">
        <v>0.98334537422682911</v>
      </c>
      <c r="J22" s="102">
        <v>0.9841670218248193</v>
      </c>
      <c r="K22" s="102">
        <v>0.9849428489624904</v>
      </c>
      <c r="L22" s="102">
        <v>0.98566006875279155</v>
      </c>
      <c r="M22" s="102">
        <v>0.98630918929099776</v>
      </c>
      <c r="N22" s="102">
        <v>0.98688017606665246</v>
      </c>
      <c r="O22" s="102">
        <v>0.98735319515036102</v>
      </c>
      <c r="P22" s="102">
        <v>0.98771078414705504</v>
      </c>
      <c r="Q22" s="102">
        <v>0.98799674079295896</v>
      </c>
      <c r="R22" s="102">
        <v>0.98816186384895799</v>
      </c>
      <c r="S22" s="102">
        <v>0.98826673784935248</v>
      </c>
      <c r="T22" s="102">
        <v>0.98839389215492668</v>
      </c>
      <c r="U22" s="102">
        <v>0.9885416288752652</v>
      </c>
      <c r="V22" s="102">
        <v>0.98864322538277871</v>
      </c>
      <c r="W22" s="102">
        <v>0.98872592530482417</v>
      </c>
      <c r="X22" s="102">
        <v>0.98880120115291681</v>
      </c>
      <c r="Y22" s="102">
        <v>0.98887257159504527</v>
      </c>
      <c r="Z22" s="102">
        <v>0.98894071941218864</v>
      </c>
      <c r="AA22" s="102">
        <v>0.98901196242018663</v>
      </c>
      <c r="AB22" s="102">
        <v>0.98907471158445814</v>
      </c>
      <c r="AC22" s="102">
        <v>0.98912840228706644</v>
      </c>
      <c r="AD22" s="102">
        <v>0.9891717430661533</v>
      </c>
      <c r="AE22" s="102">
        <v>0.98920638805059424</v>
      </c>
      <c r="AF22" s="102">
        <v>0.98922581134211363</v>
      </c>
      <c r="AG22" s="102">
        <v>0.98923571221643891</v>
      </c>
      <c r="AH22" s="102">
        <v>0.98923892236559274</v>
      </c>
      <c r="AI22" s="102">
        <v>0.98923637911653106</v>
      </c>
      <c r="AJ22" s="102">
        <v>0.98922839086357395</v>
      </c>
      <c r="AK22" s="102">
        <v>0.98921406626541863</v>
      </c>
      <c r="AL22" s="102">
        <v>0.98919663630679289</v>
      </c>
      <c r="AM22" s="102">
        <v>0.98917673031246844</v>
      </c>
      <c r="AN22" s="102">
        <v>0.98915506153190758</v>
      </c>
      <c r="AO22" s="102">
        <v>0.98913237220580252</v>
      </c>
      <c r="AP22" s="102">
        <v>0.98910938408673632</v>
      </c>
      <c r="AQ22" s="102">
        <v>0.98908677634968012</v>
      </c>
      <c r="AR22" s="102">
        <v>0.98906512173364025</v>
      </c>
      <c r="AS22" s="102">
        <v>0.98904484253866654</v>
      </c>
      <c r="AT22" s="102">
        <v>0.98902631253498263</v>
      </c>
      <c r="AU22" s="102">
        <v>0.98900968137172274</v>
      </c>
      <c r="AV22" s="102">
        <v>0.98899497999610642</v>
      </c>
      <c r="AW22" s="102">
        <v>0.98898205656618898</v>
      </c>
      <c r="AX22" s="102">
        <v>0.98897041852985534</v>
      </c>
      <c r="AY22" s="102">
        <v>0.98895970230071906</v>
      </c>
      <c r="AZ22" s="102">
        <v>0.98894932001130953</v>
      </c>
      <c r="BA22" s="102">
        <v>0.98893868108584648</v>
      </c>
      <c r="BB22" s="102">
        <v>0.98892675553990061</v>
      </c>
      <c r="BC22" s="102">
        <v>0.98891287689177176</v>
      </c>
      <c r="BD22" s="102">
        <v>0.98889571174560098</v>
      </c>
      <c r="BE22" s="102">
        <v>0.98887421465679981</v>
      </c>
      <c r="BF22" s="102">
        <v>0.9888471876045043</v>
      </c>
      <c r="BG22" s="102">
        <v>0.98881308890280839</v>
      </c>
      <c r="BH22" s="102">
        <v>0.98877002063121011</v>
      </c>
      <c r="BI22" s="102">
        <v>0.98871594113276284</v>
      </c>
      <c r="BJ22" s="102">
        <v>0.98864801223277299</v>
      </c>
      <c r="BK22" s="102">
        <v>0.98856367032232328</v>
      </c>
      <c r="BL22" s="102">
        <v>0.98846072226105686</v>
      </c>
      <c r="BM22" s="102">
        <v>0.98833815872401676</v>
      </c>
      <c r="BN22" s="102">
        <v>0.98819422048191707</v>
      </c>
      <c r="BO22" s="102">
        <v>0.98802755281201959</v>
      </c>
      <c r="BP22" s="102">
        <v>0.98783566626224162</v>
      </c>
      <c r="BQ22" s="102">
        <v>0.98761762147820997</v>
      </c>
      <c r="BR22" s="102">
        <v>0.98737102834002677</v>
      </c>
      <c r="BS22" s="102">
        <v>0.98708679501549845</v>
      </c>
      <c r="BT22" s="102">
        <v>0.9867680258388819</v>
      </c>
      <c r="BU22" s="102">
        <v>0.9864087551524634</v>
      </c>
      <c r="BV22" s="102">
        <v>0.98599469397349104</v>
      </c>
      <c r="BW22" s="102">
        <v>0.98552492739197839</v>
      </c>
      <c r="BX22" s="102">
        <v>0.98500876011294058</v>
      </c>
      <c r="BY22" s="102">
        <v>0.98443646701517395</v>
      </c>
      <c r="BZ22" s="102">
        <v>0.98384172683649151</v>
      </c>
      <c r="CA22" s="102">
        <v>0.98328727132072169</v>
      </c>
      <c r="CB22" s="102">
        <v>0.98328727132072169</v>
      </c>
      <c r="CC22" s="104">
        <f t="shared" si="6"/>
        <v>0.98328727132072169</v>
      </c>
      <c r="CD22" s="104">
        <f t="shared" si="8"/>
        <v>0.98328727132072169</v>
      </c>
      <c r="CE22" s="104">
        <f t="shared" si="8"/>
        <v>0.98328727132072169</v>
      </c>
      <c r="CF22" s="104">
        <f t="shared" si="8"/>
        <v>0.98328727132072169</v>
      </c>
      <c r="CG22" s="104">
        <f t="shared" si="8"/>
        <v>0.98328727132072169</v>
      </c>
      <c r="CH22" s="104">
        <f t="shared" si="8"/>
        <v>0.98328727132072169</v>
      </c>
      <c r="CI22" s="104">
        <f t="shared" si="8"/>
        <v>0.98328727132072169</v>
      </c>
      <c r="CJ22" s="104">
        <f t="shared" si="8"/>
        <v>0.98328727132072169</v>
      </c>
      <c r="CK22" s="104">
        <f t="shared" si="8"/>
        <v>0.98328727132072169</v>
      </c>
      <c r="CL22" s="104">
        <f t="shared" si="8"/>
        <v>0.98328727132072169</v>
      </c>
      <c r="CM22" s="104">
        <f t="shared" si="8"/>
        <v>0.98328727132072169</v>
      </c>
      <c r="CN22" s="104">
        <f t="shared" si="8"/>
        <v>0.98328727132072169</v>
      </c>
      <c r="CO22" s="104">
        <f t="shared" si="8"/>
        <v>0.98328727132072169</v>
      </c>
      <c r="CP22" s="104">
        <f t="shared" si="8"/>
        <v>0.98328727132072169</v>
      </c>
      <c r="CQ22" s="104">
        <f t="shared" si="8"/>
        <v>0.98328727132072169</v>
      </c>
      <c r="CR22" s="104">
        <f t="shared" si="8"/>
        <v>0.98328727132072169</v>
      </c>
      <c r="CS22" s="104">
        <f t="shared" si="8"/>
        <v>0.98328727132072169</v>
      </c>
      <c r="CT22" s="104">
        <f t="shared" si="8"/>
        <v>0.98328727132072169</v>
      </c>
      <c r="CU22" s="104">
        <f t="shared" si="8"/>
        <v>0.98328727132072169</v>
      </c>
      <c r="CV22" s="104">
        <f t="shared" si="8"/>
        <v>0.98328727132072169</v>
      </c>
      <c r="CW22" s="104">
        <f t="shared" si="8"/>
        <v>0.98328727132072169</v>
      </c>
      <c r="CX22" s="104">
        <f t="shared" si="8"/>
        <v>0.98328727132072169</v>
      </c>
      <c r="CY22" s="104">
        <f t="shared" si="8"/>
        <v>0.98328727132072169</v>
      </c>
      <c r="CZ22" s="104">
        <f t="shared" si="8"/>
        <v>0.98328727132072169</v>
      </c>
      <c r="DA22" s="104">
        <f t="shared" si="8"/>
        <v>0.98328727132072169</v>
      </c>
      <c r="DB22" s="104">
        <f t="shared" si="8"/>
        <v>0.98328727132072169</v>
      </c>
      <c r="DC22" s="104">
        <f t="shared" si="8"/>
        <v>0.98328727132072169</v>
      </c>
      <c r="DE22" s="100">
        <v>35</v>
      </c>
      <c r="DF22" s="102">
        <v>0.99412884049652239</v>
      </c>
      <c r="DG22" s="102">
        <v>0.99345742552476801</v>
      </c>
      <c r="DH22" s="102">
        <v>0.9927853613271802</v>
      </c>
      <c r="DI22" s="102">
        <v>0.99212650522886603</v>
      </c>
      <c r="DJ22" s="102">
        <v>0.99152814166063652</v>
      </c>
      <c r="DK22" s="102">
        <v>0.99104797505193065</v>
      </c>
      <c r="DL22" s="102">
        <v>0.99071810134659921</v>
      </c>
      <c r="DM22" s="102">
        <v>0.99047107044162053</v>
      </c>
      <c r="DN22" s="102">
        <v>0.99023949606151174</v>
      </c>
      <c r="DO22" s="102">
        <v>0.99001729029305385</v>
      </c>
      <c r="DP22" s="102">
        <v>0.98980134722919089</v>
      </c>
      <c r="DQ22" s="102">
        <v>0.98961123282047025</v>
      </c>
      <c r="DR22" s="102">
        <v>0.98944932457459633</v>
      </c>
      <c r="DS22" s="102">
        <v>0.98931437933718147</v>
      </c>
      <c r="DT22" s="102">
        <v>0.98921241811959859</v>
      </c>
      <c r="DU22" s="102">
        <v>0.9891816040666439</v>
      </c>
      <c r="DV22" s="102">
        <v>0.98919971853228073</v>
      </c>
      <c r="DW22" s="102">
        <v>0.98924564818410676</v>
      </c>
      <c r="DX22" s="102">
        <v>0.989295663014922</v>
      </c>
      <c r="DY22" s="102">
        <v>0.98935148316962473</v>
      </c>
      <c r="DZ22" s="102">
        <v>0.9893794885642716</v>
      </c>
      <c r="EA22" s="102">
        <v>0.98939909959780381</v>
      </c>
      <c r="EB22" s="102">
        <v>0.98941291888095695</v>
      </c>
      <c r="EC22" s="102">
        <v>0.98942327335280567</v>
      </c>
      <c r="ED22" s="102">
        <v>0.98942967210378452</v>
      </c>
      <c r="EE22" s="102">
        <v>0.98943587563505841</v>
      </c>
      <c r="EF22" s="102">
        <v>0.98943934801402733</v>
      </c>
      <c r="EG22" s="102">
        <v>0.98944141586434142</v>
      </c>
      <c r="EH22" s="102">
        <v>0.98944250258840716</v>
      </c>
      <c r="EI22" s="102">
        <v>0.98944316879596872</v>
      </c>
      <c r="EJ22" s="102">
        <v>0.98944221586265679</v>
      </c>
      <c r="EK22" s="102">
        <v>0.98944118347251542</v>
      </c>
      <c r="EL22" s="102">
        <v>0.98944052704112939</v>
      </c>
      <c r="EM22" s="102">
        <v>0.98944045910105627</v>
      </c>
      <c r="EN22" s="102">
        <v>0.9894411736702089</v>
      </c>
      <c r="EO22" s="102">
        <v>0.98944276736639336</v>
      </c>
      <c r="EP22" s="102">
        <v>0.98944522487836828</v>
      </c>
      <c r="EQ22" s="102">
        <v>0.9894484409096751</v>
      </c>
      <c r="ER22" s="102">
        <v>0.9894522112253088</v>
      </c>
      <c r="ES22" s="102">
        <v>0.98945630124884121</v>
      </c>
      <c r="ET22" s="102">
        <v>0.98946033994996185</v>
      </c>
      <c r="EU22" s="102">
        <v>0.98946417441882628</v>
      </c>
      <c r="EV22" s="102">
        <v>0.98946738140734991</v>
      </c>
      <c r="EW22" s="102">
        <v>0.98946964656114655</v>
      </c>
      <c r="EX22" s="102">
        <v>0.98947052033742544</v>
      </c>
      <c r="EY22" s="102">
        <v>0.98946945206024017</v>
      </c>
      <c r="EZ22" s="102">
        <v>0.98946613028661989</v>
      </c>
      <c r="FA22" s="102">
        <v>0.98945987989602902</v>
      </c>
      <c r="FB22" s="102">
        <v>0.98945065532848786</v>
      </c>
      <c r="FC22" s="102">
        <v>0.98943762324568518</v>
      </c>
      <c r="FD22" s="102">
        <v>0.98942039460162756</v>
      </c>
      <c r="FE22" s="102">
        <v>0.98939782110262431</v>
      </c>
      <c r="FF22" s="102">
        <v>0.98936978221963146</v>
      </c>
      <c r="FG22" s="102">
        <v>0.98933527832351609</v>
      </c>
      <c r="FH22" s="102">
        <v>0.98929429562191751</v>
      </c>
      <c r="FI22" s="102">
        <v>0.98924690018414962</v>
      </c>
      <c r="FJ22" s="102">
        <v>0.98919273238760064</v>
      </c>
      <c r="FK22" s="102">
        <v>0.98913125844962746</v>
      </c>
      <c r="FL22" s="102">
        <v>0.98906224350905125</v>
      </c>
      <c r="FM22" s="102">
        <v>0.98898489930765476</v>
      </c>
      <c r="FN22" s="102">
        <v>0.98889565438431859</v>
      </c>
      <c r="FO22" s="102">
        <v>0.98879212195248489</v>
      </c>
      <c r="FP22" s="102">
        <v>0.98867215933014985</v>
      </c>
      <c r="FQ22" s="102">
        <v>0.98853467255425653</v>
      </c>
      <c r="FR22" s="102">
        <v>0.98837486544807795</v>
      </c>
      <c r="FS22" s="102">
        <v>0.98819319200849121</v>
      </c>
      <c r="FT22" s="102">
        <v>0.98798734271667565</v>
      </c>
      <c r="FU22" s="102">
        <v>0.98775671366700868</v>
      </c>
      <c r="FV22" s="102">
        <v>0.98749541986354394</v>
      </c>
      <c r="FW22" s="102">
        <v>0.98720438256282617</v>
      </c>
      <c r="FX22" s="102">
        <v>0.9868751130695812</v>
      </c>
      <c r="FY22" s="102">
        <v>0.98650303004259499</v>
      </c>
      <c r="FZ22" s="102">
        <v>0.98606216647629852</v>
      </c>
      <c r="GA22" s="102">
        <v>0.98554119298716747</v>
      </c>
      <c r="GB22" s="102">
        <v>0.98491650295139055</v>
      </c>
      <c r="GC22" s="102">
        <v>0.98417223535742338</v>
      </c>
      <c r="GD22" s="102">
        <v>0.98329945716627987</v>
      </c>
      <c r="GE22" s="102">
        <v>0.98231803090592185</v>
      </c>
      <c r="GF22" s="102">
        <v>0.98231803090592185</v>
      </c>
      <c r="GG22" s="104">
        <f t="shared" si="9"/>
        <v>0.98231803090592185</v>
      </c>
      <c r="GH22" s="104">
        <f t="shared" si="9"/>
        <v>0.98231803090592185</v>
      </c>
      <c r="GI22" s="104">
        <f t="shared" si="9"/>
        <v>0.98231803090592185</v>
      </c>
      <c r="GJ22" s="104">
        <f t="shared" si="9"/>
        <v>0.98231803090592185</v>
      </c>
      <c r="GK22" s="104">
        <f t="shared" si="9"/>
        <v>0.98231803090592185</v>
      </c>
      <c r="GL22" s="104">
        <f t="shared" si="9"/>
        <v>0.98231803090592185</v>
      </c>
      <c r="GM22" s="104">
        <f t="shared" si="9"/>
        <v>0.98231803090592185</v>
      </c>
      <c r="GN22" s="104">
        <f t="shared" si="9"/>
        <v>0.98231803090592185</v>
      </c>
      <c r="GO22" s="104">
        <f t="shared" si="9"/>
        <v>0.98231803090592185</v>
      </c>
      <c r="GP22" s="104">
        <f t="shared" si="9"/>
        <v>0.98231803090592185</v>
      </c>
      <c r="GQ22" s="104">
        <f t="shared" si="9"/>
        <v>0.98231803090592185</v>
      </c>
      <c r="GR22" s="104">
        <f t="shared" si="9"/>
        <v>0.98231803090592185</v>
      </c>
      <c r="GS22" s="104">
        <f t="shared" ref="GS22:HG22" si="10">GR22</f>
        <v>0.98231803090592185</v>
      </c>
      <c r="GT22" s="104">
        <f t="shared" si="10"/>
        <v>0.98231803090592185</v>
      </c>
      <c r="GU22" s="104">
        <f t="shared" si="10"/>
        <v>0.98231803090592185</v>
      </c>
      <c r="GV22" s="104">
        <f t="shared" si="10"/>
        <v>0.98231803090592185</v>
      </c>
      <c r="GW22" s="104">
        <f t="shared" si="10"/>
        <v>0.98231803090592185</v>
      </c>
      <c r="GX22" s="104">
        <f t="shared" si="10"/>
        <v>0.98231803090592185</v>
      </c>
      <c r="GY22" s="104">
        <f t="shared" si="10"/>
        <v>0.98231803090592185</v>
      </c>
      <c r="GZ22" s="104">
        <f t="shared" si="10"/>
        <v>0.98231803090592185</v>
      </c>
      <c r="HA22" s="104">
        <f t="shared" si="10"/>
        <v>0.98231803090592185</v>
      </c>
      <c r="HB22" s="104">
        <f t="shared" si="10"/>
        <v>0.98231803090592185</v>
      </c>
      <c r="HC22" s="104">
        <f t="shared" si="10"/>
        <v>0.98231803090592185</v>
      </c>
      <c r="HD22" s="104">
        <f t="shared" si="10"/>
        <v>0.98231803090592185</v>
      </c>
      <c r="HE22" s="104">
        <f t="shared" si="10"/>
        <v>0.98231803090592185</v>
      </c>
      <c r="HF22" s="104">
        <f t="shared" si="10"/>
        <v>0.98231803090592185</v>
      </c>
      <c r="HG22" s="104">
        <f t="shared" si="10"/>
        <v>0.98231803090592185</v>
      </c>
    </row>
    <row r="23" spans="1:215" x14ac:dyDescent="0.2">
      <c r="A23" s="100">
        <v>36</v>
      </c>
      <c r="B23" s="102">
        <v>0.97048169486606817</v>
      </c>
      <c r="C23" s="102">
        <v>0.97278537891391881</v>
      </c>
      <c r="D23" s="102">
        <v>0.97518328039090585</v>
      </c>
      <c r="E23" s="102">
        <v>0.97751365369832954</v>
      </c>
      <c r="F23" s="102">
        <v>0.97961911397345136</v>
      </c>
      <c r="G23" s="102">
        <v>0.98134362073737391</v>
      </c>
      <c r="H23" s="102">
        <v>0.98253005137187077</v>
      </c>
      <c r="I23" s="102">
        <v>0.98337695795240143</v>
      </c>
      <c r="J23" s="102">
        <v>0.98419937498698595</v>
      </c>
      <c r="K23" s="102">
        <v>0.98497617770534374</v>
      </c>
      <c r="L23" s="102">
        <v>0.9856944882803309</v>
      </c>
      <c r="M23" s="102">
        <v>0.98634466046305125</v>
      </c>
      <c r="N23" s="102">
        <v>0.98691651611106701</v>
      </c>
      <c r="O23" s="102">
        <v>0.98739026329532187</v>
      </c>
      <c r="P23" s="102">
        <v>0.98774843664725231</v>
      </c>
      <c r="Q23" s="102">
        <v>0.98803364588856557</v>
      </c>
      <c r="R23" s="102">
        <v>0.98819729266741607</v>
      </c>
      <c r="S23" s="102">
        <v>0.98830020502216764</v>
      </c>
      <c r="T23" s="102">
        <v>0.98842495912912076</v>
      </c>
      <c r="U23" s="102">
        <v>0.98856988832589265</v>
      </c>
      <c r="V23" s="102">
        <v>0.98866955703723969</v>
      </c>
      <c r="W23" s="102">
        <v>0.98875068677722078</v>
      </c>
      <c r="X23" s="102">
        <v>0.98882453028816408</v>
      </c>
      <c r="Y23" s="102">
        <v>0.98889453893260004</v>
      </c>
      <c r="Z23" s="102">
        <v>0.98896138311032222</v>
      </c>
      <c r="AA23" s="102">
        <v>0.98903125738799269</v>
      </c>
      <c r="AB23" s="102">
        <v>0.98909279963999674</v>
      </c>
      <c r="AC23" s="102">
        <v>0.98914545734539117</v>
      </c>
      <c r="AD23" s="102">
        <v>0.98918796507595241</v>
      </c>
      <c r="AE23" s="102">
        <v>0.98922194536433361</v>
      </c>
      <c r="AF23" s="102">
        <v>0.98924100051952946</v>
      </c>
      <c r="AG23" s="102">
        <v>0.98925071927792074</v>
      </c>
      <c r="AH23" s="102">
        <v>0.98925387834698286</v>
      </c>
      <c r="AI23" s="102">
        <v>0.98925139703873044</v>
      </c>
      <c r="AJ23" s="102">
        <v>0.98924357801359575</v>
      </c>
      <c r="AK23" s="102">
        <v>0.98922954774615457</v>
      </c>
      <c r="AL23" s="102">
        <v>0.98921247401318224</v>
      </c>
      <c r="AM23" s="102">
        <v>0.98919297393491024</v>
      </c>
      <c r="AN23" s="102">
        <v>0.98917174685998088</v>
      </c>
      <c r="AO23" s="102">
        <v>0.98914952050562333</v>
      </c>
      <c r="AP23" s="102">
        <v>0.98912700244958829</v>
      </c>
      <c r="AQ23" s="102">
        <v>0.98910485847384044</v>
      </c>
      <c r="AR23" s="102">
        <v>0.98908364997407139</v>
      </c>
      <c r="AS23" s="102">
        <v>0.98906379083888729</v>
      </c>
      <c r="AT23" s="102">
        <v>0.9890456473428334</v>
      </c>
      <c r="AU23" s="102">
        <v>0.98902936605596936</v>
      </c>
      <c r="AV23" s="102">
        <v>0.98901497718232478</v>
      </c>
      <c r="AW23" s="102">
        <v>0.98900233177094243</v>
      </c>
      <c r="AX23" s="102">
        <v>0.9889909469765169</v>
      </c>
      <c r="AY23" s="102">
        <v>0.98898046636809012</v>
      </c>
      <c r="AZ23" s="102">
        <v>0.98897031376293687</v>
      </c>
      <c r="BA23" s="102">
        <v>0.98895991037262532</v>
      </c>
      <c r="BB23" s="102">
        <v>0.98894824688345007</v>
      </c>
      <c r="BC23" s="102">
        <v>0.98893467031333537</v>
      </c>
      <c r="BD23" s="102">
        <v>0.9889178742211433</v>
      </c>
      <c r="BE23" s="102">
        <v>0.98889683448584687</v>
      </c>
      <c r="BF23" s="102">
        <v>0.98887037759901941</v>
      </c>
      <c r="BG23" s="102">
        <v>0.98883699353057475</v>
      </c>
      <c r="BH23" s="102">
        <v>0.98879482341054281</v>
      </c>
      <c r="BI23" s="102">
        <v>0.98874186785864848</v>
      </c>
      <c r="BJ23" s="102">
        <v>0.98867534745171393</v>
      </c>
      <c r="BK23" s="102">
        <v>0.98859275225851606</v>
      </c>
      <c r="BL23" s="102">
        <v>0.98849193595074669</v>
      </c>
      <c r="BM23" s="102">
        <v>0.98837191256462353</v>
      </c>
      <c r="BN23" s="102">
        <v>0.98823096219921314</v>
      </c>
      <c r="BO23" s="102">
        <v>0.98806776216850067</v>
      </c>
      <c r="BP23" s="102">
        <v>0.98787987926672471</v>
      </c>
      <c r="BQ23" s="102">
        <v>0.98766640001389205</v>
      </c>
      <c r="BR23" s="102">
        <v>0.98742499118464522</v>
      </c>
      <c r="BS23" s="102">
        <v>0.98714675872258917</v>
      </c>
      <c r="BT23" s="102">
        <v>0.98683475593675773</v>
      </c>
      <c r="BU23" s="102">
        <v>0.98648315684351229</v>
      </c>
      <c r="BV23" s="102">
        <v>0.98607799097075932</v>
      </c>
      <c r="BW23" s="102">
        <v>0.98561838989097905</v>
      </c>
      <c r="BX23" s="102">
        <v>0.9851134973229102</v>
      </c>
      <c r="BY23" s="102">
        <v>0.98455382835001259</v>
      </c>
      <c r="BZ23" s="102">
        <v>0.98397238670969922</v>
      </c>
      <c r="CA23" s="102">
        <v>0.98343059139645084</v>
      </c>
      <c r="CB23" s="102">
        <v>0.98343059139645084</v>
      </c>
      <c r="CC23" s="104">
        <f t="shared" si="6"/>
        <v>0.98343059139645084</v>
      </c>
      <c r="CD23" s="104">
        <f t="shared" si="8"/>
        <v>0.98343059139645084</v>
      </c>
      <c r="CE23" s="104">
        <f t="shared" si="8"/>
        <v>0.98343059139645084</v>
      </c>
      <c r="CF23" s="104">
        <f t="shared" si="8"/>
        <v>0.98343059139645084</v>
      </c>
      <c r="CG23" s="104">
        <f t="shared" si="8"/>
        <v>0.98343059139645084</v>
      </c>
      <c r="CH23" s="104">
        <f t="shared" si="8"/>
        <v>0.98343059139645084</v>
      </c>
      <c r="CI23" s="104">
        <f t="shared" ref="CD23:DC32" si="11">CH23</f>
        <v>0.98343059139645084</v>
      </c>
      <c r="CJ23" s="104">
        <f t="shared" si="11"/>
        <v>0.98343059139645084</v>
      </c>
      <c r="CK23" s="104">
        <f t="shared" si="11"/>
        <v>0.98343059139645084</v>
      </c>
      <c r="CL23" s="104">
        <f t="shared" si="11"/>
        <v>0.98343059139645084</v>
      </c>
      <c r="CM23" s="104">
        <f t="shared" si="11"/>
        <v>0.98343059139645084</v>
      </c>
      <c r="CN23" s="104">
        <f t="shared" si="11"/>
        <v>0.98343059139645084</v>
      </c>
      <c r="CO23" s="104">
        <f t="shared" si="11"/>
        <v>0.98343059139645084</v>
      </c>
      <c r="CP23" s="104">
        <f t="shared" si="11"/>
        <v>0.98343059139645084</v>
      </c>
      <c r="CQ23" s="104">
        <f t="shared" si="11"/>
        <v>0.98343059139645084</v>
      </c>
      <c r="CR23" s="104">
        <f t="shared" si="11"/>
        <v>0.98343059139645084</v>
      </c>
      <c r="CS23" s="104">
        <f t="shared" si="11"/>
        <v>0.98343059139645084</v>
      </c>
      <c r="CT23" s="104">
        <f t="shared" si="11"/>
        <v>0.98343059139645084</v>
      </c>
      <c r="CU23" s="104">
        <f t="shared" si="11"/>
        <v>0.98343059139645084</v>
      </c>
      <c r="CV23" s="104">
        <f t="shared" si="11"/>
        <v>0.98343059139645084</v>
      </c>
      <c r="CW23" s="104">
        <f t="shared" si="11"/>
        <v>0.98343059139645084</v>
      </c>
      <c r="CX23" s="104">
        <f t="shared" si="11"/>
        <v>0.98343059139645084</v>
      </c>
      <c r="CY23" s="104">
        <f t="shared" si="11"/>
        <v>0.98343059139645084</v>
      </c>
      <c r="CZ23" s="104">
        <f t="shared" si="11"/>
        <v>0.98343059139645084</v>
      </c>
      <c r="DA23" s="104">
        <f t="shared" si="11"/>
        <v>0.98343059139645084</v>
      </c>
      <c r="DB23" s="104">
        <f t="shared" si="11"/>
        <v>0.98343059139645084</v>
      </c>
      <c r="DC23" s="104">
        <f t="shared" si="11"/>
        <v>0.98343059139645084</v>
      </c>
      <c r="DE23" s="100">
        <v>36</v>
      </c>
      <c r="DF23" s="102">
        <v>0.99414418238126279</v>
      </c>
      <c r="DG23" s="102">
        <v>0.99347298001476836</v>
      </c>
      <c r="DH23" s="102">
        <v>0.99280074160303844</v>
      </c>
      <c r="DI23" s="102">
        <v>0.99214181683095337</v>
      </c>
      <c r="DJ23" s="102">
        <v>0.99154344386743032</v>
      </c>
      <c r="DK23" s="102">
        <v>0.99106311282800974</v>
      </c>
      <c r="DL23" s="102">
        <v>0.99073311884113568</v>
      </c>
      <c r="DM23" s="102">
        <v>0.99048611800734898</v>
      </c>
      <c r="DN23" s="102">
        <v>0.99025440339190862</v>
      </c>
      <c r="DO23" s="102">
        <v>0.99003206530898979</v>
      </c>
      <c r="DP23" s="102">
        <v>0.98981612836814592</v>
      </c>
      <c r="DQ23" s="102">
        <v>0.98962592096286617</v>
      </c>
      <c r="DR23" s="102">
        <v>0.98946386216026827</v>
      </c>
      <c r="DS23" s="102">
        <v>0.98932880929688327</v>
      </c>
      <c r="DT23" s="102">
        <v>0.98922676600257542</v>
      </c>
      <c r="DU23" s="102">
        <v>0.98919535229772126</v>
      </c>
      <c r="DV23" s="102">
        <v>0.98921279208745339</v>
      </c>
      <c r="DW23" s="102">
        <v>0.9892579810692208</v>
      </c>
      <c r="DX23" s="102">
        <v>0.98930718714722377</v>
      </c>
      <c r="DY23" s="102">
        <v>0.98936210223774768</v>
      </c>
      <c r="DZ23" s="102">
        <v>0.98938965597651729</v>
      </c>
      <c r="EA23" s="102">
        <v>0.98940895197966106</v>
      </c>
      <c r="EB23" s="102">
        <v>0.98942255062023754</v>
      </c>
      <c r="EC23" s="102">
        <v>0.98943274091926858</v>
      </c>
      <c r="ED23" s="102">
        <v>0.9894390401516967</v>
      </c>
      <c r="EE23" s="102">
        <v>0.98944514717784349</v>
      </c>
      <c r="EF23" s="102">
        <v>0.98944856777192114</v>
      </c>
      <c r="EG23" s="102">
        <v>0.98945060685818331</v>
      </c>
      <c r="EH23" s="102">
        <v>0.98945168092098534</v>
      </c>
      <c r="EI23" s="102">
        <v>0.98945234137761495</v>
      </c>
      <c r="EJ23" s="102">
        <v>0.98945140933288789</v>
      </c>
      <c r="EK23" s="102">
        <v>0.98945039916305189</v>
      </c>
      <c r="EL23" s="102">
        <v>0.98944975877580532</v>
      </c>
      <c r="EM23" s="102">
        <v>0.98944969718133879</v>
      </c>
      <c r="EN23" s="102">
        <v>0.98945040517146798</v>
      </c>
      <c r="EO23" s="102">
        <v>0.98945197773820659</v>
      </c>
      <c r="EP23" s="102">
        <v>0.98945439979483252</v>
      </c>
      <c r="EQ23" s="102">
        <v>0.98945756775712701</v>
      </c>
      <c r="ER23" s="102">
        <v>0.98946128074570305</v>
      </c>
      <c r="ES23" s="102">
        <v>0.98946530804967081</v>
      </c>
      <c r="ET23" s="102">
        <v>0.98946928477769436</v>
      </c>
      <c r="EU23" s="102">
        <v>0.98947306055693884</v>
      </c>
      <c r="EV23" s="102">
        <v>0.98947621917290995</v>
      </c>
      <c r="EW23" s="102">
        <v>0.98947845151378055</v>
      </c>
      <c r="EX23" s="102">
        <v>0.9894793155386773</v>
      </c>
      <c r="EY23" s="102">
        <v>0.98947826977857112</v>
      </c>
      <c r="EZ23" s="102">
        <v>0.98947500803076993</v>
      </c>
      <c r="FA23" s="102">
        <v>0.98946886649702848</v>
      </c>
      <c r="FB23" s="102">
        <v>0.98945980047360194</v>
      </c>
      <c r="FC23" s="102">
        <v>0.98944699062620223</v>
      </c>
      <c r="FD23" s="102">
        <v>0.98943005454978739</v>
      </c>
      <c r="FE23" s="102">
        <v>0.98940786327750829</v>
      </c>
      <c r="FF23" s="102">
        <v>0.98938029853116194</v>
      </c>
      <c r="FG23" s="102">
        <v>0.98934637762322453</v>
      </c>
      <c r="FH23" s="102">
        <v>0.98930608733195635</v>
      </c>
      <c r="FI23" s="102">
        <v>0.98925949298909988</v>
      </c>
      <c r="FJ23" s="102">
        <v>0.98920624143657987</v>
      </c>
      <c r="FK23" s="102">
        <v>0.98914580833308419</v>
      </c>
      <c r="FL23" s="102">
        <v>0.98907796335459419</v>
      </c>
      <c r="FM23" s="102">
        <v>0.98900193217552046</v>
      </c>
      <c r="FN23" s="102">
        <v>0.98891420424256127</v>
      </c>
      <c r="FO23" s="102">
        <v>0.9888124342131529</v>
      </c>
      <c r="FP23" s="102">
        <v>0.98869451712978207</v>
      </c>
      <c r="FQ23" s="102">
        <v>0.98855937948684769</v>
      </c>
      <c r="FR23" s="102">
        <v>0.98840230875368884</v>
      </c>
      <c r="FS23" s="102">
        <v>0.98822375485322311</v>
      </c>
      <c r="FT23" s="102">
        <v>0.98802145174246936</v>
      </c>
      <c r="FU23" s="102">
        <v>0.98779481096395561</v>
      </c>
      <c r="FV23" s="102">
        <v>0.987538054029094</v>
      </c>
      <c r="FW23" s="102">
        <v>0.98725209501881805</v>
      </c>
      <c r="FX23" s="102">
        <v>0.98692860074218558</v>
      </c>
      <c r="FY23" s="102">
        <v>0.98656308230387924</v>
      </c>
      <c r="FZ23" s="102">
        <v>0.98613003944188404</v>
      </c>
      <c r="GA23" s="102">
        <v>0.98561836744080866</v>
      </c>
      <c r="GB23" s="102">
        <v>0.98500490877714808</v>
      </c>
      <c r="GC23" s="102">
        <v>0.9842741355173078</v>
      </c>
      <c r="GD23" s="102">
        <v>0.98341734383971124</v>
      </c>
      <c r="GE23" s="102">
        <v>0.98245414018141619</v>
      </c>
      <c r="GF23" s="102">
        <v>0.98245414018141619</v>
      </c>
      <c r="GG23" s="104">
        <f t="shared" ref="GG23:HG32" si="12">GF23</f>
        <v>0.98245414018141619</v>
      </c>
      <c r="GH23" s="104">
        <f t="shared" si="12"/>
        <v>0.98245414018141619</v>
      </c>
      <c r="GI23" s="104">
        <f t="shared" si="12"/>
        <v>0.98245414018141619</v>
      </c>
      <c r="GJ23" s="104">
        <f t="shared" si="12"/>
        <v>0.98245414018141619</v>
      </c>
      <c r="GK23" s="104">
        <f t="shared" si="12"/>
        <v>0.98245414018141619</v>
      </c>
      <c r="GL23" s="104">
        <f t="shared" si="12"/>
        <v>0.98245414018141619</v>
      </c>
      <c r="GM23" s="104">
        <f t="shared" si="12"/>
        <v>0.98245414018141619</v>
      </c>
      <c r="GN23" s="104">
        <f t="shared" si="12"/>
        <v>0.98245414018141619</v>
      </c>
      <c r="GO23" s="104">
        <f t="shared" si="12"/>
        <v>0.98245414018141619</v>
      </c>
      <c r="GP23" s="104">
        <f t="shared" si="12"/>
        <v>0.98245414018141619</v>
      </c>
      <c r="GQ23" s="104">
        <f t="shared" si="12"/>
        <v>0.98245414018141619</v>
      </c>
      <c r="GR23" s="104">
        <f t="shared" si="12"/>
        <v>0.98245414018141619</v>
      </c>
      <c r="GS23" s="104">
        <f t="shared" si="12"/>
        <v>0.98245414018141619</v>
      </c>
      <c r="GT23" s="104">
        <f t="shared" si="12"/>
        <v>0.98245414018141619</v>
      </c>
      <c r="GU23" s="104">
        <f t="shared" si="12"/>
        <v>0.98245414018141619</v>
      </c>
      <c r="GV23" s="104">
        <f t="shared" si="12"/>
        <v>0.98245414018141619</v>
      </c>
      <c r="GW23" s="104">
        <f t="shared" si="12"/>
        <v>0.98245414018141619</v>
      </c>
      <c r="GX23" s="104">
        <f t="shared" si="12"/>
        <v>0.98245414018141619</v>
      </c>
      <c r="GY23" s="104">
        <f t="shared" si="12"/>
        <v>0.98245414018141619</v>
      </c>
      <c r="GZ23" s="104">
        <f t="shared" si="12"/>
        <v>0.98245414018141619</v>
      </c>
      <c r="HA23" s="104">
        <f t="shared" si="12"/>
        <v>0.98245414018141619</v>
      </c>
      <c r="HB23" s="104">
        <f t="shared" si="12"/>
        <v>0.98245414018141619</v>
      </c>
      <c r="HC23" s="104">
        <f t="shared" si="12"/>
        <v>0.98245414018141619</v>
      </c>
      <c r="HD23" s="104">
        <f t="shared" si="12"/>
        <v>0.98245414018141619</v>
      </c>
      <c r="HE23" s="104">
        <f t="shared" si="12"/>
        <v>0.98245414018141619</v>
      </c>
      <c r="HF23" s="104">
        <f t="shared" si="12"/>
        <v>0.98245414018141619</v>
      </c>
      <c r="HG23" s="104">
        <f t="shared" si="12"/>
        <v>0.98245414018141619</v>
      </c>
    </row>
    <row r="24" spans="1:215" x14ac:dyDescent="0.2">
      <c r="A24" s="100">
        <v>37</v>
      </c>
      <c r="B24" s="102">
        <v>0.97051801154008854</v>
      </c>
      <c r="C24" s="102">
        <v>0.97282291992321379</v>
      </c>
      <c r="D24" s="102">
        <v>0.97522188868904336</v>
      </c>
      <c r="E24" s="102">
        <v>0.97755325974154039</v>
      </c>
      <c r="F24" s="102">
        <v>0.97965962235281723</v>
      </c>
      <c r="G24" s="102">
        <v>0.98138487532381491</v>
      </c>
      <c r="H24" s="102">
        <v>0.98257186348224834</v>
      </c>
      <c r="I24" s="102">
        <v>0.98341961950569123</v>
      </c>
      <c r="J24" s="102">
        <v>0.98424307063760819</v>
      </c>
      <c r="K24" s="102">
        <v>0.98502118545307882</v>
      </c>
      <c r="L24" s="102">
        <v>0.98574096326607585</v>
      </c>
      <c r="M24" s="102">
        <v>0.98639254941402366</v>
      </c>
      <c r="N24" s="102">
        <v>0.9869655717704241</v>
      </c>
      <c r="O24" s="102">
        <v>0.98744029517473653</v>
      </c>
      <c r="P24" s="102">
        <v>0.98779925028068816</v>
      </c>
      <c r="Q24" s="102">
        <v>0.98808344437817697</v>
      </c>
      <c r="R24" s="102">
        <v>0.98824509311657549</v>
      </c>
      <c r="S24" s="102">
        <v>0.98834535324734452</v>
      </c>
      <c r="T24" s="102">
        <v>0.98846686427131136</v>
      </c>
      <c r="U24" s="102">
        <v>0.98860800180313668</v>
      </c>
      <c r="V24" s="102">
        <v>0.98870506666538016</v>
      </c>
      <c r="W24" s="102">
        <v>0.98878407566269855</v>
      </c>
      <c r="X24" s="102">
        <v>0.98885598490056892</v>
      </c>
      <c r="Y24" s="102">
        <v>0.98892415488678198</v>
      </c>
      <c r="Z24" s="102">
        <v>0.9889892392445272</v>
      </c>
      <c r="AA24" s="102">
        <v>0.98905726639424374</v>
      </c>
      <c r="AB24" s="102">
        <v>0.98911718002228965</v>
      </c>
      <c r="AC24" s="102">
        <v>0.98916844381433577</v>
      </c>
      <c r="AD24" s="102">
        <v>0.98920982735875063</v>
      </c>
      <c r="AE24" s="102">
        <v>0.98924291053129199</v>
      </c>
      <c r="AF24" s="102">
        <v>0.98926146838834672</v>
      </c>
      <c r="AG24" s="102">
        <v>0.98927094059092013</v>
      </c>
      <c r="AH24" s="102">
        <v>0.98927402969921441</v>
      </c>
      <c r="AI24" s="102">
        <v>0.98927163071407087</v>
      </c>
      <c r="AJ24" s="102">
        <v>0.98926403853924116</v>
      </c>
      <c r="AK24" s="102">
        <v>0.98925040362543581</v>
      </c>
      <c r="AL24" s="102">
        <v>0.98923380855727194</v>
      </c>
      <c r="AM24" s="102">
        <v>0.98921485399516373</v>
      </c>
      <c r="AN24" s="102">
        <v>0.98919422054682271</v>
      </c>
      <c r="AO24" s="102">
        <v>0.9891726163546023</v>
      </c>
      <c r="AP24" s="102">
        <v>0.98915072989622543</v>
      </c>
      <c r="AQ24" s="102">
        <v>0.9891292089122663</v>
      </c>
      <c r="AR24" s="102">
        <v>0.98910859952274022</v>
      </c>
      <c r="AS24" s="102">
        <v>0.98908930429327291</v>
      </c>
      <c r="AT24" s="102">
        <v>0.98907167941297325</v>
      </c>
      <c r="AU24" s="102">
        <v>0.98905586731616779</v>
      </c>
      <c r="AV24" s="102">
        <v>0.98904189721821556</v>
      </c>
      <c r="AW24" s="102">
        <v>0.98902962407210138</v>
      </c>
      <c r="AX24" s="102">
        <v>0.98901857810839866</v>
      </c>
      <c r="AY24" s="102">
        <v>0.98900841253600436</v>
      </c>
      <c r="AZ24" s="102">
        <v>0.98899856690298882</v>
      </c>
      <c r="BA24" s="102">
        <v>0.98898847828515635</v>
      </c>
      <c r="BB24" s="102">
        <v>0.98897716517820922</v>
      </c>
      <c r="BC24" s="102">
        <v>0.9889639927497742</v>
      </c>
      <c r="BD24" s="102">
        <v>0.98894769080353273</v>
      </c>
      <c r="BE24" s="102">
        <v>0.98892726387294139</v>
      </c>
      <c r="BF24" s="102">
        <v>0.988901571381816</v>
      </c>
      <c r="BG24" s="102">
        <v>0.98886914581866114</v>
      </c>
      <c r="BH24" s="102">
        <v>0.98882818075647905</v>
      </c>
      <c r="BI24" s="102">
        <v>0.98877673356456586</v>
      </c>
      <c r="BJ24" s="102">
        <v>0.98871210368556539</v>
      </c>
      <c r="BK24" s="102">
        <v>0.98863185318420765</v>
      </c>
      <c r="BL24" s="102">
        <v>0.98853389843408457</v>
      </c>
      <c r="BM24" s="102">
        <v>0.98841728459092171</v>
      </c>
      <c r="BN24" s="102">
        <v>0.98828034426210898</v>
      </c>
      <c r="BO24" s="102">
        <v>0.98812179737451789</v>
      </c>
      <c r="BP24" s="102">
        <v>0.98793928575883194</v>
      </c>
      <c r="BQ24" s="102">
        <v>0.98773193002888082</v>
      </c>
      <c r="BR24" s="102">
        <v>0.98749747258760467</v>
      </c>
      <c r="BS24" s="102">
        <v>0.98722728389509695</v>
      </c>
      <c r="BT24" s="102">
        <v>0.98692434742264878</v>
      </c>
      <c r="BU24" s="102">
        <v>0.98658302301589795</v>
      </c>
      <c r="BV24" s="102">
        <v>0.98618976540406988</v>
      </c>
      <c r="BW24" s="102">
        <v>0.98574376566966304</v>
      </c>
      <c r="BX24" s="102">
        <v>0.98525394806256938</v>
      </c>
      <c r="BY24" s="102">
        <v>0.98471114589415665</v>
      </c>
      <c r="BZ24" s="102">
        <v>0.98414745418431804</v>
      </c>
      <c r="CA24" s="102">
        <v>0.98362253075155304</v>
      </c>
      <c r="CB24" s="102">
        <v>0.98362253075155304</v>
      </c>
      <c r="CC24" s="104">
        <f t="shared" si="6"/>
        <v>0.98362253075155304</v>
      </c>
      <c r="CD24" s="104">
        <f t="shared" si="11"/>
        <v>0.98362253075155304</v>
      </c>
      <c r="CE24" s="104">
        <f t="shared" si="11"/>
        <v>0.98362253075155304</v>
      </c>
      <c r="CF24" s="104">
        <f t="shared" si="11"/>
        <v>0.98362253075155304</v>
      </c>
      <c r="CG24" s="104">
        <f t="shared" si="11"/>
        <v>0.98362253075155304</v>
      </c>
      <c r="CH24" s="104">
        <f t="shared" si="11"/>
        <v>0.98362253075155304</v>
      </c>
      <c r="CI24" s="104">
        <f t="shared" si="11"/>
        <v>0.98362253075155304</v>
      </c>
      <c r="CJ24" s="104">
        <f t="shared" si="11"/>
        <v>0.98362253075155304</v>
      </c>
      <c r="CK24" s="104">
        <f t="shared" si="11"/>
        <v>0.98362253075155304</v>
      </c>
      <c r="CL24" s="104">
        <f t="shared" si="11"/>
        <v>0.98362253075155304</v>
      </c>
      <c r="CM24" s="104">
        <f t="shared" si="11"/>
        <v>0.98362253075155304</v>
      </c>
      <c r="CN24" s="104">
        <f t="shared" si="11"/>
        <v>0.98362253075155304</v>
      </c>
      <c r="CO24" s="104">
        <f t="shared" si="11"/>
        <v>0.98362253075155304</v>
      </c>
      <c r="CP24" s="104">
        <f t="shared" si="11"/>
        <v>0.98362253075155304</v>
      </c>
      <c r="CQ24" s="104">
        <f t="shared" si="11"/>
        <v>0.98362253075155304</v>
      </c>
      <c r="CR24" s="104">
        <f t="shared" si="11"/>
        <v>0.98362253075155304</v>
      </c>
      <c r="CS24" s="104">
        <f t="shared" si="11"/>
        <v>0.98362253075155304</v>
      </c>
      <c r="CT24" s="104">
        <f t="shared" si="11"/>
        <v>0.98362253075155304</v>
      </c>
      <c r="CU24" s="104">
        <f t="shared" si="11"/>
        <v>0.98362253075155304</v>
      </c>
      <c r="CV24" s="104">
        <f t="shared" si="11"/>
        <v>0.98362253075155304</v>
      </c>
      <c r="CW24" s="104">
        <f t="shared" si="11"/>
        <v>0.98362253075155304</v>
      </c>
      <c r="CX24" s="104">
        <f t="shared" si="11"/>
        <v>0.98362253075155304</v>
      </c>
      <c r="CY24" s="104">
        <f t="shared" si="11"/>
        <v>0.98362253075155304</v>
      </c>
      <c r="CZ24" s="104">
        <f t="shared" si="11"/>
        <v>0.98362253075155304</v>
      </c>
      <c r="DA24" s="104">
        <f t="shared" si="11"/>
        <v>0.98362253075155304</v>
      </c>
      <c r="DB24" s="104">
        <f t="shared" si="11"/>
        <v>0.98362253075155304</v>
      </c>
      <c r="DC24" s="104">
        <f t="shared" si="11"/>
        <v>0.98362253075155304</v>
      </c>
      <c r="DE24" s="100">
        <v>37</v>
      </c>
      <c r="DF24" s="102">
        <v>0.99418689830307239</v>
      </c>
      <c r="DG24" s="102">
        <v>0.99351628036770911</v>
      </c>
      <c r="DH24" s="102">
        <v>0.99284354931657925</v>
      </c>
      <c r="DI24" s="102">
        <v>0.99218442560996034</v>
      </c>
      <c r="DJ24" s="102">
        <v>0.99158601880774888</v>
      </c>
      <c r="DK24" s="102">
        <v>0.99110522268230161</v>
      </c>
      <c r="DL24" s="102">
        <v>0.99077488664333369</v>
      </c>
      <c r="DM24" s="102">
        <v>0.99052796216741068</v>
      </c>
      <c r="DN24" s="102">
        <v>0.99029585022995681</v>
      </c>
      <c r="DO24" s="102">
        <v>0.99007313698284594</v>
      </c>
      <c r="DP24" s="102">
        <v>0.98985720987970727</v>
      </c>
      <c r="DQ24" s="102">
        <v>0.98966673698126284</v>
      </c>
      <c r="DR24" s="102">
        <v>0.9895042528801874</v>
      </c>
      <c r="DS24" s="102">
        <v>0.98936889417809026</v>
      </c>
      <c r="DT24" s="102">
        <v>0.98926661607410571</v>
      </c>
      <c r="DU24" s="102">
        <v>0.98923353075466158</v>
      </c>
      <c r="DV24" s="102">
        <v>0.98924909145393902</v>
      </c>
      <c r="DW24" s="102">
        <v>0.98929221885178442</v>
      </c>
      <c r="DX24" s="102">
        <v>0.98933917501381119</v>
      </c>
      <c r="DY24" s="102">
        <v>0.98939157354696672</v>
      </c>
      <c r="DZ24" s="102">
        <v>0.98941787015137062</v>
      </c>
      <c r="EA24" s="102">
        <v>0.98943628863186894</v>
      </c>
      <c r="EB24" s="102">
        <v>0.98944927193967347</v>
      </c>
      <c r="EC24" s="102">
        <v>0.98945900376433216</v>
      </c>
      <c r="ED24" s="102">
        <v>0.98946502401849479</v>
      </c>
      <c r="EE24" s="102">
        <v>0.98947086052387812</v>
      </c>
      <c r="EF24" s="102">
        <v>0.98947413470815071</v>
      </c>
      <c r="EG24" s="102">
        <v>0.98947609126046843</v>
      </c>
      <c r="EH24" s="102">
        <v>0.98947712745747107</v>
      </c>
      <c r="EI24" s="102">
        <v>0.98947776921117536</v>
      </c>
      <c r="EJ24" s="102">
        <v>0.98947689232700864</v>
      </c>
      <c r="EK24" s="102">
        <v>0.98947594099490765</v>
      </c>
      <c r="EL24" s="102">
        <v>0.98947534231264489</v>
      </c>
      <c r="EM24" s="102">
        <v>0.98947529553715785</v>
      </c>
      <c r="EN24" s="102">
        <v>0.9894759825329571</v>
      </c>
      <c r="EO24" s="102">
        <v>0.98947749380328742</v>
      </c>
      <c r="EP24" s="102">
        <v>0.98947981489858305</v>
      </c>
      <c r="EQ24" s="102">
        <v>0.98948284699313493</v>
      </c>
      <c r="ER24" s="102">
        <v>0.98948639851458664</v>
      </c>
      <c r="ES24" s="102">
        <v>0.98949024946729658</v>
      </c>
      <c r="ET24" s="102">
        <v>0.98949405196386064</v>
      </c>
      <c r="EU24" s="102">
        <v>0.9894976626548736</v>
      </c>
      <c r="EV24" s="102">
        <v>0.98950068479140996</v>
      </c>
      <c r="EW24" s="102">
        <v>0.98950282376065968</v>
      </c>
      <c r="EX24" s="102">
        <v>0.98950365826673159</v>
      </c>
      <c r="EY24" s="102">
        <v>0.9895026722911836</v>
      </c>
      <c r="EZ24" s="102">
        <v>0.98949957409940115</v>
      </c>
      <c r="FA24" s="102">
        <v>0.9894937311726969</v>
      </c>
      <c r="FB24" s="102">
        <v>0.98948510112404875</v>
      </c>
      <c r="FC24" s="102">
        <v>0.98947290329224813</v>
      </c>
      <c r="FD24" s="102">
        <v>0.98945677355704276</v>
      </c>
      <c r="FE24" s="102">
        <v>0.98943563630777243</v>
      </c>
      <c r="FF24" s="102">
        <v>0.98940937936233952</v>
      </c>
      <c r="FG24" s="102">
        <v>0.98937706674202996</v>
      </c>
      <c r="FH24" s="102">
        <v>0.98933868662031166</v>
      </c>
      <c r="FI24" s="102">
        <v>0.98929430209293623</v>
      </c>
      <c r="FJ24" s="102">
        <v>0.98924357762843085</v>
      </c>
      <c r="FK24" s="102">
        <v>0.98918601470507039</v>
      </c>
      <c r="FL24" s="102">
        <v>0.98912139521072762</v>
      </c>
      <c r="FM24" s="102">
        <v>0.98904898292513033</v>
      </c>
      <c r="FN24" s="102">
        <v>0.98896543501333045</v>
      </c>
      <c r="FO24" s="102">
        <v>0.98886851986018187</v>
      </c>
      <c r="FP24" s="102">
        <v>0.98875623575445737</v>
      </c>
      <c r="FQ24" s="102">
        <v>0.98862756455560452</v>
      </c>
      <c r="FR24" s="102">
        <v>0.98847802306402655</v>
      </c>
      <c r="FS24" s="102">
        <v>0.98830804800364402</v>
      </c>
      <c r="FT24" s="102">
        <v>0.98811549082582018</v>
      </c>
      <c r="FU24" s="102">
        <v>0.98789980279728384</v>
      </c>
      <c r="FV24" s="102">
        <v>0.98765549532929919</v>
      </c>
      <c r="FW24" s="102">
        <v>0.98738345802735361</v>
      </c>
      <c r="FX24" s="102">
        <v>0.98707577992345708</v>
      </c>
      <c r="FY24" s="102">
        <v>0.98672821866316129</v>
      </c>
      <c r="FZ24" s="102">
        <v>0.98631654581894534</v>
      </c>
      <c r="GA24" s="102">
        <v>0.98583025751571862</v>
      </c>
      <c r="GB24" s="102">
        <v>0.98524740637292507</v>
      </c>
      <c r="GC24" s="102">
        <v>0.98455334553024121</v>
      </c>
      <c r="GD24" s="102">
        <v>0.98373995721689844</v>
      </c>
      <c r="GE24" s="102">
        <v>0.98282609270780186</v>
      </c>
      <c r="GF24" s="102">
        <v>0.98282609270780186</v>
      </c>
      <c r="GG24" s="104">
        <f t="shared" si="12"/>
        <v>0.98282609270780186</v>
      </c>
      <c r="GH24" s="104">
        <f t="shared" si="12"/>
        <v>0.98282609270780186</v>
      </c>
      <c r="GI24" s="104">
        <f t="shared" si="12"/>
        <v>0.98282609270780186</v>
      </c>
      <c r="GJ24" s="104">
        <f t="shared" si="12"/>
        <v>0.98282609270780186</v>
      </c>
      <c r="GK24" s="104">
        <f t="shared" si="12"/>
        <v>0.98282609270780186</v>
      </c>
      <c r="GL24" s="104">
        <f t="shared" si="12"/>
        <v>0.98282609270780186</v>
      </c>
      <c r="GM24" s="104">
        <f t="shared" si="12"/>
        <v>0.98282609270780186</v>
      </c>
      <c r="GN24" s="104">
        <f t="shared" si="12"/>
        <v>0.98282609270780186</v>
      </c>
      <c r="GO24" s="104">
        <f t="shared" si="12"/>
        <v>0.98282609270780186</v>
      </c>
      <c r="GP24" s="104">
        <f t="shared" si="12"/>
        <v>0.98282609270780186</v>
      </c>
      <c r="GQ24" s="104">
        <f t="shared" si="12"/>
        <v>0.98282609270780186</v>
      </c>
      <c r="GR24" s="104">
        <f t="shared" si="12"/>
        <v>0.98282609270780186</v>
      </c>
      <c r="GS24" s="104">
        <f t="shared" si="12"/>
        <v>0.98282609270780186</v>
      </c>
      <c r="GT24" s="104">
        <f t="shared" si="12"/>
        <v>0.98282609270780186</v>
      </c>
      <c r="GU24" s="104">
        <f t="shared" si="12"/>
        <v>0.98282609270780186</v>
      </c>
      <c r="GV24" s="104">
        <f t="shared" si="12"/>
        <v>0.98282609270780186</v>
      </c>
      <c r="GW24" s="104">
        <f t="shared" si="12"/>
        <v>0.98282609270780186</v>
      </c>
      <c r="GX24" s="104">
        <f t="shared" si="12"/>
        <v>0.98282609270780186</v>
      </c>
      <c r="GY24" s="104">
        <f t="shared" si="12"/>
        <v>0.98282609270780186</v>
      </c>
      <c r="GZ24" s="104">
        <f t="shared" si="12"/>
        <v>0.98282609270780186</v>
      </c>
      <c r="HA24" s="104">
        <f t="shared" si="12"/>
        <v>0.98282609270780186</v>
      </c>
      <c r="HB24" s="104">
        <f t="shared" si="12"/>
        <v>0.98282609270780186</v>
      </c>
      <c r="HC24" s="104">
        <f t="shared" si="12"/>
        <v>0.98282609270780186</v>
      </c>
      <c r="HD24" s="104">
        <f t="shared" si="12"/>
        <v>0.98282609270780186</v>
      </c>
      <c r="HE24" s="104">
        <f t="shared" si="12"/>
        <v>0.98282609270780186</v>
      </c>
      <c r="HF24" s="104">
        <f t="shared" si="12"/>
        <v>0.98282609270780186</v>
      </c>
      <c r="HG24" s="104">
        <f t="shared" si="12"/>
        <v>0.98282609270780186</v>
      </c>
    </row>
    <row r="25" spans="1:215" x14ac:dyDescent="0.2">
      <c r="A25" s="100">
        <v>38</v>
      </c>
      <c r="B25" s="102">
        <v>0.97055255520689832</v>
      </c>
      <c r="C25" s="102">
        <v>0.97285862358836006</v>
      </c>
      <c r="D25" s="102">
        <v>0.97525860261616415</v>
      </c>
      <c r="E25" s="102">
        <v>0.97759091741381965</v>
      </c>
      <c r="F25" s="102">
        <v>0.97969813270567796</v>
      </c>
      <c r="G25" s="102">
        <v>0.98142408960402105</v>
      </c>
      <c r="H25" s="102">
        <v>0.9826116020198099</v>
      </c>
      <c r="I25" s="102">
        <v>0.98346015943103071</v>
      </c>
      <c r="J25" s="102">
        <v>0.98428458699755816</v>
      </c>
      <c r="K25" s="102">
        <v>0.98506394188805957</v>
      </c>
      <c r="L25" s="102">
        <v>0.98578510664157282</v>
      </c>
      <c r="M25" s="102">
        <v>0.98643802862564334</v>
      </c>
      <c r="N25" s="102">
        <v>0.98701215140835152</v>
      </c>
      <c r="O25" s="102">
        <v>0.98748779381874185</v>
      </c>
      <c r="P25" s="102">
        <v>0.98784748277724987</v>
      </c>
      <c r="Q25" s="102">
        <v>0.98813070554704607</v>
      </c>
      <c r="R25" s="102">
        <v>0.98829045088330358</v>
      </c>
      <c r="S25" s="102">
        <v>0.98838818766511316</v>
      </c>
      <c r="T25" s="102">
        <v>0.98850661567381248</v>
      </c>
      <c r="U25" s="102">
        <v>0.98864415081240697</v>
      </c>
      <c r="V25" s="102">
        <v>0.98873874146138285</v>
      </c>
      <c r="W25" s="102">
        <v>0.98881573539823431</v>
      </c>
      <c r="X25" s="102">
        <v>0.9888858071008777</v>
      </c>
      <c r="Y25" s="102">
        <v>0.98895223080958938</v>
      </c>
      <c r="Z25" s="102">
        <v>0.98901564414229504</v>
      </c>
      <c r="AA25" s="102">
        <v>0.98908191803170986</v>
      </c>
      <c r="AB25" s="102">
        <v>0.9891402859515982</v>
      </c>
      <c r="AC25" s="102">
        <v>0.98919022682939195</v>
      </c>
      <c r="AD25" s="102">
        <v>0.98923054335199234</v>
      </c>
      <c r="AE25" s="102">
        <v>0.98926277488550329</v>
      </c>
      <c r="AF25" s="102">
        <v>0.98928086013248084</v>
      </c>
      <c r="AG25" s="102">
        <v>0.98929009737295481</v>
      </c>
      <c r="AH25" s="102">
        <v>0.98929311885392568</v>
      </c>
      <c r="AI25" s="102">
        <v>0.98929079650095286</v>
      </c>
      <c r="AJ25" s="102">
        <v>0.98928341783307494</v>
      </c>
      <c r="AK25" s="102">
        <v>0.98927015597929946</v>
      </c>
      <c r="AL25" s="102">
        <v>0.98925401279028458</v>
      </c>
      <c r="AM25" s="102">
        <v>0.98923557331557777</v>
      </c>
      <c r="AN25" s="102">
        <v>0.9892155003964147</v>
      </c>
      <c r="AO25" s="102">
        <v>0.98919448362463491</v>
      </c>
      <c r="AP25" s="102">
        <v>0.98917319338335807</v>
      </c>
      <c r="AQ25" s="102">
        <v>0.98915226032760706</v>
      </c>
      <c r="AR25" s="102">
        <v>0.98913221611654745</v>
      </c>
      <c r="AS25" s="102">
        <v>0.98911345260210315</v>
      </c>
      <c r="AT25" s="102">
        <v>0.98909631643635376</v>
      </c>
      <c r="AU25" s="102">
        <v>0.9890809461513298</v>
      </c>
      <c r="AV25" s="102">
        <v>0.98906737004096223</v>
      </c>
      <c r="AW25" s="102">
        <v>0.98905544676676815</v>
      </c>
      <c r="AX25" s="102">
        <v>0.98904471894257906</v>
      </c>
      <c r="AY25" s="102">
        <v>0.98903484890760873</v>
      </c>
      <c r="AZ25" s="102">
        <v>0.98902529109613835</v>
      </c>
      <c r="BA25" s="102">
        <v>0.98901549759087903</v>
      </c>
      <c r="BB25" s="102">
        <v>0.98900451318133442</v>
      </c>
      <c r="BC25" s="102">
        <v>0.98899172018136394</v>
      </c>
      <c r="BD25" s="102">
        <v>0.98897588264180969</v>
      </c>
      <c r="BE25" s="102">
        <v>0.98895603214947758</v>
      </c>
      <c r="BF25" s="102">
        <v>0.98893105921143198</v>
      </c>
      <c r="BG25" s="102">
        <v>0.98889953643479644</v>
      </c>
      <c r="BH25" s="102">
        <v>0.98885970686608748</v>
      </c>
      <c r="BI25" s="102">
        <v>0.988809681380036</v>
      </c>
      <c r="BJ25" s="102">
        <v>0.98874683377843642</v>
      </c>
      <c r="BK25" s="102">
        <v>0.98866879393785567</v>
      </c>
      <c r="BL25" s="102">
        <v>0.98857353718831198</v>
      </c>
      <c r="BM25" s="102">
        <v>0.98846013774229935</v>
      </c>
      <c r="BN25" s="102">
        <v>0.98832697737744268</v>
      </c>
      <c r="BO25" s="102">
        <v>0.98817281573364113</v>
      </c>
      <c r="BP25" s="102">
        <v>0.98799536483747741</v>
      </c>
      <c r="BQ25" s="102">
        <v>0.98779377669164614</v>
      </c>
      <c r="BR25" s="102">
        <v>0.98756586412456415</v>
      </c>
      <c r="BS25" s="102">
        <v>0.98730324585056617</v>
      </c>
      <c r="BT25" s="102">
        <v>0.98700883790636329</v>
      </c>
      <c r="BU25" s="102">
        <v>0.98667717338405136</v>
      </c>
      <c r="BV25" s="102">
        <v>0.98629510513897634</v>
      </c>
      <c r="BW25" s="102">
        <v>0.98586187696305738</v>
      </c>
      <c r="BX25" s="102">
        <v>0.9853862022188099</v>
      </c>
      <c r="BY25" s="102">
        <v>0.98485920931391369</v>
      </c>
      <c r="BZ25" s="102">
        <v>0.98431213342553914</v>
      </c>
      <c r="CA25" s="102">
        <v>0.98380297308334297</v>
      </c>
      <c r="CB25" s="102">
        <v>0.98380297308334297</v>
      </c>
      <c r="CC25" s="104">
        <f t="shared" si="6"/>
        <v>0.98380297308334297</v>
      </c>
      <c r="CD25" s="104">
        <f t="shared" si="11"/>
        <v>0.98380297308334297</v>
      </c>
      <c r="CE25" s="104">
        <f t="shared" si="11"/>
        <v>0.98380297308334297</v>
      </c>
      <c r="CF25" s="104">
        <f t="shared" si="11"/>
        <v>0.98380297308334297</v>
      </c>
      <c r="CG25" s="104">
        <f t="shared" si="11"/>
        <v>0.98380297308334297</v>
      </c>
      <c r="CH25" s="104">
        <f t="shared" si="11"/>
        <v>0.98380297308334297</v>
      </c>
      <c r="CI25" s="104">
        <f t="shared" si="11"/>
        <v>0.98380297308334297</v>
      </c>
      <c r="CJ25" s="104">
        <f t="shared" si="11"/>
        <v>0.98380297308334297</v>
      </c>
      <c r="CK25" s="104">
        <f t="shared" si="11"/>
        <v>0.98380297308334297</v>
      </c>
      <c r="CL25" s="104">
        <f t="shared" si="11"/>
        <v>0.98380297308334297</v>
      </c>
      <c r="CM25" s="104">
        <f t="shared" si="11"/>
        <v>0.98380297308334297</v>
      </c>
      <c r="CN25" s="104">
        <f t="shared" si="11"/>
        <v>0.98380297308334297</v>
      </c>
      <c r="CO25" s="104">
        <f t="shared" si="11"/>
        <v>0.98380297308334297</v>
      </c>
      <c r="CP25" s="104">
        <f t="shared" si="11"/>
        <v>0.98380297308334297</v>
      </c>
      <c r="CQ25" s="104">
        <f t="shared" si="11"/>
        <v>0.98380297308334297</v>
      </c>
      <c r="CR25" s="104">
        <f t="shared" si="11"/>
        <v>0.98380297308334297</v>
      </c>
      <c r="CS25" s="104">
        <f t="shared" si="11"/>
        <v>0.98380297308334297</v>
      </c>
      <c r="CT25" s="104">
        <f t="shared" si="11"/>
        <v>0.98380297308334297</v>
      </c>
      <c r="CU25" s="104">
        <f t="shared" si="11"/>
        <v>0.98380297308334297</v>
      </c>
      <c r="CV25" s="104">
        <f t="shared" si="11"/>
        <v>0.98380297308334297</v>
      </c>
      <c r="CW25" s="104">
        <f t="shared" si="11"/>
        <v>0.98380297308334297</v>
      </c>
      <c r="CX25" s="104">
        <f t="shared" si="11"/>
        <v>0.98380297308334297</v>
      </c>
      <c r="CY25" s="104">
        <f t="shared" si="11"/>
        <v>0.98380297308334297</v>
      </c>
      <c r="CZ25" s="104">
        <f t="shared" si="11"/>
        <v>0.98380297308334297</v>
      </c>
      <c r="DA25" s="104">
        <f t="shared" si="11"/>
        <v>0.98380297308334297</v>
      </c>
      <c r="DB25" s="104">
        <f t="shared" si="11"/>
        <v>0.98380297308334297</v>
      </c>
      <c r="DC25" s="104">
        <f t="shared" si="11"/>
        <v>0.98380297308334297</v>
      </c>
      <c r="DE25" s="100">
        <v>38</v>
      </c>
      <c r="DF25" s="102">
        <v>0.99426093941427218</v>
      </c>
      <c r="DG25" s="102">
        <v>0.99359131932506994</v>
      </c>
      <c r="DH25" s="102">
        <v>0.99291771907894111</v>
      </c>
      <c r="DI25" s="102">
        <v>0.99225823497977717</v>
      </c>
      <c r="DJ25" s="102">
        <v>0.99165975406077222</v>
      </c>
      <c r="DK25" s="102">
        <v>0.99117813716365821</v>
      </c>
      <c r="DL25" s="102">
        <v>0.99084719384541431</v>
      </c>
      <c r="DM25" s="102">
        <v>0.9906003869175225</v>
      </c>
      <c r="DN25" s="102">
        <v>0.99036757249611229</v>
      </c>
      <c r="DO25" s="102">
        <v>0.99014419539066301</v>
      </c>
      <c r="DP25" s="102">
        <v>0.98992827088070467</v>
      </c>
      <c r="DQ25" s="102">
        <v>0.98973732463913233</v>
      </c>
      <c r="DR25" s="102">
        <v>0.9895740911266564</v>
      </c>
      <c r="DS25" s="102">
        <v>0.98943818994223964</v>
      </c>
      <c r="DT25" s="102">
        <v>0.98933549226683748</v>
      </c>
      <c r="DU25" s="102">
        <v>0.98929950547310475</v>
      </c>
      <c r="DV25" s="102">
        <v>0.98931180790459861</v>
      </c>
      <c r="DW25" s="102">
        <v>0.98935136322364503</v>
      </c>
      <c r="DX25" s="102">
        <v>0.98939442332772931</v>
      </c>
      <c r="DY25" s="102">
        <v>0.98944246666079427</v>
      </c>
      <c r="DZ25" s="102">
        <v>0.9894665850696418</v>
      </c>
      <c r="EA25" s="102">
        <v>0.98948348176231926</v>
      </c>
      <c r="EB25" s="102">
        <v>0.98949539651967344</v>
      </c>
      <c r="EC25" s="102">
        <v>0.98950433094376444</v>
      </c>
      <c r="ED25" s="102">
        <v>0.98950986388570439</v>
      </c>
      <c r="EE25" s="102">
        <v>0.98951522787447999</v>
      </c>
      <c r="EF25" s="102">
        <v>0.98951824386380161</v>
      </c>
      <c r="EG25" s="102">
        <v>0.98952005250006492</v>
      </c>
      <c r="EH25" s="102">
        <v>0.98952101787491942</v>
      </c>
      <c r="EI25" s="102">
        <v>0.9895216218695837</v>
      </c>
      <c r="EJ25" s="102">
        <v>0.98952083464215157</v>
      </c>
      <c r="EK25" s="102">
        <v>0.98951997928165747</v>
      </c>
      <c r="EL25" s="102">
        <v>0.98951944700343997</v>
      </c>
      <c r="EM25" s="102">
        <v>0.98951942026656592</v>
      </c>
      <c r="EN25" s="102">
        <v>0.98952006557133043</v>
      </c>
      <c r="EO25" s="102">
        <v>0.98952146571584365</v>
      </c>
      <c r="EP25" s="102">
        <v>0.98952360737868938</v>
      </c>
      <c r="EQ25" s="102">
        <v>0.98952639996428982</v>
      </c>
      <c r="ER25" s="102">
        <v>0.98952966796043751</v>
      </c>
      <c r="ES25" s="102">
        <v>0.98953320984957582</v>
      </c>
      <c r="ET25" s="102">
        <v>0.98953670704068508</v>
      </c>
      <c r="EU25" s="102">
        <v>0.98954002827782439</v>
      </c>
      <c r="EV25" s="102">
        <v>0.98954281031729019</v>
      </c>
      <c r="EW25" s="102">
        <v>0.98954478348323005</v>
      </c>
      <c r="EX25" s="102">
        <v>0.98954556215407719</v>
      </c>
      <c r="EY25" s="102">
        <v>0.98954467405951463</v>
      </c>
      <c r="EZ25" s="102">
        <v>0.9895418522998779</v>
      </c>
      <c r="FA25" s="102">
        <v>0.98953651808763143</v>
      </c>
      <c r="FB25" s="102">
        <v>0.98952863291864734</v>
      </c>
      <c r="FC25" s="102">
        <v>0.98951748253333793</v>
      </c>
      <c r="FD25" s="102">
        <v>0.98950273409814427</v>
      </c>
      <c r="FE25" s="102">
        <v>0.98948340358302611</v>
      </c>
      <c r="FF25" s="102">
        <v>0.98945938903598185</v>
      </c>
      <c r="FG25" s="102">
        <v>0.98942983452620592</v>
      </c>
      <c r="FH25" s="102">
        <v>0.98939473026596181</v>
      </c>
      <c r="FI25" s="102">
        <v>0.98935413511886983</v>
      </c>
      <c r="FJ25" s="102">
        <v>0.98930774337359284</v>
      </c>
      <c r="FK25" s="102">
        <v>0.98925510034216324</v>
      </c>
      <c r="FL25" s="102">
        <v>0.98919600825532594</v>
      </c>
      <c r="FM25" s="102">
        <v>0.98912979559196701</v>
      </c>
      <c r="FN25" s="102">
        <v>0.98905340654309781</v>
      </c>
      <c r="FO25" s="102">
        <v>0.98896480334577219</v>
      </c>
      <c r="FP25" s="102">
        <v>0.98886215973622293</v>
      </c>
      <c r="FQ25" s="102">
        <v>0.98874455042659748</v>
      </c>
      <c r="FR25" s="102">
        <v>0.98860788272862354</v>
      </c>
      <c r="FS25" s="102">
        <v>0.98845256690415251</v>
      </c>
      <c r="FT25" s="102">
        <v>0.9882766511459723</v>
      </c>
      <c r="FU25" s="102">
        <v>0.98807964923023794</v>
      </c>
      <c r="FV25" s="102">
        <v>0.98785656213409145</v>
      </c>
      <c r="FW25" s="102">
        <v>0.98760822845263796</v>
      </c>
      <c r="FX25" s="102">
        <v>0.98732744826588759</v>
      </c>
      <c r="FY25" s="102">
        <v>0.98701038572304112</v>
      </c>
      <c r="FZ25" s="102">
        <v>0.98663496320604072</v>
      </c>
      <c r="GA25" s="102">
        <v>0.98619167103282435</v>
      </c>
      <c r="GB25" s="102">
        <v>0.98566058227665476</v>
      </c>
      <c r="GC25" s="102">
        <v>0.98502848950188127</v>
      </c>
      <c r="GD25" s="102">
        <v>0.98428819309527671</v>
      </c>
      <c r="GE25" s="102">
        <v>0.98345715942743084</v>
      </c>
      <c r="GF25" s="102">
        <v>0.98345715942743084</v>
      </c>
      <c r="GG25" s="104">
        <f t="shared" si="12"/>
        <v>0.98345715942743084</v>
      </c>
      <c r="GH25" s="104">
        <f t="shared" si="12"/>
        <v>0.98345715942743084</v>
      </c>
      <c r="GI25" s="104">
        <f t="shared" si="12"/>
        <v>0.98345715942743084</v>
      </c>
      <c r="GJ25" s="104">
        <f t="shared" si="12"/>
        <v>0.98345715942743084</v>
      </c>
      <c r="GK25" s="104">
        <f t="shared" si="12"/>
        <v>0.98345715942743084</v>
      </c>
      <c r="GL25" s="104">
        <f t="shared" si="12"/>
        <v>0.98345715942743084</v>
      </c>
      <c r="GM25" s="104">
        <f t="shared" si="12"/>
        <v>0.98345715942743084</v>
      </c>
      <c r="GN25" s="104">
        <f t="shared" si="12"/>
        <v>0.98345715942743084</v>
      </c>
      <c r="GO25" s="104">
        <f t="shared" si="12"/>
        <v>0.98345715942743084</v>
      </c>
      <c r="GP25" s="104">
        <f t="shared" si="12"/>
        <v>0.98345715942743084</v>
      </c>
      <c r="GQ25" s="104">
        <f t="shared" si="12"/>
        <v>0.98345715942743084</v>
      </c>
      <c r="GR25" s="104">
        <f t="shared" si="12"/>
        <v>0.98345715942743084</v>
      </c>
      <c r="GS25" s="104">
        <f t="shared" si="12"/>
        <v>0.98345715942743084</v>
      </c>
      <c r="GT25" s="104">
        <f t="shared" si="12"/>
        <v>0.98345715942743084</v>
      </c>
      <c r="GU25" s="104">
        <f t="shared" si="12"/>
        <v>0.98345715942743084</v>
      </c>
      <c r="GV25" s="104">
        <f t="shared" si="12"/>
        <v>0.98345715942743084</v>
      </c>
      <c r="GW25" s="104">
        <f t="shared" si="12"/>
        <v>0.98345715942743084</v>
      </c>
      <c r="GX25" s="104">
        <f t="shared" si="12"/>
        <v>0.98345715942743084</v>
      </c>
      <c r="GY25" s="104">
        <f t="shared" si="12"/>
        <v>0.98345715942743084</v>
      </c>
      <c r="GZ25" s="104">
        <f t="shared" si="12"/>
        <v>0.98345715942743084</v>
      </c>
      <c r="HA25" s="104">
        <f t="shared" si="12"/>
        <v>0.98345715942743084</v>
      </c>
      <c r="HB25" s="104">
        <f t="shared" si="12"/>
        <v>0.98345715942743084</v>
      </c>
      <c r="HC25" s="104">
        <f t="shared" si="12"/>
        <v>0.98345715942743084</v>
      </c>
      <c r="HD25" s="104">
        <f t="shared" si="12"/>
        <v>0.98345715942743084</v>
      </c>
      <c r="HE25" s="104">
        <f t="shared" si="12"/>
        <v>0.98345715942743084</v>
      </c>
      <c r="HF25" s="104">
        <f t="shared" si="12"/>
        <v>0.98345715942743084</v>
      </c>
      <c r="HG25" s="104">
        <f t="shared" si="12"/>
        <v>0.98345715942743084</v>
      </c>
    </row>
    <row r="26" spans="1:215" x14ac:dyDescent="0.2">
      <c r="A26" s="100">
        <v>39</v>
      </c>
      <c r="B26" s="102">
        <v>0.97058457352142657</v>
      </c>
      <c r="C26" s="102">
        <v>0.97289171256331675</v>
      </c>
      <c r="D26" s="102">
        <v>0.97529262310893139</v>
      </c>
      <c r="E26" s="102">
        <v>0.97762580740666261</v>
      </c>
      <c r="F26" s="102">
        <v>0.97973380748223171</v>
      </c>
      <c r="G26" s="102">
        <v>0.98146041104353066</v>
      </c>
      <c r="H26" s="102">
        <v>0.98264840339286408</v>
      </c>
      <c r="I26" s="102">
        <v>0.98349769707821655</v>
      </c>
      <c r="J26" s="102">
        <v>0.98432302258397875</v>
      </c>
      <c r="K26" s="102">
        <v>0.98510351900320836</v>
      </c>
      <c r="L26" s="102">
        <v>0.98582596072272344</v>
      </c>
      <c r="M26" s="102">
        <v>0.98648011188008022</v>
      </c>
      <c r="N26" s="102">
        <v>0.98705524541880063</v>
      </c>
      <c r="O26" s="102">
        <v>0.98753173020352703</v>
      </c>
      <c r="P26" s="102">
        <v>0.98789208974454923</v>
      </c>
      <c r="Q26" s="102">
        <v>0.98817440653261379</v>
      </c>
      <c r="R26" s="102">
        <v>0.98833238476329477</v>
      </c>
      <c r="S26" s="102">
        <v>0.98842778209132476</v>
      </c>
      <c r="T26" s="102">
        <v>0.98854335421735273</v>
      </c>
      <c r="U26" s="102">
        <v>0.98867755446055006</v>
      </c>
      <c r="V26" s="102">
        <v>0.98876985428449504</v>
      </c>
      <c r="W26" s="102">
        <v>0.98884498261541343</v>
      </c>
      <c r="X26" s="102">
        <v>0.9889133534147172</v>
      </c>
      <c r="Y26" s="102">
        <v>0.98897816111191894</v>
      </c>
      <c r="Z26" s="102">
        <v>0.98904002844271632</v>
      </c>
      <c r="AA26" s="102">
        <v>0.98910468090594916</v>
      </c>
      <c r="AB26" s="102">
        <v>0.98916161949566928</v>
      </c>
      <c r="AC26" s="102">
        <v>0.98921033709561179</v>
      </c>
      <c r="AD26" s="102">
        <v>0.98924966686574956</v>
      </c>
      <c r="AE26" s="102">
        <v>0.98928111068834124</v>
      </c>
      <c r="AF26" s="102">
        <v>0.98929875828914582</v>
      </c>
      <c r="AG26" s="102">
        <v>0.98930777731515207</v>
      </c>
      <c r="AH26" s="102">
        <v>0.98931073505238609</v>
      </c>
      <c r="AI26" s="102">
        <v>0.98930848208673206</v>
      </c>
      <c r="AJ26" s="102">
        <v>0.98930129908598574</v>
      </c>
      <c r="AK26" s="102">
        <v>0.98928838007403919</v>
      </c>
      <c r="AL26" s="102">
        <v>0.98927265236533268</v>
      </c>
      <c r="AM26" s="102">
        <v>0.98925468658477644</v>
      </c>
      <c r="AN26" s="102">
        <v>0.98923512916488698</v>
      </c>
      <c r="AO26" s="102">
        <v>0.98921465257111163</v>
      </c>
      <c r="AP26" s="102">
        <v>0.9891939104869113</v>
      </c>
      <c r="AQ26" s="102">
        <v>0.98917351780496787</v>
      </c>
      <c r="AR26" s="102">
        <v>0.98915399284897387</v>
      </c>
      <c r="AS26" s="102">
        <v>0.98913571759614449</v>
      </c>
      <c r="AT26" s="102">
        <v>0.98911902991401335</v>
      </c>
      <c r="AU26" s="102">
        <v>0.98910406474866874</v>
      </c>
      <c r="AV26" s="102">
        <v>0.98909084955864301</v>
      </c>
      <c r="AW26" s="102">
        <v>0.9890792464380691</v>
      </c>
      <c r="AX26" s="102">
        <v>0.98906880942523645</v>
      </c>
      <c r="AY26" s="102">
        <v>0.98905920928381041</v>
      </c>
      <c r="AZ26" s="102">
        <v>0.98904991417053401</v>
      </c>
      <c r="BA26" s="102">
        <v>0.9890403899963579</v>
      </c>
      <c r="BB26" s="102">
        <v>0.98902970576687999</v>
      </c>
      <c r="BC26" s="102">
        <v>0.98901725957328057</v>
      </c>
      <c r="BD26" s="102">
        <v>0.98900184698547333</v>
      </c>
      <c r="BE26" s="102">
        <v>0.98898252446717738</v>
      </c>
      <c r="BF26" s="102">
        <v>0.9889582110994074</v>
      </c>
      <c r="BG26" s="102">
        <v>0.98892751635669462</v>
      </c>
      <c r="BH26" s="102">
        <v>0.98888872874063805</v>
      </c>
      <c r="BI26" s="102">
        <v>0.98884000825527951</v>
      </c>
      <c r="BJ26" s="102">
        <v>0.98877879698163385</v>
      </c>
      <c r="BK26" s="102">
        <v>0.98870278699494574</v>
      </c>
      <c r="BL26" s="102">
        <v>0.9886100076020633</v>
      </c>
      <c r="BM26" s="102">
        <v>0.98849955941806256</v>
      </c>
      <c r="BN26" s="102">
        <v>0.98836986904039914</v>
      </c>
      <c r="BO26" s="102">
        <v>0.98821973212077308</v>
      </c>
      <c r="BP26" s="102">
        <v>0.9880469246028426</v>
      </c>
      <c r="BQ26" s="102">
        <v>0.9878506265737802</v>
      </c>
      <c r="BR26" s="102">
        <v>0.98762871467131008</v>
      </c>
      <c r="BS26" s="102">
        <v>0.98737303445078106</v>
      </c>
      <c r="BT26" s="102">
        <v>0.98708643848506705</v>
      </c>
      <c r="BU26" s="102">
        <v>0.9867636170424926</v>
      </c>
      <c r="BV26" s="102">
        <v>0.98639178586125309</v>
      </c>
      <c r="BW26" s="102">
        <v>0.98597023384517168</v>
      </c>
      <c r="BX26" s="102">
        <v>0.98550747689312701</v>
      </c>
      <c r="BY26" s="102">
        <v>0.98499490962257497</v>
      </c>
      <c r="BZ26" s="102">
        <v>0.98446297477619094</v>
      </c>
      <c r="CA26" s="102">
        <v>0.98396814856016168</v>
      </c>
      <c r="CB26" s="102">
        <v>0.98396814856016168</v>
      </c>
      <c r="CC26" s="104">
        <f t="shared" si="6"/>
        <v>0.98396814856016168</v>
      </c>
      <c r="CD26" s="104">
        <f t="shared" si="11"/>
        <v>0.98396814856016168</v>
      </c>
      <c r="CE26" s="104">
        <f t="shared" si="11"/>
        <v>0.98396814856016168</v>
      </c>
      <c r="CF26" s="104">
        <f t="shared" si="11"/>
        <v>0.98396814856016168</v>
      </c>
      <c r="CG26" s="104">
        <f t="shared" si="11"/>
        <v>0.98396814856016168</v>
      </c>
      <c r="CH26" s="104">
        <f t="shared" si="11"/>
        <v>0.98396814856016168</v>
      </c>
      <c r="CI26" s="104">
        <f t="shared" si="11"/>
        <v>0.98396814856016168</v>
      </c>
      <c r="CJ26" s="104">
        <f t="shared" si="11"/>
        <v>0.98396814856016168</v>
      </c>
      <c r="CK26" s="104">
        <f t="shared" si="11"/>
        <v>0.98396814856016168</v>
      </c>
      <c r="CL26" s="104">
        <f t="shared" si="11"/>
        <v>0.98396814856016168</v>
      </c>
      <c r="CM26" s="104">
        <f t="shared" si="11"/>
        <v>0.98396814856016168</v>
      </c>
      <c r="CN26" s="104">
        <f t="shared" si="11"/>
        <v>0.98396814856016168</v>
      </c>
      <c r="CO26" s="104">
        <f t="shared" si="11"/>
        <v>0.98396814856016168</v>
      </c>
      <c r="CP26" s="104">
        <f t="shared" si="11"/>
        <v>0.98396814856016168</v>
      </c>
      <c r="CQ26" s="104">
        <f t="shared" si="11"/>
        <v>0.98396814856016168</v>
      </c>
      <c r="CR26" s="104">
        <f t="shared" si="11"/>
        <v>0.98396814856016168</v>
      </c>
      <c r="CS26" s="104">
        <f t="shared" si="11"/>
        <v>0.98396814856016168</v>
      </c>
      <c r="CT26" s="104">
        <f t="shared" si="11"/>
        <v>0.98396814856016168</v>
      </c>
      <c r="CU26" s="104">
        <f t="shared" si="11"/>
        <v>0.98396814856016168</v>
      </c>
      <c r="CV26" s="104">
        <f t="shared" si="11"/>
        <v>0.98396814856016168</v>
      </c>
      <c r="CW26" s="104">
        <f t="shared" si="11"/>
        <v>0.98396814856016168</v>
      </c>
      <c r="CX26" s="104">
        <f t="shared" si="11"/>
        <v>0.98396814856016168</v>
      </c>
      <c r="CY26" s="104">
        <f t="shared" si="11"/>
        <v>0.98396814856016168</v>
      </c>
      <c r="CZ26" s="104">
        <f t="shared" si="11"/>
        <v>0.98396814856016168</v>
      </c>
      <c r="DA26" s="104">
        <f t="shared" si="11"/>
        <v>0.98396814856016168</v>
      </c>
      <c r="DB26" s="104">
        <f t="shared" si="11"/>
        <v>0.98396814856016168</v>
      </c>
      <c r="DC26" s="104">
        <f t="shared" si="11"/>
        <v>0.98396814856016168</v>
      </c>
      <c r="DE26" s="100">
        <v>39</v>
      </c>
      <c r="DF26" s="102">
        <v>0.99432421175455687</v>
      </c>
      <c r="DG26" s="102">
        <v>0.99365544041561915</v>
      </c>
      <c r="DH26" s="102">
        <v>0.99298109339662821</v>
      </c>
      <c r="DI26" s="102">
        <v>0.99232129724972573</v>
      </c>
      <c r="DJ26" s="102">
        <v>0.99172274894995938</v>
      </c>
      <c r="DK26" s="102">
        <v>0.99124042683289015</v>
      </c>
      <c r="DL26" s="102">
        <v>0.99090896079664748</v>
      </c>
      <c r="DM26" s="102">
        <v>0.99066225044714773</v>
      </c>
      <c r="DN26" s="102">
        <v>0.99042883210524502</v>
      </c>
      <c r="DO26" s="102">
        <v>0.99020488414391339</v>
      </c>
      <c r="DP26" s="102">
        <v>0.9899889580665403</v>
      </c>
      <c r="DQ26" s="102">
        <v>0.98979760388392002</v>
      </c>
      <c r="DR26" s="102">
        <v>0.98963372675685246</v>
      </c>
      <c r="DS26" s="102">
        <v>0.9894973587549033</v>
      </c>
      <c r="DT26" s="102">
        <v>0.98939429924201283</v>
      </c>
      <c r="DU26" s="102">
        <v>0.98935583192422183</v>
      </c>
      <c r="DV26" s="102">
        <v>0.98936534967232659</v>
      </c>
      <c r="DW26" s="102">
        <v>0.98940185279582671</v>
      </c>
      <c r="DX26" s="102">
        <v>0.9894415844904727</v>
      </c>
      <c r="DY26" s="102">
        <v>0.98948590784585611</v>
      </c>
      <c r="DZ26" s="102">
        <v>0.98950816508141715</v>
      </c>
      <c r="EA26" s="102">
        <v>0.98952376112325235</v>
      </c>
      <c r="EB26" s="102">
        <v>0.98953476222604897</v>
      </c>
      <c r="EC26" s="102">
        <v>0.98954301451527604</v>
      </c>
      <c r="ED26" s="102">
        <v>0.98954813003856001</v>
      </c>
      <c r="EE26" s="102">
        <v>0.98955308928790331</v>
      </c>
      <c r="EF26" s="102">
        <v>0.98955588347724299</v>
      </c>
      <c r="EG26" s="102">
        <v>0.98955756443801424</v>
      </c>
      <c r="EH26" s="102">
        <v>0.98955846793177948</v>
      </c>
      <c r="EI26" s="102">
        <v>0.98955903825963032</v>
      </c>
      <c r="EJ26" s="102">
        <v>0.98955832608847194</v>
      </c>
      <c r="EK26" s="102">
        <v>0.98955755116515332</v>
      </c>
      <c r="EL26" s="102">
        <v>0.98955707409069094</v>
      </c>
      <c r="EM26" s="102">
        <v>0.98955706299764168</v>
      </c>
      <c r="EN26" s="102">
        <v>0.98955767128545946</v>
      </c>
      <c r="EO26" s="102">
        <v>0.98955897518753433</v>
      </c>
      <c r="EP26" s="102">
        <v>0.98956096235274482</v>
      </c>
      <c r="EQ26" s="102">
        <v>0.98956354921393475</v>
      </c>
      <c r="ER26" s="102">
        <v>0.98956657396435121</v>
      </c>
      <c r="ES26" s="102">
        <v>0.98956985085213545</v>
      </c>
      <c r="ET26" s="102">
        <v>0.9895730862753136</v>
      </c>
      <c r="EU26" s="102">
        <v>0.9895761592914204</v>
      </c>
      <c r="EV26" s="102">
        <v>0.98957873522728845</v>
      </c>
      <c r="EW26" s="102">
        <v>0.98958056566611552</v>
      </c>
      <c r="EX26" s="102">
        <v>0.98958129539776318</v>
      </c>
      <c r="EY26" s="102">
        <v>0.98958048944122046</v>
      </c>
      <c r="EZ26" s="102">
        <v>0.98957790205600749</v>
      </c>
      <c r="FA26" s="102">
        <v>0.98957300024336292</v>
      </c>
      <c r="FB26" s="102">
        <v>0.98956574878249315</v>
      </c>
      <c r="FC26" s="102">
        <v>0.9895554899922151</v>
      </c>
      <c r="FD26" s="102">
        <v>0.98954191766853883</v>
      </c>
      <c r="FE26" s="102">
        <v>0.98952412580548321</v>
      </c>
      <c r="FF26" s="102">
        <v>0.98950202110495933</v>
      </c>
      <c r="FG26" s="102">
        <v>0.98947481580202612</v>
      </c>
      <c r="FH26" s="102">
        <v>0.98944250175156423</v>
      </c>
      <c r="FI26" s="102">
        <v>0.98940513410698172</v>
      </c>
      <c r="FJ26" s="102">
        <v>0.98936243244767808</v>
      </c>
      <c r="FK26" s="102">
        <v>0.98931397930264631</v>
      </c>
      <c r="FL26" s="102">
        <v>0.98925959407030239</v>
      </c>
      <c r="FM26" s="102">
        <v>0.98919866016429814</v>
      </c>
      <c r="FN26" s="102">
        <v>0.98912836608893484</v>
      </c>
      <c r="FO26" s="102">
        <v>0.98904683887951184</v>
      </c>
      <c r="FP26" s="102">
        <v>0.98895240127998496</v>
      </c>
      <c r="FQ26" s="102">
        <v>0.98884420653252203</v>
      </c>
      <c r="FR26" s="102">
        <v>0.98871849382657484</v>
      </c>
      <c r="FS26" s="102">
        <v>0.98857564986763791</v>
      </c>
      <c r="FT26" s="102">
        <v>0.98841388915752271</v>
      </c>
      <c r="FU26" s="102">
        <v>0.988232777220305</v>
      </c>
      <c r="FV26" s="102">
        <v>0.98802772999693966</v>
      </c>
      <c r="FW26" s="102">
        <v>0.98779954022814798</v>
      </c>
      <c r="FX26" s="102">
        <v>0.98754161015241415</v>
      </c>
      <c r="FY26" s="102">
        <v>0.98725044581228705</v>
      </c>
      <c r="FZ26" s="102">
        <v>0.98690579345455121</v>
      </c>
      <c r="GA26" s="102">
        <v>0.98649898053792662</v>
      </c>
      <c r="GB26" s="102">
        <v>0.98601178640765008</v>
      </c>
      <c r="GC26" s="102">
        <v>0.9854322105383192</v>
      </c>
      <c r="GD26" s="102">
        <v>0.98475381211666246</v>
      </c>
      <c r="GE26" s="102">
        <v>0.98399285383656521</v>
      </c>
      <c r="GF26" s="102">
        <v>0.98399285383656521</v>
      </c>
      <c r="GG26" s="104">
        <f t="shared" si="12"/>
        <v>0.98399285383656521</v>
      </c>
      <c r="GH26" s="104">
        <f t="shared" si="12"/>
        <v>0.98399285383656521</v>
      </c>
      <c r="GI26" s="104">
        <f t="shared" si="12"/>
        <v>0.98399285383656521</v>
      </c>
      <c r="GJ26" s="104">
        <f t="shared" si="12"/>
        <v>0.98399285383656521</v>
      </c>
      <c r="GK26" s="104">
        <f t="shared" si="12"/>
        <v>0.98399285383656521</v>
      </c>
      <c r="GL26" s="104">
        <f t="shared" si="12"/>
        <v>0.98399285383656521</v>
      </c>
      <c r="GM26" s="104">
        <f t="shared" si="12"/>
        <v>0.98399285383656521</v>
      </c>
      <c r="GN26" s="104">
        <f t="shared" si="12"/>
        <v>0.98399285383656521</v>
      </c>
      <c r="GO26" s="104">
        <f t="shared" si="12"/>
        <v>0.98399285383656521</v>
      </c>
      <c r="GP26" s="104">
        <f t="shared" si="12"/>
        <v>0.98399285383656521</v>
      </c>
      <c r="GQ26" s="104">
        <f t="shared" si="12"/>
        <v>0.98399285383656521</v>
      </c>
      <c r="GR26" s="104">
        <f t="shared" si="12"/>
        <v>0.98399285383656521</v>
      </c>
      <c r="GS26" s="104">
        <f t="shared" si="12"/>
        <v>0.98399285383656521</v>
      </c>
      <c r="GT26" s="104">
        <f t="shared" si="12"/>
        <v>0.98399285383656521</v>
      </c>
      <c r="GU26" s="104">
        <f t="shared" si="12"/>
        <v>0.98399285383656521</v>
      </c>
      <c r="GV26" s="104">
        <f t="shared" si="12"/>
        <v>0.98399285383656521</v>
      </c>
      <c r="GW26" s="104">
        <f t="shared" si="12"/>
        <v>0.98399285383656521</v>
      </c>
      <c r="GX26" s="104">
        <f t="shared" si="12"/>
        <v>0.98399285383656521</v>
      </c>
      <c r="GY26" s="104">
        <f t="shared" si="12"/>
        <v>0.98399285383656521</v>
      </c>
      <c r="GZ26" s="104">
        <f t="shared" si="12"/>
        <v>0.98399285383656521</v>
      </c>
      <c r="HA26" s="104">
        <f t="shared" si="12"/>
        <v>0.98399285383656521</v>
      </c>
      <c r="HB26" s="104">
        <f t="shared" si="12"/>
        <v>0.98399285383656521</v>
      </c>
      <c r="HC26" s="104">
        <f t="shared" si="12"/>
        <v>0.98399285383656521</v>
      </c>
      <c r="HD26" s="104">
        <f t="shared" si="12"/>
        <v>0.98399285383656521</v>
      </c>
      <c r="HE26" s="104">
        <f t="shared" si="12"/>
        <v>0.98399285383656521</v>
      </c>
      <c r="HF26" s="104">
        <f t="shared" si="12"/>
        <v>0.98399285383656521</v>
      </c>
      <c r="HG26" s="104">
        <f t="shared" si="12"/>
        <v>0.98399285383656521</v>
      </c>
    </row>
    <row r="27" spans="1:215" x14ac:dyDescent="0.2">
      <c r="A27" s="100">
        <v>40</v>
      </c>
      <c r="B27" s="102">
        <v>0.97063782729785875</v>
      </c>
      <c r="C27" s="102">
        <v>0.9729467460026745</v>
      </c>
      <c r="D27" s="102">
        <v>0.97534920470210151</v>
      </c>
      <c r="E27" s="102">
        <v>0.97768383391850266</v>
      </c>
      <c r="F27" s="102">
        <v>0.97979313793792988</v>
      </c>
      <c r="G27" s="102">
        <v>0.98152081566082217</v>
      </c>
      <c r="H27" s="102">
        <v>0.98270960481844483</v>
      </c>
      <c r="I27" s="102">
        <v>0.98356012154085304</v>
      </c>
      <c r="J27" s="102">
        <v>0.98438693883280715</v>
      </c>
      <c r="K27" s="102">
        <v>0.98516933200087287</v>
      </c>
      <c r="L27" s="102">
        <v>0.98589389557098273</v>
      </c>
      <c r="M27" s="102">
        <v>0.9865500889914498</v>
      </c>
      <c r="N27" s="102">
        <v>0.98712690146803861</v>
      </c>
      <c r="O27" s="102">
        <v>0.98760478508467509</v>
      </c>
      <c r="P27" s="102">
        <v>0.98796625769214075</v>
      </c>
      <c r="Q27" s="102">
        <v>0.98824706630266801</v>
      </c>
      <c r="R27" s="102">
        <v>0.98840210477827284</v>
      </c>
      <c r="S27" s="102">
        <v>0.98849361094576549</v>
      </c>
      <c r="T27" s="102">
        <v>0.98860443352198923</v>
      </c>
      <c r="U27" s="102">
        <v>0.98873308807384486</v>
      </c>
      <c r="V27" s="102">
        <v>0.98882157834396878</v>
      </c>
      <c r="W27" s="102">
        <v>0.9888936042684261</v>
      </c>
      <c r="X27" s="102">
        <v>0.98895914663431894</v>
      </c>
      <c r="Y27" s="102">
        <v>0.98902126716316241</v>
      </c>
      <c r="Z27" s="102">
        <v>0.98908056382711473</v>
      </c>
      <c r="AA27" s="102">
        <v>0.9891425203624109</v>
      </c>
      <c r="AB27" s="102">
        <v>0.98919708245554916</v>
      </c>
      <c r="AC27" s="102">
        <v>0.98924376616282095</v>
      </c>
      <c r="AD27" s="102">
        <v>0.98928145527971101</v>
      </c>
      <c r="AE27" s="102">
        <v>0.98931158935974339</v>
      </c>
      <c r="AF27" s="102">
        <v>0.98932850915973114</v>
      </c>
      <c r="AG27" s="102">
        <v>0.98933716515164227</v>
      </c>
      <c r="AH27" s="102">
        <v>0.98934001662670024</v>
      </c>
      <c r="AI27" s="102">
        <v>0.98933787868970469</v>
      </c>
      <c r="AJ27" s="102">
        <v>0.98933102061197542</v>
      </c>
      <c r="AK27" s="102">
        <v>0.98931867114110239</v>
      </c>
      <c r="AL27" s="102">
        <v>0.98930363369042384</v>
      </c>
      <c r="AM27" s="102">
        <v>0.98928645490410005</v>
      </c>
      <c r="AN27" s="102">
        <v>0.98926775393716959</v>
      </c>
      <c r="AO27" s="102">
        <v>0.98924817478604365</v>
      </c>
      <c r="AP27" s="102">
        <v>0.98922834337584631</v>
      </c>
      <c r="AQ27" s="102">
        <v>0.98920884840033474</v>
      </c>
      <c r="AR27" s="102">
        <v>0.98919018601928266</v>
      </c>
      <c r="AS27" s="102">
        <v>0.98917272179908466</v>
      </c>
      <c r="AT27" s="102">
        <v>0.9891567790094915</v>
      </c>
      <c r="AU27" s="102">
        <v>0.98914248663959181</v>
      </c>
      <c r="AV27" s="102">
        <v>0.98912987076277992</v>
      </c>
      <c r="AW27" s="102">
        <v>0.98911879918124546</v>
      </c>
      <c r="AX27" s="102">
        <v>0.98910884492225104</v>
      </c>
      <c r="AY27" s="102">
        <v>0.98909969275227116</v>
      </c>
      <c r="AZ27" s="102">
        <v>0.98909083363405692</v>
      </c>
      <c r="BA27" s="102">
        <v>0.98908175645911989</v>
      </c>
      <c r="BB27" s="102">
        <v>0.98907157047387229</v>
      </c>
      <c r="BC27" s="102">
        <v>0.98905969998412435</v>
      </c>
      <c r="BD27" s="102">
        <v>0.989044992931294</v>
      </c>
      <c r="BE27" s="102">
        <v>0.98902654710931681</v>
      </c>
      <c r="BF27" s="102">
        <v>0.98900332906970445</v>
      </c>
      <c r="BG27" s="102">
        <v>0.9889740095327737</v>
      </c>
      <c r="BH27" s="102">
        <v>0.98893695251012625</v>
      </c>
      <c r="BI27" s="102">
        <v>0.98889039961270964</v>
      </c>
      <c r="BJ27" s="102">
        <v>0.98883190633811313</v>
      </c>
      <c r="BK27" s="102">
        <v>0.98875926806273395</v>
      </c>
      <c r="BL27" s="102">
        <v>0.98867060371745985</v>
      </c>
      <c r="BM27" s="102">
        <v>0.98856505771230407</v>
      </c>
      <c r="BN27" s="102">
        <v>0.98844113102085784</v>
      </c>
      <c r="BO27" s="102">
        <v>0.98829767901310994</v>
      </c>
      <c r="BP27" s="102">
        <v>0.98813258368549095</v>
      </c>
      <c r="BQ27" s="102">
        <v>0.98794507161446399</v>
      </c>
      <c r="BR27" s="102">
        <v>0.98773312524349266</v>
      </c>
      <c r="BS27" s="102">
        <v>0.98748896668649822</v>
      </c>
      <c r="BT27" s="102">
        <v>0.98721534276622602</v>
      </c>
      <c r="BU27" s="102">
        <v>0.98690720442492963</v>
      </c>
      <c r="BV27" s="102">
        <v>0.98655236960300008</v>
      </c>
      <c r="BW27" s="102">
        <v>0.98615020144472021</v>
      </c>
      <c r="BX27" s="102">
        <v>0.98570888705065152</v>
      </c>
      <c r="BY27" s="102">
        <v>0.98522026224943882</v>
      </c>
      <c r="BZ27" s="102">
        <v>0.98471345293097534</v>
      </c>
      <c r="CA27" s="102">
        <v>0.98424240696410425</v>
      </c>
      <c r="CB27" s="102">
        <v>0.98424240696410425</v>
      </c>
      <c r="CC27" s="104">
        <f t="shared" si="6"/>
        <v>0.98424240696410425</v>
      </c>
      <c r="CD27" s="104">
        <f t="shared" si="11"/>
        <v>0.98424240696410425</v>
      </c>
      <c r="CE27" s="104">
        <f t="shared" si="11"/>
        <v>0.98424240696410425</v>
      </c>
      <c r="CF27" s="104">
        <f t="shared" si="11"/>
        <v>0.98424240696410425</v>
      </c>
      <c r="CG27" s="104">
        <f t="shared" si="11"/>
        <v>0.98424240696410425</v>
      </c>
      <c r="CH27" s="104">
        <f t="shared" si="11"/>
        <v>0.98424240696410425</v>
      </c>
      <c r="CI27" s="104">
        <f t="shared" si="11"/>
        <v>0.98424240696410425</v>
      </c>
      <c r="CJ27" s="104">
        <f t="shared" si="11"/>
        <v>0.98424240696410425</v>
      </c>
      <c r="CK27" s="104">
        <f t="shared" si="11"/>
        <v>0.98424240696410425</v>
      </c>
      <c r="CL27" s="104">
        <f t="shared" si="11"/>
        <v>0.98424240696410425</v>
      </c>
      <c r="CM27" s="104">
        <f t="shared" si="11"/>
        <v>0.98424240696410425</v>
      </c>
      <c r="CN27" s="104">
        <f t="shared" si="11"/>
        <v>0.98424240696410425</v>
      </c>
      <c r="CO27" s="104">
        <f t="shared" si="11"/>
        <v>0.98424240696410425</v>
      </c>
      <c r="CP27" s="104">
        <f t="shared" si="11"/>
        <v>0.98424240696410425</v>
      </c>
      <c r="CQ27" s="104">
        <f t="shared" si="11"/>
        <v>0.98424240696410425</v>
      </c>
      <c r="CR27" s="104">
        <f t="shared" si="11"/>
        <v>0.98424240696410425</v>
      </c>
      <c r="CS27" s="104">
        <f t="shared" si="11"/>
        <v>0.98424240696410425</v>
      </c>
      <c r="CT27" s="104">
        <f t="shared" si="11"/>
        <v>0.98424240696410425</v>
      </c>
      <c r="CU27" s="104">
        <f t="shared" si="11"/>
        <v>0.98424240696410425</v>
      </c>
      <c r="CV27" s="104">
        <f t="shared" si="11"/>
        <v>0.98424240696410425</v>
      </c>
      <c r="CW27" s="104">
        <f t="shared" si="11"/>
        <v>0.98424240696410425</v>
      </c>
      <c r="CX27" s="104">
        <f t="shared" si="11"/>
        <v>0.98424240696410425</v>
      </c>
      <c r="CY27" s="104">
        <f t="shared" si="11"/>
        <v>0.98424240696410425</v>
      </c>
      <c r="CZ27" s="104">
        <f t="shared" si="11"/>
        <v>0.98424240696410425</v>
      </c>
      <c r="DA27" s="104">
        <f t="shared" si="11"/>
        <v>0.98424240696410425</v>
      </c>
      <c r="DB27" s="104">
        <f t="shared" si="11"/>
        <v>0.98424240696410425</v>
      </c>
      <c r="DC27" s="104">
        <f t="shared" si="11"/>
        <v>0.98424240696410425</v>
      </c>
      <c r="DE27" s="100">
        <v>40</v>
      </c>
      <c r="DF27" s="102">
        <v>0.99439819718237421</v>
      </c>
      <c r="DG27" s="102">
        <v>0.99373042561658942</v>
      </c>
      <c r="DH27" s="102">
        <v>0.99305521275379993</v>
      </c>
      <c r="DI27" s="102">
        <v>0.99239505923347926</v>
      </c>
      <c r="DJ27" s="102">
        <v>0.99179643960141473</v>
      </c>
      <c r="DK27" s="102">
        <v>0.99131329990994121</v>
      </c>
      <c r="DL27" s="102">
        <v>0.99098122958989654</v>
      </c>
      <c r="DM27" s="102">
        <v>0.99073463931252503</v>
      </c>
      <c r="DN27" s="102">
        <v>0.99050052144823286</v>
      </c>
      <c r="DO27" s="102">
        <v>0.99027591252240377</v>
      </c>
      <c r="DP27" s="102">
        <v>0.99005999158722469</v>
      </c>
      <c r="DQ27" s="102">
        <v>0.98986816673805178</v>
      </c>
      <c r="DR27" s="102">
        <v>0.98970354291989715</v>
      </c>
      <c r="DS27" s="102">
        <v>0.98956663502406639</v>
      </c>
      <c r="DT27" s="102">
        <v>0.98946315847209343</v>
      </c>
      <c r="DU27" s="102">
        <v>0.98942179256760487</v>
      </c>
      <c r="DV27" s="102">
        <v>0.98942805470413753</v>
      </c>
      <c r="DW27" s="102">
        <v>0.9894609881978953</v>
      </c>
      <c r="DX27" s="102">
        <v>0.98949682609260625</v>
      </c>
      <c r="DY27" s="102">
        <v>0.98953679631533853</v>
      </c>
      <c r="DZ27" s="102">
        <v>0.98955687684433757</v>
      </c>
      <c r="EA27" s="102">
        <v>0.98957095237380044</v>
      </c>
      <c r="EB27" s="102">
        <v>0.98958088607707628</v>
      </c>
      <c r="EC27" s="102">
        <v>0.98958834204306412</v>
      </c>
      <c r="ED27" s="102">
        <v>0.98959297128154744</v>
      </c>
      <c r="EE27" s="102">
        <v>0.98959745900659113</v>
      </c>
      <c r="EF27" s="102">
        <v>0.98959999597402881</v>
      </c>
      <c r="EG27" s="102">
        <v>0.98960152998638273</v>
      </c>
      <c r="EH27" s="102">
        <v>0.98960236362604348</v>
      </c>
      <c r="EI27" s="102">
        <v>0.98960289716493577</v>
      </c>
      <c r="EJ27" s="102">
        <v>0.98960227563316772</v>
      </c>
      <c r="EK27" s="102">
        <v>0.98960159766973144</v>
      </c>
      <c r="EL27" s="102">
        <v>0.98960118798699637</v>
      </c>
      <c r="EM27" s="102">
        <v>0.98960119791326506</v>
      </c>
      <c r="EN27" s="102">
        <v>0.98960176547596079</v>
      </c>
      <c r="EO27" s="102">
        <v>0.98960295919583419</v>
      </c>
      <c r="EP27" s="102">
        <v>0.98960476784487883</v>
      </c>
      <c r="EQ27" s="102">
        <v>0.98960711608305352</v>
      </c>
      <c r="ER27" s="102">
        <v>0.98960985816439373</v>
      </c>
      <c r="ES27" s="102">
        <v>0.98961282681799911</v>
      </c>
      <c r="ET27" s="102">
        <v>0.98961575774749999</v>
      </c>
      <c r="EU27" s="102">
        <v>0.98961854210900169</v>
      </c>
      <c r="EV27" s="102">
        <v>0.9896208787508427</v>
      </c>
      <c r="EW27" s="102">
        <v>0.98962254420877016</v>
      </c>
      <c r="EX27" s="102">
        <v>0.98962321897018135</v>
      </c>
      <c r="EY27" s="102">
        <v>0.98962251183389771</v>
      </c>
      <c r="EZ27" s="102">
        <v>0.98962020191858335</v>
      </c>
      <c r="FA27" s="102">
        <v>0.98961581000208287</v>
      </c>
      <c r="FB27" s="102">
        <v>0.9896093047669795</v>
      </c>
      <c r="FC27" s="102">
        <v>0.98960009499520174</v>
      </c>
      <c r="FD27" s="102">
        <v>0.98958790581768752</v>
      </c>
      <c r="FE27" s="102">
        <v>0.98957192289955054</v>
      </c>
      <c r="FF27" s="102">
        <v>0.98955206322441824</v>
      </c>
      <c r="FG27" s="102">
        <v>0.9895276191762522</v>
      </c>
      <c r="FH27" s="102">
        <v>0.98949858471408048</v>
      </c>
      <c r="FI27" s="102">
        <v>0.98946501082515581</v>
      </c>
      <c r="FJ27" s="102">
        <v>0.98942664701572725</v>
      </c>
      <c r="FK27" s="102">
        <v>0.98938311977778326</v>
      </c>
      <c r="FL27" s="102">
        <v>0.98933426898259136</v>
      </c>
      <c r="FM27" s="102">
        <v>0.98927954293226805</v>
      </c>
      <c r="FN27" s="102">
        <v>0.98921641759112133</v>
      </c>
      <c r="FO27" s="102">
        <v>0.9891432142782427</v>
      </c>
      <c r="FP27" s="102">
        <v>0.98905843167224705</v>
      </c>
      <c r="FQ27" s="102">
        <v>0.98896131634674278</v>
      </c>
      <c r="FR27" s="102">
        <v>0.98884849894191107</v>
      </c>
      <c r="FS27" s="102">
        <v>0.98872034035210843</v>
      </c>
      <c r="FT27" s="102">
        <v>0.98857525289087322</v>
      </c>
      <c r="FU27" s="102">
        <v>0.9884128656621185</v>
      </c>
      <c r="FV27" s="102">
        <v>0.98822908608189186</v>
      </c>
      <c r="FW27" s="102">
        <v>0.98802465742998458</v>
      </c>
      <c r="FX27" s="102">
        <v>0.98779369612261203</v>
      </c>
      <c r="FY27" s="102">
        <v>0.98753311806813038</v>
      </c>
      <c r="FZ27" s="102">
        <v>0.98722482816501178</v>
      </c>
      <c r="GA27" s="102">
        <v>0.98686115563733412</v>
      </c>
      <c r="GB27" s="102">
        <v>0.98642591234267463</v>
      </c>
      <c r="GC27" s="102">
        <v>0.98590855154197787</v>
      </c>
      <c r="GD27" s="102">
        <v>0.98530356706561917</v>
      </c>
      <c r="GE27" s="102">
        <v>0.98462585108129042</v>
      </c>
      <c r="GF27" s="102">
        <v>0.98462585108129042</v>
      </c>
      <c r="GG27" s="104">
        <f t="shared" si="12"/>
        <v>0.98462585108129042</v>
      </c>
      <c r="GH27" s="104">
        <f t="shared" si="12"/>
        <v>0.98462585108129042</v>
      </c>
      <c r="GI27" s="104">
        <f t="shared" si="12"/>
        <v>0.98462585108129042</v>
      </c>
      <c r="GJ27" s="104">
        <f t="shared" si="12"/>
        <v>0.98462585108129042</v>
      </c>
      <c r="GK27" s="104">
        <f t="shared" si="12"/>
        <v>0.98462585108129042</v>
      </c>
      <c r="GL27" s="104">
        <f t="shared" si="12"/>
        <v>0.98462585108129042</v>
      </c>
      <c r="GM27" s="104">
        <f t="shared" si="12"/>
        <v>0.98462585108129042</v>
      </c>
      <c r="GN27" s="104">
        <f t="shared" si="12"/>
        <v>0.98462585108129042</v>
      </c>
      <c r="GO27" s="104">
        <f t="shared" si="12"/>
        <v>0.98462585108129042</v>
      </c>
      <c r="GP27" s="104">
        <f t="shared" si="12"/>
        <v>0.98462585108129042</v>
      </c>
      <c r="GQ27" s="104">
        <f t="shared" si="12"/>
        <v>0.98462585108129042</v>
      </c>
      <c r="GR27" s="104">
        <f t="shared" si="12"/>
        <v>0.98462585108129042</v>
      </c>
      <c r="GS27" s="104">
        <f t="shared" si="12"/>
        <v>0.98462585108129042</v>
      </c>
      <c r="GT27" s="104">
        <f t="shared" si="12"/>
        <v>0.98462585108129042</v>
      </c>
      <c r="GU27" s="104">
        <f t="shared" si="12"/>
        <v>0.98462585108129042</v>
      </c>
      <c r="GV27" s="104">
        <f t="shared" si="12"/>
        <v>0.98462585108129042</v>
      </c>
      <c r="GW27" s="104">
        <f t="shared" si="12"/>
        <v>0.98462585108129042</v>
      </c>
      <c r="GX27" s="104">
        <f t="shared" si="12"/>
        <v>0.98462585108129042</v>
      </c>
      <c r="GY27" s="104">
        <f t="shared" si="12"/>
        <v>0.98462585108129042</v>
      </c>
      <c r="GZ27" s="104">
        <f t="shared" si="12"/>
        <v>0.98462585108129042</v>
      </c>
      <c r="HA27" s="104">
        <f t="shared" si="12"/>
        <v>0.98462585108129042</v>
      </c>
      <c r="HB27" s="104">
        <f t="shared" si="12"/>
        <v>0.98462585108129042</v>
      </c>
      <c r="HC27" s="104">
        <f t="shared" si="12"/>
        <v>0.98462585108129042</v>
      </c>
      <c r="HD27" s="104">
        <f t="shared" si="12"/>
        <v>0.98462585108129042</v>
      </c>
      <c r="HE27" s="104">
        <f t="shared" si="12"/>
        <v>0.98462585108129042</v>
      </c>
      <c r="HF27" s="104">
        <f t="shared" si="12"/>
        <v>0.98462585108129042</v>
      </c>
      <c r="HG27" s="104">
        <f t="shared" si="12"/>
        <v>0.98462585108129042</v>
      </c>
    </row>
    <row r="28" spans="1:215" x14ac:dyDescent="0.2">
      <c r="A28" s="100">
        <v>41</v>
      </c>
      <c r="B28" s="102">
        <v>0.97070148709430715</v>
      </c>
      <c r="C28" s="102">
        <v>0.97301252785090009</v>
      </c>
      <c r="D28" s="102">
        <v>0.97541683144103108</v>
      </c>
      <c r="E28" s="102">
        <v>0.97775318171406511</v>
      </c>
      <c r="F28" s="102">
        <v>0.97986403790686916</v>
      </c>
      <c r="G28" s="102">
        <v>0.98159299283854662</v>
      </c>
      <c r="H28" s="102">
        <v>0.98278272743076345</v>
      </c>
      <c r="I28" s="102">
        <v>0.98363469848292362</v>
      </c>
      <c r="J28" s="102">
        <v>0.98446329068413518</v>
      </c>
      <c r="K28" s="102">
        <v>0.98524794194506826</v>
      </c>
      <c r="L28" s="102">
        <v>0.98597503188735414</v>
      </c>
      <c r="M28" s="102">
        <v>0.98663365604824804</v>
      </c>
      <c r="N28" s="102">
        <v>0.98721246469731694</v>
      </c>
      <c r="O28" s="102">
        <v>0.98769200939154123</v>
      </c>
      <c r="P28" s="102">
        <v>0.98805480127625855</v>
      </c>
      <c r="Q28" s="102">
        <v>0.9883338003818346</v>
      </c>
      <c r="R28" s="102">
        <v>0.98848532134849521</v>
      </c>
      <c r="S28" s="102">
        <v>0.98857217537248998</v>
      </c>
      <c r="T28" s="102">
        <v>0.9886773224138844</v>
      </c>
      <c r="U28" s="102">
        <v>0.98879935253432893</v>
      </c>
      <c r="V28" s="102">
        <v>0.98888329183243096</v>
      </c>
      <c r="W28" s="102">
        <v>0.9889516116758621</v>
      </c>
      <c r="X28" s="102">
        <v>0.98901377564848481</v>
      </c>
      <c r="Y28" s="102">
        <v>0.98907268700857387</v>
      </c>
      <c r="Z28" s="102">
        <v>0.98912891407082526</v>
      </c>
      <c r="AA28" s="102">
        <v>0.98918765220133686</v>
      </c>
      <c r="AB28" s="102">
        <v>0.9892393774042606</v>
      </c>
      <c r="AC28" s="102">
        <v>0.98928363323632129</v>
      </c>
      <c r="AD28" s="102">
        <v>0.98931936378207386</v>
      </c>
      <c r="AE28" s="102">
        <v>0.9893479341631054</v>
      </c>
      <c r="AF28" s="102">
        <v>0.98936398444665408</v>
      </c>
      <c r="AG28" s="102">
        <v>0.98937220597730557</v>
      </c>
      <c r="AH28" s="102">
        <v>0.9893749291979328</v>
      </c>
      <c r="AI28" s="102">
        <v>0.98937292685661005</v>
      </c>
      <c r="AJ28" s="102">
        <v>0.9893664545941846</v>
      </c>
      <c r="AK28" s="102">
        <v>0.98935478252043418</v>
      </c>
      <c r="AL28" s="102">
        <v>0.98934056628369549</v>
      </c>
      <c r="AM28" s="102">
        <v>0.98932432391446012</v>
      </c>
      <c r="AN28" s="102">
        <v>0.98930664202947127</v>
      </c>
      <c r="AO28" s="102">
        <v>0.9892881306729957</v>
      </c>
      <c r="AP28" s="102">
        <v>0.98926938267239029</v>
      </c>
      <c r="AQ28" s="102">
        <v>0.98925095549007891</v>
      </c>
      <c r="AR28" s="102">
        <v>0.98923331887092514</v>
      </c>
      <c r="AS28" s="102">
        <v>0.98921681882906298</v>
      </c>
      <c r="AT28" s="102">
        <v>0.98920176124865156</v>
      </c>
      <c r="AU28" s="102">
        <v>0.98918826803405946</v>
      </c>
      <c r="AV28" s="102">
        <v>0.98917636362463135</v>
      </c>
      <c r="AW28" s="102">
        <v>0.9891659226402868</v>
      </c>
      <c r="AX28" s="102">
        <v>0.989156540745184</v>
      </c>
      <c r="AY28" s="102">
        <v>0.98914791939990776</v>
      </c>
      <c r="AZ28" s="102">
        <v>0.98913957674144193</v>
      </c>
      <c r="BA28" s="102">
        <v>0.98913102903714978</v>
      </c>
      <c r="BB28" s="102">
        <v>0.98912143345614079</v>
      </c>
      <c r="BC28" s="102">
        <v>0.98911024550692983</v>
      </c>
      <c r="BD28" s="102">
        <v>0.98909637547463558</v>
      </c>
      <c r="BE28" s="102">
        <v>0.98907897032844072</v>
      </c>
      <c r="BF28" s="102">
        <v>0.98905705309088721</v>
      </c>
      <c r="BG28" s="102">
        <v>0.98902936732596036</v>
      </c>
      <c r="BH28" s="102">
        <v>0.9889943668438308</v>
      </c>
      <c r="BI28" s="102">
        <v>0.98895039026972154</v>
      </c>
      <c r="BJ28" s="102">
        <v>0.98889512793299617</v>
      </c>
      <c r="BK28" s="102">
        <v>0.98882649793728294</v>
      </c>
      <c r="BL28" s="102">
        <v>0.98874272557670106</v>
      </c>
      <c r="BM28" s="102">
        <v>0.98864300700453633</v>
      </c>
      <c r="BN28" s="102">
        <v>0.98852593123416577</v>
      </c>
      <c r="BO28" s="102">
        <v>0.98839042410749789</v>
      </c>
      <c r="BP28" s="102">
        <v>0.98823449307938793</v>
      </c>
      <c r="BQ28" s="102">
        <v>0.98805741914736844</v>
      </c>
      <c r="BR28" s="102">
        <v>0.98785730955721651</v>
      </c>
      <c r="BS28" s="102">
        <v>0.98762683281010122</v>
      </c>
      <c r="BT28" s="102">
        <v>0.98736860825007211</v>
      </c>
      <c r="BU28" s="102">
        <v>0.98707789454621953</v>
      </c>
      <c r="BV28" s="102">
        <v>0.98674322249275215</v>
      </c>
      <c r="BW28" s="102">
        <v>0.98636403976856235</v>
      </c>
      <c r="BX28" s="102">
        <v>0.98594813828297057</v>
      </c>
      <c r="BY28" s="102">
        <v>0.98548787303843566</v>
      </c>
      <c r="BZ28" s="102">
        <v>0.98501080123797047</v>
      </c>
      <c r="CA28" s="102">
        <v>0.98456786662961748</v>
      </c>
      <c r="CB28" s="102">
        <v>0.98456786662961748</v>
      </c>
      <c r="CC28" s="104">
        <f t="shared" si="6"/>
        <v>0.98456786662961748</v>
      </c>
      <c r="CD28" s="104">
        <f t="shared" si="11"/>
        <v>0.98456786662961748</v>
      </c>
      <c r="CE28" s="104">
        <f t="shared" si="11"/>
        <v>0.98456786662961748</v>
      </c>
      <c r="CF28" s="104">
        <f t="shared" si="11"/>
        <v>0.98456786662961748</v>
      </c>
      <c r="CG28" s="104">
        <f t="shared" si="11"/>
        <v>0.98456786662961748</v>
      </c>
      <c r="CH28" s="104">
        <f t="shared" si="11"/>
        <v>0.98456786662961748</v>
      </c>
      <c r="CI28" s="104">
        <f t="shared" si="11"/>
        <v>0.98456786662961748</v>
      </c>
      <c r="CJ28" s="104">
        <f t="shared" si="11"/>
        <v>0.98456786662961748</v>
      </c>
      <c r="CK28" s="104">
        <f t="shared" si="11"/>
        <v>0.98456786662961748</v>
      </c>
      <c r="CL28" s="104">
        <f t="shared" si="11"/>
        <v>0.98456786662961748</v>
      </c>
      <c r="CM28" s="104">
        <f t="shared" si="11"/>
        <v>0.98456786662961748</v>
      </c>
      <c r="CN28" s="104">
        <f t="shared" si="11"/>
        <v>0.98456786662961748</v>
      </c>
      <c r="CO28" s="104">
        <f t="shared" si="11"/>
        <v>0.98456786662961748</v>
      </c>
      <c r="CP28" s="104">
        <f t="shared" si="11"/>
        <v>0.98456786662961748</v>
      </c>
      <c r="CQ28" s="104">
        <f t="shared" si="11"/>
        <v>0.98456786662961748</v>
      </c>
      <c r="CR28" s="104">
        <f t="shared" si="11"/>
        <v>0.98456786662961748</v>
      </c>
      <c r="CS28" s="104">
        <f t="shared" si="11"/>
        <v>0.98456786662961748</v>
      </c>
      <c r="CT28" s="104">
        <f t="shared" si="11"/>
        <v>0.98456786662961748</v>
      </c>
      <c r="CU28" s="104">
        <f t="shared" si="11"/>
        <v>0.98456786662961748</v>
      </c>
      <c r="CV28" s="104">
        <f t="shared" si="11"/>
        <v>0.98456786662961748</v>
      </c>
      <c r="CW28" s="104">
        <f t="shared" si="11"/>
        <v>0.98456786662961748</v>
      </c>
      <c r="CX28" s="104">
        <f t="shared" si="11"/>
        <v>0.98456786662961748</v>
      </c>
      <c r="CY28" s="104">
        <f t="shared" si="11"/>
        <v>0.98456786662961748</v>
      </c>
      <c r="CZ28" s="104">
        <f t="shared" si="11"/>
        <v>0.98456786662961748</v>
      </c>
      <c r="DA28" s="104">
        <f t="shared" si="11"/>
        <v>0.98456786662961748</v>
      </c>
      <c r="DB28" s="104">
        <f t="shared" si="11"/>
        <v>0.98456786662961748</v>
      </c>
      <c r="DC28" s="104">
        <f t="shared" si="11"/>
        <v>0.98456786662961748</v>
      </c>
      <c r="DE28" s="100">
        <v>41</v>
      </c>
      <c r="DF28" s="102">
        <v>0.99385052301029142</v>
      </c>
      <c r="DG28" s="102">
        <v>0.99331448006050627</v>
      </c>
      <c r="DH28" s="102">
        <v>0.9927702967213865</v>
      </c>
      <c r="DI28" s="102">
        <v>0.99223071411415054</v>
      </c>
      <c r="DJ28" s="102">
        <v>0.99173147226039826</v>
      </c>
      <c r="DK28" s="102">
        <v>0.99131548326906094</v>
      </c>
      <c r="DL28" s="102">
        <v>0.99100804277021426</v>
      </c>
      <c r="DM28" s="102">
        <v>0.99076150060213619</v>
      </c>
      <c r="DN28" s="102">
        <v>0.99052712676303889</v>
      </c>
      <c r="DO28" s="102">
        <v>0.99030227610259658</v>
      </c>
      <c r="DP28" s="102">
        <v>0.99008636058387645</v>
      </c>
      <c r="DQ28" s="102">
        <v>0.98989436444362333</v>
      </c>
      <c r="DR28" s="102">
        <v>0.98972946678159723</v>
      </c>
      <c r="DS28" s="102">
        <v>0.98959236173711385</v>
      </c>
      <c r="DT28" s="102">
        <v>0.98948873363020828</v>
      </c>
      <c r="DU28" s="102">
        <v>0.98944629414145424</v>
      </c>
      <c r="DV28" s="102">
        <v>0.98945134965120829</v>
      </c>
      <c r="DW28" s="102">
        <v>0.9894829594968324</v>
      </c>
      <c r="DX28" s="102">
        <v>0.98951735297024146</v>
      </c>
      <c r="DY28" s="102">
        <v>0.98955570775249813</v>
      </c>
      <c r="DZ28" s="102">
        <v>0.98957498113400288</v>
      </c>
      <c r="EA28" s="102">
        <v>0.98958849316310371</v>
      </c>
      <c r="EB28" s="102">
        <v>0.98959803163982551</v>
      </c>
      <c r="EC28" s="102">
        <v>0.9896051930508063</v>
      </c>
      <c r="ED28" s="102">
        <v>0.98960964292256659</v>
      </c>
      <c r="EE28" s="102">
        <v>0.9896139567197757</v>
      </c>
      <c r="EF28" s="102">
        <v>0.98961639939982371</v>
      </c>
      <c r="EG28" s="102">
        <v>0.98961788011144014</v>
      </c>
      <c r="EH28" s="102">
        <v>0.98961868911062822</v>
      </c>
      <c r="EI28" s="102">
        <v>0.9896192103036856</v>
      </c>
      <c r="EJ28" s="102">
        <v>0.98961862381474197</v>
      </c>
      <c r="EK28" s="102">
        <v>0.98961798325134176</v>
      </c>
      <c r="EL28" s="102">
        <v>0.98961759997570986</v>
      </c>
      <c r="EM28" s="102">
        <v>0.98961761906040258</v>
      </c>
      <c r="EN28" s="102">
        <v>0.98961817280756736</v>
      </c>
      <c r="EO28" s="102">
        <v>0.98961932686048748</v>
      </c>
      <c r="EP28" s="102">
        <v>0.98962107040177816</v>
      </c>
      <c r="EQ28" s="102">
        <v>0.98962333114570389</v>
      </c>
      <c r="ER28" s="102">
        <v>0.98962596931778957</v>
      </c>
      <c r="ES28" s="102">
        <v>0.9896288245213879</v>
      </c>
      <c r="ET28" s="102">
        <v>0.98963164336714993</v>
      </c>
      <c r="EU28" s="102">
        <v>0.98963432151583586</v>
      </c>
      <c r="EV28" s="102">
        <v>0.98963657029974772</v>
      </c>
      <c r="EW28" s="102">
        <v>0.98963817555212585</v>
      </c>
      <c r="EX28" s="102">
        <v>0.98963883106275752</v>
      </c>
      <c r="EY28" s="102">
        <v>0.9896381619490846</v>
      </c>
      <c r="EZ28" s="102">
        <v>0.98963595660431403</v>
      </c>
      <c r="FA28" s="102">
        <v>0.98963175586003604</v>
      </c>
      <c r="FB28" s="102">
        <v>0.98962552987795194</v>
      </c>
      <c r="FC28" s="102">
        <v>0.98961671223189906</v>
      </c>
      <c r="FD28" s="102">
        <v>0.9896050397676166</v>
      </c>
      <c r="FE28" s="102">
        <v>0.9895897323528805</v>
      </c>
      <c r="FF28" s="102">
        <v>0.98957071086415394</v>
      </c>
      <c r="FG28" s="102">
        <v>0.98954729761901783</v>
      </c>
      <c r="FH28" s="102">
        <v>0.98951948744805041</v>
      </c>
      <c r="FI28" s="102">
        <v>0.98948732987987142</v>
      </c>
      <c r="FJ28" s="102">
        <v>0.98945058569191546</v>
      </c>
      <c r="FK28" s="102">
        <v>0.98940889789607167</v>
      </c>
      <c r="FL28" s="102">
        <v>0.98936211415192321</v>
      </c>
      <c r="FM28" s="102">
        <v>0.98930970714253086</v>
      </c>
      <c r="FN28" s="102">
        <v>0.98924926028911075</v>
      </c>
      <c r="FO28" s="102">
        <v>0.98917916772556091</v>
      </c>
      <c r="FP28" s="102">
        <v>0.98909799419962607</v>
      </c>
      <c r="FQ28" s="102">
        <v>0.98900502163405157</v>
      </c>
      <c r="FR28" s="102">
        <v>0.98889702747367403</v>
      </c>
      <c r="FS28" s="102">
        <v>0.98877436390394835</v>
      </c>
      <c r="FT28" s="102">
        <v>0.98863551823353124</v>
      </c>
      <c r="FU28" s="102">
        <v>0.98848014465854361</v>
      </c>
      <c r="FV28" s="102">
        <v>0.98830433590148781</v>
      </c>
      <c r="FW28" s="102">
        <v>0.98810881895836966</v>
      </c>
      <c r="FX28" s="102">
        <v>0.98788797999849842</v>
      </c>
      <c r="FY28" s="102">
        <v>0.98763889186231779</v>
      </c>
      <c r="FZ28" s="102">
        <v>0.98734427259491608</v>
      </c>
      <c r="GA28" s="102">
        <v>0.9869968340958486</v>
      </c>
      <c r="GB28" s="102">
        <v>0.98658116015998343</v>
      </c>
      <c r="GC28" s="102">
        <v>0.98608726391590473</v>
      </c>
      <c r="GD28" s="102">
        <v>0.98551000887048701</v>
      </c>
      <c r="GE28" s="102">
        <v>0.98486379690941805</v>
      </c>
      <c r="GF28" s="102">
        <v>0.98486379690941805</v>
      </c>
      <c r="GG28" s="104">
        <f t="shared" si="12"/>
        <v>0.98486379690941805</v>
      </c>
      <c r="GH28" s="104">
        <f t="shared" si="12"/>
        <v>0.98486379690941805</v>
      </c>
      <c r="GI28" s="104">
        <f t="shared" si="12"/>
        <v>0.98486379690941805</v>
      </c>
      <c r="GJ28" s="104">
        <f t="shared" si="12"/>
        <v>0.98486379690941805</v>
      </c>
      <c r="GK28" s="104">
        <f t="shared" si="12"/>
        <v>0.98486379690941805</v>
      </c>
      <c r="GL28" s="104">
        <f t="shared" si="12"/>
        <v>0.98486379690941805</v>
      </c>
      <c r="GM28" s="104">
        <f t="shared" si="12"/>
        <v>0.98486379690941805</v>
      </c>
      <c r="GN28" s="104">
        <f t="shared" si="12"/>
        <v>0.98486379690941805</v>
      </c>
      <c r="GO28" s="104">
        <f t="shared" si="12"/>
        <v>0.98486379690941805</v>
      </c>
      <c r="GP28" s="104">
        <f t="shared" si="12"/>
        <v>0.98486379690941805</v>
      </c>
      <c r="GQ28" s="104">
        <f t="shared" si="12"/>
        <v>0.98486379690941805</v>
      </c>
      <c r="GR28" s="104">
        <f t="shared" si="12"/>
        <v>0.98486379690941805</v>
      </c>
      <c r="GS28" s="104">
        <f t="shared" si="12"/>
        <v>0.98486379690941805</v>
      </c>
      <c r="GT28" s="104">
        <f t="shared" si="12"/>
        <v>0.98486379690941805</v>
      </c>
      <c r="GU28" s="104">
        <f t="shared" si="12"/>
        <v>0.98486379690941805</v>
      </c>
      <c r="GV28" s="104">
        <f t="shared" si="12"/>
        <v>0.98486379690941805</v>
      </c>
      <c r="GW28" s="104">
        <f t="shared" si="12"/>
        <v>0.98486379690941805</v>
      </c>
      <c r="GX28" s="104">
        <f t="shared" si="12"/>
        <v>0.98486379690941805</v>
      </c>
      <c r="GY28" s="104">
        <f t="shared" si="12"/>
        <v>0.98486379690941805</v>
      </c>
      <c r="GZ28" s="104">
        <f t="shared" si="12"/>
        <v>0.98486379690941805</v>
      </c>
      <c r="HA28" s="104">
        <f t="shared" si="12"/>
        <v>0.98486379690941805</v>
      </c>
      <c r="HB28" s="104">
        <f t="shared" si="12"/>
        <v>0.98486379690941805</v>
      </c>
      <c r="HC28" s="104">
        <f t="shared" si="12"/>
        <v>0.98486379690941805</v>
      </c>
      <c r="HD28" s="104">
        <f t="shared" si="12"/>
        <v>0.98486379690941805</v>
      </c>
      <c r="HE28" s="104">
        <f t="shared" si="12"/>
        <v>0.98486379690941805</v>
      </c>
      <c r="HF28" s="104">
        <f t="shared" si="12"/>
        <v>0.98486379690941805</v>
      </c>
      <c r="HG28" s="104">
        <f t="shared" si="12"/>
        <v>0.98486379690941805</v>
      </c>
    </row>
    <row r="29" spans="1:215" x14ac:dyDescent="0.2">
      <c r="A29" s="100">
        <v>42</v>
      </c>
      <c r="B29" s="102">
        <v>0.97081445419643486</v>
      </c>
      <c r="C29" s="102">
        <v>0.97312921335844471</v>
      </c>
      <c r="D29" s="102">
        <v>0.97553673991216339</v>
      </c>
      <c r="E29" s="102">
        <v>0.9778760896905786</v>
      </c>
      <c r="F29" s="102">
        <v>0.97998964256669441</v>
      </c>
      <c r="G29" s="102">
        <v>0.98172080381810112</v>
      </c>
      <c r="H29" s="102">
        <v>0.98291215406206311</v>
      </c>
      <c r="I29" s="102">
        <v>0.98376663843035872</v>
      </c>
      <c r="J29" s="102">
        <v>0.98459830688778205</v>
      </c>
      <c r="K29" s="102">
        <v>0.98538688391942209</v>
      </c>
      <c r="L29" s="102">
        <v>0.98611836869855185</v>
      </c>
      <c r="M29" s="102">
        <v>0.98678121376617134</v>
      </c>
      <c r="N29" s="102">
        <v>0.98736347009724101</v>
      </c>
      <c r="O29" s="102">
        <v>0.98784586570832367</v>
      </c>
      <c r="P29" s="102">
        <v>0.98821090038000559</v>
      </c>
      <c r="Q29" s="102">
        <v>0.98848663100386913</v>
      </c>
      <c r="R29" s="102">
        <v>0.98863188154961612</v>
      </c>
      <c r="S29" s="102">
        <v>0.98871047513952004</v>
      </c>
      <c r="T29" s="102">
        <v>0.98880556955874521</v>
      </c>
      <c r="U29" s="102">
        <v>0.98891588776429074</v>
      </c>
      <c r="V29" s="102">
        <v>0.98899177767010582</v>
      </c>
      <c r="W29" s="102">
        <v>0.98905354355168085</v>
      </c>
      <c r="X29" s="102">
        <v>0.98910973658075052</v>
      </c>
      <c r="Y29" s="102">
        <v>0.9891629803580464</v>
      </c>
      <c r="Z29" s="102">
        <v>0.98921379009262733</v>
      </c>
      <c r="AA29" s="102">
        <v>0.9892668549453737</v>
      </c>
      <c r="AB29" s="102">
        <v>0.98931358092733712</v>
      </c>
      <c r="AC29" s="102">
        <v>0.98935355866059826</v>
      </c>
      <c r="AD29" s="102">
        <v>0.98938583712364192</v>
      </c>
      <c r="AE29" s="102">
        <v>0.98941165002601239</v>
      </c>
      <c r="AF29" s="102">
        <v>0.98942616184385723</v>
      </c>
      <c r="AG29" s="102">
        <v>0.98943360832310445</v>
      </c>
      <c r="AH29" s="102">
        <v>0.98943609343558325</v>
      </c>
      <c r="AI29" s="102">
        <v>0.98943431527155501</v>
      </c>
      <c r="AJ29" s="102">
        <v>0.98942850522731929</v>
      </c>
      <c r="AK29" s="102">
        <v>0.98941800554031467</v>
      </c>
      <c r="AL29" s="102">
        <v>0.98940521266706316</v>
      </c>
      <c r="AM29" s="102">
        <v>0.98939059432672471</v>
      </c>
      <c r="AN29" s="102">
        <v>0.98937468000155504</v>
      </c>
      <c r="AO29" s="102">
        <v>0.98935802018349273</v>
      </c>
      <c r="AP29" s="102">
        <v>0.98934114970471454</v>
      </c>
      <c r="AQ29" s="102">
        <v>0.98932457136372298</v>
      </c>
      <c r="AR29" s="102">
        <v>0.98930870872640997</v>
      </c>
      <c r="AS29" s="102">
        <v>0.98929387367820487</v>
      </c>
      <c r="AT29" s="102">
        <v>0.98928034181297708</v>
      </c>
      <c r="AU29" s="102">
        <v>0.98926822277743176</v>
      </c>
      <c r="AV29" s="102">
        <v>0.9892575382989186</v>
      </c>
      <c r="AW29" s="102">
        <v>0.98924817504511231</v>
      </c>
      <c r="AX29" s="102">
        <v>0.9892397683068731</v>
      </c>
      <c r="AY29" s="102">
        <v>0.9892320487793439</v>
      </c>
      <c r="AZ29" s="102">
        <v>0.989224582057602</v>
      </c>
      <c r="BA29" s="102">
        <v>0.98921693216479911</v>
      </c>
      <c r="BB29" s="102">
        <v>0.98920833974316202</v>
      </c>
      <c r="BC29" s="102">
        <v>0.98919831451288387</v>
      </c>
      <c r="BD29" s="102">
        <v>0.98918587513454348</v>
      </c>
      <c r="BE29" s="102">
        <v>0.98917025385090362</v>
      </c>
      <c r="BF29" s="102">
        <v>0.98915057152467523</v>
      </c>
      <c r="BG29" s="102">
        <v>0.98912569780381088</v>
      </c>
      <c r="BH29" s="102">
        <v>0.98909424184103256</v>
      </c>
      <c r="BI29" s="102">
        <v>0.98905470979114751</v>
      </c>
      <c r="BJ29" s="102">
        <v>0.98900502483802044</v>
      </c>
      <c r="BK29" s="102">
        <v>0.9889433163664898</v>
      </c>
      <c r="BL29" s="102">
        <v>0.9888679918099107</v>
      </c>
      <c r="BM29" s="102">
        <v>0.98877833397353976</v>
      </c>
      <c r="BN29" s="102">
        <v>0.98867308071528137</v>
      </c>
      <c r="BO29" s="102">
        <v>0.98855127518881047</v>
      </c>
      <c r="BP29" s="102">
        <v>0.98841113632124822</v>
      </c>
      <c r="BQ29" s="102">
        <v>0.98825203200406952</v>
      </c>
      <c r="BR29" s="102">
        <v>0.98807227681774346</v>
      </c>
      <c r="BS29" s="102">
        <v>0.98786529957497815</v>
      </c>
      <c r="BT29" s="102">
        <v>0.98763348480420188</v>
      </c>
      <c r="BU29" s="102">
        <v>0.98737260464879395</v>
      </c>
      <c r="BV29" s="102">
        <v>0.98707239573006056</v>
      </c>
      <c r="BW29" s="102">
        <v>0.98673242102392333</v>
      </c>
      <c r="BX29" s="102">
        <v>0.98635975459882264</v>
      </c>
      <c r="BY29" s="102">
        <v>0.98594760446397645</v>
      </c>
      <c r="BZ29" s="102">
        <v>0.98552079342821963</v>
      </c>
      <c r="CA29" s="102">
        <v>0.98512509201893084</v>
      </c>
      <c r="CB29" s="102">
        <v>0.98512509201893084</v>
      </c>
      <c r="CC29" s="104">
        <f t="shared" si="6"/>
        <v>0.98512509201893084</v>
      </c>
      <c r="CD29" s="104">
        <f t="shared" si="11"/>
        <v>0.98512509201893084</v>
      </c>
      <c r="CE29" s="104">
        <f t="shared" si="11"/>
        <v>0.98512509201893084</v>
      </c>
      <c r="CF29" s="104">
        <f t="shared" si="11"/>
        <v>0.98512509201893084</v>
      </c>
      <c r="CG29" s="104">
        <f t="shared" si="11"/>
        <v>0.98512509201893084</v>
      </c>
      <c r="CH29" s="104">
        <f t="shared" si="11"/>
        <v>0.98512509201893084</v>
      </c>
      <c r="CI29" s="104">
        <f t="shared" si="11"/>
        <v>0.98512509201893084</v>
      </c>
      <c r="CJ29" s="104">
        <f t="shared" si="11"/>
        <v>0.98512509201893084</v>
      </c>
      <c r="CK29" s="104">
        <f t="shared" si="11"/>
        <v>0.98512509201893084</v>
      </c>
      <c r="CL29" s="104">
        <f t="shared" si="11"/>
        <v>0.98512509201893084</v>
      </c>
      <c r="CM29" s="104">
        <f t="shared" si="11"/>
        <v>0.98512509201893084</v>
      </c>
      <c r="CN29" s="104">
        <f t="shared" si="11"/>
        <v>0.98512509201893084</v>
      </c>
      <c r="CO29" s="104">
        <f t="shared" si="11"/>
        <v>0.98512509201893084</v>
      </c>
      <c r="CP29" s="104">
        <f t="shared" si="11"/>
        <v>0.98512509201893084</v>
      </c>
      <c r="CQ29" s="104">
        <f t="shared" si="11"/>
        <v>0.98512509201893084</v>
      </c>
      <c r="CR29" s="104">
        <f t="shared" si="11"/>
        <v>0.98512509201893084</v>
      </c>
      <c r="CS29" s="104">
        <f t="shared" si="11"/>
        <v>0.98512509201893084</v>
      </c>
      <c r="CT29" s="104">
        <f t="shared" si="11"/>
        <v>0.98512509201893084</v>
      </c>
      <c r="CU29" s="104">
        <f t="shared" si="11"/>
        <v>0.98512509201893084</v>
      </c>
      <c r="CV29" s="104">
        <f t="shared" si="11"/>
        <v>0.98512509201893084</v>
      </c>
      <c r="CW29" s="104">
        <f t="shared" si="11"/>
        <v>0.98512509201893084</v>
      </c>
      <c r="CX29" s="104">
        <f t="shared" si="11"/>
        <v>0.98512509201893084</v>
      </c>
      <c r="CY29" s="104">
        <f t="shared" si="11"/>
        <v>0.98512509201893084</v>
      </c>
      <c r="CZ29" s="104">
        <f t="shared" si="11"/>
        <v>0.98512509201893084</v>
      </c>
      <c r="DA29" s="104">
        <f t="shared" si="11"/>
        <v>0.98512509201893084</v>
      </c>
      <c r="DB29" s="104">
        <f t="shared" si="11"/>
        <v>0.98512509201893084</v>
      </c>
      <c r="DC29" s="104">
        <f t="shared" si="11"/>
        <v>0.98512509201893084</v>
      </c>
      <c r="DE29" s="100">
        <v>42</v>
      </c>
      <c r="DF29" s="102">
        <v>0.99330041028198435</v>
      </c>
      <c r="DG29" s="102">
        <v>0.99289653608199191</v>
      </c>
      <c r="DH29" s="102">
        <v>0.99248383421017439</v>
      </c>
      <c r="DI29" s="102">
        <v>0.99206523413142245</v>
      </c>
      <c r="DJ29" s="102">
        <v>0.99166570617426553</v>
      </c>
      <c r="DK29" s="102">
        <v>0.9913170983416808</v>
      </c>
      <c r="DL29" s="102">
        <v>0.99103436941284018</v>
      </c>
      <c r="DM29" s="102">
        <v>0.99078786645545946</v>
      </c>
      <c r="DN29" s="102">
        <v>0.99055323325490552</v>
      </c>
      <c r="DO29" s="102">
        <v>0.99032813736130354</v>
      </c>
      <c r="DP29" s="102">
        <v>0.99011221924735393</v>
      </c>
      <c r="DQ29" s="102">
        <v>0.98992004739942618</v>
      </c>
      <c r="DR29" s="102">
        <v>0.98975487365713177</v>
      </c>
      <c r="DS29" s="102">
        <v>0.98961756790408317</v>
      </c>
      <c r="DT29" s="102">
        <v>0.98951378382654032</v>
      </c>
      <c r="DU29" s="102">
        <v>0.98947028605682141</v>
      </c>
      <c r="DV29" s="102">
        <v>0.98947415396321137</v>
      </c>
      <c r="DW29" s="102">
        <v>0.98950446246750934</v>
      </c>
      <c r="DX29" s="102">
        <v>0.98953743714467757</v>
      </c>
      <c r="DY29" s="102">
        <v>0.98957420656278616</v>
      </c>
      <c r="DZ29" s="102">
        <v>0.98959268641298215</v>
      </c>
      <c r="EA29" s="102">
        <v>0.98960564371753268</v>
      </c>
      <c r="EB29" s="102">
        <v>0.98961479232945615</v>
      </c>
      <c r="EC29" s="102">
        <v>0.98962166250192773</v>
      </c>
      <c r="ED29" s="102">
        <v>0.98962593387709896</v>
      </c>
      <c r="EE29" s="102">
        <v>0.9896300746024892</v>
      </c>
      <c r="EF29" s="102">
        <v>0.9896324221125814</v>
      </c>
      <c r="EG29" s="102">
        <v>0.98963384773222018</v>
      </c>
      <c r="EH29" s="102">
        <v>0.98963462965132865</v>
      </c>
      <c r="EI29" s="102">
        <v>0.98963513577505047</v>
      </c>
      <c r="EJ29" s="102">
        <v>0.98963458049653918</v>
      </c>
      <c r="EK29" s="102">
        <v>0.98963397343018156</v>
      </c>
      <c r="EL29" s="102">
        <v>0.98963361290871743</v>
      </c>
      <c r="EM29" s="102">
        <v>0.98963363790996406</v>
      </c>
      <c r="EN29" s="102">
        <v>0.98963417516424979</v>
      </c>
      <c r="EO29" s="102">
        <v>0.98963528752558982</v>
      </c>
      <c r="EP29" s="102">
        <v>0.98963696459352801</v>
      </c>
      <c r="EQ29" s="102">
        <v>0.98963913707700313</v>
      </c>
      <c r="ER29" s="102">
        <v>0.98964167103622347</v>
      </c>
      <c r="ES29" s="102">
        <v>0.9896444127846874</v>
      </c>
      <c r="ET29" s="102">
        <v>0.98964711956526286</v>
      </c>
      <c r="EU29" s="102">
        <v>0.98964969142585124</v>
      </c>
      <c r="EV29" s="102">
        <v>0.98965185185044624</v>
      </c>
      <c r="EW29" s="102">
        <v>0.98965339571160382</v>
      </c>
      <c r="EX29" s="102">
        <v>0.98965402972931038</v>
      </c>
      <c r="EY29" s="102">
        <v>0.98965339487304871</v>
      </c>
      <c r="EZ29" s="102">
        <v>0.9896512885262847</v>
      </c>
      <c r="FA29" s="102">
        <v>0.98964727098089755</v>
      </c>
      <c r="FB29" s="102">
        <v>0.98964131378092302</v>
      </c>
      <c r="FC29" s="102">
        <v>0.98963287454204174</v>
      </c>
      <c r="FD29" s="102">
        <v>0.98962170141102268</v>
      </c>
      <c r="FE29" s="102">
        <v>0.98960704740605598</v>
      </c>
      <c r="FF29" s="102">
        <v>0.98958883704881417</v>
      </c>
      <c r="FG29" s="102">
        <v>0.98956642160209973</v>
      </c>
      <c r="FH29" s="102">
        <v>0.98953979654614099</v>
      </c>
      <c r="FI29" s="102">
        <v>0.98950900977972012</v>
      </c>
      <c r="FJ29" s="102">
        <v>0.98947383276676582</v>
      </c>
      <c r="FK29" s="102">
        <v>0.98943392426616728</v>
      </c>
      <c r="FL29" s="102">
        <v>0.98938913914780724</v>
      </c>
      <c r="FM29" s="102">
        <v>0.98933897333944976</v>
      </c>
      <c r="FN29" s="102">
        <v>0.9892811139498745</v>
      </c>
      <c r="FO29" s="102">
        <v>0.9892140249482847</v>
      </c>
      <c r="FP29" s="102">
        <v>0.98913633415237023</v>
      </c>
      <c r="FQ29" s="102">
        <v>0.98904735655473208</v>
      </c>
      <c r="FR29" s="102">
        <v>0.98894401018366196</v>
      </c>
      <c r="FS29" s="102">
        <v>0.98882663669878623</v>
      </c>
      <c r="FT29" s="102">
        <v>0.98869379339959529</v>
      </c>
      <c r="FU29" s="102">
        <v>0.98854515569698986</v>
      </c>
      <c r="FV29" s="102">
        <v>0.98837699153012915</v>
      </c>
      <c r="FW29" s="102">
        <v>0.98819000718738581</v>
      </c>
      <c r="FX29" s="102">
        <v>0.98797884282054904</v>
      </c>
      <c r="FY29" s="102">
        <v>0.9877407142621184</v>
      </c>
      <c r="FZ29" s="102">
        <v>0.98745911008955856</v>
      </c>
      <c r="GA29" s="102">
        <v>0.98712709282542821</v>
      </c>
      <c r="GB29" s="102">
        <v>0.98672996349170594</v>
      </c>
      <c r="GC29" s="102">
        <v>0.98625823805662238</v>
      </c>
      <c r="GD29" s="102">
        <v>0.98570709042675697</v>
      </c>
      <c r="GE29" s="102">
        <v>0.98509039891128436</v>
      </c>
      <c r="GF29" s="102">
        <v>0.98509039891128436</v>
      </c>
      <c r="GG29" s="104">
        <f t="shared" si="12"/>
        <v>0.98509039891128436</v>
      </c>
      <c r="GH29" s="104">
        <f t="shared" si="12"/>
        <v>0.98509039891128436</v>
      </c>
      <c r="GI29" s="104">
        <f t="shared" si="12"/>
        <v>0.98509039891128436</v>
      </c>
      <c r="GJ29" s="104">
        <f t="shared" si="12"/>
        <v>0.98509039891128436</v>
      </c>
      <c r="GK29" s="104">
        <f t="shared" si="12"/>
        <v>0.98509039891128436</v>
      </c>
      <c r="GL29" s="104">
        <f t="shared" si="12"/>
        <v>0.98509039891128436</v>
      </c>
      <c r="GM29" s="104">
        <f t="shared" si="12"/>
        <v>0.98509039891128436</v>
      </c>
      <c r="GN29" s="104">
        <f t="shared" si="12"/>
        <v>0.98509039891128436</v>
      </c>
      <c r="GO29" s="104">
        <f t="shared" si="12"/>
        <v>0.98509039891128436</v>
      </c>
      <c r="GP29" s="104">
        <f t="shared" si="12"/>
        <v>0.98509039891128436</v>
      </c>
      <c r="GQ29" s="104">
        <f t="shared" si="12"/>
        <v>0.98509039891128436</v>
      </c>
      <c r="GR29" s="104">
        <f t="shared" si="12"/>
        <v>0.98509039891128436</v>
      </c>
      <c r="GS29" s="104">
        <f t="shared" si="12"/>
        <v>0.98509039891128436</v>
      </c>
      <c r="GT29" s="104">
        <f t="shared" si="12"/>
        <v>0.98509039891128436</v>
      </c>
      <c r="GU29" s="104">
        <f t="shared" si="12"/>
        <v>0.98509039891128436</v>
      </c>
      <c r="GV29" s="104">
        <f t="shared" si="12"/>
        <v>0.98509039891128436</v>
      </c>
      <c r="GW29" s="104">
        <f t="shared" si="12"/>
        <v>0.98509039891128436</v>
      </c>
      <c r="GX29" s="104">
        <f t="shared" si="12"/>
        <v>0.98509039891128436</v>
      </c>
      <c r="GY29" s="104">
        <f t="shared" si="12"/>
        <v>0.98509039891128436</v>
      </c>
      <c r="GZ29" s="104">
        <f t="shared" si="12"/>
        <v>0.98509039891128436</v>
      </c>
      <c r="HA29" s="104">
        <f t="shared" si="12"/>
        <v>0.98509039891128436</v>
      </c>
      <c r="HB29" s="104">
        <f t="shared" si="12"/>
        <v>0.98509039891128436</v>
      </c>
      <c r="HC29" s="104">
        <f t="shared" si="12"/>
        <v>0.98509039891128436</v>
      </c>
      <c r="HD29" s="104">
        <f t="shared" si="12"/>
        <v>0.98509039891128436</v>
      </c>
      <c r="HE29" s="104">
        <f t="shared" si="12"/>
        <v>0.98509039891128436</v>
      </c>
      <c r="HF29" s="104">
        <f t="shared" si="12"/>
        <v>0.98509039891128436</v>
      </c>
      <c r="HG29" s="104">
        <f t="shared" si="12"/>
        <v>0.98509039891128436</v>
      </c>
    </row>
    <row r="30" spans="1:215" x14ac:dyDescent="0.2">
      <c r="A30" s="100">
        <v>43</v>
      </c>
      <c r="B30" s="102">
        <v>0.97099035868056427</v>
      </c>
      <c r="C30" s="102">
        <v>0.97331082732001262</v>
      </c>
      <c r="D30" s="102">
        <v>0.97572328586567048</v>
      </c>
      <c r="E30" s="102">
        <v>0.97806721351018033</v>
      </c>
      <c r="F30" s="102">
        <v>0.98018486754835399</v>
      </c>
      <c r="G30" s="102">
        <v>0.98191936244491584</v>
      </c>
      <c r="H30" s="102">
        <v>0.98311312350686908</v>
      </c>
      <c r="I30" s="102">
        <v>0.98397140751991619</v>
      </c>
      <c r="J30" s="102">
        <v>0.98480774234058388</v>
      </c>
      <c r="K30" s="102">
        <v>0.98560229538155653</v>
      </c>
      <c r="L30" s="102">
        <v>0.98634047498314759</v>
      </c>
      <c r="M30" s="102">
        <v>0.98700973718680296</v>
      </c>
      <c r="N30" s="102">
        <v>0.98759720348067048</v>
      </c>
      <c r="O30" s="102">
        <v>0.9880838765727944</v>
      </c>
      <c r="P30" s="102">
        <v>0.98845223947595984</v>
      </c>
      <c r="Q30" s="102">
        <v>0.98872278562304905</v>
      </c>
      <c r="R30" s="102">
        <v>0.98885822613694951</v>
      </c>
      <c r="S30" s="102">
        <v>0.98892395042707015</v>
      </c>
      <c r="T30" s="102">
        <v>0.9890034249314601</v>
      </c>
      <c r="U30" s="102">
        <v>0.98909558062923386</v>
      </c>
      <c r="V30" s="102">
        <v>0.98915898238622835</v>
      </c>
      <c r="W30" s="102">
        <v>0.98921058203595058</v>
      </c>
      <c r="X30" s="102">
        <v>0.98925751908565762</v>
      </c>
      <c r="Y30" s="102">
        <v>0.98930198426307014</v>
      </c>
      <c r="Z30" s="102">
        <v>0.98934440929548251</v>
      </c>
      <c r="AA30" s="102">
        <v>0.98938870432212245</v>
      </c>
      <c r="AB30" s="102">
        <v>0.98942770501574406</v>
      </c>
      <c r="AC30" s="102">
        <v>0.98946107241478609</v>
      </c>
      <c r="AD30" s="102">
        <v>0.98948801536049491</v>
      </c>
      <c r="AE30" s="102">
        <v>0.98950956408013102</v>
      </c>
      <c r="AF30" s="102">
        <v>0.98952168840611854</v>
      </c>
      <c r="AG30" s="102">
        <v>0.98952792176394189</v>
      </c>
      <c r="AH30" s="102">
        <v>0.98953001913029248</v>
      </c>
      <c r="AI30" s="102">
        <v>0.98952856320337224</v>
      </c>
      <c r="AJ30" s="102">
        <v>0.98952374754825978</v>
      </c>
      <c r="AK30" s="102">
        <v>0.9895150246123956</v>
      </c>
      <c r="AL30" s="102">
        <v>0.98950439230754128</v>
      </c>
      <c r="AM30" s="102">
        <v>0.98949224079634401</v>
      </c>
      <c r="AN30" s="102">
        <v>0.98947901161364371</v>
      </c>
      <c r="AO30" s="102">
        <v>0.98946516368866166</v>
      </c>
      <c r="AP30" s="102">
        <v>0.98945114278146096</v>
      </c>
      <c r="AQ30" s="102">
        <v>0.9894373678348779</v>
      </c>
      <c r="AR30" s="102">
        <v>0.98942419166576046</v>
      </c>
      <c r="AS30" s="102">
        <v>0.98941187395991659</v>
      </c>
      <c r="AT30" s="102">
        <v>0.98940064407526951</v>
      </c>
      <c r="AU30" s="102">
        <v>0.98939059309096766</v>
      </c>
      <c r="AV30" s="102">
        <v>0.98938173881906422</v>
      </c>
      <c r="AW30" s="102">
        <v>0.9893739865998149</v>
      </c>
      <c r="AX30" s="102">
        <v>0.9893670325267625</v>
      </c>
      <c r="AY30" s="102">
        <v>0.9893606521704319</v>
      </c>
      <c r="AZ30" s="102">
        <v>0.98935448376271906</v>
      </c>
      <c r="BA30" s="102">
        <v>0.98934816433065287</v>
      </c>
      <c r="BB30" s="102">
        <v>0.98934106191493865</v>
      </c>
      <c r="BC30" s="102">
        <v>0.98933276875192422</v>
      </c>
      <c r="BD30" s="102">
        <v>0.98932246855602579</v>
      </c>
      <c r="BE30" s="102">
        <v>0.98930952310034903</v>
      </c>
      <c r="BF30" s="102">
        <v>0.98929320172993485</v>
      </c>
      <c r="BG30" s="102">
        <v>0.98927256523909224</v>
      </c>
      <c r="BH30" s="102">
        <v>0.98924645814256029</v>
      </c>
      <c r="BI30" s="102">
        <v>0.98921363994687483</v>
      </c>
      <c r="BJ30" s="102">
        <v>0.98917238601233226</v>
      </c>
      <c r="BK30" s="102">
        <v>0.9891211441991562</v>
      </c>
      <c r="BL30" s="102">
        <v>0.98905859492897674</v>
      </c>
      <c r="BM30" s="102">
        <v>0.98898414772716292</v>
      </c>
      <c r="BN30" s="102">
        <v>0.98889676046549957</v>
      </c>
      <c r="BO30" s="102">
        <v>0.98879564673476872</v>
      </c>
      <c r="BP30" s="102">
        <v>0.9886793370739938</v>
      </c>
      <c r="BQ30" s="102">
        <v>0.98854731959307918</v>
      </c>
      <c r="BR30" s="102">
        <v>0.98839820957439672</v>
      </c>
      <c r="BS30" s="102">
        <v>0.98822656919408813</v>
      </c>
      <c r="BT30" s="102">
        <v>0.98803440495273231</v>
      </c>
      <c r="BU30" s="102">
        <v>0.98781823774501931</v>
      </c>
      <c r="BV30" s="102">
        <v>0.98756958894799318</v>
      </c>
      <c r="BW30" s="102">
        <v>0.98728814887137839</v>
      </c>
      <c r="BX30" s="102">
        <v>0.98697985222050888</v>
      </c>
      <c r="BY30" s="102">
        <v>0.98663913158038863</v>
      </c>
      <c r="BZ30" s="102">
        <v>0.98628663824122109</v>
      </c>
      <c r="CA30" s="102">
        <v>0.98596034585338765</v>
      </c>
      <c r="CB30" s="102">
        <v>0.98596034585338765</v>
      </c>
      <c r="CC30" s="104">
        <f t="shared" si="6"/>
        <v>0.98596034585338765</v>
      </c>
      <c r="CD30" s="104">
        <f t="shared" si="11"/>
        <v>0.98596034585338765</v>
      </c>
      <c r="CE30" s="104">
        <f t="shared" si="11"/>
        <v>0.98596034585338765</v>
      </c>
      <c r="CF30" s="104">
        <f t="shared" si="11"/>
        <v>0.98596034585338765</v>
      </c>
      <c r="CG30" s="104">
        <f t="shared" si="11"/>
        <v>0.98596034585338765</v>
      </c>
      <c r="CH30" s="104">
        <f t="shared" si="11"/>
        <v>0.98596034585338765</v>
      </c>
      <c r="CI30" s="104">
        <f t="shared" si="11"/>
        <v>0.98596034585338765</v>
      </c>
      <c r="CJ30" s="104">
        <f t="shared" si="11"/>
        <v>0.98596034585338765</v>
      </c>
      <c r="CK30" s="104">
        <f t="shared" si="11"/>
        <v>0.98596034585338765</v>
      </c>
      <c r="CL30" s="104">
        <f t="shared" si="11"/>
        <v>0.98596034585338765</v>
      </c>
      <c r="CM30" s="104">
        <f t="shared" si="11"/>
        <v>0.98596034585338765</v>
      </c>
      <c r="CN30" s="104">
        <f t="shared" si="11"/>
        <v>0.98596034585338765</v>
      </c>
      <c r="CO30" s="104">
        <f t="shared" si="11"/>
        <v>0.98596034585338765</v>
      </c>
      <c r="CP30" s="104">
        <f t="shared" si="11"/>
        <v>0.98596034585338765</v>
      </c>
      <c r="CQ30" s="104">
        <f t="shared" si="11"/>
        <v>0.98596034585338765</v>
      </c>
      <c r="CR30" s="104">
        <f t="shared" si="11"/>
        <v>0.98596034585338765</v>
      </c>
      <c r="CS30" s="104">
        <f t="shared" si="11"/>
        <v>0.98596034585338765</v>
      </c>
      <c r="CT30" s="104">
        <f t="shared" si="11"/>
        <v>0.98596034585338765</v>
      </c>
      <c r="CU30" s="104">
        <f t="shared" si="11"/>
        <v>0.98596034585338765</v>
      </c>
      <c r="CV30" s="104">
        <f t="shared" si="11"/>
        <v>0.98596034585338765</v>
      </c>
      <c r="CW30" s="104">
        <f t="shared" si="11"/>
        <v>0.98596034585338765</v>
      </c>
      <c r="CX30" s="104">
        <f t="shared" si="11"/>
        <v>0.98596034585338765</v>
      </c>
      <c r="CY30" s="104">
        <f t="shared" si="11"/>
        <v>0.98596034585338765</v>
      </c>
      <c r="CZ30" s="104">
        <f t="shared" si="11"/>
        <v>0.98596034585338765</v>
      </c>
      <c r="DA30" s="104">
        <f t="shared" si="11"/>
        <v>0.98596034585338765</v>
      </c>
      <c r="DB30" s="104">
        <f t="shared" si="11"/>
        <v>0.98596034585338765</v>
      </c>
      <c r="DC30" s="104">
        <f t="shared" si="11"/>
        <v>0.98596034585338765</v>
      </c>
      <c r="DE30" s="100">
        <v>43</v>
      </c>
      <c r="DF30" s="102">
        <v>0.9927377840431959</v>
      </c>
      <c r="DG30" s="102">
        <v>0.99246742403229837</v>
      </c>
      <c r="DH30" s="102">
        <v>0.99218770641479426</v>
      </c>
      <c r="DI30" s="102">
        <v>0.99189143222953857</v>
      </c>
      <c r="DJ30" s="102">
        <v>0.99159270467875271</v>
      </c>
      <c r="DK30" s="102">
        <v>0.99131227848983128</v>
      </c>
      <c r="DL30" s="102">
        <v>0.99105457817552856</v>
      </c>
      <c r="DM30" s="102">
        <v>0.99080809877322307</v>
      </c>
      <c r="DN30" s="102">
        <v>0.99057325994015055</v>
      </c>
      <c r="DO30" s="102">
        <v>0.9903479693846774</v>
      </c>
      <c r="DP30" s="102">
        <v>0.99013204284457168</v>
      </c>
      <c r="DQ30" s="102">
        <v>0.98993973000858682</v>
      </c>
      <c r="DR30" s="102">
        <v>0.98977433849585417</v>
      </c>
      <c r="DS30" s="102">
        <v>0.98963687288956048</v>
      </c>
      <c r="DT30" s="102">
        <v>0.98953296328255891</v>
      </c>
      <c r="DU30" s="102">
        <v>0.98948864978635853</v>
      </c>
      <c r="DV30" s="102">
        <v>0.98949160375848733</v>
      </c>
      <c r="DW30" s="102">
        <v>0.98952091196420799</v>
      </c>
      <c r="DX30" s="102">
        <v>0.98955279709761035</v>
      </c>
      <c r="DY30" s="102">
        <v>0.98958835020541369</v>
      </c>
      <c r="DZ30" s="102">
        <v>0.98960622011223254</v>
      </c>
      <c r="EA30" s="102">
        <v>0.98961875044500891</v>
      </c>
      <c r="EB30" s="102">
        <v>0.98962759834205827</v>
      </c>
      <c r="EC30" s="102">
        <v>0.98963424333029026</v>
      </c>
      <c r="ED30" s="102">
        <v>0.98963837577590918</v>
      </c>
      <c r="EE30" s="102">
        <v>0.98964238180524822</v>
      </c>
      <c r="EF30" s="102">
        <v>0.98964465418134617</v>
      </c>
      <c r="EG30" s="102">
        <v>0.98964603529916173</v>
      </c>
      <c r="EH30" s="102">
        <v>0.98964679411629142</v>
      </c>
      <c r="EI30" s="102">
        <v>0.98964728630986221</v>
      </c>
      <c r="EJ30" s="102">
        <v>0.98964675242624212</v>
      </c>
      <c r="EK30" s="102">
        <v>0.98964616848901055</v>
      </c>
      <c r="EL30" s="102">
        <v>0.98964582289265568</v>
      </c>
      <c r="EM30" s="102">
        <v>0.98964584997488403</v>
      </c>
      <c r="EN30" s="102">
        <v>0.98964637222893892</v>
      </c>
      <c r="EO30" s="102">
        <v>0.98964745039666069</v>
      </c>
      <c r="EP30" s="102">
        <v>0.9896490744085833</v>
      </c>
      <c r="EQ30" s="102">
        <v>0.98965117726883767</v>
      </c>
      <c r="ER30" s="102">
        <v>0.98965362949331803</v>
      </c>
      <c r="ES30" s="102">
        <v>0.98965628251444659</v>
      </c>
      <c r="ET30" s="102">
        <v>0.98965890167446746</v>
      </c>
      <c r="EU30" s="102">
        <v>0.98966139036004752</v>
      </c>
      <c r="EV30" s="102">
        <v>0.98966348129783721</v>
      </c>
      <c r="EW30" s="102">
        <v>0.98966497622714811</v>
      </c>
      <c r="EX30" s="102">
        <v>0.98966559168824186</v>
      </c>
      <c r="EY30" s="102">
        <v>0.98966498068197506</v>
      </c>
      <c r="EZ30" s="102">
        <v>0.98966294739992122</v>
      </c>
      <c r="FA30" s="102">
        <v>0.98965906688789151</v>
      </c>
      <c r="FB30" s="102">
        <v>0.98965331169546422</v>
      </c>
      <c r="FC30" s="102">
        <v>0.98964515765276095</v>
      </c>
      <c r="FD30" s="102">
        <v>0.98963436142089212</v>
      </c>
      <c r="FE30" s="102">
        <v>0.98962020111945792</v>
      </c>
      <c r="FF30" s="102">
        <v>0.98960260392807431</v>
      </c>
      <c r="FG30" s="102">
        <v>0.98958094297306354</v>
      </c>
      <c r="FH30" s="102">
        <v>0.98955521407097513</v>
      </c>
      <c r="FI30" s="102">
        <v>0.9895254637144214</v>
      </c>
      <c r="FJ30" s="102">
        <v>0.98949147126997783</v>
      </c>
      <c r="FK30" s="102">
        <v>0.98945290721016699</v>
      </c>
      <c r="FL30" s="102">
        <v>0.98940963159630801</v>
      </c>
      <c r="FM30" s="102">
        <v>0.98936115765165156</v>
      </c>
      <c r="FN30" s="102">
        <v>0.98930525063158126</v>
      </c>
      <c r="FO30" s="102">
        <v>0.98924042680101132</v>
      </c>
      <c r="FP30" s="102">
        <v>0.98916536097251351</v>
      </c>
      <c r="FQ30" s="102">
        <v>0.98907939224205454</v>
      </c>
      <c r="FR30" s="102">
        <v>0.98897954374898112</v>
      </c>
      <c r="FS30" s="102">
        <v>0.98886614754981372</v>
      </c>
      <c r="FT30" s="102">
        <v>0.98873781183462117</v>
      </c>
      <c r="FU30" s="102">
        <v>0.98859422566373201</v>
      </c>
      <c r="FV30" s="102">
        <v>0.98843178624406569</v>
      </c>
      <c r="FW30" s="102">
        <v>0.9882511803860099</v>
      </c>
      <c r="FX30" s="102">
        <v>0.98804723479801582</v>
      </c>
      <c r="FY30" s="102">
        <v>0.98781726660561464</v>
      </c>
      <c r="FZ30" s="102">
        <v>0.98754533430685487</v>
      </c>
      <c r="GA30" s="102">
        <v>0.98722475047873215</v>
      </c>
      <c r="GB30" s="102">
        <v>0.98684133572971167</v>
      </c>
      <c r="GC30" s="102">
        <v>0.98638595685971053</v>
      </c>
      <c r="GD30" s="102">
        <v>0.98585398727498386</v>
      </c>
      <c r="GE30" s="102">
        <v>0.98525887390204692</v>
      </c>
      <c r="GF30" s="102">
        <v>0.98525887390204692</v>
      </c>
      <c r="GG30" s="104">
        <f t="shared" si="12"/>
        <v>0.98525887390204692</v>
      </c>
      <c r="GH30" s="104">
        <f t="shared" si="12"/>
        <v>0.98525887390204692</v>
      </c>
      <c r="GI30" s="104">
        <f t="shared" si="12"/>
        <v>0.98525887390204692</v>
      </c>
      <c r="GJ30" s="104">
        <f t="shared" si="12"/>
        <v>0.98525887390204692</v>
      </c>
      <c r="GK30" s="104">
        <f t="shared" si="12"/>
        <v>0.98525887390204692</v>
      </c>
      <c r="GL30" s="104">
        <f t="shared" si="12"/>
        <v>0.98525887390204692</v>
      </c>
      <c r="GM30" s="104">
        <f t="shared" si="12"/>
        <v>0.98525887390204692</v>
      </c>
      <c r="GN30" s="104">
        <f t="shared" si="12"/>
        <v>0.98525887390204692</v>
      </c>
      <c r="GO30" s="104">
        <f t="shared" si="12"/>
        <v>0.98525887390204692</v>
      </c>
      <c r="GP30" s="104">
        <f t="shared" si="12"/>
        <v>0.98525887390204692</v>
      </c>
      <c r="GQ30" s="104">
        <f t="shared" si="12"/>
        <v>0.98525887390204692</v>
      </c>
      <c r="GR30" s="104">
        <f t="shared" si="12"/>
        <v>0.98525887390204692</v>
      </c>
      <c r="GS30" s="104">
        <f t="shared" si="12"/>
        <v>0.98525887390204692</v>
      </c>
      <c r="GT30" s="104">
        <f t="shared" si="12"/>
        <v>0.98525887390204692</v>
      </c>
      <c r="GU30" s="104">
        <f t="shared" si="12"/>
        <v>0.98525887390204692</v>
      </c>
      <c r="GV30" s="104">
        <f t="shared" si="12"/>
        <v>0.98525887390204692</v>
      </c>
      <c r="GW30" s="104">
        <f t="shared" si="12"/>
        <v>0.98525887390204692</v>
      </c>
      <c r="GX30" s="104">
        <f t="shared" si="12"/>
        <v>0.98525887390204692</v>
      </c>
      <c r="GY30" s="104">
        <f t="shared" si="12"/>
        <v>0.98525887390204692</v>
      </c>
      <c r="GZ30" s="104">
        <f t="shared" si="12"/>
        <v>0.98525887390204692</v>
      </c>
      <c r="HA30" s="104">
        <f t="shared" si="12"/>
        <v>0.98525887390204692</v>
      </c>
      <c r="HB30" s="104">
        <f t="shared" si="12"/>
        <v>0.98525887390204692</v>
      </c>
      <c r="HC30" s="104">
        <f t="shared" si="12"/>
        <v>0.98525887390204692</v>
      </c>
      <c r="HD30" s="104">
        <f t="shared" si="12"/>
        <v>0.98525887390204692</v>
      </c>
      <c r="HE30" s="104">
        <f t="shared" si="12"/>
        <v>0.98525887390204692</v>
      </c>
      <c r="HF30" s="104">
        <f t="shared" si="12"/>
        <v>0.98525887390204692</v>
      </c>
      <c r="HG30" s="104">
        <f t="shared" si="12"/>
        <v>0.98525887390204692</v>
      </c>
    </row>
    <row r="31" spans="1:215" x14ac:dyDescent="0.2">
      <c r="A31" s="100">
        <v>44</v>
      </c>
      <c r="B31" s="102">
        <v>0.97114930100100472</v>
      </c>
      <c r="C31" s="102">
        <v>0.97347492259660273</v>
      </c>
      <c r="D31" s="102">
        <v>0.97589183112678968</v>
      </c>
      <c r="E31" s="102">
        <v>0.97823988830682895</v>
      </c>
      <c r="F31" s="102">
        <v>0.9803612407459954</v>
      </c>
      <c r="G31" s="102">
        <v>0.98209874022742738</v>
      </c>
      <c r="H31" s="102">
        <v>0.98329467178790608</v>
      </c>
      <c r="I31" s="102">
        <v>0.98415638051922738</v>
      </c>
      <c r="J31" s="102">
        <v>0.98499692244556591</v>
      </c>
      <c r="K31" s="102">
        <v>0.98579686494633334</v>
      </c>
      <c r="L31" s="102">
        <v>0.98654108261615825</v>
      </c>
      <c r="M31" s="102">
        <v>0.98721613143872955</v>
      </c>
      <c r="N31" s="102">
        <v>0.98780829331705944</v>
      </c>
      <c r="O31" s="102">
        <v>0.98829881915475559</v>
      </c>
      <c r="P31" s="102">
        <v>0.98867017688087633</v>
      </c>
      <c r="Q31" s="102">
        <v>0.988936031181474</v>
      </c>
      <c r="R31" s="102">
        <v>0.98906260399702672</v>
      </c>
      <c r="S31" s="102">
        <v>0.98911669928940749</v>
      </c>
      <c r="T31" s="102">
        <v>0.98918206244132412</v>
      </c>
      <c r="U31" s="102">
        <v>0.9892578124851481</v>
      </c>
      <c r="V31" s="102">
        <v>0.98930993363947173</v>
      </c>
      <c r="W31" s="102">
        <v>0.98935235021840018</v>
      </c>
      <c r="X31" s="102">
        <v>0.98939092687092856</v>
      </c>
      <c r="Y31" s="102">
        <v>0.98942746338831611</v>
      </c>
      <c r="Z31" s="102">
        <v>0.98946231600543844</v>
      </c>
      <c r="AA31" s="102">
        <v>0.98949869165986803</v>
      </c>
      <c r="AB31" s="102">
        <v>0.98953071642299451</v>
      </c>
      <c r="AC31" s="102">
        <v>0.98955811473893718</v>
      </c>
      <c r="AD31" s="102">
        <v>0.98958023963076869</v>
      </c>
      <c r="AE31" s="102">
        <v>0.98959793754957481</v>
      </c>
      <c r="AF31" s="102">
        <v>0.98960790517097641</v>
      </c>
      <c r="AG31" s="102">
        <v>0.98961304185997112</v>
      </c>
      <c r="AH31" s="102">
        <v>0.98961478752681242</v>
      </c>
      <c r="AI31" s="102">
        <v>0.9896136206686339</v>
      </c>
      <c r="AJ31" s="102">
        <v>0.98960970065985365</v>
      </c>
      <c r="AK31" s="102">
        <v>0.98960257936897633</v>
      </c>
      <c r="AL31" s="102">
        <v>0.98959389497743477</v>
      </c>
      <c r="AM31" s="102">
        <v>0.98958396762882606</v>
      </c>
      <c r="AN31" s="102">
        <v>0.98957315946796798</v>
      </c>
      <c r="AO31" s="102">
        <v>0.98956184677897063</v>
      </c>
      <c r="AP31" s="102">
        <v>0.98955039493246921</v>
      </c>
      <c r="AQ31" s="102">
        <v>0.98953914719778768</v>
      </c>
      <c r="AR31" s="102">
        <v>0.98952839255320357</v>
      </c>
      <c r="AS31" s="102">
        <v>0.98951834359049606</v>
      </c>
      <c r="AT31" s="102">
        <v>0.98950918796139176</v>
      </c>
      <c r="AU31" s="102">
        <v>0.9895010000079062</v>
      </c>
      <c r="AV31" s="102">
        <v>0.98949379402824678</v>
      </c>
      <c r="AW31" s="102">
        <v>0.98948749222831911</v>
      </c>
      <c r="AX31" s="102">
        <v>0.98948184557223051</v>
      </c>
      <c r="AY31" s="102">
        <v>0.98947667012912266</v>
      </c>
      <c r="AZ31" s="102">
        <v>0.98947166966638589</v>
      </c>
      <c r="BA31" s="102">
        <v>0.98946654707052506</v>
      </c>
      <c r="BB31" s="102">
        <v>0.98946078529647064</v>
      </c>
      <c r="BC31" s="102">
        <v>0.98945405099228145</v>
      </c>
      <c r="BD31" s="102">
        <v>0.98944567672316186</v>
      </c>
      <c r="BE31" s="102">
        <v>0.98943514104866315</v>
      </c>
      <c r="BF31" s="102">
        <v>0.9894218471762497</v>
      </c>
      <c r="BG31" s="102">
        <v>0.98940502820932574</v>
      </c>
      <c r="BH31" s="102">
        <v>0.98938374081803382</v>
      </c>
      <c r="BI31" s="102">
        <v>0.98935697284030688</v>
      </c>
      <c r="BJ31" s="102">
        <v>0.98932331703549847</v>
      </c>
      <c r="BK31" s="102">
        <v>0.98928150819904792</v>
      </c>
      <c r="BL31" s="102">
        <v>0.98923047257288854</v>
      </c>
      <c r="BM31" s="102">
        <v>0.98916973352114634</v>
      </c>
      <c r="BN31" s="102">
        <v>0.98909844676844727</v>
      </c>
      <c r="BO31" s="102">
        <v>0.98901597891510862</v>
      </c>
      <c r="BP31" s="102">
        <v>0.98892114063423153</v>
      </c>
      <c r="BQ31" s="102">
        <v>0.98881352741827455</v>
      </c>
      <c r="BR31" s="102">
        <v>0.98869202444153226</v>
      </c>
      <c r="BS31" s="102">
        <v>0.98855221388082903</v>
      </c>
      <c r="BT31" s="102">
        <v>0.98839575954290826</v>
      </c>
      <c r="BU31" s="102">
        <v>0.98821985468576945</v>
      </c>
      <c r="BV31" s="102">
        <v>0.98801762575225671</v>
      </c>
      <c r="BW31" s="102">
        <v>0.98778887362443946</v>
      </c>
      <c r="BX31" s="102">
        <v>0.9875385013307153</v>
      </c>
      <c r="BY31" s="102">
        <v>0.98726203914599509</v>
      </c>
      <c r="BZ31" s="102">
        <v>0.98697637530912707</v>
      </c>
      <c r="CA31" s="102">
        <v>0.9867124585316569</v>
      </c>
      <c r="CB31" s="102">
        <v>0.9867124585316569</v>
      </c>
      <c r="CC31" s="104">
        <f t="shared" si="6"/>
        <v>0.9867124585316569</v>
      </c>
      <c r="CD31" s="104">
        <f t="shared" si="11"/>
        <v>0.9867124585316569</v>
      </c>
      <c r="CE31" s="104">
        <f t="shared" si="11"/>
        <v>0.9867124585316569</v>
      </c>
      <c r="CF31" s="104">
        <f t="shared" si="11"/>
        <v>0.9867124585316569</v>
      </c>
      <c r="CG31" s="104">
        <f t="shared" si="11"/>
        <v>0.9867124585316569</v>
      </c>
      <c r="CH31" s="104">
        <f t="shared" si="11"/>
        <v>0.9867124585316569</v>
      </c>
      <c r="CI31" s="104">
        <f t="shared" si="11"/>
        <v>0.9867124585316569</v>
      </c>
      <c r="CJ31" s="104">
        <f t="shared" si="11"/>
        <v>0.9867124585316569</v>
      </c>
      <c r="CK31" s="104">
        <f t="shared" si="11"/>
        <v>0.9867124585316569</v>
      </c>
      <c r="CL31" s="104">
        <f t="shared" si="11"/>
        <v>0.9867124585316569</v>
      </c>
      <c r="CM31" s="104">
        <f t="shared" si="11"/>
        <v>0.9867124585316569</v>
      </c>
      <c r="CN31" s="104">
        <f t="shared" si="11"/>
        <v>0.9867124585316569</v>
      </c>
      <c r="CO31" s="104">
        <f t="shared" si="11"/>
        <v>0.9867124585316569</v>
      </c>
      <c r="CP31" s="104">
        <f t="shared" si="11"/>
        <v>0.9867124585316569</v>
      </c>
      <c r="CQ31" s="104">
        <f t="shared" si="11"/>
        <v>0.9867124585316569</v>
      </c>
      <c r="CR31" s="104">
        <f t="shared" si="11"/>
        <v>0.9867124585316569</v>
      </c>
      <c r="CS31" s="104">
        <f t="shared" si="11"/>
        <v>0.9867124585316569</v>
      </c>
      <c r="CT31" s="104">
        <f t="shared" si="11"/>
        <v>0.9867124585316569</v>
      </c>
      <c r="CU31" s="104">
        <f t="shared" si="11"/>
        <v>0.9867124585316569</v>
      </c>
      <c r="CV31" s="104">
        <f t="shared" si="11"/>
        <v>0.9867124585316569</v>
      </c>
      <c r="CW31" s="104">
        <f t="shared" si="11"/>
        <v>0.9867124585316569</v>
      </c>
      <c r="CX31" s="104">
        <f t="shared" si="11"/>
        <v>0.9867124585316569</v>
      </c>
      <c r="CY31" s="104">
        <f t="shared" si="11"/>
        <v>0.9867124585316569</v>
      </c>
      <c r="CZ31" s="104">
        <f t="shared" si="11"/>
        <v>0.9867124585316569</v>
      </c>
      <c r="DA31" s="104">
        <f t="shared" si="11"/>
        <v>0.9867124585316569</v>
      </c>
      <c r="DB31" s="104">
        <f t="shared" si="11"/>
        <v>0.9867124585316569</v>
      </c>
      <c r="DC31" s="104">
        <f t="shared" si="11"/>
        <v>0.9867124585316569</v>
      </c>
      <c r="DE31" s="100">
        <v>44</v>
      </c>
      <c r="DF31" s="102">
        <v>0.99139943155144905</v>
      </c>
      <c r="DG31" s="102">
        <v>0.99206067927244301</v>
      </c>
      <c r="DH31" s="102">
        <v>0.99191599854875834</v>
      </c>
      <c r="DI31" s="102">
        <v>0.99174411238979232</v>
      </c>
      <c r="DJ31" s="102">
        <v>0.99154797027258212</v>
      </c>
      <c r="DK31" s="102">
        <v>0.99133661691623787</v>
      </c>
      <c r="DL31" s="102">
        <v>0.99110413615500725</v>
      </c>
      <c r="DM31" s="102">
        <v>0.99085770681058771</v>
      </c>
      <c r="DN31" s="102">
        <v>0.99062235600661241</v>
      </c>
      <c r="DO31" s="102">
        <v>0.99039658053824742</v>
      </c>
      <c r="DP31" s="102">
        <v>0.99018062577800969</v>
      </c>
      <c r="DQ31" s="102">
        <v>0.98998796002518319</v>
      </c>
      <c r="DR31" s="102">
        <v>0.98982202761993077</v>
      </c>
      <c r="DS31" s="102">
        <v>0.98968416322859787</v>
      </c>
      <c r="DT31" s="102">
        <v>0.98957993899394492</v>
      </c>
      <c r="DU31" s="102">
        <v>0.98953362115593868</v>
      </c>
      <c r="DV31" s="102">
        <v>0.9895343311991186</v>
      </c>
      <c r="DW31" s="102">
        <v>0.98956118479148514</v>
      </c>
      <c r="DX31" s="102">
        <v>0.98959039752909705</v>
      </c>
      <c r="DY31" s="102">
        <v>0.98962296865328647</v>
      </c>
      <c r="DZ31" s="102">
        <v>0.98963934186106595</v>
      </c>
      <c r="EA31" s="102">
        <v>0.98965082379712688</v>
      </c>
      <c r="EB31" s="102">
        <v>0.98965893257550963</v>
      </c>
      <c r="EC31" s="102">
        <v>0.98966502346290286</v>
      </c>
      <c r="ED31" s="102">
        <v>0.98966881299404474</v>
      </c>
      <c r="EE31" s="102">
        <v>0.98967248657283491</v>
      </c>
      <c r="EF31" s="102">
        <v>0.98967457228663003</v>
      </c>
      <c r="EG31" s="102">
        <v>0.98967584170798151</v>
      </c>
      <c r="EH31" s="102">
        <v>0.98967654118902737</v>
      </c>
      <c r="EI31" s="102">
        <v>0.98967699648421825</v>
      </c>
      <c r="EJ31" s="102">
        <v>0.98967651209752416</v>
      </c>
      <c r="EK31" s="102">
        <v>0.98967598188719408</v>
      </c>
      <c r="EL31" s="102">
        <v>0.98967566995017231</v>
      </c>
      <c r="EM31" s="102">
        <v>0.9896756992898752</v>
      </c>
      <c r="EN31" s="102">
        <v>0.98967618205543095</v>
      </c>
      <c r="EO31" s="102">
        <v>0.98967717384256026</v>
      </c>
      <c r="EP31" s="102">
        <v>0.98967866540608285</v>
      </c>
      <c r="EQ31" s="102">
        <v>0.9896805953742781</v>
      </c>
      <c r="ER31" s="102">
        <v>0.98968284516260263</v>
      </c>
      <c r="ES31" s="102">
        <v>0.98968527871929413</v>
      </c>
      <c r="ET31" s="102">
        <v>0.98968768117626249</v>
      </c>
      <c r="EU31" s="102">
        <v>0.98968996407415422</v>
      </c>
      <c r="EV31" s="102">
        <v>0.98969188270623498</v>
      </c>
      <c r="EW31" s="102">
        <v>0.98969325556749865</v>
      </c>
      <c r="EX31" s="102">
        <v>0.98969382315829957</v>
      </c>
      <c r="EY31" s="102">
        <v>0.98969326782511258</v>
      </c>
      <c r="EZ31" s="102">
        <v>0.98969141034734398</v>
      </c>
      <c r="FA31" s="102">
        <v>0.98968786173847523</v>
      </c>
      <c r="FB31" s="102">
        <v>0.98968259695015526</v>
      </c>
      <c r="FC31" s="102">
        <v>0.98967513620135084</v>
      </c>
      <c r="FD31" s="102">
        <v>0.98966525684775242</v>
      </c>
      <c r="FE31" s="102">
        <v>0.98965229816561728</v>
      </c>
      <c r="FF31" s="102">
        <v>0.98963619369207323</v>
      </c>
      <c r="FG31" s="102">
        <v>0.98961636975941869</v>
      </c>
      <c r="FH31" s="102">
        <v>0.98959282282393435</v>
      </c>
      <c r="FI31" s="102">
        <v>0.98956559575387693</v>
      </c>
      <c r="FJ31" s="102">
        <v>0.98953448695196411</v>
      </c>
      <c r="FK31" s="102">
        <v>0.98949919518840002</v>
      </c>
      <c r="FL31" s="102">
        <v>0.98945959286501128</v>
      </c>
      <c r="FM31" s="102">
        <v>0.9894152349937454</v>
      </c>
      <c r="FN31" s="102">
        <v>0.98936407680779215</v>
      </c>
      <c r="FO31" s="102">
        <v>0.98930476131755385</v>
      </c>
      <c r="FP31" s="102">
        <v>0.98923607696390092</v>
      </c>
      <c r="FQ31" s="102">
        <v>0.98915742050028987</v>
      </c>
      <c r="FR31" s="102">
        <v>0.9890660696342668</v>
      </c>
      <c r="FS31" s="102">
        <v>0.98896233117183474</v>
      </c>
      <c r="FT31" s="102">
        <v>0.98884493490770131</v>
      </c>
      <c r="FU31" s="102">
        <v>0.98871360043612433</v>
      </c>
      <c r="FV31" s="102">
        <v>0.98856503607758317</v>
      </c>
      <c r="FW31" s="102">
        <v>0.98839987693806952</v>
      </c>
      <c r="FX31" s="102">
        <v>0.98821339781264084</v>
      </c>
      <c r="FY31" s="102">
        <v>0.98800315485730983</v>
      </c>
      <c r="FZ31" s="102">
        <v>0.98775458003409855</v>
      </c>
      <c r="GA31" s="102">
        <v>0.98746157809297053</v>
      </c>
      <c r="GB31" s="102">
        <v>0.98711120966559385</v>
      </c>
      <c r="GC31" s="102">
        <v>0.986695163649419</v>
      </c>
      <c r="GD31" s="102">
        <v>0.98620926120101915</v>
      </c>
      <c r="GE31" s="102">
        <v>0.98566586157127223</v>
      </c>
      <c r="GF31" s="102">
        <v>0.98566586157127223</v>
      </c>
      <c r="GG31" s="104">
        <f t="shared" si="12"/>
        <v>0.98566586157127223</v>
      </c>
      <c r="GH31" s="104">
        <f t="shared" si="12"/>
        <v>0.98566586157127223</v>
      </c>
      <c r="GI31" s="104">
        <f t="shared" si="12"/>
        <v>0.98566586157127223</v>
      </c>
      <c r="GJ31" s="104">
        <f t="shared" si="12"/>
        <v>0.98566586157127223</v>
      </c>
      <c r="GK31" s="104">
        <f t="shared" si="12"/>
        <v>0.98566586157127223</v>
      </c>
      <c r="GL31" s="104">
        <f t="shared" si="12"/>
        <v>0.98566586157127223</v>
      </c>
      <c r="GM31" s="104">
        <f t="shared" si="12"/>
        <v>0.98566586157127223</v>
      </c>
      <c r="GN31" s="104">
        <f t="shared" si="12"/>
        <v>0.98566586157127223</v>
      </c>
      <c r="GO31" s="104">
        <f t="shared" si="12"/>
        <v>0.98566586157127223</v>
      </c>
      <c r="GP31" s="104">
        <f t="shared" si="12"/>
        <v>0.98566586157127223</v>
      </c>
      <c r="GQ31" s="104">
        <f t="shared" si="12"/>
        <v>0.98566586157127223</v>
      </c>
      <c r="GR31" s="104">
        <f t="shared" si="12"/>
        <v>0.98566586157127223</v>
      </c>
      <c r="GS31" s="104">
        <f t="shared" si="12"/>
        <v>0.98566586157127223</v>
      </c>
      <c r="GT31" s="104">
        <f t="shared" si="12"/>
        <v>0.98566586157127223</v>
      </c>
      <c r="GU31" s="104">
        <f t="shared" si="12"/>
        <v>0.98566586157127223</v>
      </c>
      <c r="GV31" s="104">
        <f t="shared" si="12"/>
        <v>0.98566586157127223</v>
      </c>
      <c r="GW31" s="104">
        <f t="shared" si="12"/>
        <v>0.98566586157127223</v>
      </c>
      <c r="GX31" s="104">
        <f t="shared" si="12"/>
        <v>0.98566586157127223</v>
      </c>
      <c r="GY31" s="104">
        <f t="shared" si="12"/>
        <v>0.98566586157127223</v>
      </c>
      <c r="GZ31" s="104">
        <f t="shared" si="12"/>
        <v>0.98566586157127223</v>
      </c>
      <c r="HA31" s="104">
        <f t="shared" si="12"/>
        <v>0.98566586157127223</v>
      </c>
      <c r="HB31" s="104">
        <f t="shared" si="12"/>
        <v>0.98566586157127223</v>
      </c>
      <c r="HC31" s="104">
        <f t="shared" si="12"/>
        <v>0.98566586157127223</v>
      </c>
      <c r="HD31" s="104">
        <f t="shared" si="12"/>
        <v>0.98566586157127223</v>
      </c>
      <c r="HE31" s="104">
        <f t="shared" si="12"/>
        <v>0.98566586157127223</v>
      </c>
      <c r="HF31" s="104">
        <f t="shared" si="12"/>
        <v>0.98566586157127223</v>
      </c>
      <c r="HG31" s="104">
        <f t="shared" si="12"/>
        <v>0.98566586157127223</v>
      </c>
    </row>
    <row r="32" spans="1:215" x14ac:dyDescent="0.2">
      <c r="A32" s="100">
        <v>45</v>
      </c>
      <c r="B32" s="102">
        <v>0.97129400442976643</v>
      </c>
      <c r="C32" s="102">
        <v>0.97362430899131791</v>
      </c>
      <c r="D32" s="102">
        <v>0.97604525986083535</v>
      </c>
      <c r="E32" s="102">
        <v>0.97839706699086659</v>
      </c>
      <c r="F32" s="102">
        <v>0.98052177632409854</v>
      </c>
      <c r="G32" s="102">
        <v>0.98226200061982927</v>
      </c>
      <c r="H32" s="102">
        <v>0.98345989730113292</v>
      </c>
      <c r="I32" s="102">
        <v>0.98432471207271133</v>
      </c>
      <c r="J32" s="102">
        <v>0.98516907130048492</v>
      </c>
      <c r="K32" s="102">
        <v>0.98597390615356695</v>
      </c>
      <c r="L32" s="102">
        <v>0.9867236054588584</v>
      </c>
      <c r="M32" s="102">
        <v>0.98740390626548946</v>
      </c>
      <c r="N32" s="102">
        <v>0.98800032648875613</v>
      </c>
      <c r="O32" s="102">
        <v>0.98849434298389438</v>
      </c>
      <c r="P32" s="102">
        <v>0.98886841004306469</v>
      </c>
      <c r="Q32" s="102">
        <v>0.98912998281756814</v>
      </c>
      <c r="R32" s="102">
        <v>0.98924847744717703</v>
      </c>
      <c r="S32" s="102">
        <v>0.9892919847445073</v>
      </c>
      <c r="T32" s="102">
        <v>0.98934450411608621</v>
      </c>
      <c r="U32" s="102">
        <v>0.98940532591870356</v>
      </c>
      <c r="V32" s="102">
        <v>0.98944718177041335</v>
      </c>
      <c r="W32" s="102">
        <v>0.98948124198267873</v>
      </c>
      <c r="X32" s="102">
        <v>0.98951221150207203</v>
      </c>
      <c r="Y32" s="102">
        <v>0.98954153447621518</v>
      </c>
      <c r="Z32" s="102">
        <v>0.98956949832749586</v>
      </c>
      <c r="AA32" s="102">
        <v>0.98959867075348606</v>
      </c>
      <c r="AB32" s="102">
        <v>0.98962435068733756</v>
      </c>
      <c r="AC32" s="102">
        <v>0.98964631999654007</v>
      </c>
      <c r="AD32" s="102">
        <v>0.98966406260469475</v>
      </c>
      <c r="AE32" s="102">
        <v>0.98967825776901508</v>
      </c>
      <c r="AF32" s="102">
        <v>0.98968626271752969</v>
      </c>
      <c r="AG32" s="102">
        <v>0.98969040030006528</v>
      </c>
      <c r="AH32" s="102">
        <v>0.98969182396738276</v>
      </c>
      <c r="AI32" s="102">
        <v>0.98969091743980742</v>
      </c>
      <c r="AJ32" s="102">
        <v>0.98968780895502895</v>
      </c>
      <c r="AK32" s="102">
        <v>0.98968214067468907</v>
      </c>
      <c r="AL32" s="102">
        <v>0.98967522380555417</v>
      </c>
      <c r="AM32" s="102">
        <v>0.98966731482666737</v>
      </c>
      <c r="AN32" s="102">
        <v>0.98965870371141174</v>
      </c>
      <c r="AO32" s="102">
        <v>0.98964969162477789</v>
      </c>
      <c r="AP32" s="102">
        <v>0.98964057087891988</v>
      </c>
      <c r="AQ32" s="102">
        <v>0.9896316159813191</v>
      </c>
      <c r="AR32" s="102">
        <v>0.98962305791215399</v>
      </c>
      <c r="AS32" s="102">
        <v>0.98961506648716413</v>
      </c>
      <c r="AT32" s="102">
        <v>0.98960779148593203</v>
      </c>
      <c r="AU32" s="102">
        <v>0.98960129206743308</v>
      </c>
      <c r="AV32" s="102">
        <v>0.98959557936333431</v>
      </c>
      <c r="AW32" s="102">
        <v>0.98959059092526624</v>
      </c>
      <c r="AX32" s="102">
        <v>0.9895861275775798</v>
      </c>
      <c r="AY32" s="102">
        <v>0.98958204219199331</v>
      </c>
      <c r="AZ32" s="102">
        <v>0.98957809806752883</v>
      </c>
      <c r="BA32" s="102">
        <v>0.98957405790698827</v>
      </c>
      <c r="BB32" s="102">
        <v>0.98956950901275509</v>
      </c>
      <c r="BC32" s="102">
        <v>0.98956418557773362</v>
      </c>
      <c r="BD32" s="102">
        <v>0.98955755529212275</v>
      </c>
      <c r="BE32" s="102">
        <v>0.98954920269545488</v>
      </c>
      <c r="BF32" s="102">
        <v>0.98953865245597294</v>
      </c>
      <c r="BG32" s="102">
        <v>0.98952529400067146</v>
      </c>
      <c r="BH32" s="102">
        <v>0.98950837645725254</v>
      </c>
      <c r="BI32" s="102">
        <v>0.98948709474254892</v>
      </c>
      <c r="BJ32" s="102">
        <v>0.98946032947601659</v>
      </c>
      <c r="BK32" s="102">
        <v>0.98942707556486642</v>
      </c>
      <c r="BL32" s="102">
        <v>0.98938648191675471</v>
      </c>
      <c r="BM32" s="102">
        <v>0.98933817465621421</v>
      </c>
      <c r="BN32" s="102">
        <v>0.98928148837688112</v>
      </c>
      <c r="BO32" s="102">
        <v>0.98921592766650501</v>
      </c>
      <c r="BP32" s="102">
        <v>0.98914055633896025</v>
      </c>
      <c r="BQ32" s="102">
        <v>0.98905506601800708</v>
      </c>
      <c r="BR32" s="102">
        <v>0.98895858520282331</v>
      </c>
      <c r="BS32" s="102">
        <v>0.98884761927596543</v>
      </c>
      <c r="BT32" s="102">
        <v>0.98872351866075181</v>
      </c>
      <c r="BU32" s="102">
        <v>0.98858408325200853</v>
      </c>
      <c r="BV32" s="102">
        <v>0.98842389075994475</v>
      </c>
      <c r="BW32" s="102">
        <v>0.98824283699654458</v>
      </c>
      <c r="BX32" s="102">
        <v>0.98804488319588546</v>
      </c>
      <c r="BY32" s="102">
        <v>0.98782654764555977</v>
      </c>
      <c r="BZ32" s="102">
        <v>0.98760130151771619</v>
      </c>
      <c r="CA32" s="102">
        <v>0.98739372524886204</v>
      </c>
      <c r="CB32" s="102">
        <v>0.98739372524886204</v>
      </c>
      <c r="CC32" s="104">
        <f t="shared" si="6"/>
        <v>0.98739372524886204</v>
      </c>
      <c r="CD32" s="104">
        <f t="shared" si="11"/>
        <v>0.98739372524886204</v>
      </c>
      <c r="CE32" s="104">
        <f t="shared" si="11"/>
        <v>0.98739372524886204</v>
      </c>
      <c r="CF32" s="104">
        <f t="shared" si="11"/>
        <v>0.98739372524886204</v>
      </c>
      <c r="CG32" s="104">
        <f t="shared" si="11"/>
        <v>0.98739372524886204</v>
      </c>
      <c r="CH32" s="104">
        <f t="shared" si="11"/>
        <v>0.98739372524886204</v>
      </c>
      <c r="CI32" s="104">
        <f t="shared" si="11"/>
        <v>0.98739372524886204</v>
      </c>
      <c r="CJ32" s="104">
        <f t="shared" si="11"/>
        <v>0.98739372524886204</v>
      </c>
      <c r="CK32" s="104">
        <f t="shared" si="11"/>
        <v>0.98739372524886204</v>
      </c>
      <c r="CL32" s="104">
        <f t="shared" si="11"/>
        <v>0.98739372524886204</v>
      </c>
      <c r="CM32" s="104">
        <f t="shared" si="11"/>
        <v>0.98739372524886204</v>
      </c>
      <c r="CN32" s="104">
        <f t="shared" si="11"/>
        <v>0.98739372524886204</v>
      </c>
      <c r="CO32" s="104">
        <f t="shared" si="11"/>
        <v>0.98739372524886204</v>
      </c>
      <c r="CP32" s="104">
        <f t="shared" si="11"/>
        <v>0.98739372524886204</v>
      </c>
      <c r="CQ32" s="104">
        <f t="shared" si="11"/>
        <v>0.98739372524886204</v>
      </c>
      <c r="CR32" s="104">
        <f t="shared" si="11"/>
        <v>0.98739372524886204</v>
      </c>
      <c r="CS32" s="104">
        <f t="shared" si="11"/>
        <v>0.98739372524886204</v>
      </c>
      <c r="CT32" s="104">
        <f t="shared" si="11"/>
        <v>0.98739372524886204</v>
      </c>
      <c r="CU32" s="104">
        <f t="shared" si="11"/>
        <v>0.98739372524886204</v>
      </c>
      <c r="CV32" s="104">
        <f t="shared" si="11"/>
        <v>0.98739372524886204</v>
      </c>
      <c r="CW32" s="104">
        <f t="shared" si="11"/>
        <v>0.98739372524886204</v>
      </c>
      <c r="CX32" s="104">
        <f t="shared" si="11"/>
        <v>0.98739372524886204</v>
      </c>
      <c r="CY32" s="104">
        <f t="shared" si="11"/>
        <v>0.98739372524886204</v>
      </c>
      <c r="CZ32" s="104">
        <f t="shared" si="11"/>
        <v>0.98739372524886204</v>
      </c>
      <c r="DA32" s="104">
        <f t="shared" si="11"/>
        <v>0.98739372524886204</v>
      </c>
      <c r="DB32" s="104">
        <f t="shared" si="11"/>
        <v>0.98739372524886204</v>
      </c>
      <c r="DC32" s="104">
        <f t="shared" si="11"/>
        <v>0.98739372524886204</v>
      </c>
      <c r="DE32" s="100">
        <v>45</v>
      </c>
      <c r="DF32" s="102">
        <v>0.99004897099855549</v>
      </c>
      <c r="DG32" s="102">
        <v>0.99089912626143639</v>
      </c>
      <c r="DH32" s="102">
        <v>0.99164172929925809</v>
      </c>
      <c r="DI32" s="102">
        <v>0.9915972994911193</v>
      </c>
      <c r="DJ32" s="102">
        <v>0.99150628551758468</v>
      </c>
      <c r="DK32" s="102">
        <v>0.99136567308861789</v>
      </c>
      <c r="DL32" s="102">
        <v>0.99115900259466871</v>
      </c>
      <c r="DM32" s="102">
        <v>0.99091262972374283</v>
      </c>
      <c r="DN32" s="102">
        <v>0.99067671316130312</v>
      </c>
      <c r="DO32" s="102">
        <v>0.99045040187001743</v>
      </c>
      <c r="DP32" s="102">
        <v>0.99023441690094605</v>
      </c>
      <c r="DQ32" s="102">
        <v>0.99004136140994836</v>
      </c>
      <c r="DR32" s="102">
        <v>0.98987483111241781</v>
      </c>
      <c r="DS32" s="102">
        <v>0.98973652614803098</v>
      </c>
      <c r="DT32" s="102">
        <v>0.98963195451465302</v>
      </c>
      <c r="DU32" s="102">
        <v>0.98958341817717677</v>
      </c>
      <c r="DV32" s="102">
        <v>0.98958164429932705</v>
      </c>
      <c r="DW32" s="102">
        <v>0.98960578056705184</v>
      </c>
      <c r="DX32" s="102">
        <v>0.98963203472258077</v>
      </c>
      <c r="DY32" s="102">
        <v>0.98966130433944599</v>
      </c>
      <c r="DZ32" s="102">
        <v>0.98967602065651306</v>
      </c>
      <c r="EA32" s="102">
        <v>0.98968634207926642</v>
      </c>
      <c r="EB32" s="102">
        <v>0.98969363279791711</v>
      </c>
      <c r="EC32" s="102">
        <v>0.98969911049006409</v>
      </c>
      <c r="ED32" s="102">
        <v>0.98970252067988684</v>
      </c>
      <c r="EE32" s="102">
        <v>0.98970582649093586</v>
      </c>
      <c r="EF32" s="102">
        <v>0.98970770587936707</v>
      </c>
      <c r="EG32" s="102">
        <v>0.98970885199234349</v>
      </c>
      <c r="EH32" s="102">
        <v>0.9897094861503456</v>
      </c>
      <c r="EI32" s="102">
        <v>0.98970990097116485</v>
      </c>
      <c r="EJ32" s="102">
        <v>0.98970947179166047</v>
      </c>
      <c r="EK32" s="102">
        <v>0.98970900147481156</v>
      </c>
      <c r="EL32" s="102">
        <v>0.98970872720720715</v>
      </c>
      <c r="EM32" s="102">
        <v>0.9897087594377596</v>
      </c>
      <c r="EN32" s="102">
        <v>0.9897091988570772</v>
      </c>
      <c r="EO32" s="102">
        <v>0.98971009535891608</v>
      </c>
      <c r="EP32" s="102">
        <v>0.9897114406089389</v>
      </c>
      <c r="EQ32" s="102">
        <v>0.98971317946259907</v>
      </c>
      <c r="ER32" s="102">
        <v>0.98971520540614777</v>
      </c>
      <c r="ES32" s="102">
        <v>0.98971739624939936</v>
      </c>
      <c r="ET32" s="102">
        <v>0.98971955904365927</v>
      </c>
      <c r="EU32" s="102">
        <v>0.989721614361597</v>
      </c>
      <c r="EV32" s="102">
        <v>0.98972334249395477</v>
      </c>
      <c r="EW32" s="102">
        <v>0.98972458049770562</v>
      </c>
      <c r="EX32" s="102">
        <v>0.98972509541659348</v>
      </c>
      <c r="EY32" s="102">
        <v>0.989724602107941</v>
      </c>
      <c r="EZ32" s="102">
        <v>0.98972293973062253</v>
      </c>
      <c r="FA32" s="102">
        <v>0.98971975914784904</v>
      </c>
      <c r="FB32" s="102">
        <v>0.98971503797944282</v>
      </c>
      <c r="FC32" s="102">
        <v>0.98970834562627708</v>
      </c>
      <c r="FD32" s="102">
        <v>0.98969948238084438</v>
      </c>
      <c r="FE32" s="102">
        <v>0.98968785528189707</v>
      </c>
      <c r="FF32" s="102">
        <v>0.98967340492723643</v>
      </c>
      <c r="FG32" s="102">
        <v>0.98965561661080936</v>
      </c>
      <c r="FH32" s="102">
        <v>0.98963448752274596</v>
      </c>
      <c r="FI32" s="102">
        <v>0.98961005654309897</v>
      </c>
      <c r="FJ32" s="102">
        <v>0.98958214319726534</v>
      </c>
      <c r="FK32" s="102">
        <v>0.98955047764335247</v>
      </c>
      <c r="FL32" s="102">
        <v>0.98951494599960221</v>
      </c>
      <c r="FM32" s="102">
        <v>0.98947514962930261</v>
      </c>
      <c r="FN32" s="102">
        <v>0.9894292543222295</v>
      </c>
      <c r="FO32" s="102">
        <v>0.98937604361787646</v>
      </c>
      <c r="FP32" s="102">
        <v>0.98931443198049529</v>
      </c>
      <c r="FQ32" s="102">
        <v>0.9892438801982476</v>
      </c>
      <c r="FR32" s="102">
        <v>0.98916194825717696</v>
      </c>
      <c r="FS32" s="102">
        <v>0.98906891524497198</v>
      </c>
      <c r="FT32" s="102">
        <v>0.9889636460303991</v>
      </c>
      <c r="FU32" s="102">
        <v>0.98884589442187942</v>
      </c>
      <c r="FV32" s="102">
        <v>0.98871271399681881</v>
      </c>
      <c r="FW32" s="102">
        <v>0.98856468317011226</v>
      </c>
      <c r="FX32" s="102">
        <v>0.98839757412995422</v>
      </c>
      <c r="FY32" s="102">
        <v>0.98820920897641573</v>
      </c>
      <c r="FZ32" s="102">
        <v>0.98798654361574867</v>
      </c>
      <c r="GA32" s="102">
        <v>0.9877241413459662</v>
      </c>
      <c r="GB32" s="102">
        <v>0.9874104404269981</v>
      </c>
      <c r="GC32" s="102">
        <v>0.98703804529015704</v>
      </c>
      <c r="GD32" s="102">
        <v>0.98660327866901731</v>
      </c>
      <c r="GE32" s="102">
        <v>0.98611729993148167</v>
      </c>
      <c r="GF32" s="102">
        <v>0.98611729993148167</v>
      </c>
      <c r="GG32" s="104">
        <f t="shared" si="12"/>
        <v>0.98611729993148167</v>
      </c>
      <c r="GH32" s="104">
        <f t="shared" si="12"/>
        <v>0.98611729993148167</v>
      </c>
      <c r="GI32" s="104">
        <f t="shared" si="12"/>
        <v>0.98611729993148167</v>
      </c>
      <c r="GJ32" s="104">
        <f t="shared" si="12"/>
        <v>0.98611729993148167</v>
      </c>
      <c r="GK32" s="104">
        <f t="shared" si="12"/>
        <v>0.98611729993148167</v>
      </c>
      <c r="GL32" s="104">
        <f t="shared" si="12"/>
        <v>0.98611729993148167</v>
      </c>
      <c r="GM32" s="104">
        <f t="shared" si="12"/>
        <v>0.98611729993148167</v>
      </c>
      <c r="GN32" s="104">
        <f t="shared" si="12"/>
        <v>0.98611729993148167</v>
      </c>
      <c r="GO32" s="104">
        <f t="shared" si="12"/>
        <v>0.98611729993148167</v>
      </c>
      <c r="GP32" s="104">
        <f t="shared" si="12"/>
        <v>0.98611729993148167</v>
      </c>
      <c r="GQ32" s="104">
        <f t="shared" si="12"/>
        <v>0.98611729993148167</v>
      </c>
      <c r="GR32" s="104">
        <f t="shared" si="12"/>
        <v>0.98611729993148167</v>
      </c>
      <c r="GS32" s="104">
        <f t="shared" ref="GS32:HG32" si="13">GR32</f>
        <v>0.98611729993148167</v>
      </c>
      <c r="GT32" s="104">
        <f t="shared" si="13"/>
        <v>0.98611729993148167</v>
      </c>
      <c r="GU32" s="104">
        <f t="shared" si="13"/>
        <v>0.98611729993148167</v>
      </c>
      <c r="GV32" s="104">
        <f t="shared" si="13"/>
        <v>0.98611729993148167</v>
      </c>
      <c r="GW32" s="104">
        <f t="shared" si="13"/>
        <v>0.98611729993148167</v>
      </c>
      <c r="GX32" s="104">
        <f t="shared" si="13"/>
        <v>0.98611729993148167</v>
      </c>
      <c r="GY32" s="104">
        <f t="shared" si="13"/>
        <v>0.98611729993148167</v>
      </c>
      <c r="GZ32" s="104">
        <f t="shared" si="13"/>
        <v>0.98611729993148167</v>
      </c>
      <c r="HA32" s="104">
        <f t="shared" si="13"/>
        <v>0.98611729993148167</v>
      </c>
      <c r="HB32" s="104">
        <f t="shared" si="13"/>
        <v>0.98611729993148167</v>
      </c>
      <c r="HC32" s="104">
        <f t="shared" si="13"/>
        <v>0.98611729993148167</v>
      </c>
      <c r="HD32" s="104">
        <f t="shared" si="13"/>
        <v>0.98611729993148167</v>
      </c>
      <c r="HE32" s="104">
        <f t="shared" si="13"/>
        <v>0.98611729993148167</v>
      </c>
      <c r="HF32" s="104">
        <f t="shared" si="13"/>
        <v>0.98611729993148167</v>
      </c>
      <c r="HG32" s="104">
        <f t="shared" si="13"/>
        <v>0.98611729993148167</v>
      </c>
    </row>
    <row r="33" spans="1:215" x14ac:dyDescent="0.2">
      <c r="A33" s="100">
        <v>46</v>
      </c>
      <c r="B33" s="102">
        <v>0.97144017955366224</v>
      </c>
      <c r="C33" s="102">
        <v>0.97377519315632632</v>
      </c>
      <c r="D33" s="102">
        <v>0.97620020432968591</v>
      </c>
      <c r="E33" s="102">
        <v>0.97855577476619637</v>
      </c>
      <c r="F33" s="102">
        <v>0.98068384898796546</v>
      </c>
      <c r="G33" s="102">
        <v>0.98242679862559668</v>
      </c>
      <c r="H33" s="102">
        <v>0.98362665242656389</v>
      </c>
      <c r="I33" s="102">
        <v>0.98449457447227517</v>
      </c>
      <c r="J33" s="102">
        <v>0.98534275686437656</v>
      </c>
      <c r="K33" s="102">
        <v>0.98615249738358501</v>
      </c>
      <c r="L33" s="102">
        <v>0.98690769457269145</v>
      </c>
      <c r="M33" s="102">
        <v>0.98759325948148668</v>
      </c>
      <c r="N33" s="102">
        <v>0.98819393925610188</v>
      </c>
      <c r="O33" s="102">
        <v>0.98869143898272682</v>
      </c>
      <c r="P33" s="102">
        <v>0.98906819942823776</v>
      </c>
      <c r="Q33" s="102">
        <v>0.98932542203089535</v>
      </c>
      <c r="R33" s="102">
        <v>0.98943574422250402</v>
      </c>
      <c r="S33" s="102">
        <v>0.98946855423990143</v>
      </c>
      <c r="T33" s="102">
        <v>0.98950810824987023</v>
      </c>
      <c r="U33" s="102">
        <v>0.98955386995478023</v>
      </c>
      <c r="V33" s="102">
        <v>0.98958536842267586</v>
      </c>
      <c r="W33" s="102">
        <v>0.98961099781107997</v>
      </c>
      <c r="X33" s="102">
        <v>0.98963429398703995</v>
      </c>
      <c r="Y33" s="102">
        <v>0.98965634252611867</v>
      </c>
      <c r="Z33" s="102">
        <v>0.98967736112987692</v>
      </c>
      <c r="AA33" s="102">
        <v>0.98969927419467929</v>
      </c>
      <c r="AB33" s="102">
        <v>0.98971856054246254</v>
      </c>
      <c r="AC33" s="102">
        <v>0.98973505928988947</v>
      </c>
      <c r="AD33" s="102">
        <v>0.98974838567440759</v>
      </c>
      <c r="AE33" s="102">
        <v>0.98975905036479739</v>
      </c>
      <c r="AF33" s="102">
        <v>0.98976507488731635</v>
      </c>
      <c r="AG33" s="102">
        <v>0.98976820160177703</v>
      </c>
      <c r="AH33" s="102">
        <v>0.98976929555580273</v>
      </c>
      <c r="AI33" s="102">
        <v>0.98976864495869732</v>
      </c>
      <c r="AJ33" s="102">
        <v>0.98976634657542606</v>
      </c>
      <c r="AK33" s="102">
        <v>0.98976213322389306</v>
      </c>
      <c r="AL33" s="102">
        <v>0.98975698715038174</v>
      </c>
      <c r="AM33" s="102">
        <v>0.98975110073096018</v>
      </c>
      <c r="AN33" s="102">
        <v>0.98974469130434417</v>
      </c>
      <c r="AO33" s="102">
        <v>0.98973798446258421</v>
      </c>
      <c r="AP33" s="102">
        <v>0.98973119904368523</v>
      </c>
      <c r="AQ33" s="102">
        <v>0.98972454042875946</v>
      </c>
      <c r="AR33" s="102">
        <v>0.98971818131661227</v>
      </c>
      <c r="AS33" s="102">
        <v>0.98971224856151196</v>
      </c>
      <c r="AT33" s="102">
        <v>0.98970685393154889</v>
      </c>
      <c r="AU33" s="102">
        <v>0.98970204138527207</v>
      </c>
      <c r="AV33" s="102">
        <v>0.98969781893653319</v>
      </c>
      <c r="AW33" s="102">
        <v>0.98969413961526786</v>
      </c>
      <c r="AX33" s="102">
        <v>0.9896908543748314</v>
      </c>
      <c r="AY33" s="102">
        <v>0.98968785309280105</v>
      </c>
      <c r="AZ33" s="102">
        <v>0.98968495887221763</v>
      </c>
      <c r="BA33" s="102">
        <v>0.98968199448229688</v>
      </c>
      <c r="BB33" s="102">
        <v>0.98967865195407978</v>
      </c>
      <c r="BC33" s="102">
        <v>0.98967473321282429</v>
      </c>
      <c r="BD33" s="102">
        <v>0.98966984147385273</v>
      </c>
      <c r="BE33" s="102">
        <v>0.98966366748001999</v>
      </c>
      <c r="BF33" s="102">
        <v>0.98965585757988794</v>
      </c>
      <c r="BG33" s="102">
        <v>0.98964595775347652</v>
      </c>
      <c r="BH33" s="102">
        <v>0.98963340983098558</v>
      </c>
      <c r="BI33" s="102">
        <v>0.9896176159448441</v>
      </c>
      <c r="BJ33" s="102">
        <v>0.98959774477442319</v>
      </c>
      <c r="BK33" s="102">
        <v>0.98957305123260886</v>
      </c>
      <c r="BL33" s="102">
        <v>0.98954290638372577</v>
      </c>
      <c r="BM33" s="102">
        <v>0.9895070380270643</v>
      </c>
      <c r="BN33" s="102">
        <v>0.98946495838947801</v>
      </c>
      <c r="BO33" s="102">
        <v>0.98941630828135385</v>
      </c>
      <c r="BP33" s="102">
        <v>0.98936040264754366</v>
      </c>
      <c r="BQ33" s="102">
        <v>0.98929702633614192</v>
      </c>
      <c r="BR33" s="102">
        <v>0.98922554793018713</v>
      </c>
      <c r="BS33" s="102">
        <v>0.98914339228526782</v>
      </c>
      <c r="BT33" s="102">
        <v>0.98905159017922828</v>
      </c>
      <c r="BU33" s="102">
        <v>0.98894854123419396</v>
      </c>
      <c r="BV33" s="102">
        <v>0.98883026519393247</v>
      </c>
      <c r="BW33" s="102">
        <v>0.98869674053681689</v>
      </c>
      <c r="BX33" s="102">
        <v>0.98855097203607412</v>
      </c>
      <c r="BY33" s="102">
        <v>0.98839044964555811</v>
      </c>
      <c r="BZ33" s="102">
        <v>0.98822521599045055</v>
      </c>
      <c r="CA33" s="102">
        <v>0.98807348644622783</v>
      </c>
      <c r="CB33" s="102">
        <v>0.98807348644622783</v>
      </c>
      <c r="CC33" s="104">
        <f t="shared" si="6"/>
        <v>0.98807348644622783</v>
      </c>
      <c r="CD33" s="104">
        <f t="shared" ref="CD33:DC42" si="14">CC33</f>
        <v>0.98807348644622783</v>
      </c>
      <c r="CE33" s="104">
        <f t="shared" si="14"/>
        <v>0.98807348644622783</v>
      </c>
      <c r="CF33" s="104">
        <f t="shared" si="14"/>
        <v>0.98807348644622783</v>
      </c>
      <c r="CG33" s="104">
        <f t="shared" si="14"/>
        <v>0.98807348644622783</v>
      </c>
      <c r="CH33" s="104">
        <f t="shared" si="14"/>
        <v>0.98807348644622783</v>
      </c>
      <c r="CI33" s="104">
        <f t="shared" si="14"/>
        <v>0.98807348644622783</v>
      </c>
      <c r="CJ33" s="104">
        <f t="shared" si="14"/>
        <v>0.98807348644622783</v>
      </c>
      <c r="CK33" s="104">
        <f t="shared" si="14"/>
        <v>0.98807348644622783</v>
      </c>
      <c r="CL33" s="104">
        <f t="shared" si="14"/>
        <v>0.98807348644622783</v>
      </c>
      <c r="CM33" s="104">
        <f t="shared" si="14"/>
        <v>0.98807348644622783</v>
      </c>
      <c r="CN33" s="104">
        <f t="shared" si="14"/>
        <v>0.98807348644622783</v>
      </c>
      <c r="CO33" s="104">
        <f t="shared" si="14"/>
        <v>0.98807348644622783</v>
      </c>
      <c r="CP33" s="104">
        <f t="shared" si="14"/>
        <v>0.98807348644622783</v>
      </c>
      <c r="CQ33" s="104">
        <f t="shared" si="14"/>
        <v>0.98807348644622783</v>
      </c>
      <c r="CR33" s="104">
        <f t="shared" si="14"/>
        <v>0.98807348644622783</v>
      </c>
      <c r="CS33" s="104">
        <f t="shared" si="14"/>
        <v>0.98807348644622783</v>
      </c>
      <c r="CT33" s="104">
        <f t="shared" si="14"/>
        <v>0.98807348644622783</v>
      </c>
      <c r="CU33" s="104">
        <f t="shared" si="14"/>
        <v>0.98807348644622783</v>
      </c>
      <c r="CV33" s="104">
        <f t="shared" si="14"/>
        <v>0.98807348644622783</v>
      </c>
      <c r="CW33" s="104">
        <f t="shared" si="14"/>
        <v>0.98807348644622783</v>
      </c>
      <c r="CX33" s="104">
        <f t="shared" si="14"/>
        <v>0.98807348644622783</v>
      </c>
      <c r="CY33" s="104">
        <f t="shared" si="14"/>
        <v>0.98807348644622783</v>
      </c>
      <c r="CZ33" s="104">
        <f t="shared" si="14"/>
        <v>0.98807348644622783</v>
      </c>
      <c r="DA33" s="104">
        <f t="shared" si="14"/>
        <v>0.98807348644622783</v>
      </c>
      <c r="DB33" s="104">
        <f t="shared" si="14"/>
        <v>0.98807348644622783</v>
      </c>
      <c r="DC33" s="104">
        <f t="shared" si="14"/>
        <v>0.98807348644622783</v>
      </c>
      <c r="DE33" s="100">
        <v>46</v>
      </c>
      <c r="DF33" s="102">
        <v>0.98870243596195739</v>
      </c>
      <c r="DG33" s="102">
        <v>0.98975200272956942</v>
      </c>
      <c r="DH33" s="102">
        <v>0.99069221102709459</v>
      </c>
      <c r="DI33" s="102">
        <v>0.99147470009369332</v>
      </c>
      <c r="DJ33" s="102">
        <v>0.99149178000906069</v>
      </c>
      <c r="DK33" s="102">
        <v>0.99142360809327856</v>
      </c>
      <c r="DL33" s="102">
        <v>0.99124325028416294</v>
      </c>
      <c r="DM33" s="102">
        <v>0.99099698204048592</v>
      </c>
      <c r="DN33" s="102">
        <v>0.99076021465535757</v>
      </c>
      <c r="DO33" s="102">
        <v>0.99053309815772239</v>
      </c>
      <c r="DP33" s="102">
        <v>0.990317084395958</v>
      </c>
      <c r="DQ33" s="102">
        <v>0.99012344716640344</v>
      </c>
      <c r="DR33" s="102">
        <v>0.98995601477757189</v>
      </c>
      <c r="DS33" s="102">
        <v>0.98981704911521895</v>
      </c>
      <c r="DT33" s="102">
        <v>0.98971195989669403</v>
      </c>
      <c r="DU33" s="102">
        <v>0.98966002624029914</v>
      </c>
      <c r="DV33" s="102">
        <v>0.98965444458255047</v>
      </c>
      <c r="DW33" s="102">
        <v>0.98967441210030971</v>
      </c>
      <c r="DX33" s="102">
        <v>0.98969612455258271</v>
      </c>
      <c r="DY33" s="102">
        <v>0.98972032291449563</v>
      </c>
      <c r="DZ33" s="102">
        <v>0.98973249727633372</v>
      </c>
      <c r="EA33" s="102">
        <v>0.98974103986405004</v>
      </c>
      <c r="EB33" s="102">
        <v>0.98974707838459908</v>
      </c>
      <c r="EC33" s="102">
        <v>0.98975161893061447</v>
      </c>
      <c r="ED33" s="102">
        <v>0.98975445184352207</v>
      </c>
      <c r="EE33" s="102">
        <v>0.98975719795870387</v>
      </c>
      <c r="EF33" s="102">
        <v>0.98975876619212622</v>
      </c>
      <c r="EG33" s="102">
        <v>0.98975972898319553</v>
      </c>
      <c r="EH33" s="102">
        <v>0.98976026913469206</v>
      </c>
      <c r="EI33" s="102">
        <v>0.9897606282334025</v>
      </c>
      <c r="EJ33" s="102">
        <v>0.98976029079597982</v>
      </c>
      <c r="EK33" s="102">
        <v>0.98975991947285991</v>
      </c>
      <c r="EL33" s="102">
        <v>0.98975970995667417</v>
      </c>
      <c r="EM33" s="102">
        <v>0.98975975331437827</v>
      </c>
      <c r="EN33" s="102">
        <v>0.98976013253314077</v>
      </c>
      <c r="EO33" s="102">
        <v>0.98976088867261536</v>
      </c>
      <c r="EP33" s="102">
        <v>0.98976201476736747</v>
      </c>
      <c r="EQ33" s="102">
        <v>0.98976346524461278</v>
      </c>
      <c r="ER33" s="102">
        <v>0.98976515218854588</v>
      </c>
      <c r="ES33" s="102">
        <v>0.98976697478059439</v>
      </c>
      <c r="ET33" s="102">
        <v>0.98976877389874529</v>
      </c>
      <c r="EU33" s="102">
        <v>0.98977048406313006</v>
      </c>
      <c r="EV33" s="102">
        <v>0.98977192418036331</v>
      </c>
      <c r="EW33" s="102">
        <v>0.98977296000544834</v>
      </c>
      <c r="EX33" s="102">
        <v>0.98977339962597788</v>
      </c>
      <c r="EY33" s="102">
        <v>0.98977300819252567</v>
      </c>
      <c r="EZ33" s="102">
        <v>0.98977165333858019</v>
      </c>
      <c r="FA33" s="102">
        <v>0.98976904761767859</v>
      </c>
      <c r="FB33" s="102">
        <v>0.98976517289726229</v>
      </c>
      <c r="FC33" s="102">
        <v>0.98975967475120341</v>
      </c>
      <c r="FD33" s="102">
        <v>0.98975238912742525</v>
      </c>
      <c r="FE33" s="102">
        <v>0.9897428280532421</v>
      </c>
      <c r="FF33" s="102">
        <v>0.98973094334776879</v>
      </c>
      <c r="FG33" s="102">
        <v>0.98971631180575681</v>
      </c>
      <c r="FH33" s="102">
        <v>0.98969893218299398</v>
      </c>
      <c r="FI33" s="102">
        <v>0.98967883765411624</v>
      </c>
      <c r="FJ33" s="102">
        <v>0.9896558809916377</v>
      </c>
      <c r="FK33" s="102">
        <v>0.98962984156215517</v>
      </c>
      <c r="FL33" s="102">
        <v>0.9896006274727277</v>
      </c>
      <c r="FM33" s="102">
        <v>0.98956791274019673</v>
      </c>
      <c r="FN33" s="102">
        <v>0.98953019038481183</v>
      </c>
      <c r="FO33" s="102">
        <v>0.9894864632774153</v>
      </c>
      <c r="FP33" s="102">
        <v>0.98943584322667277</v>
      </c>
      <c r="FQ33" s="102">
        <v>0.98937789280187582</v>
      </c>
      <c r="FR33" s="102">
        <v>0.98931061300661571</v>
      </c>
      <c r="FS33" s="102">
        <v>0.98923424445241115</v>
      </c>
      <c r="FT33" s="102">
        <v>0.98914786704543201</v>
      </c>
      <c r="FU33" s="102">
        <v>0.98905129419464377</v>
      </c>
      <c r="FV33" s="102">
        <v>0.98894212369596801</v>
      </c>
      <c r="FW33" s="102">
        <v>0.98882085646757167</v>
      </c>
      <c r="FX33" s="102">
        <v>0.98868405100864432</v>
      </c>
      <c r="FY33" s="102">
        <v>0.98852996041647778</v>
      </c>
      <c r="FZ33" s="102">
        <v>0.98834793850636116</v>
      </c>
      <c r="GA33" s="102">
        <v>0.98813361072841044</v>
      </c>
      <c r="GB33" s="102">
        <v>0.98787761338108371</v>
      </c>
      <c r="GC33" s="102">
        <v>0.98757405008912658</v>
      </c>
      <c r="GD33" s="102">
        <v>0.98722011611887839</v>
      </c>
      <c r="GE33" s="102">
        <v>0.98682520467304902</v>
      </c>
      <c r="GF33" s="102">
        <v>0.98682520467304902</v>
      </c>
      <c r="GG33" s="104">
        <f t="shared" ref="GG33:HG42" si="15">GF33</f>
        <v>0.98682520467304902</v>
      </c>
      <c r="GH33" s="104">
        <f t="shared" si="15"/>
        <v>0.98682520467304902</v>
      </c>
      <c r="GI33" s="104">
        <f t="shared" si="15"/>
        <v>0.98682520467304902</v>
      </c>
      <c r="GJ33" s="104">
        <f t="shared" si="15"/>
        <v>0.98682520467304902</v>
      </c>
      <c r="GK33" s="104">
        <f t="shared" si="15"/>
        <v>0.98682520467304902</v>
      </c>
      <c r="GL33" s="104">
        <f t="shared" si="15"/>
        <v>0.98682520467304902</v>
      </c>
      <c r="GM33" s="104">
        <f t="shared" si="15"/>
        <v>0.98682520467304902</v>
      </c>
      <c r="GN33" s="104">
        <f t="shared" si="15"/>
        <v>0.98682520467304902</v>
      </c>
      <c r="GO33" s="104">
        <f t="shared" si="15"/>
        <v>0.98682520467304902</v>
      </c>
      <c r="GP33" s="104">
        <f t="shared" si="15"/>
        <v>0.98682520467304902</v>
      </c>
      <c r="GQ33" s="104">
        <f t="shared" si="15"/>
        <v>0.98682520467304902</v>
      </c>
      <c r="GR33" s="104">
        <f t="shared" si="15"/>
        <v>0.98682520467304902</v>
      </c>
      <c r="GS33" s="104">
        <f t="shared" si="15"/>
        <v>0.98682520467304902</v>
      </c>
      <c r="GT33" s="104">
        <f t="shared" si="15"/>
        <v>0.98682520467304902</v>
      </c>
      <c r="GU33" s="104">
        <f t="shared" si="15"/>
        <v>0.98682520467304902</v>
      </c>
      <c r="GV33" s="104">
        <f t="shared" si="15"/>
        <v>0.98682520467304902</v>
      </c>
      <c r="GW33" s="104">
        <f t="shared" si="15"/>
        <v>0.98682520467304902</v>
      </c>
      <c r="GX33" s="104">
        <f t="shared" si="15"/>
        <v>0.98682520467304902</v>
      </c>
      <c r="GY33" s="104">
        <f t="shared" si="15"/>
        <v>0.98682520467304902</v>
      </c>
      <c r="GZ33" s="104">
        <f t="shared" si="15"/>
        <v>0.98682520467304902</v>
      </c>
      <c r="HA33" s="104">
        <f t="shared" si="15"/>
        <v>0.98682520467304902</v>
      </c>
      <c r="HB33" s="104">
        <f t="shared" si="15"/>
        <v>0.98682520467304902</v>
      </c>
      <c r="HC33" s="104">
        <f t="shared" si="15"/>
        <v>0.98682520467304902</v>
      </c>
      <c r="HD33" s="104">
        <f t="shared" si="15"/>
        <v>0.98682520467304902</v>
      </c>
      <c r="HE33" s="104">
        <f t="shared" si="15"/>
        <v>0.98682520467304902</v>
      </c>
      <c r="HF33" s="104">
        <f t="shared" si="15"/>
        <v>0.98682520467304902</v>
      </c>
      <c r="HG33" s="104">
        <f t="shared" si="15"/>
        <v>0.98682520467304902</v>
      </c>
    </row>
    <row r="34" spans="1:215" x14ac:dyDescent="0.2">
      <c r="A34" s="100">
        <v>47</v>
      </c>
      <c r="B34" s="102">
        <v>0.97153243452038762</v>
      </c>
      <c r="C34" s="102">
        <v>0.97387038384197067</v>
      </c>
      <c r="D34" s="102">
        <v>0.97629791862512905</v>
      </c>
      <c r="E34" s="102">
        <v>0.97865582249049432</v>
      </c>
      <c r="F34" s="102">
        <v>0.98078597640664977</v>
      </c>
      <c r="G34" s="102">
        <v>0.98253060037163842</v>
      </c>
      <c r="H34" s="102">
        <v>0.98373164232076382</v>
      </c>
      <c r="I34" s="102">
        <v>0.98460147444078916</v>
      </c>
      <c r="J34" s="102">
        <v>0.98545201436344054</v>
      </c>
      <c r="K34" s="102">
        <v>0.98626478977470222</v>
      </c>
      <c r="L34" s="102">
        <v>0.98702339050226728</v>
      </c>
      <c r="M34" s="102">
        <v>0.98771220841322804</v>
      </c>
      <c r="N34" s="102">
        <v>0.98831550586582961</v>
      </c>
      <c r="O34" s="102">
        <v>0.98881513195929671</v>
      </c>
      <c r="P34" s="102">
        <v>0.98919351934722399</v>
      </c>
      <c r="Q34" s="102">
        <v>0.98944795443696831</v>
      </c>
      <c r="R34" s="102">
        <v>0.98955309863084973</v>
      </c>
      <c r="S34" s="102">
        <v>0.98957915477473557</v>
      </c>
      <c r="T34" s="102">
        <v>0.98961054133222071</v>
      </c>
      <c r="U34" s="102">
        <v>0.98964683186844593</v>
      </c>
      <c r="V34" s="102">
        <v>0.98967181431382045</v>
      </c>
      <c r="W34" s="102">
        <v>0.98969214056158572</v>
      </c>
      <c r="X34" s="102">
        <v>0.98971061270265093</v>
      </c>
      <c r="Y34" s="102">
        <v>0.98972809116416871</v>
      </c>
      <c r="Z34" s="102">
        <v>0.98974474929617129</v>
      </c>
      <c r="AA34" s="102">
        <v>0.98976210958075239</v>
      </c>
      <c r="AB34" s="102">
        <v>0.98977738728061804</v>
      </c>
      <c r="AC34" s="102">
        <v>0.98979045637509511</v>
      </c>
      <c r="AD34" s="102">
        <v>0.98980101344010396</v>
      </c>
      <c r="AE34" s="102">
        <v>0.9898094632587372</v>
      </c>
      <c r="AF34" s="102">
        <v>0.98981424163201692</v>
      </c>
      <c r="AG34" s="102">
        <v>0.98981672772673834</v>
      </c>
      <c r="AH34" s="102">
        <v>0.98981760619906434</v>
      </c>
      <c r="AI34" s="102">
        <v>0.98981710536522216</v>
      </c>
      <c r="AJ34" s="102">
        <v>0.98981530209588098</v>
      </c>
      <c r="AK34" s="102">
        <v>0.98981198549550309</v>
      </c>
      <c r="AL34" s="102">
        <v>0.98980793244095711</v>
      </c>
      <c r="AM34" s="102">
        <v>0.98980329520252075</v>
      </c>
      <c r="AN34" s="102">
        <v>0.98979824573180475</v>
      </c>
      <c r="AO34" s="102">
        <v>0.98979296244515114</v>
      </c>
      <c r="AP34" s="102">
        <v>0.98978761835805695</v>
      </c>
      <c r="AQ34" s="102">
        <v>0.98978237578535544</v>
      </c>
      <c r="AR34" s="102">
        <v>0.98977737115664799</v>
      </c>
      <c r="AS34" s="102">
        <v>0.98977270463017963</v>
      </c>
      <c r="AT34" s="102">
        <v>0.98976846439550659</v>
      </c>
      <c r="AU34" s="102">
        <v>0.98976468504700554</v>
      </c>
      <c r="AV34" s="102">
        <v>0.98976137276596343</v>
      </c>
      <c r="AW34" s="102">
        <v>0.98975849031143903</v>
      </c>
      <c r="AX34" s="102">
        <v>0.98975591987547451</v>
      </c>
      <c r="AY34" s="102">
        <v>0.98975357440468026</v>
      </c>
      <c r="AZ34" s="102">
        <v>0.98975131418876927</v>
      </c>
      <c r="BA34" s="102">
        <v>0.98974899930738436</v>
      </c>
      <c r="BB34" s="102">
        <v>0.98974638675176108</v>
      </c>
      <c r="BC34" s="102">
        <v>0.98974332036068879</v>
      </c>
      <c r="BD34" s="102">
        <v>0.98973948725559269</v>
      </c>
      <c r="BE34" s="102">
        <v>0.98973464378065923</v>
      </c>
      <c r="BF34" s="102">
        <v>0.98972851138503981</v>
      </c>
      <c r="BG34" s="102">
        <v>0.98972073258386517</v>
      </c>
      <c r="BH34" s="102">
        <v>0.98971086797070285</v>
      </c>
      <c r="BI34" s="102">
        <v>0.98969844717403765</v>
      </c>
      <c r="BJ34" s="102">
        <v>0.9896828161280633</v>
      </c>
      <c r="BK34" s="102">
        <v>0.98966338925912456</v>
      </c>
      <c r="BL34" s="102">
        <v>0.98963967322598034</v>
      </c>
      <c r="BM34" s="102">
        <v>0.98961145646231463</v>
      </c>
      <c r="BN34" s="102">
        <v>0.98957835823281792</v>
      </c>
      <c r="BO34" s="102">
        <v>0.98954010007121374</v>
      </c>
      <c r="BP34" s="102">
        <v>0.98949614781569617</v>
      </c>
      <c r="BQ34" s="102">
        <v>0.98944633873207233</v>
      </c>
      <c r="BR34" s="102">
        <v>0.98939018347124008</v>
      </c>
      <c r="BS34" s="102">
        <v>0.98932566542010203</v>
      </c>
      <c r="BT34" s="102">
        <v>0.98925360863684564</v>
      </c>
      <c r="BU34" s="102">
        <v>0.98917276963762135</v>
      </c>
      <c r="BV34" s="102">
        <v>0.98908003856203952</v>
      </c>
      <c r="BW34" s="102">
        <v>0.98897542438492814</v>
      </c>
      <c r="BX34" s="102">
        <v>0.98886132022743101</v>
      </c>
      <c r="BY34" s="102">
        <v>0.98873578593639</v>
      </c>
      <c r="BZ34" s="102">
        <v>0.98860673964414869</v>
      </c>
      <c r="CA34" s="102">
        <v>0.98848849310454934</v>
      </c>
      <c r="CB34" s="102">
        <v>0.98848849310454934</v>
      </c>
      <c r="CC34" s="104">
        <f t="shared" si="6"/>
        <v>0.98848849310454934</v>
      </c>
      <c r="CD34" s="104">
        <f t="shared" si="14"/>
        <v>0.98848849310454934</v>
      </c>
      <c r="CE34" s="104">
        <f t="shared" si="14"/>
        <v>0.98848849310454934</v>
      </c>
      <c r="CF34" s="104">
        <f t="shared" si="14"/>
        <v>0.98848849310454934</v>
      </c>
      <c r="CG34" s="104">
        <f t="shared" si="14"/>
        <v>0.98848849310454934</v>
      </c>
      <c r="CH34" s="104">
        <f t="shared" si="14"/>
        <v>0.98848849310454934</v>
      </c>
      <c r="CI34" s="104">
        <f t="shared" si="14"/>
        <v>0.98848849310454934</v>
      </c>
      <c r="CJ34" s="104">
        <f t="shared" si="14"/>
        <v>0.98848849310454934</v>
      </c>
      <c r="CK34" s="104">
        <f t="shared" si="14"/>
        <v>0.98848849310454934</v>
      </c>
      <c r="CL34" s="104">
        <f t="shared" si="14"/>
        <v>0.98848849310454934</v>
      </c>
      <c r="CM34" s="104">
        <f t="shared" si="14"/>
        <v>0.98848849310454934</v>
      </c>
      <c r="CN34" s="104">
        <f t="shared" si="14"/>
        <v>0.98848849310454934</v>
      </c>
      <c r="CO34" s="104">
        <f t="shared" si="14"/>
        <v>0.98848849310454934</v>
      </c>
      <c r="CP34" s="104">
        <f t="shared" si="14"/>
        <v>0.98848849310454934</v>
      </c>
      <c r="CQ34" s="104">
        <f t="shared" si="14"/>
        <v>0.98848849310454934</v>
      </c>
      <c r="CR34" s="104">
        <f t="shared" si="14"/>
        <v>0.98848849310454934</v>
      </c>
      <c r="CS34" s="104">
        <f t="shared" si="14"/>
        <v>0.98848849310454934</v>
      </c>
      <c r="CT34" s="104">
        <f t="shared" si="14"/>
        <v>0.98848849310454934</v>
      </c>
      <c r="CU34" s="104">
        <f t="shared" si="14"/>
        <v>0.98848849310454934</v>
      </c>
      <c r="CV34" s="104">
        <f t="shared" si="14"/>
        <v>0.98848849310454934</v>
      </c>
      <c r="CW34" s="104">
        <f t="shared" si="14"/>
        <v>0.98848849310454934</v>
      </c>
      <c r="CX34" s="104">
        <f t="shared" si="14"/>
        <v>0.98848849310454934</v>
      </c>
      <c r="CY34" s="104">
        <f t="shared" si="14"/>
        <v>0.98848849310454934</v>
      </c>
      <c r="CZ34" s="104">
        <f t="shared" si="14"/>
        <v>0.98848849310454934</v>
      </c>
      <c r="DA34" s="104">
        <f t="shared" si="14"/>
        <v>0.98848849310454934</v>
      </c>
      <c r="DB34" s="104">
        <f t="shared" si="14"/>
        <v>0.98848849310454934</v>
      </c>
      <c r="DC34" s="104">
        <f t="shared" si="14"/>
        <v>0.98848849310454934</v>
      </c>
      <c r="DE34" s="100">
        <v>47</v>
      </c>
      <c r="DF34" s="102">
        <v>0.98727674763003115</v>
      </c>
      <c r="DG34" s="102">
        <v>0.98853564742425393</v>
      </c>
      <c r="DH34" s="102">
        <v>0.9896839281801495</v>
      </c>
      <c r="DI34" s="102">
        <v>0.99066219063191852</v>
      </c>
      <c r="DJ34" s="102">
        <v>0.99142819845648511</v>
      </c>
      <c r="DK34" s="102">
        <v>0.99143512790318988</v>
      </c>
      <c r="DL34" s="102">
        <v>0.99128226307132261</v>
      </c>
      <c r="DM34" s="102">
        <v>0.99103604025865399</v>
      </c>
      <c r="DN34" s="102">
        <v>0.99079887586104143</v>
      </c>
      <c r="DO34" s="102">
        <v>0.99057138353098861</v>
      </c>
      <c r="DP34" s="102">
        <v>0.99035535346318637</v>
      </c>
      <c r="DQ34" s="102">
        <v>0.99016144402087203</v>
      </c>
      <c r="DR34" s="102">
        <v>0.98999359119390284</v>
      </c>
      <c r="DS34" s="102">
        <v>0.98985431690274128</v>
      </c>
      <c r="DT34" s="102">
        <v>0.98974898531746525</v>
      </c>
      <c r="DU34" s="102">
        <v>0.98969547689183346</v>
      </c>
      <c r="DV34" s="102">
        <v>0.98968813088238472</v>
      </c>
      <c r="DW34" s="102">
        <v>0.98970616732886063</v>
      </c>
      <c r="DX34" s="102">
        <v>0.9897257764285432</v>
      </c>
      <c r="DY34" s="102">
        <v>0.98974762672299321</v>
      </c>
      <c r="DZ34" s="102">
        <v>0.98975862359301159</v>
      </c>
      <c r="EA34" s="102">
        <v>0.9897663419114705</v>
      </c>
      <c r="EB34" s="102">
        <v>0.98977179989858111</v>
      </c>
      <c r="EC34" s="102">
        <v>0.98977590572121099</v>
      </c>
      <c r="ED34" s="102">
        <v>0.98977847042282163</v>
      </c>
      <c r="EE34" s="102">
        <v>0.98978095649991016</v>
      </c>
      <c r="EF34" s="102">
        <v>0.98978237967783533</v>
      </c>
      <c r="EG34" s="102">
        <v>0.98978325654781285</v>
      </c>
      <c r="EH34" s="102">
        <v>0.98978375208990332</v>
      </c>
      <c r="EI34" s="102">
        <v>0.9897840842851684</v>
      </c>
      <c r="EJ34" s="102">
        <v>0.98978378813787904</v>
      </c>
      <c r="EK34" s="102">
        <v>0.98978346145282925</v>
      </c>
      <c r="EL34" s="102">
        <v>0.98978328073732225</v>
      </c>
      <c r="EM34" s="102">
        <v>0.98978332810084102</v>
      </c>
      <c r="EN34" s="102">
        <v>0.98978367835112102</v>
      </c>
      <c r="EO34" s="102">
        <v>0.98978436847043216</v>
      </c>
      <c r="EP34" s="102">
        <v>0.98978539213235839</v>
      </c>
      <c r="EQ34" s="102">
        <v>0.98978670819492265</v>
      </c>
      <c r="ER34" s="102">
        <v>0.9897882373438307</v>
      </c>
      <c r="ES34" s="102">
        <v>0.98978988864235007</v>
      </c>
      <c r="ET34" s="102">
        <v>0.98979151860387904</v>
      </c>
      <c r="EU34" s="102">
        <v>0.98979306819384061</v>
      </c>
      <c r="EV34" s="102">
        <v>0.98979437416124227</v>
      </c>
      <c r="EW34" s="102">
        <v>0.98979531551690847</v>
      </c>
      <c r="EX34" s="102">
        <v>0.98979571930582488</v>
      </c>
      <c r="EY34" s="102">
        <v>0.98979537390430716</v>
      </c>
      <c r="EZ34" s="102">
        <v>0.98979416008836951</v>
      </c>
      <c r="FA34" s="102">
        <v>0.98979181889294554</v>
      </c>
      <c r="FB34" s="102">
        <v>0.98978833412644052</v>
      </c>
      <c r="FC34" s="102">
        <v>0.98978338652434616</v>
      </c>
      <c r="FD34" s="102">
        <v>0.98977682847071424</v>
      </c>
      <c r="FE34" s="102">
        <v>0.98976822044922108</v>
      </c>
      <c r="FF34" s="102">
        <v>0.98975751940958279</v>
      </c>
      <c r="FG34" s="102">
        <v>0.98974434435224268</v>
      </c>
      <c r="FH34" s="102">
        <v>0.98972869468171476</v>
      </c>
      <c r="FI34" s="102">
        <v>0.98971060085758744</v>
      </c>
      <c r="FJ34" s="102">
        <v>0.98968993090726065</v>
      </c>
      <c r="FK34" s="102">
        <v>0.98966648680901348</v>
      </c>
      <c r="FL34" s="102">
        <v>0.98964018669084075</v>
      </c>
      <c r="FM34" s="102">
        <v>0.98961073795642485</v>
      </c>
      <c r="FN34" s="102">
        <v>0.98957678448125574</v>
      </c>
      <c r="FO34" s="102">
        <v>0.98953743008768269</v>
      </c>
      <c r="FP34" s="102">
        <v>0.98949187730271226</v>
      </c>
      <c r="FQ34" s="102">
        <v>0.98943973522341899</v>
      </c>
      <c r="FR34" s="102">
        <v>0.98937920775970556</v>
      </c>
      <c r="FS34" s="102">
        <v>0.98931051698220085</v>
      </c>
      <c r="FT34" s="102">
        <v>0.98923284103435893</v>
      </c>
      <c r="FU34" s="102">
        <v>0.98914601967170879</v>
      </c>
      <c r="FV34" s="102">
        <v>0.98904790022859024</v>
      </c>
      <c r="FW34" s="102">
        <v>0.98893894602090071</v>
      </c>
      <c r="FX34" s="102">
        <v>0.98881607567932572</v>
      </c>
      <c r="FY34" s="102">
        <v>0.98867773784087976</v>
      </c>
      <c r="FZ34" s="102">
        <v>0.98851438650761847</v>
      </c>
      <c r="GA34" s="102">
        <v>0.9883221298515753</v>
      </c>
      <c r="GB34" s="102">
        <v>0.98809260721565417</v>
      </c>
      <c r="GC34" s="102">
        <v>0.98782059953092272</v>
      </c>
      <c r="GD34" s="102">
        <v>0.98750368728401661</v>
      </c>
      <c r="GE34" s="102">
        <v>0.98715043110554146</v>
      </c>
      <c r="GF34" s="102">
        <v>0.98715043110554146</v>
      </c>
      <c r="GG34" s="104">
        <f t="shared" si="15"/>
        <v>0.98715043110554146</v>
      </c>
      <c r="GH34" s="104">
        <f t="shared" si="15"/>
        <v>0.98715043110554146</v>
      </c>
      <c r="GI34" s="104">
        <f t="shared" si="15"/>
        <v>0.98715043110554146</v>
      </c>
      <c r="GJ34" s="104">
        <f t="shared" si="15"/>
        <v>0.98715043110554146</v>
      </c>
      <c r="GK34" s="104">
        <f t="shared" si="15"/>
        <v>0.98715043110554146</v>
      </c>
      <c r="GL34" s="104">
        <f t="shared" si="15"/>
        <v>0.98715043110554146</v>
      </c>
      <c r="GM34" s="104">
        <f t="shared" si="15"/>
        <v>0.98715043110554146</v>
      </c>
      <c r="GN34" s="104">
        <f t="shared" si="15"/>
        <v>0.98715043110554146</v>
      </c>
      <c r="GO34" s="104">
        <f t="shared" si="15"/>
        <v>0.98715043110554146</v>
      </c>
      <c r="GP34" s="104">
        <f t="shared" si="15"/>
        <v>0.98715043110554146</v>
      </c>
      <c r="GQ34" s="104">
        <f t="shared" si="15"/>
        <v>0.98715043110554146</v>
      </c>
      <c r="GR34" s="104">
        <f t="shared" si="15"/>
        <v>0.98715043110554146</v>
      </c>
      <c r="GS34" s="104">
        <f t="shared" si="15"/>
        <v>0.98715043110554146</v>
      </c>
      <c r="GT34" s="104">
        <f t="shared" si="15"/>
        <v>0.98715043110554146</v>
      </c>
      <c r="GU34" s="104">
        <f t="shared" si="15"/>
        <v>0.98715043110554146</v>
      </c>
      <c r="GV34" s="104">
        <f t="shared" si="15"/>
        <v>0.98715043110554146</v>
      </c>
      <c r="GW34" s="104">
        <f t="shared" si="15"/>
        <v>0.98715043110554146</v>
      </c>
      <c r="GX34" s="104">
        <f t="shared" si="15"/>
        <v>0.98715043110554146</v>
      </c>
      <c r="GY34" s="104">
        <f t="shared" si="15"/>
        <v>0.98715043110554146</v>
      </c>
      <c r="GZ34" s="104">
        <f t="shared" si="15"/>
        <v>0.98715043110554146</v>
      </c>
      <c r="HA34" s="104">
        <f t="shared" si="15"/>
        <v>0.98715043110554146</v>
      </c>
      <c r="HB34" s="104">
        <f t="shared" si="15"/>
        <v>0.98715043110554146</v>
      </c>
      <c r="HC34" s="104">
        <f t="shared" si="15"/>
        <v>0.98715043110554146</v>
      </c>
      <c r="HD34" s="104">
        <f t="shared" si="15"/>
        <v>0.98715043110554146</v>
      </c>
      <c r="HE34" s="104">
        <f t="shared" si="15"/>
        <v>0.98715043110554146</v>
      </c>
      <c r="HF34" s="104">
        <f t="shared" si="15"/>
        <v>0.98715043110554146</v>
      </c>
      <c r="HG34" s="104">
        <f t="shared" si="15"/>
        <v>0.98715043110554146</v>
      </c>
    </row>
    <row r="35" spans="1:215" x14ac:dyDescent="0.2">
      <c r="A35" s="100">
        <v>48</v>
      </c>
      <c r="B35" s="102">
        <v>0.97155662907334939</v>
      </c>
      <c r="C35" s="102">
        <v>0.97389533790252969</v>
      </c>
      <c r="D35" s="102">
        <v>0.97632352336288863</v>
      </c>
      <c r="E35" s="102">
        <v>0.97868202726119125</v>
      </c>
      <c r="F35" s="102">
        <v>0.98081271403122361</v>
      </c>
      <c r="G35" s="102">
        <v>0.98255776406348438</v>
      </c>
      <c r="H35" s="102">
        <v>0.98375910421539214</v>
      </c>
      <c r="I35" s="102">
        <v>0.98462942275831999</v>
      </c>
      <c r="J35" s="102">
        <v>0.9854805652334393</v>
      </c>
      <c r="K35" s="102">
        <v>0.98629411920517029</v>
      </c>
      <c r="L35" s="102">
        <v>0.98705359374657897</v>
      </c>
      <c r="M35" s="102">
        <v>0.98774324517418388</v>
      </c>
      <c r="N35" s="102">
        <v>0.98834720918511265</v>
      </c>
      <c r="O35" s="102">
        <v>0.98884737264100975</v>
      </c>
      <c r="P35" s="102">
        <v>0.98922616619079151</v>
      </c>
      <c r="Q35" s="102">
        <v>0.9894798585123864</v>
      </c>
      <c r="R35" s="102">
        <v>0.98958363921802628</v>
      </c>
      <c r="S35" s="102">
        <v>0.98960792358186578</v>
      </c>
      <c r="T35" s="102">
        <v>0.98963717269104523</v>
      </c>
      <c r="U35" s="102">
        <v>0.98967098904280282</v>
      </c>
      <c r="V35" s="102">
        <v>0.98969426864455812</v>
      </c>
      <c r="W35" s="102">
        <v>0.98971320926128237</v>
      </c>
      <c r="X35" s="102">
        <v>0.98973042169857672</v>
      </c>
      <c r="Y35" s="102">
        <v>0.98974670766391659</v>
      </c>
      <c r="Z35" s="102">
        <v>0.98976222877849951</v>
      </c>
      <c r="AA35" s="102">
        <v>0.98977840326962374</v>
      </c>
      <c r="AB35" s="102">
        <v>0.9897926372229684</v>
      </c>
      <c r="AC35" s="102">
        <v>0.98980481340676829</v>
      </c>
      <c r="AD35" s="102">
        <v>0.9898146492983122</v>
      </c>
      <c r="AE35" s="102">
        <v>0.9898225220590301</v>
      </c>
      <c r="AF35" s="102">
        <v>0.98982697473665027</v>
      </c>
      <c r="AG35" s="102">
        <v>0.98982929214427851</v>
      </c>
      <c r="AH35" s="102">
        <v>0.98983011208907534</v>
      </c>
      <c r="AI35" s="102">
        <v>0.98982964729033385</v>
      </c>
      <c r="AJ35" s="102">
        <v>0.98982796939427764</v>
      </c>
      <c r="AK35" s="102">
        <v>0.98982488200771468</v>
      </c>
      <c r="AL35" s="102">
        <v>0.9898211087804234</v>
      </c>
      <c r="AM35" s="102">
        <v>0.98981679156447755</v>
      </c>
      <c r="AN35" s="102">
        <v>0.98981209053703312</v>
      </c>
      <c r="AO35" s="102">
        <v>0.9898071718891478</v>
      </c>
      <c r="AP35" s="102">
        <v>0.98980219677368109</v>
      </c>
      <c r="AQ35" s="102">
        <v>0.98979731636879908</v>
      </c>
      <c r="AR35" s="102">
        <v>0.98979265773642133</v>
      </c>
      <c r="AS35" s="102">
        <v>0.98978831415072177</v>
      </c>
      <c r="AT35" s="102">
        <v>0.98978436773263978</v>
      </c>
      <c r="AU35" s="102">
        <v>0.98978085068457289</v>
      </c>
      <c r="AV35" s="102">
        <v>0.98977776874458612</v>
      </c>
      <c r="AW35" s="102">
        <v>0.98977508721176921</v>
      </c>
      <c r="AX35" s="102">
        <v>0.98977269635906384</v>
      </c>
      <c r="AY35" s="102">
        <v>0.98977051510295289</v>
      </c>
      <c r="AZ35" s="102">
        <v>0.98976841333025267</v>
      </c>
      <c r="BA35" s="102">
        <v>0.98976626073880514</v>
      </c>
      <c r="BB35" s="102">
        <v>0.98976383104025245</v>
      </c>
      <c r="BC35" s="102">
        <v>0.98976097883468406</v>
      </c>
      <c r="BD35" s="102">
        <v>0.98975741279766072</v>
      </c>
      <c r="BE35" s="102">
        <v>0.98975290608402078</v>
      </c>
      <c r="BF35" s="102">
        <v>0.98974719937122513</v>
      </c>
      <c r="BG35" s="102">
        <v>0.98973995986640795</v>
      </c>
      <c r="BH35" s="102">
        <v>0.98973077852383562</v>
      </c>
      <c r="BI35" s="102">
        <v>0.98971921750746639</v>
      </c>
      <c r="BJ35" s="102">
        <v>0.9897046679897582</v>
      </c>
      <c r="BK35" s="102">
        <v>0.98968658497746231</v>
      </c>
      <c r="BL35" s="102">
        <v>0.98966450943457973</v>
      </c>
      <c r="BM35" s="102">
        <v>0.98963824474647955</v>
      </c>
      <c r="BN35" s="102">
        <v>0.98960743688315944</v>
      </c>
      <c r="BO35" s="102">
        <v>0.98957182714458547</v>
      </c>
      <c r="BP35" s="102">
        <v>0.98953091890292189</v>
      </c>
      <c r="BQ35" s="102">
        <v>0.98948456147675135</v>
      </c>
      <c r="BR35" s="102">
        <v>0.98943230026565121</v>
      </c>
      <c r="BS35" s="102">
        <v>0.98937225927930061</v>
      </c>
      <c r="BT35" s="102">
        <v>0.98930520716070858</v>
      </c>
      <c r="BU35" s="102">
        <v>0.98922998831696785</v>
      </c>
      <c r="BV35" s="102">
        <v>0.98914371058846562</v>
      </c>
      <c r="BW35" s="102">
        <v>0.98904638542832868</v>
      </c>
      <c r="BX35" s="102">
        <v>0.98894024389039437</v>
      </c>
      <c r="BY35" s="102">
        <v>0.98882348410968257</v>
      </c>
      <c r="BZ35" s="102">
        <v>0.98870347846120177</v>
      </c>
      <c r="CA35" s="102">
        <v>0.98859354629485863</v>
      </c>
      <c r="CB35" s="102">
        <v>0.98859354629485863</v>
      </c>
      <c r="CC35" s="104">
        <f t="shared" si="6"/>
        <v>0.98859354629485863</v>
      </c>
      <c r="CD35" s="104">
        <f t="shared" si="14"/>
        <v>0.98859354629485863</v>
      </c>
      <c r="CE35" s="104">
        <f t="shared" si="14"/>
        <v>0.98859354629485863</v>
      </c>
      <c r="CF35" s="104">
        <f t="shared" si="14"/>
        <v>0.98859354629485863</v>
      </c>
      <c r="CG35" s="104">
        <f t="shared" si="14"/>
        <v>0.98859354629485863</v>
      </c>
      <c r="CH35" s="104">
        <f t="shared" si="14"/>
        <v>0.98859354629485863</v>
      </c>
      <c r="CI35" s="104">
        <f t="shared" si="14"/>
        <v>0.98859354629485863</v>
      </c>
      <c r="CJ35" s="104">
        <f t="shared" si="14"/>
        <v>0.98859354629485863</v>
      </c>
      <c r="CK35" s="104">
        <f t="shared" si="14"/>
        <v>0.98859354629485863</v>
      </c>
      <c r="CL35" s="104">
        <f t="shared" si="14"/>
        <v>0.98859354629485863</v>
      </c>
      <c r="CM35" s="104">
        <f t="shared" si="14"/>
        <v>0.98859354629485863</v>
      </c>
      <c r="CN35" s="104">
        <f t="shared" si="14"/>
        <v>0.98859354629485863</v>
      </c>
      <c r="CO35" s="104">
        <f t="shared" si="14"/>
        <v>0.98859354629485863</v>
      </c>
      <c r="CP35" s="104">
        <f t="shared" si="14"/>
        <v>0.98859354629485863</v>
      </c>
      <c r="CQ35" s="104">
        <f t="shared" si="14"/>
        <v>0.98859354629485863</v>
      </c>
      <c r="CR35" s="104">
        <f t="shared" si="14"/>
        <v>0.98859354629485863</v>
      </c>
      <c r="CS35" s="104">
        <f t="shared" si="14"/>
        <v>0.98859354629485863</v>
      </c>
      <c r="CT35" s="104">
        <f t="shared" si="14"/>
        <v>0.98859354629485863</v>
      </c>
      <c r="CU35" s="104">
        <f t="shared" si="14"/>
        <v>0.98859354629485863</v>
      </c>
      <c r="CV35" s="104">
        <f t="shared" si="14"/>
        <v>0.98859354629485863</v>
      </c>
      <c r="CW35" s="104">
        <f t="shared" si="14"/>
        <v>0.98859354629485863</v>
      </c>
      <c r="CX35" s="104">
        <f t="shared" si="14"/>
        <v>0.98859354629485863</v>
      </c>
      <c r="CY35" s="104">
        <f t="shared" si="14"/>
        <v>0.98859354629485863</v>
      </c>
      <c r="CZ35" s="104">
        <f t="shared" si="14"/>
        <v>0.98859354629485863</v>
      </c>
      <c r="DA35" s="104">
        <f t="shared" si="14"/>
        <v>0.98859354629485863</v>
      </c>
      <c r="DB35" s="104">
        <f t="shared" si="14"/>
        <v>0.98859354629485863</v>
      </c>
      <c r="DC35" s="104">
        <f t="shared" si="14"/>
        <v>0.98859354629485863</v>
      </c>
      <c r="DE35" s="100">
        <v>48</v>
      </c>
      <c r="DF35" s="102">
        <v>0.98577181560660654</v>
      </c>
      <c r="DG35" s="102">
        <v>0.98725045384317101</v>
      </c>
      <c r="DH35" s="102">
        <v>0.98861778228384145</v>
      </c>
      <c r="DI35" s="102">
        <v>0.98980143623028938</v>
      </c>
      <c r="DJ35" s="102">
        <v>0.9907466536589894</v>
      </c>
      <c r="DK35" s="102">
        <v>0.99140665972084652</v>
      </c>
      <c r="DL35" s="102">
        <v>0.99128246121668862</v>
      </c>
      <c r="DM35" s="102">
        <v>0.99103623861487644</v>
      </c>
      <c r="DN35" s="102">
        <v>0.99079907218096941</v>
      </c>
      <c r="DO35" s="102">
        <v>0.99057157792258599</v>
      </c>
      <c r="DP35" s="102">
        <v>0.9903555477524395</v>
      </c>
      <c r="DQ35" s="102">
        <v>0.9901616369090207</v>
      </c>
      <c r="DR35" s="102">
        <v>0.98999378192892606</v>
      </c>
      <c r="DS35" s="102">
        <v>0.9898545060527093</v>
      </c>
      <c r="DT35" s="102">
        <v>0.98974917321887579</v>
      </c>
      <c r="DU35" s="102">
        <v>0.98969565678481453</v>
      </c>
      <c r="DV35" s="102">
        <v>0.98968830180727407</v>
      </c>
      <c r="DW35" s="102">
        <v>0.98970632844175266</v>
      </c>
      <c r="DX35" s="102">
        <v>0.98972592685720007</v>
      </c>
      <c r="DY35" s="102">
        <v>0.98974776522782704</v>
      </c>
      <c r="DZ35" s="102">
        <v>0.98975875611493891</v>
      </c>
      <c r="EA35" s="102">
        <v>0.98976647024347097</v>
      </c>
      <c r="EB35" s="102">
        <v>0.98977192527770042</v>
      </c>
      <c r="EC35" s="102">
        <v>0.98977602888748228</v>
      </c>
      <c r="ED35" s="102">
        <v>0.989778592221086</v>
      </c>
      <c r="EE35" s="102">
        <v>0.98978107697189099</v>
      </c>
      <c r="EF35" s="102">
        <v>0.98978249940681162</v>
      </c>
      <c r="EG35" s="102">
        <v>0.98978337583372877</v>
      </c>
      <c r="EH35" s="102">
        <v>0.98978387114227173</v>
      </c>
      <c r="EI35" s="102">
        <v>0.98978420319377469</v>
      </c>
      <c r="EJ35" s="102">
        <v>0.98978390724847376</v>
      </c>
      <c r="EK35" s="102">
        <v>0.98978358078235518</v>
      </c>
      <c r="EL35" s="102">
        <v>0.98978340020547184</v>
      </c>
      <c r="EM35" s="102">
        <v>0.98978344758192804</v>
      </c>
      <c r="EN35" s="102">
        <v>0.98978379767803648</v>
      </c>
      <c r="EO35" s="102">
        <v>0.98978448745544523</v>
      </c>
      <c r="EP35" s="102">
        <v>0.98978551059101672</v>
      </c>
      <c r="EQ35" s="102">
        <v>0.98978682596526668</v>
      </c>
      <c r="ER35" s="102">
        <v>0.98978835430751855</v>
      </c>
      <c r="ES35" s="102">
        <v>0.98979000473113166</v>
      </c>
      <c r="ET35" s="102">
        <v>0.98979163382873003</v>
      </c>
      <c r="EU35" s="102">
        <v>0.98979318259838345</v>
      </c>
      <c r="EV35" s="102">
        <v>0.989794487879464</v>
      </c>
      <c r="EW35" s="102">
        <v>0.989795428749905</v>
      </c>
      <c r="EX35" s="102">
        <v>0.98979583235065904</v>
      </c>
      <c r="EY35" s="102">
        <v>0.98979548717559174</v>
      </c>
      <c r="EZ35" s="102">
        <v>0.98979427406718823</v>
      </c>
      <c r="FA35" s="102">
        <v>0.98979193420448341</v>
      </c>
      <c r="FB35" s="102">
        <v>0.98978845140557392</v>
      </c>
      <c r="FC35" s="102">
        <v>0.9897835065838132</v>
      </c>
      <c r="FD35" s="102">
        <v>0.98977695220624839</v>
      </c>
      <c r="FE35" s="102">
        <v>0.98976834900162547</v>
      </c>
      <c r="FF35" s="102">
        <v>0.9897576539452988</v>
      </c>
      <c r="FG35" s="102">
        <v>0.98974448625100542</v>
      </c>
      <c r="FH35" s="102">
        <v>0.98972884532606853</v>
      </c>
      <c r="FI35" s="102">
        <v>0.98971076161582505</v>
      </c>
      <c r="FJ35" s="102">
        <v>0.98969010322425544</v>
      </c>
      <c r="FK35" s="102">
        <v>0.98966667224336313</v>
      </c>
      <c r="FL35" s="102">
        <v>0.98964038685101496</v>
      </c>
      <c r="FM35" s="102">
        <v>0.98961095461882753</v>
      </c>
      <c r="FN35" s="102">
        <v>0.98957702018414384</v>
      </c>
      <c r="FO35" s="102">
        <v>0.98953768787812102</v>
      </c>
      <c r="FP35" s="102">
        <v>0.98949216068428314</v>
      </c>
      <c r="FQ35" s="102">
        <v>0.98944004793220375</v>
      </c>
      <c r="FR35" s="102">
        <v>0.98937955455396609</v>
      </c>
      <c r="FS35" s="102">
        <v>0.98931090252152865</v>
      </c>
      <c r="FT35" s="102">
        <v>0.98923327046887055</v>
      </c>
      <c r="FU35" s="102">
        <v>0.98914649827754986</v>
      </c>
      <c r="FV35" s="102">
        <v>0.98904843453377922</v>
      </c>
      <c r="FW35" s="102">
        <v>0.98893954235197001</v>
      </c>
      <c r="FX35" s="102">
        <v>0.9888167421670393</v>
      </c>
      <c r="FY35" s="102">
        <v>0.98867848358422972</v>
      </c>
      <c r="FZ35" s="102">
        <v>0.98851522612960874</v>
      </c>
      <c r="GA35" s="102">
        <v>0.98832308037091432</v>
      </c>
      <c r="GB35" s="102">
        <v>0.98809369065455521</v>
      </c>
      <c r="GC35" s="102">
        <v>0.98782184124912931</v>
      </c>
      <c r="GD35" s="102">
        <v>0.98750511448575062</v>
      </c>
      <c r="GE35" s="102">
        <v>0.98715206668366673</v>
      </c>
      <c r="GF35" s="102">
        <v>0.98715206668366673</v>
      </c>
      <c r="GG35" s="104">
        <f t="shared" si="15"/>
        <v>0.98715206668366673</v>
      </c>
      <c r="GH35" s="104">
        <f t="shared" si="15"/>
        <v>0.98715206668366673</v>
      </c>
      <c r="GI35" s="104">
        <f t="shared" si="15"/>
        <v>0.98715206668366673</v>
      </c>
      <c r="GJ35" s="104">
        <f t="shared" si="15"/>
        <v>0.98715206668366673</v>
      </c>
      <c r="GK35" s="104">
        <f t="shared" si="15"/>
        <v>0.98715206668366673</v>
      </c>
      <c r="GL35" s="104">
        <f t="shared" si="15"/>
        <v>0.98715206668366673</v>
      </c>
      <c r="GM35" s="104">
        <f t="shared" si="15"/>
        <v>0.98715206668366673</v>
      </c>
      <c r="GN35" s="104">
        <f t="shared" si="15"/>
        <v>0.98715206668366673</v>
      </c>
      <c r="GO35" s="104">
        <f t="shared" si="15"/>
        <v>0.98715206668366673</v>
      </c>
      <c r="GP35" s="104">
        <f t="shared" si="15"/>
        <v>0.98715206668366673</v>
      </c>
      <c r="GQ35" s="104">
        <f t="shared" si="15"/>
        <v>0.98715206668366673</v>
      </c>
      <c r="GR35" s="104">
        <f t="shared" si="15"/>
        <v>0.98715206668366673</v>
      </c>
      <c r="GS35" s="104">
        <f t="shared" si="15"/>
        <v>0.98715206668366673</v>
      </c>
      <c r="GT35" s="104">
        <f t="shared" si="15"/>
        <v>0.98715206668366673</v>
      </c>
      <c r="GU35" s="104">
        <f t="shared" si="15"/>
        <v>0.98715206668366673</v>
      </c>
      <c r="GV35" s="104">
        <f t="shared" si="15"/>
        <v>0.98715206668366673</v>
      </c>
      <c r="GW35" s="104">
        <f t="shared" si="15"/>
        <v>0.98715206668366673</v>
      </c>
      <c r="GX35" s="104">
        <f t="shared" si="15"/>
        <v>0.98715206668366673</v>
      </c>
      <c r="GY35" s="104">
        <f t="shared" si="15"/>
        <v>0.98715206668366673</v>
      </c>
      <c r="GZ35" s="104">
        <f t="shared" si="15"/>
        <v>0.98715206668366673</v>
      </c>
      <c r="HA35" s="104">
        <f t="shared" si="15"/>
        <v>0.98715206668366673</v>
      </c>
      <c r="HB35" s="104">
        <f t="shared" si="15"/>
        <v>0.98715206668366673</v>
      </c>
      <c r="HC35" s="104">
        <f t="shared" si="15"/>
        <v>0.98715206668366673</v>
      </c>
      <c r="HD35" s="104">
        <f t="shared" si="15"/>
        <v>0.98715206668366673</v>
      </c>
      <c r="HE35" s="104">
        <f t="shared" si="15"/>
        <v>0.98715206668366673</v>
      </c>
      <c r="HF35" s="104">
        <f t="shared" si="15"/>
        <v>0.98715206668366673</v>
      </c>
      <c r="HG35" s="104">
        <f t="shared" si="15"/>
        <v>0.98715206668366673</v>
      </c>
    </row>
    <row r="36" spans="1:215" x14ac:dyDescent="0.2">
      <c r="A36" s="100">
        <v>49</v>
      </c>
      <c r="B36" s="102">
        <v>0.97159067920637854</v>
      </c>
      <c r="C36" s="102">
        <v>0.97393045693989067</v>
      </c>
      <c r="D36" s="102">
        <v>0.97635955814368969</v>
      </c>
      <c r="E36" s="102">
        <v>0.97871890651268489</v>
      </c>
      <c r="F36" s="102">
        <v>0.98085034321032294</v>
      </c>
      <c r="G36" s="102">
        <v>0.98259599288535815</v>
      </c>
      <c r="H36" s="102">
        <v>0.98379775273118231</v>
      </c>
      <c r="I36" s="102">
        <v>0.98466875586098057</v>
      </c>
      <c r="J36" s="102">
        <v>0.98552074635970821</v>
      </c>
      <c r="K36" s="102">
        <v>0.9863353960621809</v>
      </c>
      <c r="L36" s="102">
        <v>0.98709610039145179</v>
      </c>
      <c r="M36" s="102">
        <v>0.98778692489652042</v>
      </c>
      <c r="N36" s="102">
        <v>0.98839182701774797</v>
      </c>
      <c r="O36" s="102">
        <v>0.98889274676165306</v>
      </c>
      <c r="P36" s="102">
        <v>0.98927211195574272</v>
      </c>
      <c r="Q36" s="102">
        <v>0.98952475896561709</v>
      </c>
      <c r="R36" s="102">
        <v>0.98962662078173869</v>
      </c>
      <c r="S36" s="102">
        <v>0.98964841164023709</v>
      </c>
      <c r="T36" s="102">
        <v>0.98967465261410492</v>
      </c>
      <c r="U36" s="102">
        <v>0.98970498691772235</v>
      </c>
      <c r="V36" s="102">
        <v>0.9897258700207483</v>
      </c>
      <c r="W36" s="102">
        <v>0.98974286056793337</v>
      </c>
      <c r="X36" s="102">
        <v>0.98975830015835731</v>
      </c>
      <c r="Y36" s="102">
        <v>0.98977290786002969</v>
      </c>
      <c r="Z36" s="102">
        <v>0.98978682878778301</v>
      </c>
      <c r="AA36" s="102">
        <v>0.98980133444434615</v>
      </c>
      <c r="AB36" s="102">
        <v>0.98981409947330057</v>
      </c>
      <c r="AC36" s="102">
        <v>0.98982501901255315</v>
      </c>
      <c r="AD36" s="102">
        <v>0.98983383995561181</v>
      </c>
      <c r="AE36" s="102">
        <v>0.98984090059044894</v>
      </c>
      <c r="AF36" s="102">
        <v>0.98984489490044425</v>
      </c>
      <c r="AG36" s="102">
        <v>0.98984697490892759</v>
      </c>
      <c r="AH36" s="102">
        <v>0.9898477124895384</v>
      </c>
      <c r="AI36" s="102">
        <v>0.98984729841111962</v>
      </c>
      <c r="AJ36" s="102">
        <v>0.98984579696732644</v>
      </c>
      <c r="AK36" s="102">
        <v>0.98984303217525949</v>
      </c>
      <c r="AL36" s="102">
        <v>0.98983965277468389</v>
      </c>
      <c r="AM36" s="102">
        <v>0.98983578595549815</v>
      </c>
      <c r="AN36" s="102">
        <v>0.98983157532391586</v>
      </c>
      <c r="AO36" s="102">
        <v>0.98982716986554509</v>
      </c>
      <c r="AP36" s="102">
        <v>0.98982271403814659</v>
      </c>
      <c r="AQ36" s="102">
        <v>0.98981834334646956</v>
      </c>
      <c r="AR36" s="102">
        <v>0.98981417166861452</v>
      </c>
      <c r="AS36" s="102">
        <v>0.98981028259027592</v>
      </c>
      <c r="AT36" s="102">
        <v>0.98980674969154392</v>
      </c>
      <c r="AU36" s="102">
        <v>0.98980360180835381</v>
      </c>
      <c r="AV36" s="102">
        <v>0.98980084405493252</v>
      </c>
      <c r="AW36" s="102">
        <v>0.98979844530508687</v>
      </c>
      <c r="AX36" s="102">
        <v>0.98979630720458123</v>
      </c>
      <c r="AY36" s="102">
        <v>0.98979435707171781</v>
      </c>
      <c r="AZ36" s="102">
        <v>0.98979247830004546</v>
      </c>
      <c r="BA36" s="102">
        <v>0.98979055412385242</v>
      </c>
      <c r="BB36" s="102">
        <v>0.98978838178677553</v>
      </c>
      <c r="BC36" s="102">
        <v>0.98978583103423023</v>
      </c>
      <c r="BD36" s="102">
        <v>0.9897826408767767</v>
      </c>
      <c r="BE36" s="102">
        <v>0.98977860812844198</v>
      </c>
      <c r="BF36" s="102">
        <v>0.98977350052850976</v>
      </c>
      <c r="BG36" s="102">
        <v>0.98976702003557471</v>
      </c>
      <c r="BH36" s="102">
        <v>0.98975880033351571</v>
      </c>
      <c r="BI36" s="102">
        <v>0.98974844937682815</v>
      </c>
      <c r="BJ36" s="102">
        <v>0.98973542200645592</v>
      </c>
      <c r="BK36" s="102">
        <v>0.98971923034249687</v>
      </c>
      <c r="BL36" s="102">
        <v>0.98969946363107508</v>
      </c>
      <c r="BM36" s="102">
        <v>0.98967594630202949</v>
      </c>
      <c r="BN36" s="102">
        <v>0.98964836191218997</v>
      </c>
      <c r="BO36" s="102">
        <v>0.98961647958293719</v>
      </c>
      <c r="BP36" s="102">
        <v>0.98957985551466832</v>
      </c>
      <c r="BQ36" s="102">
        <v>0.9895383559929215</v>
      </c>
      <c r="BR36" s="102">
        <v>0.98949157532718013</v>
      </c>
      <c r="BS36" s="102">
        <v>0.98943783544597463</v>
      </c>
      <c r="BT36" s="102">
        <v>0.98937782700894417</v>
      </c>
      <c r="BU36" s="102">
        <v>0.98931051813131687</v>
      </c>
      <c r="BV36" s="102">
        <v>0.98923332306064016</v>
      </c>
      <c r="BW36" s="102">
        <v>0.9891462567556164</v>
      </c>
      <c r="BX36" s="102">
        <v>0.98905132219657366</v>
      </c>
      <c r="BY36" s="102">
        <v>0.98894691217152852</v>
      </c>
      <c r="BZ36" s="102">
        <v>0.98883963097083172</v>
      </c>
      <c r="CA36" s="102">
        <v>0.98874140122562693</v>
      </c>
      <c r="CB36" s="102">
        <v>0.98874140122562693</v>
      </c>
      <c r="CC36" s="104">
        <f t="shared" si="6"/>
        <v>0.98874140122562693</v>
      </c>
      <c r="CD36" s="104">
        <f t="shared" si="14"/>
        <v>0.98874140122562693</v>
      </c>
      <c r="CE36" s="104">
        <f t="shared" si="14"/>
        <v>0.98874140122562693</v>
      </c>
      <c r="CF36" s="104">
        <f t="shared" si="14"/>
        <v>0.98874140122562693</v>
      </c>
      <c r="CG36" s="104">
        <f t="shared" si="14"/>
        <v>0.98874140122562693</v>
      </c>
      <c r="CH36" s="104">
        <f t="shared" si="14"/>
        <v>0.98874140122562693</v>
      </c>
      <c r="CI36" s="104">
        <f t="shared" si="14"/>
        <v>0.98874140122562693</v>
      </c>
      <c r="CJ36" s="104">
        <f t="shared" si="14"/>
        <v>0.98874140122562693</v>
      </c>
      <c r="CK36" s="104">
        <f t="shared" si="14"/>
        <v>0.98874140122562693</v>
      </c>
      <c r="CL36" s="104">
        <f t="shared" si="14"/>
        <v>0.98874140122562693</v>
      </c>
      <c r="CM36" s="104">
        <f t="shared" si="14"/>
        <v>0.98874140122562693</v>
      </c>
      <c r="CN36" s="104">
        <f t="shared" si="14"/>
        <v>0.98874140122562693</v>
      </c>
      <c r="CO36" s="104">
        <f t="shared" si="14"/>
        <v>0.98874140122562693</v>
      </c>
      <c r="CP36" s="104">
        <f t="shared" si="14"/>
        <v>0.98874140122562693</v>
      </c>
      <c r="CQ36" s="104">
        <f t="shared" si="14"/>
        <v>0.98874140122562693</v>
      </c>
      <c r="CR36" s="104">
        <f t="shared" si="14"/>
        <v>0.98874140122562693</v>
      </c>
      <c r="CS36" s="104">
        <f t="shared" si="14"/>
        <v>0.98874140122562693</v>
      </c>
      <c r="CT36" s="104">
        <f t="shared" si="14"/>
        <v>0.98874140122562693</v>
      </c>
      <c r="CU36" s="104">
        <f t="shared" si="14"/>
        <v>0.98874140122562693</v>
      </c>
      <c r="CV36" s="104">
        <f t="shared" si="14"/>
        <v>0.98874140122562693</v>
      </c>
      <c r="CW36" s="104">
        <f t="shared" si="14"/>
        <v>0.98874140122562693</v>
      </c>
      <c r="CX36" s="104">
        <f t="shared" si="14"/>
        <v>0.98874140122562693</v>
      </c>
      <c r="CY36" s="104">
        <f t="shared" si="14"/>
        <v>0.98874140122562693</v>
      </c>
      <c r="CZ36" s="104">
        <f t="shared" si="14"/>
        <v>0.98874140122562693</v>
      </c>
      <c r="DA36" s="104">
        <f t="shared" si="14"/>
        <v>0.98874140122562693</v>
      </c>
      <c r="DB36" s="104">
        <f t="shared" si="14"/>
        <v>0.98874140122562693</v>
      </c>
      <c r="DC36" s="104">
        <f t="shared" si="14"/>
        <v>0.98874140122562693</v>
      </c>
      <c r="DE36" s="100">
        <v>49</v>
      </c>
      <c r="DF36" s="102">
        <v>0.98418275530014099</v>
      </c>
      <c r="DG36" s="102">
        <v>0.98588977809150569</v>
      </c>
      <c r="DH36" s="102">
        <v>0.98748757674233645</v>
      </c>
      <c r="DI36" s="102">
        <v>0.98888684339902067</v>
      </c>
      <c r="DJ36" s="102">
        <v>0.99001977329886759</v>
      </c>
      <c r="DK36" s="102">
        <v>0.99082738772888845</v>
      </c>
      <c r="DL36" s="102">
        <v>0.99124330349094825</v>
      </c>
      <c r="DM36" s="102">
        <v>0.99099704336051531</v>
      </c>
      <c r="DN36" s="102">
        <v>0.99076028347719614</v>
      </c>
      <c r="DO36" s="102">
        <v>0.9905331743493111</v>
      </c>
      <c r="DP36" s="102">
        <v>0.99031716846225171</v>
      </c>
      <c r="DQ36" s="102">
        <v>0.99012353835666056</v>
      </c>
      <c r="DR36" s="102">
        <v>0.98995611255805982</v>
      </c>
      <c r="DS36" s="102">
        <v>0.98981715355845701</v>
      </c>
      <c r="DT36" s="102">
        <v>0.98971207110918524</v>
      </c>
      <c r="DU36" s="102">
        <v>0.98966013941932351</v>
      </c>
      <c r="DV36" s="102">
        <v>0.98965455816544434</v>
      </c>
      <c r="DW36" s="102">
        <v>0.98967452470287509</v>
      </c>
      <c r="DX36" s="102">
        <v>0.98969623481772362</v>
      </c>
      <c r="DY36" s="102">
        <v>0.98972042916853098</v>
      </c>
      <c r="DZ36" s="102">
        <v>0.9897326029028114</v>
      </c>
      <c r="EA36" s="102">
        <v>0.98974114576195138</v>
      </c>
      <c r="EB36" s="102">
        <v>0.98974718524378935</v>
      </c>
      <c r="EC36" s="102">
        <v>0.98975172716541537</v>
      </c>
      <c r="ED36" s="102">
        <v>0.98975456203248979</v>
      </c>
      <c r="EE36" s="102">
        <v>0.98975731002724421</v>
      </c>
      <c r="EF36" s="102">
        <v>0.98975888058555839</v>
      </c>
      <c r="EG36" s="102">
        <v>0.98975984594274857</v>
      </c>
      <c r="EH36" s="102">
        <v>0.98976038884072093</v>
      </c>
      <c r="EI36" s="102">
        <v>0.98976075076705727</v>
      </c>
      <c r="EJ36" s="102">
        <v>0.98976041649332824</v>
      </c>
      <c r="EK36" s="102">
        <v>0.98976004836256182</v>
      </c>
      <c r="EL36" s="102">
        <v>0.98975984196380173</v>
      </c>
      <c r="EM36" s="102">
        <v>0.98975988830508466</v>
      </c>
      <c r="EN36" s="102">
        <v>0.98976027031379643</v>
      </c>
      <c r="EO36" s="102">
        <v>0.98976102900891072</v>
      </c>
      <c r="EP36" s="102">
        <v>0.98976215741267359</v>
      </c>
      <c r="EQ36" s="102">
        <v>0.9897636099628786</v>
      </c>
      <c r="ER36" s="102">
        <v>0.98976529878379793</v>
      </c>
      <c r="ES36" s="102">
        <v>0.9897671231093591</v>
      </c>
      <c r="ET36" s="102">
        <v>0.9897689239146279</v>
      </c>
      <c r="EU36" s="102">
        <v>0.98977063576374558</v>
      </c>
      <c r="EV36" s="102">
        <v>0.98977207769137709</v>
      </c>
      <c r="EW36" s="102">
        <v>0.98977311555812586</v>
      </c>
      <c r="EX36" s="102">
        <v>0.98977355760525176</v>
      </c>
      <c r="EY36" s="102">
        <v>0.98977316918127856</v>
      </c>
      <c r="EZ36" s="102">
        <v>0.98977181805031178</v>
      </c>
      <c r="FA36" s="102">
        <v>0.98976921702803111</v>
      </c>
      <c r="FB36" s="102">
        <v>0.98976534805135907</v>
      </c>
      <c r="FC36" s="102">
        <v>0.98975985703349856</v>
      </c>
      <c r="FD36" s="102">
        <v>0.98975258013860279</v>
      </c>
      <c r="FE36" s="102">
        <v>0.98974302987821627</v>
      </c>
      <c r="FF36" s="102">
        <v>0.9897311582466396</v>
      </c>
      <c r="FG36" s="102">
        <v>0.98971654252531682</v>
      </c>
      <c r="FH36" s="102">
        <v>0.98969918166482251</v>
      </c>
      <c r="FI36" s="102">
        <v>0.98967910902060818</v>
      </c>
      <c r="FJ36" s="102">
        <v>0.98965617774589032</v>
      </c>
      <c r="FK36" s="102">
        <v>0.98963016768615142</v>
      </c>
      <c r="FL36" s="102">
        <v>0.98960098737138225</v>
      </c>
      <c r="FM36" s="102">
        <v>0.98956831151887714</v>
      </c>
      <c r="FN36" s="102">
        <v>0.98953063509417849</v>
      </c>
      <c r="FO36" s="102">
        <v>0.98948696267655556</v>
      </c>
      <c r="FP36" s="102">
        <v>0.98943640789322174</v>
      </c>
      <c r="FQ36" s="102">
        <v>0.98937853489866745</v>
      </c>
      <c r="FR36" s="102">
        <v>0.98931134832214196</v>
      </c>
      <c r="FS36" s="102">
        <v>0.98923509053570546</v>
      </c>
      <c r="FT36" s="102">
        <v>0.98914884493073452</v>
      </c>
      <c r="FU36" s="102">
        <v>0.98905242803798354</v>
      </c>
      <c r="FV36" s="102">
        <v>0.98894344417316693</v>
      </c>
      <c r="FW36" s="102">
        <v>0.98882239834466434</v>
      </c>
      <c r="FX36" s="102">
        <v>0.98868585941726106</v>
      </c>
      <c r="FY36" s="102">
        <v>0.98853209060245251</v>
      </c>
      <c r="FZ36" s="102">
        <v>0.98835047256733366</v>
      </c>
      <c r="GA36" s="102">
        <v>0.98813665353525304</v>
      </c>
      <c r="GB36" s="102">
        <v>0.98788130708082822</v>
      </c>
      <c r="GC36" s="102">
        <v>0.987578578011306</v>
      </c>
      <c r="GD36" s="102">
        <v>0.98722570585323455</v>
      </c>
      <c r="GE36" s="102">
        <v>0.98683211426663642</v>
      </c>
      <c r="GF36" s="102">
        <v>0.98683211426663642</v>
      </c>
      <c r="GG36" s="104">
        <f t="shared" si="15"/>
        <v>0.98683211426663642</v>
      </c>
      <c r="GH36" s="104">
        <f t="shared" si="15"/>
        <v>0.98683211426663642</v>
      </c>
      <c r="GI36" s="104">
        <f t="shared" si="15"/>
        <v>0.98683211426663642</v>
      </c>
      <c r="GJ36" s="104">
        <f t="shared" si="15"/>
        <v>0.98683211426663642</v>
      </c>
      <c r="GK36" s="104">
        <f t="shared" si="15"/>
        <v>0.98683211426663642</v>
      </c>
      <c r="GL36" s="104">
        <f t="shared" si="15"/>
        <v>0.98683211426663642</v>
      </c>
      <c r="GM36" s="104">
        <f t="shared" si="15"/>
        <v>0.98683211426663642</v>
      </c>
      <c r="GN36" s="104">
        <f t="shared" si="15"/>
        <v>0.98683211426663642</v>
      </c>
      <c r="GO36" s="104">
        <f t="shared" si="15"/>
        <v>0.98683211426663642</v>
      </c>
      <c r="GP36" s="104">
        <f t="shared" si="15"/>
        <v>0.98683211426663642</v>
      </c>
      <c r="GQ36" s="104">
        <f t="shared" si="15"/>
        <v>0.98683211426663642</v>
      </c>
      <c r="GR36" s="104">
        <f t="shared" si="15"/>
        <v>0.98683211426663642</v>
      </c>
      <c r="GS36" s="104">
        <f t="shared" si="15"/>
        <v>0.98683211426663642</v>
      </c>
      <c r="GT36" s="104">
        <f t="shared" si="15"/>
        <v>0.98683211426663642</v>
      </c>
      <c r="GU36" s="104">
        <f t="shared" si="15"/>
        <v>0.98683211426663642</v>
      </c>
      <c r="GV36" s="104">
        <f t="shared" si="15"/>
        <v>0.98683211426663642</v>
      </c>
      <c r="GW36" s="104">
        <f t="shared" si="15"/>
        <v>0.98683211426663642</v>
      </c>
      <c r="GX36" s="104">
        <f t="shared" si="15"/>
        <v>0.98683211426663642</v>
      </c>
      <c r="GY36" s="104">
        <f t="shared" si="15"/>
        <v>0.98683211426663642</v>
      </c>
      <c r="GZ36" s="104">
        <f t="shared" si="15"/>
        <v>0.98683211426663642</v>
      </c>
      <c r="HA36" s="104">
        <f t="shared" si="15"/>
        <v>0.98683211426663642</v>
      </c>
      <c r="HB36" s="104">
        <f t="shared" si="15"/>
        <v>0.98683211426663642</v>
      </c>
      <c r="HC36" s="104">
        <f t="shared" si="15"/>
        <v>0.98683211426663642</v>
      </c>
      <c r="HD36" s="104">
        <f t="shared" si="15"/>
        <v>0.98683211426663642</v>
      </c>
      <c r="HE36" s="104">
        <f t="shared" si="15"/>
        <v>0.98683211426663642</v>
      </c>
      <c r="HF36" s="104">
        <f t="shared" si="15"/>
        <v>0.98683211426663642</v>
      </c>
      <c r="HG36" s="104">
        <f t="shared" si="15"/>
        <v>0.98683211426663642</v>
      </c>
    </row>
    <row r="37" spans="1:215" x14ac:dyDescent="0.2">
      <c r="A37" s="100">
        <v>50</v>
      </c>
      <c r="B37" s="102">
        <v>0.9717113433111606</v>
      </c>
      <c r="C37" s="102">
        <v>0.97403393796787174</v>
      </c>
      <c r="D37" s="102">
        <v>0.9764456767180103</v>
      </c>
      <c r="E37" s="102">
        <v>0.97878907401439441</v>
      </c>
      <c r="F37" s="102">
        <v>0.98090743845043182</v>
      </c>
      <c r="G37" s="102">
        <v>0.98264432398758006</v>
      </c>
      <c r="H37" s="102">
        <v>0.98384308770696371</v>
      </c>
      <c r="I37" s="102">
        <v>0.98471489319568251</v>
      </c>
      <c r="J37" s="102">
        <v>0.98556787772085874</v>
      </c>
      <c r="K37" s="102">
        <v>0.98638381195424474</v>
      </c>
      <c r="L37" s="102">
        <v>0.98714595800656213</v>
      </c>
      <c r="M37" s="102">
        <v>0.98783815766795535</v>
      </c>
      <c r="N37" s="102">
        <v>0.98844415928975504</v>
      </c>
      <c r="O37" s="102">
        <v>0.98894596522263167</v>
      </c>
      <c r="P37" s="102">
        <v>0.98932599999062176</v>
      </c>
      <c r="Q37" s="102">
        <v>0.98957742016342742</v>
      </c>
      <c r="R37" s="102">
        <v>0.9896770306587469</v>
      </c>
      <c r="S37" s="102">
        <v>0.98969589636433986</v>
      </c>
      <c r="T37" s="102">
        <v>0.98971860872522366</v>
      </c>
      <c r="U37" s="102">
        <v>0.98974485872664364</v>
      </c>
      <c r="V37" s="102">
        <v>0.98976293080212041</v>
      </c>
      <c r="W37" s="102">
        <v>0.98977763398383389</v>
      </c>
      <c r="X37" s="102">
        <v>0.98979099412220506</v>
      </c>
      <c r="Y37" s="102">
        <v>0.98980363335714794</v>
      </c>
      <c r="Z37" s="102">
        <v>0.9898156774350354</v>
      </c>
      <c r="AA37" s="102">
        <v>0.98982822579307894</v>
      </c>
      <c r="AB37" s="102">
        <v>0.98983926800512256</v>
      </c>
      <c r="AC37" s="102">
        <v>0.98984871370243643</v>
      </c>
      <c r="AD37" s="102">
        <v>0.98985634426539781</v>
      </c>
      <c r="AE37" s="102">
        <v>0.98986245238695048</v>
      </c>
      <c r="AF37" s="102">
        <v>0.9898659090436176</v>
      </c>
      <c r="AG37" s="102">
        <v>0.98986771052772737</v>
      </c>
      <c r="AH37" s="102">
        <v>0.98986835138922713</v>
      </c>
      <c r="AI37" s="102">
        <v>0.98986799665243852</v>
      </c>
      <c r="AJ37" s="102">
        <v>0.98986670198543658</v>
      </c>
      <c r="AK37" s="102">
        <v>0.98986431533584585</v>
      </c>
      <c r="AL37" s="102">
        <v>0.98986139759793479</v>
      </c>
      <c r="AM37" s="102">
        <v>0.98985805876640232</v>
      </c>
      <c r="AN37" s="102">
        <v>0.98985442301451187</v>
      </c>
      <c r="AO37" s="102">
        <v>0.98985061915147476</v>
      </c>
      <c r="AP37" s="102">
        <v>0.98984677205772309</v>
      </c>
      <c r="AQ37" s="102">
        <v>0.98984299885935667</v>
      </c>
      <c r="AR37" s="102">
        <v>0.98983939797568499</v>
      </c>
      <c r="AS37" s="102">
        <v>0.98983604163265204</v>
      </c>
      <c r="AT37" s="102">
        <v>0.98983299339676123</v>
      </c>
      <c r="AU37" s="102">
        <v>0.98983027815789859</v>
      </c>
      <c r="AV37" s="102">
        <v>0.98982790030029799</v>
      </c>
      <c r="AW37" s="102">
        <v>0.98982583289068249</v>
      </c>
      <c r="AX37" s="102">
        <v>0.98982399091075279</v>
      </c>
      <c r="AY37" s="102">
        <v>0.98982231153102151</v>
      </c>
      <c r="AZ37" s="102">
        <v>0.98982069398212424</v>
      </c>
      <c r="BA37" s="102">
        <v>0.98981903736974841</v>
      </c>
      <c r="BB37" s="102">
        <v>0.98981716652738549</v>
      </c>
      <c r="BC37" s="102">
        <v>0.9898149689561252</v>
      </c>
      <c r="BD37" s="102">
        <v>0.98981221923041007</v>
      </c>
      <c r="BE37" s="102">
        <v>0.9898087418996131</v>
      </c>
      <c r="BF37" s="102">
        <v>0.98980433642642207</v>
      </c>
      <c r="BG37" s="102">
        <v>0.98979874550588431</v>
      </c>
      <c r="BH37" s="102">
        <v>0.98979165290968774</v>
      </c>
      <c r="BI37" s="102">
        <v>0.98978272026537129</v>
      </c>
      <c r="BJ37" s="102">
        <v>0.9897714770426862</v>
      </c>
      <c r="BK37" s="102">
        <v>0.98975750230066373</v>
      </c>
      <c r="BL37" s="102">
        <v>0.98974044186462362</v>
      </c>
      <c r="BM37" s="102">
        <v>0.98972014480635095</v>
      </c>
      <c r="BN37" s="102">
        <v>0.98969633871047624</v>
      </c>
      <c r="BO37" s="102">
        <v>0.98966882526901856</v>
      </c>
      <c r="BP37" s="102">
        <v>0.98963722255810116</v>
      </c>
      <c r="BQ37" s="102">
        <v>0.98960141668775436</v>
      </c>
      <c r="BR37" s="102">
        <v>0.98956105922535198</v>
      </c>
      <c r="BS37" s="102">
        <v>0.98951470399845021</v>
      </c>
      <c r="BT37" s="102">
        <v>0.98946295013317032</v>
      </c>
      <c r="BU37" s="102">
        <v>0.98940491059890145</v>
      </c>
      <c r="BV37" s="102">
        <v>0.98933835858988628</v>
      </c>
      <c r="BW37" s="102">
        <v>0.98926331292723646</v>
      </c>
      <c r="BX37" s="102">
        <v>0.98918150898067103</v>
      </c>
      <c r="BY37" s="102">
        <v>0.98909156737329096</v>
      </c>
      <c r="BZ37" s="102">
        <v>0.98899919193511876</v>
      </c>
      <c r="CA37" s="102">
        <v>0.98891466833764119</v>
      </c>
      <c r="CB37" s="102">
        <v>0.98891466833764119</v>
      </c>
      <c r="CC37" s="104">
        <f t="shared" si="6"/>
        <v>0.98891466833764119</v>
      </c>
      <c r="CD37" s="104">
        <f t="shared" si="14"/>
        <v>0.98891466833764119</v>
      </c>
      <c r="CE37" s="104">
        <f t="shared" si="14"/>
        <v>0.98891466833764119</v>
      </c>
      <c r="CF37" s="104">
        <f t="shared" si="14"/>
        <v>0.98891466833764119</v>
      </c>
      <c r="CG37" s="104">
        <f t="shared" si="14"/>
        <v>0.98891466833764119</v>
      </c>
      <c r="CH37" s="104">
        <f t="shared" si="14"/>
        <v>0.98891466833764119</v>
      </c>
      <c r="CI37" s="104">
        <f t="shared" si="14"/>
        <v>0.98891466833764119</v>
      </c>
      <c r="CJ37" s="104">
        <f t="shared" si="14"/>
        <v>0.98891466833764119</v>
      </c>
      <c r="CK37" s="104">
        <f t="shared" si="14"/>
        <v>0.98891466833764119</v>
      </c>
      <c r="CL37" s="104">
        <f t="shared" si="14"/>
        <v>0.98891466833764119</v>
      </c>
      <c r="CM37" s="104">
        <f t="shared" si="14"/>
        <v>0.98891466833764119</v>
      </c>
      <c r="CN37" s="104">
        <f t="shared" si="14"/>
        <v>0.98891466833764119</v>
      </c>
      <c r="CO37" s="104">
        <f t="shared" si="14"/>
        <v>0.98891466833764119</v>
      </c>
      <c r="CP37" s="104">
        <f t="shared" si="14"/>
        <v>0.98891466833764119</v>
      </c>
      <c r="CQ37" s="104">
        <f t="shared" si="14"/>
        <v>0.98891466833764119</v>
      </c>
      <c r="CR37" s="104">
        <f t="shared" si="14"/>
        <v>0.98891466833764119</v>
      </c>
      <c r="CS37" s="104">
        <f t="shared" si="14"/>
        <v>0.98891466833764119</v>
      </c>
      <c r="CT37" s="104">
        <f t="shared" si="14"/>
        <v>0.98891466833764119</v>
      </c>
      <c r="CU37" s="104">
        <f t="shared" si="14"/>
        <v>0.98891466833764119</v>
      </c>
      <c r="CV37" s="104">
        <f t="shared" si="14"/>
        <v>0.98891466833764119</v>
      </c>
      <c r="CW37" s="104">
        <f t="shared" si="14"/>
        <v>0.98891466833764119</v>
      </c>
      <c r="CX37" s="104">
        <f t="shared" si="14"/>
        <v>0.98891466833764119</v>
      </c>
      <c r="CY37" s="104">
        <f t="shared" si="14"/>
        <v>0.98891466833764119</v>
      </c>
      <c r="CZ37" s="104">
        <f t="shared" si="14"/>
        <v>0.98891466833764119</v>
      </c>
      <c r="DA37" s="104">
        <f t="shared" si="14"/>
        <v>0.98891466833764119</v>
      </c>
      <c r="DB37" s="104">
        <f t="shared" si="14"/>
        <v>0.98891466833764119</v>
      </c>
      <c r="DC37" s="104">
        <f t="shared" si="14"/>
        <v>0.98891466833764119</v>
      </c>
      <c r="DE37" s="100">
        <v>50</v>
      </c>
      <c r="DF37" s="102">
        <v>0.9825276198538665</v>
      </c>
      <c r="DG37" s="102">
        <v>0.98447038803075271</v>
      </c>
      <c r="DH37" s="102">
        <v>0.98630817918824354</v>
      </c>
      <c r="DI37" s="102">
        <v>0.98793356897652485</v>
      </c>
      <c r="DJ37" s="102">
        <v>0.98926321512844217</v>
      </c>
      <c r="DK37" s="102">
        <v>0.99022560735630838</v>
      </c>
      <c r="DL37" s="102">
        <v>0.99074054739827111</v>
      </c>
      <c r="DM37" s="102">
        <v>0.99093806307056576</v>
      </c>
      <c r="DN37" s="102">
        <v>0.99070190954256099</v>
      </c>
      <c r="DO37" s="102">
        <v>0.99047537464710034</v>
      </c>
      <c r="DP37" s="102">
        <v>0.99025940003514201</v>
      </c>
      <c r="DQ37" s="102">
        <v>0.99006618734509622</v>
      </c>
      <c r="DR37" s="102">
        <v>0.98989940253749942</v>
      </c>
      <c r="DS37" s="102">
        <v>0.98976091560284607</v>
      </c>
      <c r="DT37" s="102">
        <v>0.98965620516043995</v>
      </c>
      <c r="DU37" s="102">
        <v>0.98960665520378821</v>
      </c>
      <c r="DV37" s="102">
        <v>0.98960374089903258</v>
      </c>
      <c r="DW37" s="102">
        <v>0.98962662519725597</v>
      </c>
      <c r="DX37" s="102">
        <v>0.98965151231333115</v>
      </c>
      <c r="DY37" s="102">
        <v>0.98967925211419239</v>
      </c>
      <c r="DZ37" s="102">
        <v>0.98969320495937274</v>
      </c>
      <c r="EA37" s="102">
        <v>0.98970299383177462</v>
      </c>
      <c r="EB37" s="102">
        <v>0.98970991152950827</v>
      </c>
      <c r="EC37" s="102">
        <v>0.98971511164098003</v>
      </c>
      <c r="ED37" s="102">
        <v>0.98971835352138404</v>
      </c>
      <c r="EE37" s="102">
        <v>0.98972149611377491</v>
      </c>
      <c r="EF37" s="102">
        <v>0.98972328786180741</v>
      </c>
      <c r="EG37" s="102">
        <v>0.98972438523696427</v>
      </c>
      <c r="EH37" s="102">
        <v>0.98972499786685109</v>
      </c>
      <c r="EI37" s="102">
        <v>0.98972540283282084</v>
      </c>
      <c r="EJ37" s="102">
        <v>0.989725008814901</v>
      </c>
      <c r="EK37" s="102">
        <v>0.98972457590393836</v>
      </c>
      <c r="EL37" s="102">
        <v>0.98972432859816117</v>
      </c>
      <c r="EM37" s="102">
        <v>0.98972437139419178</v>
      </c>
      <c r="EN37" s="102">
        <v>0.98972479953136216</v>
      </c>
      <c r="EO37" s="102">
        <v>0.98972566015690921</v>
      </c>
      <c r="EP37" s="102">
        <v>0.98972694531692262</v>
      </c>
      <c r="EQ37" s="102">
        <v>0.98972860276146835</v>
      </c>
      <c r="ER37" s="102">
        <v>0.98973053164838387</v>
      </c>
      <c r="ES37" s="102">
        <v>0.98973261632054954</v>
      </c>
      <c r="ET37" s="102">
        <v>0.98973467420364447</v>
      </c>
      <c r="EU37" s="102">
        <v>0.98973663015754598</v>
      </c>
      <c r="EV37" s="102">
        <v>0.98973827635798839</v>
      </c>
      <c r="EW37" s="102">
        <v>0.98973945871980784</v>
      </c>
      <c r="EX37" s="102">
        <v>0.98973995696168082</v>
      </c>
      <c r="EY37" s="102">
        <v>0.98973950149568379</v>
      </c>
      <c r="EZ37" s="102">
        <v>0.98973794033241036</v>
      </c>
      <c r="FA37" s="102">
        <v>0.98973494346177093</v>
      </c>
      <c r="FB37" s="102">
        <v>0.9897304899455529</v>
      </c>
      <c r="FC37" s="102">
        <v>0.98972417283972647</v>
      </c>
      <c r="FD37" s="102">
        <v>0.98971580364899181</v>
      </c>
      <c r="FE37" s="102">
        <v>0.98970482205607335</v>
      </c>
      <c r="FF37" s="102">
        <v>0.9896911724481926</v>
      </c>
      <c r="FG37" s="102">
        <v>0.98967436872711567</v>
      </c>
      <c r="FH37" s="102">
        <v>0.98965440902656188</v>
      </c>
      <c r="FI37" s="102">
        <v>0.98963133095728151</v>
      </c>
      <c r="FJ37" s="102">
        <v>0.98960496493641781</v>
      </c>
      <c r="FK37" s="102">
        <v>0.98957505703696158</v>
      </c>
      <c r="FL37" s="102">
        <v>0.9895415009986589</v>
      </c>
      <c r="FM37" s="102">
        <v>0.98950392166703782</v>
      </c>
      <c r="FN37" s="102">
        <v>0.98946058764300204</v>
      </c>
      <c r="FO37" s="102">
        <v>0.98941035236513708</v>
      </c>
      <c r="FP37" s="102">
        <v>0.98935219387834883</v>
      </c>
      <c r="FQ37" s="102">
        <v>0.98928560734684967</v>
      </c>
      <c r="FR37" s="102">
        <v>0.98920829377690889</v>
      </c>
      <c r="FS37" s="102">
        <v>0.98912052503928782</v>
      </c>
      <c r="FT37" s="102">
        <v>0.98902123897642669</v>
      </c>
      <c r="FU37" s="102">
        <v>0.98891021491716158</v>
      </c>
      <c r="FV37" s="102">
        <v>0.9887846855013559</v>
      </c>
      <c r="FW37" s="102">
        <v>0.98864521599445343</v>
      </c>
      <c r="FX37" s="102">
        <v>0.98848783966079923</v>
      </c>
      <c r="FY37" s="102">
        <v>0.98831053265341995</v>
      </c>
      <c r="FZ37" s="102">
        <v>0.98810103536611105</v>
      </c>
      <c r="GA37" s="102">
        <v>0.98785428552588805</v>
      </c>
      <c r="GB37" s="102">
        <v>0.9875594719600721</v>
      </c>
      <c r="GC37" s="102">
        <v>0.98720975027776336</v>
      </c>
      <c r="GD37" s="102">
        <v>0.98680181478663465</v>
      </c>
      <c r="GE37" s="102">
        <v>0.98634637280805559</v>
      </c>
      <c r="GF37" s="102">
        <v>0.98634637280805559</v>
      </c>
      <c r="GG37" s="104">
        <f t="shared" si="15"/>
        <v>0.98634637280805559</v>
      </c>
      <c r="GH37" s="104">
        <f t="shared" si="15"/>
        <v>0.98634637280805559</v>
      </c>
      <c r="GI37" s="104">
        <f t="shared" si="15"/>
        <v>0.98634637280805559</v>
      </c>
      <c r="GJ37" s="104">
        <f t="shared" si="15"/>
        <v>0.98634637280805559</v>
      </c>
      <c r="GK37" s="104">
        <f t="shared" si="15"/>
        <v>0.98634637280805559</v>
      </c>
      <c r="GL37" s="104">
        <f t="shared" si="15"/>
        <v>0.98634637280805559</v>
      </c>
      <c r="GM37" s="104">
        <f t="shared" si="15"/>
        <v>0.98634637280805559</v>
      </c>
      <c r="GN37" s="104">
        <f t="shared" si="15"/>
        <v>0.98634637280805559</v>
      </c>
      <c r="GO37" s="104">
        <f t="shared" si="15"/>
        <v>0.98634637280805559</v>
      </c>
      <c r="GP37" s="104">
        <f t="shared" si="15"/>
        <v>0.98634637280805559</v>
      </c>
      <c r="GQ37" s="104">
        <f t="shared" si="15"/>
        <v>0.98634637280805559</v>
      </c>
      <c r="GR37" s="104">
        <f t="shared" si="15"/>
        <v>0.98634637280805559</v>
      </c>
      <c r="GS37" s="104">
        <f t="shared" si="15"/>
        <v>0.98634637280805559</v>
      </c>
      <c r="GT37" s="104">
        <f t="shared" si="15"/>
        <v>0.98634637280805559</v>
      </c>
      <c r="GU37" s="104">
        <f t="shared" si="15"/>
        <v>0.98634637280805559</v>
      </c>
      <c r="GV37" s="104">
        <f t="shared" si="15"/>
        <v>0.98634637280805559</v>
      </c>
      <c r="GW37" s="104">
        <f t="shared" si="15"/>
        <v>0.98634637280805559</v>
      </c>
      <c r="GX37" s="104">
        <f t="shared" si="15"/>
        <v>0.98634637280805559</v>
      </c>
      <c r="GY37" s="104">
        <f t="shared" si="15"/>
        <v>0.98634637280805559</v>
      </c>
      <c r="GZ37" s="104">
        <f t="shared" si="15"/>
        <v>0.98634637280805559</v>
      </c>
      <c r="HA37" s="104">
        <f t="shared" si="15"/>
        <v>0.98634637280805559</v>
      </c>
      <c r="HB37" s="104">
        <f t="shared" si="15"/>
        <v>0.98634637280805559</v>
      </c>
      <c r="HC37" s="104">
        <f t="shared" si="15"/>
        <v>0.98634637280805559</v>
      </c>
      <c r="HD37" s="104">
        <f t="shared" si="15"/>
        <v>0.98634637280805559</v>
      </c>
      <c r="HE37" s="104">
        <f t="shared" si="15"/>
        <v>0.98634637280805559</v>
      </c>
      <c r="HF37" s="104">
        <f t="shared" si="15"/>
        <v>0.98634637280805559</v>
      </c>
      <c r="HG37" s="104">
        <f t="shared" si="15"/>
        <v>0.98634637280805559</v>
      </c>
    </row>
    <row r="38" spans="1:215" x14ac:dyDescent="0.2">
      <c r="A38" s="100">
        <v>51</v>
      </c>
      <c r="B38" s="102">
        <v>0.97182086343341978</v>
      </c>
      <c r="C38" s="102">
        <v>0.97412524393046629</v>
      </c>
      <c r="D38" s="102">
        <v>0.9765186508352488</v>
      </c>
      <c r="E38" s="102">
        <v>0.97884520471431291</v>
      </c>
      <c r="F38" s="102">
        <v>0.98094973946319497</v>
      </c>
      <c r="G38" s="102">
        <v>0.98267730935906539</v>
      </c>
      <c r="H38" s="102">
        <v>0.98387279183069554</v>
      </c>
      <c r="I38" s="102">
        <v>0.98474512032839601</v>
      </c>
      <c r="J38" s="102">
        <v>0.98559875326184587</v>
      </c>
      <c r="K38" s="102">
        <v>0.98641552600982663</v>
      </c>
      <c r="L38" s="102">
        <v>0.98717861333434709</v>
      </c>
      <c r="M38" s="102">
        <v>0.98787171046727684</v>
      </c>
      <c r="N38" s="102">
        <v>0.9884784287916577</v>
      </c>
      <c r="O38" s="102">
        <v>0.98898081152645689</v>
      </c>
      <c r="P38" s="102">
        <v>0.98936128105570231</v>
      </c>
      <c r="Q38" s="102">
        <v>0.98961189461231835</v>
      </c>
      <c r="R38" s="102">
        <v>0.98971002816737019</v>
      </c>
      <c r="S38" s="102">
        <v>0.98972697622735717</v>
      </c>
      <c r="T38" s="102">
        <v>0.98974737638008858</v>
      </c>
      <c r="U38" s="102">
        <v>0.98977095094978151</v>
      </c>
      <c r="V38" s="102">
        <v>0.98978718152682132</v>
      </c>
      <c r="W38" s="102">
        <v>0.98980038631181799</v>
      </c>
      <c r="X38" s="102">
        <v>0.98981238440433905</v>
      </c>
      <c r="Y38" s="102">
        <v>0.98982373447060257</v>
      </c>
      <c r="Z38" s="102">
        <v>0.98983454954044359</v>
      </c>
      <c r="AA38" s="102">
        <v>0.98984581648869285</v>
      </c>
      <c r="AB38" s="102">
        <v>0.98985573086845124</v>
      </c>
      <c r="AC38" s="102">
        <v>0.98986421174034955</v>
      </c>
      <c r="AD38" s="102">
        <v>0.9898710630051436</v>
      </c>
      <c r="AE38" s="102">
        <v>0.98987654749667753</v>
      </c>
      <c r="AF38" s="102">
        <v>0.98987965193346239</v>
      </c>
      <c r="AG38" s="102">
        <v>0.9898812707024357</v>
      </c>
      <c r="AH38" s="102">
        <v>0.98988184775840982</v>
      </c>
      <c r="AI38" s="102">
        <v>0.98988153127176493</v>
      </c>
      <c r="AJ38" s="102">
        <v>0.98988037125492889</v>
      </c>
      <c r="AK38" s="102">
        <v>0.9898782312905462</v>
      </c>
      <c r="AL38" s="102">
        <v>0.98987561481516284</v>
      </c>
      <c r="AM38" s="102">
        <v>0.98987262057172443</v>
      </c>
      <c r="AN38" s="102">
        <v>0.98986936002063053</v>
      </c>
      <c r="AO38" s="102">
        <v>0.98986594877454515</v>
      </c>
      <c r="AP38" s="102">
        <v>0.98986249891161004</v>
      </c>
      <c r="AQ38" s="102">
        <v>0.98985911554201478</v>
      </c>
      <c r="AR38" s="102">
        <v>0.98985588698045845</v>
      </c>
      <c r="AS38" s="102">
        <v>0.98985287802985245</v>
      </c>
      <c r="AT38" s="102">
        <v>0.98985014571566943</v>
      </c>
      <c r="AU38" s="102">
        <v>0.98984771235389568</v>
      </c>
      <c r="AV38" s="102">
        <v>0.98984558185774418</v>
      </c>
      <c r="AW38" s="102">
        <v>0.98984373004018766</v>
      </c>
      <c r="AX38" s="102">
        <v>0.98984208060255685</v>
      </c>
      <c r="AY38" s="102">
        <v>0.98984057715765339</v>
      </c>
      <c r="AZ38" s="102">
        <v>0.98983912928656614</v>
      </c>
      <c r="BA38" s="102">
        <v>0.98983764646566907</v>
      </c>
      <c r="BB38" s="102">
        <v>0.9898359715510161</v>
      </c>
      <c r="BC38" s="102">
        <v>0.98983400363682317</v>
      </c>
      <c r="BD38" s="102">
        <v>0.98983154052033195</v>
      </c>
      <c r="BE38" s="102">
        <v>0.98982842485345102</v>
      </c>
      <c r="BF38" s="102">
        <v>0.98982447680102337</v>
      </c>
      <c r="BG38" s="102">
        <v>0.98981946563710954</v>
      </c>
      <c r="BH38" s="102">
        <v>0.98981310781043208</v>
      </c>
      <c r="BI38" s="102">
        <v>0.98980509995292909</v>
      </c>
      <c r="BJ38" s="102">
        <v>0.98979502020669941</v>
      </c>
      <c r="BK38" s="102">
        <v>0.98978249126165363</v>
      </c>
      <c r="BL38" s="102">
        <v>0.98976719578309846</v>
      </c>
      <c r="BM38" s="102">
        <v>0.98974899880884437</v>
      </c>
      <c r="BN38" s="102">
        <v>0.98972765651514638</v>
      </c>
      <c r="BO38" s="102">
        <v>0.98970299166878672</v>
      </c>
      <c r="BP38" s="102">
        <v>0.98967466250549674</v>
      </c>
      <c r="BQ38" s="102">
        <v>0.98964256780003557</v>
      </c>
      <c r="BR38" s="102">
        <v>0.98960639616249968</v>
      </c>
      <c r="BS38" s="102">
        <v>0.98956485228162749</v>
      </c>
      <c r="BT38" s="102">
        <v>0.98951847505895396</v>
      </c>
      <c r="BU38" s="102">
        <v>0.98946647130579768</v>
      </c>
      <c r="BV38" s="102">
        <v>0.98940684744453</v>
      </c>
      <c r="BW38" s="102">
        <v>0.98933962377405382</v>
      </c>
      <c r="BX38" s="102">
        <v>0.98926635996619072</v>
      </c>
      <c r="BY38" s="102">
        <v>0.98918582384802067</v>
      </c>
      <c r="BZ38" s="102">
        <v>0.98910313131410321</v>
      </c>
      <c r="CA38" s="102">
        <v>0.98902750123692595</v>
      </c>
      <c r="CB38" s="102">
        <v>0.98902750123692595</v>
      </c>
      <c r="CC38" s="104">
        <f t="shared" si="6"/>
        <v>0.98902750123692595</v>
      </c>
      <c r="CD38" s="104">
        <f t="shared" si="14"/>
        <v>0.98902750123692595</v>
      </c>
      <c r="CE38" s="104">
        <f t="shared" si="14"/>
        <v>0.98902750123692595</v>
      </c>
      <c r="CF38" s="104">
        <f t="shared" si="14"/>
        <v>0.98902750123692595</v>
      </c>
      <c r="CG38" s="104">
        <f t="shared" si="14"/>
        <v>0.98902750123692595</v>
      </c>
      <c r="CH38" s="104">
        <f t="shared" si="14"/>
        <v>0.98902750123692595</v>
      </c>
      <c r="CI38" s="104">
        <f t="shared" si="14"/>
        <v>0.98902750123692595</v>
      </c>
      <c r="CJ38" s="104">
        <f t="shared" si="14"/>
        <v>0.98902750123692595</v>
      </c>
      <c r="CK38" s="104">
        <f t="shared" si="14"/>
        <v>0.98902750123692595</v>
      </c>
      <c r="CL38" s="104">
        <f t="shared" si="14"/>
        <v>0.98902750123692595</v>
      </c>
      <c r="CM38" s="104">
        <f t="shared" si="14"/>
        <v>0.98902750123692595</v>
      </c>
      <c r="CN38" s="104">
        <f t="shared" si="14"/>
        <v>0.98902750123692595</v>
      </c>
      <c r="CO38" s="104">
        <f t="shared" si="14"/>
        <v>0.98902750123692595</v>
      </c>
      <c r="CP38" s="104">
        <f t="shared" si="14"/>
        <v>0.98902750123692595</v>
      </c>
      <c r="CQ38" s="104">
        <f t="shared" si="14"/>
        <v>0.98902750123692595</v>
      </c>
      <c r="CR38" s="104">
        <f t="shared" si="14"/>
        <v>0.98902750123692595</v>
      </c>
      <c r="CS38" s="104">
        <f t="shared" si="14"/>
        <v>0.98902750123692595</v>
      </c>
      <c r="CT38" s="104">
        <f t="shared" si="14"/>
        <v>0.98902750123692595</v>
      </c>
      <c r="CU38" s="104">
        <f t="shared" si="14"/>
        <v>0.98902750123692595</v>
      </c>
      <c r="CV38" s="104">
        <f t="shared" si="14"/>
        <v>0.98902750123692595</v>
      </c>
      <c r="CW38" s="104">
        <f t="shared" si="14"/>
        <v>0.98902750123692595</v>
      </c>
      <c r="CX38" s="104">
        <f t="shared" si="14"/>
        <v>0.98902750123692595</v>
      </c>
      <c r="CY38" s="104">
        <f t="shared" si="14"/>
        <v>0.98902750123692595</v>
      </c>
      <c r="CZ38" s="104">
        <f t="shared" si="14"/>
        <v>0.98902750123692595</v>
      </c>
      <c r="DA38" s="104">
        <f t="shared" si="14"/>
        <v>0.98902750123692595</v>
      </c>
      <c r="DB38" s="104">
        <f t="shared" si="14"/>
        <v>0.98902750123692595</v>
      </c>
      <c r="DC38" s="104">
        <f t="shared" si="14"/>
        <v>0.98902750123692595</v>
      </c>
      <c r="DE38" s="100">
        <v>51</v>
      </c>
      <c r="DF38" s="102">
        <v>0.98083169792758851</v>
      </c>
      <c r="DG38" s="102">
        <v>0.98301603526029602</v>
      </c>
      <c r="DH38" s="102">
        <v>0.98509976495477236</v>
      </c>
      <c r="DI38" s="102">
        <v>0.98695843430513841</v>
      </c>
      <c r="DJ38" s="102">
        <v>0.98849272627273299</v>
      </c>
      <c r="DK38" s="102">
        <v>0.98961637836641614</v>
      </c>
      <c r="DL38" s="102">
        <v>0.99023493778525817</v>
      </c>
      <c r="DM38" s="102">
        <v>0.99050022141880611</v>
      </c>
      <c r="DN38" s="102">
        <v>0.99064214492483738</v>
      </c>
      <c r="DO38" s="102">
        <v>0.99041619351613508</v>
      </c>
      <c r="DP38" s="102">
        <v>0.99020024657224814</v>
      </c>
      <c r="DQ38" s="102">
        <v>0.99000745705211857</v>
      </c>
      <c r="DR38" s="102">
        <v>0.98984132446447859</v>
      </c>
      <c r="DS38" s="102">
        <v>0.98970331686854995</v>
      </c>
      <c r="DT38" s="102">
        <v>0.98959898332892948</v>
      </c>
      <c r="DU38" s="102">
        <v>0.9895518692190326</v>
      </c>
      <c r="DV38" s="102">
        <v>0.98955168344646416</v>
      </c>
      <c r="DW38" s="102">
        <v>0.98957755366261646</v>
      </c>
      <c r="DX38" s="102">
        <v>0.98960569269160847</v>
      </c>
      <c r="DY38" s="102">
        <v>0.98963706231394211</v>
      </c>
      <c r="DZ38" s="102">
        <v>0.98965283584484631</v>
      </c>
      <c r="EA38" s="102">
        <v>0.98966389945613364</v>
      </c>
      <c r="EB38" s="102">
        <v>0.98967171519204178</v>
      </c>
      <c r="EC38" s="102">
        <v>0.98967758798849159</v>
      </c>
      <c r="ED38" s="102">
        <v>0.98968124523790246</v>
      </c>
      <c r="EE38" s="102">
        <v>0.98968479053686198</v>
      </c>
      <c r="EF38" s="102">
        <v>0.98968680731967296</v>
      </c>
      <c r="EG38" s="102">
        <v>0.98968803835845365</v>
      </c>
      <c r="EH38" s="102">
        <v>0.98968872082307713</v>
      </c>
      <c r="EI38" s="102">
        <v>0.98968916826814424</v>
      </c>
      <c r="EJ38" s="102">
        <v>0.9896887113784163</v>
      </c>
      <c r="EK38" s="102">
        <v>0.98968821042704369</v>
      </c>
      <c r="EL38" s="102">
        <v>0.98968791954842616</v>
      </c>
      <c r="EM38" s="102">
        <v>0.9896879570728051</v>
      </c>
      <c r="EN38" s="102">
        <v>0.98968843086970415</v>
      </c>
      <c r="EO38" s="102">
        <v>0.98968939437905146</v>
      </c>
      <c r="EP38" s="102">
        <v>0.98969083865495211</v>
      </c>
      <c r="EQ38" s="102">
        <v>0.98969270459894643</v>
      </c>
      <c r="ER38" s="102">
        <v>0.98969487807989109</v>
      </c>
      <c r="ES38" s="102">
        <v>0.98969722817562644</v>
      </c>
      <c r="ET38" s="102">
        <v>0.9896995481632489</v>
      </c>
      <c r="EU38" s="102">
        <v>0.98970175294925</v>
      </c>
      <c r="EV38" s="102">
        <v>0.9897036071574723</v>
      </c>
      <c r="EW38" s="102">
        <v>0.98970493623659028</v>
      </c>
      <c r="EX38" s="102">
        <v>0.9897054906370597</v>
      </c>
      <c r="EY38" s="102">
        <v>0.98970496491583426</v>
      </c>
      <c r="EZ38" s="102">
        <v>0.98970318680025249</v>
      </c>
      <c r="FA38" s="102">
        <v>0.98969978231756772</v>
      </c>
      <c r="FB38" s="102">
        <v>0.98969472754948207</v>
      </c>
      <c r="FC38" s="102">
        <v>0.98968756128282376</v>
      </c>
      <c r="FD38" s="102">
        <v>0.98967806967217864</v>
      </c>
      <c r="FE38" s="102">
        <v>0.98966561761684546</v>
      </c>
      <c r="FF38" s="102">
        <v>0.9896501416240262</v>
      </c>
      <c r="FG38" s="102">
        <v>0.98963109047875208</v>
      </c>
      <c r="FH38" s="102">
        <v>0.98960846137141989</v>
      </c>
      <c r="FI38" s="102">
        <v>0.98958229616681614</v>
      </c>
      <c r="FJ38" s="102">
        <v>0.98955240180904036</v>
      </c>
      <c r="FK38" s="102">
        <v>0.98951848955168908</v>
      </c>
      <c r="FL38" s="102">
        <v>0.98948043776797989</v>
      </c>
      <c r="FM38" s="102">
        <v>0.98943781988935209</v>
      </c>
      <c r="FN38" s="102">
        <v>0.98938867183344736</v>
      </c>
      <c r="FO38" s="102">
        <v>0.9893316914529191</v>
      </c>
      <c r="FP38" s="102">
        <v>0.98926571706453403</v>
      </c>
      <c r="FQ38" s="102">
        <v>0.98919017236768969</v>
      </c>
      <c r="FR38" s="102">
        <v>0.98910244570815808</v>
      </c>
      <c r="FS38" s="102">
        <v>0.98900283816457091</v>
      </c>
      <c r="FT38" s="102">
        <v>0.988890136730873</v>
      </c>
      <c r="FU38" s="102">
        <v>0.98876408094387558</v>
      </c>
      <c r="FV38" s="102">
        <v>0.98862151955012001</v>
      </c>
      <c r="FW38" s="102">
        <v>0.98846307720021653</v>
      </c>
      <c r="FX38" s="102">
        <v>0.98828423341170357</v>
      </c>
      <c r="FY38" s="102">
        <v>0.98808266502328868</v>
      </c>
      <c r="FZ38" s="102">
        <v>0.98784441929160283</v>
      </c>
      <c r="GA38" s="102">
        <v>0.98756369435924751</v>
      </c>
      <c r="GB38" s="102">
        <v>0.98722813923994879</v>
      </c>
      <c r="GC38" s="102">
        <v>0.98682987455657323</v>
      </c>
      <c r="GD38" s="102">
        <v>0.98636501213616246</v>
      </c>
      <c r="GE38" s="102">
        <v>0.98584555562222265</v>
      </c>
      <c r="GF38" s="102">
        <v>0.98584555562222265</v>
      </c>
      <c r="GG38" s="104">
        <f t="shared" si="15"/>
        <v>0.98584555562222265</v>
      </c>
      <c r="GH38" s="104">
        <f t="shared" si="15"/>
        <v>0.98584555562222265</v>
      </c>
      <c r="GI38" s="104">
        <f t="shared" si="15"/>
        <v>0.98584555562222265</v>
      </c>
      <c r="GJ38" s="104">
        <f t="shared" si="15"/>
        <v>0.98584555562222265</v>
      </c>
      <c r="GK38" s="104">
        <f t="shared" si="15"/>
        <v>0.98584555562222265</v>
      </c>
      <c r="GL38" s="104">
        <f t="shared" si="15"/>
        <v>0.98584555562222265</v>
      </c>
      <c r="GM38" s="104">
        <f t="shared" si="15"/>
        <v>0.98584555562222265</v>
      </c>
      <c r="GN38" s="104">
        <f t="shared" si="15"/>
        <v>0.98584555562222265</v>
      </c>
      <c r="GO38" s="104">
        <f t="shared" si="15"/>
        <v>0.98584555562222265</v>
      </c>
      <c r="GP38" s="104">
        <f t="shared" si="15"/>
        <v>0.98584555562222265</v>
      </c>
      <c r="GQ38" s="104">
        <f t="shared" si="15"/>
        <v>0.98584555562222265</v>
      </c>
      <c r="GR38" s="104">
        <f t="shared" si="15"/>
        <v>0.98584555562222265</v>
      </c>
      <c r="GS38" s="104">
        <f t="shared" si="15"/>
        <v>0.98584555562222265</v>
      </c>
      <c r="GT38" s="104">
        <f t="shared" si="15"/>
        <v>0.98584555562222265</v>
      </c>
      <c r="GU38" s="104">
        <f t="shared" si="15"/>
        <v>0.98584555562222265</v>
      </c>
      <c r="GV38" s="104">
        <f t="shared" si="15"/>
        <v>0.98584555562222265</v>
      </c>
      <c r="GW38" s="104">
        <f t="shared" si="15"/>
        <v>0.98584555562222265</v>
      </c>
      <c r="GX38" s="104">
        <f t="shared" si="15"/>
        <v>0.98584555562222265</v>
      </c>
      <c r="GY38" s="104">
        <f t="shared" si="15"/>
        <v>0.98584555562222265</v>
      </c>
      <c r="GZ38" s="104">
        <f t="shared" si="15"/>
        <v>0.98584555562222265</v>
      </c>
      <c r="HA38" s="104">
        <f t="shared" si="15"/>
        <v>0.98584555562222265</v>
      </c>
      <c r="HB38" s="104">
        <f t="shared" si="15"/>
        <v>0.98584555562222265</v>
      </c>
      <c r="HC38" s="104">
        <f t="shared" si="15"/>
        <v>0.98584555562222265</v>
      </c>
      <c r="HD38" s="104">
        <f t="shared" si="15"/>
        <v>0.98584555562222265</v>
      </c>
      <c r="HE38" s="104">
        <f t="shared" si="15"/>
        <v>0.98584555562222265</v>
      </c>
      <c r="HF38" s="104">
        <f t="shared" si="15"/>
        <v>0.98584555562222265</v>
      </c>
      <c r="HG38" s="104">
        <f t="shared" si="15"/>
        <v>0.98584555562222265</v>
      </c>
    </row>
    <row r="39" spans="1:215" x14ac:dyDescent="0.2">
      <c r="A39" s="100">
        <v>52</v>
      </c>
      <c r="B39" s="102">
        <v>0.97191702271438829</v>
      </c>
      <c r="C39" s="102">
        <v>0.97420174382502744</v>
      </c>
      <c r="D39" s="102">
        <v>0.97657545166494797</v>
      </c>
      <c r="E39" s="102">
        <v>0.97888390450025864</v>
      </c>
      <c r="F39" s="102">
        <v>0.98097354656918223</v>
      </c>
      <c r="G39" s="102">
        <v>0.98269103401274194</v>
      </c>
      <c r="H39" s="102">
        <v>0.98388285290020694</v>
      </c>
      <c r="I39" s="102">
        <v>0.98475535839283912</v>
      </c>
      <c r="J39" s="102">
        <v>0.98560921078468766</v>
      </c>
      <c r="K39" s="102">
        <v>0.98642626736845029</v>
      </c>
      <c r="L39" s="102">
        <v>0.98718967332025476</v>
      </c>
      <c r="M39" s="102">
        <v>0.98788307423420696</v>
      </c>
      <c r="N39" s="102">
        <v>0.98849003510256583</v>
      </c>
      <c r="O39" s="102">
        <v>0.988992612987877</v>
      </c>
      <c r="P39" s="102">
        <v>0.9893732295507045</v>
      </c>
      <c r="Q39" s="102">
        <v>0.9896235697412209</v>
      </c>
      <c r="R39" s="102">
        <v>0.9897212029378113</v>
      </c>
      <c r="S39" s="102">
        <v>0.9897375014135017</v>
      </c>
      <c r="T39" s="102">
        <v>0.98975711838705516</v>
      </c>
      <c r="U39" s="102">
        <v>0.98977978679971979</v>
      </c>
      <c r="V39" s="102">
        <v>0.98979539366196112</v>
      </c>
      <c r="W39" s="102">
        <v>0.98980809094349076</v>
      </c>
      <c r="X39" s="102">
        <v>0.98981962772288146</v>
      </c>
      <c r="Y39" s="102">
        <v>0.98983054116918912</v>
      </c>
      <c r="Z39" s="102">
        <v>0.98984094000355993</v>
      </c>
      <c r="AA39" s="102">
        <v>0.98985177298494498</v>
      </c>
      <c r="AB39" s="102">
        <v>0.98986130541272521</v>
      </c>
      <c r="AC39" s="102">
        <v>0.98986945953754391</v>
      </c>
      <c r="AD39" s="102">
        <v>0.989876046883712</v>
      </c>
      <c r="AE39" s="102">
        <v>0.98988132017238217</v>
      </c>
      <c r="AF39" s="102">
        <v>0.98988430531212301</v>
      </c>
      <c r="AG39" s="102">
        <v>0.98988586218101726</v>
      </c>
      <c r="AH39" s="102">
        <v>0.98988641760070395</v>
      </c>
      <c r="AI39" s="102">
        <v>0.98988611403377746</v>
      </c>
      <c r="AJ39" s="102">
        <v>0.98988499957681142</v>
      </c>
      <c r="AK39" s="102">
        <v>0.98988294310564395</v>
      </c>
      <c r="AL39" s="102">
        <v>0.98988042860101189</v>
      </c>
      <c r="AM39" s="102">
        <v>0.9898775509956228</v>
      </c>
      <c r="AN39" s="102">
        <v>0.98987441744503446</v>
      </c>
      <c r="AO39" s="102">
        <v>0.98987113909343749</v>
      </c>
      <c r="AP39" s="102">
        <v>0.98986782368413617</v>
      </c>
      <c r="AQ39" s="102">
        <v>0.9898645722588959</v>
      </c>
      <c r="AR39" s="102">
        <v>0.9898614697112621</v>
      </c>
      <c r="AS39" s="102">
        <v>0.98985857833103319</v>
      </c>
      <c r="AT39" s="102">
        <v>0.98985595292930995</v>
      </c>
      <c r="AU39" s="102">
        <v>0.98985361495093371</v>
      </c>
      <c r="AV39" s="102">
        <v>0.98985156814999276</v>
      </c>
      <c r="AW39" s="102">
        <v>0.98984978926958467</v>
      </c>
      <c r="AX39" s="102">
        <v>0.98984820496342374</v>
      </c>
      <c r="AY39" s="102">
        <v>0.98984676102563629</v>
      </c>
      <c r="AZ39" s="102">
        <v>0.98984537054161703</v>
      </c>
      <c r="BA39" s="102">
        <v>0.98984394649876939</v>
      </c>
      <c r="BB39" s="102">
        <v>0.98984233785444831</v>
      </c>
      <c r="BC39" s="102">
        <v>0.98984044762725609</v>
      </c>
      <c r="BD39" s="102">
        <v>0.98983808147571073</v>
      </c>
      <c r="BE39" s="102">
        <v>0.98983508817922916</v>
      </c>
      <c r="BF39" s="102">
        <v>0.98983129490991306</v>
      </c>
      <c r="BG39" s="102">
        <v>0.98982647993799799</v>
      </c>
      <c r="BH39" s="102">
        <v>0.98982037077217577</v>
      </c>
      <c r="BI39" s="102">
        <v>0.98981267589141253</v>
      </c>
      <c r="BJ39" s="102">
        <v>0.98980298991072757</v>
      </c>
      <c r="BK39" s="102">
        <v>0.98979095028518194</v>
      </c>
      <c r="BL39" s="102">
        <v>0.98977625214490383</v>
      </c>
      <c r="BM39" s="102">
        <v>0.98975876592525236</v>
      </c>
      <c r="BN39" s="102">
        <v>0.98973825747207678</v>
      </c>
      <c r="BO39" s="102">
        <v>0.98971455667512787</v>
      </c>
      <c r="BP39" s="102">
        <v>0.98968733535066855</v>
      </c>
      <c r="BQ39" s="102">
        <v>0.98965649654446153</v>
      </c>
      <c r="BR39" s="102">
        <v>0.98962174138613113</v>
      </c>
      <c r="BS39" s="102">
        <v>0.98958182560052632</v>
      </c>
      <c r="BT39" s="102">
        <v>0.98953726767589656</v>
      </c>
      <c r="BU39" s="102">
        <v>0.98948730614727443</v>
      </c>
      <c r="BV39" s="102">
        <v>0.98943002632115851</v>
      </c>
      <c r="BW39" s="102">
        <v>0.98936544893602008</v>
      </c>
      <c r="BX39" s="102">
        <v>0.98929507413171891</v>
      </c>
      <c r="BY39" s="102">
        <v>0.98921771947473114</v>
      </c>
      <c r="BZ39" s="102">
        <v>0.98913830183653662</v>
      </c>
      <c r="CA39" s="102">
        <v>0.98906567908299059</v>
      </c>
      <c r="CB39" s="102">
        <v>0.98906567908299059</v>
      </c>
      <c r="CC39" s="104">
        <f t="shared" si="6"/>
        <v>0.98906567908299059</v>
      </c>
      <c r="CD39" s="104">
        <f t="shared" si="14"/>
        <v>0.98906567908299059</v>
      </c>
      <c r="CE39" s="104">
        <f t="shared" si="14"/>
        <v>0.98906567908299059</v>
      </c>
      <c r="CF39" s="104">
        <f t="shared" si="14"/>
        <v>0.98906567908299059</v>
      </c>
      <c r="CG39" s="104">
        <f t="shared" si="14"/>
        <v>0.98906567908299059</v>
      </c>
      <c r="CH39" s="104">
        <f t="shared" si="14"/>
        <v>0.98906567908299059</v>
      </c>
      <c r="CI39" s="104">
        <f t="shared" si="14"/>
        <v>0.98906567908299059</v>
      </c>
      <c r="CJ39" s="104">
        <f t="shared" si="14"/>
        <v>0.98906567908299059</v>
      </c>
      <c r="CK39" s="104">
        <f t="shared" si="14"/>
        <v>0.98906567908299059</v>
      </c>
      <c r="CL39" s="104">
        <f t="shared" si="14"/>
        <v>0.98906567908299059</v>
      </c>
      <c r="CM39" s="104">
        <f t="shared" si="14"/>
        <v>0.98906567908299059</v>
      </c>
      <c r="CN39" s="104">
        <f t="shared" si="14"/>
        <v>0.98906567908299059</v>
      </c>
      <c r="CO39" s="104">
        <f t="shared" si="14"/>
        <v>0.98906567908299059</v>
      </c>
      <c r="CP39" s="104">
        <f t="shared" si="14"/>
        <v>0.98906567908299059</v>
      </c>
      <c r="CQ39" s="104">
        <f t="shared" si="14"/>
        <v>0.98906567908299059</v>
      </c>
      <c r="CR39" s="104">
        <f t="shared" si="14"/>
        <v>0.98906567908299059</v>
      </c>
      <c r="CS39" s="104">
        <f t="shared" si="14"/>
        <v>0.98906567908299059</v>
      </c>
      <c r="CT39" s="104">
        <f t="shared" si="14"/>
        <v>0.98906567908299059</v>
      </c>
      <c r="CU39" s="104">
        <f t="shared" si="14"/>
        <v>0.98906567908299059</v>
      </c>
      <c r="CV39" s="104">
        <f t="shared" si="14"/>
        <v>0.98906567908299059</v>
      </c>
      <c r="CW39" s="104">
        <f t="shared" si="14"/>
        <v>0.98906567908299059</v>
      </c>
      <c r="CX39" s="104">
        <f t="shared" si="14"/>
        <v>0.98906567908299059</v>
      </c>
      <c r="CY39" s="104">
        <f t="shared" si="14"/>
        <v>0.98906567908299059</v>
      </c>
      <c r="CZ39" s="104">
        <f t="shared" si="14"/>
        <v>0.98906567908299059</v>
      </c>
      <c r="DA39" s="104">
        <f t="shared" si="14"/>
        <v>0.98906567908299059</v>
      </c>
      <c r="DB39" s="104">
        <f t="shared" si="14"/>
        <v>0.98906567908299059</v>
      </c>
      <c r="DC39" s="104">
        <f t="shared" si="14"/>
        <v>0.98906567908299059</v>
      </c>
      <c r="DE39" s="100">
        <v>52</v>
      </c>
      <c r="DF39" s="102">
        <v>0.97912731043157508</v>
      </c>
      <c r="DG39" s="102">
        <v>0.98155592152882243</v>
      </c>
      <c r="DH39" s="102">
        <v>0.98388791396330855</v>
      </c>
      <c r="DI39" s="102">
        <v>0.98598236955557661</v>
      </c>
      <c r="DJ39" s="102">
        <v>0.98772521502881616</v>
      </c>
      <c r="DK39" s="102">
        <v>0.98901498701275581</v>
      </c>
      <c r="DL39" s="102">
        <v>0.98974142715880009</v>
      </c>
      <c r="DM39" s="102">
        <v>0.99007804411590183</v>
      </c>
      <c r="DN39" s="102">
        <v>0.99028669201351105</v>
      </c>
      <c r="DO39" s="102">
        <v>0.99037358855378266</v>
      </c>
      <c r="DP39" s="102">
        <v>0.99015765882176632</v>
      </c>
      <c r="DQ39" s="102">
        <v>0.98996517132120976</v>
      </c>
      <c r="DR39" s="102">
        <v>0.98979950572994291</v>
      </c>
      <c r="DS39" s="102">
        <v>0.98966184072331198</v>
      </c>
      <c r="DT39" s="102">
        <v>0.98955777603737904</v>
      </c>
      <c r="DU39" s="102">
        <v>0.98951241376747434</v>
      </c>
      <c r="DV39" s="102">
        <v>0.98951419094720128</v>
      </c>
      <c r="DW39" s="102">
        <v>0.98954220976989438</v>
      </c>
      <c r="DX39" s="102">
        <v>0.98957268924445263</v>
      </c>
      <c r="DY39" s="102">
        <v>0.98960667177782435</v>
      </c>
      <c r="DZ39" s="102">
        <v>0.98962375544797376</v>
      </c>
      <c r="EA39" s="102">
        <v>0.98963573609999733</v>
      </c>
      <c r="EB39" s="102">
        <v>0.98964419761676259</v>
      </c>
      <c r="EC39" s="102">
        <v>0.98965055391806844</v>
      </c>
      <c r="ED39" s="102">
        <v>0.9896545093439828</v>
      </c>
      <c r="EE39" s="102">
        <v>0.98965834373477346</v>
      </c>
      <c r="EF39" s="102">
        <v>0.98966052162804363</v>
      </c>
      <c r="EG39" s="102">
        <v>0.98966184795622958</v>
      </c>
      <c r="EH39" s="102">
        <v>0.98966257972579419</v>
      </c>
      <c r="EI39" s="102">
        <v>0.98966305676658961</v>
      </c>
      <c r="EJ39" s="102">
        <v>0.98966255356112731</v>
      </c>
      <c r="EK39" s="102">
        <v>0.98966200256561665</v>
      </c>
      <c r="EL39" s="102">
        <v>0.98966167927214865</v>
      </c>
      <c r="EM39" s="102">
        <v>0.98966171198395403</v>
      </c>
      <c r="EN39" s="102">
        <v>0.98966221767801255</v>
      </c>
      <c r="EO39" s="102">
        <v>0.98966325433554758</v>
      </c>
      <c r="EP39" s="102">
        <v>0.9896648123011722</v>
      </c>
      <c r="EQ39" s="102">
        <v>0.98966682754551394</v>
      </c>
      <c r="ER39" s="102">
        <v>0.989669176362728</v>
      </c>
      <c r="ES39" s="102">
        <v>0.98967171682999744</v>
      </c>
      <c r="ET39" s="102">
        <v>0.98967422481709655</v>
      </c>
      <c r="EU39" s="102">
        <v>0.98967660805432744</v>
      </c>
      <c r="EV39" s="102">
        <v>0.98967861129905466</v>
      </c>
      <c r="EW39" s="102">
        <v>0.98968004523910535</v>
      </c>
      <c r="EX39" s="102">
        <v>0.98968063921485927</v>
      </c>
      <c r="EY39" s="102">
        <v>0.98968006191899505</v>
      </c>
      <c r="EZ39" s="102">
        <v>0.98967812644105424</v>
      </c>
      <c r="FA39" s="102">
        <v>0.98967442708896736</v>
      </c>
      <c r="FB39" s="102">
        <v>0.98966893777662213</v>
      </c>
      <c r="FC39" s="102">
        <v>0.98966115812996347</v>
      </c>
      <c r="FD39" s="102">
        <v>0.98965085599109248</v>
      </c>
      <c r="FE39" s="102">
        <v>0.98963734228953737</v>
      </c>
      <c r="FF39" s="102">
        <v>0.9896205478032406</v>
      </c>
      <c r="FG39" s="102">
        <v>0.98959987430151786</v>
      </c>
      <c r="FH39" s="102">
        <v>0.98957531822956579</v>
      </c>
      <c r="FI39" s="102">
        <v>0.98954692445109016</v>
      </c>
      <c r="FJ39" s="102">
        <v>0.98951448289206756</v>
      </c>
      <c r="FK39" s="102">
        <v>0.98947767959110178</v>
      </c>
      <c r="FL39" s="102">
        <v>0.989436381721292</v>
      </c>
      <c r="FM39" s="102">
        <v>0.98939012548408733</v>
      </c>
      <c r="FN39" s="102">
        <v>0.98933677872440251</v>
      </c>
      <c r="FO39" s="102">
        <v>0.98927492677231199</v>
      </c>
      <c r="FP39" s="102">
        <v>0.98920330679369362</v>
      </c>
      <c r="FQ39" s="102">
        <v>0.98912129053025422</v>
      </c>
      <c r="FR39" s="102">
        <v>0.98902604014051765</v>
      </c>
      <c r="FS39" s="102">
        <v>0.98891787711696899</v>
      </c>
      <c r="FT39" s="102">
        <v>0.98879547873376683</v>
      </c>
      <c r="FU39" s="102">
        <v>0.98865855483428866</v>
      </c>
      <c r="FV39" s="102">
        <v>0.98850367574168985</v>
      </c>
      <c r="FW39" s="102">
        <v>0.98833150743925657</v>
      </c>
      <c r="FX39" s="102">
        <v>0.98813712750629534</v>
      </c>
      <c r="FY39" s="102">
        <v>0.98791799398789526</v>
      </c>
      <c r="FZ39" s="102">
        <v>0.98765892682417045</v>
      </c>
      <c r="GA39" s="102">
        <v>0.9873535842922222</v>
      </c>
      <c r="GB39" s="102">
        <v>0.98698849485918871</v>
      </c>
      <c r="GC39" s="102">
        <v>0.98655502049161603</v>
      </c>
      <c r="GD39" s="102">
        <v>0.98604883889448813</v>
      </c>
      <c r="GE39" s="102">
        <v>0.98548287606805229</v>
      </c>
      <c r="GF39" s="102">
        <v>0.98548287606805229</v>
      </c>
      <c r="GG39" s="104">
        <f t="shared" si="15"/>
        <v>0.98548287606805229</v>
      </c>
      <c r="GH39" s="104">
        <f t="shared" si="15"/>
        <v>0.98548287606805229</v>
      </c>
      <c r="GI39" s="104">
        <f t="shared" si="15"/>
        <v>0.98548287606805229</v>
      </c>
      <c r="GJ39" s="104">
        <f t="shared" si="15"/>
        <v>0.98548287606805229</v>
      </c>
      <c r="GK39" s="104">
        <f t="shared" si="15"/>
        <v>0.98548287606805229</v>
      </c>
      <c r="GL39" s="104">
        <f t="shared" si="15"/>
        <v>0.98548287606805229</v>
      </c>
      <c r="GM39" s="104">
        <f t="shared" si="15"/>
        <v>0.98548287606805229</v>
      </c>
      <c r="GN39" s="104">
        <f t="shared" si="15"/>
        <v>0.98548287606805229</v>
      </c>
      <c r="GO39" s="104">
        <f t="shared" si="15"/>
        <v>0.98548287606805229</v>
      </c>
      <c r="GP39" s="104">
        <f t="shared" si="15"/>
        <v>0.98548287606805229</v>
      </c>
      <c r="GQ39" s="104">
        <f t="shared" si="15"/>
        <v>0.98548287606805229</v>
      </c>
      <c r="GR39" s="104">
        <f t="shared" si="15"/>
        <v>0.98548287606805229</v>
      </c>
      <c r="GS39" s="104">
        <f t="shared" si="15"/>
        <v>0.98548287606805229</v>
      </c>
      <c r="GT39" s="104">
        <f t="shared" si="15"/>
        <v>0.98548287606805229</v>
      </c>
      <c r="GU39" s="104">
        <f t="shared" si="15"/>
        <v>0.98548287606805229</v>
      </c>
      <c r="GV39" s="104">
        <f t="shared" si="15"/>
        <v>0.98548287606805229</v>
      </c>
      <c r="GW39" s="104">
        <f t="shared" si="15"/>
        <v>0.98548287606805229</v>
      </c>
      <c r="GX39" s="104">
        <f t="shared" si="15"/>
        <v>0.98548287606805229</v>
      </c>
      <c r="GY39" s="104">
        <f t="shared" si="15"/>
        <v>0.98548287606805229</v>
      </c>
      <c r="GZ39" s="104">
        <f t="shared" si="15"/>
        <v>0.98548287606805229</v>
      </c>
      <c r="HA39" s="104">
        <f t="shared" si="15"/>
        <v>0.98548287606805229</v>
      </c>
      <c r="HB39" s="104">
        <f t="shared" si="15"/>
        <v>0.98548287606805229</v>
      </c>
      <c r="HC39" s="104">
        <f t="shared" si="15"/>
        <v>0.98548287606805229</v>
      </c>
      <c r="HD39" s="104">
        <f t="shared" si="15"/>
        <v>0.98548287606805229</v>
      </c>
      <c r="HE39" s="104">
        <f t="shared" si="15"/>
        <v>0.98548287606805229</v>
      </c>
      <c r="HF39" s="104">
        <f t="shared" si="15"/>
        <v>0.98548287606805229</v>
      </c>
      <c r="HG39" s="104">
        <f t="shared" si="15"/>
        <v>0.98548287606805229</v>
      </c>
    </row>
    <row r="40" spans="1:215" x14ac:dyDescent="0.2">
      <c r="A40" s="100">
        <v>53</v>
      </c>
      <c r="B40" s="102">
        <v>0.97210805396639444</v>
      </c>
      <c r="C40" s="102">
        <v>0.974259601400293</v>
      </c>
      <c r="D40" s="102">
        <v>0.97661181036678668</v>
      </c>
      <c r="E40" s="102">
        <v>0.97890050670377349</v>
      </c>
      <c r="F40" s="102">
        <v>0.98097385802386927</v>
      </c>
      <c r="G40" s="102">
        <v>0.9826802563647733</v>
      </c>
      <c r="H40" s="102">
        <v>0.98386791359419878</v>
      </c>
      <c r="I40" s="102">
        <v>0.98474015544880744</v>
      </c>
      <c r="J40" s="102">
        <v>0.98559368109438017</v>
      </c>
      <c r="K40" s="102">
        <v>0.98641031526854905</v>
      </c>
      <c r="L40" s="102">
        <v>0.98717324707826992</v>
      </c>
      <c r="M40" s="102">
        <v>0.9878661958386834</v>
      </c>
      <c r="N40" s="102">
        <v>0.98847279543510269</v>
      </c>
      <c r="O40" s="102">
        <v>0.98897508238023102</v>
      </c>
      <c r="P40" s="102">
        <v>0.98935547941635582</v>
      </c>
      <c r="Q40" s="102">
        <v>0.98960622467467108</v>
      </c>
      <c r="R40" s="102">
        <v>0.98970460027534002</v>
      </c>
      <c r="S40" s="102">
        <v>0.98972186297816955</v>
      </c>
      <c r="T40" s="102">
        <v>0.98974264280237656</v>
      </c>
      <c r="U40" s="102">
        <v>0.98976665693610333</v>
      </c>
      <c r="V40" s="102">
        <v>0.98978319002961135</v>
      </c>
      <c r="W40" s="102">
        <v>0.98979664098164921</v>
      </c>
      <c r="X40" s="102">
        <v>0.98980886288257053</v>
      </c>
      <c r="Y40" s="102">
        <v>0.98982042483239563</v>
      </c>
      <c r="Z40" s="102">
        <v>0.98983144194216566</v>
      </c>
      <c r="AA40" s="102">
        <v>0.98984291962158411</v>
      </c>
      <c r="AB40" s="102">
        <v>0.98985301949466431</v>
      </c>
      <c r="AC40" s="102">
        <v>0.98986165905500445</v>
      </c>
      <c r="AD40" s="102">
        <v>0.98986863848392703</v>
      </c>
      <c r="AE40" s="102">
        <v>0.98987422552324544</v>
      </c>
      <c r="AF40" s="102">
        <v>0.98987738782086443</v>
      </c>
      <c r="AG40" s="102">
        <v>0.98987903653586129</v>
      </c>
      <c r="AH40" s="102">
        <v>0.98987962395110307</v>
      </c>
      <c r="AI40" s="102">
        <v>0.98987930100880195</v>
      </c>
      <c r="AJ40" s="102">
        <v>0.9898781186490957</v>
      </c>
      <c r="AK40" s="102">
        <v>0.98987593787461747</v>
      </c>
      <c r="AL40" s="102">
        <v>0.9898732715856754</v>
      </c>
      <c r="AM40" s="102">
        <v>0.98987022037715933</v>
      </c>
      <c r="AN40" s="102">
        <v>0.98986689780277448</v>
      </c>
      <c r="AO40" s="102">
        <v>0.9898634216488712</v>
      </c>
      <c r="AP40" s="102">
        <v>0.98985990610300811</v>
      </c>
      <c r="AQ40" s="102">
        <v>0.98985645825591662</v>
      </c>
      <c r="AR40" s="102">
        <v>0.98985316808844104</v>
      </c>
      <c r="AS40" s="102">
        <v>0.98985010162809439</v>
      </c>
      <c r="AT40" s="102">
        <v>0.98984731698009332</v>
      </c>
      <c r="AU40" s="102">
        <v>0.98984483688633196</v>
      </c>
      <c r="AV40" s="102">
        <v>0.98984266533938481</v>
      </c>
      <c r="AW40" s="102">
        <v>0.98984077770093304</v>
      </c>
      <c r="AX40" s="102">
        <v>0.98983909623526001</v>
      </c>
      <c r="AY40" s="102">
        <v>0.98983756349357077</v>
      </c>
      <c r="AZ40" s="102">
        <v>0.98983608734988593</v>
      </c>
      <c r="BA40" s="102">
        <v>0.98983457556957055</v>
      </c>
      <c r="BB40" s="102">
        <v>0.98983286803379189</v>
      </c>
      <c r="BC40" s="102">
        <v>0.98983086192165359</v>
      </c>
      <c r="BD40" s="102">
        <v>0.98982835119475587</v>
      </c>
      <c r="BE40" s="102">
        <v>0.9898251755127736</v>
      </c>
      <c r="BF40" s="102">
        <v>0.98982115161769957</v>
      </c>
      <c r="BG40" s="102">
        <v>0.98981604438772686</v>
      </c>
      <c r="BH40" s="102">
        <v>0.98980956486623506</v>
      </c>
      <c r="BI40" s="102">
        <v>0.98980140389163929</v>
      </c>
      <c r="BJ40" s="102">
        <v>0.98979113155064757</v>
      </c>
      <c r="BK40" s="102">
        <v>0.9897783633049575</v>
      </c>
      <c r="BL40" s="102">
        <v>0.98976277570613369</v>
      </c>
      <c r="BM40" s="102">
        <v>0.98974423112065457</v>
      </c>
      <c r="BN40" s="102">
        <v>0.98972248095903093</v>
      </c>
      <c r="BO40" s="102">
        <v>0.98969734445413682</v>
      </c>
      <c r="BP40" s="102">
        <v>0.98966847314164541</v>
      </c>
      <c r="BQ40" s="102">
        <v>0.98963576362772954</v>
      </c>
      <c r="BR40" s="102">
        <v>0.98959889830955416</v>
      </c>
      <c r="BS40" s="102">
        <v>0.9895565568035698</v>
      </c>
      <c r="BT40" s="102">
        <v>0.98950928783442915</v>
      </c>
      <c r="BU40" s="102">
        <v>0.98945628251003381</v>
      </c>
      <c r="BV40" s="102">
        <v>0.98939550841429547</v>
      </c>
      <c r="BW40" s="102">
        <v>0.98932698531759633</v>
      </c>
      <c r="BX40" s="102">
        <v>0.98925230165320033</v>
      </c>
      <c r="BY40" s="102">
        <v>0.9891702005083064</v>
      </c>
      <c r="BZ40" s="102">
        <v>0.98908589490451848</v>
      </c>
      <c r="CA40" s="102">
        <v>0.98900878049850449</v>
      </c>
      <c r="CB40" s="102">
        <v>0.98900878049850449</v>
      </c>
      <c r="CC40" s="104">
        <f t="shared" si="6"/>
        <v>0.98900878049850449</v>
      </c>
      <c r="CD40" s="104">
        <f t="shared" si="14"/>
        <v>0.98900878049850449</v>
      </c>
      <c r="CE40" s="104">
        <f t="shared" si="14"/>
        <v>0.98900878049850449</v>
      </c>
      <c r="CF40" s="104">
        <f t="shared" si="14"/>
        <v>0.98900878049850449</v>
      </c>
      <c r="CG40" s="104">
        <f t="shared" si="14"/>
        <v>0.98900878049850449</v>
      </c>
      <c r="CH40" s="104">
        <f t="shared" si="14"/>
        <v>0.98900878049850449</v>
      </c>
      <c r="CI40" s="104">
        <f t="shared" si="14"/>
        <v>0.98900878049850449</v>
      </c>
      <c r="CJ40" s="104">
        <f t="shared" si="14"/>
        <v>0.98900878049850449</v>
      </c>
      <c r="CK40" s="104">
        <f t="shared" si="14"/>
        <v>0.98900878049850449</v>
      </c>
      <c r="CL40" s="104">
        <f t="shared" si="14"/>
        <v>0.98900878049850449</v>
      </c>
      <c r="CM40" s="104">
        <f t="shared" si="14"/>
        <v>0.98900878049850449</v>
      </c>
      <c r="CN40" s="104">
        <f t="shared" si="14"/>
        <v>0.98900878049850449</v>
      </c>
      <c r="CO40" s="104">
        <f t="shared" si="14"/>
        <v>0.98900878049850449</v>
      </c>
      <c r="CP40" s="104">
        <f t="shared" si="14"/>
        <v>0.98900878049850449</v>
      </c>
      <c r="CQ40" s="104">
        <f t="shared" si="14"/>
        <v>0.98900878049850449</v>
      </c>
      <c r="CR40" s="104">
        <f t="shared" si="14"/>
        <v>0.98900878049850449</v>
      </c>
      <c r="CS40" s="104">
        <f t="shared" si="14"/>
        <v>0.98900878049850449</v>
      </c>
      <c r="CT40" s="104">
        <f t="shared" si="14"/>
        <v>0.98900878049850449</v>
      </c>
      <c r="CU40" s="104">
        <f t="shared" si="14"/>
        <v>0.98900878049850449</v>
      </c>
      <c r="CV40" s="104">
        <f t="shared" si="14"/>
        <v>0.98900878049850449</v>
      </c>
      <c r="CW40" s="104">
        <f t="shared" si="14"/>
        <v>0.98900878049850449</v>
      </c>
      <c r="CX40" s="104">
        <f t="shared" si="14"/>
        <v>0.98900878049850449</v>
      </c>
      <c r="CY40" s="104">
        <f t="shared" si="14"/>
        <v>0.98900878049850449</v>
      </c>
      <c r="CZ40" s="104">
        <f t="shared" si="14"/>
        <v>0.98900878049850449</v>
      </c>
      <c r="DA40" s="104">
        <f t="shared" si="14"/>
        <v>0.98900878049850449</v>
      </c>
      <c r="DB40" s="104">
        <f t="shared" si="14"/>
        <v>0.98900878049850449</v>
      </c>
      <c r="DC40" s="104">
        <f t="shared" si="14"/>
        <v>0.98900878049850449</v>
      </c>
      <c r="DE40" s="100">
        <v>53</v>
      </c>
      <c r="DF40" s="102">
        <v>0.97739831685040302</v>
      </c>
      <c r="DG40" s="102">
        <v>0.98006929192074177</v>
      </c>
      <c r="DH40" s="102">
        <v>0.98264872576770812</v>
      </c>
      <c r="DI40" s="102">
        <v>0.98497837842509683</v>
      </c>
      <c r="DJ40" s="102">
        <v>0.98692975854381948</v>
      </c>
      <c r="DK40" s="102">
        <v>0.98838781020347222</v>
      </c>
      <c r="DL40" s="102">
        <v>0.98922633726640963</v>
      </c>
      <c r="DM40" s="102">
        <v>0.98963826668019628</v>
      </c>
      <c r="DN40" s="102">
        <v>0.98991680016570283</v>
      </c>
      <c r="DO40" s="102">
        <v>0.9900676299847706</v>
      </c>
      <c r="DP40" s="102">
        <v>0.99010177884546291</v>
      </c>
      <c r="DQ40" s="102">
        <v>0.98990967888079173</v>
      </c>
      <c r="DR40" s="102">
        <v>0.98974461752348086</v>
      </c>
      <c r="DS40" s="102">
        <v>0.98960739370481932</v>
      </c>
      <c r="DT40" s="102">
        <v>0.98950367349575519</v>
      </c>
      <c r="DU40" s="102">
        <v>0.98946060367294164</v>
      </c>
      <c r="DV40" s="102">
        <v>0.98946495160056469</v>
      </c>
      <c r="DW40" s="102">
        <v>0.98949578592362053</v>
      </c>
      <c r="DX40" s="102">
        <v>0.98952933372235485</v>
      </c>
      <c r="DY40" s="102">
        <v>0.98956674337454242</v>
      </c>
      <c r="DZ40" s="102">
        <v>0.98958554385686259</v>
      </c>
      <c r="EA40" s="102">
        <v>0.98959872539086091</v>
      </c>
      <c r="EB40" s="102">
        <v>0.98960803168952882</v>
      </c>
      <c r="EC40" s="102">
        <v>0.98961501974035537</v>
      </c>
      <c r="ED40" s="102">
        <v>0.98961936350097746</v>
      </c>
      <c r="EE40" s="102">
        <v>0.98962357441050042</v>
      </c>
      <c r="EF40" s="102">
        <v>0.98962596067604147</v>
      </c>
      <c r="EG40" s="102">
        <v>0.9896274088838205</v>
      </c>
      <c r="EH40" s="102">
        <v>0.98962820209277658</v>
      </c>
      <c r="EI40" s="102">
        <v>0.98962871466267932</v>
      </c>
      <c r="EJ40" s="102">
        <v>0.98962814716839087</v>
      </c>
      <c r="EK40" s="102">
        <v>0.98962752696614231</v>
      </c>
      <c r="EL40" s="102">
        <v>0.98962715764171327</v>
      </c>
      <c r="EM40" s="102">
        <v>0.98962718062879018</v>
      </c>
      <c r="EN40" s="102">
        <v>0.98962772490210871</v>
      </c>
      <c r="EO40" s="102">
        <v>0.98962885443787607</v>
      </c>
      <c r="EP40" s="102">
        <v>0.98963055866555694</v>
      </c>
      <c r="EQ40" s="102">
        <v>0.98963276708505288</v>
      </c>
      <c r="ER40" s="102">
        <v>0.98963534340341219</v>
      </c>
      <c r="ES40" s="102">
        <v>0.98963813122870758</v>
      </c>
      <c r="ET40" s="102">
        <v>0.98964088351883739</v>
      </c>
      <c r="EU40" s="102">
        <v>0.98964349855410194</v>
      </c>
      <c r="EV40" s="102">
        <v>0.9896456949233331</v>
      </c>
      <c r="EW40" s="102">
        <v>0.98964726385903046</v>
      </c>
      <c r="EX40" s="102">
        <v>0.9896479068746451</v>
      </c>
      <c r="EY40" s="102">
        <v>0.98964725855783731</v>
      </c>
      <c r="EZ40" s="102">
        <v>0.98964511267507638</v>
      </c>
      <c r="FA40" s="102">
        <v>0.9896410216862731</v>
      </c>
      <c r="FB40" s="102">
        <v>0.98963495658569423</v>
      </c>
      <c r="FC40" s="102">
        <v>0.98962636531519721</v>
      </c>
      <c r="FD40" s="102">
        <v>0.9896149914816631</v>
      </c>
      <c r="FE40" s="102">
        <v>0.98960007476657463</v>
      </c>
      <c r="FF40" s="102">
        <v>0.98958153824096895</v>
      </c>
      <c r="FG40" s="102">
        <v>0.98955872153111002</v>
      </c>
      <c r="FH40" s="102">
        <v>0.98953161988008498</v>
      </c>
      <c r="FI40" s="102">
        <v>0.98950028186920957</v>
      </c>
      <c r="FJ40" s="102">
        <v>0.98946447469270093</v>
      </c>
      <c r="FK40" s="102">
        <v>0.9894238508071862</v>
      </c>
      <c r="FL40" s="102">
        <v>0.9893782622238525</v>
      </c>
      <c r="FM40" s="102">
        <v>0.98932719556694426</v>
      </c>
      <c r="FN40" s="102">
        <v>0.989268296288487</v>
      </c>
      <c r="FO40" s="102">
        <v>0.98920000035432076</v>
      </c>
      <c r="FP40" s="102">
        <v>0.98912091032885141</v>
      </c>
      <c r="FQ40" s="102">
        <v>0.98903032804879643</v>
      </c>
      <c r="FR40" s="102">
        <v>0.98892511519683113</v>
      </c>
      <c r="FS40" s="102">
        <v>0.98880561792705934</v>
      </c>
      <c r="FT40" s="102">
        <v>0.98867036571737743</v>
      </c>
      <c r="FU40" s="102">
        <v>0.98851902583142082</v>
      </c>
      <c r="FV40" s="102">
        <v>0.98834779626513514</v>
      </c>
      <c r="FW40" s="102">
        <v>0.98815739225344712</v>
      </c>
      <c r="FX40" s="102">
        <v>0.98794235270290298</v>
      </c>
      <c r="FY40" s="102">
        <v>0.98769983705958475</v>
      </c>
      <c r="FZ40" s="102">
        <v>0.98741302611013304</v>
      </c>
      <c r="GA40" s="102">
        <v>0.98707484385949751</v>
      </c>
      <c r="GB40" s="102">
        <v>0.9866703066643201</v>
      </c>
      <c r="GC40" s="102">
        <v>0.98618973319409975</v>
      </c>
      <c r="GD40" s="102">
        <v>0.98562817850682249</v>
      </c>
      <c r="GE40" s="102">
        <v>0.98499973766416782</v>
      </c>
      <c r="GF40" s="102">
        <v>0.98499973766416782</v>
      </c>
      <c r="GG40" s="104">
        <f t="shared" si="15"/>
        <v>0.98499973766416782</v>
      </c>
      <c r="GH40" s="104">
        <f t="shared" si="15"/>
        <v>0.98499973766416782</v>
      </c>
      <c r="GI40" s="104">
        <f t="shared" si="15"/>
        <v>0.98499973766416782</v>
      </c>
      <c r="GJ40" s="104">
        <f t="shared" si="15"/>
        <v>0.98499973766416782</v>
      </c>
      <c r="GK40" s="104">
        <f t="shared" si="15"/>
        <v>0.98499973766416782</v>
      </c>
      <c r="GL40" s="104">
        <f t="shared" si="15"/>
        <v>0.98499973766416782</v>
      </c>
      <c r="GM40" s="104">
        <f t="shared" si="15"/>
        <v>0.98499973766416782</v>
      </c>
      <c r="GN40" s="104">
        <f t="shared" si="15"/>
        <v>0.98499973766416782</v>
      </c>
      <c r="GO40" s="104">
        <f t="shared" si="15"/>
        <v>0.98499973766416782</v>
      </c>
      <c r="GP40" s="104">
        <f t="shared" si="15"/>
        <v>0.98499973766416782</v>
      </c>
      <c r="GQ40" s="104">
        <f t="shared" si="15"/>
        <v>0.98499973766416782</v>
      </c>
      <c r="GR40" s="104">
        <f t="shared" si="15"/>
        <v>0.98499973766416782</v>
      </c>
      <c r="GS40" s="104">
        <f t="shared" si="15"/>
        <v>0.98499973766416782</v>
      </c>
      <c r="GT40" s="104">
        <f t="shared" si="15"/>
        <v>0.98499973766416782</v>
      </c>
      <c r="GU40" s="104">
        <f t="shared" si="15"/>
        <v>0.98499973766416782</v>
      </c>
      <c r="GV40" s="104">
        <f t="shared" si="15"/>
        <v>0.98499973766416782</v>
      </c>
      <c r="GW40" s="104">
        <f t="shared" si="15"/>
        <v>0.98499973766416782</v>
      </c>
      <c r="GX40" s="104">
        <f t="shared" si="15"/>
        <v>0.98499973766416782</v>
      </c>
      <c r="GY40" s="104">
        <f t="shared" si="15"/>
        <v>0.98499973766416782</v>
      </c>
      <c r="GZ40" s="104">
        <f t="shared" si="15"/>
        <v>0.98499973766416782</v>
      </c>
      <c r="HA40" s="104">
        <f t="shared" si="15"/>
        <v>0.98499973766416782</v>
      </c>
      <c r="HB40" s="104">
        <f t="shared" si="15"/>
        <v>0.98499973766416782</v>
      </c>
      <c r="HC40" s="104">
        <f t="shared" si="15"/>
        <v>0.98499973766416782</v>
      </c>
      <c r="HD40" s="104">
        <f t="shared" si="15"/>
        <v>0.98499973766416782</v>
      </c>
      <c r="HE40" s="104">
        <f t="shared" si="15"/>
        <v>0.98499973766416782</v>
      </c>
      <c r="HF40" s="104">
        <f t="shared" si="15"/>
        <v>0.98499973766416782</v>
      </c>
      <c r="HG40" s="104">
        <f t="shared" si="15"/>
        <v>0.98499973766416782</v>
      </c>
    </row>
    <row r="41" spans="1:215" x14ac:dyDescent="0.2">
      <c r="A41" s="100">
        <v>54</v>
      </c>
      <c r="B41" s="102">
        <v>0.97228433676702963</v>
      </c>
      <c r="C41" s="102">
        <v>0.9744019106446864</v>
      </c>
      <c r="D41" s="102">
        <v>0.97662533168436261</v>
      </c>
      <c r="E41" s="102">
        <v>0.97889225890461606</v>
      </c>
      <c r="F41" s="102">
        <v>0.98094762174209926</v>
      </c>
      <c r="G41" s="102">
        <v>0.98264171172676862</v>
      </c>
      <c r="H41" s="102">
        <v>0.98382461097203988</v>
      </c>
      <c r="I41" s="102">
        <v>0.98469608474864223</v>
      </c>
      <c r="J41" s="102">
        <v>0.98554865912641643</v>
      </c>
      <c r="K41" s="102">
        <v>0.9863640644042605</v>
      </c>
      <c r="L41" s="102">
        <v>0.98712561702476698</v>
      </c>
      <c r="M41" s="102">
        <v>0.9878172500631468</v>
      </c>
      <c r="N41" s="102">
        <v>0.98842279713895376</v>
      </c>
      <c r="O41" s="102">
        <v>0.98892423522779016</v>
      </c>
      <c r="P41" s="102">
        <v>0.98930399024258731</v>
      </c>
      <c r="Q41" s="102">
        <v>0.98955590560956685</v>
      </c>
      <c r="R41" s="102">
        <v>0.98965643045660134</v>
      </c>
      <c r="S41" s="102">
        <v>0.98967648652839957</v>
      </c>
      <c r="T41" s="102">
        <v>0.98970063664809915</v>
      </c>
      <c r="U41" s="102">
        <v>0.9897285523987025</v>
      </c>
      <c r="V41" s="102">
        <v>0.98974777070641562</v>
      </c>
      <c r="W41" s="102">
        <v>0.98976340668045204</v>
      </c>
      <c r="X41" s="102">
        <v>0.98977761508730999</v>
      </c>
      <c r="Y41" s="102">
        <v>0.98979105763164932</v>
      </c>
      <c r="Z41" s="102">
        <v>0.98980386790845365</v>
      </c>
      <c r="AA41" s="102">
        <v>0.98981721578987192</v>
      </c>
      <c r="AB41" s="102">
        <v>0.98982896185878277</v>
      </c>
      <c r="AC41" s="102">
        <v>0.9898390097234625</v>
      </c>
      <c r="AD41" s="102">
        <v>0.98984712657708873</v>
      </c>
      <c r="AE41" s="102">
        <v>0.98985362372210706</v>
      </c>
      <c r="AF41" s="102">
        <v>0.98985729960668567</v>
      </c>
      <c r="AG41" s="102">
        <v>0.98985921422168444</v>
      </c>
      <c r="AH41" s="102">
        <v>0.98985989374993477</v>
      </c>
      <c r="AI41" s="102">
        <v>0.98985951373293102</v>
      </c>
      <c r="AJ41" s="102">
        <v>0.98985813334719208</v>
      </c>
      <c r="AK41" s="102">
        <v>0.98985559070983153</v>
      </c>
      <c r="AL41" s="102">
        <v>0.98985248269083659</v>
      </c>
      <c r="AM41" s="102">
        <v>0.98984892631866084</v>
      </c>
      <c r="AN41" s="102">
        <v>0.98984505372118292</v>
      </c>
      <c r="AO41" s="102">
        <v>0.9898410019711813</v>
      </c>
      <c r="AP41" s="102">
        <v>0.9898369039715148</v>
      </c>
      <c r="AQ41" s="102">
        <v>0.98983288438388961</v>
      </c>
      <c r="AR41" s="102">
        <v>0.98982904797001492</v>
      </c>
      <c r="AS41" s="102">
        <v>0.9898254716203907</v>
      </c>
      <c r="AT41" s="102">
        <v>0.98982222301738687</v>
      </c>
      <c r="AU41" s="102">
        <v>0.98981932867928013</v>
      </c>
      <c r="AV41" s="102">
        <v>0.98981679330044892</v>
      </c>
      <c r="AW41" s="102">
        <v>0.98981458823699531</v>
      </c>
      <c r="AX41" s="102">
        <v>0.98981262300372996</v>
      </c>
      <c r="AY41" s="102">
        <v>0.98981083073320431</v>
      </c>
      <c r="AZ41" s="102">
        <v>0.98980910415597723</v>
      </c>
      <c r="BA41" s="102">
        <v>0.98980733585977698</v>
      </c>
      <c r="BB41" s="102">
        <v>0.98980533933867498</v>
      </c>
      <c r="BC41" s="102">
        <v>0.98980299478675804</v>
      </c>
      <c r="BD41" s="102">
        <v>0.9898000621467371</v>
      </c>
      <c r="BE41" s="102">
        <v>0.98979635454266179</v>
      </c>
      <c r="BF41" s="102">
        <v>0.98979165836326843</v>
      </c>
      <c r="BG41" s="102">
        <v>0.98978569950667095</v>
      </c>
      <c r="BH41" s="102">
        <v>0.98977814108589013</v>
      </c>
      <c r="BI41" s="102">
        <v>0.989768622570943</v>
      </c>
      <c r="BJ41" s="102">
        <v>0.98975664262483865</v>
      </c>
      <c r="BK41" s="102">
        <v>0.98974175262889164</v>
      </c>
      <c r="BL41" s="102">
        <v>0.9897235749477159</v>
      </c>
      <c r="BM41" s="102">
        <v>0.98970194829863367</v>
      </c>
      <c r="BN41" s="102">
        <v>0.98967658187869789</v>
      </c>
      <c r="BO41" s="102">
        <v>0.98964726364468991</v>
      </c>
      <c r="BP41" s="102">
        <v>0.98961358579244396</v>
      </c>
      <c r="BQ41" s="102">
        <v>0.98957542579037627</v>
      </c>
      <c r="BR41" s="102">
        <v>0.98953241104991707</v>
      </c>
      <c r="BS41" s="102">
        <v>0.98948299901055037</v>
      </c>
      <c r="BT41" s="102">
        <v>0.98942782567142495</v>
      </c>
      <c r="BU41" s="102">
        <v>0.98936594311501269</v>
      </c>
      <c r="BV41" s="102">
        <v>0.98929497485067819</v>
      </c>
      <c r="BW41" s="102">
        <v>0.98921493630481361</v>
      </c>
      <c r="BX41" s="102">
        <v>0.98912767130431067</v>
      </c>
      <c r="BY41" s="102">
        <v>0.98903170402328433</v>
      </c>
      <c r="BZ41" s="102">
        <v>0.98893310886044061</v>
      </c>
      <c r="CA41" s="102">
        <v>0.98884284863630501</v>
      </c>
      <c r="CB41" s="102">
        <v>0.98884284863630501</v>
      </c>
      <c r="CC41" s="104">
        <f t="shared" si="6"/>
        <v>0.98884284863630501</v>
      </c>
      <c r="CD41" s="104">
        <f t="shared" si="14"/>
        <v>0.98884284863630501</v>
      </c>
      <c r="CE41" s="104">
        <f t="shared" si="14"/>
        <v>0.98884284863630501</v>
      </c>
      <c r="CF41" s="104">
        <f t="shared" si="14"/>
        <v>0.98884284863630501</v>
      </c>
      <c r="CG41" s="104">
        <f t="shared" si="14"/>
        <v>0.98884284863630501</v>
      </c>
      <c r="CH41" s="104">
        <f t="shared" si="14"/>
        <v>0.98884284863630501</v>
      </c>
      <c r="CI41" s="104">
        <f t="shared" si="14"/>
        <v>0.98884284863630501</v>
      </c>
      <c r="CJ41" s="104">
        <f t="shared" si="14"/>
        <v>0.98884284863630501</v>
      </c>
      <c r="CK41" s="104">
        <f t="shared" si="14"/>
        <v>0.98884284863630501</v>
      </c>
      <c r="CL41" s="104">
        <f t="shared" si="14"/>
        <v>0.98884284863630501</v>
      </c>
      <c r="CM41" s="104">
        <f t="shared" si="14"/>
        <v>0.98884284863630501</v>
      </c>
      <c r="CN41" s="104">
        <f t="shared" si="14"/>
        <v>0.98884284863630501</v>
      </c>
      <c r="CO41" s="104">
        <f t="shared" si="14"/>
        <v>0.98884284863630501</v>
      </c>
      <c r="CP41" s="104">
        <f t="shared" si="14"/>
        <v>0.98884284863630501</v>
      </c>
      <c r="CQ41" s="104">
        <f t="shared" si="14"/>
        <v>0.98884284863630501</v>
      </c>
      <c r="CR41" s="104">
        <f t="shared" si="14"/>
        <v>0.98884284863630501</v>
      </c>
      <c r="CS41" s="104">
        <f t="shared" si="14"/>
        <v>0.98884284863630501</v>
      </c>
      <c r="CT41" s="104">
        <f t="shared" si="14"/>
        <v>0.98884284863630501</v>
      </c>
      <c r="CU41" s="104">
        <f t="shared" si="14"/>
        <v>0.98884284863630501</v>
      </c>
      <c r="CV41" s="104">
        <f t="shared" si="14"/>
        <v>0.98884284863630501</v>
      </c>
      <c r="CW41" s="104">
        <f t="shared" si="14"/>
        <v>0.98884284863630501</v>
      </c>
      <c r="CX41" s="104">
        <f t="shared" si="14"/>
        <v>0.98884284863630501</v>
      </c>
      <c r="CY41" s="104">
        <f t="shared" si="14"/>
        <v>0.98884284863630501</v>
      </c>
      <c r="CZ41" s="104">
        <f t="shared" si="14"/>
        <v>0.98884284863630501</v>
      </c>
      <c r="DA41" s="104">
        <f t="shared" si="14"/>
        <v>0.98884284863630501</v>
      </c>
      <c r="DB41" s="104">
        <f t="shared" si="14"/>
        <v>0.98884284863630501</v>
      </c>
      <c r="DC41" s="104">
        <f t="shared" si="14"/>
        <v>0.98884284863630501</v>
      </c>
      <c r="DE41" s="100">
        <v>54</v>
      </c>
      <c r="DF41" s="102">
        <v>0.97566538781256595</v>
      </c>
      <c r="DG41" s="102">
        <v>0.97856142510947963</v>
      </c>
      <c r="DH41" s="102">
        <v>0.98138347781244362</v>
      </c>
      <c r="DI41" s="102">
        <v>0.98394462908357427</v>
      </c>
      <c r="DJ41" s="102">
        <v>0.98610193176472993</v>
      </c>
      <c r="DK41" s="102">
        <v>0.98772759318453751</v>
      </c>
      <c r="DL41" s="102">
        <v>0.98868078341031851</v>
      </c>
      <c r="DM41" s="102">
        <v>0.98917237274874026</v>
      </c>
      <c r="DN41" s="102">
        <v>0.98952446181798148</v>
      </c>
      <c r="DO41" s="102">
        <v>0.98974192729714183</v>
      </c>
      <c r="DP41" s="102">
        <v>0.98983526532655841</v>
      </c>
      <c r="DQ41" s="102">
        <v>0.98983536528546601</v>
      </c>
      <c r="DR41" s="102">
        <v>0.98967109968392319</v>
      </c>
      <c r="DS41" s="102">
        <v>0.9895344536041023</v>
      </c>
      <c r="DT41" s="102">
        <v>0.9894311816977821</v>
      </c>
      <c r="DU41" s="102">
        <v>0.98939117165807455</v>
      </c>
      <c r="DV41" s="102">
        <v>0.98939895400941746</v>
      </c>
      <c r="DW41" s="102">
        <v>0.98943355225442242</v>
      </c>
      <c r="DX41" s="102">
        <v>0.98947120421303536</v>
      </c>
      <c r="DY41" s="102">
        <v>0.98951320043104984</v>
      </c>
      <c r="DZ41" s="102">
        <v>0.98953429607735732</v>
      </c>
      <c r="EA41" s="102">
        <v>0.9895490817664544</v>
      </c>
      <c r="EB41" s="102">
        <v>0.98955951515454244</v>
      </c>
      <c r="EC41" s="102">
        <v>0.98956734489189668</v>
      </c>
      <c r="ED41" s="102">
        <v>0.98957220404544499</v>
      </c>
      <c r="EE41" s="102">
        <v>0.98957691468842834</v>
      </c>
      <c r="EF41" s="102">
        <v>0.98957957520718076</v>
      </c>
      <c r="EG41" s="102">
        <v>0.98958118165981801</v>
      </c>
      <c r="EH41" s="102">
        <v>0.98958205202578142</v>
      </c>
      <c r="EI41" s="102">
        <v>0.98958260698158629</v>
      </c>
      <c r="EJ41" s="102">
        <v>0.98958194788956555</v>
      </c>
      <c r="EK41" s="102">
        <v>0.98958122946253313</v>
      </c>
      <c r="EL41" s="102">
        <v>0.98958079301084101</v>
      </c>
      <c r="EM41" s="102">
        <v>0.98958079761885454</v>
      </c>
      <c r="EN41" s="102">
        <v>0.98958138840011622</v>
      </c>
      <c r="EO41" s="102">
        <v>0.98958263741456121</v>
      </c>
      <c r="EP41" s="102">
        <v>0.98958453289121451</v>
      </c>
      <c r="EQ41" s="102">
        <v>0.98958699566512798</v>
      </c>
      <c r="ER41" s="102">
        <v>0.98958987255282505</v>
      </c>
      <c r="ES41" s="102">
        <v>0.98959298773478399</v>
      </c>
      <c r="ET41" s="102">
        <v>0.98959606337991757</v>
      </c>
      <c r="EU41" s="102">
        <v>0.98959898506250299</v>
      </c>
      <c r="EV41" s="102">
        <v>0.98960143617488194</v>
      </c>
      <c r="EW41" s="102">
        <v>0.98960318176337203</v>
      </c>
      <c r="EX41" s="102">
        <v>0.98960388588246107</v>
      </c>
      <c r="EY41" s="102">
        <v>0.98960313719203685</v>
      </c>
      <c r="EZ41" s="102">
        <v>0.98960070340327466</v>
      </c>
      <c r="FA41" s="102">
        <v>0.98959608058575266</v>
      </c>
      <c r="FB41" s="102">
        <v>0.98958923570585211</v>
      </c>
      <c r="FC41" s="102">
        <v>0.98957954703211481</v>
      </c>
      <c r="FD41" s="102">
        <v>0.98956672539598856</v>
      </c>
      <c r="FE41" s="102">
        <v>0.9895499144015264</v>
      </c>
      <c r="FF41" s="102">
        <v>0.98952902650109498</v>
      </c>
      <c r="FG41" s="102">
        <v>0.98950331740249031</v>
      </c>
      <c r="FH41" s="102">
        <v>0.98947278038333975</v>
      </c>
      <c r="FI41" s="102">
        <v>0.98943746865692073</v>
      </c>
      <c r="FJ41" s="102">
        <v>0.9893971183444239</v>
      </c>
      <c r="FK41" s="102">
        <v>0.98935133615134263</v>
      </c>
      <c r="FL41" s="102">
        <v>0.98929995304744922</v>
      </c>
      <c r="FM41" s="102">
        <v>0.98924238812346865</v>
      </c>
      <c r="FN41" s="102">
        <v>0.98917598612256374</v>
      </c>
      <c r="FO41" s="102">
        <v>0.98909898029520749</v>
      </c>
      <c r="FP41" s="102">
        <v>0.98900978999994971</v>
      </c>
      <c r="FQ41" s="102">
        <v>0.98890762071696514</v>
      </c>
      <c r="FR41" s="102">
        <v>0.98878892595174916</v>
      </c>
      <c r="FS41" s="102">
        <v>0.98865408146426847</v>
      </c>
      <c r="FT41" s="102">
        <v>0.98850141271471959</v>
      </c>
      <c r="FU41" s="102">
        <v>0.98833052412984024</v>
      </c>
      <c r="FV41" s="102">
        <v>0.98813710397402321</v>
      </c>
      <c r="FW41" s="102">
        <v>0.987921925336254</v>
      </c>
      <c r="FX41" s="102">
        <v>0.98767878774260509</v>
      </c>
      <c r="FY41" s="102">
        <v>0.98740443218903939</v>
      </c>
      <c r="FZ41" s="102">
        <v>0.98707979853338668</v>
      </c>
      <c r="GA41" s="102">
        <v>0.9866967855762403</v>
      </c>
      <c r="GB41" s="102">
        <v>0.98623831717528931</v>
      </c>
      <c r="GC41" s="102">
        <v>0.98569323673116593</v>
      </c>
      <c r="GD41" s="102">
        <v>0.98505567784405235</v>
      </c>
      <c r="GE41" s="102">
        <v>0.98434123039527344</v>
      </c>
      <c r="GF41" s="102">
        <v>0.98434123039527344</v>
      </c>
      <c r="GG41" s="104">
        <f t="shared" si="15"/>
        <v>0.98434123039527344</v>
      </c>
      <c r="GH41" s="104">
        <f t="shared" si="15"/>
        <v>0.98434123039527344</v>
      </c>
      <c r="GI41" s="104">
        <f t="shared" si="15"/>
        <v>0.98434123039527344</v>
      </c>
      <c r="GJ41" s="104">
        <f t="shared" si="15"/>
        <v>0.98434123039527344</v>
      </c>
      <c r="GK41" s="104">
        <f t="shared" si="15"/>
        <v>0.98434123039527344</v>
      </c>
      <c r="GL41" s="104">
        <f t="shared" si="15"/>
        <v>0.98434123039527344</v>
      </c>
      <c r="GM41" s="104">
        <f t="shared" si="15"/>
        <v>0.98434123039527344</v>
      </c>
      <c r="GN41" s="104">
        <f t="shared" si="15"/>
        <v>0.98434123039527344</v>
      </c>
      <c r="GO41" s="104">
        <f t="shared" si="15"/>
        <v>0.98434123039527344</v>
      </c>
      <c r="GP41" s="104">
        <f t="shared" si="15"/>
        <v>0.98434123039527344</v>
      </c>
      <c r="GQ41" s="104">
        <f t="shared" si="15"/>
        <v>0.98434123039527344</v>
      </c>
      <c r="GR41" s="104">
        <f t="shared" si="15"/>
        <v>0.98434123039527344</v>
      </c>
      <c r="GS41" s="104">
        <f t="shared" si="15"/>
        <v>0.98434123039527344</v>
      </c>
      <c r="GT41" s="104">
        <f t="shared" si="15"/>
        <v>0.98434123039527344</v>
      </c>
      <c r="GU41" s="104">
        <f t="shared" si="15"/>
        <v>0.98434123039527344</v>
      </c>
      <c r="GV41" s="104">
        <f t="shared" si="15"/>
        <v>0.98434123039527344</v>
      </c>
      <c r="GW41" s="104">
        <f t="shared" si="15"/>
        <v>0.98434123039527344</v>
      </c>
      <c r="GX41" s="104">
        <f t="shared" si="15"/>
        <v>0.98434123039527344</v>
      </c>
      <c r="GY41" s="104">
        <f t="shared" si="15"/>
        <v>0.98434123039527344</v>
      </c>
      <c r="GZ41" s="104">
        <f t="shared" si="15"/>
        <v>0.98434123039527344</v>
      </c>
      <c r="HA41" s="104">
        <f t="shared" si="15"/>
        <v>0.98434123039527344</v>
      </c>
      <c r="HB41" s="104">
        <f t="shared" si="15"/>
        <v>0.98434123039527344</v>
      </c>
      <c r="HC41" s="104">
        <f t="shared" si="15"/>
        <v>0.98434123039527344</v>
      </c>
      <c r="HD41" s="104">
        <f t="shared" si="15"/>
        <v>0.98434123039527344</v>
      </c>
      <c r="HE41" s="104">
        <f t="shared" si="15"/>
        <v>0.98434123039527344</v>
      </c>
      <c r="HF41" s="104">
        <f t="shared" si="15"/>
        <v>0.98434123039527344</v>
      </c>
      <c r="HG41" s="104">
        <f t="shared" si="15"/>
        <v>0.98434123039527344</v>
      </c>
    </row>
    <row r="42" spans="1:215" x14ac:dyDescent="0.2">
      <c r="A42" s="100">
        <v>55</v>
      </c>
      <c r="B42" s="102">
        <v>0.97245155588351917</v>
      </c>
      <c r="C42" s="102">
        <v>0.97453070095139249</v>
      </c>
      <c r="D42" s="102">
        <v>0.97671730812695556</v>
      </c>
      <c r="E42" s="102">
        <v>0.97886270612905857</v>
      </c>
      <c r="F42" s="102">
        <v>0.98089830784469678</v>
      </c>
      <c r="G42" s="102">
        <v>0.98257882612344294</v>
      </c>
      <c r="H42" s="102">
        <v>0.98375636990236326</v>
      </c>
      <c r="I42" s="102">
        <v>0.98462662775535181</v>
      </c>
      <c r="J42" s="102">
        <v>0.98547769714108802</v>
      </c>
      <c r="K42" s="102">
        <v>0.98629115942450041</v>
      </c>
      <c r="L42" s="102">
        <v>0.98705053171603807</v>
      </c>
      <c r="M42" s="102">
        <v>0.98774008406240366</v>
      </c>
      <c r="N42" s="102">
        <v>0.98834396490658394</v>
      </c>
      <c r="O42" s="102">
        <v>0.98884405743820825</v>
      </c>
      <c r="P42" s="102">
        <v>0.98922279261611334</v>
      </c>
      <c r="Q42" s="102">
        <v>0.98947654629686566</v>
      </c>
      <c r="R42" s="102">
        <v>0.98958045438831543</v>
      </c>
      <c r="S42" s="102">
        <v>0.98960491041125886</v>
      </c>
      <c r="T42" s="102">
        <v>0.98963437136466414</v>
      </c>
      <c r="U42" s="102">
        <v>0.98966843704254959</v>
      </c>
      <c r="V42" s="102">
        <v>0.98969188765630878</v>
      </c>
      <c r="W42" s="102">
        <v>0.98971096766148647</v>
      </c>
      <c r="X42" s="102">
        <v>0.98972830750848406</v>
      </c>
      <c r="Y42" s="102">
        <v>0.98974471491003724</v>
      </c>
      <c r="Z42" s="102">
        <v>0.98976035253696637</v>
      </c>
      <c r="AA42" s="102">
        <v>0.98977664980231916</v>
      </c>
      <c r="AB42" s="102">
        <v>0.98979099212411015</v>
      </c>
      <c r="AC42" s="102">
        <v>0.98980326109154304</v>
      </c>
      <c r="AD42" s="102">
        <v>0.98981317175602013</v>
      </c>
      <c r="AE42" s="102">
        <v>0.98982110409882562</v>
      </c>
      <c r="AF42" s="102">
        <v>0.9898255894614183</v>
      </c>
      <c r="AG42" s="102">
        <v>0.9898279226490182</v>
      </c>
      <c r="AH42" s="102">
        <v>0.98982874644382757</v>
      </c>
      <c r="AI42" s="102">
        <v>0.98982827518247651</v>
      </c>
      <c r="AJ42" s="102">
        <v>0.98982658101278553</v>
      </c>
      <c r="AK42" s="102">
        <v>0.98982346589487014</v>
      </c>
      <c r="AL42" s="102">
        <v>0.98981965923153836</v>
      </c>
      <c r="AM42" s="102">
        <v>0.98981530397914874</v>
      </c>
      <c r="AN42" s="102">
        <v>0.98981056157734149</v>
      </c>
      <c r="AO42" s="102">
        <v>0.98980559954016112</v>
      </c>
      <c r="AP42" s="102">
        <v>0.9898005803152784</v>
      </c>
      <c r="AQ42" s="102">
        <v>0.98979565630792588</v>
      </c>
      <c r="AR42" s="102">
        <v>0.9897909556226534</v>
      </c>
      <c r="AS42" s="102">
        <v>0.98978657231007827</v>
      </c>
      <c r="AT42" s="102">
        <v>0.98978258918631312</v>
      </c>
      <c r="AU42" s="102">
        <v>0.98977903874468776</v>
      </c>
      <c r="AV42" s="102">
        <v>0.98977592680053228</v>
      </c>
      <c r="AW42" s="102">
        <v>0.98977321839549814</v>
      </c>
      <c r="AX42" s="102">
        <v>0.98977080291494579</v>
      </c>
      <c r="AY42" s="102">
        <v>0.98976859862180055</v>
      </c>
      <c r="AZ42" s="102">
        <v>0.98976647432805764</v>
      </c>
      <c r="BA42" s="102">
        <v>0.98976429864437498</v>
      </c>
      <c r="BB42" s="102">
        <v>0.98976184336873374</v>
      </c>
      <c r="BC42" s="102">
        <v>0.98975896184471046</v>
      </c>
      <c r="BD42" s="102">
        <v>0.98975536024146704</v>
      </c>
      <c r="BE42" s="102">
        <v>0.98975080972097906</v>
      </c>
      <c r="BF42" s="102">
        <v>0.98974504866595314</v>
      </c>
      <c r="BG42" s="102">
        <v>0.98973774131429104</v>
      </c>
      <c r="BH42" s="102">
        <v>0.98972847495380978</v>
      </c>
      <c r="BI42" s="102">
        <v>0.98971680776617021</v>
      </c>
      <c r="BJ42" s="102">
        <v>0.9897021253914664</v>
      </c>
      <c r="BK42" s="102">
        <v>0.98968387775372535</v>
      </c>
      <c r="BL42" s="102">
        <v>0.98966160134420389</v>
      </c>
      <c r="BM42" s="102">
        <v>0.98963509723727772</v>
      </c>
      <c r="BN42" s="102">
        <v>0.98960400757303624</v>
      </c>
      <c r="BO42" s="102">
        <v>0.98956807046535267</v>
      </c>
      <c r="BP42" s="102">
        <v>0.98952678379957482</v>
      </c>
      <c r="BQ42" s="102">
        <v>0.98947999420463562</v>
      </c>
      <c r="BR42" s="102">
        <v>0.98942724144914851</v>
      </c>
      <c r="BS42" s="102">
        <v>0.98936663058917906</v>
      </c>
      <c r="BT42" s="102">
        <v>0.98929893461866492</v>
      </c>
      <c r="BU42" s="102">
        <v>0.98922298428890698</v>
      </c>
      <c r="BV42" s="102">
        <v>0.98913585678497473</v>
      </c>
      <c r="BW42" s="102">
        <v>0.98903755844977148</v>
      </c>
      <c r="BX42" s="102">
        <v>0.98893033477337344</v>
      </c>
      <c r="BY42" s="102">
        <v>0.98881236054719412</v>
      </c>
      <c r="BZ42" s="102">
        <v>0.9886910717854287</v>
      </c>
      <c r="CA42" s="102">
        <v>0.98857991288555591</v>
      </c>
      <c r="CB42" s="102">
        <v>0.98857991288555591</v>
      </c>
      <c r="CC42" s="104">
        <f t="shared" si="6"/>
        <v>0.98857991288555591</v>
      </c>
      <c r="CD42" s="104">
        <f t="shared" si="14"/>
        <v>0.98857991288555591</v>
      </c>
      <c r="CE42" s="104">
        <f t="shared" si="14"/>
        <v>0.98857991288555591</v>
      </c>
      <c r="CF42" s="104">
        <f t="shared" si="14"/>
        <v>0.98857991288555591</v>
      </c>
      <c r="CG42" s="104">
        <f t="shared" si="14"/>
        <v>0.98857991288555591</v>
      </c>
      <c r="CH42" s="104">
        <f t="shared" si="14"/>
        <v>0.98857991288555591</v>
      </c>
      <c r="CI42" s="104">
        <f t="shared" si="14"/>
        <v>0.98857991288555591</v>
      </c>
      <c r="CJ42" s="104">
        <f t="shared" si="14"/>
        <v>0.98857991288555591</v>
      </c>
      <c r="CK42" s="104">
        <f t="shared" si="14"/>
        <v>0.98857991288555591</v>
      </c>
      <c r="CL42" s="104">
        <f t="shared" si="14"/>
        <v>0.98857991288555591</v>
      </c>
      <c r="CM42" s="104">
        <f t="shared" si="14"/>
        <v>0.98857991288555591</v>
      </c>
      <c r="CN42" s="104">
        <f t="shared" si="14"/>
        <v>0.98857991288555591</v>
      </c>
      <c r="CO42" s="104">
        <f t="shared" si="14"/>
        <v>0.98857991288555591</v>
      </c>
      <c r="CP42" s="104">
        <f t="shared" si="14"/>
        <v>0.98857991288555591</v>
      </c>
      <c r="CQ42" s="104">
        <f t="shared" si="14"/>
        <v>0.98857991288555591</v>
      </c>
      <c r="CR42" s="104">
        <f t="shared" si="14"/>
        <v>0.98857991288555591</v>
      </c>
      <c r="CS42" s="104">
        <f t="shared" si="14"/>
        <v>0.98857991288555591</v>
      </c>
      <c r="CT42" s="104">
        <f t="shared" si="14"/>
        <v>0.98857991288555591</v>
      </c>
      <c r="CU42" s="104">
        <f t="shared" si="14"/>
        <v>0.98857991288555591</v>
      </c>
      <c r="CV42" s="104">
        <f t="shared" si="14"/>
        <v>0.98857991288555591</v>
      </c>
      <c r="CW42" s="104">
        <f t="shared" si="14"/>
        <v>0.98857991288555591</v>
      </c>
      <c r="CX42" s="104">
        <f t="shared" si="14"/>
        <v>0.98857991288555591</v>
      </c>
      <c r="CY42" s="104">
        <f t="shared" ref="CD42:DC52" si="16">CX42</f>
        <v>0.98857991288555591</v>
      </c>
      <c r="CZ42" s="104">
        <f t="shared" si="16"/>
        <v>0.98857991288555591</v>
      </c>
      <c r="DA42" s="104">
        <f t="shared" si="16"/>
        <v>0.98857991288555591</v>
      </c>
      <c r="DB42" s="104">
        <f t="shared" si="16"/>
        <v>0.98857991288555591</v>
      </c>
      <c r="DC42" s="104">
        <f t="shared" si="16"/>
        <v>0.98857991288555591</v>
      </c>
      <c r="DE42" s="100">
        <v>55</v>
      </c>
      <c r="DF42" s="102">
        <v>0.97398090287918981</v>
      </c>
      <c r="DG42" s="102">
        <v>0.97707086063411053</v>
      </c>
      <c r="DH42" s="102">
        <v>0.98011599668444194</v>
      </c>
      <c r="DI42" s="102">
        <v>0.98290122700041394</v>
      </c>
      <c r="DJ42" s="102">
        <v>0.98525933570620106</v>
      </c>
      <c r="DK42" s="102">
        <v>0.98705007285084578</v>
      </c>
      <c r="DL42" s="102">
        <v>0.98811879851670692</v>
      </c>
      <c r="DM42" s="102">
        <v>0.9886936123788127</v>
      </c>
      <c r="DN42" s="102">
        <v>0.98912316683561452</v>
      </c>
      <c r="DO42" s="102">
        <v>0.98941026979253144</v>
      </c>
      <c r="DP42" s="102">
        <v>0.98956484097986064</v>
      </c>
      <c r="DQ42" s="102">
        <v>0.98961911260281343</v>
      </c>
      <c r="DR42" s="102">
        <v>0.98959432019204441</v>
      </c>
      <c r="DS42" s="102">
        <v>0.98945826220176947</v>
      </c>
      <c r="DT42" s="102">
        <v>0.98935544331529901</v>
      </c>
      <c r="DU42" s="102">
        <v>0.98931861635104423</v>
      </c>
      <c r="DV42" s="102">
        <v>0.98932997521572841</v>
      </c>
      <c r="DW42" s="102">
        <v>0.98936849602773924</v>
      </c>
      <c r="DX42" s="102">
        <v>0.98941042774170618</v>
      </c>
      <c r="DY42" s="102">
        <v>0.98945720964599182</v>
      </c>
      <c r="DZ42" s="102">
        <v>0.98948069722252063</v>
      </c>
      <c r="EA42" s="102">
        <v>0.98949715321384857</v>
      </c>
      <c r="EB42" s="102">
        <v>0.9895087585543807</v>
      </c>
      <c r="EC42" s="102">
        <v>0.9895174621024867</v>
      </c>
      <c r="ED42" s="102">
        <v>0.98952285399258955</v>
      </c>
      <c r="EE42" s="102">
        <v>0.98952808121033453</v>
      </c>
      <c r="EF42" s="102">
        <v>0.98953102251332259</v>
      </c>
      <c r="EG42" s="102">
        <v>0.98953278840879322</v>
      </c>
      <c r="EH42" s="102">
        <v>0.98953373337550921</v>
      </c>
      <c r="EI42" s="102">
        <v>0.98953432653931017</v>
      </c>
      <c r="EJ42" s="102">
        <v>0.98953356539313053</v>
      </c>
      <c r="EK42" s="102">
        <v>0.98953273794268937</v>
      </c>
      <c r="EL42" s="102">
        <v>0.98953222500760152</v>
      </c>
      <c r="EM42" s="102">
        <v>0.98953220417994059</v>
      </c>
      <c r="EN42" s="102">
        <v>0.98953283750819254</v>
      </c>
      <c r="EO42" s="102">
        <v>0.98953420555752614</v>
      </c>
      <c r="EP42" s="102">
        <v>0.98953629533284126</v>
      </c>
      <c r="EQ42" s="102">
        <v>0.98953901862253357</v>
      </c>
      <c r="ER42" s="102">
        <v>0.98954220456710162</v>
      </c>
      <c r="ES42" s="102">
        <v>0.98954565700240571</v>
      </c>
      <c r="ET42" s="102">
        <v>0.98954906582553526</v>
      </c>
      <c r="EU42" s="102">
        <v>0.98955230328457044</v>
      </c>
      <c r="EV42" s="102">
        <v>0.98955501584390204</v>
      </c>
      <c r="EW42" s="102">
        <v>0.98955694105345915</v>
      </c>
      <c r="EX42" s="102">
        <v>0.9895577036287857</v>
      </c>
      <c r="EY42" s="102">
        <v>0.98955684397643606</v>
      </c>
      <c r="EZ42" s="102">
        <v>0.98955410239369412</v>
      </c>
      <c r="FA42" s="102">
        <v>0.98954891566317726</v>
      </c>
      <c r="FB42" s="102">
        <v>0.98954124640739205</v>
      </c>
      <c r="FC42" s="102">
        <v>0.98953039960888567</v>
      </c>
      <c r="FD42" s="102">
        <v>0.98951605150201583</v>
      </c>
      <c r="FE42" s="102">
        <v>0.98949724459566191</v>
      </c>
      <c r="FF42" s="102">
        <v>0.98947387990553493</v>
      </c>
      <c r="FG42" s="102">
        <v>0.98944512469919255</v>
      </c>
      <c r="FH42" s="102">
        <v>0.9894109697842326</v>
      </c>
      <c r="FI42" s="102">
        <v>0.98937147280261561</v>
      </c>
      <c r="FJ42" s="102">
        <v>0.98932633668946035</v>
      </c>
      <c r="FK42" s="102">
        <v>0.98927511946439528</v>
      </c>
      <c r="FL42" s="102">
        <v>0.98921762925957812</v>
      </c>
      <c r="FM42" s="102">
        <v>0.9891532133094858</v>
      </c>
      <c r="FN42" s="102">
        <v>0.98907889898859769</v>
      </c>
      <c r="FO42" s="102">
        <v>0.98899270472142209</v>
      </c>
      <c r="FP42" s="102">
        <v>0.98889285510065283</v>
      </c>
      <c r="FQ42" s="102">
        <v>0.9887784517614947</v>
      </c>
      <c r="FR42" s="102">
        <v>0.98864551520134758</v>
      </c>
      <c r="FS42" s="102">
        <v>0.9884944480350788</v>
      </c>
      <c r="FT42" s="102">
        <v>0.98832335549073536</v>
      </c>
      <c r="FU42" s="102">
        <v>0.98813176947432879</v>
      </c>
      <c r="FV42" s="102">
        <v>0.98791483284904891</v>
      </c>
      <c r="FW42" s="102">
        <v>0.98767336942400907</v>
      </c>
      <c r="FX42" s="102">
        <v>0.98740038532210683</v>
      </c>
      <c r="FY42" s="102">
        <v>0.98709216244074804</v>
      </c>
      <c r="FZ42" s="102">
        <v>0.98672724637985521</v>
      </c>
      <c r="GA42" s="102">
        <v>0.98629641535355328</v>
      </c>
      <c r="GB42" s="102">
        <v>0.98578032754966238</v>
      </c>
      <c r="GC42" s="102">
        <v>0.98516619188581989</v>
      </c>
      <c r="GD42" s="102">
        <v>0.98444707343415094</v>
      </c>
      <c r="GE42" s="102">
        <v>0.98364003491553509</v>
      </c>
      <c r="GF42" s="102">
        <v>0.98364003491553509</v>
      </c>
      <c r="GG42" s="104">
        <f t="shared" si="15"/>
        <v>0.98364003491553509</v>
      </c>
      <c r="GH42" s="104">
        <f t="shared" si="15"/>
        <v>0.98364003491553509</v>
      </c>
      <c r="GI42" s="104">
        <f t="shared" si="15"/>
        <v>0.98364003491553509</v>
      </c>
      <c r="GJ42" s="104">
        <f t="shared" si="15"/>
        <v>0.98364003491553509</v>
      </c>
      <c r="GK42" s="104">
        <f t="shared" si="15"/>
        <v>0.98364003491553509</v>
      </c>
      <c r="GL42" s="104">
        <f t="shared" si="15"/>
        <v>0.98364003491553509</v>
      </c>
      <c r="GM42" s="104">
        <f t="shared" si="15"/>
        <v>0.98364003491553509</v>
      </c>
      <c r="GN42" s="104">
        <f t="shared" si="15"/>
        <v>0.98364003491553509</v>
      </c>
      <c r="GO42" s="104">
        <f t="shared" si="15"/>
        <v>0.98364003491553509</v>
      </c>
      <c r="GP42" s="104">
        <f t="shared" si="15"/>
        <v>0.98364003491553509</v>
      </c>
      <c r="GQ42" s="104">
        <f t="shared" si="15"/>
        <v>0.98364003491553509</v>
      </c>
      <c r="GR42" s="104">
        <f t="shared" si="15"/>
        <v>0.98364003491553509</v>
      </c>
      <c r="GS42" s="104">
        <f t="shared" ref="GG42:HG51" si="17">GR42</f>
        <v>0.98364003491553509</v>
      </c>
      <c r="GT42" s="104">
        <f t="shared" si="17"/>
        <v>0.98364003491553509</v>
      </c>
      <c r="GU42" s="104">
        <f t="shared" si="17"/>
        <v>0.98364003491553509</v>
      </c>
      <c r="GV42" s="104">
        <f t="shared" si="17"/>
        <v>0.98364003491553509</v>
      </c>
      <c r="GW42" s="104">
        <f t="shared" si="17"/>
        <v>0.98364003491553509</v>
      </c>
      <c r="GX42" s="104">
        <f t="shared" si="17"/>
        <v>0.98364003491553509</v>
      </c>
      <c r="GY42" s="104">
        <f t="shared" si="17"/>
        <v>0.98364003491553509</v>
      </c>
      <c r="GZ42" s="104">
        <f t="shared" si="17"/>
        <v>0.98364003491553509</v>
      </c>
      <c r="HA42" s="104">
        <f t="shared" si="17"/>
        <v>0.98364003491553509</v>
      </c>
      <c r="HB42" s="104">
        <f t="shared" si="17"/>
        <v>0.98364003491553509</v>
      </c>
      <c r="HC42" s="104">
        <f t="shared" si="17"/>
        <v>0.98364003491553509</v>
      </c>
      <c r="HD42" s="104">
        <f t="shared" si="17"/>
        <v>0.98364003491553509</v>
      </c>
      <c r="HE42" s="104">
        <f t="shared" si="17"/>
        <v>0.98364003491553509</v>
      </c>
      <c r="HF42" s="104">
        <f t="shared" si="17"/>
        <v>0.98364003491553509</v>
      </c>
      <c r="HG42" s="104">
        <f t="shared" si="17"/>
        <v>0.98364003491553509</v>
      </c>
    </row>
    <row r="43" spans="1:215" x14ac:dyDescent="0.2">
      <c r="A43" s="100">
        <v>56</v>
      </c>
      <c r="B43" s="102">
        <v>0.97262056280702813</v>
      </c>
      <c r="C43" s="102">
        <v>0.97465708543727381</v>
      </c>
      <c r="D43" s="102">
        <v>0.97680293030913889</v>
      </c>
      <c r="E43" s="102">
        <v>0.97891130655104819</v>
      </c>
      <c r="F43" s="102">
        <v>0.98083618583707033</v>
      </c>
      <c r="G43" s="102">
        <v>0.98250207388846367</v>
      </c>
      <c r="H43" s="102">
        <v>0.98367379423038726</v>
      </c>
      <c r="I43" s="102">
        <v>0.98454257535288814</v>
      </c>
      <c r="J43" s="102">
        <v>0.98539181784720797</v>
      </c>
      <c r="K43" s="102">
        <v>0.98620292275447774</v>
      </c>
      <c r="L43" s="102">
        <v>0.98695965000306352</v>
      </c>
      <c r="M43" s="102">
        <v>0.98764667749730783</v>
      </c>
      <c r="N43" s="102">
        <v>0.9882485346936446</v>
      </c>
      <c r="O43" s="102">
        <v>0.98874699133347932</v>
      </c>
      <c r="P43" s="102">
        <v>0.98912448452962387</v>
      </c>
      <c r="Q43" s="102">
        <v>0.98938045710607081</v>
      </c>
      <c r="R43" s="102">
        <v>0.98948845540956876</v>
      </c>
      <c r="S43" s="102">
        <v>0.98951823351472656</v>
      </c>
      <c r="T43" s="102">
        <v>0.98955412043706104</v>
      </c>
      <c r="U43" s="102">
        <v>0.98959562918131383</v>
      </c>
      <c r="V43" s="102">
        <v>0.98962420176238641</v>
      </c>
      <c r="W43" s="102">
        <v>0.98964744986060216</v>
      </c>
      <c r="X43" s="102">
        <v>0.98966857979569034</v>
      </c>
      <c r="Y43" s="102">
        <v>0.98968857602878724</v>
      </c>
      <c r="Z43" s="102">
        <v>0.98970763636193293</v>
      </c>
      <c r="AA43" s="102">
        <v>0.98972750462405057</v>
      </c>
      <c r="AB43" s="102">
        <v>0.98974499051872689</v>
      </c>
      <c r="AC43" s="102">
        <v>0.9897599488561406</v>
      </c>
      <c r="AD43" s="102">
        <v>0.98977203144043424</v>
      </c>
      <c r="AE43" s="102">
        <v>0.98978170138879806</v>
      </c>
      <c r="AF43" s="102">
        <v>0.98978716637327924</v>
      </c>
      <c r="AG43" s="102">
        <v>0.98979000560187747</v>
      </c>
      <c r="AH43" s="102">
        <v>0.98979100308584667</v>
      </c>
      <c r="AI43" s="102">
        <v>0.98979042013446517</v>
      </c>
      <c r="AJ43" s="102">
        <v>0.98978834458316245</v>
      </c>
      <c r="AK43" s="102">
        <v>0.98978453455008264</v>
      </c>
      <c r="AL43" s="102">
        <v>0.98977988001085548</v>
      </c>
      <c r="AM43" s="102">
        <v>0.98977455532560432</v>
      </c>
      <c r="AN43" s="102">
        <v>0.98976875744266568</v>
      </c>
      <c r="AO43" s="102">
        <v>0.98976269075848411</v>
      </c>
      <c r="AP43" s="102">
        <v>0.98975655352190661</v>
      </c>
      <c r="AQ43" s="102">
        <v>0.98975053176172756</v>
      </c>
      <c r="AR43" s="102">
        <v>0.98974478187733084</v>
      </c>
      <c r="AS43" s="102">
        <v>0.98973941872436833</v>
      </c>
      <c r="AT43" s="102">
        <v>0.98973454347195955</v>
      </c>
      <c r="AU43" s="102">
        <v>0.98973019586700328</v>
      </c>
      <c r="AV43" s="102">
        <v>0.98972638309597116</v>
      </c>
      <c r="AW43" s="102">
        <v>0.98972306255769749</v>
      </c>
      <c r="AX43" s="102">
        <v>0.98972009924296711</v>
      </c>
      <c r="AY43" s="102">
        <v>0.98971739339538312</v>
      </c>
      <c r="AZ43" s="102">
        <v>0.98971478483117781</v>
      </c>
      <c r="BA43" s="102">
        <v>0.98971211308985974</v>
      </c>
      <c r="BB43" s="102">
        <v>0.98970909940418605</v>
      </c>
      <c r="BC43" s="102">
        <v>0.98970556454475322</v>
      </c>
      <c r="BD43" s="102">
        <v>0.98970114945140442</v>
      </c>
      <c r="BE43" s="102">
        <v>0.98969557436753519</v>
      </c>
      <c r="BF43" s="102">
        <v>0.98968851941643332</v>
      </c>
      <c r="BG43" s="102">
        <v>0.98967957399603057</v>
      </c>
      <c r="BH43" s="102">
        <v>0.98966823335445642</v>
      </c>
      <c r="BI43" s="102">
        <v>0.98965395697844205</v>
      </c>
      <c r="BJ43" s="102">
        <v>0.98963599328522323</v>
      </c>
      <c r="BK43" s="102">
        <v>0.98961366896416081</v>
      </c>
      <c r="BL43" s="102">
        <v>0.98958641612190013</v>
      </c>
      <c r="BM43" s="102">
        <v>0.98955398991337973</v>
      </c>
      <c r="BN43" s="102">
        <v>0.98951595081036903</v>
      </c>
      <c r="BO43" s="102">
        <v>0.98947197606599024</v>
      </c>
      <c r="BP43" s="102">
        <v>0.98942144865799164</v>
      </c>
      <c r="BQ43" s="102">
        <v>0.98936417722476344</v>
      </c>
      <c r="BR43" s="102">
        <v>0.98929959450271931</v>
      </c>
      <c r="BS43" s="102">
        <v>0.98922537691939039</v>
      </c>
      <c r="BT43" s="102">
        <v>0.98914246269878681</v>
      </c>
      <c r="BU43" s="102">
        <v>0.98904941255229661</v>
      </c>
      <c r="BV43" s="102">
        <v>0.98894263853323239</v>
      </c>
      <c r="BW43" s="102">
        <v>0.9888221337687072</v>
      </c>
      <c r="BX43" s="102">
        <v>0.98869062895722093</v>
      </c>
      <c r="BY43" s="102">
        <v>0.988545871753433</v>
      </c>
      <c r="BZ43" s="102">
        <v>0.98839694987666327</v>
      </c>
      <c r="CA43" s="102">
        <v>0.98826032225640159</v>
      </c>
      <c r="CB43" s="102">
        <v>0.98826032225640159</v>
      </c>
      <c r="CC43" s="104">
        <f t="shared" si="6"/>
        <v>0.98826032225640159</v>
      </c>
      <c r="CD43" s="104">
        <f t="shared" si="16"/>
        <v>0.98826032225640159</v>
      </c>
      <c r="CE43" s="104">
        <f t="shared" si="16"/>
        <v>0.98826032225640159</v>
      </c>
      <c r="CF43" s="104">
        <f t="shared" si="16"/>
        <v>0.98826032225640159</v>
      </c>
      <c r="CG43" s="104">
        <f t="shared" si="16"/>
        <v>0.98826032225640159</v>
      </c>
      <c r="CH43" s="104">
        <f t="shared" si="16"/>
        <v>0.98826032225640159</v>
      </c>
      <c r="CI43" s="104">
        <f t="shared" si="16"/>
        <v>0.98826032225640159</v>
      </c>
      <c r="CJ43" s="104">
        <f t="shared" si="16"/>
        <v>0.98826032225640159</v>
      </c>
      <c r="CK43" s="104">
        <f t="shared" si="16"/>
        <v>0.98826032225640159</v>
      </c>
      <c r="CL43" s="104">
        <f t="shared" si="16"/>
        <v>0.98826032225640159</v>
      </c>
      <c r="CM43" s="104">
        <f t="shared" si="16"/>
        <v>0.98826032225640159</v>
      </c>
      <c r="CN43" s="104">
        <f t="shared" si="16"/>
        <v>0.98826032225640159</v>
      </c>
      <c r="CO43" s="104">
        <f t="shared" si="16"/>
        <v>0.98826032225640159</v>
      </c>
      <c r="CP43" s="104">
        <f t="shared" si="16"/>
        <v>0.98826032225640159</v>
      </c>
      <c r="CQ43" s="104">
        <f t="shared" si="16"/>
        <v>0.98826032225640159</v>
      </c>
      <c r="CR43" s="104">
        <f t="shared" si="16"/>
        <v>0.98826032225640159</v>
      </c>
      <c r="CS43" s="104">
        <f t="shared" si="16"/>
        <v>0.98826032225640159</v>
      </c>
      <c r="CT43" s="104">
        <f t="shared" si="16"/>
        <v>0.98826032225640159</v>
      </c>
      <c r="CU43" s="104">
        <f t="shared" si="16"/>
        <v>0.98826032225640159</v>
      </c>
      <c r="CV43" s="104">
        <f t="shared" si="16"/>
        <v>0.98826032225640159</v>
      </c>
      <c r="CW43" s="104">
        <f t="shared" si="16"/>
        <v>0.98826032225640159</v>
      </c>
      <c r="CX43" s="104">
        <f t="shared" si="16"/>
        <v>0.98826032225640159</v>
      </c>
      <c r="CY43" s="104">
        <f t="shared" si="16"/>
        <v>0.98826032225640159</v>
      </c>
      <c r="CZ43" s="104">
        <f t="shared" si="16"/>
        <v>0.98826032225640159</v>
      </c>
      <c r="DA43" s="104">
        <f t="shared" si="16"/>
        <v>0.98826032225640159</v>
      </c>
      <c r="DB43" s="104">
        <f t="shared" si="16"/>
        <v>0.98826032225640159</v>
      </c>
      <c r="DC43" s="104">
        <f t="shared" si="16"/>
        <v>0.98826032225640159</v>
      </c>
      <c r="DE43" s="100">
        <v>56</v>
      </c>
      <c r="DF43" s="102">
        <v>0.97238352458573507</v>
      </c>
      <c r="DG43" s="102">
        <v>0.97563129204080001</v>
      </c>
      <c r="DH43" s="102">
        <v>0.97886617821866206</v>
      </c>
      <c r="DI43" s="102">
        <v>0.98185441674041485</v>
      </c>
      <c r="DJ43" s="102">
        <v>0.98440502678537012</v>
      </c>
      <c r="DK43" s="102">
        <v>0.98635653496067499</v>
      </c>
      <c r="DL43" s="102">
        <v>0.98754105723839636</v>
      </c>
      <c r="DM43" s="102">
        <v>0.98820190461233948</v>
      </c>
      <c r="DN43" s="102">
        <v>0.98871220113784342</v>
      </c>
      <c r="DO43" s="102">
        <v>0.98907232883548446</v>
      </c>
      <c r="DP43" s="102">
        <v>0.98929060814247516</v>
      </c>
      <c r="DQ43" s="102">
        <v>0.98940066190177045</v>
      </c>
      <c r="DR43" s="102">
        <v>0.98942352041596549</v>
      </c>
      <c r="DS43" s="102">
        <v>0.98938034114476381</v>
      </c>
      <c r="DT43" s="102">
        <v>0.98927797878555535</v>
      </c>
      <c r="DU43" s="102">
        <v>0.98924440134057334</v>
      </c>
      <c r="DV43" s="102">
        <v>0.98925941302337195</v>
      </c>
      <c r="DW43" s="102">
        <v>0.98930194139104355</v>
      </c>
      <c r="DX43" s="102">
        <v>0.98934824674892985</v>
      </c>
      <c r="DY43" s="102">
        <v>0.98939992061055415</v>
      </c>
      <c r="DZ43" s="102">
        <v>0.98942585195071886</v>
      </c>
      <c r="EA43" s="102">
        <v>0.98944401377631086</v>
      </c>
      <c r="EB43" s="102">
        <v>0.98945681527907781</v>
      </c>
      <c r="EC43" s="102">
        <v>0.98946641007132508</v>
      </c>
      <c r="ED43" s="102">
        <v>0.98947234428291786</v>
      </c>
      <c r="EE43" s="102">
        <v>0.98947809737985193</v>
      </c>
      <c r="EF43" s="102">
        <v>0.98948132330267724</v>
      </c>
      <c r="EG43" s="102">
        <v>0.98948324964921108</v>
      </c>
      <c r="EH43" s="102">
        <v>0.98948426823597568</v>
      </c>
      <c r="EI43" s="102">
        <v>0.98948489776823001</v>
      </c>
      <c r="EJ43" s="102">
        <v>0.98948402940720237</v>
      </c>
      <c r="EK43" s="102">
        <v>0.98948308759282488</v>
      </c>
      <c r="EL43" s="102">
        <v>0.98948249359678475</v>
      </c>
      <c r="EM43" s="102">
        <v>0.98948244397030727</v>
      </c>
      <c r="EN43" s="102">
        <v>0.98948311811547973</v>
      </c>
      <c r="EO43" s="102">
        <v>0.98948460532308036</v>
      </c>
      <c r="EP43" s="102">
        <v>0.98948689135943946</v>
      </c>
      <c r="EQ43" s="102">
        <v>0.98948987876296568</v>
      </c>
      <c r="ER43" s="102">
        <v>0.98949337858240394</v>
      </c>
      <c r="ES43" s="102">
        <v>0.98949717382446167</v>
      </c>
      <c r="ET43" s="102">
        <v>0.98950092133262635</v>
      </c>
      <c r="EU43" s="102">
        <v>0.98950447970230015</v>
      </c>
      <c r="EV43" s="102">
        <v>0.98950745755913072</v>
      </c>
      <c r="EW43" s="102">
        <v>0.98950956426868031</v>
      </c>
      <c r="EX43" s="102">
        <v>0.9895103842206765</v>
      </c>
      <c r="EY43" s="102">
        <v>0.9895094083486623</v>
      </c>
      <c r="EZ43" s="102">
        <v>0.9895063488255833</v>
      </c>
      <c r="FA43" s="102">
        <v>0.98950058163007382</v>
      </c>
      <c r="FB43" s="102">
        <v>0.98949206488097352</v>
      </c>
      <c r="FC43" s="102">
        <v>0.989480028384501</v>
      </c>
      <c r="FD43" s="102">
        <v>0.98946411283100422</v>
      </c>
      <c r="FE43" s="102">
        <v>0.9894432570104118</v>
      </c>
      <c r="FF43" s="102">
        <v>0.98941735008737774</v>
      </c>
      <c r="FG43" s="102">
        <v>0.98938546853170251</v>
      </c>
      <c r="FH43" s="102">
        <v>0.98934760043725511</v>
      </c>
      <c r="FI43" s="102">
        <v>0.98930380779053717</v>
      </c>
      <c r="FJ43" s="102">
        <v>0.98925375925989967</v>
      </c>
      <c r="FK43" s="102">
        <v>0.98919696267122648</v>
      </c>
      <c r="FL43" s="102">
        <v>0.98913320241380098</v>
      </c>
      <c r="FM43" s="102">
        <v>0.98906175164387944</v>
      </c>
      <c r="FN43" s="102">
        <v>0.98897931170129127</v>
      </c>
      <c r="FO43" s="102">
        <v>0.98888367992474768</v>
      </c>
      <c r="FP43" s="102">
        <v>0.9887728801908654</v>
      </c>
      <c r="FQ43" s="102">
        <v>0.98864590648961648</v>
      </c>
      <c r="FR43" s="102">
        <v>0.98849833349019678</v>
      </c>
      <c r="FS43" s="102">
        <v>0.98833058942223095</v>
      </c>
      <c r="FT43" s="102">
        <v>0.98814055105610399</v>
      </c>
      <c r="FU43" s="102">
        <v>0.9879276729984815</v>
      </c>
      <c r="FV43" s="102">
        <v>0.98768653445887367</v>
      </c>
      <c r="FW43" s="102">
        <v>0.9874180066704169</v>
      </c>
      <c r="FX43" s="102">
        <v>0.9871142747604944</v>
      </c>
      <c r="FY43" s="102">
        <v>0.9867711410482124</v>
      </c>
      <c r="FZ43" s="102">
        <v>0.98636467822209084</v>
      </c>
      <c r="GA43" s="102">
        <v>0.98588449570043957</v>
      </c>
      <c r="GB43" s="102">
        <v>0.9853088979495257</v>
      </c>
      <c r="GC43" s="102">
        <v>0.98462337918937404</v>
      </c>
      <c r="GD43" s="102">
        <v>0.98381986242959907</v>
      </c>
      <c r="GE43" s="102">
        <v>0.98291687455258958</v>
      </c>
      <c r="GF43" s="102">
        <v>0.98291687455258958</v>
      </c>
      <c r="GG43" s="104">
        <f t="shared" si="17"/>
        <v>0.98291687455258958</v>
      </c>
      <c r="GH43" s="104">
        <f t="shared" si="17"/>
        <v>0.98291687455258958</v>
      </c>
      <c r="GI43" s="104">
        <f t="shared" si="17"/>
        <v>0.98291687455258958</v>
      </c>
      <c r="GJ43" s="104">
        <f t="shared" si="17"/>
        <v>0.98291687455258958</v>
      </c>
      <c r="GK43" s="104">
        <f t="shared" si="17"/>
        <v>0.98291687455258958</v>
      </c>
      <c r="GL43" s="104">
        <f t="shared" si="17"/>
        <v>0.98291687455258958</v>
      </c>
      <c r="GM43" s="104">
        <f t="shared" si="17"/>
        <v>0.98291687455258958</v>
      </c>
      <c r="GN43" s="104">
        <f t="shared" si="17"/>
        <v>0.98291687455258958</v>
      </c>
      <c r="GO43" s="104">
        <f t="shared" si="17"/>
        <v>0.98291687455258958</v>
      </c>
      <c r="GP43" s="104">
        <f t="shared" si="17"/>
        <v>0.98291687455258958</v>
      </c>
      <c r="GQ43" s="104">
        <f t="shared" si="17"/>
        <v>0.98291687455258958</v>
      </c>
      <c r="GR43" s="104">
        <f t="shared" si="17"/>
        <v>0.98291687455258958</v>
      </c>
      <c r="GS43" s="104">
        <f t="shared" si="17"/>
        <v>0.98291687455258958</v>
      </c>
      <c r="GT43" s="104">
        <f t="shared" si="17"/>
        <v>0.98291687455258958</v>
      </c>
      <c r="GU43" s="104">
        <f t="shared" si="17"/>
        <v>0.98291687455258958</v>
      </c>
      <c r="GV43" s="104">
        <f t="shared" si="17"/>
        <v>0.98291687455258958</v>
      </c>
      <c r="GW43" s="104">
        <f t="shared" si="17"/>
        <v>0.98291687455258958</v>
      </c>
      <c r="GX43" s="104">
        <f t="shared" si="17"/>
        <v>0.98291687455258958</v>
      </c>
      <c r="GY43" s="104">
        <f t="shared" si="17"/>
        <v>0.98291687455258958</v>
      </c>
      <c r="GZ43" s="104">
        <f t="shared" si="17"/>
        <v>0.98291687455258958</v>
      </c>
      <c r="HA43" s="104">
        <f t="shared" si="17"/>
        <v>0.98291687455258958</v>
      </c>
      <c r="HB43" s="104">
        <f t="shared" si="17"/>
        <v>0.98291687455258958</v>
      </c>
      <c r="HC43" s="104">
        <f t="shared" si="17"/>
        <v>0.98291687455258958</v>
      </c>
      <c r="HD43" s="104">
        <f t="shared" si="17"/>
        <v>0.98291687455258958</v>
      </c>
      <c r="HE43" s="104">
        <f t="shared" si="17"/>
        <v>0.98291687455258958</v>
      </c>
      <c r="HF43" s="104">
        <f t="shared" si="17"/>
        <v>0.98291687455258958</v>
      </c>
      <c r="HG43" s="104">
        <f t="shared" si="17"/>
        <v>0.98291687455258958</v>
      </c>
    </row>
    <row r="44" spans="1:215" x14ac:dyDescent="0.2">
      <c r="A44" s="100">
        <v>57</v>
      </c>
      <c r="B44" s="102">
        <v>0.97280623463136429</v>
      </c>
      <c r="C44" s="102">
        <v>0.97479636980647333</v>
      </c>
      <c r="D44" s="102">
        <v>0.97689785257175887</v>
      </c>
      <c r="E44" s="102">
        <v>0.97896595274303211</v>
      </c>
      <c r="F44" s="102">
        <v>0.9808568041168767</v>
      </c>
      <c r="G44" s="102">
        <v>0.98242660141859539</v>
      </c>
      <c r="H44" s="102">
        <v>0.98359221840149058</v>
      </c>
      <c r="I44" s="102">
        <v>0.98445953397417607</v>
      </c>
      <c r="J44" s="102">
        <v>0.98530696453803035</v>
      </c>
      <c r="K44" s="102">
        <v>0.98611573286359133</v>
      </c>
      <c r="L44" s="102">
        <v>0.98686983875498291</v>
      </c>
      <c r="M44" s="102">
        <v>0.98755436316329903</v>
      </c>
      <c r="N44" s="102">
        <v>0.98815421201825915</v>
      </c>
      <c r="O44" s="102">
        <v>0.98865104303446749</v>
      </c>
      <c r="P44" s="102">
        <v>0.98902729946422396</v>
      </c>
      <c r="Q44" s="102">
        <v>0.98928545716389227</v>
      </c>
      <c r="R44" s="102">
        <v>0.98939749155866608</v>
      </c>
      <c r="S44" s="102">
        <v>0.98943252469061682</v>
      </c>
      <c r="T44" s="102">
        <v>0.9894747592275851</v>
      </c>
      <c r="U44" s="102">
        <v>0.9895236225339431</v>
      </c>
      <c r="V44" s="102">
        <v>0.98955725585526066</v>
      </c>
      <c r="W44" s="102">
        <v>0.98958462234872369</v>
      </c>
      <c r="X44" s="102">
        <v>0.98960949755844563</v>
      </c>
      <c r="Y44" s="102">
        <v>0.98963304064081015</v>
      </c>
      <c r="Z44" s="102">
        <v>0.98965548403893155</v>
      </c>
      <c r="AA44" s="102">
        <v>0.9896788826321602</v>
      </c>
      <c r="AB44" s="102">
        <v>0.98969947646644041</v>
      </c>
      <c r="AC44" s="102">
        <v>0.98971709373038108</v>
      </c>
      <c r="AD44" s="102">
        <v>0.98973132355752969</v>
      </c>
      <c r="AE44" s="102">
        <v>0.98974271123232915</v>
      </c>
      <c r="AF44" s="102">
        <v>0.98974914411286041</v>
      </c>
      <c r="AG44" s="102">
        <v>0.98975248269349614</v>
      </c>
      <c r="AH44" s="102">
        <v>0.98975365067449572</v>
      </c>
      <c r="AI44" s="102">
        <v>0.98975295580418787</v>
      </c>
      <c r="AJ44" s="102">
        <v>0.98975050140533383</v>
      </c>
      <c r="AK44" s="102">
        <v>0.98974600217365005</v>
      </c>
      <c r="AL44" s="102">
        <v>0.98974050696178917</v>
      </c>
      <c r="AM44" s="102">
        <v>0.98973422119001975</v>
      </c>
      <c r="AN44" s="102">
        <v>0.98972737693476687</v>
      </c>
      <c r="AO44" s="102">
        <v>0.98972021508621277</v>
      </c>
      <c r="AP44" s="102">
        <v>0.98971296932318442</v>
      </c>
      <c r="AQ44" s="102">
        <v>0.98970585895571939</v>
      </c>
      <c r="AR44" s="102">
        <v>0.9896990683957092</v>
      </c>
      <c r="AS44" s="102">
        <v>0.98969273310185202</v>
      </c>
      <c r="AT44" s="102">
        <v>0.98968697242395665</v>
      </c>
      <c r="AU44" s="102">
        <v>0.98968183330364012</v>
      </c>
      <c r="AV44" s="102">
        <v>0.98967732430012756</v>
      </c>
      <c r="AW44" s="102">
        <v>0.98967339525952014</v>
      </c>
      <c r="AX44" s="102">
        <v>0.98966988702785941</v>
      </c>
      <c r="AY44" s="102">
        <v>0.98966668201514785</v>
      </c>
      <c r="AZ44" s="102">
        <v>0.98966359132744819</v>
      </c>
      <c r="BA44" s="102">
        <v>0.98966042571396418</v>
      </c>
      <c r="BB44" s="102">
        <v>0.98965685631773526</v>
      </c>
      <c r="BC44" s="102">
        <v>0.98965267162901538</v>
      </c>
      <c r="BD44" s="102">
        <v>0.98964744795003123</v>
      </c>
      <c r="BE44" s="102">
        <v>0.98964085504657884</v>
      </c>
      <c r="BF44" s="102">
        <v>0.98963251527868568</v>
      </c>
      <c r="BG44" s="102">
        <v>0.98962194382936264</v>
      </c>
      <c r="BH44" s="102">
        <v>0.98960854466719528</v>
      </c>
      <c r="BI44" s="102">
        <v>0.9895916793698607</v>
      </c>
      <c r="BJ44" s="102">
        <v>0.98957046022695649</v>
      </c>
      <c r="BK44" s="102">
        <v>0.98954409161083212</v>
      </c>
      <c r="BL44" s="102">
        <v>0.98951190192420735</v>
      </c>
      <c r="BM44" s="102">
        <v>0.98947360050388133</v>
      </c>
      <c r="BN44" s="102">
        <v>0.98942866649491523</v>
      </c>
      <c r="BO44" s="102">
        <v>0.98937671635240299</v>
      </c>
      <c r="BP44" s="102">
        <v>0.98931701856982379</v>
      </c>
      <c r="BQ44" s="102">
        <v>0.98924934342848347</v>
      </c>
      <c r="BR44" s="102">
        <v>0.98917301672496749</v>
      </c>
      <c r="BS44" s="102">
        <v>0.98908528870963586</v>
      </c>
      <c r="BT44" s="102">
        <v>0.98898726017834437</v>
      </c>
      <c r="BU44" s="102">
        <v>0.98887722235037001</v>
      </c>
      <c r="BV44" s="102">
        <v>0.98875092522469421</v>
      </c>
      <c r="BW44" s="102">
        <v>0.98860834615482207</v>
      </c>
      <c r="BX44" s="102">
        <v>0.98845269418716875</v>
      </c>
      <c r="BY44" s="102">
        <v>0.98828128967167583</v>
      </c>
      <c r="BZ44" s="102">
        <v>0.98810485710128837</v>
      </c>
      <c r="CA44" s="102">
        <v>0.98794284787184128</v>
      </c>
      <c r="CB44" s="102">
        <v>0.98794284787184128</v>
      </c>
      <c r="CC44" s="104">
        <f t="shared" si="6"/>
        <v>0.98794284787184128</v>
      </c>
      <c r="CD44" s="104">
        <f t="shared" si="16"/>
        <v>0.98794284787184128</v>
      </c>
      <c r="CE44" s="104">
        <f t="shared" si="16"/>
        <v>0.98794284787184128</v>
      </c>
      <c r="CF44" s="104">
        <f t="shared" si="16"/>
        <v>0.98794284787184128</v>
      </c>
      <c r="CG44" s="104">
        <f t="shared" si="16"/>
        <v>0.98794284787184128</v>
      </c>
      <c r="CH44" s="104">
        <f t="shared" si="16"/>
        <v>0.98794284787184128</v>
      </c>
      <c r="CI44" s="104">
        <f t="shared" si="16"/>
        <v>0.98794284787184128</v>
      </c>
      <c r="CJ44" s="104">
        <f t="shared" si="16"/>
        <v>0.98794284787184128</v>
      </c>
      <c r="CK44" s="104">
        <f t="shared" si="16"/>
        <v>0.98794284787184128</v>
      </c>
      <c r="CL44" s="104">
        <f t="shared" si="16"/>
        <v>0.98794284787184128</v>
      </c>
      <c r="CM44" s="104">
        <f t="shared" si="16"/>
        <v>0.98794284787184128</v>
      </c>
      <c r="CN44" s="104">
        <f t="shared" si="16"/>
        <v>0.98794284787184128</v>
      </c>
      <c r="CO44" s="104">
        <f t="shared" si="16"/>
        <v>0.98794284787184128</v>
      </c>
      <c r="CP44" s="104">
        <f t="shared" si="16"/>
        <v>0.98794284787184128</v>
      </c>
      <c r="CQ44" s="104">
        <f t="shared" si="16"/>
        <v>0.98794284787184128</v>
      </c>
      <c r="CR44" s="104">
        <f t="shared" si="16"/>
        <v>0.98794284787184128</v>
      </c>
      <c r="CS44" s="104">
        <f t="shared" si="16"/>
        <v>0.98794284787184128</v>
      </c>
      <c r="CT44" s="104">
        <f t="shared" si="16"/>
        <v>0.98794284787184128</v>
      </c>
      <c r="CU44" s="104">
        <f t="shared" si="16"/>
        <v>0.98794284787184128</v>
      </c>
      <c r="CV44" s="104">
        <f t="shared" si="16"/>
        <v>0.98794284787184128</v>
      </c>
      <c r="CW44" s="104">
        <f t="shared" si="16"/>
        <v>0.98794284787184128</v>
      </c>
      <c r="CX44" s="104">
        <f t="shared" si="16"/>
        <v>0.98794284787184128</v>
      </c>
      <c r="CY44" s="104">
        <f t="shared" si="16"/>
        <v>0.98794284787184128</v>
      </c>
      <c r="CZ44" s="104">
        <f t="shared" si="16"/>
        <v>0.98794284787184128</v>
      </c>
      <c r="DA44" s="104">
        <f t="shared" si="16"/>
        <v>0.98794284787184128</v>
      </c>
      <c r="DB44" s="104">
        <f t="shared" si="16"/>
        <v>0.98794284787184128</v>
      </c>
      <c r="DC44" s="104">
        <f t="shared" si="16"/>
        <v>0.98794284787184128</v>
      </c>
      <c r="DE44" s="100">
        <v>57</v>
      </c>
      <c r="DF44" s="102">
        <v>0.97090036236610155</v>
      </c>
      <c r="DG44" s="102">
        <v>0.9742647866305274</v>
      </c>
      <c r="DH44" s="102">
        <v>0.9776508346126036</v>
      </c>
      <c r="DI44" s="102">
        <v>0.98080796359511169</v>
      </c>
      <c r="DJ44" s="102">
        <v>0.98353042717724437</v>
      </c>
      <c r="DK44" s="102">
        <v>0.98563615457321485</v>
      </c>
      <c r="DL44" s="102">
        <v>0.9869361952843384</v>
      </c>
      <c r="DM44" s="102">
        <v>0.98768594478596561</v>
      </c>
      <c r="DN44" s="102">
        <v>0.98827973894907362</v>
      </c>
      <c r="DO44" s="102">
        <v>0.98871591174537188</v>
      </c>
      <c r="DP44" s="102">
        <v>0.98900074480239786</v>
      </c>
      <c r="DQ44" s="102">
        <v>0.98916864330089471</v>
      </c>
      <c r="DR44" s="102">
        <v>0.98924046005543831</v>
      </c>
      <c r="DS44" s="102">
        <v>0.98923664234314723</v>
      </c>
      <c r="DT44" s="102">
        <v>0.98918870431243588</v>
      </c>
      <c r="DU44" s="102">
        <v>0.9891588685533349</v>
      </c>
      <c r="DV44" s="102">
        <v>0.98917808717932665</v>
      </c>
      <c r="DW44" s="102">
        <v>0.98922523173167409</v>
      </c>
      <c r="DX44" s="102">
        <v>0.98927657557728177</v>
      </c>
      <c r="DY44" s="102">
        <v>0.98933388571217962</v>
      </c>
      <c r="DZ44" s="102">
        <v>0.98936263195209984</v>
      </c>
      <c r="EA44" s="102">
        <v>0.98938275832288924</v>
      </c>
      <c r="EB44" s="102">
        <v>0.98939693701454667</v>
      </c>
      <c r="EC44" s="102">
        <v>0.98940755760019761</v>
      </c>
      <c r="ED44" s="102">
        <v>0.98941411544653468</v>
      </c>
      <c r="EE44" s="102">
        <v>0.98942047327536309</v>
      </c>
      <c r="EF44" s="102">
        <v>0.98942402583803402</v>
      </c>
      <c r="EG44" s="102">
        <v>0.98942613569167281</v>
      </c>
      <c r="EH44" s="102">
        <v>0.98942723768641261</v>
      </c>
      <c r="EI44" s="102">
        <v>0.98942790767939393</v>
      </c>
      <c r="EJ44" s="102">
        <v>0.98942691423853346</v>
      </c>
      <c r="EK44" s="102">
        <v>0.98942583909334025</v>
      </c>
      <c r="EL44" s="102">
        <v>0.989425150157343</v>
      </c>
      <c r="EM44" s="102">
        <v>0.98942506584720269</v>
      </c>
      <c r="EN44" s="102">
        <v>0.98942578558176308</v>
      </c>
      <c r="EO44" s="102">
        <v>0.98942740872191093</v>
      </c>
      <c r="EP44" s="102">
        <v>0.98942991961382321</v>
      </c>
      <c r="EQ44" s="102">
        <v>0.9894332101372908</v>
      </c>
      <c r="ER44" s="102">
        <v>0.98943707048428109</v>
      </c>
      <c r="ES44" s="102">
        <v>0.98944125964571772</v>
      </c>
      <c r="ET44" s="102">
        <v>0.98944539634754713</v>
      </c>
      <c r="EU44" s="102">
        <v>0.98944932343889858</v>
      </c>
      <c r="EV44" s="102">
        <v>0.98945260590090534</v>
      </c>
      <c r="EW44" s="102">
        <v>0.98945492058502471</v>
      </c>
      <c r="EX44" s="102">
        <v>0.9894558053588286</v>
      </c>
      <c r="EY44" s="102">
        <v>0.98945469407601749</v>
      </c>
      <c r="EZ44" s="102">
        <v>0.98945126645142312</v>
      </c>
      <c r="FA44" s="102">
        <v>0.98944482830065228</v>
      </c>
      <c r="FB44" s="102">
        <v>0.98943533251939819</v>
      </c>
      <c r="FC44" s="102">
        <v>0.98942192215807245</v>
      </c>
      <c r="FD44" s="102">
        <v>0.98940419685863912</v>
      </c>
      <c r="FE44" s="102">
        <v>0.98938097570733718</v>
      </c>
      <c r="FF44" s="102">
        <v>0.989352134127644</v>
      </c>
      <c r="FG44" s="102">
        <v>0.98931664376442996</v>
      </c>
      <c r="FH44" s="102">
        <v>0.98927448948215213</v>
      </c>
      <c r="FI44" s="102">
        <v>0.98922573817323578</v>
      </c>
      <c r="FJ44" s="102">
        <v>0.98917001883881506</v>
      </c>
      <c r="FK44" s="102">
        <v>0.98910678124218943</v>
      </c>
      <c r="FL44" s="102">
        <v>0.98903578220007993</v>
      </c>
      <c r="FM44" s="102">
        <v>0.98895620917870453</v>
      </c>
      <c r="FN44" s="102">
        <v>0.98886438700094437</v>
      </c>
      <c r="FO44" s="102">
        <v>0.98875785747210443</v>
      </c>
      <c r="FP44" s="102">
        <v>0.98863441232819793</v>
      </c>
      <c r="FQ44" s="102">
        <v>0.98849292071704398</v>
      </c>
      <c r="FR44" s="102">
        <v>0.98832844190026536</v>
      </c>
      <c r="FS44" s="102">
        <v>0.9881414326022403</v>
      </c>
      <c r="FT44" s="102">
        <v>0.98792950454006834</v>
      </c>
      <c r="FU44" s="102">
        <v>0.98769202150153268</v>
      </c>
      <c r="FV44" s="102">
        <v>0.9874229098983125</v>
      </c>
      <c r="FW44" s="102">
        <v>0.98712309312067492</v>
      </c>
      <c r="FX44" s="102">
        <v>0.9867838048600005</v>
      </c>
      <c r="FY44" s="102">
        <v>0.98640028913619981</v>
      </c>
      <c r="FZ44" s="102">
        <v>0.98594575536013029</v>
      </c>
      <c r="GA44" s="102">
        <v>0.98540845322283688</v>
      </c>
      <c r="GB44" s="102">
        <v>0.98476395416028695</v>
      </c>
      <c r="GC44" s="102">
        <v>0.98399575185868937</v>
      </c>
      <c r="GD44" s="102">
        <v>0.98309442482405662</v>
      </c>
      <c r="GE44" s="102">
        <v>0.98208016210521554</v>
      </c>
      <c r="GF44" s="102">
        <v>0.98208016210521554</v>
      </c>
      <c r="GG44" s="104">
        <f t="shared" si="17"/>
        <v>0.98208016210521554</v>
      </c>
      <c r="GH44" s="104">
        <f t="shared" si="17"/>
        <v>0.98208016210521554</v>
      </c>
      <c r="GI44" s="104">
        <f t="shared" si="17"/>
        <v>0.98208016210521554</v>
      </c>
      <c r="GJ44" s="104">
        <f t="shared" si="17"/>
        <v>0.98208016210521554</v>
      </c>
      <c r="GK44" s="104">
        <f t="shared" si="17"/>
        <v>0.98208016210521554</v>
      </c>
      <c r="GL44" s="104">
        <f t="shared" si="17"/>
        <v>0.98208016210521554</v>
      </c>
      <c r="GM44" s="104">
        <f t="shared" si="17"/>
        <v>0.98208016210521554</v>
      </c>
      <c r="GN44" s="104">
        <f t="shared" si="17"/>
        <v>0.98208016210521554</v>
      </c>
      <c r="GO44" s="104">
        <f t="shared" si="17"/>
        <v>0.98208016210521554</v>
      </c>
      <c r="GP44" s="104">
        <f t="shared" si="17"/>
        <v>0.98208016210521554</v>
      </c>
      <c r="GQ44" s="104">
        <f t="shared" si="17"/>
        <v>0.98208016210521554</v>
      </c>
      <c r="GR44" s="104">
        <f t="shared" si="17"/>
        <v>0.98208016210521554</v>
      </c>
      <c r="GS44" s="104">
        <f t="shared" si="17"/>
        <v>0.98208016210521554</v>
      </c>
      <c r="GT44" s="104">
        <f t="shared" si="17"/>
        <v>0.98208016210521554</v>
      </c>
      <c r="GU44" s="104">
        <f t="shared" si="17"/>
        <v>0.98208016210521554</v>
      </c>
      <c r="GV44" s="104">
        <f t="shared" si="17"/>
        <v>0.98208016210521554</v>
      </c>
      <c r="GW44" s="104">
        <f t="shared" si="17"/>
        <v>0.98208016210521554</v>
      </c>
      <c r="GX44" s="104">
        <f t="shared" si="17"/>
        <v>0.98208016210521554</v>
      </c>
      <c r="GY44" s="104">
        <f t="shared" si="17"/>
        <v>0.98208016210521554</v>
      </c>
      <c r="GZ44" s="104">
        <f t="shared" si="17"/>
        <v>0.98208016210521554</v>
      </c>
      <c r="HA44" s="104">
        <f t="shared" si="17"/>
        <v>0.98208016210521554</v>
      </c>
      <c r="HB44" s="104">
        <f t="shared" si="17"/>
        <v>0.98208016210521554</v>
      </c>
      <c r="HC44" s="104">
        <f t="shared" si="17"/>
        <v>0.98208016210521554</v>
      </c>
      <c r="HD44" s="104">
        <f t="shared" si="17"/>
        <v>0.98208016210521554</v>
      </c>
      <c r="HE44" s="104">
        <f t="shared" si="17"/>
        <v>0.98208016210521554</v>
      </c>
      <c r="HF44" s="104">
        <f t="shared" si="17"/>
        <v>0.98208016210521554</v>
      </c>
      <c r="HG44" s="104">
        <f t="shared" si="17"/>
        <v>0.98208016210521554</v>
      </c>
    </row>
    <row r="45" spans="1:215" x14ac:dyDescent="0.2">
      <c r="A45" s="100">
        <v>58</v>
      </c>
      <c r="B45" s="102">
        <v>0.97302075889947692</v>
      </c>
      <c r="C45" s="102">
        <v>0.97496185223808307</v>
      </c>
      <c r="D45" s="102">
        <v>0.97701567329730687</v>
      </c>
      <c r="E45" s="102">
        <v>0.97904049441251417</v>
      </c>
      <c r="F45" s="102">
        <v>0.98089476265038489</v>
      </c>
      <c r="G45" s="102">
        <v>0.98243694057821762</v>
      </c>
      <c r="H45" s="102">
        <v>0.9835247699532127</v>
      </c>
      <c r="I45" s="102">
        <v>0.98439086622559135</v>
      </c>
      <c r="J45" s="102">
        <v>0.9852367905762841</v>
      </c>
      <c r="K45" s="102">
        <v>0.98604361823140452</v>
      </c>
      <c r="L45" s="102">
        <v>0.98679554732651253</v>
      </c>
      <c r="M45" s="102">
        <v>0.98747799220320687</v>
      </c>
      <c r="N45" s="102">
        <v>0.98807617014900784</v>
      </c>
      <c r="O45" s="102">
        <v>0.98857164630644045</v>
      </c>
      <c r="P45" s="102">
        <v>0.98894686907168761</v>
      </c>
      <c r="Q45" s="102">
        <v>0.98920682568044616</v>
      </c>
      <c r="R45" s="102">
        <v>0.98932219200542015</v>
      </c>
      <c r="S45" s="102">
        <v>0.98936156714130985</v>
      </c>
      <c r="T45" s="102">
        <v>0.98940904938663832</v>
      </c>
      <c r="U45" s="102">
        <v>0.9894639954074852</v>
      </c>
      <c r="V45" s="102">
        <v>0.98950181393492698</v>
      </c>
      <c r="W45" s="102">
        <v>0.98953258646294517</v>
      </c>
      <c r="X45" s="102">
        <v>0.98956055955097666</v>
      </c>
      <c r="Y45" s="102">
        <v>0.98958703689486915</v>
      </c>
      <c r="Z45" s="102">
        <v>0.98961227950655417</v>
      </c>
      <c r="AA45" s="102">
        <v>0.98963859994607095</v>
      </c>
      <c r="AB45" s="102">
        <v>0.98966176622418434</v>
      </c>
      <c r="AC45" s="102">
        <v>0.9896815843300395</v>
      </c>
      <c r="AD45" s="102">
        <v>0.98969759136648283</v>
      </c>
      <c r="AE45" s="102">
        <v>0.98971040059821369</v>
      </c>
      <c r="AF45" s="102">
        <v>0.98971763390563494</v>
      </c>
      <c r="AG45" s="102">
        <v>0.98972138472517834</v>
      </c>
      <c r="AH45" s="102">
        <v>0.98972269244640509</v>
      </c>
      <c r="AI45" s="102">
        <v>0.98972190325397491</v>
      </c>
      <c r="AJ45" s="102">
        <v>0.98971913326418715</v>
      </c>
      <c r="AK45" s="102">
        <v>0.98971406114463767</v>
      </c>
      <c r="AL45" s="102">
        <v>0.9897078673908617</v>
      </c>
      <c r="AM45" s="102">
        <v>0.98970078314555476</v>
      </c>
      <c r="AN45" s="102">
        <v>0.98969306958537173</v>
      </c>
      <c r="AO45" s="102">
        <v>0.98968499783955788</v>
      </c>
      <c r="AP45" s="102">
        <v>0.98967683095140346</v>
      </c>
      <c r="AQ45" s="102">
        <v>0.98966881582163657</v>
      </c>
      <c r="AR45" s="102">
        <v>0.9896611600914379</v>
      </c>
      <c r="AS45" s="102">
        <v>0.98965401631083694</v>
      </c>
      <c r="AT45" s="102">
        <v>0.98964751891810854</v>
      </c>
      <c r="AU45" s="102">
        <v>0.98964172083630553</v>
      </c>
      <c r="AV45" s="102">
        <v>0.98963663178023631</v>
      </c>
      <c r="AW45" s="102">
        <v>0.98963219534849045</v>
      </c>
      <c r="AX45" s="102">
        <v>0.98962823237237885</v>
      </c>
      <c r="AY45" s="102">
        <v>0.98962461048010841</v>
      </c>
      <c r="AZ45" s="102">
        <v>0.98962111696570088</v>
      </c>
      <c r="BA45" s="102">
        <v>0.98961753869366609</v>
      </c>
      <c r="BB45" s="102">
        <v>0.98961350523753722</v>
      </c>
      <c r="BC45" s="102">
        <v>0.98960877828267169</v>
      </c>
      <c r="BD45" s="102">
        <v>0.98960288046401823</v>
      </c>
      <c r="BE45" s="102">
        <v>0.9895954396133072</v>
      </c>
      <c r="BF45" s="102">
        <v>0.98958603009450741</v>
      </c>
      <c r="BG45" s="102">
        <v>0.98957410541085966</v>
      </c>
      <c r="BH45" s="102">
        <v>0.98955899365918931</v>
      </c>
      <c r="BI45" s="102">
        <v>0.98953997500202973</v>
      </c>
      <c r="BJ45" s="102">
        <v>0.98951604853648822</v>
      </c>
      <c r="BK45" s="102">
        <v>0.98948631685197408</v>
      </c>
      <c r="BL45" s="102">
        <v>0.98945002194795573</v>
      </c>
      <c r="BM45" s="102">
        <v>0.98940683476403679</v>
      </c>
      <c r="BN45" s="102">
        <v>0.98935616647137348</v>
      </c>
      <c r="BO45" s="102">
        <v>0.98929758249402566</v>
      </c>
      <c r="BP45" s="102">
        <v>0.98923025557363042</v>
      </c>
      <c r="BQ45" s="102">
        <v>0.98915392334246488</v>
      </c>
      <c r="BR45" s="102">
        <v>0.98906782181641129</v>
      </c>
      <c r="BS45" s="102">
        <v>0.98896884577946065</v>
      </c>
      <c r="BT45" s="102">
        <v>0.98885822969939063</v>
      </c>
      <c r="BU45" s="102">
        <v>0.98873403889631206</v>
      </c>
      <c r="BV45" s="102">
        <v>0.98859147034437567</v>
      </c>
      <c r="BW45" s="102">
        <v>0.98843048527827049</v>
      </c>
      <c r="BX45" s="102">
        <v>0.98825468712930842</v>
      </c>
      <c r="BY45" s="102">
        <v>0.98806103690069524</v>
      </c>
      <c r="BZ45" s="102">
        <v>0.98786161811431106</v>
      </c>
      <c r="CA45" s="102">
        <v>0.98767837269413228</v>
      </c>
      <c r="CB45" s="102">
        <v>0.98767837269413228</v>
      </c>
      <c r="CC45" s="104">
        <f t="shared" si="6"/>
        <v>0.98767837269413228</v>
      </c>
      <c r="CD45" s="104">
        <f t="shared" si="16"/>
        <v>0.98767837269413228</v>
      </c>
      <c r="CE45" s="104">
        <f t="shared" si="16"/>
        <v>0.98767837269413228</v>
      </c>
      <c r="CF45" s="104">
        <f t="shared" si="16"/>
        <v>0.98767837269413228</v>
      </c>
      <c r="CG45" s="104">
        <f t="shared" si="16"/>
        <v>0.98767837269413228</v>
      </c>
      <c r="CH45" s="104">
        <f t="shared" si="16"/>
        <v>0.98767837269413228</v>
      </c>
      <c r="CI45" s="104">
        <f t="shared" si="16"/>
        <v>0.98767837269413228</v>
      </c>
      <c r="CJ45" s="104">
        <f t="shared" si="16"/>
        <v>0.98767837269413228</v>
      </c>
      <c r="CK45" s="104">
        <f t="shared" si="16"/>
        <v>0.98767837269413228</v>
      </c>
      <c r="CL45" s="104">
        <f t="shared" si="16"/>
        <v>0.98767837269413228</v>
      </c>
      <c r="CM45" s="104">
        <f t="shared" si="16"/>
        <v>0.98767837269413228</v>
      </c>
      <c r="CN45" s="104">
        <f t="shared" si="16"/>
        <v>0.98767837269413228</v>
      </c>
      <c r="CO45" s="104">
        <f t="shared" si="16"/>
        <v>0.98767837269413228</v>
      </c>
      <c r="CP45" s="104">
        <f t="shared" si="16"/>
        <v>0.98767837269413228</v>
      </c>
      <c r="CQ45" s="104">
        <f t="shared" si="16"/>
        <v>0.98767837269413228</v>
      </c>
      <c r="CR45" s="104">
        <f t="shared" si="16"/>
        <v>0.98767837269413228</v>
      </c>
      <c r="CS45" s="104">
        <f t="shared" si="16"/>
        <v>0.98767837269413228</v>
      </c>
      <c r="CT45" s="104">
        <f t="shared" si="16"/>
        <v>0.98767837269413228</v>
      </c>
      <c r="CU45" s="104">
        <f t="shared" si="16"/>
        <v>0.98767837269413228</v>
      </c>
      <c r="CV45" s="104">
        <f t="shared" si="16"/>
        <v>0.98767837269413228</v>
      </c>
      <c r="CW45" s="104">
        <f t="shared" si="16"/>
        <v>0.98767837269413228</v>
      </c>
      <c r="CX45" s="104">
        <f t="shared" si="16"/>
        <v>0.98767837269413228</v>
      </c>
      <c r="CY45" s="104">
        <f t="shared" si="16"/>
        <v>0.98767837269413228</v>
      </c>
      <c r="CZ45" s="104">
        <f t="shared" si="16"/>
        <v>0.98767837269413228</v>
      </c>
      <c r="DA45" s="104">
        <f t="shared" si="16"/>
        <v>0.98767837269413228</v>
      </c>
      <c r="DB45" s="104">
        <f t="shared" si="16"/>
        <v>0.98767837269413228</v>
      </c>
      <c r="DC45" s="104">
        <f t="shared" si="16"/>
        <v>0.98767837269413228</v>
      </c>
      <c r="DE45" s="100">
        <v>58</v>
      </c>
      <c r="DF45" s="102">
        <v>0.96960368098326499</v>
      </c>
      <c r="DG45" s="102">
        <v>0.97303930279878614</v>
      </c>
      <c r="DH45" s="102">
        <v>0.9765326268568767</v>
      </c>
      <c r="DI45" s="102">
        <v>0.97981934280923833</v>
      </c>
      <c r="DJ45" s="102">
        <v>0.98268134105050131</v>
      </c>
      <c r="DK45" s="102">
        <v>0.98492398265390535</v>
      </c>
      <c r="DL45" s="102">
        <v>0.98633799028492519</v>
      </c>
      <c r="DM45" s="102">
        <v>0.98717971600772725</v>
      </c>
      <c r="DN45" s="102">
        <v>0.98785954930217501</v>
      </c>
      <c r="DO45" s="102">
        <v>0.98837402243785155</v>
      </c>
      <c r="DP45" s="102">
        <v>0.98872797105023458</v>
      </c>
      <c r="DQ45" s="102">
        <v>0.98895591466278032</v>
      </c>
      <c r="DR45" s="102">
        <v>0.9890779873194071</v>
      </c>
      <c r="DS45" s="102">
        <v>0.98911417877157926</v>
      </c>
      <c r="DT45" s="102">
        <v>0.98909586696458407</v>
      </c>
      <c r="DU45" s="102">
        <v>0.98909371617046515</v>
      </c>
      <c r="DV45" s="102">
        <v>0.98911613306143997</v>
      </c>
      <c r="DW45" s="102">
        <v>0.98916678848130035</v>
      </c>
      <c r="DX45" s="102">
        <v>0.98922196570226206</v>
      </c>
      <c r="DY45" s="102">
        <v>0.98928356548071161</v>
      </c>
      <c r="DZ45" s="102">
        <v>0.98931445261952311</v>
      </c>
      <c r="EA45" s="102">
        <v>0.98933607238783083</v>
      </c>
      <c r="EB45" s="102">
        <v>0.9893512971617433</v>
      </c>
      <c r="EC45" s="102">
        <v>0.98936269621283845</v>
      </c>
      <c r="ED45" s="102">
        <v>0.98936972613794649</v>
      </c>
      <c r="EE45" s="102">
        <v>0.98937654174824585</v>
      </c>
      <c r="EF45" s="102">
        <v>0.9893803401775515</v>
      </c>
      <c r="EG45" s="102">
        <v>0.98938258681139113</v>
      </c>
      <c r="EH45" s="102">
        <v>0.98938374928363548</v>
      </c>
      <c r="EI45" s="102">
        <v>0.98938444701020123</v>
      </c>
      <c r="EJ45" s="102">
        <v>0.98938335507858133</v>
      </c>
      <c r="EK45" s="102">
        <v>0.98938217513444315</v>
      </c>
      <c r="EL45" s="102">
        <v>0.98938141066392749</v>
      </c>
      <c r="EM45" s="102">
        <v>0.98938129677106168</v>
      </c>
      <c r="EN45" s="102">
        <v>0.98938204815750064</v>
      </c>
      <c r="EO45" s="102">
        <v>0.98938377188414284</v>
      </c>
      <c r="EP45" s="102">
        <v>0.98938645123081703</v>
      </c>
      <c r="EQ45" s="102">
        <v>0.98938996996249751</v>
      </c>
      <c r="ER45" s="102">
        <v>0.9893941023710856</v>
      </c>
      <c r="ES45" s="102">
        <v>0.98939858913232404</v>
      </c>
      <c r="ET45" s="102">
        <v>0.98940301988756263</v>
      </c>
      <c r="EU45" s="102">
        <v>0.98940722546699933</v>
      </c>
      <c r="EV45" s="102">
        <v>0.98941073753154873</v>
      </c>
      <c r="EW45" s="102">
        <v>0.98941320809878919</v>
      </c>
      <c r="EX45" s="102">
        <v>0.98941413950030344</v>
      </c>
      <c r="EY45" s="102">
        <v>0.98941292197890363</v>
      </c>
      <c r="EZ45" s="102">
        <v>0.9894092104304909</v>
      </c>
      <c r="FA45" s="102">
        <v>0.98940225704288309</v>
      </c>
      <c r="FB45" s="102">
        <v>0.98939201066445415</v>
      </c>
      <c r="FC45" s="102">
        <v>0.98937754801833411</v>
      </c>
      <c r="FD45" s="102">
        <v>0.98935843730208017</v>
      </c>
      <c r="FE45" s="102">
        <v>0.98933340606678344</v>
      </c>
      <c r="FF45" s="102">
        <v>0.98930231909517496</v>
      </c>
      <c r="FG45" s="102">
        <v>0.98926406780408016</v>
      </c>
      <c r="FH45" s="102">
        <v>0.98921863438514546</v>
      </c>
      <c r="FI45" s="102">
        <v>0.98916608925686134</v>
      </c>
      <c r="FJ45" s="102">
        <v>0.98910603083918669</v>
      </c>
      <c r="FK45" s="102">
        <v>0.98903786421945894</v>
      </c>
      <c r="FL45" s="102">
        <v>0.98896132477633258</v>
      </c>
      <c r="FM45" s="102">
        <v>0.98887553404624573</v>
      </c>
      <c r="FN45" s="102">
        <v>0.98877652845087027</v>
      </c>
      <c r="FO45" s="102">
        <v>0.98866165361919822</v>
      </c>
      <c r="FP45" s="102">
        <v>0.98852852276007674</v>
      </c>
      <c r="FQ45" s="102">
        <v>0.98837590830581357</v>
      </c>
      <c r="FR45" s="102">
        <v>0.98819847360467072</v>
      </c>
      <c r="FS45" s="102">
        <v>0.9879966949775435</v>
      </c>
      <c r="FT45" s="102">
        <v>0.98776797861932109</v>
      </c>
      <c r="FU45" s="102">
        <v>0.98751161559169953</v>
      </c>
      <c r="FV45" s="102">
        <v>0.98722102848632265</v>
      </c>
      <c r="FW45" s="102">
        <v>0.98689717535649646</v>
      </c>
      <c r="FX45" s="102">
        <v>0.98653055442497728</v>
      </c>
      <c r="FY45" s="102">
        <v>0.9861159730981639</v>
      </c>
      <c r="FZ45" s="102">
        <v>0.98562443260273258</v>
      </c>
      <c r="GA45" s="102">
        <v>0.98504312122855009</v>
      </c>
      <c r="GB45" s="102">
        <v>0.9843454874175418</v>
      </c>
      <c r="GC45" s="102">
        <v>0.98351345232570486</v>
      </c>
      <c r="GD45" s="102">
        <v>0.98253651453290625</v>
      </c>
      <c r="GE45" s="102">
        <v>0.98143608108240776</v>
      </c>
      <c r="GF45" s="102">
        <v>0.98143608108240776</v>
      </c>
      <c r="GG45" s="104">
        <f t="shared" si="17"/>
        <v>0.98143608108240776</v>
      </c>
      <c r="GH45" s="104">
        <f t="shared" si="17"/>
        <v>0.98143608108240776</v>
      </c>
      <c r="GI45" s="104">
        <f t="shared" si="17"/>
        <v>0.98143608108240776</v>
      </c>
      <c r="GJ45" s="104">
        <f t="shared" si="17"/>
        <v>0.98143608108240776</v>
      </c>
      <c r="GK45" s="104">
        <f t="shared" si="17"/>
        <v>0.98143608108240776</v>
      </c>
      <c r="GL45" s="104">
        <f t="shared" si="17"/>
        <v>0.98143608108240776</v>
      </c>
      <c r="GM45" s="104">
        <f t="shared" si="17"/>
        <v>0.98143608108240776</v>
      </c>
      <c r="GN45" s="104">
        <f t="shared" si="17"/>
        <v>0.98143608108240776</v>
      </c>
      <c r="GO45" s="104">
        <f t="shared" si="17"/>
        <v>0.98143608108240776</v>
      </c>
      <c r="GP45" s="104">
        <f t="shared" si="17"/>
        <v>0.98143608108240776</v>
      </c>
      <c r="GQ45" s="104">
        <f t="shared" si="17"/>
        <v>0.98143608108240776</v>
      </c>
      <c r="GR45" s="104">
        <f t="shared" si="17"/>
        <v>0.98143608108240776</v>
      </c>
      <c r="GS45" s="104">
        <f t="shared" si="17"/>
        <v>0.98143608108240776</v>
      </c>
      <c r="GT45" s="104">
        <f t="shared" si="17"/>
        <v>0.98143608108240776</v>
      </c>
      <c r="GU45" s="104">
        <f t="shared" si="17"/>
        <v>0.98143608108240776</v>
      </c>
      <c r="GV45" s="104">
        <f t="shared" si="17"/>
        <v>0.98143608108240776</v>
      </c>
      <c r="GW45" s="104">
        <f t="shared" si="17"/>
        <v>0.98143608108240776</v>
      </c>
      <c r="GX45" s="104">
        <f t="shared" si="17"/>
        <v>0.98143608108240776</v>
      </c>
      <c r="GY45" s="104">
        <f t="shared" si="17"/>
        <v>0.98143608108240776</v>
      </c>
      <c r="GZ45" s="104">
        <f t="shared" si="17"/>
        <v>0.98143608108240776</v>
      </c>
      <c r="HA45" s="104">
        <f t="shared" si="17"/>
        <v>0.98143608108240776</v>
      </c>
      <c r="HB45" s="104">
        <f t="shared" si="17"/>
        <v>0.98143608108240776</v>
      </c>
      <c r="HC45" s="104">
        <f t="shared" si="17"/>
        <v>0.98143608108240776</v>
      </c>
      <c r="HD45" s="104">
        <f t="shared" si="17"/>
        <v>0.98143608108240776</v>
      </c>
      <c r="HE45" s="104">
        <f t="shared" si="17"/>
        <v>0.98143608108240776</v>
      </c>
      <c r="HF45" s="104">
        <f t="shared" si="17"/>
        <v>0.98143608108240776</v>
      </c>
      <c r="HG45" s="104">
        <f t="shared" si="17"/>
        <v>0.98143608108240776</v>
      </c>
    </row>
    <row r="46" spans="1:215" x14ac:dyDescent="0.2">
      <c r="A46" s="100">
        <v>59</v>
      </c>
      <c r="B46" s="102">
        <v>0.97326835748213725</v>
      </c>
      <c r="C46" s="102">
        <v>0.9751595594837823</v>
      </c>
      <c r="D46" s="102">
        <v>0.97716325018665695</v>
      </c>
      <c r="E46" s="102">
        <v>0.97914188850133321</v>
      </c>
      <c r="F46" s="102">
        <v>0.98095707299076107</v>
      </c>
      <c r="G46" s="102">
        <v>0.98246964618109178</v>
      </c>
      <c r="H46" s="102">
        <v>0.98353961471819473</v>
      </c>
      <c r="I46" s="102">
        <v>0.98434258881092096</v>
      </c>
      <c r="J46" s="102">
        <v>0.98518744756731036</v>
      </c>
      <c r="K46" s="102">
        <v>0.98599290365799519</v>
      </c>
      <c r="L46" s="102">
        <v>0.9867432946363196</v>
      </c>
      <c r="M46" s="102">
        <v>0.98742426932637073</v>
      </c>
      <c r="N46" s="102">
        <v>0.98802126395843115</v>
      </c>
      <c r="O46" s="102">
        <v>0.98851577864486906</v>
      </c>
      <c r="P46" s="102">
        <v>0.98889026545428338</v>
      </c>
      <c r="Q46" s="102">
        <v>0.98915148007165765</v>
      </c>
      <c r="R46" s="102">
        <v>0.98926918425491794</v>
      </c>
      <c r="S46" s="102">
        <v>0.98931160917392291</v>
      </c>
      <c r="T46" s="102">
        <v>0.98936277984198384</v>
      </c>
      <c r="U46" s="102">
        <v>0.9894220033208796</v>
      </c>
      <c r="V46" s="102">
        <v>0.98946276464047356</v>
      </c>
      <c r="W46" s="102">
        <v>0.98949593221194432</v>
      </c>
      <c r="X46" s="102">
        <v>0.98952608401311148</v>
      </c>
      <c r="Y46" s="102">
        <v>0.98955462542868944</v>
      </c>
      <c r="Z46" s="102">
        <v>0.98958183749198636</v>
      </c>
      <c r="AA46" s="102">
        <v>0.98961021432344265</v>
      </c>
      <c r="AB46" s="102">
        <v>0.98963519124095278</v>
      </c>
      <c r="AC46" s="102">
        <v>0.98965655846946876</v>
      </c>
      <c r="AD46" s="102">
        <v>0.9896738163561154</v>
      </c>
      <c r="AE46" s="102">
        <v>0.98968762598920434</v>
      </c>
      <c r="AF46" s="102">
        <v>0.98969542209173023</v>
      </c>
      <c r="AG46" s="102">
        <v>0.98969946216084792</v>
      </c>
      <c r="AH46" s="102">
        <v>0.9897008670730334</v>
      </c>
      <c r="AI46" s="102">
        <v>0.98970001006559161</v>
      </c>
      <c r="AJ46" s="102">
        <v>0.98969701623824313</v>
      </c>
      <c r="AK46" s="102">
        <v>0.98969153882605376</v>
      </c>
      <c r="AL46" s="102">
        <v>0.98968485110100357</v>
      </c>
      <c r="AM46" s="102">
        <v>0.98967720232245837</v>
      </c>
      <c r="AN46" s="102">
        <v>0.98966887417032812</v>
      </c>
      <c r="AO46" s="102">
        <v>0.98966015908585714</v>
      </c>
      <c r="AP46" s="102">
        <v>0.98965134081370498</v>
      </c>
      <c r="AQ46" s="102">
        <v>0.98964268571149039</v>
      </c>
      <c r="AR46" s="102">
        <v>0.98963441780709005</v>
      </c>
      <c r="AS46" s="102">
        <v>0.98962670171263756</v>
      </c>
      <c r="AT46" s="102">
        <v>0.9896196825205783</v>
      </c>
      <c r="AU46" s="102">
        <v>0.98961341738631103</v>
      </c>
      <c r="AV46" s="102">
        <v>0.98960791685435479</v>
      </c>
      <c r="AW46" s="102">
        <v>0.98960312012921525</v>
      </c>
      <c r="AX46" s="102">
        <v>0.98959883392919246</v>
      </c>
      <c r="AY46" s="102">
        <v>0.98959491546050737</v>
      </c>
      <c r="AZ46" s="102">
        <v>0.98959113521574305</v>
      </c>
      <c r="BA46" s="102">
        <v>0.98958726320147328</v>
      </c>
      <c r="BB46" s="102">
        <v>0.98958289963890744</v>
      </c>
      <c r="BC46" s="102">
        <v>0.98957778727334478</v>
      </c>
      <c r="BD46" s="102">
        <v>0.98957141082443933</v>
      </c>
      <c r="BE46" s="102">
        <v>0.98956336847804005</v>
      </c>
      <c r="BF46" s="102">
        <v>0.98955320065860009</v>
      </c>
      <c r="BG46" s="102">
        <v>0.9895403172419166</v>
      </c>
      <c r="BH46" s="102">
        <v>0.98952399265088087</v>
      </c>
      <c r="BI46" s="102">
        <v>0.98950344942461732</v>
      </c>
      <c r="BJ46" s="102">
        <v>0.98947760654808192</v>
      </c>
      <c r="BK46" s="102">
        <v>0.98944549451068431</v>
      </c>
      <c r="BL46" s="102">
        <v>0.98940629401420588</v>
      </c>
      <c r="BM46" s="102">
        <v>0.98935964856907899</v>
      </c>
      <c r="BN46" s="102">
        <v>0.98930492094104772</v>
      </c>
      <c r="BO46" s="102">
        <v>0.98924164003193149</v>
      </c>
      <c r="BP46" s="102">
        <v>0.98916891034164023</v>
      </c>
      <c r="BQ46" s="102">
        <v>0.98908644575283589</v>
      </c>
      <c r="BR46" s="102">
        <v>0.98899341800736873</v>
      </c>
      <c r="BS46" s="102">
        <v>0.98888646937497315</v>
      </c>
      <c r="BT46" s="102">
        <v>0.98876692764184126</v>
      </c>
      <c r="BU46" s="102">
        <v>0.98863269669891485</v>
      </c>
      <c r="BV46" s="102">
        <v>0.98847857996412469</v>
      </c>
      <c r="BW46" s="102">
        <v>0.98830452469140273</v>
      </c>
      <c r="BX46" s="102">
        <v>0.98811441054582383</v>
      </c>
      <c r="BY46" s="102">
        <v>0.98790494073001101</v>
      </c>
      <c r="BZ46" s="102">
        <v>0.98768915889495934</v>
      </c>
      <c r="CA46" s="102">
        <v>0.98749077150870634</v>
      </c>
      <c r="CB46" s="102">
        <v>0.98749077150870634</v>
      </c>
      <c r="CC46" s="104">
        <f t="shared" si="6"/>
        <v>0.98749077150870634</v>
      </c>
      <c r="CD46" s="104">
        <f t="shared" si="16"/>
        <v>0.98749077150870634</v>
      </c>
      <c r="CE46" s="104">
        <f t="shared" si="16"/>
        <v>0.98749077150870634</v>
      </c>
      <c r="CF46" s="104">
        <f t="shared" si="16"/>
        <v>0.98749077150870634</v>
      </c>
      <c r="CG46" s="104">
        <f t="shared" si="16"/>
        <v>0.98749077150870634</v>
      </c>
      <c r="CH46" s="104">
        <f t="shared" si="16"/>
        <v>0.98749077150870634</v>
      </c>
      <c r="CI46" s="104">
        <f t="shared" si="16"/>
        <v>0.98749077150870634</v>
      </c>
      <c r="CJ46" s="104">
        <f t="shared" si="16"/>
        <v>0.98749077150870634</v>
      </c>
      <c r="CK46" s="104">
        <f t="shared" si="16"/>
        <v>0.98749077150870634</v>
      </c>
      <c r="CL46" s="104">
        <f t="shared" si="16"/>
        <v>0.98749077150870634</v>
      </c>
      <c r="CM46" s="104">
        <f t="shared" si="16"/>
        <v>0.98749077150870634</v>
      </c>
      <c r="CN46" s="104">
        <f t="shared" si="16"/>
        <v>0.98749077150870634</v>
      </c>
      <c r="CO46" s="104">
        <f t="shared" si="16"/>
        <v>0.98749077150870634</v>
      </c>
      <c r="CP46" s="104">
        <f t="shared" si="16"/>
        <v>0.98749077150870634</v>
      </c>
      <c r="CQ46" s="104">
        <f t="shared" si="16"/>
        <v>0.98749077150870634</v>
      </c>
      <c r="CR46" s="104">
        <f t="shared" si="16"/>
        <v>0.98749077150870634</v>
      </c>
      <c r="CS46" s="104">
        <f t="shared" si="16"/>
        <v>0.98749077150870634</v>
      </c>
      <c r="CT46" s="104">
        <f t="shared" si="16"/>
        <v>0.98749077150870634</v>
      </c>
      <c r="CU46" s="104">
        <f t="shared" si="16"/>
        <v>0.98749077150870634</v>
      </c>
      <c r="CV46" s="104">
        <f t="shared" si="16"/>
        <v>0.98749077150870634</v>
      </c>
      <c r="CW46" s="104">
        <f t="shared" si="16"/>
        <v>0.98749077150870634</v>
      </c>
      <c r="CX46" s="104">
        <f t="shared" si="16"/>
        <v>0.98749077150870634</v>
      </c>
      <c r="CY46" s="104">
        <f t="shared" si="16"/>
        <v>0.98749077150870634</v>
      </c>
      <c r="CZ46" s="104">
        <f t="shared" si="16"/>
        <v>0.98749077150870634</v>
      </c>
      <c r="DA46" s="104">
        <f t="shared" si="16"/>
        <v>0.98749077150870634</v>
      </c>
      <c r="DB46" s="104">
        <f t="shared" si="16"/>
        <v>0.98749077150870634</v>
      </c>
      <c r="DC46" s="104">
        <f t="shared" si="16"/>
        <v>0.98749077150870634</v>
      </c>
      <c r="DE46" s="100">
        <v>59</v>
      </c>
      <c r="DF46" s="102">
        <v>0.96853661568298</v>
      </c>
      <c r="DG46" s="102">
        <v>0.97199192237573973</v>
      </c>
      <c r="DH46" s="102">
        <v>0.97554351379393389</v>
      </c>
      <c r="DI46" s="102">
        <v>0.97891564151666999</v>
      </c>
      <c r="DJ46" s="102">
        <v>0.98188024882863079</v>
      </c>
      <c r="DK46" s="102">
        <v>0.98423239170035137</v>
      </c>
      <c r="DL46" s="102">
        <v>0.98575054543534402</v>
      </c>
      <c r="DM46" s="102">
        <v>0.98668708001535177</v>
      </c>
      <c r="DN46" s="102">
        <v>0.98745557639169923</v>
      </c>
      <c r="DO46" s="102">
        <v>0.98805066934046537</v>
      </c>
      <c r="DP46" s="102">
        <v>0.98847596667848314</v>
      </c>
      <c r="DQ46" s="102">
        <v>0.98876596307443942</v>
      </c>
      <c r="DR46" s="102">
        <v>0.98893986436651915</v>
      </c>
      <c r="DS46" s="102">
        <v>0.9890169690188193</v>
      </c>
      <c r="DT46" s="102">
        <v>0.98902863116732498</v>
      </c>
      <c r="DU46" s="102">
        <v>0.98904673620256989</v>
      </c>
      <c r="DV46" s="102">
        <v>0.98907757089488246</v>
      </c>
      <c r="DW46" s="102">
        <v>0.98913040702732113</v>
      </c>
      <c r="DX46" s="102">
        <v>0.98918796633028061</v>
      </c>
      <c r="DY46" s="102">
        <v>0.98925223287876896</v>
      </c>
      <c r="DZ46" s="102">
        <v>0.98928444980222041</v>
      </c>
      <c r="EA46" s="102">
        <v>0.98930699656727961</v>
      </c>
      <c r="EB46" s="102">
        <v>0.98932287002019426</v>
      </c>
      <c r="EC46" s="102">
        <v>0.98933475123740056</v>
      </c>
      <c r="ED46" s="102">
        <v>0.98934207260600693</v>
      </c>
      <c r="EE46" s="102">
        <v>0.989349170841757</v>
      </c>
      <c r="EF46" s="102">
        <v>0.98935311994255404</v>
      </c>
      <c r="EG46" s="102">
        <v>0.98935544931038122</v>
      </c>
      <c r="EH46" s="102">
        <v>0.98935664698524561</v>
      </c>
      <c r="EI46" s="102">
        <v>0.98935735951159665</v>
      </c>
      <c r="EJ46" s="102">
        <v>0.98935620372128619</v>
      </c>
      <c r="EK46" s="102">
        <v>0.9893549559732524</v>
      </c>
      <c r="EL46" s="102">
        <v>0.98935414192758475</v>
      </c>
      <c r="EM46" s="102">
        <v>0.98935400709913268</v>
      </c>
      <c r="EN46" s="102">
        <v>0.98935477572915198</v>
      </c>
      <c r="EO46" s="102">
        <v>0.98935655969406966</v>
      </c>
      <c r="EP46" s="102">
        <v>0.98935934162240191</v>
      </c>
      <c r="EQ46" s="102">
        <v>0.9893630002321957</v>
      </c>
      <c r="ER46" s="102">
        <v>0.98936729990968131</v>
      </c>
      <c r="ES46" s="102">
        <v>0.98937196991484866</v>
      </c>
      <c r="ET46" s="102">
        <v>0.98937658174880727</v>
      </c>
      <c r="EU46" s="102">
        <v>0.98938095874217657</v>
      </c>
      <c r="EV46" s="102">
        <v>0.98938461175913728</v>
      </c>
      <c r="EW46" s="102">
        <v>0.98938717730837666</v>
      </c>
      <c r="EX46" s="102">
        <v>0.98938813552669935</v>
      </c>
      <c r="EY46" s="102">
        <v>0.98938684941045174</v>
      </c>
      <c r="EZ46" s="102">
        <v>0.98938295833371082</v>
      </c>
      <c r="FA46" s="102">
        <v>0.98937568096287587</v>
      </c>
      <c r="FB46" s="102">
        <v>0.98936496357236192</v>
      </c>
      <c r="FC46" s="102">
        <v>0.98934984141198168</v>
      </c>
      <c r="FD46" s="102">
        <v>0.98932986296819636</v>
      </c>
      <c r="FE46" s="102">
        <v>0.98930369854200706</v>
      </c>
      <c r="FF46" s="102">
        <v>0.98927120615427966</v>
      </c>
      <c r="FG46" s="102">
        <v>0.98923122698716703</v>
      </c>
      <c r="FH46" s="102">
        <v>0.98918374139748488</v>
      </c>
      <c r="FI46" s="102">
        <v>0.98912882182807393</v>
      </c>
      <c r="FJ46" s="102">
        <v>0.98906604737242265</v>
      </c>
      <c r="FK46" s="102">
        <v>0.98899479495297538</v>
      </c>
      <c r="FL46" s="102">
        <v>0.98891478625516083</v>
      </c>
      <c r="FM46" s="102">
        <v>0.98882510125415479</v>
      </c>
      <c r="FN46" s="102">
        <v>0.98872159560056605</v>
      </c>
      <c r="FO46" s="102">
        <v>0.9886014916007857</v>
      </c>
      <c r="FP46" s="102">
        <v>0.98846228998607566</v>
      </c>
      <c r="FQ46" s="102">
        <v>0.9883027016867586</v>
      </c>
      <c r="FR46" s="102">
        <v>0.9881171409798275</v>
      </c>
      <c r="FS46" s="102">
        <v>0.98790609466523549</v>
      </c>
      <c r="FT46" s="102">
        <v>0.98766683808871547</v>
      </c>
      <c r="FU46" s="102">
        <v>0.98739861415728103</v>
      </c>
      <c r="FV46" s="102">
        <v>0.98709452657254426</v>
      </c>
      <c r="FW46" s="102">
        <v>0.98675555079923571</v>
      </c>
      <c r="FX46" s="102">
        <v>0.9863717185845684</v>
      </c>
      <c r="FY46" s="102">
        <v>0.98593755630262359</v>
      </c>
      <c r="FZ46" s="102">
        <v>0.98542266877177442</v>
      </c>
      <c r="GA46" s="102">
        <v>0.98481356260696307</v>
      </c>
      <c r="GB46" s="102">
        <v>0.98408233112546273</v>
      </c>
      <c r="GC46" s="102">
        <v>0.98320987648104308</v>
      </c>
      <c r="GD46" s="102">
        <v>0.98218497852864839</v>
      </c>
      <c r="GE46" s="102">
        <v>0.9810297611540264</v>
      </c>
      <c r="GF46" s="102">
        <v>0.9810297611540264</v>
      </c>
      <c r="GG46" s="104">
        <f t="shared" si="17"/>
        <v>0.9810297611540264</v>
      </c>
      <c r="GH46" s="104">
        <f t="shared" si="17"/>
        <v>0.9810297611540264</v>
      </c>
      <c r="GI46" s="104">
        <f t="shared" si="17"/>
        <v>0.9810297611540264</v>
      </c>
      <c r="GJ46" s="104">
        <f t="shared" si="17"/>
        <v>0.9810297611540264</v>
      </c>
      <c r="GK46" s="104">
        <f t="shared" si="17"/>
        <v>0.9810297611540264</v>
      </c>
      <c r="GL46" s="104">
        <f t="shared" si="17"/>
        <v>0.9810297611540264</v>
      </c>
      <c r="GM46" s="104">
        <f t="shared" si="17"/>
        <v>0.9810297611540264</v>
      </c>
      <c r="GN46" s="104">
        <f t="shared" si="17"/>
        <v>0.9810297611540264</v>
      </c>
      <c r="GO46" s="104">
        <f t="shared" si="17"/>
        <v>0.9810297611540264</v>
      </c>
      <c r="GP46" s="104">
        <f t="shared" si="17"/>
        <v>0.9810297611540264</v>
      </c>
      <c r="GQ46" s="104">
        <f t="shared" si="17"/>
        <v>0.9810297611540264</v>
      </c>
      <c r="GR46" s="104">
        <f t="shared" si="17"/>
        <v>0.9810297611540264</v>
      </c>
      <c r="GS46" s="104">
        <f t="shared" si="17"/>
        <v>0.9810297611540264</v>
      </c>
      <c r="GT46" s="104">
        <f t="shared" si="17"/>
        <v>0.9810297611540264</v>
      </c>
      <c r="GU46" s="104">
        <f t="shared" si="17"/>
        <v>0.9810297611540264</v>
      </c>
      <c r="GV46" s="104">
        <f t="shared" si="17"/>
        <v>0.9810297611540264</v>
      </c>
      <c r="GW46" s="104">
        <f t="shared" si="17"/>
        <v>0.9810297611540264</v>
      </c>
      <c r="GX46" s="104">
        <f t="shared" si="17"/>
        <v>0.9810297611540264</v>
      </c>
      <c r="GY46" s="104">
        <f t="shared" si="17"/>
        <v>0.9810297611540264</v>
      </c>
      <c r="GZ46" s="104">
        <f t="shared" si="17"/>
        <v>0.9810297611540264</v>
      </c>
      <c r="HA46" s="104">
        <f t="shared" si="17"/>
        <v>0.9810297611540264</v>
      </c>
      <c r="HB46" s="104">
        <f t="shared" si="17"/>
        <v>0.9810297611540264</v>
      </c>
      <c r="HC46" s="104">
        <f t="shared" si="17"/>
        <v>0.9810297611540264</v>
      </c>
      <c r="HD46" s="104">
        <f t="shared" si="17"/>
        <v>0.9810297611540264</v>
      </c>
      <c r="HE46" s="104">
        <f t="shared" si="17"/>
        <v>0.9810297611540264</v>
      </c>
      <c r="HF46" s="104">
        <f t="shared" si="17"/>
        <v>0.9810297611540264</v>
      </c>
      <c r="HG46" s="104">
        <f t="shared" si="17"/>
        <v>0.9810297611540264</v>
      </c>
    </row>
    <row r="47" spans="1:215" x14ac:dyDescent="0.2">
      <c r="A47" s="100">
        <v>60</v>
      </c>
      <c r="B47" s="102">
        <v>0.97354463954918757</v>
      </c>
      <c r="C47" s="102">
        <v>0.97538534412603162</v>
      </c>
      <c r="D47" s="102">
        <v>0.97733788680508549</v>
      </c>
      <c r="E47" s="102">
        <v>0.97926797691052436</v>
      </c>
      <c r="F47" s="102">
        <v>0.98104144725511611</v>
      </c>
      <c r="G47" s="102">
        <v>0.98252227925798319</v>
      </c>
      <c r="H47" s="102">
        <v>0.98357285436018072</v>
      </c>
      <c r="I47" s="102">
        <v>0.9843639399043933</v>
      </c>
      <c r="J47" s="102">
        <v>0.98515514841133822</v>
      </c>
      <c r="K47" s="102">
        <v>0.98595970241488351</v>
      </c>
      <c r="L47" s="102">
        <v>0.98670908196216056</v>
      </c>
      <c r="M47" s="102">
        <v>0.98738908940119396</v>
      </c>
      <c r="N47" s="102">
        <v>0.98798530428502973</v>
      </c>
      <c r="O47" s="102">
        <v>0.98847918419618996</v>
      </c>
      <c r="P47" s="102">
        <v>0.98885318364096098</v>
      </c>
      <c r="Q47" s="102">
        <v>0.98911521748163167</v>
      </c>
      <c r="R47" s="102">
        <v>0.98923444890852785</v>
      </c>
      <c r="S47" s="102">
        <v>0.98927886812341792</v>
      </c>
      <c r="T47" s="102">
        <v>0.98933245223192467</v>
      </c>
      <c r="U47" s="102">
        <v>0.98939447589241791</v>
      </c>
      <c r="V47" s="102">
        <v>0.98943716348018818</v>
      </c>
      <c r="W47" s="102">
        <v>0.98947189885162856</v>
      </c>
      <c r="X47" s="102">
        <v>0.98950347706272446</v>
      </c>
      <c r="Y47" s="102">
        <v>0.98953337009637943</v>
      </c>
      <c r="Z47" s="102">
        <v>0.98956187205042245</v>
      </c>
      <c r="AA47" s="102">
        <v>0.98959159612092984</v>
      </c>
      <c r="AB47" s="102">
        <v>0.98961775936974317</v>
      </c>
      <c r="AC47" s="102">
        <v>0.98964014160743763</v>
      </c>
      <c r="AD47" s="102">
        <v>0.98965821901643647</v>
      </c>
      <c r="AE47" s="102">
        <v>0.98967268400372943</v>
      </c>
      <c r="AF47" s="102">
        <v>0.98968084848240168</v>
      </c>
      <c r="AG47" s="102">
        <v>0.9896850775053625</v>
      </c>
      <c r="AH47" s="102">
        <v>0.98968654537507661</v>
      </c>
      <c r="AI47" s="102">
        <v>0.98968564305301809</v>
      </c>
      <c r="AJ47" s="102">
        <v>0.98968250151156456</v>
      </c>
      <c r="AK47" s="102">
        <v>0.98967675727673632</v>
      </c>
      <c r="AL47" s="102">
        <v>0.98966974448074052</v>
      </c>
      <c r="AM47" s="102">
        <v>0.98966172426016763</v>
      </c>
      <c r="AN47" s="102">
        <v>0.98965299174145804</v>
      </c>
      <c r="AO47" s="102">
        <v>0.98964385334670746</v>
      </c>
      <c r="AP47" s="102">
        <v>0.98963460640441558</v>
      </c>
      <c r="AQ47" s="102">
        <v>0.98962553004314335</v>
      </c>
      <c r="AR47" s="102">
        <v>0.9896168590498915</v>
      </c>
      <c r="AS47" s="102">
        <v>0.98960876595977265</v>
      </c>
      <c r="AT47" s="102">
        <v>0.98960140286686227</v>
      </c>
      <c r="AU47" s="102">
        <v>0.98959482971334423</v>
      </c>
      <c r="AV47" s="102">
        <v>0.98958905759746896</v>
      </c>
      <c r="AW47" s="102">
        <v>0.9895840228467685</v>
      </c>
      <c r="AX47" s="102">
        <v>0.98957952291694251</v>
      </c>
      <c r="AY47" s="102">
        <v>0.98957540817478062</v>
      </c>
      <c r="AZ47" s="102">
        <v>0.98957143807910575</v>
      </c>
      <c r="BA47" s="102">
        <v>0.9895673715623825</v>
      </c>
      <c r="BB47" s="102">
        <v>0.98956278955640742</v>
      </c>
      <c r="BC47" s="102">
        <v>0.98955742235156785</v>
      </c>
      <c r="BD47" s="102">
        <v>0.98955072973794644</v>
      </c>
      <c r="BE47" s="102">
        <v>0.9895422903966179</v>
      </c>
      <c r="BF47" s="102">
        <v>0.98953162241738823</v>
      </c>
      <c r="BG47" s="102">
        <v>0.98951810695875531</v>
      </c>
      <c r="BH47" s="102">
        <v>0.9895009831082141</v>
      </c>
      <c r="BI47" s="102">
        <v>0.98947943545205985</v>
      </c>
      <c r="BJ47" s="102">
        <v>0.98945233021198464</v>
      </c>
      <c r="BK47" s="102">
        <v>0.98941865035189636</v>
      </c>
      <c r="BL47" s="102">
        <v>0.98937753611120904</v>
      </c>
      <c r="BM47" s="102">
        <v>0.98932861277721162</v>
      </c>
      <c r="BN47" s="102">
        <v>0.98927121105006377</v>
      </c>
      <c r="BO47" s="102">
        <v>0.98920483552489979</v>
      </c>
      <c r="BP47" s="102">
        <v>0.98912854546100271</v>
      </c>
      <c r="BQ47" s="102">
        <v>0.98904203869793983</v>
      </c>
      <c r="BR47" s="102">
        <v>0.98894444418781946</v>
      </c>
      <c r="BS47" s="102">
        <v>0.98883223730580505</v>
      </c>
      <c r="BT47" s="102">
        <v>0.98870680649203901</v>
      </c>
      <c r="BU47" s="102">
        <v>0.9885659483448761</v>
      </c>
      <c r="BV47" s="102">
        <v>0.98840420572613108</v>
      </c>
      <c r="BW47" s="102">
        <v>0.98822151506158107</v>
      </c>
      <c r="BX47" s="102">
        <v>0.98802193612236577</v>
      </c>
      <c r="BY47" s="102">
        <v>0.98780200012036634</v>
      </c>
      <c r="BZ47" s="102">
        <v>0.9875753819521611</v>
      </c>
      <c r="CA47" s="102">
        <v>0.98736695138233244</v>
      </c>
      <c r="CB47" s="102">
        <v>0.98736695138233244</v>
      </c>
      <c r="CC47" s="104">
        <f t="shared" si="6"/>
        <v>0.98736695138233244</v>
      </c>
      <c r="CD47" s="104">
        <f t="shared" si="16"/>
        <v>0.98736695138233244</v>
      </c>
      <c r="CE47" s="104">
        <f t="shared" si="16"/>
        <v>0.98736695138233244</v>
      </c>
      <c r="CF47" s="104">
        <f t="shared" si="16"/>
        <v>0.98736695138233244</v>
      </c>
      <c r="CG47" s="104">
        <f t="shared" si="16"/>
        <v>0.98736695138233244</v>
      </c>
      <c r="CH47" s="104">
        <f t="shared" si="16"/>
        <v>0.98736695138233244</v>
      </c>
      <c r="CI47" s="104">
        <f t="shared" si="16"/>
        <v>0.98736695138233244</v>
      </c>
      <c r="CJ47" s="104">
        <f t="shared" si="16"/>
        <v>0.98736695138233244</v>
      </c>
      <c r="CK47" s="104">
        <f t="shared" si="16"/>
        <v>0.98736695138233244</v>
      </c>
      <c r="CL47" s="104">
        <f t="shared" si="16"/>
        <v>0.98736695138233244</v>
      </c>
      <c r="CM47" s="104">
        <f t="shared" si="16"/>
        <v>0.98736695138233244</v>
      </c>
      <c r="CN47" s="104">
        <f t="shared" si="16"/>
        <v>0.98736695138233244</v>
      </c>
      <c r="CO47" s="104">
        <f t="shared" si="16"/>
        <v>0.98736695138233244</v>
      </c>
      <c r="CP47" s="104">
        <f t="shared" si="16"/>
        <v>0.98736695138233244</v>
      </c>
      <c r="CQ47" s="104">
        <f t="shared" si="16"/>
        <v>0.98736695138233244</v>
      </c>
      <c r="CR47" s="104">
        <f t="shared" si="16"/>
        <v>0.98736695138233244</v>
      </c>
      <c r="CS47" s="104">
        <f t="shared" si="16"/>
        <v>0.98736695138233244</v>
      </c>
      <c r="CT47" s="104">
        <f t="shared" si="16"/>
        <v>0.98736695138233244</v>
      </c>
      <c r="CU47" s="104">
        <f t="shared" si="16"/>
        <v>0.98736695138233244</v>
      </c>
      <c r="CV47" s="104">
        <f t="shared" si="16"/>
        <v>0.98736695138233244</v>
      </c>
      <c r="CW47" s="104">
        <f t="shared" si="16"/>
        <v>0.98736695138233244</v>
      </c>
      <c r="CX47" s="104">
        <f t="shared" si="16"/>
        <v>0.98736695138233244</v>
      </c>
      <c r="CY47" s="104">
        <f t="shared" si="16"/>
        <v>0.98736695138233244</v>
      </c>
      <c r="CZ47" s="104">
        <f t="shared" si="16"/>
        <v>0.98736695138233244</v>
      </c>
      <c r="DA47" s="104">
        <f t="shared" si="16"/>
        <v>0.98736695138233244</v>
      </c>
      <c r="DB47" s="104">
        <f t="shared" si="16"/>
        <v>0.98736695138233244</v>
      </c>
      <c r="DC47" s="104">
        <f t="shared" si="16"/>
        <v>0.98736695138233244</v>
      </c>
      <c r="DE47" s="100">
        <v>60</v>
      </c>
      <c r="DF47" s="102">
        <v>0.96773019677109062</v>
      </c>
      <c r="DG47" s="102">
        <v>0.97114750426917185</v>
      </c>
      <c r="DH47" s="102">
        <v>0.97470224122154403</v>
      </c>
      <c r="DI47" s="102">
        <v>0.97811074130146347</v>
      </c>
      <c r="DJ47" s="102">
        <v>0.98113668522798259</v>
      </c>
      <c r="DK47" s="102">
        <v>0.98356726269899708</v>
      </c>
      <c r="DL47" s="102">
        <v>0.98517176500075743</v>
      </c>
      <c r="DM47" s="102">
        <v>0.98619938138166441</v>
      </c>
      <c r="DN47" s="102">
        <v>0.98705903552501262</v>
      </c>
      <c r="DO47" s="102">
        <v>0.98773725294634773</v>
      </c>
      <c r="DP47" s="102">
        <v>0.98823622412316037</v>
      </c>
      <c r="DQ47" s="102">
        <v>0.98859011199952251</v>
      </c>
      <c r="DR47" s="102">
        <v>0.9888174357370535</v>
      </c>
      <c r="DS47" s="102">
        <v>0.98893668743081198</v>
      </c>
      <c r="DT47" s="102">
        <v>0.98897893764733824</v>
      </c>
      <c r="DU47" s="102">
        <v>0.98901680147156878</v>
      </c>
      <c r="DV47" s="102">
        <v>0.98905523734948231</v>
      </c>
      <c r="DW47" s="102">
        <v>0.98910933413183499</v>
      </c>
      <c r="DX47" s="102">
        <v>0.98916827102965688</v>
      </c>
      <c r="DY47" s="102">
        <v>0.98923408040437411</v>
      </c>
      <c r="DZ47" s="102">
        <v>0.98926706606374548</v>
      </c>
      <c r="EA47" s="102">
        <v>0.98929014840780372</v>
      </c>
      <c r="EB47" s="102">
        <v>0.98930639630329564</v>
      </c>
      <c r="EC47" s="102">
        <v>0.98931855555625592</v>
      </c>
      <c r="ED47" s="102">
        <v>0.98932604449268957</v>
      </c>
      <c r="EE47" s="102">
        <v>0.9893333052302089</v>
      </c>
      <c r="EF47" s="102">
        <v>0.98933734038399923</v>
      </c>
      <c r="EG47" s="102">
        <v>0.98933971643815899</v>
      </c>
      <c r="EH47" s="102">
        <v>0.98934093325130268</v>
      </c>
      <c r="EI47" s="102">
        <v>0.98934165308781696</v>
      </c>
      <c r="EJ47" s="102">
        <v>0.98934045900436873</v>
      </c>
      <c r="EK47" s="102">
        <v>0.98933917066824828</v>
      </c>
      <c r="EL47" s="102">
        <v>0.98933832659832244</v>
      </c>
      <c r="EM47" s="102">
        <v>0.98933817835126103</v>
      </c>
      <c r="EN47" s="102">
        <v>0.9893389557071206</v>
      </c>
      <c r="EO47" s="102">
        <v>0.98934077334296167</v>
      </c>
      <c r="EP47" s="102">
        <v>0.9893436135164666</v>
      </c>
      <c r="EQ47" s="102">
        <v>0.98934735202479329</v>
      </c>
      <c r="ER47" s="102">
        <v>0.98935174751267418</v>
      </c>
      <c r="ES47" s="102">
        <v>0.98935652262052465</v>
      </c>
      <c r="ET47" s="102">
        <v>0.98936123832444833</v>
      </c>
      <c r="EU47" s="102">
        <v>0.98936571360211256</v>
      </c>
      <c r="EV47" s="102">
        <v>0.98936944724383824</v>
      </c>
      <c r="EW47" s="102">
        <v>0.98937206674983336</v>
      </c>
      <c r="EX47" s="102">
        <v>0.98937303936364007</v>
      </c>
      <c r="EY47" s="102">
        <v>0.9893717122494613</v>
      </c>
      <c r="EZ47" s="102">
        <v>0.98936771575392624</v>
      </c>
      <c r="FA47" s="102">
        <v>0.98936024905646158</v>
      </c>
      <c r="FB47" s="102">
        <v>0.98934925691251796</v>
      </c>
      <c r="FC47" s="102">
        <v>0.9893337504551617</v>
      </c>
      <c r="FD47" s="102">
        <v>0.98931326668341379</v>
      </c>
      <c r="FE47" s="102">
        <v>0.98928644259970688</v>
      </c>
      <c r="FF47" s="102">
        <v>0.98925313223708011</v>
      </c>
      <c r="FG47" s="102">
        <v>0.98921214753035436</v>
      </c>
      <c r="FH47" s="102">
        <v>0.98916346768508012</v>
      </c>
      <c r="FI47" s="102">
        <v>0.98910716622816963</v>
      </c>
      <c r="FJ47" s="102">
        <v>0.98904281090909929</v>
      </c>
      <c r="FK47" s="102">
        <v>0.98896976215359989</v>
      </c>
      <c r="FL47" s="102">
        <v>0.98888773353528392</v>
      </c>
      <c r="FM47" s="102">
        <v>0.9887957806871096</v>
      </c>
      <c r="FN47" s="102">
        <v>0.98868965391363162</v>
      </c>
      <c r="FO47" s="102">
        <v>0.98856650346838792</v>
      </c>
      <c r="FP47" s="102">
        <v>0.98842376423685219</v>
      </c>
      <c r="FQ47" s="102">
        <v>0.98826011085186349</v>
      </c>
      <c r="FR47" s="102">
        <v>0.98806981196812926</v>
      </c>
      <c r="FS47" s="102">
        <v>0.98785335955469011</v>
      </c>
      <c r="FT47" s="102">
        <v>0.98760795164744575</v>
      </c>
      <c r="FU47" s="102">
        <v>0.98733280174882987</v>
      </c>
      <c r="FV47" s="102">
        <v>0.98702082610401376</v>
      </c>
      <c r="FW47" s="102">
        <v>0.98667300806099123</v>
      </c>
      <c r="FX47" s="102">
        <v>0.98627910464035939</v>
      </c>
      <c r="FY47" s="102">
        <v>0.98583347455953652</v>
      </c>
      <c r="FZ47" s="102">
        <v>0.98530490237051616</v>
      </c>
      <c r="GA47" s="102">
        <v>0.98467948875653655</v>
      </c>
      <c r="GB47" s="102">
        <v>0.9839285243496606</v>
      </c>
      <c r="GC47" s="102">
        <v>0.98303229967894623</v>
      </c>
      <c r="GD47" s="102">
        <v>0.98197915327492125</v>
      </c>
      <c r="GE47" s="102">
        <v>0.98079160142699939</v>
      </c>
      <c r="GF47" s="102">
        <v>0.98079160142699939</v>
      </c>
      <c r="GG47" s="104">
        <f t="shared" si="17"/>
        <v>0.98079160142699939</v>
      </c>
      <c r="GH47" s="104">
        <f t="shared" si="17"/>
        <v>0.98079160142699939</v>
      </c>
      <c r="GI47" s="104">
        <f t="shared" si="17"/>
        <v>0.98079160142699939</v>
      </c>
      <c r="GJ47" s="104">
        <f t="shared" si="17"/>
        <v>0.98079160142699939</v>
      </c>
      <c r="GK47" s="104">
        <f t="shared" si="17"/>
        <v>0.98079160142699939</v>
      </c>
      <c r="GL47" s="104">
        <f t="shared" si="17"/>
        <v>0.98079160142699939</v>
      </c>
      <c r="GM47" s="104">
        <f t="shared" si="17"/>
        <v>0.98079160142699939</v>
      </c>
      <c r="GN47" s="104">
        <f t="shared" si="17"/>
        <v>0.98079160142699939</v>
      </c>
      <c r="GO47" s="104">
        <f t="shared" si="17"/>
        <v>0.98079160142699939</v>
      </c>
      <c r="GP47" s="104">
        <f t="shared" si="17"/>
        <v>0.98079160142699939</v>
      </c>
      <c r="GQ47" s="104">
        <f t="shared" si="17"/>
        <v>0.98079160142699939</v>
      </c>
      <c r="GR47" s="104">
        <f t="shared" si="17"/>
        <v>0.98079160142699939</v>
      </c>
      <c r="GS47" s="104">
        <f t="shared" si="17"/>
        <v>0.98079160142699939</v>
      </c>
      <c r="GT47" s="104">
        <f t="shared" si="17"/>
        <v>0.98079160142699939</v>
      </c>
      <c r="GU47" s="104">
        <f t="shared" si="17"/>
        <v>0.98079160142699939</v>
      </c>
      <c r="GV47" s="104">
        <f t="shared" si="17"/>
        <v>0.98079160142699939</v>
      </c>
      <c r="GW47" s="104">
        <f t="shared" si="17"/>
        <v>0.98079160142699939</v>
      </c>
      <c r="GX47" s="104">
        <f t="shared" si="17"/>
        <v>0.98079160142699939</v>
      </c>
      <c r="GY47" s="104">
        <f t="shared" si="17"/>
        <v>0.98079160142699939</v>
      </c>
      <c r="GZ47" s="104">
        <f t="shared" si="17"/>
        <v>0.98079160142699939</v>
      </c>
      <c r="HA47" s="104">
        <f t="shared" si="17"/>
        <v>0.98079160142699939</v>
      </c>
      <c r="HB47" s="104">
        <f t="shared" si="17"/>
        <v>0.98079160142699939</v>
      </c>
      <c r="HC47" s="104">
        <f t="shared" si="17"/>
        <v>0.98079160142699939</v>
      </c>
      <c r="HD47" s="104">
        <f t="shared" si="17"/>
        <v>0.98079160142699939</v>
      </c>
      <c r="HE47" s="104">
        <f t="shared" si="17"/>
        <v>0.98079160142699939</v>
      </c>
      <c r="HF47" s="104">
        <f t="shared" si="17"/>
        <v>0.98079160142699939</v>
      </c>
      <c r="HG47" s="104">
        <f t="shared" si="17"/>
        <v>0.98079160142699939</v>
      </c>
    </row>
    <row r="48" spans="1:215" x14ac:dyDescent="0.2">
      <c r="A48" s="100">
        <v>61</v>
      </c>
      <c r="B48" s="102">
        <v>0.97384147977441038</v>
      </c>
      <c r="C48" s="102">
        <v>0.97563099197100245</v>
      </c>
      <c r="D48" s="102">
        <v>0.97753149632870806</v>
      </c>
      <c r="E48" s="102">
        <v>0.97941189445497168</v>
      </c>
      <c r="F48" s="102">
        <v>0.98114138543831275</v>
      </c>
      <c r="G48" s="102">
        <v>0.9825881116743479</v>
      </c>
      <c r="H48" s="102">
        <v>0.98361753421121889</v>
      </c>
      <c r="I48" s="102">
        <v>0.98439554564577036</v>
      </c>
      <c r="J48" s="102">
        <v>0.98517540788161639</v>
      </c>
      <c r="K48" s="102">
        <v>0.98593547473054854</v>
      </c>
      <c r="L48" s="102">
        <v>0.98668411370196529</v>
      </c>
      <c r="M48" s="102">
        <v>0.98736341263937244</v>
      </c>
      <c r="N48" s="102">
        <v>0.9879590556746316</v>
      </c>
      <c r="O48" s="102">
        <v>0.98845246937949605</v>
      </c>
      <c r="P48" s="102">
        <v>0.98882611005773802</v>
      </c>
      <c r="Q48" s="102">
        <v>0.98908873925249063</v>
      </c>
      <c r="R48" s="102">
        <v>0.98920908329602519</v>
      </c>
      <c r="S48" s="102">
        <v>0.98925495649487816</v>
      </c>
      <c r="T48" s="102">
        <v>0.98931030103496354</v>
      </c>
      <c r="U48" s="102">
        <v>0.98937436796940648</v>
      </c>
      <c r="V48" s="102">
        <v>0.98941846103343056</v>
      </c>
      <c r="W48" s="102">
        <v>0.98945434036993041</v>
      </c>
      <c r="X48" s="102">
        <v>0.98948695950288579</v>
      </c>
      <c r="Y48" s="102">
        <v>0.98951783902786206</v>
      </c>
      <c r="Z48" s="102">
        <v>0.98954728255205848</v>
      </c>
      <c r="AA48" s="102">
        <v>0.98957799028411331</v>
      </c>
      <c r="AB48" s="102">
        <v>0.98960501976483572</v>
      </c>
      <c r="AC48" s="102">
        <v>0.98962814315217529</v>
      </c>
      <c r="AD48" s="102">
        <v>0.98964681893760975</v>
      </c>
      <c r="AE48" s="102">
        <v>0.98966176238766579</v>
      </c>
      <c r="AF48" s="102">
        <v>0.98967019563842351</v>
      </c>
      <c r="AG48" s="102">
        <v>0.98967456231315987</v>
      </c>
      <c r="AH48" s="102">
        <v>0.98967607574493854</v>
      </c>
      <c r="AI48" s="102">
        <v>0.98967513983658928</v>
      </c>
      <c r="AJ48" s="102">
        <v>0.98967188984105492</v>
      </c>
      <c r="AK48" s="102">
        <v>0.98966595005800662</v>
      </c>
      <c r="AL48" s="102">
        <v>0.98965869909962179</v>
      </c>
      <c r="AM48" s="102">
        <v>0.98965040677899807</v>
      </c>
      <c r="AN48" s="102">
        <v>0.9896413780481238</v>
      </c>
      <c r="AO48" s="102">
        <v>0.98963192954729318</v>
      </c>
      <c r="AP48" s="102">
        <v>0.98962236853505425</v>
      </c>
      <c r="AQ48" s="102">
        <v>0.9896129834778632</v>
      </c>
      <c r="AR48" s="102">
        <v>0.98960401703150835</v>
      </c>
      <c r="AS48" s="102">
        <v>0.9895956475274984</v>
      </c>
      <c r="AT48" s="102">
        <v>0.98958803218419822</v>
      </c>
      <c r="AU48" s="102">
        <v>0.98958123298640011</v>
      </c>
      <c r="AV48" s="102">
        <v>0.98957526144238239</v>
      </c>
      <c r="AW48" s="102">
        <v>0.98957005178012369</v>
      </c>
      <c r="AX48" s="102">
        <v>0.98956539468308113</v>
      </c>
      <c r="AY48" s="102">
        <v>0.9895611355178604</v>
      </c>
      <c r="AZ48" s="102">
        <v>0.98955702567229187</v>
      </c>
      <c r="BA48" s="102">
        <v>0.98955281597649702</v>
      </c>
      <c r="BB48" s="102">
        <v>0.98954807324490723</v>
      </c>
      <c r="BC48" s="102">
        <v>0.98954251864792075</v>
      </c>
      <c r="BD48" s="102">
        <v>0.98953559372311106</v>
      </c>
      <c r="BE48" s="102">
        <v>0.98952686286385316</v>
      </c>
      <c r="BF48" s="102">
        <v>0.98951582779647707</v>
      </c>
      <c r="BG48" s="102">
        <v>0.9895018486356244</v>
      </c>
      <c r="BH48" s="102">
        <v>0.98948413857233641</v>
      </c>
      <c r="BI48" s="102">
        <v>0.98946185436835432</v>
      </c>
      <c r="BJ48" s="102">
        <v>0.9894338235635729</v>
      </c>
      <c r="BK48" s="102">
        <v>0.98939899425777988</v>
      </c>
      <c r="BL48" s="102">
        <v>0.9893564769751868</v>
      </c>
      <c r="BM48" s="102">
        <v>0.98930588355374216</v>
      </c>
      <c r="BN48" s="102">
        <v>0.98924652108061217</v>
      </c>
      <c r="BO48" s="102">
        <v>0.98917787618767605</v>
      </c>
      <c r="BP48" s="102">
        <v>0.98909897479928777</v>
      </c>
      <c r="BQ48" s="102">
        <v>0.98900950276507515</v>
      </c>
      <c r="BR48" s="102">
        <v>0.98890855740615702</v>
      </c>
      <c r="BS48" s="102">
        <v>0.98879249141042391</v>
      </c>
      <c r="BT48" s="102">
        <v>0.98866273722379028</v>
      </c>
      <c r="BU48" s="102">
        <v>0.98851701223008037</v>
      </c>
      <c r="BV48" s="102">
        <v>0.9883496674975395</v>
      </c>
      <c r="BW48" s="102">
        <v>0.98816063058469117</v>
      </c>
      <c r="BX48" s="102">
        <v>0.98795409225266395</v>
      </c>
      <c r="BY48" s="102">
        <v>0.98772645635701606</v>
      </c>
      <c r="BZ48" s="102">
        <v>0.98749185992278976</v>
      </c>
      <c r="CA48" s="102">
        <v>0.98727602618252042</v>
      </c>
      <c r="CB48" s="102">
        <v>0.98727602618252042</v>
      </c>
      <c r="CC48" s="104">
        <f t="shared" si="6"/>
        <v>0.98727602618252042</v>
      </c>
      <c r="CD48" s="104">
        <f t="shared" si="16"/>
        <v>0.98727602618252042</v>
      </c>
      <c r="CE48" s="104">
        <f t="shared" si="16"/>
        <v>0.98727602618252042</v>
      </c>
      <c r="CF48" s="104">
        <f t="shared" si="16"/>
        <v>0.98727602618252042</v>
      </c>
      <c r="CG48" s="104">
        <f t="shared" si="16"/>
        <v>0.98727602618252042</v>
      </c>
      <c r="CH48" s="104">
        <f t="shared" si="16"/>
        <v>0.98727602618252042</v>
      </c>
      <c r="CI48" s="104">
        <f t="shared" si="16"/>
        <v>0.98727602618252042</v>
      </c>
      <c r="CJ48" s="104">
        <f t="shared" si="16"/>
        <v>0.98727602618252042</v>
      </c>
      <c r="CK48" s="104">
        <f t="shared" si="16"/>
        <v>0.98727602618252042</v>
      </c>
      <c r="CL48" s="104">
        <f t="shared" si="16"/>
        <v>0.98727602618252042</v>
      </c>
      <c r="CM48" s="104">
        <f t="shared" si="16"/>
        <v>0.98727602618252042</v>
      </c>
      <c r="CN48" s="104">
        <f t="shared" si="16"/>
        <v>0.98727602618252042</v>
      </c>
      <c r="CO48" s="104">
        <f t="shared" si="16"/>
        <v>0.98727602618252042</v>
      </c>
      <c r="CP48" s="104">
        <f t="shared" si="16"/>
        <v>0.98727602618252042</v>
      </c>
      <c r="CQ48" s="104">
        <f t="shared" si="16"/>
        <v>0.98727602618252042</v>
      </c>
      <c r="CR48" s="104">
        <f t="shared" si="16"/>
        <v>0.98727602618252042</v>
      </c>
      <c r="CS48" s="104">
        <f t="shared" si="16"/>
        <v>0.98727602618252042</v>
      </c>
      <c r="CT48" s="104">
        <f t="shared" si="16"/>
        <v>0.98727602618252042</v>
      </c>
      <c r="CU48" s="104">
        <f t="shared" si="16"/>
        <v>0.98727602618252042</v>
      </c>
      <c r="CV48" s="104">
        <f t="shared" si="16"/>
        <v>0.98727602618252042</v>
      </c>
      <c r="CW48" s="104">
        <f t="shared" si="16"/>
        <v>0.98727602618252042</v>
      </c>
      <c r="CX48" s="104">
        <f t="shared" si="16"/>
        <v>0.98727602618252042</v>
      </c>
      <c r="CY48" s="104">
        <f t="shared" si="16"/>
        <v>0.98727602618252042</v>
      </c>
      <c r="CZ48" s="104">
        <f t="shared" si="16"/>
        <v>0.98727602618252042</v>
      </c>
      <c r="DA48" s="104">
        <f t="shared" si="16"/>
        <v>0.98727602618252042</v>
      </c>
      <c r="DB48" s="104">
        <f t="shared" si="16"/>
        <v>0.98727602618252042</v>
      </c>
      <c r="DC48" s="104">
        <f t="shared" si="16"/>
        <v>0.98727602618252042</v>
      </c>
      <c r="DE48" s="100">
        <v>61</v>
      </c>
      <c r="DF48" s="102">
        <v>0.9672083459399361</v>
      </c>
      <c r="DG48" s="102">
        <v>0.97052644922347375</v>
      </c>
      <c r="DH48" s="102">
        <v>0.97402478936120029</v>
      </c>
      <c r="DI48" s="102">
        <v>0.97741621916721677</v>
      </c>
      <c r="DJ48" s="102">
        <v>0.98045908372108481</v>
      </c>
      <c r="DK48" s="102">
        <v>0.98293444423294141</v>
      </c>
      <c r="DL48" s="102">
        <v>0.98460531985432298</v>
      </c>
      <c r="DM48" s="102">
        <v>0.98571376946786526</v>
      </c>
      <c r="DN48" s="102">
        <v>0.98666159089325278</v>
      </c>
      <c r="DO48" s="102">
        <v>0.98742534949240746</v>
      </c>
      <c r="DP48" s="102">
        <v>0.98800041828695695</v>
      </c>
      <c r="DQ48" s="102">
        <v>0.98842017263685045</v>
      </c>
      <c r="DR48" s="102">
        <v>0.98870246666217854</v>
      </c>
      <c r="DS48" s="102">
        <v>0.98886516857542917</v>
      </c>
      <c r="DT48" s="102">
        <v>0.98893887170610018</v>
      </c>
      <c r="DU48" s="102">
        <v>0.98899645959181226</v>
      </c>
      <c r="DV48" s="102">
        <v>0.98904209396494158</v>
      </c>
      <c r="DW48" s="102">
        <v>0.98909693216310257</v>
      </c>
      <c r="DX48" s="102">
        <v>0.98915667936565033</v>
      </c>
      <c r="DY48" s="102">
        <v>0.98922339635739787</v>
      </c>
      <c r="DZ48" s="102">
        <v>0.98925683412689092</v>
      </c>
      <c r="EA48" s="102">
        <v>0.98928023139218335</v>
      </c>
      <c r="EB48" s="102">
        <v>0.98929669939044917</v>
      </c>
      <c r="EC48" s="102">
        <v>0.9893090220166012</v>
      </c>
      <c r="ED48" s="102">
        <v>0.98931660931335774</v>
      </c>
      <c r="EE48" s="102">
        <v>0.9893239654382634</v>
      </c>
      <c r="EF48" s="102">
        <v>0.98932805098343135</v>
      </c>
      <c r="EG48" s="102">
        <v>0.9893304542572966</v>
      </c>
      <c r="EH48" s="102">
        <v>0.98933168207382138</v>
      </c>
      <c r="EI48" s="102">
        <v>0.98933240595035477</v>
      </c>
      <c r="EJ48" s="102">
        <v>0.98933118905925166</v>
      </c>
      <c r="EK48" s="102">
        <v>0.98932987656275584</v>
      </c>
      <c r="EL48" s="102">
        <v>0.98932901455061928</v>
      </c>
      <c r="EM48" s="102">
        <v>0.9893288581377071</v>
      </c>
      <c r="EN48" s="102">
        <v>0.98932964036656468</v>
      </c>
      <c r="EO48" s="102">
        <v>0.98933147756486617</v>
      </c>
      <c r="EP48" s="102">
        <v>0.98933435177338414</v>
      </c>
      <c r="EQ48" s="102">
        <v>0.98933813707075513</v>
      </c>
      <c r="ER48" s="102">
        <v>0.98934258872187186</v>
      </c>
      <c r="ES48" s="102">
        <v>0.98934742546983179</v>
      </c>
      <c r="ET48" s="102">
        <v>0.98935220209279329</v>
      </c>
      <c r="EU48" s="102">
        <v>0.98935673500471621</v>
      </c>
      <c r="EV48" s="102">
        <v>0.98936051588432117</v>
      </c>
      <c r="EW48" s="102">
        <v>0.98936316692480242</v>
      </c>
      <c r="EX48" s="102">
        <v>0.98936414777385617</v>
      </c>
      <c r="EY48" s="102">
        <v>0.98936279626755563</v>
      </c>
      <c r="EZ48" s="102">
        <v>0.98935873743196157</v>
      </c>
      <c r="FA48" s="102">
        <v>0.98935115896318904</v>
      </c>
      <c r="FB48" s="102">
        <v>0.98934000471688743</v>
      </c>
      <c r="FC48" s="102">
        <v>0.98932427161309278</v>
      </c>
      <c r="FD48" s="102">
        <v>0.98930348987550176</v>
      </c>
      <c r="FE48" s="102">
        <v>0.98927627688068753</v>
      </c>
      <c r="FF48" s="102">
        <v>0.98924248429989137</v>
      </c>
      <c r="FG48" s="102">
        <v>0.98920090682376538</v>
      </c>
      <c r="FH48" s="102">
        <v>0.98915152296183173</v>
      </c>
      <c r="FI48" s="102">
        <v>0.98909440686051542</v>
      </c>
      <c r="FJ48" s="102">
        <v>0.98902911956177808</v>
      </c>
      <c r="FK48" s="102">
        <v>0.9889550117443745</v>
      </c>
      <c r="FL48" s="102">
        <v>0.98887179217017807</v>
      </c>
      <c r="FM48" s="102">
        <v>0.98877850208988083</v>
      </c>
      <c r="FN48" s="102">
        <v>0.98867082967559516</v>
      </c>
      <c r="FO48" s="102">
        <v>0.98854588264593124</v>
      </c>
      <c r="FP48" s="102">
        <v>0.98840105698875613</v>
      </c>
      <c r="FQ48" s="102">
        <v>0.98823500583368229</v>
      </c>
      <c r="FR48" s="102">
        <v>0.98804191184945911</v>
      </c>
      <c r="FS48" s="102">
        <v>0.98782226985813559</v>
      </c>
      <c r="FT48" s="102">
        <v>0.98757323207805114</v>
      </c>
      <c r="FU48" s="102">
        <v>0.98729399438828758</v>
      </c>
      <c r="FV48" s="102">
        <v>0.98697736213398146</v>
      </c>
      <c r="FW48" s="102">
        <v>0.98662432283816981</v>
      </c>
      <c r="FX48" s="102">
        <v>0.9862244708840382</v>
      </c>
      <c r="FY48" s="102">
        <v>0.98577206529009775</v>
      </c>
      <c r="FZ48" s="102">
        <v>0.9852354054544944</v>
      </c>
      <c r="GA48" s="102">
        <v>0.98460035081626063</v>
      </c>
      <c r="GB48" s="102">
        <v>0.98383771585222002</v>
      </c>
      <c r="GC48" s="102">
        <v>0.98292742659739596</v>
      </c>
      <c r="GD48" s="102">
        <v>0.98185755652250606</v>
      </c>
      <c r="GE48" s="102">
        <v>0.98065084794707624</v>
      </c>
      <c r="GF48" s="102">
        <v>0.98065084794707624</v>
      </c>
      <c r="GG48" s="104">
        <f t="shared" si="17"/>
        <v>0.98065084794707624</v>
      </c>
      <c r="GH48" s="104">
        <f t="shared" si="17"/>
        <v>0.98065084794707624</v>
      </c>
      <c r="GI48" s="104">
        <f t="shared" si="17"/>
        <v>0.98065084794707624</v>
      </c>
      <c r="GJ48" s="104">
        <f t="shared" si="17"/>
        <v>0.98065084794707624</v>
      </c>
      <c r="GK48" s="104">
        <f t="shared" si="17"/>
        <v>0.98065084794707624</v>
      </c>
      <c r="GL48" s="104">
        <f t="shared" si="17"/>
        <v>0.98065084794707624</v>
      </c>
      <c r="GM48" s="104">
        <f t="shared" si="17"/>
        <v>0.98065084794707624</v>
      </c>
      <c r="GN48" s="104">
        <f t="shared" si="17"/>
        <v>0.98065084794707624</v>
      </c>
      <c r="GO48" s="104">
        <f t="shared" si="17"/>
        <v>0.98065084794707624</v>
      </c>
      <c r="GP48" s="104">
        <f t="shared" si="17"/>
        <v>0.98065084794707624</v>
      </c>
      <c r="GQ48" s="104">
        <f t="shared" si="17"/>
        <v>0.98065084794707624</v>
      </c>
      <c r="GR48" s="104">
        <f t="shared" si="17"/>
        <v>0.98065084794707624</v>
      </c>
      <c r="GS48" s="104">
        <f t="shared" si="17"/>
        <v>0.98065084794707624</v>
      </c>
      <c r="GT48" s="104">
        <f t="shared" si="17"/>
        <v>0.98065084794707624</v>
      </c>
      <c r="GU48" s="104">
        <f t="shared" si="17"/>
        <v>0.98065084794707624</v>
      </c>
      <c r="GV48" s="104">
        <f t="shared" si="17"/>
        <v>0.98065084794707624</v>
      </c>
      <c r="GW48" s="104">
        <f t="shared" si="17"/>
        <v>0.98065084794707624</v>
      </c>
      <c r="GX48" s="104">
        <f t="shared" si="17"/>
        <v>0.98065084794707624</v>
      </c>
      <c r="GY48" s="104">
        <f t="shared" si="17"/>
        <v>0.98065084794707624</v>
      </c>
      <c r="GZ48" s="104">
        <f t="shared" si="17"/>
        <v>0.98065084794707624</v>
      </c>
      <c r="HA48" s="104">
        <f t="shared" si="17"/>
        <v>0.98065084794707624</v>
      </c>
      <c r="HB48" s="104">
        <f t="shared" si="17"/>
        <v>0.98065084794707624</v>
      </c>
      <c r="HC48" s="104">
        <f t="shared" si="17"/>
        <v>0.98065084794707624</v>
      </c>
      <c r="HD48" s="104">
        <f t="shared" si="17"/>
        <v>0.98065084794707624</v>
      </c>
      <c r="HE48" s="104">
        <f t="shared" si="17"/>
        <v>0.98065084794707624</v>
      </c>
      <c r="HF48" s="104">
        <f t="shared" si="17"/>
        <v>0.98065084794707624</v>
      </c>
      <c r="HG48" s="104">
        <f t="shared" si="17"/>
        <v>0.98065084794707624</v>
      </c>
    </row>
    <row r="49" spans="1:215" x14ac:dyDescent="0.2">
      <c r="A49" s="100">
        <v>62</v>
      </c>
      <c r="B49" s="102">
        <v>0.9741522454971685</v>
      </c>
      <c r="C49" s="102">
        <v>0.97588982078763831</v>
      </c>
      <c r="D49" s="102">
        <v>0.97773737738979405</v>
      </c>
      <c r="E49" s="102">
        <v>0.97956709363748717</v>
      </c>
      <c r="F49" s="102">
        <v>0.98125147025665171</v>
      </c>
      <c r="G49" s="102">
        <v>0.98266205672575924</v>
      </c>
      <c r="H49" s="102">
        <v>0.98366835889153781</v>
      </c>
      <c r="I49" s="102">
        <v>0.98443183980842774</v>
      </c>
      <c r="J49" s="102">
        <v>0.985199225180862</v>
      </c>
      <c r="K49" s="102">
        <v>0.98594852632771846</v>
      </c>
      <c r="L49" s="102">
        <v>0.98666141199685042</v>
      </c>
      <c r="M49" s="102">
        <v>0.98734006512015704</v>
      </c>
      <c r="N49" s="102">
        <v>0.98793518647280876</v>
      </c>
      <c r="O49" s="102">
        <v>0.98842817444787379</v>
      </c>
      <c r="P49" s="102">
        <v>0.98880148699491599</v>
      </c>
      <c r="Q49" s="102">
        <v>0.98906465592758031</v>
      </c>
      <c r="R49" s="102">
        <v>0.98918601036084108</v>
      </c>
      <c r="S49" s="102">
        <v>0.98923320464983722</v>
      </c>
      <c r="T49" s="102">
        <v>0.98929014925779424</v>
      </c>
      <c r="U49" s="102">
        <v>0.98935607380221768</v>
      </c>
      <c r="V49" s="102">
        <v>0.9894014445641065</v>
      </c>
      <c r="W49" s="102">
        <v>0.98943836388759232</v>
      </c>
      <c r="X49" s="102">
        <v>0.98947192940765694</v>
      </c>
      <c r="Y49" s="102">
        <v>0.98950370592561776</v>
      </c>
      <c r="Z49" s="102">
        <v>0.98953400567913496</v>
      </c>
      <c r="AA49" s="102">
        <v>0.9895656080605838</v>
      </c>
      <c r="AB49" s="102">
        <v>0.98959342542122153</v>
      </c>
      <c r="AC49" s="102">
        <v>0.98961722292831589</v>
      </c>
      <c r="AD49" s="102">
        <v>0.98963644295347775</v>
      </c>
      <c r="AE49" s="102">
        <v>0.98965182154968023</v>
      </c>
      <c r="AF49" s="102">
        <v>0.98966049913124765</v>
      </c>
      <c r="AG49" s="102">
        <v>0.98966499080734771</v>
      </c>
      <c r="AH49" s="102">
        <v>0.98966654542390631</v>
      </c>
      <c r="AI49" s="102">
        <v>0.98966557865426963</v>
      </c>
      <c r="AJ49" s="102">
        <v>0.98966222964004391</v>
      </c>
      <c r="AK49" s="102">
        <v>0.98965611154426059</v>
      </c>
      <c r="AL49" s="102">
        <v>0.98964864346163173</v>
      </c>
      <c r="AM49" s="102">
        <v>0.98964010309947448</v>
      </c>
      <c r="AN49" s="102">
        <v>0.9896308043510943</v>
      </c>
      <c r="AO49" s="102">
        <v>0.98962107315680714</v>
      </c>
      <c r="AP49" s="102">
        <v>0.98961122581418559</v>
      </c>
      <c r="AQ49" s="102">
        <v>0.98960155929100424</v>
      </c>
      <c r="AR49" s="102">
        <v>0.98959232340806658</v>
      </c>
      <c r="AS49" s="102">
        <v>0.98958370177601673</v>
      </c>
      <c r="AT49" s="102">
        <v>0.9895758562814444</v>
      </c>
      <c r="AU49" s="102">
        <v>0.9895688507718613</v>
      </c>
      <c r="AV49" s="102">
        <v>0.98956269713206368</v>
      </c>
      <c r="AW49" s="102">
        <v>0.98955732768110449</v>
      </c>
      <c r="AX49" s="102">
        <v>0.98955252693716844</v>
      </c>
      <c r="AY49" s="102">
        <v>0.98954813571506739</v>
      </c>
      <c r="AZ49" s="102">
        <v>0.98954389805263476</v>
      </c>
      <c r="BA49" s="102">
        <v>0.98953955740029165</v>
      </c>
      <c r="BB49" s="102">
        <v>0.98953466771151799</v>
      </c>
      <c r="BC49" s="102">
        <v>0.98952894184549056</v>
      </c>
      <c r="BD49" s="102">
        <v>0.98952180470713347</v>
      </c>
      <c r="BE49" s="102">
        <v>0.9895128076656986</v>
      </c>
      <c r="BF49" s="102">
        <v>0.98950143752941822</v>
      </c>
      <c r="BG49" s="102">
        <v>0.98948703522527126</v>
      </c>
      <c r="BH49" s="102">
        <v>0.9894687903302416</v>
      </c>
      <c r="BI49" s="102">
        <v>0.98944583422765575</v>
      </c>
      <c r="BJ49" s="102">
        <v>0.98941695917674255</v>
      </c>
      <c r="BK49" s="102">
        <v>0.9893810814646411</v>
      </c>
      <c r="BL49" s="102">
        <v>0.98933728448072666</v>
      </c>
      <c r="BM49" s="102">
        <v>0.98928516773976061</v>
      </c>
      <c r="BN49" s="102">
        <v>0.9892240167259343</v>
      </c>
      <c r="BO49" s="102">
        <v>0.98915330159686876</v>
      </c>
      <c r="BP49" s="102">
        <v>0.98907201776698561</v>
      </c>
      <c r="BQ49" s="102">
        <v>0.98897984000612083</v>
      </c>
      <c r="BR49" s="102">
        <v>0.98887583662081702</v>
      </c>
      <c r="BS49" s="102">
        <v>0.9887562481883011</v>
      </c>
      <c r="BT49" s="102">
        <v>0.98862254699977803</v>
      </c>
      <c r="BU49" s="102">
        <v>0.98847237783761077</v>
      </c>
      <c r="BV49" s="102">
        <v>0.98829991634952818</v>
      </c>
      <c r="BW49" s="102">
        <v>0.98810508141765063</v>
      </c>
      <c r="BX49" s="102">
        <v>0.98789218260953038</v>
      </c>
      <c r="BY49" s="102">
        <v>0.98765750681688602</v>
      </c>
      <c r="BZ49" s="102">
        <v>0.98741561214235873</v>
      </c>
      <c r="CA49" s="102">
        <v>0.98719300063627791</v>
      </c>
      <c r="CB49" s="102">
        <v>0.98719300063627791</v>
      </c>
      <c r="CC49" s="104">
        <f t="shared" si="6"/>
        <v>0.98719300063627791</v>
      </c>
      <c r="CD49" s="104">
        <f t="shared" si="16"/>
        <v>0.98719300063627791</v>
      </c>
      <c r="CE49" s="104">
        <f t="shared" si="16"/>
        <v>0.98719300063627791</v>
      </c>
      <c r="CF49" s="104">
        <f t="shared" si="16"/>
        <v>0.98719300063627791</v>
      </c>
      <c r="CG49" s="104">
        <f t="shared" si="16"/>
        <v>0.98719300063627791</v>
      </c>
      <c r="CH49" s="104">
        <f t="shared" si="16"/>
        <v>0.98719300063627791</v>
      </c>
      <c r="CI49" s="104">
        <f t="shared" si="16"/>
        <v>0.98719300063627791</v>
      </c>
      <c r="CJ49" s="104">
        <f t="shared" si="16"/>
        <v>0.98719300063627791</v>
      </c>
      <c r="CK49" s="104">
        <f t="shared" si="16"/>
        <v>0.98719300063627791</v>
      </c>
      <c r="CL49" s="104">
        <f t="shared" si="16"/>
        <v>0.98719300063627791</v>
      </c>
      <c r="CM49" s="104">
        <f t="shared" si="16"/>
        <v>0.98719300063627791</v>
      </c>
      <c r="CN49" s="104">
        <f t="shared" si="16"/>
        <v>0.98719300063627791</v>
      </c>
      <c r="CO49" s="104">
        <f t="shared" si="16"/>
        <v>0.98719300063627791</v>
      </c>
      <c r="CP49" s="104">
        <f t="shared" si="16"/>
        <v>0.98719300063627791</v>
      </c>
      <c r="CQ49" s="104">
        <f t="shared" si="16"/>
        <v>0.98719300063627791</v>
      </c>
      <c r="CR49" s="104">
        <f t="shared" si="16"/>
        <v>0.98719300063627791</v>
      </c>
      <c r="CS49" s="104">
        <f t="shared" si="16"/>
        <v>0.98719300063627791</v>
      </c>
      <c r="CT49" s="104">
        <f t="shared" si="16"/>
        <v>0.98719300063627791</v>
      </c>
      <c r="CU49" s="104">
        <f t="shared" si="16"/>
        <v>0.98719300063627791</v>
      </c>
      <c r="CV49" s="104">
        <f t="shared" si="16"/>
        <v>0.98719300063627791</v>
      </c>
      <c r="CW49" s="104">
        <f t="shared" si="16"/>
        <v>0.98719300063627791</v>
      </c>
      <c r="CX49" s="104">
        <f t="shared" si="16"/>
        <v>0.98719300063627791</v>
      </c>
      <c r="CY49" s="104">
        <f t="shared" si="16"/>
        <v>0.98719300063627791</v>
      </c>
      <c r="CZ49" s="104">
        <f t="shared" si="16"/>
        <v>0.98719300063627791</v>
      </c>
      <c r="DA49" s="104">
        <f t="shared" si="16"/>
        <v>0.98719300063627791</v>
      </c>
      <c r="DB49" s="104">
        <f t="shared" si="16"/>
        <v>0.98719300063627791</v>
      </c>
      <c r="DC49" s="104">
        <f t="shared" si="16"/>
        <v>0.98719300063627791</v>
      </c>
      <c r="DE49" s="100">
        <v>62</v>
      </c>
      <c r="DF49" s="102">
        <v>0.96699999467863917</v>
      </c>
      <c r="DG49" s="102">
        <v>0.97015588218406956</v>
      </c>
      <c r="DH49" s="102">
        <v>0.97353621985391026</v>
      </c>
      <c r="DI49" s="102">
        <v>0.97685414885013999</v>
      </c>
      <c r="DJ49" s="102">
        <v>0.97986659058092718</v>
      </c>
      <c r="DK49" s="102">
        <v>0.9823511419797214</v>
      </c>
      <c r="DL49" s="102">
        <v>0.98406664867316529</v>
      </c>
      <c r="DM49" s="102">
        <v>0.9852438664114006</v>
      </c>
      <c r="DN49" s="102">
        <v>0.98627119064730384</v>
      </c>
      <c r="DO49" s="102">
        <v>0.98711829047395783</v>
      </c>
      <c r="DP49" s="102">
        <v>0.98777177805980587</v>
      </c>
      <c r="DQ49" s="102">
        <v>0.98825945100043522</v>
      </c>
      <c r="DR49" s="102">
        <v>0.98859830898505596</v>
      </c>
      <c r="DS49" s="102">
        <v>0.98880568904671784</v>
      </c>
      <c r="DT49" s="102">
        <v>0.98891174663600401</v>
      </c>
      <c r="DU49" s="102">
        <v>0.98898901175619958</v>
      </c>
      <c r="DV49" s="102">
        <v>0.98904132735207828</v>
      </c>
      <c r="DW49" s="102">
        <v>0.98909620877505888</v>
      </c>
      <c r="DX49" s="102">
        <v>0.98915600322320774</v>
      </c>
      <c r="DY49" s="102">
        <v>0.98922277313945661</v>
      </c>
      <c r="DZ49" s="102">
        <v>0.98925623726712164</v>
      </c>
      <c r="EA49" s="102">
        <v>0.98927965288980069</v>
      </c>
      <c r="EB49" s="102">
        <v>0.98929613371543412</v>
      </c>
      <c r="EC49" s="102">
        <v>0.98930846586034671</v>
      </c>
      <c r="ED49" s="102">
        <v>0.98931605888378082</v>
      </c>
      <c r="EE49" s="102">
        <v>0.9893234205623066</v>
      </c>
      <c r="EF49" s="102">
        <v>0.989327509036388</v>
      </c>
      <c r="EG49" s="102">
        <v>0.98932991388746128</v>
      </c>
      <c r="EH49" s="102">
        <v>0.98933114233517505</v>
      </c>
      <c r="EI49" s="102">
        <v>0.98933186643664373</v>
      </c>
      <c r="EJ49" s="102">
        <v>0.98933064820412753</v>
      </c>
      <c r="EK49" s="102">
        <v>0.98932933428723058</v>
      </c>
      <c r="EL49" s="102">
        <v>0.98932847121743206</v>
      </c>
      <c r="EM49" s="102">
        <v>0.98932831431723911</v>
      </c>
      <c r="EN49" s="102">
        <v>0.98932909681960624</v>
      </c>
      <c r="EO49" s="102">
        <v>0.98933093514858195</v>
      </c>
      <c r="EP49" s="102">
        <v>0.98933381133234122</v>
      </c>
      <c r="EQ49" s="102">
        <v>0.98933759934930243</v>
      </c>
      <c r="ER49" s="102">
        <v>0.98934205426718502</v>
      </c>
      <c r="ES49" s="102">
        <v>0.98934689460169833</v>
      </c>
      <c r="ET49" s="102">
        <v>0.98935167476933428</v>
      </c>
      <c r="EU49" s="102">
        <v>0.98935621103443849</v>
      </c>
      <c r="EV49" s="102">
        <v>0.98935999466068569</v>
      </c>
      <c r="EW49" s="102">
        <v>0.98936264753150349</v>
      </c>
      <c r="EX49" s="102">
        <v>0.98936362885121554</v>
      </c>
      <c r="EY49" s="102">
        <v>0.9893622759113706</v>
      </c>
      <c r="EZ49" s="102">
        <v>0.98935821342737473</v>
      </c>
      <c r="FA49" s="102">
        <v>0.98935062842493804</v>
      </c>
      <c r="FB49" s="102">
        <v>0.98933946470698642</v>
      </c>
      <c r="FC49" s="102">
        <v>0.98932371836372712</v>
      </c>
      <c r="FD49" s="102">
        <v>0.98930291922306224</v>
      </c>
      <c r="FE49" s="102">
        <v>0.98927568351564332</v>
      </c>
      <c r="FF49" s="102">
        <v>0.98924186277434256</v>
      </c>
      <c r="FG49" s="102">
        <v>0.98920025068270445</v>
      </c>
      <c r="FH49" s="102">
        <v>0.9891508257088959</v>
      </c>
      <c r="FI49" s="102">
        <v>0.98909366203471982</v>
      </c>
      <c r="FJ49" s="102">
        <v>0.98902832030961707</v>
      </c>
      <c r="FK49" s="102">
        <v>0.98895415064225101</v>
      </c>
      <c r="FL49" s="102">
        <v>0.9888708615122882</v>
      </c>
      <c r="FM49" s="102">
        <v>0.9887774933292206</v>
      </c>
      <c r="FN49" s="102">
        <v>0.98866973063560593</v>
      </c>
      <c r="FO49" s="102">
        <v>0.98854467866373474</v>
      </c>
      <c r="FP49" s="102">
        <v>0.98839973112666757</v>
      </c>
      <c r="FQ49" s="102">
        <v>0.98823353989397489</v>
      </c>
      <c r="FR49" s="102">
        <v>0.98804028260736054</v>
      </c>
      <c r="FS49" s="102">
        <v>0.98782045424751252</v>
      </c>
      <c r="FT49" s="102">
        <v>0.98757120434721724</v>
      </c>
      <c r="FU49" s="102">
        <v>0.98729172774453811</v>
      </c>
      <c r="FV49" s="102">
        <v>0.98697482329228481</v>
      </c>
      <c r="FW49" s="102">
        <v>0.98662147873788453</v>
      </c>
      <c r="FX49" s="102">
        <v>0.98622127893892619</v>
      </c>
      <c r="FY49" s="102">
        <v>0.98576847705627646</v>
      </c>
      <c r="FZ49" s="102">
        <v>0.98523134409089852</v>
      </c>
      <c r="GA49" s="102">
        <v>0.98459572531386008</v>
      </c>
      <c r="GB49" s="102">
        <v>0.98383240727384469</v>
      </c>
      <c r="GC49" s="102">
        <v>0.9829212945581115</v>
      </c>
      <c r="GD49" s="102">
        <v>0.98185044495622287</v>
      </c>
      <c r="GE49" s="102">
        <v>0.98064261376720308</v>
      </c>
      <c r="GF49" s="102">
        <v>0.98064261376720308</v>
      </c>
      <c r="GG49" s="104">
        <f t="shared" si="17"/>
        <v>0.98064261376720308</v>
      </c>
      <c r="GH49" s="104">
        <f t="shared" si="17"/>
        <v>0.98064261376720308</v>
      </c>
      <c r="GI49" s="104">
        <f t="shared" si="17"/>
        <v>0.98064261376720308</v>
      </c>
      <c r="GJ49" s="104">
        <f t="shared" si="17"/>
        <v>0.98064261376720308</v>
      </c>
      <c r="GK49" s="104">
        <f t="shared" si="17"/>
        <v>0.98064261376720308</v>
      </c>
      <c r="GL49" s="104">
        <f t="shared" si="17"/>
        <v>0.98064261376720308</v>
      </c>
      <c r="GM49" s="104">
        <f t="shared" si="17"/>
        <v>0.98064261376720308</v>
      </c>
      <c r="GN49" s="104">
        <f t="shared" si="17"/>
        <v>0.98064261376720308</v>
      </c>
      <c r="GO49" s="104">
        <f t="shared" si="17"/>
        <v>0.98064261376720308</v>
      </c>
      <c r="GP49" s="104">
        <f t="shared" si="17"/>
        <v>0.98064261376720308</v>
      </c>
      <c r="GQ49" s="104">
        <f t="shared" si="17"/>
        <v>0.98064261376720308</v>
      </c>
      <c r="GR49" s="104">
        <f t="shared" si="17"/>
        <v>0.98064261376720308</v>
      </c>
      <c r="GS49" s="104">
        <f t="shared" si="17"/>
        <v>0.98064261376720308</v>
      </c>
      <c r="GT49" s="104">
        <f t="shared" si="17"/>
        <v>0.98064261376720308</v>
      </c>
      <c r="GU49" s="104">
        <f t="shared" si="17"/>
        <v>0.98064261376720308</v>
      </c>
      <c r="GV49" s="104">
        <f t="shared" si="17"/>
        <v>0.98064261376720308</v>
      </c>
      <c r="GW49" s="104">
        <f t="shared" si="17"/>
        <v>0.98064261376720308</v>
      </c>
      <c r="GX49" s="104">
        <f t="shared" si="17"/>
        <v>0.98064261376720308</v>
      </c>
      <c r="GY49" s="104">
        <f t="shared" si="17"/>
        <v>0.98064261376720308</v>
      </c>
      <c r="GZ49" s="104">
        <f t="shared" si="17"/>
        <v>0.98064261376720308</v>
      </c>
      <c r="HA49" s="104">
        <f t="shared" si="17"/>
        <v>0.98064261376720308</v>
      </c>
      <c r="HB49" s="104">
        <f t="shared" si="17"/>
        <v>0.98064261376720308</v>
      </c>
      <c r="HC49" s="104">
        <f t="shared" si="17"/>
        <v>0.98064261376720308</v>
      </c>
      <c r="HD49" s="104">
        <f t="shared" si="17"/>
        <v>0.98064261376720308</v>
      </c>
      <c r="HE49" s="104">
        <f t="shared" si="17"/>
        <v>0.98064261376720308</v>
      </c>
      <c r="HF49" s="104">
        <f t="shared" si="17"/>
        <v>0.98064261376720308</v>
      </c>
      <c r="HG49" s="104">
        <f t="shared" si="17"/>
        <v>0.98064261376720308</v>
      </c>
    </row>
    <row r="50" spans="1:215" x14ac:dyDescent="0.2">
      <c r="A50" s="100">
        <v>63</v>
      </c>
      <c r="B50" s="102">
        <v>0.97447547236807386</v>
      </c>
      <c r="C50" s="102">
        <v>0.9761604567756339</v>
      </c>
      <c r="D50" s="102">
        <v>0.9779542763641017</v>
      </c>
      <c r="E50" s="102">
        <v>0.97973243943853039</v>
      </c>
      <c r="F50" s="102">
        <v>0.98137082407759246</v>
      </c>
      <c r="G50" s="102">
        <v>0.98274433445586873</v>
      </c>
      <c r="H50" s="102">
        <v>0.98372588245980341</v>
      </c>
      <c r="I50" s="102">
        <v>0.98447321440823055</v>
      </c>
      <c r="J50" s="102">
        <v>0.98522682950916429</v>
      </c>
      <c r="K50" s="102">
        <v>0.98596439843732497</v>
      </c>
      <c r="L50" s="102">
        <v>0.98666734002654388</v>
      </c>
      <c r="M50" s="102">
        <v>0.98731850487379735</v>
      </c>
      <c r="N50" s="102">
        <v>0.98791314376320916</v>
      </c>
      <c r="O50" s="102">
        <v>0.98840573783795349</v>
      </c>
      <c r="P50" s="102">
        <v>0.98877874657214671</v>
      </c>
      <c r="Q50" s="102">
        <v>0.98904241325081443</v>
      </c>
      <c r="R50" s="102">
        <v>0.98916470018385361</v>
      </c>
      <c r="S50" s="102">
        <v>0.98921311401428091</v>
      </c>
      <c r="T50" s="102">
        <v>0.98927153592334327</v>
      </c>
      <c r="U50" s="102">
        <v>0.98933917574572816</v>
      </c>
      <c r="V50" s="102">
        <v>0.98938572627814925</v>
      </c>
      <c r="W50" s="102">
        <v>0.98942360589079259</v>
      </c>
      <c r="X50" s="102">
        <v>0.98945804530548509</v>
      </c>
      <c r="Y50" s="102">
        <v>0.98949065014654347</v>
      </c>
      <c r="Z50" s="102">
        <v>0.98952174061459808</v>
      </c>
      <c r="AA50" s="102">
        <v>0.98955416925120387</v>
      </c>
      <c r="AB50" s="102">
        <v>0.98958271427403921</v>
      </c>
      <c r="AC50" s="102">
        <v>0.98960713438130488</v>
      </c>
      <c r="AD50" s="102">
        <v>0.98962685704458309</v>
      </c>
      <c r="AE50" s="102">
        <v>0.98964263751231796</v>
      </c>
      <c r="AF50" s="102">
        <v>0.9896515406957157</v>
      </c>
      <c r="AG50" s="102">
        <v>0.98965614773553223</v>
      </c>
      <c r="AH50" s="102">
        <v>0.98965774028160691</v>
      </c>
      <c r="AI50" s="102">
        <v>0.98965674487806599</v>
      </c>
      <c r="AJ50" s="102">
        <v>0.98965330425598586</v>
      </c>
      <c r="AK50" s="102">
        <v>0.98964702128614268</v>
      </c>
      <c r="AL50" s="102">
        <v>0.98963935246253942</v>
      </c>
      <c r="AM50" s="102">
        <v>0.98963058278441307</v>
      </c>
      <c r="AN50" s="102">
        <v>0.98962103440488758</v>
      </c>
      <c r="AO50" s="102">
        <v>0.98961104185604643</v>
      </c>
      <c r="AP50" s="102">
        <v>0.98960092978663827</v>
      </c>
      <c r="AQ50" s="102">
        <v>0.98959100301937475</v>
      </c>
      <c r="AR50" s="102">
        <v>0.98958151799579686</v>
      </c>
      <c r="AS50" s="102">
        <v>0.98957266320514792</v>
      </c>
      <c r="AT50" s="102">
        <v>0.98956460484857034</v>
      </c>
      <c r="AU50" s="102">
        <v>0.98955740849596885</v>
      </c>
      <c r="AV50" s="102">
        <v>0.98955108638138289</v>
      </c>
      <c r="AW50" s="102">
        <v>0.98954556906114</v>
      </c>
      <c r="AX50" s="102">
        <v>0.98954063535701842</v>
      </c>
      <c r="AY50" s="102">
        <v>0.98953612187829965</v>
      </c>
      <c r="AZ50" s="102">
        <v>0.98953176587078673</v>
      </c>
      <c r="BA50" s="102">
        <v>0.98952730396493838</v>
      </c>
      <c r="BB50" s="102">
        <v>0.9895222782276285</v>
      </c>
      <c r="BC50" s="102">
        <v>0.98951639383525691</v>
      </c>
      <c r="BD50" s="102">
        <v>0.98950906031826991</v>
      </c>
      <c r="BE50" s="102">
        <v>0.98949981700514644</v>
      </c>
      <c r="BF50" s="102">
        <v>0.98948813691162396</v>
      </c>
      <c r="BG50" s="102">
        <v>0.98947334322368241</v>
      </c>
      <c r="BH50" s="102">
        <v>0.9894546036838715</v>
      </c>
      <c r="BI50" s="102">
        <v>0.98943102620709666</v>
      </c>
      <c r="BJ50" s="102">
        <v>0.98940137042736798</v>
      </c>
      <c r="BK50" s="102">
        <v>0.98936452320772827</v>
      </c>
      <c r="BL50" s="102">
        <v>0.98931954283146706</v>
      </c>
      <c r="BM50" s="102">
        <v>0.989266017394001</v>
      </c>
      <c r="BN50" s="102">
        <v>0.98920321237472797</v>
      </c>
      <c r="BO50" s="102">
        <v>0.98913058265897569</v>
      </c>
      <c r="BP50" s="102">
        <v>0.98904709540305769</v>
      </c>
      <c r="BQ50" s="102">
        <v>0.98895241507039133</v>
      </c>
      <c r="BR50" s="102">
        <v>0.98884558306747816</v>
      </c>
      <c r="BS50" s="102">
        <v>0.98872273621037599</v>
      </c>
      <c r="BT50" s="102">
        <v>0.98858538351404213</v>
      </c>
      <c r="BU50" s="102">
        <v>0.98843110247568167</v>
      </c>
      <c r="BV50" s="102">
        <v>0.98825390631919996</v>
      </c>
      <c r="BW50" s="102">
        <v>0.9880537056552916</v>
      </c>
      <c r="BX50" s="102">
        <v>0.98783491963495251</v>
      </c>
      <c r="BY50" s="102">
        <v>0.98759372664966316</v>
      </c>
      <c r="BZ50" s="102">
        <v>0.98734507400952864</v>
      </c>
      <c r="CA50" s="102">
        <v>0.98711618412715096</v>
      </c>
      <c r="CB50" s="102">
        <v>0.98711618412715096</v>
      </c>
      <c r="CC50" s="104">
        <f t="shared" si="6"/>
        <v>0.98711618412715096</v>
      </c>
      <c r="CD50" s="104">
        <f t="shared" si="16"/>
        <v>0.98711618412715096</v>
      </c>
      <c r="CE50" s="104">
        <f t="shared" si="16"/>
        <v>0.98711618412715096</v>
      </c>
      <c r="CF50" s="104">
        <f t="shared" si="16"/>
        <v>0.98711618412715096</v>
      </c>
      <c r="CG50" s="104">
        <f t="shared" si="16"/>
        <v>0.98711618412715096</v>
      </c>
      <c r="CH50" s="104">
        <f t="shared" si="16"/>
        <v>0.98711618412715096</v>
      </c>
      <c r="CI50" s="104">
        <f t="shared" si="16"/>
        <v>0.98711618412715096</v>
      </c>
      <c r="CJ50" s="104">
        <f t="shared" si="16"/>
        <v>0.98711618412715096</v>
      </c>
      <c r="CK50" s="104">
        <f t="shared" si="16"/>
        <v>0.98711618412715096</v>
      </c>
      <c r="CL50" s="104">
        <f t="shared" si="16"/>
        <v>0.98711618412715096</v>
      </c>
      <c r="CM50" s="104">
        <f t="shared" si="16"/>
        <v>0.98711618412715096</v>
      </c>
      <c r="CN50" s="104">
        <f t="shared" si="16"/>
        <v>0.98711618412715096</v>
      </c>
      <c r="CO50" s="104">
        <f t="shared" si="16"/>
        <v>0.98711618412715096</v>
      </c>
      <c r="CP50" s="104">
        <f t="shared" si="16"/>
        <v>0.98711618412715096</v>
      </c>
      <c r="CQ50" s="104">
        <f t="shared" si="16"/>
        <v>0.98711618412715096</v>
      </c>
      <c r="CR50" s="104">
        <f t="shared" si="16"/>
        <v>0.98711618412715096</v>
      </c>
      <c r="CS50" s="104">
        <f t="shared" si="16"/>
        <v>0.98711618412715096</v>
      </c>
      <c r="CT50" s="104">
        <f t="shared" si="16"/>
        <v>0.98711618412715096</v>
      </c>
      <c r="CU50" s="104">
        <f t="shared" si="16"/>
        <v>0.98711618412715096</v>
      </c>
      <c r="CV50" s="104">
        <f t="shared" si="16"/>
        <v>0.98711618412715096</v>
      </c>
      <c r="CW50" s="104">
        <f t="shared" si="16"/>
        <v>0.98711618412715096</v>
      </c>
      <c r="CX50" s="104">
        <f t="shared" si="16"/>
        <v>0.98711618412715096</v>
      </c>
      <c r="CY50" s="104">
        <f t="shared" si="16"/>
        <v>0.98711618412715096</v>
      </c>
      <c r="CZ50" s="104">
        <f t="shared" si="16"/>
        <v>0.98711618412715096</v>
      </c>
      <c r="DA50" s="104">
        <f t="shared" si="16"/>
        <v>0.98711618412715096</v>
      </c>
      <c r="DB50" s="104">
        <f t="shared" si="16"/>
        <v>0.98711618412715096</v>
      </c>
      <c r="DC50" s="104">
        <f t="shared" si="16"/>
        <v>0.98711618412715096</v>
      </c>
      <c r="DE50" s="100">
        <v>63</v>
      </c>
      <c r="DF50" s="102">
        <v>0.96711311207609563</v>
      </c>
      <c r="DG50" s="102">
        <v>0.97004203892592644</v>
      </c>
      <c r="DH50" s="102">
        <v>0.97324083297471964</v>
      </c>
      <c r="DI50" s="102">
        <v>0.97642669005300875</v>
      </c>
      <c r="DJ50" s="102">
        <v>0.97935837699336548</v>
      </c>
      <c r="DK50" s="102">
        <v>0.9818138663417797</v>
      </c>
      <c r="DL50" s="102">
        <v>0.98355057104302979</v>
      </c>
      <c r="DM50" s="102">
        <v>0.98478276344246685</v>
      </c>
      <c r="DN50" s="102">
        <v>0.98587927207607251</v>
      </c>
      <c r="DO50" s="102">
        <v>0.98680284557049092</v>
      </c>
      <c r="DP50" s="102">
        <v>0.98753337940798103</v>
      </c>
      <c r="DQ50" s="102">
        <v>0.98809104294528793</v>
      </c>
      <c r="DR50" s="102">
        <v>0.98848829929754567</v>
      </c>
      <c r="DS50" s="102">
        <v>0.98874176361373389</v>
      </c>
      <c r="DT50" s="102">
        <v>0.98888115995616199</v>
      </c>
      <c r="DU50" s="102">
        <v>0.98897879141691758</v>
      </c>
      <c r="DV50" s="102">
        <v>0.98903807951744538</v>
      </c>
      <c r="DW50" s="102">
        <v>0.98909314401769466</v>
      </c>
      <c r="DX50" s="102">
        <v>0.98915313858432019</v>
      </c>
      <c r="DY50" s="102">
        <v>0.98922013268572573</v>
      </c>
      <c r="DZ50" s="102">
        <v>0.98925370845248606</v>
      </c>
      <c r="EA50" s="102">
        <v>0.98927720182064194</v>
      </c>
      <c r="EB50" s="102">
        <v>0.9892937369643714</v>
      </c>
      <c r="EC50" s="102">
        <v>0.98930610941075603</v>
      </c>
      <c r="ED50" s="102">
        <v>0.98931372666989847</v>
      </c>
      <c r="EE50" s="102">
        <v>0.98932111185181359</v>
      </c>
      <c r="EF50" s="102">
        <v>0.98932521270886997</v>
      </c>
      <c r="EG50" s="102">
        <v>0.98932762421584142</v>
      </c>
      <c r="EH50" s="102">
        <v>0.98932885531111225</v>
      </c>
      <c r="EI50" s="102">
        <v>0.9893295803387484</v>
      </c>
      <c r="EJ50" s="102">
        <v>0.98932835639538208</v>
      </c>
      <c r="EK50" s="102">
        <v>0.98932703643276976</v>
      </c>
      <c r="EL50" s="102">
        <v>0.98932616885416369</v>
      </c>
      <c r="EM50" s="102">
        <v>0.98932600986203345</v>
      </c>
      <c r="EN50" s="102">
        <v>0.98932679349631358</v>
      </c>
      <c r="EO50" s="102">
        <v>0.98932863658960124</v>
      </c>
      <c r="EP50" s="102">
        <v>0.98933152111683764</v>
      </c>
      <c r="EQ50" s="102">
        <v>0.98933532063190066</v>
      </c>
      <c r="ER50" s="102">
        <v>0.98933978936706535</v>
      </c>
      <c r="ES50" s="102">
        <v>0.98934464487452412</v>
      </c>
      <c r="ET50" s="102">
        <v>0.98934944003812342</v>
      </c>
      <c r="EU50" s="102">
        <v>0.98935399048815365</v>
      </c>
      <c r="EV50" s="102">
        <v>0.98935778572928124</v>
      </c>
      <c r="EW50" s="102">
        <v>0.98936044633201747</v>
      </c>
      <c r="EX50" s="102">
        <v>0.98936142962145934</v>
      </c>
      <c r="EY50" s="102">
        <v>0.98936007058111208</v>
      </c>
      <c r="EZ50" s="102">
        <v>0.98935599260945528</v>
      </c>
      <c r="FA50" s="102">
        <v>0.98934837989040758</v>
      </c>
      <c r="FB50" s="102">
        <v>0.98933717600292204</v>
      </c>
      <c r="FC50" s="102">
        <v>0.98932137351947813</v>
      </c>
      <c r="FD50" s="102">
        <v>0.98930050058962593</v>
      </c>
      <c r="FE50" s="102">
        <v>0.98927316858617309</v>
      </c>
      <c r="FF50" s="102">
        <v>0.98923922845424417</v>
      </c>
      <c r="FG50" s="102">
        <v>0.98919746960738619</v>
      </c>
      <c r="FH50" s="102">
        <v>0.98914787033665608</v>
      </c>
      <c r="FI50" s="102">
        <v>0.98909050497183448</v>
      </c>
      <c r="FJ50" s="102">
        <v>0.98902493249617096</v>
      </c>
      <c r="FK50" s="102">
        <v>0.98895050059910616</v>
      </c>
      <c r="FL50" s="102">
        <v>0.98886691656080106</v>
      </c>
      <c r="FM50" s="102">
        <v>0.98877321722107603</v>
      </c>
      <c r="FN50" s="102">
        <v>0.98866507173154494</v>
      </c>
      <c r="FO50" s="102">
        <v>0.98853957477741738</v>
      </c>
      <c r="FP50" s="102">
        <v>0.98839411041915237</v>
      </c>
      <c r="FQ50" s="102">
        <v>0.98822732517336342</v>
      </c>
      <c r="FR50" s="102">
        <v>0.98803337535462721</v>
      </c>
      <c r="FS50" s="102">
        <v>0.98781275659614354</v>
      </c>
      <c r="FT50" s="102">
        <v>0.98756260701994225</v>
      </c>
      <c r="FU50" s="102">
        <v>0.98728211702066349</v>
      </c>
      <c r="FV50" s="102">
        <v>0.98696405788556041</v>
      </c>
      <c r="FW50" s="102">
        <v>0.98660941826436943</v>
      </c>
      <c r="FX50" s="102">
        <v>0.98620774255896804</v>
      </c>
      <c r="FY50" s="102">
        <v>0.98575325900627042</v>
      </c>
      <c r="FZ50" s="102">
        <v>0.98521411804825043</v>
      </c>
      <c r="GA50" s="102">
        <v>0.98457610468671908</v>
      </c>
      <c r="GB50" s="102">
        <v>0.98380988675655023</v>
      </c>
      <c r="GC50" s="102">
        <v>0.9828952775026788</v>
      </c>
      <c r="GD50" s="102">
        <v>0.98182026771767339</v>
      </c>
      <c r="GE50" s="102">
        <v>0.98060766716667447</v>
      </c>
      <c r="GF50" s="102">
        <v>0.98060766716667447</v>
      </c>
      <c r="GG50" s="104">
        <f t="shared" si="17"/>
        <v>0.98060766716667447</v>
      </c>
      <c r="GH50" s="104">
        <f t="shared" si="17"/>
        <v>0.98060766716667447</v>
      </c>
      <c r="GI50" s="104">
        <f t="shared" si="17"/>
        <v>0.98060766716667447</v>
      </c>
      <c r="GJ50" s="104">
        <f t="shared" si="17"/>
        <v>0.98060766716667447</v>
      </c>
      <c r="GK50" s="104">
        <f t="shared" si="17"/>
        <v>0.98060766716667447</v>
      </c>
      <c r="GL50" s="104">
        <f t="shared" si="17"/>
        <v>0.98060766716667447</v>
      </c>
      <c r="GM50" s="104">
        <f t="shared" si="17"/>
        <v>0.98060766716667447</v>
      </c>
      <c r="GN50" s="104">
        <f t="shared" si="17"/>
        <v>0.98060766716667447</v>
      </c>
      <c r="GO50" s="104">
        <f t="shared" si="17"/>
        <v>0.98060766716667447</v>
      </c>
      <c r="GP50" s="104">
        <f t="shared" si="17"/>
        <v>0.98060766716667447</v>
      </c>
      <c r="GQ50" s="104">
        <f t="shared" si="17"/>
        <v>0.98060766716667447</v>
      </c>
      <c r="GR50" s="104">
        <f t="shared" si="17"/>
        <v>0.98060766716667447</v>
      </c>
      <c r="GS50" s="104">
        <f t="shared" si="17"/>
        <v>0.98060766716667447</v>
      </c>
      <c r="GT50" s="104">
        <f t="shared" si="17"/>
        <v>0.98060766716667447</v>
      </c>
      <c r="GU50" s="104">
        <f t="shared" si="17"/>
        <v>0.98060766716667447</v>
      </c>
      <c r="GV50" s="104">
        <f t="shared" si="17"/>
        <v>0.98060766716667447</v>
      </c>
      <c r="GW50" s="104">
        <f t="shared" si="17"/>
        <v>0.98060766716667447</v>
      </c>
      <c r="GX50" s="104">
        <f t="shared" si="17"/>
        <v>0.98060766716667447</v>
      </c>
      <c r="GY50" s="104">
        <f t="shared" si="17"/>
        <v>0.98060766716667447</v>
      </c>
      <c r="GZ50" s="104">
        <f t="shared" si="17"/>
        <v>0.98060766716667447</v>
      </c>
      <c r="HA50" s="104">
        <f t="shared" si="17"/>
        <v>0.98060766716667447</v>
      </c>
      <c r="HB50" s="104">
        <f t="shared" si="17"/>
        <v>0.98060766716667447</v>
      </c>
      <c r="HC50" s="104">
        <f t="shared" si="17"/>
        <v>0.98060766716667447</v>
      </c>
      <c r="HD50" s="104">
        <f t="shared" si="17"/>
        <v>0.98060766716667447</v>
      </c>
      <c r="HE50" s="104">
        <f t="shared" si="17"/>
        <v>0.98060766716667447</v>
      </c>
      <c r="HF50" s="104">
        <f t="shared" si="17"/>
        <v>0.98060766716667447</v>
      </c>
      <c r="HG50" s="104">
        <f t="shared" si="17"/>
        <v>0.98060766716667447</v>
      </c>
    </row>
    <row r="51" spans="1:215" x14ac:dyDescent="0.2">
      <c r="A51" s="100">
        <v>64</v>
      </c>
      <c r="B51" s="102">
        <v>0.97481438377451923</v>
      </c>
      <c r="C51" s="102">
        <v>0.97644626283262503</v>
      </c>
      <c r="D51" s="102">
        <v>0.9781857787146051</v>
      </c>
      <c r="E51" s="102">
        <v>0.97991174994696473</v>
      </c>
      <c r="F51" s="102">
        <v>0.98150347614575983</v>
      </c>
      <c r="G51" s="102">
        <v>0.98283928052096714</v>
      </c>
      <c r="H51" s="102">
        <v>0.98379543987176077</v>
      </c>
      <c r="I51" s="102">
        <v>0.98452535224922888</v>
      </c>
      <c r="J51" s="102">
        <v>0.98526386026829715</v>
      </c>
      <c r="K51" s="102">
        <v>0.98598872244984881</v>
      </c>
      <c r="L51" s="102">
        <v>0.98668107796030491</v>
      </c>
      <c r="M51" s="102">
        <v>0.98732353516362215</v>
      </c>
      <c r="N51" s="102">
        <v>0.98789839954600711</v>
      </c>
      <c r="O51" s="102">
        <v>0.98839073020691426</v>
      </c>
      <c r="P51" s="102">
        <v>0.98876353578984777</v>
      </c>
      <c r="Q51" s="102">
        <v>0.98902753546605371</v>
      </c>
      <c r="R51" s="102">
        <v>0.98915044619059156</v>
      </c>
      <c r="S51" s="102">
        <v>0.98919967580287127</v>
      </c>
      <c r="T51" s="102">
        <v>0.98925908589648659</v>
      </c>
      <c r="U51" s="102">
        <v>0.98932787307245784</v>
      </c>
      <c r="V51" s="102">
        <v>0.98937521275872831</v>
      </c>
      <c r="W51" s="102">
        <v>0.9894137347122629</v>
      </c>
      <c r="X51" s="102">
        <v>0.98944875867547988</v>
      </c>
      <c r="Y51" s="102">
        <v>0.98948191757892556</v>
      </c>
      <c r="Z51" s="102">
        <v>0.98951353695020716</v>
      </c>
      <c r="AA51" s="102">
        <v>0.98954651825776141</v>
      </c>
      <c r="AB51" s="102">
        <v>0.98957555000283592</v>
      </c>
      <c r="AC51" s="102">
        <v>0.98960038655765314</v>
      </c>
      <c r="AD51" s="102">
        <v>0.98962044542843308</v>
      </c>
      <c r="AE51" s="102">
        <v>0.98963649470337267</v>
      </c>
      <c r="AF51" s="102">
        <v>0.98964554879312405</v>
      </c>
      <c r="AG51" s="102">
        <v>0.98965023300517241</v>
      </c>
      <c r="AH51" s="102">
        <v>0.98965185093094621</v>
      </c>
      <c r="AI51" s="102">
        <v>0.98965083638588214</v>
      </c>
      <c r="AJ51" s="102">
        <v>0.98964733450217013</v>
      </c>
      <c r="AK51" s="102">
        <v>0.98964094126683289</v>
      </c>
      <c r="AL51" s="102">
        <v>0.98963313818876841</v>
      </c>
      <c r="AM51" s="102">
        <v>0.98962421514457821</v>
      </c>
      <c r="AN51" s="102">
        <v>0.98961449981209448</v>
      </c>
      <c r="AO51" s="102">
        <v>0.98960433247008617</v>
      </c>
      <c r="AP51" s="102">
        <v>0.9895940433530217</v>
      </c>
      <c r="AQ51" s="102">
        <v>0.98958394253737247</v>
      </c>
      <c r="AR51" s="102">
        <v>0.98957429089290572</v>
      </c>
      <c r="AS51" s="102">
        <v>0.98956528017183398</v>
      </c>
      <c r="AT51" s="102">
        <v>0.9895570794609716</v>
      </c>
      <c r="AU51" s="102">
        <v>0.98954975548213198</v>
      </c>
      <c r="AV51" s="102">
        <v>0.98954332070282869</v>
      </c>
      <c r="AW51" s="102">
        <v>0.98953770450030343</v>
      </c>
      <c r="AX51" s="102">
        <v>0.9895326818862954</v>
      </c>
      <c r="AY51" s="102">
        <v>0.98952808665721081</v>
      </c>
      <c r="AZ51" s="102">
        <v>0.98952365151609134</v>
      </c>
      <c r="BA51" s="102">
        <v>0.98951910853199565</v>
      </c>
      <c r="BB51" s="102">
        <v>0.98951399182176625</v>
      </c>
      <c r="BC51" s="102">
        <v>0.98950800142349349</v>
      </c>
      <c r="BD51" s="102">
        <v>0.98950053658499137</v>
      </c>
      <c r="BE51" s="102">
        <v>0.98949112858188937</v>
      </c>
      <c r="BF51" s="102">
        <v>0.98947924120559028</v>
      </c>
      <c r="BG51" s="102">
        <v>0.98946418577709871</v>
      </c>
      <c r="BH51" s="102">
        <v>0.98944511543641667</v>
      </c>
      <c r="BI51" s="102">
        <v>0.98942112240333757</v>
      </c>
      <c r="BJ51" s="102">
        <v>0.98939094449290199</v>
      </c>
      <c r="BK51" s="102">
        <v>0.98935344889052668</v>
      </c>
      <c r="BL51" s="102">
        <v>0.98930767709033296</v>
      </c>
      <c r="BM51" s="102">
        <v>0.98925320955281681</v>
      </c>
      <c r="BN51" s="102">
        <v>0.98918929838107394</v>
      </c>
      <c r="BO51" s="102">
        <v>0.98911538825000911</v>
      </c>
      <c r="BP51" s="102">
        <v>0.98903042742148695</v>
      </c>
      <c r="BQ51" s="102">
        <v>0.9889340734715506</v>
      </c>
      <c r="BR51" s="102">
        <v>0.98882534982268722</v>
      </c>
      <c r="BS51" s="102">
        <v>0.98870032390576523</v>
      </c>
      <c r="BT51" s="102">
        <v>0.98856052930651905</v>
      </c>
      <c r="BU51" s="102">
        <v>0.98840349853654341</v>
      </c>
      <c r="BV51" s="102">
        <v>0.98822313621285984</v>
      </c>
      <c r="BW51" s="102">
        <v>0.98801934743647524</v>
      </c>
      <c r="BX51" s="102">
        <v>0.98779662467024754</v>
      </c>
      <c r="BY51" s="102">
        <v>0.9875510737737363</v>
      </c>
      <c r="BZ51" s="102">
        <v>0.98729790236605142</v>
      </c>
      <c r="CA51" s="102">
        <v>0.98706481460733453</v>
      </c>
      <c r="CB51" s="102">
        <v>0.98706481460733453</v>
      </c>
      <c r="CC51" s="104">
        <f t="shared" si="6"/>
        <v>0.98706481460733453</v>
      </c>
      <c r="CD51" s="104">
        <f t="shared" si="16"/>
        <v>0.98706481460733453</v>
      </c>
      <c r="CE51" s="104">
        <f t="shared" si="16"/>
        <v>0.98706481460733453</v>
      </c>
      <c r="CF51" s="104">
        <f t="shared" si="16"/>
        <v>0.98706481460733453</v>
      </c>
      <c r="CG51" s="104">
        <f t="shared" si="16"/>
        <v>0.98706481460733453</v>
      </c>
      <c r="CH51" s="104">
        <f t="shared" si="16"/>
        <v>0.98706481460733453</v>
      </c>
      <c r="CI51" s="104">
        <f t="shared" si="16"/>
        <v>0.98706481460733453</v>
      </c>
      <c r="CJ51" s="104">
        <f t="shared" si="16"/>
        <v>0.98706481460733453</v>
      </c>
      <c r="CK51" s="104">
        <f t="shared" si="16"/>
        <v>0.98706481460733453</v>
      </c>
      <c r="CL51" s="104">
        <f t="shared" si="16"/>
        <v>0.98706481460733453</v>
      </c>
      <c r="CM51" s="104">
        <f t="shared" si="16"/>
        <v>0.98706481460733453</v>
      </c>
      <c r="CN51" s="104">
        <f t="shared" si="16"/>
        <v>0.98706481460733453</v>
      </c>
      <c r="CO51" s="104">
        <f t="shared" si="16"/>
        <v>0.98706481460733453</v>
      </c>
      <c r="CP51" s="104">
        <f t="shared" si="16"/>
        <v>0.98706481460733453</v>
      </c>
      <c r="CQ51" s="104">
        <f t="shared" si="16"/>
        <v>0.98706481460733453</v>
      </c>
      <c r="CR51" s="104">
        <f t="shared" si="16"/>
        <v>0.98706481460733453</v>
      </c>
      <c r="CS51" s="104">
        <f t="shared" si="16"/>
        <v>0.98706481460733453</v>
      </c>
      <c r="CT51" s="104">
        <f t="shared" si="16"/>
        <v>0.98706481460733453</v>
      </c>
      <c r="CU51" s="104">
        <f t="shared" si="16"/>
        <v>0.98706481460733453</v>
      </c>
      <c r="CV51" s="104">
        <f t="shared" si="16"/>
        <v>0.98706481460733453</v>
      </c>
      <c r="CW51" s="104">
        <f t="shared" si="16"/>
        <v>0.98706481460733453</v>
      </c>
      <c r="CX51" s="104">
        <f t="shared" si="16"/>
        <v>0.98706481460733453</v>
      </c>
      <c r="CY51" s="104">
        <f t="shared" si="16"/>
        <v>0.98706481460733453</v>
      </c>
      <c r="CZ51" s="104">
        <f t="shared" si="16"/>
        <v>0.98706481460733453</v>
      </c>
      <c r="DA51" s="104">
        <f t="shared" si="16"/>
        <v>0.98706481460733453</v>
      </c>
      <c r="DB51" s="104">
        <f t="shared" si="16"/>
        <v>0.98706481460733453</v>
      </c>
      <c r="DC51" s="104">
        <f t="shared" si="16"/>
        <v>0.98706481460733453</v>
      </c>
      <c r="DE51" s="100">
        <v>64</v>
      </c>
      <c r="DF51" s="102">
        <v>0.96756544557419821</v>
      </c>
      <c r="DG51" s="102">
        <v>0.97021096936148188</v>
      </c>
      <c r="DH51" s="102">
        <v>0.97316297246754857</v>
      </c>
      <c r="DI51" s="102">
        <v>0.97615598110872237</v>
      </c>
      <c r="DJ51" s="102">
        <v>0.97895438026963344</v>
      </c>
      <c r="DK51" s="102">
        <v>0.98133970984366725</v>
      </c>
      <c r="DL51" s="102">
        <v>0.98307158935963623</v>
      </c>
      <c r="DM51" s="102">
        <v>0.98434327516149522</v>
      </c>
      <c r="DN51" s="102">
        <v>0.98549698126774088</v>
      </c>
      <c r="DO51" s="102">
        <v>0.98648843371910366</v>
      </c>
      <c r="DP51" s="102">
        <v>0.98729068893968464</v>
      </c>
      <c r="DQ51" s="102">
        <v>0.98791759535129542</v>
      </c>
      <c r="DR51" s="102">
        <v>0.98837502160476931</v>
      </c>
      <c r="DS51" s="102">
        <v>0.98867602605103655</v>
      </c>
      <c r="DT51" s="102">
        <v>0.98884978242203359</v>
      </c>
      <c r="DU51" s="102">
        <v>0.98896837701186602</v>
      </c>
      <c r="DV51" s="102">
        <v>0.98903482945713761</v>
      </c>
      <c r="DW51" s="102">
        <v>0.98909007712523822</v>
      </c>
      <c r="DX51" s="102">
        <v>0.98915027191739202</v>
      </c>
      <c r="DY51" s="102">
        <v>0.98921749033277084</v>
      </c>
      <c r="DZ51" s="102">
        <v>0.98925117779381955</v>
      </c>
      <c r="EA51" s="102">
        <v>0.98927474894122025</v>
      </c>
      <c r="EB51" s="102">
        <v>0.9892913384215517</v>
      </c>
      <c r="EC51" s="102">
        <v>0.98930375117875602</v>
      </c>
      <c r="ED51" s="102">
        <v>0.98931139267179358</v>
      </c>
      <c r="EE51" s="102">
        <v>0.98931880135539196</v>
      </c>
      <c r="EF51" s="102">
        <v>0.98932291458568822</v>
      </c>
      <c r="EG51" s="102">
        <v>0.98932533273458734</v>
      </c>
      <c r="EH51" s="102">
        <v>0.98932656646039152</v>
      </c>
      <c r="EI51" s="102">
        <v>0.98932729239580819</v>
      </c>
      <c r="EJ51" s="102">
        <v>0.98932606271793189</v>
      </c>
      <c r="EK51" s="102">
        <v>0.98932473668555609</v>
      </c>
      <c r="EL51" s="102">
        <v>0.98932386457523791</v>
      </c>
      <c r="EM51" s="102">
        <v>0.98932370347019782</v>
      </c>
      <c r="EN51" s="102">
        <v>0.98932448821811292</v>
      </c>
      <c r="EO51" s="102">
        <v>0.98932633606058495</v>
      </c>
      <c r="EP51" s="102">
        <v>0.98932922891938135</v>
      </c>
      <c r="EQ51" s="102">
        <v>0.98933303992358046</v>
      </c>
      <c r="ER51" s="102">
        <v>0.98933752246937323</v>
      </c>
      <c r="ES51" s="102">
        <v>0.98934239314465189</v>
      </c>
      <c r="ET51" s="102">
        <v>0.98934720329928405</v>
      </c>
      <c r="EU51" s="102">
        <v>0.98935176792892554</v>
      </c>
      <c r="EV51" s="102">
        <v>0.98935557477758751</v>
      </c>
      <c r="EW51" s="102">
        <v>0.98935824310156806</v>
      </c>
      <c r="EX51" s="102">
        <v>0.98935922834485979</v>
      </c>
      <c r="EY51" s="102">
        <v>0.98935786318055552</v>
      </c>
      <c r="EZ51" s="102">
        <v>0.98935376968873179</v>
      </c>
      <c r="FA51" s="102">
        <v>0.98934612920846787</v>
      </c>
      <c r="FB51" s="102">
        <v>0.98933488509416156</v>
      </c>
      <c r="FC51" s="102">
        <v>0.98931902639668279</v>
      </c>
      <c r="FD51" s="102">
        <v>0.98929807958499294</v>
      </c>
      <c r="FE51" s="102">
        <v>0.98927065116857904</v>
      </c>
      <c r="FF51" s="102">
        <v>0.98923659150332477</v>
      </c>
      <c r="FG51" s="102">
        <v>0.98919468572752278</v>
      </c>
      <c r="FH51" s="102">
        <v>0.98914491195364651</v>
      </c>
      <c r="FI51" s="102">
        <v>0.98908734465820392</v>
      </c>
      <c r="FJ51" s="102">
        <v>0.98902154115480978</v>
      </c>
      <c r="FK51" s="102">
        <v>0.98894684670920319</v>
      </c>
      <c r="FL51" s="102">
        <v>0.98886296739844459</v>
      </c>
      <c r="FM51" s="102">
        <v>0.98876893648608344</v>
      </c>
      <c r="FN51" s="102">
        <v>0.98866040771233088</v>
      </c>
      <c r="FO51" s="102">
        <v>0.98853446519847143</v>
      </c>
      <c r="FP51" s="102">
        <v>0.98838848333498464</v>
      </c>
      <c r="FQ51" s="102">
        <v>0.98822110327144341</v>
      </c>
      <c r="FR51" s="102">
        <v>0.98802645995969884</v>
      </c>
      <c r="FS51" s="102">
        <v>0.98780504967199045</v>
      </c>
      <c r="FT51" s="102">
        <v>0.98755399908821917</v>
      </c>
      <c r="FU51" s="102">
        <v>0.9872724941330584</v>
      </c>
      <c r="FV51" s="102">
        <v>0.986953278466561</v>
      </c>
      <c r="FW51" s="102">
        <v>0.98659734160699308</v>
      </c>
      <c r="FX51" s="102">
        <v>0.98619418740201725</v>
      </c>
      <c r="FY51" s="102">
        <v>0.98573801907107739</v>
      </c>
      <c r="FZ51" s="102">
        <v>0.98519686623577474</v>
      </c>
      <c r="GA51" s="102">
        <v>0.98455645341286835</v>
      </c>
      <c r="GB51" s="102">
        <v>0.98378732936215019</v>
      </c>
      <c r="GC51" s="102">
        <v>0.98286921558425211</v>
      </c>
      <c r="GD51" s="102">
        <v>0.98179003542831278</v>
      </c>
      <c r="GE51" s="102">
        <v>0.98057265278977757</v>
      </c>
      <c r="GF51" s="102">
        <v>0.98057265278977757</v>
      </c>
      <c r="GG51" s="104">
        <f t="shared" si="17"/>
        <v>0.98057265278977757</v>
      </c>
      <c r="GH51" s="104">
        <f t="shared" si="17"/>
        <v>0.98057265278977757</v>
      </c>
      <c r="GI51" s="104">
        <f t="shared" si="17"/>
        <v>0.98057265278977757</v>
      </c>
      <c r="GJ51" s="104">
        <f t="shared" si="17"/>
        <v>0.98057265278977757</v>
      </c>
      <c r="GK51" s="104">
        <f t="shared" si="17"/>
        <v>0.98057265278977757</v>
      </c>
      <c r="GL51" s="104">
        <f t="shared" si="17"/>
        <v>0.98057265278977757</v>
      </c>
      <c r="GM51" s="104">
        <f t="shared" si="17"/>
        <v>0.98057265278977757</v>
      </c>
      <c r="GN51" s="104">
        <f t="shared" si="17"/>
        <v>0.98057265278977757</v>
      </c>
      <c r="GO51" s="104">
        <f t="shared" si="17"/>
        <v>0.98057265278977757</v>
      </c>
      <c r="GP51" s="104">
        <f t="shared" si="17"/>
        <v>0.98057265278977757</v>
      </c>
      <c r="GQ51" s="104">
        <f t="shared" si="17"/>
        <v>0.98057265278977757</v>
      </c>
      <c r="GR51" s="104">
        <f t="shared" si="17"/>
        <v>0.98057265278977757</v>
      </c>
      <c r="GS51" s="104">
        <f t="shared" si="17"/>
        <v>0.98057265278977757</v>
      </c>
      <c r="GT51" s="104">
        <f t="shared" si="17"/>
        <v>0.98057265278977757</v>
      </c>
      <c r="GU51" s="104">
        <f t="shared" si="17"/>
        <v>0.98057265278977757</v>
      </c>
      <c r="GV51" s="104">
        <f t="shared" si="17"/>
        <v>0.98057265278977757</v>
      </c>
      <c r="GW51" s="104">
        <f t="shared" si="17"/>
        <v>0.98057265278977757</v>
      </c>
      <c r="GX51" s="104">
        <f t="shared" si="17"/>
        <v>0.98057265278977757</v>
      </c>
      <c r="GY51" s="104">
        <f t="shared" si="17"/>
        <v>0.98057265278977757</v>
      </c>
      <c r="GZ51" s="104">
        <f t="shared" si="17"/>
        <v>0.98057265278977757</v>
      </c>
      <c r="HA51" s="104">
        <f t="shared" si="17"/>
        <v>0.98057265278977757</v>
      </c>
      <c r="HB51" s="104">
        <f t="shared" si="17"/>
        <v>0.98057265278977757</v>
      </c>
      <c r="HC51" s="104">
        <f t="shared" si="17"/>
        <v>0.98057265278977757</v>
      </c>
      <c r="HD51" s="104">
        <f t="shared" si="17"/>
        <v>0.98057265278977757</v>
      </c>
      <c r="HE51" s="104">
        <f t="shared" ref="HE51:HG51" si="18">HD51</f>
        <v>0.98057265278977757</v>
      </c>
      <c r="HF51" s="104">
        <f t="shared" si="18"/>
        <v>0.98057265278977757</v>
      </c>
      <c r="HG51" s="104">
        <f t="shared" si="18"/>
        <v>0.98057265278977757</v>
      </c>
    </row>
    <row r="52" spans="1:215" x14ac:dyDescent="0.2">
      <c r="A52" s="100">
        <v>65</v>
      </c>
      <c r="B52" s="102">
        <v>0.97517361980322681</v>
      </c>
      <c r="C52" s="102">
        <v>0.97675214790521914</v>
      </c>
      <c r="D52" s="102">
        <v>0.9784369782870932</v>
      </c>
      <c r="E52" s="102">
        <v>0.980110379906172</v>
      </c>
      <c r="F52" s="102">
        <v>0.98165503385842379</v>
      </c>
      <c r="G52" s="102">
        <v>0.98295270936252943</v>
      </c>
      <c r="H52" s="102">
        <v>0.98388310756204955</v>
      </c>
      <c r="I52" s="102">
        <v>0.98459524194871995</v>
      </c>
      <c r="J52" s="102">
        <v>0.98531765111375436</v>
      </c>
      <c r="K52" s="102">
        <v>0.986028871813458</v>
      </c>
      <c r="L52" s="102">
        <v>0.98671006975789521</v>
      </c>
      <c r="M52" s="102">
        <v>0.98734352762014554</v>
      </c>
      <c r="N52" s="102">
        <v>0.98791125596793861</v>
      </c>
      <c r="O52" s="102">
        <v>0.98839063810142302</v>
      </c>
      <c r="P52" s="102">
        <v>0.98876344244037229</v>
      </c>
      <c r="Q52" s="102">
        <v>0.98902744416280741</v>
      </c>
      <c r="R52" s="102">
        <v>0.98915035871788104</v>
      </c>
      <c r="S52" s="102">
        <v>0.98919959333860452</v>
      </c>
      <c r="T52" s="102">
        <v>0.9892590094983067</v>
      </c>
      <c r="U52" s="102">
        <v>0.98932780371674167</v>
      </c>
      <c r="V52" s="102">
        <v>0.98937514824694728</v>
      </c>
      <c r="W52" s="102">
        <v>0.98941367414322112</v>
      </c>
      <c r="X52" s="102">
        <v>0.98944870169432675</v>
      </c>
      <c r="Y52" s="102">
        <v>0.98948186399840055</v>
      </c>
      <c r="Z52" s="102">
        <v>0.98951348661576877</v>
      </c>
      <c r="AA52" s="102">
        <v>0.98954647131506457</v>
      </c>
      <c r="AB52" s="102">
        <v>0.98957550604710254</v>
      </c>
      <c r="AC52" s="102">
        <v>0.98960034515760231</v>
      </c>
      <c r="AD52" s="102">
        <v>0.9896204060916719</v>
      </c>
      <c r="AE52" s="102">
        <v>0.98963645701631198</v>
      </c>
      <c r="AF52" s="102">
        <v>0.98964551203235662</v>
      </c>
      <c r="AG52" s="102">
        <v>0.98965019671830456</v>
      </c>
      <c r="AH52" s="102">
        <v>0.98965181480021791</v>
      </c>
      <c r="AI52" s="102">
        <v>0.98965080013815721</v>
      </c>
      <c r="AJ52" s="102">
        <v>0.98964729787905448</v>
      </c>
      <c r="AK52" s="102">
        <v>0.98964090396771232</v>
      </c>
      <c r="AL52" s="102">
        <v>0.98963310006650362</v>
      </c>
      <c r="AM52" s="102">
        <v>0.98962417608195785</v>
      </c>
      <c r="AN52" s="102">
        <v>0.98961445972580508</v>
      </c>
      <c r="AO52" s="102">
        <v>0.9896042913120715</v>
      </c>
      <c r="AP52" s="102">
        <v>0.98959400110949436</v>
      </c>
      <c r="AQ52" s="102">
        <v>0.98958389922677426</v>
      </c>
      <c r="AR52" s="102">
        <v>0.98957424656084203</v>
      </c>
      <c r="AS52" s="102">
        <v>0.98956523488392401</v>
      </c>
      <c r="AT52" s="102">
        <v>0.98955703330053291</v>
      </c>
      <c r="AU52" s="102">
        <v>0.98954970853954316</v>
      </c>
      <c r="AV52" s="102">
        <v>0.98954327306989631</v>
      </c>
      <c r="AW52" s="102">
        <v>0.98953765626159662</v>
      </c>
      <c r="AX52" s="102">
        <v>0.98953263310301054</v>
      </c>
      <c r="AY52" s="102">
        <v>0.98952803737328687</v>
      </c>
      <c r="AZ52" s="102">
        <v>0.98952360174760334</v>
      </c>
      <c r="BA52" s="102">
        <v>0.98951905826704112</v>
      </c>
      <c r="BB52" s="102">
        <v>0.98951394099968482</v>
      </c>
      <c r="BC52" s="102">
        <v>0.98950794995211633</v>
      </c>
      <c r="BD52" s="102">
        <v>0.98950048430909288</v>
      </c>
      <c r="BE52" s="102">
        <v>0.98949107529686842</v>
      </c>
      <c r="BF52" s="102">
        <v>0.98947918665028933</v>
      </c>
      <c r="BG52" s="102">
        <v>0.98946412961761721</v>
      </c>
      <c r="BH52" s="102">
        <v>0.98944505724933085</v>
      </c>
      <c r="BI52" s="102">
        <v>0.98942106166901134</v>
      </c>
      <c r="BJ52" s="102">
        <v>0.98939088055794655</v>
      </c>
      <c r="BK52" s="102">
        <v>0.98935338098094783</v>
      </c>
      <c r="BL52" s="102">
        <v>0.98930760432926645</v>
      </c>
      <c r="BM52" s="102">
        <v>0.98925313101668055</v>
      </c>
      <c r="BN52" s="102">
        <v>0.98918921306438756</v>
      </c>
      <c r="BO52" s="102">
        <v>0.98911529508483798</v>
      </c>
      <c r="BP52" s="102">
        <v>0.9890303252242324</v>
      </c>
      <c r="BQ52" s="102">
        <v>0.98893396101661168</v>
      </c>
      <c r="BR52" s="102">
        <v>0.98882522577446874</v>
      </c>
      <c r="BS52" s="102">
        <v>0.98870018650365277</v>
      </c>
      <c r="BT52" s="102">
        <v>0.98856037694096233</v>
      </c>
      <c r="BU52" s="102">
        <v>0.98840332932275976</v>
      </c>
      <c r="BV52" s="102">
        <v>0.98822294760104035</v>
      </c>
      <c r="BW52" s="102">
        <v>0.98801913684393172</v>
      </c>
      <c r="BX52" s="102">
        <v>0.98779638996471764</v>
      </c>
      <c r="BY52" s="102">
        <v>0.98755081237955777</v>
      </c>
      <c r="BZ52" s="102">
        <v>0.98729761330393018</v>
      </c>
      <c r="CA52" s="102">
        <v>0.98706449985055988</v>
      </c>
      <c r="CB52" s="102">
        <v>0.98706449985055988</v>
      </c>
      <c r="CC52" s="104">
        <f t="shared" si="6"/>
        <v>0.98706449985055988</v>
      </c>
      <c r="CD52" s="104">
        <f t="shared" si="16"/>
        <v>0.98706449985055988</v>
      </c>
      <c r="CE52" s="104">
        <f t="shared" si="16"/>
        <v>0.98706449985055988</v>
      </c>
      <c r="CF52" s="104">
        <f t="shared" si="16"/>
        <v>0.98706449985055988</v>
      </c>
      <c r="CG52" s="104">
        <f t="shared" si="16"/>
        <v>0.98706449985055988</v>
      </c>
      <c r="CH52" s="104">
        <f t="shared" si="16"/>
        <v>0.98706449985055988</v>
      </c>
      <c r="CI52" s="104">
        <f t="shared" si="16"/>
        <v>0.98706449985055988</v>
      </c>
      <c r="CJ52" s="104">
        <f t="shared" si="16"/>
        <v>0.98706449985055988</v>
      </c>
      <c r="CK52" s="104">
        <f t="shared" si="16"/>
        <v>0.98706449985055988</v>
      </c>
      <c r="CL52" s="104">
        <f t="shared" si="16"/>
        <v>0.98706449985055988</v>
      </c>
      <c r="CM52" s="104">
        <f t="shared" si="16"/>
        <v>0.98706449985055988</v>
      </c>
      <c r="CN52" s="104">
        <f t="shared" si="16"/>
        <v>0.98706449985055988</v>
      </c>
      <c r="CO52" s="104">
        <f t="shared" si="16"/>
        <v>0.98706449985055988</v>
      </c>
      <c r="CP52" s="104">
        <f t="shared" si="16"/>
        <v>0.98706449985055988</v>
      </c>
      <c r="CQ52" s="104">
        <f t="shared" si="16"/>
        <v>0.98706449985055988</v>
      </c>
      <c r="CR52" s="104">
        <f t="shared" si="16"/>
        <v>0.98706449985055988</v>
      </c>
      <c r="CS52" s="104">
        <f t="shared" si="16"/>
        <v>0.98706449985055988</v>
      </c>
      <c r="CT52" s="104">
        <f t="shared" ref="CD52:DC62" si="19">CS52</f>
        <v>0.98706449985055988</v>
      </c>
      <c r="CU52" s="104">
        <f t="shared" si="19"/>
        <v>0.98706449985055988</v>
      </c>
      <c r="CV52" s="104">
        <f t="shared" si="19"/>
        <v>0.98706449985055988</v>
      </c>
      <c r="CW52" s="104">
        <f t="shared" si="19"/>
        <v>0.98706449985055988</v>
      </c>
      <c r="CX52" s="104">
        <f t="shared" si="19"/>
        <v>0.98706449985055988</v>
      </c>
      <c r="CY52" s="104">
        <f t="shared" si="19"/>
        <v>0.98706449985055988</v>
      </c>
      <c r="CZ52" s="104">
        <f t="shared" si="19"/>
        <v>0.98706449985055988</v>
      </c>
      <c r="DA52" s="104">
        <f t="shared" si="19"/>
        <v>0.98706449985055988</v>
      </c>
      <c r="DB52" s="104">
        <f t="shared" si="19"/>
        <v>0.98706449985055988</v>
      </c>
      <c r="DC52" s="104">
        <f t="shared" si="19"/>
        <v>0.98706449985055988</v>
      </c>
      <c r="DE52" s="100">
        <v>65</v>
      </c>
      <c r="DF52" s="102">
        <v>0.9683715548667462</v>
      </c>
      <c r="DG52" s="102">
        <v>0.9706854858635442</v>
      </c>
      <c r="DH52" s="102">
        <v>0.9733329507756856</v>
      </c>
      <c r="DI52" s="102">
        <v>0.97607059491984527</v>
      </c>
      <c r="DJ52" s="102">
        <v>0.97868104700117242</v>
      </c>
      <c r="DK52" s="102">
        <v>0.98095294469738858</v>
      </c>
      <c r="DL52" s="102">
        <v>0.98265134687639788</v>
      </c>
      <c r="DM52" s="102">
        <v>0.98394470712508653</v>
      </c>
      <c r="DN52" s="102">
        <v>0.98514188195407038</v>
      </c>
      <c r="DO52" s="102">
        <v>0.98619096078459534</v>
      </c>
      <c r="DP52" s="102">
        <v>0.98705804028464994</v>
      </c>
      <c r="DQ52" s="102">
        <v>0.98775024620790142</v>
      </c>
      <c r="DR52" s="102">
        <v>0.98826750770620553</v>
      </c>
      <c r="DS52" s="102">
        <v>0.98861743762706633</v>
      </c>
      <c r="DT52" s="102">
        <v>0.98882658200926565</v>
      </c>
      <c r="DU52" s="102">
        <v>0.98896639739847803</v>
      </c>
      <c r="DV52" s="102">
        <v>0.98903979741168468</v>
      </c>
      <c r="DW52" s="102">
        <v>0.9890947650530203</v>
      </c>
      <c r="DX52" s="102">
        <v>0.98915465375018163</v>
      </c>
      <c r="DY52" s="102">
        <v>0.98922152925586881</v>
      </c>
      <c r="DZ52" s="102">
        <v>0.98925504595878999</v>
      </c>
      <c r="EA52" s="102">
        <v>0.98927849819181823</v>
      </c>
      <c r="EB52" s="102">
        <v>0.98929500459250808</v>
      </c>
      <c r="EC52" s="102">
        <v>0.98930735571003336</v>
      </c>
      <c r="ED52" s="102">
        <v>0.98931496013796616</v>
      </c>
      <c r="EE52" s="102">
        <v>0.98932233287642046</v>
      </c>
      <c r="EF52" s="102">
        <v>0.98932642717172781</v>
      </c>
      <c r="EG52" s="102">
        <v>0.98932883514599934</v>
      </c>
      <c r="EH52" s="102">
        <v>0.98933006482852204</v>
      </c>
      <c r="EI52" s="102">
        <v>0.98933078935379404</v>
      </c>
      <c r="EJ52" s="102">
        <v>0.98932956841814068</v>
      </c>
      <c r="EK52" s="102">
        <v>0.98932825164025939</v>
      </c>
      <c r="EL52" s="102">
        <v>0.98932738643351903</v>
      </c>
      <c r="EM52" s="102">
        <v>0.98932722853506783</v>
      </c>
      <c r="EN52" s="102">
        <v>0.98932801155813765</v>
      </c>
      <c r="EO52" s="102">
        <v>0.9893298521193451</v>
      </c>
      <c r="EP52" s="102">
        <v>0.98933273222185247</v>
      </c>
      <c r="EQ52" s="102">
        <v>0.98933652564411279</v>
      </c>
      <c r="ER52" s="102">
        <v>0.98934098706025242</v>
      </c>
      <c r="ES52" s="102">
        <v>0.98934583453202207</v>
      </c>
      <c r="ET52" s="102">
        <v>0.98935062175375121</v>
      </c>
      <c r="EU52" s="102">
        <v>0.98935516469101081</v>
      </c>
      <c r="EV52" s="102">
        <v>0.98935895377857852</v>
      </c>
      <c r="EW52" s="102">
        <v>0.98936161028115299</v>
      </c>
      <c r="EX52" s="102">
        <v>0.98936259251743286</v>
      </c>
      <c r="EY52" s="102">
        <v>0.98936123669121234</v>
      </c>
      <c r="EZ52" s="102">
        <v>0.9893571668971638</v>
      </c>
      <c r="FA52" s="102">
        <v>0.98934956882160741</v>
      </c>
      <c r="FB52" s="102">
        <v>0.98933838616168146</v>
      </c>
      <c r="FC52" s="102">
        <v>0.98932261334955107</v>
      </c>
      <c r="FD52" s="102">
        <v>0.98930177942179276</v>
      </c>
      <c r="FE52" s="102">
        <v>0.98927449831929037</v>
      </c>
      <c r="FF52" s="102">
        <v>0.9892406212973337</v>
      </c>
      <c r="FG52" s="102">
        <v>0.98919894002649289</v>
      </c>
      <c r="FH52" s="102">
        <v>0.98914943289061785</v>
      </c>
      <c r="FI52" s="102">
        <v>0.98909217414033224</v>
      </c>
      <c r="FJ52" s="102">
        <v>0.98902672363868327</v>
      </c>
      <c r="FK52" s="102">
        <v>0.98895243035287417</v>
      </c>
      <c r="FL52" s="102">
        <v>0.98886900219570795</v>
      </c>
      <c r="FM52" s="102">
        <v>0.98877547789240738</v>
      </c>
      <c r="FN52" s="102">
        <v>0.98866753472889712</v>
      </c>
      <c r="FO52" s="102">
        <v>0.98854227296280506</v>
      </c>
      <c r="FP52" s="102">
        <v>0.98839708175313312</v>
      </c>
      <c r="FQ52" s="102">
        <v>0.98823061044103455</v>
      </c>
      <c r="FR52" s="102">
        <v>0.98803702660799708</v>
      </c>
      <c r="FS52" s="102">
        <v>0.9878168255329618</v>
      </c>
      <c r="FT52" s="102">
        <v>0.9875671513580726</v>
      </c>
      <c r="FU52" s="102">
        <v>0.98728719681285559</v>
      </c>
      <c r="FV52" s="102">
        <v>0.98696974773693791</v>
      </c>
      <c r="FW52" s="102">
        <v>0.98661579228026308</v>
      </c>
      <c r="FX52" s="102">
        <v>0.98621489619678204</v>
      </c>
      <c r="FY52" s="102">
        <v>0.98576130085649949</v>
      </c>
      <c r="FZ52" s="102">
        <v>0.98522322035215271</v>
      </c>
      <c r="GA52" s="102">
        <v>0.98458647144981426</v>
      </c>
      <c r="GB52" s="102">
        <v>0.98382178459296465</v>
      </c>
      <c r="GC52" s="102">
        <v>0.98290902111856004</v>
      </c>
      <c r="GD52" s="102">
        <v>0.98183620699420493</v>
      </c>
      <c r="GE52" s="102">
        <v>0.98062612293219353</v>
      </c>
      <c r="GF52" s="102">
        <v>0.98062612293219353</v>
      </c>
      <c r="GG52" s="104">
        <f t="shared" ref="GG52:HG61" si="20">GF52</f>
        <v>0.98062612293219353</v>
      </c>
      <c r="GH52" s="104">
        <f t="shared" si="20"/>
        <v>0.98062612293219353</v>
      </c>
      <c r="GI52" s="104">
        <f t="shared" si="20"/>
        <v>0.98062612293219353</v>
      </c>
      <c r="GJ52" s="104">
        <f t="shared" si="20"/>
        <v>0.98062612293219353</v>
      </c>
      <c r="GK52" s="104">
        <f t="shared" si="20"/>
        <v>0.98062612293219353</v>
      </c>
      <c r="GL52" s="104">
        <f t="shared" si="20"/>
        <v>0.98062612293219353</v>
      </c>
      <c r="GM52" s="104">
        <f t="shared" si="20"/>
        <v>0.98062612293219353</v>
      </c>
      <c r="GN52" s="104">
        <f t="shared" si="20"/>
        <v>0.98062612293219353</v>
      </c>
      <c r="GO52" s="104">
        <f t="shared" si="20"/>
        <v>0.98062612293219353</v>
      </c>
      <c r="GP52" s="104">
        <f t="shared" si="20"/>
        <v>0.98062612293219353</v>
      </c>
      <c r="GQ52" s="104">
        <f t="shared" si="20"/>
        <v>0.98062612293219353</v>
      </c>
      <c r="GR52" s="104">
        <f t="shared" si="20"/>
        <v>0.98062612293219353</v>
      </c>
      <c r="GS52" s="104">
        <f t="shared" si="20"/>
        <v>0.98062612293219353</v>
      </c>
      <c r="GT52" s="104">
        <f t="shared" si="20"/>
        <v>0.98062612293219353</v>
      </c>
      <c r="GU52" s="104">
        <f t="shared" si="20"/>
        <v>0.98062612293219353</v>
      </c>
      <c r="GV52" s="104">
        <f t="shared" si="20"/>
        <v>0.98062612293219353</v>
      </c>
      <c r="GW52" s="104">
        <f t="shared" si="20"/>
        <v>0.98062612293219353</v>
      </c>
      <c r="GX52" s="104">
        <f t="shared" si="20"/>
        <v>0.98062612293219353</v>
      </c>
      <c r="GY52" s="104">
        <f t="shared" si="20"/>
        <v>0.98062612293219353</v>
      </c>
      <c r="GZ52" s="104">
        <f t="shared" si="20"/>
        <v>0.98062612293219353</v>
      </c>
      <c r="HA52" s="104">
        <f t="shared" si="20"/>
        <v>0.98062612293219353</v>
      </c>
      <c r="HB52" s="104">
        <f t="shared" si="20"/>
        <v>0.98062612293219353</v>
      </c>
      <c r="HC52" s="104">
        <f t="shared" si="20"/>
        <v>0.98062612293219353</v>
      </c>
      <c r="HD52" s="104">
        <f t="shared" si="20"/>
        <v>0.98062612293219353</v>
      </c>
      <c r="HE52" s="104">
        <f t="shared" si="20"/>
        <v>0.98062612293219353</v>
      </c>
      <c r="HF52" s="104">
        <f t="shared" si="20"/>
        <v>0.98062612293219353</v>
      </c>
      <c r="HG52" s="104">
        <f t="shared" si="20"/>
        <v>0.98062612293219353</v>
      </c>
    </row>
    <row r="53" spans="1:215" x14ac:dyDescent="0.2">
      <c r="A53" s="100">
        <v>66</v>
      </c>
      <c r="B53" s="102">
        <v>0.97555620225156015</v>
      </c>
      <c r="C53" s="102">
        <v>0.97708162266812948</v>
      </c>
      <c r="D53" s="102">
        <v>0.97871182391766631</v>
      </c>
      <c r="E53" s="102">
        <v>0.9803326278439668</v>
      </c>
      <c r="F53" s="102">
        <v>0.98183017082346824</v>
      </c>
      <c r="G53" s="102">
        <v>0.98308959413700625</v>
      </c>
      <c r="H53" s="102">
        <v>0.98399403502806138</v>
      </c>
      <c r="I53" s="102">
        <v>0.98468828704354483</v>
      </c>
      <c r="J53" s="102">
        <v>0.98539439393153849</v>
      </c>
      <c r="K53" s="102">
        <v>0.98609134454678771</v>
      </c>
      <c r="L53" s="102">
        <v>0.98676085655004064</v>
      </c>
      <c r="M53" s="102">
        <v>0.98738507030099409</v>
      </c>
      <c r="N53" s="102">
        <v>0.98794558700992363</v>
      </c>
      <c r="O53" s="102">
        <v>0.98841953865053533</v>
      </c>
      <c r="P53" s="102">
        <v>0.9887850673408991</v>
      </c>
      <c r="Q53" s="102">
        <v>0.98904859407287948</v>
      </c>
      <c r="R53" s="102">
        <v>0.98917062041050885</v>
      </c>
      <c r="S53" s="102">
        <v>0.98921869407507335</v>
      </c>
      <c r="T53" s="102">
        <v>0.98927670442040905</v>
      </c>
      <c r="U53" s="102">
        <v>0.98934386681044084</v>
      </c>
      <c r="V53" s="102">
        <v>0.98939008890084668</v>
      </c>
      <c r="W53" s="102">
        <v>0.98942770119712364</v>
      </c>
      <c r="X53" s="102">
        <v>0.9894618974167253</v>
      </c>
      <c r="Y53" s="102">
        <v>0.98949427183080529</v>
      </c>
      <c r="Z53" s="102">
        <v>0.98952514240986711</v>
      </c>
      <c r="AA53" s="102">
        <v>0.98955734140684171</v>
      </c>
      <c r="AB53" s="102">
        <v>0.98958568422310267</v>
      </c>
      <c r="AC53" s="102">
        <v>0.98960993132656272</v>
      </c>
      <c r="AD53" s="102">
        <v>0.98962951430241641</v>
      </c>
      <c r="AE53" s="102">
        <v>0.98964518305997351</v>
      </c>
      <c r="AF53" s="102">
        <v>0.98965402343136899</v>
      </c>
      <c r="AG53" s="102">
        <v>0.98965859822879398</v>
      </c>
      <c r="AH53" s="102">
        <v>0.98966017999804567</v>
      </c>
      <c r="AI53" s="102">
        <v>0.98965919226216792</v>
      </c>
      <c r="AJ53" s="102">
        <v>0.98965577675041283</v>
      </c>
      <c r="AK53" s="102">
        <v>0.98964953917866461</v>
      </c>
      <c r="AL53" s="102">
        <v>0.98964192567209941</v>
      </c>
      <c r="AM53" s="102">
        <v>0.98963321920596026</v>
      </c>
      <c r="AN53" s="102">
        <v>0.98962373964225137</v>
      </c>
      <c r="AO53" s="102">
        <v>0.98961381913114221</v>
      </c>
      <c r="AP53" s="102">
        <v>0.98960378000733318</v>
      </c>
      <c r="AQ53" s="102">
        <v>0.98959392491820208</v>
      </c>
      <c r="AR53" s="102">
        <v>0.98958450847285195</v>
      </c>
      <c r="AS53" s="102">
        <v>0.98957571781133302</v>
      </c>
      <c r="AT53" s="102">
        <v>0.98956771794271015</v>
      </c>
      <c r="AU53" s="102">
        <v>0.98956057396275798</v>
      </c>
      <c r="AV53" s="102">
        <v>0.98955429801177441</v>
      </c>
      <c r="AW53" s="102">
        <v>0.98954882113658704</v>
      </c>
      <c r="AX53" s="102">
        <v>0.98954392373675371</v>
      </c>
      <c r="AY53" s="102">
        <v>0.98953944358662027</v>
      </c>
      <c r="AZ53" s="102">
        <v>0.98953511981103837</v>
      </c>
      <c r="BA53" s="102">
        <v>0.98953069092617985</v>
      </c>
      <c r="BB53" s="102">
        <v>0.98952570228305425</v>
      </c>
      <c r="BC53" s="102">
        <v>0.98951986117805735</v>
      </c>
      <c r="BD53" s="102">
        <v>0.98951258138521225</v>
      </c>
      <c r="BE53" s="102">
        <v>0.98950340555234639</v>
      </c>
      <c r="BF53" s="102">
        <v>0.98949181049581292</v>
      </c>
      <c r="BG53" s="102">
        <v>0.98947712428784829</v>
      </c>
      <c r="BH53" s="102">
        <v>0.98945852068299611</v>
      </c>
      <c r="BI53" s="102">
        <v>0.98943511405235207</v>
      </c>
      <c r="BJ53" s="102">
        <v>0.9894056730056221</v>
      </c>
      <c r="BK53" s="102">
        <v>0.98936909248796834</v>
      </c>
      <c r="BL53" s="102">
        <v>0.9893244376598952</v>
      </c>
      <c r="BM53" s="102">
        <v>0.98927129970644556</v>
      </c>
      <c r="BN53" s="102">
        <v>0.98920894954959648</v>
      </c>
      <c r="BO53" s="102">
        <v>0.989136846192885</v>
      </c>
      <c r="BP53" s="102">
        <v>0.98905396446904781</v>
      </c>
      <c r="BQ53" s="102">
        <v>0.9889599715439964</v>
      </c>
      <c r="BR53" s="102">
        <v>0.98885391607275852</v>
      </c>
      <c r="BS53" s="102">
        <v>0.988731963223073</v>
      </c>
      <c r="BT53" s="102">
        <v>0.9885956116377469</v>
      </c>
      <c r="BU53" s="102">
        <v>0.9884424570001259</v>
      </c>
      <c r="BV53" s="102">
        <v>0.98826655676623842</v>
      </c>
      <c r="BW53" s="102">
        <v>0.98806782327833242</v>
      </c>
      <c r="BX53" s="102">
        <v>0.9878506449235821</v>
      </c>
      <c r="BY53" s="102">
        <v>0.98761122919872457</v>
      </c>
      <c r="BZ53" s="102">
        <v>0.98736441594957147</v>
      </c>
      <c r="CA53" s="102">
        <v>0.98713722976594021</v>
      </c>
      <c r="CB53" s="102">
        <v>0.98713722976594021</v>
      </c>
      <c r="CC53" s="104">
        <f t="shared" si="6"/>
        <v>0.98713722976594021</v>
      </c>
      <c r="CD53" s="104">
        <f t="shared" si="19"/>
        <v>0.98713722976594021</v>
      </c>
      <c r="CE53" s="104">
        <f t="shared" si="19"/>
        <v>0.98713722976594021</v>
      </c>
      <c r="CF53" s="104">
        <f t="shared" si="19"/>
        <v>0.98713722976594021</v>
      </c>
      <c r="CG53" s="104">
        <f t="shared" si="19"/>
        <v>0.98713722976594021</v>
      </c>
      <c r="CH53" s="104">
        <f t="shared" si="19"/>
        <v>0.98713722976594021</v>
      </c>
      <c r="CI53" s="104">
        <f t="shared" si="19"/>
        <v>0.98713722976594021</v>
      </c>
      <c r="CJ53" s="104">
        <f t="shared" si="19"/>
        <v>0.98713722976594021</v>
      </c>
      <c r="CK53" s="104">
        <f t="shared" si="19"/>
        <v>0.98713722976594021</v>
      </c>
      <c r="CL53" s="104">
        <f t="shared" si="19"/>
        <v>0.98713722976594021</v>
      </c>
      <c r="CM53" s="104">
        <f t="shared" si="19"/>
        <v>0.98713722976594021</v>
      </c>
      <c r="CN53" s="104">
        <f t="shared" si="19"/>
        <v>0.98713722976594021</v>
      </c>
      <c r="CO53" s="104">
        <f t="shared" si="19"/>
        <v>0.98713722976594021</v>
      </c>
      <c r="CP53" s="104">
        <f t="shared" si="19"/>
        <v>0.98713722976594021</v>
      </c>
      <c r="CQ53" s="104">
        <f t="shared" si="19"/>
        <v>0.98713722976594021</v>
      </c>
      <c r="CR53" s="104">
        <f t="shared" si="19"/>
        <v>0.98713722976594021</v>
      </c>
      <c r="CS53" s="104">
        <f t="shared" si="19"/>
        <v>0.98713722976594021</v>
      </c>
      <c r="CT53" s="104">
        <f t="shared" si="19"/>
        <v>0.98713722976594021</v>
      </c>
      <c r="CU53" s="104">
        <f t="shared" si="19"/>
        <v>0.98713722976594021</v>
      </c>
      <c r="CV53" s="104">
        <f t="shared" si="19"/>
        <v>0.98713722976594021</v>
      </c>
      <c r="CW53" s="104">
        <f t="shared" si="19"/>
        <v>0.98713722976594021</v>
      </c>
      <c r="CX53" s="104">
        <f t="shared" si="19"/>
        <v>0.98713722976594021</v>
      </c>
      <c r="CY53" s="104">
        <f t="shared" si="19"/>
        <v>0.98713722976594021</v>
      </c>
      <c r="CZ53" s="104">
        <f t="shared" si="19"/>
        <v>0.98713722976594021</v>
      </c>
      <c r="DA53" s="104">
        <f t="shared" si="19"/>
        <v>0.98713722976594021</v>
      </c>
      <c r="DB53" s="104">
        <f t="shared" si="19"/>
        <v>0.98713722976594021</v>
      </c>
      <c r="DC53" s="104">
        <f t="shared" si="19"/>
        <v>0.98713722976594021</v>
      </c>
      <c r="DE53" s="100">
        <v>66</v>
      </c>
      <c r="DF53" s="102">
        <v>0.96952242415421364</v>
      </c>
      <c r="DG53" s="102">
        <v>0.97145914994048133</v>
      </c>
      <c r="DH53" s="102">
        <v>0.97375492117371643</v>
      </c>
      <c r="DI53" s="102">
        <v>0.97618435568773976</v>
      </c>
      <c r="DJ53" s="102">
        <v>0.97855277331070789</v>
      </c>
      <c r="DK53" s="102">
        <v>0.98066746480595801</v>
      </c>
      <c r="DL53" s="102">
        <v>0.98230233987765103</v>
      </c>
      <c r="DM53" s="102">
        <v>0.98359714786926589</v>
      </c>
      <c r="DN53" s="102">
        <v>0.98482182011683728</v>
      </c>
      <c r="DO53" s="102">
        <v>0.98591666665486577</v>
      </c>
      <c r="DP53" s="102">
        <v>0.98684017468847973</v>
      </c>
      <c r="DQ53" s="102">
        <v>0.98759230103200213</v>
      </c>
      <c r="DR53" s="102">
        <v>0.98816667767512889</v>
      </c>
      <c r="DS53" s="102">
        <v>0.98856558305891706</v>
      </c>
      <c r="DT53" s="102">
        <v>0.98881115130506159</v>
      </c>
      <c r="DU53" s="102">
        <v>0.98897249328994352</v>
      </c>
      <c r="DV53" s="102">
        <v>0.98905265241530327</v>
      </c>
      <c r="DW53" s="102">
        <v>0.98910689492539261</v>
      </c>
      <c r="DX53" s="102">
        <v>0.98916599111154646</v>
      </c>
      <c r="DY53" s="102">
        <v>0.98923197892648518</v>
      </c>
      <c r="DZ53" s="102">
        <v>0.9892650534495091</v>
      </c>
      <c r="EA53" s="102">
        <v>0.98928819768056453</v>
      </c>
      <c r="EB53" s="102">
        <v>0.98930448881692779</v>
      </c>
      <c r="EC53" s="102">
        <v>0.98931668015477658</v>
      </c>
      <c r="ED53" s="102">
        <v>0.98932418838951797</v>
      </c>
      <c r="EE53" s="102">
        <v>0.98933146784218917</v>
      </c>
      <c r="EF53" s="102">
        <v>0.98933551286065524</v>
      </c>
      <c r="EG53" s="102">
        <v>0.98933789422149576</v>
      </c>
      <c r="EH53" s="102">
        <v>0.98933911315125511</v>
      </c>
      <c r="EI53" s="102">
        <v>0.9893398337344298</v>
      </c>
      <c r="EJ53" s="102">
        <v>0.98933863511563735</v>
      </c>
      <c r="EK53" s="102">
        <v>0.98933734197773304</v>
      </c>
      <c r="EL53" s="102">
        <v>0.98933649432919302</v>
      </c>
      <c r="EM53" s="102">
        <v>0.98933634442695051</v>
      </c>
      <c r="EN53" s="102">
        <v>0.98933712269322938</v>
      </c>
      <c r="EO53" s="102">
        <v>0.98933894413016277</v>
      </c>
      <c r="EP53" s="102">
        <v>0.98934179095301689</v>
      </c>
      <c r="EQ53" s="102">
        <v>0.98934553862104413</v>
      </c>
      <c r="ER53" s="102">
        <v>0.98934994511408592</v>
      </c>
      <c r="ES53" s="102">
        <v>0.98935473230575899</v>
      </c>
      <c r="ET53" s="102">
        <v>0.98935945995248775</v>
      </c>
      <c r="EU53" s="102">
        <v>0.98936394652736892</v>
      </c>
      <c r="EV53" s="102">
        <v>0.98936768942095932</v>
      </c>
      <c r="EW53" s="102">
        <v>0.98937031508872397</v>
      </c>
      <c r="EX53" s="102">
        <v>0.98937128927883333</v>
      </c>
      <c r="EY53" s="102">
        <v>0.98936995731892519</v>
      </c>
      <c r="EZ53" s="102">
        <v>0.98936594850778048</v>
      </c>
      <c r="FA53" s="102">
        <v>0.98935845976361025</v>
      </c>
      <c r="FB53" s="102">
        <v>0.98934743566382077</v>
      </c>
      <c r="FC53" s="102">
        <v>0.98933188454247312</v>
      </c>
      <c r="FD53" s="102">
        <v>0.98931134206333893</v>
      </c>
      <c r="FE53" s="102">
        <v>0.98928444136359339</v>
      </c>
      <c r="FF53" s="102">
        <v>0.9892510360090333</v>
      </c>
      <c r="FG53" s="102">
        <v>0.98920993453717565</v>
      </c>
      <c r="FH53" s="102">
        <v>0.98916111601328394</v>
      </c>
      <c r="FI53" s="102">
        <v>0.98910465408271686</v>
      </c>
      <c r="FJ53" s="102">
        <v>0.98904011516998425</v>
      </c>
      <c r="FK53" s="102">
        <v>0.98896685777677484</v>
      </c>
      <c r="FL53" s="102">
        <v>0.98888459452340116</v>
      </c>
      <c r="FM53" s="102">
        <v>0.98879237820380483</v>
      </c>
      <c r="FN53" s="102">
        <v>0.98868594687791356</v>
      </c>
      <c r="FO53" s="102">
        <v>0.98856244240968605</v>
      </c>
      <c r="FP53" s="102">
        <v>0.98841929200749479</v>
      </c>
      <c r="FQ53" s="102">
        <v>0.98825516604895847</v>
      </c>
      <c r="FR53" s="102">
        <v>0.98806431622507107</v>
      </c>
      <c r="FS53" s="102">
        <v>0.98784723503108662</v>
      </c>
      <c r="FT53" s="102">
        <v>0.98760111143281104</v>
      </c>
      <c r="FU53" s="102">
        <v>0.98732515540778587</v>
      </c>
      <c r="FV53" s="102">
        <v>0.98701226128306496</v>
      </c>
      <c r="FW53" s="102">
        <v>0.98666341314170225</v>
      </c>
      <c r="FX53" s="102">
        <v>0.98626833584076323</v>
      </c>
      <c r="FY53" s="102">
        <v>0.98582136829843614</v>
      </c>
      <c r="FZ53" s="102">
        <v>0.98529119920273389</v>
      </c>
      <c r="GA53" s="102">
        <v>0.98466388135461835</v>
      </c>
      <c r="GB53" s="102">
        <v>0.98391061103991562</v>
      </c>
      <c r="GC53" s="102">
        <v>0.9830116062547215</v>
      </c>
      <c r="GD53" s="102">
        <v>0.98195515240176467</v>
      </c>
      <c r="GE53" s="102">
        <v>0.98076380929878593</v>
      </c>
      <c r="GF53" s="102">
        <v>0.98076380929878593</v>
      </c>
      <c r="GG53" s="104">
        <f t="shared" si="20"/>
        <v>0.98076380929878593</v>
      </c>
      <c r="GH53" s="104">
        <f t="shared" si="20"/>
        <v>0.98076380929878593</v>
      </c>
      <c r="GI53" s="104">
        <f t="shared" si="20"/>
        <v>0.98076380929878593</v>
      </c>
      <c r="GJ53" s="104">
        <f t="shared" si="20"/>
        <v>0.98076380929878593</v>
      </c>
      <c r="GK53" s="104">
        <f t="shared" si="20"/>
        <v>0.98076380929878593</v>
      </c>
      <c r="GL53" s="104">
        <f t="shared" si="20"/>
        <v>0.98076380929878593</v>
      </c>
      <c r="GM53" s="104">
        <f t="shared" si="20"/>
        <v>0.98076380929878593</v>
      </c>
      <c r="GN53" s="104">
        <f t="shared" si="20"/>
        <v>0.98076380929878593</v>
      </c>
      <c r="GO53" s="104">
        <f t="shared" si="20"/>
        <v>0.98076380929878593</v>
      </c>
      <c r="GP53" s="104">
        <f t="shared" si="20"/>
        <v>0.98076380929878593</v>
      </c>
      <c r="GQ53" s="104">
        <f t="shared" si="20"/>
        <v>0.98076380929878593</v>
      </c>
      <c r="GR53" s="104">
        <f t="shared" si="20"/>
        <v>0.98076380929878593</v>
      </c>
      <c r="GS53" s="104">
        <f t="shared" si="20"/>
        <v>0.98076380929878593</v>
      </c>
      <c r="GT53" s="104">
        <f t="shared" si="20"/>
        <v>0.98076380929878593</v>
      </c>
      <c r="GU53" s="104">
        <f t="shared" si="20"/>
        <v>0.98076380929878593</v>
      </c>
      <c r="GV53" s="104">
        <f t="shared" si="20"/>
        <v>0.98076380929878593</v>
      </c>
      <c r="GW53" s="104">
        <f t="shared" si="20"/>
        <v>0.98076380929878593</v>
      </c>
      <c r="GX53" s="104">
        <f t="shared" si="20"/>
        <v>0.98076380929878593</v>
      </c>
      <c r="GY53" s="104">
        <f t="shared" si="20"/>
        <v>0.98076380929878593</v>
      </c>
      <c r="GZ53" s="104">
        <f t="shared" si="20"/>
        <v>0.98076380929878593</v>
      </c>
      <c r="HA53" s="104">
        <f t="shared" si="20"/>
        <v>0.98076380929878593</v>
      </c>
      <c r="HB53" s="104">
        <f t="shared" si="20"/>
        <v>0.98076380929878593</v>
      </c>
      <c r="HC53" s="104">
        <f t="shared" si="20"/>
        <v>0.98076380929878593</v>
      </c>
      <c r="HD53" s="104">
        <f t="shared" si="20"/>
        <v>0.98076380929878593</v>
      </c>
      <c r="HE53" s="104">
        <f t="shared" si="20"/>
        <v>0.98076380929878593</v>
      </c>
      <c r="HF53" s="104">
        <f t="shared" si="20"/>
        <v>0.98076380929878593</v>
      </c>
      <c r="HG53" s="104">
        <f t="shared" si="20"/>
        <v>0.98076380929878593</v>
      </c>
    </row>
    <row r="54" spans="1:215" x14ac:dyDescent="0.2">
      <c r="A54" s="100">
        <v>67</v>
      </c>
      <c r="B54" s="102">
        <v>0.97596085927795506</v>
      </c>
      <c r="C54" s="102">
        <v>0.97743394827545593</v>
      </c>
      <c r="D54" s="102">
        <v>0.97901010778663211</v>
      </c>
      <c r="E54" s="102">
        <v>0.98057874968612424</v>
      </c>
      <c r="F54" s="102">
        <v>0.98202947985986466</v>
      </c>
      <c r="G54" s="102">
        <v>0.98325082652557261</v>
      </c>
      <c r="H54" s="102">
        <v>0.98412927272670658</v>
      </c>
      <c r="I54" s="102">
        <v>0.9848056187538925</v>
      </c>
      <c r="J54" s="102">
        <v>0.98549538593837305</v>
      </c>
      <c r="K54" s="102">
        <v>0.98617801497893931</v>
      </c>
      <c r="L54" s="102">
        <v>0.98683545409848561</v>
      </c>
      <c r="M54" s="102">
        <v>0.98745009707635878</v>
      </c>
      <c r="N54" s="102">
        <v>0.98800325095859365</v>
      </c>
      <c r="O54" s="102">
        <v>0.98847178308141359</v>
      </c>
      <c r="P54" s="102">
        <v>0.98883358511601904</v>
      </c>
      <c r="Q54" s="102">
        <v>0.98909263463742092</v>
      </c>
      <c r="R54" s="102">
        <v>0.98921280937852074</v>
      </c>
      <c r="S54" s="102">
        <v>0.98925846379211146</v>
      </c>
      <c r="T54" s="102">
        <v>0.98931354533740579</v>
      </c>
      <c r="U54" s="102">
        <v>0.9893773086620743</v>
      </c>
      <c r="V54" s="102">
        <v>0.98942119264538408</v>
      </c>
      <c r="W54" s="102">
        <v>0.98945690189273672</v>
      </c>
      <c r="X54" s="102">
        <v>0.98948936653063313</v>
      </c>
      <c r="Y54" s="102">
        <v>0.98952009996764445</v>
      </c>
      <c r="Z54" s="102">
        <v>0.9895494043456432</v>
      </c>
      <c r="AA54" s="102">
        <v>0.98957996721782915</v>
      </c>
      <c r="AB54" s="102">
        <v>0.98960686925156027</v>
      </c>
      <c r="AC54" s="102">
        <v>0.98962988362406745</v>
      </c>
      <c r="AD54" s="102">
        <v>0.98964847132709699</v>
      </c>
      <c r="AE54" s="102">
        <v>0.98966334424482028</v>
      </c>
      <c r="AF54" s="102">
        <v>0.98967173749216608</v>
      </c>
      <c r="AG54" s="102">
        <v>0.98967608321122114</v>
      </c>
      <c r="AH54" s="102">
        <v>0.98967758903710901</v>
      </c>
      <c r="AI54" s="102">
        <v>0.98967665696766638</v>
      </c>
      <c r="AJ54" s="102">
        <v>0.98967342160942107</v>
      </c>
      <c r="AK54" s="102">
        <v>0.98966750900386535</v>
      </c>
      <c r="AL54" s="102">
        <v>0.98966029131001965</v>
      </c>
      <c r="AM54" s="102">
        <v>0.9896520370733044</v>
      </c>
      <c r="AN54" s="102">
        <v>0.98964304981598183</v>
      </c>
      <c r="AO54" s="102">
        <v>0.98963364469637971</v>
      </c>
      <c r="AP54" s="102">
        <v>0.98962412753731965</v>
      </c>
      <c r="AQ54" s="102">
        <v>0.98961478545976489</v>
      </c>
      <c r="AR54" s="102">
        <v>0.98960585998988804</v>
      </c>
      <c r="AS54" s="102">
        <v>0.98959752863117034</v>
      </c>
      <c r="AT54" s="102">
        <v>0.98958994787425769</v>
      </c>
      <c r="AU54" s="102">
        <v>0.9895831794205715</v>
      </c>
      <c r="AV54" s="102">
        <v>0.98957723473067494</v>
      </c>
      <c r="AW54" s="102">
        <v>0.9895720483439846</v>
      </c>
      <c r="AX54" s="102">
        <v>0.98956741192065079</v>
      </c>
      <c r="AY54" s="102">
        <v>0.98956317154926154</v>
      </c>
      <c r="AZ54" s="102">
        <v>0.98955907977327651</v>
      </c>
      <c r="BA54" s="102">
        <v>0.98955488857887586</v>
      </c>
      <c r="BB54" s="102">
        <v>0.98955016678525065</v>
      </c>
      <c r="BC54" s="102">
        <v>0.98954463684772653</v>
      </c>
      <c r="BD54" s="102">
        <v>0.9895377428797667</v>
      </c>
      <c r="BE54" s="102">
        <v>0.98952905127555602</v>
      </c>
      <c r="BF54" s="102">
        <v>0.9895180660466677</v>
      </c>
      <c r="BG54" s="102">
        <v>0.98950415023748506</v>
      </c>
      <c r="BH54" s="102">
        <v>0.98948652063795495</v>
      </c>
      <c r="BI54" s="102">
        <v>0.98946433785489851</v>
      </c>
      <c r="BJ54" s="102">
        <v>0.98943643477541809</v>
      </c>
      <c r="BK54" s="102">
        <v>0.98940176426958437</v>
      </c>
      <c r="BL54" s="102">
        <v>0.98935944085549199</v>
      </c>
      <c r="BM54" s="102">
        <v>0.98930907803198675</v>
      </c>
      <c r="BN54" s="102">
        <v>0.98924998591775148</v>
      </c>
      <c r="BO54" s="102">
        <v>0.98918165330992813</v>
      </c>
      <c r="BP54" s="102">
        <v>0.98910311036840748</v>
      </c>
      <c r="BQ54" s="102">
        <v>0.98901404409396199</v>
      </c>
      <c r="BR54" s="102">
        <v>0.98891355560141458</v>
      </c>
      <c r="BS54" s="102">
        <v>0.98879801379817145</v>
      </c>
      <c r="BT54" s="102">
        <v>0.98866884402416277</v>
      </c>
      <c r="BU54" s="102">
        <v>0.98852377337795838</v>
      </c>
      <c r="BV54" s="102">
        <v>0.98835717771870968</v>
      </c>
      <c r="BW54" s="102">
        <v>0.98816898376467133</v>
      </c>
      <c r="BX54" s="102">
        <v>0.98796336183308908</v>
      </c>
      <c r="BY54" s="102">
        <v>0.98773673056134004</v>
      </c>
      <c r="BZ54" s="102">
        <v>0.98750316163162655</v>
      </c>
      <c r="CA54" s="102">
        <v>0.98728826168059181</v>
      </c>
      <c r="CB54" s="102">
        <v>0.98728826168059181</v>
      </c>
      <c r="CC54" s="104">
        <f t="shared" si="6"/>
        <v>0.98728826168059181</v>
      </c>
      <c r="CD54" s="104">
        <f t="shared" si="19"/>
        <v>0.98728826168059181</v>
      </c>
      <c r="CE54" s="104">
        <f t="shared" si="19"/>
        <v>0.98728826168059181</v>
      </c>
      <c r="CF54" s="104">
        <f t="shared" si="19"/>
        <v>0.98728826168059181</v>
      </c>
      <c r="CG54" s="104">
        <f t="shared" si="19"/>
        <v>0.98728826168059181</v>
      </c>
      <c r="CH54" s="104">
        <f t="shared" si="19"/>
        <v>0.98728826168059181</v>
      </c>
      <c r="CI54" s="104">
        <f t="shared" si="19"/>
        <v>0.98728826168059181</v>
      </c>
      <c r="CJ54" s="104">
        <f t="shared" si="19"/>
        <v>0.98728826168059181</v>
      </c>
      <c r="CK54" s="104">
        <f t="shared" si="19"/>
        <v>0.98728826168059181</v>
      </c>
      <c r="CL54" s="104">
        <f t="shared" si="19"/>
        <v>0.98728826168059181</v>
      </c>
      <c r="CM54" s="104">
        <f t="shared" si="19"/>
        <v>0.98728826168059181</v>
      </c>
      <c r="CN54" s="104">
        <f t="shared" si="19"/>
        <v>0.98728826168059181</v>
      </c>
      <c r="CO54" s="104">
        <f t="shared" si="19"/>
        <v>0.98728826168059181</v>
      </c>
      <c r="CP54" s="104">
        <f t="shared" si="19"/>
        <v>0.98728826168059181</v>
      </c>
      <c r="CQ54" s="104">
        <f t="shared" si="19"/>
        <v>0.98728826168059181</v>
      </c>
      <c r="CR54" s="104">
        <f t="shared" si="19"/>
        <v>0.98728826168059181</v>
      </c>
      <c r="CS54" s="104">
        <f t="shared" si="19"/>
        <v>0.98728826168059181</v>
      </c>
      <c r="CT54" s="104">
        <f t="shared" si="19"/>
        <v>0.98728826168059181</v>
      </c>
      <c r="CU54" s="104">
        <f t="shared" si="19"/>
        <v>0.98728826168059181</v>
      </c>
      <c r="CV54" s="104">
        <f t="shared" si="19"/>
        <v>0.98728826168059181</v>
      </c>
      <c r="CW54" s="104">
        <f t="shared" si="19"/>
        <v>0.98728826168059181</v>
      </c>
      <c r="CX54" s="104">
        <f t="shared" si="19"/>
        <v>0.98728826168059181</v>
      </c>
      <c r="CY54" s="104">
        <f t="shared" si="19"/>
        <v>0.98728826168059181</v>
      </c>
      <c r="CZ54" s="104">
        <f t="shared" si="19"/>
        <v>0.98728826168059181</v>
      </c>
      <c r="DA54" s="104">
        <f t="shared" si="19"/>
        <v>0.98728826168059181</v>
      </c>
      <c r="DB54" s="104">
        <f t="shared" si="19"/>
        <v>0.98728826168059181</v>
      </c>
      <c r="DC54" s="104">
        <f t="shared" si="19"/>
        <v>0.98728826168059181</v>
      </c>
      <c r="DE54" s="100">
        <v>67</v>
      </c>
      <c r="DF54" s="102">
        <v>0.97099387160592598</v>
      </c>
      <c r="DG54" s="102">
        <v>0.97251302933212835</v>
      </c>
      <c r="DH54" s="102">
        <v>0.97441559414415757</v>
      </c>
      <c r="DI54" s="102">
        <v>0.97649646886601471</v>
      </c>
      <c r="DJ54" s="102">
        <v>0.97857946106156624</v>
      </c>
      <c r="DK54" s="102">
        <v>0.98049457614479907</v>
      </c>
      <c r="DL54" s="102">
        <v>0.98203505267078073</v>
      </c>
      <c r="DM54" s="102">
        <v>0.98330916085325626</v>
      </c>
      <c r="DN54" s="102">
        <v>0.98454309175311039</v>
      </c>
      <c r="DO54" s="102">
        <v>0.98566978033105845</v>
      </c>
      <c r="DP54" s="102">
        <v>0.98663980469532719</v>
      </c>
      <c r="DQ54" s="102">
        <v>0.98744511395437551</v>
      </c>
      <c r="DR54" s="102">
        <v>0.98807265423152224</v>
      </c>
      <c r="DS54" s="102">
        <v>0.98851890481630189</v>
      </c>
      <c r="DT54" s="102">
        <v>0.98880116863883172</v>
      </c>
      <c r="DU54" s="102">
        <v>0.98898444930617058</v>
      </c>
      <c r="DV54" s="102">
        <v>0.98907129745356348</v>
      </c>
      <c r="DW54" s="102">
        <v>0.98912448714589563</v>
      </c>
      <c r="DX54" s="102">
        <v>0.98918243293448094</v>
      </c>
      <c r="DY54" s="102">
        <v>0.98924713246549989</v>
      </c>
      <c r="DZ54" s="102">
        <v>0.98927956498696712</v>
      </c>
      <c r="EA54" s="102">
        <v>0.98930226188543191</v>
      </c>
      <c r="EB54" s="102">
        <v>0.98931824022151815</v>
      </c>
      <c r="EC54" s="102">
        <v>0.98933019924858812</v>
      </c>
      <c r="ED54" s="102">
        <v>0.98933756739451573</v>
      </c>
      <c r="EE54" s="102">
        <v>0.9893447109942467</v>
      </c>
      <c r="EF54" s="102">
        <v>0.98934868397830167</v>
      </c>
      <c r="EG54" s="102">
        <v>0.98935102616650095</v>
      </c>
      <c r="EH54" s="102">
        <v>0.98935222891872798</v>
      </c>
      <c r="EI54" s="102">
        <v>0.98935294319709499</v>
      </c>
      <c r="EJ54" s="102">
        <v>0.98935177633748761</v>
      </c>
      <c r="EK54" s="102">
        <v>0.98935051687303655</v>
      </c>
      <c r="EL54" s="102">
        <v>0.98934969407978768</v>
      </c>
      <c r="EM54" s="102">
        <v>0.98934955517266532</v>
      </c>
      <c r="EN54" s="102">
        <v>0.98935032595207673</v>
      </c>
      <c r="EO54" s="102">
        <v>0.9893521190839335</v>
      </c>
      <c r="EP54" s="102">
        <v>0.98935491709411361</v>
      </c>
      <c r="EQ54" s="102">
        <v>0.9893585978806938</v>
      </c>
      <c r="ER54" s="102">
        <v>0.98936292421604688</v>
      </c>
      <c r="ES54" s="102">
        <v>0.98936762349881913</v>
      </c>
      <c r="ET54" s="102">
        <v>0.98937226426914582</v>
      </c>
      <c r="EU54" s="102">
        <v>0.98937666863263962</v>
      </c>
      <c r="EV54" s="102">
        <v>0.989380344054965</v>
      </c>
      <c r="EW54" s="102">
        <v>0.98938292450803667</v>
      </c>
      <c r="EX54" s="102">
        <v>0.98938388649764608</v>
      </c>
      <c r="EY54" s="102">
        <v>0.98938258856044725</v>
      </c>
      <c r="EZ54" s="102">
        <v>0.98937866752566017</v>
      </c>
      <c r="FA54" s="102">
        <v>0.98937133656841003</v>
      </c>
      <c r="FB54" s="102">
        <v>0.98936054152966013</v>
      </c>
      <c r="FC54" s="102">
        <v>0.98934531086160904</v>
      </c>
      <c r="FD54" s="102">
        <v>0.98932518980674544</v>
      </c>
      <c r="FE54" s="102">
        <v>0.98929883927860862</v>
      </c>
      <c r="FF54" s="102">
        <v>0.98926611616067306</v>
      </c>
      <c r="FG54" s="102">
        <v>0.98922585338274704</v>
      </c>
      <c r="FH54" s="102">
        <v>0.98917803095692891</v>
      </c>
      <c r="FI54" s="102">
        <v>0.98912272160927905</v>
      </c>
      <c r="FJ54" s="102">
        <v>0.98905950121045438</v>
      </c>
      <c r="FK54" s="102">
        <v>0.98898774200452932</v>
      </c>
      <c r="FL54" s="102">
        <v>0.98890716335463613</v>
      </c>
      <c r="FM54" s="102">
        <v>0.98881683833282774</v>
      </c>
      <c r="FN54" s="102">
        <v>0.98871259284173474</v>
      </c>
      <c r="FO54" s="102">
        <v>0.98859162879665707</v>
      </c>
      <c r="FP54" s="102">
        <v>0.98845142826331411</v>
      </c>
      <c r="FQ54" s="102">
        <v>0.98829069181228102</v>
      </c>
      <c r="FR54" s="102">
        <v>0.98810379248502411</v>
      </c>
      <c r="FS54" s="102">
        <v>0.98789121831507454</v>
      </c>
      <c r="FT54" s="102">
        <v>0.98765022256202017</v>
      </c>
      <c r="FU54" s="102">
        <v>0.98738003950485997</v>
      </c>
      <c r="FV54" s="102">
        <v>0.98707371951786094</v>
      </c>
      <c r="FW54" s="102">
        <v>0.98673223974265079</v>
      </c>
      <c r="FX54" s="102">
        <v>0.98634555364699594</v>
      </c>
      <c r="FY54" s="102">
        <v>0.98590813931578503</v>
      </c>
      <c r="FZ54" s="102">
        <v>0.98538936835462798</v>
      </c>
      <c r="GA54" s="102">
        <v>0.98477563062937523</v>
      </c>
      <c r="GB54" s="102">
        <v>0.98403878961611291</v>
      </c>
      <c r="GC54" s="102">
        <v>0.98315957038555135</v>
      </c>
      <c r="GD54" s="102">
        <v>0.98212662262037054</v>
      </c>
      <c r="GE54" s="102">
        <v>0.98096217470774949</v>
      </c>
      <c r="GF54" s="102">
        <v>0.98096217470774949</v>
      </c>
      <c r="GG54" s="104">
        <f t="shared" si="20"/>
        <v>0.98096217470774949</v>
      </c>
      <c r="GH54" s="104">
        <f t="shared" si="20"/>
        <v>0.98096217470774949</v>
      </c>
      <c r="GI54" s="104">
        <f t="shared" si="20"/>
        <v>0.98096217470774949</v>
      </c>
      <c r="GJ54" s="104">
        <f t="shared" si="20"/>
        <v>0.98096217470774949</v>
      </c>
      <c r="GK54" s="104">
        <f t="shared" si="20"/>
        <v>0.98096217470774949</v>
      </c>
      <c r="GL54" s="104">
        <f t="shared" si="20"/>
        <v>0.98096217470774949</v>
      </c>
      <c r="GM54" s="104">
        <f t="shared" si="20"/>
        <v>0.98096217470774949</v>
      </c>
      <c r="GN54" s="104">
        <f t="shared" si="20"/>
        <v>0.98096217470774949</v>
      </c>
      <c r="GO54" s="104">
        <f t="shared" si="20"/>
        <v>0.98096217470774949</v>
      </c>
      <c r="GP54" s="104">
        <f t="shared" si="20"/>
        <v>0.98096217470774949</v>
      </c>
      <c r="GQ54" s="104">
        <f t="shared" si="20"/>
        <v>0.98096217470774949</v>
      </c>
      <c r="GR54" s="104">
        <f t="shared" si="20"/>
        <v>0.98096217470774949</v>
      </c>
      <c r="GS54" s="104">
        <f t="shared" si="20"/>
        <v>0.98096217470774949</v>
      </c>
      <c r="GT54" s="104">
        <f t="shared" si="20"/>
        <v>0.98096217470774949</v>
      </c>
      <c r="GU54" s="104">
        <f t="shared" si="20"/>
        <v>0.98096217470774949</v>
      </c>
      <c r="GV54" s="104">
        <f t="shared" si="20"/>
        <v>0.98096217470774949</v>
      </c>
      <c r="GW54" s="104">
        <f t="shared" si="20"/>
        <v>0.98096217470774949</v>
      </c>
      <c r="GX54" s="104">
        <f t="shared" si="20"/>
        <v>0.98096217470774949</v>
      </c>
      <c r="GY54" s="104">
        <f t="shared" si="20"/>
        <v>0.98096217470774949</v>
      </c>
      <c r="GZ54" s="104">
        <f t="shared" si="20"/>
        <v>0.98096217470774949</v>
      </c>
      <c r="HA54" s="104">
        <f t="shared" si="20"/>
        <v>0.98096217470774949</v>
      </c>
      <c r="HB54" s="104">
        <f t="shared" si="20"/>
        <v>0.98096217470774949</v>
      </c>
      <c r="HC54" s="104">
        <f t="shared" si="20"/>
        <v>0.98096217470774949</v>
      </c>
      <c r="HD54" s="104">
        <f t="shared" si="20"/>
        <v>0.98096217470774949</v>
      </c>
      <c r="HE54" s="104">
        <f t="shared" si="20"/>
        <v>0.98096217470774949</v>
      </c>
      <c r="HF54" s="104">
        <f t="shared" si="20"/>
        <v>0.98096217470774949</v>
      </c>
      <c r="HG54" s="104">
        <f t="shared" si="20"/>
        <v>0.98096217470774949</v>
      </c>
    </row>
    <row r="55" spans="1:215" x14ac:dyDescent="0.2">
      <c r="A55" s="100">
        <v>68</v>
      </c>
      <c r="B55" s="102">
        <v>0.97638049551923478</v>
      </c>
      <c r="C55" s="102">
        <v>0.97780247651310792</v>
      </c>
      <c r="D55" s="102">
        <v>0.97932556540010318</v>
      </c>
      <c r="E55" s="102">
        <v>0.98084283849704268</v>
      </c>
      <c r="F55" s="102">
        <v>0.98224732230283496</v>
      </c>
      <c r="G55" s="102">
        <v>0.98343089837253717</v>
      </c>
      <c r="H55" s="102">
        <v>0.98428338520989267</v>
      </c>
      <c r="I55" s="102">
        <v>0.98494176408080159</v>
      </c>
      <c r="J55" s="102">
        <v>0.98561509341872322</v>
      </c>
      <c r="K55" s="102">
        <v>0.98628331767258637</v>
      </c>
      <c r="L55" s="102">
        <v>0.98692854814295772</v>
      </c>
      <c r="M55" s="102">
        <v>0.98753318826402015</v>
      </c>
      <c r="N55" s="102">
        <v>0.98807858943547733</v>
      </c>
      <c r="O55" s="102">
        <v>0.98854151607261032</v>
      </c>
      <c r="P55" s="102">
        <v>0.988899558590143</v>
      </c>
      <c r="Q55" s="102">
        <v>0.98915453501644157</v>
      </c>
      <c r="R55" s="102">
        <v>0.98927123928551786</v>
      </c>
      <c r="S55" s="102">
        <v>0.98931354009899053</v>
      </c>
      <c r="T55" s="102">
        <v>0.9893645628131994</v>
      </c>
      <c r="U55" s="102">
        <v>0.98942361655603217</v>
      </c>
      <c r="V55" s="102">
        <v>0.98946426083049122</v>
      </c>
      <c r="W55" s="102">
        <v>0.98949733324329225</v>
      </c>
      <c r="X55" s="102">
        <v>0.98952739878890927</v>
      </c>
      <c r="Y55" s="102">
        <v>0.98955585885766872</v>
      </c>
      <c r="Z55" s="102">
        <v>0.98958299362938817</v>
      </c>
      <c r="AA55" s="102">
        <v>0.98961129032793549</v>
      </c>
      <c r="AB55" s="102">
        <v>0.98963619682377157</v>
      </c>
      <c r="AC55" s="102">
        <v>0.98965750383478146</v>
      </c>
      <c r="AD55" s="102">
        <v>0.98967471302206933</v>
      </c>
      <c r="AE55" s="102">
        <v>0.98968848359241113</v>
      </c>
      <c r="AF55" s="102">
        <v>0.98969625728906185</v>
      </c>
      <c r="AG55" s="102">
        <v>0.9897002853169824</v>
      </c>
      <c r="AH55" s="102">
        <v>0.9897016854335472</v>
      </c>
      <c r="AI55" s="102">
        <v>0.98970082982283769</v>
      </c>
      <c r="AJ55" s="102">
        <v>0.9896978432164818</v>
      </c>
      <c r="AK55" s="102">
        <v>0.98969237977452051</v>
      </c>
      <c r="AL55" s="102">
        <v>0.98968570926317045</v>
      </c>
      <c r="AM55" s="102">
        <v>0.9896780802472136</v>
      </c>
      <c r="AN55" s="102">
        <v>0.98966977362704223</v>
      </c>
      <c r="AO55" s="102">
        <v>0.98966108103915718</v>
      </c>
      <c r="AP55" s="102">
        <v>0.98965228545154771</v>
      </c>
      <c r="AQ55" s="102">
        <v>0.98964365249706365</v>
      </c>
      <c r="AR55" s="102">
        <v>0.98963540559791419</v>
      </c>
      <c r="AS55" s="102">
        <v>0.98962770892501895</v>
      </c>
      <c r="AT55" s="102">
        <v>0.98962070718596507</v>
      </c>
      <c r="AU55" s="102">
        <v>0.98961445739086029</v>
      </c>
      <c r="AV55" s="102">
        <v>0.98960897006615345</v>
      </c>
      <c r="AW55" s="102">
        <v>0.98960418459010402</v>
      </c>
      <c r="AX55" s="102">
        <v>0.98959990820775423</v>
      </c>
      <c r="AY55" s="102">
        <v>0.98959599851527114</v>
      </c>
      <c r="AZ55" s="102">
        <v>0.98959222662288127</v>
      </c>
      <c r="BA55" s="102">
        <v>0.98958836315229814</v>
      </c>
      <c r="BB55" s="102">
        <v>0.98958400938501889</v>
      </c>
      <c r="BC55" s="102">
        <v>0.98957890873904086</v>
      </c>
      <c r="BD55" s="102">
        <v>0.98957254728547173</v>
      </c>
      <c r="BE55" s="102">
        <v>0.98956452424931762</v>
      </c>
      <c r="BF55" s="102">
        <v>0.98955438123763084</v>
      </c>
      <c r="BG55" s="102">
        <v>0.98954152963604936</v>
      </c>
      <c r="BH55" s="102">
        <v>0.98952524571774891</v>
      </c>
      <c r="BI55" s="102">
        <v>0.98950475398368221</v>
      </c>
      <c r="BJ55" s="102">
        <v>0.98947897614829594</v>
      </c>
      <c r="BK55" s="102">
        <v>0.98944694510192965</v>
      </c>
      <c r="BL55" s="102">
        <v>0.98940784350622679</v>
      </c>
      <c r="BM55" s="102">
        <v>0.989361315582166</v>
      </c>
      <c r="BN55" s="102">
        <v>0.9893067254820207</v>
      </c>
      <c r="BO55" s="102">
        <v>0.98924360299311331</v>
      </c>
      <c r="BP55" s="102">
        <v>0.98917105452013798</v>
      </c>
      <c r="BQ55" s="102">
        <v>0.98908879418393669</v>
      </c>
      <c r="BR55" s="102">
        <v>0.98899599526392812</v>
      </c>
      <c r="BS55" s="102">
        <v>0.98888930779961293</v>
      </c>
      <c r="BT55" s="102">
        <v>0.98877005524598305</v>
      </c>
      <c r="BU55" s="102">
        <v>0.98863614560407709</v>
      </c>
      <c r="BV55" s="102">
        <v>0.98848239376479785</v>
      </c>
      <c r="BW55" s="102">
        <v>0.98830874513742206</v>
      </c>
      <c r="BX55" s="102">
        <v>0.98811906735394872</v>
      </c>
      <c r="BY55" s="102">
        <v>0.98791006923692226</v>
      </c>
      <c r="BZ55" s="102">
        <v>0.98769476010216373</v>
      </c>
      <c r="CA55" s="102">
        <v>0.98749678788059159</v>
      </c>
      <c r="CB55" s="102">
        <v>0.98749678788059159</v>
      </c>
      <c r="CC55" s="104">
        <f t="shared" si="6"/>
        <v>0.98749678788059159</v>
      </c>
      <c r="CD55" s="104">
        <f t="shared" si="19"/>
        <v>0.98749678788059159</v>
      </c>
      <c r="CE55" s="104">
        <f t="shared" si="19"/>
        <v>0.98749678788059159</v>
      </c>
      <c r="CF55" s="104">
        <f t="shared" si="19"/>
        <v>0.98749678788059159</v>
      </c>
      <c r="CG55" s="104">
        <f t="shared" si="19"/>
        <v>0.98749678788059159</v>
      </c>
      <c r="CH55" s="104">
        <f t="shared" si="19"/>
        <v>0.98749678788059159</v>
      </c>
      <c r="CI55" s="104">
        <f t="shared" si="19"/>
        <v>0.98749678788059159</v>
      </c>
      <c r="CJ55" s="104">
        <f t="shared" si="19"/>
        <v>0.98749678788059159</v>
      </c>
      <c r="CK55" s="104">
        <f t="shared" si="19"/>
        <v>0.98749678788059159</v>
      </c>
      <c r="CL55" s="104">
        <f t="shared" si="19"/>
        <v>0.98749678788059159</v>
      </c>
      <c r="CM55" s="104">
        <f t="shared" si="19"/>
        <v>0.98749678788059159</v>
      </c>
      <c r="CN55" s="104">
        <f t="shared" si="19"/>
        <v>0.98749678788059159</v>
      </c>
      <c r="CO55" s="104">
        <f t="shared" si="19"/>
        <v>0.98749678788059159</v>
      </c>
      <c r="CP55" s="104">
        <f t="shared" si="19"/>
        <v>0.98749678788059159</v>
      </c>
      <c r="CQ55" s="104">
        <f t="shared" si="19"/>
        <v>0.98749678788059159</v>
      </c>
      <c r="CR55" s="104">
        <f t="shared" si="19"/>
        <v>0.98749678788059159</v>
      </c>
      <c r="CS55" s="104">
        <f t="shared" si="19"/>
        <v>0.98749678788059159</v>
      </c>
      <c r="CT55" s="104">
        <f t="shared" si="19"/>
        <v>0.98749678788059159</v>
      </c>
      <c r="CU55" s="104">
        <f t="shared" si="19"/>
        <v>0.98749678788059159</v>
      </c>
      <c r="CV55" s="104">
        <f t="shared" si="19"/>
        <v>0.98749678788059159</v>
      </c>
      <c r="CW55" s="104">
        <f t="shared" si="19"/>
        <v>0.98749678788059159</v>
      </c>
      <c r="CX55" s="104">
        <f t="shared" si="19"/>
        <v>0.98749678788059159</v>
      </c>
      <c r="CY55" s="104">
        <f t="shared" si="19"/>
        <v>0.98749678788059159</v>
      </c>
      <c r="CZ55" s="104">
        <f t="shared" si="19"/>
        <v>0.98749678788059159</v>
      </c>
      <c r="DA55" s="104">
        <f t="shared" si="19"/>
        <v>0.98749678788059159</v>
      </c>
      <c r="DB55" s="104">
        <f t="shared" si="19"/>
        <v>0.98749678788059159</v>
      </c>
      <c r="DC55" s="104">
        <f t="shared" si="19"/>
        <v>0.98749678788059159</v>
      </c>
      <c r="DE55" s="100">
        <v>68</v>
      </c>
      <c r="DF55" s="102">
        <v>0.97276827864871307</v>
      </c>
      <c r="DG55" s="102">
        <v>0.97383591284650861</v>
      </c>
      <c r="DH55" s="102">
        <v>0.97530914803342883</v>
      </c>
      <c r="DI55" s="102">
        <v>0.97700637947451019</v>
      </c>
      <c r="DJ55" s="102">
        <v>0.97877150262389301</v>
      </c>
      <c r="DK55" s="102">
        <v>0.9804531394329512</v>
      </c>
      <c r="DL55" s="102">
        <v>0.98186778710974709</v>
      </c>
      <c r="DM55" s="102">
        <v>0.98309714408443327</v>
      </c>
      <c r="DN55" s="102">
        <v>0.98432017923007331</v>
      </c>
      <c r="DO55" s="102">
        <v>0.98546261702620208</v>
      </c>
      <c r="DP55" s="102">
        <v>0.98646736579375449</v>
      </c>
      <c r="DQ55" s="102">
        <v>0.98731771577499605</v>
      </c>
      <c r="DR55" s="102">
        <v>0.98799321470146795</v>
      </c>
      <c r="DS55" s="102">
        <v>0.98848411284632476</v>
      </c>
      <c r="DT55" s="102">
        <v>0.98880223506853193</v>
      </c>
      <c r="DU55" s="102">
        <v>0.98900729702416068</v>
      </c>
      <c r="DV55" s="102">
        <v>0.98910052453678865</v>
      </c>
      <c r="DW55" s="102">
        <v>0.98915206323511196</v>
      </c>
      <c r="DX55" s="102">
        <v>0.98920820515733843</v>
      </c>
      <c r="DY55" s="102">
        <v>0.989270884775866</v>
      </c>
      <c r="DZ55" s="102">
        <v>0.98930231053171769</v>
      </c>
      <c r="EA55" s="102">
        <v>0.98932430585198294</v>
      </c>
      <c r="EB55" s="102">
        <v>0.98933979351120471</v>
      </c>
      <c r="EC55" s="102">
        <v>0.98935138804139078</v>
      </c>
      <c r="ED55" s="102">
        <v>0.98935853625058989</v>
      </c>
      <c r="EE55" s="102">
        <v>0.98936546656495949</v>
      </c>
      <c r="EF55" s="102">
        <v>0.98936932629516006</v>
      </c>
      <c r="EG55" s="102">
        <v>0.98937160673647517</v>
      </c>
      <c r="EH55" s="102">
        <v>0.9893727837823475</v>
      </c>
      <c r="EI55" s="102">
        <v>0.98937348782715295</v>
      </c>
      <c r="EJ55" s="102">
        <v>0.98937237038806813</v>
      </c>
      <c r="EK55" s="102">
        <v>0.98937116334208264</v>
      </c>
      <c r="EL55" s="102">
        <v>0.98937037914620141</v>
      </c>
      <c r="EM55" s="102">
        <v>0.98937025711515669</v>
      </c>
      <c r="EN55" s="102">
        <v>0.98937101580826858</v>
      </c>
      <c r="EO55" s="102">
        <v>0.98937276423254605</v>
      </c>
      <c r="EP55" s="102">
        <v>0.98937548540253839</v>
      </c>
      <c r="EQ55" s="102">
        <v>0.9893790610398826</v>
      </c>
      <c r="ER55" s="102">
        <v>0.98938326142823041</v>
      </c>
      <c r="ES55" s="102">
        <v>0.98938782262476055</v>
      </c>
      <c r="ET55" s="102">
        <v>0.98939232693327006</v>
      </c>
      <c r="EU55" s="102">
        <v>0.98939660215088687</v>
      </c>
      <c r="EV55" s="102">
        <v>0.98940017152839921</v>
      </c>
      <c r="EW55" s="102">
        <v>0.98940268081282368</v>
      </c>
      <c r="EX55" s="102">
        <v>0.98940362336225307</v>
      </c>
      <c r="EY55" s="102">
        <v>0.98940237840468359</v>
      </c>
      <c r="EZ55" s="102">
        <v>0.98939859456317791</v>
      </c>
      <c r="FA55" s="102">
        <v>0.98939151047621099</v>
      </c>
      <c r="FB55" s="102">
        <v>0.98938107395760189</v>
      </c>
      <c r="FC55" s="102">
        <v>0.98936634496880382</v>
      </c>
      <c r="FD55" s="102">
        <v>0.98934688374756974</v>
      </c>
      <c r="FE55" s="102">
        <v>0.98932139470898928</v>
      </c>
      <c r="FF55" s="102">
        <v>0.98928973991729385</v>
      </c>
      <c r="FG55" s="102">
        <v>0.98925079049587095</v>
      </c>
      <c r="FH55" s="102">
        <v>0.9892045279164563</v>
      </c>
      <c r="FI55" s="102">
        <v>0.98915102343957051</v>
      </c>
      <c r="FJ55" s="102">
        <v>0.98908986770133744</v>
      </c>
      <c r="FK55" s="102">
        <v>0.98902045443649034</v>
      </c>
      <c r="FL55" s="102">
        <v>0.98894251352763174</v>
      </c>
      <c r="FM55" s="102">
        <v>0.98885514975848365</v>
      </c>
      <c r="FN55" s="102">
        <v>0.98875432654907469</v>
      </c>
      <c r="FO55" s="102">
        <v>0.98863733977372992</v>
      </c>
      <c r="FP55" s="102">
        <v>0.9885017572949043</v>
      </c>
      <c r="FQ55" s="102">
        <v>0.98834632682433987</v>
      </c>
      <c r="FR55" s="102">
        <v>0.9881656112467605</v>
      </c>
      <c r="FS55" s="102">
        <v>0.98796009135268359</v>
      </c>
      <c r="FT55" s="102">
        <v>0.98772712076264224</v>
      </c>
      <c r="FU55" s="102">
        <v>0.9874659714302686</v>
      </c>
      <c r="FV55" s="102">
        <v>0.98716993757560778</v>
      </c>
      <c r="FW55" s="102">
        <v>0.98683998485132607</v>
      </c>
      <c r="FX55" s="102">
        <v>0.986466423822146</v>
      </c>
      <c r="FY55" s="102">
        <v>0.98604394937179407</v>
      </c>
      <c r="FZ55" s="102">
        <v>0.98554300042709064</v>
      </c>
      <c r="GA55" s="102">
        <v>0.98495049214648422</v>
      </c>
      <c r="GB55" s="102">
        <v>0.98423932893245858</v>
      </c>
      <c r="GC55" s="102">
        <v>0.98339102480532825</v>
      </c>
      <c r="GD55" s="102">
        <v>0.98239479357721038</v>
      </c>
      <c r="GE55" s="102">
        <v>0.98127233786615298</v>
      </c>
      <c r="GF55" s="102">
        <v>0.98127233786615298</v>
      </c>
      <c r="GG55" s="104">
        <f t="shared" si="20"/>
        <v>0.98127233786615298</v>
      </c>
      <c r="GH55" s="104">
        <f t="shared" si="20"/>
        <v>0.98127233786615298</v>
      </c>
      <c r="GI55" s="104">
        <f t="shared" si="20"/>
        <v>0.98127233786615298</v>
      </c>
      <c r="GJ55" s="104">
        <f t="shared" si="20"/>
        <v>0.98127233786615298</v>
      </c>
      <c r="GK55" s="104">
        <f t="shared" si="20"/>
        <v>0.98127233786615298</v>
      </c>
      <c r="GL55" s="104">
        <f t="shared" si="20"/>
        <v>0.98127233786615298</v>
      </c>
      <c r="GM55" s="104">
        <f t="shared" si="20"/>
        <v>0.98127233786615298</v>
      </c>
      <c r="GN55" s="104">
        <f t="shared" si="20"/>
        <v>0.98127233786615298</v>
      </c>
      <c r="GO55" s="104">
        <f t="shared" si="20"/>
        <v>0.98127233786615298</v>
      </c>
      <c r="GP55" s="104">
        <f t="shared" si="20"/>
        <v>0.98127233786615298</v>
      </c>
      <c r="GQ55" s="104">
        <f t="shared" si="20"/>
        <v>0.98127233786615298</v>
      </c>
      <c r="GR55" s="104">
        <f t="shared" si="20"/>
        <v>0.98127233786615298</v>
      </c>
      <c r="GS55" s="104">
        <f t="shared" si="20"/>
        <v>0.98127233786615298</v>
      </c>
      <c r="GT55" s="104">
        <f t="shared" si="20"/>
        <v>0.98127233786615298</v>
      </c>
      <c r="GU55" s="104">
        <f t="shared" si="20"/>
        <v>0.98127233786615298</v>
      </c>
      <c r="GV55" s="104">
        <f t="shared" si="20"/>
        <v>0.98127233786615298</v>
      </c>
      <c r="GW55" s="104">
        <f t="shared" si="20"/>
        <v>0.98127233786615298</v>
      </c>
      <c r="GX55" s="104">
        <f t="shared" si="20"/>
        <v>0.98127233786615298</v>
      </c>
      <c r="GY55" s="104">
        <f t="shared" si="20"/>
        <v>0.98127233786615298</v>
      </c>
      <c r="GZ55" s="104">
        <f t="shared" si="20"/>
        <v>0.98127233786615298</v>
      </c>
      <c r="HA55" s="104">
        <f t="shared" si="20"/>
        <v>0.98127233786615298</v>
      </c>
      <c r="HB55" s="104">
        <f t="shared" si="20"/>
        <v>0.98127233786615298</v>
      </c>
      <c r="HC55" s="104">
        <f t="shared" si="20"/>
        <v>0.98127233786615298</v>
      </c>
      <c r="HD55" s="104">
        <f t="shared" si="20"/>
        <v>0.98127233786615298</v>
      </c>
      <c r="HE55" s="104">
        <f t="shared" si="20"/>
        <v>0.98127233786615298</v>
      </c>
      <c r="HF55" s="104">
        <f t="shared" si="20"/>
        <v>0.98127233786615298</v>
      </c>
      <c r="HG55" s="104">
        <f t="shared" si="20"/>
        <v>0.98127233786615298</v>
      </c>
    </row>
    <row r="56" spans="1:215" x14ac:dyDescent="0.2">
      <c r="A56" s="100">
        <v>69</v>
      </c>
      <c r="B56" s="102">
        <v>0.97681210573036914</v>
      </c>
      <c r="C56" s="102">
        <v>0.97817796189131356</v>
      </c>
      <c r="D56" s="102">
        <v>0.97964935486272442</v>
      </c>
      <c r="E56" s="102">
        <v>0.98111635266815944</v>
      </c>
      <c r="F56" s="102">
        <v>0.98247540079849405</v>
      </c>
      <c r="G56" s="102">
        <v>0.983621648359434</v>
      </c>
      <c r="H56" s="102">
        <v>0.98444819242552095</v>
      </c>
      <c r="I56" s="102">
        <v>0.98508844366952364</v>
      </c>
      <c r="J56" s="102">
        <v>0.98574511501298068</v>
      </c>
      <c r="K56" s="102">
        <v>0.98639867594351105</v>
      </c>
      <c r="L56" s="102">
        <v>0.98703140457573801</v>
      </c>
      <c r="M56" s="102">
        <v>0.98762567317296546</v>
      </c>
      <c r="N56" s="102">
        <v>0.98816275381606822</v>
      </c>
      <c r="O56" s="102">
        <v>0.98861963632764815</v>
      </c>
      <c r="P56" s="102">
        <v>0.98897369227702836</v>
      </c>
      <c r="Q56" s="102">
        <v>0.98922427193534701</v>
      </c>
      <c r="R56" s="102">
        <v>0.98933714283097773</v>
      </c>
      <c r="S56" s="102">
        <v>0.98937565653874482</v>
      </c>
      <c r="T56" s="102">
        <v>0.98942209741937748</v>
      </c>
      <c r="U56" s="102">
        <v>0.98947583616009716</v>
      </c>
      <c r="V56" s="102">
        <v>0.98951282404936014</v>
      </c>
      <c r="W56" s="102">
        <v>0.98954292056880921</v>
      </c>
      <c r="X56" s="102">
        <v>0.98957027877302517</v>
      </c>
      <c r="Y56" s="102">
        <v>0.98959617366559383</v>
      </c>
      <c r="Z56" s="102">
        <v>0.98962086059514764</v>
      </c>
      <c r="AA56" s="102">
        <v>0.9896466009427114</v>
      </c>
      <c r="AB56" s="102">
        <v>0.98966925648213233</v>
      </c>
      <c r="AC56" s="102">
        <v>0.98968863762389325</v>
      </c>
      <c r="AD56" s="102">
        <v>0.98970429181435859</v>
      </c>
      <c r="AE56" s="102">
        <v>0.98971681882377638</v>
      </c>
      <c r="AF56" s="102">
        <v>0.98972389327053578</v>
      </c>
      <c r="AG56" s="102">
        <v>0.98972756233213877</v>
      </c>
      <c r="AH56" s="102">
        <v>0.98972884242321202</v>
      </c>
      <c r="AI56" s="102">
        <v>0.98972807209727165</v>
      </c>
      <c r="AJ56" s="102">
        <v>0.98972536493264662</v>
      </c>
      <c r="AK56" s="102">
        <v>0.9897204067572748</v>
      </c>
      <c r="AL56" s="102">
        <v>0.98971435191832224</v>
      </c>
      <c r="AM56" s="102">
        <v>0.9897074264503094</v>
      </c>
      <c r="AN56" s="102">
        <v>0.98969988575018319</v>
      </c>
      <c r="AO56" s="102">
        <v>0.98969199494067228</v>
      </c>
      <c r="AP56" s="102">
        <v>0.98968401123170746</v>
      </c>
      <c r="AQ56" s="102">
        <v>0.98967617604243818</v>
      </c>
      <c r="AR56" s="102">
        <v>0.98966869239843214</v>
      </c>
      <c r="AS56" s="102">
        <v>0.9896617094531821</v>
      </c>
      <c r="AT56" s="102">
        <v>0.9896553586459097</v>
      </c>
      <c r="AU56" s="102">
        <v>0.9896496917099058</v>
      </c>
      <c r="AV56" s="102">
        <v>0.9896447181289395</v>
      </c>
      <c r="AW56" s="102">
        <v>0.98964038274167054</v>
      </c>
      <c r="AX56" s="102">
        <v>0.98963651035566902</v>
      </c>
      <c r="AY56" s="102">
        <v>0.9896329715356792</v>
      </c>
      <c r="AZ56" s="102">
        <v>0.98962955830743049</v>
      </c>
      <c r="BA56" s="102">
        <v>0.98962606228208028</v>
      </c>
      <c r="BB56" s="102">
        <v>0.98962212129554061</v>
      </c>
      <c r="BC56" s="102">
        <v>0.98961750236216262</v>
      </c>
      <c r="BD56" s="102">
        <v>0.98961173878580677</v>
      </c>
      <c r="BE56" s="102">
        <v>0.98960446673647062</v>
      </c>
      <c r="BF56" s="102">
        <v>0.98959527012252324</v>
      </c>
      <c r="BG56" s="102">
        <v>0.98958361471382805</v>
      </c>
      <c r="BH56" s="102">
        <v>0.98956884369703635</v>
      </c>
      <c r="BI56" s="102">
        <v>0.98955025342961556</v>
      </c>
      <c r="BJ56" s="102">
        <v>0.9895268655244418</v>
      </c>
      <c r="BK56" s="102">
        <v>0.98949780282300592</v>
      </c>
      <c r="BL56" s="102">
        <v>0.98946232452526028</v>
      </c>
      <c r="BM56" s="102">
        <v>0.98942010923209034</v>
      </c>
      <c r="BN56" s="102">
        <v>0.98937058166308078</v>
      </c>
      <c r="BO56" s="102">
        <v>0.98931331743036233</v>
      </c>
      <c r="BP56" s="102">
        <v>0.98924750836530928</v>
      </c>
      <c r="BQ56" s="102">
        <v>0.98917289865303093</v>
      </c>
      <c r="BR56" s="102">
        <v>0.98908874223421916</v>
      </c>
      <c r="BS56" s="102">
        <v>0.9889920046841868</v>
      </c>
      <c r="BT56" s="102">
        <v>0.98888389399651033</v>
      </c>
      <c r="BU56" s="102">
        <v>0.9887625205632542</v>
      </c>
      <c r="BV56" s="102">
        <v>0.98862319155307232</v>
      </c>
      <c r="BW56" s="102">
        <v>0.98846587163103106</v>
      </c>
      <c r="BX56" s="102">
        <v>0.98829408602756241</v>
      </c>
      <c r="BY56" s="102">
        <v>0.98810486751895232</v>
      </c>
      <c r="BZ56" s="102">
        <v>0.98791002942564632</v>
      </c>
      <c r="CA56" s="102">
        <v>0.98773101807284813</v>
      </c>
      <c r="CB56" s="102">
        <v>0.98773101807284813</v>
      </c>
      <c r="CC56" s="104">
        <f t="shared" si="6"/>
        <v>0.98773101807284813</v>
      </c>
      <c r="CD56" s="104">
        <f t="shared" si="19"/>
        <v>0.98773101807284813</v>
      </c>
      <c r="CE56" s="104">
        <f t="shared" si="19"/>
        <v>0.98773101807284813</v>
      </c>
      <c r="CF56" s="104">
        <f t="shared" si="19"/>
        <v>0.98773101807284813</v>
      </c>
      <c r="CG56" s="104">
        <f t="shared" si="19"/>
        <v>0.98773101807284813</v>
      </c>
      <c r="CH56" s="104">
        <f t="shared" si="19"/>
        <v>0.98773101807284813</v>
      </c>
      <c r="CI56" s="104">
        <f t="shared" si="19"/>
        <v>0.98773101807284813</v>
      </c>
      <c r="CJ56" s="104">
        <f t="shared" si="19"/>
        <v>0.98773101807284813</v>
      </c>
      <c r="CK56" s="104">
        <f t="shared" si="19"/>
        <v>0.98773101807284813</v>
      </c>
      <c r="CL56" s="104">
        <f t="shared" si="19"/>
        <v>0.98773101807284813</v>
      </c>
      <c r="CM56" s="104">
        <f t="shared" si="19"/>
        <v>0.98773101807284813</v>
      </c>
      <c r="CN56" s="104">
        <f t="shared" si="19"/>
        <v>0.98773101807284813</v>
      </c>
      <c r="CO56" s="104">
        <f t="shared" si="19"/>
        <v>0.98773101807284813</v>
      </c>
      <c r="CP56" s="104">
        <f t="shared" si="19"/>
        <v>0.98773101807284813</v>
      </c>
      <c r="CQ56" s="104">
        <f t="shared" si="19"/>
        <v>0.98773101807284813</v>
      </c>
      <c r="CR56" s="104">
        <f t="shared" si="19"/>
        <v>0.98773101807284813</v>
      </c>
      <c r="CS56" s="104">
        <f t="shared" si="19"/>
        <v>0.98773101807284813</v>
      </c>
      <c r="CT56" s="104">
        <f t="shared" si="19"/>
        <v>0.98773101807284813</v>
      </c>
      <c r="CU56" s="104">
        <f t="shared" si="19"/>
        <v>0.98773101807284813</v>
      </c>
      <c r="CV56" s="104">
        <f t="shared" si="19"/>
        <v>0.98773101807284813</v>
      </c>
      <c r="CW56" s="104">
        <f t="shared" si="19"/>
        <v>0.98773101807284813</v>
      </c>
      <c r="CX56" s="104">
        <f t="shared" si="19"/>
        <v>0.98773101807284813</v>
      </c>
      <c r="CY56" s="104">
        <f t="shared" si="19"/>
        <v>0.98773101807284813</v>
      </c>
      <c r="CZ56" s="104">
        <f t="shared" si="19"/>
        <v>0.98773101807284813</v>
      </c>
      <c r="DA56" s="104">
        <f t="shared" si="19"/>
        <v>0.98773101807284813</v>
      </c>
      <c r="DB56" s="104">
        <f t="shared" si="19"/>
        <v>0.98773101807284813</v>
      </c>
      <c r="DC56" s="104">
        <f t="shared" si="19"/>
        <v>0.98773101807284813</v>
      </c>
      <c r="DE56" s="100">
        <v>69</v>
      </c>
      <c r="DF56" s="102">
        <v>0.974811060516654</v>
      </c>
      <c r="DG56" s="102">
        <v>0.97541032047071063</v>
      </c>
      <c r="DH56" s="102">
        <v>0.97642439969493999</v>
      </c>
      <c r="DI56" s="102">
        <v>0.97770790022676712</v>
      </c>
      <c r="DJ56" s="102">
        <v>0.97912703676420532</v>
      </c>
      <c r="DK56" s="102">
        <v>0.98055004081131991</v>
      </c>
      <c r="DL56" s="102">
        <v>0.98181316334585667</v>
      </c>
      <c r="DM56" s="102">
        <v>0.98297203199624295</v>
      </c>
      <c r="DN56" s="102">
        <v>0.98416212911553702</v>
      </c>
      <c r="DO56" s="102">
        <v>0.98530242246946176</v>
      </c>
      <c r="DP56" s="102">
        <v>0.98632816462158956</v>
      </c>
      <c r="DQ56" s="102">
        <v>0.98721374496107661</v>
      </c>
      <c r="DR56" s="102">
        <v>0.98793078825457292</v>
      </c>
      <c r="DS56" s="102">
        <v>0.98846263337915707</v>
      </c>
      <c r="DT56" s="102">
        <v>0.98881499665885408</v>
      </c>
      <c r="DU56" s="102">
        <v>0.98904111326525512</v>
      </c>
      <c r="DV56" s="102">
        <v>0.98914032043598255</v>
      </c>
      <c r="DW56" s="102">
        <v>0.98918960961717206</v>
      </c>
      <c r="DX56" s="102">
        <v>0.9892432940775453</v>
      </c>
      <c r="DY56" s="102">
        <v>0.98930322229202361</v>
      </c>
      <c r="DZ56" s="102">
        <v>0.98933327630685475</v>
      </c>
      <c r="EA56" s="102">
        <v>0.98935431551058928</v>
      </c>
      <c r="EB56" s="102">
        <v>0.9893691342532881</v>
      </c>
      <c r="EC56" s="102">
        <v>0.9893802316946072</v>
      </c>
      <c r="ED56" s="102">
        <v>0.98938707964339767</v>
      </c>
      <c r="EE56" s="102">
        <v>0.98939371878054649</v>
      </c>
      <c r="EF56" s="102">
        <v>0.98939742352022331</v>
      </c>
      <c r="EG56" s="102">
        <v>0.98939961909044305</v>
      </c>
      <c r="EH56" s="102">
        <v>0.98940076032554858</v>
      </c>
      <c r="EI56" s="102">
        <v>0.98940144962002519</v>
      </c>
      <c r="EJ56" s="102">
        <v>0.98940039862542029</v>
      </c>
      <c r="EK56" s="102">
        <v>0.98939926209951923</v>
      </c>
      <c r="EL56" s="102">
        <v>0.98939852960908481</v>
      </c>
      <c r="EM56" s="102">
        <v>0.98939842971984193</v>
      </c>
      <c r="EN56" s="102">
        <v>0.98939917114055331</v>
      </c>
      <c r="EO56" s="102">
        <v>0.98940085790378796</v>
      </c>
      <c r="EP56" s="102">
        <v>0.98940347369360127</v>
      </c>
      <c r="EQ56" s="102">
        <v>0.98940690543916499</v>
      </c>
      <c r="ER56" s="102">
        <v>0.98941093364860655</v>
      </c>
      <c r="ES56" s="102">
        <v>0.98941530616342854</v>
      </c>
      <c r="ET56" s="102">
        <v>0.98941962401589545</v>
      </c>
      <c r="EU56" s="102">
        <v>0.98942372274659751</v>
      </c>
      <c r="EV56" s="102">
        <v>0.98942714708055712</v>
      </c>
      <c r="EW56" s="102">
        <v>0.98942955878080951</v>
      </c>
      <c r="EX56" s="102">
        <v>0.98943047412648299</v>
      </c>
      <c r="EY56" s="102">
        <v>0.98942930048537581</v>
      </c>
      <c r="EZ56" s="102">
        <v>0.98942570251467776</v>
      </c>
      <c r="FA56" s="102">
        <v>0.98941895347693742</v>
      </c>
      <c r="FB56" s="102">
        <v>0.98940900385399577</v>
      </c>
      <c r="FC56" s="102">
        <v>0.98939495644779707</v>
      </c>
      <c r="FD56" s="102">
        <v>0.98937639186751969</v>
      </c>
      <c r="FE56" s="102">
        <v>0.98935207366876488</v>
      </c>
      <c r="FF56" s="102">
        <v>0.9893218709236844</v>
      </c>
      <c r="FG56" s="102">
        <v>0.98928470666120816</v>
      </c>
      <c r="FH56" s="102">
        <v>0.98924056428336671</v>
      </c>
      <c r="FI56" s="102">
        <v>0.98918951299821833</v>
      </c>
      <c r="FJ56" s="102">
        <v>0.98913116344930119</v>
      </c>
      <c r="FK56" s="102">
        <v>0.98906493851400523</v>
      </c>
      <c r="FL56" s="102">
        <v>0.98899058228147085</v>
      </c>
      <c r="FM56" s="102">
        <v>0.98890724253910134</v>
      </c>
      <c r="FN56" s="102">
        <v>0.98881106953160525</v>
      </c>
      <c r="FO56" s="102">
        <v>0.98869948666266372</v>
      </c>
      <c r="FP56" s="102">
        <v>0.98857017816279213</v>
      </c>
      <c r="FQ56" s="102">
        <v>0.98842195549481071</v>
      </c>
      <c r="FR56" s="102">
        <v>0.98824963915216879</v>
      </c>
      <c r="FS56" s="102">
        <v>0.98805369948465971</v>
      </c>
      <c r="FT56" s="102">
        <v>0.98783162578235162</v>
      </c>
      <c r="FU56" s="102">
        <v>0.987582740323388</v>
      </c>
      <c r="FV56" s="102">
        <v>0.9873006675696504</v>
      </c>
      <c r="FW56" s="102">
        <v>0.98698635611938856</v>
      </c>
      <c r="FX56" s="102">
        <v>0.98663059983195434</v>
      </c>
      <c r="FY56" s="102">
        <v>0.98622838564756821</v>
      </c>
      <c r="FZ56" s="102">
        <v>0.98575159836302739</v>
      </c>
      <c r="GA56" s="102">
        <v>0.98518786124637858</v>
      </c>
      <c r="GB56" s="102">
        <v>0.98451148459729687</v>
      </c>
      <c r="GC56" s="102">
        <v>0.98370504295967509</v>
      </c>
      <c r="GD56" s="102">
        <v>0.98275850228999895</v>
      </c>
      <c r="GE56" s="102">
        <v>0.98169283490763359</v>
      </c>
      <c r="GF56" s="102">
        <v>0.98169283490763359</v>
      </c>
      <c r="GG56" s="104">
        <f t="shared" si="20"/>
        <v>0.98169283490763359</v>
      </c>
      <c r="GH56" s="104">
        <f t="shared" si="20"/>
        <v>0.98169283490763359</v>
      </c>
      <c r="GI56" s="104">
        <f t="shared" si="20"/>
        <v>0.98169283490763359</v>
      </c>
      <c r="GJ56" s="104">
        <f t="shared" si="20"/>
        <v>0.98169283490763359</v>
      </c>
      <c r="GK56" s="104">
        <f t="shared" si="20"/>
        <v>0.98169283490763359</v>
      </c>
      <c r="GL56" s="104">
        <f t="shared" si="20"/>
        <v>0.98169283490763359</v>
      </c>
      <c r="GM56" s="104">
        <f t="shared" si="20"/>
        <v>0.98169283490763359</v>
      </c>
      <c r="GN56" s="104">
        <f t="shared" si="20"/>
        <v>0.98169283490763359</v>
      </c>
      <c r="GO56" s="104">
        <f t="shared" si="20"/>
        <v>0.98169283490763359</v>
      </c>
      <c r="GP56" s="104">
        <f t="shared" si="20"/>
        <v>0.98169283490763359</v>
      </c>
      <c r="GQ56" s="104">
        <f t="shared" si="20"/>
        <v>0.98169283490763359</v>
      </c>
      <c r="GR56" s="104">
        <f t="shared" si="20"/>
        <v>0.98169283490763359</v>
      </c>
      <c r="GS56" s="104">
        <f t="shared" si="20"/>
        <v>0.98169283490763359</v>
      </c>
      <c r="GT56" s="104">
        <f t="shared" si="20"/>
        <v>0.98169283490763359</v>
      </c>
      <c r="GU56" s="104">
        <f t="shared" si="20"/>
        <v>0.98169283490763359</v>
      </c>
      <c r="GV56" s="104">
        <f t="shared" si="20"/>
        <v>0.98169283490763359</v>
      </c>
      <c r="GW56" s="104">
        <f t="shared" si="20"/>
        <v>0.98169283490763359</v>
      </c>
      <c r="GX56" s="104">
        <f t="shared" si="20"/>
        <v>0.98169283490763359</v>
      </c>
      <c r="GY56" s="104">
        <f t="shared" si="20"/>
        <v>0.98169283490763359</v>
      </c>
      <c r="GZ56" s="104">
        <f t="shared" si="20"/>
        <v>0.98169283490763359</v>
      </c>
      <c r="HA56" s="104">
        <f t="shared" si="20"/>
        <v>0.98169283490763359</v>
      </c>
      <c r="HB56" s="104">
        <f t="shared" si="20"/>
        <v>0.98169283490763359</v>
      </c>
      <c r="HC56" s="104">
        <f t="shared" si="20"/>
        <v>0.98169283490763359</v>
      </c>
      <c r="HD56" s="104">
        <f t="shared" si="20"/>
        <v>0.98169283490763359</v>
      </c>
      <c r="HE56" s="104">
        <f t="shared" si="20"/>
        <v>0.98169283490763359</v>
      </c>
      <c r="HF56" s="104">
        <f t="shared" si="20"/>
        <v>0.98169283490763359</v>
      </c>
      <c r="HG56" s="104">
        <f t="shared" si="20"/>
        <v>0.98169283490763359</v>
      </c>
    </row>
    <row r="57" spans="1:215" x14ac:dyDescent="0.2">
      <c r="A57" s="100">
        <v>70</v>
      </c>
      <c r="B57" s="102">
        <v>0.97723732930537521</v>
      </c>
      <c r="C57" s="102">
        <v>0.9785629106492969</v>
      </c>
      <c r="D57" s="102">
        <v>0.97997381929441374</v>
      </c>
      <c r="E57" s="102">
        <v>0.9813920420159129</v>
      </c>
      <c r="F57" s="102">
        <v>0.98270673666360775</v>
      </c>
      <c r="G57" s="102">
        <v>0.98381628023385992</v>
      </c>
      <c r="H57" s="102">
        <v>0.98461693617744339</v>
      </c>
      <c r="I57" s="102">
        <v>0.98523877221150336</v>
      </c>
      <c r="J57" s="102">
        <v>0.98587846493990983</v>
      </c>
      <c r="K57" s="102">
        <v>0.98651696957831259</v>
      </c>
      <c r="L57" s="102">
        <v>0.98713674214350244</v>
      </c>
      <c r="M57" s="102">
        <v>0.98772014943958186</v>
      </c>
      <c r="N57" s="102">
        <v>0.98824839076767912</v>
      </c>
      <c r="O57" s="102">
        <v>0.98869865335131812</v>
      </c>
      <c r="P57" s="102">
        <v>0.98904832444354773</v>
      </c>
      <c r="Q57" s="102">
        <v>0.98929430929057383</v>
      </c>
      <c r="R57" s="102">
        <v>0.98940328521002896</v>
      </c>
      <c r="S57" s="102">
        <v>0.98943799211834782</v>
      </c>
      <c r="T57" s="102">
        <v>0.98947982951966751</v>
      </c>
      <c r="U57" s="102">
        <v>0.98952823002853652</v>
      </c>
      <c r="V57" s="102">
        <v>0.98956154527828488</v>
      </c>
      <c r="W57" s="102">
        <v>0.98958865277848274</v>
      </c>
      <c r="X57" s="102">
        <v>0.98961329201372505</v>
      </c>
      <c r="Y57" s="102">
        <v>0.98963661108969969</v>
      </c>
      <c r="Z57" s="102">
        <v>0.98965884035517371</v>
      </c>
      <c r="AA57" s="102">
        <v>0.98968201467416261</v>
      </c>
      <c r="AB57" s="102">
        <v>0.98970241087289557</v>
      </c>
      <c r="AC57" s="102">
        <v>0.98971985900574055</v>
      </c>
      <c r="AD57" s="102">
        <v>0.98973395235753836</v>
      </c>
      <c r="AE57" s="102">
        <v>0.98974523101874057</v>
      </c>
      <c r="AF57" s="102">
        <v>0.989751603087621</v>
      </c>
      <c r="AG57" s="102">
        <v>0.98975491104422653</v>
      </c>
      <c r="AH57" s="102">
        <v>0.98975606963388896</v>
      </c>
      <c r="AI57" s="102">
        <v>0.98975538365325078</v>
      </c>
      <c r="AJ57" s="102">
        <v>0.98975295546687092</v>
      </c>
      <c r="AK57" s="102">
        <v>0.9897485026234969</v>
      </c>
      <c r="AL57" s="102">
        <v>0.98974306372546006</v>
      </c>
      <c r="AM57" s="102">
        <v>0.9897368422033247</v>
      </c>
      <c r="AN57" s="102">
        <v>0.98973006787382434</v>
      </c>
      <c r="AO57" s="102">
        <v>0.98972297927169595</v>
      </c>
      <c r="AP57" s="102">
        <v>0.98971580778179036</v>
      </c>
      <c r="AQ57" s="102">
        <v>0.9897087705518266</v>
      </c>
      <c r="AR57" s="102">
        <v>0.98970205016689761</v>
      </c>
      <c r="AS57" s="102">
        <v>0.98969578073546705</v>
      </c>
      <c r="AT57" s="102">
        <v>0.98969008040891115</v>
      </c>
      <c r="AU57" s="102">
        <v>0.98968499564364398</v>
      </c>
      <c r="AV57" s="102">
        <v>0.98968053489126773</v>
      </c>
      <c r="AW57" s="102">
        <v>0.98967664847407655</v>
      </c>
      <c r="AX57" s="102">
        <v>0.98967317880513617</v>
      </c>
      <c r="AY57" s="102">
        <v>0.98967000945047678</v>
      </c>
      <c r="AZ57" s="102">
        <v>0.98966695339296229</v>
      </c>
      <c r="BA57" s="102">
        <v>0.98966382327035296</v>
      </c>
      <c r="BB57" s="102">
        <v>0.98966029352681417</v>
      </c>
      <c r="BC57" s="102">
        <v>0.98965615479626157</v>
      </c>
      <c r="BD57" s="102">
        <v>0.98965098766659221</v>
      </c>
      <c r="BE57" s="102">
        <v>0.98964446527526917</v>
      </c>
      <c r="BF57" s="102">
        <v>0.98963621385062006</v>
      </c>
      <c r="BG57" s="102">
        <v>0.98962575356032645</v>
      </c>
      <c r="BH57" s="102">
        <v>0.98961249451398314</v>
      </c>
      <c r="BI57" s="102">
        <v>0.98959580491105903</v>
      </c>
      <c r="BJ57" s="102">
        <v>0.9895748062447427</v>
      </c>
      <c r="BK57" s="102">
        <v>0.98954871123566612</v>
      </c>
      <c r="BL57" s="102">
        <v>0.98951685547935742</v>
      </c>
      <c r="BM57" s="102">
        <v>0.98947895172601952</v>
      </c>
      <c r="BN57" s="102">
        <v>0.98943448498863773</v>
      </c>
      <c r="BO57" s="102">
        <v>0.98938307633683598</v>
      </c>
      <c r="BP57" s="102">
        <v>0.98932400259309794</v>
      </c>
      <c r="BQ57" s="102">
        <v>0.98925703743087279</v>
      </c>
      <c r="BR57" s="102">
        <v>0.98918151478653116</v>
      </c>
      <c r="BS57" s="102">
        <v>0.98909471488298661</v>
      </c>
      <c r="BT57" s="102">
        <v>0.98899772912527961</v>
      </c>
      <c r="BU57" s="102">
        <v>0.98888886887640026</v>
      </c>
      <c r="BV57" s="102">
        <v>0.98876393156851516</v>
      </c>
      <c r="BW57" s="102">
        <v>0.98862289881379217</v>
      </c>
      <c r="BX57" s="102">
        <v>0.98846895090421316</v>
      </c>
      <c r="BY57" s="102">
        <v>0.98829944138138426</v>
      </c>
      <c r="BZ57" s="102">
        <v>0.98812498620203859</v>
      </c>
      <c r="CA57" s="102">
        <v>0.9879648320982839</v>
      </c>
      <c r="CB57" s="102">
        <v>0.9879648320982839</v>
      </c>
      <c r="CC57" s="104">
        <f t="shared" si="6"/>
        <v>0.9879648320982839</v>
      </c>
      <c r="CD57" s="104">
        <f t="shared" si="19"/>
        <v>0.9879648320982839</v>
      </c>
      <c r="CE57" s="104">
        <f t="shared" si="19"/>
        <v>0.9879648320982839</v>
      </c>
      <c r="CF57" s="104">
        <f t="shared" si="19"/>
        <v>0.9879648320982839</v>
      </c>
      <c r="CG57" s="104">
        <f t="shared" si="19"/>
        <v>0.9879648320982839</v>
      </c>
      <c r="CH57" s="104">
        <f t="shared" si="19"/>
        <v>0.9879648320982839</v>
      </c>
      <c r="CI57" s="104">
        <f t="shared" si="19"/>
        <v>0.9879648320982839</v>
      </c>
      <c r="CJ57" s="104">
        <f t="shared" si="19"/>
        <v>0.9879648320982839</v>
      </c>
      <c r="CK57" s="104">
        <f t="shared" si="19"/>
        <v>0.9879648320982839</v>
      </c>
      <c r="CL57" s="104">
        <f t="shared" si="19"/>
        <v>0.9879648320982839</v>
      </c>
      <c r="CM57" s="104">
        <f t="shared" si="19"/>
        <v>0.9879648320982839</v>
      </c>
      <c r="CN57" s="104">
        <f t="shared" si="19"/>
        <v>0.9879648320982839</v>
      </c>
      <c r="CO57" s="104">
        <f t="shared" si="19"/>
        <v>0.9879648320982839</v>
      </c>
      <c r="CP57" s="104">
        <f t="shared" si="19"/>
        <v>0.9879648320982839</v>
      </c>
      <c r="CQ57" s="104">
        <f t="shared" si="19"/>
        <v>0.9879648320982839</v>
      </c>
      <c r="CR57" s="104">
        <f t="shared" si="19"/>
        <v>0.9879648320982839</v>
      </c>
      <c r="CS57" s="104">
        <f t="shared" si="19"/>
        <v>0.9879648320982839</v>
      </c>
      <c r="CT57" s="104">
        <f t="shared" si="19"/>
        <v>0.9879648320982839</v>
      </c>
      <c r="CU57" s="104">
        <f t="shared" si="19"/>
        <v>0.9879648320982839</v>
      </c>
      <c r="CV57" s="104">
        <f t="shared" si="19"/>
        <v>0.9879648320982839</v>
      </c>
      <c r="CW57" s="104">
        <f t="shared" si="19"/>
        <v>0.9879648320982839</v>
      </c>
      <c r="CX57" s="104">
        <f t="shared" si="19"/>
        <v>0.9879648320982839</v>
      </c>
      <c r="CY57" s="104">
        <f t="shared" si="19"/>
        <v>0.9879648320982839</v>
      </c>
      <c r="CZ57" s="104">
        <f t="shared" si="19"/>
        <v>0.9879648320982839</v>
      </c>
      <c r="DA57" s="104">
        <f t="shared" si="19"/>
        <v>0.9879648320982839</v>
      </c>
      <c r="DB57" s="104">
        <f t="shared" si="19"/>
        <v>0.9879648320982839</v>
      </c>
      <c r="DC57" s="104">
        <f t="shared" si="19"/>
        <v>0.9879648320982839</v>
      </c>
      <c r="DE57" s="100">
        <v>70</v>
      </c>
      <c r="DF57" s="102">
        <v>0.9770505725087073</v>
      </c>
      <c r="DG57" s="102">
        <v>0.97720975760957518</v>
      </c>
      <c r="DH57" s="102">
        <v>0.97774708555572221</v>
      </c>
      <c r="DI57" s="102">
        <v>0.97859267064300859</v>
      </c>
      <c r="DJ57" s="102">
        <v>0.97964185393365322</v>
      </c>
      <c r="DK57" s="102">
        <v>0.98078402740745985</v>
      </c>
      <c r="DL57" s="102">
        <v>0.98187600274396192</v>
      </c>
      <c r="DM57" s="102">
        <v>0.9829423953773998</v>
      </c>
      <c r="DN57" s="102">
        <v>0.98407584268214754</v>
      </c>
      <c r="DO57" s="102">
        <v>0.98519430003293529</v>
      </c>
      <c r="DP57" s="102">
        <v>0.98622561043535506</v>
      </c>
      <c r="DQ57" s="102">
        <v>0.98713490176877416</v>
      </c>
      <c r="DR57" s="102">
        <v>0.98788567405578021</v>
      </c>
      <c r="DS57" s="102">
        <v>0.98845377260791945</v>
      </c>
      <c r="DT57" s="102">
        <v>0.98883800402018762</v>
      </c>
      <c r="DU57" s="102">
        <v>0.98908404051256715</v>
      </c>
      <c r="DV57" s="102">
        <v>0.98918875302097553</v>
      </c>
      <c r="DW57" s="102">
        <v>0.98923530032852258</v>
      </c>
      <c r="DX57" s="102">
        <v>0.98928599041512655</v>
      </c>
      <c r="DY57" s="102">
        <v>0.98934256715142999</v>
      </c>
      <c r="DZ57" s="102">
        <v>0.98937094919058433</v>
      </c>
      <c r="EA57" s="102">
        <v>0.98939082245952048</v>
      </c>
      <c r="EB57" s="102">
        <v>0.98940482489234416</v>
      </c>
      <c r="EC57" s="102">
        <v>0.9894153151966848</v>
      </c>
      <c r="ED57" s="102">
        <v>0.98942179553672516</v>
      </c>
      <c r="EE57" s="102">
        <v>0.9894280781931164</v>
      </c>
      <c r="EF57" s="102">
        <v>0.98943159214716037</v>
      </c>
      <c r="EG57" s="102">
        <v>0.98943368223309625</v>
      </c>
      <c r="EH57" s="102">
        <v>0.98943477765628585</v>
      </c>
      <c r="EI57" s="102">
        <v>0.98943544674942707</v>
      </c>
      <c r="EJ57" s="102">
        <v>0.98943447428472731</v>
      </c>
      <c r="EK57" s="102">
        <v>0.98943342123125855</v>
      </c>
      <c r="EL57" s="102">
        <v>0.98943274932740866</v>
      </c>
      <c r="EM57" s="102">
        <v>0.98943267407908964</v>
      </c>
      <c r="EN57" s="102">
        <v>0.98943339223145099</v>
      </c>
      <c r="EO57" s="102">
        <v>0.98943500178388744</v>
      </c>
      <c r="EP57" s="102">
        <v>0.98943748724662073</v>
      </c>
      <c r="EQ57" s="102">
        <v>0.98944074189019315</v>
      </c>
      <c r="ER57" s="102">
        <v>0.98944455865800585</v>
      </c>
      <c r="ES57" s="102">
        <v>0.98944869971895721</v>
      </c>
      <c r="ET57" s="102">
        <v>0.98945278886446764</v>
      </c>
      <c r="EU57" s="102">
        <v>0.98945667104211343</v>
      </c>
      <c r="EV57" s="102">
        <v>0.98945991705933745</v>
      </c>
      <c r="EW57" s="102">
        <v>0.98946220812398278</v>
      </c>
      <c r="EX57" s="102">
        <v>0.98946308834109886</v>
      </c>
      <c r="EY57" s="102">
        <v>0.98946199923232447</v>
      </c>
      <c r="EZ57" s="102">
        <v>0.98945862490129444</v>
      </c>
      <c r="FA57" s="102">
        <v>0.98945228061916635</v>
      </c>
      <c r="FB57" s="102">
        <v>0.98944292006460566</v>
      </c>
      <c r="FC57" s="102">
        <v>0.98942969800436953</v>
      </c>
      <c r="FD57" s="102">
        <v>0.98941221971270255</v>
      </c>
      <c r="FE57" s="102">
        <v>0.9893893204681864</v>
      </c>
      <c r="FF57" s="102">
        <v>0.98936087774446624</v>
      </c>
      <c r="FG57" s="102">
        <v>0.98932587746751632</v>
      </c>
      <c r="FH57" s="102">
        <v>0.98928430523128796</v>
      </c>
      <c r="FI57" s="102">
        <v>0.98923622758924268</v>
      </c>
      <c r="FJ57" s="102">
        <v>0.98918127926639776</v>
      </c>
      <c r="FK57" s="102">
        <v>0.98911891827933507</v>
      </c>
      <c r="FL57" s="102">
        <v>0.98904890568539638</v>
      </c>
      <c r="FM57" s="102">
        <v>0.98897044112635457</v>
      </c>
      <c r="FN57" s="102">
        <v>0.98887990105979895</v>
      </c>
      <c r="FO57" s="102">
        <v>0.98877486297801476</v>
      </c>
      <c r="FP57" s="102">
        <v>0.9886531514863901</v>
      </c>
      <c r="FQ57" s="102">
        <v>0.98851365443345662</v>
      </c>
      <c r="FR57" s="102">
        <v>0.98835150339777156</v>
      </c>
      <c r="FS57" s="102">
        <v>0.98816715443358183</v>
      </c>
      <c r="FT57" s="102">
        <v>0.98795825924319247</v>
      </c>
      <c r="FU57" s="102">
        <v>0.98772419867778649</v>
      </c>
      <c r="FV57" s="102">
        <v>0.98745899421865035</v>
      </c>
      <c r="FW57" s="102">
        <v>0.98716356983914932</v>
      </c>
      <c r="FX57" s="102">
        <v>0.98682929952943277</v>
      </c>
      <c r="FY57" s="102">
        <v>0.9864515170597653</v>
      </c>
      <c r="FZ57" s="102">
        <v>0.98600384655349516</v>
      </c>
      <c r="GA57" s="102">
        <v>0.98547475350635771</v>
      </c>
      <c r="GB57" s="102">
        <v>0.98484022786941194</v>
      </c>
      <c r="GC57" s="102">
        <v>0.98408409730517421</v>
      </c>
      <c r="GD57" s="102">
        <v>0.98319719945110517</v>
      </c>
      <c r="GE57" s="102">
        <v>0.98219957858336915</v>
      </c>
      <c r="GF57" s="102">
        <v>0.98219957858336915</v>
      </c>
      <c r="GG57" s="104">
        <f t="shared" si="20"/>
        <v>0.98219957858336915</v>
      </c>
      <c r="GH57" s="104">
        <f t="shared" si="20"/>
        <v>0.98219957858336915</v>
      </c>
      <c r="GI57" s="104">
        <f t="shared" si="20"/>
        <v>0.98219957858336915</v>
      </c>
      <c r="GJ57" s="104">
        <f t="shared" si="20"/>
        <v>0.98219957858336915</v>
      </c>
      <c r="GK57" s="104">
        <f t="shared" si="20"/>
        <v>0.98219957858336915</v>
      </c>
      <c r="GL57" s="104">
        <f t="shared" si="20"/>
        <v>0.98219957858336915</v>
      </c>
      <c r="GM57" s="104">
        <f t="shared" si="20"/>
        <v>0.98219957858336915</v>
      </c>
      <c r="GN57" s="104">
        <f t="shared" si="20"/>
        <v>0.98219957858336915</v>
      </c>
      <c r="GO57" s="104">
        <f t="shared" si="20"/>
        <v>0.98219957858336915</v>
      </c>
      <c r="GP57" s="104">
        <f t="shared" si="20"/>
        <v>0.98219957858336915</v>
      </c>
      <c r="GQ57" s="104">
        <f t="shared" si="20"/>
        <v>0.98219957858336915</v>
      </c>
      <c r="GR57" s="104">
        <f t="shared" si="20"/>
        <v>0.98219957858336915</v>
      </c>
      <c r="GS57" s="104">
        <f t="shared" si="20"/>
        <v>0.98219957858336915</v>
      </c>
      <c r="GT57" s="104">
        <f t="shared" si="20"/>
        <v>0.98219957858336915</v>
      </c>
      <c r="GU57" s="104">
        <f t="shared" si="20"/>
        <v>0.98219957858336915</v>
      </c>
      <c r="GV57" s="104">
        <f t="shared" si="20"/>
        <v>0.98219957858336915</v>
      </c>
      <c r="GW57" s="104">
        <f t="shared" si="20"/>
        <v>0.98219957858336915</v>
      </c>
      <c r="GX57" s="104">
        <f t="shared" si="20"/>
        <v>0.98219957858336915</v>
      </c>
      <c r="GY57" s="104">
        <f t="shared" si="20"/>
        <v>0.98219957858336915</v>
      </c>
      <c r="GZ57" s="104">
        <f t="shared" si="20"/>
        <v>0.98219957858336915</v>
      </c>
      <c r="HA57" s="104">
        <f t="shared" si="20"/>
        <v>0.98219957858336915</v>
      </c>
      <c r="HB57" s="104">
        <f t="shared" si="20"/>
        <v>0.98219957858336915</v>
      </c>
      <c r="HC57" s="104">
        <f t="shared" si="20"/>
        <v>0.98219957858336915</v>
      </c>
      <c r="HD57" s="104">
        <f t="shared" si="20"/>
        <v>0.98219957858336915</v>
      </c>
      <c r="HE57" s="104">
        <f t="shared" si="20"/>
        <v>0.98219957858336915</v>
      </c>
      <c r="HF57" s="104">
        <f t="shared" si="20"/>
        <v>0.98219957858336915</v>
      </c>
      <c r="HG57" s="104">
        <f t="shared" si="20"/>
        <v>0.98219957858336915</v>
      </c>
    </row>
    <row r="58" spans="1:215" x14ac:dyDescent="0.2">
      <c r="A58" s="100">
        <v>71</v>
      </c>
      <c r="B58" s="102">
        <v>0.97764835434403219</v>
      </c>
      <c r="C58" s="102">
        <v>0.97893817413107309</v>
      </c>
      <c r="D58" s="102">
        <v>0.98030893699372501</v>
      </c>
      <c r="E58" s="102">
        <v>0.98166502383058429</v>
      </c>
      <c r="F58" s="102">
        <v>0.98293670077556128</v>
      </c>
      <c r="G58" s="102">
        <v>0.9840102939924571</v>
      </c>
      <c r="H58" s="102">
        <v>0.98478516911866532</v>
      </c>
      <c r="I58" s="102">
        <v>0.98538825213360204</v>
      </c>
      <c r="J58" s="102">
        <v>0.98601055204962595</v>
      </c>
      <c r="K58" s="102">
        <v>0.98663353228514528</v>
      </c>
      <c r="L58" s="102">
        <v>0.98723980969844594</v>
      </c>
      <c r="M58" s="102">
        <v>0.98781178211661258</v>
      </c>
      <c r="N58" s="102">
        <v>0.98833062446752029</v>
      </c>
      <c r="O58" s="102">
        <v>0.98877373714594752</v>
      </c>
      <c r="P58" s="102">
        <v>0.98911854197786697</v>
      </c>
      <c r="Q58" s="102">
        <v>0.98935980041543192</v>
      </c>
      <c r="R58" s="102">
        <v>0.98946500910129287</v>
      </c>
      <c r="S58" s="102">
        <v>0.98949615656661172</v>
      </c>
      <c r="T58" s="102">
        <v>0.98953369214726594</v>
      </c>
      <c r="U58" s="102">
        <v>0.98957710641642027</v>
      </c>
      <c r="V58" s="102">
        <v>0.98960699087605886</v>
      </c>
      <c r="W58" s="102">
        <v>0.98963130630985807</v>
      </c>
      <c r="X58" s="102">
        <v>0.98965340610012131</v>
      </c>
      <c r="Y58" s="102">
        <v>0.98967431986975107</v>
      </c>
      <c r="Z58" s="102">
        <v>0.9896942545460381</v>
      </c>
      <c r="AA58" s="102">
        <v>0.98971503377555359</v>
      </c>
      <c r="AB58" s="102">
        <v>0.98973332130202174</v>
      </c>
      <c r="AC58" s="102">
        <v>0.9897489653717888</v>
      </c>
      <c r="AD58" s="102">
        <v>0.98976160191498253</v>
      </c>
      <c r="AE58" s="102">
        <v>0.9897717152966502</v>
      </c>
      <c r="AF58" s="102">
        <v>0.98977743121977035</v>
      </c>
      <c r="AG58" s="102">
        <v>0.98978040122208466</v>
      </c>
      <c r="AH58" s="102">
        <v>0.98978144521882261</v>
      </c>
      <c r="AI58" s="102">
        <v>0.98978083649970616</v>
      </c>
      <c r="AJ58" s="102">
        <v>0.98977866694138394</v>
      </c>
      <c r="AK58" s="102">
        <v>0.98977468362253895</v>
      </c>
      <c r="AL58" s="102">
        <v>0.98976981724032143</v>
      </c>
      <c r="AM58" s="102">
        <v>0.98976425014064462</v>
      </c>
      <c r="AN58" s="102">
        <v>0.98975818828710516</v>
      </c>
      <c r="AO58" s="102">
        <v>0.98975184542806183</v>
      </c>
      <c r="AP58" s="102">
        <v>0.98974542887910444</v>
      </c>
      <c r="AQ58" s="102">
        <v>0.98973913317284012</v>
      </c>
      <c r="AR58" s="102">
        <v>0.98973312185434859</v>
      </c>
      <c r="AS58" s="102">
        <v>0.98972751502329692</v>
      </c>
      <c r="AT58" s="102">
        <v>0.98972241846412234</v>
      </c>
      <c r="AU58" s="102">
        <v>0.9897178737310206</v>
      </c>
      <c r="AV58" s="102">
        <v>0.98971388832897889</v>
      </c>
      <c r="AW58" s="102">
        <v>0.98971041770159973</v>
      </c>
      <c r="AX58" s="102">
        <v>0.98970732066733857</v>
      </c>
      <c r="AY58" s="102">
        <v>0.98970449290839901</v>
      </c>
      <c r="AZ58" s="102">
        <v>0.98970176692512757</v>
      </c>
      <c r="BA58" s="102">
        <v>0.98969897493210368</v>
      </c>
      <c r="BB58" s="102">
        <v>0.9896958254449757</v>
      </c>
      <c r="BC58" s="102">
        <v>0.98969213106712794</v>
      </c>
      <c r="BD58" s="102">
        <v>0.98968751637274366</v>
      </c>
      <c r="BE58" s="102">
        <v>0.98968168886806929</v>
      </c>
      <c r="BF58" s="102">
        <v>0.98967431411822837</v>
      </c>
      <c r="BG58" s="102">
        <v>0.98966496284215588</v>
      </c>
      <c r="BH58" s="102">
        <v>0.98965310733175638</v>
      </c>
      <c r="BI58" s="102">
        <v>0.98963818251081281</v>
      </c>
      <c r="BJ58" s="102">
        <v>0.98961940264024129</v>
      </c>
      <c r="BK58" s="102">
        <v>0.98959606385490517</v>
      </c>
      <c r="BL58" s="102">
        <v>0.98956757255645189</v>
      </c>
      <c r="BM58" s="102">
        <v>0.98953367295279149</v>
      </c>
      <c r="BN58" s="102">
        <v>0.98949390575244034</v>
      </c>
      <c r="BO58" s="102">
        <v>0.98944793383007512</v>
      </c>
      <c r="BP58" s="102">
        <v>0.98939511246127543</v>
      </c>
      <c r="BQ58" s="102">
        <v>0.98933524204856294</v>
      </c>
      <c r="BR58" s="102">
        <v>0.98926773007564095</v>
      </c>
      <c r="BS58" s="102">
        <v>0.98919014804775862</v>
      </c>
      <c r="BT58" s="102">
        <v>0.98910347775912932</v>
      </c>
      <c r="BU58" s="102">
        <v>0.98900621563787416</v>
      </c>
      <c r="BV58" s="102">
        <v>0.98889461225037523</v>
      </c>
      <c r="BW58" s="102">
        <v>0.98876866229641514</v>
      </c>
      <c r="BX58" s="102">
        <v>0.98863122270631121</v>
      </c>
      <c r="BY58" s="102">
        <v>0.9884799413542088</v>
      </c>
      <c r="BZ58" s="102">
        <v>0.98832432029734185</v>
      </c>
      <c r="CA58" s="102">
        <v>0.98818156520262312</v>
      </c>
      <c r="CB58" s="102">
        <v>0.98818156520262312</v>
      </c>
      <c r="CC58" s="104">
        <f t="shared" si="6"/>
        <v>0.98818156520262312</v>
      </c>
      <c r="CD58" s="104">
        <f t="shared" si="19"/>
        <v>0.98818156520262312</v>
      </c>
      <c r="CE58" s="104">
        <f t="shared" si="19"/>
        <v>0.98818156520262312</v>
      </c>
      <c r="CF58" s="104">
        <f t="shared" si="19"/>
        <v>0.98818156520262312</v>
      </c>
      <c r="CG58" s="104">
        <f t="shared" si="19"/>
        <v>0.98818156520262312</v>
      </c>
      <c r="CH58" s="104">
        <f t="shared" si="19"/>
        <v>0.98818156520262312</v>
      </c>
      <c r="CI58" s="104">
        <f t="shared" si="19"/>
        <v>0.98818156520262312</v>
      </c>
      <c r="CJ58" s="104">
        <f t="shared" si="19"/>
        <v>0.98818156520262312</v>
      </c>
      <c r="CK58" s="104">
        <f t="shared" si="19"/>
        <v>0.98818156520262312</v>
      </c>
      <c r="CL58" s="104">
        <f t="shared" si="19"/>
        <v>0.98818156520262312</v>
      </c>
      <c r="CM58" s="104">
        <f t="shared" si="19"/>
        <v>0.98818156520262312</v>
      </c>
      <c r="CN58" s="104">
        <f t="shared" si="19"/>
        <v>0.98818156520262312</v>
      </c>
      <c r="CO58" s="104">
        <f t="shared" si="19"/>
        <v>0.98818156520262312</v>
      </c>
      <c r="CP58" s="104">
        <f t="shared" si="19"/>
        <v>0.98818156520262312</v>
      </c>
      <c r="CQ58" s="104">
        <f t="shared" si="19"/>
        <v>0.98818156520262312</v>
      </c>
      <c r="CR58" s="104">
        <f t="shared" si="19"/>
        <v>0.98818156520262312</v>
      </c>
      <c r="CS58" s="104">
        <f t="shared" si="19"/>
        <v>0.98818156520262312</v>
      </c>
      <c r="CT58" s="104">
        <f t="shared" si="19"/>
        <v>0.98818156520262312</v>
      </c>
      <c r="CU58" s="104">
        <f t="shared" si="19"/>
        <v>0.98818156520262312</v>
      </c>
      <c r="CV58" s="104">
        <f t="shared" si="19"/>
        <v>0.98818156520262312</v>
      </c>
      <c r="CW58" s="104">
        <f t="shared" si="19"/>
        <v>0.98818156520262312</v>
      </c>
      <c r="CX58" s="104">
        <f t="shared" si="19"/>
        <v>0.98818156520262312</v>
      </c>
      <c r="CY58" s="104">
        <f t="shared" si="19"/>
        <v>0.98818156520262312</v>
      </c>
      <c r="CZ58" s="104">
        <f t="shared" si="19"/>
        <v>0.98818156520262312</v>
      </c>
      <c r="DA58" s="104">
        <f t="shared" si="19"/>
        <v>0.98818156520262312</v>
      </c>
      <c r="DB58" s="104">
        <f t="shared" si="19"/>
        <v>0.98818156520262312</v>
      </c>
      <c r="DC58" s="104">
        <f t="shared" si="19"/>
        <v>0.98818156520262312</v>
      </c>
      <c r="DE58" s="100">
        <v>71</v>
      </c>
      <c r="DF58" s="102">
        <v>0.97941144319136908</v>
      </c>
      <c r="DG58" s="102">
        <v>0.97915853683607634</v>
      </c>
      <c r="DH58" s="102">
        <v>0.97925648134645848</v>
      </c>
      <c r="DI58" s="102">
        <v>0.97964804381090509</v>
      </c>
      <c r="DJ58" s="102">
        <v>0.98030989739825591</v>
      </c>
      <c r="DK58" s="102">
        <v>0.98115292908395957</v>
      </c>
      <c r="DL58" s="102">
        <v>0.98205552776854566</v>
      </c>
      <c r="DM58" s="102">
        <v>0.9830115765287285</v>
      </c>
      <c r="DN58" s="102">
        <v>0.98406763390974072</v>
      </c>
      <c r="DO58" s="102">
        <v>0.98514293931549335</v>
      </c>
      <c r="DP58" s="102">
        <v>0.98616269117366284</v>
      </c>
      <c r="DQ58" s="102">
        <v>0.98708265038512677</v>
      </c>
      <c r="DR58" s="102">
        <v>0.9878578929584767</v>
      </c>
      <c r="DS58" s="102">
        <v>0.98845642376828358</v>
      </c>
      <c r="DT58" s="102">
        <v>0.98886939837529109</v>
      </c>
      <c r="DU58" s="102">
        <v>0.98913383608154382</v>
      </c>
      <c r="DV58" s="102">
        <v>0.98924352353579514</v>
      </c>
      <c r="DW58" s="102">
        <v>0.98928696429140439</v>
      </c>
      <c r="DX58" s="102">
        <v>0.98933426309588479</v>
      </c>
      <c r="DY58" s="102">
        <v>0.98938704560685597</v>
      </c>
      <c r="DZ58" s="102">
        <v>0.98941353329691129</v>
      </c>
      <c r="EA58" s="102">
        <v>0.98943208478399847</v>
      </c>
      <c r="EB58" s="102">
        <v>0.9894451609476228</v>
      </c>
      <c r="EC58" s="102">
        <v>0.98945496160569935</v>
      </c>
      <c r="ED58" s="102">
        <v>0.98946102314939555</v>
      </c>
      <c r="EE58" s="102">
        <v>0.98946689969808233</v>
      </c>
      <c r="EF58" s="102">
        <v>0.98947019485615739</v>
      </c>
      <c r="EG58" s="102">
        <v>0.98947216256026149</v>
      </c>
      <c r="EH58" s="102">
        <v>0.98947320303361497</v>
      </c>
      <c r="EI58" s="102">
        <v>0.98947384611064015</v>
      </c>
      <c r="EJ58" s="102">
        <v>0.98947295916200284</v>
      </c>
      <c r="EK58" s="102">
        <v>0.98947199718975631</v>
      </c>
      <c r="EL58" s="102">
        <v>0.98947139050406607</v>
      </c>
      <c r="EM58" s="102">
        <v>0.98947133987303226</v>
      </c>
      <c r="EN58" s="102">
        <v>0.98947202854752958</v>
      </c>
      <c r="EO58" s="102">
        <v>0.98947354773363849</v>
      </c>
      <c r="EP58" s="102">
        <v>0.98947588289184474</v>
      </c>
      <c r="EQ58" s="102">
        <v>0.98947893446902824</v>
      </c>
      <c r="ER58" s="102">
        <v>0.98948250945959004</v>
      </c>
      <c r="ES58" s="102">
        <v>0.9894863862143487</v>
      </c>
      <c r="ET58" s="102">
        <v>0.98949021421439831</v>
      </c>
      <c r="EU58" s="102">
        <v>0.98949384902132409</v>
      </c>
      <c r="EV58" s="102">
        <v>0.98949689086449855</v>
      </c>
      <c r="EW58" s="102">
        <v>0.98949904287479862</v>
      </c>
      <c r="EX58" s="102">
        <v>0.98949988052655025</v>
      </c>
      <c r="EY58" s="102">
        <v>0.98949888383368023</v>
      </c>
      <c r="EZ58" s="102">
        <v>0.98949575879607932</v>
      </c>
      <c r="FA58" s="102">
        <v>0.98948986800818328</v>
      </c>
      <c r="FB58" s="102">
        <v>0.98948116869329261</v>
      </c>
      <c r="FC58" s="102">
        <v>0.98946887413957463</v>
      </c>
      <c r="FD58" s="102">
        <v>0.98945261733491208</v>
      </c>
      <c r="FE58" s="102">
        <v>0.98943131431151887</v>
      </c>
      <c r="FF58" s="102">
        <v>0.98940485186536686</v>
      </c>
      <c r="FG58" s="102">
        <v>0.98937228666624788</v>
      </c>
      <c r="FH58" s="102">
        <v>0.98933360656652058</v>
      </c>
      <c r="FI58" s="102">
        <v>0.98928887489837825</v>
      </c>
      <c r="FJ58" s="102">
        <v>0.98923775324403773</v>
      </c>
      <c r="FK58" s="102">
        <v>0.98917973889785316</v>
      </c>
      <c r="FL58" s="102">
        <v>0.98911461165601433</v>
      </c>
      <c r="FM58" s="102">
        <v>0.98904162912525451</v>
      </c>
      <c r="FN58" s="102">
        <v>0.98895742195490088</v>
      </c>
      <c r="FO58" s="102">
        <v>0.98885974032435053</v>
      </c>
      <c r="FP58" s="102">
        <v>0.98874656583725939</v>
      </c>
      <c r="FQ58" s="102">
        <v>0.98861687104670648</v>
      </c>
      <c r="FR58" s="102">
        <v>0.98846613592425492</v>
      </c>
      <c r="FS58" s="102">
        <v>0.98829479814722232</v>
      </c>
      <c r="FT58" s="102">
        <v>0.98810068931918327</v>
      </c>
      <c r="FU58" s="102">
        <v>0.98788325281474743</v>
      </c>
      <c r="FV58" s="102">
        <v>0.98763695227422121</v>
      </c>
      <c r="FW58" s="102">
        <v>0.98736267846923653</v>
      </c>
      <c r="FX58" s="102">
        <v>0.9870524502497694</v>
      </c>
      <c r="FY58" s="102">
        <v>0.98670198168088707</v>
      </c>
      <c r="FZ58" s="102">
        <v>0.98628683556622521</v>
      </c>
      <c r="GA58" s="102">
        <v>0.9857964028082985</v>
      </c>
      <c r="GB58" s="102">
        <v>0.98520852946872151</v>
      </c>
      <c r="GC58" s="102">
        <v>0.98450840862643996</v>
      </c>
      <c r="GD58" s="102">
        <v>0.98368780386299604</v>
      </c>
      <c r="GE58" s="102">
        <v>0.98276565698702001</v>
      </c>
      <c r="GF58" s="102">
        <v>0.98276565698702001</v>
      </c>
      <c r="GG58" s="104">
        <f t="shared" si="20"/>
        <v>0.98276565698702001</v>
      </c>
      <c r="GH58" s="104">
        <f t="shared" si="20"/>
        <v>0.98276565698702001</v>
      </c>
      <c r="GI58" s="104">
        <f t="shared" si="20"/>
        <v>0.98276565698702001</v>
      </c>
      <c r="GJ58" s="104">
        <f t="shared" si="20"/>
        <v>0.98276565698702001</v>
      </c>
      <c r="GK58" s="104">
        <f t="shared" si="20"/>
        <v>0.98276565698702001</v>
      </c>
      <c r="GL58" s="104">
        <f t="shared" si="20"/>
        <v>0.98276565698702001</v>
      </c>
      <c r="GM58" s="104">
        <f t="shared" si="20"/>
        <v>0.98276565698702001</v>
      </c>
      <c r="GN58" s="104">
        <f t="shared" si="20"/>
        <v>0.98276565698702001</v>
      </c>
      <c r="GO58" s="104">
        <f t="shared" si="20"/>
        <v>0.98276565698702001</v>
      </c>
      <c r="GP58" s="104">
        <f t="shared" si="20"/>
        <v>0.98276565698702001</v>
      </c>
      <c r="GQ58" s="104">
        <f t="shared" si="20"/>
        <v>0.98276565698702001</v>
      </c>
      <c r="GR58" s="104">
        <f t="shared" si="20"/>
        <v>0.98276565698702001</v>
      </c>
      <c r="GS58" s="104">
        <f t="shared" si="20"/>
        <v>0.98276565698702001</v>
      </c>
      <c r="GT58" s="104">
        <f t="shared" si="20"/>
        <v>0.98276565698702001</v>
      </c>
      <c r="GU58" s="104">
        <f t="shared" si="20"/>
        <v>0.98276565698702001</v>
      </c>
      <c r="GV58" s="104">
        <f t="shared" si="20"/>
        <v>0.98276565698702001</v>
      </c>
      <c r="GW58" s="104">
        <f t="shared" si="20"/>
        <v>0.98276565698702001</v>
      </c>
      <c r="GX58" s="104">
        <f t="shared" si="20"/>
        <v>0.98276565698702001</v>
      </c>
      <c r="GY58" s="104">
        <f t="shared" si="20"/>
        <v>0.98276565698702001</v>
      </c>
      <c r="GZ58" s="104">
        <f t="shared" si="20"/>
        <v>0.98276565698702001</v>
      </c>
      <c r="HA58" s="104">
        <f t="shared" si="20"/>
        <v>0.98276565698702001</v>
      </c>
      <c r="HB58" s="104">
        <f t="shared" si="20"/>
        <v>0.98276565698702001</v>
      </c>
      <c r="HC58" s="104">
        <f t="shared" si="20"/>
        <v>0.98276565698702001</v>
      </c>
      <c r="HD58" s="104">
        <f t="shared" si="20"/>
        <v>0.98276565698702001</v>
      </c>
      <c r="HE58" s="104">
        <f t="shared" si="20"/>
        <v>0.98276565698702001</v>
      </c>
      <c r="HF58" s="104">
        <f t="shared" si="20"/>
        <v>0.98276565698702001</v>
      </c>
      <c r="HG58" s="104">
        <f t="shared" si="20"/>
        <v>0.98276565698702001</v>
      </c>
    </row>
    <row r="59" spans="1:215" x14ac:dyDescent="0.2">
      <c r="A59" s="100">
        <v>72</v>
      </c>
      <c r="B59" s="102">
        <v>0.97804234009468083</v>
      </c>
      <c r="C59" s="102">
        <v>0.97930108140055916</v>
      </c>
      <c r="D59" s="102">
        <v>0.98063605980453405</v>
      </c>
      <c r="E59" s="102">
        <v>0.98195493539233125</v>
      </c>
      <c r="F59" s="102">
        <v>0.98316486743489073</v>
      </c>
      <c r="G59" s="102">
        <v>0.98420336872305014</v>
      </c>
      <c r="H59" s="102">
        <v>0.98495261374500498</v>
      </c>
      <c r="I59" s="102">
        <v>0.98553664979073341</v>
      </c>
      <c r="J59" s="102">
        <v>0.9861411708798844</v>
      </c>
      <c r="K59" s="102">
        <v>0.98674816643409391</v>
      </c>
      <c r="L59" s="102">
        <v>0.98734045405305093</v>
      </c>
      <c r="M59" s="102">
        <v>0.98790046468226822</v>
      </c>
      <c r="N59" s="102">
        <v>0.98840938915816778</v>
      </c>
      <c r="O59" s="102">
        <v>0.98884486960265772</v>
      </c>
      <c r="P59" s="102">
        <v>0.9891843947143194</v>
      </c>
      <c r="Q59" s="102">
        <v>0.98942077544746987</v>
      </c>
      <c r="R59" s="102">
        <v>0.98952232933604345</v>
      </c>
      <c r="S59" s="102">
        <v>0.98955016419805575</v>
      </c>
      <c r="T59" s="102">
        <v>0.98958369887124142</v>
      </c>
      <c r="U59" s="102">
        <v>0.98962247792372093</v>
      </c>
      <c r="V59" s="102">
        <v>0.98964917279337405</v>
      </c>
      <c r="W59" s="102">
        <v>0.98967089258055008</v>
      </c>
      <c r="X59" s="102">
        <v>0.98969063194772888</v>
      </c>
      <c r="Y59" s="102">
        <v>0.98970931042445376</v>
      </c>
      <c r="Z59" s="102">
        <v>0.98972711309365113</v>
      </c>
      <c r="AA59" s="102">
        <v>0.98974566762462879</v>
      </c>
      <c r="AB59" s="102">
        <v>0.98976199665694642</v>
      </c>
      <c r="AC59" s="102">
        <v>0.9897759651883774</v>
      </c>
      <c r="AD59" s="102">
        <v>0.98978724861796974</v>
      </c>
      <c r="AE59" s="102">
        <v>0.98979627952804516</v>
      </c>
      <c r="AF59" s="102">
        <v>0.98980138541738261</v>
      </c>
      <c r="AG59" s="102">
        <v>0.98980404058681126</v>
      </c>
      <c r="AH59" s="102">
        <v>0.9898049769355769</v>
      </c>
      <c r="AI59" s="102">
        <v>0.98980443848920818</v>
      </c>
      <c r="AJ59" s="102">
        <v>0.98980250736104336</v>
      </c>
      <c r="AK59" s="102">
        <v>0.98979895797965523</v>
      </c>
      <c r="AL59" s="102">
        <v>0.98979462094538817</v>
      </c>
      <c r="AM59" s="102">
        <v>0.9897896590333547</v>
      </c>
      <c r="AN59" s="102">
        <v>0.98978425607451059</v>
      </c>
      <c r="AO59" s="102">
        <v>0.98977860282526864</v>
      </c>
      <c r="AP59" s="102">
        <v>0.9897728842804957</v>
      </c>
      <c r="AQ59" s="102">
        <v>0.98976727400683939</v>
      </c>
      <c r="AR59" s="102">
        <v>0.98976191790350043</v>
      </c>
      <c r="AS59" s="102">
        <v>0.98975692309264407</v>
      </c>
      <c r="AT59" s="102">
        <v>0.9897523839080079</v>
      </c>
      <c r="AU59" s="102">
        <v>0.98974833737391377</v>
      </c>
      <c r="AV59" s="102">
        <v>0.98974479013319516</v>
      </c>
      <c r="AW59" s="102">
        <v>0.98974170238945569</v>
      </c>
      <c r="AX59" s="102">
        <v>0.98973894817162611</v>
      </c>
      <c r="AY59" s="102">
        <v>0.98973643439675052</v>
      </c>
      <c r="AZ59" s="102">
        <v>0.98973401164978636</v>
      </c>
      <c r="BA59" s="102">
        <v>0.98973153027945293</v>
      </c>
      <c r="BB59" s="102">
        <v>0.9897287303491632</v>
      </c>
      <c r="BC59" s="102">
        <v>0.98972544479087132</v>
      </c>
      <c r="BD59" s="102">
        <v>0.98972133888536729</v>
      </c>
      <c r="BE59" s="102">
        <v>0.98971615192431683</v>
      </c>
      <c r="BF59" s="102">
        <v>0.98970958584451008</v>
      </c>
      <c r="BG59" s="102">
        <v>0.98970125809345211</v>
      </c>
      <c r="BH59" s="102">
        <v>0.98969069843462343</v>
      </c>
      <c r="BI59" s="102">
        <v>0.98967740343225818</v>
      </c>
      <c r="BJ59" s="102">
        <v>0.98966067304934102</v>
      </c>
      <c r="BK59" s="102">
        <v>0.98963988041622641</v>
      </c>
      <c r="BL59" s="102">
        <v>0.98961449719626737</v>
      </c>
      <c r="BM59" s="102">
        <v>0.98958429639553169</v>
      </c>
      <c r="BN59" s="102">
        <v>0.98954886986751767</v>
      </c>
      <c r="BO59" s="102">
        <v>0.98950791868700705</v>
      </c>
      <c r="BP59" s="102">
        <v>0.98946087011563544</v>
      </c>
      <c r="BQ59" s="102">
        <v>0.98940754858204694</v>
      </c>
      <c r="BR59" s="102">
        <v>0.98934742875586823</v>
      </c>
      <c r="BS59" s="102">
        <v>0.98927835027135402</v>
      </c>
      <c r="BT59" s="102">
        <v>0.98920119232347059</v>
      </c>
      <c r="BU59" s="102">
        <v>0.98911462070340395</v>
      </c>
      <c r="BV59" s="102">
        <v>0.9890153023670033</v>
      </c>
      <c r="BW59" s="102">
        <v>0.98890324143811936</v>
      </c>
      <c r="BX59" s="102">
        <v>0.98878099311772993</v>
      </c>
      <c r="BY59" s="102">
        <v>0.98864647360044788</v>
      </c>
      <c r="BZ59" s="102">
        <v>0.9885081541065821</v>
      </c>
      <c r="CA59" s="102">
        <v>0.98838135665059468</v>
      </c>
      <c r="CB59" s="102">
        <v>0.98838135665059468</v>
      </c>
      <c r="CC59" s="104">
        <f t="shared" si="6"/>
        <v>0.98838135665059468</v>
      </c>
      <c r="CD59" s="104">
        <f t="shared" si="19"/>
        <v>0.98838135665059468</v>
      </c>
      <c r="CE59" s="104">
        <f t="shared" si="19"/>
        <v>0.98838135665059468</v>
      </c>
      <c r="CF59" s="104">
        <f t="shared" si="19"/>
        <v>0.98838135665059468</v>
      </c>
      <c r="CG59" s="104">
        <f t="shared" si="19"/>
        <v>0.98838135665059468</v>
      </c>
      <c r="CH59" s="104">
        <f t="shared" si="19"/>
        <v>0.98838135665059468</v>
      </c>
      <c r="CI59" s="104">
        <f t="shared" si="19"/>
        <v>0.98838135665059468</v>
      </c>
      <c r="CJ59" s="104">
        <f t="shared" si="19"/>
        <v>0.98838135665059468</v>
      </c>
      <c r="CK59" s="104">
        <f t="shared" si="19"/>
        <v>0.98838135665059468</v>
      </c>
      <c r="CL59" s="104">
        <f t="shared" si="19"/>
        <v>0.98838135665059468</v>
      </c>
      <c r="CM59" s="104">
        <f t="shared" si="19"/>
        <v>0.98838135665059468</v>
      </c>
      <c r="CN59" s="104">
        <f t="shared" si="19"/>
        <v>0.98838135665059468</v>
      </c>
      <c r="CO59" s="104">
        <f t="shared" si="19"/>
        <v>0.98838135665059468</v>
      </c>
      <c r="CP59" s="104">
        <f t="shared" si="19"/>
        <v>0.98838135665059468</v>
      </c>
      <c r="CQ59" s="104">
        <f t="shared" si="19"/>
        <v>0.98838135665059468</v>
      </c>
      <c r="CR59" s="104">
        <f t="shared" si="19"/>
        <v>0.98838135665059468</v>
      </c>
      <c r="CS59" s="104">
        <f t="shared" si="19"/>
        <v>0.98838135665059468</v>
      </c>
      <c r="CT59" s="104">
        <f t="shared" si="19"/>
        <v>0.98838135665059468</v>
      </c>
      <c r="CU59" s="104">
        <f t="shared" si="19"/>
        <v>0.98838135665059468</v>
      </c>
      <c r="CV59" s="104">
        <f t="shared" si="19"/>
        <v>0.98838135665059468</v>
      </c>
      <c r="CW59" s="104">
        <f t="shared" si="19"/>
        <v>0.98838135665059468</v>
      </c>
      <c r="CX59" s="104">
        <f t="shared" si="19"/>
        <v>0.98838135665059468</v>
      </c>
      <c r="CY59" s="104">
        <f t="shared" si="19"/>
        <v>0.98838135665059468</v>
      </c>
      <c r="CZ59" s="104">
        <f t="shared" si="19"/>
        <v>0.98838135665059468</v>
      </c>
      <c r="DA59" s="104">
        <f t="shared" si="19"/>
        <v>0.98838135665059468</v>
      </c>
      <c r="DB59" s="104">
        <f t="shared" si="19"/>
        <v>0.98838135665059468</v>
      </c>
      <c r="DC59" s="104">
        <f t="shared" si="19"/>
        <v>0.98838135665059468</v>
      </c>
      <c r="DE59" s="100">
        <v>72</v>
      </c>
      <c r="DF59" s="102">
        <v>0.98180833187222594</v>
      </c>
      <c r="DG59" s="102">
        <v>0.98118449047592426</v>
      </c>
      <c r="DH59" s="102">
        <v>0.98087827171900699</v>
      </c>
      <c r="DI59" s="102">
        <v>0.98086440245899575</v>
      </c>
      <c r="DJ59" s="102">
        <v>0.98112368843439612</v>
      </c>
      <c r="DK59" s="102">
        <v>0.98165497638273391</v>
      </c>
      <c r="DL59" s="102">
        <v>0.9823515731522765</v>
      </c>
      <c r="DM59" s="102">
        <v>0.98317917872373339</v>
      </c>
      <c r="DN59" s="102">
        <v>0.98414049965829653</v>
      </c>
      <c r="DO59" s="102">
        <v>0.98515355317351561</v>
      </c>
      <c r="DP59" s="102">
        <v>0.98614305690130155</v>
      </c>
      <c r="DQ59" s="102">
        <v>0.98705911005311642</v>
      </c>
      <c r="DR59" s="102">
        <v>0.98784823828587709</v>
      </c>
      <c r="DS59" s="102">
        <v>0.9884702081881287</v>
      </c>
      <c r="DT59" s="102">
        <v>0.98890796766696043</v>
      </c>
      <c r="DU59" s="102">
        <v>0.9891888802386769</v>
      </c>
      <c r="DV59" s="102">
        <v>0.98930292869657532</v>
      </c>
      <c r="DW59" s="102">
        <v>0.98934299374135037</v>
      </c>
      <c r="DX59" s="102">
        <v>0.98938660888200325</v>
      </c>
      <c r="DY59" s="102">
        <v>0.98943527164500122</v>
      </c>
      <c r="DZ59" s="102">
        <v>0.98945970086447865</v>
      </c>
      <c r="EA59" s="102">
        <v>0.98947681522598629</v>
      </c>
      <c r="EB59" s="102">
        <v>0.98948888339039154</v>
      </c>
      <c r="EC59" s="102">
        <v>0.98949793277868148</v>
      </c>
      <c r="ED59" s="102">
        <v>0.98950353679763103</v>
      </c>
      <c r="EE59" s="102">
        <v>0.98950896969626334</v>
      </c>
      <c r="EF59" s="102">
        <v>0.98951202429598961</v>
      </c>
      <c r="EG59" s="102">
        <v>0.98951385596191788</v>
      </c>
      <c r="EH59" s="102">
        <v>0.9895148334834204</v>
      </c>
      <c r="EI59" s="102">
        <v>0.98951544496126187</v>
      </c>
      <c r="EJ59" s="102">
        <v>0.98951464725695693</v>
      </c>
      <c r="EK59" s="102">
        <v>0.98951378054017236</v>
      </c>
      <c r="EL59" s="102">
        <v>0.98951324107805572</v>
      </c>
      <c r="EM59" s="102">
        <v>0.98951321368689937</v>
      </c>
      <c r="EN59" s="102">
        <v>0.98951386701866317</v>
      </c>
      <c r="EO59" s="102">
        <v>0.98951528494256524</v>
      </c>
      <c r="EP59" s="102">
        <v>0.98951745396677437</v>
      </c>
      <c r="EQ59" s="102">
        <v>0.98952028232717837</v>
      </c>
      <c r="ER59" s="102">
        <v>0.98952359224576258</v>
      </c>
      <c r="ES59" s="102">
        <v>0.98952717960277492</v>
      </c>
      <c r="ET59" s="102">
        <v>0.9895307216918291</v>
      </c>
      <c r="EU59" s="102">
        <v>0.98953408556106093</v>
      </c>
      <c r="EV59" s="102">
        <v>0.98953690327287736</v>
      </c>
      <c r="EW59" s="102">
        <v>0.98953890166558556</v>
      </c>
      <c r="EX59" s="102">
        <v>0.98953969013284071</v>
      </c>
      <c r="EY59" s="102">
        <v>0.98953879029855607</v>
      </c>
      <c r="EZ59" s="102">
        <v>0.98953593181063981</v>
      </c>
      <c r="FA59" s="102">
        <v>0.98953052839687006</v>
      </c>
      <c r="FB59" s="102">
        <v>0.98952254105024828</v>
      </c>
      <c r="FC59" s="102">
        <v>0.98951124627324072</v>
      </c>
      <c r="FD59" s="102">
        <v>0.98949630692214974</v>
      </c>
      <c r="FE59" s="102">
        <v>0.98947672623850058</v>
      </c>
      <c r="FF59" s="102">
        <v>0.98945240094008624</v>
      </c>
      <c r="FG59" s="102">
        <v>0.98942246401885958</v>
      </c>
      <c r="FH59" s="102">
        <v>0.98938690554343511</v>
      </c>
      <c r="FI59" s="102">
        <v>0.98934578512031301</v>
      </c>
      <c r="FJ59" s="102">
        <v>0.98929879306379254</v>
      </c>
      <c r="FK59" s="102">
        <v>0.98924546878284636</v>
      </c>
      <c r="FL59" s="102">
        <v>0.98918561192270971</v>
      </c>
      <c r="FM59" s="102">
        <v>0.98911854224578588</v>
      </c>
      <c r="FN59" s="102">
        <v>0.98904116438113843</v>
      </c>
      <c r="FO59" s="102">
        <v>0.98895141415076182</v>
      </c>
      <c r="FP59" s="102">
        <v>0.98884744159566851</v>
      </c>
      <c r="FQ59" s="102">
        <v>0.98872830937241396</v>
      </c>
      <c r="FR59" s="102">
        <v>0.98858987173186175</v>
      </c>
      <c r="FS59" s="102">
        <v>0.98843254409826387</v>
      </c>
      <c r="FT59" s="102">
        <v>0.9882543492387551</v>
      </c>
      <c r="FU59" s="102">
        <v>0.98805479444759536</v>
      </c>
      <c r="FV59" s="102">
        <v>0.98782881577495851</v>
      </c>
      <c r="FW59" s="102">
        <v>0.98757726239523402</v>
      </c>
      <c r="FX59" s="102">
        <v>0.98729284085549252</v>
      </c>
      <c r="FY59" s="102">
        <v>0.98697166524907098</v>
      </c>
      <c r="FZ59" s="102">
        <v>0.98659137148010878</v>
      </c>
      <c r="GA59" s="102">
        <v>0.98614232599648644</v>
      </c>
      <c r="GB59" s="102">
        <v>0.98560434288110477</v>
      </c>
      <c r="GC59" s="102">
        <v>0.98496404260986636</v>
      </c>
      <c r="GD59" s="102">
        <v>0.98421413148139436</v>
      </c>
      <c r="GE59" s="102">
        <v>0.98337230191785463</v>
      </c>
      <c r="GF59" s="102">
        <v>0.98337230191785463</v>
      </c>
      <c r="GG59" s="104">
        <f t="shared" si="20"/>
        <v>0.98337230191785463</v>
      </c>
      <c r="GH59" s="104">
        <f t="shared" si="20"/>
        <v>0.98337230191785463</v>
      </c>
      <c r="GI59" s="104">
        <f t="shared" si="20"/>
        <v>0.98337230191785463</v>
      </c>
      <c r="GJ59" s="104">
        <f t="shared" si="20"/>
        <v>0.98337230191785463</v>
      </c>
      <c r="GK59" s="104">
        <f t="shared" si="20"/>
        <v>0.98337230191785463</v>
      </c>
      <c r="GL59" s="104">
        <f t="shared" si="20"/>
        <v>0.98337230191785463</v>
      </c>
      <c r="GM59" s="104">
        <f t="shared" si="20"/>
        <v>0.98337230191785463</v>
      </c>
      <c r="GN59" s="104">
        <f t="shared" si="20"/>
        <v>0.98337230191785463</v>
      </c>
      <c r="GO59" s="104">
        <f t="shared" si="20"/>
        <v>0.98337230191785463</v>
      </c>
      <c r="GP59" s="104">
        <f t="shared" si="20"/>
        <v>0.98337230191785463</v>
      </c>
      <c r="GQ59" s="104">
        <f t="shared" si="20"/>
        <v>0.98337230191785463</v>
      </c>
      <c r="GR59" s="104">
        <f t="shared" si="20"/>
        <v>0.98337230191785463</v>
      </c>
      <c r="GS59" s="104">
        <f t="shared" si="20"/>
        <v>0.98337230191785463</v>
      </c>
      <c r="GT59" s="104">
        <f t="shared" si="20"/>
        <v>0.98337230191785463</v>
      </c>
      <c r="GU59" s="104">
        <f t="shared" si="20"/>
        <v>0.98337230191785463</v>
      </c>
      <c r="GV59" s="104">
        <f t="shared" si="20"/>
        <v>0.98337230191785463</v>
      </c>
      <c r="GW59" s="104">
        <f t="shared" si="20"/>
        <v>0.98337230191785463</v>
      </c>
      <c r="GX59" s="104">
        <f t="shared" si="20"/>
        <v>0.98337230191785463</v>
      </c>
      <c r="GY59" s="104">
        <f t="shared" si="20"/>
        <v>0.98337230191785463</v>
      </c>
      <c r="GZ59" s="104">
        <f t="shared" si="20"/>
        <v>0.98337230191785463</v>
      </c>
      <c r="HA59" s="104">
        <f t="shared" si="20"/>
        <v>0.98337230191785463</v>
      </c>
      <c r="HB59" s="104">
        <f t="shared" si="20"/>
        <v>0.98337230191785463</v>
      </c>
      <c r="HC59" s="104">
        <f t="shared" si="20"/>
        <v>0.98337230191785463</v>
      </c>
      <c r="HD59" s="104">
        <f t="shared" si="20"/>
        <v>0.98337230191785463</v>
      </c>
      <c r="HE59" s="104">
        <f t="shared" si="20"/>
        <v>0.98337230191785463</v>
      </c>
      <c r="HF59" s="104">
        <f t="shared" si="20"/>
        <v>0.98337230191785463</v>
      </c>
      <c r="HG59" s="104">
        <f t="shared" si="20"/>
        <v>0.98337230191785463</v>
      </c>
    </row>
    <row r="60" spans="1:215" x14ac:dyDescent="0.2">
      <c r="A60" s="100">
        <v>73</v>
      </c>
      <c r="B60" s="102">
        <v>0.97841857576719571</v>
      </c>
      <c r="C60" s="102">
        <v>0.97965110981916304</v>
      </c>
      <c r="D60" s="102">
        <v>0.98095488210553039</v>
      </c>
      <c r="E60" s="102">
        <v>0.98224060354321541</v>
      </c>
      <c r="F60" s="102">
        <v>0.9834185068961846</v>
      </c>
      <c r="G60" s="102">
        <v>0.98439736756708929</v>
      </c>
      <c r="H60" s="102">
        <v>0.98512125187641297</v>
      </c>
      <c r="I60" s="102">
        <v>0.98568603160172641</v>
      </c>
      <c r="J60" s="102">
        <v>0.98627248118438149</v>
      </c>
      <c r="K60" s="102">
        <v>0.98686312621406624</v>
      </c>
      <c r="L60" s="102">
        <v>0.98744101595636169</v>
      </c>
      <c r="M60" s="102">
        <v>0.98798864917551199</v>
      </c>
      <c r="N60" s="102">
        <v>0.98848723401871508</v>
      </c>
      <c r="O60" s="102">
        <v>0.9889146795480277</v>
      </c>
      <c r="P60" s="102">
        <v>0.98924857873847161</v>
      </c>
      <c r="Q60" s="102">
        <v>0.98947989478884901</v>
      </c>
      <c r="R60" s="102">
        <v>0.98957778586573053</v>
      </c>
      <c r="S60" s="102">
        <v>0.98960240935674293</v>
      </c>
      <c r="T60" s="102">
        <v>0.98963206774669132</v>
      </c>
      <c r="U60" s="102">
        <v>0.98966635799849612</v>
      </c>
      <c r="V60" s="102">
        <v>0.98968996373925011</v>
      </c>
      <c r="W60" s="102">
        <v>0.98970916974846923</v>
      </c>
      <c r="X60" s="102">
        <v>0.98972662348277129</v>
      </c>
      <c r="Y60" s="102">
        <v>0.98974313789969048</v>
      </c>
      <c r="Z60" s="102">
        <v>0.98975887686240982</v>
      </c>
      <c r="AA60" s="102">
        <v>0.98977527859026093</v>
      </c>
      <c r="AB60" s="102">
        <v>0.9897897125698274</v>
      </c>
      <c r="AC60" s="102">
        <v>0.98980205987588687</v>
      </c>
      <c r="AD60" s="102">
        <v>0.98981203397137352</v>
      </c>
      <c r="AE60" s="102">
        <v>0.98982001730955915</v>
      </c>
      <c r="AF60" s="102">
        <v>0.98982453236557144</v>
      </c>
      <c r="AG60" s="102">
        <v>0.98982688204140112</v>
      </c>
      <c r="AH60" s="102">
        <v>0.98982771312626783</v>
      </c>
      <c r="AI60" s="102">
        <v>0.98982724132843147</v>
      </c>
      <c r="AJ60" s="102">
        <v>0.9898255392939419</v>
      </c>
      <c r="AK60" s="102">
        <v>0.98982240784551079</v>
      </c>
      <c r="AL60" s="102">
        <v>0.9898185808412564</v>
      </c>
      <c r="AM60" s="102">
        <v>0.98981420213059668</v>
      </c>
      <c r="AN60" s="102">
        <v>0.9898094341485435</v>
      </c>
      <c r="AO60" s="102">
        <v>0.98980444543087842</v>
      </c>
      <c r="AP60" s="102">
        <v>0.98979939940600981</v>
      </c>
      <c r="AQ60" s="102">
        <v>0.98979444938878802</v>
      </c>
      <c r="AR60" s="102">
        <v>0.98978972423877787</v>
      </c>
      <c r="AS60" s="102">
        <v>0.98978531855154672</v>
      </c>
      <c r="AT60" s="102">
        <v>0.98978131561326999</v>
      </c>
      <c r="AU60" s="102">
        <v>0.98977774808620844</v>
      </c>
      <c r="AV60" s="102">
        <v>0.98977462179443809</v>
      </c>
      <c r="AW60" s="102">
        <v>0.98977190155048556</v>
      </c>
      <c r="AX60" s="102">
        <v>0.98976947607698529</v>
      </c>
      <c r="AY60" s="102">
        <v>0.98976726314518215</v>
      </c>
      <c r="AZ60" s="102">
        <v>0.98976513079999395</v>
      </c>
      <c r="BA60" s="102">
        <v>0.9897629468929724</v>
      </c>
      <c r="BB60" s="102">
        <v>0.98976048192533073</v>
      </c>
      <c r="BC60" s="102">
        <v>0.98975758843006623</v>
      </c>
      <c r="BD60" s="102">
        <v>0.98975397094284912</v>
      </c>
      <c r="BE60" s="102">
        <v>0.98974939938840223</v>
      </c>
      <c r="BF60" s="102">
        <v>0.98974361074900019</v>
      </c>
      <c r="BG60" s="102">
        <v>0.98973626748584143</v>
      </c>
      <c r="BH60" s="102">
        <v>0.98972695471716998</v>
      </c>
      <c r="BI60" s="102">
        <v>0.98971522835105463</v>
      </c>
      <c r="BJ60" s="102">
        <v>0.98970047086174762</v>
      </c>
      <c r="BK60" s="102">
        <v>0.98968212944927125</v>
      </c>
      <c r="BL60" s="102">
        <v>0.98965973847206135</v>
      </c>
      <c r="BM60" s="102">
        <v>0.98963309842410319</v>
      </c>
      <c r="BN60" s="102">
        <v>0.98960185012128266</v>
      </c>
      <c r="BO60" s="102">
        <v>0.98956573103664303</v>
      </c>
      <c r="BP60" s="102">
        <v>0.98952423729474359</v>
      </c>
      <c r="BQ60" s="102">
        <v>0.9894772158550289</v>
      </c>
      <c r="BR60" s="102">
        <v>0.98942420538838616</v>
      </c>
      <c r="BS60" s="102">
        <v>0.98936330280595608</v>
      </c>
      <c r="BT60" s="102">
        <v>0.98929528732252237</v>
      </c>
      <c r="BU60" s="102">
        <v>0.98921898634619132</v>
      </c>
      <c r="BV60" s="102">
        <v>0.98913146572054178</v>
      </c>
      <c r="BW60" s="102">
        <v>0.98903273625727561</v>
      </c>
      <c r="BX60" s="102">
        <v>0.98892505998708313</v>
      </c>
      <c r="BY60" s="102">
        <v>0.98880660823486233</v>
      </c>
      <c r="BZ60" s="102">
        <v>0.98868485820474339</v>
      </c>
      <c r="CA60" s="102">
        <v>0.98857332018764366</v>
      </c>
      <c r="CB60" s="102">
        <v>0.98857332018764366</v>
      </c>
      <c r="CC60" s="104">
        <f t="shared" si="6"/>
        <v>0.98857332018764366</v>
      </c>
      <c r="CD60" s="104">
        <f t="shared" si="19"/>
        <v>0.98857332018764366</v>
      </c>
      <c r="CE60" s="104">
        <f t="shared" si="19"/>
        <v>0.98857332018764366</v>
      </c>
      <c r="CF60" s="104">
        <f t="shared" si="19"/>
        <v>0.98857332018764366</v>
      </c>
      <c r="CG60" s="104">
        <f t="shared" si="19"/>
        <v>0.98857332018764366</v>
      </c>
      <c r="CH60" s="104">
        <f t="shared" si="19"/>
        <v>0.98857332018764366</v>
      </c>
      <c r="CI60" s="104">
        <f t="shared" si="19"/>
        <v>0.98857332018764366</v>
      </c>
      <c r="CJ60" s="104">
        <f t="shared" si="19"/>
        <v>0.98857332018764366</v>
      </c>
      <c r="CK60" s="104">
        <f t="shared" si="19"/>
        <v>0.98857332018764366</v>
      </c>
      <c r="CL60" s="104">
        <f t="shared" si="19"/>
        <v>0.98857332018764366</v>
      </c>
      <c r="CM60" s="104">
        <f t="shared" si="19"/>
        <v>0.98857332018764366</v>
      </c>
      <c r="CN60" s="104">
        <f t="shared" si="19"/>
        <v>0.98857332018764366</v>
      </c>
      <c r="CO60" s="104">
        <f t="shared" si="19"/>
        <v>0.98857332018764366</v>
      </c>
      <c r="CP60" s="104">
        <f t="shared" si="19"/>
        <v>0.98857332018764366</v>
      </c>
      <c r="CQ60" s="104">
        <f t="shared" si="19"/>
        <v>0.98857332018764366</v>
      </c>
      <c r="CR60" s="104">
        <f t="shared" si="19"/>
        <v>0.98857332018764366</v>
      </c>
      <c r="CS60" s="104">
        <f t="shared" si="19"/>
        <v>0.98857332018764366</v>
      </c>
      <c r="CT60" s="104">
        <f t="shared" si="19"/>
        <v>0.98857332018764366</v>
      </c>
      <c r="CU60" s="104">
        <f t="shared" si="19"/>
        <v>0.98857332018764366</v>
      </c>
      <c r="CV60" s="104">
        <f t="shared" si="19"/>
        <v>0.98857332018764366</v>
      </c>
      <c r="CW60" s="104">
        <f t="shared" si="19"/>
        <v>0.98857332018764366</v>
      </c>
      <c r="CX60" s="104">
        <f t="shared" si="19"/>
        <v>0.98857332018764366</v>
      </c>
      <c r="CY60" s="104">
        <f t="shared" si="19"/>
        <v>0.98857332018764366</v>
      </c>
      <c r="CZ60" s="104">
        <f t="shared" si="19"/>
        <v>0.98857332018764366</v>
      </c>
      <c r="DA60" s="104">
        <f t="shared" si="19"/>
        <v>0.98857332018764366</v>
      </c>
      <c r="DB60" s="104">
        <f t="shared" si="19"/>
        <v>0.98857332018764366</v>
      </c>
      <c r="DC60" s="104">
        <f t="shared" si="19"/>
        <v>0.98857332018764366</v>
      </c>
      <c r="DE60" s="100">
        <v>73</v>
      </c>
      <c r="DF60" s="102">
        <v>0.98415319817922697</v>
      </c>
      <c r="DG60" s="102">
        <v>0.98321366408560329</v>
      </c>
      <c r="DH60" s="102">
        <v>0.98255224358870896</v>
      </c>
      <c r="DI60" s="102">
        <v>0.98217395842055533</v>
      </c>
      <c r="DJ60" s="102">
        <v>0.98208746812089942</v>
      </c>
      <c r="DK60" s="102">
        <v>0.98228729961547323</v>
      </c>
      <c r="DL60" s="102">
        <v>0.98276347089924976</v>
      </c>
      <c r="DM60" s="102">
        <v>0.98344410353699907</v>
      </c>
      <c r="DN60" s="102">
        <v>0.98429313903589688</v>
      </c>
      <c r="DO60" s="102">
        <v>0.98522752538558167</v>
      </c>
      <c r="DP60" s="102">
        <v>0.98616961158591121</v>
      </c>
      <c r="DQ60" s="102">
        <v>0.98706576409011249</v>
      </c>
      <c r="DR60" s="102">
        <v>0.98785687227653896</v>
      </c>
      <c r="DS60" s="102">
        <v>0.98849419430677254</v>
      </c>
      <c r="DT60" s="102">
        <v>0.98895191890566603</v>
      </c>
      <c r="DU60" s="102">
        <v>0.98924696409839874</v>
      </c>
      <c r="DV60" s="102">
        <v>0.98936470789988951</v>
      </c>
      <c r="DW60" s="102">
        <v>0.9894012572833738</v>
      </c>
      <c r="DX60" s="102">
        <v>0.98944103720323395</v>
      </c>
      <c r="DY60" s="102">
        <v>0.98948541200210993</v>
      </c>
      <c r="DZ60" s="102">
        <v>0.98950769742112232</v>
      </c>
      <c r="EA60" s="102">
        <v>0.98952331442171826</v>
      </c>
      <c r="EB60" s="102">
        <v>0.9895343316184384</v>
      </c>
      <c r="EC60" s="102">
        <v>0.98954259709591652</v>
      </c>
      <c r="ED60" s="102">
        <v>0.9895477226694408</v>
      </c>
      <c r="EE60" s="102">
        <v>0.98955269164244519</v>
      </c>
      <c r="EF60" s="102">
        <v>0.98955549346869476</v>
      </c>
      <c r="EG60" s="102">
        <v>0.98955718101677304</v>
      </c>
      <c r="EH60" s="102">
        <v>0.98955809038660936</v>
      </c>
      <c r="EI60" s="102">
        <v>0.98955866629539757</v>
      </c>
      <c r="EJ60" s="102">
        <v>0.98955795859407036</v>
      </c>
      <c r="EK60" s="102">
        <v>0.98955718811219839</v>
      </c>
      <c r="EL60" s="102">
        <v>0.98955671574921711</v>
      </c>
      <c r="EM60" s="102">
        <v>0.98955670975864263</v>
      </c>
      <c r="EN60" s="102">
        <v>0.98955732363991344</v>
      </c>
      <c r="EO60" s="102">
        <v>0.98955863365722485</v>
      </c>
      <c r="EP60" s="102">
        <v>0.989560627421886</v>
      </c>
      <c r="EQ60" s="102">
        <v>0.98956322127436125</v>
      </c>
      <c r="ER60" s="102">
        <v>0.98956625326279168</v>
      </c>
      <c r="ES60" s="102">
        <v>0.98956953747989773</v>
      </c>
      <c r="ET60" s="102">
        <v>0.98957278010242955</v>
      </c>
      <c r="EU60" s="102">
        <v>0.98957586010359511</v>
      </c>
      <c r="EV60" s="102">
        <v>0.98957844258809391</v>
      </c>
      <c r="EW60" s="102">
        <v>0.98958027899250733</v>
      </c>
      <c r="EX60" s="102">
        <v>0.98958101390183095</v>
      </c>
      <c r="EY60" s="102">
        <v>0.989580212101282</v>
      </c>
      <c r="EZ60" s="102">
        <v>0.98957762775104963</v>
      </c>
      <c r="FA60" s="102">
        <v>0.98957272760032555</v>
      </c>
      <c r="FB60" s="102">
        <v>0.98956547650274784</v>
      </c>
      <c r="FC60" s="102">
        <v>0.98955521649427836</v>
      </c>
      <c r="FD60" s="102">
        <v>0.98954164134138856</v>
      </c>
      <c r="FE60" s="102">
        <v>0.98952384467848309</v>
      </c>
      <c r="FF60" s="102">
        <v>0.98950173339084757</v>
      </c>
      <c r="FG60" s="102">
        <v>0.98947451951716292</v>
      </c>
      <c r="FH60" s="102">
        <v>0.98944219524531607</v>
      </c>
      <c r="FI60" s="102">
        <v>0.9894048161229938</v>
      </c>
      <c r="FJ60" s="102">
        <v>0.98936210202829433</v>
      </c>
      <c r="FK60" s="102">
        <v>0.98931363578052023</v>
      </c>
      <c r="FL60" s="102">
        <v>0.98925923728943965</v>
      </c>
      <c r="FM60" s="102">
        <v>0.98919829038918561</v>
      </c>
      <c r="FN60" s="102">
        <v>0.98912798326628837</v>
      </c>
      <c r="FO60" s="102">
        <v>0.98904644348610737</v>
      </c>
      <c r="FP60" s="102">
        <v>0.98895199479155427</v>
      </c>
      <c r="FQ60" s="102">
        <v>0.98884379214101115</v>
      </c>
      <c r="FR60" s="102">
        <v>0.98871807616662355</v>
      </c>
      <c r="FS60" s="102">
        <v>0.98857523731687502</v>
      </c>
      <c r="FT60" s="102">
        <v>0.98841349402759326</v>
      </c>
      <c r="FU60" s="102">
        <v>0.98823241699477671</v>
      </c>
      <c r="FV60" s="102">
        <v>0.98802742789207099</v>
      </c>
      <c r="FW60" s="102">
        <v>0.98779932824641548</v>
      </c>
      <c r="FX60" s="102">
        <v>0.98754153052952875</v>
      </c>
      <c r="FY60" s="102">
        <v>0.98725055506551129</v>
      </c>
      <c r="FZ60" s="102">
        <v>0.9869061703274612</v>
      </c>
      <c r="GA60" s="102">
        <v>0.98649973519091128</v>
      </c>
      <c r="GB60" s="102">
        <v>0.98601307498132362</v>
      </c>
      <c r="GC60" s="102">
        <v>0.98543425278399344</v>
      </c>
      <c r="GD60" s="102">
        <v>0.98475690746057654</v>
      </c>
      <c r="GE60" s="102">
        <v>0.98399739109166429</v>
      </c>
      <c r="GF60" s="102">
        <v>0.98399739109166429</v>
      </c>
      <c r="GG60" s="104">
        <f t="shared" si="20"/>
        <v>0.98399739109166429</v>
      </c>
      <c r="GH60" s="104">
        <f t="shared" si="20"/>
        <v>0.98399739109166429</v>
      </c>
      <c r="GI60" s="104">
        <f t="shared" si="20"/>
        <v>0.98399739109166429</v>
      </c>
      <c r="GJ60" s="104">
        <f t="shared" si="20"/>
        <v>0.98399739109166429</v>
      </c>
      <c r="GK60" s="104">
        <f t="shared" si="20"/>
        <v>0.98399739109166429</v>
      </c>
      <c r="GL60" s="104">
        <f t="shared" si="20"/>
        <v>0.98399739109166429</v>
      </c>
      <c r="GM60" s="104">
        <f t="shared" si="20"/>
        <v>0.98399739109166429</v>
      </c>
      <c r="GN60" s="104">
        <f t="shared" si="20"/>
        <v>0.98399739109166429</v>
      </c>
      <c r="GO60" s="104">
        <f t="shared" si="20"/>
        <v>0.98399739109166429</v>
      </c>
      <c r="GP60" s="104">
        <f t="shared" si="20"/>
        <v>0.98399739109166429</v>
      </c>
      <c r="GQ60" s="104">
        <f t="shared" si="20"/>
        <v>0.98399739109166429</v>
      </c>
      <c r="GR60" s="104">
        <f t="shared" si="20"/>
        <v>0.98399739109166429</v>
      </c>
      <c r="GS60" s="104">
        <f t="shared" si="20"/>
        <v>0.98399739109166429</v>
      </c>
      <c r="GT60" s="104">
        <f t="shared" si="20"/>
        <v>0.98399739109166429</v>
      </c>
      <c r="GU60" s="104">
        <f t="shared" si="20"/>
        <v>0.98399739109166429</v>
      </c>
      <c r="GV60" s="104">
        <f t="shared" si="20"/>
        <v>0.98399739109166429</v>
      </c>
      <c r="GW60" s="104">
        <f t="shared" si="20"/>
        <v>0.98399739109166429</v>
      </c>
      <c r="GX60" s="104">
        <f t="shared" si="20"/>
        <v>0.98399739109166429</v>
      </c>
      <c r="GY60" s="104">
        <f t="shared" si="20"/>
        <v>0.98399739109166429</v>
      </c>
      <c r="GZ60" s="104">
        <f t="shared" si="20"/>
        <v>0.98399739109166429</v>
      </c>
      <c r="HA60" s="104">
        <f t="shared" si="20"/>
        <v>0.98399739109166429</v>
      </c>
      <c r="HB60" s="104">
        <f t="shared" si="20"/>
        <v>0.98399739109166429</v>
      </c>
      <c r="HC60" s="104">
        <f t="shared" si="20"/>
        <v>0.98399739109166429</v>
      </c>
      <c r="HD60" s="104">
        <f t="shared" si="20"/>
        <v>0.98399739109166429</v>
      </c>
      <c r="HE60" s="104">
        <f t="shared" si="20"/>
        <v>0.98399739109166429</v>
      </c>
      <c r="HF60" s="104">
        <f t="shared" si="20"/>
        <v>0.98399739109166429</v>
      </c>
      <c r="HG60" s="104">
        <f t="shared" si="20"/>
        <v>0.98399739109166429</v>
      </c>
    </row>
    <row r="61" spans="1:215" x14ac:dyDescent="0.2">
      <c r="A61" s="100">
        <v>74</v>
      </c>
      <c r="B61" s="102">
        <v>0.97877655219363546</v>
      </c>
      <c r="C61" s="102">
        <v>0.97998684943521375</v>
      </c>
      <c r="D61" s="102">
        <v>0.98126417444323732</v>
      </c>
      <c r="E61" s="102">
        <v>0.98252101177481865</v>
      </c>
      <c r="F61" s="102">
        <v>0.9836704608600142</v>
      </c>
      <c r="G61" s="102">
        <v>0.98462425113723862</v>
      </c>
      <c r="H61" s="102">
        <v>0.98529203104732699</v>
      </c>
      <c r="I61" s="102">
        <v>0.98583746070730016</v>
      </c>
      <c r="J61" s="102">
        <v>0.98640561761216039</v>
      </c>
      <c r="K61" s="102">
        <v>0.98697962426800689</v>
      </c>
      <c r="L61" s="102">
        <v>0.98754277889778908</v>
      </c>
      <c r="M61" s="102">
        <v>0.98807767606577412</v>
      </c>
      <c r="N61" s="102">
        <v>0.98856556841447774</v>
      </c>
      <c r="O61" s="102">
        <v>0.98898463618949672</v>
      </c>
      <c r="P61" s="102">
        <v>0.98931260897128803</v>
      </c>
      <c r="Q61" s="102">
        <v>0.98953865739880187</v>
      </c>
      <c r="R61" s="102">
        <v>0.98963281869021913</v>
      </c>
      <c r="S61" s="102">
        <v>0.98965424979983763</v>
      </c>
      <c r="T61" s="102">
        <v>0.98968005684550242</v>
      </c>
      <c r="U61" s="102">
        <v>0.98970988891729195</v>
      </c>
      <c r="V61" s="102">
        <v>0.98973042635441622</v>
      </c>
      <c r="W61" s="102">
        <v>0.98974713563132855</v>
      </c>
      <c r="X61" s="102">
        <v>0.9897623195233477</v>
      </c>
      <c r="Y61" s="102">
        <v>0.98977668518019013</v>
      </c>
      <c r="Z61" s="102">
        <v>0.98979037533397485</v>
      </c>
      <c r="AA61" s="102">
        <v>0.9898046403342341</v>
      </c>
      <c r="AB61" s="102">
        <v>0.98981719353950071</v>
      </c>
      <c r="AC61" s="102">
        <v>0.98982793186766982</v>
      </c>
      <c r="AD61" s="102">
        <v>0.98983660645057236</v>
      </c>
      <c r="AE61" s="102">
        <v>0.98984354996981594</v>
      </c>
      <c r="AF61" s="102">
        <v>0.98984747816622465</v>
      </c>
      <c r="AG61" s="102">
        <v>0.98984952391714287</v>
      </c>
      <c r="AH61" s="102">
        <v>0.98985024958993173</v>
      </c>
      <c r="AI61" s="102">
        <v>0.98984984278808807</v>
      </c>
      <c r="AJ61" s="102">
        <v>0.98984836674444598</v>
      </c>
      <c r="AK61" s="102">
        <v>0.9898456484173892</v>
      </c>
      <c r="AL61" s="102">
        <v>0.98984232574758446</v>
      </c>
      <c r="AM61" s="102">
        <v>0.98983852381092496</v>
      </c>
      <c r="AN61" s="102">
        <v>0.98983438382461231</v>
      </c>
      <c r="AO61" s="102">
        <v>0.98983005229393262</v>
      </c>
      <c r="AP61" s="102">
        <v>0.98982567127005017</v>
      </c>
      <c r="AQ61" s="102">
        <v>0.98982137399855108</v>
      </c>
      <c r="AR61" s="102">
        <v>0.98981727245736673</v>
      </c>
      <c r="AS61" s="102">
        <v>0.98981344883594469</v>
      </c>
      <c r="AT61" s="102">
        <v>0.98980997548366345</v>
      </c>
      <c r="AU61" s="102">
        <v>0.9898068807515964</v>
      </c>
      <c r="AV61" s="102">
        <v>0.9898041696644434</v>
      </c>
      <c r="AW61" s="102">
        <v>0.98980181161158431</v>
      </c>
      <c r="AX61" s="102">
        <v>0.98979970987811405</v>
      </c>
      <c r="AY61" s="102">
        <v>0.98979779299344106</v>
      </c>
      <c r="AZ61" s="102">
        <v>0.98979594629775358</v>
      </c>
      <c r="BA61" s="102">
        <v>0.98979405497613093</v>
      </c>
      <c r="BB61" s="102">
        <v>0.98979191966317459</v>
      </c>
      <c r="BC61" s="102">
        <v>0.98978941228641948</v>
      </c>
      <c r="BD61" s="102">
        <v>0.98978627622718507</v>
      </c>
      <c r="BE61" s="102">
        <v>0.98978231170789077</v>
      </c>
      <c r="BF61" s="102">
        <v>0.98977729036620632</v>
      </c>
      <c r="BG61" s="102">
        <v>0.98977091916655113</v>
      </c>
      <c r="BH61" s="102">
        <v>0.98976283794765807</v>
      </c>
      <c r="BI61" s="102">
        <v>0.98975266125909778</v>
      </c>
      <c r="BJ61" s="102">
        <v>0.9897398531118683</v>
      </c>
      <c r="BK61" s="102">
        <v>0.98972393385047586</v>
      </c>
      <c r="BL61" s="102">
        <v>0.98970449967151852</v>
      </c>
      <c r="BM61" s="102">
        <v>0.98968137802974665</v>
      </c>
      <c r="BN61" s="102">
        <v>0.98965425788849304</v>
      </c>
      <c r="BO61" s="102">
        <v>0.98962291236663213</v>
      </c>
      <c r="BP61" s="102">
        <v>0.98958690526226156</v>
      </c>
      <c r="BQ61" s="102">
        <v>0.98954610528972708</v>
      </c>
      <c r="BR61" s="102">
        <v>0.98950011378619085</v>
      </c>
      <c r="BS61" s="102">
        <v>0.9894472811650743</v>
      </c>
      <c r="BT61" s="102">
        <v>0.98938828682522595</v>
      </c>
      <c r="BU61" s="102">
        <v>0.98932211666519199</v>
      </c>
      <c r="BV61" s="102">
        <v>0.98924622901694537</v>
      </c>
      <c r="BW61" s="102">
        <v>0.98916063928903408</v>
      </c>
      <c r="BX61" s="102">
        <v>0.98906731755247201</v>
      </c>
      <c r="BY61" s="102">
        <v>0.98896468456065179</v>
      </c>
      <c r="BZ61" s="102">
        <v>0.98885923395007969</v>
      </c>
      <c r="CA61" s="102">
        <v>0.98876268723906258</v>
      </c>
      <c r="CB61" s="102">
        <v>0.98876268723906258</v>
      </c>
      <c r="CC61" s="104">
        <f t="shared" si="6"/>
        <v>0.98876268723906258</v>
      </c>
      <c r="CD61" s="104">
        <f t="shared" si="19"/>
        <v>0.98876268723906258</v>
      </c>
      <c r="CE61" s="104">
        <f t="shared" si="19"/>
        <v>0.98876268723906258</v>
      </c>
      <c r="CF61" s="104">
        <f t="shared" si="19"/>
        <v>0.98876268723906258</v>
      </c>
      <c r="CG61" s="104">
        <f t="shared" si="19"/>
        <v>0.98876268723906258</v>
      </c>
      <c r="CH61" s="104">
        <f t="shared" si="19"/>
        <v>0.98876268723906258</v>
      </c>
      <c r="CI61" s="104">
        <f t="shared" si="19"/>
        <v>0.98876268723906258</v>
      </c>
      <c r="CJ61" s="104">
        <f t="shared" si="19"/>
        <v>0.98876268723906258</v>
      </c>
      <c r="CK61" s="104">
        <f t="shared" si="19"/>
        <v>0.98876268723906258</v>
      </c>
      <c r="CL61" s="104">
        <f t="shared" si="19"/>
        <v>0.98876268723906258</v>
      </c>
      <c r="CM61" s="104">
        <f t="shared" si="19"/>
        <v>0.98876268723906258</v>
      </c>
      <c r="CN61" s="104">
        <f t="shared" si="19"/>
        <v>0.98876268723906258</v>
      </c>
      <c r="CO61" s="104">
        <f t="shared" si="19"/>
        <v>0.98876268723906258</v>
      </c>
      <c r="CP61" s="104">
        <f t="shared" si="19"/>
        <v>0.98876268723906258</v>
      </c>
      <c r="CQ61" s="104">
        <f t="shared" si="19"/>
        <v>0.98876268723906258</v>
      </c>
      <c r="CR61" s="104">
        <f t="shared" si="19"/>
        <v>0.98876268723906258</v>
      </c>
      <c r="CS61" s="104">
        <f t="shared" si="19"/>
        <v>0.98876268723906258</v>
      </c>
      <c r="CT61" s="104">
        <f t="shared" si="19"/>
        <v>0.98876268723906258</v>
      </c>
      <c r="CU61" s="104">
        <f t="shared" si="19"/>
        <v>0.98876268723906258</v>
      </c>
      <c r="CV61" s="104">
        <f t="shared" si="19"/>
        <v>0.98876268723906258</v>
      </c>
      <c r="CW61" s="104">
        <f t="shared" si="19"/>
        <v>0.98876268723906258</v>
      </c>
      <c r="CX61" s="104">
        <f t="shared" si="19"/>
        <v>0.98876268723906258</v>
      </c>
      <c r="CY61" s="104">
        <f t="shared" si="19"/>
        <v>0.98876268723906258</v>
      </c>
      <c r="CZ61" s="104">
        <f t="shared" si="19"/>
        <v>0.98876268723906258</v>
      </c>
      <c r="DA61" s="104">
        <f t="shared" si="19"/>
        <v>0.98876268723906258</v>
      </c>
      <c r="DB61" s="104">
        <f t="shared" si="19"/>
        <v>0.98876268723906258</v>
      </c>
      <c r="DC61" s="104">
        <f t="shared" si="19"/>
        <v>0.98876268723906258</v>
      </c>
      <c r="DE61" s="100">
        <v>74</v>
      </c>
      <c r="DF61" s="102">
        <v>0.98634822657827681</v>
      </c>
      <c r="DG61" s="102">
        <v>0.98517554027579535</v>
      </c>
      <c r="DH61" s="102">
        <v>0.98422232298097123</v>
      </c>
      <c r="DI61" s="102">
        <v>0.98353375983073243</v>
      </c>
      <c r="DJ61" s="102">
        <v>0.98314382736949879</v>
      </c>
      <c r="DK61" s="102">
        <v>0.98307122149521309</v>
      </c>
      <c r="DL61" s="102">
        <v>0.98329477661662223</v>
      </c>
      <c r="DM61" s="102">
        <v>0.98380995652041781</v>
      </c>
      <c r="DN61" s="102">
        <v>0.98452874294139536</v>
      </c>
      <c r="DO61" s="102">
        <v>0.98536780710742</v>
      </c>
      <c r="DP61" s="102">
        <v>0.98624730495121271</v>
      </c>
      <c r="DQ61" s="102">
        <v>0.98710847988845463</v>
      </c>
      <c r="DR61" s="102">
        <v>0.98788836996840956</v>
      </c>
      <c r="DS61" s="102">
        <v>0.98853182681940144</v>
      </c>
      <c r="DT61" s="102">
        <v>0.98900384111546125</v>
      </c>
      <c r="DU61" s="102">
        <v>0.98931005313956588</v>
      </c>
      <c r="DV61" s="102">
        <v>0.98943055776741151</v>
      </c>
      <c r="DW61" s="102">
        <v>0.98946335291882803</v>
      </c>
      <c r="DX61" s="102">
        <v>0.98949903895409896</v>
      </c>
      <c r="DY61" s="102">
        <v>0.98953883834916767</v>
      </c>
      <c r="DZ61" s="102">
        <v>0.98955883450912652</v>
      </c>
      <c r="EA61" s="102">
        <v>0.98957285164660758</v>
      </c>
      <c r="EB61" s="102">
        <v>0.98958274494841381</v>
      </c>
      <c r="EC61" s="102">
        <v>0.98959017127789006</v>
      </c>
      <c r="ED61" s="102">
        <v>0.98959478327114769</v>
      </c>
      <c r="EE61" s="102">
        <v>0.98959925426539752</v>
      </c>
      <c r="EF61" s="102">
        <v>0.98960178310221425</v>
      </c>
      <c r="EG61" s="102">
        <v>0.98960331341973051</v>
      </c>
      <c r="EH61" s="102">
        <v>0.9896041464753742</v>
      </c>
      <c r="EI61" s="102">
        <v>0.98960468076877639</v>
      </c>
      <c r="EJ61" s="102">
        <v>0.98960406516079924</v>
      </c>
      <c r="EK61" s="102">
        <v>0.98960339338911418</v>
      </c>
      <c r="EL61" s="102">
        <v>0.98960298870407115</v>
      </c>
      <c r="EM61" s="102">
        <v>0.98960300174138804</v>
      </c>
      <c r="EN61" s="102">
        <v>0.98960356989037357</v>
      </c>
      <c r="EO61" s="102">
        <v>0.98960476134334252</v>
      </c>
      <c r="EP61" s="102">
        <v>0.9896065649059762</v>
      </c>
      <c r="EQ61" s="102">
        <v>0.98960890556313952</v>
      </c>
      <c r="ER61" s="102">
        <v>0.98961163821820264</v>
      </c>
      <c r="ES61" s="102">
        <v>0.98961459635238191</v>
      </c>
      <c r="ET61" s="102">
        <v>0.98961751687271782</v>
      </c>
      <c r="EU61" s="102">
        <v>0.98962029143513264</v>
      </c>
      <c r="EV61" s="102">
        <v>0.98962262027773973</v>
      </c>
      <c r="EW61" s="102">
        <v>0.98962428097880761</v>
      </c>
      <c r="EX61" s="102">
        <v>0.98962495551927554</v>
      </c>
      <c r="EY61" s="102">
        <v>0.98962425453713798</v>
      </c>
      <c r="EZ61" s="102">
        <v>0.98962195820967158</v>
      </c>
      <c r="FA61" s="102">
        <v>0.9896175895888748</v>
      </c>
      <c r="FB61" s="102">
        <v>0.98961111756206599</v>
      </c>
      <c r="FC61" s="102">
        <v>0.98960195373409554</v>
      </c>
      <c r="FD61" s="102">
        <v>0.98958982461122713</v>
      </c>
      <c r="FE61" s="102">
        <v>0.98957391976524578</v>
      </c>
      <c r="FF61" s="102">
        <v>0.98955415671368063</v>
      </c>
      <c r="FG61" s="102">
        <v>0.98952983130666916</v>
      </c>
      <c r="FH61" s="102">
        <v>0.98950093773898884</v>
      </c>
      <c r="FI61" s="102">
        <v>0.98946752698215301</v>
      </c>
      <c r="FJ61" s="102">
        <v>0.989429349995957</v>
      </c>
      <c r="FK61" s="102">
        <v>0.98938603534413749</v>
      </c>
      <c r="FL61" s="102">
        <v>0.98933742402388503</v>
      </c>
      <c r="FM61" s="102">
        <v>0.98928296739184673</v>
      </c>
      <c r="FN61" s="102">
        <v>0.98922015400991159</v>
      </c>
      <c r="FO61" s="102">
        <v>0.98914731403061074</v>
      </c>
      <c r="FP61" s="102">
        <v>0.98906295435426006</v>
      </c>
      <c r="FQ61" s="102">
        <v>0.98896632642469029</v>
      </c>
      <c r="FR61" s="102">
        <v>0.98885407884135978</v>
      </c>
      <c r="FS61" s="102">
        <v>0.98872657296069322</v>
      </c>
      <c r="FT61" s="102">
        <v>0.98858223154711045</v>
      </c>
      <c r="FU61" s="102">
        <v>0.98842068874131639</v>
      </c>
      <c r="FV61" s="102">
        <v>0.98823787619335868</v>
      </c>
      <c r="FW61" s="102">
        <v>0.98803453876682867</v>
      </c>
      <c r="FX61" s="102">
        <v>0.98780482891429988</v>
      </c>
      <c r="FY61" s="102">
        <v>0.98754568684279731</v>
      </c>
      <c r="FZ61" s="102">
        <v>0.98723912263683933</v>
      </c>
      <c r="GA61" s="102">
        <v>0.98687752341939883</v>
      </c>
      <c r="GB61" s="102">
        <v>0.98644481088593927</v>
      </c>
      <c r="GC61" s="102">
        <v>0.98593053011207366</v>
      </c>
      <c r="GD61" s="102">
        <v>0.98532925070930455</v>
      </c>
      <c r="GE61" s="102">
        <v>0.98465584277292384</v>
      </c>
      <c r="GF61" s="102">
        <v>0.98465584277292384</v>
      </c>
      <c r="GG61" s="104">
        <f t="shared" si="20"/>
        <v>0.98465584277292384</v>
      </c>
      <c r="GH61" s="104">
        <f t="shared" si="20"/>
        <v>0.98465584277292384</v>
      </c>
      <c r="GI61" s="104">
        <f t="shared" si="20"/>
        <v>0.98465584277292384</v>
      </c>
      <c r="GJ61" s="104">
        <f t="shared" si="20"/>
        <v>0.98465584277292384</v>
      </c>
      <c r="GK61" s="104">
        <f t="shared" si="20"/>
        <v>0.98465584277292384</v>
      </c>
      <c r="GL61" s="104">
        <f t="shared" si="20"/>
        <v>0.98465584277292384</v>
      </c>
      <c r="GM61" s="104">
        <f t="shared" si="20"/>
        <v>0.98465584277292384</v>
      </c>
      <c r="GN61" s="104">
        <f t="shared" si="20"/>
        <v>0.98465584277292384</v>
      </c>
      <c r="GO61" s="104">
        <f t="shared" si="20"/>
        <v>0.98465584277292384</v>
      </c>
      <c r="GP61" s="104">
        <f t="shared" si="20"/>
        <v>0.98465584277292384</v>
      </c>
      <c r="GQ61" s="104">
        <f t="shared" si="20"/>
        <v>0.98465584277292384</v>
      </c>
      <c r="GR61" s="104">
        <f t="shared" si="20"/>
        <v>0.98465584277292384</v>
      </c>
      <c r="GS61" s="104">
        <f t="shared" ref="GS61:HG61" si="21">GR61</f>
        <v>0.98465584277292384</v>
      </c>
      <c r="GT61" s="104">
        <f t="shared" si="21"/>
        <v>0.98465584277292384</v>
      </c>
      <c r="GU61" s="104">
        <f t="shared" si="21"/>
        <v>0.98465584277292384</v>
      </c>
      <c r="GV61" s="104">
        <f t="shared" si="21"/>
        <v>0.98465584277292384</v>
      </c>
      <c r="GW61" s="104">
        <f t="shared" si="21"/>
        <v>0.98465584277292384</v>
      </c>
      <c r="GX61" s="104">
        <f t="shared" si="21"/>
        <v>0.98465584277292384</v>
      </c>
      <c r="GY61" s="104">
        <f t="shared" si="21"/>
        <v>0.98465584277292384</v>
      </c>
      <c r="GZ61" s="104">
        <f t="shared" si="21"/>
        <v>0.98465584277292384</v>
      </c>
      <c r="HA61" s="104">
        <f t="shared" si="21"/>
        <v>0.98465584277292384</v>
      </c>
      <c r="HB61" s="104">
        <f t="shared" si="21"/>
        <v>0.98465584277292384</v>
      </c>
      <c r="HC61" s="104">
        <f t="shared" si="21"/>
        <v>0.98465584277292384</v>
      </c>
      <c r="HD61" s="104">
        <f t="shared" si="21"/>
        <v>0.98465584277292384</v>
      </c>
      <c r="HE61" s="104">
        <f t="shared" si="21"/>
        <v>0.98465584277292384</v>
      </c>
      <c r="HF61" s="104">
        <f t="shared" si="21"/>
        <v>0.98465584277292384</v>
      </c>
      <c r="HG61" s="104">
        <f t="shared" si="21"/>
        <v>0.98465584277292384</v>
      </c>
    </row>
    <row r="62" spans="1:215" x14ac:dyDescent="0.2">
      <c r="A62" s="100">
        <v>75</v>
      </c>
      <c r="B62" s="102">
        <v>0.97911528531065761</v>
      </c>
      <c r="C62" s="102">
        <v>0.9803055527388671</v>
      </c>
      <c r="D62" s="102">
        <v>0.98156031103117569</v>
      </c>
      <c r="E62" s="102">
        <v>0.9827926809658617</v>
      </c>
      <c r="F62" s="102">
        <v>0.98391743151369782</v>
      </c>
      <c r="G62" s="102">
        <v>0.98484905936653211</v>
      </c>
      <c r="H62" s="102">
        <v>0.9855001117085409</v>
      </c>
      <c r="I62" s="102">
        <v>0.98598934321313358</v>
      </c>
      <c r="J62" s="102">
        <v>0.98653904344463184</v>
      </c>
      <c r="K62" s="102">
        <v>0.98709612963079296</v>
      </c>
      <c r="L62" s="102">
        <v>0.98764421052677309</v>
      </c>
      <c r="M62" s="102">
        <v>0.98816600344028149</v>
      </c>
      <c r="N62" s="102">
        <v>0.98864283965384026</v>
      </c>
      <c r="O62" s="102">
        <v>0.98905319398237235</v>
      </c>
      <c r="P62" s="102">
        <v>0.98937494761571554</v>
      </c>
      <c r="Q62" s="102">
        <v>0.98959557725060343</v>
      </c>
      <c r="R62" s="102">
        <v>0.98968601186187566</v>
      </c>
      <c r="S62" s="102">
        <v>0.98970435289162606</v>
      </c>
      <c r="T62" s="102">
        <v>0.98972643361538803</v>
      </c>
      <c r="U62" s="102">
        <v>0.98975195361317214</v>
      </c>
      <c r="V62" s="102">
        <v>0.98976952310699462</v>
      </c>
      <c r="W62" s="102">
        <v>0.98978381739587773</v>
      </c>
      <c r="X62" s="102">
        <v>0.98979680599380593</v>
      </c>
      <c r="Y62" s="102">
        <v>0.98980909373971016</v>
      </c>
      <c r="Z62" s="102">
        <v>0.98982080288251639</v>
      </c>
      <c r="AA62" s="102">
        <v>0.98983300228755144</v>
      </c>
      <c r="AB62" s="102">
        <v>0.98984373743169407</v>
      </c>
      <c r="AC62" s="102">
        <v>0.98985292045804152</v>
      </c>
      <c r="AD62" s="102">
        <v>0.98986033882528923</v>
      </c>
      <c r="AE62" s="102">
        <v>0.98986627708681585</v>
      </c>
      <c r="AF62" s="102">
        <v>0.98986963761292079</v>
      </c>
      <c r="AG62" s="102">
        <v>0.98987138899141747</v>
      </c>
      <c r="AH62" s="102">
        <v>0.98987201202005892</v>
      </c>
      <c r="AI62" s="102">
        <v>0.98987166713405284</v>
      </c>
      <c r="AJ62" s="102">
        <v>0.98987040845320762</v>
      </c>
      <c r="AK62" s="102">
        <v>0.98986808815279437</v>
      </c>
      <c r="AL62" s="102">
        <v>0.9898652515304952</v>
      </c>
      <c r="AM62" s="102">
        <v>0.98986200552229742</v>
      </c>
      <c r="AN62" s="102">
        <v>0.9898584708485525</v>
      </c>
      <c r="AO62" s="102">
        <v>0.9898547727367093</v>
      </c>
      <c r="AP62" s="102">
        <v>0.98985103259473939</v>
      </c>
      <c r="AQ62" s="102">
        <v>0.98984736429196074</v>
      </c>
      <c r="AR62" s="102">
        <v>0.98984386351111153</v>
      </c>
      <c r="AS62" s="102">
        <v>0.98984060046992661</v>
      </c>
      <c r="AT62" s="102">
        <v>0.98983763696753135</v>
      </c>
      <c r="AU62" s="102">
        <v>0.98983499720186663</v>
      </c>
      <c r="AV62" s="102">
        <v>0.98983268543540237</v>
      </c>
      <c r="AW62" s="102">
        <v>0.98983067548386805</v>
      </c>
      <c r="AX62" s="102">
        <v>0.98982888469295094</v>
      </c>
      <c r="AY62" s="102">
        <v>0.98982725198018595</v>
      </c>
      <c r="AZ62" s="102">
        <v>0.98982567937804955</v>
      </c>
      <c r="BA62" s="102">
        <v>0.98982406879748452</v>
      </c>
      <c r="BB62" s="102">
        <v>0.98982224994216073</v>
      </c>
      <c r="BC62" s="102">
        <v>0.98982011344083187</v>
      </c>
      <c r="BD62" s="102">
        <v>0.98981744013523187</v>
      </c>
      <c r="BE62" s="102">
        <v>0.98981405945237122</v>
      </c>
      <c r="BF62" s="102">
        <v>0.98980977642989654</v>
      </c>
      <c r="BG62" s="102">
        <v>0.98980434091580982</v>
      </c>
      <c r="BH62" s="102">
        <v>0.98979744547268045</v>
      </c>
      <c r="BI62" s="102">
        <v>0.98978876113414427</v>
      </c>
      <c r="BJ62" s="102">
        <v>0.98977783044979251</v>
      </c>
      <c r="BK62" s="102">
        <v>0.98976424417914322</v>
      </c>
      <c r="BL62" s="102">
        <v>0.98974765799088238</v>
      </c>
      <c r="BM62" s="102">
        <v>0.98972792514877261</v>
      </c>
      <c r="BN62" s="102">
        <v>0.98970478080583824</v>
      </c>
      <c r="BO62" s="102">
        <v>0.98967803216082306</v>
      </c>
      <c r="BP62" s="102">
        <v>0.98964730789957278</v>
      </c>
      <c r="BQ62" s="102">
        <v>0.98961249728837608</v>
      </c>
      <c r="BR62" s="102">
        <v>0.98957326156899839</v>
      </c>
      <c r="BS62" s="102">
        <v>0.98952819475488751</v>
      </c>
      <c r="BT62" s="102">
        <v>0.98947787929697106</v>
      </c>
      <c r="BU62" s="102">
        <v>0.98942145279659599</v>
      </c>
      <c r="BV62" s="102">
        <v>0.98935675031228476</v>
      </c>
      <c r="BW62" s="102">
        <v>0.98928379009690859</v>
      </c>
      <c r="BX62" s="102">
        <v>0.98920425922745947</v>
      </c>
      <c r="BY62" s="102">
        <v>0.98911681660472939</v>
      </c>
      <c r="BZ62" s="102">
        <v>0.98902700746120575</v>
      </c>
      <c r="CA62" s="102">
        <v>0.98894483156067337</v>
      </c>
      <c r="CB62" s="102">
        <v>0.98894483156067337</v>
      </c>
      <c r="CC62" s="104">
        <f t="shared" si="6"/>
        <v>0.98894483156067337</v>
      </c>
      <c r="CD62" s="104">
        <f t="shared" si="19"/>
        <v>0.98894483156067337</v>
      </c>
      <c r="CE62" s="104">
        <f t="shared" si="19"/>
        <v>0.98894483156067337</v>
      </c>
      <c r="CF62" s="104">
        <f t="shared" si="19"/>
        <v>0.98894483156067337</v>
      </c>
      <c r="CG62" s="104">
        <f t="shared" si="19"/>
        <v>0.98894483156067337</v>
      </c>
      <c r="CH62" s="104">
        <f t="shared" si="19"/>
        <v>0.98894483156067337</v>
      </c>
      <c r="CI62" s="104">
        <f t="shared" si="19"/>
        <v>0.98894483156067337</v>
      </c>
      <c r="CJ62" s="104">
        <f t="shared" si="19"/>
        <v>0.98894483156067337</v>
      </c>
      <c r="CK62" s="104">
        <f t="shared" si="19"/>
        <v>0.98894483156067337</v>
      </c>
      <c r="CL62" s="104">
        <f t="shared" si="19"/>
        <v>0.98894483156067337</v>
      </c>
      <c r="CM62" s="104">
        <f t="shared" si="19"/>
        <v>0.98894483156067337</v>
      </c>
      <c r="CN62" s="104">
        <f t="shared" si="19"/>
        <v>0.98894483156067337</v>
      </c>
      <c r="CO62" s="104">
        <f t="shared" ref="CD62:DC72" si="22">CN62</f>
        <v>0.98894483156067337</v>
      </c>
      <c r="CP62" s="104">
        <f t="shared" si="22"/>
        <v>0.98894483156067337</v>
      </c>
      <c r="CQ62" s="104">
        <f t="shared" si="22"/>
        <v>0.98894483156067337</v>
      </c>
      <c r="CR62" s="104">
        <f t="shared" si="22"/>
        <v>0.98894483156067337</v>
      </c>
      <c r="CS62" s="104">
        <f t="shared" si="22"/>
        <v>0.98894483156067337</v>
      </c>
      <c r="CT62" s="104">
        <f t="shared" si="22"/>
        <v>0.98894483156067337</v>
      </c>
      <c r="CU62" s="104">
        <f t="shared" si="22"/>
        <v>0.98894483156067337</v>
      </c>
      <c r="CV62" s="104">
        <f t="shared" si="22"/>
        <v>0.98894483156067337</v>
      </c>
      <c r="CW62" s="104">
        <f t="shared" si="22"/>
        <v>0.98894483156067337</v>
      </c>
      <c r="CX62" s="104">
        <f t="shared" si="22"/>
        <v>0.98894483156067337</v>
      </c>
      <c r="CY62" s="104">
        <f t="shared" si="22"/>
        <v>0.98894483156067337</v>
      </c>
      <c r="CZ62" s="104">
        <f t="shared" si="22"/>
        <v>0.98894483156067337</v>
      </c>
      <c r="DA62" s="104">
        <f t="shared" si="22"/>
        <v>0.98894483156067337</v>
      </c>
      <c r="DB62" s="104">
        <f t="shared" si="22"/>
        <v>0.98894483156067337</v>
      </c>
      <c r="DC62" s="104">
        <f t="shared" si="22"/>
        <v>0.98894483156067337</v>
      </c>
      <c r="DE62" s="100">
        <v>75</v>
      </c>
      <c r="DF62" s="102">
        <v>0.98827124543784017</v>
      </c>
      <c r="DG62" s="102">
        <v>0.98697583149938961</v>
      </c>
      <c r="DH62" s="102">
        <v>0.98582078878737256</v>
      </c>
      <c r="DI62" s="102">
        <v>0.98488958579319441</v>
      </c>
      <c r="DJ62" s="102">
        <v>0.98424980055766176</v>
      </c>
      <c r="DK62" s="102">
        <v>0.9839411064289455</v>
      </c>
      <c r="DL62" s="102">
        <v>0.98396461950055569</v>
      </c>
      <c r="DM62" s="102">
        <v>0.98426879376099075</v>
      </c>
      <c r="DN62" s="102">
        <v>0.98483945301409048</v>
      </c>
      <c r="DO62" s="102">
        <v>0.98556625564879108</v>
      </c>
      <c r="DP62" s="102">
        <v>0.98636777326056557</v>
      </c>
      <c r="DQ62" s="102">
        <v>0.98718034756119688</v>
      </c>
      <c r="DR62" s="102">
        <v>0.98793635529719714</v>
      </c>
      <c r="DS62" s="102">
        <v>0.98857572859825504</v>
      </c>
      <c r="DT62" s="102">
        <v>0.98905556269307071</v>
      </c>
      <c r="DU62" s="102">
        <v>0.98936981350568731</v>
      </c>
      <c r="DV62" s="102">
        <v>0.98949237776683263</v>
      </c>
      <c r="DW62" s="102">
        <v>0.98952164182632907</v>
      </c>
      <c r="DX62" s="102">
        <v>0.98955347882411804</v>
      </c>
      <c r="DY62" s="102">
        <v>0.98958897813955482</v>
      </c>
      <c r="DZ62" s="102">
        <v>0.98960682112770848</v>
      </c>
      <c r="EA62" s="102">
        <v>0.98961933264618218</v>
      </c>
      <c r="EB62" s="102">
        <v>0.98962816732409553</v>
      </c>
      <c r="EC62" s="102">
        <v>0.98963480244053403</v>
      </c>
      <c r="ED62" s="102">
        <v>0.98963892884121085</v>
      </c>
      <c r="EE62" s="102">
        <v>0.98964292900944528</v>
      </c>
      <c r="EF62" s="102">
        <v>0.98964519816894769</v>
      </c>
      <c r="EG62" s="102">
        <v>0.98964657743082518</v>
      </c>
      <c r="EH62" s="102">
        <v>0.9896473353431372</v>
      </c>
      <c r="EI62" s="102">
        <v>0.98964782703982757</v>
      </c>
      <c r="EJ62" s="102">
        <v>0.9896472942307829</v>
      </c>
      <c r="EK62" s="102">
        <v>0.98964671144600458</v>
      </c>
      <c r="EL62" s="102">
        <v>0.98964636663756389</v>
      </c>
      <c r="EM62" s="102">
        <v>0.98964639393616649</v>
      </c>
      <c r="EN62" s="102">
        <v>0.98964691564578233</v>
      </c>
      <c r="EO62" s="102">
        <v>0.98964799241344303</v>
      </c>
      <c r="EP62" s="102">
        <v>0.98964961418375175</v>
      </c>
      <c r="EQ62" s="102">
        <v>0.98965171406244767</v>
      </c>
      <c r="ER62" s="102">
        <v>0.98965416276350093</v>
      </c>
      <c r="ES62" s="102">
        <v>0.98965681194716504</v>
      </c>
      <c r="ET62" s="102">
        <v>0.98965942731676182</v>
      </c>
      <c r="EU62" s="102">
        <v>0.9896619124079683</v>
      </c>
      <c r="EV62" s="102">
        <v>0.98966400036021385</v>
      </c>
      <c r="EW62" s="102">
        <v>0.98966549321992625</v>
      </c>
      <c r="EX62" s="102">
        <v>0.98966610796669829</v>
      </c>
      <c r="EY62" s="102">
        <v>0.98966549814005678</v>
      </c>
      <c r="EZ62" s="102">
        <v>0.98966346823718809</v>
      </c>
      <c r="FA62" s="102">
        <v>0.98965959396531389</v>
      </c>
      <c r="FB62" s="102">
        <v>0.98965384792131739</v>
      </c>
      <c r="FC62" s="102">
        <v>0.9896457067525597</v>
      </c>
      <c r="FD62" s="102">
        <v>0.9896349275046763</v>
      </c>
      <c r="FE62" s="102">
        <v>0.98962078942425791</v>
      </c>
      <c r="FF62" s="102">
        <v>0.98960321981567179</v>
      </c>
      <c r="FG62" s="102">
        <v>0.9895815927897319</v>
      </c>
      <c r="FH62" s="102">
        <v>0.9895559041863754</v>
      </c>
      <c r="FI62" s="102">
        <v>0.98952620044428152</v>
      </c>
      <c r="FJ62" s="102">
        <v>0.98949226129498868</v>
      </c>
      <c r="FK62" s="102">
        <v>0.98945375774825883</v>
      </c>
      <c r="FL62" s="102">
        <v>0.98941055011299606</v>
      </c>
      <c r="FM62" s="102">
        <v>0.98936215240557313</v>
      </c>
      <c r="FN62" s="102">
        <v>0.98930633340996132</v>
      </c>
      <c r="FO62" s="102">
        <v>0.98924161177088987</v>
      </c>
      <c r="FP62" s="102">
        <v>0.98916666445263024</v>
      </c>
      <c r="FQ62" s="102">
        <v>0.98908083168494176</v>
      </c>
      <c r="FR62" s="102">
        <v>0.98898114140036653</v>
      </c>
      <c r="FS62" s="102">
        <v>0.98886792531501222</v>
      </c>
      <c r="FT62" s="102">
        <v>0.98873979402164047</v>
      </c>
      <c r="FU62" s="102">
        <v>0.98859643732986779</v>
      </c>
      <c r="FV62" s="102">
        <v>0.98843425844372046</v>
      </c>
      <c r="FW62" s="102">
        <v>0.98825394351767637</v>
      </c>
      <c r="FX62" s="102">
        <v>0.98805032796805536</v>
      </c>
      <c r="FY62" s="102">
        <v>0.9878207338760181</v>
      </c>
      <c r="FZ62" s="102">
        <v>0.98754924611204919</v>
      </c>
      <c r="GA62" s="102">
        <v>0.98722918939452042</v>
      </c>
      <c r="GB62" s="102">
        <v>0.98684640906126708</v>
      </c>
      <c r="GC62" s="102">
        <v>0.98639178948535811</v>
      </c>
      <c r="GD62" s="102">
        <v>0.98586071525532859</v>
      </c>
      <c r="GE62" s="102">
        <v>0.9852666162433007</v>
      </c>
      <c r="GF62" s="102">
        <v>0.9852666162433007</v>
      </c>
      <c r="GG62" s="104">
        <f t="shared" ref="GG62:HG71" si="23">GF62</f>
        <v>0.9852666162433007</v>
      </c>
      <c r="GH62" s="104">
        <f t="shared" si="23"/>
        <v>0.9852666162433007</v>
      </c>
      <c r="GI62" s="104">
        <f t="shared" si="23"/>
        <v>0.9852666162433007</v>
      </c>
      <c r="GJ62" s="104">
        <f t="shared" si="23"/>
        <v>0.9852666162433007</v>
      </c>
      <c r="GK62" s="104">
        <f t="shared" si="23"/>
        <v>0.9852666162433007</v>
      </c>
      <c r="GL62" s="104">
        <f t="shared" si="23"/>
        <v>0.9852666162433007</v>
      </c>
      <c r="GM62" s="104">
        <f t="shared" si="23"/>
        <v>0.9852666162433007</v>
      </c>
      <c r="GN62" s="104">
        <f t="shared" si="23"/>
        <v>0.9852666162433007</v>
      </c>
      <c r="GO62" s="104">
        <f t="shared" si="23"/>
        <v>0.9852666162433007</v>
      </c>
      <c r="GP62" s="104">
        <f t="shared" si="23"/>
        <v>0.9852666162433007</v>
      </c>
      <c r="GQ62" s="104">
        <f t="shared" si="23"/>
        <v>0.9852666162433007</v>
      </c>
      <c r="GR62" s="104">
        <f t="shared" si="23"/>
        <v>0.9852666162433007</v>
      </c>
      <c r="GS62" s="104">
        <f t="shared" si="23"/>
        <v>0.9852666162433007</v>
      </c>
      <c r="GT62" s="104">
        <f t="shared" si="23"/>
        <v>0.9852666162433007</v>
      </c>
      <c r="GU62" s="104">
        <f t="shared" si="23"/>
        <v>0.9852666162433007</v>
      </c>
      <c r="GV62" s="104">
        <f t="shared" si="23"/>
        <v>0.9852666162433007</v>
      </c>
      <c r="GW62" s="104">
        <f t="shared" si="23"/>
        <v>0.9852666162433007</v>
      </c>
      <c r="GX62" s="104">
        <f t="shared" si="23"/>
        <v>0.9852666162433007</v>
      </c>
      <c r="GY62" s="104">
        <f t="shared" si="23"/>
        <v>0.9852666162433007</v>
      </c>
      <c r="GZ62" s="104">
        <f t="shared" si="23"/>
        <v>0.9852666162433007</v>
      </c>
      <c r="HA62" s="104">
        <f t="shared" si="23"/>
        <v>0.9852666162433007</v>
      </c>
      <c r="HB62" s="104">
        <f t="shared" si="23"/>
        <v>0.9852666162433007</v>
      </c>
      <c r="HC62" s="104">
        <f t="shared" si="23"/>
        <v>0.9852666162433007</v>
      </c>
      <c r="HD62" s="104">
        <f t="shared" si="23"/>
        <v>0.9852666162433007</v>
      </c>
      <c r="HE62" s="104">
        <f t="shared" si="23"/>
        <v>0.9852666162433007</v>
      </c>
      <c r="HF62" s="104">
        <f t="shared" si="23"/>
        <v>0.9852666162433007</v>
      </c>
      <c r="HG62" s="104">
        <f t="shared" si="23"/>
        <v>0.9852666162433007</v>
      </c>
    </row>
    <row r="63" spans="1:215" x14ac:dyDescent="0.2">
      <c r="A63" s="100">
        <v>76</v>
      </c>
      <c r="B63" s="102">
        <v>0.97943486786473433</v>
      </c>
      <c r="C63" s="102">
        <v>0.98060665058092333</v>
      </c>
      <c r="D63" s="102">
        <v>0.9818406669365487</v>
      </c>
      <c r="E63" s="102">
        <v>0.98305181975494527</v>
      </c>
      <c r="F63" s="102">
        <v>0.98415548038763534</v>
      </c>
      <c r="G63" s="102">
        <v>0.98506783968015554</v>
      </c>
      <c r="H63" s="102">
        <v>0.98570420744691734</v>
      </c>
      <c r="I63" s="102">
        <v>0.98618162658743347</v>
      </c>
      <c r="J63" s="102">
        <v>0.98667021337809968</v>
      </c>
      <c r="K63" s="102">
        <v>0.98721011090947697</v>
      </c>
      <c r="L63" s="102">
        <v>0.98774274870535306</v>
      </c>
      <c r="M63" s="102">
        <v>0.98825103808542603</v>
      </c>
      <c r="N63" s="102">
        <v>0.98871642816705652</v>
      </c>
      <c r="O63" s="102">
        <v>0.98911771052071173</v>
      </c>
      <c r="P63" s="102">
        <v>0.98943294484215305</v>
      </c>
      <c r="Q63" s="102">
        <v>0.98964808167837592</v>
      </c>
      <c r="R63" s="102">
        <v>0.98973490926594154</v>
      </c>
      <c r="S63" s="102">
        <v>0.98975040618047405</v>
      </c>
      <c r="T63" s="102">
        <v>0.98976905849167784</v>
      </c>
      <c r="U63" s="102">
        <v>0.98979061227732701</v>
      </c>
      <c r="V63" s="102">
        <v>0.98980545172165268</v>
      </c>
      <c r="W63" s="102">
        <v>0.98981752465917761</v>
      </c>
      <c r="X63" s="102">
        <v>0.98982849417304297</v>
      </c>
      <c r="Y63" s="102">
        <v>0.98983887102130752</v>
      </c>
      <c r="Z63" s="102">
        <v>0.98984875857635468</v>
      </c>
      <c r="AA63" s="102">
        <v>0.98985905896104764</v>
      </c>
      <c r="AB63" s="102">
        <v>0.98986812273964042</v>
      </c>
      <c r="AC63" s="102">
        <v>0.9898758759792351</v>
      </c>
      <c r="AD63" s="102">
        <v>0.98988213946452419</v>
      </c>
      <c r="AE63" s="102">
        <v>0.98988715349089951</v>
      </c>
      <c r="AF63" s="102">
        <v>0.98988999184383497</v>
      </c>
      <c r="AG63" s="102">
        <v>0.98989147213109774</v>
      </c>
      <c r="AH63" s="102">
        <v>0.98989200019272328</v>
      </c>
      <c r="AI63" s="102">
        <v>0.98989171148725696</v>
      </c>
      <c r="AJ63" s="102">
        <v>0.98989065174571134</v>
      </c>
      <c r="AK63" s="102">
        <v>0.98988869628722076</v>
      </c>
      <c r="AL63" s="102">
        <v>0.98988630530339783</v>
      </c>
      <c r="AM63" s="102">
        <v>0.98988356906019503</v>
      </c>
      <c r="AN63" s="102">
        <v>0.98988058944589319</v>
      </c>
      <c r="AO63" s="102">
        <v>0.9898774721416238</v>
      </c>
      <c r="AP63" s="102">
        <v>0.9898743195950539</v>
      </c>
      <c r="AQ63" s="102">
        <v>0.9898712278819618</v>
      </c>
      <c r="AR63" s="102">
        <v>0.98986827772380037</v>
      </c>
      <c r="AS63" s="102">
        <v>0.98986552834937325</v>
      </c>
      <c r="AT63" s="102">
        <v>0.98986303187655122</v>
      </c>
      <c r="AU63" s="102">
        <v>0.98986080869684279</v>
      </c>
      <c r="AV63" s="102">
        <v>0.98985886238048881</v>
      </c>
      <c r="AW63" s="102">
        <v>0.98985717081412683</v>
      </c>
      <c r="AX63" s="102">
        <v>0.9898556642563191</v>
      </c>
      <c r="AY63" s="102">
        <v>0.98985429116536972</v>
      </c>
      <c r="AZ63" s="102">
        <v>0.98985296889789087</v>
      </c>
      <c r="BA63" s="102">
        <v>0.9898516147170775</v>
      </c>
      <c r="BB63" s="102">
        <v>0.9898500850019416</v>
      </c>
      <c r="BC63" s="102">
        <v>0.98984828753576426</v>
      </c>
      <c r="BD63" s="102">
        <v>0.98984603752528788</v>
      </c>
      <c r="BE63" s="102">
        <v>0.98984319117862529</v>
      </c>
      <c r="BF63" s="102">
        <v>0.98983958415764461</v>
      </c>
      <c r="BG63" s="102">
        <v>0.98983500562397242</v>
      </c>
      <c r="BH63" s="102">
        <v>0.98982919647070167</v>
      </c>
      <c r="BI63" s="102">
        <v>0.98982187949455414</v>
      </c>
      <c r="BJ63" s="102">
        <v>0.98981266922071609</v>
      </c>
      <c r="BK63" s="102">
        <v>0.9898012209072663</v>
      </c>
      <c r="BL63" s="102">
        <v>0.98978724465061385</v>
      </c>
      <c r="BM63" s="102">
        <v>0.98977061723708259</v>
      </c>
      <c r="BN63" s="102">
        <v>0.98975111599810184</v>
      </c>
      <c r="BO63" s="102">
        <v>0.9897285791580972</v>
      </c>
      <c r="BP63" s="102">
        <v>0.98970269462809479</v>
      </c>
      <c r="BQ63" s="102">
        <v>0.98967337018338253</v>
      </c>
      <c r="BR63" s="102">
        <v>0.98964032159524107</v>
      </c>
      <c r="BS63" s="102">
        <v>0.98960236565240411</v>
      </c>
      <c r="BT63" s="102">
        <v>0.98955999531205652</v>
      </c>
      <c r="BU63" s="102">
        <v>0.9895124864278505</v>
      </c>
      <c r="BV63" s="102">
        <v>0.98945801823288049</v>
      </c>
      <c r="BW63" s="102">
        <v>0.98939661031200266</v>
      </c>
      <c r="BX63" s="102">
        <v>0.98932968897315998</v>
      </c>
      <c r="BY63" s="102">
        <v>0.98925612966997023</v>
      </c>
      <c r="BZ63" s="102">
        <v>0.98918060768472504</v>
      </c>
      <c r="CA63" s="102">
        <v>0.9891115459181079</v>
      </c>
      <c r="CB63" s="102">
        <v>0.9891115459181079</v>
      </c>
      <c r="CC63" s="104">
        <f t="shared" si="6"/>
        <v>0.9891115459181079</v>
      </c>
      <c r="CD63" s="104">
        <f t="shared" si="22"/>
        <v>0.9891115459181079</v>
      </c>
      <c r="CE63" s="104">
        <f t="shared" si="22"/>
        <v>0.9891115459181079</v>
      </c>
      <c r="CF63" s="104">
        <f t="shared" si="22"/>
        <v>0.9891115459181079</v>
      </c>
      <c r="CG63" s="104">
        <f t="shared" si="22"/>
        <v>0.9891115459181079</v>
      </c>
      <c r="CH63" s="104">
        <f t="shared" si="22"/>
        <v>0.9891115459181079</v>
      </c>
      <c r="CI63" s="104">
        <f t="shared" si="22"/>
        <v>0.9891115459181079</v>
      </c>
      <c r="CJ63" s="104">
        <f t="shared" si="22"/>
        <v>0.9891115459181079</v>
      </c>
      <c r="CK63" s="104">
        <f t="shared" si="22"/>
        <v>0.9891115459181079</v>
      </c>
      <c r="CL63" s="104">
        <f t="shared" si="22"/>
        <v>0.9891115459181079</v>
      </c>
      <c r="CM63" s="104">
        <f t="shared" si="22"/>
        <v>0.9891115459181079</v>
      </c>
      <c r="CN63" s="104">
        <f t="shared" si="22"/>
        <v>0.9891115459181079</v>
      </c>
      <c r="CO63" s="104">
        <f t="shared" si="22"/>
        <v>0.9891115459181079</v>
      </c>
      <c r="CP63" s="104">
        <f t="shared" si="22"/>
        <v>0.9891115459181079</v>
      </c>
      <c r="CQ63" s="104">
        <f t="shared" si="22"/>
        <v>0.9891115459181079</v>
      </c>
      <c r="CR63" s="104">
        <f t="shared" si="22"/>
        <v>0.9891115459181079</v>
      </c>
      <c r="CS63" s="104">
        <f t="shared" si="22"/>
        <v>0.9891115459181079</v>
      </c>
      <c r="CT63" s="104">
        <f t="shared" si="22"/>
        <v>0.9891115459181079</v>
      </c>
      <c r="CU63" s="104">
        <f t="shared" si="22"/>
        <v>0.9891115459181079</v>
      </c>
      <c r="CV63" s="104">
        <f t="shared" si="22"/>
        <v>0.9891115459181079</v>
      </c>
      <c r="CW63" s="104">
        <f t="shared" si="22"/>
        <v>0.9891115459181079</v>
      </c>
      <c r="CX63" s="104">
        <f t="shared" si="22"/>
        <v>0.9891115459181079</v>
      </c>
      <c r="CY63" s="104">
        <f t="shared" si="22"/>
        <v>0.9891115459181079</v>
      </c>
      <c r="CZ63" s="104">
        <f t="shared" si="22"/>
        <v>0.9891115459181079</v>
      </c>
      <c r="DA63" s="104">
        <f t="shared" si="22"/>
        <v>0.9891115459181079</v>
      </c>
      <c r="DB63" s="104">
        <f t="shared" si="22"/>
        <v>0.9891115459181079</v>
      </c>
      <c r="DC63" s="104">
        <f t="shared" si="22"/>
        <v>0.9891115459181079</v>
      </c>
      <c r="DE63" s="100">
        <v>76</v>
      </c>
      <c r="DF63" s="102">
        <v>0.98984437342223019</v>
      </c>
      <c r="DG63" s="102">
        <v>0.98854315351894917</v>
      </c>
      <c r="DH63" s="102">
        <v>0.98729450414740028</v>
      </c>
      <c r="DI63" s="102">
        <v>0.98620456382104815</v>
      </c>
      <c r="DJ63" s="102">
        <v>0.98537320455897703</v>
      </c>
      <c r="DK63" s="102">
        <v>0.98486870713567232</v>
      </c>
      <c r="DL63" s="102">
        <v>0.98471111573046233</v>
      </c>
      <c r="DM63" s="102">
        <v>0.98485103434158638</v>
      </c>
      <c r="DN63" s="102">
        <v>0.98522149353071065</v>
      </c>
      <c r="DO63" s="102">
        <v>0.98581910848589671</v>
      </c>
      <c r="DP63" s="102">
        <v>0.98652693253500057</v>
      </c>
      <c r="DQ63" s="102">
        <v>0.98727711952194741</v>
      </c>
      <c r="DR63" s="102">
        <v>0.9879975195384163</v>
      </c>
      <c r="DS63" s="102">
        <v>0.98862271000311752</v>
      </c>
      <c r="DT63" s="102">
        <v>0.98910310837964799</v>
      </c>
      <c r="DU63" s="102">
        <v>0.98942193429752889</v>
      </c>
      <c r="DV63" s="102">
        <v>0.98954589446500352</v>
      </c>
      <c r="DW63" s="102">
        <v>0.98957209645488553</v>
      </c>
      <c r="DX63" s="102">
        <v>0.98960059687523705</v>
      </c>
      <c r="DY63" s="102">
        <v>0.98963236995533532</v>
      </c>
      <c r="DZ63" s="102">
        <v>0.98964834578901539</v>
      </c>
      <c r="EA63" s="102">
        <v>0.9896595510060644</v>
      </c>
      <c r="EB63" s="102">
        <v>0.98966746646366299</v>
      </c>
      <c r="EC63" s="102">
        <v>0.98967341392545483</v>
      </c>
      <c r="ED63" s="102">
        <v>0.98967711722484419</v>
      </c>
      <c r="EE63" s="102">
        <v>0.98968070717065604</v>
      </c>
      <c r="EF63" s="102">
        <v>0.98968274883969465</v>
      </c>
      <c r="EG63" s="102">
        <v>0.98968399460180156</v>
      </c>
      <c r="EH63" s="102">
        <v>0.98968468468968851</v>
      </c>
      <c r="EI63" s="102">
        <v>0.98968513671488001</v>
      </c>
      <c r="EJ63" s="102">
        <v>0.98968467268461269</v>
      </c>
      <c r="EK63" s="102">
        <v>0.98968416401704096</v>
      </c>
      <c r="EL63" s="102">
        <v>0.98968386814412823</v>
      </c>
      <c r="EM63" s="102">
        <v>0.98968390493587888</v>
      </c>
      <c r="EN63" s="102">
        <v>0.98968438366792566</v>
      </c>
      <c r="EO63" s="102">
        <v>0.98968535848129413</v>
      </c>
      <c r="EP63" s="102">
        <v>0.98968682032049182</v>
      </c>
      <c r="EQ63" s="102">
        <v>0.98968870932569519</v>
      </c>
      <c r="ER63" s="102">
        <v>0.98969090988743447</v>
      </c>
      <c r="ES63" s="102">
        <v>0.98969328938508105</v>
      </c>
      <c r="ET63" s="102">
        <v>0.98969563840813712</v>
      </c>
      <c r="EU63" s="102">
        <v>0.98969787075514537</v>
      </c>
      <c r="EV63" s="102">
        <v>0.98969974798273452</v>
      </c>
      <c r="EW63" s="102">
        <v>0.9897010932606658</v>
      </c>
      <c r="EX63" s="102">
        <v>0.98970165378023744</v>
      </c>
      <c r="EY63" s="102">
        <v>0.98970112010528311</v>
      </c>
      <c r="EZ63" s="102">
        <v>0.98969931770331032</v>
      </c>
      <c r="FA63" s="102">
        <v>0.98969586770456808</v>
      </c>
      <c r="FB63" s="102">
        <v>0.98969074585624728</v>
      </c>
      <c r="FC63" s="102">
        <v>0.98968348489935054</v>
      </c>
      <c r="FD63" s="102">
        <v>0.98967386816148739</v>
      </c>
      <c r="FE63" s="102">
        <v>0.98966125220991918</v>
      </c>
      <c r="FF63" s="102">
        <v>0.98964557266773756</v>
      </c>
      <c r="FG63" s="102">
        <v>0.98962627106172485</v>
      </c>
      <c r="FH63" s="102">
        <v>0.98960334446781772</v>
      </c>
      <c r="FI63" s="102">
        <v>0.98957683521442286</v>
      </c>
      <c r="FJ63" s="102">
        <v>0.98954654761901428</v>
      </c>
      <c r="FK63" s="102">
        <v>0.98951218904316285</v>
      </c>
      <c r="FL63" s="102">
        <v>0.98947363613192307</v>
      </c>
      <c r="FM63" s="102">
        <v>0.98943045657009976</v>
      </c>
      <c r="FN63" s="102">
        <v>0.98938066032892091</v>
      </c>
      <c r="FO63" s="102">
        <v>0.98932292789139986</v>
      </c>
      <c r="FP63" s="102">
        <v>0.98925608196082848</v>
      </c>
      <c r="FQ63" s="102">
        <v>0.98917953821826476</v>
      </c>
      <c r="FR63" s="102">
        <v>0.98909065009423136</v>
      </c>
      <c r="FS63" s="102">
        <v>0.98898972182405143</v>
      </c>
      <c r="FT63" s="102">
        <v>0.98887552346916174</v>
      </c>
      <c r="FU63" s="102">
        <v>0.98874778998917179</v>
      </c>
      <c r="FV63" s="102">
        <v>0.98860332715629595</v>
      </c>
      <c r="FW63" s="102">
        <v>0.98844276601215941</v>
      </c>
      <c r="FX63" s="102">
        <v>0.98826152403663392</v>
      </c>
      <c r="FY63" s="102">
        <v>0.98805724430699704</v>
      </c>
      <c r="FZ63" s="102">
        <v>0.98781578463642272</v>
      </c>
      <c r="GA63" s="102">
        <v>0.98753125985486456</v>
      </c>
      <c r="GB63" s="102">
        <v>0.98719114603112001</v>
      </c>
      <c r="GC63" s="102">
        <v>0.98678744671672036</v>
      </c>
      <c r="GD63" s="102">
        <v>0.98631620676430953</v>
      </c>
      <c r="GE63" s="102">
        <v>0.98578957222807406</v>
      </c>
      <c r="GF63" s="102">
        <v>0.98578957222807406</v>
      </c>
      <c r="GG63" s="104">
        <f t="shared" si="23"/>
        <v>0.98578957222807406</v>
      </c>
      <c r="GH63" s="104">
        <f t="shared" si="23"/>
        <v>0.98578957222807406</v>
      </c>
      <c r="GI63" s="104">
        <f t="shared" si="23"/>
        <v>0.98578957222807406</v>
      </c>
      <c r="GJ63" s="104">
        <f t="shared" si="23"/>
        <v>0.98578957222807406</v>
      </c>
      <c r="GK63" s="104">
        <f t="shared" si="23"/>
        <v>0.98578957222807406</v>
      </c>
      <c r="GL63" s="104">
        <f t="shared" si="23"/>
        <v>0.98578957222807406</v>
      </c>
      <c r="GM63" s="104">
        <f t="shared" si="23"/>
        <v>0.98578957222807406</v>
      </c>
      <c r="GN63" s="104">
        <f t="shared" si="23"/>
        <v>0.98578957222807406</v>
      </c>
      <c r="GO63" s="104">
        <f t="shared" si="23"/>
        <v>0.98578957222807406</v>
      </c>
      <c r="GP63" s="104">
        <f t="shared" si="23"/>
        <v>0.98578957222807406</v>
      </c>
      <c r="GQ63" s="104">
        <f t="shared" si="23"/>
        <v>0.98578957222807406</v>
      </c>
      <c r="GR63" s="104">
        <f t="shared" si="23"/>
        <v>0.98578957222807406</v>
      </c>
      <c r="GS63" s="104">
        <f t="shared" si="23"/>
        <v>0.98578957222807406</v>
      </c>
      <c r="GT63" s="104">
        <f t="shared" si="23"/>
        <v>0.98578957222807406</v>
      </c>
      <c r="GU63" s="104">
        <f t="shared" si="23"/>
        <v>0.98578957222807406</v>
      </c>
      <c r="GV63" s="104">
        <f t="shared" si="23"/>
        <v>0.98578957222807406</v>
      </c>
      <c r="GW63" s="104">
        <f t="shared" si="23"/>
        <v>0.98578957222807406</v>
      </c>
      <c r="GX63" s="104">
        <f t="shared" si="23"/>
        <v>0.98578957222807406</v>
      </c>
      <c r="GY63" s="104">
        <f t="shared" si="23"/>
        <v>0.98578957222807406</v>
      </c>
      <c r="GZ63" s="104">
        <f t="shared" si="23"/>
        <v>0.98578957222807406</v>
      </c>
      <c r="HA63" s="104">
        <f t="shared" si="23"/>
        <v>0.98578957222807406</v>
      </c>
      <c r="HB63" s="104">
        <f t="shared" si="23"/>
        <v>0.98578957222807406</v>
      </c>
      <c r="HC63" s="104">
        <f t="shared" si="23"/>
        <v>0.98578957222807406</v>
      </c>
      <c r="HD63" s="104">
        <f t="shared" si="23"/>
        <v>0.98578957222807406</v>
      </c>
      <c r="HE63" s="104">
        <f t="shared" si="23"/>
        <v>0.98578957222807406</v>
      </c>
      <c r="HF63" s="104">
        <f t="shared" si="23"/>
        <v>0.98578957222807406</v>
      </c>
      <c r="HG63" s="104">
        <f t="shared" si="23"/>
        <v>0.98578957222807406</v>
      </c>
    </row>
    <row r="64" spans="1:215" x14ac:dyDescent="0.2">
      <c r="A64" s="100">
        <v>77</v>
      </c>
      <c r="B64" s="102">
        <v>0.9797422447509212</v>
      </c>
      <c r="C64" s="102">
        <v>0.98089499899366539</v>
      </c>
      <c r="D64" s="102">
        <v>0.98210786690053486</v>
      </c>
      <c r="E64" s="102">
        <v>0.98329770841311526</v>
      </c>
      <c r="F64" s="102">
        <v>0.98438168684894156</v>
      </c>
      <c r="G64" s="102">
        <v>0.98527683128935128</v>
      </c>
      <c r="H64" s="102">
        <v>0.98590039549421271</v>
      </c>
      <c r="I64" s="102">
        <v>0.98636750961051833</v>
      </c>
      <c r="J64" s="102">
        <v>0.98684456614620431</v>
      </c>
      <c r="K64" s="102">
        <v>0.9873188976327113</v>
      </c>
      <c r="L64" s="102">
        <v>0.98783571661844249</v>
      </c>
      <c r="M64" s="102">
        <v>0.9883300692472905</v>
      </c>
      <c r="N64" s="102">
        <v>0.98878359892467349</v>
      </c>
      <c r="O64" s="102">
        <v>0.98917542958378257</v>
      </c>
      <c r="P64" s="102">
        <v>0.98948382850457006</v>
      </c>
      <c r="Q64" s="102">
        <v>0.9896934779223826</v>
      </c>
      <c r="R64" s="102">
        <v>0.98977693988736537</v>
      </c>
      <c r="S64" s="102">
        <v>0.98978998901552939</v>
      </c>
      <c r="T64" s="102">
        <v>0.98980569178145317</v>
      </c>
      <c r="U64" s="102">
        <v>0.98982383430395893</v>
      </c>
      <c r="V64" s="102">
        <v>0.98983632554956957</v>
      </c>
      <c r="W64" s="102">
        <v>0.98984648789092378</v>
      </c>
      <c r="X64" s="102">
        <v>0.98985572094184071</v>
      </c>
      <c r="Y64" s="102">
        <v>0.98986445456356054</v>
      </c>
      <c r="Z64" s="102">
        <v>0.98987277586196709</v>
      </c>
      <c r="AA64" s="102">
        <v>0.98988144370679187</v>
      </c>
      <c r="AB64" s="102">
        <v>0.98988907072542642</v>
      </c>
      <c r="AC64" s="102">
        <v>0.98989559489211909</v>
      </c>
      <c r="AD64" s="102">
        <v>0.98990086557985835</v>
      </c>
      <c r="AE64" s="102">
        <v>0.98990508502716978</v>
      </c>
      <c r="AF64" s="102">
        <v>0.98990747424018255</v>
      </c>
      <c r="AG64" s="102">
        <v>0.98990872108503469</v>
      </c>
      <c r="AH64" s="102">
        <v>0.98990916699158393</v>
      </c>
      <c r="AI64" s="102">
        <v>0.98990892594718549</v>
      </c>
      <c r="AJ64" s="102">
        <v>0.98990803646208214</v>
      </c>
      <c r="AK64" s="102">
        <v>0.98990639371777989</v>
      </c>
      <c r="AL64" s="102">
        <v>0.98990438479890586</v>
      </c>
      <c r="AM64" s="102">
        <v>0.98990208564663951</v>
      </c>
      <c r="AN64" s="102">
        <v>0.98989958196998917</v>
      </c>
      <c r="AO64" s="102">
        <v>0.98989696266001748</v>
      </c>
      <c r="AP64" s="102">
        <v>0.98989431388028148</v>
      </c>
      <c r="AQ64" s="102">
        <v>0.98989171642721252</v>
      </c>
      <c r="AR64" s="102">
        <v>0.98988923817742303</v>
      </c>
      <c r="AS64" s="102">
        <v>0.98988692892768915</v>
      </c>
      <c r="AT64" s="102">
        <v>0.98988483248875703</v>
      </c>
      <c r="AU64" s="102">
        <v>0.98988296598993797</v>
      </c>
      <c r="AV64" s="102">
        <v>0.98988133241369725</v>
      </c>
      <c r="AW64" s="102">
        <v>0.98987991314761981</v>
      </c>
      <c r="AX64" s="102">
        <v>0.98987864953928917</v>
      </c>
      <c r="AY64" s="102">
        <v>0.98987749824071425</v>
      </c>
      <c r="AZ64" s="102">
        <v>0.98987638976339809</v>
      </c>
      <c r="BA64" s="102">
        <v>0.98987525454724279</v>
      </c>
      <c r="BB64" s="102">
        <v>0.98987397186096771</v>
      </c>
      <c r="BC64" s="102">
        <v>0.98987246420214325</v>
      </c>
      <c r="BD64" s="102">
        <v>0.98987057625645691</v>
      </c>
      <c r="BE64" s="102">
        <v>0.98986818719655512</v>
      </c>
      <c r="BF64" s="102">
        <v>0.98986515894075222</v>
      </c>
      <c r="BG64" s="102">
        <v>0.98986131435201574</v>
      </c>
      <c r="BH64" s="102">
        <v>0.98985643575088322</v>
      </c>
      <c r="BI64" s="102">
        <v>0.98985029029154092</v>
      </c>
      <c r="BJ64" s="102">
        <v>0.98984255417852429</v>
      </c>
      <c r="BK64" s="102">
        <v>0.98983293791420179</v>
      </c>
      <c r="BL64" s="102">
        <v>0.98982119817285785</v>
      </c>
      <c r="BM64" s="102">
        <v>0.98980723178744257</v>
      </c>
      <c r="BN64" s="102">
        <v>0.98979085210455209</v>
      </c>
      <c r="BO64" s="102">
        <v>0.9897719237596212</v>
      </c>
      <c r="BP64" s="102">
        <v>0.98975018521127878</v>
      </c>
      <c r="BQ64" s="102">
        <v>0.98972555981798738</v>
      </c>
      <c r="BR64" s="102">
        <v>0.9896978097648147</v>
      </c>
      <c r="BS64" s="102">
        <v>0.98966594234764171</v>
      </c>
      <c r="BT64" s="102">
        <v>0.98963037328007064</v>
      </c>
      <c r="BU64" s="102">
        <v>0.98959049623144146</v>
      </c>
      <c r="BV64" s="102">
        <v>0.98954478446206462</v>
      </c>
      <c r="BW64" s="102">
        <v>0.98949325761313278</v>
      </c>
      <c r="BX64" s="102">
        <v>0.98943711731681327</v>
      </c>
      <c r="BY64" s="102">
        <v>0.98937542316250204</v>
      </c>
      <c r="BZ64" s="102">
        <v>0.9893121042575993</v>
      </c>
      <c r="CA64" s="102">
        <v>0.98925423308798743</v>
      </c>
      <c r="CB64" s="102">
        <v>0.98925423308798743</v>
      </c>
      <c r="CC64" s="104">
        <f t="shared" si="6"/>
        <v>0.98925423308798743</v>
      </c>
      <c r="CD64" s="104">
        <f t="shared" si="22"/>
        <v>0.98925423308798743</v>
      </c>
      <c r="CE64" s="104">
        <f t="shared" si="22"/>
        <v>0.98925423308798743</v>
      </c>
      <c r="CF64" s="104">
        <f t="shared" si="22"/>
        <v>0.98925423308798743</v>
      </c>
      <c r="CG64" s="104">
        <f t="shared" si="22"/>
        <v>0.98925423308798743</v>
      </c>
      <c r="CH64" s="104">
        <f t="shared" si="22"/>
        <v>0.98925423308798743</v>
      </c>
      <c r="CI64" s="104">
        <f t="shared" si="22"/>
        <v>0.98925423308798743</v>
      </c>
      <c r="CJ64" s="104">
        <f t="shared" si="22"/>
        <v>0.98925423308798743</v>
      </c>
      <c r="CK64" s="104">
        <f t="shared" si="22"/>
        <v>0.98925423308798743</v>
      </c>
      <c r="CL64" s="104">
        <f t="shared" si="22"/>
        <v>0.98925423308798743</v>
      </c>
      <c r="CM64" s="104">
        <f t="shared" si="22"/>
        <v>0.98925423308798743</v>
      </c>
      <c r="CN64" s="104">
        <f t="shared" si="22"/>
        <v>0.98925423308798743</v>
      </c>
      <c r="CO64" s="104">
        <f t="shared" si="22"/>
        <v>0.98925423308798743</v>
      </c>
      <c r="CP64" s="104">
        <f t="shared" si="22"/>
        <v>0.98925423308798743</v>
      </c>
      <c r="CQ64" s="104">
        <f t="shared" si="22"/>
        <v>0.98925423308798743</v>
      </c>
      <c r="CR64" s="104">
        <f t="shared" si="22"/>
        <v>0.98925423308798743</v>
      </c>
      <c r="CS64" s="104">
        <f t="shared" si="22"/>
        <v>0.98925423308798743</v>
      </c>
      <c r="CT64" s="104">
        <f t="shared" si="22"/>
        <v>0.98925423308798743</v>
      </c>
      <c r="CU64" s="104">
        <f t="shared" si="22"/>
        <v>0.98925423308798743</v>
      </c>
      <c r="CV64" s="104">
        <f t="shared" si="22"/>
        <v>0.98925423308798743</v>
      </c>
      <c r="CW64" s="104">
        <f t="shared" si="22"/>
        <v>0.98925423308798743</v>
      </c>
      <c r="CX64" s="104">
        <f t="shared" si="22"/>
        <v>0.98925423308798743</v>
      </c>
      <c r="CY64" s="104">
        <f t="shared" si="22"/>
        <v>0.98925423308798743</v>
      </c>
      <c r="CZ64" s="104">
        <f t="shared" si="22"/>
        <v>0.98925423308798743</v>
      </c>
      <c r="DA64" s="104">
        <f t="shared" si="22"/>
        <v>0.98925423308798743</v>
      </c>
      <c r="DB64" s="104">
        <f t="shared" si="22"/>
        <v>0.98925423308798743</v>
      </c>
      <c r="DC64" s="104">
        <f t="shared" si="22"/>
        <v>0.98925423308798743</v>
      </c>
      <c r="DE64" s="100">
        <v>77</v>
      </c>
      <c r="DF64" s="102">
        <v>0.99103563809336992</v>
      </c>
      <c r="DG64" s="102">
        <v>0.98984151435823731</v>
      </c>
      <c r="DH64" s="102">
        <v>0.98860463812339028</v>
      </c>
      <c r="DI64" s="102">
        <v>0.98744825190341701</v>
      </c>
      <c r="DJ64" s="102">
        <v>0.98649129091819021</v>
      </c>
      <c r="DK64" s="102">
        <v>0.98583060939948519</v>
      </c>
      <c r="DL64" s="102">
        <v>0.98551246337184817</v>
      </c>
      <c r="DM64" s="102">
        <v>0.98549525253643644</v>
      </c>
      <c r="DN64" s="102">
        <v>0.98571528979620004</v>
      </c>
      <c r="DO64" s="102">
        <v>0.98612552316832736</v>
      </c>
      <c r="DP64" s="102">
        <v>0.98672388307949099</v>
      </c>
      <c r="DQ64" s="102">
        <v>0.98739763291898808</v>
      </c>
      <c r="DR64" s="102">
        <v>0.9880705478253311</v>
      </c>
      <c r="DS64" s="102">
        <v>0.98867194548286841</v>
      </c>
      <c r="DT64" s="102">
        <v>0.98914552465336536</v>
      </c>
      <c r="DU64" s="102">
        <v>0.98946501355966776</v>
      </c>
      <c r="DV64" s="102">
        <v>0.98958960043110133</v>
      </c>
      <c r="DW64" s="102">
        <v>0.98961329811110399</v>
      </c>
      <c r="DX64" s="102">
        <v>0.98963907053751154</v>
      </c>
      <c r="DY64" s="102">
        <v>0.98966779794629056</v>
      </c>
      <c r="DZ64" s="102">
        <v>0.98968224674496053</v>
      </c>
      <c r="EA64" s="102">
        <v>0.98969238315228336</v>
      </c>
      <c r="EB64" s="102">
        <v>0.98969954600590215</v>
      </c>
      <c r="EC64" s="102">
        <v>0.98970493002787607</v>
      </c>
      <c r="ED64" s="102">
        <v>0.98970828593075122</v>
      </c>
      <c r="EE64" s="102">
        <v>0.98971153906345455</v>
      </c>
      <c r="EF64" s="102">
        <v>0.98971339311460194</v>
      </c>
      <c r="EG64" s="102">
        <v>0.98971452799109449</v>
      </c>
      <c r="EH64" s="102">
        <v>0.98971516080157407</v>
      </c>
      <c r="EI64" s="102">
        <v>0.9897155785264985</v>
      </c>
      <c r="EJ64" s="102">
        <v>0.98971516869528364</v>
      </c>
      <c r="EK64" s="102">
        <v>0.98971471857439453</v>
      </c>
      <c r="EL64" s="102">
        <v>0.98971446069593128</v>
      </c>
      <c r="EM64" s="102">
        <v>0.98971450330216337</v>
      </c>
      <c r="EN64" s="102">
        <v>0.98971494504972213</v>
      </c>
      <c r="EO64" s="102">
        <v>0.98971583478387815</v>
      </c>
      <c r="EP64" s="102">
        <v>0.98971716427521106</v>
      </c>
      <c r="EQ64" s="102">
        <v>0.9897188794116798</v>
      </c>
      <c r="ER64" s="102">
        <v>0.98972087574603507</v>
      </c>
      <c r="ES64" s="102">
        <v>0.98972303348269963</v>
      </c>
      <c r="ET64" s="102">
        <v>0.98972516350636774</v>
      </c>
      <c r="EU64" s="102">
        <v>0.98972718798257242</v>
      </c>
      <c r="EV64" s="102">
        <v>0.98972889163145938</v>
      </c>
      <c r="EW64" s="102">
        <v>0.98973011483406936</v>
      </c>
      <c r="EX64" s="102">
        <v>0.9897306293964262</v>
      </c>
      <c r="EY64" s="102">
        <v>0.9897301560412457</v>
      </c>
      <c r="EZ64" s="102">
        <v>0.98972853730564103</v>
      </c>
      <c r="FA64" s="102">
        <v>0.98972543130734247</v>
      </c>
      <c r="FB64" s="102">
        <v>0.98972081632499165</v>
      </c>
      <c r="FC64" s="102">
        <v>0.98971427076568108</v>
      </c>
      <c r="FD64" s="102">
        <v>0.98970559931550284</v>
      </c>
      <c r="FE64" s="102">
        <v>0.98969422147784514</v>
      </c>
      <c r="FF64" s="102">
        <v>0.98968007956556447</v>
      </c>
      <c r="FG64" s="102">
        <v>0.98966266993675422</v>
      </c>
      <c r="FH64" s="102">
        <v>0.98964199054955893</v>
      </c>
      <c r="FI64" s="102">
        <v>0.98961808024984244</v>
      </c>
      <c r="FJ64" s="102">
        <v>0.98959076321660411</v>
      </c>
      <c r="FK64" s="102">
        <v>0.98955977623339131</v>
      </c>
      <c r="FL64" s="102">
        <v>0.98952500902893548</v>
      </c>
      <c r="FM64" s="102">
        <v>0.98948607272928701</v>
      </c>
      <c r="FN64" s="102">
        <v>0.9894411733325722</v>
      </c>
      <c r="FO64" s="102">
        <v>0.98938912258820144</v>
      </c>
      <c r="FP64" s="102">
        <v>0.98932886122012664</v>
      </c>
      <c r="FQ64" s="102">
        <v>0.98925986557909029</v>
      </c>
      <c r="FR64" s="102">
        <v>0.989179752975062</v>
      </c>
      <c r="FS64" s="102">
        <v>0.989088803977481</v>
      </c>
      <c r="FT64" s="102">
        <v>0.98898591677611547</v>
      </c>
      <c r="FU64" s="102">
        <v>0.98887086116390743</v>
      </c>
      <c r="FV64" s="102">
        <v>0.98874076788459919</v>
      </c>
      <c r="FW64" s="102">
        <v>0.98859622010640014</v>
      </c>
      <c r="FX64" s="102">
        <v>0.98843310451862598</v>
      </c>
      <c r="FY64" s="102">
        <v>0.98824931994254106</v>
      </c>
      <c r="FZ64" s="102">
        <v>0.98803215657267285</v>
      </c>
      <c r="GA64" s="102">
        <v>0.98777636012720993</v>
      </c>
      <c r="GB64" s="102">
        <v>0.98747071541374609</v>
      </c>
      <c r="GC64" s="102">
        <v>0.98710811327172654</v>
      </c>
      <c r="GD64" s="102">
        <v>0.98668510789029162</v>
      </c>
      <c r="GE64" s="102">
        <v>0.98621277279545239</v>
      </c>
      <c r="GF64" s="102">
        <v>0.98621277279545239</v>
      </c>
      <c r="GG64" s="104">
        <f t="shared" si="23"/>
        <v>0.98621277279545239</v>
      </c>
      <c r="GH64" s="104">
        <f t="shared" si="23"/>
        <v>0.98621277279545239</v>
      </c>
      <c r="GI64" s="104">
        <f t="shared" si="23"/>
        <v>0.98621277279545239</v>
      </c>
      <c r="GJ64" s="104">
        <f t="shared" si="23"/>
        <v>0.98621277279545239</v>
      </c>
      <c r="GK64" s="104">
        <f t="shared" si="23"/>
        <v>0.98621277279545239</v>
      </c>
      <c r="GL64" s="104">
        <f t="shared" si="23"/>
        <v>0.98621277279545239</v>
      </c>
      <c r="GM64" s="104">
        <f t="shared" si="23"/>
        <v>0.98621277279545239</v>
      </c>
      <c r="GN64" s="104">
        <f t="shared" si="23"/>
        <v>0.98621277279545239</v>
      </c>
      <c r="GO64" s="104">
        <f t="shared" si="23"/>
        <v>0.98621277279545239</v>
      </c>
      <c r="GP64" s="104">
        <f t="shared" si="23"/>
        <v>0.98621277279545239</v>
      </c>
      <c r="GQ64" s="104">
        <f t="shared" si="23"/>
        <v>0.98621277279545239</v>
      </c>
      <c r="GR64" s="104">
        <f t="shared" si="23"/>
        <v>0.98621277279545239</v>
      </c>
      <c r="GS64" s="104">
        <f t="shared" si="23"/>
        <v>0.98621277279545239</v>
      </c>
      <c r="GT64" s="104">
        <f t="shared" si="23"/>
        <v>0.98621277279545239</v>
      </c>
      <c r="GU64" s="104">
        <f t="shared" si="23"/>
        <v>0.98621277279545239</v>
      </c>
      <c r="GV64" s="104">
        <f t="shared" si="23"/>
        <v>0.98621277279545239</v>
      </c>
      <c r="GW64" s="104">
        <f t="shared" si="23"/>
        <v>0.98621277279545239</v>
      </c>
      <c r="GX64" s="104">
        <f t="shared" si="23"/>
        <v>0.98621277279545239</v>
      </c>
      <c r="GY64" s="104">
        <f t="shared" si="23"/>
        <v>0.98621277279545239</v>
      </c>
      <c r="GZ64" s="104">
        <f t="shared" si="23"/>
        <v>0.98621277279545239</v>
      </c>
      <c r="HA64" s="104">
        <f t="shared" si="23"/>
        <v>0.98621277279545239</v>
      </c>
      <c r="HB64" s="104">
        <f t="shared" si="23"/>
        <v>0.98621277279545239</v>
      </c>
      <c r="HC64" s="104">
        <f t="shared" si="23"/>
        <v>0.98621277279545239</v>
      </c>
      <c r="HD64" s="104">
        <f t="shared" si="23"/>
        <v>0.98621277279545239</v>
      </c>
      <c r="HE64" s="104">
        <f t="shared" si="23"/>
        <v>0.98621277279545239</v>
      </c>
      <c r="HF64" s="104">
        <f t="shared" si="23"/>
        <v>0.98621277279545239</v>
      </c>
      <c r="HG64" s="104">
        <f t="shared" si="23"/>
        <v>0.98621277279545239</v>
      </c>
    </row>
    <row r="65" spans="1:215" x14ac:dyDescent="0.2">
      <c r="A65" s="100">
        <v>78</v>
      </c>
      <c r="B65" s="102">
        <v>0.98004723781900982</v>
      </c>
      <c r="C65" s="102">
        <v>0.98117796559901416</v>
      </c>
      <c r="D65" s="102">
        <v>0.98236682727128755</v>
      </c>
      <c r="E65" s="102">
        <v>0.9835328707707276</v>
      </c>
      <c r="F65" s="102">
        <v>0.98459542501520225</v>
      </c>
      <c r="G65" s="102">
        <v>0.98547361342750617</v>
      </c>
      <c r="H65" s="102">
        <v>0.98608602188850925</v>
      </c>
      <c r="I65" s="102">
        <v>0.9865445629442775</v>
      </c>
      <c r="J65" s="102">
        <v>0.98701131065061132</v>
      </c>
      <c r="K65" s="102">
        <v>0.98747463871125896</v>
      </c>
      <c r="L65" s="102">
        <v>0.98792181506309673</v>
      </c>
      <c r="M65" s="102">
        <v>0.9884018235146097</v>
      </c>
      <c r="N65" s="102">
        <v>0.98884308527748654</v>
      </c>
      <c r="O65" s="102">
        <v>0.98922509095602529</v>
      </c>
      <c r="P65" s="102">
        <v>0.98952634255669147</v>
      </c>
      <c r="Q65" s="102">
        <v>0.98973055169469937</v>
      </c>
      <c r="R65" s="102">
        <v>0.98981094801984426</v>
      </c>
      <c r="S65" s="102">
        <v>0.9898220141212094</v>
      </c>
      <c r="T65" s="102">
        <v>0.98983532826019083</v>
      </c>
      <c r="U65" s="102">
        <v>0.98985070901209582</v>
      </c>
      <c r="V65" s="102">
        <v>0.98986129904025011</v>
      </c>
      <c r="W65" s="102">
        <v>0.98986991451347583</v>
      </c>
      <c r="X65" s="102">
        <v>0.98987774180835719</v>
      </c>
      <c r="Y65" s="102">
        <v>0.9898851453079387</v>
      </c>
      <c r="Z65" s="102">
        <v>0.98989219892381997</v>
      </c>
      <c r="AA65" s="102">
        <v>0.98989954567405924</v>
      </c>
      <c r="AB65" s="102">
        <v>0.98990601008493562</v>
      </c>
      <c r="AC65" s="102">
        <v>0.98991153971607793</v>
      </c>
      <c r="AD65" s="102">
        <v>0.98991600702609184</v>
      </c>
      <c r="AE65" s="102">
        <v>0.98991958344938347</v>
      </c>
      <c r="AF65" s="102">
        <v>0.98992160901489523</v>
      </c>
      <c r="AG65" s="102">
        <v>0.98992266663991457</v>
      </c>
      <c r="AH65" s="102">
        <v>0.98992304565504963</v>
      </c>
      <c r="AI65" s="102">
        <v>0.98992284267309827</v>
      </c>
      <c r="AJ65" s="102">
        <v>0.98992209035380063</v>
      </c>
      <c r="AK65" s="102">
        <v>0.98992069992488996</v>
      </c>
      <c r="AL65" s="102">
        <v>0.98991899935594541</v>
      </c>
      <c r="AM65" s="102">
        <v>0.9899170530009801</v>
      </c>
      <c r="AN65" s="102">
        <v>0.98991493348443083</v>
      </c>
      <c r="AO65" s="102">
        <v>0.98991271612108078</v>
      </c>
      <c r="AP65" s="102">
        <v>0.98991047390938036</v>
      </c>
      <c r="AQ65" s="102">
        <v>0.98990827529510106</v>
      </c>
      <c r="AR65" s="102">
        <v>0.98990617777401635</v>
      </c>
      <c r="AS65" s="102">
        <v>0.98990422352211294</v>
      </c>
      <c r="AT65" s="102">
        <v>0.9899024496402189</v>
      </c>
      <c r="AU65" s="102">
        <v>0.98990087062583321</v>
      </c>
      <c r="AV65" s="102">
        <v>0.98989948899160174</v>
      </c>
      <c r="AW65" s="102">
        <v>0.9898982889591984</v>
      </c>
      <c r="AX65" s="102">
        <v>0.98989722084030118</v>
      </c>
      <c r="AY65" s="102">
        <v>0.9898962479109138</v>
      </c>
      <c r="AZ65" s="102">
        <v>0.98989531131279951</v>
      </c>
      <c r="BA65" s="102">
        <v>0.98989435213190502</v>
      </c>
      <c r="BB65" s="102">
        <v>0.98989326812616596</v>
      </c>
      <c r="BC65" s="102">
        <v>0.98989199367408676</v>
      </c>
      <c r="BD65" s="102">
        <v>0.98989039726576755</v>
      </c>
      <c r="BE65" s="102">
        <v>0.9898883766108556</v>
      </c>
      <c r="BF65" s="102">
        <v>0.98988581481909821</v>
      </c>
      <c r="BG65" s="102">
        <v>0.98988256194950974</v>
      </c>
      <c r="BH65" s="102">
        <v>0.98987843375058937</v>
      </c>
      <c r="BI65" s="102">
        <v>0.98987323315897979</v>
      </c>
      <c r="BJ65" s="102">
        <v>0.98986668613587059</v>
      </c>
      <c r="BK65" s="102">
        <v>0.98985854772717896</v>
      </c>
      <c r="BL65" s="102">
        <v>0.9898486121307748</v>
      </c>
      <c r="BM65" s="102">
        <v>0.98983679226304833</v>
      </c>
      <c r="BN65" s="102">
        <v>0.9898229304211501</v>
      </c>
      <c r="BO65" s="102">
        <v>0.98980691240625629</v>
      </c>
      <c r="BP65" s="102">
        <v>0.98978851729084472</v>
      </c>
      <c r="BQ65" s="102">
        <v>0.98976768078380828</v>
      </c>
      <c r="BR65" s="102">
        <v>0.98974420226242876</v>
      </c>
      <c r="BS65" s="102">
        <v>0.98971724238798231</v>
      </c>
      <c r="BT65" s="102">
        <v>0.98968715412464603</v>
      </c>
      <c r="BU65" s="102">
        <v>0.989653425661984</v>
      </c>
      <c r="BV65" s="102">
        <v>0.98961476673032689</v>
      </c>
      <c r="BW65" s="102">
        <v>0.98957119615918554</v>
      </c>
      <c r="BX65" s="102">
        <v>0.98952373338023114</v>
      </c>
      <c r="BY65" s="102">
        <v>0.98947158539146429</v>
      </c>
      <c r="BZ65" s="102">
        <v>0.98941807883689303</v>
      </c>
      <c r="CA65" s="102">
        <v>0.98936919752563057</v>
      </c>
      <c r="CB65" s="102">
        <v>0.98936919752563057</v>
      </c>
      <c r="CC65" s="104">
        <f t="shared" si="6"/>
        <v>0.98936919752563057</v>
      </c>
      <c r="CD65" s="104">
        <f t="shared" si="22"/>
        <v>0.98936919752563057</v>
      </c>
      <c r="CE65" s="104">
        <f t="shared" si="22"/>
        <v>0.98936919752563057</v>
      </c>
      <c r="CF65" s="104">
        <f t="shared" si="22"/>
        <v>0.98936919752563057</v>
      </c>
      <c r="CG65" s="104">
        <f t="shared" si="22"/>
        <v>0.98936919752563057</v>
      </c>
      <c r="CH65" s="104">
        <f t="shared" si="22"/>
        <v>0.98936919752563057</v>
      </c>
      <c r="CI65" s="104">
        <f t="shared" si="22"/>
        <v>0.98936919752563057</v>
      </c>
      <c r="CJ65" s="104">
        <f t="shared" si="22"/>
        <v>0.98936919752563057</v>
      </c>
      <c r="CK65" s="104">
        <f t="shared" si="22"/>
        <v>0.98936919752563057</v>
      </c>
      <c r="CL65" s="104">
        <f t="shared" si="22"/>
        <v>0.98936919752563057</v>
      </c>
      <c r="CM65" s="104">
        <f t="shared" si="22"/>
        <v>0.98936919752563057</v>
      </c>
      <c r="CN65" s="104">
        <f t="shared" si="22"/>
        <v>0.98936919752563057</v>
      </c>
      <c r="CO65" s="104">
        <f t="shared" si="22"/>
        <v>0.98936919752563057</v>
      </c>
      <c r="CP65" s="104">
        <f t="shared" si="22"/>
        <v>0.98936919752563057</v>
      </c>
      <c r="CQ65" s="104">
        <f t="shared" si="22"/>
        <v>0.98936919752563057</v>
      </c>
      <c r="CR65" s="104">
        <f t="shared" si="22"/>
        <v>0.98936919752563057</v>
      </c>
      <c r="CS65" s="104">
        <f t="shared" si="22"/>
        <v>0.98936919752563057</v>
      </c>
      <c r="CT65" s="104">
        <f t="shared" si="22"/>
        <v>0.98936919752563057</v>
      </c>
      <c r="CU65" s="104">
        <f t="shared" si="22"/>
        <v>0.98936919752563057</v>
      </c>
      <c r="CV65" s="104">
        <f t="shared" si="22"/>
        <v>0.98936919752563057</v>
      </c>
      <c r="CW65" s="104">
        <f t="shared" si="22"/>
        <v>0.98936919752563057</v>
      </c>
      <c r="CX65" s="104">
        <f t="shared" si="22"/>
        <v>0.98936919752563057</v>
      </c>
      <c r="CY65" s="104">
        <f t="shared" si="22"/>
        <v>0.98936919752563057</v>
      </c>
      <c r="CZ65" s="104">
        <f t="shared" si="22"/>
        <v>0.98936919752563057</v>
      </c>
      <c r="DA65" s="104">
        <f t="shared" si="22"/>
        <v>0.98936919752563057</v>
      </c>
      <c r="DB65" s="104">
        <f t="shared" si="22"/>
        <v>0.98936919752563057</v>
      </c>
      <c r="DC65" s="104">
        <f t="shared" si="22"/>
        <v>0.98936919752563057</v>
      </c>
      <c r="DE65" s="100">
        <v>78</v>
      </c>
      <c r="DF65" s="102">
        <v>0.99182405453788947</v>
      </c>
      <c r="DG65" s="102">
        <v>0.99084291057601226</v>
      </c>
      <c r="DH65" s="102">
        <v>0.98971910645631556</v>
      </c>
      <c r="DI65" s="102">
        <v>0.98858620912555073</v>
      </c>
      <c r="DJ65" s="102">
        <v>0.98757816880879246</v>
      </c>
      <c r="DK65" s="102">
        <v>0.98680937478934139</v>
      </c>
      <c r="DL65" s="102">
        <v>0.98635313175125294</v>
      </c>
      <c r="DM65" s="102">
        <v>0.98618910370189772</v>
      </c>
      <c r="DN65" s="102">
        <v>0.98626319704953824</v>
      </c>
      <c r="DO65" s="102">
        <v>0.98653883195217829</v>
      </c>
      <c r="DP65" s="102">
        <v>0.98696392211887629</v>
      </c>
      <c r="DQ65" s="102">
        <v>0.98754707772716765</v>
      </c>
      <c r="DR65" s="102">
        <v>0.98816035406409231</v>
      </c>
      <c r="DS65" s="102">
        <v>0.98872817237365596</v>
      </c>
      <c r="DT65" s="102">
        <v>0.98918769695475228</v>
      </c>
      <c r="DU65" s="102">
        <v>0.98950354165237353</v>
      </c>
      <c r="DV65" s="102">
        <v>0.98962759100463249</v>
      </c>
      <c r="DW65" s="102">
        <v>0.98964910934371408</v>
      </c>
      <c r="DX65" s="102">
        <v>0.98967250834870801</v>
      </c>
      <c r="DY65" s="102">
        <v>0.98969858658681209</v>
      </c>
      <c r="DZ65" s="102">
        <v>0.98971170651641782</v>
      </c>
      <c r="EA65" s="102">
        <v>0.98972091249086303</v>
      </c>
      <c r="EB65" s="102">
        <v>0.98972741982718082</v>
      </c>
      <c r="EC65" s="102">
        <v>0.98973231279409846</v>
      </c>
      <c r="ED65" s="102">
        <v>0.98973536542533402</v>
      </c>
      <c r="EE65" s="102">
        <v>0.98973832453207977</v>
      </c>
      <c r="EF65" s="102">
        <v>0.98974001421581914</v>
      </c>
      <c r="EG65" s="102">
        <v>0.98974105140360413</v>
      </c>
      <c r="EH65" s="102">
        <v>0.98974163310426755</v>
      </c>
      <c r="EI65" s="102">
        <v>0.98974201968172937</v>
      </c>
      <c r="EJ65" s="102">
        <v>0.9897416555807047</v>
      </c>
      <c r="EK65" s="102">
        <v>0.98974125496085996</v>
      </c>
      <c r="EL65" s="102">
        <v>0.98974102872830061</v>
      </c>
      <c r="EM65" s="102">
        <v>0.98974107503121411</v>
      </c>
      <c r="EN65" s="102">
        <v>0.9897414833105681</v>
      </c>
      <c r="EO65" s="102">
        <v>0.98974229782070389</v>
      </c>
      <c r="EP65" s="102">
        <v>0.98974351105687286</v>
      </c>
      <c r="EQ65" s="102">
        <v>0.98974507390519972</v>
      </c>
      <c r="ER65" s="102">
        <v>0.98974689161595109</v>
      </c>
      <c r="ES65" s="102">
        <v>0.98974885553274949</v>
      </c>
      <c r="ET65" s="102">
        <v>0.98975079416126666</v>
      </c>
      <c r="EU65" s="102">
        <v>0.98975263692972149</v>
      </c>
      <c r="EV65" s="102">
        <v>0.9897541886617095</v>
      </c>
      <c r="EW65" s="102">
        <v>0.98975530467102735</v>
      </c>
      <c r="EX65" s="102">
        <v>0.98975577811857096</v>
      </c>
      <c r="EY65" s="102">
        <v>0.98975535588740038</v>
      </c>
      <c r="EZ65" s="102">
        <v>0.98975389531258151</v>
      </c>
      <c r="FA65" s="102">
        <v>0.98975108658653033</v>
      </c>
      <c r="FB65" s="102">
        <v>0.98974691015944161</v>
      </c>
      <c r="FC65" s="102">
        <v>0.98974098403176058</v>
      </c>
      <c r="FD65" s="102">
        <v>0.98973313138134622</v>
      </c>
      <c r="FE65" s="102">
        <v>0.98972282627073338</v>
      </c>
      <c r="FF65" s="102">
        <v>0.98971001675522907</v>
      </c>
      <c r="FG65" s="102">
        <v>0.98969424669617712</v>
      </c>
      <c r="FH65" s="102">
        <v>0.98967551472998394</v>
      </c>
      <c r="FI65" s="102">
        <v>0.9896538565879005</v>
      </c>
      <c r="FJ65" s="102">
        <v>0.98962911356180649</v>
      </c>
      <c r="FK65" s="102">
        <v>0.98960104782461289</v>
      </c>
      <c r="FL65" s="102">
        <v>0.98956956029855803</v>
      </c>
      <c r="FM65" s="102">
        <v>0.98953429959965822</v>
      </c>
      <c r="FN65" s="102">
        <v>0.98949364145910002</v>
      </c>
      <c r="FO65" s="102">
        <v>0.98944651109792148</v>
      </c>
      <c r="FP65" s="102">
        <v>0.98939195113074896</v>
      </c>
      <c r="FQ65" s="102">
        <v>0.98932948998502956</v>
      </c>
      <c r="FR65" s="102">
        <v>0.98925697298817716</v>
      </c>
      <c r="FS65" s="102">
        <v>0.98917465929319481</v>
      </c>
      <c r="FT65" s="102">
        <v>0.98908155700390987</v>
      </c>
      <c r="FU65" s="102">
        <v>0.98897746478326232</v>
      </c>
      <c r="FV65" s="102">
        <v>0.98885979322158435</v>
      </c>
      <c r="FW65" s="102">
        <v>0.98872908190595465</v>
      </c>
      <c r="FX65" s="102">
        <v>0.98858162112989578</v>
      </c>
      <c r="FY65" s="102">
        <v>0.98841552760796503</v>
      </c>
      <c r="FZ65" s="102">
        <v>0.98821932586745664</v>
      </c>
      <c r="GA65" s="102">
        <v>0.98798830013925076</v>
      </c>
      <c r="GB65" s="102">
        <v>0.9877123570003874</v>
      </c>
      <c r="GC65" s="102">
        <v>0.98738514028620827</v>
      </c>
      <c r="GD65" s="102">
        <v>0.98700362661318608</v>
      </c>
      <c r="GE65" s="102">
        <v>0.98657794118250175</v>
      </c>
      <c r="GF65" s="102">
        <v>0.98657794118250175</v>
      </c>
      <c r="GG65" s="104">
        <f t="shared" si="23"/>
        <v>0.98657794118250175</v>
      </c>
      <c r="GH65" s="104">
        <f t="shared" si="23"/>
        <v>0.98657794118250175</v>
      </c>
      <c r="GI65" s="104">
        <f t="shared" si="23"/>
        <v>0.98657794118250175</v>
      </c>
      <c r="GJ65" s="104">
        <f t="shared" si="23"/>
        <v>0.98657794118250175</v>
      </c>
      <c r="GK65" s="104">
        <f t="shared" si="23"/>
        <v>0.98657794118250175</v>
      </c>
      <c r="GL65" s="104">
        <f t="shared" si="23"/>
        <v>0.98657794118250175</v>
      </c>
      <c r="GM65" s="104">
        <f t="shared" si="23"/>
        <v>0.98657794118250175</v>
      </c>
      <c r="GN65" s="104">
        <f t="shared" si="23"/>
        <v>0.98657794118250175</v>
      </c>
      <c r="GO65" s="104">
        <f t="shared" si="23"/>
        <v>0.98657794118250175</v>
      </c>
      <c r="GP65" s="104">
        <f t="shared" si="23"/>
        <v>0.98657794118250175</v>
      </c>
      <c r="GQ65" s="104">
        <f t="shared" si="23"/>
        <v>0.98657794118250175</v>
      </c>
      <c r="GR65" s="104">
        <f t="shared" si="23"/>
        <v>0.98657794118250175</v>
      </c>
      <c r="GS65" s="104">
        <f t="shared" si="23"/>
        <v>0.98657794118250175</v>
      </c>
      <c r="GT65" s="104">
        <f t="shared" si="23"/>
        <v>0.98657794118250175</v>
      </c>
      <c r="GU65" s="104">
        <f t="shared" si="23"/>
        <v>0.98657794118250175</v>
      </c>
      <c r="GV65" s="104">
        <f t="shared" si="23"/>
        <v>0.98657794118250175</v>
      </c>
      <c r="GW65" s="104">
        <f t="shared" si="23"/>
        <v>0.98657794118250175</v>
      </c>
      <c r="GX65" s="104">
        <f t="shared" si="23"/>
        <v>0.98657794118250175</v>
      </c>
      <c r="GY65" s="104">
        <f t="shared" si="23"/>
        <v>0.98657794118250175</v>
      </c>
      <c r="GZ65" s="104">
        <f t="shared" si="23"/>
        <v>0.98657794118250175</v>
      </c>
      <c r="HA65" s="104">
        <f t="shared" si="23"/>
        <v>0.98657794118250175</v>
      </c>
      <c r="HB65" s="104">
        <f t="shared" si="23"/>
        <v>0.98657794118250175</v>
      </c>
      <c r="HC65" s="104">
        <f t="shared" si="23"/>
        <v>0.98657794118250175</v>
      </c>
      <c r="HD65" s="104">
        <f t="shared" si="23"/>
        <v>0.98657794118250175</v>
      </c>
      <c r="HE65" s="104">
        <f t="shared" si="23"/>
        <v>0.98657794118250175</v>
      </c>
      <c r="HF65" s="104">
        <f t="shared" si="23"/>
        <v>0.98657794118250175</v>
      </c>
      <c r="HG65" s="104">
        <f t="shared" si="23"/>
        <v>0.98657794118250175</v>
      </c>
    </row>
    <row r="66" spans="1:215" x14ac:dyDescent="0.2">
      <c r="A66" s="100">
        <v>79</v>
      </c>
      <c r="B66" s="102">
        <v>0.98037807106585018</v>
      </c>
      <c r="C66" s="102">
        <v>0.98146466926796649</v>
      </c>
      <c r="D66" s="102">
        <v>0.98262425416474786</v>
      </c>
      <c r="E66" s="102">
        <v>0.98376179363467042</v>
      </c>
      <c r="F66" s="102">
        <v>0.98479922737145631</v>
      </c>
      <c r="G66" s="102">
        <v>0.98565833266989999</v>
      </c>
      <c r="H66" s="102">
        <v>0.98626033659087275</v>
      </c>
      <c r="I66" s="102">
        <v>0.98671228586163029</v>
      </c>
      <c r="J66" s="102">
        <v>0.98717020156664836</v>
      </c>
      <c r="K66" s="102">
        <v>0.98762349180889719</v>
      </c>
      <c r="L66" s="102">
        <v>0.98806031409571782</v>
      </c>
      <c r="M66" s="102">
        <v>0.98846715253099582</v>
      </c>
      <c r="N66" s="102">
        <v>0.98889580602201532</v>
      </c>
      <c r="O66" s="102">
        <v>0.98926765619602197</v>
      </c>
      <c r="P66" s="102">
        <v>0.98956148121522891</v>
      </c>
      <c r="Q66" s="102">
        <v>0.98976028698927132</v>
      </c>
      <c r="R66" s="102">
        <v>0.98983788091140956</v>
      </c>
      <c r="S66" s="102">
        <v>0.98984737474115747</v>
      </c>
      <c r="T66" s="102">
        <v>0.98985879567636204</v>
      </c>
      <c r="U66" s="102">
        <v>0.98987198803903131</v>
      </c>
      <c r="V66" s="102">
        <v>0.98988107148982152</v>
      </c>
      <c r="W66" s="102">
        <v>0.989888461214953</v>
      </c>
      <c r="X66" s="102">
        <v>0.98989517467493349</v>
      </c>
      <c r="Y66" s="102">
        <v>0.98990152438059198</v>
      </c>
      <c r="Z66" s="102">
        <v>0.9899075737702705</v>
      </c>
      <c r="AA66" s="102">
        <v>0.9899138741556115</v>
      </c>
      <c r="AB66" s="102">
        <v>0.98991941777166736</v>
      </c>
      <c r="AC66" s="102">
        <v>0.98992415973325432</v>
      </c>
      <c r="AD66" s="102">
        <v>0.98992799074798343</v>
      </c>
      <c r="AE66" s="102">
        <v>0.9899310578465409</v>
      </c>
      <c r="AF66" s="102">
        <v>0.98993279524694688</v>
      </c>
      <c r="AG66" s="102">
        <v>0.98993370277286252</v>
      </c>
      <c r="AH66" s="102">
        <v>0.98993402850701284</v>
      </c>
      <c r="AI66" s="102">
        <v>0.98993385530115663</v>
      </c>
      <c r="AJ66" s="102">
        <v>0.98993321117585875</v>
      </c>
      <c r="AK66" s="102">
        <v>0.98993202004842207</v>
      </c>
      <c r="AL66" s="102">
        <v>0.98993056309978478</v>
      </c>
      <c r="AM66" s="102">
        <v>0.98992889550996199</v>
      </c>
      <c r="AN66" s="102">
        <v>0.98992707954580539</v>
      </c>
      <c r="AO66" s="102">
        <v>0.98992517977694228</v>
      </c>
      <c r="AP66" s="102">
        <v>0.98992325878360321</v>
      </c>
      <c r="AQ66" s="102">
        <v>0.98992137523942225</v>
      </c>
      <c r="AR66" s="102">
        <v>0.98991957842803491</v>
      </c>
      <c r="AS66" s="102">
        <v>0.98991790449812889</v>
      </c>
      <c r="AT66" s="102">
        <v>0.98991638524510162</v>
      </c>
      <c r="AU66" s="102">
        <v>0.98991503308784146</v>
      </c>
      <c r="AV66" s="102">
        <v>0.9899138501711483</v>
      </c>
      <c r="AW66" s="102">
        <v>0.98991282296217253</v>
      </c>
      <c r="AX66" s="102">
        <v>0.98991190886563163</v>
      </c>
      <c r="AY66" s="102">
        <v>0.98991107639920861</v>
      </c>
      <c r="AZ66" s="102">
        <v>0.98991027511328633</v>
      </c>
      <c r="BA66" s="102">
        <v>0.98990945451356427</v>
      </c>
      <c r="BB66" s="102">
        <v>0.98990852697752663</v>
      </c>
      <c r="BC66" s="102">
        <v>0.98990743627466726</v>
      </c>
      <c r="BD66" s="102">
        <v>0.98990606971206874</v>
      </c>
      <c r="BE66" s="102">
        <v>0.98990433964744395</v>
      </c>
      <c r="BF66" s="102">
        <v>0.98990214593410653</v>
      </c>
      <c r="BG66" s="102">
        <v>0.98989936011592539</v>
      </c>
      <c r="BH66" s="102">
        <v>0.98989582434739032</v>
      </c>
      <c r="BI66" s="102">
        <v>0.98989136982390569</v>
      </c>
      <c r="BJ66" s="102">
        <v>0.98988576180204624</v>
      </c>
      <c r="BK66" s="102">
        <v>0.98987879049000194</v>
      </c>
      <c r="BL66" s="102">
        <v>0.98987027968284336</v>
      </c>
      <c r="BM66" s="102">
        <v>0.98986015493441992</v>
      </c>
      <c r="BN66" s="102">
        <v>0.98984828133045977</v>
      </c>
      <c r="BO66" s="102">
        <v>0.98983456128552649</v>
      </c>
      <c r="BP66" s="102">
        <v>0.9898188058280285</v>
      </c>
      <c r="BQ66" s="102">
        <v>0.9898009602596588</v>
      </c>
      <c r="BR66" s="102">
        <v>0.98978085314813447</v>
      </c>
      <c r="BS66" s="102">
        <v>0.98975776604457855</v>
      </c>
      <c r="BT66" s="102">
        <v>0.9897320020381043</v>
      </c>
      <c r="BU66" s="102">
        <v>0.98970312358599011</v>
      </c>
      <c r="BV66" s="102">
        <v>0.98967002664615777</v>
      </c>
      <c r="BW66" s="102">
        <v>0.98963272878385822</v>
      </c>
      <c r="BX66" s="102">
        <v>0.98959210484426319</v>
      </c>
      <c r="BY66" s="102">
        <v>0.98954747741960047</v>
      </c>
      <c r="BZ66" s="102">
        <v>0.98950169698061785</v>
      </c>
      <c r="CA66" s="102">
        <v>0.989459888069809</v>
      </c>
      <c r="CB66" s="102">
        <v>0.989459888069809</v>
      </c>
      <c r="CC66" s="104">
        <f t="shared" si="6"/>
        <v>0.989459888069809</v>
      </c>
      <c r="CD66" s="104">
        <f t="shared" si="22"/>
        <v>0.989459888069809</v>
      </c>
      <c r="CE66" s="104">
        <f t="shared" si="22"/>
        <v>0.989459888069809</v>
      </c>
      <c r="CF66" s="104">
        <f t="shared" si="22"/>
        <v>0.989459888069809</v>
      </c>
      <c r="CG66" s="104">
        <f t="shared" si="22"/>
        <v>0.989459888069809</v>
      </c>
      <c r="CH66" s="104">
        <f t="shared" si="22"/>
        <v>0.989459888069809</v>
      </c>
      <c r="CI66" s="104">
        <f t="shared" si="22"/>
        <v>0.989459888069809</v>
      </c>
      <c r="CJ66" s="104">
        <f t="shared" si="22"/>
        <v>0.989459888069809</v>
      </c>
      <c r="CK66" s="104">
        <f t="shared" si="22"/>
        <v>0.989459888069809</v>
      </c>
      <c r="CL66" s="104">
        <f t="shared" si="22"/>
        <v>0.989459888069809</v>
      </c>
      <c r="CM66" s="104">
        <f t="shared" si="22"/>
        <v>0.989459888069809</v>
      </c>
      <c r="CN66" s="104">
        <f t="shared" si="22"/>
        <v>0.989459888069809</v>
      </c>
      <c r="CO66" s="104">
        <f t="shared" si="22"/>
        <v>0.989459888069809</v>
      </c>
      <c r="CP66" s="104">
        <f t="shared" si="22"/>
        <v>0.989459888069809</v>
      </c>
      <c r="CQ66" s="104">
        <f t="shared" si="22"/>
        <v>0.989459888069809</v>
      </c>
      <c r="CR66" s="104">
        <f t="shared" si="22"/>
        <v>0.989459888069809</v>
      </c>
      <c r="CS66" s="104">
        <f t="shared" si="22"/>
        <v>0.989459888069809</v>
      </c>
      <c r="CT66" s="104">
        <f t="shared" si="22"/>
        <v>0.989459888069809</v>
      </c>
      <c r="CU66" s="104">
        <f t="shared" si="22"/>
        <v>0.989459888069809</v>
      </c>
      <c r="CV66" s="104">
        <f t="shared" si="22"/>
        <v>0.989459888069809</v>
      </c>
      <c r="CW66" s="104">
        <f t="shared" si="22"/>
        <v>0.989459888069809</v>
      </c>
      <c r="CX66" s="104">
        <f t="shared" si="22"/>
        <v>0.989459888069809</v>
      </c>
      <c r="CY66" s="104">
        <f t="shared" si="22"/>
        <v>0.989459888069809</v>
      </c>
      <c r="CZ66" s="104">
        <f t="shared" si="22"/>
        <v>0.989459888069809</v>
      </c>
      <c r="DA66" s="104">
        <f t="shared" si="22"/>
        <v>0.989459888069809</v>
      </c>
      <c r="DB66" s="104">
        <f t="shared" si="22"/>
        <v>0.989459888069809</v>
      </c>
      <c r="DC66" s="104">
        <f t="shared" si="22"/>
        <v>0.989459888069809</v>
      </c>
      <c r="DE66" s="100">
        <v>79</v>
      </c>
      <c r="DF66" s="102">
        <v>0.99224637176700237</v>
      </c>
      <c r="DG66" s="102">
        <v>0.99150728415234779</v>
      </c>
      <c r="DH66" s="102">
        <v>0.99059151667153433</v>
      </c>
      <c r="DI66" s="102">
        <v>0.98956917001343936</v>
      </c>
      <c r="DJ66" s="102">
        <v>0.9885839204756961</v>
      </c>
      <c r="DK66" s="102">
        <v>0.98776498602698248</v>
      </c>
      <c r="DL66" s="102">
        <v>0.98720353855341181</v>
      </c>
      <c r="DM66" s="102">
        <v>0.9869065737410383</v>
      </c>
      <c r="DN66" s="102">
        <v>0.98684237979369727</v>
      </c>
      <c r="DO66" s="102">
        <v>0.9869855597805669</v>
      </c>
      <c r="DP66" s="102">
        <v>0.98729324953708386</v>
      </c>
      <c r="DQ66" s="102">
        <v>0.98771735672470373</v>
      </c>
      <c r="DR66" s="102">
        <v>0.98825883882743337</v>
      </c>
      <c r="DS66" s="102">
        <v>0.98878317358784751</v>
      </c>
      <c r="DT66" s="102">
        <v>0.9892213488722893</v>
      </c>
      <c r="DU66" s="102">
        <v>0.98952959799240536</v>
      </c>
      <c r="DV66" s="102">
        <v>0.98965224441127042</v>
      </c>
      <c r="DW66" s="102">
        <v>0.98967234695921913</v>
      </c>
      <c r="DX66" s="102">
        <v>0.98969420444348144</v>
      </c>
      <c r="DY66" s="102">
        <v>0.98971856245376866</v>
      </c>
      <c r="DZ66" s="102">
        <v>0.98973081910210359</v>
      </c>
      <c r="EA66" s="102">
        <v>0.98973942043565477</v>
      </c>
      <c r="EB66" s="102">
        <v>0.98974550157004026</v>
      </c>
      <c r="EC66" s="102">
        <v>0.98975007508174961</v>
      </c>
      <c r="ED66" s="102">
        <v>0.98975293011210652</v>
      </c>
      <c r="EE66" s="102">
        <v>0.98975569764619376</v>
      </c>
      <c r="EF66" s="102">
        <v>0.98975727988106255</v>
      </c>
      <c r="EG66" s="102">
        <v>0.98975825287834063</v>
      </c>
      <c r="EH66" s="102">
        <v>0.98975880060360732</v>
      </c>
      <c r="EI66" s="102">
        <v>0.98975916615385007</v>
      </c>
      <c r="EJ66" s="102">
        <v>0.98975883088449168</v>
      </c>
      <c r="EK66" s="102">
        <v>0.98975846153839464</v>
      </c>
      <c r="EL66" s="102">
        <v>0.98975825499865144</v>
      </c>
      <c r="EM66" s="102">
        <v>0.9897583028710587</v>
      </c>
      <c r="EN66" s="102">
        <v>0.98975868862520566</v>
      </c>
      <c r="EO66" s="102">
        <v>0.98975945354373895</v>
      </c>
      <c r="EP66" s="102">
        <v>0.98976059059622057</v>
      </c>
      <c r="EQ66" s="102">
        <v>0.98976205391348338</v>
      </c>
      <c r="ER66" s="102">
        <v>0.98976375503577008</v>
      </c>
      <c r="ES66" s="102">
        <v>0.98976559252997365</v>
      </c>
      <c r="ET66" s="102">
        <v>0.98976740632425997</v>
      </c>
      <c r="EU66" s="102">
        <v>0.98976913055364457</v>
      </c>
      <c r="EV66" s="102">
        <v>0.98977058306860599</v>
      </c>
      <c r="EW66" s="102">
        <v>0.98977162885632364</v>
      </c>
      <c r="EX66" s="102">
        <v>0.98977207491055519</v>
      </c>
      <c r="EY66" s="102">
        <v>0.98977168505730984</v>
      </c>
      <c r="EZ66" s="102">
        <v>0.98977032621044647</v>
      </c>
      <c r="FA66" s="102">
        <v>0.98976770933035696</v>
      </c>
      <c r="FB66" s="102">
        <v>0.98976381625882326</v>
      </c>
      <c r="FC66" s="102">
        <v>0.98975829062810106</v>
      </c>
      <c r="FD66" s="102">
        <v>0.98975096757102998</v>
      </c>
      <c r="FE66" s="102">
        <v>0.98974135646579353</v>
      </c>
      <c r="FF66" s="102">
        <v>0.98972940904996498</v>
      </c>
      <c r="FG66" s="102">
        <v>0.98971469991508465</v>
      </c>
      <c r="FH66" s="102">
        <v>0.98969722808372806</v>
      </c>
      <c r="FI66" s="102">
        <v>0.98967702721268336</v>
      </c>
      <c r="FJ66" s="102">
        <v>0.98965394960671726</v>
      </c>
      <c r="FK66" s="102">
        <v>0.98962777380195532</v>
      </c>
      <c r="FL66" s="102">
        <v>0.98959840787534137</v>
      </c>
      <c r="FM66" s="102">
        <v>0.98956552460662883</v>
      </c>
      <c r="FN66" s="102">
        <v>0.98952760947047314</v>
      </c>
      <c r="FO66" s="102">
        <v>0.9894836609401968</v>
      </c>
      <c r="FP66" s="102">
        <v>0.989432787326603</v>
      </c>
      <c r="FQ66" s="102">
        <v>0.98937455045040223</v>
      </c>
      <c r="FR66" s="102">
        <v>0.98930694278242848</v>
      </c>
      <c r="FS66" s="102">
        <v>0.98923020906448444</v>
      </c>
      <c r="FT66" s="102">
        <v>0.98914342784056808</v>
      </c>
      <c r="FU66" s="102">
        <v>0.98904641565371521</v>
      </c>
      <c r="FV66" s="102">
        <v>0.98893676309908118</v>
      </c>
      <c r="FW66" s="102">
        <v>0.98881498029063153</v>
      </c>
      <c r="FX66" s="102">
        <v>0.98867761685669087</v>
      </c>
      <c r="FY66" s="102">
        <v>0.98852292824016452</v>
      </c>
      <c r="FZ66" s="102">
        <v>0.98834023345157973</v>
      </c>
      <c r="GA66" s="102">
        <v>0.98812516020351293</v>
      </c>
      <c r="GB66" s="102">
        <v>0.98786833344696867</v>
      </c>
      <c r="GC66" s="102">
        <v>0.98756387463282524</v>
      </c>
      <c r="GD66" s="102">
        <v>0.98720902227808205</v>
      </c>
      <c r="GE66" s="102">
        <v>0.98681327660349627</v>
      </c>
      <c r="GF66" s="102">
        <v>0.98681327660349627</v>
      </c>
      <c r="GG66" s="104">
        <f t="shared" si="23"/>
        <v>0.98681327660349627</v>
      </c>
      <c r="GH66" s="104">
        <f t="shared" si="23"/>
        <v>0.98681327660349627</v>
      </c>
      <c r="GI66" s="104">
        <f t="shared" si="23"/>
        <v>0.98681327660349627</v>
      </c>
      <c r="GJ66" s="104">
        <f t="shared" si="23"/>
        <v>0.98681327660349627</v>
      </c>
      <c r="GK66" s="104">
        <f t="shared" si="23"/>
        <v>0.98681327660349627</v>
      </c>
      <c r="GL66" s="104">
        <f t="shared" si="23"/>
        <v>0.98681327660349627</v>
      </c>
      <c r="GM66" s="104">
        <f t="shared" si="23"/>
        <v>0.98681327660349627</v>
      </c>
      <c r="GN66" s="104">
        <f t="shared" si="23"/>
        <v>0.98681327660349627</v>
      </c>
      <c r="GO66" s="104">
        <f t="shared" si="23"/>
        <v>0.98681327660349627</v>
      </c>
      <c r="GP66" s="104">
        <f t="shared" si="23"/>
        <v>0.98681327660349627</v>
      </c>
      <c r="GQ66" s="104">
        <f t="shared" si="23"/>
        <v>0.98681327660349627</v>
      </c>
      <c r="GR66" s="104">
        <f t="shared" si="23"/>
        <v>0.98681327660349627</v>
      </c>
      <c r="GS66" s="104">
        <f t="shared" si="23"/>
        <v>0.98681327660349627</v>
      </c>
      <c r="GT66" s="104">
        <f t="shared" si="23"/>
        <v>0.98681327660349627</v>
      </c>
      <c r="GU66" s="104">
        <f t="shared" si="23"/>
        <v>0.98681327660349627</v>
      </c>
      <c r="GV66" s="104">
        <f t="shared" si="23"/>
        <v>0.98681327660349627</v>
      </c>
      <c r="GW66" s="104">
        <f t="shared" si="23"/>
        <v>0.98681327660349627</v>
      </c>
      <c r="GX66" s="104">
        <f t="shared" si="23"/>
        <v>0.98681327660349627</v>
      </c>
      <c r="GY66" s="104">
        <f t="shared" si="23"/>
        <v>0.98681327660349627</v>
      </c>
      <c r="GZ66" s="104">
        <f t="shared" si="23"/>
        <v>0.98681327660349627</v>
      </c>
      <c r="HA66" s="104">
        <f t="shared" si="23"/>
        <v>0.98681327660349627</v>
      </c>
      <c r="HB66" s="104">
        <f t="shared" si="23"/>
        <v>0.98681327660349627</v>
      </c>
      <c r="HC66" s="104">
        <f t="shared" si="23"/>
        <v>0.98681327660349627</v>
      </c>
      <c r="HD66" s="104">
        <f t="shared" si="23"/>
        <v>0.98681327660349627</v>
      </c>
      <c r="HE66" s="104">
        <f t="shared" si="23"/>
        <v>0.98681327660349627</v>
      </c>
      <c r="HF66" s="104">
        <f t="shared" si="23"/>
        <v>0.98681327660349627</v>
      </c>
      <c r="HG66" s="104">
        <f t="shared" si="23"/>
        <v>0.98681327660349627</v>
      </c>
    </row>
    <row r="67" spans="1:215" x14ac:dyDescent="0.2">
      <c r="A67" s="100">
        <v>80</v>
      </c>
      <c r="B67" s="102">
        <v>0.98074555126173946</v>
      </c>
      <c r="C67" s="102">
        <v>0.98178958573411035</v>
      </c>
      <c r="D67" s="102">
        <v>0.98288850250070914</v>
      </c>
      <c r="E67" s="102">
        <v>0.98399064276538484</v>
      </c>
      <c r="F67" s="102">
        <v>0.98499745665062655</v>
      </c>
      <c r="G67" s="102">
        <v>0.98583401786764224</v>
      </c>
      <c r="H67" s="102">
        <v>0.98642492931977799</v>
      </c>
      <c r="I67" s="102">
        <v>0.98687195332776612</v>
      </c>
      <c r="J67" s="102">
        <v>0.98732279917490706</v>
      </c>
      <c r="K67" s="102">
        <v>0.98776731557767528</v>
      </c>
      <c r="L67" s="102">
        <v>0.98819458337018551</v>
      </c>
      <c r="M67" s="102">
        <v>0.98859191897885335</v>
      </c>
      <c r="N67" s="102">
        <v>0.9889446697316473</v>
      </c>
      <c r="O67" s="102">
        <v>0.98930611917648503</v>
      </c>
      <c r="P67" s="102">
        <v>0.98959229518076841</v>
      </c>
      <c r="Q67" s="102">
        <v>0.98978567654254002</v>
      </c>
      <c r="R67" s="102">
        <v>0.98986060732380665</v>
      </c>
      <c r="S67" s="102">
        <v>0.98986877317794253</v>
      </c>
      <c r="T67" s="102">
        <v>0.98987859552989155</v>
      </c>
      <c r="U67" s="102">
        <v>0.98988994045701939</v>
      </c>
      <c r="V67" s="102">
        <v>0.98989775200203145</v>
      </c>
      <c r="W67" s="102">
        <v>0.98990410693068054</v>
      </c>
      <c r="X67" s="102">
        <v>0.98990988013989401</v>
      </c>
      <c r="Y67" s="102">
        <v>0.98991534035829265</v>
      </c>
      <c r="Z67" s="102">
        <v>0.98992054216985892</v>
      </c>
      <c r="AA67" s="102">
        <v>0.98992595953289664</v>
      </c>
      <c r="AB67" s="102">
        <v>0.98993072612381672</v>
      </c>
      <c r="AC67" s="102">
        <v>0.98993480340736639</v>
      </c>
      <c r="AD67" s="102">
        <v>0.98993809746628736</v>
      </c>
      <c r="AE67" s="102">
        <v>0.98994073473321875</v>
      </c>
      <c r="AF67" s="102">
        <v>0.9899422288542491</v>
      </c>
      <c r="AG67" s="102">
        <v>0.98994300955209513</v>
      </c>
      <c r="AH67" s="102">
        <v>0.98994329011251925</v>
      </c>
      <c r="AI67" s="102">
        <v>0.98994314177467346</v>
      </c>
      <c r="AJ67" s="102">
        <v>0.98994258864041873</v>
      </c>
      <c r="AK67" s="102">
        <v>0.98994156532188948</v>
      </c>
      <c r="AL67" s="102">
        <v>0.98994031353850498</v>
      </c>
      <c r="AM67" s="102">
        <v>0.98993888073087954</v>
      </c>
      <c r="AN67" s="102">
        <v>0.98993732042934091</v>
      </c>
      <c r="AO67" s="102">
        <v>0.98993568814123978</v>
      </c>
      <c r="AP67" s="102">
        <v>0.98993403766132271</v>
      </c>
      <c r="AQ67" s="102">
        <v>0.98993241942366661</v>
      </c>
      <c r="AR67" s="102">
        <v>0.98993087578869499</v>
      </c>
      <c r="AS67" s="102">
        <v>0.98992943782478759</v>
      </c>
      <c r="AT67" s="102">
        <v>0.98992813285650616</v>
      </c>
      <c r="AU67" s="102">
        <v>0.98992697155274612</v>
      </c>
      <c r="AV67" s="102">
        <v>0.9899259557508765</v>
      </c>
      <c r="AW67" s="102">
        <v>0.9899250738135229</v>
      </c>
      <c r="AX67" s="102">
        <v>0.98992428912633845</v>
      </c>
      <c r="AY67" s="102">
        <v>0.98992357462706126</v>
      </c>
      <c r="AZ67" s="102">
        <v>0.98992288695435537</v>
      </c>
      <c r="BA67" s="102">
        <v>0.98992218271063936</v>
      </c>
      <c r="BB67" s="102">
        <v>0.98992138659345408</v>
      </c>
      <c r="BC67" s="102">
        <v>0.98992045028384545</v>
      </c>
      <c r="BD67" s="102">
        <v>0.98991927694244852</v>
      </c>
      <c r="BE67" s="102">
        <v>0.98991779126458246</v>
      </c>
      <c r="BF67" s="102">
        <v>0.98991590720470768</v>
      </c>
      <c r="BG67" s="102">
        <v>0.98991351439876329</v>
      </c>
      <c r="BH67" s="102">
        <v>0.98991047723587344</v>
      </c>
      <c r="BI67" s="102">
        <v>0.98990665070117612</v>
      </c>
      <c r="BJ67" s="102">
        <v>0.9899018331326781</v>
      </c>
      <c r="BK67" s="102">
        <v>0.9898958443292486</v>
      </c>
      <c r="BL67" s="102">
        <v>0.98988853297688517</v>
      </c>
      <c r="BM67" s="102">
        <v>0.98987983522342637</v>
      </c>
      <c r="BN67" s="102">
        <v>0.98986963528701077</v>
      </c>
      <c r="BO67" s="102">
        <v>0.98985784949700129</v>
      </c>
      <c r="BP67" s="102">
        <v>0.98984431570140097</v>
      </c>
      <c r="BQ67" s="102">
        <v>0.98982898716542389</v>
      </c>
      <c r="BR67" s="102">
        <v>0.98981171690417802</v>
      </c>
      <c r="BS67" s="102">
        <v>0.98979188808102958</v>
      </c>
      <c r="BT67" s="102">
        <v>0.98976976157497132</v>
      </c>
      <c r="BU67" s="102">
        <v>0.98974496210233109</v>
      </c>
      <c r="BV67" s="102">
        <v>0.98971654203437998</v>
      </c>
      <c r="BW67" s="102">
        <v>0.98968451743872399</v>
      </c>
      <c r="BX67" s="102">
        <v>0.98964964095659458</v>
      </c>
      <c r="BY67" s="102">
        <v>0.98961133192500372</v>
      </c>
      <c r="BZ67" s="102">
        <v>0.98957203968182184</v>
      </c>
      <c r="CA67" s="102">
        <v>0.9895361657471109</v>
      </c>
      <c r="CB67" s="102">
        <v>0.9895361657471109</v>
      </c>
      <c r="CC67" s="104">
        <f t="shared" si="6"/>
        <v>0.9895361657471109</v>
      </c>
      <c r="CD67" s="104">
        <f t="shared" si="22"/>
        <v>0.9895361657471109</v>
      </c>
      <c r="CE67" s="104">
        <f t="shared" si="22"/>
        <v>0.9895361657471109</v>
      </c>
      <c r="CF67" s="104">
        <f t="shared" si="22"/>
        <v>0.9895361657471109</v>
      </c>
      <c r="CG67" s="104">
        <f t="shared" si="22"/>
        <v>0.9895361657471109</v>
      </c>
      <c r="CH67" s="104">
        <f t="shared" si="22"/>
        <v>0.9895361657471109</v>
      </c>
      <c r="CI67" s="104">
        <f t="shared" si="22"/>
        <v>0.9895361657471109</v>
      </c>
      <c r="CJ67" s="104">
        <f t="shared" si="22"/>
        <v>0.9895361657471109</v>
      </c>
      <c r="CK67" s="104">
        <f t="shared" si="22"/>
        <v>0.9895361657471109</v>
      </c>
      <c r="CL67" s="104">
        <f t="shared" si="22"/>
        <v>0.9895361657471109</v>
      </c>
      <c r="CM67" s="104">
        <f t="shared" si="22"/>
        <v>0.9895361657471109</v>
      </c>
      <c r="CN67" s="104">
        <f t="shared" si="22"/>
        <v>0.9895361657471109</v>
      </c>
      <c r="CO67" s="104">
        <f t="shared" si="22"/>
        <v>0.9895361657471109</v>
      </c>
      <c r="CP67" s="104">
        <f t="shared" si="22"/>
        <v>0.9895361657471109</v>
      </c>
      <c r="CQ67" s="104">
        <f t="shared" si="22"/>
        <v>0.9895361657471109</v>
      </c>
      <c r="CR67" s="104">
        <f t="shared" si="22"/>
        <v>0.9895361657471109</v>
      </c>
      <c r="CS67" s="104">
        <f t="shared" si="22"/>
        <v>0.9895361657471109</v>
      </c>
      <c r="CT67" s="104">
        <f t="shared" si="22"/>
        <v>0.9895361657471109</v>
      </c>
      <c r="CU67" s="104">
        <f t="shared" si="22"/>
        <v>0.9895361657471109</v>
      </c>
      <c r="CV67" s="104">
        <f t="shared" si="22"/>
        <v>0.9895361657471109</v>
      </c>
      <c r="CW67" s="104">
        <f t="shared" si="22"/>
        <v>0.9895361657471109</v>
      </c>
      <c r="CX67" s="104">
        <f t="shared" si="22"/>
        <v>0.9895361657471109</v>
      </c>
      <c r="CY67" s="104">
        <f t="shared" si="22"/>
        <v>0.9895361657471109</v>
      </c>
      <c r="CZ67" s="104">
        <f t="shared" si="22"/>
        <v>0.9895361657471109</v>
      </c>
      <c r="DA67" s="104">
        <f t="shared" si="22"/>
        <v>0.9895361657471109</v>
      </c>
      <c r="DB67" s="104">
        <f t="shared" si="22"/>
        <v>0.9895361657471109</v>
      </c>
      <c r="DC67" s="104">
        <f t="shared" si="22"/>
        <v>0.9895361657471109</v>
      </c>
      <c r="DE67" s="100">
        <v>80</v>
      </c>
      <c r="DF67" s="102">
        <v>0.99238507032006051</v>
      </c>
      <c r="DG67" s="102">
        <v>0.99188451336769079</v>
      </c>
      <c r="DH67" s="102">
        <v>0.99119175166406392</v>
      </c>
      <c r="DI67" s="102">
        <v>0.99036192070799312</v>
      </c>
      <c r="DJ67" s="102">
        <v>0.98947221692374432</v>
      </c>
      <c r="DK67" s="102">
        <v>0.98866274242701457</v>
      </c>
      <c r="DL67" s="102">
        <v>0.9880406173427374</v>
      </c>
      <c r="DM67" s="102">
        <v>0.98763551454911713</v>
      </c>
      <c r="DN67" s="102">
        <v>0.98744407120993827</v>
      </c>
      <c r="DO67" s="102">
        <v>0.98745983443214103</v>
      </c>
      <c r="DP67" s="102">
        <v>0.98765009172963536</v>
      </c>
      <c r="DQ67" s="102">
        <v>0.987974275563127</v>
      </c>
      <c r="DR67" s="102">
        <v>0.98837166818737066</v>
      </c>
      <c r="DS67" s="102">
        <v>0.98884248315377743</v>
      </c>
      <c r="DT67" s="102">
        <v>0.9892518513336267</v>
      </c>
      <c r="DU67" s="102">
        <v>0.98954826080029334</v>
      </c>
      <c r="DV67" s="102">
        <v>0.98966836320025864</v>
      </c>
      <c r="DW67" s="102">
        <v>0.98968753928886721</v>
      </c>
      <c r="DX67" s="102">
        <v>0.98970838822105978</v>
      </c>
      <c r="DY67" s="102">
        <v>0.98973162095938183</v>
      </c>
      <c r="DZ67" s="102">
        <v>0.98974331270177807</v>
      </c>
      <c r="EA67" s="102">
        <v>0.98975151827444208</v>
      </c>
      <c r="EB67" s="102">
        <v>0.98975732033309693</v>
      </c>
      <c r="EC67" s="102">
        <v>0.98976168457287728</v>
      </c>
      <c r="ED67" s="102">
        <v>0.98976440999916782</v>
      </c>
      <c r="EE67" s="102">
        <v>0.9897670518851891</v>
      </c>
      <c r="EF67" s="102">
        <v>0.98976856346522291</v>
      </c>
      <c r="EG67" s="102">
        <v>0.9897694940846945</v>
      </c>
      <c r="EH67" s="102">
        <v>0.98977001918141116</v>
      </c>
      <c r="EI67" s="102">
        <v>0.98977037056577377</v>
      </c>
      <c r="EJ67" s="102">
        <v>0.98977005371388138</v>
      </c>
      <c r="EK67" s="102">
        <v>0.98976970437945389</v>
      </c>
      <c r="EL67" s="102">
        <v>0.98976951028268667</v>
      </c>
      <c r="EM67" s="102">
        <v>0.98976955875597139</v>
      </c>
      <c r="EN67" s="102">
        <v>0.98976992936932751</v>
      </c>
      <c r="EO67" s="102">
        <v>0.98977066146631676</v>
      </c>
      <c r="EP67" s="102">
        <v>0.98977174832868553</v>
      </c>
      <c r="EQ67" s="102">
        <v>0.98977314620933143</v>
      </c>
      <c r="ER67" s="102">
        <v>0.98977477075939535</v>
      </c>
      <c r="ES67" s="102">
        <v>0.98977652526571069</v>
      </c>
      <c r="ET67" s="102">
        <v>0.98977825711829659</v>
      </c>
      <c r="EU67" s="102">
        <v>0.98977990352635625</v>
      </c>
      <c r="EV67" s="102">
        <v>0.98978129084782762</v>
      </c>
      <c r="EW67" s="102">
        <v>0.98978229038577992</v>
      </c>
      <c r="EX67" s="102">
        <v>0.98978271816526453</v>
      </c>
      <c r="EY67" s="102">
        <v>0.98978234907272822</v>
      </c>
      <c r="EZ67" s="102">
        <v>0.98978105627244239</v>
      </c>
      <c r="FA67" s="102">
        <v>0.98977856427944955</v>
      </c>
      <c r="FB67" s="102">
        <v>0.98977485583636726</v>
      </c>
      <c r="FC67" s="102">
        <v>0.98976959130233277</v>
      </c>
      <c r="FD67" s="102">
        <v>0.98976261360352658</v>
      </c>
      <c r="FE67" s="102">
        <v>0.98975345516213786</v>
      </c>
      <c r="FF67" s="102">
        <v>0.98974207010067827</v>
      </c>
      <c r="FG67" s="102">
        <v>0.98972805305329314</v>
      </c>
      <c r="FH67" s="102">
        <v>0.98971140326749829</v>
      </c>
      <c r="FI67" s="102">
        <v>0.98969215301660673</v>
      </c>
      <c r="FJ67" s="102">
        <v>0.9896701617586926</v>
      </c>
      <c r="FK67" s="102">
        <v>0.989645218670829</v>
      </c>
      <c r="FL67" s="102">
        <v>0.98961723645218491</v>
      </c>
      <c r="FM67" s="102">
        <v>0.98958590359708865</v>
      </c>
      <c r="FN67" s="102">
        <v>0.98954977712669556</v>
      </c>
      <c r="FO67" s="102">
        <v>0.98950790321219906</v>
      </c>
      <c r="FP67" s="102">
        <v>0.98945943290134009</v>
      </c>
      <c r="FQ67" s="102">
        <v>0.98940394964376932</v>
      </c>
      <c r="FR67" s="102">
        <v>0.98933954169449678</v>
      </c>
      <c r="FS67" s="102">
        <v>0.98926644411278897</v>
      </c>
      <c r="FT67" s="102">
        <v>0.98918378104705929</v>
      </c>
      <c r="FU67" s="102">
        <v>0.98909138029776655</v>
      </c>
      <c r="FV67" s="102">
        <v>0.98898694933914677</v>
      </c>
      <c r="FW67" s="102">
        <v>0.98887097841397975</v>
      </c>
      <c r="FX67" s="102">
        <v>0.98874018540161168</v>
      </c>
      <c r="FY67" s="102">
        <v>0.98859291509948111</v>
      </c>
      <c r="FZ67" s="102">
        <v>0.98841900266055271</v>
      </c>
      <c r="GA67" s="102">
        <v>0.98821429735705901</v>
      </c>
      <c r="GB67" s="102">
        <v>0.98796988899292226</v>
      </c>
      <c r="GC67" s="102">
        <v>0.98768020575341786</v>
      </c>
      <c r="GD67" s="102">
        <v>0.98734265128262522</v>
      </c>
      <c r="GE67" s="102">
        <v>0.98696631247213151</v>
      </c>
      <c r="GF67" s="102">
        <v>0.98696631247213151</v>
      </c>
      <c r="GG67" s="104">
        <f t="shared" si="23"/>
        <v>0.98696631247213151</v>
      </c>
      <c r="GH67" s="104">
        <f t="shared" si="23"/>
        <v>0.98696631247213151</v>
      </c>
      <c r="GI67" s="104">
        <f t="shared" si="23"/>
        <v>0.98696631247213151</v>
      </c>
      <c r="GJ67" s="104">
        <f t="shared" si="23"/>
        <v>0.98696631247213151</v>
      </c>
      <c r="GK67" s="104">
        <f t="shared" si="23"/>
        <v>0.98696631247213151</v>
      </c>
      <c r="GL67" s="104">
        <f t="shared" si="23"/>
        <v>0.98696631247213151</v>
      </c>
      <c r="GM67" s="104">
        <f t="shared" si="23"/>
        <v>0.98696631247213151</v>
      </c>
      <c r="GN67" s="104">
        <f t="shared" si="23"/>
        <v>0.98696631247213151</v>
      </c>
      <c r="GO67" s="104">
        <f t="shared" si="23"/>
        <v>0.98696631247213151</v>
      </c>
      <c r="GP67" s="104">
        <f t="shared" si="23"/>
        <v>0.98696631247213151</v>
      </c>
      <c r="GQ67" s="104">
        <f t="shared" si="23"/>
        <v>0.98696631247213151</v>
      </c>
      <c r="GR67" s="104">
        <f t="shared" si="23"/>
        <v>0.98696631247213151</v>
      </c>
      <c r="GS67" s="104">
        <f t="shared" si="23"/>
        <v>0.98696631247213151</v>
      </c>
      <c r="GT67" s="104">
        <f t="shared" si="23"/>
        <v>0.98696631247213151</v>
      </c>
      <c r="GU67" s="104">
        <f t="shared" si="23"/>
        <v>0.98696631247213151</v>
      </c>
      <c r="GV67" s="104">
        <f t="shared" si="23"/>
        <v>0.98696631247213151</v>
      </c>
      <c r="GW67" s="104">
        <f t="shared" si="23"/>
        <v>0.98696631247213151</v>
      </c>
      <c r="GX67" s="104">
        <f t="shared" si="23"/>
        <v>0.98696631247213151</v>
      </c>
      <c r="GY67" s="104">
        <f t="shared" si="23"/>
        <v>0.98696631247213151</v>
      </c>
      <c r="GZ67" s="104">
        <f t="shared" si="23"/>
        <v>0.98696631247213151</v>
      </c>
      <c r="HA67" s="104">
        <f t="shared" si="23"/>
        <v>0.98696631247213151</v>
      </c>
      <c r="HB67" s="104">
        <f t="shared" si="23"/>
        <v>0.98696631247213151</v>
      </c>
      <c r="HC67" s="104">
        <f t="shared" si="23"/>
        <v>0.98696631247213151</v>
      </c>
      <c r="HD67" s="104">
        <f t="shared" si="23"/>
        <v>0.98696631247213151</v>
      </c>
      <c r="HE67" s="104">
        <f t="shared" si="23"/>
        <v>0.98696631247213151</v>
      </c>
      <c r="HF67" s="104">
        <f t="shared" si="23"/>
        <v>0.98696631247213151</v>
      </c>
      <c r="HG67" s="104">
        <f t="shared" si="23"/>
        <v>0.98696631247213151</v>
      </c>
    </row>
    <row r="68" spans="1:215" x14ac:dyDescent="0.2">
      <c r="A68" s="100">
        <v>81</v>
      </c>
      <c r="B68" s="102">
        <v>0.98117563883269432</v>
      </c>
      <c r="C68" s="102">
        <v>0.98215194775736347</v>
      </c>
      <c r="D68" s="102">
        <v>0.98319864061615347</v>
      </c>
      <c r="E68" s="102">
        <v>0.98422472179059273</v>
      </c>
      <c r="F68" s="102">
        <v>0.9851937944124356</v>
      </c>
      <c r="G68" s="102">
        <v>0.98600324857299282</v>
      </c>
      <c r="H68" s="102">
        <v>0.98658187670453235</v>
      </c>
      <c r="I68" s="102">
        <v>0.98702482047741347</v>
      </c>
      <c r="J68" s="102">
        <v>0.98747012771067744</v>
      </c>
      <c r="K68" s="102">
        <v>0.98790741230610313</v>
      </c>
      <c r="L68" s="102">
        <v>0.98832620091253853</v>
      </c>
      <c r="M68" s="102">
        <v>0.98871468888250402</v>
      </c>
      <c r="N68" s="102">
        <v>0.98905902848106386</v>
      </c>
      <c r="O68" s="102">
        <v>0.9893428558551487</v>
      </c>
      <c r="P68" s="102">
        <v>0.98962121497519628</v>
      </c>
      <c r="Q68" s="102">
        <v>0.98980910658831744</v>
      </c>
      <c r="R68" s="102">
        <v>0.98988141503581983</v>
      </c>
      <c r="S68" s="102">
        <v>0.98988836408717473</v>
      </c>
      <c r="T68" s="102">
        <v>0.98989672202408141</v>
      </c>
      <c r="U68" s="102">
        <v>0.98990637486472843</v>
      </c>
      <c r="V68" s="102">
        <v>0.98991302141651494</v>
      </c>
      <c r="W68" s="102">
        <v>0.98991842854795864</v>
      </c>
      <c r="X68" s="102">
        <v>0.98992334060655651</v>
      </c>
      <c r="Y68" s="102">
        <v>0.98992798622644163</v>
      </c>
      <c r="Z68" s="102">
        <v>0.98993241187222936</v>
      </c>
      <c r="AA68" s="102">
        <v>0.98993702070183065</v>
      </c>
      <c r="AB68" s="102">
        <v>0.9899410758366245</v>
      </c>
      <c r="AC68" s="102">
        <v>0.98994454453640734</v>
      </c>
      <c r="AD68" s="102">
        <v>0.98994734694338504</v>
      </c>
      <c r="AE68" s="102">
        <v>0.98994959062685739</v>
      </c>
      <c r="AF68" s="102">
        <v>0.98995086191785775</v>
      </c>
      <c r="AG68" s="102">
        <v>0.9899515263675247</v>
      </c>
      <c r="AH68" s="102">
        <v>0.9899517654088803</v>
      </c>
      <c r="AI68" s="102">
        <v>0.9899516396482716</v>
      </c>
      <c r="AJ68" s="102">
        <v>0.9899511695966613</v>
      </c>
      <c r="AK68" s="102">
        <v>0.98995029964855896</v>
      </c>
      <c r="AL68" s="102">
        <v>0.98994923540794222</v>
      </c>
      <c r="AM68" s="102">
        <v>0.98994801723075165</v>
      </c>
      <c r="AN68" s="102">
        <v>0.98994669065089325</v>
      </c>
      <c r="AO68" s="102">
        <v>0.98994530288200344</v>
      </c>
      <c r="AP68" s="102">
        <v>0.98994389967921803</v>
      </c>
      <c r="AQ68" s="102">
        <v>0.98994252393739801</v>
      </c>
      <c r="AR68" s="102">
        <v>0.98994121168295635</v>
      </c>
      <c r="AS68" s="102">
        <v>0.98993998933705762</v>
      </c>
      <c r="AT68" s="102">
        <v>0.98993888013532205</v>
      </c>
      <c r="AU68" s="102">
        <v>0.98993789314734759</v>
      </c>
      <c r="AV68" s="102">
        <v>0.98993702993123001</v>
      </c>
      <c r="AW68" s="102">
        <v>0.98993628058556604</v>
      </c>
      <c r="AX68" s="102">
        <v>0.9899356139688148</v>
      </c>
      <c r="AY68" s="102">
        <v>0.98993500706340254</v>
      </c>
      <c r="AZ68" s="102">
        <v>0.9899344229926037</v>
      </c>
      <c r="BA68" s="102">
        <v>0.98993382485046399</v>
      </c>
      <c r="BB68" s="102">
        <v>0.98993314860245174</v>
      </c>
      <c r="BC68" s="102">
        <v>0.98993235316378558</v>
      </c>
      <c r="BD68" s="102">
        <v>0.98993135619199768</v>
      </c>
      <c r="BE68" s="102">
        <v>0.98993009366157758</v>
      </c>
      <c r="BF68" s="102">
        <v>0.9899284924173396</v>
      </c>
      <c r="BG68" s="102">
        <v>0.98992645863225415</v>
      </c>
      <c r="BH68" s="102">
        <v>0.9899238770179084</v>
      </c>
      <c r="BI68" s="102">
        <v>0.98992062429956695</v>
      </c>
      <c r="BJ68" s="102">
        <v>0.98991652904688798</v>
      </c>
      <c r="BK68" s="102">
        <v>0.9899114380920252</v>
      </c>
      <c r="BL68" s="102">
        <v>0.98990522284846016</v>
      </c>
      <c r="BM68" s="102">
        <v>0.98989782911201241</v>
      </c>
      <c r="BN68" s="102">
        <v>0.98988915854616832</v>
      </c>
      <c r="BO68" s="102">
        <v>0.98987914014348399</v>
      </c>
      <c r="BP68" s="102">
        <v>0.98986763619973372</v>
      </c>
      <c r="BQ68" s="102">
        <v>0.98985460717447715</v>
      </c>
      <c r="BR68" s="102">
        <v>0.9898399283302125</v>
      </c>
      <c r="BS68" s="102">
        <v>0.98982307557034488</v>
      </c>
      <c r="BT68" s="102">
        <v>0.98980427103572066</v>
      </c>
      <c r="BU68" s="102">
        <v>0.98978319614308297</v>
      </c>
      <c r="BV68" s="102">
        <v>0.98975904593314989</v>
      </c>
      <c r="BW68" s="102">
        <v>0.98973183478503624</v>
      </c>
      <c r="BX68" s="102">
        <v>0.98970220330807823</v>
      </c>
      <c r="BY68" s="102">
        <v>0.98966965883013869</v>
      </c>
      <c r="BZ68" s="102">
        <v>0.98963628392217706</v>
      </c>
      <c r="CA68" s="102">
        <v>0.98960581963809013</v>
      </c>
      <c r="CB68" s="102">
        <v>0.98960581963809013</v>
      </c>
      <c r="CC68" s="104">
        <f t="shared" ref="CC68:CR107" si="24">CB68</f>
        <v>0.98960581963809013</v>
      </c>
      <c r="CD68" s="104">
        <f t="shared" si="24"/>
        <v>0.98960581963809013</v>
      </c>
      <c r="CE68" s="104">
        <f t="shared" si="24"/>
        <v>0.98960581963809013</v>
      </c>
      <c r="CF68" s="104">
        <f t="shared" si="24"/>
        <v>0.98960581963809013</v>
      </c>
      <c r="CG68" s="104">
        <f t="shared" si="24"/>
        <v>0.98960581963809013</v>
      </c>
      <c r="CH68" s="104">
        <f t="shared" si="24"/>
        <v>0.98960581963809013</v>
      </c>
      <c r="CI68" s="104">
        <f t="shared" si="24"/>
        <v>0.98960581963809013</v>
      </c>
      <c r="CJ68" s="104">
        <f t="shared" si="24"/>
        <v>0.98960581963809013</v>
      </c>
      <c r="CK68" s="104">
        <f t="shared" si="24"/>
        <v>0.98960581963809013</v>
      </c>
      <c r="CL68" s="104">
        <f t="shared" si="24"/>
        <v>0.98960581963809013</v>
      </c>
      <c r="CM68" s="104">
        <f t="shared" si="24"/>
        <v>0.98960581963809013</v>
      </c>
      <c r="CN68" s="104">
        <f t="shared" si="24"/>
        <v>0.98960581963809013</v>
      </c>
      <c r="CO68" s="104">
        <f t="shared" si="24"/>
        <v>0.98960581963809013</v>
      </c>
      <c r="CP68" s="104">
        <f t="shared" si="24"/>
        <v>0.98960581963809013</v>
      </c>
      <c r="CQ68" s="104">
        <f t="shared" si="24"/>
        <v>0.98960581963809013</v>
      </c>
      <c r="CR68" s="104">
        <f t="shared" si="24"/>
        <v>0.98960581963809013</v>
      </c>
      <c r="CS68" s="104">
        <f t="shared" si="22"/>
        <v>0.98960581963809013</v>
      </c>
      <c r="CT68" s="104">
        <f t="shared" si="22"/>
        <v>0.98960581963809013</v>
      </c>
      <c r="CU68" s="104">
        <f t="shared" si="22"/>
        <v>0.98960581963809013</v>
      </c>
      <c r="CV68" s="104">
        <f t="shared" si="22"/>
        <v>0.98960581963809013</v>
      </c>
      <c r="CW68" s="104">
        <f t="shared" si="22"/>
        <v>0.98960581963809013</v>
      </c>
      <c r="CX68" s="104">
        <f t="shared" si="22"/>
        <v>0.98960581963809013</v>
      </c>
      <c r="CY68" s="104">
        <f t="shared" si="22"/>
        <v>0.98960581963809013</v>
      </c>
      <c r="CZ68" s="104">
        <f t="shared" si="22"/>
        <v>0.98960581963809013</v>
      </c>
      <c r="DA68" s="104">
        <f t="shared" si="22"/>
        <v>0.98960581963809013</v>
      </c>
      <c r="DB68" s="104">
        <f t="shared" si="22"/>
        <v>0.98960581963809013</v>
      </c>
      <c r="DC68" s="104">
        <f t="shared" si="22"/>
        <v>0.98960581963809013</v>
      </c>
      <c r="DE68" s="100">
        <v>81</v>
      </c>
      <c r="DF68" s="102">
        <v>0.99232447116543998</v>
      </c>
      <c r="DG68" s="102">
        <v>0.99202460508013623</v>
      </c>
      <c r="DH68" s="102">
        <v>0.99155856677947085</v>
      </c>
      <c r="DI68" s="102">
        <v>0.99092232517295376</v>
      </c>
      <c r="DJ68" s="102">
        <v>0.99019967310862955</v>
      </c>
      <c r="DK68" s="102">
        <v>0.98946178576704946</v>
      </c>
      <c r="DL68" s="102">
        <v>0.98882859140749857</v>
      </c>
      <c r="DM68" s="102">
        <v>0.98835235484028394</v>
      </c>
      <c r="DN68" s="102">
        <v>0.98805437386139505</v>
      </c>
      <c r="DO68" s="102">
        <v>0.987950983550682</v>
      </c>
      <c r="DP68" s="102">
        <v>0.98802651457964308</v>
      </c>
      <c r="DQ68" s="102">
        <v>0.98824920518296167</v>
      </c>
      <c r="DR68" s="102">
        <v>0.98856483958132202</v>
      </c>
      <c r="DS68" s="102">
        <v>0.98890700353866834</v>
      </c>
      <c r="DT68" s="102">
        <v>0.98928002084095368</v>
      </c>
      <c r="DU68" s="102">
        <v>0.9895602367433306</v>
      </c>
      <c r="DV68" s="102">
        <v>0.98967659596876478</v>
      </c>
      <c r="DW68" s="102">
        <v>0.98969529866703165</v>
      </c>
      <c r="DX68" s="102">
        <v>0.98971563230701476</v>
      </c>
      <c r="DY68" s="102">
        <v>0.98973829016777848</v>
      </c>
      <c r="DZ68" s="102">
        <v>0.9897496932628812</v>
      </c>
      <c r="EA68" s="102">
        <v>0.98975769659044721</v>
      </c>
      <c r="EB68" s="102">
        <v>0.98976335600632881</v>
      </c>
      <c r="EC68" s="102">
        <v>0.98976761325879437</v>
      </c>
      <c r="ED68" s="102">
        <v>0.98977027238801707</v>
      </c>
      <c r="EE68" s="102">
        <v>0.98977285000114579</v>
      </c>
      <c r="EF68" s="102">
        <v>0.98977432539438426</v>
      </c>
      <c r="EG68" s="102">
        <v>0.98977523426825631</v>
      </c>
      <c r="EH68" s="102">
        <v>0.98977574770498555</v>
      </c>
      <c r="EI68" s="102">
        <v>0.98977609175097525</v>
      </c>
      <c r="EJ68" s="102">
        <v>0.98977578419911039</v>
      </c>
      <c r="EK68" s="102">
        <v>0.98977544497835823</v>
      </c>
      <c r="EL68" s="102">
        <v>0.98977525713028502</v>
      </c>
      <c r="EM68" s="102">
        <v>0.98977530580562922</v>
      </c>
      <c r="EN68" s="102">
        <v>0.98977566858381905</v>
      </c>
      <c r="EO68" s="102">
        <v>0.98977638381896837</v>
      </c>
      <c r="EP68" s="102">
        <v>0.98977744495278319</v>
      </c>
      <c r="EQ68" s="102">
        <v>0.98977880932217221</v>
      </c>
      <c r="ER68" s="102">
        <v>0.98978039467754964</v>
      </c>
      <c r="ES68" s="102">
        <v>0.98978210671580846</v>
      </c>
      <c r="ET68" s="102">
        <v>0.989783796636587</v>
      </c>
      <c r="EU68" s="102">
        <v>0.98978540321846065</v>
      </c>
      <c r="EV68" s="102">
        <v>0.98978675716220577</v>
      </c>
      <c r="EW68" s="102">
        <v>0.98978773299461964</v>
      </c>
      <c r="EX68" s="102">
        <v>0.98978815135037213</v>
      </c>
      <c r="EY68" s="102">
        <v>0.98978779276087303</v>
      </c>
      <c r="EZ68" s="102">
        <v>0.98978653357978408</v>
      </c>
      <c r="FA68" s="102">
        <v>0.98978410523940574</v>
      </c>
      <c r="FB68" s="102">
        <v>0.98978049094024556</v>
      </c>
      <c r="FC68" s="102">
        <v>0.9897753595770078</v>
      </c>
      <c r="FD68" s="102">
        <v>0.98976855805069941</v>
      </c>
      <c r="FE68" s="102">
        <v>0.98975963054205818</v>
      </c>
      <c r="FF68" s="102">
        <v>0.98974853238615823</v>
      </c>
      <c r="FG68" s="102">
        <v>0.98973486844188685</v>
      </c>
      <c r="FH68" s="102">
        <v>0.98971863806487326</v>
      </c>
      <c r="FI68" s="102">
        <v>0.98969987281513294</v>
      </c>
      <c r="FJ68" s="102">
        <v>0.98967843579274961</v>
      </c>
      <c r="FK68" s="102">
        <v>0.98965412159555455</v>
      </c>
      <c r="FL68" s="102">
        <v>0.98962684526986655</v>
      </c>
      <c r="FM68" s="102">
        <v>0.98959630331565074</v>
      </c>
      <c r="FN68" s="102">
        <v>0.98956108924627706</v>
      </c>
      <c r="FO68" s="102">
        <v>0.9895202735467824</v>
      </c>
      <c r="FP68" s="102">
        <v>0.98947302903987333</v>
      </c>
      <c r="FQ68" s="102">
        <v>0.98941895017215675</v>
      </c>
      <c r="FR68" s="102">
        <v>0.98935617401757858</v>
      </c>
      <c r="FS68" s="102">
        <v>0.9892849306261351</v>
      </c>
      <c r="FT68" s="102">
        <v>0.98920436732835737</v>
      </c>
      <c r="FU68" s="102">
        <v>0.98911431756834345</v>
      </c>
      <c r="FV68" s="102">
        <v>0.98901254831795138</v>
      </c>
      <c r="FW68" s="102">
        <v>0.98889953952344956</v>
      </c>
      <c r="FX68" s="102">
        <v>0.98877209467902316</v>
      </c>
      <c r="FY68" s="102">
        <v>0.98862860389025931</v>
      </c>
      <c r="FZ68" s="102">
        <v>0.98845916512265886</v>
      </c>
      <c r="GA68" s="102">
        <v>0.98825974007360373</v>
      </c>
      <c r="GB68" s="102">
        <v>0.98802165479079795</v>
      </c>
      <c r="GC68" s="102">
        <v>0.98773949277274209</v>
      </c>
      <c r="GD68" s="102">
        <v>0.98741074051415167</v>
      </c>
      <c r="GE68" s="102">
        <v>0.98704427265687855</v>
      </c>
      <c r="GF68" s="102">
        <v>0.98704427265687855</v>
      </c>
      <c r="GG68" s="104">
        <f t="shared" si="23"/>
        <v>0.98704427265687855</v>
      </c>
      <c r="GH68" s="104">
        <f t="shared" si="23"/>
        <v>0.98704427265687855</v>
      </c>
      <c r="GI68" s="104">
        <f t="shared" si="23"/>
        <v>0.98704427265687855</v>
      </c>
      <c r="GJ68" s="104">
        <f t="shared" si="23"/>
        <v>0.98704427265687855</v>
      </c>
      <c r="GK68" s="104">
        <f t="shared" si="23"/>
        <v>0.98704427265687855</v>
      </c>
      <c r="GL68" s="104">
        <f t="shared" si="23"/>
        <v>0.98704427265687855</v>
      </c>
      <c r="GM68" s="104">
        <f t="shared" si="23"/>
        <v>0.98704427265687855</v>
      </c>
      <c r="GN68" s="104">
        <f t="shared" si="23"/>
        <v>0.98704427265687855</v>
      </c>
      <c r="GO68" s="104">
        <f t="shared" si="23"/>
        <v>0.98704427265687855</v>
      </c>
      <c r="GP68" s="104">
        <f t="shared" si="23"/>
        <v>0.98704427265687855</v>
      </c>
      <c r="GQ68" s="104">
        <f t="shared" si="23"/>
        <v>0.98704427265687855</v>
      </c>
      <c r="GR68" s="104">
        <f t="shared" si="23"/>
        <v>0.98704427265687855</v>
      </c>
      <c r="GS68" s="104">
        <f t="shared" si="23"/>
        <v>0.98704427265687855</v>
      </c>
      <c r="GT68" s="104">
        <f t="shared" si="23"/>
        <v>0.98704427265687855</v>
      </c>
      <c r="GU68" s="104">
        <f t="shared" si="23"/>
        <v>0.98704427265687855</v>
      </c>
      <c r="GV68" s="104">
        <f t="shared" si="23"/>
        <v>0.98704427265687855</v>
      </c>
      <c r="GW68" s="104">
        <f t="shared" si="23"/>
        <v>0.98704427265687855</v>
      </c>
      <c r="GX68" s="104">
        <f t="shared" si="23"/>
        <v>0.98704427265687855</v>
      </c>
      <c r="GY68" s="104">
        <f t="shared" si="23"/>
        <v>0.98704427265687855</v>
      </c>
      <c r="GZ68" s="104">
        <f t="shared" si="23"/>
        <v>0.98704427265687855</v>
      </c>
      <c r="HA68" s="104">
        <f t="shared" si="23"/>
        <v>0.98704427265687855</v>
      </c>
      <c r="HB68" s="104">
        <f t="shared" si="23"/>
        <v>0.98704427265687855</v>
      </c>
      <c r="HC68" s="104">
        <f t="shared" si="23"/>
        <v>0.98704427265687855</v>
      </c>
      <c r="HD68" s="104">
        <f t="shared" si="23"/>
        <v>0.98704427265687855</v>
      </c>
      <c r="HE68" s="104">
        <f t="shared" si="23"/>
        <v>0.98704427265687855</v>
      </c>
      <c r="HF68" s="104">
        <f t="shared" si="23"/>
        <v>0.98704427265687855</v>
      </c>
      <c r="HG68" s="104">
        <f t="shared" si="23"/>
        <v>0.98704427265687855</v>
      </c>
    </row>
    <row r="69" spans="1:215" x14ac:dyDescent="0.2">
      <c r="A69" s="100">
        <v>82</v>
      </c>
      <c r="B69" s="102">
        <v>0.9816807759918621</v>
      </c>
      <c r="C69" s="102">
        <v>0.98256387160986802</v>
      </c>
      <c r="D69" s="102">
        <v>0.98353454848797028</v>
      </c>
      <c r="E69" s="102">
        <v>0.98450425551669274</v>
      </c>
      <c r="F69" s="102">
        <v>0.9853882055874803</v>
      </c>
      <c r="G69" s="102">
        <v>0.98616625635823874</v>
      </c>
      <c r="H69" s="102">
        <v>0.98673149898686474</v>
      </c>
      <c r="I69" s="102">
        <v>0.9871711130288443</v>
      </c>
      <c r="J69" s="102">
        <v>0.98761170820634714</v>
      </c>
      <c r="K69" s="102">
        <v>0.98804311223783448</v>
      </c>
      <c r="L69" s="102">
        <v>0.98845471103457594</v>
      </c>
      <c r="M69" s="102">
        <v>0.98883520498316491</v>
      </c>
      <c r="N69" s="102">
        <v>0.98917161174915402</v>
      </c>
      <c r="O69" s="102">
        <v>0.98944842662093302</v>
      </c>
      <c r="P69" s="102">
        <v>0.98964847603220985</v>
      </c>
      <c r="Q69" s="102">
        <v>0.98983082175706327</v>
      </c>
      <c r="R69" s="102">
        <v>0.9899005424896441</v>
      </c>
      <c r="S69" s="102">
        <v>0.98990637233236478</v>
      </c>
      <c r="T69" s="102">
        <v>0.98991338354865455</v>
      </c>
      <c r="U69" s="102">
        <v>0.98992148050288598</v>
      </c>
      <c r="V69" s="102">
        <v>0.98992705580585272</v>
      </c>
      <c r="W69" s="102">
        <v>0.98993159141952736</v>
      </c>
      <c r="X69" s="102">
        <v>0.98993571166859951</v>
      </c>
      <c r="Y69" s="102">
        <v>0.98993960832431804</v>
      </c>
      <c r="Z69" s="102">
        <v>0.98994332037873378</v>
      </c>
      <c r="AA69" s="102">
        <v>0.98994718592233444</v>
      </c>
      <c r="AB69" s="102">
        <v>0.98995058702975602</v>
      </c>
      <c r="AC69" s="102">
        <v>0.98995349627464801</v>
      </c>
      <c r="AD69" s="102">
        <v>0.98995584671094738</v>
      </c>
      <c r="AE69" s="102">
        <v>0.98995772856483155</v>
      </c>
      <c r="AF69" s="102">
        <v>0.98995879495653982</v>
      </c>
      <c r="AG69" s="102">
        <v>0.98995935245536959</v>
      </c>
      <c r="AH69" s="102">
        <v>0.98995955321831808</v>
      </c>
      <c r="AI69" s="102">
        <v>0.98995944807712122</v>
      </c>
      <c r="AJ69" s="102">
        <v>0.98995905423967745</v>
      </c>
      <c r="AK69" s="102">
        <v>0.98995832508621184</v>
      </c>
      <c r="AL69" s="102">
        <v>0.9899574330318649</v>
      </c>
      <c r="AM69" s="102">
        <v>0.98995641192093453</v>
      </c>
      <c r="AN69" s="102">
        <v>0.98995529993840214</v>
      </c>
      <c r="AO69" s="102">
        <v>0.98995413667636933</v>
      </c>
      <c r="AP69" s="102">
        <v>0.98995296050249793</v>
      </c>
      <c r="AQ69" s="102">
        <v>0.98995180738455679</v>
      </c>
      <c r="AR69" s="102">
        <v>0.98995070752974401</v>
      </c>
      <c r="AS69" s="102">
        <v>0.98994968309022635</v>
      </c>
      <c r="AT69" s="102">
        <v>0.98994875354599876</v>
      </c>
      <c r="AU69" s="102">
        <v>0.98994792649858765</v>
      </c>
      <c r="AV69" s="102">
        <v>0.98994720325091712</v>
      </c>
      <c r="AW69" s="102">
        <v>0.98994657549774201</v>
      </c>
      <c r="AX69" s="102">
        <v>0.98994601712614516</v>
      </c>
      <c r="AY69" s="102">
        <v>0.98994550883507804</v>
      </c>
      <c r="AZ69" s="102">
        <v>0.98994501970509552</v>
      </c>
      <c r="BA69" s="102">
        <v>0.98994451879347478</v>
      </c>
      <c r="BB69" s="102">
        <v>0.98994395241526234</v>
      </c>
      <c r="BC69" s="102">
        <v>0.98994328612903537</v>
      </c>
      <c r="BD69" s="102">
        <v>0.98994245090576083</v>
      </c>
      <c r="BE69" s="102">
        <v>0.98994139307644913</v>
      </c>
      <c r="BF69" s="102">
        <v>0.98994005132107432</v>
      </c>
      <c r="BG69" s="102">
        <v>0.98993834699482675</v>
      </c>
      <c r="BH69" s="102">
        <v>0.98993618346606749</v>
      </c>
      <c r="BI69" s="102">
        <v>0.98993345741569905</v>
      </c>
      <c r="BJ69" s="102">
        <v>0.98993002516378559</v>
      </c>
      <c r="BK69" s="102">
        <v>0.98992575835116992</v>
      </c>
      <c r="BL69" s="102">
        <v>0.98992054923994499</v>
      </c>
      <c r="BM69" s="102">
        <v>0.98991435245856851</v>
      </c>
      <c r="BN69" s="102">
        <v>0.98990708565669405</v>
      </c>
      <c r="BO69" s="102">
        <v>0.98989868941353387</v>
      </c>
      <c r="BP69" s="102">
        <v>0.98988904842289327</v>
      </c>
      <c r="BQ69" s="102">
        <v>0.98987812968975875</v>
      </c>
      <c r="BR69" s="102">
        <v>0.98986582883204433</v>
      </c>
      <c r="BS69" s="102">
        <v>0.98985170679812906</v>
      </c>
      <c r="BT69" s="102">
        <v>0.98983595005482172</v>
      </c>
      <c r="BU69" s="102">
        <v>0.98981829192850879</v>
      </c>
      <c r="BV69" s="102">
        <v>0.98979805823056499</v>
      </c>
      <c r="BW69" s="102">
        <v>0.98977526156586104</v>
      </c>
      <c r="BX69" s="102">
        <v>0.98975043945787045</v>
      </c>
      <c r="BY69" s="102">
        <v>0.98972317970942336</v>
      </c>
      <c r="BZ69" s="102">
        <v>0.98969522809480537</v>
      </c>
      <c r="CA69" s="102">
        <v>0.98966971960122596</v>
      </c>
      <c r="CB69" s="102">
        <v>0.98966971960122596</v>
      </c>
      <c r="CC69" s="104">
        <f t="shared" si="24"/>
        <v>0.98966971960122596</v>
      </c>
      <c r="CD69" s="104">
        <f t="shared" si="22"/>
        <v>0.98966971960122596</v>
      </c>
      <c r="CE69" s="104">
        <f t="shared" si="22"/>
        <v>0.98966971960122596</v>
      </c>
      <c r="CF69" s="104">
        <f t="shared" si="22"/>
        <v>0.98966971960122596</v>
      </c>
      <c r="CG69" s="104">
        <f t="shared" si="22"/>
        <v>0.98966971960122596</v>
      </c>
      <c r="CH69" s="104">
        <f t="shared" si="22"/>
        <v>0.98966971960122596</v>
      </c>
      <c r="CI69" s="104">
        <f t="shared" si="22"/>
        <v>0.98966971960122596</v>
      </c>
      <c r="CJ69" s="104">
        <f t="shared" si="22"/>
        <v>0.98966971960122596</v>
      </c>
      <c r="CK69" s="104">
        <f t="shared" si="22"/>
        <v>0.98966971960122596</v>
      </c>
      <c r="CL69" s="104">
        <f t="shared" si="22"/>
        <v>0.98966971960122596</v>
      </c>
      <c r="CM69" s="104">
        <f t="shared" si="22"/>
        <v>0.98966971960122596</v>
      </c>
      <c r="CN69" s="104">
        <f t="shared" si="22"/>
        <v>0.98966971960122596</v>
      </c>
      <c r="CO69" s="104">
        <f t="shared" si="22"/>
        <v>0.98966971960122596</v>
      </c>
      <c r="CP69" s="104">
        <f t="shared" si="22"/>
        <v>0.98966971960122596</v>
      </c>
      <c r="CQ69" s="104">
        <f t="shared" si="22"/>
        <v>0.98966971960122596</v>
      </c>
      <c r="CR69" s="104">
        <f t="shared" si="22"/>
        <v>0.98966971960122596</v>
      </c>
      <c r="CS69" s="104">
        <f t="shared" si="22"/>
        <v>0.98966971960122596</v>
      </c>
      <c r="CT69" s="104">
        <f t="shared" si="22"/>
        <v>0.98966971960122596</v>
      </c>
      <c r="CU69" s="104">
        <f t="shared" si="22"/>
        <v>0.98966971960122596</v>
      </c>
      <c r="CV69" s="104">
        <f t="shared" si="22"/>
        <v>0.98966971960122596</v>
      </c>
      <c r="CW69" s="104">
        <f t="shared" si="22"/>
        <v>0.98966971960122596</v>
      </c>
      <c r="CX69" s="104">
        <f t="shared" si="22"/>
        <v>0.98966971960122596</v>
      </c>
      <c r="CY69" s="104">
        <f t="shared" si="22"/>
        <v>0.98966971960122596</v>
      </c>
      <c r="CZ69" s="104">
        <f t="shared" si="22"/>
        <v>0.98966971960122596</v>
      </c>
      <c r="DA69" s="104">
        <f t="shared" si="22"/>
        <v>0.98966971960122596</v>
      </c>
      <c r="DB69" s="104">
        <f t="shared" si="22"/>
        <v>0.98966971960122596</v>
      </c>
      <c r="DC69" s="104">
        <f t="shared" si="22"/>
        <v>0.98966971960122596</v>
      </c>
      <c r="DE69" s="100">
        <v>82</v>
      </c>
      <c r="DF69" s="102">
        <v>0.99214046144186863</v>
      </c>
      <c r="DG69" s="102">
        <v>0.99199614439028827</v>
      </c>
      <c r="DH69" s="102">
        <v>0.99172040485697843</v>
      </c>
      <c r="DI69" s="102">
        <v>0.99129185531478525</v>
      </c>
      <c r="DJ69" s="102">
        <v>0.99072543763294318</v>
      </c>
      <c r="DK69" s="102">
        <v>0.99012331953564436</v>
      </c>
      <c r="DL69" s="102">
        <v>0.98953385846265429</v>
      </c>
      <c r="DM69" s="102">
        <v>0.98902970838701876</v>
      </c>
      <c r="DN69" s="102">
        <v>0.98865679475176815</v>
      </c>
      <c r="DO69" s="102">
        <v>0.98845089042682099</v>
      </c>
      <c r="DP69" s="102">
        <v>0.98841737086890291</v>
      </c>
      <c r="DQ69" s="102">
        <v>0.98853944638747737</v>
      </c>
      <c r="DR69" s="102">
        <v>0.98877064807398762</v>
      </c>
      <c r="DS69" s="102">
        <v>0.98904954658334099</v>
      </c>
      <c r="DT69" s="102">
        <v>0.98930942376221997</v>
      </c>
      <c r="DU69" s="102">
        <v>0.98956888541373744</v>
      </c>
      <c r="DV69" s="102">
        <v>0.98968010913645321</v>
      </c>
      <c r="DW69" s="102">
        <v>0.98969860977159019</v>
      </c>
      <c r="DX69" s="102">
        <v>0.9897187234751702</v>
      </c>
      <c r="DY69" s="102">
        <v>0.98974113598088376</v>
      </c>
      <c r="DZ69" s="102">
        <v>0.98975241586936324</v>
      </c>
      <c r="EA69" s="102">
        <v>0.98976033286351928</v>
      </c>
      <c r="EB69" s="102">
        <v>0.9897659313813586</v>
      </c>
      <c r="EC69" s="102">
        <v>0.98977014295177945</v>
      </c>
      <c r="ED69" s="102">
        <v>0.98977277376253869</v>
      </c>
      <c r="EE69" s="102">
        <v>0.98977532392196954</v>
      </c>
      <c r="EF69" s="102">
        <v>0.98977678384613532</v>
      </c>
      <c r="EG69" s="102">
        <v>0.98977768341302486</v>
      </c>
      <c r="EH69" s="102">
        <v>0.98977819184621307</v>
      </c>
      <c r="EI69" s="102">
        <v>0.98977853273262251</v>
      </c>
      <c r="EJ69" s="102">
        <v>0.98977822912026181</v>
      </c>
      <c r="EK69" s="102">
        <v>0.98977789418605999</v>
      </c>
      <c r="EL69" s="102">
        <v>0.98977770897544792</v>
      </c>
      <c r="EM69" s="102">
        <v>0.98977775770846366</v>
      </c>
      <c r="EN69" s="102">
        <v>0.98977811711540087</v>
      </c>
      <c r="EO69" s="102">
        <v>0.98977882512840565</v>
      </c>
      <c r="EP69" s="102">
        <v>0.98977987525758249</v>
      </c>
      <c r="EQ69" s="102">
        <v>0.98978122530246171</v>
      </c>
      <c r="ER69" s="102">
        <v>0.9897827939091729</v>
      </c>
      <c r="ES69" s="102">
        <v>0.98978448780286798</v>
      </c>
      <c r="ET69" s="102">
        <v>0.98978615980843621</v>
      </c>
      <c r="EU69" s="102">
        <v>0.98978774937393565</v>
      </c>
      <c r="EV69" s="102">
        <v>0.98978908905270868</v>
      </c>
      <c r="EW69" s="102">
        <v>0.98979005474662707</v>
      </c>
      <c r="EX69" s="102">
        <v>0.98979046905655999</v>
      </c>
      <c r="EY69" s="102">
        <v>0.98979011492164071</v>
      </c>
      <c r="EZ69" s="102">
        <v>0.98978887005570992</v>
      </c>
      <c r="FA69" s="102">
        <v>0.98978646884127208</v>
      </c>
      <c r="FB69" s="102">
        <v>0.98978289467362746</v>
      </c>
      <c r="FC69" s="102">
        <v>0.98977782008773951</v>
      </c>
      <c r="FD69" s="102">
        <v>0.98977109367925042</v>
      </c>
      <c r="FE69" s="102">
        <v>0.98976226464354122</v>
      </c>
      <c r="FF69" s="102">
        <v>0.98975128883161101</v>
      </c>
      <c r="FG69" s="102">
        <v>0.98973777546224551</v>
      </c>
      <c r="FH69" s="102">
        <v>0.98972172393536817</v>
      </c>
      <c r="FI69" s="102">
        <v>0.98970316550479531</v>
      </c>
      <c r="FJ69" s="102">
        <v>0.98968196482161486</v>
      </c>
      <c r="FK69" s="102">
        <v>0.98965791879300702</v>
      </c>
      <c r="FL69" s="102">
        <v>0.98963094346317393</v>
      </c>
      <c r="FM69" s="102">
        <v>0.98960073874270604</v>
      </c>
      <c r="FN69" s="102">
        <v>0.98956591370353197</v>
      </c>
      <c r="FO69" s="102">
        <v>0.98952554919305136</v>
      </c>
      <c r="FP69" s="102">
        <v>0.98947882731155001</v>
      </c>
      <c r="FQ69" s="102">
        <v>0.9894253471847525</v>
      </c>
      <c r="FR69" s="102">
        <v>0.98936326669101105</v>
      </c>
      <c r="FS69" s="102">
        <v>0.98929281372541433</v>
      </c>
      <c r="FT69" s="102">
        <v>0.98921314548099559</v>
      </c>
      <c r="FU69" s="102">
        <v>0.98912409778140975</v>
      </c>
      <c r="FV69" s="102">
        <v>0.9890234629339486</v>
      </c>
      <c r="FW69" s="102">
        <v>0.98891171645125986</v>
      </c>
      <c r="FX69" s="102">
        <v>0.98878569827514284</v>
      </c>
      <c r="FY69" s="102">
        <v>0.98864381775620458</v>
      </c>
      <c r="FZ69" s="102">
        <v>0.98847628479035221</v>
      </c>
      <c r="GA69" s="102">
        <v>0.98827910885070069</v>
      </c>
      <c r="GB69" s="102">
        <v>0.98804371647752087</v>
      </c>
      <c r="GC69" s="102">
        <v>0.98776475708098677</v>
      </c>
      <c r="GD69" s="102">
        <v>0.98743975210983914</v>
      </c>
      <c r="GE69" s="102">
        <v>0.98707748532826134</v>
      </c>
      <c r="GF69" s="102">
        <v>0.98707748532826134</v>
      </c>
      <c r="GG69" s="104">
        <f t="shared" si="23"/>
        <v>0.98707748532826134</v>
      </c>
      <c r="GH69" s="104">
        <f t="shared" si="23"/>
        <v>0.98707748532826134</v>
      </c>
      <c r="GI69" s="104">
        <f t="shared" si="23"/>
        <v>0.98707748532826134</v>
      </c>
      <c r="GJ69" s="104">
        <f t="shared" si="23"/>
        <v>0.98707748532826134</v>
      </c>
      <c r="GK69" s="104">
        <f t="shared" si="23"/>
        <v>0.98707748532826134</v>
      </c>
      <c r="GL69" s="104">
        <f t="shared" si="23"/>
        <v>0.98707748532826134</v>
      </c>
      <c r="GM69" s="104">
        <f t="shared" si="23"/>
        <v>0.98707748532826134</v>
      </c>
      <c r="GN69" s="104">
        <f t="shared" si="23"/>
        <v>0.98707748532826134</v>
      </c>
      <c r="GO69" s="104">
        <f t="shared" si="23"/>
        <v>0.98707748532826134</v>
      </c>
      <c r="GP69" s="104">
        <f t="shared" si="23"/>
        <v>0.98707748532826134</v>
      </c>
      <c r="GQ69" s="104">
        <f t="shared" si="23"/>
        <v>0.98707748532826134</v>
      </c>
      <c r="GR69" s="104">
        <f t="shared" si="23"/>
        <v>0.98707748532826134</v>
      </c>
      <c r="GS69" s="104">
        <f t="shared" si="23"/>
        <v>0.98707748532826134</v>
      </c>
      <c r="GT69" s="104">
        <f t="shared" si="23"/>
        <v>0.98707748532826134</v>
      </c>
      <c r="GU69" s="104">
        <f t="shared" si="23"/>
        <v>0.98707748532826134</v>
      </c>
      <c r="GV69" s="104">
        <f t="shared" si="23"/>
        <v>0.98707748532826134</v>
      </c>
      <c r="GW69" s="104">
        <f t="shared" si="23"/>
        <v>0.98707748532826134</v>
      </c>
      <c r="GX69" s="104">
        <f t="shared" si="23"/>
        <v>0.98707748532826134</v>
      </c>
      <c r="GY69" s="104">
        <f t="shared" si="23"/>
        <v>0.98707748532826134</v>
      </c>
      <c r="GZ69" s="104">
        <f t="shared" si="23"/>
        <v>0.98707748532826134</v>
      </c>
      <c r="HA69" s="104">
        <f t="shared" si="23"/>
        <v>0.98707748532826134</v>
      </c>
      <c r="HB69" s="104">
        <f t="shared" si="23"/>
        <v>0.98707748532826134</v>
      </c>
      <c r="HC69" s="104">
        <f t="shared" si="23"/>
        <v>0.98707748532826134</v>
      </c>
      <c r="HD69" s="104">
        <f t="shared" si="23"/>
        <v>0.98707748532826134</v>
      </c>
      <c r="HE69" s="104">
        <f t="shared" si="23"/>
        <v>0.98707748532826134</v>
      </c>
      <c r="HF69" s="104">
        <f t="shared" si="23"/>
        <v>0.98707748532826134</v>
      </c>
      <c r="HG69" s="104">
        <f t="shared" si="23"/>
        <v>0.98707748532826134</v>
      </c>
    </row>
    <row r="70" spans="1:215" x14ac:dyDescent="0.2">
      <c r="A70" s="100">
        <v>83</v>
      </c>
      <c r="B70" s="102">
        <v>0.98226487631537762</v>
      </c>
      <c r="C70" s="102">
        <v>0.9830305183331236</v>
      </c>
      <c r="D70" s="102">
        <v>0.98390252972031766</v>
      </c>
      <c r="E70" s="102">
        <v>0.98479576763759447</v>
      </c>
      <c r="F70" s="102">
        <v>0.9856280623059136</v>
      </c>
      <c r="G70" s="102">
        <v>0.98632136052862107</v>
      </c>
      <c r="H70" s="102">
        <v>0.98687249594783033</v>
      </c>
      <c r="I70" s="102">
        <v>0.98730949071328789</v>
      </c>
      <c r="J70" s="102">
        <v>0.98774608734280622</v>
      </c>
      <c r="K70" s="102">
        <v>0.98817235581734841</v>
      </c>
      <c r="L70" s="102">
        <v>0.98857788394456203</v>
      </c>
      <c r="M70" s="102">
        <v>0.98895138535030847</v>
      </c>
      <c r="N70" s="102">
        <v>0.98928047290388366</v>
      </c>
      <c r="O70" s="102">
        <v>0.98955056579804801</v>
      </c>
      <c r="P70" s="102">
        <v>0.98974525415730352</v>
      </c>
      <c r="Q70" s="102">
        <v>0.98984919718131159</v>
      </c>
      <c r="R70" s="102">
        <v>0.98991644021940672</v>
      </c>
      <c r="S70" s="102">
        <v>0.98992133949184236</v>
      </c>
      <c r="T70" s="102">
        <v>0.98992723109620295</v>
      </c>
      <c r="U70" s="102">
        <v>0.98993403465329988</v>
      </c>
      <c r="V70" s="102">
        <v>0.98993871942008194</v>
      </c>
      <c r="W70" s="102">
        <v>0.98994253054166681</v>
      </c>
      <c r="X70" s="102">
        <v>0.98994599257814009</v>
      </c>
      <c r="Y70" s="102">
        <v>0.98994926665911864</v>
      </c>
      <c r="Z70" s="102">
        <v>0.98995238556128218</v>
      </c>
      <c r="AA70" s="102">
        <v>0.98995563330262226</v>
      </c>
      <c r="AB70" s="102">
        <v>0.98995849080541087</v>
      </c>
      <c r="AC70" s="102">
        <v>0.98996093505305882</v>
      </c>
      <c r="AD70" s="102">
        <v>0.98996290982464952</v>
      </c>
      <c r="AE70" s="102">
        <v>0.98996449093010908</v>
      </c>
      <c r="AF70" s="102">
        <v>0.98996538698776226</v>
      </c>
      <c r="AG70" s="102">
        <v>0.98996585554832661</v>
      </c>
      <c r="AH70" s="102">
        <v>0.98996602443846304</v>
      </c>
      <c r="AI70" s="102">
        <v>0.98996593636554864</v>
      </c>
      <c r="AJ70" s="102">
        <v>0.9899656057910472</v>
      </c>
      <c r="AK70" s="102">
        <v>0.98996499356017165</v>
      </c>
      <c r="AL70" s="102">
        <v>0.98996424450852727</v>
      </c>
      <c r="AM70" s="102">
        <v>0.98996338706876141</v>
      </c>
      <c r="AN70" s="102">
        <v>0.98996245331873201</v>
      </c>
      <c r="AO70" s="102">
        <v>0.98996147651718502</v>
      </c>
      <c r="AP70" s="102">
        <v>0.98996048889321675</v>
      </c>
      <c r="AQ70" s="102">
        <v>0.9899595206588736</v>
      </c>
      <c r="AR70" s="102">
        <v>0.98995859718644053</v>
      </c>
      <c r="AS70" s="102">
        <v>0.9899577370814393</v>
      </c>
      <c r="AT70" s="102">
        <v>0.98995695670400241</v>
      </c>
      <c r="AU70" s="102">
        <v>0.98995626243654467</v>
      </c>
      <c r="AV70" s="102">
        <v>0.98995565537070584</v>
      </c>
      <c r="AW70" s="102">
        <v>0.9899551285280721</v>
      </c>
      <c r="AX70" s="102">
        <v>0.98995465997409704</v>
      </c>
      <c r="AY70" s="102">
        <v>0.98995423349591138</v>
      </c>
      <c r="AZ70" s="102">
        <v>0.98995382312354585</v>
      </c>
      <c r="BA70" s="102">
        <v>0.98995340286844102</v>
      </c>
      <c r="BB70" s="102">
        <v>0.98995292764331022</v>
      </c>
      <c r="BC70" s="102">
        <v>0.98995236852491209</v>
      </c>
      <c r="BD70" s="102">
        <v>0.98995166754302844</v>
      </c>
      <c r="BE70" s="102">
        <v>0.98995077963035716</v>
      </c>
      <c r="BF70" s="102">
        <v>0.98994965329626872</v>
      </c>
      <c r="BG70" s="102">
        <v>0.98994822250459924</v>
      </c>
      <c r="BH70" s="102">
        <v>0.98994640611753804</v>
      </c>
      <c r="BI70" s="102">
        <v>0.98994411738713783</v>
      </c>
      <c r="BJ70" s="102">
        <v>0.98994123567751291</v>
      </c>
      <c r="BK70" s="102">
        <v>0.9899376532277212</v>
      </c>
      <c r="BL70" s="102">
        <v>0.98993327960564559</v>
      </c>
      <c r="BM70" s="102">
        <v>0.98992807676228134</v>
      </c>
      <c r="BN70" s="102">
        <v>0.98992197560814066</v>
      </c>
      <c r="BO70" s="102">
        <v>0.98991492632484235</v>
      </c>
      <c r="BP70" s="102">
        <v>0.98990683218331954</v>
      </c>
      <c r="BQ70" s="102">
        <v>0.98989766559375814</v>
      </c>
      <c r="BR70" s="102">
        <v>0.98988733904323667</v>
      </c>
      <c r="BS70" s="102">
        <v>0.98987548405877701</v>
      </c>
      <c r="BT70" s="102">
        <v>0.98986225742386524</v>
      </c>
      <c r="BU70" s="102">
        <v>0.98984743550017451</v>
      </c>
      <c r="BV70" s="102">
        <v>0.98983045259399682</v>
      </c>
      <c r="BW70" s="102">
        <v>0.98981131972124381</v>
      </c>
      <c r="BX70" s="102">
        <v>0.98979048867421293</v>
      </c>
      <c r="BY70" s="102">
        <v>0.98976761393100154</v>
      </c>
      <c r="BZ70" s="102">
        <v>0.98974416152076095</v>
      </c>
      <c r="CA70" s="102">
        <v>0.98972276324977493</v>
      </c>
      <c r="CB70" s="102">
        <v>0.98972276324977493</v>
      </c>
      <c r="CC70" s="104">
        <f t="shared" si="24"/>
        <v>0.98972276324977493</v>
      </c>
      <c r="CD70" s="104">
        <f t="shared" si="22"/>
        <v>0.98972276324977493</v>
      </c>
      <c r="CE70" s="104">
        <f t="shared" si="22"/>
        <v>0.98972276324977493</v>
      </c>
      <c r="CF70" s="104">
        <f t="shared" si="22"/>
        <v>0.98972276324977493</v>
      </c>
      <c r="CG70" s="104">
        <f t="shared" si="22"/>
        <v>0.98972276324977493</v>
      </c>
      <c r="CH70" s="104">
        <f t="shared" si="22"/>
        <v>0.98972276324977493</v>
      </c>
      <c r="CI70" s="104">
        <f t="shared" si="22"/>
        <v>0.98972276324977493</v>
      </c>
      <c r="CJ70" s="104">
        <f t="shared" si="22"/>
        <v>0.98972276324977493</v>
      </c>
      <c r="CK70" s="104">
        <f t="shared" si="22"/>
        <v>0.98972276324977493</v>
      </c>
      <c r="CL70" s="104">
        <f t="shared" si="22"/>
        <v>0.98972276324977493</v>
      </c>
      <c r="CM70" s="104">
        <f t="shared" si="22"/>
        <v>0.98972276324977493</v>
      </c>
      <c r="CN70" s="104">
        <f t="shared" si="22"/>
        <v>0.98972276324977493</v>
      </c>
      <c r="CO70" s="104">
        <f t="shared" si="22"/>
        <v>0.98972276324977493</v>
      </c>
      <c r="CP70" s="104">
        <f t="shared" si="22"/>
        <v>0.98972276324977493</v>
      </c>
      <c r="CQ70" s="104">
        <f t="shared" si="22"/>
        <v>0.98972276324977493</v>
      </c>
      <c r="CR70" s="104">
        <f t="shared" si="22"/>
        <v>0.98972276324977493</v>
      </c>
      <c r="CS70" s="104">
        <f t="shared" si="22"/>
        <v>0.98972276324977493</v>
      </c>
      <c r="CT70" s="104">
        <f t="shared" si="22"/>
        <v>0.98972276324977493</v>
      </c>
      <c r="CU70" s="104">
        <f t="shared" si="22"/>
        <v>0.98972276324977493</v>
      </c>
      <c r="CV70" s="104">
        <f t="shared" si="22"/>
        <v>0.98972276324977493</v>
      </c>
      <c r="CW70" s="104">
        <f t="shared" si="22"/>
        <v>0.98972276324977493</v>
      </c>
      <c r="CX70" s="104">
        <f t="shared" si="22"/>
        <v>0.98972276324977493</v>
      </c>
      <c r="CY70" s="104">
        <f t="shared" si="22"/>
        <v>0.98972276324977493</v>
      </c>
      <c r="CZ70" s="104">
        <f t="shared" si="22"/>
        <v>0.98972276324977493</v>
      </c>
      <c r="DA70" s="104">
        <f t="shared" si="22"/>
        <v>0.98972276324977493</v>
      </c>
      <c r="DB70" s="104">
        <f t="shared" si="22"/>
        <v>0.98972276324977493</v>
      </c>
      <c r="DC70" s="104">
        <f t="shared" si="22"/>
        <v>0.98972276324977493</v>
      </c>
      <c r="DE70" s="100">
        <v>83</v>
      </c>
      <c r="DF70" s="102">
        <v>0.99190109505576973</v>
      </c>
      <c r="DG70" s="102">
        <v>0.99186066259574213</v>
      </c>
      <c r="DH70" s="102">
        <v>0.99173117942074651</v>
      </c>
      <c r="DI70" s="102">
        <v>0.99147562318424576</v>
      </c>
      <c r="DJ70" s="102">
        <v>0.99109154175675873</v>
      </c>
      <c r="DK70" s="102">
        <v>0.99060314944920924</v>
      </c>
      <c r="DL70" s="102">
        <v>0.99011590724876619</v>
      </c>
      <c r="DM70" s="102">
        <v>0.98963297199103484</v>
      </c>
      <c r="DN70" s="102">
        <v>0.98922275110496072</v>
      </c>
      <c r="DO70" s="102">
        <v>0.98894059808773749</v>
      </c>
      <c r="DP70" s="102">
        <v>0.98881083279734316</v>
      </c>
      <c r="DQ70" s="102">
        <v>0.98883584622159859</v>
      </c>
      <c r="DR70" s="102">
        <v>0.98898212185340251</v>
      </c>
      <c r="DS70" s="102">
        <v>0.98919454421598008</v>
      </c>
      <c r="DT70" s="102">
        <v>0.98940966260928398</v>
      </c>
      <c r="DU70" s="102">
        <v>0.98957158584104554</v>
      </c>
      <c r="DV70" s="102">
        <v>0.9896763911378611</v>
      </c>
      <c r="DW70" s="102">
        <v>0.98969510564242102</v>
      </c>
      <c r="DX70" s="102">
        <v>0.98971545212722412</v>
      </c>
      <c r="DY70" s="102">
        <v>0.98973812431093078</v>
      </c>
      <c r="DZ70" s="102">
        <v>0.98974953460468695</v>
      </c>
      <c r="EA70" s="102">
        <v>0.9897575429797224</v>
      </c>
      <c r="EB70" s="102">
        <v>0.98976320595949108</v>
      </c>
      <c r="EC70" s="102">
        <v>0.98976746588833719</v>
      </c>
      <c r="ED70" s="102">
        <v>0.98977012668165343</v>
      </c>
      <c r="EE70" s="102">
        <v>0.98977270590798694</v>
      </c>
      <c r="EF70" s="102">
        <v>0.9897741822159416</v>
      </c>
      <c r="EG70" s="102">
        <v>0.98977509164544386</v>
      </c>
      <c r="EH70" s="102">
        <v>0.98977560538708054</v>
      </c>
      <c r="EI70" s="102">
        <v>0.98977594963056226</v>
      </c>
      <c r="EJ70" s="102">
        <v>0.98977564186276645</v>
      </c>
      <c r="EK70" s="102">
        <v>0.98977530240592482</v>
      </c>
      <c r="EL70" s="102">
        <v>0.98977511441780852</v>
      </c>
      <c r="EM70" s="102">
        <v>0.9897751631032885</v>
      </c>
      <c r="EN70" s="102">
        <v>0.98977552609115382</v>
      </c>
      <c r="EO70" s="102">
        <v>0.98977624175999934</v>
      </c>
      <c r="EP70" s="102">
        <v>0.98977730354747662</v>
      </c>
      <c r="EQ70" s="102">
        <v>0.9897786687635024</v>
      </c>
      <c r="ER70" s="102">
        <v>0.98978025510631829</v>
      </c>
      <c r="ES70" s="102">
        <v>0.98978196821295317</v>
      </c>
      <c r="ET70" s="102">
        <v>0.9897836591884891</v>
      </c>
      <c r="EU70" s="102">
        <v>0.98978526677256962</v>
      </c>
      <c r="EV70" s="102">
        <v>0.98978662155826869</v>
      </c>
      <c r="EW70" s="102">
        <v>0.98978759799248794</v>
      </c>
      <c r="EX70" s="102">
        <v>0.98978801659566973</v>
      </c>
      <c r="EY70" s="102">
        <v>0.98978765775938704</v>
      </c>
      <c r="EZ70" s="102">
        <v>0.98978639775839039</v>
      </c>
      <c r="FA70" s="102">
        <v>0.98978396785372669</v>
      </c>
      <c r="FB70" s="102">
        <v>0.98978035123483143</v>
      </c>
      <c r="FC70" s="102">
        <v>0.98977521658516876</v>
      </c>
      <c r="FD70" s="102">
        <v>0.98976841070767219</v>
      </c>
      <c r="FE70" s="102">
        <v>0.98975947749216187</v>
      </c>
      <c r="FF70" s="102">
        <v>0.98974837224434575</v>
      </c>
      <c r="FG70" s="102">
        <v>0.98973469957047233</v>
      </c>
      <c r="FH70" s="102">
        <v>0.98971845882445819</v>
      </c>
      <c r="FI70" s="102">
        <v>0.9896996815850273</v>
      </c>
      <c r="FJ70" s="102">
        <v>0.98967823086332019</v>
      </c>
      <c r="FK70" s="102">
        <v>0.98965390112434259</v>
      </c>
      <c r="FL70" s="102">
        <v>0.98962660735798613</v>
      </c>
      <c r="FM70" s="102">
        <v>0.98959604586801475</v>
      </c>
      <c r="FN70" s="102">
        <v>0.98956080926717249</v>
      </c>
      <c r="FO70" s="102">
        <v>0.98951996744250514</v>
      </c>
      <c r="FP70" s="102">
        <v>0.98947269268261817</v>
      </c>
      <c r="FQ70" s="102">
        <v>0.98941857916772835</v>
      </c>
      <c r="FR70" s="102">
        <v>0.98935576277206039</v>
      </c>
      <c r="FS70" s="102">
        <v>0.98928447367940076</v>
      </c>
      <c r="FT70" s="102">
        <v>0.98920385865939808</v>
      </c>
      <c r="FU70" s="102">
        <v>0.989113751030954</v>
      </c>
      <c r="FV70" s="102">
        <v>0.98901191631421204</v>
      </c>
      <c r="FW70" s="102">
        <v>0.98889883473265128</v>
      </c>
      <c r="FX70" s="102">
        <v>0.98877130769630073</v>
      </c>
      <c r="FY70" s="102">
        <v>0.98862772423071155</v>
      </c>
      <c r="FZ70" s="102">
        <v>0.98845817587882578</v>
      </c>
      <c r="GA70" s="102">
        <v>0.98825862164630429</v>
      </c>
      <c r="GB70" s="102">
        <v>0.98802038187210328</v>
      </c>
      <c r="GC70" s="102">
        <v>0.98773803638330127</v>
      </c>
      <c r="GD70" s="102">
        <v>0.98740906982459586</v>
      </c>
      <c r="GE70" s="102">
        <v>0.98704236227830489</v>
      </c>
      <c r="GF70" s="102">
        <v>0.98704236227830489</v>
      </c>
      <c r="GG70" s="104">
        <f t="shared" si="23"/>
        <v>0.98704236227830489</v>
      </c>
      <c r="GH70" s="104">
        <f t="shared" si="23"/>
        <v>0.98704236227830489</v>
      </c>
      <c r="GI70" s="104">
        <f t="shared" si="23"/>
        <v>0.98704236227830489</v>
      </c>
      <c r="GJ70" s="104">
        <f t="shared" si="23"/>
        <v>0.98704236227830489</v>
      </c>
      <c r="GK70" s="104">
        <f t="shared" si="23"/>
        <v>0.98704236227830489</v>
      </c>
      <c r="GL70" s="104">
        <f t="shared" si="23"/>
        <v>0.98704236227830489</v>
      </c>
      <c r="GM70" s="104">
        <f t="shared" si="23"/>
        <v>0.98704236227830489</v>
      </c>
      <c r="GN70" s="104">
        <f t="shared" si="23"/>
        <v>0.98704236227830489</v>
      </c>
      <c r="GO70" s="104">
        <f t="shared" si="23"/>
        <v>0.98704236227830489</v>
      </c>
      <c r="GP70" s="104">
        <f t="shared" si="23"/>
        <v>0.98704236227830489</v>
      </c>
      <c r="GQ70" s="104">
        <f t="shared" si="23"/>
        <v>0.98704236227830489</v>
      </c>
      <c r="GR70" s="104">
        <f t="shared" si="23"/>
        <v>0.98704236227830489</v>
      </c>
      <c r="GS70" s="104">
        <f t="shared" si="23"/>
        <v>0.98704236227830489</v>
      </c>
      <c r="GT70" s="104">
        <f t="shared" si="23"/>
        <v>0.98704236227830489</v>
      </c>
      <c r="GU70" s="104">
        <f t="shared" si="23"/>
        <v>0.98704236227830489</v>
      </c>
      <c r="GV70" s="104">
        <f t="shared" si="23"/>
        <v>0.98704236227830489</v>
      </c>
      <c r="GW70" s="104">
        <f t="shared" si="23"/>
        <v>0.98704236227830489</v>
      </c>
      <c r="GX70" s="104">
        <f t="shared" si="23"/>
        <v>0.98704236227830489</v>
      </c>
      <c r="GY70" s="104">
        <f t="shared" si="23"/>
        <v>0.98704236227830489</v>
      </c>
      <c r="GZ70" s="104">
        <f t="shared" si="23"/>
        <v>0.98704236227830489</v>
      </c>
      <c r="HA70" s="104">
        <f t="shared" si="23"/>
        <v>0.98704236227830489</v>
      </c>
      <c r="HB70" s="104">
        <f t="shared" si="23"/>
        <v>0.98704236227830489</v>
      </c>
      <c r="HC70" s="104">
        <f t="shared" si="23"/>
        <v>0.98704236227830489</v>
      </c>
      <c r="HD70" s="104">
        <f t="shared" si="23"/>
        <v>0.98704236227830489</v>
      </c>
      <c r="HE70" s="104">
        <f t="shared" si="23"/>
        <v>0.98704236227830489</v>
      </c>
      <c r="HF70" s="104">
        <f t="shared" si="23"/>
        <v>0.98704236227830489</v>
      </c>
      <c r="HG70" s="104">
        <f t="shared" si="23"/>
        <v>0.98704236227830489</v>
      </c>
    </row>
    <row r="71" spans="1:215" x14ac:dyDescent="0.2">
      <c r="A71" s="100">
        <v>84</v>
      </c>
      <c r="B71" s="102">
        <v>0.98292914902653217</v>
      </c>
      <c r="C71" s="102">
        <v>0.98355590209303501</v>
      </c>
      <c r="D71" s="102">
        <v>0.98430773329691867</v>
      </c>
      <c r="E71" s="102">
        <v>0.98510528210133119</v>
      </c>
      <c r="F71" s="102">
        <v>0.98586971729436845</v>
      </c>
      <c r="G71" s="102">
        <v>0.98652571230541675</v>
      </c>
      <c r="H71" s="102">
        <v>0.98700238607231139</v>
      </c>
      <c r="I71" s="102">
        <v>0.98743741214663816</v>
      </c>
      <c r="J71" s="102">
        <v>0.98787065352359016</v>
      </c>
      <c r="K71" s="102">
        <v>0.98829239148504355</v>
      </c>
      <c r="L71" s="102">
        <v>0.98869245309982068</v>
      </c>
      <c r="M71" s="102">
        <v>0.98905982027644734</v>
      </c>
      <c r="N71" s="102">
        <v>0.98938230799141813</v>
      </c>
      <c r="O71" s="102">
        <v>0.98964606053166093</v>
      </c>
      <c r="P71" s="102">
        <v>0.98983551601469433</v>
      </c>
      <c r="Q71" s="102">
        <v>0.98993568688746325</v>
      </c>
      <c r="R71" s="102">
        <v>0.98992625638185683</v>
      </c>
      <c r="S71" s="102">
        <v>0.98993058099035725</v>
      </c>
      <c r="T71" s="102">
        <v>0.98993578121788595</v>
      </c>
      <c r="U71" s="102">
        <v>0.98994178610725636</v>
      </c>
      <c r="V71" s="102">
        <v>0.98994592096807033</v>
      </c>
      <c r="W71" s="102">
        <v>0.98994928471731425</v>
      </c>
      <c r="X71" s="102">
        <v>0.98995234031294399</v>
      </c>
      <c r="Y71" s="102">
        <v>0.98995522996398522</v>
      </c>
      <c r="Z71" s="102">
        <v>0.98995798260837053</v>
      </c>
      <c r="AA71" s="102">
        <v>0.98996084887847702</v>
      </c>
      <c r="AB71" s="102">
        <v>0.98996337072623686</v>
      </c>
      <c r="AC71" s="102">
        <v>0.9899655278563666</v>
      </c>
      <c r="AD71" s="102">
        <v>0.98996727066882861</v>
      </c>
      <c r="AE71" s="102">
        <v>0.98996866607178557</v>
      </c>
      <c r="AF71" s="102">
        <v>0.98996945694819072</v>
      </c>
      <c r="AG71" s="102">
        <v>0.98996987058280317</v>
      </c>
      <c r="AH71" s="102">
        <v>0.98997001977987598</v>
      </c>
      <c r="AI71" s="102">
        <v>0.98996994223029722</v>
      </c>
      <c r="AJ71" s="102">
        <v>0.98996965069947784</v>
      </c>
      <c r="AK71" s="102">
        <v>0.98996911064116133</v>
      </c>
      <c r="AL71" s="102">
        <v>0.98996844986296195</v>
      </c>
      <c r="AM71" s="102">
        <v>0.98996769345617397</v>
      </c>
      <c r="AN71" s="102">
        <v>0.98996686972797576</v>
      </c>
      <c r="AO71" s="102">
        <v>0.98996600802682255</v>
      </c>
      <c r="AP71" s="102">
        <v>0.98996513679184794</v>
      </c>
      <c r="AQ71" s="102">
        <v>0.98996428268157388</v>
      </c>
      <c r="AR71" s="102">
        <v>0.98996346808331792</v>
      </c>
      <c r="AS71" s="102">
        <v>0.98996270941304276</v>
      </c>
      <c r="AT71" s="102">
        <v>0.98996202110486209</v>
      </c>
      <c r="AU71" s="102">
        <v>0.98996140878868233</v>
      </c>
      <c r="AV71" s="102">
        <v>0.98996087342586458</v>
      </c>
      <c r="AW71" s="102">
        <v>0.98996040885729819</v>
      </c>
      <c r="AX71" s="102">
        <v>0.98995999572814131</v>
      </c>
      <c r="AY71" s="102">
        <v>0.98995961973216273</v>
      </c>
      <c r="AZ71" s="102">
        <v>0.98995925795505391</v>
      </c>
      <c r="BA71" s="102">
        <v>0.98995888746675331</v>
      </c>
      <c r="BB71" s="102">
        <v>0.98995846848768532</v>
      </c>
      <c r="BC71" s="102">
        <v>0.98995797550107745</v>
      </c>
      <c r="BD71" s="102">
        <v>0.9899573573635696</v>
      </c>
      <c r="BE71" s="102">
        <v>0.98995657431765982</v>
      </c>
      <c r="BF71" s="102">
        <v>0.98995558094029346</v>
      </c>
      <c r="BG71" s="102">
        <v>0.98995431897835218</v>
      </c>
      <c r="BH71" s="102">
        <v>0.98995271685794584</v>
      </c>
      <c r="BI71" s="102">
        <v>0.98995069805974512</v>
      </c>
      <c r="BJ71" s="102">
        <v>0.98994815617194032</v>
      </c>
      <c r="BK71" s="102">
        <v>0.98994499614727749</v>
      </c>
      <c r="BL71" s="102">
        <v>0.9899411382341694</v>
      </c>
      <c r="BM71" s="102">
        <v>0.98993654890075933</v>
      </c>
      <c r="BN71" s="102">
        <v>0.98993116723972341</v>
      </c>
      <c r="BO71" s="102">
        <v>0.98992494935549802</v>
      </c>
      <c r="BP71" s="102">
        <v>0.98991780998083523</v>
      </c>
      <c r="BQ71" s="102">
        <v>0.98990972485551743</v>
      </c>
      <c r="BR71" s="102">
        <v>0.98990061687153819</v>
      </c>
      <c r="BS71" s="102">
        <v>0.98989016111129358</v>
      </c>
      <c r="BT71" s="102">
        <v>0.98987849602265632</v>
      </c>
      <c r="BU71" s="102">
        <v>0.98986542451513615</v>
      </c>
      <c r="BV71" s="102">
        <v>0.98985044784213105</v>
      </c>
      <c r="BW71" s="102">
        <v>0.98983357601265987</v>
      </c>
      <c r="BX71" s="102">
        <v>0.98981520787197985</v>
      </c>
      <c r="BY71" s="102">
        <v>0.98979503901965316</v>
      </c>
      <c r="BZ71" s="102">
        <v>0.98977436279511077</v>
      </c>
      <c r="CA71" s="102">
        <v>0.98975550043553706</v>
      </c>
      <c r="CB71" s="102">
        <v>0.98975550043553706</v>
      </c>
      <c r="CC71" s="104">
        <f t="shared" si="24"/>
        <v>0.98975550043553706</v>
      </c>
      <c r="CD71" s="104">
        <f t="shared" si="22"/>
        <v>0.98975550043553706</v>
      </c>
      <c r="CE71" s="104">
        <f t="shared" si="22"/>
        <v>0.98975550043553706</v>
      </c>
      <c r="CF71" s="104">
        <f t="shared" si="22"/>
        <v>0.98975550043553706</v>
      </c>
      <c r="CG71" s="104">
        <f t="shared" si="22"/>
        <v>0.98975550043553706</v>
      </c>
      <c r="CH71" s="104">
        <f t="shared" si="22"/>
        <v>0.98975550043553706</v>
      </c>
      <c r="CI71" s="104">
        <f t="shared" si="22"/>
        <v>0.98975550043553706</v>
      </c>
      <c r="CJ71" s="104">
        <f t="shared" si="22"/>
        <v>0.98975550043553706</v>
      </c>
      <c r="CK71" s="104">
        <f t="shared" si="22"/>
        <v>0.98975550043553706</v>
      </c>
      <c r="CL71" s="104">
        <f t="shared" si="22"/>
        <v>0.98975550043553706</v>
      </c>
      <c r="CM71" s="104">
        <f t="shared" si="22"/>
        <v>0.98975550043553706</v>
      </c>
      <c r="CN71" s="104">
        <f t="shared" si="22"/>
        <v>0.98975550043553706</v>
      </c>
      <c r="CO71" s="104">
        <f t="shared" si="22"/>
        <v>0.98975550043553706</v>
      </c>
      <c r="CP71" s="104">
        <f t="shared" si="22"/>
        <v>0.98975550043553706</v>
      </c>
      <c r="CQ71" s="104">
        <f t="shared" si="22"/>
        <v>0.98975550043553706</v>
      </c>
      <c r="CR71" s="104">
        <f t="shared" si="22"/>
        <v>0.98975550043553706</v>
      </c>
      <c r="CS71" s="104">
        <f t="shared" si="22"/>
        <v>0.98975550043553706</v>
      </c>
      <c r="CT71" s="104">
        <f t="shared" si="22"/>
        <v>0.98975550043553706</v>
      </c>
      <c r="CU71" s="104">
        <f t="shared" si="22"/>
        <v>0.98975550043553706</v>
      </c>
      <c r="CV71" s="104">
        <f t="shared" si="22"/>
        <v>0.98975550043553706</v>
      </c>
      <c r="CW71" s="104">
        <f t="shared" si="22"/>
        <v>0.98975550043553706</v>
      </c>
      <c r="CX71" s="104">
        <f t="shared" si="22"/>
        <v>0.98975550043553706</v>
      </c>
      <c r="CY71" s="104">
        <f t="shared" si="22"/>
        <v>0.98975550043553706</v>
      </c>
      <c r="CZ71" s="104">
        <f t="shared" si="22"/>
        <v>0.98975550043553706</v>
      </c>
      <c r="DA71" s="104">
        <f t="shared" si="22"/>
        <v>0.98975550043553706</v>
      </c>
      <c r="DB71" s="104">
        <f t="shared" si="22"/>
        <v>0.98975550043553706</v>
      </c>
      <c r="DC71" s="104">
        <f t="shared" si="22"/>
        <v>0.98975550043553706</v>
      </c>
      <c r="DE71" s="100">
        <v>84</v>
      </c>
      <c r="DF71" s="102">
        <v>0.99166549030206719</v>
      </c>
      <c r="DG71" s="102">
        <v>0.99168537703746107</v>
      </c>
      <c r="DH71" s="102">
        <v>0.99165110456056127</v>
      </c>
      <c r="DI71" s="102">
        <v>0.99152613068967832</v>
      </c>
      <c r="DJ71" s="102">
        <v>0.99129260001299091</v>
      </c>
      <c r="DK71" s="102">
        <v>0.99095812684947548</v>
      </c>
      <c r="DL71" s="102">
        <v>0.99054122333680961</v>
      </c>
      <c r="DM71" s="102">
        <v>0.99013315845106131</v>
      </c>
      <c r="DN71" s="102">
        <v>0.9897289703904556</v>
      </c>
      <c r="DO71" s="102">
        <v>0.98940246371088025</v>
      </c>
      <c r="DP71" s="102">
        <v>0.98919748122069262</v>
      </c>
      <c r="DQ71" s="102">
        <v>0.9891348170740486</v>
      </c>
      <c r="DR71" s="102">
        <v>0.98919792678665219</v>
      </c>
      <c r="DS71" s="102">
        <v>0.98934240976539534</v>
      </c>
      <c r="DT71" s="102">
        <v>0.98950960135808941</v>
      </c>
      <c r="DU71" s="102">
        <v>0.98964534715967356</v>
      </c>
      <c r="DV71" s="102">
        <v>0.98966801797982695</v>
      </c>
      <c r="DW71" s="102">
        <v>0.98968721396261927</v>
      </c>
      <c r="DX71" s="102">
        <v>0.9897080845398919</v>
      </c>
      <c r="DY71" s="102">
        <v>0.98973134141513319</v>
      </c>
      <c r="DZ71" s="102">
        <v>0.98974304528764012</v>
      </c>
      <c r="EA71" s="102">
        <v>0.98975125936504083</v>
      </c>
      <c r="EB71" s="102">
        <v>0.98975706742811009</v>
      </c>
      <c r="EC71" s="102">
        <v>0.98976143617656631</v>
      </c>
      <c r="ED71" s="102">
        <v>0.98976416440541959</v>
      </c>
      <c r="EE71" s="102">
        <v>0.98976680900831249</v>
      </c>
      <c r="EF71" s="102">
        <v>0.9897683221279483</v>
      </c>
      <c r="EG71" s="102">
        <v>0.98976925368179181</v>
      </c>
      <c r="EH71" s="102">
        <v>0.98976977929028487</v>
      </c>
      <c r="EI71" s="102">
        <v>0.98977013100537181</v>
      </c>
      <c r="EJ71" s="102">
        <v>0.98976981378734663</v>
      </c>
      <c r="EK71" s="102">
        <v>0.98976946405279886</v>
      </c>
      <c r="EL71" s="102">
        <v>0.98976926971780443</v>
      </c>
      <c r="EM71" s="102">
        <v>0.98976931820600944</v>
      </c>
      <c r="EN71" s="102">
        <v>0.98976968917065056</v>
      </c>
      <c r="EO71" s="102">
        <v>0.9897704219965674</v>
      </c>
      <c r="EP71" s="102">
        <v>0.98977150995868424</v>
      </c>
      <c r="EQ71" s="102">
        <v>0.98977290926440986</v>
      </c>
      <c r="ER71" s="102">
        <v>0.98977453547694549</v>
      </c>
      <c r="ES71" s="102">
        <v>0.98977629178221604</v>
      </c>
      <c r="ET71" s="102">
        <v>0.98977802541084448</v>
      </c>
      <c r="EU71" s="102">
        <v>0.98977967350640161</v>
      </c>
      <c r="EV71" s="102">
        <v>0.98978106224525542</v>
      </c>
      <c r="EW71" s="102">
        <v>0.98978206279577563</v>
      </c>
      <c r="EX71" s="102">
        <v>0.98978249099042814</v>
      </c>
      <c r="EY71" s="102">
        <v>0.98978212147989497</v>
      </c>
      <c r="EZ71" s="102">
        <v>0.9897808272953873</v>
      </c>
      <c r="FA71" s="102">
        <v>0.98977833266319715</v>
      </c>
      <c r="FB71" s="102">
        <v>0.98977462030723606</v>
      </c>
      <c r="FC71" s="102">
        <v>0.98976935023046031</v>
      </c>
      <c r="FD71" s="102">
        <v>0.98976236519363869</v>
      </c>
      <c r="FE71" s="102">
        <v>0.98975319712841825</v>
      </c>
      <c r="FF71" s="102">
        <v>0.98974180010770263</v>
      </c>
      <c r="FG71" s="102">
        <v>0.98972776833959297</v>
      </c>
      <c r="FH71" s="102">
        <v>0.98971110106857874</v>
      </c>
      <c r="FI71" s="102">
        <v>0.98969183059936749</v>
      </c>
      <c r="FJ71" s="102">
        <v>0.98966981623989259</v>
      </c>
      <c r="FK71" s="102">
        <v>0.98964484694307231</v>
      </c>
      <c r="FL71" s="102">
        <v>0.98961683531269351</v>
      </c>
      <c r="FM71" s="102">
        <v>0.98958546951198634</v>
      </c>
      <c r="FN71" s="102">
        <v>0.98954930504315874</v>
      </c>
      <c r="FO71" s="102">
        <v>0.98950738706856733</v>
      </c>
      <c r="FP71" s="102">
        <v>0.98945886573469655</v>
      </c>
      <c r="FQ71" s="102">
        <v>0.9894033240411988</v>
      </c>
      <c r="FR71" s="102">
        <v>0.98933884821896745</v>
      </c>
      <c r="FS71" s="102">
        <v>0.98926567355145889</v>
      </c>
      <c r="FT71" s="102">
        <v>0.98918292323952728</v>
      </c>
      <c r="FU71" s="102">
        <v>0.98909042487047061</v>
      </c>
      <c r="FV71" s="102">
        <v>0.98898588346776206</v>
      </c>
      <c r="FW71" s="102">
        <v>0.98886978973841932</v>
      </c>
      <c r="FX71" s="102">
        <v>0.98873885804265926</v>
      </c>
      <c r="FY71" s="102">
        <v>0.98859143135095795</v>
      </c>
      <c r="FZ71" s="102">
        <v>0.9884173339752842</v>
      </c>
      <c r="GA71" s="102">
        <v>0.98821241063637233</v>
      </c>
      <c r="GB71" s="102">
        <v>0.98796774149278832</v>
      </c>
      <c r="GC71" s="102">
        <v>0.98767774851484857</v>
      </c>
      <c r="GD71" s="102">
        <v>0.98733983219893062</v>
      </c>
      <c r="GE71" s="102">
        <v>0.98696308858371129</v>
      </c>
      <c r="GF71" s="102">
        <v>0.98696308858371129</v>
      </c>
      <c r="GG71" s="104">
        <f t="shared" si="23"/>
        <v>0.98696308858371129</v>
      </c>
      <c r="GH71" s="104">
        <f t="shared" si="23"/>
        <v>0.98696308858371129</v>
      </c>
      <c r="GI71" s="104">
        <f t="shared" si="23"/>
        <v>0.98696308858371129</v>
      </c>
      <c r="GJ71" s="104">
        <f t="shared" si="23"/>
        <v>0.98696308858371129</v>
      </c>
      <c r="GK71" s="104">
        <f t="shared" si="23"/>
        <v>0.98696308858371129</v>
      </c>
      <c r="GL71" s="104">
        <f t="shared" si="23"/>
        <v>0.98696308858371129</v>
      </c>
      <c r="GM71" s="104">
        <f t="shared" si="23"/>
        <v>0.98696308858371129</v>
      </c>
      <c r="GN71" s="104">
        <f t="shared" si="23"/>
        <v>0.98696308858371129</v>
      </c>
      <c r="GO71" s="104">
        <f t="shared" si="23"/>
        <v>0.98696308858371129</v>
      </c>
      <c r="GP71" s="104">
        <f t="shared" si="23"/>
        <v>0.98696308858371129</v>
      </c>
      <c r="GQ71" s="104">
        <f t="shared" si="23"/>
        <v>0.98696308858371129</v>
      </c>
      <c r="GR71" s="104">
        <f t="shared" si="23"/>
        <v>0.98696308858371129</v>
      </c>
      <c r="GS71" s="104">
        <f t="shared" ref="GS71:HG71" si="25">GR71</f>
        <v>0.98696308858371129</v>
      </c>
      <c r="GT71" s="104">
        <f t="shared" si="25"/>
        <v>0.98696308858371129</v>
      </c>
      <c r="GU71" s="104">
        <f t="shared" si="25"/>
        <v>0.98696308858371129</v>
      </c>
      <c r="GV71" s="104">
        <f t="shared" si="25"/>
        <v>0.98696308858371129</v>
      </c>
      <c r="GW71" s="104">
        <f t="shared" si="25"/>
        <v>0.98696308858371129</v>
      </c>
      <c r="GX71" s="104">
        <f t="shared" si="25"/>
        <v>0.98696308858371129</v>
      </c>
      <c r="GY71" s="104">
        <f t="shared" si="25"/>
        <v>0.98696308858371129</v>
      </c>
      <c r="GZ71" s="104">
        <f t="shared" si="25"/>
        <v>0.98696308858371129</v>
      </c>
      <c r="HA71" s="104">
        <f t="shared" si="25"/>
        <v>0.98696308858371129</v>
      </c>
      <c r="HB71" s="104">
        <f t="shared" si="25"/>
        <v>0.98696308858371129</v>
      </c>
      <c r="HC71" s="104">
        <f t="shared" si="25"/>
        <v>0.98696308858371129</v>
      </c>
      <c r="HD71" s="104">
        <f t="shared" si="25"/>
        <v>0.98696308858371129</v>
      </c>
      <c r="HE71" s="104">
        <f t="shared" si="25"/>
        <v>0.98696308858371129</v>
      </c>
      <c r="HF71" s="104">
        <f t="shared" si="25"/>
        <v>0.98696308858371129</v>
      </c>
      <c r="HG71" s="104">
        <f t="shared" si="25"/>
        <v>0.98696308858371129</v>
      </c>
    </row>
    <row r="72" spans="1:215" x14ac:dyDescent="0.2">
      <c r="A72" s="100">
        <v>85</v>
      </c>
      <c r="B72" s="102">
        <v>0.98365808270687505</v>
      </c>
      <c r="C72" s="102">
        <v>0.98414233018436581</v>
      </c>
      <c r="D72" s="102">
        <v>0.98475507335642654</v>
      </c>
      <c r="E72" s="102">
        <v>0.985438581476764</v>
      </c>
      <c r="F72" s="102">
        <v>0.98611940799588094</v>
      </c>
      <c r="G72" s="102">
        <v>0.98672543033431848</v>
      </c>
      <c r="H72" s="102">
        <v>0.9871885141481308</v>
      </c>
      <c r="I72" s="102">
        <v>0.98755207344169693</v>
      </c>
      <c r="J72" s="102">
        <v>0.98798252701084377</v>
      </c>
      <c r="K72" s="102">
        <v>0.98840024636971746</v>
      </c>
      <c r="L72" s="102">
        <v>0.98879530240716385</v>
      </c>
      <c r="M72" s="102">
        <v>0.98915699511793764</v>
      </c>
      <c r="N72" s="102">
        <v>0.98947351630845071</v>
      </c>
      <c r="O72" s="102">
        <v>0.98973139484433037</v>
      </c>
      <c r="P72" s="102">
        <v>0.98991581153658337</v>
      </c>
      <c r="Q72" s="102">
        <v>0.99001253783876841</v>
      </c>
      <c r="R72" s="102">
        <v>0.99000184783014999</v>
      </c>
      <c r="S72" s="102">
        <v>0.9900061378170335</v>
      </c>
      <c r="T72" s="102">
        <v>0.99001129639017582</v>
      </c>
      <c r="U72" s="102">
        <v>0.99001725316001143</v>
      </c>
      <c r="V72" s="102">
        <v>0.99002135488926768</v>
      </c>
      <c r="W72" s="102">
        <v>0.99002469168449114</v>
      </c>
      <c r="X72" s="102">
        <v>0.99002772279203366</v>
      </c>
      <c r="Y72" s="102">
        <v>0.99003058928093735</v>
      </c>
      <c r="Z72" s="102">
        <v>0.99003331985788623</v>
      </c>
      <c r="AA72" s="102">
        <v>0.99003616314361154</v>
      </c>
      <c r="AB72" s="102">
        <v>0.99003866476742886</v>
      </c>
      <c r="AC72" s="102">
        <v>0.99004080459808608</v>
      </c>
      <c r="AD72" s="102">
        <v>0.9900425334345323</v>
      </c>
      <c r="AE72" s="102">
        <v>0.99004391764859145</v>
      </c>
      <c r="AF72" s="102">
        <v>0.99004470218787755</v>
      </c>
      <c r="AG72" s="102">
        <v>0.99004511251351102</v>
      </c>
      <c r="AH72" s="102">
        <v>0.99004526052458497</v>
      </c>
      <c r="AI72" s="102">
        <v>0.99004518360973326</v>
      </c>
      <c r="AJ72" s="102">
        <v>0.99004489443218657</v>
      </c>
      <c r="AK72" s="102">
        <v>0.99004435872339658</v>
      </c>
      <c r="AL72" s="102">
        <v>0.9900437032649485</v>
      </c>
      <c r="AM72" s="102">
        <v>0.990042952946806</v>
      </c>
      <c r="AN72" s="102">
        <v>0.99004213584894607</v>
      </c>
      <c r="AO72" s="102">
        <v>0.99004128108420719</v>
      </c>
      <c r="AP72" s="102">
        <v>0.99004041686335353</v>
      </c>
      <c r="AQ72" s="102">
        <v>0.99003956963078177</v>
      </c>
      <c r="AR72" s="102">
        <v>0.99003876159394122</v>
      </c>
      <c r="AS72" s="102">
        <v>0.99003800903685335</v>
      </c>
      <c r="AT72" s="102">
        <v>0.99003732627756846</v>
      </c>
      <c r="AU72" s="102">
        <v>0.99003671890064326</v>
      </c>
      <c r="AV72" s="102">
        <v>0.99003618785958036</v>
      </c>
      <c r="AW72" s="102">
        <v>0.99003572704463272</v>
      </c>
      <c r="AX72" s="102">
        <v>0.99003531725640348</v>
      </c>
      <c r="AY72" s="102">
        <v>0.9900349443035491</v>
      </c>
      <c r="AZ72" s="102">
        <v>0.99003458545588985</v>
      </c>
      <c r="BA72" s="102">
        <v>0.99003421796766777</v>
      </c>
      <c r="BB72" s="102">
        <v>0.99003380237915162</v>
      </c>
      <c r="BC72" s="102">
        <v>0.99003331337885081</v>
      </c>
      <c r="BD72" s="102">
        <v>0.99003270023480294</v>
      </c>
      <c r="BE72" s="102">
        <v>0.99003192350949443</v>
      </c>
      <c r="BF72" s="102">
        <v>0.99003093814552823</v>
      </c>
      <c r="BG72" s="102">
        <v>0.99002968635882982</v>
      </c>
      <c r="BH72" s="102">
        <v>0.99002809715188156</v>
      </c>
      <c r="BI72" s="102">
        <v>0.99002609462179747</v>
      </c>
      <c r="BJ72" s="102">
        <v>0.99002357321400181</v>
      </c>
      <c r="BK72" s="102">
        <v>0.9900204386474788</v>
      </c>
      <c r="BL72" s="102">
        <v>0.99001661181438527</v>
      </c>
      <c r="BM72" s="102">
        <v>0.99001205945521342</v>
      </c>
      <c r="BN72" s="102">
        <v>0.99000672115588473</v>
      </c>
      <c r="BO72" s="102">
        <v>0.99000055337796566</v>
      </c>
      <c r="BP72" s="102">
        <v>0.98999347154518513</v>
      </c>
      <c r="BQ72" s="102">
        <v>0.98998545159827711</v>
      </c>
      <c r="BR72" s="102">
        <v>0.98997641705662642</v>
      </c>
      <c r="BS72" s="102">
        <v>0.98996604562796808</v>
      </c>
      <c r="BT72" s="102">
        <v>0.98995447465571973</v>
      </c>
      <c r="BU72" s="102">
        <v>0.98994150865000829</v>
      </c>
      <c r="BV72" s="102">
        <v>0.98992665289982418</v>
      </c>
      <c r="BW72" s="102">
        <v>0.98990991735460432</v>
      </c>
      <c r="BX72" s="102">
        <v>0.98989169766989349</v>
      </c>
      <c r="BY72" s="102">
        <v>0.9898716919249344</v>
      </c>
      <c r="BZ72" s="102">
        <v>0.98985118305239583</v>
      </c>
      <c r="CA72" s="102">
        <v>0.98983247357160709</v>
      </c>
      <c r="CB72" s="102">
        <v>0.98983247357160709</v>
      </c>
      <c r="CC72" s="104">
        <f t="shared" si="24"/>
        <v>0.98983247357160709</v>
      </c>
      <c r="CD72" s="104">
        <f t="shared" si="22"/>
        <v>0.98983247357160709</v>
      </c>
      <c r="CE72" s="104">
        <f t="shared" si="22"/>
        <v>0.98983247357160709</v>
      </c>
      <c r="CF72" s="104">
        <f t="shared" si="22"/>
        <v>0.98983247357160709</v>
      </c>
      <c r="CG72" s="104">
        <f t="shared" si="22"/>
        <v>0.98983247357160709</v>
      </c>
      <c r="CH72" s="104">
        <f t="shared" si="22"/>
        <v>0.98983247357160709</v>
      </c>
      <c r="CI72" s="104">
        <f t="shared" si="22"/>
        <v>0.98983247357160709</v>
      </c>
      <c r="CJ72" s="104">
        <f t="shared" si="22"/>
        <v>0.98983247357160709</v>
      </c>
      <c r="CK72" s="104">
        <f t="shared" si="22"/>
        <v>0.98983247357160709</v>
      </c>
      <c r="CL72" s="104">
        <f t="shared" si="22"/>
        <v>0.98983247357160709</v>
      </c>
      <c r="CM72" s="104">
        <f t="shared" si="22"/>
        <v>0.98983247357160709</v>
      </c>
      <c r="CN72" s="104">
        <f t="shared" si="22"/>
        <v>0.98983247357160709</v>
      </c>
      <c r="CO72" s="104">
        <f t="shared" si="22"/>
        <v>0.98983247357160709</v>
      </c>
      <c r="CP72" s="104">
        <f t="shared" si="22"/>
        <v>0.98983247357160709</v>
      </c>
      <c r="CQ72" s="104">
        <f t="shared" si="22"/>
        <v>0.98983247357160709</v>
      </c>
      <c r="CR72" s="104">
        <f t="shared" si="22"/>
        <v>0.98983247357160709</v>
      </c>
      <c r="CS72" s="104">
        <f t="shared" si="22"/>
        <v>0.98983247357160709</v>
      </c>
      <c r="CT72" s="104">
        <f t="shared" si="22"/>
        <v>0.98983247357160709</v>
      </c>
      <c r="CU72" s="104">
        <f t="shared" si="22"/>
        <v>0.98983247357160709</v>
      </c>
      <c r="CV72" s="104">
        <f t="shared" si="22"/>
        <v>0.98983247357160709</v>
      </c>
      <c r="CW72" s="104">
        <f t="shared" si="22"/>
        <v>0.98983247357160709</v>
      </c>
      <c r="CX72" s="104">
        <f t="shared" si="22"/>
        <v>0.98983247357160709</v>
      </c>
      <c r="CY72" s="104">
        <f t="shared" ref="CD72:DC82" si="26">CX72</f>
        <v>0.98983247357160709</v>
      </c>
      <c r="CZ72" s="104">
        <f t="shared" si="26"/>
        <v>0.98983247357160709</v>
      </c>
      <c r="DA72" s="104">
        <f t="shared" si="26"/>
        <v>0.98983247357160709</v>
      </c>
      <c r="DB72" s="104">
        <f t="shared" si="26"/>
        <v>0.98983247357160709</v>
      </c>
      <c r="DC72" s="104">
        <f t="shared" si="26"/>
        <v>0.98983247357160709</v>
      </c>
      <c r="DE72" s="100">
        <v>85</v>
      </c>
      <c r="DF72" s="102">
        <v>0.99147075490721148</v>
      </c>
      <c r="DG72" s="102">
        <v>0.99151759721640631</v>
      </c>
      <c r="DH72" s="102">
        <v>0.99153431042206364</v>
      </c>
      <c r="DI72" s="102">
        <v>0.9914905151897897</v>
      </c>
      <c r="DJ72" s="102">
        <v>0.99136845590811462</v>
      </c>
      <c r="DK72" s="102">
        <v>0.99116119894290056</v>
      </c>
      <c r="DL72" s="102">
        <v>0.99087152439608273</v>
      </c>
      <c r="DM72" s="102">
        <v>0.99049684354994549</v>
      </c>
      <c r="DN72" s="102">
        <v>0.99014662853450319</v>
      </c>
      <c r="DO72" s="102">
        <v>0.98981315896338273</v>
      </c>
      <c r="DP72" s="102">
        <v>0.98955921326122698</v>
      </c>
      <c r="DQ72" s="102">
        <v>0.98942511197120397</v>
      </c>
      <c r="DR72" s="102">
        <v>0.98941144955083937</v>
      </c>
      <c r="DS72" s="102">
        <v>0.98948841198818205</v>
      </c>
      <c r="DT72" s="102">
        <v>0.98960585756873443</v>
      </c>
      <c r="DU72" s="102">
        <v>0.98971329149181597</v>
      </c>
      <c r="DV72" s="102">
        <v>0.98972790832161228</v>
      </c>
      <c r="DW72" s="102">
        <v>0.98974797284237648</v>
      </c>
      <c r="DX72" s="102">
        <v>0.98976978889956058</v>
      </c>
      <c r="DY72" s="102">
        <v>0.98979410065490692</v>
      </c>
      <c r="DZ72" s="102">
        <v>0.9898063341154939</v>
      </c>
      <c r="EA72" s="102">
        <v>0.98981491922114373</v>
      </c>
      <c r="EB72" s="102">
        <v>0.98982098893055559</v>
      </c>
      <c r="EC72" s="102">
        <v>0.98982555389054983</v>
      </c>
      <c r="ED72" s="102">
        <v>0.98982840365099567</v>
      </c>
      <c r="EE72" s="102">
        <v>0.98983116607565935</v>
      </c>
      <c r="EF72" s="102">
        <v>0.9898327454675645</v>
      </c>
      <c r="EG72" s="102">
        <v>0.98983371678755716</v>
      </c>
      <c r="EH72" s="102">
        <v>0.98983426364995242</v>
      </c>
      <c r="EI72" s="102">
        <v>0.98983462868638783</v>
      </c>
      <c r="EJ72" s="102">
        <v>0.98983429424780878</v>
      </c>
      <c r="EK72" s="102">
        <v>0.98983392579855556</v>
      </c>
      <c r="EL72" s="102">
        <v>0.98983371984338397</v>
      </c>
      <c r="EM72" s="102">
        <v>0.98983376781138888</v>
      </c>
      <c r="EN72" s="102">
        <v>0.98983415301077293</v>
      </c>
      <c r="EO72" s="102">
        <v>0.98983491664367174</v>
      </c>
      <c r="EP72" s="102">
        <v>0.98983605169216116</v>
      </c>
      <c r="EQ72" s="102">
        <v>0.98983751237437567</v>
      </c>
      <c r="ER72" s="102">
        <v>0.98983921040014589</v>
      </c>
      <c r="ES72" s="102">
        <v>0.98984104453123134</v>
      </c>
      <c r="ET72" s="102">
        <v>0.98984285500420166</v>
      </c>
      <c r="EU72" s="102">
        <v>0.98984457608122556</v>
      </c>
      <c r="EV72" s="102">
        <v>0.98984602596481341</v>
      </c>
      <c r="EW72" s="102">
        <v>0.98984706990374072</v>
      </c>
      <c r="EX72" s="102">
        <v>0.98984751526589299</v>
      </c>
      <c r="EY72" s="102">
        <v>0.98984712633569627</v>
      </c>
      <c r="EZ72" s="102">
        <v>0.9898457702865131</v>
      </c>
      <c r="FA72" s="102">
        <v>0.98984315864099259</v>
      </c>
      <c r="FB72" s="102">
        <v>0.98983927327951804</v>
      </c>
      <c r="FC72" s="102">
        <v>0.9898337585285627</v>
      </c>
      <c r="FD72" s="102">
        <v>0.98982644984579127</v>
      </c>
      <c r="FE72" s="102">
        <v>0.98981685756618076</v>
      </c>
      <c r="FF72" s="102">
        <v>0.98980493352928822</v>
      </c>
      <c r="FG72" s="102">
        <v>0.98979025316037794</v>
      </c>
      <c r="FH72" s="102">
        <v>0.98977281549586094</v>
      </c>
      <c r="FI72" s="102">
        <v>0.9897526541400451</v>
      </c>
      <c r="FJ72" s="102">
        <v>0.98972962170014855</v>
      </c>
      <c r="FK72" s="102">
        <v>0.98970349716013994</v>
      </c>
      <c r="FL72" s="102">
        <v>0.98967418879656865</v>
      </c>
      <c r="FM72" s="102">
        <v>0.98964137005039599</v>
      </c>
      <c r="FN72" s="102">
        <v>0.9896035293773191</v>
      </c>
      <c r="FO72" s="102">
        <v>0.98955966724773425</v>
      </c>
      <c r="FP72" s="102">
        <v>0.98950889376858053</v>
      </c>
      <c r="FQ72" s="102">
        <v>0.9894507716852281</v>
      </c>
      <c r="FR72" s="102">
        <v>0.98938329748345089</v>
      </c>
      <c r="FS72" s="102">
        <v>0.9893067155492099</v>
      </c>
      <c r="FT72" s="102">
        <v>0.98922010637936886</v>
      </c>
      <c r="FU72" s="102">
        <v>0.98912328705204711</v>
      </c>
      <c r="FV72" s="102">
        <v>0.98901385311050882</v>
      </c>
      <c r="FW72" s="102">
        <v>0.9888923139491077</v>
      </c>
      <c r="FX72" s="102">
        <v>0.98875522634173096</v>
      </c>
      <c r="FY72" s="102">
        <v>0.98860084963354544</v>
      </c>
      <c r="FZ72" s="102">
        <v>0.98841852463946589</v>
      </c>
      <c r="GA72" s="102">
        <v>0.98820388869326359</v>
      </c>
      <c r="GB72" s="102">
        <v>0.98794758668684179</v>
      </c>
      <c r="GC72" s="102">
        <v>0.98764375361244106</v>
      </c>
      <c r="GD72" s="102">
        <v>0.98728963578498452</v>
      </c>
      <c r="GE72" s="102">
        <v>0.98689471715867694</v>
      </c>
      <c r="GF72" s="102">
        <v>0.98689471715867694</v>
      </c>
      <c r="GG72" s="104">
        <f t="shared" ref="GG72:HG81" si="27">GF72</f>
        <v>0.98689471715867694</v>
      </c>
      <c r="GH72" s="104">
        <f t="shared" si="27"/>
        <v>0.98689471715867694</v>
      </c>
      <c r="GI72" s="104">
        <f t="shared" si="27"/>
        <v>0.98689471715867694</v>
      </c>
      <c r="GJ72" s="104">
        <f t="shared" si="27"/>
        <v>0.98689471715867694</v>
      </c>
      <c r="GK72" s="104">
        <f t="shared" si="27"/>
        <v>0.98689471715867694</v>
      </c>
      <c r="GL72" s="104">
        <f t="shared" si="27"/>
        <v>0.98689471715867694</v>
      </c>
      <c r="GM72" s="104">
        <f t="shared" si="27"/>
        <v>0.98689471715867694</v>
      </c>
      <c r="GN72" s="104">
        <f t="shared" si="27"/>
        <v>0.98689471715867694</v>
      </c>
      <c r="GO72" s="104">
        <f t="shared" si="27"/>
        <v>0.98689471715867694</v>
      </c>
      <c r="GP72" s="104">
        <f t="shared" si="27"/>
        <v>0.98689471715867694</v>
      </c>
      <c r="GQ72" s="104">
        <f t="shared" si="27"/>
        <v>0.98689471715867694</v>
      </c>
      <c r="GR72" s="104">
        <f t="shared" si="27"/>
        <v>0.98689471715867694</v>
      </c>
      <c r="GS72" s="104">
        <f t="shared" si="27"/>
        <v>0.98689471715867694</v>
      </c>
      <c r="GT72" s="104">
        <f t="shared" si="27"/>
        <v>0.98689471715867694</v>
      </c>
      <c r="GU72" s="104">
        <f t="shared" si="27"/>
        <v>0.98689471715867694</v>
      </c>
      <c r="GV72" s="104">
        <f t="shared" si="27"/>
        <v>0.98689471715867694</v>
      </c>
      <c r="GW72" s="104">
        <f t="shared" si="27"/>
        <v>0.98689471715867694</v>
      </c>
      <c r="GX72" s="104">
        <f t="shared" si="27"/>
        <v>0.98689471715867694</v>
      </c>
      <c r="GY72" s="104">
        <f t="shared" si="27"/>
        <v>0.98689471715867694</v>
      </c>
      <c r="GZ72" s="104">
        <f t="shared" si="27"/>
        <v>0.98689471715867694</v>
      </c>
      <c r="HA72" s="104">
        <f t="shared" si="27"/>
        <v>0.98689471715867694</v>
      </c>
      <c r="HB72" s="104">
        <f t="shared" si="27"/>
        <v>0.98689471715867694</v>
      </c>
      <c r="HC72" s="104">
        <f t="shared" si="27"/>
        <v>0.98689471715867694</v>
      </c>
      <c r="HD72" s="104">
        <f t="shared" si="27"/>
        <v>0.98689471715867694</v>
      </c>
      <c r="HE72" s="104">
        <f t="shared" si="27"/>
        <v>0.98689471715867694</v>
      </c>
      <c r="HF72" s="104">
        <f t="shared" si="27"/>
        <v>0.98689471715867694</v>
      </c>
      <c r="HG72" s="104">
        <f t="shared" si="27"/>
        <v>0.98689471715867694</v>
      </c>
    </row>
    <row r="73" spans="1:215" x14ac:dyDescent="0.2">
      <c r="A73" s="100">
        <v>86</v>
      </c>
      <c r="B73" s="102">
        <v>0.98445331671588754</v>
      </c>
      <c r="C73" s="102">
        <v>0.98481470111719227</v>
      </c>
      <c r="D73" s="102">
        <v>0.98529729668389954</v>
      </c>
      <c r="E73" s="102">
        <v>0.98586083374852829</v>
      </c>
      <c r="F73" s="102">
        <v>0.9864511393302039</v>
      </c>
      <c r="G73" s="102">
        <v>0.98700009569627012</v>
      </c>
      <c r="H73" s="102">
        <v>0.98744163834382936</v>
      </c>
      <c r="I73" s="102">
        <v>0.98780638675561716</v>
      </c>
      <c r="J73" s="102">
        <v>0.98815439448985898</v>
      </c>
      <c r="K73" s="102">
        <v>0.98856852845878695</v>
      </c>
      <c r="L73" s="102">
        <v>0.98895895441006609</v>
      </c>
      <c r="M73" s="102">
        <v>0.98931532183999316</v>
      </c>
      <c r="N73" s="102">
        <v>0.98962624603072757</v>
      </c>
      <c r="O73" s="102">
        <v>0.98987868762074649</v>
      </c>
      <c r="P73" s="102">
        <v>0.99005833177651115</v>
      </c>
      <c r="Q73" s="102">
        <v>0.99015207104431557</v>
      </c>
      <c r="R73" s="102">
        <v>0.99014067999150257</v>
      </c>
      <c r="S73" s="102">
        <v>0.99014562354242064</v>
      </c>
      <c r="T73" s="102">
        <v>0.99015156850025055</v>
      </c>
      <c r="U73" s="102">
        <v>0.99015843376143531</v>
      </c>
      <c r="V73" s="102">
        <v>0.99016316100350121</v>
      </c>
      <c r="W73" s="102">
        <v>0.99016700668478763</v>
      </c>
      <c r="X73" s="102">
        <v>0.99017050013096375</v>
      </c>
      <c r="Y73" s="102">
        <v>0.99017380393489451</v>
      </c>
      <c r="Z73" s="102">
        <v>0.99017695116753091</v>
      </c>
      <c r="AA73" s="102">
        <v>0.99018022843783404</v>
      </c>
      <c r="AB73" s="102">
        <v>0.99018311192827491</v>
      </c>
      <c r="AC73" s="102">
        <v>0.99018557840698551</v>
      </c>
      <c r="AD73" s="102">
        <v>0.99018757113604527</v>
      </c>
      <c r="AE73" s="102">
        <v>0.99018916661375667</v>
      </c>
      <c r="AF73" s="102">
        <v>0.99019007079577714</v>
      </c>
      <c r="AG73" s="102">
        <v>0.99019054357947756</v>
      </c>
      <c r="AH73" s="102">
        <v>0.99019071395650782</v>
      </c>
      <c r="AI73" s="102">
        <v>0.99019062502261168</v>
      </c>
      <c r="AJ73" s="102">
        <v>0.99019029136987669</v>
      </c>
      <c r="AK73" s="102">
        <v>0.99018967348430775</v>
      </c>
      <c r="AL73" s="102">
        <v>0.9901889175237617</v>
      </c>
      <c r="AM73" s="102">
        <v>0.99018805217998129</v>
      </c>
      <c r="AN73" s="102">
        <v>0.99018710982345737</v>
      </c>
      <c r="AO73" s="102">
        <v>0.99018612401661088</v>
      </c>
      <c r="AP73" s="102">
        <v>0.99018512728305685</v>
      </c>
      <c r="AQ73" s="102">
        <v>0.99018415011118588</v>
      </c>
      <c r="AR73" s="102">
        <v>0.9901832181055894</v>
      </c>
      <c r="AS73" s="102">
        <v>0.9901823500423701</v>
      </c>
      <c r="AT73" s="102">
        <v>0.9901815624318927</v>
      </c>
      <c r="AU73" s="102">
        <v>0.99018086171556119</v>
      </c>
      <c r="AV73" s="102">
        <v>0.9901802489956345</v>
      </c>
      <c r="AW73" s="102">
        <v>0.99017971723037268</v>
      </c>
      <c r="AX73" s="102">
        <v>0.99017924428467419</v>
      </c>
      <c r="AY73" s="102">
        <v>0.99017881379747841</v>
      </c>
      <c r="AZ73" s="102">
        <v>0.99017839956090636</v>
      </c>
      <c r="BA73" s="102">
        <v>0.99017797534810015</v>
      </c>
      <c r="BB73" s="102">
        <v>0.99017749565782609</v>
      </c>
      <c r="BC73" s="102">
        <v>0.99017693130075535</v>
      </c>
      <c r="BD73" s="102">
        <v>0.99017622377358006</v>
      </c>
      <c r="BE73" s="102">
        <v>0.99017532759373328</v>
      </c>
      <c r="BF73" s="102">
        <v>0.99017419079580049</v>
      </c>
      <c r="BG73" s="102">
        <v>0.99017274673422218</v>
      </c>
      <c r="BH73" s="102">
        <v>0.99017091352209685</v>
      </c>
      <c r="BI73" s="102">
        <v>0.99016860360943393</v>
      </c>
      <c r="BJ73" s="102">
        <v>0.99016569524510079</v>
      </c>
      <c r="BK73" s="102">
        <v>0.99016207966933145</v>
      </c>
      <c r="BL73" s="102">
        <v>0.99015766560797724</v>
      </c>
      <c r="BM73" s="102">
        <v>0.99015241464984172</v>
      </c>
      <c r="BN73" s="102">
        <v>0.99014625705456938</v>
      </c>
      <c r="BO73" s="102">
        <v>0.99013914252669533</v>
      </c>
      <c r="BP73" s="102">
        <v>0.99013097342374057</v>
      </c>
      <c r="BQ73" s="102">
        <v>0.99012172187489045</v>
      </c>
      <c r="BR73" s="102">
        <v>0.99011129952890109</v>
      </c>
      <c r="BS73" s="102">
        <v>0.99009933446934939</v>
      </c>
      <c r="BT73" s="102">
        <v>0.99008598487802635</v>
      </c>
      <c r="BU73" s="102">
        <v>0.99007102498838384</v>
      </c>
      <c r="BV73" s="102">
        <v>0.99005388379320924</v>
      </c>
      <c r="BW73" s="102">
        <v>0.99003457231097103</v>
      </c>
      <c r="BX73" s="102">
        <v>0.99001354640059813</v>
      </c>
      <c r="BY73" s="102">
        <v>0.98999045721602863</v>
      </c>
      <c r="BZ73" s="102">
        <v>0.98996678428160478</v>
      </c>
      <c r="CA73" s="102">
        <v>0.98994518381981955</v>
      </c>
      <c r="CB73" s="102">
        <v>0.98994518381981955</v>
      </c>
      <c r="CC73" s="104">
        <f t="shared" si="24"/>
        <v>0.98994518381981955</v>
      </c>
      <c r="CD73" s="104">
        <f t="shared" si="26"/>
        <v>0.98994518381981955</v>
      </c>
      <c r="CE73" s="104">
        <f t="shared" si="26"/>
        <v>0.98994518381981955</v>
      </c>
      <c r="CF73" s="104">
        <f t="shared" si="26"/>
        <v>0.98994518381981955</v>
      </c>
      <c r="CG73" s="104">
        <f t="shared" si="26"/>
        <v>0.98994518381981955</v>
      </c>
      <c r="CH73" s="104">
        <f t="shared" si="26"/>
        <v>0.98994518381981955</v>
      </c>
      <c r="CI73" s="104">
        <f t="shared" si="26"/>
        <v>0.98994518381981955</v>
      </c>
      <c r="CJ73" s="104">
        <f t="shared" si="26"/>
        <v>0.98994518381981955</v>
      </c>
      <c r="CK73" s="104">
        <f t="shared" si="26"/>
        <v>0.98994518381981955</v>
      </c>
      <c r="CL73" s="104">
        <f t="shared" si="26"/>
        <v>0.98994518381981955</v>
      </c>
      <c r="CM73" s="104">
        <f t="shared" si="26"/>
        <v>0.98994518381981955</v>
      </c>
      <c r="CN73" s="104">
        <f t="shared" si="26"/>
        <v>0.98994518381981955</v>
      </c>
      <c r="CO73" s="104">
        <f t="shared" si="26"/>
        <v>0.98994518381981955</v>
      </c>
      <c r="CP73" s="104">
        <f t="shared" si="26"/>
        <v>0.98994518381981955</v>
      </c>
      <c r="CQ73" s="104">
        <f t="shared" si="26"/>
        <v>0.98994518381981955</v>
      </c>
      <c r="CR73" s="104">
        <f t="shared" si="26"/>
        <v>0.98994518381981955</v>
      </c>
      <c r="CS73" s="104">
        <f t="shared" si="26"/>
        <v>0.98994518381981955</v>
      </c>
      <c r="CT73" s="104">
        <f t="shared" si="26"/>
        <v>0.98994518381981955</v>
      </c>
      <c r="CU73" s="104">
        <f t="shared" si="26"/>
        <v>0.98994518381981955</v>
      </c>
      <c r="CV73" s="104">
        <f t="shared" si="26"/>
        <v>0.98994518381981955</v>
      </c>
      <c r="CW73" s="104">
        <f t="shared" si="26"/>
        <v>0.98994518381981955</v>
      </c>
      <c r="CX73" s="104">
        <f t="shared" si="26"/>
        <v>0.98994518381981955</v>
      </c>
      <c r="CY73" s="104">
        <f t="shared" si="26"/>
        <v>0.98994518381981955</v>
      </c>
      <c r="CZ73" s="104">
        <f t="shared" si="26"/>
        <v>0.98994518381981955</v>
      </c>
      <c r="DA73" s="104">
        <f t="shared" si="26"/>
        <v>0.98994518381981955</v>
      </c>
      <c r="DB73" s="104">
        <f t="shared" si="26"/>
        <v>0.98994518381981955</v>
      </c>
      <c r="DC73" s="104">
        <f t="shared" si="26"/>
        <v>0.98994518381981955</v>
      </c>
      <c r="DE73" s="100">
        <v>86</v>
      </c>
      <c r="DF73" s="102">
        <v>0.99137585801709505</v>
      </c>
      <c r="DG73" s="102">
        <v>0.9914249766632649</v>
      </c>
      <c r="DH73" s="102">
        <v>0.99147024966657837</v>
      </c>
      <c r="DI73" s="102">
        <v>0.99147576387104175</v>
      </c>
      <c r="DJ73" s="102">
        <v>0.99142910562223074</v>
      </c>
      <c r="DK73" s="102">
        <v>0.99132238105133375</v>
      </c>
      <c r="DL73" s="102">
        <v>0.99114341761622782</v>
      </c>
      <c r="DM73" s="102">
        <v>0.99087562150193997</v>
      </c>
      <c r="DN73" s="102">
        <v>0.99052654616536717</v>
      </c>
      <c r="DO73" s="102">
        <v>0.99022799798814642</v>
      </c>
      <c r="DP73" s="102">
        <v>0.98995643038099235</v>
      </c>
      <c r="DQ73" s="102">
        <v>0.98977180779349216</v>
      </c>
      <c r="DR73" s="102">
        <v>0.98969321319607384</v>
      </c>
      <c r="DS73" s="102">
        <v>0.98970648059953403</v>
      </c>
      <c r="DT73" s="102">
        <v>0.98977374237731264</v>
      </c>
      <c r="DU73" s="102">
        <v>0.98985150975587977</v>
      </c>
      <c r="DV73" s="102">
        <v>0.98985739870529199</v>
      </c>
      <c r="DW73" s="102">
        <v>0.98987864141231618</v>
      </c>
      <c r="DX73" s="102">
        <v>0.98990174020141697</v>
      </c>
      <c r="DY73" s="102">
        <v>0.98992748330251001</v>
      </c>
      <c r="DZ73" s="102">
        <v>0.98994043516239039</v>
      </c>
      <c r="EA73" s="102">
        <v>0.98994952348049581</v>
      </c>
      <c r="EB73" s="102">
        <v>0.98995594794706898</v>
      </c>
      <c r="EC73" s="102">
        <v>0.9899607788545991</v>
      </c>
      <c r="ED73" s="102">
        <v>0.98996379319087813</v>
      </c>
      <c r="EE73" s="102">
        <v>0.98996671516966561</v>
      </c>
      <c r="EF73" s="102">
        <v>0.98996838413537902</v>
      </c>
      <c r="EG73" s="102">
        <v>0.98996940904451491</v>
      </c>
      <c r="EH73" s="102">
        <v>0.9899699843622537</v>
      </c>
      <c r="EI73" s="102">
        <v>0.9899703670836193</v>
      </c>
      <c r="EJ73" s="102">
        <v>0.98997000885844066</v>
      </c>
      <c r="EK73" s="102">
        <v>0.9899696145921173</v>
      </c>
      <c r="EL73" s="102">
        <v>0.98996939245284465</v>
      </c>
      <c r="EM73" s="102">
        <v>0.98996943931056203</v>
      </c>
      <c r="EN73" s="102">
        <v>0.98996984343905081</v>
      </c>
      <c r="EO73" s="102">
        <v>0.98997064851088179</v>
      </c>
      <c r="EP73" s="102">
        <v>0.98997184711259156</v>
      </c>
      <c r="EQ73" s="102">
        <v>0.98997339076269486</v>
      </c>
      <c r="ER73" s="102">
        <v>0.98997518593900713</v>
      </c>
      <c r="ES73" s="102">
        <v>0.98997712539537974</v>
      </c>
      <c r="ET73" s="102">
        <v>0.9899790398687206</v>
      </c>
      <c r="EU73" s="102">
        <v>0.98998085970699523</v>
      </c>
      <c r="EV73" s="102">
        <v>0.98998239227987939</v>
      </c>
      <c r="EW73" s="102">
        <v>0.98998349479269365</v>
      </c>
      <c r="EX73" s="102">
        <v>0.98998396311141856</v>
      </c>
      <c r="EY73" s="102">
        <v>0.98998354743320638</v>
      </c>
      <c r="EZ73" s="102">
        <v>0.98998210696832367</v>
      </c>
      <c r="FA73" s="102">
        <v>0.98997933597309229</v>
      </c>
      <c r="FB73" s="102">
        <v>0.98997521517434928</v>
      </c>
      <c r="FC73" s="102">
        <v>0.9899693675895237</v>
      </c>
      <c r="FD73" s="102">
        <v>0.98996161874129374</v>
      </c>
      <c r="FE73" s="102">
        <v>0.98995144960601511</v>
      </c>
      <c r="FF73" s="102">
        <v>0.98993880897028652</v>
      </c>
      <c r="FG73" s="102">
        <v>0.98992324671701915</v>
      </c>
      <c r="FH73" s="102">
        <v>0.98990476157403073</v>
      </c>
      <c r="FI73" s="102">
        <v>0.98988338888390826</v>
      </c>
      <c r="FJ73" s="102">
        <v>0.98985897211370688</v>
      </c>
      <c r="FK73" s="102">
        <v>0.98983127666102377</v>
      </c>
      <c r="FL73" s="102">
        <v>0.98980020487587561</v>
      </c>
      <c r="FM73" s="102">
        <v>0.98976541013563835</v>
      </c>
      <c r="FN73" s="102">
        <v>0.98972528969292917</v>
      </c>
      <c r="FO73" s="102">
        <v>0.98967878316822255</v>
      </c>
      <c r="FP73" s="102">
        <v>0.98962494611410845</v>
      </c>
      <c r="FQ73" s="102">
        <v>0.98956331358943161</v>
      </c>
      <c r="FR73" s="102">
        <v>0.98949175986215376</v>
      </c>
      <c r="FS73" s="102">
        <v>0.98941054142705076</v>
      </c>
      <c r="FT73" s="102">
        <v>0.98931868038793913</v>
      </c>
      <c r="FU73" s="102">
        <v>0.98921597914758508</v>
      </c>
      <c r="FV73" s="102">
        <v>0.98909988387338055</v>
      </c>
      <c r="FW73" s="102">
        <v>0.98897092875611647</v>
      </c>
      <c r="FX73" s="102">
        <v>0.9888254554260737</v>
      </c>
      <c r="FY73" s="102">
        <v>0.98866160843936313</v>
      </c>
      <c r="FZ73" s="102">
        <v>0.98846806918754893</v>
      </c>
      <c r="GA73" s="102">
        <v>0.98824019064576718</v>
      </c>
      <c r="GB73" s="102">
        <v>0.98796802230563396</v>
      </c>
      <c r="GC73" s="102">
        <v>0.98764530437880715</v>
      </c>
      <c r="GD73" s="102">
        <v>0.98726906812303161</v>
      </c>
      <c r="GE73" s="102">
        <v>0.98684931960858535</v>
      </c>
      <c r="GF73" s="102">
        <v>0.98684931960858535</v>
      </c>
      <c r="GG73" s="104">
        <f t="shared" si="27"/>
        <v>0.98684931960858535</v>
      </c>
      <c r="GH73" s="104">
        <f t="shared" si="27"/>
        <v>0.98684931960858535</v>
      </c>
      <c r="GI73" s="104">
        <f t="shared" si="27"/>
        <v>0.98684931960858535</v>
      </c>
      <c r="GJ73" s="104">
        <f t="shared" si="27"/>
        <v>0.98684931960858535</v>
      </c>
      <c r="GK73" s="104">
        <f t="shared" si="27"/>
        <v>0.98684931960858535</v>
      </c>
      <c r="GL73" s="104">
        <f t="shared" si="27"/>
        <v>0.98684931960858535</v>
      </c>
      <c r="GM73" s="104">
        <f t="shared" si="27"/>
        <v>0.98684931960858535</v>
      </c>
      <c r="GN73" s="104">
        <f t="shared" si="27"/>
        <v>0.98684931960858535</v>
      </c>
      <c r="GO73" s="104">
        <f t="shared" si="27"/>
        <v>0.98684931960858535</v>
      </c>
      <c r="GP73" s="104">
        <f t="shared" si="27"/>
        <v>0.98684931960858535</v>
      </c>
      <c r="GQ73" s="104">
        <f t="shared" si="27"/>
        <v>0.98684931960858535</v>
      </c>
      <c r="GR73" s="104">
        <f t="shared" si="27"/>
        <v>0.98684931960858535</v>
      </c>
      <c r="GS73" s="104">
        <f t="shared" si="27"/>
        <v>0.98684931960858535</v>
      </c>
      <c r="GT73" s="104">
        <f t="shared" si="27"/>
        <v>0.98684931960858535</v>
      </c>
      <c r="GU73" s="104">
        <f t="shared" si="27"/>
        <v>0.98684931960858535</v>
      </c>
      <c r="GV73" s="104">
        <f t="shared" si="27"/>
        <v>0.98684931960858535</v>
      </c>
      <c r="GW73" s="104">
        <f t="shared" si="27"/>
        <v>0.98684931960858535</v>
      </c>
      <c r="GX73" s="104">
        <f t="shared" si="27"/>
        <v>0.98684931960858535</v>
      </c>
      <c r="GY73" s="104">
        <f t="shared" si="27"/>
        <v>0.98684931960858535</v>
      </c>
      <c r="GZ73" s="104">
        <f t="shared" si="27"/>
        <v>0.98684931960858535</v>
      </c>
      <c r="HA73" s="104">
        <f t="shared" si="27"/>
        <v>0.98684931960858535</v>
      </c>
      <c r="HB73" s="104">
        <f t="shared" si="27"/>
        <v>0.98684931960858535</v>
      </c>
      <c r="HC73" s="104">
        <f t="shared" si="27"/>
        <v>0.98684931960858535</v>
      </c>
      <c r="HD73" s="104">
        <f t="shared" si="27"/>
        <v>0.98684931960858535</v>
      </c>
      <c r="HE73" s="104">
        <f t="shared" si="27"/>
        <v>0.98684931960858535</v>
      </c>
      <c r="HF73" s="104">
        <f t="shared" si="27"/>
        <v>0.98684931960858535</v>
      </c>
      <c r="HG73" s="104">
        <f t="shared" si="27"/>
        <v>0.98684931960858535</v>
      </c>
    </row>
    <row r="74" spans="1:215" x14ac:dyDescent="0.2">
      <c r="A74" s="100">
        <v>87</v>
      </c>
      <c r="B74" s="102">
        <v>0.98527117455145197</v>
      </c>
      <c r="C74" s="102">
        <v>0.98551996323583979</v>
      </c>
      <c r="D74" s="102">
        <v>0.98588053666795605</v>
      </c>
      <c r="E74" s="102">
        <v>0.98632213414266667</v>
      </c>
      <c r="F74" s="102">
        <v>0.98680728384721417</v>
      </c>
      <c r="G74" s="102">
        <v>0.98728556762780983</v>
      </c>
      <c r="H74" s="102">
        <v>0.98769443070939278</v>
      </c>
      <c r="I74" s="102">
        <v>0.98805162591390594</v>
      </c>
      <c r="J74" s="102">
        <v>0.98840086495479285</v>
      </c>
      <c r="K74" s="102">
        <v>0.98872178370943908</v>
      </c>
      <c r="L74" s="102">
        <v>0.989107924878047</v>
      </c>
      <c r="M74" s="102">
        <v>0.98945928818249818</v>
      </c>
      <c r="N74" s="102">
        <v>0.98976494156850292</v>
      </c>
      <c r="O74" s="102">
        <v>0.99001225043737473</v>
      </c>
      <c r="P74" s="102">
        <v>0.99018741253717579</v>
      </c>
      <c r="Q74" s="102">
        <v>0.99027870106934035</v>
      </c>
      <c r="R74" s="102">
        <v>0.99026721426939712</v>
      </c>
      <c r="S74" s="102">
        <v>0.99027353042118837</v>
      </c>
      <c r="T74" s="102">
        <v>0.99028112716527772</v>
      </c>
      <c r="U74" s="102">
        <v>0.99028990090152014</v>
      </c>
      <c r="V74" s="102">
        <v>0.99029594213486627</v>
      </c>
      <c r="W74" s="102">
        <v>0.99030085682618518</v>
      </c>
      <c r="X74" s="102">
        <v>0.99030532153558615</v>
      </c>
      <c r="Y74" s="102">
        <v>0.99030954407547389</v>
      </c>
      <c r="Z74" s="102">
        <v>0.99031356667816595</v>
      </c>
      <c r="AA74" s="102">
        <v>0.99031775578862058</v>
      </c>
      <c r="AB74" s="102">
        <v>0.99032144162995372</v>
      </c>
      <c r="AC74" s="102">
        <v>0.99032459444218079</v>
      </c>
      <c r="AD74" s="102">
        <v>0.99032714163868929</v>
      </c>
      <c r="AE74" s="102">
        <v>0.99032918099240153</v>
      </c>
      <c r="AF74" s="102">
        <v>0.99033033650345359</v>
      </c>
      <c r="AG74" s="102">
        <v>0.9903309404339421</v>
      </c>
      <c r="AH74" s="102">
        <v>0.99033115769469915</v>
      </c>
      <c r="AI74" s="102">
        <v>0.99033104337275357</v>
      </c>
      <c r="AJ74" s="102">
        <v>0.99033061611096129</v>
      </c>
      <c r="AK74" s="102">
        <v>0.99032982536698866</v>
      </c>
      <c r="AL74" s="102">
        <v>0.99032885802201598</v>
      </c>
      <c r="AM74" s="102">
        <v>0.99032775075695967</v>
      </c>
      <c r="AN74" s="102">
        <v>0.99032654495924255</v>
      </c>
      <c r="AO74" s="102">
        <v>0.99032528354312077</v>
      </c>
      <c r="AP74" s="102">
        <v>0.99032400809722043</v>
      </c>
      <c r="AQ74" s="102">
        <v>0.99032275761041311</v>
      </c>
      <c r="AR74" s="102">
        <v>0.99032156482861522</v>
      </c>
      <c r="AS74" s="102">
        <v>0.99032045376718403</v>
      </c>
      <c r="AT74" s="102">
        <v>0.99031944554605167</v>
      </c>
      <c r="AU74" s="102">
        <v>0.99031854840908506</v>
      </c>
      <c r="AV74" s="102">
        <v>0.9903177637726488</v>
      </c>
      <c r="AW74" s="102">
        <v>0.99031708263707485</v>
      </c>
      <c r="AX74" s="102">
        <v>0.9903164766965713</v>
      </c>
      <c r="AY74" s="102">
        <v>0.99031592502955612</v>
      </c>
      <c r="AZ74" s="102">
        <v>0.9903153941171905</v>
      </c>
      <c r="BA74" s="102">
        <v>0.9903148504140149</v>
      </c>
      <c r="BB74" s="102">
        <v>0.99031423571607713</v>
      </c>
      <c r="BC74" s="102">
        <v>0.99031351267938306</v>
      </c>
      <c r="BD74" s="102">
        <v>0.9903126064588379</v>
      </c>
      <c r="BE74" s="102">
        <v>0.99031145885831939</v>
      </c>
      <c r="BF74" s="102">
        <v>0.99031000338318698</v>
      </c>
      <c r="BG74" s="102">
        <v>0.99030815474893763</v>
      </c>
      <c r="BH74" s="102">
        <v>0.99030580816356417</v>
      </c>
      <c r="BI74" s="102">
        <v>0.99030285157555853</v>
      </c>
      <c r="BJ74" s="102">
        <v>0.99029912916203267</v>
      </c>
      <c r="BK74" s="102">
        <v>0.99029450169927424</v>
      </c>
      <c r="BL74" s="102">
        <v>0.99028885230609087</v>
      </c>
      <c r="BM74" s="102">
        <v>0.99028213171054635</v>
      </c>
      <c r="BN74" s="102">
        <v>0.99027425052583751</v>
      </c>
      <c r="BO74" s="102">
        <v>0.99026514420499312</v>
      </c>
      <c r="BP74" s="102">
        <v>0.99025468757578883</v>
      </c>
      <c r="BQ74" s="102">
        <v>0.99024284469093715</v>
      </c>
      <c r="BR74" s="102">
        <v>0.99022950216170602</v>
      </c>
      <c r="BS74" s="102">
        <v>0.99021418359682878</v>
      </c>
      <c r="BT74" s="102">
        <v>0.99019709089940722</v>
      </c>
      <c r="BU74" s="102">
        <v>0.9901779344745929</v>
      </c>
      <c r="BV74" s="102">
        <v>0.99015598262609139</v>
      </c>
      <c r="BW74" s="102">
        <v>0.99013124839693456</v>
      </c>
      <c r="BX74" s="102">
        <v>0.99010431404340982</v>
      </c>
      <c r="BY74" s="102">
        <v>0.99007473171104354</v>
      </c>
      <c r="BZ74" s="102">
        <v>0.99004439435004332</v>
      </c>
      <c r="CA74" s="102">
        <v>0.99001670243868345</v>
      </c>
      <c r="CB74" s="102">
        <v>0.99001670243868345</v>
      </c>
      <c r="CC74" s="104">
        <f t="shared" si="24"/>
        <v>0.99001670243868345</v>
      </c>
      <c r="CD74" s="104">
        <f t="shared" si="26"/>
        <v>0.99001670243868345</v>
      </c>
      <c r="CE74" s="104">
        <f t="shared" si="26"/>
        <v>0.99001670243868345</v>
      </c>
      <c r="CF74" s="104">
        <f t="shared" si="26"/>
        <v>0.99001670243868345</v>
      </c>
      <c r="CG74" s="104">
        <f t="shared" si="26"/>
        <v>0.99001670243868345</v>
      </c>
      <c r="CH74" s="104">
        <f t="shared" si="26"/>
        <v>0.99001670243868345</v>
      </c>
      <c r="CI74" s="104">
        <f t="shared" si="26"/>
        <v>0.99001670243868345</v>
      </c>
      <c r="CJ74" s="104">
        <f t="shared" si="26"/>
        <v>0.99001670243868345</v>
      </c>
      <c r="CK74" s="104">
        <f t="shared" si="26"/>
        <v>0.99001670243868345</v>
      </c>
      <c r="CL74" s="104">
        <f t="shared" si="26"/>
        <v>0.99001670243868345</v>
      </c>
      <c r="CM74" s="104">
        <f t="shared" si="26"/>
        <v>0.99001670243868345</v>
      </c>
      <c r="CN74" s="104">
        <f t="shared" si="26"/>
        <v>0.99001670243868345</v>
      </c>
      <c r="CO74" s="104">
        <f t="shared" si="26"/>
        <v>0.99001670243868345</v>
      </c>
      <c r="CP74" s="104">
        <f t="shared" si="26"/>
        <v>0.99001670243868345</v>
      </c>
      <c r="CQ74" s="104">
        <f t="shared" si="26"/>
        <v>0.99001670243868345</v>
      </c>
      <c r="CR74" s="104">
        <f t="shared" si="26"/>
        <v>0.99001670243868345</v>
      </c>
      <c r="CS74" s="104">
        <f t="shared" si="26"/>
        <v>0.99001670243868345</v>
      </c>
      <c r="CT74" s="104">
        <f t="shared" si="26"/>
        <v>0.99001670243868345</v>
      </c>
      <c r="CU74" s="104">
        <f t="shared" si="26"/>
        <v>0.99001670243868345</v>
      </c>
      <c r="CV74" s="104">
        <f t="shared" si="26"/>
        <v>0.99001670243868345</v>
      </c>
      <c r="CW74" s="104">
        <f t="shared" si="26"/>
        <v>0.99001670243868345</v>
      </c>
      <c r="CX74" s="104">
        <f t="shared" si="26"/>
        <v>0.99001670243868345</v>
      </c>
      <c r="CY74" s="104">
        <f t="shared" si="26"/>
        <v>0.99001670243868345</v>
      </c>
      <c r="CZ74" s="104">
        <f t="shared" si="26"/>
        <v>0.99001670243868345</v>
      </c>
      <c r="DA74" s="104">
        <f t="shared" si="26"/>
        <v>0.99001670243868345</v>
      </c>
      <c r="DB74" s="104">
        <f t="shared" si="26"/>
        <v>0.99001670243868345</v>
      </c>
      <c r="DC74" s="104">
        <f t="shared" si="26"/>
        <v>0.99001670243868345</v>
      </c>
      <c r="DE74" s="100">
        <v>87</v>
      </c>
      <c r="DF74" s="102">
        <v>0.99137219353495731</v>
      </c>
      <c r="DG74" s="102">
        <v>0.99138654075055577</v>
      </c>
      <c r="DH74" s="102">
        <v>0.99142620938808212</v>
      </c>
      <c r="DI74" s="102">
        <v>0.99145034091121753</v>
      </c>
      <c r="DJ74" s="102">
        <v>0.99144240357895108</v>
      </c>
      <c r="DK74" s="102">
        <v>0.9913997546935277</v>
      </c>
      <c r="DL74" s="102">
        <v>0.99130818627995587</v>
      </c>
      <c r="DM74" s="102">
        <v>0.99113563782339442</v>
      </c>
      <c r="DN74" s="102">
        <v>0.9908752212690527</v>
      </c>
      <c r="DO74" s="102">
        <v>0.99054714888919371</v>
      </c>
      <c r="DP74" s="102">
        <v>0.99029362660435682</v>
      </c>
      <c r="DQ74" s="102">
        <v>0.99008402538229257</v>
      </c>
      <c r="DR74" s="102">
        <v>0.98995643376720532</v>
      </c>
      <c r="DS74" s="102">
        <v>0.98991398536314557</v>
      </c>
      <c r="DT74" s="102">
        <v>0.98993295975006679</v>
      </c>
      <c r="DU74" s="102">
        <v>0.9899807508450309</v>
      </c>
      <c r="DV74" s="102">
        <v>0.98997772776795312</v>
      </c>
      <c r="DW74" s="102">
        <v>0.99000067349280751</v>
      </c>
      <c r="DX74" s="102">
        <v>0.99002562674708317</v>
      </c>
      <c r="DY74" s="102">
        <v>0.99005343953235536</v>
      </c>
      <c r="DZ74" s="102">
        <v>0.99006742981527696</v>
      </c>
      <c r="EA74" s="102">
        <v>0.99007724532532326</v>
      </c>
      <c r="EB74" s="102">
        <v>0.9900841822503732</v>
      </c>
      <c r="EC74" s="102">
        <v>0.99008939715707955</v>
      </c>
      <c r="ED74" s="102">
        <v>0.99009264883519232</v>
      </c>
      <c r="EE74" s="102">
        <v>0.99009580091766103</v>
      </c>
      <c r="EF74" s="102">
        <v>0.99009759873254766</v>
      </c>
      <c r="EG74" s="102">
        <v>0.99009870042144055</v>
      </c>
      <c r="EH74" s="102">
        <v>0.99009931614750102</v>
      </c>
      <c r="EI74" s="102">
        <v>0.99009972369016097</v>
      </c>
      <c r="EJ74" s="102">
        <v>0.99009933026229002</v>
      </c>
      <c r="EK74" s="102">
        <v>0.99009889785124938</v>
      </c>
      <c r="EL74" s="102">
        <v>0.99009865150871856</v>
      </c>
      <c r="EM74" s="102">
        <v>0.990098695983328</v>
      </c>
      <c r="EN74" s="102">
        <v>0.99009912674090617</v>
      </c>
      <c r="EO74" s="102">
        <v>0.99009999103500668</v>
      </c>
      <c r="EP74" s="102">
        <v>0.99010128088373173</v>
      </c>
      <c r="EQ74" s="102">
        <v>0.99010294390124387</v>
      </c>
      <c r="ER74" s="102">
        <v>0.99010487899338984</v>
      </c>
      <c r="ES74" s="102">
        <v>0.99010697021746275</v>
      </c>
      <c r="ET74" s="102">
        <v>0.99010903455576271</v>
      </c>
      <c r="EU74" s="102">
        <v>0.99011099668781355</v>
      </c>
      <c r="EV74" s="102">
        <v>0.99011264829384871</v>
      </c>
      <c r="EW74" s="102">
        <v>0.99011383492691918</v>
      </c>
      <c r="EX74" s="102">
        <v>0.99011433578990915</v>
      </c>
      <c r="EY74" s="102">
        <v>0.99011388066883921</v>
      </c>
      <c r="EZ74" s="102">
        <v>0.99011231723131565</v>
      </c>
      <c r="FA74" s="102">
        <v>0.99010931471128316</v>
      </c>
      <c r="FB74" s="102">
        <v>0.99010485215028909</v>
      </c>
      <c r="FC74" s="102">
        <v>0.99009852168054568</v>
      </c>
      <c r="FD74" s="102">
        <v>0.99009013440986238</v>
      </c>
      <c r="FE74" s="102">
        <v>0.99007912875799398</v>
      </c>
      <c r="FF74" s="102">
        <v>0.99006544905353921</v>
      </c>
      <c r="FG74" s="102">
        <v>0.99004860813756879</v>
      </c>
      <c r="FH74" s="102">
        <v>0.9900286042410299</v>
      </c>
      <c r="FI74" s="102">
        <v>0.99000547517148829</v>
      </c>
      <c r="FJ74" s="102">
        <v>0.9899790510868558</v>
      </c>
      <c r="FK74" s="102">
        <v>0.98994907762410933</v>
      </c>
      <c r="FL74" s="102">
        <v>0.989915448457512</v>
      </c>
      <c r="FM74" s="102">
        <v>0.98987778778481172</v>
      </c>
      <c r="FN74" s="102">
        <v>0.98983436054048801</v>
      </c>
      <c r="FO74" s="102">
        <v>0.98978401795615756</v>
      </c>
      <c r="FP74" s="102">
        <v>0.98972573626529892</v>
      </c>
      <c r="FQ74" s="102">
        <v>0.98965901009883162</v>
      </c>
      <c r="FR74" s="102">
        <v>0.98958153614367839</v>
      </c>
      <c r="FS74" s="102">
        <v>0.98949358793415154</v>
      </c>
      <c r="FT74" s="102">
        <v>0.98939410227099511</v>
      </c>
      <c r="FU74" s="102">
        <v>0.98928285953080042</v>
      </c>
      <c r="FV74" s="102">
        <v>0.98915708829255655</v>
      </c>
      <c r="FW74" s="102">
        <v>0.98901735751250042</v>
      </c>
      <c r="FX74" s="102">
        <v>0.98885969517582673</v>
      </c>
      <c r="FY74" s="102">
        <v>0.98868207729336655</v>
      </c>
      <c r="FZ74" s="102">
        <v>0.98847222520992006</v>
      </c>
      <c r="GA74" s="102">
        <v>0.98822507497139189</v>
      </c>
      <c r="GB74" s="102">
        <v>0.98792980581410694</v>
      </c>
      <c r="GC74" s="102">
        <v>0.98757957660429374</v>
      </c>
      <c r="GD74" s="102">
        <v>0.98717109617695742</v>
      </c>
      <c r="GE74" s="102">
        <v>0.98671511715656934</v>
      </c>
      <c r="GF74" s="102">
        <v>0.98671511715656934</v>
      </c>
      <c r="GG74" s="104">
        <f t="shared" si="27"/>
        <v>0.98671511715656934</v>
      </c>
      <c r="GH74" s="104">
        <f t="shared" si="27"/>
        <v>0.98671511715656934</v>
      </c>
      <c r="GI74" s="104">
        <f t="shared" si="27"/>
        <v>0.98671511715656934</v>
      </c>
      <c r="GJ74" s="104">
        <f t="shared" si="27"/>
        <v>0.98671511715656934</v>
      </c>
      <c r="GK74" s="104">
        <f t="shared" si="27"/>
        <v>0.98671511715656934</v>
      </c>
      <c r="GL74" s="104">
        <f t="shared" si="27"/>
        <v>0.98671511715656934</v>
      </c>
      <c r="GM74" s="104">
        <f t="shared" si="27"/>
        <v>0.98671511715656934</v>
      </c>
      <c r="GN74" s="104">
        <f t="shared" si="27"/>
        <v>0.98671511715656934</v>
      </c>
      <c r="GO74" s="104">
        <f t="shared" si="27"/>
        <v>0.98671511715656934</v>
      </c>
      <c r="GP74" s="104">
        <f t="shared" si="27"/>
        <v>0.98671511715656934</v>
      </c>
      <c r="GQ74" s="104">
        <f t="shared" si="27"/>
        <v>0.98671511715656934</v>
      </c>
      <c r="GR74" s="104">
        <f t="shared" si="27"/>
        <v>0.98671511715656934</v>
      </c>
      <c r="GS74" s="104">
        <f t="shared" si="27"/>
        <v>0.98671511715656934</v>
      </c>
      <c r="GT74" s="104">
        <f t="shared" si="27"/>
        <v>0.98671511715656934</v>
      </c>
      <c r="GU74" s="104">
        <f t="shared" si="27"/>
        <v>0.98671511715656934</v>
      </c>
      <c r="GV74" s="104">
        <f t="shared" si="27"/>
        <v>0.98671511715656934</v>
      </c>
      <c r="GW74" s="104">
        <f t="shared" si="27"/>
        <v>0.98671511715656934</v>
      </c>
      <c r="GX74" s="104">
        <f t="shared" si="27"/>
        <v>0.98671511715656934</v>
      </c>
      <c r="GY74" s="104">
        <f t="shared" si="27"/>
        <v>0.98671511715656934</v>
      </c>
      <c r="GZ74" s="104">
        <f t="shared" si="27"/>
        <v>0.98671511715656934</v>
      </c>
      <c r="HA74" s="104">
        <f t="shared" si="27"/>
        <v>0.98671511715656934</v>
      </c>
      <c r="HB74" s="104">
        <f t="shared" si="27"/>
        <v>0.98671511715656934</v>
      </c>
      <c r="HC74" s="104">
        <f t="shared" si="27"/>
        <v>0.98671511715656934</v>
      </c>
      <c r="HD74" s="104">
        <f t="shared" si="27"/>
        <v>0.98671511715656934</v>
      </c>
      <c r="HE74" s="104">
        <f t="shared" si="27"/>
        <v>0.98671511715656934</v>
      </c>
      <c r="HF74" s="104">
        <f t="shared" si="27"/>
        <v>0.98671511715656934</v>
      </c>
      <c r="HG74" s="104">
        <f t="shared" si="27"/>
        <v>0.98671511715656934</v>
      </c>
    </row>
    <row r="75" spans="1:215" x14ac:dyDescent="0.2">
      <c r="A75" s="100">
        <v>88</v>
      </c>
      <c r="B75" s="102">
        <v>0.98610413406353747</v>
      </c>
      <c r="C75" s="102">
        <v>0.98625041891062104</v>
      </c>
      <c r="D75" s="102">
        <v>0.98649712496304409</v>
      </c>
      <c r="E75" s="102">
        <v>0.98682274816550142</v>
      </c>
      <c r="F75" s="102">
        <v>0.98719950761564013</v>
      </c>
      <c r="G75" s="102">
        <v>0.98759290850422632</v>
      </c>
      <c r="H75" s="102">
        <v>0.98795652975673187</v>
      </c>
      <c r="I75" s="102">
        <v>0.98829622072409773</v>
      </c>
      <c r="J75" s="102">
        <v>0.98863915945017244</v>
      </c>
      <c r="K75" s="102">
        <v>0.98896113818322273</v>
      </c>
      <c r="L75" s="102">
        <v>0.98924386903863148</v>
      </c>
      <c r="M75" s="102">
        <v>0.98959057786127369</v>
      </c>
      <c r="N75" s="102">
        <v>0.98989130793441227</v>
      </c>
      <c r="O75" s="102">
        <v>0.99013379308606997</v>
      </c>
      <c r="P75" s="102">
        <v>0.99030472543216208</v>
      </c>
      <c r="Q75" s="102">
        <v>0.99039409042981974</v>
      </c>
      <c r="R75" s="102">
        <v>0.99038306206860272</v>
      </c>
      <c r="S75" s="102">
        <v>0.99039137451667558</v>
      </c>
      <c r="T75" s="102">
        <v>0.99040137410662565</v>
      </c>
      <c r="U75" s="102">
        <v>0.99041292452951557</v>
      </c>
      <c r="V75" s="102">
        <v>0.99042087746013074</v>
      </c>
      <c r="W75" s="102">
        <v>0.99042734745659788</v>
      </c>
      <c r="X75" s="102">
        <v>0.99043322533271638</v>
      </c>
      <c r="Y75" s="102">
        <v>0.99043878470097824</v>
      </c>
      <c r="Z75" s="102">
        <v>0.99044408110862614</v>
      </c>
      <c r="AA75" s="102">
        <v>0.99044959722767778</v>
      </c>
      <c r="AB75" s="102">
        <v>0.99045445076916661</v>
      </c>
      <c r="AC75" s="102">
        <v>0.99045860244417727</v>
      </c>
      <c r="AD75" s="102">
        <v>0.99046195657367064</v>
      </c>
      <c r="AE75" s="102">
        <v>0.99046464188743699</v>
      </c>
      <c r="AF75" s="102">
        <v>0.99046616305151558</v>
      </c>
      <c r="AG75" s="102">
        <v>0.99046695766454995</v>
      </c>
      <c r="AH75" s="102">
        <v>0.9904672429240079</v>
      </c>
      <c r="AI75" s="102">
        <v>0.99046709136823341</v>
      </c>
      <c r="AJ75" s="102">
        <v>0.99046652753109421</v>
      </c>
      <c r="AK75" s="102">
        <v>0.99046548480537611</v>
      </c>
      <c r="AL75" s="102">
        <v>0.99046420936281798</v>
      </c>
      <c r="AM75" s="102">
        <v>0.99046274951379798</v>
      </c>
      <c r="AN75" s="102">
        <v>0.99046115977277938</v>
      </c>
      <c r="AO75" s="102">
        <v>0.99045949666989719</v>
      </c>
      <c r="AP75" s="102">
        <v>0.99045781499322305</v>
      </c>
      <c r="AQ75" s="102">
        <v>0.99045616611028098</v>
      </c>
      <c r="AR75" s="102">
        <v>0.99045459316750195</v>
      </c>
      <c r="AS75" s="102">
        <v>0.99045312781170092</v>
      </c>
      <c r="AT75" s="102">
        <v>0.99045179787819815</v>
      </c>
      <c r="AU75" s="102">
        <v>0.99045061423855896</v>
      </c>
      <c r="AV75" s="102">
        <v>0.99044957876956585</v>
      </c>
      <c r="AW75" s="102">
        <v>0.99044867962274497</v>
      </c>
      <c r="AX75" s="102">
        <v>0.99044787950670654</v>
      </c>
      <c r="AY75" s="102">
        <v>0.99044715085918733</v>
      </c>
      <c r="AZ75" s="102">
        <v>0.99044644951314842</v>
      </c>
      <c r="BA75" s="102">
        <v>0.99044573126275626</v>
      </c>
      <c r="BB75" s="102">
        <v>0.99044491939861445</v>
      </c>
      <c r="BC75" s="102">
        <v>0.99044396469435125</v>
      </c>
      <c r="BD75" s="102">
        <v>0.99044276849388113</v>
      </c>
      <c r="BE75" s="102">
        <v>0.99044125407269901</v>
      </c>
      <c r="BF75" s="102">
        <v>0.99043933376008342</v>
      </c>
      <c r="BG75" s="102">
        <v>0.9904368951032877</v>
      </c>
      <c r="BH75" s="102">
        <v>0.99043379992207048</v>
      </c>
      <c r="BI75" s="102">
        <v>0.99042990044412949</v>
      </c>
      <c r="BJ75" s="102">
        <v>0.99042499117384519</v>
      </c>
      <c r="BK75" s="102">
        <v>0.99041888846214399</v>
      </c>
      <c r="BL75" s="102">
        <v>0.99041143806702103</v>
      </c>
      <c r="BM75" s="102">
        <v>0.99040257483303762</v>
      </c>
      <c r="BN75" s="102">
        <v>0.9903921806730962</v>
      </c>
      <c r="BO75" s="102">
        <v>0.99038017018423763</v>
      </c>
      <c r="BP75" s="102">
        <v>0.99036637796733884</v>
      </c>
      <c r="BQ75" s="102">
        <v>0.99035075617649004</v>
      </c>
      <c r="BR75" s="102">
        <v>0.99033315478091888</v>
      </c>
      <c r="BS75" s="102">
        <v>0.99031294489954591</v>
      </c>
      <c r="BT75" s="102">
        <v>0.99029039193111468</v>
      </c>
      <c r="BU75" s="102">
        <v>0.99026511293473318</v>
      </c>
      <c r="BV75" s="102">
        <v>0.99023614154493134</v>
      </c>
      <c r="BW75" s="102">
        <v>0.99020349327855928</v>
      </c>
      <c r="BX75" s="102">
        <v>0.99016793413413273</v>
      </c>
      <c r="BY75" s="102">
        <v>0.99012887128640958</v>
      </c>
      <c r="BZ75" s="102">
        <v>0.99008880012916889</v>
      </c>
      <c r="CA75" s="102">
        <v>0.9900522065848496</v>
      </c>
      <c r="CB75" s="102">
        <v>0.9900522065848496</v>
      </c>
      <c r="CC75" s="104">
        <f t="shared" si="24"/>
        <v>0.9900522065848496</v>
      </c>
      <c r="CD75" s="104">
        <f t="shared" si="26"/>
        <v>0.9900522065848496</v>
      </c>
      <c r="CE75" s="104">
        <f t="shared" si="26"/>
        <v>0.9900522065848496</v>
      </c>
      <c r="CF75" s="104">
        <f t="shared" si="26"/>
        <v>0.9900522065848496</v>
      </c>
      <c r="CG75" s="104">
        <f t="shared" si="26"/>
        <v>0.9900522065848496</v>
      </c>
      <c r="CH75" s="104">
        <f t="shared" si="26"/>
        <v>0.9900522065848496</v>
      </c>
      <c r="CI75" s="104">
        <f t="shared" si="26"/>
        <v>0.9900522065848496</v>
      </c>
      <c r="CJ75" s="104">
        <f t="shared" si="26"/>
        <v>0.9900522065848496</v>
      </c>
      <c r="CK75" s="104">
        <f t="shared" si="26"/>
        <v>0.9900522065848496</v>
      </c>
      <c r="CL75" s="104">
        <f t="shared" si="26"/>
        <v>0.9900522065848496</v>
      </c>
      <c r="CM75" s="104">
        <f t="shared" si="26"/>
        <v>0.9900522065848496</v>
      </c>
      <c r="CN75" s="104">
        <f t="shared" si="26"/>
        <v>0.9900522065848496</v>
      </c>
      <c r="CO75" s="104">
        <f t="shared" si="26"/>
        <v>0.9900522065848496</v>
      </c>
      <c r="CP75" s="104">
        <f t="shared" si="26"/>
        <v>0.9900522065848496</v>
      </c>
      <c r="CQ75" s="104">
        <f t="shared" si="26"/>
        <v>0.9900522065848496</v>
      </c>
      <c r="CR75" s="104">
        <f t="shared" si="26"/>
        <v>0.9900522065848496</v>
      </c>
      <c r="CS75" s="104">
        <f t="shared" si="26"/>
        <v>0.9900522065848496</v>
      </c>
      <c r="CT75" s="104">
        <f t="shared" si="26"/>
        <v>0.9900522065848496</v>
      </c>
      <c r="CU75" s="104">
        <f t="shared" si="26"/>
        <v>0.9900522065848496</v>
      </c>
      <c r="CV75" s="104">
        <f t="shared" si="26"/>
        <v>0.9900522065848496</v>
      </c>
      <c r="CW75" s="104">
        <f t="shared" si="26"/>
        <v>0.9900522065848496</v>
      </c>
      <c r="CX75" s="104">
        <f t="shared" si="26"/>
        <v>0.9900522065848496</v>
      </c>
      <c r="CY75" s="104">
        <f t="shared" si="26"/>
        <v>0.9900522065848496</v>
      </c>
      <c r="CZ75" s="104">
        <f t="shared" si="26"/>
        <v>0.9900522065848496</v>
      </c>
      <c r="DA75" s="104">
        <f t="shared" si="26"/>
        <v>0.9900522065848496</v>
      </c>
      <c r="DB75" s="104">
        <f t="shared" si="26"/>
        <v>0.9900522065848496</v>
      </c>
      <c r="DC75" s="104">
        <f t="shared" si="26"/>
        <v>0.9900522065848496</v>
      </c>
      <c r="DE75" s="100">
        <v>88</v>
      </c>
      <c r="DF75" s="102">
        <v>0.99148175518056803</v>
      </c>
      <c r="DG75" s="102">
        <v>0.99142353619827728</v>
      </c>
      <c r="DH75" s="102">
        <v>0.99142212596207724</v>
      </c>
      <c r="DI75" s="102">
        <v>0.99143335650101805</v>
      </c>
      <c r="DJ75" s="102">
        <v>0.99143748276320731</v>
      </c>
      <c r="DK75" s="102">
        <v>0.99142890204742096</v>
      </c>
      <c r="DL75" s="102">
        <v>0.9913971432399179</v>
      </c>
      <c r="DM75" s="102">
        <v>0.99130347443181865</v>
      </c>
      <c r="DN75" s="102">
        <v>0.99112438851601758</v>
      </c>
      <c r="DO75" s="102">
        <v>0.99086723451607361</v>
      </c>
      <c r="DP75" s="102">
        <v>0.99055554925062739</v>
      </c>
      <c r="DQ75" s="102">
        <v>0.99035052329608897</v>
      </c>
      <c r="DR75" s="102">
        <v>0.99019386000579457</v>
      </c>
      <c r="DS75" s="102">
        <v>0.99010698268465358</v>
      </c>
      <c r="DT75" s="102">
        <v>0.99008239582925273</v>
      </c>
      <c r="DU75" s="102">
        <v>0.99010117753293603</v>
      </c>
      <c r="DV75" s="102">
        <v>0.99008933479279937</v>
      </c>
      <c r="DW75" s="102">
        <v>0.990114481600052</v>
      </c>
      <c r="DX75" s="102">
        <v>0.99014183226108532</v>
      </c>
      <c r="DY75" s="102">
        <v>0.99017232132891675</v>
      </c>
      <c r="DZ75" s="102">
        <v>0.99018765374458062</v>
      </c>
      <c r="EA75" s="102">
        <v>0.9901984088016641</v>
      </c>
      <c r="EB75" s="102">
        <v>0.99020600747816012</v>
      </c>
      <c r="EC75" s="102">
        <v>0.99021171795072904</v>
      </c>
      <c r="ED75" s="102">
        <v>0.99021527541799925</v>
      </c>
      <c r="EE75" s="102">
        <v>0.99021872397072053</v>
      </c>
      <c r="EF75" s="102">
        <v>0.99022068720985335</v>
      </c>
      <c r="EG75" s="102">
        <v>0.99022188692775359</v>
      </c>
      <c r="EH75" s="102">
        <v>0.99022255360047773</v>
      </c>
      <c r="EI75" s="102">
        <v>0.99022299191068197</v>
      </c>
      <c r="EJ75" s="102">
        <v>0.99022255153251049</v>
      </c>
      <c r="EK75" s="102">
        <v>0.9902220683560381</v>
      </c>
      <c r="EL75" s="102">
        <v>0.99022178929745641</v>
      </c>
      <c r="EM75" s="102">
        <v>0.99022182931337788</v>
      </c>
      <c r="EN75" s="102">
        <v>0.99022229319073929</v>
      </c>
      <c r="EO75" s="102">
        <v>0.99022323282920388</v>
      </c>
      <c r="EP75" s="102">
        <v>0.99022463951805217</v>
      </c>
      <c r="EQ75" s="102">
        <v>0.99022645582140945</v>
      </c>
      <c r="ER75" s="102">
        <v>0.99022857084220539</v>
      </c>
      <c r="ES75" s="102">
        <v>0.9902308573758889</v>
      </c>
      <c r="ET75" s="102">
        <v>0.9902331145863591</v>
      </c>
      <c r="EU75" s="102">
        <v>0.990235259808113</v>
      </c>
      <c r="EV75" s="102">
        <v>0.99023706438848424</v>
      </c>
      <c r="EW75" s="102">
        <v>0.99023835877478183</v>
      </c>
      <c r="EX75" s="102">
        <v>0.99023890056698571</v>
      </c>
      <c r="EY75" s="102">
        <v>0.99023839308455774</v>
      </c>
      <c r="EZ75" s="102">
        <v>0.99023666901939533</v>
      </c>
      <c r="FA75" s="102">
        <v>0.99023336515056981</v>
      </c>
      <c r="FB75" s="102">
        <v>0.99022845830972261</v>
      </c>
      <c r="FC75" s="102">
        <v>0.99022150056256086</v>
      </c>
      <c r="FD75" s="102">
        <v>0.99021228429005559</v>
      </c>
      <c r="FE75" s="102">
        <v>0.99020019269674553</v>
      </c>
      <c r="FF75" s="102">
        <v>0.99018516426940761</v>
      </c>
      <c r="FG75" s="102">
        <v>0.9901666637587363</v>
      </c>
      <c r="FH75" s="102">
        <v>0.99014468866316063</v>
      </c>
      <c r="FI75" s="102">
        <v>0.99011927989138204</v>
      </c>
      <c r="FJ75" s="102">
        <v>0.99009025022672037</v>
      </c>
      <c r="FK75" s="102">
        <v>0.99005731954947496</v>
      </c>
      <c r="FL75" s="102">
        <v>0.99002037012664157</v>
      </c>
      <c r="FM75" s="102">
        <v>0.98997898812517904</v>
      </c>
      <c r="FN75" s="102">
        <v>0.98993126659797026</v>
      </c>
      <c r="FO75" s="102">
        <v>0.98987594176875171</v>
      </c>
      <c r="FP75" s="102">
        <v>0.98981188653109875</v>
      </c>
      <c r="FQ75" s="102">
        <v>0.98973854253770777</v>
      </c>
      <c r="FR75" s="102">
        <v>0.989653375323302</v>
      </c>
      <c r="FS75" s="102">
        <v>0.98955667961748539</v>
      </c>
      <c r="FT75" s="102">
        <v>0.98944728036888341</v>
      </c>
      <c r="FU75" s="102">
        <v>0.98932492803232908</v>
      </c>
      <c r="FV75" s="102">
        <v>0.98918656698219676</v>
      </c>
      <c r="FW75" s="102">
        <v>0.98903280917671188</v>
      </c>
      <c r="FX75" s="102">
        <v>0.98885927247172178</v>
      </c>
      <c r="FY75" s="102">
        <v>0.98866371034525624</v>
      </c>
      <c r="FZ75" s="102">
        <v>0.98843259104605241</v>
      </c>
      <c r="GA75" s="102">
        <v>0.98816030118254894</v>
      </c>
      <c r="GB75" s="102">
        <v>0.98783487797198244</v>
      </c>
      <c r="GC75" s="102">
        <v>0.98744870967098997</v>
      </c>
      <c r="GD75" s="102">
        <v>0.98699806752138153</v>
      </c>
      <c r="GE75" s="102">
        <v>0.98649465412358528</v>
      </c>
      <c r="GF75" s="102">
        <v>0.98649465412358528</v>
      </c>
      <c r="GG75" s="104">
        <f t="shared" si="27"/>
        <v>0.98649465412358528</v>
      </c>
      <c r="GH75" s="104">
        <f t="shared" si="27"/>
        <v>0.98649465412358528</v>
      </c>
      <c r="GI75" s="104">
        <f t="shared" si="27"/>
        <v>0.98649465412358528</v>
      </c>
      <c r="GJ75" s="104">
        <f t="shared" si="27"/>
        <v>0.98649465412358528</v>
      </c>
      <c r="GK75" s="104">
        <f t="shared" si="27"/>
        <v>0.98649465412358528</v>
      </c>
      <c r="GL75" s="104">
        <f t="shared" si="27"/>
        <v>0.98649465412358528</v>
      </c>
      <c r="GM75" s="104">
        <f t="shared" si="27"/>
        <v>0.98649465412358528</v>
      </c>
      <c r="GN75" s="104">
        <f t="shared" si="27"/>
        <v>0.98649465412358528</v>
      </c>
      <c r="GO75" s="104">
        <f t="shared" si="27"/>
        <v>0.98649465412358528</v>
      </c>
      <c r="GP75" s="104">
        <f t="shared" si="27"/>
        <v>0.98649465412358528</v>
      </c>
      <c r="GQ75" s="104">
        <f t="shared" si="27"/>
        <v>0.98649465412358528</v>
      </c>
      <c r="GR75" s="104">
        <f t="shared" si="27"/>
        <v>0.98649465412358528</v>
      </c>
      <c r="GS75" s="104">
        <f t="shared" si="27"/>
        <v>0.98649465412358528</v>
      </c>
      <c r="GT75" s="104">
        <f t="shared" si="27"/>
        <v>0.98649465412358528</v>
      </c>
      <c r="GU75" s="104">
        <f t="shared" si="27"/>
        <v>0.98649465412358528</v>
      </c>
      <c r="GV75" s="104">
        <f t="shared" si="27"/>
        <v>0.98649465412358528</v>
      </c>
      <c r="GW75" s="104">
        <f t="shared" si="27"/>
        <v>0.98649465412358528</v>
      </c>
      <c r="GX75" s="104">
        <f t="shared" si="27"/>
        <v>0.98649465412358528</v>
      </c>
      <c r="GY75" s="104">
        <f t="shared" si="27"/>
        <v>0.98649465412358528</v>
      </c>
      <c r="GZ75" s="104">
        <f t="shared" si="27"/>
        <v>0.98649465412358528</v>
      </c>
      <c r="HA75" s="104">
        <f t="shared" si="27"/>
        <v>0.98649465412358528</v>
      </c>
      <c r="HB75" s="104">
        <f t="shared" si="27"/>
        <v>0.98649465412358528</v>
      </c>
      <c r="HC75" s="104">
        <f t="shared" si="27"/>
        <v>0.98649465412358528</v>
      </c>
      <c r="HD75" s="104">
        <f t="shared" si="27"/>
        <v>0.98649465412358528</v>
      </c>
      <c r="HE75" s="104">
        <f t="shared" si="27"/>
        <v>0.98649465412358528</v>
      </c>
      <c r="HF75" s="104">
        <f t="shared" si="27"/>
        <v>0.98649465412358528</v>
      </c>
      <c r="HG75" s="104">
        <f t="shared" si="27"/>
        <v>0.98649465412358528</v>
      </c>
    </row>
    <row r="76" spans="1:215" x14ac:dyDescent="0.2">
      <c r="A76" s="100">
        <v>89</v>
      </c>
      <c r="B76" s="102">
        <v>0.98694669395698398</v>
      </c>
      <c r="C76" s="102">
        <v>0.98700009994613669</v>
      </c>
      <c r="D76" s="102">
        <v>0.98714091909792212</v>
      </c>
      <c r="E76" s="102">
        <v>0.98735662722821316</v>
      </c>
      <c r="F76" s="102">
        <v>0.98762907890488749</v>
      </c>
      <c r="G76" s="102">
        <v>0.98793365100472152</v>
      </c>
      <c r="H76" s="102">
        <v>0.98823903267708768</v>
      </c>
      <c r="I76" s="102">
        <v>0.98855007725092714</v>
      </c>
      <c r="J76" s="102">
        <v>0.9888780380110298</v>
      </c>
      <c r="K76" s="102">
        <v>0.98919477275251466</v>
      </c>
      <c r="L76" s="102">
        <v>0.98947837959330731</v>
      </c>
      <c r="M76" s="102">
        <v>0.98971249558232854</v>
      </c>
      <c r="N76" s="102">
        <v>0.99000870435841881</v>
      </c>
      <c r="O76" s="102">
        <v>0.99024671774183426</v>
      </c>
      <c r="P76" s="102">
        <v>0.99041369875405583</v>
      </c>
      <c r="Q76" s="102">
        <v>0.99050157074910905</v>
      </c>
      <c r="R76" s="102">
        <v>0.99049142323285788</v>
      </c>
      <c r="S76" s="102">
        <v>0.99050216738217134</v>
      </c>
      <c r="T76" s="102">
        <v>0.99051509469338195</v>
      </c>
      <c r="U76" s="102">
        <v>0.99053002903065845</v>
      </c>
      <c r="V76" s="102">
        <v>0.9905403116276893</v>
      </c>
      <c r="W76" s="102">
        <v>0.99054867701833071</v>
      </c>
      <c r="X76" s="102">
        <v>0.99055627718607542</v>
      </c>
      <c r="Y76" s="102">
        <v>0.99056346594757716</v>
      </c>
      <c r="Z76" s="102">
        <v>0.99057031505441873</v>
      </c>
      <c r="AA76" s="102">
        <v>0.99057744893664357</v>
      </c>
      <c r="AB76" s="102">
        <v>0.99058372607845158</v>
      </c>
      <c r="AC76" s="102">
        <v>0.99058909552905594</v>
      </c>
      <c r="AD76" s="102">
        <v>0.99059343341349981</v>
      </c>
      <c r="AE76" s="102">
        <v>0.99059690619451357</v>
      </c>
      <c r="AF76" s="102">
        <v>0.9905988729567573</v>
      </c>
      <c r="AG76" s="102">
        <v>0.99059989975248786</v>
      </c>
      <c r="AH76" s="102">
        <v>0.9906002675428941</v>
      </c>
      <c r="AI76" s="102">
        <v>0.99060007014177354</v>
      </c>
      <c r="AJ76" s="102">
        <v>0.99059933925826049</v>
      </c>
      <c r="AK76" s="102">
        <v>0.99059798867622406</v>
      </c>
      <c r="AL76" s="102">
        <v>0.99059633688928894</v>
      </c>
      <c r="AM76" s="102">
        <v>0.99059444638971828</v>
      </c>
      <c r="AN76" s="102">
        <v>0.99059238770253122</v>
      </c>
      <c r="AO76" s="102">
        <v>0.99059023396666612</v>
      </c>
      <c r="AP76" s="102">
        <v>0.99058805607287181</v>
      </c>
      <c r="AQ76" s="102">
        <v>0.99058592049194272</v>
      </c>
      <c r="AR76" s="102">
        <v>0.99058388306179501</v>
      </c>
      <c r="AS76" s="102">
        <v>0.99058198474343628</v>
      </c>
      <c r="AT76" s="102">
        <v>0.99058026157010237</v>
      </c>
      <c r="AU76" s="102">
        <v>0.990578727624014</v>
      </c>
      <c r="AV76" s="102">
        <v>0.99057738534847328</v>
      </c>
      <c r="AW76" s="102">
        <v>0.9905762194229335</v>
      </c>
      <c r="AX76" s="102">
        <v>0.99057518159316205</v>
      </c>
      <c r="AY76" s="102">
        <v>0.99057423619532103</v>
      </c>
      <c r="AZ76" s="102">
        <v>0.99057332606764048</v>
      </c>
      <c r="BA76" s="102">
        <v>0.99057239399304309</v>
      </c>
      <c r="BB76" s="102">
        <v>0.99057134067185115</v>
      </c>
      <c r="BC76" s="102">
        <v>0.99057010236834286</v>
      </c>
      <c r="BD76" s="102">
        <v>0.99056855135295596</v>
      </c>
      <c r="BE76" s="102">
        <v>0.99056658827156951</v>
      </c>
      <c r="BF76" s="102">
        <v>0.99056409958757785</v>
      </c>
      <c r="BG76" s="102">
        <v>0.99056093965942416</v>
      </c>
      <c r="BH76" s="102">
        <v>0.99055692951716801</v>
      </c>
      <c r="BI76" s="102">
        <v>0.99055187774043785</v>
      </c>
      <c r="BJ76" s="102">
        <v>0.9905455181381797</v>
      </c>
      <c r="BK76" s="102">
        <v>0.99053761275803143</v>
      </c>
      <c r="BL76" s="102">
        <v>0.99052796166116852</v>
      </c>
      <c r="BM76" s="102">
        <v>0.99051648020513372</v>
      </c>
      <c r="BN76" s="102">
        <v>0.99050301514183403</v>
      </c>
      <c r="BO76" s="102">
        <v>0.99048745545918815</v>
      </c>
      <c r="BP76" s="102">
        <v>0.99046958645926086</v>
      </c>
      <c r="BQ76" s="102">
        <v>0.99044934556049746</v>
      </c>
      <c r="BR76" s="102">
        <v>0.99042653773659206</v>
      </c>
      <c r="BS76" s="102">
        <v>0.99040034749674399</v>
      </c>
      <c r="BT76" s="102">
        <v>0.99037111743673678</v>
      </c>
      <c r="BU76" s="102">
        <v>0.99033835009267313</v>
      </c>
      <c r="BV76" s="102">
        <v>0.9903007917158323</v>
      </c>
      <c r="BW76" s="102">
        <v>0.99025846008717622</v>
      </c>
      <c r="BX76" s="102">
        <v>0.9902123448778829</v>
      </c>
      <c r="BY76" s="102">
        <v>0.99016167512387887</v>
      </c>
      <c r="BZ76" s="102">
        <v>0.99010968189493342</v>
      </c>
      <c r="CA76" s="102">
        <v>0.99006217806264551</v>
      </c>
      <c r="CB76" s="102">
        <v>0.99006217806264551</v>
      </c>
      <c r="CC76" s="104">
        <f t="shared" si="24"/>
        <v>0.99006217806264551</v>
      </c>
      <c r="CD76" s="104">
        <f t="shared" si="26"/>
        <v>0.99006217806264551</v>
      </c>
      <c r="CE76" s="104">
        <f t="shared" si="26"/>
        <v>0.99006217806264551</v>
      </c>
      <c r="CF76" s="104">
        <f t="shared" si="26"/>
        <v>0.99006217806264551</v>
      </c>
      <c r="CG76" s="104">
        <f t="shared" si="26"/>
        <v>0.99006217806264551</v>
      </c>
      <c r="CH76" s="104">
        <f t="shared" si="26"/>
        <v>0.99006217806264551</v>
      </c>
      <c r="CI76" s="104">
        <f t="shared" si="26"/>
        <v>0.99006217806264551</v>
      </c>
      <c r="CJ76" s="104">
        <f t="shared" si="26"/>
        <v>0.99006217806264551</v>
      </c>
      <c r="CK76" s="104">
        <f t="shared" si="26"/>
        <v>0.99006217806264551</v>
      </c>
      <c r="CL76" s="104">
        <f t="shared" si="26"/>
        <v>0.99006217806264551</v>
      </c>
      <c r="CM76" s="104">
        <f t="shared" si="26"/>
        <v>0.99006217806264551</v>
      </c>
      <c r="CN76" s="104">
        <f t="shared" si="26"/>
        <v>0.99006217806264551</v>
      </c>
      <c r="CO76" s="104">
        <f t="shared" si="26"/>
        <v>0.99006217806264551</v>
      </c>
      <c r="CP76" s="104">
        <f t="shared" si="26"/>
        <v>0.99006217806264551</v>
      </c>
      <c r="CQ76" s="104">
        <f t="shared" si="26"/>
        <v>0.99006217806264551</v>
      </c>
      <c r="CR76" s="104">
        <f t="shared" si="26"/>
        <v>0.99006217806264551</v>
      </c>
      <c r="CS76" s="104">
        <f t="shared" si="26"/>
        <v>0.99006217806264551</v>
      </c>
      <c r="CT76" s="104">
        <f t="shared" si="26"/>
        <v>0.99006217806264551</v>
      </c>
      <c r="CU76" s="104">
        <f t="shared" si="26"/>
        <v>0.99006217806264551</v>
      </c>
      <c r="CV76" s="104">
        <f t="shared" si="26"/>
        <v>0.99006217806264551</v>
      </c>
      <c r="CW76" s="104">
        <f t="shared" si="26"/>
        <v>0.99006217806264551</v>
      </c>
      <c r="CX76" s="104">
        <f t="shared" si="26"/>
        <v>0.99006217806264551</v>
      </c>
      <c r="CY76" s="104">
        <f t="shared" si="26"/>
        <v>0.99006217806264551</v>
      </c>
      <c r="CZ76" s="104">
        <f t="shared" si="26"/>
        <v>0.99006217806264551</v>
      </c>
      <c r="DA76" s="104">
        <f t="shared" si="26"/>
        <v>0.99006217806264551</v>
      </c>
      <c r="DB76" s="104">
        <f t="shared" si="26"/>
        <v>0.99006217806264551</v>
      </c>
      <c r="DC76" s="104">
        <f t="shared" si="26"/>
        <v>0.99006217806264551</v>
      </c>
      <c r="DE76" s="100">
        <v>89</v>
      </c>
      <c r="DF76" s="102">
        <v>0.9917174269478104</v>
      </c>
      <c r="DG76" s="102">
        <v>0.99155844360475887</v>
      </c>
      <c r="DH76" s="102">
        <v>0.99147948472659819</v>
      </c>
      <c r="DI76" s="102">
        <v>0.99144480957247494</v>
      </c>
      <c r="DJ76" s="102">
        <v>0.99143330450331546</v>
      </c>
      <c r="DK76" s="102">
        <v>0.99143733394197942</v>
      </c>
      <c r="DL76" s="102">
        <v>0.99144286238889434</v>
      </c>
      <c r="DM76" s="102">
        <v>0.99140737082305508</v>
      </c>
      <c r="DN76" s="102">
        <v>0.99129765025994976</v>
      </c>
      <c r="DO76" s="102">
        <v>0.99110778343739847</v>
      </c>
      <c r="DP76" s="102">
        <v>0.99084995832384426</v>
      </c>
      <c r="DQ76" s="102">
        <v>0.99056189506954617</v>
      </c>
      <c r="DR76" s="102">
        <v>0.99039964532664615</v>
      </c>
      <c r="DS76" s="102">
        <v>0.99028289977820461</v>
      </c>
      <c r="DT76" s="102">
        <v>0.9902219453821467</v>
      </c>
      <c r="DU76" s="102">
        <v>0.99021423035085931</v>
      </c>
      <c r="DV76" s="102">
        <v>0.99019398086119625</v>
      </c>
      <c r="DW76" s="102">
        <v>0.99022172449427515</v>
      </c>
      <c r="DX76" s="102">
        <v>0.99025190436675359</v>
      </c>
      <c r="DY76" s="102">
        <v>0.99028555259424311</v>
      </c>
      <c r="DZ76" s="102">
        <v>0.99030246846622916</v>
      </c>
      <c r="EA76" s="102">
        <v>0.99031433157721127</v>
      </c>
      <c r="EB76" s="102">
        <v>0.99032271022437834</v>
      </c>
      <c r="EC76" s="102">
        <v>0.99032900439729532</v>
      </c>
      <c r="ED76" s="102">
        <v>0.99033292136930084</v>
      </c>
      <c r="EE76" s="102">
        <v>0.99033671847932658</v>
      </c>
      <c r="EF76" s="102">
        <v>0.99033887543478505</v>
      </c>
      <c r="EG76" s="102">
        <v>0.99034018922868228</v>
      </c>
      <c r="EH76" s="102">
        <v>0.99034091433331484</v>
      </c>
      <c r="EI76" s="102">
        <v>0.99034138722415077</v>
      </c>
      <c r="EJ76" s="102">
        <v>0.99034088955327626</v>
      </c>
      <c r="EK76" s="102">
        <v>0.99034034456617093</v>
      </c>
      <c r="EL76" s="102">
        <v>0.99034002503122842</v>
      </c>
      <c r="EM76" s="102">
        <v>0.99034005798118396</v>
      </c>
      <c r="EN76" s="102">
        <v>0.99034055923354591</v>
      </c>
      <c r="EO76" s="102">
        <v>0.99034158619276746</v>
      </c>
      <c r="EP76" s="102">
        <v>0.99034312929595036</v>
      </c>
      <c r="EQ76" s="102">
        <v>0.99034512514425266</v>
      </c>
      <c r="ER76" s="102">
        <v>0.99034745125369028</v>
      </c>
      <c r="ES76" s="102">
        <v>0.990349967104456</v>
      </c>
      <c r="ET76" s="102">
        <v>0.9903524507846434</v>
      </c>
      <c r="EU76" s="102">
        <v>0.99035481093855815</v>
      </c>
      <c r="EV76" s="102">
        <v>0.99035679485306327</v>
      </c>
      <c r="EW76" s="102">
        <v>0.99035821509407407</v>
      </c>
      <c r="EX76" s="102">
        <v>0.99035880368755069</v>
      </c>
      <c r="EY76" s="102">
        <v>0.99035823261532441</v>
      </c>
      <c r="EZ76" s="102">
        <v>0.99035631682603242</v>
      </c>
      <c r="FA76" s="102">
        <v>0.99035265465883626</v>
      </c>
      <c r="FB76" s="102">
        <v>0.99034722029649402</v>
      </c>
      <c r="FC76" s="102">
        <v>0.99033951833988787</v>
      </c>
      <c r="FD76" s="102">
        <v>0.9903293189500747</v>
      </c>
      <c r="FE76" s="102">
        <v>0.99031593991063971</v>
      </c>
      <c r="FF76" s="102">
        <v>0.99029931271110527</v>
      </c>
      <c r="FG76" s="102">
        <v>0.99027884508324715</v>
      </c>
      <c r="FH76" s="102">
        <v>0.99025453354247051</v>
      </c>
      <c r="FI76" s="102">
        <v>0.99022642254458215</v>
      </c>
      <c r="FJ76" s="102">
        <v>0.99019430414707121</v>
      </c>
      <c r="FK76" s="102">
        <v>0.99015786755772506</v>
      </c>
      <c r="FL76" s="102">
        <v>0.99011698132976655</v>
      </c>
      <c r="FM76" s="102">
        <v>0.99007118634459179</v>
      </c>
      <c r="FN76" s="102">
        <v>0.99001837173426599</v>
      </c>
      <c r="FO76" s="102">
        <v>0.98995713702682764</v>
      </c>
      <c r="FP76" s="102">
        <v>0.98988623211368099</v>
      </c>
      <c r="FQ76" s="102">
        <v>0.98980503518667917</v>
      </c>
      <c r="FR76" s="102">
        <v>0.98971073691757605</v>
      </c>
      <c r="FS76" s="102">
        <v>0.98960365594717603</v>
      </c>
      <c r="FT76" s="102">
        <v>0.98948248314898868</v>
      </c>
      <c r="FU76" s="102">
        <v>0.9893469317525706</v>
      </c>
      <c r="FV76" s="102">
        <v>0.98919360689688052</v>
      </c>
      <c r="FW76" s="102">
        <v>0.98902316870782736</v>
      </c>
      <c r="FX76" s="102">
        <v>0.9888307448877045</v>
      </c>
      <c r="FY76" s="102">
        <v>0.98861382014598653</v>
      </c>
      <c r="FZ76" s="102">
        <v>0.98835736811994268</v>
      </c>
      <c r="GA76" s="102">
        <v>0.98805511315865813</v>
      </c>
      <c r="GB76" s="102">
        <v>0.9876937222404798</v>
      </c>
      <c r="GC76" s="102">
        <v>0.98726464882063125</v>
      </c>
      <c r="GD76" s="102">
        <v>0.98676361992347617</v>
      </c>
      <c r="GE76" s="102">
        <v>0.98620343861181103</v>
      </c>
      <c r="GF76" s="102">
        <v>0.98620343861181103</v>
      </c>
      <c r="GG76" s="104">
        <f t="shared" si="27"/>
        <v>0.98620343861181103</v>
      </c>
      <c r="GH76" s="104">
        <f t="shared" si="27"/>
        <v>0.98620343861181103</v>
      </c>
      <c r="GI76" s="104">
        <f t="shared" si="27"/>
        <v>0.98620343861181103</v>
      </c>
      <c r="GJ76" s="104">
        <f t="shared" si="27"/>
        <v>0.98620343861181103</v>
      </c>
      <c r="GK76" s="104">
        <f t="shared" si="27"/>
        <v>0.98620343861181103</v>
      </c>
      <c r="GL76" s="104">
        <f t="shared" si="27"/>
        <v>0.98620343861181103</v>
      </c>
      <c r="GM76" s="104">
        <f t="shared" si="27"/>
        <v>0.98620343861181103</v>
      </c>
      <c r="GN76" s="104">
        <f t="shared" si="27"/>
        <v>0.98620343861181103</v>
      </c>
      <c r="GO76" s="104">
        <f t="shared" si="27"/>
        <v>0.98620343861181103</v>
      </c>
      <c r="GP76" s="104">
        <f t="shared" si="27"/>
        <v>0.98620343861181103</v>
      </c>
      <c r="GQ76" s="104">
        <f t="shared" si="27"/>
        <v>0.98620343861181103</v>
      </c>
      <c r="GR76" s="104">
        <f t="shared" si="27"/>
        <v>0.98620343861181103</v>
      </c>
      <c r="GS76" s="104">
        <f t="shared" si="27"/>
        <v>0.98620343861181103</v>
      </c>
      <c r="GT76" s="104">
        <f t="shared" si="27"/>
        <v>0.98620343861181103</v>
      </c>
      <c r="GU76" s="104">
        <f t="shared" si="27"/>
        <v>0.98620343861181103</v>
      </c>
      <c r="GV76" s="104">
        <f t="shared" si="27"/>
        <v>0.98620343861181103</v>
      </c>
      <c r="GW76" s="104">
        <f t="shared" si="27"/>
        <v>0.98620343861181103</v>
      </c>
      <c r="GX76" s="104">
        <f t="shared" si="27"/>
        <v>0.98620343861181103</v>
      </c>
      <c r="GY76" s="104">
        <f t="shared" si="27"/>
        <v>0.98620343861181103</v>
      </c>
      <c r="GZ76" s="104">
        <f t="shared" si="27"/>
        <v>0.98620343861181103</v>
      </c>
      <c r="HA76" s="104">
        <f t="shared" si="27"/>
        <v>0.98620343861181103</v>
      </c>
      <c r="HB76" s="104">
        <f t="shared" si="27"/>
        <v>0.98620343861181103</v>
      </c>
      <c r="HC76" s="104">
        <f t="shared" si="27"/>
        <v>0.98620343861181103</v>
      </c>
      <c r="HD76" s="104">
        <f t="shared" si="27"/>
        <v>0.98620343861181103</v>
      </c>
      <c r="HE76" s="104">
        <f t="shared" si="27"/>
        <v>0.98620343861181103</v>
      </c>
      <c r="HF76" s="104">
        <f t="shared" si="27"/>
        <v>0.98620343861181103</v>
      </c>
      <c r="HG76" s="104">
        <f t="shared" si="27"/>
        <v>0.98620343861181103</v>
      </c>
    </row>
    <row r="77" spans="1:215" x14ac:dyDescent="0.2">
      <c r="A77" s="100">
        <v>90</v>
      </c>
      <c r="B77" s="102">
        <v>0.98780196619985705</v>
      </c>
      <c r="C77" s="102">
        <v>0.98776345407276522</v>
      </c>
      <c r="D77" s="102">
        <v>0.98780600840039312</v>
      </c>
      <c r="E77" s="102">
        <v>0.9879178613169064</v>
      </c>
      <c r="F77" s="102">
        <v>0.9880904178038441</v>
      </c>
      <c r="G77" s="102">
        <v>0.98830904477954717</v>
      </c>
      <c r="H77" s="102">
        <v>0.98855245354895283</v>
      </c>
      <c r="I77" s="102">
        <v>0.98882339232770289</v>
      </c>
      <c r="J77" s="102">
        <v>0.98912655163208052</v>
      </c>
      <c r="K77" s="102">
        <v>0.98943066943275371</v>
      </c>
      <c r="L77" s="102">
        <v>0.98971009175124414</v>
      </c>
      <c r="M77" s="102">
        <v>0.98994505886920103</v>
      </c>
      <c r="N77" s="102">
        <v>0.99012080291377602</v>
      </c>
      <c r="O77" s="102">
        <v>0.99035474476186935</v>
      </c>
      <c r="P77" s="102">
        <v>0.99051808844507727</v>
      </c>
      <c r="Q77" s="102">
        <v>0.99060480327447242</v>
      </c>
      <c r="R77" s="102">
        <v>0.99059579935650355</v>
      </c>
      <c r="S77" s="102">
        <v>0.99060920501768146</v>
      </c>
      <c r="T77" s="102">
        <v>0.99062533779236694</v>
      </c>
      <c r="U77" s="102">
        <v>0.99064397797502324</v>
      </c>
      <c r="V77" s="102">
        <v>0.990656811746084</v>
      </c>
      <c r="W77" s="102">
        <v>0.99066725280081336</v>
      </c>
      <c r="X77" s="102">
        <v>0.99067673921991428</v>
      </c>
      <c r="Y77" s="102">
        <v>0.99068571267351224</v>
      </c>
      <c r="Z77" s="102">
        <v>0.99069426262960991</v>
      </c>
      <c r="AA77" s="102">
        <v>0.99070316891235688</v>
      </c>
      <c r="AB77" s="102">
        <v>0.9907110057994799</v>
      </c>
      <c r="AC77" s="102">
        <v>0.99071770950409221</v>
      </c>
      <c r="AD77" s="102">
        <v>0.99072312520233463</v>
      </c>
      <c r="AE77" s="102">
        <v>0.99072746068776973</v>
      </c>
      <c r="AF77" s="102">
        <v>0.99072991541526589</v>
      </c>
      <c r="AG77" s="102">
        <v>0.99073119621839267</v>
      </c>
      <c r="AH77" s="102">
        <v>0.99073165394450891</v>
      </c>
      <c r="AI77" s="102">
        <v>0.99073140571713336</v>
      </c>
      <c r="AJ77" s="102">
        <v>0.99073049109794564</v>
      </c>
      <c r="AK77" s="102">
        <v>0.99072880235567318</v>
      </c>
      <c r="AL77" s="102">
        <v>0.9907267372722518</v>
      </c>
      <c r="AM77" s="102">
        <v>0.99072437388316559</v>
      </c>
      <c r="AN77" s="102">
        <v>0.990721800264035</v>
      </c>
      <c r="AO77" s="102">
        <v>0.99071910776286765</v>
      </c>
      <c r="AP77" s="102">
        <v>0.99071638492703018</v>
      </c>
      <c r="AQ77" s="102">
        <v>0.9907137147906131</v>
      </c>
      <c r="AR77" s="102">
        <v>0.99071116711220963</v>
      </c>
      <c r="AS77" s="102">
        <v>0.99070879307138204</v>
      </c>
      <c r="AT77" s="102">
        <v>0.99070663769761469</v>
      </c>
      <c r="AU77" s="102">
        <v>0.99070471860020404</v>
      </c>
      <c r="AV77" s="102">
        <v>0.99070303885001687</v>
      </c>
      <c r="AW77" s="102">
        <v>0.99070157932376435</v>
      </c>
      <c r="AX77" s="102">
        <v>0.99070027974530417</v>
      </c>
      <c r="AY77" s="102">
        <v>0.99069909556704661</v>
      </c>
      <c r="AZ77" s="102">
        <v>0.9906979553725922</v>
      </c>
      <c r="BA77" s="102">
        <v>0.99069678766993685</v>
      </c>
      <c r="BB77" s="102">
        <v>0.9906954683698963</v>
      </c>
      <c r="BC77" s="102">
        <v>0.99069391780947147</v>
      </c>
      <c r="BD77" s="102">
        <v>0.99069197634663286</v>
      </c>
      <c r="BE77" s="102">
        <v>0.99068951977962172</v>
      </c>
      <c r="BF77" s="102">
        <v>0.9906864061674121</v>
      </c>
      <c r="BG77" s="102">
        <v>0.99068245341753602</v>
      </c>
      <c r="BH77" s="102">
        <v>0.99067743775781814</v>
      </c>
      <c r="BI77" s="102">
        <v>0.99067111981456857</v>
      </c>
      <c r="BJ77" s="102">
        <v>0.99066316671566856</v>
      </c>
      <c r="BK77" s="102">
        <v>0.99065328082425252</v>
      </c>
      <c r="BL77" s="102">
        <v>0.99064121193818466</v>
      </c>
      <c r="BM77" s="102">
        <v>0.99062685390202232</v>
      </c>
      <c r="BN77" s="102">
        <v>0.99061001471769727</v>
      </c>
      <c r="BO77" s="102">
        <v>0.99059055507318461</v>
      </c>
      <c r="BP77" s="102">
        <v>0.9905682059178692</v>
      </c>
      <c r="BQ77" s="102">
        <v>0.99054288822128655</v>
      </c>
      <c r="BR77" s="102">
        <v>0.99051435723000703</v>
      </c>
      <c r="BS77" s="102">
        <v>0.99048159206801223</v>
      </c>
      <c r="BT77" s="102">
        <v>0.99044501962659559</v>
      </c>
      <c r="BU77" s="102">
        <v>0.99040401601185968</v>
      </c>
      <c r="BV77" s="102">
        <v>0.99035701090363149</v>
      </c>
      <c r="BW77" s="102">
        <v>0.9903040235647167</v>
      </c>
      <c r="BX77" s="102">
        <v>0.99024628827869698</v>
      </c>
      <c r="BY77" s="102">
        <v>0.99018283705018584</v>
      </c>
      <c r="BZ77" s="102">
        <v>0.99011770856990278</v>
      </c>
      <c r="CA77" s="102">
        <v>0.99005817435789101</v>
      </c>
      <c r="CB77" s="102">
        <v>0.99005817435789101</v>
      </c>
      <c r="CC77" s="104">
        <f t="shared" si="24"/>
        <v>0.99005817435789101</v>
      </c>
      <c r="CD77" s="104">
        <f t="shared" si="26"/>
        <v>0.99005817435789101</v>
      </c>
      <c r="CE77" s="104">
        <f t="shared" si="26"/>
        <v>0.99005817435789101</v>
      </c>
      <c r="CF77" s="104">
        <f t="shared" si="26"/>
        <v>0.99005817435789101</v>
      </c>
      <c r="CG77" s="104">
        <f t="shared" si="26"/>
        <v>0.99005817435789101</v>
      </c>
      <c r="CH77" s="104">
        <f t="shared" si="26"/>
        <v>0.99005817435789101</v>
      </c>
      <c r="CI77" s="104">
        <f t="shared" si="26"/>
        <v>0.99005817435789101</v>
      </c>
      <c r="CJ77" s="104">
        <f t="shared" si="26"/>
        <v>0.99005817435789101</v>
      </c>
      <c r="CK77" s="104">
        <f t="shared" si="26"/>
        <v>0.99005817435789101</v>
      </c>
      <c r="CL77" s="104">
        <f t="shared" si="26"/>
        <v>0.99005817435789101</v>
      </c>
      <c r="CM77" s="104">
        <f t="shared" si="26"/>
        <v>0.99005817435789101</v>
      </c>
      <c r="CN77" s="104">
        <f t="shared" si="26"/>
        <v>0.99005817435789101</v>
      </c>
      <c r="CO77" s="104">
        <f t="shared" si="26"/>
        <v>0.99005817435789101</v>
      </c>
      <c r="CP77" s="104">
        <f t="shared" si="26"/>
        <v>0.99005817435789101</v>
      </c>
      <c r="CQ77" s="104">
        <f t="shared" si="26"/>
        <v>0.99005817435789101</v>
      </c>
      <c r="CR77" s="104">
        <f t="shared" si="26"/>
        <v>0.99005817435789101</v>
      </c>
      <c r="CS77" s="104">
        <f t="shared" si="26"/>
        <v>0.99005817435789101</v>
      </c>
      <c r="CT77" s="104">
        <f t="shared" si="26"/>
        <v>0.99005817435789101</v>
      </c>
      <c r="CU77" s="104">
        <f t="shared" si="26"/>
        <v>0.99005817435789101</v>
      </c>
      <c r="CV77" s="104">
        <f t="shared" si="26"/>
        <v>0.99005817435789101</v>
      </c>
      <c r="CW77" s="104">
        <f t="shared" si="26"/>
        <v>0.99005817435789101</v>
      </c>
      <c r="CX77" s="104">
        <f t="shared" si="26"/>
        <v>0.99005817435789101</v>
      </c>
      <c r="CY77" s="104">
        <f t="shared" si="26"/>
        <v>0.99005817435789101</v>
      </c>
      <c r="CZ77" s="104">
        <f t="shared" si="26"/>
        <v>0.99005817435789101</v>
      </c>
      <c r="DA77" s="104">
        <f t="shared" si="26"/>
        <v>0.99005817435789101</v>
      </c>
      <c r="DB77" s="104">
        <f t="shared" si="26"/>
        <v>0.99005817435789101</v>
      </c>
      <c r="DC77" s="104">
        <f t="shared" si="26"/>
        <v>0.99005817435789101</v>
      </c>
      <c r="DE77" s="100">
        <v>90</v>
      </c>
      <c r="DF77" s="102">
        <v>0.99208172156472174</v>
      </c>
      <c r="DG77" s="102">
        <v>0.99180529804155659</v>
      </c>
      <c r="DH77" s="102">
        <v>0.99162100863309577</v>
      </c>
      <c r="DI77" s="102">
        <v>0.99150621804409134</v>
      </c>
      <c r="DJ77" s="102">
        <v>0.99144974227272686</v>
      </c>
      <c r="DK77" s="102">
        <v>0.99144364793710182</v>
      </c>
      <c r="DL77" s="102">
        <v>0.9914710314753985</v>
      </c>
      <c r="DM77" s="102">
        <v>0.99147681952164213</v>
      </c>
      <c r="DN77" s="102">
        <v>0.99142018124910303</v>
      </c>
      <c r="DO77" s="102">
        <v>0.99128952786916069</v>
      </c>
      <c r="DP77" s="102">
        <v>0.9910850152918631</v>
      </c>
      <c r="DQ77" s="102">
        <v>0.99083608872411455</v>
      </c>
      <c r="DR77" s="102">
        <v>0.99056960529884408</v>
      </c>
      <c r="DS77" s="102">
        <v>0.99044054538164561</v>
      </c>
      <c r="DT77" s="102">
        <v>0.99035287481810708</v>
      </c>
      <c r="DU77" s="102">
        <v>0.99032258924328875</v>
      </c>
      <c r="DV77" s="102">
        <v>0.99029471488221377</v>
      </c>
      <c r="DW77" s="102">
        <v>0.9903252759073532</v>
      </c>
      <c r="DX77" s="102">
        <v>0.9903585260808947</v>
      </c>
      <c r="DY77" s="102">
        <v>0.99039560354171507</v>
      </c>
      <c r="DZ77" s="102">
        <v>0.99041423737785095</v>
      </c>
      <c r="EA77" s="102">
        <v>0.9904273022243395</v>
      </c>
      <c r="EB77" s="102">
        <v>0.99043652630561452</v>
      </c>
      <c r="EC77" s="102">
        <v>0.99044345275995671</v>
      </c>
      <c r="ED77" s="102">
        <v>0.99044775846814415</v>
      </c>
      <c r="EE77" s="102">
        <v>0.99045193248524233</v>
      </c>
      <c r="EF77" s="102">
        <v>0.99045429811429753</v>
      </c>
      <c r="EG77" s="102">
        <v>0.99045573404521525</v>
      </c>
      <c r="EH77" s="102">
        <v>0.99045652081680891</v>
      </c>
      <c r="EI77" s="102">
        <v>0.99045702945183223</v>
      </c>
      <c r="EJ77" s="102">
        <v>0.99045646766041029</v>
      </c>
      <c r="EK77" s="102">
        <v>0.99045585363344124</v>
      </c>
      <c r="EL77" s="102">
        <v>0.9904554882456007</v>
      </c>
      <c r="EM77" s="102">
        <v>0.99045551166525692</v>
      </c>
      <c r="EN77" s="102">
        <v>0.99045605171200357</v>
      </c>
      <c r="EO77" s="102">
        <v>0.99045717178671089</v>
      </c>
      <c r="EP77" s="102">
        <v>0.99045886140986117</v>
      </c>
      <c r="EQ77" s="102">
        <v>0.99046105070808776</v>
      </c>
      <c r="ER77" s="102">
        <v>0.99046360460422578</v>
      </c>
      <c r="ES77" s="102">
        <v>0.99046636810281197</v>
      </c>
      <c r="ET77" s="102">
        <v>0.99046909637064051</v>
      </c>
      <c r="EU77" s="102">
        <v>0.99047168859839496</v>
      </c>
      <c r="EV77" s="102">
        <v>0.99047386589480657</v>
      </c>
      <c r="EW77" s="102">
        <v>0.99047542136403022</v>
      </c>
      <c r="EX77" s="102">
        <v>0.99047605919607684</v>
      </c>
      <c r="EY77" s="102">
        <v>0.99047541725735866</v>
      </c>
      <c r="EZ77" s="102">
        <v>0.99047329116880189</v>
      </c>
      <c r="FA77" s="102">
        <v>0.9904692374100964</v>
      </c>
      <c r="FB77" s="102">
        <v>0.99046322724706048</v>
      </c>
      <c r="FC77" s="102">
        <v>0.99045471358341408</v>
      </c>
      <c r="FD77" s="102">
        <v>0.99044344234275128</v>
      </c>
      <c r="FE77" s="102">
        <v>0.99042866004371777</v>
      </c>
      <c r="FF77" s="102">
        <v>0.99041029047547657</v>
      </c>
      <c r="FG77" s="102">
        <v>0.99038767921641746</v>
      </c>
      <c r="FH77" s="102">
        <v>0.99036082159229877</v>
      </c>
      <c r="FI77" s="102">
        <v>0.99032976579151355</v>
      </c>
      <c r="FJ77" s="102">
        <v>0.99029428114989348</v>
      </c>
      <c r="FK77" s="102">
        <v>0.99025402330248169</v>
      </c>
      <c r="FL77" s="102">
        <v>0.99020884565895706</v>
      </c>
      <c r="FM77" s="102">
        <v>0.99015823953675786</v>
      </c>
      <c r="FN77" s="102">
        <v>0.99009987165223812</v>
      </c>
      <c r="FO77" s="102">
        <v>0.99003219218155158</v>
      </c>
      <c r="FP77" s="102">
        <v>0.98995381644505775</v>
      </c>
      <c r="FQ77" s="102">
        <v>0.98986405278975054</v>
      </c>
      <c r="FR77" s="102">
        <v>0.98975979144983672</v>
      </c>
      <c r="FS77" s="102">
        <v>0.98964137586723511</v>
      </c>
      <c r="FT77" s="102">
        <v>0.98950734925650718</v>
      </c>
      <c r="FU77" s="102">
        <v>0.98935738245489091</v>
      </c>
      <c r="FV77" s="102">
        <v>0.98918770846445891</v>
      </c>
      <c r="FW77" s="102">
        <v>0.98899903698505132</v>
      </c>
      <c r="FX77" s="102">
        <v>0.98878595738935482</v>
      </c>
      <c r="FY77" s="102">
        <v>0.98854565628768021</v>
      </c>
      <c r="FZ77" s="102">
        <v>0.9882614688810174</v>
      </c>
      <c r="GA77" s="102">
        <v>0.98792638633381646</v>
      </c>
      <c r="GB77" s="102">
        <v>0.98752556507550715</v>
      </c>
      <c r="GC77" s="102">
        <v>0.98704941746075514</v>
      </c>
      <c r="GD77" s="102">
        <v>0.9864930506204469</v>
      </c>
      <c r="GE77" s="102">
        <v>0.98587043980490063</v>
      </c>
      <c r="GF77" s="102">
        <v>0.98587043980490063</v>
      </c>
      <c r="GG77" s="104">
        <f t="shared" si="27"/>
        <v>0.98587043980490063</v>
      </c>
      <c r="GH77" s="104">
        <f t="shared" si="27"/>
        <v>0.98587043980490063</v>
      </c>
      <c r="GI77" s="104">
        <f t="shared" si="27"/>
        <v>0.98587043980490063</v>
      </c>
      <c r="GJ77" s="104">
        <f t="shared" si="27"/>
        <v>0.98587043980490063</v>
      </c>
      <c r="GK77" s="104">
        <f t="shared" si="27"/>
        <v>0.98587043980490063</v>
      </c>
      <c r="GL77" s="104">
        <f t="shared" si="27"/>
        <v>0.98587043980490063</v>
      </c>
      <c r="GM77" s="104">
        <f t="shared" si="27"/>
        <v>0.98587043980490063</v>
      </c>
      <c r="GN77" s="104">
        <f t="shared" si="27"/>
        <v>0.98587043980490063</v>
      </c>
      <c r="GO77" s="104">
        <f t="shared" si="27"/>
        <v>0.98587043980490063</v>
      </c>
      <c r="GP77" s="104">
        <f t="shared" si="27"/>
        <v>0.98587043980490063</v>
      </c>
      <c r="GQ77" s="104">
        <f t="shared" si="27"/>
        <v>0.98587043980490063</v>
      </c>
      <c r="GR77" s="104">
        <f t="shared" si="27"/>
        <v>0.98587043980490063</v>
      </c>
      <c r="GS77" s="104">
        <f t="shared" si="27"/>
        <v>0.98587043980490063</v>
      </c>
      <c r="GT77" s="104">
        <f t="shared" si="27"/>
        <v>0.98587043980490063</v>
      </c>
      <c r="GU77" s="104">
        <f t="shared" si="27"/>
        <v>0.98587043980490063</v>
      </c>
      <c r="GV77" s="104">
        <f t="shared" si="27"/>
        <v>0.98587043980490063</v>
      </c>
      <c r="GW77" s="104">
        <f t="shared" si="27"/>
        <v>0.98587043980490063</v>
      </c>
      <c r="GX77" s="104">
        <f t="shared" si="27"/>
        <v>0.98587043980490063</v>
      </c>
      <c r="GY77" s="104">
        <f t="shared" si="27"/>
        <v>0.98587043980490063</v>
      </c>
      <c r="GZ77" s="104">
        <f t="shared" si="27"/>
        <v>0.98587043980490063</v>
      </c>
      <c r="HA77" s="104">
        <f t="shared" si="27"/>
        <v>0.98587043980490063</v>
      </c>
      <c r="HB77" s="104">
        <f t="shared" si="27"/>
        <v>0.98587043980490063</v>
      </c>
      <c r="HC77" s="104">
        <f t="shared" si="27"/>
        <v>0.98587043980490063</v>
      </c>
      <c r="HD77" s="104">
        <f t="shared" si="27"/>
        <v>0.98587043980490063</v>
      </c>
      <c r="HE77" s="104">
        <f t="shared" si="27"/>
        <v>0.98587043980490063</v>
      </c>
      <c r="HF77" s="104">
        <f t="shared" si="27"/>
        <v>0.98587043980490063</v>
      </c>
      <c r="HG77" s="104">
        <f t="shared" si="27"/>
        <v>0.98587043980490063</v>
      </c>
    </row>
    <row r="78" spans="1:215" x14ac:dyDescent="0.2">
      <c r="A78" s="100">
        <v>91</v>
      </c>
      <c r="B78" s="102">
        <v>0.9886840548051119</v>
      </c>
      <c r="C78" s="102">
        <v>0.98854263431755962</v>
      </c>
      <c r="D78" s="102">
        <v>0.98848645554688608</v>
      </c>
      <c r="E78" s="102">
        <v>0.98850033396637305</v>
      </c>
      <c r="F78" s="102">
        <v>0.98857764664570746</v>
      </c>
      <c r="G78" s="102">
        <v>0.98871384109126681</v>
      </c>
      <c r="H78" s="102">
        <v>0.98889793759467737</v>
      </c>
      <c r="I78" s="102">
        <v>0.98912544424475402</v>
      </c>
      <c r="J78" s="102">
        <v>0.98939356804674272</v>
      </c>
      <c r="K78" s="102">
        <v>0.98967661735135171</v>
      </c>
      <c r="L78" s="102">
        <v>0.9899458066153547</v>
      </c>
      <c r="M78" s="102">
        <v>0.99017776123320433</v>
      </c>
      <c r="N78" s="102">
        <v>0.99035450397540514</v>
      </c>
      <c r="O78" s="102">
        <v>0.99046137724577055</v>
      </c>
      <c r="P78" s="102">
        <v>0.9906214313220818</v>
      </c>
      <c r="Q78" s="102">
        <v>0.9907072373228607</v>
      </c>
      <c r="R78" s="102">
        <v>0.99069948860304624</v>
      </c>
      <c r="S78" s="102">
        <v>0.99071559251215968</v>
      </c>
      <c r="T78" s="102">
        <v>0.9907349762012907</v>
      </c>
      <c r="U78" s="102">
        <v>0.99075737581808088</v>
      </c>
      <c r="V78" s="102">
        <v>0.99077279750920699</v>
      </c>
      <c r="W78" s="102">
        <v>0.99078534418592767</v>
      </c>
      <c r="X78" s="102">
        <v>0.99079674425603947</v>
      </c>
      <c r="Y78" s="102">
        <v>0.99080752853539711</v>
      </c>
      <c r="Z78" s="102">
        <v>0.99081780443085388</v>
      </c>
      <c r="AA78" s="102">
        <v>0.99082850957931712</v>
      </c>
      <c r="AB78" s="102">
        <v>0.99083792957836192</v>
      </c>
      <c r="AC78" s="102">
        <v>0.99084598754523934</v>
      </c>
      <c r="AD78" s="102">
        <v>0.99085249717888779</v>
      </c>
      <c r="AE78" s="102">
        <v>0.99085770821067654</v>
      </c>
      <c r="AF78" s="102">
        <v>0.99086065793018363</v>
      </c>
      <c r="AG78" s="102">
        <v>0.99086219611072146</v>
      </c>
      <c r="AH78" s="102">
        <v>0.99086274456077639</v>
      </c>
      <c r="AI78" s="102">
        <v>0.99086244406233226</v>
      </c>
      <c r="AJ78" s="102">
        <v>0.99086134213702737</v>
      </c>
      <c r="AK78" s="102">
        <v>0.99085930918068688</v>
      </c>
      <c r="AL78" s="102">
        <v>0.99085682350859128</v>
      </c>
      <c r="AM78" s="102">
        <v>0.9908539789380828</v>
      </c>
      <c r="AN78" s="102">
        <v>0.99085088136847155</v>
      </c>
      <c r="AO78" s="102">
        <v>0.99084764064323649</v>
      </c>
      <c r="AP78" s="102">
        <v>0.99084436324686376</v>
      </c>
      <c r="AQ78" s="102">
        <v>0.99084114904277132</v>
      </c>
      <c r="AR78" s="102">
        <v>0.99083808193646317</v>
      </c>
      <c r="AS78" s="102">
        <v>0.99083522349471587</v>
      </c>
      <c r="AT78" s="102">
        <v>0.99083262789444482</v>
      </c>
      <c r="AU78" s="102">
        <v>0.99083031633559215</v>
      </c>
      <c r="AV78" s="102">
        <v>0.99082829253385585</v>
      </c>
      <c r="AW78" s="102">
        <v>0.99082653350781669</v>
      </c>
      <c r="AX78" s="102">
        <v>0.99082496676712573</v>
      </c>
      <c r="AY78" s="102">
        <v>0.99082353873889006</v>
      </c>
      <c r="AZ78" s="102">
        <v>0.99082216351887387</v>
      </c>
      <c r="BA78" s="102">
        <v>0.99082075510410328</v>
      </c>
      <c r="BB78" s="102">
        <v>0.99081916420002669</v>
      </c>
      <c r="BC78" s="102">
        <v>0.99081729494298121</v>
      </c>
      <c r="BD78" s="102">
        <v>0.99081495523325047</v>
      </c>
      <c r="BE78" s="102">
        <v>0.99081199558744282</v>
      </c>
      <c r="BF78" s="102">
        <v>0.99080824516019306</v>
      </c>
      <c r="BG78" s="102">
        <v>0.99080348476099689</v>
      </c>
      <c r="BH78" s="102">
        <v>0.99079744501621103</v>
      </c>
      <c r="BI78" s="102">
        <v>0.99078983773016094</v>
      </c>
      <c r="BJ78" s="102">
        <v>0.9907802621429912</v>
      </c>
      <c r="BK78" s="102">
        <v>0.99076835982350397</v>
      </c>
      <c r="BL78" s="102">
        <v>0.99075382932789202</v>
      </c>
      <c r="BM78" s="102">
        <v>0.9907365424789113</v>
      </c>
      <c r="BN78" s="102">
        <v>0.99071626768791088</v>
      </c>
      <c r="BO78" s="102">
        <v>0.99069283664110452</v>
      </c>
      <c r="BP78" s="102">
        <v>0.99066592473104587</v>
      </c>
      <c r="BQ78" s="102">
        <v>0.99063543588207903</v>
      </c>
      <c r="BR78" s="102">
        <v>0.99060107437574485</v>
      </c>
      <c r="BS78" s="102">
        <v>0.99056160980594243</v>
      </c>
      <c r="BT78" s="102">
        <v>0.99051755429350852</v>
      </c>
      <c r="BU78" s="102">
        <v>0.9904681545215146</v>
      </c>
      <c r="BV78" s="102">
        <v>0.99041151689470985</v>
      </c>
      <c r="BW78" s="102">
        <v>0.99034766102679861</v>
      </c>
      <c r="BX78" s="102">
        <v>0.9902780689516365</v>
      </c>
      <c r="BY78" s="102">
        <v>0.99020157054869429</v>
      </c>
      <c r="BZ78" s="102">
        <v>0.99012302604113578</v>
      </c>
      <c r="CA78" s="102">
        <v>0.99005119294966659</v>
      </c>
      <c r="CB78" s="102">
        <v>0.99005119294966659</v>
      </c>
      <c r="CC78" s="104">
        <f t="shared" si="24"/>
        <v>0.99005119294966659</v>
      </c>
      <c r="CD78" s="104">
        <f t="shared" si="26"/>
        <v>0.99005119294966659</v>
      </c>
      <c r="CE78" s="104">
        <f t="shared" si="26"/>
        <v>0.99005119294966659</v>
      </c>
      <c r="CF78" s="104">
        <f t="shared" si="26"/>
        <v>0.99005119294966659</v>
      </c>
      <c r="CG78" s="104">
        <f t="shared" si="26"/>
        <v>0.99005119294966659</v>
      </c>
      <c r="CH78" s="104">
        <f t="shared" si="26"/>
        <v>0.99005119294966659</v>
      </c>
      <c r="CI78" s="104">
        <f t="shared" si="26"/>
        <v>0.99005119294966659</v>
      </c>
      <c r="CJ78" s="104">
        <f t="shared" si="26"/>
        <v>0.99005119294966659</v>
      </c>
      <c r="CK78" s="104">
        <f t="shared" si="26"/>
        <v>0.99005119294966659</v>
      </c>
      <c r="CL78" s="104">
        <f t="shared" si="26"/>
        <v>0.99005119294966659</v>
      </c>
      <c r="CM78" s="104">
        <f t="shared" si="26"/>
        <v>0.99005119294966659</v>
      </c>
      <c r="CN78" s="104">
        <f t="shared" si="26"/>
        <v>0.99005119294966659</v>
      </c>
      <c r="CO78" s="104">
        <f t="shared" si="26"/>
        <v>0.99005119294966659</v>
      </c>
      <c r="CP78" s="104">
        <f t="shared" si="26"/>
        <v>0.99005119294966659</v>
      </c>
      <c r="CQ78" s="104">
        <f t="shared" si="26"/>
        <v>0.99005119294966659</v>
      </c>
      <c r="CR78" s="104">
        <f t="shared" si="26"/>
        <v>0.99005119294966659</v>
      </c>
      <c r="CS78" s="104">
        <f t="shared" si="26"/>
        <v>0.99005119294966659</v>
      </c>
      <c r="CT78" s="104">
        <f t="shared" si="26"/>
        <v>0.99005119294966659</v>
      </c>
      <c r="CU78" s="104">
        <f t="shared" si="26"/>
        <v>0.99005119294966659</v>
      </c>
      <c r="CV78" s="104">
        <f t="shared" si="26"/>
        <v>0.99005119294966659</v>
      </c>
      <c r="CW78" s="104">
        <f t="shared" si="26"/>
        <v>0.99005119294966659</v>
      </c>
      <c r="CX78" s="104">
        <f t="shared" si="26"/>
        <v>0.99005119294966659</v>
      </c>
      <c r="CY78" s="104">
        <f t="shared" si="26"/>
        <v>0.99005119294966659</v>
      </c>
      <c r="CZ78" s="104">
        <f t="shared" si="26"/>
        <v>0.99005119294966659</v>
      </c>
      <c r="DA78" s="104">
        <f t="shared" si="26"/>
        <v>0.99005119294966659</v>
      </c>
      <c r="DB78" s="104">
        <f t="shared" si="26"/>
        <v>0.99005119294966659</v>
      </c>
      <c r="DC78" s="104">
        <f t="shared" si="26"/>
        <v>0.99005119294966659</v>
      </c>
      <c r="DE78" s="100">
        <v>91</v>
      </c>
      <c r="DF78" s="102">
        <v>0.9925802190618811</v>
      </c>
      <c r="DG78" s="102">
        <v>0.99216974626907928</v>
      </c>
      <c r="DH78" s="102">
        <v>0.99186221679510678</v>
      </c>
      <c r="DI78" s="102">
        <v>0.99164024178007559</v>
      </c>
      <c r="DJ78" s="102">
        <v>0.99150752628475425</v>
      </c>
      <c r="DK78" s="102">
        <v>0.99146638806580978</v>
      </c>
      <c r="DL78" s="102">
        <v>0.99149862919223797</v>
      </c>
      <c r="DM78" s="102">
        <v>0.99153454615055969</v>
      </c>
      <c r="DN78" s="102">
        <v>0.99151731140252752</v>
      </c>
      <c r="DO78" s="102">
        <v>0.99143362592724882</v>
      </c>
      <c r="DP78" s="102">
        <v>0.99127776637677145</v>
      </c>
      <c r="DQ78" s="102">
        <v>0.99106993437742608</v>
      </c>
      <c r="DR78" s="102">
        <v>0.99082964533998141</v>
      </c>
      <c r="DS78" s="102">
        <v>0.99057920088718487</v>
      </c>
      <c r="DT78" s="102">
        <v>0.99047676912172655</v>
      </c>
      <c r="DU78" s="102">
        <v>0.99042924675375166</v>
      </c>
      <c r="DV78" s="102">
        <v>0.99039489384404655</v>
      </c>
      <c r="DW78" s="102">
        <v>0.99042830080604183</v>
      </c>
      <c r="DX78" s="102">
        <v>0.99046465312127585</v>
      </c>
      <c r="DY78" s="102">
        <v>0.99050519618882726</v>
      </c>
      <c r="DZ78" s="102">
        <v>0.99052556540695713</v>
      </c>
      <c r="EA78" s="102">
        <v>0.99053984375857829</v>
      </c>
      <c r="EB78" s="102">
        <v>0.99054992110468609</v>
      </c>
      <c r="EC78" s="102">
        <v>0.99055748531348919</v>
      </c>
      <c r="ED78" s="102">
        <v>0.99056218247611905</v>
      </c>
      <c r="EE78" s="102">
        <v>0.99056673604355683</v>
      </c>
      <c r="EF78" s="102">
        <v>0.99056931105975043</v>
      </c>
      <c r="EG78" s="102">
        <v>0.9905708688410394</v>
      </c>
      <c r="EH78" s="102">
        <v>0.99057171628685736</v>
      </c>
      <c r="EI78" s="102">
        <v>0.9905722593678189</v>
      </c>
      <c r="EJ78" s="102">
        <v>0.99057163096988488</v>
      </c>
      <c r="EK78" s="102">
        <v>0.99057094535053447</v>
      </c>
      <c r="EL78" s="102">
        <v>0.9905705318299699</v>
      </c>
      <c r="EM78" s="102">
        <v>0.9905705438768887</v>
      </c>
      <c r="EN78" s="102">
        <v>0.99057112146694637</v>
      </c>
      <c r="EO78" s="102">
        <v>0.99057233408070722</v>
      </c>
      <c r="EP78" s="102">
        <v>0.99057417032019279</v>
      </c>
      <c r="EQ78" s="102">
        <v>0.9905765537671829</v>
      </c>
      <c r="ER78" s="102">
        <v>0.99057933660308672</v>
      </c>
      <c r="ES78" s="102">
        <v>0.99058234918260346</v>
      </c>
      <c r="ET78" s="102">
        <v>0.99058532346721351</v>
      </c>
      <c r="EU78" s="102">
        <v>0.99058814907452752</v>
      </c>
      <c r="EV78" s="102">
        <v>0.99059052060066033</v>
      </c>
      <c r="EW78" s="102">
        <v>0.9905922114332113</v>
      </c>
      <c r="EX78" s="102">
        <v>0.99059289756023505</v>
      </c>
      <c r="EY78" s="102">
        <v>0.9905921822784518</v>
      </c>
      <c r="EZ78" s="102">
        <v>0.99058984161279251</v>
      </c>
      <c r="FA78" s="102">
        <v>0.99058538961465059</v>
      </c>
      <c r="FB78" s="102">
        <v>0.99057879456295439</v>
      </c>
      <c r="FC78" s="102">
        <v>0.9905694569524448</v>
      </c>
      <c r="FD78" s="102">
        <v>0.99055709810162784</v>
      </c>
      <c r="FE78" s="102">
        <v>0.99054089227308295</v>
      </c>
      <c r="FF78" s="102">
        <v>0.99052075537551176</v>
      </c>
      <c r="FG78" s="102">
        <v>0.99049596993110445</v>
      </c>
      <c r="FH78" s="102">
        <v>0.99046652994823559</v>
      </c>
      <c r="FI78" s="102">
        <v>0.99043248727680444</v>
      </c>
      <c r="FJ78" s="102">
        <v>0.99039358807974198</v>
      </c>
      <c r="FK78" s="102">
        <v>0.99034945380225647</v>
      </c>
      <c r="FL78" s="102">
        <v>0.99029992230801656</v>
      </c>
      <c r="FM78" s="102">
        <v>0.99024443444266597</v>
      </c>
      <c r="FN78" s="102">
        <v>0.99018043115197496</v>
      </c>
      <c r="FO78" s="102">
        <v>0.99010621076542082</v>
      </c>
      <c r="FP78" s="102">
        <v>0.99002025161544105</v>
      </c>
      <c r="FQ78" s="102">
        <v>0.98992179056156304</v>
      </c>
      <c r="FR78" s="102">
        <v>0.98980741226311109</v>
      </c>
      <c r="FS78" s="102">
        <v>0.98967748413754431</v>
      </c>
      <c r="FT78" s="102">
        <v>0.9895303981763679</v>
      </c>
      <c r="FU78" s="102">
        <v>0.98936578050217183</v>
      </c>
      <c r="FV78" s="102">
        <v>0.98917948435949932</v>
      </c>
      <c r="FW78" s="102">
        <v>0.98897226698192031</v>
      </c>
      <c r="FX78" s="102">
        <v>0.98873816778685941</v>
      </c>
      <c r="FY78" s="102">
        <v>0.98847406611737432</v>
      </c>
      <c r="FZ78" s="102">
        <v>0.98816162622591175</v>
      </c>
      <c r="GA78" s="102">
        <v>0.98779308477680305</v>
      </c>
      <c r="GB78" s="102">
        <v>0.98735204970967583</v>
      </c>
      <c r="GC78" s="102">
        <v>0.98682785620321656</v>
      </c>
      <c r="GD78" s="102">
        <v>0.98621495716350027</v>
      </c>
      <c r="GE78" s="102">
        <v>0.98552849093495609</v>
      </c>
      <c r="GF78" s="102">
        <v>0.98552849093495609</v>
      </c>
      <c r="GG78" s="104">
        <f t="shared" si="27"/>
        <v>0.98552849093495609</v>
      </c>
      <c r="GH78" s="104">
        <f t="shared" si="27"/>
        <v>0.98552849093495609</v>
      </c>
      <c r="GI78" s="104">
        <f t="shared" si="27"/>
        <v>0.98552849093495609</v>
      </c>
      <c r="GJ78" s="104">
        <f t="shared" si="27"/>
        <v>0.98552849093495609</v>
      </c>
      <c r="GK78" s="104">
        <f t="shared" si="27"/>
        <v>0.98552849093495609</v>
      </c>
      <c r="GL78" s="104">
        <f t="shared" si="27"/>
        <v>0.98552849093495609</v>
      </c>
      <c r="GM78" s="104">
        <f t="shared" si="27"/>
        <v>0.98552849093495609</v>
      </c>
      <c r="GN78" s="104">
        <f t="shared" si="27"/>
        <v>0.98552849093495609</v>
      </c>
      <c r="GO78" s="104">
        <f t="shared" si="27"/>
        <v>0.98552849093495609</v>
      </c>
      <c r="GP78" s="104">
        <f t="shared" si="27"/>
        <v>0.98552849093495609</v>
      </c>
      <c r="GQ78" s="104">
        <f t="shared" si="27"/>
        <v>0.98552849093495609</v>
      </c>
      <c r="GR78" s="104">
        <f t="shared" si="27"/>
        <v>0.98552849093495609</v>
      </c>
      <c r="GS78" s="104">
        <f t="shared" si="27"/>
        <v>0.98552849093495609</v>
      </c>
      <c r="GT78" s="104">
        <f t="shared" si="27"/>
        <v>0.98552849093495609</v>
      </c>
      <c r="GU78" s="104">
        <f t="shared" si="27"/>
        <v>0.98552849093495609</v>
      </c>
      <c r="GV78" s="104">
        <f t="shared" si="27"/>
        <v>0.98552849093495609</v>
      </c>
      <c r="GW78" s="104">
        <f t="shared" si="27"/>
        <v>0.98552849093495609</v>
      </c>
      <c r="GX78" s="104">
        <f t="shared" si="27"/>
        <v>0.98552849093495609</v>
      </c>
      <c r="GY78" s="104">
        <f t="shared" si="27"/>
        <v>0.98552849093495609</v>
      </c>
      <c r="GZ78" s="104">
        <f t="shared" si="27"/>
        <v>0.98552849093495609</v>
      </c>
      <c r="HA78" s="104">
        <f t="shared" si="27"/>
        <v>0.98552849093495609</v>
      </c>
      <c r="HB78" s="104">
        <f t="shared" si="27"/>
        <v>0.98552849093495609</v>
      </c>
      <c r="HC78" s="104">
        <f t="shared" si="27"/>
        <v>0.98552849093495609</v>
      </c>
      <c r="HD78" s="104">
        <f t="shared" si="27"/>
        <v>0.98552849093495609</v>
      </c>
      <c r="HE78" s="104">
        <f t="shared" si="27"/>
        <v>0.98552849093495609</v>
      </c>
      <c r="HF78" s="104">
        <f t="shared" si="27"/>
        <v>0.98552849093495609</v>
      </c>
      <c r="HG78" s="104">
        <f t="shared" si="27"/>
        <v>0.98552849093495609</v>
      </c>
    </row>
    <row r="79" spans="1:215" x14ac:dyDescent="0.2">
      <c r="A79" s="100">
        <v>92</v>
      </c>
      <c r="B79" s="102">
        <v>0.98960769362916778</v>
      </c>
      <c r="C79" s="102">
        <v>0.98934997369410749</v>
      </c>
      <c r="D79" s="102">
        <v>0.98918318743025513</v>
      </c>
      <c r="E79" s="102">
        <v>0.98909749454411422</v>
      </c>
      <c r="F79" s="102">
        <v>0.9890841966741506</v>
      </c>
      <c r="G79" s="102">
        <v>0.98914195660154769</v>
      </c>
      <c r="H79" s="102">
        <v>0.98927037944317397</v>
      </c>
      <c r="I79" s="102">
        <v>0.9894569322365051</v>
      </c>
      <c r="J79" s="102">
        <v>0.9896865660292562</v>
      </c>
      <c r="K79" s="102">
        <v>0.98993960763744837</v>
      </c>
      <c r="L79" s="102">
        <v>0.99019150035300407</v>
      </c>
      <c r="M79" s="102">
        <v>0.99041566453966789</v>
      </c>
      <c r="N79" s="102">
        <v>0.99059061265418336</v>
      </c>
      <c r="O79" s="102">
        <v>0.99069850098942658</v>
      </c>
      <c r="P79" s="102">
        <v>0.99072637185482282</v>
      </c>
      <c r="Q79" s="102">
        <v>0.99081145150023942</v>
      </c>
      <c r="R79" s="102">
        <v>0.99080495684598979</v>
      </c>
      <c r="S79" s="102">
        <v>0.99082365200214739</v>
      </c>
      <c r="T79" s="102">
        <v>0.9908461589020372</v>
      </c>
      <c r="U79" s="102">
        <v>0.990872171321735</v>
      </c>
      <c r="V79" s="102">
        <v>0.99089007984812105</v>
      </c>
      <c r="W79" s="102">
        <v>0.99090464996165928</v>
      </c>
      <c r="X79" s="102">
        <v>0.99091788916683721</v>
      </c>
      <c r="Y79" s="102">
        <v>0.9909304139702837</v>
      </c>
      <c r="Z79" s="102">
        <v>0.99094234898411582</v>
      </c>
      <c r="AA79" s="102">
        <v>0.9909547836753817</v>
      </c>
      <c r="AB79" s="102">
        <v>0.99096572585504417</v>
      </c>
      <c r="AC79" s="102">
        <v>0.99097508598068762</v>
      </c>
      <c r="AD79" s="102">
        <v>0.990982647420517</v>
      </c>
      <c r="AE79" s="102">
        <v>0.99098870021733143</v>
      </c>
      <c r="AF79" s="102">
        <v>0.99099212559190941</v>
      </c>
      <c r="AG79" s="102">
        <v>0.99099391080548005</v>
      </c>
      <c r="AH79" s="102">
        <v>0.99099454592464642</v>
      </c>
      <c r="AI79" s="102">
        <v>0.99099419447880965</v>
      </c>
      <c r="AJ79" s="102">
        <v>0.99099291163289904</v>
      </c>
      <c r="AK79" s="102">
        <v>0.99099054671600884</v>
      </c>
      <c r="AL79" s="102">
        <v>0.99098765553473045</v>
      </c>
      <c r="AM79" s="102">
        <v>0.99098434708665228</v>
      </c>
      <c r="AN79" s="102">
        <v>0.99098074441898665</v>
      </c>
      <c r="AO79" s="102">
        <v>0.99097697517250527</v>
      </c>
      <c r="AP79" s="102">
        <v>0.99097316309452388</v>
      </c>
      <c r="AQ79" s="102">
        <v>0.99096942424805534</v>
      </c>
      <c r="AR79" s="102">
        <v>0.99096585615881594</v>
      </c>
      <c r="AS79" s="102">
        <v>0.99096253039668136</v>
      </c>
      <c r="AT79" s="102">
        <v>0.99095950995044091</v>
      </c>
      <c r="AU79" s="102">
        <v>0.99095681948328507</v>
      </c>
      <c r="AV79" s="102">
        <v>0.99095446333883985</v>
      </c>
      <c r="AW79" s="102">
        <v>0.99095241482764018</v>
      </c>
      <c r="AX79" s="102">
        <v>0.99095058970295591</v>
      </c>
      <c r="AY79" s="102">
        <v>0.99094892570543502</v>
      </c>
      <c r="AZ79" s="102">
        <v>0.99094732298081645</v>
      </c>
      <c r="BA79" s="102">
        <v>0.99094568155130835</v>
      </c>
      <c r="BB79" s="102">
        <v>0.99094382784228296</v>
      </c>
      <c r="BC79" s="102">
        <v>0.99094165037789939</v>
      </c>
      <c r="BD79" s="102">
        <v>0.99093892578234</v>
      </c>
      <c r="BE79" s="102">
        <v>0.99093548020137801</v>
      </c>
      <c r="BF79" s="102">
        <v>0.99093111492278974</v>
      </c>
      <c r="BG79" s="102">
        <v>0.9909255749839837</v>
      </c>
      <c r="BH79" s="102">
        <v>0.99091854703584759</v>
      </c>
      <c r="BI79" s="102">
        <v>0.99090969578822774</v>
      </c>
      <c r="BJ79" s="102">
        <v>0.99089855499689639</v>
      </c>
      <c r="BK79" s="102">
        <v>0.99088470755855385</v>
      </c>
      <c r="BL79" s="102">
        <v>0.99086780253241891</v>
      </c>
      <c r="BM79" s="102">
        <v>0.9908476903785306</v>
      </c>
      <c r="BN79" s="102">
        <v>0.9908241011786183</v>
      </c>
      <c r="BO79" s="102">
        <v>0.9907968384524164</v>
      </c>
      <c r="BP79" s="102">
        <v>0.99076552377975802</v>
      </c>
      <c r="BQ79" s="102">
        <v>0.9907300443416428</v>
      </c>
      <c r="BR79" s="102">
        <v>0.99069005491723239</v>
      </c>
      <c r="BS79" s="102">
        <v>0.99064412255515322</v>
      </c>
      <c r="BT79" s="102">
        <v>0.99059284099044842</v>
      </c>
      <c r="BU79" s="102">
        <v>0.9905353313513392</v>
      </c>
      <c r="BV79" s="102">
        <v>0.99046938722490385</v>
      </c>
      <c r="BW79" s="102">
        <v>0.99039502739017848</v>
      </c>
      <c r="BX79" s="102">
        <v>0.99031397155328582</v>
      </c>
      <c r="BY79" s="102">
        <v>0.99022485307206243</v>
      </c>
      <c r="BZ79" s="102">
        <v>0.99013332389802178</v>
      </c>
      <c r="CA79" s="102">
        <v>0.99004957590230813</v>
      </c>
      <c r="CB79" s="102">
        <v>0.99004957590230813</v>
      </c>
      <c r="CC79" s="104">
        <f t="shared" si="24"/>
        <v>0.99004957590230813</v>
      </c>
      <c r="CD79" s="104">
        <f t="shared" si="26"/>
        <v>0.99004957590230813</v>
      </c>
      <c r="CE79" s="104">
        <f t="shared" si="26"/>
        <v>0.99004957590230813</v>
      </c>
      <c r="CF79" s="104">
        <f t="shared" si="26"/>
        <v>0.99004957590230813</v>
      </c>
      <c r="CG79" s="104">
        <f t="shared" si="26"/>
        <v>0.99004957590230813</v>
      </c>
      <c r="CH79" s="104">
        <f t="shared" si="26"/>
        <v>0.99004957590230813</v>
      </c>
      <c r="CI79" s="104">
        <f t="shared" si="26"/>
        <v>0.99004957590230813</v>
      </c>
      <c r="CJ79" s="104">
        <f t="shared" si="26"/>
        <v>0.99004957590230813</v>
      </c>
      <c r="CK79" s="104">
        <f t="shared" si="26"/>
        <v>0.99004957590230813</v>
      </c>
      <c r="CL79" s="104">
        <f t="shared" si="26"/>
        <v>0.99004957590230813</v>
      </c>
      <c r="CM79" s="104">
        <f t="shared" si="26"/>
        <v>0.99004957590230813</v>
      </c>
      <c r="CN79" s="104">
        <f t="shared" si="26"/>
        <v>0.99004957590230813</v>
      </c>
      <c r="CO79" s="104">
        <f t="shared" si="26"/>
        <v>0.99004957590230813</v>
      </c>
      <c r="CP79" s="104">
        <f t="shared" si="26"/>
        <v>0.99004957590230813</v>
      </c>
      <c r="CQ79" s="104">
        <f t="shared" si="26"/>
        <v>0.99004957590230813</v>
      </c>
      <c r="CR79" s="104">
        <f t="shared" si="26"/>
        <v>0.99004957590230813</v>
      </c>
      <c r="CS79" s="104">
        <f t="shared" si="26"/>
        <v>0.99004957590230813</v>
      </c>
      <c r="CT79" s="104">
        <f t="shared" si="26"/>
        <v>0.99004957590230813</v>
      </c>
      <c r="CU79" s="104">
        <f t="shared" si="26"/>
        <v>0.99004957590230813</v>
      </c>
      <c r="CV79" s="104">
        <f t="shared" si="26"/>
        <v>0.99004957590230813</v>
      </c>
      <c r="CW79" s="104">
        <f t="shared" si="26"/>
        <v>0.99004957590230813</v>
      </c>
      <c r="CX79" s="104">
        <f t="shared" si="26"/>
        <v>0.99004957590230813</v>
      </c>
      <c r="CY79" s="104">
        <f t="shared" si="26"/>
        <v>0.99004957590230813</v>
      </c>
      <c r="CZ79" s="104">
        <f t="shared" si="26"/>
        <v>0.99004957590230813</v>
      </c>
      <c r="DA79" s="104">
        <f t="shared" si="26"/>
        <v>0.99004957590230813</v>
      </c>
      <c r="DB79" s="104">
        <f t="shared" si="26"/>
        <v>0.99004957590230813</v>
      </c>
      <c r="DC79" s="104">
        <f t="shared" si="26"/>
        <v>0.99004957590230813</v>
      </c>
      <c r="DE79" s="100">
        <v>92</v>
      </c>
      <c r="DF79" s="102">
        <v>0.99322404792190844</v>
      </c>
      <c r="DG79" s="102">
        <v>0.99266150884270232</v>
      </c>
      <c r="DH79" s="102">
        <v>0.9922118555622792</v>
      </c>
      <c r="DI79" s="102">
        <v>0.99186387159263267</v>
      </c>
      <c r="DJ79" s="102">
        <v>0.99162933082485694</v>
      </c>
      <c r="DK79" s="102">
        <v>0.99152582760509067</v>
      </c>
      <c r="DL79" s="102">
        <v>0.99154373182094468</v>
      </c>
      <c r="DM79" s="102">
        <v>0.99159714962847234</v>
      </c>
      <c r="DN79" s="102">
        <v>0.9916100408618419</v>
      </c>
      <c r="DO79" s="102">
        <v>0.99156262809103113</v>
      </c>
      <c r="DP79" s="102">
        <v>0.99144686590884246</v>
      </c>
      <c r="DQ79" s="102">
        <v>0.9912783259433926</v>
      </c>
      <c r="DR79" s="102">
        <v>0.99106788737186802</v>
      </c>
      <c r="DS79" s="102">
        <v>0.99083258278133257</v>
      </c>
      <c r="DT79" s="102">
        <v>0.99059677178339556</v>
      </c>
      <c r="DU79" s="102">
        <v>0.99053862400617887</v>
      </c>
      <c r="DV79" s="102">
        <v>0.99049923709349297</v>
      </c>
      <c r="DW79" s="102">
        <v>0.99053524886421895</v>
      </c>
      <c r="DX79" s="102">
        <v>0.99057444123156668</v>
      </c>
      <c r="DY79" s="102">
        <v>0.99061815793270791</v>
      </c>
      <c r="DZ79" s="102">
        <v>0.99064011551018005</v>
      </c>
      <c r="EA79" s="102">
        <v>0.99065550413585801</v>
      </c>
      <c r="EB79" s="102">
        <v>0.99066636170286837</v>
      </c>
      <c r="EC79" s="102">
        <v>0.99067450867999907</v>
      </c>
      <c r="ED79" s="102">
        <v>0.99067956288669734</v>
      </c>
      <c r="EE79" s="102">
        <v>0.9906844626482092</v>
      </c>
      <c r="EF79" s="102">
        <v>0.99068722788329433</v>
      </c>
      <c r="EG79" s="102">
        <v>0.99068889563763551</v>
      </c>
      <c r="EH79" s="102">
        <v>0.9906897969683589</v>
      </c>
      <c r="EI79" s="102">
        <v>0.9906903698843621</v>
      </c>
      <c r="EJ79" s="102">
        <v>0.99068967865163693</v>
      </c>
      <c r="EK79" s="102">
        <v>0.99068892561685706</v>
      </c>
      <c r="EL79" s="102">
        <v>0.99068846619110773</v>
      </c>
      <c r="EM79" s="102">
        <v>0.99068846604870853</v>
      </c>
      <c r="EN79" s="102">
        <v>0.99068907632440451</v>
      </c>
      <c r="EO79" s="102">
        <v>0.99069037208628785</v>
      </c>
      <c r="EP79" s="102">
        <v>0.99069234110333693</v>
      </c>
      <c r="EQ79" s="102">
        <v>0.99069490096220869</v>
      </c>
      <c r="ER79" s="102">
        <v>0.99069789216141291</v>
      </c>
      <c r="ES79" s="102">
        <v>0.99070113161904483</v>
      </c>
      <c r="ET79" s="102">
        <v>0.99070433000466407</v>
      </c>
      <c r="EU79" s="102">
        <v>0.99070736814980487</v>
      </c>
      <c r="EV79" s="102">
        <v>0.99070991631376248</v>
      </c>
      <c r="EW79" s="102">
        <v>0.9907117297794138</v>
      </c>
      <c r="EX79" s="102">
        <v>0.99071245863676016</v>
      </c>
      <c r="EY79" s="102">
        <v>0.99071167443112784</v>
      </c>
      <c r="EZ79" s="102">
        <v>0.99070913517790438</v>
      </c>
      <c r="FA79" s="102">
        <v>0.99070431594750585</v>
      </c>
      <c r="FB79" s="102">
        <v>0.99069718224379932</v>
      </c>
      <c r="FC79" s="102">
        <v>0.99068708640131553</v>
      </c>
      <c r="FD79" s="102">
        <v>0.99067372709367407</v>
      </c>
      <c r="FE79" s="102">
        <v>0.99065621217506483</v>
      </c>
      <c r="FF79" s="102">
        <v>0.99063445023714103</v>
      </c>
      <c r="FG79" s="102">
        <v>0.99060766580988213</v>
      </c>
      <c r="FH79" s="102">
        <v>0.9905758515776123</v>
      </c>
      <c r="FI79" s="102">
        <v>0.99053906263006852</v>
      </c>
      <c r="FJ79" s="102">
        <v>0.9904970236947942</v>
      </c>
      <c r="FK79" s="102">
        <v>0.99044932464099389</v>
      </c>
      <c r="FL79" s="102">
        <v>0.99039578884876978</v>
      </c>
      <c r="FM79" s="102">
        <v>0.99033581055366593</v>
      </c>
      <c r="FN79" s="102">
        <v>0.99026662293537981</v>
      </c>
      <c r="FO79" s="102">
        <v>0.99018638433930073</v>
      </c>
      <c r="FP79" s="102">
        <v>0.99009344663954768</v>
      </c>
      <c r="FQ79" s="102">
        <v>0.98998698030801113</v>
      </c>
      <c r="FR79" s="102">
        <v>0.9898632881794619</v>
      </c>
      <c r="FS79" s="102">
        <v>0.98972275851008784</v>
      </c>
      <c r="FT79" s="102">
        <v>0.98956364276194342</v>
      </c>
      <c r="FU79" s="102">
        <v>0.98938552418811598</v>
      </c>
      <c r="FV79" s="102">
        <v>0.98918390450578242</v>
      </c>
      <c r="FW79" s="102">
        <v>0.98895958183723753</v>
      </c>
      <c r="FX79" s="102">
        <v>0.98870608590938902</v>
      </c>
      <c r="FY79" s="102">
        <v>0.98842000851066436</v>
      </c>
      <c r="FZ79" s="102">
        <v>0.98808146819910814</v>
      </c>
      <c r="GA79" s="102">
        <v>0.98768199677603152</v>
      </c>
      <c r="GB79" s="102">
        <v>0.98720376160233936</v>
      </c>
      <c r="GC79" s="102">
        <v>0.98663508561525781</v>
      </c>
      <c r="GD79" s="102">
        <v>0.98596979390089157</v>
      </c>
      <c r="GE79" s="102">
        <v>0.98522406742189106</v>
      </c>
      <c r="GF79" s="102">
        <v>0.98522406742189106</v>
      </c>
      <c r="GG79" s="104">
        <f t="shared" si="27"/>
        <v>0.98522406742189106</v>
      </c>
      <c r="GH79" s="104">
        <f t="shared" si="27"/>
        <v>0.98522406742189106</v>
      </c>
      <c r="GI79" s="104">
        <f t="shared" si="27"/>
        <v>0.98522406742189106</v>
      </c>
      <c r="GJ79" s="104">
        <f t="shared" si="27"/>
        <v>0.98522406742189106</v>
      </c>
      <c r="GK79" s="104">
        <f t="shared" si="27"/>
        <v>0.98522406742189106</v>
      </c>
      <c r="GL79" s="104">
        <f t="shared" si="27"/>
        <v>0.98522406742189106</v>
      </c>
      <c r="GM79" s="104">
        <f t="shared" si="27"/>
        <v>0.98522406742189106</v>
      </c>
      <c r="GN79" s="104">
        <f t="shared" si="27"/>
        <v>0.98522406742189106</v>
      </c>
      <c r="GO79" s="104">
        <f t="shared" si="27"/>
        <v>0.98522406742189106</v>
      </c>
      <c r="GP79" s="104">
        <f t="shared" si="27"/>
        <v>0.98522406742189106</v>
      </c>
      <c r="GQ79" s="104">
        <f t="shared" si="27"/>
        <v>0.98522406742189106</v>
      </c>
      <c r="GR79" s="104">
        <f t="shared" si="27"/>
        <v>0.98522406742189106</v>
      </c>
      <c r="GS79" s="104">
        <f t="shared" si="27"/>
        <v>0.98522406742189106</v>
      </c>
      <c r="GT79" s="104">
        <f t="shared" si="27"/>
        <v>0.98522406742189106</v>
      </c>
      <c r="GU79" s="104">
        <f t="shared" si="27"/>
        <v>0.98522406742189106</v>
      </c>
      <c r="GV79" s="104">
        <f t="shared" si="27"/>
        <v>0.98522406742189106</v>
      </c>
      <c r="GW79" s="104">
        <f t="shared" si="27"/>
        <v>0.98522406742189106</v>
      </c>
      <c r="GX79" s="104">
        <f t="shared" si="27"/>
        <v>0.98522406742189106</v>
      </c>
      <c r="GY79" s="104">
        <f t="shared" si="27"/>
        <v>0.98522406742189106</v>
      </c>
      <c r="GZ79" s="104">
        <f t="shared" si="27"/>
        <v>0.98522406742189106</v>
      </c>
      <c r="HA79" s="104">
        <f t="shared" si="27"/>
        <v>0.98522406742189106</v>
      </c>
      <c r="HB79" s="104">
        <f t="shared" si="27"/>
        <v>0.98522406742189106</v>
      </c>
      <c r="HC79" s="104">
        <f t="shared" si="27"/>
        <v>0.98522406742189106</v>
      </c>
      <c r="HD79" s="104">
        <f t="shared" si="27"/>
        <v>0.98522406742189106</v>
      </c>
      <c r="HE79" s="104">
        <f t="shared" si="27"/>
        <v>0.98522406742189106</v>
      </c>
      <c r="HF79" s="104">
        <f t="shared" si="27"/>
        <v>0.98522406742189106</v>
      </c>
      <c r="HG79" s="104">
        <f t="shared" si="27"/>
        <v>0.98522406742189106</v>
      </c>
    </row>
    <row r="80" spans="1:215" x14ac:dyDescent="0.2">
      <c r="A80" s="100">
        <v>93</v>
      </c>
      <c r="B80" s="102">
        <v>0.99058840067334897</v>
      </c>
      <c r="C80" s="102">
        <v>0.99019893812489335</v>
      </c>
      <c r="D80" s="102">
        <v>0.98990688771283364</v>
      </c>
      <c r="E80" s="102">
        <v>0.98970916042674006</v>
      </c>
      <c r="F80" s="102">
        <v>0.98960301348883994</v>
      </c>
      <c r="G80" s="102">
        <v>0.98958649244173236</v>
      </c>
      <c r="H80" s="102">
        <v>0.98966372132594327</v>
      </c>
      <c r="I80" s="102">
        <v>0.98981300976249731</v>
      </c>
      <c r="J80" s="102">
        <v>0.99000566865478856</v>
      </c>
      <c r="K80" s="102">
        <v>0.99022523298066112</v>
      </c>
      <c r="L80" s="102">
        <v>0.9904522133551461</v>
      </c>
      <c r="M80" s="102">
        <v>0.99066286659016523</v>
      </c>
      <c r="N80" s="102">
        <v>0.99083240338385925</v>
      </c>
      <c r="O80" s="102">
        <v>0.99093943232087334</v>
      </c>
      <c r="P80" s="102">
        <v>0.99096821247166555</v>
      </c>
      <c r="Q80" s="102">
        <v>0.99091903376588808</v>
      </c>
      <c r="R80" s="102">
        <v>0.99091372265615152</v>
      </c>
      <c r="S80" s="102">
        <v>0.99093481412760942</v>
      </c>
      <c r="T80" s="102">
        <v>0.99096021039454263</v>
      </c>
      <c r="U80" s="102">
        <v>0.99098956607153021</v>
      </c>
      <c r="V80" s="102">
        <v>0.99100977576000426</v>
      </c>
      <c r="W80" s="102">
        <v>0.9910262182908921</v>
      </c>
      <c r="X80" s="102">
        <v>0.99104115952763472</v>
      </c>
      <c r="Y80" s="102">
        <v>0.99105529529454894</v>
      </c>
      <c r="Z80" s="102">
        <v>0.99106876609448946</v>
      </c>
      <c r="AA80" s="102">
        <v>0.99108280205431099</v>
      </c>
      <c r="AB80" s="102">
        <v>0.99109515358989309</v>
      </c>
      <c r="AC80" s="102">
        <v>0.99110571937565084</v>
      </c>
      <c r="AD80" s="102">
        <v>0.99111425463788949</v>
      </c>
      <c r="AE80" s="102">
        <v>0.99112108673176624</v>
      </c>
      <c r="AF80" s="102">
        <v>0.99112495224490949</v>
      </c>
      <c r="AG80" s="102">
        <v>0.9911269657811167</v>
      </c>
      <c r="AH80" s="102">
        <v>0.99112768063146761</v>
      </c>
      <c r="AI80" s="102">
        <v>0.99112728138629325</v>
      </c>
      <c r="AJ80" s="102">
        <v>0.9911258302778807</v>
      </c>
      <c r="AK80" s="102">
        <v>0.99112315709750243</v>
      </c>
      <c r="AL80" s="102">
        <v>0.99111988945186635</v>
      </c>
      <c r="AM80" s="102">
        <v>0.99111615039892276</v>
      </c>
      <c r="AN80" s="102">
        <v>0.99111207887207842</v>
      </c>
      <c r="AO80" s="102">
        <v>0.99110781900272493</v>
      </c>
      <c r="AP80" s="102">
        <v>0.99110351053613355</v>
      </c>
      <c r="AQ80" s="102">
        <v>0.99109928455060392</v>
      </c>
      <c r="AR80" s="102">
        <v>0.99109525119875275</v>
      </c>
      <c r="AS80" s="102">
        <v>0.99109149132641183</v>
      </c>
      <c r="AT80" s="102">
        <v>0.99108807609616867</v>
      </c>
      <c r="AU80" s="102">
        <v>0.99108503338761655</v>
      </c>
      <c r="AV80" s="102">
        <v>0.99108236813299089</v>
      </c>
      <c r="AW80" s="102">
        <v>0.99108005021107626</v>
      </c>
      <c r="AX80" s="102">
        <v>0.99107798447893725</v>
      </c>
      <c r="AY80" s="102">
        <v>0.99107610062682494</v>
      </c>
      <c r="AZ80" s="102">
        <v>0.99107428586635704</v>
      </c>
      <c r="BA80" s="102">
        <v>0.99107242726032951</v>
      </c>
      <c r="BB80" s="102">
        <v>0.99107032871275358</v>
      </c>
      <c r="BC80" s="102">
        <v>0.99106786426076365</v>
      </c>
      <c r="BD80" s="102">
        <v>0.99106478150883104</v>
      </c>
      <c r="BE80" s="102">
        <v>0.99106088398137915</v>
      </c>
      <c r="BF80" s="102">
        <v>0.99105594709627565</v>
      </c>
      <c r="BG80" s="102">
        <v>0.99104968267713833</v>
      </c>
      <c r="BH80" s="102">
        <v>0.99104173654081285</v>
      </c>
      <c r="BI80" s="102">
        <v>0.99103172965471986</v>
      </c>
      <c r="BJ80" s="102">
        <v>0.99101913495237681</v>
      </c>
      <c r="BK80" s="102">
        <v>0.99100348080806566</v>
      </c>
      <c r="BL80" s="102">
        <v>0.9909843702445148</v>
      </c>
      <c r="BM80" s="102">
        <v>0.99096163376972157</v>
      </c>
      <c r="BN80" s="102">
        <v>0.99093496573598938</v>
      </c>
      <c r="BO80" s="102">
        <v>0.99090414332666732</v>
      </c>
      <c r="BP80" s="102">
        <v>0.99086873793609753</v>
      </c>
      <c r="BQ80" s="102">
        <v>0.99082862091773849</v>
      </c>
      <c r="BR80" s="102">
        <v>0.99078340075955251</v>
      </c>
      <c r="BS80" s="102">
        <v>0.99073145598785228</v>
      </c>
      <c r="BT80" s="102">
        <v>0.99067345559290121</v>
      </c>
      <c r="BU80" s="102">
        <v>0.99060840343170087</v>
      </c>
      <c r="BV80" s="102">
        <v>0.99053380163772797</v>
      </c>
      <c r="BW80" s="102">
        <v>0.99044966713640492</v>
      </c>
      <c r="BX80" s="102">
        <v>0.99035793918231374</v>
      </c>
      <c r="BY80" s="102">
        <v>0.99025706717263773</v>
      </c>
      <c r="BZ80" s="102">
        <v>0.99015343775119313</v>
      </c>
      <c r="CA80" s="102">
        <v>0.99005857589008039</v>
      </c>
      <c r="CB80" s="102">
        <v>0.99005857589008039</v>
      </c>
      <c r="CC80" s="104">
        <f t="shared" si="24"/>
        <v>0.99005857589008039</v>
      </c>
      <c r="CD80" s="104">
        <f t="shared" si="26"/>
        <v>0.99005857589008039</v>
      </c>
      <c r="CE80" s="104">
        <f t="shared" si="26"/>
        <v>0.99005857589008039</v>
      </c>
      <c r="CF80" s="104">
        <f t="shared" si="26"/>
        <v>0.99005857589008039</v>
      </c>
      <c r="CG80" s="104">
        <f t="shared" si="26"/>
        <v>0.99005857589008039</v>
      </c>
      <c r="CH80" s="104">
        <f t="shared" si="26"/>
        <v>0.99005857589008039</v>
      </c>
      <c r="CI80" s="104">
        <f t="shared" si="26"/>
        <v>0.99005857589008039</v>
      </c>
      <c r="CJ80" s="104">
        <f t="shared" si="26"/>
        <v>0.99005857589008039</v>
      </c>
      <c r="CK80" s="104">
        <f t="shared" si="26"/>
        <v>0.99005857589008039</v>
      </c>
      <c r="CL80" s="104">
        <f t="shared" si="26"/>
        <v>0.99005857589008039</v>
      </c>
      <c r="CM80" s="104">
        <f t="shared" si="26"/>
        <v>0.99005857589008039</v>
      </c>
      <c r="CN80" s="104">
        <f t="shared" si="26"/>
        <v>0.99005857589008039</v>
      </c>
      <c r="CO80" s="104">
        <f t="shared" si="26"/>
        <v>0.99005857589008039</v>
      </c>
      <c r="CP80" s="104">
        <f t="shared" si="26"/>
        <v>0.99005857589008039</v>
      </c>
      <c r="CQ80" s="104">
        <f t="shared" si="26"/>
        <v>0.99005857589008039</v>
      </c>
      <c r="CR80" s="104">
        <f t="shared" si="26"/>
        <v>0.99005857589008039</v>
      </c>
      <c r="CS80" s="104">
        <f t="shared" si="26"/>
        <v>0.99005857589008039</v>
      </c>
      <c r="CT80" s="104">
        <f t="shared" si="26"/>
        <v>0.99005857589008039</v>
      </c>
      <c r="CU80" s="104">
        <f t="shared" si="26"/>
        <v>0.99005857589008039</v>
      </c>
      <c r="CV80" s="104">
        <f t="shared" si="26"/>
        <v>0.99005857589008039</v>
      </c>
      <c r="CW80" s="104">
        <f t="shared" si="26"/>
        <v>0.99005857589008039</v>
      </c>
      <c r="CX80" s="104">
        <f t="shared" si="26"/>
        <v>0.99005857589008039</v>
      </c>
      <c r="CY80" s="104">
        <f t="shared" si="26"/>
        <v>0.99005857589008039</v>
      </c>
      <c r="CZ80" s="104">
        <f t="shared" si="26"/>
        <v>0.99005857589008039</v>
      </c>
      <c r="DA80" s="104">
        <f t="shared" si="26"/>
        <v>0.99005857589008039</v>
      </c>
      <c r="DB80" s="104">
        <f t="shared" si="26"/>
        <v>0.99005857589008039</v>
      </c>
      <c r="DC80" s="104">
        <f t="shared" si="26"/>
        <v>0.99005857589008039</v>
      </c>
      <c r="DE80" s="100">
        <v>93</v>
      </c>
      <c r="DF80" s="102">
        <v>0.99402289756203477</v>
      </c>
      <c r="DG80" s="102">
        <v>0.99328862813847751</v>
      </c>
      <c r="DH80" s="102">
        <v>0.99267638732860952</v>
      </c>
      <c r="DI80" s="102">
        <v>0.9921826679732515</v>
      </c>
      <c r="DJ80" s="102">
        <v>0.99182823985664559</v>
      </c>
      <c r="DK80" s="102">
        <v>0.99164011916156558</v>
      </c>
      <c r="DL80" s="102">
        <v>0.9916225300024224</v>
      </c>
      <c r="DM80" s="102">
        <v>0.9916789587280227</v>
      </c>
      <c r="DN80" s="102">
        <v>0.99171114787772563</v>
      </c>
      <c r="DO80" s="102">
        <v>0.9916925422123416</v>
      </c>
      <c r="DP80" s="102">
        <v>0.99160902370979864</v>
      </c>
      <c r="DQ80" s="102">
        <v>0.99147438954729805</v>
      </c>
      <c r="DR80" s="102">
        <v>0.99129417467283354</v>
      </c>
      <c r="DS80" s="102">
        <v>0.99107856610239276</v>
      </c>
      <c r="DT80" s="102">
        <v>0.99084959845256393</v>
      </c>
      <c r="DU80" s="102">
        <v>0.99065346995774417</v>
      </c>
      <c r="DV80" s="102">
        <v>0.99061086067335824</v>
      </c>
      <c r="DW80" s="102">
        <v>0.9906490591085888</v>
      </c>
      <c r="DX80" s="102">
        <v>0.99069063626061049</v>
      </c>
      <c r="DY80" s="102">
        <v>0.99073701856108376</v>
      </c>
      <c r="DZ80" s="102">
        <v>0.99076030953066341</v>
      </c>
      <c r="EA80" s="102">
        <v>0.99077662984365533</v>
      </c>
      <c r="EB80" s="102">
        <v>0.99078814173979601</v>
      </c>
      <c r="EC80" s="102">
        <v>0.99079677711671277</v>
      </c>
      <c r="ED80" s="102">
        <v>0.99080212998264183</v>
      </c>
      <c r="EE80" s="102">
        <v>0.99080731933401245</v>
      </c>
      <c r="EF80" s="102">
        <v>0.99081024302497966</v>
      </c>
      <c r="EG80" s="102">
        <v>0.99081200176283435</v>
      </c>
      <c r="EH80" s="102">
        <v>0.99081294691061694</v>
      </c>
      <c r="EI80" s="102">
        <v>0.99081354341664196</v>
      </c>
      <c r="EJ80" s="102">
        <v>0.99081279782604648</v>
      </c>
      <c r="EK80" s="102">
        <v>0.9908119865730709</v>
      </c>
      <c r="EL80" s="102">
        <v>0.99081148701900279</v>
      </c>
      <c r="EM80" s="102">
        <v>0.990811475112096</v>
      </c>
      <c r="EN80" s="102">
        <v>0.99081211138317482</v>
      </c>
      <c r="EO80" s="102">
        <v>0.99081347561063648</v>
      </c>
      <c r="EP80" s="102">
        <v>0.99081555487069206</v>
      </c>
      <c r="EQ80" s="102">
        <v>0.9908182617131619</v>
      </c>
      <c r="ER80" s="102">
        <v>0.99082142681105478</v>
      </c>
      <c r="ES80" s="102">
        <v>0.99082485577876922</v>
      </c>
      <c r="ET80" s="102">
        <v>0.99082824136660397</v>
      </c>
      <c r="EU80" s="102">
        <v>0.99083145700972497</v>
      </c>
      <c r="EV80" s="102">
        <v>0.99083415247672957</v>
      </c>
      <c r="EW80" s="102">
        <v>0.99083606780163003</v>
      </c>
      <c r="EX80" s="102">
        <v>0.99083683126017541</v>
      </c>
      <c r="EY80" s="102">
        <v>0.99083598764810366</v>
      </c>
      <c r="EZ80" s="102">
        <v>0.99083327979875202</v>
      </c>
      <c r="FA80" s="102">
        <v>0.99082814993221746</v>
      </c>
      <c r="FB80" s="102">
        <v>0.99082056118722839</v>
      </c>
      <c r="FC80" s="102">
        <v>0.99080982530423689</v>
      </c>
      <c r="FD80" s="102">
        <v>0.99079562183988368</v>
      </c>
      <c r="FE80" s="102">
        <v>0.99077700266425772</v>
      </c>
      <c r="FF80" s="102">
        <v>0.99075387013659644</v>
      </c>
      <c r="FG80" s="102">
        <v>0.99072539986415165</v>
      </c>
      <c r="FH80" s="102">
        <v>0.99069158331756069</v>
      </c>
      <c r="FI80" s="102">
        <v>0.99065247820993529</v>
      </c>
      <c r="FJ80" s="102">
        <v>0.99060779107947161</v>
      </c>
      <c r="FK80" s="102">
        <v>0.99055708504397433</v>
      </c>
      <c r="FL80" s="102">
        <v>0.99050017110484467</v>
      </c>
      <c r="FM80" s="102">
        <v>0.99043640401174382</v>
      </c>
      <c r="FN80" s="102">
        <v>0.990362841561366</v>
      </c>
      <c r="FO80" s="102">
        <v>0.99027752372081446</v>
      </c>
      <c r="FP80" s="102">
        <v>0.99017869527576974</v>
      </c>
      <c r="FQ80" s="102">
        <v>0.99006547013943047</v>
      </c>
      <c r="FR80" s="102">
        <v>0.98993391271427178</v>
      </c>
      <c r="FS80" s="102">
        <v>0.98978442778990317</v>
      </c>
      <c r="FT80" s="102">
        <v>0.98961514702186326</v>
      </c>
      <c r="FU80" s="102">
        <v>0.98942561598715251</v>
      </c>
      <c r="FV80" s="102">
        <v>0.98921103788664444</v>
      </c>
      <c r="FW80" s="102">
        <v>0.98897224288498975</v>
      </c>
      <c r="FX80" s="102">
        <v>0.98870232734348928</v>
      </c>
      <c r="FY80" s="102">
        <v>0.98839763615393084</v>
      </c>
      <c r="FZ80" s="102">
        <v>0.98803697614793295</v>
      </c>
      <c r="GA80" s="102">
        <v>0.9876112749622632</v>
      </c>
      <c r="GB80" s="102">
        <v>0.98710147034439444</v>
      </c>
      <c r="GC80" s="102">
        <v>0.9864950124613604</v>
      </c>
      <c r="GD80" s="102">
        <v>0.98578517387601683</v>
      </c>
      <c r="GE80" s="102">
        <v>0.98498899126945461</v>
      </c>
      <c r="GF80" s="102">
        <v>0.98498899126945461</v>
      </c>
      <c r="GG80" s="104">
        <f t="shared" si="27"/>
        <v>0.98498899126945461</v>
      </c>
      <c r="GH80" s="104">
        <f t="shared" si="27"/>
        <v>0.98498899126945461</v>
      </c>
      <c r="GI80" s="104">
        <f t="shared" si="27"/>
        <v>0.98498899126945461</v>
      </c>
      <c r="GJ80" s="104">
        <f t="shared" si="27"/>
        <v>0.98498899126945461</v>
      </c>
      <c r="GK80" s="104">
        <f t="shared" si="27"/>
        <v>0.98498899126945461</v>
      </c>
      <c r="GL80" s="104">
        <f t="shared" si="27"/>
        <v>0.98498899126945461</v>
      </c>
      <c r="GM80" s="104">
        <f t="shared" si="27"/>
        <v>0.98498899126945461</v>
      </c>
      <c r="GN80" s="104">
        <f t="shared" si="27"/>
        <v>0.98498899126945461</v>
      </c>
      <c r="GO80" s="104">
        <f t="shared" si="27"/>
        <v>0.98498899126945461</v>
      </c>
      <c r="GP80" s="104">
        <f t="shared" si="27"/>
        <v>0.98498899126945461</v>
      </c>
      <c r="GQ80" s="104">
        <f t="shared" si="27"/>
        <v>0.98498899126945461</v>
      </c>
      <c r="GR80" s="104">
        <f t="shared" si="27"/>
        <v>0.98498899126945461</v>
      </c>
      <c r="GS80" s="104">
        <f t="shared" si="27"/>
        <v>0.98498899126945461</v>
      </c>
      <c r="GT80" s="104">
        <f t="shared" si="27"/>
        <v>0.98498899126945461</v>
      </c>
      <c r="GU80" s="104">
        <f t="shared" si="27"/>
        <v>0.98498899126945461</v>
      </c>
      <c r="GV80" s="104">
        <f t="shared" si="27"/>
        <v>0.98498899126945461</v>
      </c>
      <c r="GW80" s="104">
        <f t="shared" si="27"/>
        <v>0.98498899126945461</v>
      </c>
      <c r="GX80" s="104">
        <f t="shared" si="27"/>
        <v>0.98498899126945461</v>
      </c>
      <c r="GY80" s="104">
        <f t="shared" si="27"/>
        <v>0.98498899126945461</v>
      </c>
      <c r="GZ80" s="104">
        <f t="shared" si="27"/>
        <v>0.98498899126945461</v>
      </c>
      <c r="HA80" s="104">
        <f t="shared" si="27"/>
        <v>0.98498899126945461</v>
      </c>
      <c r="HB80" s="104">
        <f t="shared" si="27"/>
        <v>0.98498899126945461</v>
      </c>
      <c r="HC80" s="104">
        <f t="shared" si="27"/>
        <v>0.98498899126945461</v>
      </c>
      <c r="HD80" s="104">
        <f t="shared" si="27"/>
        <v>0.98498899126945461</v>
      </c>
      <c r="HE80" s="104">
        <f t="shared" si="27"/>
        <v>0.98498899126945461</v>
      </c>
      <c r="HF80" s="104">
        <f t="shared" si="27"/>
        <v>0.98498899126945461</v>
      </c>
      <c r="HG80" s="104">
        <f t="shared" si="27"/>
        <v>0.98498899126945461</v>
      </c>
    </row>
    <row r="81" spans="1:215" x14ac:dyDescent="0.2">
      <c r="A81" s="100">
        <v>94</v>
      </c>
      <c r="B81" s="102">
        <v>0.99164132184777409</v>
      </c>
      <c r="C81" s="102">
        <v>0.99110251868471855</v>
      </c>
      <c r="D81" s="102">
        <v>0.99066833827457124</v>
      </c>
      <c r="E81" s="102">
        <v>0.99034338672982636</v>
      </c>
      <c r="F81" s="102">
        <v>0.99013231881473673</v>
      </c>
      <c r="G81" s="102">
        <v>0.99003984140982637</v>
      </c>
      <c r="H81" s="102">
        <v>0.99007105156128428</v>
      </c>
      <c r="I81" s="102">
        <v>0.99018790957280545</v>
      </c>
      <c r="J81" s="102">
        <v>0.99034627282515841</v>
      </c>
      <c r="K81" s="102">
        <v>0.99053303047530605</v>
      </c>
      <c r="L81" s="102">
        <v>0.99073170788154741</v>
      </c>
      <c r="M81" s="102">
        <v>0.99092253716906353</v>
      </c>
      <c r="N81" s="102">
        <v>0.99108220063273678</v>
      </c>
      <c r="O81" s="102">
        <v>0.99118579890056124</v>
      </c>
      <c r="P81" s="102">
        <v>0.99121436963977638</v>
      </c>
      <c r="Q81" s="102">
        <v>0.99116708080198457</v>
      </c>
      <c r="R81" s="102">
        <v>0.99102638964775325</v>
      </c>
      <c r="S81" s="102">
        <v>0.99104964814149499</v>
      </c>
      <c r="T81" s="102">
        <v>0.99107765823947458</v>
      </c>
      <c r="U81" s="102">
        <v>0.9911100391612131</v>
      </c>
      <c r="V81" s="102">
        <v>0.99113233101001974</v>
      </c>
      <c r="W81" s="102">
        <v>0.99115046780661886</v>
      </c>
      <c r="X81" s="102">
        <v>0.99116694927031057</v>
      </c>
      <c r="Y81" s="102">
        <v>0.99118254301547326</v>
      </c>
      <c r="Z81" s="102">
        <v>0.99119740389810251</v>
      </c>
      <c r="AA81" s="102">
        <v>0.99121288945845376</v>
      </c>
      <c r="AB81" s="102">
        <v>0.99122651691869523</v>
      </c>
      <c r="AC81" s="102">
        <v>0.99123817423336402</v>
      </c>
      <c r="AD81" s="102">
        <v>0.9912475911010622</v>
      </c>
      <c r="AE81" s="102">
        <v>0.99125512864730847</v>
      </c>
      <c r="AF81" s="102">
        <v>0.99125939240789318</v>
      </c>
      <c r="AG81" s="102">
        <v>0.99126161231131826</v>
      </c>
      <c r="AH81" s="102">
        <v>0.99126239890906687</v>
      </c>
      <c r="AI81" s="102">
        <v>0.99126195585806887</v>
      </c>
      <c r="AJ81" s="102">
        <v>0.99126035178089267</v>
      </c>
      <c r="AK81" s="102">
        <v>0.99125739875317109</v>
      </c>
      <c r="AL81" s="102">
        <v>0.99125378942843623</v>
      </c>
      <c r="AM81" s="102">
        <v>0.99124965959828581</v>
      </c>
      <c r="AN81" s="102">
        <v>0.99124516258615059</v>
      </c>
      <c r="AO81" s="102">
        <v>0.9912404574633269</v>
      </c>
      <c r="AP81" s="102">
        <v>0.9912356984708196</v>
      </c>
      <c r="AQ81" s="102">
        <v>0.9912310302945172</v>
      </c>
      <c r="AR81" s="102">
        <v>0.99122657453220386</v>
      </c>
      <c r="AS81" s="102">
        <v>0.99122242043955266</v>
      </c>
      <c r="AT81" s="102">
        <v>0.99121864659183745</v>
      </c>
      <c r="AU81" s="102">
        <v>0.99121528378887813</v>
      </c>
      <c r="AV81" s="102">
        <v>0.99121233750190663</v>
      </c>
      <c r="AW81" s="102">
        <v>0.99120977450408732</v>
      </c>
      <c r="AX81" s="102">
        <v>0.9912074897783909</v>
      </c>
      <c r="AY81" s="102">
        <v>0.99120540572025406</v>
      </c>
      <c r="AZ81" s="102">
        <v>0.99120339781640343</v>
      </c>
      <c r="BA81" s="102">
        <v>0.99120134137986848</v>
      </c>
      <c r="BB81" s="102">
        <v>0.99119901989083936</v>
      </c>
      <c r="BC81" s="102">
        <v>0.99119629424384503</v>
      </c>
      <c r="BD81" s="102">
        <v>0.99119288571871866</v>
      </c>
      <c r="BE81" s="102">
        <v>0.99118857731198906</v>
      </c>
      <c r="BF81" s="102">
        <v>0.99118312096273609</v>
      </c>
      <c r="BG81" s="102">
        <v>0.99117619834633008</v>
      </c>
      <c r="BH81" s="102">
        <v>0.99116741821143584</v>
      </c>
      <c r="BI81" s="102">
        <v>0.99115636180680122</v>
      </c>
      <c r="BJ81" s="102">
        <v>0.99114244683951491</v>
      </c>
      <c r="BK81" s="102">
        <v>0.99112515215439034</v>
      </c>
      <c r="BL81" s="102">
        <v>0.99110403891936527</v>
      </c>
      <c r="BM81" s="102">
        <v>0.99107891943252657</v>
      </c>
      <c r="BN81" s="102">
        <v>0.99104945549476997</v>
      </c>
      <c r="BO81" s="102">
        <v>0.99101540022734813</v>
      </c>
      <c r="BP81" s="102">
        <v>0.99097627928309939</v>
      </c>
      <c r="BQ81" s="102">
        <v>0.9909319494094232</v>
      </c>
      <c r="BR81" s="102">
        <v>0.99088197679578738</v>
      </c>
      <c r="BS81" s="102">
        <v>0.99082456845291234</v>
      </c>
      <c r="BT81" s="102">
        <v>0.99076046123588213</v>
      </c>
      <c r="BU81" s="102">
        <v>0.99068855196181238</v>
      </c>
      <c r="BV81" s="102">
        <v>0.99060607735247885</v>
      </c>
      <c r="BW81" s="102">
        <v>0.9905130517306675</v>
      </c>
      <c r="BX81" s="102">
        <v>0.99041161267342948</v>
      </c>
      <c r="BY81" s="102">
        <v>0.9903000413195735</v>
      </c>
      <c r="BZ81" s="102">
        <v>0.99018539083409063</v>
      </c>
      <c r="CA81" s="102">
        <v>0.99008039737108566</v>
      </c>
      <c r="CB81" s="102">
        <v>0.99008039737108566</v>
      </c>
      <c r="CC81" s="104">
        <f t="shared" si="24"/>
        <v>0.99008039737108566</v>
      </c>
      <c r="CD81" s="104">
        <f t="shared" si="26"/>
        <v>0.99008039737108566</v>
      </c>
      <c r="CE81" s="104">
        <f t="shared" si="26"/>
        <v>0.99008039737108566</v>
      </c>
      <c r="CF81" s="104">
        <f t="shared" si="26"/>
        <v>0.99008039737108566</v>
      </c>
      <c r="CG81" s="104">
        <f t="shared" si="26"/>
        <v>0.99008039737108566</v>
      </c>
      <c r="CH81" s="104">
        <f t="shared" si="26"/>
        <v>0.99008039737108566</v>
      </c>
      <c r="CI81" s="104">
        <f t="shared" si="26"/>
        <v>0.99008039737108566</v>
      </c>
      <c r="CJ81" s="104">
        <f t="shared" si="26"/>
        <v>0.99008039737108566</v>
      </c>
      <c r="CK81" s="104">
        <f t="shared" si="26"/>
        <v>0.99008039737108566</v>
      </c>
      <c r="CL81" s="104">
        <f t="shared" si="26"/>
        <v>0.99008039737108566</v>
      </c>
      <c r="CM81" s="104">
        <f t="shared" si="26"/>
        <v>0.99008039737108566</v>
      </c>
      <c r="CN81" s="104">
        <f t="shared" si="26"/>
        <v>0.99008039737108566</v>
      </c>
      <c r="CO81" s="104">
        <f t="shared" si="26"/>
        <v>0.99008039737108566</v>
      </c>
      <c r="CP81" s="104">
        <f t="shared" si="26"/>
        <v>0.99008039737108566</v>
      </c>
      <c r="CQ81" s="104">
        <f t="shared" si="26"/>
        <v>0.99008039737108566</v>
      </c>
      <c r="CR81" s="104">
        <f t="shared" si="26"/>
        <v>0.99008039737108566</v>
      </c>
      <c r="CS81" s="104">
        <f t="shared" si="26"/>
        <v>0.99008039737108566</v>
      </c>
      <c r="CT81" s="104">
        <f t="shared" si="26"/>
        <v>0.99008039737108566</v>
      </c>
      <c r="CU81" s="104">
        <f t="shared" si="26"/>
        <v>0.99008039737108566</v>
      </c>
      <c r="CV81" s="104">
        <f t="shared" si="26"/>
        <v>0.99008039737108566</v>
      </c>
      <c r="CW81" s="104">
        <f t="shared" si="26"/>
        <v>0.99008039737108566</v>
      </c>
      <c r="CX81" s="104">
        <f t="shared" si="26"/>
        <v>0.99008039737108566</v>
      </c>
      <c r="CY81" s="104">
        <f t="shared" si="26"/>
        <v>0.99008039737108566</v>
      </c>
      <c r="CZ81" s="104">
        <f t="shared" si="26"/>
        <v>0.99008039737108566</v>
      </c>
      <c r="DA81" s="104">
        <f t="shared" si="26"/>
        <v>0.99008039737108566</v>
      </c>
      <c r="DB81" s="104">
        <f t="shared" si="26"/>
        <v>0.99008039737108566</v>
      </c>
      <c r="DC81" s="104">
        <f t="shared" si="26"/>
        <v>0.99008039737108566</v>
      </c>
      <c r="DE81" s="100">
        <v>94</v>
      </c>
      <c r="DF81" s="102">
        <v>0.99498809592472703</v>
      </c>
      <c r="DG81" s="102">
        <v>0.99405630505488807</v>
      </c>
      <c r="DH81" s="102">
        <v>0.99325930981571575</v>
      </c>
      <c r="DI81" s="102">
        <v>0.99259870784936788</v>
      </c>
      <c r="DJ81" s="102">
        <v>0.99210564393019296</v>
      </c>
      <c r="DK81" s="102">
        <v>0.99181756603078663</v>
      </c>
      <c r="DL81" s="102">
        <v>0.99174802582829524</v>
      </c>
      <c r="DM81" s="102">
        <v>0.99179130957145767</v>
      </c>
      <c r="DN81" s="102">
        <v>0.99183013038940826</v>
      </c>
      <c r="DO81" s="102">
        <v>0.99183135478338791</v>
      </c>
      <c r="DP81" s="102">
        <v>0.99177441678311273</v>
      </c>
      <c r="DQ81" s="102">
        <v>0.99166826717821488</v>
      </c>
      <c r="DR81" s="102">
        <v>0.99151551310385211</v>
      </c>
      <c r="DS81" s="102">
        <v>0.99132147419122119</v>
      </c>
      <c r="DT81" s="102">
        <v>0.99110389804508447</v>
      </c>
      <c r="DU81" s="102">
        <v>0.99091069268891618</v>
      </c>
      <c r="DV81" s="102">
        <v>0.99073030982279242</v>
      </c>
      <c r="DW81" s="102">
        <v>0.99077024692371474</v>
      </c>
      <c r="DX81" s="102">
        <v>0.9908137207541694</v>
      </c>
      <c r="DY81" s="102">
        <v>0.99086222360573806</v>
      </c>
      <c r="DZ81" s="102">
        <v>0.99088657479060793</v>
      </c>
      <c r="EA81" s="102">
        <v>0.99090363563815975</v>
      </c>
      <c r="EB81" s="102">
        <v>0.99091566731763214</v>
      </c>
      <c r="EC81" s="102">
        <v>0.99092469041259124</v>
      </c>
      <c r="ED81" s="102">
        <v>0.99093027993956784</v>
      </c>
      <c r="EE81" s="102">
        <v>0.99093569876996024</v>
      </c>
      <c r="EF81" s="102">
        <v>0.99093874752326705</v>
      </c>
      <c r="EG81" s="102">
        <v>0.99094057759272236</v>
      </c>
      <c r="EH81" s="102">
        <v>0.99094155650684057</v>
      </c>
      <c r="EI81" s="102">
        <v>0.99094217066743695</v>
      </c>
      <c r="EJ81" s="102">
        <v>0.99094138063661674</v>
      </c>
      <c r="EK81" s="102">
        <v>0.99094052186243842</v>
      </c>
      <c r="EL81" s="102">
        <v>0.99093998919528603</v>
      </c>
      <c r="EM81" s="102">
        <v>0.99093996677335827</v>
      </c>
      <c r="EN81" s="102">
        <v>0.99094062261994464</v>
      </c>
      <c r="EO81" s="102">
        <v>0.99094204027364485</v>
      </c>
      <c r="EP81" s="102">
        <v>0.99094420626480517</v>
      </c>
      <c r="EQ81" s="102">
        <v>0.99094702913526755</v>
      </c>
      <c r="ER81" s="102">
        <v>0.99095033173195124</v>
      </c>
      <c r="ES81" s="102">
        <v>0.99095391066327176</v>
      </c>
      <c r="ET81" s="102">
        <v>0.99095744439728606</v>
      </c>
      <c r="EU81" s="102">
        <v>0.99096080047249135</v>
      </c>
      <c r="EV81" s="102">
        <v>0.99096361231902275</v>
      </c>
      <c r="EW81" s="102">
        <v>0.99096560780800591</v>
      </c>
      <c r="EX81" s="102">
        <v>0.99096639781452012</v>
      </c>
      <c r="EY81" s="102">
        <v>0.99096550579306208</v>
      </c>
      <c r="EZ81" s="102">
        <v>0.99096266245725795</v>
      </c>
      <c r="FA81" s="102">
        <v>0.99095728381110471</v>
      </c>
      <c r="FB81" s="102">
        <v>0.99094933108576033</v>
      </c>
      <c r="FC81" s="102">
        <v>0.99093808361948987</v>
      </c>
      <c r="FD81" s="102">
        <v>0.99092320568728354</v>
      </c>
      <c r="FE81" s="102">
        <v>0.99090370446611975</v>
      </c>
      <c r="FF81" s="102">
        <v>0.99087947729133907</v>
      </c>
      <c r="FG81" s="102">
        <v>0.99084966068874469</v>
      </c>
      <c r="FH81" s="102">
        <v>0.99081424508616178</v>
      </c>
      <c r="FI81" s="102">
        <v>0.99077329020914739</v>
      </c>
      <c r="FJ81" s="102">
        <v>0.99072648798491114</v>
      </c>
      <c r="FK81" s="102">
        <v>0.990673380074931</v>
      </c>
      <c r="FL81" s="102">
        <v>0.99061376747035523</v>
      </c>
      <c r="FM81" s="102">
        <v>0.99054697325240315</v>
      </c>
      <c r="FN81" s="102">
        <v>0.99046991503103166</v>
      </c>
      <c r="FO81" s="102">
        <v>0.99038053799006542</v>
      </c>
      <c r="FP81" s="102">
        <v>0.99027700105887217</v>
      </c>
      <c r="FQ81" s="102">
        <v>0.99015837254802497</v>
      </c>
      <c r="FR81" s="102">
        <v>0.99002052587047984</v>
      </c>
      <c r="FS81" s="102">
        <v>0.98986387822644117</v>
      </c>
      <c r="FT81" s="102">
        <v>0.98968646460825604</v>
      </c>
      <c r="FU81" s="102">
        <v>0.98948779934208464</v>
      </c>
      <c r="FV81" s="102">
        <v>0.98926284565996792</v>
      </c>
      <c r="FW81" s="102">
        <v>0.98901245744731736</v>
      </c>
      <c r="FX81" s="102">
        <v>0.98872938228144325</v>
      </c>
      <c r="FY81" s="102">
        <v>0.98840976451456475</v>
      </c>
      <c r="FZ81" s="102">
        <v>0.98803135716262136</v>
      </c>
      <c r="GA81" s="102">
        <v>0.98758459790155473</v>
      </c>
      <c r="GB81" s="102">
        <v>0.98704943118753619</v>
      </c>
      <c r="GC81" s="102">
        <v>0.98641259545307192</v>
      </c>
      <c r="GD81" s="102">
        <v>0.98566690416012259</v>
      </c>
      <c r="GE81" s="102">
        <v>0.98483005898486398</v>
      </c>
      <c r="GF81" s="102">
        <v>0.98483005898486398</v>
      </c>
      <c r="GG81" s="104">
        <f t="shared" si="27"/>
        <v>0.98483005898486398</v>
      </c>
      <c r="GH81" s="104">
        <f t="shared" si="27"/>
        <v>0.98483005898486398</v>
      </c>
      <c r="GI81" s="104">
        <f t="shared" si="27"/>
        <v>0.98483005898486398</v>
      </c>
      <c r="GJ81" s="104">
        <f t="shared" si="27"/>
        <v>0.98483005898486398</v>
      </c>
      <c r="GK81" s="104">
        <f t="shared" si="27"/>
        <v>0.98483005898486398</v>
      </c>
      <c r="GL81" s="104">
        <f t="shared" si="27"/>
        <v>0.98483005898486398</v>
      </c>
      <c r="GM81" s="104">
        <f t="shared" si="27"/>
        <v>0.98483005898486398</v>
      </c>
      <c r="GN81" s="104">
        <f t="shared" si="27"/>
        <v>0.98483005898486398</v>
      </c>
      <c r="GO81" s="104">
        <f t="shared" si="27"/>
        <v>0.98483005898486398</v>
      </c>
      <c r="GP81" s="104">
        <f t="shared" si="27"/>
        <v>0.98483005898486398</v>
      </c>
      <c r="GQ81" s="104">
        <f t="shared" si="27"/>
        <v>0.98483005898486398</v>
      </c>
      <c r="GR81" s="104">
        <f t="shared" si="27"/>
        <v>0.98483005898486398</v>
      </c>
      <c r="GS81" s="104">
        <f t="shared" ref="GS81:HG81" si="28">GR81</f>
        <v>0.98483005898486398</v>
      </c>
      <c r="GT81" s="104">
        <f t="shared" si="28"/>
        <v>0.98483005898486398</v>
      </c>
      <c r="GU81" s="104">
        <f t="shared" si="28"/>
        <v>0.98483005898486398</v>
      </c>
      <c r="GV81" s="104">
        <f t="shared" si="28"/>
        <v>0.98483005898486398</v>
      </c>
      <c r="GW81" s="104">
        <f t="shared" si="28"/>
        <v>0.98483005898486398</v>
      </c>
      <c r="GX81" s="104">
        <f t="shared" si="28"/>
        <v>0.98483005898486398</v>
      </c>
      <c r="GY81" s="104">
        <f t="shared" si="28"/>
        <v>0.98483005898486398</v>
      </c>
      <c r="GZ81" s="104">
        <f t="shared" si="28"/>
        <v>0.98483005898486398</v>
      </c>
      <c r="HA81" s="104">
        <f t="shared" si="28"/>
        <v>0.98483005898486398</v>
      </c>
      <c r="HB81" s="104">
        <f t="shared" si="28"/>
        <v>0.98483005898486398</v>
      </c>
      <c r="HC81" s="104">
        <f t="shared" si="28"/>
        <v>0.98483005898486398</v>
      </c>
      <c r="HD81" s="104">
        <f t="shared" si="28"/>
        <v>0.98483005898486398</v>
      </c>
      <c r="HE81" s="104">
        <f t="shared" si="28"/>
        <v>0.98483005898486398</v>
      </c>
      <c r="HF81" s="104">
        <f t="shared" si="28"/>
        <v>0.98483005898486398</v>
      </c>
      <c r="HG81" s="104">
        <f t="shared" si="28"/>
        <v>0.98483005898486398</v>
      </c>
    </row>
    <row r="82" spans="1:215" x14ac:dyDescent="0.2">
      <c r="A82" s="100">
        <v>95</v>
      </c>
      <c r="B82" s="102">
        <v>0.99278204983635998</v>
      </c>
      <c r="C82" s="102">
        <v>0.99207345737551667</v>
      </c>
      <c r="D82" s="102">
        <v>0.99147804552327579</v>
      </c>
      <c r="E82" s="102">
        <v>0.99100854451080522</v>
      </c>
      <c r="F82" s="102">
        <v>0.99067804520480129</v>
      </c>
      <c r="G82" s="102">
        <v>0.99049939652926366</v>
      </c>
      <c r="H82" s="102">
        <v>0.99048518806890995</v>
      </c>
      <c r="I82" s="102">
        <v>0.99057548126423189</v>
      </c>
      <c r="J82" s="102">
        <v>0.99070334144946159</v>
      </c>
      <c r="K82" s="102">
        <v>0.99085906352427422</v>
      </c>
      <c r="L82" s="102">
        <v>0.99102939023217784</v>
      </c>
      <c r="M82" s="102">
        <v>0.99119717738804547</v>
      </c>
      <c r="N82" s="102">
        <v>0.99134192221049788</v>
      </c>
      <c r="O82" s="102">
        <v>0.99143881290194102</v>
      </c>
      <c r="P82" s="102">
        <v>0.99146552354197715</v>
      </c>
      <c r="Q82" s="102">
        <v>0.99141945351868488</v>
      </c>
      <c r="R82" s="102">
        <v>0.99128060693463782</v>
      </c>
      <c r="S82" s="102">
        <v>0.99130579526768792</v>
      </c>
      <c r="T82" s="102">
        <v>0.99133613386548314</v>
      </c>
      <c r="U82" s="102">
        <v>0.99137121044218579</v>
      </c>
      <c r="V82" s="102">
        <v>0.99139535751490959</v>
      </c>
      <c r="W82" s="102">
        <v>0.99141500395509852</v>
      </c>
      <c r="X82" s="102">
        <v>0.99143285791852565</v>
      </c>
      <c r="Y82" s="102">
        <v>0.99144975100223864</v>
      </c>
      <c r="Z82" s="102">
        <v>0.99146585083061622</v>
      </c>
      <c r="AA82" s="102">
        <v>0.99148262858381531</v>
      </c>
      <c r="AB82" s="102">
        <v>0.99149739346783672</v>
      </c>
      <c r="AC82" s="102">
        <v>0.99151002383872</v>
      </c>
      <c r="AD82" s="102">
        <v>0.99152022659784611</v>
      </c>
      <c r="AE82" s="102">
        <v>0.99152839296772122</v>
      </c>
      <c r="AF82" s="102">
        <v>0.99153301156742424</v>
      </c>
      <c r="AG82" s="102">
        <v>0.99153541516273269</v>
      </c>
      <c r="AH82" s="102">
        <v>0.99153626536751538</v>
      </c>
      <c r="AI82" s="102">
        <v>0.99153578283531929</v>
      </c>
      <c r="AJ82" s="102">
        <v>0.99153404187887939</v>
      </c>
      <c r="AK82" s="102">
        <v>0.99153083875890358</v>
      </c>
      <c r="AL82" s="102">
        <v>0.99152692415085941</v>
      </c>
      <c r="AM82" s="102">
        <v>0.99152244520135746</v>
      </c>
      <c r="AN82" s="102">
        <v>0.99151756806817071</v>
      </c>
      <c r="AO82" s="102">
        <v>0.99151246514929581</v>
      </c>
      <c r="AP82" s="102">
        <v>0.99150730361798245</v>
      </c>
      <c r="AQ82" s="102">
        <v>0.99150224030183121</v>
      </c>
      <c r="AR82" s="102">
        <v>0.99149740701252254</v>
      </c>
      <c r="AS82" s="102">
        <v>0.99149290051246097</v>
      </c>
      <c r="AT82" s="102">
        <v>0.99148880599527256</v>
      </c>
      <c r="AU82" s="102">
        <v>0.99148515687075733</v>
      </c>
      <c r="AV82" s="102">
        <v>0.9914819590955819</v>
      </c>
      <c r="AW82" s="102">
        <v>0.99147917667539975</v>
      </c>
      <c r="AX82" s="102">
        <v>0.9914766957832305</v>
      </c>
      <c r="AY82" s="102">
        <v>0.99147443230621102</v>
      </c>
      <c r="AZ82" s="102">
        <v>0.99147225126651184</v>
      </c>
      <c r="BA82" s="102">
        <v>0.99147001748882613</v>
      </c>
      <c r="BB82" s="102">
        <v>0.99146749621843722</v>
      </c>
      <c r="BC82" s="102">
        <v>0.99146453661190348</v>
      </c>
      <c r="BD82" s="102">
        <v>0.99146083643952088</v>
      </c>
      <c r="BE82" s="102">
        <v>0.99145616035913942</v>
      </c>
      <c r="BF82" s="102">
        <v>0.99145023933255882</v>
      </c>
      <c r="BG82" s="102">
        <v>0.99144272809546752</v>
      </c>
      <c r="BH82" s="102">
        <v>0.99143320227093201</v>
      </c>
      <c r="BI82" s="102">
        <v>0.99142120760514507</v>
      </c>
      <c r="BJ82" s="102">
        <v>0.99140611244178212</v>
      </c>
      <c r="BK82" s="102">
        <v>0.99138735133553035</v>
      </c>
      <c r="BL82" s="102">
        <v>0.99136444799936185</v>
      </c>
      <c r="BM82" s="102">
        <v>0.99133719837884671</v>
      </c>
      <c r="BN82" s="102">
        <v>0.99130523509065105</v>
      </c>
      <c r="BO82" s="102">
        <v>0.99126828962774716</v>
      </c>
      <c r="BP82" s="102">
        <v>0.9912258466168925</v>
      </c>
      <c r="BQ82" s="102">
        <v>0.99117774955945237</v>
      </c>
      <c r="BR82" s="102">
        <v>0.99112352662059444</v>
      </c>
      <c r="BS82" s="102">
        <v>0.99106123122932377</v>
      </c>
      <c r="BT82" s="102">
        <v>0.99099166052126608</v>
      </c>
      <c r="BU82" s="102">
        <v>0.99091361518318977</v>
      </c>
      <c r="BV82" s="102">
        <v>0.99082409407285321</v>
      </c>
      <c r="BW82" s="102">
        <v>0.99072310843728584</v>
      </c>
      <c r="BX82" s="102">
        <v>0.99061297228364664</v>
      </c>
      <c r="BY82" s="102">
        <v>0.99049181535639974</v>
      </c>
      <c r="BZ82" s="102">
        <v>0.99036728610611091</v>
      </c>
      <c r="CA82" s="102">
        <v>0.99025320387303939</v>
      </c>
      <c r="CB82" s="102">
        <v>0.99025320387303939</v>
      </c>
      <c r="CC82" s="104">
        <f t="shared" si="24"/>
        <v>0.99025320387303939</v>
      </c>
      <c r="CD82" s="104">
        <f t="shared" si="26"/>
        <v>0.99025320387303939</v>
      </c>
      <c r="CE82" s="104">
        <f t="shared" si="26"/>
        <v>0.99025320387303939</v>
      </c>
      <c r="CF82" s="104">
        <f t="shared" si="26"/>
        <v>0.99025320387303939</v>
      </c>
      <c r="CG82" s="104">
        <f t="shared" si="26"/>
        <v>0.99025320387303939</v>
      </c>
      <c r="CH82" s="104">
        <f t="shared" si="26"/>
        <v>0.99025320387303939</v>
      </c>
      <c r="CI82" s="104">
        <f t="shared" si="26"/>
        <v>0.99025320387303939</v>
      </c>
      <c r="CJ82" s="104">
        <f t="shared" si="26"/>
        <v>0.99025320387303939</v>
      </c>
      <c r="CK82" s="104">
        <f t="shared" si="26"/>
        <v>0.99025320387303939</v>
      </c>
      <c r="CL82" s="104">
        <f t="shared" si="26"/>
        <v>0.99025320387303939</v>
      </c>
      <c r="CM82" s="104">
        <f t="shared" si="26"/>
        <v>0.99025320387303939</v>
      </c>
      <c r="CN82" s="104">
        <f t="shared" si="26"/>
        <v>0.99025320387303939</v>
      </c>
      <c r="CO82" s="104">
        <f t="shared" si="26"/>
        <v>0.99025320387303939</v>
      </c>
      <c r="CP82" s="104">
        <f t="shared" si="26"/>
        <v>0.99025320387303939</v>
      </c>
      <c r="CQ82" s="104">
        <f t="shared" si="26"/>
        <v>0.99025320387303939</v>
      </c>
      <c r="CR82" s="104">
        <f t="shared" si="26"/>
        <v>0.99025320387303939</v>
      </c>
      <c r="CS82" s="104">
        <f t="shared" si="26"/>
        <v>0.99025320387303939</v>
      </c>
      <c r="CT82" s="104">
        <f t="shared" ref="CD82:DC92" si="29">CS82</f>
        <v>0.99025320387303939</v>
      </c>
      <c r="CU82" s="104">
        <f t="shared" si="29"/>
        <v>0.99025320387303939</v>
      </c>
      <c r="CV82" s="104">
        <f t="shared" si="29"/>
        <v>0.99025320387303939</v>
      </c>
      <c r="CW82" s="104">
        <f t="shared" si="29"/>
        <v>0.99025320387303939</v>
      </c>
      <c r="CX82" s="104">
        <f t="shared" si="29"/>
        <v>0.99025320387303939</v>
      </c>
      <c r="CY82" s="104">
        <f t="shared" si="29"/>
        <v>0.99025320387303939</v>
      </c>
      <c r="CZ82" s="104">
        <f t="shared" si="29"/>
        <v>0.99025320387303939</v>
      </c>
      <c r="DA82" s="104">
        <f t="shared" si="29"/>
        <v>0.99025320387303939</v>
      </c>
      <c r="DB82" s="104">
        <f t="shared" si="29"/>
        <v>0.99025320387303939</v>
      </c>
      <c r="DC82" s="104">
        <f t="shared" si="29"/>
        <v>0.99025320387303939</v>
      </c>
      <c r="DE82" s="100">
        <v>95</v>
      </c>
      <c r="DF82" s="102">
        <v>0.99613367995081326</v>
      </c>
      <c r="DG82" s="102">
        <v>0.99497138027599452</v>
      </c>
      <c r="DH82" s="102">
        <v>0.99396165700403982</v>
      </c>
      <c r="DI82" s="102">
        <v>0.99311151481397086</v>
      </c>
      <c r="DJ82" s="102">
        <v>0.99245993990617642</v>
      </c>
      <c r="DK82" s="102">
        <v>0.99205625768028216</v>
      </c>
      <c r="DL82" s="102">
        <v>0.9919247651092099</v>
      </c>
      <c r="DM82" s="102">
        <v>0.99194285707520313</v>
      </c>
      <c r="DN82" s="102">
        <v>0.99197399933484043</v>
      </c>
      <c r="DO82" s="102">
        <v>0.99198433407870523</v>
      </c>
      <c r="DP82" s="102">
        <v>0.99194685848741926</v>
      </c>
      <c r="DQ82" s="102">
        <v>0.9918650499292766</v>
      </c>
      <c r="DR82" s="102">
        <v>0.99173644026111174</v>
      </c>
      <c r="DS82" s="102">
        <v>0.99156325473915763</v>
      </c>
      <c r="DT82" s="102">
        <v>0.99135960722905203</v>
      </c>
      <c r="DU82" s="102">
        <v>0.99117259555073833</v>
      </c>
      <c r="DV82" s="102">
        <v>0.99099336546419414</v>
      </c>
      <c r="DW82" s="102">
        <v>0.99103469234509645</v>
      </c>
      <c r="DX82" s="102">
        <v>0.99107968257382129</v>
      </c>
      <c r="DY82" s="102">
        <v>0.99112988115614598</v>
      </c>
      <c r="DZ82" s="102">
        <v>0.99115507981321294</v>
      </c>
      <c r="EA82" s="102">
        <v>0.99117273242099302</v>
      </c>
      <c r="EB82" s="102">
        <v>0.99118517926483929</v>
      </c>
      <c r="EC82" s="102">
        <v>0.99119451187429464</v>
      </c>
      <c r="ED82" s="102">
        <v>0.99120029004692378</v>
      </c>
      <c r="EE82" s="102">
        <v>0.99120589180094865</v>
      </c>
      <c r="EF82" s="102">
        <v>0.99120903991690268</v>
      </c>
      <c r="EG82" s="102">
        <v>0.99121092634673158</v>
      </c>
      <c r="EH82" s="102">
        <v>0.99121193155344101</v>
      </c>
      <c r="EI82" s="102">
        <v>0.99121255910906614</v>
      </c>
      <c r="EJ82" s="102">
        <v>0.99121173276274654</v>
      </c>
      <c r="EK82" s="102">
        <v>0.99121083520267517</v>
      </c>
      <c r="EL82" s="102">
        <v>0.99121027528227967</v>
      </c>
      <c r="EM82" s="102">
        <v>0.9912102436998611</v>
      </c>
      <c r="EN82" s="102">
        <v>0.99121091448163134</v>
      </c>
      <c r="EO82" s="102">
        <v>0.99121237418156671</v>
      </c>
      <c r="EP82" s="102">
        <v>0.99121460889692359</v>
      </c>
      <c r="EQ82" s="102">
        <v>0.99121752396383822</v>
      </c>
      <c r="ER82" s="102">
        <v>0.99122093596472172</v>
      </c>
      <c r="ES82" s="102">
        <v>0.9912246342973956</v>
      </c>
      <c r="ET82" s="102">
        <v>0.99122828599137247</v>
      </c>
      <c r="EU82" s="102">
        <v>0.99123175386156392</v>
      </c>
      <c r="EV82" s="102">
        <v>0.99123465824838852</v>
      </c>
      <c r="EW82" s="102">
        <v>0.99123671727592144</v>
      </c>
      <c r="EX82" s="102">
        <v>0.99123752787406483</v>
      </c>
      <c r="EY82" s="102">
        <v>0.99123659639163664</v>
      </c>
      <c r="EZ82" s="102">
        <v>0.99123364382322543</v>
      </c>
      <c r="FA82" s="102">
        <v>0.99122806515484529</v>
      </c>
      <c r="FB82" s="102">
        <v>0.99121982007524989</v>
      </c>
      <c r="FC82" s="102">
        <v>0.99120816194115779</v>
      </c>
      <c r="FD82" s="102">
        <v>0.99119274275939695</v>
      </c>
      <c r="FE82" s="102">
        <v>0.99117253386566073</v>
      </c>
      <c r="FF82" s="102">
        <v>0.99114742853485349</v>
      </c>
      <c r="FG82" s="102">
        <v>0.99111653193504456</v>
      </c>
      <c r="FH82" s="102">
        <v>0.99107983360960383</v>
      </c>
      <c r="FI82" s="102">
        <v>0.99103739484456643</v>
      </c>
      <c r="FJ82" s="102">
        <v>0.99098889579116622</v>
      </c>
      <c r="FK82" s="102">
        <v>0.99093386083869606</v>
      </c>
      <c r="FL82" s="102">
        <v>0.9908720828669505</v>
      </c>
      <c r="FM82" s="102">
        <v>0.99080285946531332</v>
      </c>
      <c r="FN82" s="102">
        <v>0.99072299570730993</v>
      </c>
      <c r="FO82" s="102">
        <v>0.99063036058297416</v>
      </c>
      <c r="FP82" s="102">
        <v>0.99052304393043089</v>
      </c>
      <c r="FQ82" s="102">
        <v>0.99040007719420031</v>
      </c>
      <c r="FR82" s="102">
        <v>0.99025718020200681</v>
      </c>
      <c r="FS82" s="102">
        <v>0.99009477958938619</v>
      </c>
      <c r="FT82" s="102">
        <v>0.98991083216077935</v>
      </c>
      <c r="FU82" s="102">
        <v>0.98970482640909652</v>
      </c>
      <c r="FV82" s="102">
        <v>0.98947153203389793</v>
      </c>
      <c r="FW82" s="102">
        <v>0.9892118207167423</v>
      </c>
      <c r="FX82" s="102">
        <v>0.9889181584692236</v>
      </c>
      <c r="FY82" s="102">
        <v>0.98858652654931911</v>
      </c>
      <c r="FZ82" s="102">
        <v>0.98819382848728343</v>
      </c>
      <c r="GA82" s="102">
        <v>0.98773010397197525</v>
      </c>
      <c r="GB82" s="102">
        <v>0.98717449315591943</v>
      </c>
      <c r="GC82" s="102">
        <v>0.98651315372622661</v>
      </c>
      <c r="GD82" s="102">
        <v>0.98573851892921838</v>
      </c>
      <c r="GE82" s="102">
        <v>0.98486881148947658</v>
      </c>
      <c r="GF82" s="102">
        <v>0.98486881148947658</v>
      </c>
      <c r="GG82" s="104">
        <f t="shared" ref="GG82:HG91" si="30">GF82</f>
        <v>0.98486881148947658</v>
      </c>
      <c r="GH82" s="104">
        <f t="shared" si="30"/>
        <v>0.98486881148947658</v>
      </c>
      <c r="GI82" s="104">
        <f t="shared" si="30"/>
        <v>0.98486881148947658</v>
      </c>
      <c r="GJ82" s="104">
        <f t="shared" si="30"/>
        <v>0.98486881148947658</v>
      </c>
      <c r="GK82" s="104">
        <f t="shared" si="30"/>
        <v>0.98486881148947658</v>
      </c>
      <c r="GL82" s="104">
        <f t="shared" si="30"/>
        <v>0.98486881148947658</v>
      </c>
      <c r="GM82" s="104">
        <f t="shared" si="30"/>
        <v>0.98486881148947658</v>
      </c>
      <c r="GN82" s="104">
        <f t="shared" si="30"/>
        <v>0.98486881148947658</v>
      </c>
      <c r="GO82" s="104">
        <f t="shared" si="30"/>
        <v>0.98486881148947658</v>
      </c>
      <c r="GP82" s="104">
        <f t="shared" si="30"/>
        <v>0.98486881148947658</v>
      </c>
      <c r="GQ82" s="104">
        <f t="shared" si="30"/>
        <v>0.98486881148947658</v>
      </c>
      <c r="GR82" s="104">
        <f t="shared" si="30"/>
        <v>0.98486881148947658</v>
      </c>
      <c r="GS82" s="104">
        <f t="shared" si="30"/>
        <v>0.98486881148947658</v>
      </c>
      <c r="GT82" s="104">
        <f t="shared" si="30"/>
        <v>0.98486881148947658</v>
      </c>
      <c r="GU82" s="104">
        <f t="shared" si="30"/>
        <v>0.98486881148947658</v>
      </c>
      <c r="GV82" s="104">
        <f t="shared" si="30"/>
        <v>0.98486881148947658</v>
      </c>
      <c r="GW82" s="104">
        <f t="shared" si="30"/>
        <v>0.98486881148947658</v>
      </c>
      <c r="GX82" s="104">
        <f t="shared" si="30"/>
        <v>0.98486881148947658</v>
      </c>
      <c r="GY82" s="104">
        <f t="shared" si="30"/>
        <v>0.98486881148947658</v>
      </c>
      <c r="GZ82" s="104">
        <f t="shared" si="30"/>
        <v>0.98486881148947658</v>
      </c>
      <c r="HA82" s="104">
        <f t="shared" si="30"/>
        <v>0.98486881148947658</v>
      </c>
      <c r="HB82" s="104">
        <f t="shared" si="30"/>
        <v>0.98486881148947658</v>
      </c>
      <c r="HC82" s="104">
        <f t="shared" si="30"/>
        <v>0.98486881148947658</v>
      </c>
      <c r="HD82" s="104">
        <f t="shared" si="30"/>
        <v>0.98486881148947658</v>
      </c>
      <c r="HE82" s="104">
        <f t="shared" si="30"/>
        <v>0.98486881148947658</v>
      </c>
      <c r="HF82" s="104">
        <f t="shared" si="30"/>
        <v>0.98486881148947658</v>
      </c>
      <c r="HG82" s="104">
        <f t="shared" si="30"/>
        <v>0.98486881148947658</v>
      </c>
    </row>
    <row r="83" spans="1:215" x14ac:dyDescent="0.2">
      <c r="A83" s="100">
        <v>96</v>
      </c>
      <c r="B83" s="102">
        <v>0.99407644044872456</v>
      </c>
      <c r="C83" s="102">
        <v>0.99319363693195095</v>
      </c>
      <c r="D83" s="102">
        <v>0.99243534066698036</v>
      </c>
      <c r="E83" s="102">
        <v>0.99182049506862091</v>
      </c>
      <c r="F83" s="102">
        <v>0.99136954127064914</v>
      </c>
      <c r="G83" s="102">
        <v>0.99110296258375818</v>
      </c>
      <c r="H83" s="102">
        <v>0.99104071742777888</v>
      </c>
      <c r="I83" s="102">
        <v>0.99110675508072266</v>
      </c>
      <c r="J83" s="102">
        <v>0.99120891957366397</v>
      </c>
      <c r="K83" s="102">
        <v>0.99133643287733997</v>
      </c>
      <c r="L83" s="102">
        <v>0.99147937146502219</v>
      </c>
      <c r="M83" s="102">
        <v>0.99162348525589605</v>
      </c>
      <c r="N83" s="102">
        <v>0.99175036384893422</v>
      </c>
      <c r="O83" s="102">
        <v>0.99183673666673422</v>
      </c>
      <c r="P83" s="102">
        <v>0.99185939750064156</v>
      </c>
      <c r="Q83" s="102">
        <v>0.99181354235762342</v>
      </c>
      <c r="R83" s="102">
        <v>0.99167620737340068</v>
      </c>
      <c r="S83" s="102">
        <v>0.99170309873988793</v>
      </c>
      <c r="T83" s="102">
        <v>0.99173549277754969</v>
      </c>
      <c r="U83" s="102">
        <v>0.99177294941038918</v>
      </c>
      <c r="V83" s="102">
        <v>0.9917987344297795</v>
      </c>
      <c r="W83" s="102">
        <v>0.99181971373889566</v>
      </c>
      <c r="X83" s="102">
        <v>0.99183877957323796</v>
      </c>
      <c r="Y83" s="102">
        <v>0.99185682003267728</v>
      </c>
      <c r="Z83" s="102">
        <v>0.99187401399843955</v>
      </c>
      <c r="AA83" s="102">
        <v>0.99189193307145207</v>
      </c>
      <c r="AB83" s="102">
        <v>0.99190770261456385</v>
      </c>
      <c r="AC83" s="102">
        <v>0.99192119247219179</v>
      </c>
      <c r="AD83" s="102">
        <v>0.99193208937733424</v>
      </c>
      <c r="AE83" s="102">
        <v>0.99194081113040589</v>
      </c>
      <c r="AF83" s="102">
        <v>0.99194574300899108</v>
      </c>
      <c r="AG83" s="102">
        <v>0.99194830863715144</v>
      </c>
      <c r="AH83" s="102">
        <v>0.99194921474486786</v>
      </c>
      <c r="AI83" s="102">
        <v>0.9919486969981387</v>
      </c>
      <c r="AJ83" s="102">
        <v>0.99194683473055822</v>
      </c>
      <c r="AK83" s="102">
        <v>0.99194341021618693</v>
      </c>
      <c r="AL83" s="102">
        <v>0.99193922540835378</v>
      </c>
      <c r="AM83" s="102">
        <v>0.99193443748612375</v>
      </c>
      <c r="AN83" s="102">
        <v>0.99192922394856464</v>
      </c>
      <c r="AO83" s="102">
        <v>0.99192376897157675</v>
      </c>
      <c r="AP83" s="102">
        <v>0.9919182511590896</v>
      </c>
      <c r="AQ83" s="102">
        <v>0.99191283807208253</v>
      </c>
      <c r="AR83" s="102">
        <v>0.99190767055272366</v>
      </c>
      <c r="AS83" s="102">
        <v>0.99190285200168726</v>
      </c>
      <c r="AT83" s="102">
        <v>0.9918984734666082</v>
      </c>
      <c r="AU83" s="102">
        <v>0.9918945706679686</v>
      </c>
      <c r="AV83" s="102">
        <v>0.99189114999513406</v>
      </c>
      <c r="AW83" s="102">
        <v>0.99188817301007048</v>
      </c>
      <c r="AX83" s="102">
        <v>0.99188551809808101</v>
      </c>
      <c r="AY83" s="102">
        <v>0.99188309539344199</v>
      </c>
      <c r="AZ83" s="102">
        <v>0.99188076066539099</v>
      </c>
      <c r="BA83" s="102">
        <v>0.99187836946340613</v>
      </c>
      <c r="BB83" s="102">
        <v>0.99187567090401563</v>
      </c>
      <c r="BC83" s="102">
        <v>0.99187250375843805</v>
      </c>
      <c r="BD83" s="102">
        <v>0.99186854499785815</v>
      </c>
      <c r="BE83" s="102">
        <v>0.99186354305095592</v>
      </c>
      <c r="BF83" s="102">
        <v>0.99185721031336938</v>
      </c>
      <c r="BG83" s="102">
        <v>0.99184917767472924</v>
      </c>
      <c r="BH83" s="102">
        <v>0.99183899143454668</v>
      </c>
      <c r="BI83" s="102">
        <v>0.99182616590466344</v>
      </c>
      <c r="BJ83" s="102">
        <v>0.99181002572244714</v>
      </c>
      <c r="BK83" s="102">
        <v>0.99178996621315463</v>
      </c>
      <c r="BL83" s="102">
        <v>0.99176547789249103</v>
      </c>
      <c r="BM83" s="102">
        <v>0.99173634216721085</v>
      </c>
      <c r="BN83" s="102">
        <v>0.99170216574381098</v>
      </c>
      <c r="BO83" s="102">
        <v>0.99166266086954746</v>
      </c>
      <c r="BP83" s="102">
        <v>0.9916172757347389</v>
      </c>
      <c r="BQ83" s="102">
        <v>0.99156584196091169</v>
      </c>
      <c r="BR83" s="102">
        <v>0.99150785387412754</v>
      </c>
      <c r="BS83" s="102">
        <v>0.99144122870318641</v>
      </c>
      <c r="BT83" s="102">
        <v>0.99136681665335213</v>
      </c>
      <c r="BU83" s="102">
        <v>0.99128333293518978</v>
      </c>
      <c r="BV83" s="102">
        <v>0.99118756529939034</v>
      </c>
      <c r="BW83" s="102">
        <v>0.99107952167082991</v>
      </c>
      <c r="BX83" s="102">
        <v>0.99096167159748838</v>
      </c>
      <c r="BY83" s="102">
        <v>0.9908320099794895</v>
      </c>
      <c r="BZ83" s="102">
        <v>0.99069871194872994</v>
      </c>
      <c r="CA83" s="102">
        <v>0.99057655636047226</v>
      </c>
      <c r="CB83" s="102">
        <v>0.99057655636047226</v>
      </c>
      <c r="CC83" s="104">
        <f t="shared" si="24"/>
        <v>0.99057655636047226</v>
      </c>
      <c r="CD83" s="104">
        <f t="shared" si="29"/>
        <v>0.99057655636047226</v>
      </c>
      <c r="CE83" s="104">
        <f t="shared" si="29"/>
        <v>0.99057655636047226</v>
      </c>
      <c r="CF83" s="104">
        <f t="shared" si="29"/>
        <v>0.99057655636047226</v>
      </c>
      <c r="CG83" s="104">
        <f t="shared" si="29"/>
        <v>0.99057655636047226</v>
      </c>
      <c r="CH83" s="104">
        <f t="shared" si="29"/>
        <v>0.99057655636047226</v>
      </c>
      <c r="CI83" s="104">
        <f t="shared" si="29"/>
        <v>0.99057655636047226</v>
      </c>
      <c r="CJ83" s="104">
        <f t="shared" si="29"/>
        <v>0.99057655636047226</v>
      </c>
      <c r="CK83" s="104">
        <f t="shared" si="29"/>
        <v>0.99057655636047226</v>
      </c>
      <c r="CL83" s="104">
        <f t="shared" si="29"/>
        <v>0.99057655636047226</v>
      </c>
      <c r="CM83" s="104">
        <f t="shared" si="29"/>
        <v>0.99057655636047226</v>
      </c>
      <c r="CN83" s="104">
        <f t="shared" si="29"/>
        <v>0.99057655636047226</v>
      </c>
      <c r="CO83" s="104">
        <f t="shared" si="29"/>
        <v>0.99057655636047226</v>
      </c>
      <c r="CP83" s="104">
        <f t="shared" si="29"/>
        <v>0.99057655636047226</v>
      </c>
      <c r="CQ83" s="104">
        <f t="shared" si="29"/>
        <v>0.99057655636047226</v>
      </c>
      <c r="CR83" s="104">
        <f t="shared" si="29"/>
        <v>0.99057655636047226</v>
      </c>
      <c r="CS83" s="104">
        <f t="shared" si="29"/>
        <v>0.99057655636047226</v>
      </c>
      <c r="CT83" s="104">
        <f t="shared" si="29"/>
        <v>0.99057655636047226</v>
      </c>
      <c r="CU83" s="104">
        <f t="shared" si="29"/>
        <v>0.99057655636047226</v>
      </c>
      <c r="CV83" s="104">
        <f t="shared" si="29"/>
        <v>0.99057655636047226</v>
      </c>
      <c r="CW83" s="104">
        <f t="shared" si="29"/>
        <v>0.99057655636047226</v>
      </c>
      <c r="CX83" s="104">
        <f t="shared" si="29"/>
        <v>0.99057655636047226</v>
      </c>
      <c r="CY83" s="104">
        <f t="shared" si="29"/>
        <v>0.99057655636047226</v>
      </c>
      <c r="CZ83" s="104">
        <f t="shared" si="29"/>
        <v>0.99057655636047226</v>
      </c>
      <c r="DA83" s="104">
        <f t="shared" si="29"/>
        <v>0.99057655636047226</v>
      </c>
      <c r="DB83" s="104">
        <f t="shared" si="29"/>
        <v>0.99057655636047226</v>
      </c>
      <c r="DC83" s="104">
        <f t="shared" si="29"/>
        <v>0.99057655636047226</v>
      </c>
      <c r="DE83" s="100">
        <v>96</v>
      </c>
      <c r="DF83" s="102">
        <v>0.99751398423365623</v>
      </c>
      <c r="DG83" s="102">
        <v>0.99610775889447123</v>
      </c>
      <c r="DH83" s="102">
        <v>0.99487257389725736</v>
      </c>
      <c r="DI83" s="102">
        <v>0.9938251596906108</v>
      </c>
      <c r="DJ83" s="102">
        <v>0.99301067365689988</v>
      </c>
      <c r="DK83" s="102">
        <v>0.99248637432932452</v>
      </c>
      <c r="DL83" s="102">
        <v>0.99228725992481159</v>
      </c>
      <c r="DM83" s="102">
        <v>0.99227384283012143</v>
      </c>
      <c r="DN83" s="102">
        <v>0.99228627946349313</v>
      </c>
      <c r="DO83" s="102">
        <v>0.99229341052598585</v>
      </c>
      <c r="DP83" s="102">
        <v>0.99226662929652032</v>
      </c>
      <c r="DQ83" s="102">
        <v>0.99220367546978427</v>
      </c>
      <c r="DR83" s="102">
        <v>0.99209643710931705</v>
      </c>
      <c r="DS83" s="102">
        <v>0.99194251065640271</v>
      </c>
      <c r="DT83" s="102">
        <v>0.99175336299594985</v>
      </c>
      <c r="DU83" s="102">
        <v>0.99157464652719529</v>
      </c>
      <c r="DV83" s="102">
        <v>0.99139776702553628</v>
      </c>
      <c r="DW83" s="102">
        <v>0.99144026412293484</v>
      </c>
      <c r="DX83" s="102">
        <v>0.99148653139047205</v>
      </c>
      <c r="DY83" s="102">
        <v>0.99153815826662828</v>
      </c>
      <c r="DZ83" s="102">
        <v>0.99156407050994266</v>
      </c>
      <c r="EA83" s="102">
        <v>0.99158222127122908</v>
      </c>
      <c r="EB83" s="102">
        <v>0.99159501747816947</v>
      </c>
      <c r="EC83" s="102">
        <v>0.9916046104351629</v>
      </c>
      <c r="ED83" s="102">
        <v>0.99161054709977492</v>
      </c>
      <c r="EE83" s="102">
        <v>0.99161630254020372</v>
      </c>
      <c r="EF83" s="102">
        <v>0.99161953391843594</v>
      </c>
      <c r="EG83" s="102">
        <v>0.99162146736643475</v>
      </c>
      <c r="EH83" s="102">
        <v>0.99162249424677429</v>
      </c>
      <c r="EI83" s="102">
        <v>0.99162313260346779</v>
      </c>
      <c r="EJ83" s="102">
        <v>0.99162227515064594</v>
      </c>
      <c r="EK83" s="102">
        <v>0.99162134439877592</v>
      </c>
      <c r="EL83" s="102">
        <v>0.99162076100760344</v>
      </c>
      <c r="EM83" s="102">
        <v>0.9916207212081698</v>
      </c>
      <c r="EN83" s="102">
        <v>0.9916214040905057</v>
      </c>
      <c r="EO83" s="102">
        <v>0.99162289875404508</v>
      </c>
      <c r="EP83" s="102">
        <v>0.99162519093354162</v>
      </c>
      <c r="EQ83" s="102">
        <v>0.99162818326456792</v>
      </c>
      <c r="ER83" s="102">
        <v>0.99163168704886073</v>
      </c>
      <c r="ES83" s="102">
        <v>0.99163548560498083</v>
      </c>
      <c r="ET83" s="102">
        <v>0.99163923631622575</v>
      </c>
      <c r="EU83" s="102">
        <v>0.99164279801341648</v>
      </c>
      <c r="EV83" s="102">
        <v>0.99164577999540537</v>
      </c>
      <c r="EW83" s="102">
        <v>0.99164789216258431</v>
      </c>
      <c r="EX83" s="102">
        <v>0.99164871967870694</v>
      </c>
      <c r="EY83" s="102">
        <v>0.99164775445814635</v>
      </c>
      <c r="EZ83" s="102">
        <v>0.99164470929104642</v>
      </c>
      <c r="FA83" s="102">
        <v>0.99163896142431174</v>
      </c>
      <c r="FB83" s="102">
        <v>0.99163046923619746</v>
      </c>
      <c r="FC83" s="102">
        <v>0.99161846415237487</v>
      </c>
      <c r="FD83" s="102">
        <v>0.99160258781433519</v>
      </c>
      <c r="FE83" s="102">
        <v>0.99158178130121488</v>
      </c>
      <c r="FF83" s="102">
        <v>0.9915559344391035</v>
      </c>
      <c r="FG83" s="102">
        <v>0.99152412591329964</v>
      </c>
      <c r="FH83" s="102">
        <v>0.99148634448834572</v>
      </c>
      <c r="FI83" s="102">
        <v>0.99144265273191845</v>
      </c>
      <c r="FJ83" s="102">
        <v>0.99139272081485941</v>
      </c>
      <c r="FK83" s="102">
        <v>0.9913360585017984</v>
      </c>
      <c r="FL83" s="102">
        <v>0.99127245176903556</v>
      </c>
      <c r="FM83" s="102">
        <v>0.99120117662219032</v>
      </c>
      <c r="FN83" s="102">
        <v>0.99111894305663006</v>
      </c>
      <c r="FO83" s="102">
        <v>0.99102355561825828</v>
      </c>
      <c r="FP83" s="102">
        <v>0.99091304565905358</v>
      </c>
      <c r="FQ83" s="102">
        <v>0.99078641330365991</v>
      </c>
      <c r="FR83" s="102">
        <v>0.99063924844217155</v>
      </c>
      <c r="FS83" s="102">
        <v>0.99047198532772307</v>
      </c>
      <c r="FT83" s="102">
        <v>0.99028251430963576</v>
      </c>
      <c r="FU83" s="102">
        <v>0.9900703015530381</v>
      </c>
      <c r="FV83" s="102">
        <v>0.98982995264550999</v>
      </c>
      <c r="FW83" s="102">
        <v>0.98956235346372867</v>
      </c>
      <c r="FX83" s="102">
        <v>0.98925973106985787</v>
      </c>
      <c r="FY83" s="102">
        <v>0.98891792750283691</v>
      </c>
      <c r="FZ83" s="102">
        <v>0.9885131262078819</v>
      </c>
      <c r="GA83" s="102">
        <v>0.98803502746568672</v>
      </c>
      <c r="GB83" s="102">
        <v>0.98746208719750639</v>
      </c>
      <c r="GC83" s="102">
        <v>0.98677996604724871</v>
      </c>
      <c r="GD83" s="102">
        <v>0.9859807680617827</v>
      </c>
      <c r="GE83" s="102">
        <v>0.9850831473969216</v>
      </c>
      <c r="GF83" s="102">
        <v>0.9850831473969216</v>
      </c>
      <c r="GG83" s="104">
        <f t="shared" si="30"/>
        <v>0.9850831473969216</v>
      </c>
      <c r="GH83" s="104">
        <f t="shared" si="30"/>
        <v>0.9850831473969216</v>
      </c>
      <c r="GI83" s="104">
        <f t="shared" si="30"/>
        <v>0.9850831473969216</v>
      </c>
      <c r="GJ83" s="104">
        <f t="shared" si="30"/>
        <v>0.9850831473969216</v>
      </c>
      <c r="GK83" s="104">
        <f t="shared" si="30"/>
        <v>0.9850831473969216</v>
      </c>
      <c r="GL83" s="104">
        <f t="shared" si="30"/>
        <v>0.9850831473969216</v>
      </c>
      <c r="GM83" s="104">
        <f t="shared" si="30"/>
        <v>0.9850831473969216</v>
      </c>
      <c r="GN83" s="104">
        <f t="shared" si="30"/>
        <v>0.9850831473969216</v>
      </c>
      <c r="GO83" s="104">
        <f t="shared" si="30"/>
        <v>0.9850831473969216</v>
      </c>
      <c r="GP83" s="104">
        <f t="shared" si="30"/>
        <v>0.9850831473969216</v>
      </c>
      <c r="GQ83" s="104">
        <f t="shared" si="30"/>
        <v>0.9850831473969216</v>
      </c>
      <c r="GR83" s="104">
        <f t="shared" si="30"/>
        <v>0.9850831473969216</v>
      </c>
      <c r="GS83" s="104">
        <f t="shared" si="30"/>
        <v>0.9850831473969216</v>
      </c>
      <c r="GT83" s="104">
        <f t="shared" si="30"/>
        <v>0.9850831473969216</v>
      </c>
      <c r="GU83" s="104">
        <f t="shared" si="30"/>
        <v>0.9850831473969216</v>
      </c>
      <c r="GV83" s="104">
        <f t="shared" si="30"/>
        <v>0.9850831473969216</v>
      </c>
      <c r="GW83" s="104">
        <f t="shared" si="30"/>
        <v>0.9850831473969216</v>
      </c>
      <c r="GX83" s="104">
        <f t="shared" si="30"/>
        <v>0.9850831473969216</v>
      </c>
      <c r="GY83" s="104">
        <f t="shared" si="30"/>
        <v>0.9850831473969216</v>
      </c>
      <c r="GZ83" s="104">
        <f t="shared" si="30"/>
        <v>0.9850831473969216</v>
      </c>
      <c r="HA83" s="104">
        <f t="shared" si="30"/>
        <v>0.9850831473969216</v>
      </c>
      <c r="HB83" s="104">
        <f t="shared" si="30"/>
        <v>0.9850831473969216</v>
      </c>
      <c r="HC83" s="104">
        <f t="shared" si="30"/>
        <v>0.9850831473969216</v>
      </c>
      <c r="HD83" s="104">
        <f t="shared" si="30"/>
        <v>0.9850831473969216</v>
      </c>
      <c r="HE83" s="104">
        <f t="shared" si="30"/>
        <v>0.9850831473969216</v>
      </c>
      <c r="HF83" s="104">
        <f t="shared" si="30"/>
        <v>0.9850831473969216</v>
      </c>
      <c r="HG83" s="104">
        <f t="shared" si="30"/>
        <v>0.9850831473969216</v>
      </c>
    </row>
    <row r="84" spans="1:215" x14ac:dyDescent="0.2">
      <c r="A84" s="100">
        <v>97</v>
      </c>
      <c r="B84" s="102">
        <v>0.99549266326973995</v>
      </c>
      <c r="C84" s="102">
        <v>0.99440835319341003</v>
      </c>
      <c r="D84" s="102">
        <v>0.99346118517698456</v>
      </c>
      <c r="E84" s="102">
        <v>0.99267899916210489</v>
      </c>
      <c r="F84" s="102">
        <v>0.99208946347129945</v>
      </c>
      <c r="G84" s="102">
        <v>0.99172138504968665</v>
      </c>
      <c r="H84" s="102">
        <v>0.9916033195142524</v>
      </c>
      <c r="I84" s="102">
        <v>0.99164160037077054</v>
      </c>
      <c r="J84" s="102">
        <v>0.99171999065086758</v>
      </c>
      <c r="K84" s="102">
        <v>0.99182310001348828</v>
      </c>
      <c r="L84" s="102">
        <v>0.99194059397358914</v>
      </c>
      <c r="M84" s="102">
        <v>0.99206131009455567</v>
      </c>
      <c r="N84" s="102">
        <v>0.99216927627021478</v>
      </c>
      <c r="O84" s="102">
        <v>0.99224259005614923</v>
      </c>
      <c r="P84" s="102">
        <v>0.99225857510347326</v>
      </c>
      <c r="Q84" s="102">
        <v>0.99221160026459287</v>
      </c>
      <c r="R84" s="102">
        <v>0.99207534177986922</v>
      </c>
      <c r="S84" s="102">
        <v>0.99210373015927822</v>
      </c>
      <c r="T84" s="102">
        <v>0.99213793146013673</v>
      </c>
      <c r="U84" s="102">
        <v>0.99217748118812998</v>
      </c>
      <c r="V84" s="102">
        <v>0.99220470661011884</v>
      </c>
      <c r="W84" s="102">
        <v>0.99222685806117927</v>
      </c>
      <c r="X84" s="102">
        <v>0.99224698969906588</v>
      </c>
      <c r="Y84" s="102">
        <v>0.99226603932277813</v>
      </c>
      <c r="Z84" s="102">
        <v>0.99228419569995241</v>
      </c>
      <c r="AA84" s="102">
        <v>0.99230311881255717</v>
      </c>
      <c r="AB84" s="102">
        <v>0.99231977220244361</v>
      </c>
      <c r="AC84" s="102">
        <v>0.99233401819934586</v>
      </c>
      <c r="AD84" s="102">
        <v>0.99234552576763901</v>
      </c>
      <c r="AE84" s="102">
        <v>0.99235473608480906</v>
      </c>
      <c r="AF84" s="102">
        <v>0.99235994345695111</v>
      </c>
      <c r="AG84" s="102">
        <v>0.99236265146005365</v>
      </c>
      <c r="AH84" s="102">
        <v>0.992363606525971</v>
      </c>
      <c r="AI84" s="102">
        <v>0.99236305752767051</v>
      </c>
      <c r="AJ84" s="102">
        <v>0.99236108821176006</v>
      </c>
      <c r="AK84" s="102">
        <v>0.99235746853350382</v>
      </c>
      <c r="AL84" s="102">
        <v>0.99235304558044823</v>
      </c>
      <c r="AM84" s="102">
        <v>0.99234798535994428</v>
      </c>
      <c r="AN84" s="102">
        <v>0.99234247535253051</v>
      </c>
      <c r="AO84" s="102">
        <v>0.99233671010105184</v>
      </c>
      <c r="AP84" s="102">
        <v>0.99233087827185851</v>
      </c>
      <c r="AQ84" s="102">
        <v>0.99232515687566281</v>
      </c>
      <c r="AR84" s="102">
        <v>0.99231969470617543</v>
      </c>
      <c r="AS84" s="102">
        <v>0.99231460101023217</v>
      </c>
      <c r="AT84" s="102">
        <v>0.99230997199201809</v>
      </c>
      <c r="AU84" s="102">
        <v>0.99230584540908395</v>
      </c>
      <c r="AV84" s="102">
        <v>0.99230222803457957</v>
      </c>
      <c r="AW84" s="102">
        <v>0.99229907928127004</v>
      </c>
      <c r="AX84" s="102">
        <v>0.99229627067838166</v>
      </c>
      <c r="AY84" s="102">
        <v>0.99229370729575705</v>
      </c>
      <c r="AZ84" s="102">
        <v>0.99229123675455833</v>
      </c>
      <c r="BA84" s="102">
        <v>0.9922887064355711</v>
      </c>
      <c r="BB84" s="102">
        <v>0.99228585124834923</v>
      </c>
      <c r="BC84" s="102">
        <v>0.99228250081373193</v>
      </c>
      <c r="BD84" s="102">
        <v>0.99227831377811948</v>
      </c>
      <c r="BE84" s="102">
        <v>0.99227302426790431</v>
      </c>
      <c r="BF84" s="102">
        <v>0.99226632831539197</v>
      </c>
      <c r="BG84" s="102">
        <v>0.99225783579119931</v>
      </c>
      <c r="BH84" s="102">
        <v>0.99224706714615618</v>
      </c>
      <c r="BI84" s="102">
        <v>0.99223350897746132</v>
      </c>
      <c r="BJ84" s="102">
        <v>0.99221644738852499</v>
      </c>
      <c r="BK84" s="102">
        <v>0.99219524310577512</v>
      </c>
      <c r="BL84" s="102">
        <v>0.99216935734871625</v>
      </c>
      <c r="BM84" s="102">
        <v>0.99213855865783795</v>
      </c>
      <c r="BN84" s="102">
        <v>0.99210243083962746</v>
      </c>
      <c r="BO84" s="102">
        <v>0.99206066909670443</v>
      </c>
      <c r="BP84" s="102">
        <v>0.99201268940570619</v>
      </c>
      <c r="BQ84" s="102">
        <v>0.99195831279320523</v>
      </c>
      <c r="BR84" s="102">
        <v>0.99189700361326705</v>
      </c>
      <c r="BS84" s="102">
        <v>0.99182655883801463</v>
      </c>
      <c r="BT84" s="102">
        <v>0.99174787522037344</v>
      </c>
      <c r="BU84" s="102">
        <v>0.9916595923207614</v>
      </c>
      <c r="BV84" s="102">
        <v>0.99155831136443484</v>
      </c>
      <c r="BW84" s="102">
        <v>0.99144403686854454</v>
      </c>
      <c r="BX84" s="102">
        <v>0.99131937497846678</v>
      </c>
      <c r="BY84" s="102">
        <v>0.99118220106722432</v>
      </c>
      <c r="BZ84" s="102">
        <v>0.99104115430937112</v>
      </c>
      <c r="CA84" s="102">
        <v>0.99091185988912422</v>
      </c>
      <c r="CB84" s="102">
        <v>0.99091185988912422</v>
      </c>
      <c r="CC84" s="104">
        <f t="shared" si="24"/>
        <v>0.99091185988912422</v>
      </c>
      <c r="CD84" s="104">
        <f t="shared" si="29"/>
        <v>0.99091185988912422</v>
      </c>
      <c r="CE84" s="104">
        <f t="shared" si="29"/>
        <v>0.99091185988912422</v>
      </c>
      <c r="CF84" s="104">
        <f t="shared" si="29"/>
        <v>0.99091185988912422</v>
      </c>
      <c r="CG84" s="104">
        <f t="shared" si="29"/>
        <v>0.99091185988912422</v>
      </c>
      <c r="CH84" s="104">
        <f t="shared" si="29"/>
        <v>0.99091185988912422</v>
      </c>
      <c r="CI84" s="104">
        <f t="shared" si="29"/>
        <v>0.99091185988912422</v>
      </c>
      <c r="CJ84" s="104">
        <f t="shared" si="29"/>
        <v>0.99091185988912422</v>
      </c>
      <c r="CK84" s="104">
        <f t="shared" si="29"/>
        <v>0.99091185988912422</v>
      </c>
      <c r="CL84" s="104">
        <f t="shared" si="29"/>
        <v>0.99091185988912422</v>
      </c>
      <c r="CM84" s="104">
        <f t="shared" si="29"/>
        <v>0.99091185988912422</v>
      </c>
      <c r="CN84" s="104">
        <f t="shared" si="29"/>
        <v>0.99091185988912422</v>
      </c>
      <c r="CO84" s="104">
        <f t="shared" si="29"/>
        <v>0.99091185988912422</v>
      </c>
      <c r="CP84" s="104">
        <f t="shared" si="29"/>
        <v>0.99091185988912422</v>
      </c>
      <c r="CQ84" s="104">
        <f t="shared" si="29"/>
        <v>0.99091185988912422</v>
      </c>
      <c r="CR84" s="104">
        <f t="shared" si="29"/>
        <v>0.99091185988912422</v>
      </c>
      <c r="CS84" s="104">
        <f t="shared" si="29"/>
        <v>0.99091185988912422</v>
      </c>
      <c r="CT84" s="104">
        <f t="shared" si="29"/>
        <v>0.99091185988912422</v>
      </c>
      <c r="CU84" s="104">
        <f t="shared" si="29"/>
        <v>0.99091185988912422</v>
      </c>
      <c r="CV84" s="104">
        <f t="shared" si="29"/>
        <v>0.99091185988912422</v>
      </c>
      <c r="CW84" s="104">
        <f t="shared" si="29"/>
        <v>0.99091185988912422</v>
      </c>
      <c r="CX84" s="104">
        <f t="shared" si="29"/>
        <v>0.99091185988912422</v>
      </c>
      <c r="CY84" s="104">
        <f t="shared" si="29"/>
        <v>0.99091185988912422</v>
      </c>
      <c r="CZ84" s="104">
        <f t="shared" si="29"/>
        <v>0.99091185988912422</v>
      </c>
      <c r="DA84" s="104">
        <f t="shared" si="29"/>
        <v>0.99091185988912422</v>
      </c>
      <c r="DB84" s="104">
        <f t="shared" si="29"/>
        <v>0.99091185988912422</v>
      </c>
      <c r="DC84" s="104">
        <f t="shared" si="29"/>
        <v>0.99091185988912422</v>
      </c>
      <c r="DE84" s="100">
        <v>97</v>
      </c>
      <c r="DF84" s="102">
        <v>0.99907831576454154</v>
      </c>
      <c r="DG84" s="102">
        <v>0.9973960971560536</v>
      </c>
      <c r="DH84" s="102">
        <v>0.995903791916953</v>
      </c>
      <c r="DI84" s="102">
        <v>0.99462988336199865</v>
      </c>
      <c r="DJ84" s="102">
        <v>0.9936308789613616</v>
      </c>
      <c r="DK84" s="102">
        <v>0.99297169321664969</v>
      </c>
      <c r="DL84" s="102">
        <v>0.99269596548766537</v>
      </c>
      <c r="DM84" s="102">
        <v>0.99264509386662714</v>
      </c>
      <c r="DN84" s="102">
        <v>0.99263256393927757</v>
      </c>
      <c r="DO84" s="102">
        <v>0.99262664760502217</v>
      </c>
      <c r="DP84" s="102">
        <v>0.99260025609848535</v>
      </c>
      <c r="DQ84" s="102">
        <v>0.99254917911493257</v>
      </c>
      <c r="DR84" s="102">
        <v>0.99245933297555178</v>
      </c>
      <c r="DS84" s="102">
        <v>0.99232304946208227</v>
      </c>
      <c r="DT84" s="102">
        <v>0.99214799956006106</v>
      </c>
      <c r="DU84" s="102">
        <v>0.99197847628758984</v>
      </c>
      <c r="DV84" s="102">
        <v>0.99180476446972299</v>
      </c>
      <c r="DW84" s="102">
        <v>0.99184828362281352</v>
      </c>
      <c r="DX84" s="102">
        <v>0.99189566640132854</v>
      </c>
      <c r="DY84" s="102">
        <v>0.99194854108618513</v>
      </c>
      <c r="DZ84" s="102">
        <v>0.9919750765697215</v>
      </c>
      <c r="EA84" s="102">
        <v>0.99199366232377817</v>
      </c>
      <c r="EB84" s="102">
        <v>0.99200676350002881</v>
      </c>
      <c r="EC84" s="102">
        <v>0.99201658363792711</v>
      </c>
      <c r="ED84" s="102">
        <v>0.99202265846142224</v>
      </c>
      <c r="EE84" s="102">
        <v>0.99202854787302819</v>
      </c>
      <c r="EF84" s="102">
        <v>0.99203185166570751</v>
      </c>
      <c r="EG84" s="102">
        <v>0.99203382584590216</v>
      </c>
      <c r="EH84" s="102">
        <v>0.99203487130223678</v>
      </c>
      <c r="EI84" s="102">
        <v>0.99203551872933327</v>
      </c>
      <c r="EJ84" s="102">
        <v>0.99203463370684708</v>
      </c>
      <c r="EK84" s="102">
        <v>0.99203367356007277</v>
      </c>
      <c r="EL84" s="102">
        <v>0.99203306927207857</v>
      </c>
      <c r="EM84" s="102">
        <v>0.99203302191300868</v>
      </c>
      <c r="EN84" s="102">
        <v>0.99203371500262238</v>
      </c>
      <c r="EO84" s="102">
        <v>0.99203523986844533</v>
      </c>
      <c r="EP84" s="102">
        <v>0.99203758193026992</v>
      </c>
      <c r="EQ84" s="102">
        <v>0.99204064146403237</v>
      </c>
      <c r="ER84" s="102">
        <v>0.99204422515492796</v>
      </c>
      <c r="ES84" s="102">
        <v>0.99204811100600576</v>
      </c>
      <c r="ET84" s="102">
        <v>0.99205194796442508</v>
      </c>
      <c r="EU84" s="102">
        <v>0.99205559137620702</v>
      </c>
      <c r="EV84" s="102">
        <v>0.99205864088154949</v>
      </c>
      <c r="EW84" s="102">
        <v>0.99206079918580969</v>
      </c>
      <c r="EX84" s="102">
        <v>0.99206164115799278</v>
      </c>
      <c r="EY84" s="102">
        <v>0.99206064608186018</v>
      </c>
      <c r="EZ84" s="102">
        <v>0.99205751956601296</v>
      </c>
      <c r="FA84" s="102">
        <v>0.99205162333254282</v>
      </c>
      <c r="FB84" s="102">
        <v>0.99204291460617189</v>
      </c>
      <c r="FC84" s="102">
        <v>0.99203060561702205</v>
      </c>
      <c r="FD84" s="102">
        <v>0.99201432892671515</v>
      </c>
      <c r="FE84" s="102">
        <v>0.99199299912958283</v>
      </c>
      <c r="FF84" s="102">
        <v>0.99196650301682288</v>
      </c>
      <c r="FG84" s="102">
        <v>0.99193389608381166</v>
      </c>
      <c r="FH84" s="102">
        <v>0.9918951663888993</v>
      </c>
      <c r="FI84" s="102">
        <v>0.99185037759452532</v>
      </c>
      <c r="FJ84" s="102">
        <v>0.99179919110539494</v>
      </c>
      <c r="FK84" s="102">
        <v>0.99174110385127923</v>
      </c>
      <c r="FL84" s="102">
        <v>0.99167589572296566</v>
      </c>
      <c r="FM84" s="102">
        <v>0.99160282378423603</v>
      </c>
      <c r="FN84" s="102">
        <v>0.99151851474610853</v>
      </c>
      <c r="FO84" s="102">
        <v>0.9914207166505542</v>
      </c>
      <c r="FP84" s="102">
        <v>0.99130740953207308</v>
      </c>
      <c r="FQ84" s="102">
        <v>0.99117756594891104</v>
      </c>
      <c r="FR84" s="102">
        <v>0.99102666183546062</v>
      </c>
      <c r="FS84" s="102">
        <v>0.99085513784830614</v>
      </c>
      <c r="FT84" s="102">
        <v>0.99066082582297244</v>
      </c>
      <c r="FU84" s="102">
        <v>0.99044317198413157</v>
      </c>
      <c r="FV84" s="102">
        <v>0.99019663770502409</v>
      </c>
      <c r="FW84" s="102">
        <v>0.98992212065643881</v>
      </c>
      <c r="FX84" s="102">
        <v>0.98961163777980421</v>
      </c>
      <c r="FY84" s="102">
        <v>0.98926090807624789</v>
      </c>
      <c r="FZ84" s="102">
        <v>0.98884548240912618</v>
      </c>
      <c r="GA84" s="102">
        <v>0.98835476133782518</v>
      </c>
      <c r="GB84" s="102">
        <v>0.98776659783427279</v>
      </c>
      <c r="GC84" s="102">
        <v>0.98706621226701297</v>
      </c>
      <c r="GD84" s="102">
        <v>0.98624541421663414</v>
      </c>
      <c r="GE84" s="102">
        <v>0.98532322901033342</v>
      </c>
      <c r="GF84" s="102">
        <v>0.98532322901033342</v>
      </c>
      <c r="GG84" s="104">
        <f t="shared" si="30"/>
        <v>0.98532322901033342</v>
      </c>
      <c r="GH84" s="104">
        <f t="shared" si="30"/>
        <v>0.98532322901033342</v>
      </c>
      <c r="GI84" s="104">
        <f t="shared" si="30"/>
        <v>0.98532322901033342</v>
      </c>
      <c r="GJ84" s="104">
        <f t="shared" si="30"/>
        <v>0.98532322901033342</v>
      </c>
      <c r="GK84" s="104">
        <f t="shared" si="30"/>
        <v>0.98532322901033342</v>
      </c>
      <c r="GL84" s="104">
        <f t="shared" si="30"/>
        <v>0.98532322901033342</v>
      </c>
      <c r="GM84" s="104">
        <f t="shared" si="30"/>
        <v>0.98532322901033342</v>
      </c>
      <c r="GN84" s="104">
        <f t="shared" si="30"/>
        <v>0.98532322901033342</v>
      </c>
      <c r="GO84" s="104">
        <f t="shared" si="30"/>
        <v>0.98532322901033342</v>
      </c>
      <c r="GP84" s="104">
        <f t="shared" si="30"/>
        <v>0.98532322901033342</v>
      </c>
      <c r="GQ84" s="104">
        <f t="shared" si="30"/>
        <v>0.98532322901033342</v>
      </c>
      <c r="GR84" s="104">
        <f t="shared" si="30"/>
        <v>0.98532322901033342</v>
      </c>
      <c r="GS84" s="104">
        <f t="shared" si="30"/>
        <v>0.98532322901033342</v>
      </c>
      <c r="GT84" s="104">
        <f t="shared" si="30"/>
        <v>0.98532322901033342</v>
      </c>
      <c r="GU84" s="104">
        <f t="shared" si="30"/>
        <v>0.98532322901033342</v>
      </c>
      <c r="GV84" s="104">
        <f t="shared" si="30"/>
        <v>0.98532322901033342</v>
      </c>
      <c r="GW84" s="104">
        <f t="shared" si="30"/>
        <v>0.98532322901033342</v>
      </c>
      <c r="GX84" s="104">
        <f t="shared" si="30"/>
        <v>0.98532322901033342</v>
      </c>
      <c r="GY84" s="104">
        <f t="shared" si="30"/>
        <v>0.98532322901033342</v>
      </c>
      <c r="GZ84" s="104">
        <f t="shared" si="30"/>
        <v>0.98532322901033342</v>
      </c>
      <c r="HA84" s="104">
        <f t="shared" si="30"/>
        <v>0.98532322901033342</v>
      </c>
      <c r="HB84" s="104">
        <f t="shared" si="30"/>
        <v>0.98532322901033342</v>
      </c>
      <c r="HC84" s="104">
        <f t="shared" si="30"/>
        <v>0.98532322901033342</v>
      </c>
      <c r="HD84" s="104">
        <f t="shared" si="30"/>
        <v>0.98532322901033342</v>
      </c>
      <c r="HE84" s="104">
        <f t="shared" si="30"/>
        <v>0.98532322901033342</v>
      </c>
      <c r="HF84" s="104">
        <f t="shared" si="30"/>
        <v>0.98532322901033342</v>
      </c>
      <c r="HG84" s="104">
        <f t="shared" si="30"/>
        <v>0.98532322901033342</v>
      </c>
    </row>
    <row r="85" spans="1:215" x14ac:dyDescent="0.2">
      <c r="A85" s="100">
        <v>98</v>
      </c>
      <c r="B85" s="102">
        <v>0.99703747860117642</v>
      </c>
      <c r="C85" s="102">
        <v>0.995724414971634</v>
      </c>
      <c r="D85" s="102">
        <v>0.99456202820065076</v>
      </c>
      <c r="E85" s="102">
        <v>0.99358876810985908</v>
      </c>
      <c r="F85" s="102">
        <v>0.99284195630904915</v>
      </c>
      <c r="G85" s="102">
        <v>0.99235858070811667</v>
      </c>
      <c r="H85" s="102">
        <v>0.99217643808149858</v>
      </c>
      <c r="I85" s="102">
        <v>0.99218248477747051</v>
      </c>
      <c r="J85" s="102">
        <v>0.99223412708268788</v>
      </c>
      <c r="K85" s="102">
        <v>0.99231438211905698</v>
      </c>
      <c r="L85" s="102">
        <v>0.99240929116451471</v>
      </c>
      <c r="M85" s="102">
        <v>0.99250776887488745</v>
      </c>
      <c r="N85" s="102">
        <v>0.9925965599893305</v>
      </c>
      <c r="O85" s="102">
        <v>0.99265556596574811</v>
      </c>
      <c r="P85" s="102">
        <v>0.99266287730747771</v>
      </c>
      <c r="Q85" s="102">
        <v>0.99261317037150143</v>
      </c>
      <c r="R85" s="102">
        <v>0.99247745975927759</v>
      </c>
      <c r="S85" s="102">
        <v>0.99250717144485323</v>
      </c>
      <c r="T85" s="102">
        <v>0.99254297067583663</v>
      </c>
      <c r="U85" s="102">
        <v>0.99258437138088962</v>
      </c>
      <c r="V85" s="102">
        <v>0.99261287054127856</v>
      </c>
      <c r="W85" s="102">
        <v>0.99263605852785808</v>
      </c>
      <c r="X85" s="102">
        <v>0.99265713271932532</v>
      </c>
      <c r="Y85" s="102">
        <v>0.99267707487181256</v>
      </c>
      <c r="Z85" s="102">
        <v>0.99269608248538255</v>
      </c>
      <c r="AA85" s="102">
        <v>0.99271589375301772</v>
      </c>
      <c r="AB85" s="102">
        <v>0.9927333290012047</v>
      </c>
      <c r="AC85" s="102">
        <v>0.99274824389121008</v>
      </c>
      <c r="AD85" s="102">
        <v>0.99276029164905688</v>
      </c>
      <c r="AE85" s="102">
        <v>0.99276993412801873</v>
      </c>
      <c r="AF85" s="102">
        <v>0.9927753851151877</v>
      </c>
      <c r="AG85" s="102">
        <v>0.99277821892806706</v>
      </c>
      <c r="AH85" s="102">
        <v>0.99277921712783002</v>
      </c>
      <c r="AI85" s="102">
        <v>0.99277864027027696</v>
      </c>
      <c r="AJ85" s="102">
        <v>0.99277657600259406</v>
      </c>
      <c r="AK85" s="102">
        <v>0.99277278337165864</v>
      </c>
      <c r="AL85" s="102">
        <v>0.99276814940892222</v>
      </c>
      <c r="AM85" s="102">
        <v>0.99276284793308323</v>
      </c>
      <c r="AN85" s="102">
        <v>0.99275707525750956</v>
      </c>
      <c r="AO85" s="102">
        <v>0.992751035099944</v>
      </c>
      <c r="AP85" s="102">
        <v>0.9927449250329955</v>
      </c>
      <c r="AQ85" s="102">
        <v>0.99273893043224659</v>
      </c>
      <c r="AR85" s="102">
        <v>0.99273320713090729</v>
      </c>
      <c r="AS85" s="102">
        <v>0.99272786955222103</v>
      </c>
      <c r="AT85" s="102">
        <v>0.99272301846701205</v>
      </c>
      <c r="AU85" s="102">
        <v>0.99271869343818375</v>
      </c>
      <c r="AV85" s="102">
        <v>0.99271490158083997</v>
      </c>
      <c r="AW85" s="102">
        <v>0.99271160040703776</v>
      </c>
      <c r="AX85" s="102">
        <v>0.99270865537724284</v>
      </c>
      <c r="AY85" s="102">
        <v>0.9927059670786067</v>
      </c>
      <c r="AZ85" s="102">
        <v>0.9927033759182734</v>
      </c>
      <c r="BA85" s="102">
        <v>0.99270072204397364</v>
      </c>
      <c r="BB85" s="102">
        <v>0.99269772778368326</v>
      </c>
      <c r="BC85" s="102">
        <v>0.9926942146527914</v>
      </c>
      <c r="BD85" s="102">
        <v>0.99268982506632331</v>
      </c>
      <c r="BE85" s="102">
        <v>0.99268428047927915</v>
      </c>
      <c r="BF85" s="102">
        <v>0.99267726242534982</v>
      </c>
      <c r="BG85" s="102">
        <v>0.99266836214964438</v>
      </c>
      <c r="BH85" s="102">
        <v>0.99265707719656615</v>
      </c>
      <c r="BI85" s="102">
        <v>0.99264286959914749</v>
      </c>
      <c r="BJ85" s="102">
        <v>0.99262499130757431</v>
      </c>
      <c r="BK85" s="102">
        <v>0.992602772373402</v>
      </c>
      <c r="BL85" s="102">
        <v>0.99257564802870735</v>
      </c>
      <c r="BM85" s="102">
        <v>0.99254337537255444</v>
      </c>
      <c r="BN85" s="102">
        <v>0.99250551787053309</v>
      </c>
      <c r="BO85" s="102">
        <v>0.99246175555797922</v>
      </c>
      <c r="BP85" s="102">
        <v>0.99241147578962319</v>
      </c>
      <c r="BQ85" s="102">
        <v>0.9923544901060477</v>
      </c>
      <c r="BR85" s="102">
        <v>0.99229023618807533</v>
      </c>
      <c r="BS85" s="102">
        <v>0.99221640428436653</v>
      </c>
      <c r="BT85" s="102">
        <v>0.99213393221287438</v>
      </c>
      <c r="BU85" s="102">
        <v>0.99204139225525501</v>
      </c>
      <c r="BV85" s="102">
        <v>0.99193521999887979</v>
      </c>
      <c r="BW85" s="102">
        <v>0.99181541656167116</v>
      </c>
      <c r="BX85" s="102">
        <v>0.99168470873256909</v>
      </c>
      <c r="BY85" s="102">
        <v>0.99154086543790743</v>
      </c>
      <c r="BZ85" s="102">
        <v>0.99139293689329799</v>
      </c>
      <c r="CA85" s="102">
        <v>0.99125729868369716</v>
      </c>
      <c r="CB85" s="102">
        <v>0.99125729868369716</v>
      </c>
      <c r="CC85" s="104">
        <f t="shared" si="24"/>
        <v>0.99125729868369716</v>
      </c>
      <c r="CD85" s="104">
        <f t="shared" si="29"/>
        <v>0.99125729868369716</v>
      </c>
      <c r="CE85" s="104">
        <f t="shared" si="29"/>
        <v>0.99125729868369716</v>
      </c>
      <c r="CF85" s="104">
        <f t="shared" si="29"/>
        <v>0.99125729868369716</v>
      </c>
      <c r="CG85" s="104">
        <f t="shared" si="29"/>
        <v>0.99125729868369716</v>
      </c>
      <c r="CH85" s="104">
        <f t="shared" si="29"/>
        <v>0.99125729868369716</v>
      </c>
      <c r="CI85" s="104">
        <f t="shared" si="29"/>
        <v>0.99125729868369716</v>
      </c>
      <c r="CJ85" s="104">
        <f t="shared" si="29"/>
        <v>0.99125729868369716</v>
      </c>
      <c r="CK85" s="104">
        <f t="shared" si="29"/>
        <v>0.99125729868369716</v>
      </c>
      <c r="CL85" s="104">
        <f t="shared" si="29"/>
        <v>0.99125729868369716</v>
      </c>
      <c r="CM85" s="104">
        <f t="shared" si="29"/>
        <v>0.99125729868369716</v>
      </c>
      <c r="CN85" s="104">
        <f t="shared" si="29"/>
        <v>0.99125729868369716</v>
      </c>
      <c r="CO85" s="104">
        <f t="shared" si="29"/>
        <v>0.99125729868369716</v>
      </c>
      <c r="CP85" s="104">
        <f t="shared" si="29"/>
        <v>0.99125729868369716</v>
      </c>
      <c r="CQ85" s="104">
        <f t="shared" si="29"/>
        <v>0.99125729868369716</v>
      </c>
      <c r="CR85" s="104">
        <f t="shared" si="29"/>
        <v>0.99125729868369716</v>
      </c>
      <c r="CS85" s="104">
        <f t="shared" si="29"/>
        <v>0.99125729868369716</v>
      </c>
      <c r="CT85" s="104">
        <f t="shared" si="29"/>
        <v>0.99125729868369716</v>
      </c>
      <c r="CU85" s="104">
        <f t="shared" si="29"/>
        <v>0.99125729868369716</v>
      </c>
      <c r="CV85" s="104">
        <f t="shared" si="29"/>
        <v>0.99125729868369716</v>
      </c>
      <c r="CW85" s="104">
        <f t="shared" si="29"/>
        <v>0.99125729868369716</v>
      </c>
      <c r="CX85" s="104">
        <f t="shared" si="29"/>
        <v>0.99125729868369716</v>
      </c>
      <c r="CY85" s="104">
        <f t="shared" si="29"/>
        <v>0.99125729868369716</v>
      </c>
      <c r="CZ85" s="104">
        <f t="shared" si="29"/>
        <v>0.99125729868369716</v>
      </c>
      <c r="DA85" s="104">
        <f t="shared" si="29"/>
        <v>0.99125729868369716</v>
      </c>
      <c r="DB85" s="104">
        <f t="shared" si="29"/>
        <v>0.99125729868369716</v>
      </c>
      <c r="DC85" s="104">
        <f t="shared" si="29"/>
        <v>0.99125729868369716</v>
      </c>
      <c r="DE85" s="100">
        <v>98</v>
      </c>
      <c r="DF85" s="102">
        <v>1.0008189241751371</v>
      </c>
      <c r="DG85" s="102">
        <v>0.9988307042510568</v>
      </c>
      <c r="DH85" s="102">
        <v>0.99705146929542943</v>
      </c>
      <c r="DI85" s="102">
        <v>0.99552317091735254</v>
      </c>
      <c r="DJ85" s="102">
        <v>0.99431533538270245</v>
      </c>
      <c r="DK85" s="102">
        <v>0.99350510072977016</v>
      </c>
      <c r="DL85" s="102">
        <v>0.99314426076760143</v>
      </c>
      <c r="DM85" s="102">
        <v>0.99305004429408728</v>
      </c>
      <c r="DN85" s="102">
        <v>0.99300666610225707</v>
      </c>
      <c r="DO85" s="102">
        <v>0.99298172105017568</v>
      </c>
      <c r="DP85" s="102">
        <v>0.99294714215893232</v>
      </c>
      <c r="DQ85" s="102">
        <v>0.99289958756614194</v>
      </c>
      <c r="DR85" s="102">
        <v>0.99282190125328373</v>
      </c>
      <c r="DS85" s="102">
        <v>0.992700653516428</v>
      </c>
      <c r="DT85" s="102">
        <v>0.99253898230376836</v>
      </c>
      <c r="DU85" s="102">
        <v>0.99237899503042759</v>
      </c>
      <c r="DV85" s="102">
        <v>0.99220909855521533</v>
      </c>
      <c r="DW85" s="102">
        <v>0.99225378988698787</v>
      </c>
      <c r="DX85" s="102">
        <v>0.99230245227554248</v>
      </c>
      <c r="DY85" s="102">
        <v>0.99235675860540051</v>
      </c>
      <c r="DZ85" s="102">
        <v>0.99238400887406841</v>
      </c>
      <c r="EA85" s="102">
        <v>0.99240309337223831</v>
      </c>
      <c r="EB85" s="102">
        <v>0.99241654405809154</v>
      </c>
      <c r="EC85" s="102">
        <v>0.9924266244232669</v>
      </c>
      <c r="ED85" s="102">
        <v>0.992432857277597</v>
      </c>
      <c r="EE85" s="102">
        <v>0.99243889993210588</v>
      </c>
      <c r="EF85" s="102">
        <v>0.99244228629187836</v>
      </c>
      <c r="EG85" s="102">
        <v>0.99244430666062577</v>
      </c>
      <c r="EH85" s="102">
        <v>0.99244537286246459</v>
      </c>
      <c r="EI85" s="102">
        <v>0.99244603011804711</v>
      </c>
      <c r="EJ85" s="102">
        <v>0.99244511284144987</v>
      </c>
      <c r="EK85" s="102">
        <v>0.99244411834092128</v>
      </c>
      <c r="EL85" s="102">
        <v>0.99244348945782057</v>
      </c>
      <c r="EM85" s="102">
        <v>0.99244343282302283</v>
      </c>
      <c r="EN85" s="102">
        <v>0.99244413704779078</v>
      </c>
      <c r="EO85" s="102">
        <v>0.99244569602277877</v>
      </c>
      <c r="EP85" s="102">
        <v>0.99244809480916041</v>
      </c>
      <c r="EQ85" s="102">
        <v>0.99245123097508259</v>
      </c>
      <c r="ER85" s="102">
        <v>0.9924549059040777</v>
      </c>
      <c r="ES85" s="102">
        <v>0.99245889149353017</v>
      </c>
      <c r="ET85" s="102">
        <v>0.99246282699759136</v>
      </c>
      <c r="EU85" s="102">
        <v>0.99246656375751141</v>
      </c>
      <c r="EV85" s="102">
        <v>0.99246969031233701</v>
      </c>
      <c r="EW85" s="102">
        <v>0.99247190109572214</v>
      </c>
      <c r="EX85" s="102">
        <v>0.99247275914085553</v>
      </c>
      <c r="EY85" s="102">
        <v>0.99247172920817606</v>
      </c>
      <c r="EZ85" s="102">
        <v>0.99246850864481551</v>
      </c>
      <c r="FA85" s="102">
        <v>0.99246244131766936</v>
      </c>
      <c r="FB85" s="102">
        <v>0.99245348311431736</v>
      </c>
      <c r="FC85" s="102">
        <v>0.99244082418469004</v>
      </c>
      <c r="FD85" s="102">
        <v>0.99242408663432002</v>
      </c>
      <c r="FE85" s="102">
        <v>0.99240215458920766</v>
      </c>
      <c r="FF85" s="102">
        <v>0.99237491132389011</v>
      </c>
      <c r="FG85" s="102">
        <v>0.9923413856424752</v>
      </c>
      <c r="FH85" s="102">
        <v>0.99230156475224063</v>
      </c>
      <c r="FI85" s="102">
        <v>0.99225551353216712</v>
      </c>
      <c r="FJ85" s="102">
        <v>0.99220288325504513</v>
      </c>
      <c r="FK85" s="102">
        <v>0.99214315603263559</v>
      </c>
      <c r="FL85" s="102">
        <v>0.99207610468748753</v>
      </c>
      <c r="FM85" s="102">
        <v>0.99200096441546981</v>
      </c>
      <c r="FN85" s="102">
        <v>0.99191426602390564</v>
      </c>
      <c r="FO85" s="102">
        <v>0.99181369240438089</v>
      </c>
      <c r="FP85" s="102">
        <v>0.99169716436187882</v>
      </c>
      <c r="FQ85" s="102">
        <v>0.99156362250308983</v>
      </c>
      <c r="FR85" s="102">
        <v>0.99140841132463764</v>
      </c>
      <c r="FS85" s="102">
        <v>0.99123197843035971</v>
      </c>
      <c r="FT85" s="102">
        <v>0.99103208779729557</v>
      </c>
      <c r="FU85" s="102">
        <v>0.99080816208208622</v>
      </c>
      <c r="FV85" s="102">
        <v>0.99055449586324718</v>
      </c>
      <c r="FW85" s="102">
        <v>0.99027199937660249</v>
      </c>
      <c r="FX85" s="102">
        <v>0.98995244631631518</v>
      </c>
      <c r="FY85" s="102">
        <v>0.98959141227375402</v>
      </c>
      <c r="FZ85" s="102">
        <v>0.98916371679017212</v>
      </c>
      <c r="GA85" s="102">
        <v>0.98865841144815048</v>
      </c>
      <c r="GB85" s="102">
        <v>0.98805264919140834</v>
      </c>
      <c r="GC85" s="102">
        <v>0.9873311356124157</v>
      </c>
      <c r="GD85" s="102">
        <v>0.9864853314644324</v>
      </c>
      <c r="GE85" s="102">
        <v>0.98553467868600775</v>
      </c>
      <c r="GF85" s="102">
        <v>0.98553467868600775</v>
      </c>
      <c r="GG85" s="104">
        <f t="shared" si="30"/>
        <v>0.98553467868600775</v>
      </c>
      <c r="GH85" s="104">
        <f t="shared" si="30"/>
        <v>0.98553467868600775</v>
      </c>
      <c r="GI85" s="104">
        <f t="shared" si="30"/>
        <v>0.98553467868600775</v>
      </c>
      <c r="GJ85" s="104">
        <f t="shared" si="30"/>
        <v>0.98553467868600775</v>
      </c>
      <c r="GK85" s="104">
        <f t="shared" si="30"/>
        <v>0.98553467868600775</v>
      </c>
      <c r="GL85" s="104">
        <f t="shared" si="30"/>
        <v>0.98553467868600775</v>
      </c>
      <c r="GM85" s="104">
        <f t="shared" si="30"/>
        <v>0.98553467868600775</v>
      </c>
      <c r="GN85" s="104">
        <f t="shared" si="30"/>
        <v>0.98553467868600775</v>
      </c>
      <c r="GO85" s="104">
        <f t="shared" si="30"/>
        <v>0.98553467868600775</v>
      </c>
      <c r="GP85" s="104">
        <f t="shared" si="30"/>
        <v>0.98553467868600775</v>
      </c>
      <c r="GQ85" s="104">
        <f t="shared" si="30"/>
        <v>0.98553467868600775</v>
      </c>
      <c r="GR85" s="104">
        <f t="shared" si="30"/>
        <v>0.98553467868600775</v>
      </c>
      <c r="GS85" s="104">
        <f t="shared" si="30"/>
        <v>0.98553467868600775</v>
      </c>
      <c r="GT85" s="104">
        <f t="shared" si="30"/>
        <v>0.98553467868600775</v>
      </c>
      <c r="GU85" s="104">
        <f t="shared" si="30"/>
        <v>0.98553467868600775</v>
      </c>
      <c r="GV85" s="104">
        <f t="shared" si="30"/>
        <v>0.98553467868600775</v>
      </c>
      <c r="GW85" s="104">
        <f t="shared" si="30"/>
        <v>0.98553467868600775</v>
      </c>
      <c r="GX85" s="104">
        <f t="shared" si="30"/>
        <v>0.98553467868600775</v>
      </c>
      <c r="GY85" s="104">
        <f t="shared" si="30"/>
        <v>0.98553467868600775</v>
      </c>
      <c r="GZ85" s="104">
        <f t="shared" si="30"/>
        <v>0.98553467868600775</v>
      </c>
      <c r="HA85" s="104">
        <f t="shared" si="30"/>
        <v>0.98553467868600775</v>
      </c>
      <c r="HB85" s="104">
        <f t="shared" si="30"/>
        <v>0.98553467868600775</v>
      </c>
      <c r="HC85" s="104">
        <f t="shared" si="30"/>
        <v>0.98553467868600775</v>
      </c>
      <c r="HD85" s="104">
        <f t="shared" si="30"/>
        <v>0.98553467868600775</v>
      </c>
      <c r="HE85" s="104">
        <f t="shared" si="30"/>
        <v>0.98553467868600775</v>
      </c>
      <c r="HF85" s="104">
        <f t="shared" si="30"/>
        <v>0.98553467868600775</v>
      </c>
      <c r="HG85" s="104">
        <f t="shared" si="30"/>
        <v>0.98553467868600775</v>
      </c>
    </row>
    <row r="86" spans="1:215" x14ac:dyDescent="0.2">
      <c r="A86" s="100">
        <v>99</v>
      </c>
      <c r="B86" s="102">
        <v>0.99869098499232167</v>
      </c>
      <c r="C86" s="102">
        <v>0.99714509509678295</v>
      </c>
      <c r="D86" s="102">
        <v>0.99574216547510785</v>
      </c>
      <c r="E86" s="102">
        <v>0.99455461149770719</v>
      </c>
      <c r="F86" s="102">
        <v>0.99363088423992907</v>
      </c>
      <c r="G86" s="102">
        <v>0.99301823949843504</v>
      </c>
      <c r="H86" s="102">
        <v>0.9927634844524903</v>
      </c>
      <c r="I86" s="102">
        <v>0.99273220289924291</v>
      </c>
      <c r="J86" s="102">
        <v>0.99275322107374231</v>
      </c>
      <c r="K86" s="102">
        <v>0.99280816518478998</v>
      </c>
      <c r="L86" s="102">
        <v>0.99288167811114536</v>
      </c>
      <c r="M86" s="102">
        <v>0.9929599138620695</v>
      </c>
      <c r="N86" s="102">
        <v>0.99303003818591196</v>
      </c>
      <c r="O86" s="102">
        <v>0.99307413077456375</v>
      </c>
      <c r="P86" s="102">
        <v>0.99307155071938458</v>
      </c>
      <c r="Q86" s="102">
        <v>0.99301772415247025</v>
      </c>
      <c r="R86" s="102">
        <v>0.99288195401404467</v>
      </c>
      <c r="S86" s="102">
        <v>0.99291285076260494</v>
      </c>
      <c r="T86" s="102">
        <v>0.99295008128914741</v>
      </c>
      <c r="U86" s="102">
        <v>0.99299314020575224</v>
      </c>
      <c r="V86" s="102">
        <v>0.99302278041729863</v>
      </c>
      <c r="W86" s="102">
        <v>0.99304689697641424</v>
      </c>
      <c r="X86" s="102">
        <v>0.99306881559048354</v>
      </c>
      <c r="Y86" s="102">
        <v>0.99308955740050719</v>
      </c>
      <c r="Z86" s="102">
        <v>0.99310932772128979</v>
      </c>
      <c r="AA86" s="102">
        <v>0.99312993485435408</v>
      </c>
      <c r="AB86" s="102">
        <v>0.99314807073554079</v>
      </c>
      <c r="AC86" s="102">
        <v>0.99316358503373514</v>
      </c>
      <c r="AD86" s="102">
        <v>0.99317611685560947</v>
      </c>
      <c r="AE86" s="102">
        <v>0.99318614657926829</v>
      </c>
      <c r="AF86" s="102">
        <v>0.99319181580192439</v>
      </c>
      <c r="AG86" s="102">
        <v>0.9931947622456988</v>
      </c>
      <c r="AH86" s="102">
        <v>0.99319579895853294</v>
      </c>
      <c r="AI86" s="102">
        <v>0.99319519696522884</v>
      </c>
      <c r="AJ86" s="102">
        <v>0.99319304740576497</v>
      </c>
      <c r="AK86" s="102">
        <v>0.99318909954303536</v>
      </c>
      <c r="AL86" s="102">
        <v>0.99318427621692451</v>
      </c>
      <c r="AM86" s="102">
        <v>0.99317875824738588</v>
      </c>
      <c r="AN86" s="102">
        <v>0.99317274986549675</v>
      </c>
      <c r="AO86" s="102">
        <v>0.99316646301409872</v>
      </c>
      <c r="AP86" s="102">
        <v>0.99316010325076454</v>
      </c>
      <c r="AQ86" s="102">
        <v>0.99315386345137435</v>
      </c>
      <c r="AR86" s="102">
        <v>0.99314790576170542</v>
      </c>
      <c r="AS86" s="102">
        <v>0.99314234924751055</v>
      </c>
      <c r="AT86" s="102">
        <v>0.9931372987759155</v>
      </c>
      <c r="AU86" s="102">
        <v>0.9931327955302921</v>
      </c>
      <c r="AV86" s="102">
        <v>0.99312884693413206</v>
      </c>
      <c r="AW86" s="102">
        <v>0.99312540879663858</v>
      </c>
      <c r="AX86" s="102">
        <v>0.9931223411369382</v>
      </c>
      <c r="AY86" s="102">
        <v>0.99311954052306872</v>
      </c>
      <c r="AZ86" s="102">
        <v>0.99311684089268393</v>
      </c>
      <c r="BA86" s="102">
        <v>0.99311407590632172</v>
      </c>
      <c r="BB86" s="102">
        <v>0.99311095660629711</v>
      </c>
      <c r="BC86" s="102">
        <v>0.99310729723585589</v>
      </c>
      <c r="BD86" s="102">
        <v>0.99310272564801838</v>
      </c>
      <c r="BE86" s="102">
        <v>0.99309695192723668</v>
      </c>
      <c r="BF86" s="102">
        <v>0.99308964459605598</v>
      </c>
      <c r="BG86" s="102">
        <v>0.99308037818353323</v>
      </c>
      <c r="BH86" s="102">
        <v>0.9930686296749992</v>
      </c>
      <c r="BI86" s="102">
        <v>0.99305383905321143</v>
      </c>
      <c r="BJ86" s="102">
        <v>0.99303522761066165</v>
      </c>
      <c r="BK86" s="102">
        <v>0.99301209785603217</v>
      </c>
      <c r="BL86" s="102">
        <v>0.99298386167634323</v>
      </c>
      <c r="BM86" s="102">
        <v>0.99295026586997415</v>
      </c>
      <c r="BN86" s="102">
        <v>0.99291085560806547</v>
      </c>
      <c r="BO86" s="102">
        <v>0.99286529726272899</v>
      </c>
      <c r="BP86" s="102">
        <v>0.99281295243982925</v>
      </c>
      <c r="BQ86" s="102">
        <v>0.99275362408838319</v>
      </c>
      <c r="BR86" s="102">
        <v>0.99268672585896478</v>
      </c>
      <c r="BS86" s="102">
        <v>0.99260985208906205</v>
      </c>
      <c r="BT86" s="102">
        <v>0.99252397730581632</v>
      </c>
      <c r="BU86" s="102">
        <v>0.99242761321450745</v>
      </c>
      <c r="BV86" s="102">
        <v>0.99231704646271157</v>
      </c>
      <c r="BW86" s="102">
        <v>0.99219227481303129</v>
      </c>
      <c r="BX86" s="102">
        <v>0.99205613300925732</v>
      </c>
      <c r="BY86" s="102">
        <v>0.99190629401742325</v>
      </c>
      <c r="BZ86" s="102">
        <v>0.9917521768252846</v>
      </c>
      <c r="CA86" s="102">
        <v>0.99161083084399027</v>
      </c>
      <c r="CB86" s="102">
        <v>0.99161083084399027</v>
      </c>
      <c r="CC86" s="104">
        <f t="shared" si="24"/>
        <v>0.99161083084399027</v>
      </c>
      <c r="CD86" s="104">
        <f t="shared" si="29"/>
        <v>0.99161083084399027</v>
      </c>
      <c r="CE86" s="104">
        <f t="shared" si="29"/>
        <v>0.99161083084399027</v>
      </c>
      <c r="CF86" s="104">
        <f t="shared" si="29"/>
        <v>0.99161083084399027</v>
      </c>
      <c r="CG86" s="104">
        <f t="shared" si="29"/>
        <v>0.99161083084399027</v>
      </c>
      <c r="CH86" s="104">
        <f t="shared" si="29"/>
        <v>0.99161083084399027</v>
      </c>
      <c r="CI86" s="104">
        <f t="shared" si="29"/>
        <v>0.99161083084399027</v>
      </c>
      <c r="CJ86" s="104">
        <f t="shared" si="29"/>
        <v>0.99161083084399027</v>
      </c>
      <c r="CK86" s="104">
        <f t="shared" si="29"/>
        <v>0.99161083084399027</v>
      </c>
      <c r="CL86" s="104">
        <f t="shared" si="29"/>
        <v>0.99161083084399027</v>
      </c>
      <c r="CM86" s="104">
        <f t="shared" si="29"/>
        <v>0.99161083084399027</v>
      </c>
      <c r="CN86" s="104">
        <f t="shared" si="29"/>
        <v>0.99161083084399027</v>
      </c>
      <c r="CO86" s="104">
        <f t="shared" si="29"/>
        <v>0.99161083084399027</v>
      </c>
      <c r="CP86" s="104">
        <f t="shared" si="29"/>
        <v>0.99161083084399027</v>
      </c>
      <c r="CQ86" s="104">
        <f t="shared" si="29"/>
        <v>0.99161083084399027</v>
      </c>
      <c r="CR86" s="104">
        <f t="shared" si="29"/>
        <v>0.99161083084399027</v>
      </c>
      <c r="CS86" s="104">
        <f t="shared" si="29"/>
        <v>0.99161083084399027</v>
      </c>
      <c r="CT86" s="104">
        <f t="shared" si="29"/>
        <v>0.99161083084399027</v>
      </c>
      <c r="CU86" s="104">
        <f t="shared" si="29"/>
        <v>0.99161083084399027</v>
      </c>
      <c r="CV86" s="104">
        <f t="shared" si="29"/>
        <v>0.99161083084399027</v>
      </c>
      <c r="CW86" s="104">
        <f t="shared" si="29"/>
        <v>0.99161083084399027</v>
      </c>
      <c r="CX86" s="104">
        <f t="shared" si="29"/>
        <v>0.99161083084399027</v>
      </c>
      <c r="CY86" s="104">
        <f t="shared" si="29"/>
        <v>0.99161083084399027</v>
      </c>
      <c r="CZ86" s="104">
        <f t="shared" si="29"/>
        <v>0.99161083084399027</v>
      </c>
      <c r="DA86" s="104">
        <f t="shared" si="29"/>
        <v>0.99161083084399027</v>
      </c>
      <c r="DB86" s="104">
        <f t="shared" si="29"/>
        <v>0.99161083084399027</v>
      </c>
      <c r="DC86" s="104">
        <f t="shared" si="29"/>
        <v>0.99161083084399027</v>
      </c>
      <c r="DE86" s="100">
        <v>99</v>
      </c>
      <c r="DF86" s="102">
        <v>1.0027013894232633</v>
      </c>
      <c r="DG86" s="102">
        <v>1.000411891583783</v>
      </c>
      <c r="DH86" s="102">
        <v>0.99831798561237894</v>
      </c>
      <c r="DI86" s="102">
        <v>0.99650893392378959</v>
      </c>
      <c r="DJ86" s="102">
        <v>0.99506884034462195</v>
      </c>
      <c r="DK86" s="102">
        <v>0.99408849180229009</v>
      </c>
      <c r="DL86" s="102">
        <v>0.99363164597903586</v>
      </c>
      <c r="DM86" s="102">
        <v>0.99348817858101668</v>
      </c>
      <c r="DN86" s="102">
        <v>0.99340814028363666</v>
      </c>
      <c r="DO86" s="102">
        <v>0.99335845846486903</v>
      </c>
      <c r="DP86" s="102">
        <v>0.99331004211409324</v>
      </c>
      <c r="DQ86" s="102">
        <v>0.99325875062699032</v>
      </c>
      <c r="DR86" s="102">
        <v>0.99318674148788366</v>
      </c>
      <c r="DS86" s="102">
        <v>0.99307683374164735</v>
      </c>
      <c r="DT86" s="102">
        <v>0.99292702145622036</v>
      </c>
      <c r="DU86" s="102">
        <v>0.99277650153903074</v>
      </c>
      <c r="DV86" s="102">
        <v>0.99261074791784643</v>
      </c>
      <c r="DW86" s="102">
        <v>0.99265676262477687</v>
      </c>
      <c r="DX86" s="102">
        <v>0.99270686992596935</v>
      </c>
      <c r="DY86" s="102">
        <v>0.99276279311874138</v>
      </c>
      <c r="DZ86" s="102">
        <v>0.99279085037186576</v>
      </c>
      <c r="EA86" s="102">
        <v>0.9928104978037039</v>
      </c>
      <c r="EB86" s="102">
        <v>0.99282434282652432</v>
      </c>
      <c r="EC86" s="102">
        <v>0.99283471666189349</v>
      </c>
      <c r="ED86" s="102">
        <v>0.99284112750930276</v>
      </c>
      <c r="EE86" s="102">
        <v>0.99284734276619602</v>
      </c>
      <c r="EF86" s="102">
        <v>0.99285082185877604</v>
      </c>
      <c r="EG86" s="102">
        <v>0.99285289384666031</v>
      </c>
      <c r="EH86" s="102">
        <v>0.99285398291021654</v>
      </c>
      <c r="EI86" s="102">
        <v>0.99285465068705858</v>
      </c>
      <c r="EJ86" s="102">
        <v>0.99285369636021081</v>
      </c>
      <c r="EK86" s="102">
        <v>0.99285266243258052</v>
      </c>
      <c r="EL86" s="102">
        <v>0.99285200515203509</v>
      </c>
      <c r="EM86" s="102">
        <v>0.99285193743829137</v>
      </c>
      <c r="EN86" s="102">
        <v>0.99285265366198672</v>
      </c>
      <c r="EO86" s="102">
        <v>0.99285425061528865</v>
      </c>
      <c r="EP86" s="102">
        <v>0.99285671295710831</v>
      </c>
      <c r="EQ86" s="102">
        <v>0.99285993519697713</v>
      </c>
      <c r="ER86" s="102">
        <v>0.99286371272589113</v>
      </c>
      <c r="ES86" s="102">
        <v>0.99286781053862627</v>
      </c>
      <c r="ET86" s="102">
        <v>0.99287185692830449</v>
      </c>
      <c r="EU86" s="102">
        <v>0.99287569870672376</v>
      </c>
      <c r="EV86" s="102">
        <v>0.99287891185605648</v>
      </c>
      <c r="EW86" s="102">
        <v>0.99288118145145321</v>
      </c>
      <c r="EX86" s="102">
        <v>0.99288205713464472</v>
      </c>
      <c r="EY86" s="102">
        <v>0.992880987231896</v>
      </c>
      <c r="EZ86" s="102">
        <v>0.99287765973812658</v>
      </c>
      <c r="FA86" s="102">
        <v>0.99287139831182658</v>
      </c>
      <c r="FB86" s="102">
        <v>0.9928621573167361</v>
      </c>
      <c r="FC86" s="102">
        <v>0.9928491019092891</v>
      </c>
      <c r="FD86" s="102">
        <v>0.99283184234758826</v>
      </c>
      <c r="FE86" s="102">
        <v>0.99280922826575257</v>
      </c>
      <c r="FF86" s="102">
        <v>0.9927811389319231</v>
      </c>
      <c r="FG86" s="102">
        <v>0.99274657292075008</v>
      </c>
      <c r="FH86" s="102">
        <v>0.99270551643730698</v>
      </c>
      <c r="FI86" s="102">
        <v>0.9926580356947855</v>
      </c>
      <c r="FJ86" s="102">
        <v>0.99260377044866399</v>
      </c>
      <c r="FK86" s="102">
        <v>0.99254218598302701</v>
      </c>
      <c r="FL86" s="102">
        <v>0.99247304705113382</v>
      </c>
      <c r="FM86" s="102">
        <v>0.99239556401577211</v>
      </c>
      <c r="FN86" s="102">
        <v>0.99230615902271979</v>
      </c>
      <c r="FO86" s="102">
        <v>0.99220244106119448</v>
      </c>
      <c r="FP86" s="102">
        <v>0.99208226369064823</v>
      </c>
      <c r="FQ86" s="102">
        <v>0.99194453110665937</v>
      </c>
      <c r="FR86" s="102">
        <v>0.99178443866681087</v>
      </c>
      <c r="FS86" s="102">
        <v>0.99160244141787623</v>
      </c>
      <c r="FT86" s="102">
        <v>0.99139622597001997</v>
      </c>
      <c r="FU86" s="102">
        <v>0.99116518766656225</v>
      </c>
      <c r="FV86" s="102">
        <v>0.99090343136867365</v>
      </c>
      <c r="FW86" s="102">
        <v>0.99061188052448479</v>
      </c>
      <c r="FX86" s="102">
        <v>0.9902820319218063</v>
      </c>
      <c r="FY86" s="102">
        <v>0.98990929691850094</v>
      </c>
      <c r="FZ86" s="102">
        <v>0.98946766352762949</v>
      </c>
      <c r="GA86" s="102">
        <v>0.9889457840459811</v>
      </c>
      <c r="GB86" s="102">
        <v>0.98832001247548928</v>
      </c>
      <c r="GC86" s="102">
        <v>0.98757446325326304</v>
      </c>
      <c r="GD86" s="102">
        <v>0.98670019199592107</v>
      </c>
      <c r="GE86" s="102">
        <v>0.98571710164799842</v>
      </c>
      <c r="GF86" s="102">
        <v>0.98571710164799842</v>
      </c>
      <c r="GG86" s="104">
        <f t="shared" si="30"/>
        <v>0.98571710164799842</v>
      </c>
      <c r="GH86" s="104">
        <f t="shared" si="30"/>
        <v>0.98571710164799842</v>
      </c>
      <c r="GI86" s="104">
        <f t="shared" si="30"/>
        <v>0.98571710164799842</v>
      </c>
      <c r="GJ86" s="104">
        <f t="shared" si="30"/>
        <v>0.98571710164799842</v>
      </c>
      <c r="GK86" s="104">
        <f t="shared" si="30"/>
        <v>0.98571710164799842</v>
      </c>
      <c r="GL86" s="104">
        <f t="shared" si="30"/>
        <v>0.98571710164799842</v>
      </c>
      <c r="GM86" s="104">
        <f t="shared" si="30"/>
        <v>0.98571710164799842</v>
      </c>
      <c r="GN86" s="104">
        <f t="shared" si="30"/>
        <v>0.98571710164799842</v>
      </c>
      <c r="GO86" s="104">
        <f t="shared" si="30"/>
        <v>0.98571710164799842</v>
      </c>
      <c r="GP86" s="104">
        <f t="shared" si="30"/>
        <v>0.98571710164799842</v>
      </c>
      <c r="GQ86" s="104">
        <f t="shared" si="30"/>
        <v>0.98571710164799842</v>
      </c>
      <c r="GR86" s="104">
        <f t="shared" si="30"/>
        <v>0.98571710164799842</v>
      </c>
      <c r="GS86" s="104">
        <f t="shared" si="30"/>
        <v>0.98571710164799842</v>
      </c>
      <c r="GT86" s="104">
        <f t="shared" si="30"/>
        <v>0.98571710164799842</v>
      </c>
      <c r="GU86" s="104">
        <f t="shared" si="30"/>
        <v>0.98571710164799842</v>
      </c>
      <c r="GV86" s="104">
        <f t="shared" si="30"/>
        <v>0.98571710164799842</v>
      </c>
      <c r="GW86" s="104">
        <f t="shared" si="30"/>
        <v>0.98571710164799842</v>
      </c>
      <c r="GX86" s="104">
        <f t="shared" si="30"/>
        <v>0.98571710164799842</v>
      </c>
      <c r="GY86" s="104">
        <f t="shared" si="30"/>
        <v>0.98571710164799842</v>
      </c>
      <c r="GZ86" s="104">
        <f t="shared" si="30"/>
        <v>0.98571710164799842</v>
      </c>
      <c r="HA86" s="104">
        <f t="shared" si="30"/>
        <v>0.98571710164799842</v>
      </c>
      <c r="HB86" s="104">
        <f t="shared" si="30"/>
        <v>0.98571710164799842</v>
      </c>
      <c r="HC86" s="104">
        <f t="shared" si="30"/>
        <v>0.98571710164799842</v>
      </c>
      <c r="HD86" s="104">
        <f t="shared" si="30"/>
        <v>0.98571710164799842</v>
      </c>
      <c r="HE86" s="104">
        <f t="shared" si="30"/>
        <v>0.98571710164799842</v>
      </c>
      <c r="HF86" s="104">
        <f t="shared" si="30"/>
        <v>0.98571710164799842</v>
      </c>
      <c r="HG86" s="104">
        <f t="shared" si="30"/>
        <v>0.98571710164799842</v>
      </c>
    </row>
    <row r="87" spans="1:215" x14ac:dyDescent="0.2">
      <c r="A87" s="100">
        <v>100</v>
      </c>
      <c r="B87" s="102">
        <v>1.0004757796292811</v>
      </c>
      <c r="C87" s="102">
        <v>0.99864053651873086</v>
      </c>
      <c r="D87" s="102">
        <v>0.99700595012497184</v>
      </c>
      <c r="E87" s="102">
        <v>0.99558171262416728</v>
      </c>
      <c r="F87" s="102">
        <v>0.99446165083060789</v>
      </c>
      <c r="G87" s="102">
        <v>0.9937045309669329</v>
      </c>
      <c r="H87" s="102">
        <v>0.99336791982535688</v>
      </c>
      <c r="I87" s="102">
        <v>0.99329359519500104</v>
      </c>
      <c r="J87" s="102">
        <v>0.99327950911318363</v>
      </c>
      <c r="K87" s="102">
        <v>0.99330586669984788</v>
      </c>
      <c r="L87" s="102">
        <v>0.99335601330373158</v>
      </c>
      <c r="M87" s="102">
        <v>0.99341485789547856</v>
      </c>
      <c r="N87" s="102">
        <v>0.99346756329716579</v>
      </c>
      <c r="O87" s="102">
        <v>0.99349677460440522</v>
      </c>
      <c r="P87" s="102">
        <v>0.99348356963817064</v>
      </c>
      <c r="Q87" s="102">
        <v>0.99342463417514415</v>
      </c>
      <c r="R87" s="102">
        <v>0.99328824979938357</v>
      </c>
      <c r="S87" s="102">
        <v>0.99332022682920873</v>
      </c>
      <c r="T87" s="102">
        <v>0.99335876234120746</v>
      </c>
      <c r="U87" s="102">
        <v>0.99340333334401543</v>
      </c>
      <c r="V87" s="102">
        <v>0.99343401402457865</v>
      </c>
      <c r="W87" s="102">
        <v>0.9934589773155722</v>
      </c>
      <c r="X87" s="102">
        <v>0.99348166596335363</v>
      </c>
      <c r="Y87" s="102">
        <v>0.99350313702764315</v>
      </c>
      <c r="Z87" s="102">
        <v>0.99352360294259046</v>
      </c>
      <c r="AA87" s="102">
        <v>0.99354493597493576</v>
      </c>
      <c r="AB87" s="102">
        <v>0.99356371091041273</v>
      </c>
      <c r="AC87" s="102">
        <v>0.99357977193858305</v>
      </c>
      <c r="AD87" s="102">
        <v>0.99359274527464581</v>
      </c>
      <c r="AE87" s="102">
        <v>0.99360312819093966</v>
      </c>
      <c r="AF87" s="102">
        <v>0.99360899641035205</v>
      </c>
      <c r="AG87" s="102">
        <v>0.99361204549699489</v>
      </c>
      <c r="AH87" s="102">
        <v>0.99361311722387091</v>
      </c>
      <c r="AI87" s="102">
        <v>0.99361249216455427</v>
      </c>
      <c r="AJ87" s="102">
        <v>0.99361026464273838</v>
      </c>
      <c r="AK87" s="102">
        <v>0.99360617499002934</v>
      </c>
      <c r="AL87" s="102">
        <v>0.99360117871912779</v>
      </c>
      <c r="AM87" s="102">
        <v>0.99359546303705182</v>
      </c>
      <c r="AN87" s="102">
        <v>0.993589239398738</v>
      </c>
      <c r="AO87" s="102">
        <v>0.99358272725196328</v>
      </c>
      <c r="AP87" s="102">
        <v>0.99357613944068957</v>
      </c>
      <c r="AQ87" s="102">
        <v>0.99356967568551069</v>
      </c>
      <c r="AR87" s="102">
        <v>0.99356350389353931</v>
      </c>
      <c r="AS87" s="102">
        <v>0.99355774736816149</v>
      </c>
      <c r="AT87" s="102">
        <v>0.9935525147161105</v>
      </c>
      <c r="AU87" s="102">
        <v>0.99354784860098244</v>
      </c>
      <c r="AV87" s="102">
        <v>0.99354375672915174</v>
      </c>
      <c r="AW87" s="102">
        <v>0.9935401933569542</v>
      </c>
      <c r="AX87" s="102">
        <v>0.99353701353792734</v>
      </c>
      <c r="AY87" s="102">
        <v>0.99353411017250792</v>
      </c>
      <c r="AZ87" s="102">
        <v>0.99353131129344319</v>
      </c>
      <c r="BA87" s="102">
        <v>0.99352844463969647</v>
      </c>
      <c r="BB87" s="102">
        <v>0.99352521095070612</v>
      </c>
      <c r="BC87" s="102">
        <v>0.9935214178295767</v>
      </c>
      <c r="BD87" s="102">
        <v>0.99351667983339609</v>
      </c>
      <c r="BE87" s="102">
        <v>0.99351069666271352</v>
      </c>
      <c r="BF87" s="102">
        <v>0.99350312495714677</v>
      </c>
      <c r="BG87" s="102">
        <v>0.9934935239780307</v>
      </c>
      <c r="BH87" s="102">
        <v>0.99348135193212284</v>
      </c>
      <c r="BI87" s="102">
        <v>0.99346602865882361</v>
      </c>
      <c r="BJ87" s="102">
        <v>0.99344674744445804</v>
      </c>
      <c r="BK87" s="102">
        <v>0.99342278563081388</v>
      </c>
      <c r="BL87" s="102">
        <v>0.99339353376469597</v>
      </c>
      <c r="BM87" s="102">
        <v>0.99335872920992752</v>
      </c>
      <c r="BN87" s="102">
        <v>0.99331790039648538</v>
      </c>
      <c r="BO87" s="102">
        <v>0.99327070117545468</v>
      </c>
      <c r="BP87" s="102">
        <v>0.99321646958467158</v>
      </c>
      <c r="BQ87" s="102">
        <v>0.99315500066207063</v>
      </c>
      <c r="BR87" s="102">
        <v>0.99308568603508529</v>
      </c>
      <c r="BS87" s="102">
        <v>0.99300603233452611</v>
      </c>
      <c r="BT87" s="102">
        <v>0.99291704749654219</v>
      </c>
      <c r="BU87" s="102">
        <v>0.9928171877387576</v>
      </c>
      <c r="BV87" s="102">
        <v>0.99270260344163153</v>
      </c>
      <c r="BW87" s="102">
        <v>0.99257328905324338</v>
      </c>
      <c r="BX87" s="102">
        <v>0.99243217765545177</v>
      </c>
      <c r="BY87" s="102">
        <v>0.99227685421799161</v>
      </c>
      <c r="BZ87" s="102">
        <v>0.99211707444161401</v>
      </c>
      <c r="CA87" s="102">
        <v>0.9919705034709031</v>
      </c>
      <c r="CB87" s="102">
        <v>0.9919705034709031</v>
      </c>
      <c r="CC87" s="104">
        <f t="shared" si="24"/>
        <v>0.9919705034709031</v>
      </c>
      <c r="CD87" s="104">
        <f t="shared" si="29"/>
        <v>0.9919705034709031</v>
      </c>
      <c r="CE87" s="104">
        <f t="shared" si="29"/>
        <v>0.9919705034709031</v>
      </c>
      <c r="CF87" s="104">
        <f t="shared" si="29"/>
        <v>0.9919705034709031</v>
      </c>
      <c r="CG87" s="104">
        <f t="shared" si="29"/>
        <v>0.9919705034709031</v>
      </c>
      <c r="CH87" s="104">
        <f t="shared" si="29"/>
        <v>0.9919705034709031</v>
      </c>
      <c r="CI87" s="104">
        <f t="shared" si="29"/>
        <v>0.9919705034709031</v>
      </c>
      <c r="CJ87" s="104">
        <f t="shared" si="29"/>
        <v>0.9919705034709031</v>
      </c>
      <c r="CK87" s="104">
        <f t="shared" si="29"/>
        <v>0.9919705034709031</v>
      </c>
      <c r="CL87" s="104">
        <f t="shared" si="29"/>
        <v>0.9919705034709031</v>
      </c>
      <c r="CM87" s="104">
        <f t="shared" si="29"/>
        <v>0.9919705034709031</v>
      </c>
      <c r="CN87" s="104">
        <f t="shared" si="29"/>
        <v>0.9919705034709031</v>
      </c>
      <c r="CO87" s="104">
        <f t="shared" si="29"/>
        <v>0.9919705034709031</v>
      </c>
      <c r="CP87" s="104">
        <f t="shared" si="29"/>
        <v>0.9919705034709031</v>
      </c>
      <c r="CQ87" s="104">
        <f t="shared" si="29"/>
        <v>0.9919705034709031</v>
      </c>
      <c r="CR87" s="104">
        <f t="shared" si="29"/>
        <v>0.9919705034709031</v>
      </c>
      <c r="CS87" s="104">
        <f t="shared" si="29"/>
        <v>0.9919705034709031</v>
      </c>
      <c r="CT87" s="104">
        <f t="shared" si="29"/>
        <v>0.9919705034709031</v>
      </c>
      <c r="CU87" s="104">
        <f t="shared" si="29"/>
        <v>0.9919705034709031</v>
      </c>
      <c r="CV87" s="104">
        <f t="shared" si="29"/>
        <v>0.9919705034709031</v>
      </c>
      <c r="CW87" s="104">
        <f t="shared" si="29"/>
        <v>0.9919705034709031</v>
      </c>
      <c r="CX87" s="104">
        <f t="shared" si="29"/>
        <v>0.9919705034709031</v>
      </c>
      <c r="CY87" s="104">
        <f t="shared" si="29"/>
        <v>0.9919705034709031</v>
      </c>
      <c r="CZ87" s="104">
        <f t="shared" si="29"/>
        <v>0.9919705034709031</v>
      </c>
      <c r="DA87" s="104">
        <f t="shared" si="29"/>
        <v>0.9919705034709031</v>
      </c>
      <c r="DB87" s="104">
        <f t="shared" si="29"/>
        <v>0.9919705034709031</v>
      </c>
      <c r="DC87" s="104">
        <f t="shared" si="29"/>
        <v>0.9919705034709031</v>
      </c>
      <c r="DE87" s="100">
        <v>100</v>
      </c>
      <c r="DF87" s="102">
        <v>1.0035868159113139</v>
      </c>
      <c r="DG87" s="102">
        <v>1.0012206622010844</v>
      </c>
      <c r="DH87" s="102">
        <v>0.99908885774333034</v>
      </c>
      <c r="DI87" s="102">
        <v>0.99721284402800703</v>
      </c>
      <c r="DJ87" s="102">
        <v>0.99571445420695393</v>
      </c>
      <c r="DK87" s="102">
        <v>0.99467840280158693</v>
      </c>
      <c r="DL87" s="102">
        <v>0.99416044353652577</v>
      </c>
      <c r="DM87" s="102">
        <v>0.99395932881711013</v>
      </c>
      <c r="DN87" s="102">
        <v>0.9938368142857551</v>
      </c>
      <c r="DO87" s="102">
        <v>0.99375675481477288</v>
      </c>
      <c r="DP87" s="102">
        <v>0.99368907468780443</v>
      </c>
      <c r="DQ87" s="102">
        <v>0.99362890938940085</v>
      </c>
      <c r="DR87" s="102">
        <v>0.99355666076319837</v>
      </c>
      <c r="DS87" s="102">
        <v>0.99345334953957387</v>
      </c>
      <c r="DT87" s="102">
        <v>0.99331305003583148</v>
      </c>
      <c r="DU87" s="102">
        <v>0.99317140207519428</v>
      </c>
      <c r="DV87" s="102">
        <v>0.99300991812756978</v>
      </c>
      <c r="DW87" s="102">
        <v>0.99305739562290729</v>
      </c>
      <c r="DX87" s="102">
        <v>0.99310910030435351</v>
      </c>
      <c r="DY87" s="102">
        <v>0.99316681124923856</v>
      </c>
      <c r="DZ87" s="102">
        <v>0.99319576050060909</v>
      </c>
      <c r="EA87" s="102">
        <v>0.99321603002550962</v>
      </c>
      <c r="EB87" s="102">
        <v>0.99323031066976775</v>
      </c>
      <c r="EC87" s="102">
        <v>0.99324100856504072</v>
      </c>
      <c r="ED87" s="102">
        <v>0.99324761573059872</v>
      </c>
      <c r="EE87" s="102">
        <v>0.99325402136195073</v>
      </c>
      <c r="EF87" s="102">
        <v>0.9932576024672255</v>
      </c>
      <c r="EG87" s="102">
        <v>0.99325973097975961</v>
      </c>
      <c r="EH87" s="102">
        <v>0.99326084474816811</v>
      </c>
      <c r="EI87" s="102">
        <v>0.99326152357389863</v>
      </c>
      <c r="EJ87" s="102">
        <v>0.99326052765154904</v>
      </c>
      <c r="EK87" s="102">
        <v>0.99325944949466793</v>
      </c>
      <c r="EL87" s="102">
        <v>0.99325876018877268</v>
      </c>
      <c r="EM87" s="102">
        <v>0.99325867961587544</v>
      </c>
      <c r="EN87" s="102">
        <v>0.99325940852395189</v>
      </c>
      <c r="EO87" s="102">
        <v>0.99326104692019768</v>
      </c>
      <c r="EP87" s="102">
        <v>0.9932635790215274</v>
      </c>
      <c r="EQ87" s="102">
        <v>0.99326689595507744</v>
      </c>
      <c r="ER87" s="102">
        <v>0.99327078648093292</v>
      </c>
      <c r="ES87" s="102">
        <v>0.99327500795462631</v>
      </c>
      <c r="ET87" s="102">
        <v>0.99327917653563502</v>
      </c>
      <c r="EU87" s="102">
        <v>0.99328313402095658</v>
      </c>
      <c r="EV87" s="102">
        <v>0.99328644248902664</v>
      </c>
      <c r="EW87" s="102">
        <v>0.99328877665056114</v>
      </c>
      <c r="EX87" s="102">
        <v>0.99328967131583978</v>
      </c>
      <c r="EY87" s="102">
        <v>0.9932885566077766</v>
      </c>
      <c r="EZ87" s="102">
        <v>0.99328511015848309</v>
      </c>
      <c r="FA87" s="102">
        <v>0.9932786332385386</v>
      </c>
      <c r="FB87" s="102">
        <v>0.99326907851292534</v>
      </c>
      <c r="FC87" s="102">
        <v>0.99325558344569298</v>
      </c>
      <c r="FD87" s="102">
        <v>0.99323774515632468</v>
      </c>
      <c r="FE87" s="102">
        <v>0.99321437505896293</v>
      </c>
      <c r="FF87" s="102">
        <v>0.99318534795671998</v>
      </c>
      <c r="FG87" s="102">
        <v>0.99314962891382874</v>
      </c>
      <c r="FH87" s="102">
        <v>0.99310720298567401</v>
      </c>
      <c r="FI87" s="102">
        <v>0.99305813782041341</v>
      </c>
      <c r="FJ87" s="102">
        <v>0.99300206036340344</v>
      </c>
      <c r="FK87" s="102">
        <v>0.99293841719874454</v>
      </c>
      <c r="FL87" s="102">
        <v>0.99286696406977648</v>
      </c>
      <c r="FM87" s="102">
        <v>0.99278688374377577</v>
      </c>
      <c r="FN87" s="102">
        <v>0.99269447786584786</v>
      </c>
      <c r="FO87" s="102">
        <v>0.99258727338469277</v>
      </c>
      <c r="FP87" s="102">
        <v>0.99246304914902694</v>
      </c>
      <c r="FQ87" s="102">
        <v>0.99232066876441483</v>
      </c>
      <c r="FR87" s="102">
        <v>0.99215516198078679</v>
      </c>
      <c r="FS87" s="102">
        <v>0.99196699166459823</v>
      </c>
      <c r="FT87" s="102">
        <v>0.99175375814156863</v>
      </c>
      <c r="FU87" s="102">
        <v>0.99151482584666228</v>
      </c>
      <c r="FV87" s="102">
        <v>0.99124408850734325</v>
      </c>
      <c r="FW87" s="102">
        <v>0.99094248318276257</v>
      </c>
      <c r="FX87" s="102">
        <v>0.99060119826143767</v>
      </c>
      <c r="FY87" s="102">
        <v>0.99021546119608772</v>
      </c>
      <c r="FZ87" s="102">
        <v>0.98975833490000764</v>
      </c>
      <c r="GA87" s="102">
        <v>0.98921802491952182</v>
      </c>
      <c r="GB87" s="102">
        <v>0.98856999335873208</v>
      </c>
      <c r="GC87" s="102">
        <v>0.9877976910180446</v>
      </c>
      <c r="GD87" s="102">
        <v>0.98689171409106868</v>
      </c>
      <c r="GE87" s="102">
        <v>0.98587246542165663</v>
      </c>
      <c r="GF87" s="102">
        <v>0.98587246542165663</v>
      </c>
      <c r="GG87" s="104">
        <f t="shared" si="30"/>
        <v>0.98587246542165663</v>
      </c>
      <c r="GH87" s="104">
        <f t="shared" si="30"/>
        <v>0.98587246542165663</v>
      </c>
      <c r="GI87" s="104">
        <f t="shared" si="30"/>
        <v>0.98587246542165663</v>
      </c>
      <c r="GJ87" s="104">
        <f t="shared" si="30"/>
        <v>0.98587246542165663</v>
      </c>
      <c r="GK87" s="104">
        <f t="shared" si="30"/>
        <v>0.98587246542165663</v>
      </c>
      <c r="GL87" s="104">
        <f t="shared" si="30"/>
        <v>0.98587246542165663</v>
      </c>
      <c r="GM87" s="104">
        <f t="shared" si="30"/>
        <v>0.98587246542165663</v>
      </c>
      <c r="GN87" s="104">
        <f t="shared" si="30"/>
        <v>0.98587246542165663</v>
      </c>
      <c r="GO87" s="104">
        <f t="shared" si="30"/>
        <v>0.98587246542165663</v>
      </c>
      <c r="GP87" s="104">
        <f t="shared" si="30"/>
        <v>0.98587246542165663</v>
      </c>
      <c r="GQ87" s="104">
        <f t="shared" si="30"/>
        <v>0.98587246542165663</v>
      </c>
      <c r="GR87" s="104">
        <f t="shared" si="30"/>
        <v>0.98587246542165663</v>
      </c>
      <c r="GS87" s="104">
        <f t="shared" si="30"/>
        <v>0.98587246542165663</v>
      </c>
      <c r="GT87" s="104">
        <f t="shared" si="30"/>
        <v>0.98587246542165663</v>
      </c>
      <c r="GU87" s="104">
        <f t="shared" si="30"/>
        <v>0.98587246542165663</v>
      </c>
      <c r="GV87" s="104">
        <f t="shared" si="30"/>
        <v>0.98587246542165663</v>
      </c>
      <c r="GW87" s="104">
        <f t="shared" si="30"/>
        <v>0.98587246542165663</v>
      </c>
      <c r="GX87" s="104">
        <f t="shared" si="30"/>
        <v>0.98587246542165663</v>
      </c>
      <c r="GY87" s="104">
        <f t="shared" si="30"/>
        <v>0.98587246542165663</v>
      </c>
      <c r="GZ87" s="104">
        <f t="shared" si="30"/>
        <v>0.98587246542165663</v>
      </c>
      <c r="HA87" s="104">
        <f t="shared" si="30"/>
        <v>0.98587246542165663</v>
      </c>
      <c r="HB87" s="104">
        <f t="shared" si="30"/>
        <v>0.98587246542165663</v>
      </c>
      <c r="HC87" s="104">
        <f t="shared" si="30"/>
        <v>0.98587246542165663</v>
      </c>
      <c r="HD87" s="104">
        <f t="shared" si="30"/>
        <v>0.98587246542165663</v>
      </c>
      <c r="HE87" s="104">
        <f t="shared" si="30"/>
        <v>0.98587246542165663</v>
      </c>
      <c r="HF87" s="104">
        <f t="shared" si="30"/>
        <v>0.98587246542165663</v>
      </c>
      <c r="HG87" s="104">
        <f t="shared" si="30"/>
        <v>0.98587246542165663</v>
      </c>
    </row>
    <row r="88" spans="1:215" x14ac:dyDescent="0.2">
      <c r="A88" s="100">
        <v>101</v>
      </c>
      <c r="B88" s="102">
        <v>1.0023789155117613</v>
      </c>
      <c r="C88" s="102">
        <v>1.000245778805581</v>
      </c>
      <c r="D88" s="102">
        <v>0.99831201519608515</v>
      </c>
      <c r="E88" s="102">
        <v>0.99667540938879051</v>
      </c>
      <c r="F88" s="102">
        <v>0.9953400963153064</v>
      </c>
      <c r="G88" s="102">
        <v>0.99442308595188256</v>
      </c>
      <c r="H88" s="102">
        <v>0.99399371467441544</v>
      </c>
      <c r="I88" s="102">
        <v>0.99386963597498124</v>
      </c>
      <c r="J88" s="102">
        <v>0.99381535980872993</v>
      </c>
      <c r="K88" s="102">
        <v>0.99380927740158542</v>
      </c>
      <c r="L88" s="102">
        <v>0.99383336420405699</v>
      </c>
      <c r="M88" s="102">
        <v>0.99387129774034677</v>
      </c>
      <c r="N88" s="102">
        <v>0.993907137919672</v>
      </c>
      <c r="O88" s="102">
        <v>0.99392211903027006</v>
      </c>
      <c r="P88" s="102">
        <v>0.99389803927058895</v>
      </c>
      <c r="Q88" s="102">
        <v>0.99383332621365217</v>
      </c>
      <c r="R88" s="102">
        <v>0.99369589939496228</v>
      </c>
      <c r="S88" s="102">
        <v>0.9937288779526231</v>
      </c>
      <c r="T88" s="102">
        <v>0.99376862352040918</v>
      </c>
      <c r="U88" s="102">
        <v>0.99381459679120743</v>
      </c>
      <c r="V88" s="102">
        <v>0.993846242349256</v>
      </c>
      <c r="W88" s="102">
        <v>0.99387199086576117</v>
      </c>
      <c r="X88" s="102">
        <v>0.99389539364180746</v>
      </c>
      <c r="Y88" s="102">
        <v>0.99391754105099384</v>
      </c>
      <c r="Z88" s="102">
        <v>0.99393865212408483</v>
      </c>
      <c r="AA88" s="102">
        <v>0.99396065847677018</v>
      </c>
      <c r="AB88" s="102">
        <v>0.99398002619096293</v>
      </c>
      <c r="AC88" s="102">
        <v>0.99399659436220111</v>
      </c>
      <c r="AD88" s="102">
        <v>0.99400997723669848</v>
      </c>
      <c r="AE88" s="102">
        <v>0.99402068775561048</v>
      </c>
      <c r="AF88" s="102">
        <v>0.99402674051299633</v>
      </c>
      <c r="AG88" s="102">
        <v>0.99402988473490883</v>
      </c>
      <c r="AH88" s="102">
        <v>0.99403098884413554</v>
      </c>
      <c r="AI88" s="102">
        <v>0.99403034227147891</v>
      </c>
      <c r="AJ88" s="102">
        <v>0.99402804229203867</v>
      </c>
      <c r="AK88" s="102">
        <v>0.99402382094678243</v>
      </c>
      <c r="AL88" s="102">
        <v>0.99401866406507444</v>
      </c>
      <c r="AM88" s="102">
        <v>0.9940127647794601</v>
      </c>
      <c r="AN88" s="102">
        <v>0.99400634124735487</v>
      </c>
      <c r="AO88" s="102">
        <v>0.9939996198803277</v>
      </c>
      <c r="AP88" s="102">
        <v>0.9939928202838223</v>
      </c>
      <c r="AQ88" s="102">
        <v>0.99398614853055112</v>
      </c>
      <c r="AR88" s="102">
        <v>0.9939797778747872</v>
      </c>
      <c r="AS88" s="102">
        <v>0.99397383555334906</v>
      </c>
      <c r="AT88" s="102">
        <v>0.99396843364459242</v>
      </c>
      <c r="AU88" s="102">
        <v>0.99396361618698614</v>
      </c>
      <c r="AV88" s="102">
        <v>0.9939593911506529</v>
      </c>
      <c r="AW88" s="102">
        <v>0.99395571135177896</v>
      </c>
      <c r="AX88" s="102">
        <v>0.99395242723578447</v>
      </c>
      <c r="AY88" s="102">
        <v>0.99394942829962818</v>
      </c>
      <c r="AZ88" s="102">
        <v>0.99394653709534975</v>
      </c>
      <c r="BA88" s="102">
        <v>0.99394357586530335</v>
      </c>
      <c r="BB88" s="102">
        <v>0.99394023578442148</v>
      </c>
      <c r="BC88" s="102">
        <v>0.99393631829046525</v>
      </c>
      <c r="BD88" s="102">
        <v>0.99393142559575431</v>
      </c>
      <c r="BE88" s="102">
        <v>0.99392524775813151</v>
      </c>
      <c r="BF88" s="102">
        <v>0.99391743038182234</v>
      </c>
      <c r="BG88" s="102">
        <v>0.99390751854842008</v>
      </c>
      <c r="BH88" s="102">
        <v>0.99389495302360065</v>
      </c>
      <c r="BI88" s="102">
        <v>0.99387913493580027</v>
      </c>
      <c r="BJ88" s="102">
        <v>0.99385923155689293</v>
      </c>
      <c r="BK88" s="102">
        <v>0.99383449684637404</v>
      </c>
      <c r="BL88" s="102">
        <v>0.99380430151647359</v>
      </c>
      <c r="BM88" s="102">
        <v>0.99376837414651276</v>
      </c>
      <c r="BN88" s="102">
        <v>0.99372622759142404</v>
      </c>
      <c r="BO88" s="102">
        <v>0.99367750403835242</v>
      </c>
      <c r="BP88" s="102">
        <v>0.99362151959421818</v>
      </c>
      <c r="BQ88" s="102">
        <v>0.99355806189560147</v>
      </c>
      <c r="BR88" s="102">
        <v>0.99348650205280864</v>
      </c>
      <c r="BS88" s="102">
        <v>0.99340426515072799</v>
      </c>
      <c r="BT88" s="102">
        <v>0.99331239005263072</v>
      </c>
      <c r="BU88" s="102">
        <v>0.99320928130734265</v>
      </c>
      <c r="BV88" s="102">
        <v>0.99309096254237006</v>
      </c>
      <c r="BW88" s="102">
        <v>0.99295742491583661</v>
      </c>
      <c r="BX88" s="102">
        <v>0.99281169261697211</v>
      </c>
      <c r="BY88" s="102">
        <v>0.99265126859289177</v>
      </c>
      <c r="BZ88" s="102">
        <v>0.99248622117103746</v>
      </c>
      <c r="CA88" s="102">
        <v>0.99233478759583682</v>
      </c>
      <c r="CB88" s="102">
        <v>0.99233478759583682</v>
      </c>
      <c r="CC88" s="104">
        <f t="shared" si="24"/>
        <v>0.99233478759583682</v>
      </c>
      <c r="CD88" s="104">
        <f t="shared" si="29"/>
        <v>0.99233478759583682</v>
      </c>
      <c r="CE88" s="104">
        <f t="shared" si="29"/>
        <v>0.99233478759583682</v>
      </c>
      <c r="CF88" s="104">
        <f t="shared" si="29"/>
        <v>0.99233478759583682</v>
      </c>
      <c r="CG88" s="104">
        <f t="shared" si="29"/>
        <v>0.99233478759583682</v>
      </c>
      <c r="CH88" s="104">
        <f t="shared" si="29"/>
        <v>0.99233478759583682</v>
      </c>
      <c r="CI88" s="104">
        <f t="shared" si="29"/>
        <v>0.99233478759583682</v>
      </c>
      <c r="CJ88" s="104">
        <f t="shared" si="29"/>
        <v>0.99233478759583682</v>
      </c>
      <c r="CK88" s="104">
        <f t="shared" si="29"/>
        <v>0.99233478759583682</v>
      </c>
      <c r="CL88" s="104">
        <f t="shared" si="29"/>
        <v>0.99233478759583682</v>
      </c>
      <c r="CM88" s="104">
        <f t="shared" si="29"/>
        <v>0.99233478759583682</v>
      </c>
      <c r="CN88" s="104">
        <f t="shared" si="29"/>
        <v>0.99233478759583682</v>
      </c>
      <c r="CO88" s="104">
        <f t="shared" si="29"/>
        <v>0.99233478759583682</v>
      </c>
      <c r="CP88" s="104">
        <f t="shared" si="29"/>
        <v>0.99233478759583682</v>
      </c>
      <c r="CQ88" s="104">
        <f t="shared" si="29"/>
        <v>0.99233478759583682</v>
      </c>
      <c r="CR88" s="104">
        <f t="shared" si="29"/>
        <v>0.99233478759583682</v>
      </c>
      <c r="CS88" s="104">
        <f t="shared" si="29"/>
        <v>0.99233478759583682</v>
      </c>
      <c r="CT88" s="104">
        <f t="shared" si="29"/>
        <v>0.99233478759583682</v>
      </c>
      <c r="CU88" s="104">
        <f t="shared" si="29"/>
        <v>0.99233478759583682</v>
      </c>
      <c r="CV88" s="104">
        <f t="shared" si="29"/>
        <v>0.99233478759583682</v>
      </c>
      <c r="CW88" s="104">
        <f t="shared" si="29"/>
        <v>0.99233478759583682</v>
      </c>
      <c r="CX88" s="104">
        <f t="shared" si="29"/>
        <v>0.99233478759583682</v>
      </c>
      <c r="CY88" s="104">
        <f t="shared" si="29"/>
        <v>0.99233478759583682</v>
      </c>
      <c r="CZ88" s="104">
        <f t="shared" si="29"/>
        <v>0.99233478759583682</v>
      </c>
      <c r="DA88" s="104">
        <f t="shared" si="29"/>
        <v>0.99233478759583682</v>
      </c>
      <c r="DB88" s="104">
        <f t="shared" si="29"/>
        <v>0.99233478759583682</v>
      </c>
      <c r="DC88" s="104">
        <f t="shared" si="29"/>
        <v>0.99233478759583682</v>
      </c>
      <c r="DE88" s="100">
        <v>101</v>
      </c>
      <c r="DF88" s="102">
        <v>1.0045422511524107</v>
      </c>
      <c r="DG88" s="102">
        <v>1.0021085319121703</v>
      </c>
      <c r="DH88" s="102">
        <v>0.99989896452359972</v>
      </c>
      <c r="DI88" s="102">
        <v>0.99799441093579733</v>
      </c>
      <c r="DJ88" s="102">
        <v>0.99642173680266688</v>
      </c>
      <c r="DK88" s="102">
        <v>0.99531518606200775</v>
      </c>
      <c r="DL88" s="102">
        <v>0.99472275464116511</v>
      </c>
      <c r="DM88" s="102">
        <v>0.99445224739848126</v>
      </c>
      <c r="DN88" s="102">
        <v>0.99427944772665944</v>
      </c>
      <c r="DO88" s="102">
        <v>0.99416348807253163</v>
      </c>
      <c r="DP88" s="102">
        <v>0.99407117362035868</v>
      </c>
      <c r="DQ88" s="102">
        <v>0.99399724901046971</v>
      </c>
      <c r="DR88" s="102">
        <v>0.99392038984633047</v>
      </c>
      <c r="DS88" s="102">
        <v>0.99381918890109011</v>
      </c>
      <c r="DT88" s="102">
        <v>0.99368532387167741</v>
      </c>
      <c r="DU88" s="102">
        <v>0.99355194737890862</v>
      </c>
      <c r="DV88" s="102">
        <v>0.99339526109348308</v>
      </c>
      <c r="DW88" s="102">
        <v>0.99344498061711228</v>
      </c>
      <c r="DX88" s="102">
        <v>0.99349913449581762</v>
      </c>
      <c r="DY88" s="102">
        <v>0.99355958749948503</v>
      </c>
      <c r="DZ88" s="102">
        <v>0.99358990392433766</v>
      </c>
      <c r="EA88" s="102">
        <v>0.99361112642966776</v>
      </c>
      <c r="EB88" s="102">
        <v>0.99362607384808987</v>
      </c>
      <c r="EC88" s="102">
        <v>0.99363726728459312</v>
      </c>
      <c r="ED88" s="102">
        <v>0.99364417385105652</v>
      </c>
      <c r="EE88" s="102">
        <v>0.99365086982532047</v>
      </c>
      <c r="EF88" s="102">
        <v>0.9936546055659875</v>
      </c>
      <c r="EG88" s="102">
        <v>0.99365681884210422</v>
      </c>
      <c r="EH88" s="102">
        <v>0.9936579684878567</v>
      </c>
      <c r="EI88" s="102">
        <v>0.99365866220559873</v>
      </c>
      <c r="EJ88" s="102">
        <v>0.9936576002709504</v>
      </c>
      <c r="EK88" s="102">
        <v>0.99365645204174669</v>
      </c>
      <c r="EL88" s="102">
        <v>0.99365571141131626</v>
      </c>
      <c r="EM88" s="102">
        <v>0.99365560897127858</v>
      </c>
      <c r="EN88" s="102">
        <v>0.99365635528366514</v>
      </c>
      <c r="EO88" s="102">
        <v>0.99365805531096685</v>
      </c>
      <c r="EP88" s="102">
        <v>0.99366069260196122</v>
      </c>
      <c r="EQ88" s="102">
        <v>0.99366415309411704</v>
      </c>
      <c r="ER88" s="102">
        <v>0.99366821535943484</v>
      </c>
      <c r="ES88" s="102">
        <v>0.993672625011496</v>
      </c>
      <c r="ET88" s="102">
        <v>0.99367697954957956</v>
      </c>
      <c r="EU88" s="102">
        <v>0.9936811130557075</v>
      </c>
      <c r="EV88" s="102">
        <v>0.99368456621350254</v>
      </c>
      <c r="EW88" s="102">
        <v>0.99368699777758707</v>
      </c>
      <c r="EX88" s="102">
        <v>0.9936879197231433</v>
      </c>
      <c r="EY88" s="102">
        <v>0.99368673413943132</v>
      </c>
      <c r="EZ88" s="102">
        <v>0.99368310268614557</v>
      </c>
      <c r="FA88" s="102">
        <v>0.99367629214168762</v>
      </c>
      <c r="FB88" s="102">
        <v>0.99366625251657792</v>
      </c>
      <c r="FC88" s="102">
        <v>0.99365207859862226</v>
      </c>
      <c r="FD88" s="102">
        <v>0.99363334721777929</v>
      </c>
      <c r="FE88" s="102">
        <v>0.99360881087553832</v>
      </c>
      <c r="FF88" s="102">
        <v>0.99357833740227419</v>
      </c>
      <c r="FG88" s="102">
        <v>0.99354084016097965</v>
      </c>
      <c r="FH88" s="102">
        <v>0.99349630229666697</v>
      </c>
      <c r="FI88" s="102">
        <v>0.99344479351587833</v>
      </c>
      <c r="FJ88" s="102">
        <v>0.99338592084887223</v>
      </c>
      <c r="FK88" s="102">
        <v>0.993319101866317</v>
      </c>
      <c r="FL88" s="102">
        <v>0.99324407818141591</v>
      </c>
      <c r="FM88" s="102">
        <v>0.99315998974817588</v>
      </c>
      <c r="FN88" s="102">
        <v>0.99306295213650464</v>
      </c>
      <c r="FO88" s="102">
        <v>0.99295036530444392</v>
      </c>
      <c r="FP88" s="102">
        <v>0.99281989224290501</v>
      </c>
      <c r="FQ88" s="102">
        <v>0.99267033312834241</v>
      </c>
      <c r="FR88" s="102">
        <v>0.99249646120370694</v>
      </c>
      <c r="FS88" s="102">
        <v>0.99229874986956468</v>
      </c>
      <c r="FT88" s="102">
        <v>0.99207466447770543</v>
      </c>
      <c r="FU88" s="102">
        <v>0.99182351953164716</v>
      </c>
      <c r="FV88" s="102">
        <v>0.99153888007093249</v>
      </c>
      <c r="FW88" s="102">
        <v>0.99122170045959601</v>
      </c>
      <c r="FX88" s="102">
        <v>0.99086268813335443</v>
      </c>
      <c r="FY88" s="102">
        <v>0.99045678019929473</v>
      </c>
      <c r="FZ88" s="102">
        <v>0.98997560040213306</v>
      </c>
      <c r="GA88" s="102">
        <v>0.98940665021176633</v>
      </c>
      <c r="GB88" s="102">
        <v>0.98872399324551752</v>
      </c>
      <c r="GC88" s="102">
        <v>0.98791002643404635</v>
      </c>
      <c r="GD88" s="102">
        <v>0.98695459982337941</v>
      </c>
      <c r="GE88" s="102">
        <v>0.98587884688997751</v>
      </c>
      <c r="GF88" s="102">
        <v>0.98587884688997751</v>
      </c>
      <c r="GG88" s="104">
        <f t="shared" si="30"/>
        <v>0.98587884688997751</v>
      </c>
      <c r="GH88" s="104">
        <f t="shared" si="30"/>
        <v>0.98587884688997751</v>
      </c>
      <c r="GI88" s="104">
        <f t="shared" si="30"/>
        <v>0.98587884688997751</v>
      </c>
      <c r="GJ88" s="104">
        <f t="shared" si="30"/>
        <v>0.98587884688997751</v>
      </c>
      <c r="GK88" s="104">
        <f t="shared" si="30"/>
        <v>0.98587884688997751</v>
      </c>
      <c r="GL88" s="104">
        <f t="shared" si="30"/>
        <v>0.98587884688997751</v>
      </c>
      <c r="GM88" s="104">
        <f t="shared" si="30"/>
        <v>0.98587884688997751</v>
      </c>
      <c r="GN88" s="104">
        <f t="shared" si="30"/>
        <v>0.98587884688997751</v>
      </c>
      <c r="GO88" s="104">
        <f t="shared" si="30"/>
        <v>0.98587884688997751</v>
      </c>
      <c r="GP88" s="104">
        <f t="shared" si="30"/>
        <v>0.98587884688997751</v>
      </c>
      <c r="GQ88" s="104">
        <f t="shared" si="30"/>
        <v>0.98587884688997751</v>
      </c>
      <c r="GR88" s="104">
        <f t="shared" si="30"/>
        <v>0.98587884688997751</v>
      </c>
      <c r="GS88" s="104">
        <f t="shared" si="30"/>
        <v>0.98587884688997751</v>
      </c>
      <c r="GT88" s="104">
        <f t="shared" si="30"/>
        <v>0.98587884688997751</v>
      </c>
      <c r="GU88" s="104">
        <f t="shared" si="30"/>
        <v>0.98587884688997751</v>
      </c>
      <c r="GV88" s="104">
        <f t="shared" si="30"/>
        <v>0.98587884688997751</v>
      </c>
      <c r="GW88" s="104">
        <f t="shared" si="30"/>
        <v>0.98587884688997751</v>
      </c>
      <c r="GX88" s="104">
        <f t="shared" si="30"/>
        <v>0.98587884688997751</v>
      </c>
      <c r="GY88" s="104">
        <f t="shared" si="30"/>
        <v>0.98587884688997751</v>
      </c>
      <c r="GZ88" s="104">
        <f t="shared" si="30"/>
        <v>0.98587884688997751</v>
      </c>
      <c r="HA88" s="104">
        <f t="shared" si="30"/>
        <v>0.98587884688997751</v>
      </c>
      <c r="HB88" s="104">
        <f t="shared" si="30"/>
        <v>0.98587884688997751</v>
      </c>
      <c r="HC88" s="104">
        <f t="shared" si="30"/>
        <v>0.98587884688997751</v>
      </c>
      <c r="HD88" s="104">
        <f t="shared" si="30"/>
        <v>0.98587884688997751</v>
      </c>
      <c r="HE88" s="104">
        <f t="shared" si="30"/>
        <v>0.98587884688997751</v>
      </c>
      <c r="HF88" s="104">
        <f t="shared" si="30"/>
        <v>0.98587884688997751</v>
      </c>
      <c r="HG88" s="104">
        <f t="shared" si="30"/>
        <v>0.98587884688997751</v>
      </c>
    </row>
    <row r="89" spans="1:215" x14ac:dyDescent="0.2">
      <c r="A89" s="100">
        <v>102</v>
      </c>
      <c r="B89" s="102">
        <v>1.00328790671419</v>
      </c>
      <c r="C89" s="102">
        <v>1.0011065225105078</v>
      </c>
      <c r="D89" s="102">
        <v>0.99911557244024274</v>
      </c>
      <c r="E89" s="102">
        <v>0.99741696944468861</v>
      </c>
      <c r="F89" s="102">
        <v>0.99609676486726439</v>
      </c>
      <c r="G89" s="102">
        <v>0.99513269180674069</v>
      </c>
      <c r="H89" s="102">
        <v>0.99464611085291443</v>
      </c>
      <c r="I89" s="102">
        <v>0.99446373338677974</v>
      </c>
      <c r="J89" s="102">
        <v>0.99436325634596134</v>
      </c>
      <c r="K89" s="102">
        <v>0.99432030150175099</v>
      </c>
      <c r="L89" s="102">
        <v>0.99431509676896124</v>
      </c>
      <c r="M89" s="102">
        <v>0.99432998000675132</v>
      </c>
      <c r="N89" s="102">
        <v>0.99434784415239064</v>
      </c>
      <c r="O89" s="102">
        <v>0.99434890942541587</v>
      </c>
      <c r="P89" s="102">
        <v>0.99431417817419532</v>
      </c>
      <c r="Q89" s="102">
        <v>0.9942433367675092</v>
      </c>
      <c r="R89" s="102">
        <v>0.99410456227647426</v>
      </c>
      <c r="S89" s="102">
        <v>0.99413848338385502</v>
      </c>
      <c r="T89" s="102">
        <v>0.99417936792708006</v>
      </c>
      <c r="U89" s="102">
        <v>0.9942266612479127</v>
      </c>
      <c r="V89" s="102">
        <v>0.99425921508853832</v>
      </c>
      <c r="W89" s="102">
        <v>0.99428570278168815</v>
      </c>
      <c r="X89" s="102">
        <v>0.99430977783220098</v>
      </c>
      <c r="Y89" s="102">
        <v>0.99433256197761655</v>
      </c>
      <c r="Z89" s="102">
        <v>0.9943542804536224</v>
      </c>
      <c r="AA89" s="102">
        <v>0.99437692077053907</v>
      </c>
      <c r="AB89" s="102">
        <v>0.99439684662627048</v>
      </c>
      <c r="AC89" s="102">
        <v>0.99441389231003974</v>
      </c>
      <c r="AD89" s="102">
        <v>0.99442766078889355</v>
      </c>
      <c r="AE89" s="102">
        <v>0.99443867975545841</v>
      </c>
      <c r="AF89" s="102">
        <v>0.99444490622547776</v>
      </c>
      <c r="AG89" s="102">
        <v>0.99444813995869319</v>
      </c>
      <c r="AH89" s="102">
        <v>0.99444927447462517</v>
      </c>
      <c r="AI89" s="102">
        <v>0.99444860754367781</v>
      </c>
      <c r="AJ89" s="102">
        <v>0.99444623921836839</v>
      </c>
      <c r="AK89" s="102">
        <v>0.99444189372818226</v>
      </c>
      <c r="AL89" s="102">
        <v>0.99443658545615832</v>
      </c>
      <c r="AM89" s="102">
        <v>0.99443051311496811</v>
      </c>
      <c r="AN89" s="102">
        <v>0.99442390117435631</v>
      </c>
      <c r="AO89" s="102">
        <v>0.99441698260477673</v>
      </c>
      <c r="AP89" s="102">
        <v>0.99440998338042563</v>
      </c>
      <c r="AQ89" s="102">
        <v>0.99440311555761174</v>
      </c>
      <c r="AR89" s="102">
        <v>0.99439655742793809</v>
      </c>
      <c r="AS89" s="102">
        <v>0.99439043993412524</v>
      </c>
      <c r="AT89" s="102">
        <v>0.99438487842573087</v>
      </c>
      <c r="AU89" s="102">
        <v>0.99437991823735472</v>
      </c>
      <c r="AV89" s="102">
        <v>0.994375567588626</v>
      </c>
      <c r="AW89" s="102">
        <v>0.99437177793996678</v>
      </c>
      <c r="AX89" s="102">
        <v>0.9943683953961201</v>
      </c>
      <c r="AY89" s="102">
        <v>0.99436530624817254</v>
      </c>
      <c r="AZ89" s="102">
        <v>0.99436232788476409</v>
      </c>
      <c r="BA89" s="102">
        <v>0.99435927736949148</v>
      </c>
      <c r="BB89" s="102">
        <v>0.99435583686498341</v>
      </c>
      <c r="BC89" s="102">
        <v>0.99435180199867546</v>
      </c>
      <c r="BD89" s="102">
        <v>0.99434676334935534</v>
      </c>
      <c r="BE89" s="102">
        <v>0.99434040188628836</v>
      </c>
      <c r="BF89" s="102">
        <v>0.9943323528118948</v>
      </c>
      <c r="BG89" s="102">
        <v>0.99432214784130246</v>
      </c>
      <c r="BH89" s="102">
        <v>0.99430921129884775</v>
      </c>
      <c r="BI89" s="102">
        <v>0.9942929266725371</v>
      </c>
      <c r="BJ89" s="102">
        <v>0.99427243670836485</v>
      </c>
      <c r="BK89" s="102">
        <v>0.9942469733169782</v>
      </c>
      <c r="BL89" s="102">
        <v>0.99421588850055376</v>
      </c>
      <c r="BM89" s="102">
        <v>0.99417890253841512</v>
      </c>
      <c r="BN89" s="102">
        <v>0.99413551358041885</v>
      </c>
      <c r="BO89" s="102">
        <v>0.99408535278820165</v>
      </c>
      <c r="BP89" s="102">
        <v>0.99402771555880431</v>
      </c>
      <c r="BQ89" s="102">
        <v>0.99396238250500457</v>
      </c>
      <c r="BR89" s="102">
        <v>0.99388870534164764</v>
      </c>
      <c r="BS89" s="102">
        <v>0.99380403220714197</v>
      </c>
      <c r="BT89" s="102">
        <v>0.99370943103007636</v>
      </c>
      <c r="BU89" s="102">
        <v>0.99360325753628875</v>
      </c>
      <c r="BV89" s="102">
        <v>0.99348141569942594</v>
      </c>
      <c r="BW89" s="102">
        <v>0.99334389339208184</v>
      </c>
      <c r="BX89" s="102">
        <v>0.99319380049101558</v>
      </c>
      <c r="BY89" s="102">
        <v>0.9930285623662749</v>
      </c>
      <c r="BZ89" s="102">
        <v>0.99285854196047663</v>
      </c>
      <c r="CA89" s="102">
        <v>0.99270251601627135</v>
      </c>
      <c r="CB89" s="102">
        <v>0.99270251601627135</v>
      </c>
      <c r="CC89" s="104">
        <f t="shared" si="24"/>
        <v>0.99270251601627135</v>
      </c>
      <c r="CD89" s="104">
        <f t="shared" si="29"/>
        <v>0.99270251601627135</v>
      </c>
      <c r="CE89" s="104">
        <f t="shared" si="29"/>
        <v>0.99270251601627135</v>
      </c>
      <c r="CF89" s="104">
        <f t="shared" si="29"/>
        <v>0.99270251601627135</v>
      </c>
      <c r="CG89" s="104">
        <f t="shared" si="29"/>
        <v>0.99270251601627135</v>
      </c>
      <c r="CH89" s="104">
        <f t="shared" si="29"/>
        <v>0.99270251601627135</v>
      </c>
      <c r="CI89" s="104">
        <f t="shared" si="29"/>
        <v>0.99270251601627135</v>
      </c>
      <c r="CJ89" s="104">
        <f t="shared" si="29"/>
        <v>0.99270251601627135</v>
      </c>
      <c r="CK89" s="104">
        <f t="shared" si="29"/>
        <v>0.99270251601627135</v>
      </c>
      <c r="CL89" s="104">
        <f t="shared" si="29"/>
        <v>0.99270251601627135</v>
      </c>
      <c r="CM89" s="104">
        <f t="shared" si="29"/>
        <v>0.99270251601627135</v>
      </c>
      <c r="CN89" s="104">
        <f t="shared" si="29"/>
        <v>0.99270251601627135</v>
      </c>
      <c r="CO89" s="104">
        <f t="shared" si="29"/>
        <v>0.99270251601627135</v>
      </c>
      <c r="CP89" s="104">
        <f t="shared" si="29"/>
        <v>0.99270251601627135</v>
      </c>
      <c r="CQ89" s="104">
        <f t="shared" si="29"/>
        <v>0.99270251601627135</v>
      </c>
      <c r="CR89" s="104">
        <f t="shared" si="29"/>
        <v>0.99270251601627135</v>
      </c>
      <c r="CS89" s="104">
        <f t="shared" si="29"/>
        <v>0.99270251601627135</v>
      </c>
      <c r="CT89" s="104">
        <f t="shared" si="29"/>
        <v>0.99270251601627135</v>
      </c>
      <c r="CU89" s="104">
        <f t="shared" si="29"/>
        <v>0.99270251601627135</v>
      </c>
      <c r="CV89" s="104">
        <f t="shared" si="29"/>
        <v>0.99270251601627135</v>
      </c>
      <c r="CW89" s="104">
        <f t="shared" si="29"/>
        <v>0.99270251601627135</v>
      </c>
      <c r="CX89" s="104">
        <f t="shared" si="29"/>
        <v>0.99270251601627135</v>
      </c>
      <c r="CY89" s="104">
        <f t="shared" si="29"/>
        <v>0.99270251601627135</v>
      </c>
      <c r="CZ89" s="104">
        <f t="shared" si="29"/>
        <v>0.99270251601627135</v>
      </c>
      <c r="DA89" s="104">
        <f t="shared" si="29"/>
        <v>0.99270251601627135</v>
      </c>
      <c r="DB89" s="104">
        <f t="shared" si="29"/>
        <v>0.99270251601627135</v>
      </c>
      <c r="DC89" s="104">
        <f t="shared" si="29"/>
        <v>0.99270251601627135</v>
      </c>
      <c r="DE89" s="100">
        <v>102</v>
      </c>
      <c r="DF89" s="102">
        <v>1.0055538194907419</v>
      </c>
      <c r="DG89" s="102">
        <v>1.0030626335412074</v>
      </c>
      <c r="DH89" s="102">
        <v>1.0007830470195183</v>
      </c>
      <c r="DI89" s="102">
        <v>0.99879427574944135</v>
      </c>
      <c r="DJ89" s="102">
        <v>0.99719894757436633</v>
      </c>
      <c r="DK89" s="102">
        <v>0.99600643491483343</v>
      </c>
      <c r="DL89" s="102">
        <v>0.99532529729895802</v>
      </c>
      <c r="DM89" s="102">
        <v>0.99497267552266933</v>
      </c>
      <c r="DN89" s="102">
        <v>0.99473890564286871</v>
      </c>
      <c r="DO89" s="102">
        <v>0.99457977354086147</v>
      </c>
      <c r="DP89" s="102">
        <v>0.99445747213791946</v>
      </c>
      <c r="DQ89" s="102">
        <v>0.99436495490209997</v>
      </c>
      <c r="DR89" s="102">
        <v>0.9942792305167607</v>
      </c>
      <c r="DS89" s="102">
        <v>0.99417647759554995</v>
      </c>
      <c r="DT89" s="102">
        <v>0.99404587125384458</v>
      </c>
      <c r="DU89" s="102">
        <v>0.99391959623541448</v>
      </c>
      <c r="DV89" s="102">
        <v>0.99376798778347075</v>
      </c>
      <c r="DW89" s="102">
        <v>0.99382065804950415</v>
      </c>
      <c r="DX89" s="102">
        <v>0.99387803637369987</v>
      </c>
      <c r="DY89" s="102">
        <v>0.99394210054292265</v>
      </c>
      <c r="DZ89" s="102">
        <v>0.99397421630718963</v>
      </c>
      <c r="EA89" s="102">
        <v>0.99399669242522393</v>
      </c>
      <c r="EB89" s="102">
        <v>0.99401251630178322</v>
      </c>
      <c r="EC89" s="102">
        <v>0.99402436054722509</v>
      </c>
      <c r="ED89" s="102">
        <v>0.9940316593640145</v>
      </c>
      <c r="EE89" s="102">
        <v>0.99403873572882551</v>
      </c>
      <c r="EF89" s="102">
        <v>0.99404267292645232</v>
      </c>
      <c r="EG89" s="102">
        <v>0.99404499551906567</v>
      </c>
      <c r="EH89" s="102">
        <v>0.99404619000313676</v>
      </c>
      <c r="EI89" s="102">
        <v>0.99404690087434688</v>
      </c>
      <c r="EJ89" s="102">
        <v>0.99404574935640788</v>
      </c>
      <c r="EK89" s="102">
        <v>0.99404450617204387</v>
      </c>
      <c r="EL89" s="102">
        <v>0.99404369531086489</v>
      </c>
      <c r="EM89" s="102">
        <v>0.99404356150536455</v>
      </c>
      <c r="EN89" s="102">
        <v>0.99404432828105538</v>
      </c>
      <c r="EO89" s="102">
        <v>0.99404610715512676</v>
      </c>
      <c r="EP89" s="102">
        <v>0.99404888080820619</v>
      </c>
      <c r="EQ89" s="102">
        <v>0.99405252834118618</v>
      </c>
      <c r="ER89" s="102">
        <v>0.99405681488788744</v>
      </c>
      <c r="ES89" s="102">
        <v>0.99406147056862859</v>
      </c>
      <c r="ET89" s="102">
        <v>0.99406606824885058</v>
      </c>
      <c r="EU89" s="102">
        <v>0.99407043182252575</v>
      </c>
      <c r="EV89" s="102">
        <v>0.99407407371454148</v>
      </c>
      <c r="EW89" s="102">
        <v>0.9940766315953965</v>
      </c>
      <c r="EX89" s="102">
        <v>0.99407758726392326</v>
      </c>
      <c r="EY89" s="102">
        <v>0.99407630575474626</v>
      </c>
      <c r="EZ89" s="102">
        <v>0.99407242759929426</v>
      </c>
      <c r="FA89" s="102">
        <v>0.99406517396748706</v>
      </c>
      <c r="FB89" s="102">
        <v>0.99405449131527235</v>
      </c>
      <c r="FC89" s="102">
        <v>0.99403941798627204</v>
      </c>
      <c r="FD89" s="102">
        <v>0.99401950392510219</v>
      </c>
      <c r="FE89" s="102">
        <v>0.99399342369948551</v>
      </c>
      <c r="FF89" s="102">
        <v>0.99396103580748241</v>
      </c>
      <c r="FG89" s="102">
        <v>0.99392118516047323</v>
      </c>
      <c r="FH89" s="102">
        <v>0.99387385221035374</v>
      </c>
      <c r="FI89" s="102">
        <v>0.99381910920224903</v>
      </c>
      <c r="FJ89" s="102">
        <v>0.99375653661761532</v>
      </c>
      <c r="FK89" s="102">
        <v>0.99368551341857858</v>
      </c>
      <c r="FL89" s="102">
        <v>0.99360576223446673</v>
      </c>
      <c r="FM89" s="102">
        <v>0.99351636604874904</v>
      </c>
      <c r="FN89" s="102">
        <v>0.99341319387472304</v>
      </c>
      <c r="FO89" s="102">
        <v>0.99329347703587234</v>
      </c>
      <c r="FP89" s="102">
        <v>0.99315472441580888</v>
      </c>
      <c r="FQ89" s="102">
        <v>0.9929956512394813</v>
      </c>
      <c r="FR89" s="102">
        <v>0.99281068992803068</v>
      </c>
      <c r="FS89" s="102">
        <v>0.9926003259783881</v>
      </c>
      <c r="FT89" s="102">
        <v>0.9923618437966385</v>
      </c>
      <c r="FU89" s="102">
        <v>0.99209448905356823</v>
      </c>
      <c r="FV89" s="102">
        <v>0.99179138803391298</v>
      </c>
      <c r="FW89" s="102">
        <v>0.99145351351408795</v>
      </c>
      <c r="FX89" s="102">
        <v>0.99107092988406942</v>
      </c>
      <c r="FY89" s="102">
        <v>0.99063818175867258</v>
      </c>
      <c r="FZ89" s="102">
        <v>0.99012497291849466</v>
      </c>
      <c r="GA89" s="102">
        <v>0.98951785448334051</v>
      </c>
      <c r="GB89" s="102">
        <v>0.98878901093753424</v>
      </c>
      <c r="GC89" s="102">
        <v>0.98791940692050473</v>
      </c>
      <c r="GD89" s="102">
        <v>0.98689785828556376</v>
      </c>
      <c r="GE89" s="102">
        <v>0.98574641495608628</v>
      </c>
      <c r="GF89" s="102">
        <v>0.98574641495608628</v>
      </c>
      <c r="GG89" s="104">
        <f t="shared" si="30"/>
        <v>0.98574641495608628</v>
      </c>
      <c r="GH89" s="104">
        <f t="shared" si="30"/>
        <v>0.98574641495608628</v>
      </c>
      <c r="GI89" s="104">
        <f t="shared" si="30"/>
        <v>0.98574641495608628</v>
      </c>
      <c r="GJ89" s="104">
        <f t="shared" si="30"/>
        <v>0.98574641495608628</v>
      </c>
      <c r="GK89" s="104">
        <f t="shared" si="30"/>
        <v>0.98574641495608628</v>
      </c>
      <c r="GL89" s="104">
        <f t="shared" si="30"/>
        <v>0.98574641495608628</v>
      </c>
      <c r="GM89" s="104">
        <f t="shared" si="30"/>
        <v>0.98574641495608628</v>
      </c>
      <c r="GN89" s="104">
        <f t="shared" si="30"/>
        <v>0.98574641495608628</v>
      </c>
      <c r="GO89" s="104">
        <f t="shared" si="30"/>
        <v>0.98574641495608628</v>
      </c>
      <c r="GP89" s="104">
        <f t="shared" si="30"/>
        <v>0.98574641495608628</v>
      </c>
      <c r="GQ89" s="104">
        <f t="shared" si="30"/>
        <v>0.98574641495608628</v>
      </c>
      <c r="GR89" s="104">
        <f t="shared" si="30"/>
        <v>0.98574641495608628</v>
      </c>
      <c r="GS89" s="104">
        <f t="shared" si="30"/>
        <v>0.98574641495608628</v>
      </c>
      <c r="GT89" s="104">
        <f t="shared" si="30"/>
        <v>0.98574641495608628</v>
      </c>
      <c r="GU89" s="104">
        <f t="shared" si="30"/>
        <v>0.98574641495608628</v>
      </c>
      <c r="GV89" s="104">
        <f t="shared" si="30"/>
        <v>0.98574641495608628</v>
      </c>
      <c r="GW89" s="104">
        <f t="shared" si="30"/>
        <v>0.98574641495608628</v>
      </c>
      <c r="GX89" s="104">
        <f t="shared" si="30"/>
        <v>0.98574641495608628</v>
      </c>
      <c r="GY89" s="104">
        <f t="shared" si="30"/>
        <v>0.98574641495608628</v>
      </c>
      <c r="GZ89" s="104">
        <f t="shared" si="30"/>
        <v>0.98574641495608628</v>
      </c>
      <c r="HA89" s="104">
        <f t="shared" si="30"/>
        <v>0.98574641495608628</v>
      </c>
      <c r="HB89" s="104">
        <f t="shared" si="30"/>
        <v>0.98574641495608628</v>
      </c>
      <c r="HC89" s="104">
        <f t="shared" si="30"/>
        <v>0.98574641495608628</v>
      </c>
      <c r="HD89" s="104">
        <f t="shared" si="30"/>
        <v>0.98574641495608628</v>
      </c>
      <c r="HE89" s="104">
        <f t="shared" si="30"/>
        <v>0.98574641495608628</v>
      </c>
      <c r="HF89" s="104">
        <f t="shared" si="30"/>
        <v>0.98574641495608628</v>
      </c>
      <c r="HG89" s="104">
        <f t="shared" si="30"/>
        <v>0.98574641495608628</v>
      </c>
    </row>
    <row r="90" spans="1:215" x14ac:dyDescent="0.2">
      <c r="A90" s="100">
        <v>103</v>
      </c>
      <c r="B90" s="102">
        <v>1.004277206104264</v>
      </c>
      <c r="C90" s="102">
        <v>1.002055016792843</v>
      </c>
      <c r="D90" s="102">
        <v>1.0000121610098467</v>
      </c>
      <c r="E90" s="102">
        <v>0.99824960082230774</v>
      </c>
      <c r="F90" s="102">
        <v>0.99685685692282289</v>
      </c>
      <c r="G90" s="102">
        <v>0.99590765182703989</v>
      </c>
      <c r="H90" s="102">
        <v>0.99535263729662038</v>
      </c>
      <c r="I90" s="102">
        <v>0.99510269554175013</v>
      </c>
      <c r="J90" s="102">
        <v>0.99494882785370431</v>
      </c>
      <c r="K90" s="102">
        <v>0.99486433310341305</v>
      </c>
      <c r="L90" s="102">
        <v>0.99482675187442682</v>
      </c>
      <c r="M90" s="102">
        <v>0.99481661548498812</v>
      </c>
      <c r="N90" s="102">
        <v>0.99481540763018927</v>
      </c>
      <c r="O90" s="102">
        <v>0.99480223424557324</v>
      </c>
      <c r="P90" s="102">
        <v>0.9947573107652079</v>
      </c>
      <c r="Q90" s="102">
        <v>0.99467970959352225</v>
      </c>
      <c r="R90" s="102">
        <v>0.99453831751254917</v>
      </c>
      <c r="S90" s="102">
        <v>0.99457173296856105</v>
      </c>
      <c r="T90" s="102">
        <v>0.99461200667615446</v>
      </c>
      <c r="U90" s="102">
        <v>0.99465859221672348</v>
      </c>
      <c r="V90" s="102">
        <v>0.99469065903317655</v>
      </c>
      <c r="W90" s="102">
        <v>0.99471675038653173</v>
      </c>
      <c r="X90" s="102">
        <v>0.99474046499737157</v>
      </c>
      <c r="Y90" s="102">
        <v>0.99476290779024357</v>
      </c>
      <c r="Z90" s="102">
        <v>0.99478430066857138</v>
      </c>
      <c r="AA90" s="102">
        <v>0.9948066012009027</v>
      </c>
      <c r="AB90" s="102">
        <v>0.99482622792274744</v>
      </c>
      <c r="AC90" s="102">
        <v>0.99484301768845429</v>
      </c>
      <c r="AD90" s="102">
        <v>0.99485657949972106</v>
      </c>
      <c r="AE90" s="102">
        <v>0.99486743314123893</v>
      </c>
      <c r="AF90" s="102">
        <v>0.99487356646441794</v>
      </c>
      <c r="AG90" s="102">
        <v>0.99487675215360971</v>
      </c>
      <c r="AH90" s="102">
        <v>0.99487787028233732</v>
      </c>
      <c r="AI90" s="102">
        <v>0.99487721415133601</v>
      </c>
      <c r="AJ90" s="102">
        <v>0.99487488232290722</v>
      </c>
      <c r="AK90" s="102">
        <v>0.99487060320732534</v>
      </c>
      <c r="AL90" s="102">
        <v>0.99486537589360036</v>
      </c>
      <c r="AM90" s="102">
        <v>0.99485939610466345</v>
      </c>
      <c r="AN90" s="102">
        <v>0.99485288492880408</v>
      </c>
      <c r="AO90" s="102">
        <v>0.99484607182343876</v>
      </c>
      <c r="AP90" s="102">
        <v>0.99483917935201349</v>
      </c>
      <c r="AQ90" s="102">
        <v>0.99483241636682218</v>
      </c>
      <c r="AR90" s="102">
        <v>0.99482595846257138</v>
      </c>
      <c r="AS90" s="102">
        <v>0.99481993459832396</v>
      </c>
      <c r="AT90" s="102">
        <v>0.99481445837309457</v>
      </c>
      <c r="AU90" s="102">
        <v>0.99480957442855911</v>
      </c>
      <c r="AV90" s="102">
        <v>0.99480529085189662</v>
      </c>
      <c r="AW90" s="102">
        <v>0.99480155983040186</v>
      </c>
      <c r="AX90" s="102">
        <v>0.99479822979320565</v>
      </c>
      <c r="AY90" s="102">
        <v>0.99479518874819295</v>
      </c>
      <c r="AZ90" s="102">
        <v>0.99479225684810824</v>
      </c>
      <c r="BA90" s="102">
        <v>0.99478925392846307</v>
      </c>
      <c r="BB90" s="102">
        <v>0.99478586697473481</v>
      </c>
      <c r="BC90" s="102">
        <v>0.99478189472267842</v>
      </c>
      <c r="BD90" s="102">
        <v>0.99477693397503641</v>
      </c>
      <c r="BE90" s="102">
        <v>0.99477067056191526</v>
      </c>
      <c r="BF90" s="102">
        <v>0.99476274524830144</v>
      </c>
      <c r="BG90" s="102">
        <v>0.99475269689637957</v>
      </c>
      <c r="BH90" s="102">
        <v>0.99473995862103837</v>
      </c>
      <c r="BI90" s="102">
        <v>0.99472392333975923</v>
      </c>
      <c r="BJ90" s="102">
        <v>0.9947037469087282</v>
      </c>
      <c r="BK90" s="102">
        <v>0.99467867301976798</v>
      </c>
      <c r="BL90" s="102">
        <v>0.99464806366501768</v>
      </c>
      <c r="BM90" s="102">
        <v>0.994611643540666</v>
      </c>
      <c r="BN90" s="102">
        <v>0.99456891863384211</v>
      </c>
      <c r="BO90" s="102">
        <v>0.99451952596807458</v>
      </c>
      <c r="BP90" s="102">
        <v>0.99446277197366184</v>
      </c>
      <c r="BQ90" s="102">
        <v>0.99439844096754815</v>
      </c>
      <c r="BR90" s="102">
        <v>0.99432589497491097</v>
      </c>
      <c r="BS90" s="102">
        <v>0.99424252319231421</v>
      </c>
      <c r="BT90" s="102">
        <v>0.9941493779104672</v>
      </c>
      <c r="BU90" s="102">
        <v>0.99404484083159494</v>
      </c>
      <c r="BV90" s="102">
        <v>0.99392487972054278</v>
      </c>
      <c r="BW90" s="102">
        <v>0.9937894840037852</v>
      </c>
      <c r="BX90" s="102">
        <v>0.99364171752645736</v>
      </c>
      <c r="BY90" s="102">
        <v>0.99347904685337785</v>
      </c>
      <c r="BZ90" s="102">
        <v>0.99331167730517633</v>
      </c>
      <c r="CA90" s="102">
        <v>0.99315809738361116</v>
      </c>
      <c r="CB90" s="102">
        <v>0.99315809738361116</v>
      </c>
      <c r="CC90" s="104">
        <f t="shared" si="24"/>
        <v>0.99315809738361116</v>
      </c>
      <c r="CD90" s="104">
        <f t="shared" si="29"/>
        <v>0.99315809738361116</v>
      </c>
      <c r="CE90" s="104">
        <f t="shared" si="29"/>
        <v>0.99315809738361116</v>
      </c>
      <c r="CF90" s="104">
        <f t="shared" si="29"/>
        <v>0.99315809738361116</v>
      </c>
      <c r="CG90" s="104">
        <f t="shared" si="29"/>
        <v>0.99315809738361116</v>
      </c>
      <c r="CH90" s="104">
        <f t="shared" si="29"/>
        <v>0.99315809738361116</v>
      </c>
      <c r="CI90" s="104">
        <f t="shared" si="29"/>
        <v>0.99315809738361116</v>
      </c>
      <c r="CJ90" s="104">
        <f t="shared" si="29"/>
        <v>0.99315809738361116</v>
      </c>
      <c r="CK90" s="104">
        <f t="shared" si="29"/>
        <v>0.99315809738361116</v>
      </c>
      <c r="CL90" s="104">
        <f t="shared" si="29"/>
        <v>0.99315809738361116</v>
      </c>
      <c r="CM90" s="104">
        <f t="shared" si="29"/>
        <v>0.99315809738361116</v>
      </c>
      <c r="CN90" s="104">
        <f t="shared" si="29"/>
        <v>0.99315809738361116</v>
      </c>
      <c r="CO90" s="104">
        <f t="shared" si="29"/>
        <v>0.99315809738361116</v>
      </c>
      <c r="CP90" s="104">
        <f t="shared" si="29"/>
        <v>0.99315809738361116</v>
      </c>
      <c r="CQ90" s="104">
        <f t="shared" si="29"/>
        <v>0.99315809738361116</v>
      </c>
      <c r="CR90" s="104">
        <f t="shared" si="29"/>
        <v>0.99315809738361116</v>
      </c>
      <c r="CS90" s="104">
        <f t="shared" si="29"/>
        <v>0.99315809738361116</v>
      </c>
      <c r="CT90" s="104">
        <f t="shared" si="29"/>
        <v>0.99315809738361116</v>
      </c>
      <c r="CU90" s="104">
        <f t="shared" si="29"/>
        <v>0.99315809738361116</v>
      </c>
      <c r="CV90" s="104">
        <f t="shared" si="29"/>
        <v>0.99315809738361116</v>
      </c>
      <c r="CW90" s="104">
        <f t="shared" si="29"/>
        <v>0.99315809738361116</v>
      </c>
      <c r="CX90" s="104">
        <f t="shared" si="29"/>
        <v>0.99315809738361116</v>
      </c>
      <c r="CY90" s="104">
        <f t="shared" si="29"/>
        <v>0.99315809738361116</v>
      </c>
      <c r="CZ90" s="104">
        <f t="shared" si="29"/>
        <v>0.99315809738361116</v>
      </c>
      <c r="DA90" s="104">
        <f t="shared" si="29"/>
        <v>0.99315809738361116</v>
      </c>
      <c r="DB90" s="104">
        <f t="shared" si="29"/>
        <v>0.99315809738361116</v>
      </c>
      <c r="DC90" s="104">
        <f t="shared" si="29"/>
        <v>0.99315809738361116</v>
      </c>
      <c r="DE90" s="100">
        <v>103</v>
      </c>
      <c r="DF90" s="102">
        <v>1.0050589339194347</v>
      </c>
      <c r="DG90" s="102">
        <v>1.0040917642761928</v>
      </c>
      <c r="DH90" s="102">
        <v>1.0017507278366153</v>
      </c>
      <c r="DI90" s="102">
        <v>0.99968356086981103</v>
      </c>
      <c r="DJ90" s="102">
        <v>0.99799326964627799</v>
      </c>
      <c r="DK90" s="102">
        <v>0.99678074231832858</v>
      </c>
      <c r="DL90" s="102">
        <v>0.9959958066760991</v>
      </c>
      <c r="DM90" s="102">
        <v>0.99554754618290442</v>
      </c>
      <c r="DN90" s="102">
        <v>0.99524099038485758</v>
      </c>
      <c r="DO90" s="102">
        <v>0.99502881793484943</v>
      </c>
      <c r="DP90" s="102">
        <v>0.99486981676712616</v>
      </c>
      <c r="DQ90" s="102">
        <v>0.99475377111019969</v>
      </c>
      <c r="DR90" s="102">
        <v>0.99465476855043333</v>
      </c>
      <c r="DS90" s="102">
        <v>0.99454674248818653</v>
      </c>
      <c r="DT90" s="102">
        <v>0.99441649642594832</v>
      </c>
      <c r="DU90" s="102">
        <v>0.99429508165800684</v>
      </c>
      <c r="DV90" s="102">
        <v>0.99414764607214867</v>
      </c>
      <c r="DW90" s="102">
        <v>0.9942028744124175</v>
      </c>
      <c r="DX90" s="102">
        <v>0.99426304841160051</v>
      </c>
      <c r="DY90" s="102">
        <v>0.99433024390625591</v>
      </c>
      <c r="DZ90" s="102">
        <v>0.99436391956334369</v>
      </c>
      <c r="EA90" s="102">
        <v>0.99438748228449259</v>
      </c>
      <c r="EB90" s="102">
        <v>0.99440406565320272</v>
      </c>
      <c r="EC90" s="102">
        <v>0.99441647368139641</v>
      </c>
      <c r="ED90" s="102">
        <v>0.99442411200215008</v>
      </c>
      <c r="EE90" s="102">
        <v>0.99443151760823634</v>
      </c>
      <c r="EF90" s="102">
        <v>0.99443562882461245</v>
      </c>
      <c r="EG90" s="102">
        <v>0.99443804550145365</v>
      </c>
      <c r="EH90" s="102">
        <v>0.99443927812956201</v>
      </c>
      <c r="EI90" s="102">
        <v>0.99444000312398129</v>
      </c>
      <c r="EJ90" s="102">
        <v>0.99443877311747086</v>
      </c>
      <c r="EK90" s="102">
        <v>0.99443744677888346</v>
      </c>
      <c r="EL90" s="102">
        <v>0.99443657421318077</v>
      </c>
      <c r="EM90" s="102">
        <v>0.99443641242598657</v>
      </c>
      <c r="EN90" s="102">
        <v>0.99443719619560944</v>
      </c>
      <c r="EO90" s="102">
        <v>0.99443904273176742</v>
      </c>
      <c r="EP90" s="102">
        <v>0.99444193396588365</v>
      </c>
      <c r="EQ90" s="102">
        <v>0.99444574307007227</v>
      </c>
      <c r="ER90" s="102">
        <v>0.99445022351919365</v>
      </c>
      <c r="ES90" s="102">
        <v>0.99445509198993409</v>
      </c>
      <c r="ET90" s="102">
        <v>0.99445989996906314</v>
      </c>
      <c r="EU90" s="102">
        <v>0.99446446250776932</v>
      </c>
      <c r="EV90" s="102">
        <v>0.99446826750185435</v>
      </c>
      <c r="EW90" s="102">
        <v>0.99447093431769173</v>
      </c>
      <c r="EX90" s="102">
        <v>0.99447191855586459</v>
      </c>
      <c r="EY90" s="102">
        <v>0.99447055307864729</v>
      </c>
      <c r="EZ90" s="102">
        <v>0.99446646006816453</v>
      </c>
      <c r="FA90" s="102">
        <v>0.99445882109001638</v>
      </c>
      <c r="FB90" s="102">
        <v>0.99444757949997376</v>
      </c>
      <c r="FC90" s="102">
        <v>0.99443172462385399</v>
      </c>
      <c r="FD90" s="102">
        <v>0.99441078304302666</v>
      </c>
      <c r="FE90" s="102">
        <v>0.994383361640649</v>
      </c>
      <c r="FF90" s="102">
        <v>0.99434931077692035</v>
      </c>
      <c r="FG90" s="102">
        <v>0.99430741589632887</v>
      </c>
      <c r="FH90" s="102">
        <v>0.99425765506150132</v>
      </c>
      <c r="FI90" s="102">
        <v>0.99420010266637959</v>
      </c>
      <c r="FJ90" s="102">
        <v>0.99413431607333957</v>
      </c>
      <c r="FK90" s="102">
        <v>0.99405964064447816</v>
      </c>
      <c r="FL90" s="102">
        <v>0.99397578243350881</v>
      </c>
      <c r="FM90" s="102">
        <v>0.99388177484443296</v>
      </c>
      <c r="FN90" s="102">
        <v>0.99377327263688264</v>
      </c>
      <c r="FO90" s="102">
        <v>0.99364736048264957</v>
      </c>
      <c r="FP90" s="102">
        <v>0.99350141316988783</v>
      </c>
      <c r="FQ90" s="102">
        <v>0.99333407182847422</v>
      </c>
      <c r="FR90" s="102">
        <v>0.9931394724269712</v>
      </c>
      <c r="FS90" s="102">
        <v>0.99291811041164468</v>
      </c>
      <c r="FT90" s="102">
        <v>0.99266711231590998</v>
      </c>
      <c r="FU90" s="102">
        <v>0.99238566319021304</v>
      </c>
      <c r="FV90" s="102">
        <v>0.99206650707474264</v>
      </c>
      <c r="FW90" s="102">
        <v>0.99171063138503435</v>
      </c>
      <c r="FX90" s="102">
        <v>0.9913075399793172</v>
      </c>
      <c r="FY90" s="102">
        <v>0.99085143406456666</v>
      </c>
      <c r="FZ90" s="102">
        <v>0.99031034509036242</v>
      </c>
      <c r="GA90" s="102">
        <v>0.98966999310300963</v>
      </c>
      <c r="GB90" s="102">
        <v>0.98890092181932754</v>
      </c>
      <c r="GC90" s="102">
        <v>0.98798284048500173</v>
      </c>
      <c r="GD90" s="102">
        <v>0.98690365263609858</v>
      </c>
      <c r="GE90" s="102">
        <v>0.98568618916340345</v>
      </c>
      <c r="GF90" s="102">
        <v>0.98568618916340345</v>
      </c>
      <c r="GG90" s="104">
        <f t="shared" si="30"/>
        <v>0.98568618916340345</v>
      </c>
      <c r="GH90" s="104">
        <f t="shared" si="30"/>
        <v>0.98568618916340345</v>
      </c>
      <c r="GI90" s="104">
        <f t="shared" si="30"/>
        <v>0.98568618916340345</v>
      </c>
      <c r="GJ90" s="104">
        <f t="shared" si="30"/>
        <v>0.98568618916340345</v>
      </c>
      <c r="GK90" s="104">
        <f t="shared" si="30"/>
        <v>0.98568618916340345</v>
      </c>
      <c r="GL90" s="104">
        <f t="shared" si="30"/>
        <v>0.98568618916340345</v>
      </c>
      <c r="GM90" s="104">
        <f t="shared" si="30"/>
        <v>0.98568618916340345</v>
      </c>
      <c r="GN90" s="104">
        <f t="shared" si="30"/>
        <v>0.98568618916340345</v>
      </c>
      <c r="GO90" s="104">
        <f t="shared" si="30"/>
        <v>0.98568618916340345</v>
      </c>
      <c r="GP90" s="104">
        <f t="shared" si="30"/>
        <v>0.98568618916340345</v>
      </c>
      <c r="GQ90" s="104">
        <f t="shared" si="30"/>
        <v>0.98568618916340345</v>
      </c>
      <c r="GR90" s="104">
        <f t="shared" si="30"/>
        <v>0.98568618916340345</v>
      </c>
      <c r="GS90" s="104">
        <f t="shared" si="30"/>
        <v>0.98568618916340345</v>
      </c>
      <c r="GT90" s="104">
        <f t="shared" si="30"/>
        <v>0.98568618916340345</v>
      </c>
      <c r="GU90" s="104">
        <f t="shared" si="30"/>
        <v>0.98568618916340345</v>
      </c>
      <c r="GV90" s="104">
        <f t="shared" si="30"/>
        <v>0.98568618916340345</v>
      </c>
      <c r="GW90" s="104">
        <f t="shared" si="30"/>
        <v>0.98568618916340345</v>
      </c>
      <c r="GX90" s="104">
        <f t="shared" si="30"/>
        <v>0.98568618916340345</v>
      </c>
      <c r="GY90" s="104">
        <f t="shared" si="30"/>
        <v>0.98568618916340345</v>
      </c>
      <c r="GZ90" s="104">
        <f t="shared" si="30"/>
        <v>0.98568618916340345</v>
      </c>
      <c r="HA90" s="104">
        <f t="shared" si="30"/>
        <v>0.98568618916340345</v>
      </c>
      <c r="HB90" s="104">
        <f t="shared" si="30"/>
        <v>0.98568618916340345</v>
      </c>
      <c r="HC90" s="104">
        <f t="shared" si="30"/>
        <v>0.98568618916340345</v>
      </c>
      <c r="HD90" s="104">
        <f t="shared" si="30"/>
        <v>0.98568618916340345</v>
      </c>
      <c r="HE90" s="104">
        <f t="shared" si="30"/>
        <v>0.98568618916340345</v>
      </c>
      <c r="HF90" s="104">
        <f t="shared" si="30"/>
        <v>0.98568618916340345</v>
      </c>
      <c r="HG90" s="104">
        <f t="shared" si="30"/>
        <v>0.98568618916340345</v>
      </c>
    </row>
    <row r="91" spans="1:215" x14ac:dyDescent="0.2">
      <c r="A91" s="100">
        <v>104</v>
      </c>
      <c r="B91" s="102">
        <v>1.005318104133099</v>
      </c>
      <c r="C91" s="102">
        <v>1.0030628084671975</v>
      </c>
      <c r="D91" s="102">
        <v>1.0009737634730838</v>
      </c>
      <c r="E91" s="102">
        <v>0.99915084942920773</v>
      </c>
      <c r="F91" s="102">
        <v>0.99768247071668548</v>
      </c>
      <c r="G91" s="102">
        <v>0.99664503977553809</v>
      </c>
      <c r="H91" s="102">
        <v>0.99609956342288741</v>
      </c>
      <c r="I91" s="102">
        <v>0.99577154406987511</v>
      </c>
      <c r="J91" s="102">
        <v>0.99555564534377539</v>
      </c>
      <c r="K91" s="102">
        <v>0.99542295702342787</v>
      </c>
      <c r="L91" s="102">
        <v>0.99534855501511033</v>
      </c>
      <c r="M91" s="102">
        <v>0.99531036141430651</v>
      </c>
      <c r="N91" s="102">
        <v>0.99528809870498935</v>
      </c>
      <c r="O91" s="102">
        <v>0.99525958959659022</v>
      </c>
      <c r="P91" s="102">
        <v>0.99520406848133813</v>
      </c>
      <c r="Q91" s="102">
        <v>0.99511964907500583</v>
      </c>
      <c r="R91" s="102">
        <v>0.99497544431359475</v>
      </c>
      <c r="S91" s="102">
        <v>0.99500815954193755</v>
      </c>
      <c r="T91" s="102">
        <v>0.99504758730936127</v>
      </c>
      <c r="U91" s="102">
        <v>0.99509319260638052</v>
      </c>
      <c r="V91" s="102">
        <v>0.99512458492306766</v>
      </c>
      <c r="W91" s="102">
        <v>0.99515012736663111</v>
      </c>
      <c r="X91" s="102">
        <v>0.99517334277981262</v>
      </c>
      <c r="Y91" s="102">
        <v>0.99519531280093243</v>
      </c>
      <c r="Z91" s="102">
        <v>0.99521625471984732</v>
      </c>
      <c r="AA91" s="102">
        <v>0.99523808462950858</v>
      </c>
      <c r="AB91" s="102">
        <v>0.99525729702906751</v>
      </c>
      <c r="AC91" s="102">
        <v>0.9952737323287324</v>
      </c>
      <c r="AD91" s="102">
        <v>0.99528700789148805</v>
      </c>
      <c r="AE91" s="102">
        <v>0.99529763254949244</v>
      </c>
      <c r="AF91" s="102">
        <v>0.99530363687019285</v>
      </c>
      <c r="AG91" s="102">
        <v>0.99530675603435947</v>
      </c>
      <c r="AH91" s="102">
        <v>0.99530785149058842</v>
      </c>
      <c r="AI91" s="102">
        <v>0.99530721034882152</v>
      </c>
      <c r="AJ91" s="102">
        <v>0.99530492910776014</v>
      </c>
      <c r="AK91" s="102">
        <v>0.99530074196995866</v>
      </c>
      <c r="AL91" s="102">
        <v>0.99529562683854556</v>
      </c>
      <c r="AM91" s="102">
        <v>0.99528977529519358</v>
      </c>
      <c r="AN91" s="102">
        <v>0.99528340374418589</v>
      </c>
      <c r="AO91" s="102">
        <v>0.99527673677652695</v>
      </c>
      <c r="AP91" s="102">
        <v>0.99526999223082024</v>
      </c>
      <c r="AQ91" s="102">
        <v>0.99526337452077585</v>
      </c>
      <c r="AR91" s="102">
        <v>0.99525705550491983</v>
      </c>
      <c r="AS91" s="102">
        <v>0.99525116139411307</v>
      </c>
      <c r="AT91" s="102">
        <v>0.99524580336201451</v>
      </c>
      <c r="AU91" s="102">
        <v>0.99524102509007184</v>
      </c>
      <c r="AV91" s="102">
        <v>0.99523683448166222</v>
      </c>
      <c r="AW91" s="102">
        <v>0.99523318473078104</v>
      </c>
      <c r="AX91" s="102">
        <v>0.99522992748655126</v>
      </c>
      <c r="AY91" s="102">
        <v>0.99522695313512777</v>
      </c>
      <c r="AZ91" s="102">
        <v>0.99522408565862075</v>
      </c>
      <c r="BA91" s="102">
        <v>0.99522114873284295</v>
      </c>
      <c r="BB91" s="102">
        <v>0.99521783602526437</v>
      </c>
      <c r="BC91" s="102">
        <v>0.99521395057845619</v>
      </c>
      <c r="BD91" s="102">
        <v>0.99520909781881517</v>
      </c>
      <c r="BE91" s="102">
        <v>0.99520297031185578</v>
      </c>
      <c r="BF91" s="102">
        <v>0.99519521653048781</v>
      </c>
      <c r="BG91" s="102">
        <v>0.99518538524066691</v>
      </c>
      <c r="BH91" s="102">
        <v>0.99517292173864091</v>
      </c>
      <c r="BI91" s="102">
        <v>0.99515723200922623</v>
      </c>
      <c r="BJ91" s="102">
        <v>0.99513749007662189</v>
      </c>
      <c r="BK91" s="102">
        <v>0.99511295596027405</v>
      </c>
      <c r="BL91" s="102">
        <v>0.99508300549947604</v>
      </c>
      <c r="BM91" s="102">
        <v>0.99504736951673745</v>
      </c>
      <c r="BN91" s="102">
        <v>0.99500556486641267</v>
      </c>
      <c r="BO91" s="102">
        <v>0.99495723670411973</v>
      </c>
      <c r="BP91" s="102">
        <v>0.99490170676015965</v>
      </c>
      <c r="BQ91" s="102">
        <v>0.99483876449851771</v>
      </c>
      <c r="BR91" s="102">
        <v>0.99476778624811846</v>
      </c>
      <c r="BS91" s="102">
        <v>0.99468621812371594</v>
      </c>
      <c r="BT91" s="102">
        <v>0.99459509077291419</v>
      </c>
      <c r="BU91" s="102">
        <v>0.99449282192920863</v>
      </c>
      <c r="BV91" s="102">
        <v>0.99437546780522379</v>
      </c>
      <c r="BW91" s="102">
        <v>0.99424302003625264</v>
      </c>
      <c r="BX91" s="102">
        <v>0.9940984787395124</v>
      </c>
      <c r="BY91" s="102">
        <v>0.99393936764213997</v>
      </c>
      <c r="BZ91" s="102">
        <v>0.9937756736706167</v>
      </c>
      <c r="CA91" s="102">
        <v>0.99362548584434862</v>
      </c>
      <c r="CB91" s="102">
        <v>0.99362548584434862</v>
      </c>
      <c r="CC91" s="104">
        <f t="shared" si="24"/>
        <v>0.99362548584434862</v>
      </c>
      <c r="CD91" s="104">
        <f t="shared" si="29"/>
        <v>0.99362548584434862</v>
      </c>
      <c r="CE91" s="104">
        <f t="shared" si="29"/>
        <v>0.99362548584434862</v>
      </c>
      <c r="CF91" s="104">
        <f t="shared" si="29"/>
        <v>0.99362548584434862</v>
      </c>
      <c r="CG91" s="104">
        <f t="shared" si="29"/>
        <v>0.99362548584434862</v>
      </c>
      <c r="CH91" s="104">
        <f t="shared" si="29"/>
        <v>0.99362548584434862</v>
      </c>
      <c r="CI91" s="104">
        <f t="shared" si="29"/>
        <v>0.99362548584434862</v>
      </c>
      <c r="CJ91" s="104">
        <f t="shared" si="29"/>
        <v>0.99362548584434862</v>
      </c>
      <c r="CK91" s="104">
        <f t="shared" si="29"/>
        <v>0.99362548584434862</v>
      </c>
      <c r="CL91" s="104">
        <f t="shared" si="29"/>
        <v>0.99362548584434862</v>
      </c>
      <c r="CM91" s="104">
        <f t="shared" si="29"/>
        <v>0.99362548584434862</v>
      </c>
      <c r="CN91" s="104">
        <f t="shared" si="29"/>
        <v>0.99362548584434862</v>
      </c>
      <c r="CO91" s="104">
        <f t="shared" si="29"/>
        <v>0.99362548584434862</v>
      </c>
      <c r="CP91" s="104">
        <f t="shared" si="29"/>
        <v>0.99362548584434862</v>
      </c>
      <c r="CQ91" s="104">
        <f t="shared" si="29"/>
        <v>0.99362548584434862</v>
      </c>
      <c r="CR91" s="104">
        <f t="shared" si="29"/>
        <v>0.99362548584434862</v>
      </c>
      <c r="CS91" s="104">
        <f t="shared" si="29"/>
        <v>0.99362548584434862</v>
      </c>
      <c r="CT91" s="104">
        <f t="shared" si="29"/>
        <v>0.99362548584434862</v>
      </c>
      <c r="CU91" s="104">
        <f t="shared" si="29"/>
        <v>0.99362548584434862</v>
      </c>
      <c r="CV91" s="104">
        <f t="shared" si="29"/>
        <v>0.99362548584434862</v>
      </c>
      <c r="CW91" s="104">
        <f t="shared" si="29"/>
        <v>0.99362548584434862</v>
      </c>
      <c r="CX91" s="104">
        <f t="shared" si="29"/>
        <v>0.99362548584434862</v>
      </c>
      <c r="CY91" s="104">
        <f t="shared" si="29"/>
        <v>0.99362548584434862</v>
      </c>
      <c r="CZ91" s="104">
        <f t="shared" si="29"/>
        <v>0.99362548584434862</v>
      </c>
      <c r="DA91" s="104">
        <f t="shared" si="29"/>
        <v>0.99362548584434862</v>
      </c>
      <c r="DB91" s="104">
        <f t="shared" si="29"/>
        <v>0.99362548584434862</v>
      </c>
      <c r="DC91" s="104">
        <f t="shared" si="29"/>
        <v>0.99362548584434862</v>
      </c>
      <c r="DE91" s="100">
        <v>104</v>
      </c>
      <c r="DF91" s="102">
        <v>1.0045715542597393</v>
      </c>
      <c r="DG91" s="102">
        <v>1.003702191610095</v>
      </c>
      <c r="DH91" s="102">
        <v>1.0027878524140779</v>
      </c>
      <c r="DI91" s="102">
        <v>1.0006493217064052</v>
      </c>
      <c r="DJ91" s="102">
        <v>0.9988682983673246</v>
      </c>
      <c r="DK91" s="102">
        <v>0.99754632014818345</v>
      </c>
      <c r="DL91" s="102">
        <v>0.99673881560950306</v>
      </c>
      <c r="DM91" s="102">
        <v>0.99618069184321556</v>
      </c>
      <c r="DN91" s="102">
        <v>0.99578871046501904</v>
      </c>
      <c r="DO91" s="102">
        <v>0.99551276647696896</v>
      </c>
      <c r="DP91" s="102">
        <v>0.99530838393570775</v>
      </c>
      <c r="DQ91" s="102">
        <v>0.99516282916165977</v>
      </c>
      <c r="DR91" s="102">
        <v>0.9950461718650353</v>
      </c>
      <c r="DS91" s="102">
        <v>0.99492920487902858</v>
      </c>
      <c r="DT91" s="102">
        <v>0.99479648356330208</v>
      </c>
      <c r="DU91" s="102">
        <v>0.99467782595599696</v>
      </c>
      <c r="DV91" s="102">
        <v>0.99453359859392887</v>
      </c>
      <c r="DW91" s="102">
        <v>0.99459102883098083</v>
      </c>
      <c r="DX91" s="102">
        <v>0.99465360949189352</v>
      </c>
      <c r="DY91" s="102">
        <v>0.99472350086664008</v>
      </c>
      <c r="DZ91" s="102">
        <v>0.99475851922161518</v>
      </c>
      <c r="EA91" s="102">
        <v>0.9947830171073474</v>
      </c>
      <c r="EB91" s="102">
        <v>0.9948002539628914</v>
      </c>
      <c r="EC91" s="102">
        <v>0.99481314695028789</v>
      </c>
      <c r="ED91" s="102">
        <v>0.99482107708077727</v>
      </c>
      <c r="EE91" s="102">
        <v>0.99482876567733625</v>
      </c>
      <c r="EF91" s="102">
        <v>0.99483302619685032</v>
      </c>
      <c r="EG91" s="102">
        <v>0.99483552332920122</v>
      </c>
      <c r="EH91" s="102">
        <v>0.99483678822879407</v>
      </c>
      <c r="EI91" s="102">
        <v>0.99483752480287013</v>
      </c>
      <c r="EJ91" s="102">
        <v>0.99483622659825066</v>
      </c>
      <c r="EK91" s="102">
        <v>0.99483482803880108</v>
      </c>
      <c r="EL91" s="102">
        <v>0.99483390172721342</v>
      </c>
      <c r="EM91" s="102">
        <v>0.99483371524420516</v>
      </c>
      <c r="EN91" s="102">
        <v>0.9948345130652041</v>
      </c>
      <c r="EO91" s="102">
        <v>0.99483641730763761</v>
      </c>
      <c r="EP91" s="102">
        <v>0.9948394092606816</v>
      </c>
      <c r="EQ91" s="102">
        <v>0.99484335699165982</v>
      </c>
      <c r="ER91" s="102">
        <v>0.99484800393284534</v>
      </c>
      <c r="ES91" s="102">
        <v>0.99485305517979017</v>
      </c>
      <c r="ET91" s="102">
        <v>0.99485804379957865</v>
      </c>
      <c r="EU91" s="102">
        <v>0.99486277722375493</v>
      </c>
      <c r="EV91" s="102">
        <v>0.99486672221057149</v>
      </c>
      <c r="EW91" s="102">
        <v>0.99486948235100603</v>
      </c>
      <c r="EX91" s="102">
        <v>0.99487049066613364</v>
      </c>
      <c r="EY91" s="102">
        <v>0.99486905228783484</v>
      </c>
      <c r="EZ91" s="102">
        <v>0.99486477357860026</v>
      </c>
      <c r="FA91" s="102">
        <v>0.99485680196378323</v>
      </c>
      <c r="FB91" s="102">
        <v>0.99484507811623057</v>
      </c>
      <c r="FC91" s="102">
        <v>0.99482854910347895</v>
      </c>
      <c r="FD91" s="102">
        <v>0.99480672135366754</v>
      </c>
      <c r="FE91" s="102">
        <v>0.99477814339550563</v>
      </c>
      <c r="FF91" s="102">
        <v>0.99474265854771826</v>
      </c>
      <c r="FG91" s="102">
        <v>0.99469900097172492</v>
      </c>
      <c r="FH91" s="102">
        <v>0.99464714663132003</v>
      </c>
      <c r="FI91" s="102">
        <v>0.99458717172980782</v>
      </c>
      <c r="FJ91" s="102">
        <v>0.99451861364959571</v>
      </c>
      <c r="FK91" s="102">
        <v>0.99444078873103792</v>
      </c>
      <c r="FL91" s="102">
        <v>0.99435338866873824</v>
      </c>
      <c r="FM91" s="102">
        <v>0.99425540404321611</v>
      </c>
      <c r="FN91" s="102">
        <v>0.9941423048000273</v>
      </c>
      <c r="FO91" s="102">
        <v>0.99401104902403137</v>
      </c>
      <c r="FP91" s="102">
        <v>0.9938588956948935</v>
      </c>
      <c r="FQ91" s="102">
        <v>0.99368442181643246</v>
      </c>
      <c r="FR91" s="102">
        <v>0.99348150741854735</v>
      </c>
      <c r="FS91" s="102">
        <v>0.99325065609376084</v>
      </c>
      <c r="FT91" s="102">
        <v>0.99298885770344647</v>
      </c>
      <c r="FU91" s="102">
        <v>0.99269524438140999</v>
      </c>
      <c r="FV91" s="102">
        <v>0.99236222968871868</v>
      </c>
      <c r="FW91" s="102">
        <v>0.99199081261010247</v>
      </c>
      <c r="FX91" s="102">
        <v>0.99157001214100027</v>
      </c>
      <c r="FY91" s="102">
        <v>0.99109373144471324</v>
      </c>
      <c r="FZ91" s="102">
        <v>0.99052855637729897</v>
      </c>
      <c r="GA91" s="102">
        <v>0.98985948602142704</v>
      </c>
      <c r="GB91" s="102">
        <v>0.98905564266121826</v>
      </c>
      <c r="GC91" s="102">
        <v>0.98809564423490126</v>
      </c>
      <c r="GD91" s="102">
        <v>0.98696659664346231</v>
      </c>
      <c r="GE91" s="102">
        <v>0.98569199231540006</v>
      </c>
      <c r="GF91" s="102">
        <v>0.98569199231540006</v>
      </c>
      <c r="GG91" s="104">
        <f t="shared" si="30"/>
        <v>0.98569199231540006</v>
      </c>
      <c r="GH91" s="104">
        <f t="shared" si="30"/>
        <v>0.98569199231540006</v>
      </c>
      <c r="GI91" s="104">
        <f t="shared" si="30"/>
        <v>0.98569199231540006</v>
      </c>
      <c r="GJ91" s="104">
        <f t="shared" si="30"/>
        <v>0.98569199231540006</v>
      </c>
      <c r="GK91" s="104">
        <f t="shared" si="30"/>
        <v>0.98569199231540006</v>
      </c>
      <c r="GL91" s="104">
        <f t="shared" si="30"/>
        <v>0.98569199231540006</v>
      </c>
      <c r="GM91" s="104">
        <f t="shared" si="30"/>
        <v>0.98569199231540006</v>
      </c>
      <c r="GN91" s="104">
        <f t="shared" si="30"/>
        <v>0.98569199231540006</v>
      </c>
      <c r="GO91" s="104">
        <f t="shared" si="30"/>
        <v>0.98569199231540006</v>
      </c>
      <c r="GP91" s="104">
        <f t="shared" si="30"/>
        <v>0.98569199231540006</v>
      </c>
      <c r="GQ91" s="104">
        <f t="shared" si="30"/>
        <v>0.98569199231540006</v>
      </c>
      <c r="GR91" s="104">
        <f t="shared" si="30"/>
        <v>0.98569199231540006</v>
      </c>
      <c r="GS91" s="104">
        <f t="shared" ref="GS91:HG91" si="31">GR91</f>
        <v>0.98569199231540006</v>
      </c>
      <c r="GT91" s="104">
        <f t="shared" si="31"/>
        <v>0.98569199231540006</v>
      </c>
      <c r="GU91" s="104">
        <f t="shared" si="31"/>
        <v>0.98569199231540006</v>
      </c>
      <c r="GV91" s="104">
        <f t="shared" si="31"/>
        <v>0.98569199231540006</v>
      </c>
      <c r="GW91" s="104">
        <f t="shared" si="31"/>
        <v>0.98569199231540006</v>
      </c>
      <c r="GX91" s="104">
        <f t="shared" si="31"/>
        <v>0.98569199231540006</v>
      </c>
      <c r="GY91" s="104">
        <f t="shared" si="31"/>
        <v>0.98569199231540006</v>
      </c>
      <c r="GZ91" s="104">
        <f t="shared" si="31"/>
        <v>0.98569199231540006</v>
      </c>
      <c r="HA91" s="104">
        <f t="shared" si="31"/>
        <v>0.98569199231540006</v>
      </c>
      <c r="HB91" s="104">
        <f t="shared" si="31"/>
        <v>0.98569199231540006</v>
      </c>
      <c r="HC91" s="104">
        <f t="shared" si="31"/>
        <v>0.98569199231540006</v>
      </c>
      <c r="HD91" s="104">
        <f t="shared" si="31"/>
        <v>0.98569199231540006</v>
      </c>
      <c r="HE91" s="104">
        <f t="shared" si="31"/>
        <v>0.98569199231540006</v>
      </c>
      <c r="HF91" s="104">
        <f t="shared" si="31"/>
        <v>0.98569199231540006</v>
      </c>
      <c r="HG91" s="104">
        <f t="shared" si="31"/>
        <v>0.98569199231540006</v>
      </c>
    </row>
    <row r="92" spans="1:215" x14ac:dyDescent="0.2">
      <c r="A92" s="100">
        <v>105</v>
      </c>
      <c r="B92" s="102">
        <v>1.004887659704587</v>
      </c>
      <c r="C92" s="102">
        <v>1.0041192800219567</v>
      </c>
      <c r="D92" s="102">
        <v>1.0019905778058484</v>
      </c>
      <c r="E92" s="102">
        <v>1.0001118064035459</v>
      </c>
      <c r="F92" s="102">
        <v>0.9985701733757647</v>
      </c>
      <c r="G92" s="102">
        <v>0.99744076323697406</v>
      </c>
      <c r="H92" s="102">
        <v>0.99678644341359979</v>
      </c>
      <c r="I92" s="102">
        <v>0.99647509783221044</v>
      </c>
      <c r="J92" s="102">
        <v>0.99618763379753816</v>
      </c>
      <c r="K92" s="102">
        <v>0.99599913163861298</v>
      </c>
      <c r="L92" s="102">
        <v>0.99588222189534881</v>
      </c>
      <c r="M92" s="102">
        <v>0.99581228232981056</v>
      </c>
      <c r="N92" s="102">
        <v>0.9957665577102377</v>
      </c>
      <c r="O92" s="102">
        <v>0.99572126775648595</v>
      </c>
      <c r="P92" s="102">
        <v>0.99565445803473152</v>
      </c>
      <c r="Q92" s="102">
        <v>0.99556293103905447</v>
      </c>
      <c r="R92" s="102">
        <v>0.99541576578292001</v>
      </c>
      <c r="S92" s="102">
        <v>0.99544759650945325</v>
      </c>
      <c r="T92" s="102">
        <v>0.99548595564618203</v>
      </c>
      <c r="U92" s="102">
        <v>0.99553032259368734</v>
      </c>
      <c r="V92" s="102">
        <v>0.99556086281817713</v>
      </c>
      <c r="W92" s="102">
        <v>0.99558571182335887</v>
      </c>
      <c r="X92" s="102">
        <v>0.99560829658941907</v>
      </c>
      <c r="Y92" s="102">
        <v>0.99562966933568375</v>
      </c>
      <c r="Z92" s="102">
        <v>0.99565004152559777</v>
      </c>
      <c r="AA92" s="102">
        <v>0.9956712768455952</v>
      </c>
      <c r="AB92" s="102">
        <v>0.99568996578155744</v>
      </c>
      <c r="AC92" s="102">
        <v>0.9957059532401773</v>
      </c>
      <c r="AD92" s="102">
        <v>0.99571886715204871</v>
      </c>
      <c r="AE92" s="102">
        <v>0.99572920251237229</v>
      </c>
      <c r="AF92" s="102">
        <v>0.99573504386540246</v>
      </c>
      <c r="AG92" s="102">
        <v>0.99573807900618949</v>
      </c>
      <c r="AH92" s="102">
        <v>0.99573914585055967</v>
      </c>
      <c r="AI92" s="102">
        <v>0.99573852368690685</v>
      </c>
      <c r="AJ92" s="102">
        <v>0.99573630640734423</v>
      </c>
      <c r="AK92" s="102">
        <v>0.99573223553460644</v>
      </c>
      <c r="AL92" s="102">
        <v>0.99572726220177565</v>
      </c>
      <c r="AM92" s="102">
        <v>0.99572157275803819</v>
      </c>
      <c r="AN92" s="102">
        <v>0.99571537768921581</v>
      </c>
      <c r="AO92" s="102">
        <v>0.99570889543719243</v>
      </c>
      <c r="AP92" s="102">
        <v>0.99570233787017259</v>
      </c>
      <c r="AQ92" s="102">
        <v>0.99569590379301853</v>
      </c>
      <c r="AR92" s="102">
        <v>0.99568976034285073</v>
      </c>
      <c r="AS92" s="102">
        <v>0.9956840302574812</v>
      </c>
      <c r="AT92" s="102">
        <v>0.99567882164535793</v>
      </c>
      <c r="AU92" s="102">
        <v>0.99567417697412675</v>
      </c>
      <c r="AV92" s="102">
        <v>0.99567010391448107</v>
      </c>
      <c r="AW92" s="102">
        <v>0.99566655693221084</v>
      </c>
      <c r="AX92" s="102">
        <v>0.99566339174536689</v>
      </c>
      <c r="AY92" s="102">
        <v>0.99566050174536225</v>
      </c>
      <c r="AZ92" s="102">
        <v>0.99565771575357265</v>
      </c>
      <c r="BA92" s="102">
        <v>0.99565486229904687</v>
      </c>
      <c r="BB92" s="102">
        <v>0.99565164349406832</v>
      </c>
      <c r="BC92" s="102">
        <v>0.99564786782460546</v>
      </c>
      <c r="BD92" s="102">
        <v>0.99564315161636086</v>
      </c>
      <c r="BE92" s="102">
        <v>0.99563719594819533</v>
      </c>
      <c r="BF92" s="102">
        <v>0.99562965903582501</v>
      </c>
      <c r="BG92" s="102">
        <v>0.99562010216389063</v>
      </c>
      <c r="BH92" s="102">
        <v>0.99560798602650435</v>
      </c>
      <c r="BI92" s="102">
        <v>0.9955927331270612</v>
      </c>
      <c r="BJ92" s="102">
        <v>0.99557354045609736</v>
      </c>
      <c r="BK92" s="102">
        <v>0.9955496886747367</v>
      </c>
      <c r="BL92" s="102">
        <v>0.99552057113071957</v>
      </c>
      <c r="BM92" s="102">
        <v>0.99548592639809819</v>
      </c>
      <c r="BN92" s="102">
        <v>0.99544528507701791</v>
      </c>
      <c r="BO92" s="102">
        <v>0.9953983026144545</v>
      </c>
      <c r="BP92" s="102">
        <v>0.99534432009502871</v>
      </c>
      <c r="BQ92" s="102">
        <v>0.99528313350740572</v>
      </c>
      <c r="BR92" s="102">
        <v>0.99521413728280084</v>
      </c>
      <c r="BS92" s="102">
        <v>0.99513484951324682</v>
      </c>
      <c r="BT92" s="102">
        <v>0.99504627352374153</v>
      </c>
      <c r="BU92" s="102">
        <v>0.99494687263924741</v>
      </c>
      <c r="BV92" s="102">
        <v>0.99483281494116349</v>
      </c>
      <c r="BW92" s="102">
        <v>0.99470409493011103</v>
      </c>
      <c r="BX92" s="102">
        <v>0.99456363224654665</v>
      </c>
      <c r="BY92" s="102">
        <v>0.99440902297568379</v>
      </c>
      <c r="BZ92" s="102">
        <v>0.9942499780191425</v>
      </c>
      <c r="CA92" s="102">
        <v>0.99410408135411454</v>
      </c>
      <c r="CB92" s="102">
        <v>0.99410408135411454</v>
      </c>
      <c r="CC92" s="104">
        <f t="shared" si="24"/>
        <v>0.99410408135411454</v>
      </c>
      <c r="CD92" s="104">
        <f t="shared" si="29"/>
        <v>0.99410408135411454</v>
      </c>
      <c r="CE92" s="104">
        <f t="shared" si="29"/>
        <v>0.99410408135411454</v>
      </c>
      <c r="CF92" s="104">
        <f t="shared" si="29"/>
        <v>0.99410408135411454</v>
      </c>
      <c r="CG92" s="104">
        <f t="shared" si="29"/>
        <v>0.99410408135411454</v>
      </c>
      <c r="CH92" s="104">
        <f t="shared" si="29"/>
        <v>0.99410408135411454</v>
      </c>
      <c r="CI92" s="104">
        <f t="shared" si="29"/>
        <v>0.99410408135411454</v>
      </c>
      <c r="CJ92" s="104">
        <f t="shared" si="29"/>
        <v>0.99410408135411454</v>
      </c>
      <c r="CK92" s="104">
        <f t="shared" si="29"/>
        <v>0.99410408135411454</v>
      </c>
      <c r="CL92" s="104">
        <f t="shared" si="29"/>
        <v>0.99410408135411454</v>
      </c>
      <c r="CM92" s="104">
        <f t="shared" si="29"/>
        <v>0.99410408135411454</v>
      </c>
      <c r="CN92" s="104">
        <f t="shared" si="29"/>
        <v>0.99410408135411454</v>
      </c>
      <c r="CO92" s="104">
        <f t="shared" ref="CD92:DC102" si="32">CN92</f>
        <v>0.99410408135411454</v>
      </c>
      <c r="CP92" s="104">
        <f t="shared" si="32"/>
        <v>0.99410408135411454</v>
      </c>
      <c r="CQ92" s="104">
        <f t="shared" si="32"/>
        <v>0.99410408135411454</v>
      </c>
      <c r="CR92" s="104">
        <f t="shared" si="32"/>
        <v>0.99410408135411454</v>
      </c>
      <c r="CS92" s="104">
        <f t="shared" si="32"/>
        <v>0.99410408135411454</v>
      </c>
      <c r="CT92" s="104">
        <f t="shared" si="32"/>
        <v>0.99410408135411454</v>
      </c>
      <c r="CU92" s="104">
        <f t="shared" si="32"/>
        <v>0.99410408135411454</v>
      </c>
      <c r="CV92" s="104">
        <f t="shared" si="32"/>
        <v>0.99410408135411454</v>
      </c>
      <c r="CW92" s="104">
        <f t="shared" si="32"/>
        <v>0.99410408135411454</v>
      </c>
      <c r="CX92" s="104">
        <f t="shared" si="32"/>
        <v>0.99410408135411454</v>
      </c>
      <c r="CY92" s="104">
        <f t="shared" si="32"/>
        <v>0.99410408135411454</v>
      </c>
      <c r="CZ92" s="104">
        <f t="shared" si="32"/>
        <v>0.99410408135411454</v>
      </c>
      <c r="DA92" s="104">
        <f t="shared" si="32"/>
        <v>0.99410408135411454</v>
      </c>
      <c r="DB92" s="104">
        <f t="shared" si="32"/>
        <v>0.99410408135411454</v>
      </c>
      <c r="DC92" s="104">
        <f t="shared" si="32"/>
        <v>0.99410408135411454</v>
      </c>
      <c r="DE92" s="100">
        <v>105</v>
      </c>
      <c r="DF92" s="102">
        <v>1.0040910318350362</v>
      </c>
      <c r="DG92" s="102">
        <v>1.0033195626646849</v>
      </c>
      <c r="DH92" s="102">
        <v>1.0025065884804416</v>
      </c>
      <c r="DI92" s="102">
        <v>1.0016786631426828</v>
      </c>
      <c r="DJ92" s="102">
        <v>0.99981241402473375</v>
      </c>
      <c r="DK92" s="102">
        <v>0.99838361981228563</v>
      </c>
      <c r="DL92" s="102">
        <v>0.99744690942319236</v>
      </c>
      <c r="DM92" s="102">
        <v>0.99687598358149387</v>
      </c>
      <c r="DN92" s="102">
        <v>0.99638524418143504</v>
      </c>
      <c r="DO92" s="102">
        <v>0.99603401280369142</v>
      </c>
      <c r="DP92" s="102">
        <v>0.99577477374084356</v>
      </c>
      <c r="DQ92" s="102">
        <v>0.99559218485714973</v>
      </c>
      <c r="DR92" s="102">
        <v>0.99545275185101756</v>
      </c>
      <c r="DS92" s="102">
        <v>0.99532320970053423</v>
      </c>
      <c r="DT92" s="102">
        <v>0.99518521814806171</v>
      </c>
      <c r="DU92" s="102">
        <v>0.99506726919790833</v>
      </c>
      <c r="DV92" s="102">
        <v>0.99492531702392561</v>
      </c>
      <c r="DW92" s="102">
        <v>0.99498462319814984</v>
      </c>
      <c r="DX92" s="102">
        <v>0.99504925443726844</v>
      </c>
      <c r="DY92" s="102">
        <v>0.99512144302523919</v>
      </c>
      <c r="DZ92" s="102">
        <v>0.99515760530982555</v>
      </c>
      <c r="EA92" s="102">
        <v>0.99518289981216412</v>
      </c>
      <c r="EB92" s="102">
        <v>0.99520069321885063</v>
      </c>
      <c r="EC92" s="102">
        <v>0.99521399912575603</v>
      </c>
      <c r="ED92" s="102">
        <v>0.99522217754399211</v>
      </c>
      <c r="EE92" s="102">
        <v>0.99523010692563474</v>
      </c>
      <c r="EF92" s="102">
        <v>0.99523449427414989</v>
      </c>
      <c r="EG92" s="102">
        <v>0.9952370595469312</v>
      </c>
      <c r="EH92" s="102">
        <v>0.99523835151079953</v>
      </c>
      <c r="EI92" s="102">
        <v>0.99523909750849393</v>
      </c>
      <c r="EJ92" s="102">
        <v>0.99523774071305471</v>
      </c>
      <c r="EK92" s="102">
        <v>0.99523628013034271</v>
      </c>
      <c r="EL92" s="102">
        <v>0.99523530754452794</v>
      </c>
      <c r="EM92" s="102">
        <v>0.99523509955421252</v>
      </c>
      <c r="EN92" s="102">
        <v>0.99523590890493319</v>
      </c>
      <c r="EO92" s="102">
        <v>0.99523786190127173</v>
      </c>
      <c r="EP92" s="102">
        <v>0.99524093928725632</v>
      </c>
      <c r="EQ92" s="102">
        <v>0.99524500477995792</v>
      </c>
      <c r="ER92" s="102">
        <v>0.99524979325039187</v>
      </c>
      <c r="ES92" s="102">
        <v>0.99525499992025368</v>
      </c>
      <c r="ET92" s="102">
        <v>0.99526014215017233</v>
      </c>
      <c r="EU92" s="102">
        <v>0.99526502087383406</v>
      </c>
      <c r="EV92" s="102">
        <v>0.99526908482284027</v>
      </c>
      <c r="EW92" s="102">
        <v>0.99527192413288934</v>
      </c>
      <c r="EX92" s="102">
        <v>0.99527295256591986</v>
      </c>
      <c r="EY92" s="102">
        <v>0.99527145159972019</v>
      </c>
      <c r="EZ92" s="102">
        <v>0.9952670140997063</v>
      </c>
      <c r="FA92" s="102">
        <v>0.99525875836645405</v>
      </c>
      <c r="FB92" s="102">
        <v>0.99524662277600806</v>
      </c>
      <c r="FC92" s="102">
        <v>0.9952295183431682</v>
      </c>
      <c r="FD92" s="102">
        <v>0.99520693429329044</v>
      </c>
      <c r="FE92" s="102">
        <v>0.99517736936714984</v>
      </c>
      <c r="FF92" s="102">
        <v>0.99514066085622443</v>
      </c>
      <c r="FG92" s="102">
        <v>0.99509549915692419</v>
      </c>
      <c r="FH92" s="102">
        <v>0.99504185841246884</v>
      </c>
      <c r="FI92" s="102">
        <v>0.9949798163367245</v>
      </c>
      <c r="FJ92" s="102">
        <v>0.99490889322853848</v>
      </c>
      <c r="FK92" s="102">
        <v>0.99482838062596635</v>
      </c>
      <c r="FL92" s="102">
        <v>0.99473795791991226</v>
      </c>
      <c r="FM92" s="102">
        <v>0.99463657909372294</v>
      </c>
      <c r="FN92" s="102">
        <v>0.99451955633708133</v>
      </c>
      <c r="FO92" s="102">
        <v>0.99438373961518389</v>
      </c>
      <c r="FP92" s="102">
        <v>0.99422628894805043</v>
      </c>
      <c r="FQ92" s="102">
        <v>0.99404572643896327</v>
      </c>
      <c r="FR92" s="102">
        <v>0.9938357134811</v>
      </c>
      <c r="FS92" s="102">
        <v>0.99359676028514088</v>
      </c>
      <c r="FT92" s="102">
        <v>0.99332573967149607</v>
      </c>
      <c r="FU92" s="102">
        <v>0.99302173812250616</v>
      </c>
      <c r="FV92" s="102">
        <v>0.99267688652099606</v>
      </c>
      <c r="FW92" s="102">
        <v>0.99229219291042969</v>
      </c>
      <c r="FX92" s="102">
        <v>0.99185626136765193</v>
      </c>
      <c r="FY92" s="102">
        <v>0.99136273924002627</v>
      </c>
      <c r="FZ92" s="102">
        <v>0.99077697607854087</v>
      </c>
      <c r="GA92" s="102">
        <v>0.99008335239595158</v>
      </c>
      <c r="GB92" s="102">
        <v>0.98924977241520373</v>
      </c>
      <c r="GC92" s="102">
        <v>0.98825391601741241</v>
      </c>
      <c r="GD92" s="102">
        <v>0.98708219994891966</v>
      </c>
      <c r="GE92" s="102">
        <v>0.98575867186523813</v>
      </c>
      <c r="GF92" s="102">
        <v>0.98575867186523813</v>
      </c>
      <c r="GG92" s="104">
        <f t="shared" ref="GG92:HG101" si="33">GF92</f>
        <v>0.98575867186523813</v>
      </c>
      <c r="GH92" s="104">
        <f t="shared" si="33"/>
        <v>0.98575867186523813</v>
      </c>
      <c r="GI92" s="104">
        <f t="shared" si="33"/>
        <v>0.98575867186523813</v>
      </c>
      <c r="GJ92" s="104">
        <f t="shared" si="33"/>
        <v>0.98575867186523813</v>
      </c>
      <c r="GK92" s="104">
        <f t="shared" si="33"/>
        <v>0.98575867186523813</v>
      </c>
      <c r="GL92" s="104">
        <f t="shared" si="33"/>
        <v>0.98575867186523813</v>
      </c>
      <c r="GM92" s="104">
        <f t="shared" si="33"/>
        <v>0.98575867186523813</v>
      </c>
      <c r="GN92" s="104">
        <f t="shared" si="33"/>
        <v>0.98575867186523813</v>
      </c>
      <c r="GO92" s="104">
        <f t="shared" si="33"/>
        <v>0.98575867186523813</v>
      </c>
      <c r="GP92" s="104">
        <f t="shared" si="33"/>
        <v>0.98575867186523813</v>
      </c>
      <c r="GQ92" s="104">
        <f t="shared" si="33"/>
        <v>0.98575867186523813</v>
      </c>
      <c r="GR92" s="104">
        <f t="shared" si="33"/>
        <v>0.98575867186523813</v>
      </c>
      <c r="GS92" s="104">
        <f t="shared" si="33"/>
        <v>0.98575867186523813</v>
      </c>
      <c r="GT92" s="104">
        <f t="shared" si="33"/>
        <v>0.98575867186523813</v>
      </c>
      <c r="GU92" s="104">
        <f t="shared" si="33"/>
        <v>0.98575867186523813</v>
      </c>
      <c r="GV92" s="104">
        <f t="shared" si="33"/>
        <v>0.98575867186523813</v>
      </c>
      <c r="GW92" s="104">
        <f t="shared" si="33"/>
        <v>0.98575867186523813</v>
      </c>
      <c r="GX92" s="104">
        <f t="shared" si="33"/>
        <v>0.98575867186523813</v>
      </c>
      <c r="GY92" s="104">
        <f t="shared" si="33"/>
        <v>0.98575867186523813</v>
      </c>
      <c r="GZ92" s="104">
        <f t="shared" si="33"/>
        <v>0.98575867186523813</v>
      </c>
      <c r="HA92" s="104">
        <f t="shared" si="33"/>
        <v>0.98575867186523813</v>
      </c>
      <c r="HB92" s="104">
        <f t="shared" si="33"/>
        <v>0.98575867186523813</v>
      </c>
      <c r="HC92" s="104">
        <f t="shared" si="33"/>
        <v>0.98575867186523813</v>
      </c>
      <c r="HD92" s="104">
        <f t="shared" si="33"/>
        <v>0.98575867186523813</v>
      </c>
      <c r="HE92" s="104">
        <f t="shared" si="33"/>
        <v>0.98575867186523813</v>
      </c>
      <c r="HF92" s="104">
        <f t="shared" si="33"/>
        <v>0.98575867186523813</v>
      </c>
      <c r="HG92" s="104">
        <f t="shared" si="33"/>
        <v>0.98575867186523813</v>
      </c>
    </row>
    <row r="93" spans="1:215" x14ac:dyDescent="0.2">
      <c r="A93" s="100">
        <v>106</v>
      </c>
      <c r="B93" s="102">
        <v>1.0044596649664534</v>
      </c>
      <c r="C93" s="102">
        <v>1.0037903160946937</v>
      </c>
      <c r="D93" s="102">
        <v>1.0030527572979826</v>
      </c>
      <c r="E93" s="102">
        <v>1.0011235093793145</v>
      </c>
      <c r="F93" s="102">
        <v>0.99951194342005711</v>
      </c>
      <c r="G93" s="102">
        <v>0.99829179159953008</v>
      </c>
      <c r="H93" s="102">
        <v>0.9975243462155724</v>
      </c>
      <c r="I93" s="102">
        <v>0.99709618169261849</v>
      </c>
      <c r="J93" s="102">
        <v>0.99684878592305759</v>
      </c>
      <c r="K93" s="102">
        <v>0.99659599722536996</v>
      </c>
      <c r="L93" s="102">
        <v>0.99643001293210509</v>
      </c>
      <c r="M93" s="102">
        <v>0.99632360419814292</v>
      </c>
      <c r="N93" s="102">
        <v>0.99625146807970022</v>
      </c>
      <c r="O93" s="102">
        <v>0.99618760277068485</v>
      </c>
      <c r="P93" s="102">
        <v>0.99610855107561336</v>
      </c>
      <c r="Q93" s="102">
        <v>0.9960094604428199</v>
      </c>
      <c r="R93" s="102">
        <v>0.99585914243242013</v>
      </c>
      <c r="S93" s="102">
        <v>0.99588991251361103</v>
      </c>
      <c r="T93" s="102">
        <v>0.99592699012388963</v>
      </c>
      <c r="U93" s="102">
        <v>0.99596987194177455</v>
      </c>
      <c r="V93" s="102">
        <v>0.99599939027835194</v>
      </c>
      <c r="W93" s="102">
        <v>0.99602340766021735</v>
      </c>
      <c r="X93" s="102">
        <v>0.9960452360948272</v>
      </c>
      <c r="Y93" s="102">
        <v>0.99606589251827737</v>
      </c>
      <c r="Z93" s="102">
        <v>0.99608558140883063</v>
      </c>
      <c r="AA93" s="102">
        <v>0.99610610359071639</v>
      </c>
      <c r="AB93" s="102">
        <v>0.99612416469034581</v>
      </c>
      <c r="AC93" s="102">
        <v>0.99613961501215242</v>
      </c>
      <c r="AD93" s="102">
        <v>0.9961520951659214</v>
      </c>
      <c r="AE93" s="102">
        <v>0.99616208355180913</v>
      </c>
      <c r="AF93" s="102">
        <v>0.99616772946335586</v>
      </c>
      <c r="AG93" s="102">
        <v>0.99617066385825059</v>
      </c>
      <c r="AH93" s="102">
        <v>0.99617169642541903</v>
      </c>
      <c r="AI93" s="102">
        <v>0.99617109707221696</v>
      </c>
      <c r="AJ93" s="102">
        <v>0.99616895656517146</v>
      </c>
      <c r="AK93" s="102">
        <v>0.99616502520926042</v>
      </c>
      <c r="AL93" s="102">
        <v>0.99616022202586296</v>
      </c>
      <c r="AM93" s="102">
        <v>0.99615472708798491</v>
      </c>
      <c r="AN93" s="102">
        <v>0.99614874378220775</v>
      </c>
      <c r="AO93" s="102">
        <v>0.996142483174282</v>
      </c>
      <c r="AP93" s="102">
        <v>0.9961361499704684</v>
      </c>
      <c r="AQ93" s="102">
        <v>0.99612993624718849</v>
      </c>
      <c r="AR93" s="102">
        <v>0.99612400347752461</v>
      </c>
      <c r="AS93" s="102">
        <v>0.99611847023266109</v>
      </c>
      <c r="AT93" s="102">
        <v>0.99611344094351417</v>
      </c>
      <c r="AU93" s="102">
        <v>0.99610895662115473</v>
      </c>
      <c r="AV93" s="102">
        <v>0.99610502465664441</v>
      </c>
      <c r="AW93" s="102">
        <v>0.99610160104103762</v>
      </c>
      <c r="AX93" s="102">
        <v>0.99609854637347395</v>
      </c>
      <c r="AY93" s="102">
        <v>0.99609575765043767</v>
      </c>
      <c r="AZ93" s="102">
        <v>0.99609306949885945</v>
      </c>
      <c r="BA93" s="102">
        <v>0.996090316270278</v>
      </c>
      <c r="BB93" s="102">
        <v>0.99608721020875168</v>
      </c>
      <c r="BC93" s="102">
        <v>0.99608356633147788</v>
      </c>
      <c r="BD93" s="102">
        <v>0.99607901404144494</v>
      </c>
      <c r="BE93" s="102">
        <v>0.99607326463273815</v>
      </c>
      <c r="BF93" s="102">
        <v>0.99606598801180724</v>
      </c>
      <c r="BG93" s="102">
        <v>0.99605676048530112</v>
      </c>
      <c r="BH93" s="102">
        <v>0.99604506122453818</v>
      </c>
      <c r="BI93" s="102">
        <v>0.99603033255590767</v>
      </c>
      <c r="BJ93" s="102">
        <v>0.99601179903044346</v>
      </c>
      <c r="BK93" s="102">
        <v>0.99598876608222664</v>
      </c>
      <c r="BL93" s="102">
        <v>0.99596064807476625</v>
      </c>
      <c r="BM93" s="102">
        <v>0.99592719289288556</v>
      </c>
      <c r="BN93" s="102">
        <v>0.99588794764230326</v>
      </c>
      <c r="BO93" s="102">
        <v>0.99584258013379223</v>
      </c>
      <c r="BP93" s="102">
        <v>0.99579045469399818</v>
      </c>
      <c r="BQ93" s="102">
        <v>0.99573137516328958</v>
      </c>
      <c r="BR93" s="102">
        <v>0.99566475772120822</v>
      </c>
      <c r="BS93" s="102">
        <v>0.99558820686702021</v>
      </c>
      <c r="BT93" s="102">
        <v>0.99550269318132434</v>
      </c>
      <c r="BU93" s="102">
        <v>0.99540673475327035</v>
      </c>
      <c r="BV93" s="102">
        <v>0.99529663398429957</v>
      </c>
      <c r="BW93" s="102">
        <v>0.99517238890100146</v>
      </c>
      <c r="BX93" s="102">
        <v>0.99503682266692894</v>
      </c>
      <c r="BY93" s="102">
        <v>0.99488761831784256</v>
      </c>
      <c r="BZ93" s="102">
        <v>0.99473415557344314</v>
      </c>
      <c r="CA93" s="102">
        <v>0.99459341227705433</v>
      </c>
      <c r="CB93" s="102">
        <v>0.99459341227705433</v>
      </c>
      <c r="CC93" s="104">
        <f t="shared" si="24"/>
        <v>0.99459341227705433</v>
      </c>
      <c r="CD93" s="104">
        <f t="shared" si="32"/>
        <v>0.99459341227705433</v>
      </c>
      <c r="CE93" s="104">
        <f t="shared" si="32"/>
        <v>0.99459341227705433</v>
      </c>
      <c r="CF93" s="104">
        <f t="shared" si="32"/>
        <v>0.99459341227705433</v>
      </c>
      <c r="CG93" s="104">
        <f t="shared" si="32"/>
        <v>0.99459341227705433</v>
      </c>
      <c r="CH93" s="104">
        <f t="shared" si="32"/>
        <v>0.99459341227705433</v>
      </c>
      <c r="CI93" s="104">
        <f t="shared" si="32"/>
        <v>0.99459341227705433</v>
      </c>
      <c r="CJ93" s="104">
        <f t="shared" si="32"/>
        <v>0.99459341227705433</v>
      </c>
      <c r="CK93" s="104">
        <f t="shared" si="32"/>
        <v>0.99459341227705433</v>
      </c>
      <c r="CL93" s="104">
        <f t="shared" si="32"/>
        <v>0.99459341227705433</v>
      </c>
      <c r="CM93" s="104">
        <f t="shared" si="32"/>
        <v>0.99459341227705433</v>
      </c>
      <c r="CN93" s="104">
        <f t="shared" si="32"/>
        <v>0.99459341227705433</v>
      </c>
      <c r="CO93" s="104">
        <f t="shared" si="32"/>
        <v>0.99459341227705433</v>
      </c>
      <c r="CP93" s="104">
        <f t="shared" si="32"/>
        <v>0.99459341227705433</v>
      </c>
      <c r="CQ93" s="104">
        <f t="shared" si="32"/>
        <v>0.99459341227705433</v>
      </c>
      <c r="CR93" s="104">
        <f t="shared" si="32"/>
        <v>0.99459341227705433</v>
      </c>
      <c r="CS93" s="104">
        <f t="shared" si="32"/>
        <v>0.99459341227705433</v>
      </c>
      <c r="CT93" s="104">
        <f t="shared" si="32"/>
        <v>0.99459341227705433</v>
      </c>
      <c r="CU93" s="104">
        <f t="shared" si="32"/>
        <v>0.99459341227705433</v>
      </c>
      <c r="CV93" s="104">
        <f t="shared" si="32"/>
        <v>0.99459341227705433</v>
      </c>
      <c r="CW93" s="104">
        <f t="shared" si="32"/>
        <v>0.99459341227705433</v>
      </c>
      <c r="CX93" s="104">
        <f t="shared" si="32"/>
        <v>0.99459341227705433</v>
      </c>
      <c r="CY93" s="104">
        <f t="shared" si="32"/>
        <v>0.99459341227705433</v>
      </c>
      <c r="CZ93" s="104">
        <f t="shared" si="32"/>
        <v>0.99459341227705433</v>
      </c>
      <c r="DA93" s="104">
        <f t="shared" si="32"/>
        <v>0.99459341227705433</v>
      </c>
      <c r="DB93" s="104">
        <f t="shared" si="32"/>
        <v>0.99459341227705433</v>
      </c>
      <c r="DC93" s="104">
        <f t="shared" si="32"/>
        <v>0.99459341227705433</v>
      </c>
      <c r="DE93" s="100">
        <v>106</v>
      </c>
      <c r="DF93" s="102">
        <v>1.0036306651589497</v>
      </c>
      <c r="DG93" s="102">
        <v>1.0029573670739593</v>
      </c>
      <c r="DH93" s="102">
        <v>1.0022455264145469</v>
      </c>
      <c r="DI93" s="102">
        <v>1.0015140578873007</v>
      </c>
      <c r="DJ93" s="102">
        <v>1.000827847678996</v>
      </c>
      <c r="DK93" s="102">
        <v>0.9992960367793613</v>
      </c>
      <c r="DL93" s="102">
        <v>0.9982312536359137</v>
      </c>
      <c r="DM93" s="102">
        <v>0.9975239211767658</v>
      </c>
      <c r="DN93" s="102">
        <v>0.99704724436449366</v>
      </c>
      <c r="DO93" s="102">
        <v>0.99660841453366245</v>
      </c>
      <c r="DP93" s="102">
        <v>0.9962841182264508</v>
      </c>
      <c r="DQ93" s="102">
        <v>0.99605618969676968</v>
      </c>
      <c r="DR93" s="102">
        <v>0.99588757566266695</v>
      </c>
      <c r="DS93" s="102">
        <v>0.9957412429672382</v>
      </c>
      <c r="DT93" s="102">
        <v>0.99559514404502814</v>
      </c>
      <c r="DU93" s="102">
        <v>0.99547536024038452</v>
      </c>
      <c r="DV93" s="102">
        <v>0.99533417367676635</v>
      </c>
      <c r="DW93" s="102">
        <v>0.99539438873759034</v>
      </c>
      <c r="DX93" s="102">
        <v>0.99546001371657322</v>
      </c>
      <c r="DY93" s="102">
        <v>0.99553331583313098</v>
      </c>
      <c r="DZ93" s="102">
        <v>0.99557003234651242</v>
      </c>
      <c r="EA93" s="102">
        <v>0.99559571266594316</v>
      </c>
      <c r="EB93" s="102">
        <v>0.99561377546865082</v>
      </c>
      <c r="EC93" s="102">
        <v>0.9956272811157828</v>
      </c>
      <c r="ED93" s="102">
        <v>0.99563557941433611</v>
      </c>
      <c r="EE93" s="102">
        <v>0.99564362505520088</v>
      </c>
      <c r="EF93" s="102">
        <v>0.99564807337575156</v>
      </c>
      <c r="EG93" s="102">
        <v>0.99565067114401318</v>
      </c>
      <c r="EH93" s="102">
        <v>0.9956519756698744</v>
      </c>
      <c r="EI93" s="102">
        <v>0.99565272566725738</v>
      </c>
      <c r="EJ93" s="102">
        <v>0.99565133985898002</v>
      </c>
      <c r="EK93" s="102">
        <v>0.99564984859358252</v>
      </c>
      <c r="EL93" s="102">
        <v>0.99564885296675654</v>
      </c>
      <c r="EM93" s="102">
        <v>0.99564863395682968</v>
      </c>
      <c r="EN93" s="102">
        <v>0.99564944832706326</v>
      </c>
      <c r="EO93" s="102">
        <v>0.99565142441833321</v>
      </c>
      <c r="EP93" s="102">
        <v>0.99565454271314857</v>
      </c>
      <c r="EQ93" s="102">
        <v>0.99565866481944076</v>
      </c>
      <c r="ER93" s="102">
        <v>0.99566352145352233</v>
      </c>
      <c r="ES93" s="102">
        <v>0.99566880304411964</v>
      </c>
      <c r="ET93" s="102">
        <v>0.99567401932483091</v>
      </c>
      <c r="EU93" s="102">
        <v>0.99567896807323497</v>
      </c>
      <c r="EV93" s="102">
        <v>0.99568308926378257</v>
      </c>
      <c r="EW93" s="102">
        <v>0.99568596649367036</v>
      </c>
      <c r="EX93" s="102">
        <v>0.99568700416542244</v>
      </c>
      <c r="EY93" s="102">
        <v>0.995685472259626</v>
      </c>
      <c r="EZ93" s="102">
        <v>0.99568095707764959</v>
      </c>
      <c r="FA93" s="102">
        <v>0.99567256275985561</v>
      </c>
      <c r="FB93" s="102">
        <v>0.99566022655527098</v>
      </c>
      <c r="FC93" s="102">
        <v>0.99564284194689545</v>
      </c>
      <c r="FD93" s="102">
        <v>0.99561988978305316</v>
      </c>
      <c r="FE93" s="102">
        <v>0.99558984459001021</v>
      </c>
      <c r="FF93" s="102">
        <v>0.99555254070274235</v>
      </c>
      <c r="FG93" s="102">
        <v>0.99550664721900706</v>
      </c>
      <c r="FH93" s="102">
        <v>0.99545213735800409</v>
      </c>
      <c r="FI93" s="102">
        <v>0.99538908952534244</v>
      </c>
      <c r="FJ93" s="102">
        <v>0.99531701566374575</v>
      </c>
      <c r="FK93" s="102">
        <v>0.99523519519547332</v>
      </c>
      <c r="FL93" s="102">
        <v>0.99514330145936902</v>
      </c>
      <c r="FM93" s="102">
        <v>0.99504027056142497</v>
      </c>
      <c r="FN93" s="102">
        <v>0.99492133787167003</v>
      </c>
      <c r="FO93" s="102">
        <v>0.99478330062037068</v>
      </c>
      <c r="FP93" s="102">
        <v>0.99462327050048283</v>
      </c>
      <c r="FQ93" s="102">
        <v>0.99443974266905066</v>
      </c>
      <c r="FR93" s="102">
        <v>0.99422627183244083</v>
      </c>
      <c r="FS93" s="102">
        <v>0.99398337098653311</v>
      </c>
      <c r="FT93" s="102">
        <v>0.99370785546311979</v>
      </c>
      <c r="FU93" s="102">
        <v>0.99339878888272903</v>
      </c>
      <c r="FV93" s="102">
        <v>0.9930481637105234</v>
      </c>
      <c r="FW93" s="102">
        <v>0.99265699132732721</v>
      </c>
      <c r="FX93" s="102">
        <v>0.99221367238846381</v>
      </c>
      <c r="FY93" s="102">
        <v>0.99171172781044536</v>
      </c>
      <c r="FZ93" s="102">
        <v>0.99111590200539335</v>
      </c>
      <c r="GA93" s="102">
        <v>0.9904102700795876</v>
      </c>
      <c r="GB93" s="102">
        <v>0.98956213682025151</v>
      </c>
      <c r="GC93" s="102">
        <v>0.98854871660931476</v>
      </c>
      <c r="GD93" s="102">
        <v>0.98735607946511983</v>
      </c>
      <c r="GE93" s="102">
        <v>0.98600853059786442</v>
      </c>
      <c r="GF93" s="102">
        <v>0.98600853059786442</v>
      </c>
      <c r="GG93" s="104">
        <f t="shared" si="33"/>
        <v>0.98600853059786442</v>
      </c>
      <c r="GH93" s="104">
        <f t="shared" si="33"/>
        <v>0.98600853059786442</v>
      </c>
      <c r="GI93" s="104">
        <f t="shared" si="33"/>
        <v>0.98600853059786442</v>
      </c>
      <c r="GJ93" s="104">
        <f t="shared" si="33"/>
        <v>0.98600853059786442</v>
      </c>
      <c r="GK93" s="104">
        <f t="shared" si="33"/>
        <v>0.98600853059786442</v>
      </c>
      <c r="GL93" s="104">
        <f t="shared" si="33"/>
        <v>0.98600853059786442</v>
      </c>
      <c r="GM93" s="104">
        <f t="shared" si="33"/>
        <v>0.98600853059786442</v>
      </c>
      <c r="GN93" s="104">
        <f t="shared" si="33"/>
        <v>0.98600853059786442</v>
      </c>
      <c r="GO93" s="104">
        <f t="shared" si="33"/>
        <v>0.98600853059786442</v>
      </c>
      <c r="GP93" s="104">
        <f t="shared" si="33"/>
        <v>0.98600853059786442</v>
      </c>
      <c r="GQ93" s="104">
        <f t="shared" si="33"/>
        <v>0.98600853059786442</v>
      </c>
      <c r="GR93" s="104">
        <f t="shared" si="33"/>
        <v>0.98600853059786442</v>
      </c>
      <c r="GS93" s="104">
        <f t="shared" si="33"/>
        <v>0.98600853059786442</v>
      </c>
      <c r="GT93" s="104">
        <f t="shared" si="33"/>
        <v>0.98600853059786442</v>
      </c>
      <c r="GU93" s="104">
        <f t="shared" si="33"/>
        <v>0.98600853059786442</v>
      </c>
      <c r="GV93" s="104">
        <f t="shared" si="33"/>
        <v>0.98600853059786442</v>
      </c>
      <c r="GW93" s="104">
        <f t="shared" si="33"/>
        <v>0.98600853059786442</v>
      </c>
      <c r="GX93" s="104">
        <f t="shared" si="33"/>
        <v>0.98600853059786442</v>
      </c>
      <c r="GY93" s="104">
        <f t="shared" si="33"/>
        <v>0.98600853059786442</v>
      </c>
      <c r="GZ93" s="104">
        <f t="shared" si="33"/>
        <v>0.98600853059786442</v>
      </c>
      <c r="HA93" s="104">
        <f t="shared" si="33"/>
        <v>0.98600853059786442</v>
      </c>
      <c r="HB93" s="104">
        <f t="shared" si="33"/>
        <v>0.98600853059786442</v>
      </c>
      <c r="HC93" s="104">
        <f t="shared" si="33"/>
        <v>0.98600853059786442</v>
      </c>
      <c r="HD93" s="104">
        <f t="shared" si="33"/>
        <v>0.98600853059786442</v>
      </c>
      <c r="HE93" s="104">
        <f t="shared" si="33"/>
        <v>0.98600853059786442</v>
      </c>
      <c r="HF93" s="104">
        <f t="shared" si="33"/>
        <v>0.98600853059786442</v>
      </c>
      <c r="HG93" s="104">
        <f t="shared" si="33"/>
        <v>0.98600853059786442</v>
      </c>
    </row>
    <row r="94" spans="1:215" x14ac:dyDescent="0.2">
      <c r="A94" s="100">
        <v>107</v>
      </c>
      <c r="B94" s="102">
        <v>1.0040340172391256</v>
      </c>
      <c r="C94" s="102">
        <v>1.0034637695603477</v>
      </c>
      <c r="D94" s="102">
        <v>1.0028277409223558</v>
      </c>
      <c r="E94" s="102">
        <v>1.0021769445667734</v>
      </c>
      <c r="F94" s="102">
        <v>1.0004997008266125</v>
      </c>
      <c r="G94" s="102">
        <v>0.99919101433997226</v>
      </c>
      <c r="H94" s="102">
        <v>0.99831063772849382</v>
      </c>
      <c r="I94" s="102">
        <v>0.99776101129281547</v>
      </c>
      <c r="J94" s="102">
        <v>0.99740551904233421</v>
      </c>
      <c r="K94" s="102">
        <v>0.99721674110548941</v>
      </c>
      <c r="L94" s="102">
        <v>0.99699432189833193</v>
      </c>
      <c r="M94" s="102">
        <v>0.99684594229149637</v>
      </c>
      <c r="N94" s="102">
        <v>0.99674361789473565</v>
      </c>
      <c r="O94" s="102">
        <v>0.99665895406056537</v>
      </c>
      <c r="P94" s="102">
        <v>0.99656644347485601</v>
      </c>
      <c r="Q94" s="102">
        <v>0.99645917134730311</v>
      </c>
      <c r="R94" s="102">
        <v>0.99630545644691204</v>
      </c>
      <c r="S94" s="102">
        <v>0.99633499660961089</v>
      </c>
      <c r="T94" s="102">
        <v>0.99637058807318923</v>
      </c>
      <c r="U94" s="102">
        <v>0.99641174754949946</v>
      </c>
      <c r="V94" s="102">
        <v>0.99644008078930413</v>
      </c>
      <c r="W94" s="102">
        <v>0.99646313372214324</v>
      </c>
      <c r="X94" s="102">
        <v>0.99648408501129437</v>
      </c>
      <c r="Y94" s="102">
        <v>0.99650391067222333</v>
      </c>
      <c r="Z94" s="102">
        <v>0.99652280708495211</v>
      </c>
      <c r="AA94" s="102">
        <v>0.99654250215714024</v>
      </c>
      <c r="AB94" s="102">
        <v>0.99655983507548396</v>
      </c>
      <c r="AC94" s="102">
        <v>0.99657466241022163</v>
      </c>
      <c r="AD94" s="102">
        <v>0.99658663948195447</v>
      </c>
      <c r="AE94" s="102">
        <v>0.99659622544442639</v>
      </c>
      <c r="AF94" s="102">
        <v>0.99660164470064583</v>
      </c>
      <c r="AG94" s="102">
        <v>0.99660446228287014</v>
      </c>
      <c r="AH94" s="102">
        <v>0.99660545513947985</v>
      </c>
      <c r="AI94" s="102">
        <v>0.99660488229749689</v>
      </c>
      <c r="AJ94" s="102">
        <v>0.99660283089913893</v>
      </c>
      <c r="AK94" s="102">
        <v>0.99659906143811183</v>
      </c>
      <c r="AL94" s="102">
        <v>0.99659445568721872</v>
      </c>
      <c r="AM94" s="102">
        <v>0.99658918643973271</v>
      </c>
      <c r="AN94" s="102">
        <v>0.99658344884754479</v>
      </c>
      <c r="AO94" s="102">
        <v>0.99657744542029192</v>
      </c>
      <c r="AP94" s="102">
        <v>0.99657137255635031</v>
      </c>
      <c r="AQ94" s="102">
        <v>0.99656541452689207</v>
      </c>
      <c r="AR94" s="102">
        <v>0.99655972623428613</v>
      </c>
      <c r="AS94" s="102">
        <v>0.99655442141590789</v>
      </c>
      <c r="AT94" s="102">
        <v>0.99654960023606132</v>
      </c>
      <c r="AU94" s="102">
        <v>0.99654530201558311</v>
      </c>
      <c r="AV94" s="102">
        <v>0.99654153382057986</v>
      </c>
      <c r="AW94" s="102">
        <v>0.99653825341102054</v>
      </c>
      <c r="AX94" s="102">
        <v>0.99653532704824499</v>
      </c>
      <c r="AY94" s="102">
        <v>0.99653265591067741</v>
      </c>
      <c r="AZ94" s="102">
        <v>0.99653008136027321</v>
      </c>
      <c r="BA94" s="102">
        <v>0.99652744450344455</v>
      </c>
      <c r="BB94" s="102">
        <v>0.99652446933895233</v>
      </c>
      <c r="BC94" s="102">
        <v>0.99652097846191345</v>
      </c>
      <c r="BD94" s="102">
        <v>0.99651661644814871</v>
      </c>
      <c r="BE94" s="102">
        <v>0.99651110644466123</v>
      </c>
      <c r="BF94" s="102">
        <v>0.99650413192319065</v>
      </c>
      <c r="BG94" s="102">
        <v>0.99649528662155895</v>
      </c>
      <c r="BH94" s="102">
        <v>0.99648407115190396</v>
      </c>
      <c r="BI94" s="102">
        <v>0.99646995084415757</v>
      </c>
      <c r="BJ94" s="102">
        <v>0.99645218223177012</v>
      </c>
      <c r="BK94" s="102">
        <v>0.99643009949889361</v>
      </c>
      <c r="BL94" s="102">
        <v>0.9964031414023059</v>
      </c>
      <c r="BM94" s="102">
        <v>0.99637106664127961</v>
      </c>
      <c r="BN94" s="102">
        <v>0.99633344148682779</v>
      </c>
      <c r="BO94" s="102">
        <v>0.99628994811290905</v>
      </c>
      <c r="BP94" s="102">
        <v>0.99623997783557694</v>
      </c>
      <c r="BQ94" s="102">
        <v>0.99618334363154959</v>
      </c>
      <c r="BR94" s="102">
        <v>0.9961194869464387</v>
      </c>
      <c r="BS94" s="102">
        <v>0.99604611258641196</v>
      </c>
      <c r="BT94" s="102">
        <v>0.99596415318395015</v>
      </c>
      <c r="BU94" s="102">
        <v>0.99587219043901132</v>
      </c>
      <c r="BV94" s="102">
        <v>0.99576668270736401</v>
      </c>
      <c r="BW94" s="102">
        <v>0.99564763220702335</v>
      </c>
      <c r="BX94" s="102">
        <v>0.9955177502576541</v>
      </c>
      <c r="BY94" s="102">
        <v>0.995374820930922</v>
      </c>
      <c r="BZ94" s="102">
        <v>0.99522783969540252</v>
      </c>
      <c r="CA94" s="102">
        <v>0.99509308093761284</v>
      </c>
      <c r="CB94" s="102">
        <v>0.99509308093761284</v>
      </c>
      <c r="CC94" s="104">
        <f t="shared" si="24"/>
        <v>0.99509308093761284</v>
      </c>
      <c r="CD94" s="104">
        <f t="shared" si="32"/>
        <v>0.99509308093761284</v>
      </c>
      <c r="CE94" s="104">
        <f t="shared" si="32"/>
        <v>0.99509308093761284</v>
      </c>
      <c r="CF94" s="104">
        <f t="shared" si="32"/>
        <v>0.99509308093761284</v>
      </c>
      <c r="CG94" s="104">
        <f t="shared" si="32"/>
        <v>0.99509308093761284</v>
      </c>
      <c r="CH94" s="104">
        <f t="shared" si="32"/>
        <v>0.99509308093761284</v>
      </c>
      <c r="CI94" s="104">
        <f t="shared" si="32"/>
        <v>0.99509308093761284</v>
      </c>
      <c r="CJ94" s="104">
        <f t="shared" si="32"/>
        <v>0.99509308093761284</v>
      </c>
      <c r="CK94" s="104">
        <f t="shared" si="32"/>
        <v>0.99509308093761284</v>
      </c>
      <c r="CL94" s="104">
        <f t="shared" si="32"/>
        <v>0.99509308093761284</v>
      </c>
      <c r="CM94" s="104">
        <f t="shared" si="32"/>
        <v>0.99509308093761284</v>
      </c>
      <c r="CN94" s="104">
        <f t="shared" si="32"/>
        <v>0.99509308093761284</v>
      </c>
      <c r="CO94" s="104">
        <f t="shared" si="32"/>
        <v>0.99509308093761284</v>
      </c>
      <c r="CP94" s="104">
        <f t="shared" si="32"/>
        <v>0.99509308093761284</v>
      </c>
      <c r="CQ94" s="104">
        <f t="shared" si="32"/>
        <v>0.99509308093761284</v>
      </c>
      <c r="CR94" s="104">
        <f t="shared" si="32"/>
        <v>0.99509308093761284</v>
      </c>
      <c r="CS94" s="104">
        <f t="shared" si="32"/>
        <v>0.99509308093761284</v>
      </c>
      <c r="CT94" s="104">
        <f t="shared" si="32"/>
        <v>0.99509308093761284</v>
      </c>
      <c r="CU94" s="104">
        <f t="shared" si="32"/>
        <v>0.99509308093761284</v>
      </c>
      <c r="CV94" s="104">
        <f t="shared" si="32"/>
        <v>0.99509308093761284</v>
      </c>
      <c r="CW94" s="104">
        <f t="shared" si="32"/>
        <v>0.99509308093761284</v>
      </c>
      <c r="CX94" s="104">
        <f t="shared" si="32"/>
        <v>0.99509308093761284</v>
      </c>
      <c r="CY94" s="104">
        <f t="shared" si="32"/>
        <v>0.99509308093761284</v>
      </c>
      <c r="CZ94" s="104">
        <f t="shared" si="32"/>
        <v>0.99509308093761284</v>
      </c>
      <c r="DA94" s="104">
        <f t="shared" si="32"/>
        <v>0.99509308093761284</v>
      </c>
      <c r="DB94" s="104">
        <f t="shared" si="32"/>
        <v>0.99509308093761284</v>
      </c>
      <c r="DC94" s="104">
        <f t="shared" si="32"/>
        <v>0.99509308093761284</v>
      </c>
      <c r="DE94" s="100">
        <v>107</v>
      </c>
      <c r="DF94" s="102">
        <v>1.0031886560887411</v>
      </c>
      <c r="DG94" s="102">
        <v>1.0026137904997814</v>
      </c>
      <c r="DH94" s="102">
        <v>1.0020028811569808</v>
      </c>
      <c r="DI94" s="102">
        <v>1.001367793220586</v>
      </c>
      <c r="DJ94" s="102">
        <v>1.0007663453628188</v>
      </c>
      <c r="DK94" s="102">
        <v>1.0002720696574297</v>
      </c>
      <c r="DL94" s="102">
        <v>0.99908169280772086</v>
      </c>
      <c r="DM94" s="102">
        <v>0.99823801266053047</v>
      </c>
      <c r="DN94" s="102">
        <v>0.99763504077366938</v>
      </c>
      <c r="DO94" s="102">
        <v>0.99723729843726483</v>
      </c>
      <c r="DP94" s="102">
        <v>0.99683709514868035</v>
      </c>
      <c r="DQ94" s="102">
        <v>0.99655487050669878</v>
      </c>
      <c r="DR94" s="102">
        <v>0.99635008722008245</v>
      </c>
      <c r="DS94" s="102">
        <v>0.99618195647074848</v>
      </c>
      <c r="DT94" s="102">
        <v>0.99602464439860205</v>
      </c>
      <c r="DU94" s="102">
        <v>0.99590056941988392</v>
      </c>
      <c r="DV94" s="102">
        <v>0.99575872439003066</v>
      </c>
      <c r="DW94" s="102">
        <v>0.99581896513503965</v>
      </c>
      <c r="DX94" s="102">
        <v>0.99588461810575868</v>
      </c>
      <c r="DY94" s="102">
        <v>0.99595795148866562</v>
      </c>
      <c r="DZ94" s="102">
        <v>0.99599468366314092</v>
      </c>
      <c r="EA94" s="102">
        <v>0.99602037493627782</v>
      </c>
      <c r="EB94" s="102">
        <v>0.99603844544350917</v>
      </c>
      <c r="EC94" s="102">
        <v>0.99605195685135184</v>
      </c>
      <c r="ED94" s="102">
        <v>0.99606025868946868</v>
      </c>
      <c r="EE94" s="102">
        <v>0.99606830776212807</v>
      </c>
      <c r="EF94" s="102">
        <v>0.99607275798006933</v>
      </c>
      <c r="EG94" s="102">
        <v>0.99607535685638537</v>
      </c>
      <c r="EH94" s="102">
        <v>0.99607666193868016</v>
      </c>
      <c r="EI94" s="102">
        <v>0.99607741225596769</v>
      </c>
      <c r="EJ94" s="102">
        <v>0.9960760258565865</v>
      </c>
      <c r="EK94" s="102">
        <v>0.99607453395510326</v>
      </c>
      <c r="EL94" s="102">
        <v>0.99607353790360176</v>
      </c>
      <c r="EM94" s="102">
        <v>0.99607331880025818</v>
      </c>
      <c r="EN94" s="102">
        <v>0.99607413351785401</v>
      </c>
      <c r="EO94" s="102">
        <v>0.99607611045200761</v>
      </c>
      <c r="EP94" s="102">
        <v>0.99607923007690324</v>
      </c>
      <c r="EQ94" s="102">
        <v>0.99608335394144232</v>
      </c>
      <c r="ER94" s="102">
        <v>0.99608821264707681</v>
      </c>
      <c r="ES94" s="102">
        <v>0.99609349649048839</v>
      </c>
      <c r="ET94" s="102">
        <v>0.99609871499615654</v>
      </c>
      <c r="EU94" s="102">
        <v>0.99610366585540422</v>
      </c>
      <c r="EV94" s="102">
        <v>0.99610778880380801</v>
      </c>
      <c r="EW94" s="102">
        <v>0.99611066726095199</v>
      </c>
      <c r="EX94" s="102">
        <v>0.99611170537531346</v>
      </c>
      <c r="EY94" s="102">
        <v>0.9961101728160966</v>
      </c>
      <c r="EZ94" s="102">
        <v>0.99610565570821041</v>
      </c>
      <c r="FA94" s="102">
        <v>0.99609725780989677</v>
      </c>
      <c r="FB94" s="102">
        <v>0.99608491634341667</v>
      </c>
      <c r="FC94" s="102">
        <v>0.99606752431979506</v>
      </c>
      <c r="FD94" s="102">
        <v>0.99604456236591654</v>
      </c>
      <c r="FE94" s="102">
        <v>0.9960145043573706</v>
      </c>
      <c r="FF94" s="102">
        <v>0.99597718455846984</v>
      </c>
      <c r="FG94" s="102">
        <v>0.99593127149928773</v>
      </c>
      <c r="FH94" s="102">
        <v>0.9958767383876006</v>
      </c>
      <c r="FI94" s="102">
        <v>0.99581366366246105</v>
      </c>
      <c r="FJ94" s="102">
        <v>0.9957415590584161</v>
      </c>
      <c r="FK94" s="102">
        <v>0.99565970369036927</v>
      </c>
      <c r="FL94" s="102">
        <v>0.99556777075782998</v>
      </c>
      <c r="FM94" s="102">
        <v>0.99546469591299613</v>
      </c>
      <c r="FN94" s="102">
        <v>0.99534571249358716</v>
      </c>
      <c r="FO94" s="102">
        <v>0.99520761636375732</v>
      </c>
      <c r="FP94" s="102">
        <v>0.99504751798448143</v>
      </c>
      <c r="FQ94" s="102">
        <v>0.99486391187092682</v>
      </c>
      <c r="FR94" s="102">
        <v>0.99465034998027868</v>
      </c>
      <c r="FS94" s="102">
        <v>0.99440734552723065</v>
      </c>
      <c r="FT94" s="102">
        <v>0.99413171248518384</v>
      </c>
      <c r="FU94" s="102">
        <v>0.99382251407526223</v>
      </c>
      <c r="FV94" s="102">
        <v>0.99347173934708743</v>
      </c>
      <c r="FW94" s="102">
        <v>0.99308040011287924</v>
      </c>
      <c r="FX94" s="102">
        <v>0.99263689208036587</v>
      </c>
      <c r="FY94" s="102">
        <v>0.99213473340246605</v>
      </c>
      <c r="FZ94" s="102">
        <v>0.99153865345335135</v>
      </c>
      <c r="GA94" s="102">
        <v>0.99083272054668381</v>
      </c>
      <c r="GB94" s="102">
        <v>0.98998422552384191</v>
      </c>
      <c r="GC94" s="102">
        <v>0.98897037304775759</v>
      </c>
      <c r="GD94" s="102">
        <v>0.987777227195067</v>
      </c>
      <c r="GE94" s="102">
        <v>0.9864291035431334</v>
      </c>
      <c r="GF94" s="102">
        <v>0.9864291035431334</v>
      </c>
      <c r="GG94" s="104">
        <f t="shared" si="33"/>
        <v>0.9864291035431334</v>
      </c>
      <c r="GH94" s="104">
        <f t="shared" si="33"/>
        <v>0.9864291035431334</v>
      </c>
      <c r="GI94" s="104">
        <f t="shared" si="33"/>
        <v>0.9864291035431334</v>
      </c>
      <c r="GJ94" s="104">
        <f t="shared" si="33"/>
        <v>0.9864291035431334</v>
      </c>
      <c r="GK94" s="104">
        <f t="shared" si="33"/>
        <v>0.9864291035431334</v>
      </c>
      <c r="GL94" s="104">
        <f t="shared" si="33"/>
        <v>0.9864291035431334</v>
      </c>
      <c r="GM94" s="104">
        <f t="shared" si="33"/>
        <v>0.9864291035431334</v>
      </c>
      <c r="GN94" s="104">
        <f t="shared" si="33"/>
        <v>0.9864291035431334</v>
      </c>
      <c r="GO94" s="104">
        <f t="shared" si="33"/>
        <v>0.9864291035431334</v>
      </c>
      <c r="GP94" s="104">
        <f t="shared" si="33"/>
        <v>0.9864291035431334</v>
      </c>
      <c r="GQ94" s="104">
        <f t="shared" si="33"/>
        <v>0.9864291035431334</v>
      </c>
      <c r="GR94" s="104">
        <f t="shared" si="33"/>
        <v>0.9864291035431334</v>
      </c>
      <c r="GS94" s="104">
        <f t="shared" si="33"/>
        <v>0.9864291035431334</v>
      </c>
      <c r="GT94" s="104">
        <f t="shared" si="33"/>
        <v>0.9864291035431334</v>
      </c>
      <c r="GU94" s="104">
        <f t="shared" si="33"/>
        <v>0.9864291035431334</v>
      </c>
      <c r="GV94" s="104">
        <f t="shared" si="33"/>
        <v>0.9864291035431334</v>
      </c>
      <c r="GW94" s="104">
        <f t="shared" si="33"/>
        <v>0.9864291035431334</v>
      </c>
      <c r="GX94" s="104">
        <f t="shared" si="33"/>
        <v>0.9864291035431334</v>
      </c>
      <c r="GY94" s="104">
        <f t="shared" si="33"/>
        <v>0.9864291035431334</v>
      </c>
      <c r="GZ94" s="104">
        <f t="shared" si="33"/>
        <v>0.9864291035431334</v>
      </c>
      <c r="HA94" s="104">
        <f t="shared" si="33"/>
        <v>0.9864291035431334</v>
      </c>
      <c r="HB94" s="104">
        <f t="shared" si="33"/>
        <v>0.9864291035431334</v>
      </c>
      <c r="HC94" s="104">
        <f t="shared" si="33"/>
        <v>0.9864291035431334</v>
      </c>
      <c r="HD94" s="104">
        <f t="shared" si="33"/>
        <v>0.9864291035431334</v>
      </c>
      <c r="HE94" s="104">
        <f t="shared" si="33"/>
        <v>0.9864291035431334</v>
      </c>
      <c r="HF94" s="104">
        <f t="shared" si="33"/>
        <v>0.9864291035431334</v>
      </c>
      <c r="HG94" s="104">
        <f t="shared" si="33"/>
        <v>0.9864291035431334</v>
      </c>
    </row>
    <row r="95" spans="1:215" x14ac:dyDescent="0.2">
      <c r="A95" s="100">
        <v>108</v>
      </c>
      <c r="B95" s="102">
        <v>1.0035909356879447</v>
      </c>
      <c r="C95" s="102">
        <v>1.0031192920768131</v>
      </c>
      <c r="D95" s="102">
        <v>1.0025843801077796</v>
      </c>
      <c r="E95" s="102">
        <v>1.0020301371166456</v>
      </c>
      <c r="F95" s="102">
        <v>1.0015037795246491</v>
      </c>
      <c r="G95" s="102">
        <v>1.0001094488442128</v>
      </c>
      <c r="H95" s="102">
        <v>0.9991171168947991</v>
      </c>
      <c r="I95" s="102">
        <v>0.99844496586773623</v>
      </c>
      <c r="J95" s="102">
        <v>0.99797604995432709</v>
      </c>
      <c r="K95" s="102">
        <v>0.99768859828281198</v>
      </c>
      <c r="L95" s="102">
        <v>0.99755345188110212</v>
      </c>
      <c r="M95" s="102">
        <v>0.99735623022333342</v>
      </c>
      <c r="N95" s="102">
        <v>0.99721875517430136</v>
      </c>
      <c r="O95" s="102">
        <v>0.99711002234378265</v>
      </c>
      <c r="P95" s="102">
        <v>0.99700220470690071</v>
      </c>
      <c r="Q95" s="102">
        <v>0.99688656318634461</v>
      </c>
      <c r="R95" s="102">
        <v>0.99673024026431989</v>
      </c>
      <c r="S95" s="102">
        <v>0.99675979302173368</v>
      </c>
      <c r="T95" s="102">
        <v>0.99679539966005348</v>
      </c>
      <c r="U95" s="102">
        <v>0.99683657668507764</v>
      </c>
      <c r="V95" s="102">
        <v>0.99686492200501464</v>
      </c>
      <c r="W95" s="102">
        <v>0.99688798476667961</v>
      </c>
      <c r="X95" s="102">
        <v>0.99690894498860183</v>
      </c>
      <c r="Y95" s="102">
        <v>0.99692877910238009</v>
      </c>
      <c r="Z95" s="102">
        <v>0.996947683571765</v>
      </c>
      <c r="AA95" s="102">
        <v>0.99696738704112475</v>
      </c>
      <c r="AB95" s="102">
        <v>0.99698472734951449</v>
      </c>
      <c r="AC95" s="102">
        <v>0.99699956100602005</v>
      </c>
      <c r="AD95" s="102">
        <v>0.99701154318428542</v>
      </c>
      <c r="AE95" s="102">
        <v>0.99702113323381891</v>
      </c>
      <c r="AF95" s="102">
        <v>0.99702655480058722</v>
      </c>
      <c r="AG95" s="102">
        <v>0.99702937358411314</v>
      </c>
      <c r="AH95" s="102">
        <v>0.99703036686403612</v>
      </c>
      <c r="AI95" s="102">
        <v>0.99702979377781686</v>
      </c>
      <c r="AJ95" s="102">
        <v>0.99702774150482676</v>
      </c>
      <c r="AK95" s="102">
        <v>0.99702397043665592</v>
      </c>
      <c r="AL95" s="102">
        <v>0.99701936272205938</v>
      </c>
      <c r="AM95" s="102">
        <v>0.99701409122798212</v>
      </c>
      <c r="AN95" s="102">
        <v>0.99700835118952003</v>
      </c>
      <c r="AO95" s="102">
        <v>0.99700234520265185</v>
      </c>
      <c r="AP95" s="102">
        <v>0.99699626974948996</v>
      </c>
      <c r="AQ95" s="102">
        <v>0.99699030917977205</v>
      </c>
      <c r="AR95" s="102">
        <v>0.99698461846191122</v>
      </c>
      <c r="AS95" s="102">
        <v>0.99697931138177587</v>
      </c>
      <c r="AT95" s="102">
        <v>0.99697448814637579</v>
      </c>
      <c r="AU95" s="102">
        <v>0.9969701880933125</v>
      </c>
      <c r="AV95" s="102">
        <v>0.99696641829170529</v>
      </c>
      <c r="AW95" s="102">
        <v>0.99696313648351376</v>
      </c>
      <c r="AX95" s="102">
        <v>0.99696020887305714</v>
      </c>
      <c r="AY95" s="102">
        <v>0.99695753659662589</v>
      </c>
      <c r="AZ95" s="102">
        <v>0.99695496094853897</v>
      </c>
      <c r="BA95" s="102">
        <v>0.99695232296746261</v>
      </c>
      <c r="BB95" s="102">
        <v>0.99694934653448219</v>
      </c>
      <c r="BC95" s="102">
        <v>0.99694585416907633</v>
      </c>
      <c r="BD95" s="102">
        <v>0.9969414902955277</v>
      </c>
      <c r="BE95" s="102">
        <v>0.99693597794280064</v>
      </c>
      <c r="BF95" s="102">
        <v>0.99692900044767985</v>
      </c>
      <c r="BG95" s="102">
        <v>0.99692015137477397</v>
      </c>
      <c r="BH95" s="102">
        <v>0.99690893112330237</v>
      </c>
      <c r="BI95" s="102">
        <v>0.9968948047952354</v>
      </c>
      <c r="BJ95" s="102">
        <v>0.99687702860703975</v>
      </c>
      <c r="BK95" s="102">
        <v>0.99685493645899093</v>
      </c>
      <c r="BL95" s="102">
        <v>0.99682796686857567</v>
      </c>
      <c r="BM95" s="102">
        <v>0.99679587843218576</v>
      </c>
      <c r="BN95" s="102">
        <v>0.99675823723590995</v>
      </c>
      <c r="BO95" s="102">
        <v>0.99671472531819894</v>
      </c>
      <c r="BP95" s="102">
        <v>0.99666473373558839</v>
      </c>
      <c r="BQ95" s="102">
        <v>0.99660807538505725</v>
      </c>
      <c r="BR95" s="102">
        <v>0.99654419147407269</v>
      </c>
      <c r="BS95" s="102">
        <v>0.99647078583022586</v>
      </c>
      <c r="BT95" s="102">
        <v>0.99638879148363357</v>
      </c>
      <c r="BU95" s="102">
        <v>0.99629678952954903</v>
      </c>
      <c r="BV95" s="102">
        <v>0.99619123681372868</v>
      </c>
      <c r="BW95" s="102">
        <v>0.99607213555513352</v>
      </c>
      <c r="BX95" s="102">
        <v>0.99594219822942365</v>
      </c>
      <c r="BY95" s="102">
        <v>0.99579920796348398</v>
      </c>
      <c r="BZ95" s="102">
        <v>0.99565216406118906</v>
      </c>
      <c r="CA95" s="102">
        <v>0.99551734784778756</v>
      </c>
      <c r="CB95" s="102">
        <v>0.99551734784778756</v>
      </c>
      <c r="CC95" s="104">
        <f t="shared" si="24"/>
        <v>0.99551734784778756</v>
      </c>
      <c r="CD95" s="104">
        <f t="shared" si="32"/>
        <v>0.99551734784778756</v>
      </c>
      <c r="CE95" s="104">
        <f t="shared" si="32"/>
        <v>0.99551734784778756</v>
      </c>
      <c r="CF95" s="104">
        <f t="shared" si="32"/>
        <v>0.99551734784778756</v>
      </c>
      <c r="CG95" s="104">
        <f t="shared" si="32"/>
        <v>0.99551734784778756</v>
      </c>
      <c r="CH95" s="104">
        <f t="shared" si="32"/>
        <v>0.99551734784778756</v>
      </c>
      <c r="CI95" s="104">
        <f t="shared" si="32"/>
        <v>0.99551734784778756</v>
      </c>
      <c r="CJ95" s="104">
        <f t="shared" si="32"/>
        <v>0.99551734784778756</v>
      </c>
      <c r="CK95" s="104">
        <f t="shared" si="32"/>
        <v>0.99551734784778756</v>
      </c>
      <c r="CL95" s="104">
        <f t="shared" si="32"/>
        <v>0.99551734784778756</v>
      </c>
      <c r="CM95" s="104">
        <f t="shared" si="32"/>
        <v>0.99551734784778756</v>
      </c>
      <c r="CN95" s="104">
        <f t="shared" si="32"/>
        <v>0.99551734784778756</v>
      </c>
      <c r="CO95" s="104">
        <f t="shared" si="32"/>
        <v>0.99551734784778756</v>
      </c>
      <c r="CP95" s="104">
        <f t="shared" si="32"/>
        <v>0.99551734784778756</v>
      </c>
      <c r="CQ95" s="104">
        <f t="shared" si="32"/>
        <v>0.99551734784778756</v>
      </c>
      <c r="CR95" s="104">
        <f t="shared" si="32"/>
        <v>0.99551734784778756</v>
      </c>
      <c r="CS95" s="104">
        <f t="shared" si="32"/>
        <v>0.99551734784778756</v>
      </c>
      <c r="CT95" s="104">
        <f t="shared" si="32"/>
        <v>0.99551734784778756</v>
      </c>
      <c r="CU95" s="104">
        <f t="shared" si="32"/>
        <v>0.99551734784778756</v>
      </c>
      <c r="CV95" s="104">
        <f t="shared" si="32"/>
        <v>0.99551734784778756</v>
      </c>
      <c r="CW95" s="104">
        <f t="shared" si="32"/>
        <v>0.99551734784778756</v>
      </c>
      <c r="CX95" s="104">
        <f t="shared" si="32"/>
        <v>0.99551734784778756</v>
      </c>
      <c r="CY95" s="104">
        <f t="shared" si="32"/>
        <v>0.99551734784778756</v>
      </c>
      <c r="CZ95" s="104">
        <f t="shared" si="32"/>
        <v>0.99551734784778756</v>
      </c>
      <c r="DA95" s="104">
        <f t="shared" si="32"/>
        <v>0.99551734784778756</v>
      </c>
      <c r="DB95" s="104">
        <f t="shared" si="32"/>
        <v>0.99551734784778756</v>
      </c>
      <c r="DC95" s="104">
        <f t="shared" si="32"/>
        <v>0.99551734784778756</v>
      </c>
      <c r="DE95" s="100">
        <v>108</v>
      </c>
      <c r="DF95" s="102">
        <v>1.0027466470185324</v>
      </c>
      <c r="DG95" s="102">
        <v>1.0022702139256032</v>
      </c>
      <c r="DH95" s="102">
        <v>1.0017602358994149</v>
      </c>
      <c r="DI95" s="102">
        <v>1.0012215285538715</v>
      </c>
      <c r="DJ95" s="102">
        <v>1.0007048430466414</v>
      </c>
      <c r="DK95" s="102">
        <v>1.0002766455601264</v>
      </c>
      <c r="DL95" s="102">
        <v>0.99997172003341428</v>
      </c>
      <c r="DM95" s="102">
        <v>0.99899303968986752</v>
      </c>
      <c r="DN95" s="102">
        <v>0.99826269505847198</v>
      </c>
      <c r="DO95" s="102">
        <v>0.99775014995098865</v>
      </c>
      <c r="DP95" s="102">
        <v>0.99741828122705867</v>
      </c>
      <c r="DQ95" s="102">
        <v>0.99707230965171822</v>
      </c>
      <c r="DR95" s="102">
        <v>0.99682396599229717</v>
      </c>
      <c r="DS95" s="102">
        <v>0.99662866422796792</v>
      </c>
      <c r="DT95" s="102">
        <v>0.99645662221313802</v>
      </c>
      <c r="DU95" s="102">
        <v>0.99632638983544974</v>
      </c>
      <c r="DV95" s="102">
        <v>0.99618327510329496</v>
      </c>
      <c r="DW95" s="102">
        <v>0.99624354153248895</v>
      </c>
      <c r="DX95" s="102">
        <v>0.99630922249494414</v>
      </c>
      <c r="DY95" s="102">
        <v>0.99638258714420036</v>
      </c>
      <c r="DZ95" s="102">
        <v>0.99641933497976953</v>
      </c>
      <c r="EA95" s="102">
        <v>0.99644503720661248</v>
      </c>
      <c r="EB95" s="102">
        <v>0.99646311541836752</v>
      </c>
      <c r="EC95" s="102">
        <v>0.99647663258692076</v>
      </c>
      <c r="ED95" s="102">
        <v>0.99648493796460114</v>
      </c>
      <c r="EE95" s="102">
        <v>0.99649299046905537</v>
      </c>
      <c r="EF95" s="102">
        <v>0.99649744258438711</v>
      </c>
      <c r="EG95" s="102">
        <v>0.99650004256875757</v>
      </c>
      <c r="EH95" s="102">
        <v>0.99650134820748593</v>
      </c>
      <c r="EI95" s="102">
        <v>0.996502098844678</v>
      </c>
      <c r="EJ95" s="102">
        <v>0.99650071185419287</v>
      </c>
      <c r="EK95" s="102">
        <v>0.99649921931662411</v>
      </c>
      <c r="EL95" s="102">
        <v>0.99649822284044698</v>
      </c>
      <c r="EM95" s="102">
        <v>0.99649800364368668</v>
      </c>
      <c r="EN95" s="102">
        <v>0.99649881870864476</v>
      </c>
      <c r="EO95" s="102">
        <v>0.99650079648568202</v>
      </c>
      <c r="EP95" s="102">
        <v>0.99650391744065792</v>
      </c>
      <c r="EQ95" s="102">
        <v>0.99650804306344376</v>
      </c>
      <c r="ER95" s="102">
        <v>0.99651290384063129</v>
      </c>
      <c r="ES95" s="102">
        <v>0.99651818993685726</v>
      </c>
      <c r="ET95" s="102">
        <v>0.99652341066748229</v>
      </c>
      <c r="EU95" s="102">
        <v>0.99652836363757347</v>
      </c>
      <c r="EV95" s="102">
        <v>0.99653248834383357</v>
      </c>
      <c r="EW95" s="102">
        <v>0.99653536802823361</v>
      </c>
      <c r="EX95" s="102">
        <v>0.99653640658520448</v>
      </c>
      <c r="EY95" s="102">
        <v>0.99653487337256719</v>
      </c>
      <c r="EZ95" s="102">
        <v>0.99653035433877135</v>
      </c>
      <c r="FA95" s="102">
        <v>0.99652195285993805</v>
      </c>
      <c r="FB95" s="102">
        <v>0.99650960613156236</v>
      </c>
      <c r="FC95" s="102">
        <v>0.99649220669269456</v>
      </c>
      <c r="FD95" s="102">
        <v>0.99646923494878004</v>
      </c>
      <c r="FE95" s="102">
        <v>0.99643916412473088</v>
      </c>
      <c r="FF95" s="102">
        <v>0.99640182841419733</v>
      </c>
      <c r="FG95" s="102">
        <v>0.99635589577956829</v>
      </c>
      <c r="FH95" s="102">
        <v>0.99630133941719723</v>
      </c>
      <c r="FI95" s="102">
        <v>0.99623823779957965</v>
      </c>
      <c r="FJ95" s="102">
        <v>0.99616610245308645</v>
      </c>
      <c r="FK95" s="102">
        <v>0.99608421218526522</v>
      </c>
      <c r="FL95" s="102">
        <v>0.99599224005629083</v>
      </c>
      <c r="FM95" s="102">
        <v>0.9958891212645673</v>
      </c>
      <c r="FN95" s="102">
        <v>0.9957700871155043</v>
      </c>
      <c r="FO95" s="102">
        <v>0.99563193210714396</v>
      </c>
      <c r="FP95" s="102">
        <v>0.99547176546848004</v>
      </c>
      <c r="FQ95" s="102">
        <v>0.99528808107280287</v>
      </c>
      <c r="FR95" s="102">
        <v>0.99507442812811653</v>
      </c>
      <c r="FS95" s="102">
        <v>0.99483132006792818</v>
      </c>
      <c r="FT95" s="102">
        <v>0.99455556950724788</v>
      </c>
      <c r="FU95" s="102">
        <v>0.99424623926779543</v>
      </c>
      <c r="FV95" s="102">
        <v>0.99389531498365147</v>
      </c>
      <c r="FW95" s="102">
        <v>0.99350380889843115</v>
      </c>
      <c r="FX95" s="102">
        <v>0.99306011177226794</v>
      </c>
      <c r="FY95" s="102">
        <v>0.99255773899448663</v>
      </c>
      <c r="FZ95" s="102">
        <v>0.99196140490130946</v>
      </c>
      <c r="GA95" s="102">
        <v>0.99125517101378002</v>
      </c>
      <c r="GB95" s="102">
        <v>0.99040631422743219</v>
      </c>
      <c r="GC95" s="102">
        <v>0.98939202948620042</v>
      </c>
      <c r="GD95" s="102">
        <v>0.98819837492501406</v>
      </c>
      <c r="GE95" s="102">
        <v>0.98684967648840227</v>
      </c>
      <c r="GF95" s="102">
        <v>0.98684967648840227</v>
      </c>
      <c r="GG95" s="104">
        <f t="shared" si="33"/>
        <v>0.98684967648840227</v>
      </c>
      <c r="GH95" s="104">
        <f t="shared" si="33"/>
        <v>0.98684967648840227</v>
      </c>
      <c r="GI95" s="104">
        <f t="shared" si="33"/>
        <v>0.98684967648840227</v>
      </c>
      <c r="GJ95" s="104">
        <f t="shared" si="33"/>
        <v>0.98684967648840227</v>
      </c>
      <c r="GK95" s="104">
        <f t="shared" si="33"/>
        <v>0.98684967648840227</v>
      </c>
      <c r="GL95" s="104">
        <f t="shared" si="33"/>
        <v>0.98684967648840227</v>
      </c>
      <c r="GM95" s="104">
        <f t="shared" si="33"/>
        <v>0.98684967648840227</v>
      </c>
      <c r="GN95" s="104">
        <f t="shared" si="33"/>
        <v>0.98684967648840227</v>
      </c>
      <c r="GO95" s="104">
        <f t="shared" si="33"/>
        <v>0.98684967648840227</v>
      </c>
      <c r="GP95" s="104">
        <f t="shared" si="33"/>
        <v>0.98684967648840227</v>
      </c>
      <c r="GQ95" s="104">
        <f t="shared" si="33"/>
        <v>0.98684967648840227</v>
      </c>
      <c r="GR95" s="104">
        <f t="shared" si="33"/>
        <v>0.98684967648840227</v>
      </c>
      <c r="GS95" s="104">
        <f t="shared" si="33"/>
        <v>0.98684967648840227</v>
      </c>
      <c r="GT95" s="104">
        <f t="shared" si="33"/>
        <v>0.98684967648840227</v>
      </c>
      <c r="GU95" s="104">
        <f t="shared" si="33"/>
        <v>0.98684967648840227</v>
      </c>
      <c r="GV95" s="104">
        <f t="shared" si="33"/>
        <v>0.98684967648840227</v>
      </c>
      <c r="GW95" s="104">
        <f t="shared" si="33"/>
        <v>0.98684967648840227</v>
      </c>
      <c r="GX95" s="104">
        <f t="shared" si="33"/>
        <v>0.98684967648840227</v>
      </c>
      <c r="GY95" s="104">
        <f t="shared" si="33"/>
        <v>0.98684967648840227</v>
      </c>
      <c r="GZ95" s="104">
        <f t="shared" si="33"/>
        <v>0.98684967648840227</v>
      </c>
      <c r="HA95" s="104">
        <f t="shared" si="33"/>
        <v>0.98684967648840227</v>
      </c>
      <c r="HB95" s="104">
        <f t="shared" si="33"/>
        <v>0.98684967648840227</v>
      </c>
      <c r="HC95" s="104">
        <f t="shared" si="33"/>
        <v>0.98684967648840227</v>
      </c>
      <c r="HD95" s="104">
        <f t="shared" si="33"/>
        <v>0.98684967648840227</v>
      </c>
      <c r="HE95" s="104">
        <f t="shared" si="33"/>
        <v>0.98684967648840227</v>
      </c>
      <c r="HF95" s="104">
        <f t="shared" si="33"/>
        <v>0.98684967648840227</v>
      </c>
      <c r="HG95" s="104">
        <f t="shared" si="33"/>
        <v>0.98684967648840227</v>
      </c>
    </row>
    <row r="96" spans="1:215" x14ac:dyDescent="0.2">
      <c r="A96" s="100">
        <v>109</v>
      </c>
      <c r="B96" s="102">
        <v>1.0031478541367638</v>
      </c>
      <c r="C96" s="102">
        <v>1.0027748145932782</v>
      </c>
      <c r="D96" s="102">
        <v>1.0023410192932032</v>
      </c>
      <c r="E96" s="102">
        <v>1.0018833296665177</v>
      </c>
      <c r="F96" s="102">
        <v>1.0014418859863397</v>
      </c>
      <c r="G96" s="102">
        <v>1.0010592225366994</v>
      </c>
      <c r="H96" s="102">
        <v>0.99995706685626107</v>
      </c>
      <c r="I96" s="102">
        <v>0.99916262500970032</v>
      </c>
      <c r="J96" s="102">
        <v>0.99857877277889873</v>
      </c>
      <c r="K96" s="102">
        <v>0.99818764904063728</v>
      </c>
      <c r="L96" s="102">
        <v>0.99796475455796518</v>
      </c>
      <c r="M96" s="102">
        <v>0.99787819071491213</v>
      </c>
      <c r="N96" s="102">
        <v>0.99770044397784485</v>
      </c>
      <c r="O96" s="102">
        <v>0.99756421183706467</v>
      </c>
      <c r="P96" s="102">
        <v>0.99743909369645167</v>
      </c>
      <c r="Q96" s="102">
        <v>0.99731418358790924</v>
      </c>
      <c r="R96" s="102">
        <v>0.99715502408172785</v>
      </c>
      <c r="S96" s="102">
        <v>0.99718458943385646</v>
      </c>
      <c r="T96" s="102">
        <v>0.99722021124691773</v>
      </c>
      <c r="U96" s="102">
        <v>0.99726140582065581</v>
      </c>
      <c r="V96" s="102">
        <v>0.99728976322072527</v>
      </c>
      <c r="W96" s="102">
        <v>0.99731283581121599</v>
      </c>
      <c r="X96" s="102">
        <v>0.99733380496590929</v>
      </c>
      <c r="Y96" s="102">
        <v>0.99735364753253697</v>
      </c>
      <c r="Z96" s="102">
        <v>0.99737256005857777</v>
      </c>
      <c r="AA96" s="102">
        <v>0.99739227192510915</v>
      </c>
      <c r="AB96" s="102">
        <v>0.99740961962354502</v>
      </c>
      <c r="AC96" s="102">
        <v>0.99742445960181847</v>
      </c>
      <c r="AD96" s="102">
        <v>0.99743644688661648</v>
      </c>
      <c r="AE96" s="102">
        <v>0.99744604102321155</v>
      </c>
      <c r="AF96" s="102">
        <v>0.99745146490052861</v>
      </c>
      <c r="AG96" s="102">
        <v>0.99745428488535604</v>
      </c>
      <c r="AH96" s="102">
        <v>0.99745527858859251</v>
      </c>
      <c r="AI96" s="102">
        <v>0.99745470525813684</v>
      </c>
      <c r="AJ96" s="102">
        <v>0.99745265211051448</v>
      </c>
      <c r="AK96" s="102">
        <v>0.9974488794352</v>
      </c>
      <c r="AL96" s="102">
        <v>0.99744426975689993</v>
      </c>
      <c r="AM96" s="102">
        <v>0.99743899601623154</v>
      </c>
      <c r="AN96" s="102">
        <v>0.99743325353149526</v>
      </c>
      <c r="AO96" s="102">
        <v>0.99742724498501178</v>
      </c>
      <c r="AP96" s="102">
        <v>0.9974211669426295</v>
      </c>
      <c r="AQ96" s="102">
        <v>0.99741520383265203</v>
      </c>
      <c r="AR96" s="102">
        <v>0.99740951068953643</v>
      </c>
      <c r="AS96" s="102">
        <v>0.99740420134764385</v>
      </c>
      <c r="AT96" s="102">
        <v>0.99739937605669027</v>
      </c>
      <c r="AU96" s="102">
        <v>0.9973950741710419</v>
      </c>
      <c r="AV96" s="102">
        <v>0.99739130276283083</v>
      </c>
      <c r="AW96" s="102">
        <v>0.99738801955600709</v>
      </c>
      <c r="AX96" s="102">
        <v>0.99738509069786918</v>
      </c>
      <c r="AY96" s="102">
        <v>0.99738241728257448</v>
      </c>
      <c r="AZ96" s="102">
        <v>0.99737984053680462</v>
      </c>
      <c r="BA96" s="102">
        <v>0.99737720143148068</v>
      </c>
      <c r="BB96" s="102">
        <v>0.99737422373001194</v>
      </c>
      <c r="BC96" s="102">
        <v>0.99737072987623931</v>
      </c>
      <c r="BD96" s="102">
        <v>0.99736636414290669</v>
      </c>
      <c r="BE96" s="102">
        <v>0.99736084944093994</v>
      </c>
      <c r="BF96" s="102">
        <v>0.99735386897216904</v>
      </c>
      <c r="BG96" s="102">
        <v>0.99734501612798898</v>
      </c>
      <c r="BH96" s="102">
        <v>0.99733379109470077</v>
      </c>
      <c r="BI96" s="102">
        <v>0.99731965874631323</v>
      </c>
      <c r="BJ96" s="102">
        <v>0.99730187498230949</v>
      </c>
      <c r="BK96" s="102">
        <v>0.99727977341908836</v>
      </c>
      <c r="BL96" s="102">
        <v>0.99725279233484532</v>
      </c>
      <c r="BM96" s="102">
        <v>0.99722069022309179</v>
      </c>
      <c r="BN96" s="102">
        <v>0.997183032984992</v>
      </c>
      <c r="BO96" s="102">
        <v>0.99713950252348882</v>
      </c>
      <c r="BP96" s="102">
        <v>0.99708948963559973</v>
      </c>
      <c r="BQ96" s="102">
        <v>0.99703280713856501</v>
      </c>
      <c r="BR96" s="102">
        <v>0.99696889600170679</v>
      </c>
      <c r="BS96" s="102">
        <v>0.99689545907403965</v>
      </c>
      <c r="BT96" s="102">
        <v>0.996813429783317</v>
      </c>
      <c r="BU96" s="102">
        <v>0.99672138862008675</v>
      </c>
      <c r="BV96" s="102">
        <v>0.99661579092009334</v>
      </c>
      <c r="BW96" s="102">
        <v>0.99649663890324358</v>
      </c>
      <c r="BX96" s="102">
        <v>0.9963666462011932</v>
      </c>
      <c r="BY96" s="102">
        <v>0.99622359499604585</v>
      </c>
      <c r="BZ96" s="102">
        <v>0.99607648842697549</v>
      </c>
      <c r="CA96" s="102">
        <v>0.99594161475796217</v>
      </c>
      <c r="CB96" s="102">
        <v>0.99594161475796217</v>
      </c>
      <c r="CC96" s="104">
        <f t="shared" si="24"/>
        <v>0.99594161475796217</v>
      </c>
      <c r="CD96" s="104">
        <f t="shared" si="32"/>
        <v>0.99594161475796217</v>
      </c>
      <c r="CE96" s="104">
        <f t="shared" si="32"/>
        <v>0.99594161475796217</v>
      </c>
      <c r="CF96" s="104">
        <f t="shared" si="32"/>
        <v>0.99594161475796217</v>
      </c>
      <c r="CG96" s="104">
        <f t="shared" si="32"/>
        <v>0.99594161475796217</v>
      </c>
      <c r="CH96" s="104">
        <f t="shared" si="32"/>
        <v>0.99594161475796217</v>
      </c>
      <c r="CI96" s="104">
        <f t="shared" si="32"/>
        <v>0.99594161475796217</v>
      </c>
      <c r="CJ96" s="104">
        <f t="shared" si="32"/>
        <v>0.99594161475796217</v>
      </c>
      <c r="CK96" s="104">
        <f t="shared" si="32"/>
        <v>0.99594161475796217</v>
      </c>
      <c r="CL96" s="104">
        <f t="shared" si="32"/>
        <v>0.99594161475796217</v>
      </c>
      <c r="CM96" s="104">
        <f t="shared" si="32"/>
        <v>0.99594161475796217</v>
      </c>
      <c r="CN96" s="104">
        <f t="shared" si="32"/>
        <v>0.99594161475796217</v>
      </c>
      <c r="CO96" s="104">
        <f t="shared" si="32"/>
        <v>0.99594161475796217</v>
      </c>
      <c r="CP96" s="104">
        <f t="shared" si="32"/>
        <v>0.99594161475796217</v>
      </c>
      <c r="CQ96" s="104">
        <f t="shared" si="32"/>
        <v>0.99594161475796217</v>
      </c>
      <c r="CR96" s="104">
        <f t="shared" si="32"/>
        <v>0.99594161475796217</v>
      </c>
      <c r="CS96" s="104">
        <f t="shared" si="32"/>
        <v>0.99594161475796217</v>
      </c>
      <c r="CT96" s="104">
        <f t="shared" si="32"/>
        <v>0.99594161475796217</v>
      </c>
      <c r="CU96" s="104">
        <f t="shared" si="32"/>
        <v>0.99594161475796217</v>
      </c>
      <c r="CV96" s="104">
        <f t="shared" si="32"/>
        <v>0.99594161475796217</v>
      </c>
      <c r="CW96" s="104">
        <f t="shared" si="32"/>
        <v>0.99594161475796217</v>
      </c>
      <c r="CX96" s="104">
        <f t="shared" si="32"/>
        <v>0.99594161475796217</v>
      </c>
      <c r="CY96" s="104">
        <f t="shared" si="32"/>
        <v>0.99594161475796217</v>
      </c>
      <c r="CZ96" s="104">
        <f t="shared" si="32"/>
        <v>0.99594161475796217</v>
      </c>
      <c r="DA96" s="104">
        <f t="shared" si="32"/>
        <v>0.99594161475796217</v>
      </c>
      <c r="DB96" s="104">
        <f t="shared" si="32"/>
        <v>0.99594161475796217</v>
      </c>
      <c r="DC96" s="104">
        <f t="shared" si="32"/>
        <v>0.99594161475796217</v>
      </c>
      <c r="DE96" s="100">
        <v>109</v>
      </c>
      <c r="DF96" s="102">
        <v>1.0023046379483238</v>
      </c>
      <c r="DG96" s="102">
        <v>1.0019266373514251</v>
      </c>
      <c r="DH96" s="102">
        <v>1.0015175906418488</v>
      </c>
      <c r="DI96" s="102">
        <v>1.0010752638871567</v>
      </c>
      <c r="DJ96" s="102">
        <v>1.000643340730464</v>
      </c>
      <c r="DK96" s="102">
        <v>1.0002812214628229</v>
      </c>
      <c r="DL96" s="102">
        <v>1.0000166260200027</v>
      </c>
      <c r="DM96" s="102">
        <v>0.99978173629303724</v>
      </c>
      <c r="DN96" s="102">
        <v>0.99892423407828068</v>
      </c>
      <c r="DO96" s="102">
        <v>0.99829490510937025</v>
      </c>
      <c r="DP96" s="102">
        <v>0.99786098239776977</v>
      </c>
      <c r="DQ96" s="102">
        <v>0.99761015489037674</v>
      </c>
      <c r="DR96" s="102">
        <v>0.99731033047166384</v>
      </c>
      <c r="DS96" s="102">
        <v>0.99708201203055158</v>
      </c>
      <c r="DT96" s="102">
        <v>0.99689136283133195</v>
      </c>
      <c r="DU96" s="102">
        <v>0.996752851767989</v>
      </c>
      <c r="DV96" s="102">
        <v>0.99660782581655927</v>
      </c>
      <c r="DW96" s="102">
        <v>0.99666811792993815</v>
      </c>
      <c r="DX96" s="102">
        <v>0.9967338268841297</v>
      </c>
      <c r="DY96" s="102">
        <v>0.9968072227997351</v>
      </c>
      <c r="DZ96" s="102">
        <v>0.99684398629639814</v>
      </c>
      <c r="EA96" s="102">
        <v>0.99686969947694704</v>
      </c>
      <c r="EB96" s="102">
        <v>0.99688778539322587</v>
      </c>
      <c r="EC96" s="102">
        <v>0.99690130832248969</v>
      </c>
      <c r="ED96" s="102">
        <v>0.9969096172397337</v>
      </c>
      <c r="EE96" s="102">
        <v>0.99691767317598257</v>
      </c>
      <c r="EF96" s="102">
        <v>0.99692212718870499</v>
      </c>
      <c r="EG96" s="102">
        <v>0.99692472828112966</v>
      </c>
      <c r="EH96" s="102">
        <v>0.99692603447629169</v>
      </c>
      <c r="EI96" s="102">
        <v>0.99692678543338831</v>
      </c>
      <c r="EJ96" s="102">
        <v>0.99692539785179934</v>
      </c>
      <c r="EK96" s="102">
        <v>0.99692390467814485</v>
      </c>
      <c r="EL96" s="102">
        <v>0.9969229077772922</v>
      </c>
      <c r="EM96" s="102">
        <v>0.99692268848711529</v>
      </c>
      <c r="EN96" s="102">
        <v>0.99692350389943551</v>
      </c>
      <c r="EO96" s="102">
        <v>0.99692548251935653</v>
      </c>
      <c r="EP96" s="102">
        <v>0.99692860480441259</v>
      </c>
      <c r="EQ96" s="102">
        <v>0.99693273218544531</v>
      </c>
      <c r="ER96" s="102">
        <v>0.99693759503418578</v>
      </c>
      <c r="ES96" s="102">
        <v>0.99694288338322601</v>
      </c>
      <c r="ET96" s="102">
        <v>0.99694810633880804</v>
      </c>
      <c r="EU96" s="102">
        <v>0.9969530614197426</v>
      </c>
      <c r="EV96" s="102">
        <v>0.99695718788385901</v>
      </c>
      <c r="EW96" s="102">
        <v>0.99696006879551524</v>
      </c>
      <c r="EX96" s="102">
        <v>0.9969611077950955</v>
      </c>
      <c r="EY96" s="102">
        <v>0.99695957392903778</v>
      </c>
      <c r="EZ96" s="102">
        <v>0.99695505296933229</v>
      </c>
      <c r="FA96" s="102">
        <v>0.99694664790997922</v>
      </c>
      <c r="FB96" s="102">
        <v>0.99693429591970795</v>
      </c>
      <c r="FC96" s="102">
        <v>0.99691688906559417</v>
      </c>
      <c r="FD96" s="102">
        <v>0.99689390753164342</v>
      </c>
      <c r="FE96" s="102">
        <v>0.99686382389209127</v>
      </c>
      <c r="FF96" s="102">
        <v>0.99682647226992482</v>
      </c>
      <c r="FG96" s="102">
        <v>0.99678052005984896</v>
      </c>
      <c r="FH96" s="102">
        <v>0.99672594044679375</v>
      </c>
      <c r="FI96" s="102">
        <v>0.99666281193669826</v>
      </c>
      <c r="FJ96" s="102">
        <v>0.99659064584775681</v>
      </c>
      <c r="FK96" s="102">
        <v>0.99650872068016105</v>
      </c>
      <c r="FL96" s="102">
        <v>0.9964167093547518</v>
      </c>
      <c r="FM96" s="102">
        <v>0.99631354661613847</v>
      </c>
      <c r="FN96" s="102">
        <v>0.99619446173742143</v>
      </c>
      <c r="FO96" s="102">
        <v>0.9960562478505306</v>
      </c>
      <c r="FP96" s="102">
        <v>0.99589601295247876</v>
      </c>
      <c r="FQ96" s="102">
        <v>0.99571225027467902</v>
      </c>
      <c r="FR96" s="102">
        <v>0.99549850627595438</v>
      </c>
      <c r="FS96" s="102">
        <v>0.99525529460862583</v>
      </c>
      <c r="FT96" s="102">
        <v>0.99497942652931193</v>
      </c>
      <c r="FU96" s="102">
        <v>0.99466996446032863</v>
      </c>
      <c r="FV96" s="102">
        <v>0.99431889062021561</v>
      </c>
      <c r="FW96" s="102">
        <v>0.99392721768398307</v>
      </c>
      <c r="FX96" s="102">
        <v>0.99348333146417012</v>
      </c>
      <c r="FY96" s="102">
        <v>0.99298074458650731</v>
      </c>
      <c r="FZ96" s="102">
        <v>0.99238415634926747</v>
      </c>
      <c r="GA96" s="102">
        <v>0.99167762148087624</v>
      </c>
      <c r="GB96" s="102">
        <v>0.99082840293102248</v>
      </c>
      <c r="GC96" s="102">
        <v>0.98981368592464325</v>
      </c>
      <c r="GD96" s="102">
        <v>0.98861952265496122</v>
      </c>
      <c r="GE96" s="102">
        <v>0.98727024943367114</v>
      </c>
      <c r="GF96" s="102">
        <v>0.98727024943367114</v>
      </c>
      <c r="GG96" s="104">
        <f t="shared" si="33"/>
        <v>0.98727024943367114</v>
      </c>
      <c r="GH96" s="104">
        <f t="shared" si="33"/>
        <v>0.98727024943367114</v>
      </c>
      <c r="GI96" s="104">
        <f t="shared" si="33"/>
        <v>0.98727024943367114</v>
      </c>
      <c r="GJ96" s="104">
        <f t="shared" si="33"/>
        <v>0.98727024943367114</v>
      </c>
      <c r="GK96" s="104">
        <f t="shared" si="33"/>
        <v>0.98727024943367114</v>
      </c>
      <c r="GL96" s="104">
        <f t="shared" si="33"/>
        <v>0.98727024943367114</v>
      </c>
      <c r="GM96" s="104">
        <f t="shared" si="33"/>
        <v>0.98727024943367114</v>
      </c>
      <c r="GN96" s="104">
        <f t="shared" si="33"/>
        <v>0.98727024943367114</v>
      </c>
      <c r="GO96" s="104">
        <f t="shared" si="33"/>
        <v>0.98727024943367114</v>
      </c>
      <c r="GP96" s="104">
        <f t="shared" si="33"/>
        <v>0.98727024943367114</v>
      </c>
      <c r="GQ96" s="104">
        <f t="shared" si="33"/>
        <v>0.98727024943367114</v>
      </c>
      <c r="GR96" s="104">
        <f t="shared" si="33"/>
        <v>0.98727024943367114</v>
      </c>
      <c r="GS96" s="104">
        <f t="shared" si="33"/>
        <v>0.98727024943367114</v>
      </c>
      <c r="GT96" s="104">
        <f t="shared" si="33"/>
        <v>0.98727024943367114</v>
      </c>
      <c r="GU96" s="104">
        <f t="shared" si="33"/>
        <v>0.98727024943367114</v>
      </c>
      <c r="GV96" s="104">
        <f t="shared" si="33"/>
        <v>0.98727024943367114</v>
      </c>
      <c r="GW96" s="104">
        <f t="shared" si="33"/>
        <v>0.98727024943367114</v>
      </c>
      <c r="GX96" s="104">
        <f t="shared" si="33"/>
        <v>0.98727024943367114</v>
      </c>
      <c r="GY96" s="104">
        <f t="shared" si="33"/>
        <v>0.98727024943367114</v>
      </c>
      <c r="GZ96" s="104">
        <f t="shared" si="33"/>
        <v>0.98727024943367114</v>
      </c>
      <c r="HA96" s="104">
        <f t="shared" si="33"/>
        <v>0.98727024943367114</v>
      </c>
      <c r="HB96" s="104">
        <f t="shared" si="33"/>
        <v>0.98727024943367114</v>
      </c>
      <c r="HC96" s="104">
        <f t="shared" si="33"/>
        <v>0.98727024943367114</v>
      </c>
      <c r="HD96" s="104">
        <f t="shared" si="33"/>
        <v>0.98727024943367114</v>
      </c>
      <c r="HE96" s="104">
        <f t="shared" si="33"/>
        <v>0.98727024943367114</v>
      </c>
      <c r="HF96" s="104">
        <f t="shared" si="33"/>
        <v>0.98727024943367114</v>
      </c>
      <c r="HG96" s="104">
        <f t="shared" si="33"/>
        <v>0.98727024943367114</v>
      </c>
    </row>
    <row r="97" spans="1:215" x14ac:dyDescent="0.2">
      <c r="A97" s="100">
        <v>110</v>
      </c>
      <c r="B97" s="103">
        <v>1.0031182362483075</v>
      </c>
      <c r="C97" s="103">
        <v>1.0028555447378318</v>
      </c>
      <c r="D97" s="103">
        <v>1.0025326249023589</v>
      </c>
      <c r="E97" s="103">
        <v>1.0021803455694647</v>
      </c>
      <c r="F97" s="103">
        <v>1.0018315887697886</v>
      </c>
      <c r="G97" s="103">
        <v>1.0015212497370345</v>
      </c>
      <c r="H97" s="103">
        <v>1.00128623690797</v>
      </c>
      <c r="I97" s="103">
        <v>1.0003779267510167</v>
      </c>
      <c r="J97" s="103">
        <v>0.9996878131999819</v>
      </c>
      <c r="K97" s="103">
        <v>0.99920315327164133</v>
      </c>
      <c r="L97" s="103">
        <v>0.99890152765141904</v>
      </c>
      <c r="M97" s="103">
        <v>0.99875243000449943</v>
      </c>
      <c r="N97" s="103">
        <v>0.99871849751031161</v>
      </c>
      <c r="O97" s="103">
        <v>0.9985592695251847</v>
      </c>
      <c r="P97" s="103">
        <v>0.99842078289188851</v>
      </c>
      <c r="Q97" s="103">
        <v>0.99827273913314574</v>
      </c>
      <c r="R97" s="103">
        <v>0.99808750000000002</v>
      </c>
      <c r="S97" s="103">
        <v>0.99808750000000002</v>
      </c>
      <c r="T97" s="103">
        <v>0.99808750000000002</v>
      </c>
      <c r="U97" s="103">
        <v>0.99808750000000002</v>
      </c>
      <c r="V97" s="103">
        <v>0.99808750000000002</v>
      </c>
      <c r="W97" s="103">
        <v>0.99808750000000002</v>
      </c>
      <c r="X97" s="103">
        <v>0.99808750000000002</v>
      </c>
      <c r="Y97" s="103">
        <v>0.99808750000000002</v>
      </c>
      <c r="Z97" s="103">
        <v>0.99808750000000002</v>
      </c>
      <c r="AA97" s="103">
        <v>0.99808750000000002</v>
      </c>
      <c r="AB97" s="103">
        <v>0.99808750000000002</v>
      </c>
      <c r="AC97" s="103">
        <v>0.99808750000000002</v>
      </c>
      <c r="AD97" s="103">
        <v>0.99808750000000002</v>
      </c>
      <c r="AE97" s="103">
        <v>0.99808750000000002</v>
      </c>
      <c r="AF97" s="103">
        <v>0.99808750000000002</v>
      </c>
      <c r="AG97" s="103">
        <v>0.99808750000000002</v>
      </c>
      <c r="AH97" s="103">
        <v>0.99808750000000002</v>
      </c>
      <c r="AI97" s="103">
        <v>0.99808750000000002</v>
      </c>
      <c r="AJ97" s="103">
        <v>0.99808750000000002</v>
      </c>
      <c r="AK97" s="103">
        <v>0.99808750000000002</v>
      </c>
      <c r="AL97" s="103">
        <v>0.99808750000000002</v>
      </c>
      <c r="AM97" s="103">
        <v>0.99808750000000002</v>
      </c>
      <c r="AN97" s="103">
        <v>0.99808750000000002</v>
      </c>
      <c r="AO97" s="103">
        <v>0.99808750000000002</v>
      </c>
      <c r="AP97" s="103">
        <v>0.99808750000000002</v>
      </c>
      <c r="AQ97" s="103">
        <v>0.99808750000000002</v>
      </c>
      <c r="AR97" s="103">
        <v>0.99808750000000002</v>
      </c>
      <c r="AS97" s="103">
        <v>0.99808750000000002</v>
      </c>
      <c r="AT97" s="103">
        <v>0.99808750000000002</v>
      </c>
      <c r="AU97" s="103">
        <v>0.99808750000000002</v>
      </c>
      <c r="AV97" s="103">
        <v>0.99808750000000002</v>
      </c>
      <c r="AW97" s="103">
        <v>0.99808750000000002</v>
      </c>
      <c r="AX97" s="103">
        <v>0.99808750000000002</v>
      </c>
      <c r="AY97" s="103">
        <v>0.99808750000000002</v>
      </c>
      <c r="AZ97" s="103">
        <v>0.99808750000000002</v>
      </c>
      <c r="BA97" s="103">
        <v>0.99808750000000002</v>
      </c>
      <c r="BB97" s="103">
        <v>0.99808750000000002</v>
      </c>
      <c r="BC97" s="103">
        <v>0.99808750000000002</v>
      </c>
      <c r="BD97" s="103">
        <v>0.99808750000000002</v>
      </c>
      <c r="BE97" s="103">
        <v>0.99808750000000002</v>
      </c>
      <c r="BF97" s="103">
        <v>0.99808750000000002</v>
      </c>
      <c r="BG97" s="103">
        <v>0.99808750000000002</v>
      </c>
      <c r="BH97" s="103">
        <v>0.99808750000000002</v>
      </c>
      <c r="BI97" s="103">
        <v>0.99808750000000002</v>
      </c>
      <c r="BJ97" s="103">
        <v>0.99808750000000002</v>
      </c>
      <c r="BK97" s="103">
        <v>0.99808750000000002</v>
      </c>
      <c r="BL97" s="103">
        <v>0.99808750000000002</v>
      </c>
      <c r="BM97" s="103">
        <v>0.99808750000000002</v>
      </c>
      <c r="BN97" s="103">
        <v>0.99808750000000002</v>
      </c>
      <c r="BO97" s="103">
        <v>0.99808750000000002</v>
      </c>
      <c r="BP97" s="103">
        <v>0.99808750000000002</v>
      </c>
      <c r="BQ97" s="103">
        <v>0.99808750000000002</v>
      </c>
      <c r="BR97" s="103">
        <v>0.99808750000000002</v>
      </c>
      <c r="BS97" s="103">
        <v>0.99808750000000002</v>
      </c>
      <c r="BT97" s="103">
        <v>0.99808750000000002</v>
      </c>
      <c r="BU97" s="103">
        <v>0.99808750000000002</v>
      </c>
      <c r="BV97" s="103">
        <v>0.99808750000000002</v>
      </c>
      <c r="BW97" s="103">
        <v>0.99808750000000002</v>
      </c>
      <c r="BX97" s="103">
        <v>0.99808750000000002</v>
      </c>
      <c r="BY97" s="103">
        <v>0.99808750000000002</v>
      </c>
      <c r="BZ97" s="103">
        <v>0.99808750000000002</v>
      </c>
      <c r="CA97" s="103">
        <v>0.99808750000000002</v>
      </c>
      <c r="CB97" s="103">
        <v>0.99808750000000002</v>
      </c>
      <c r="CC97" s="105">
        <f t="shared" si="24"/>
        <v>0.99808750000000002</v>
      </c>
      <c r="CD97" s="105">
        <f t="shared" si="32"/>
        <v>0.99808750000000002</v>
      </c>
      <c r="CE97" s="105">
        <f t="shared" si="32"/>
        <v>0.99808750000000002</v>
      </c>
      <c r="CF97" s="105">
        <f t="shared" si="32"/>
        <v>0.99808750000000002</v>
      </c>
      <c r="CG97" s="105">
        <f t="shared" si="32"/>
        <v>0.99808750000000002</v>
      </c>
      <c r="CH97" s="105">
        <f t="shared" si="32"/>
        <v>0.99808750000000002</v>
      </c>
      <c r="CI97" s="105">
        <f t="shared" si="32"/>
        <v>0.99808750000000002</v>
      </c>
      <c r="CJ97" s="105">
        <f t="shared" si="32"/>
        <v>0.99808750000000002</v>
      </c>
      <c r="CK97" s="105">
        <f t="shared" si="32"/>
        <v>0.99808750000000002</v>
      </c>
      <c r="CL97" s="105">
        <f t="shared" si="32"/>
        <v>0.99808750000000002</v>
      </c>
      <c r="CM97" s="105">
        <f t="shared" si="32"/>
        <v>0.99808750000000002</v>
      </c>
      <c r="CN97" s="105">
        <f t="shared" si="32"/>
        <v>0.99808750000000002</v>
      </c>
      <c r="CO97" s="105">
        <f t="shared" si="32"/>
        <v>0.99808750000000002</v>
      </c>
      <c r="CP97" s="105">
        <f t="shared" si="32"/>
        <v>0.99808750000000002</v>
      </c>
      <c r="CQ97" s="105">
        <f t="shared" si="32"/>
        <v>0.99808750000000002</v>
      </c>
      <c r="CR97" s="105">
        <f t="shared" si="32"/>
        <v>0.99808750000000002</v>
      </c>
      <c r="CS97" s="105">
        <f t="shared" si="32"/>
        <v>0.99808750000000002</v>
      </c>
      <c r="CT97" s="105">
        <f t="shared" si="32"/>
        <v>0.99808750000000002</v>
      </c>
      <c r="CU97" s="105">
        <f t="shared" si="32"/>
        <v>0.99808750000000002</v>
      </c>
      <c r="CV97" s="105">
        <f t="shared" si="32"/>
        <v>0.99808750000000002</v>
      </c>
      <c r="CW97" s="105">
        <f t="shared" si="32"/>
        <v>0.99808750000000002</v>
      </c>
      <c r="CX97" s="105">
        <f t="shared" si="32"/>
        <v>0.99808750000000002</v>
      </c>
      <c r="CY97" s="105">
        <f t="shared" si="32"/>
        <v>0.99808750000000002</v>
      </c>
      <c r="CZ97" s="105">
        <f t="shared" si="32"/>
        <v>0.99808750000000002</v>
      </c>
      <c r="DA97" s="105">
        <f t="shared" si="32"/>
        <v>0.99808750000000002</v>
      </c>
      <c r="DB97" s="105">
        <f t="shared" si="32"/>
        <v>0.99808750000000002</v>
      </c>
      <c r="DC97" s="105">
        <f t="shared" si="32"/>
        <v>0.99808750000000002</v>
      </c>
      <c r="DE97" s="100">
        <v>110</v>
      </c>
      <c r="DF97" s="103">
        <v>1.0031134952251879</v>
      </c>
      <c r="DG97" s="103">
        <v>1.0028509468609954</v>
      </c>
      <c r="DH97" s="103">
        <v>1.0025282519371448</v>
      </c>
      <c r="DI97" s="103">
        <v>1.0021762546832826</v>
      </c>
      <c r="DJ97" s="103">
        <v>1.0018278097990161</v>
      </c>
      <c r="DK97" s="103">
        <v>1.0015177824539128</v>
      </c>
      <c r="DL97" s="103">
        <v>1.0012830482875015</v>
      </c>
      <c r="DM97" s="103">
        <v>1.0010748808769856</v>
      </c>
      <c r="DN97" s="103">
        <v>1.0008246611364584</v>
      </c>
      <c r="DO97" s="103">
        <v>1.0000656339156888</v>
      </c>
      <c r="DP97" s="103">
        <v>0.99952633083468789</v>
      </c>
      <c r="DQ97" s="103">
        <v>0.99917882701348004</v>
      </c>
      <c r="DR97" s="103">
        <v>0.99898703383493126</v>
      </c>
      <c r="DS97" s="103">
        <v>0.99870981091084654</v>
      </c>
      <c r="DT97" s="103">
        <v>0.99848882363388869</v>
      </c>
      <c r="DU97" s="103">
        <v>0.99829042313869276</v>
      </c>
      <c r="DV97" s="103">
        <v>0.99808750000000002</v>
      </c>
      <c r="DW97" s="103">
        <v>0.99808750000000002</v>
      </c>
      <c r="DX97" s="103">
        <v>0.99808750000000002</v>
      </c>
      <c r="DY97" s="103">
        <v>0.99808750000000002</v>
      </c>
      <c r="DZ97" s="103">
        <v>0.99808750000000002</v>
      </c>
      <c r="EA97" s="103">
        <v>0.99808750000000002</v>
      </c>
      <c r="EB97" s="103">
        <v>0.99808750000000002</v>
      </c>
      <c r="EC97" s="103">
        <v>0.99808750000000002</v>
      </c>
      <c r="ED97" s="103">
        <v>0.99808750000000002</v>
      </c>
      <c r="EE97" s="103">
        <v>0.99808750000000002</v>
      </c>
      <c r="EF97" s="103">
        <v>0.99808750000000002</v>
      </c>
      <c r="EG97" s="103">
        <v>0.99808750000000002</v>
      </c>
      <c r="EH97" s="103">
        <v>0.99808750000000002</v>
      </c>
      <c r="EI97" s="103">
        <v>0.99808750000000002</v>
      </c>
      <c r="EJ97" s="103">
        <v>0.99808750000000002</v>
      </c>
      <c r="EK97" s="103">
        <v>0.99808750000000002</v>
      </c>
      <c r="EL97" s="103">
        <v>0.99808750000000002</v>
      </c>
      <c r="EM97" s="103">
        <v>0.99808750000000002</v>
      </c>
      <c r="EN97" s="103">
        <v>0.99808750000000002</v>
      </c>
      <c r="EO97" s="103">
        <v>0.99808750000000002</v>
      </c>
      <c r="EP97" s="103">
        <v>0.99808750000000002</v>
      </c>
      <c r="EQ97" s="103">
        <v>0.99808750000000002</v>
      </c>
      <c r="ER97" s="103">
        <v>0.99808750000000002</v>
      </c>
      <c r="ES97" s="103">
        <v>0.99808750000000002</v>
      </c>
      <c r="ET97" s="103">
        <v>0.99808750000000002</v>
      </c>
      <c r="EU97" s="103">
        <v>0.99808750000000002</v>
      </c>
      <c r="EV97" s="103">
        <v>0.99808750000000002</v>
      </c>
      <c r="EW97" s="103">
        <v>0.99808750000000002</v>
      </c>
      <c r="EX97" s="103">
        <v>0.99808750000000002</v>
      </c>
      <c r="EY97" s="103">
        <v>0.99808750000000002</v>
      </c>
      <c r="EZ97" s="103">
        <v>0.99808750000000002</v>
      </c>
      <c r="FA97" s="103">
        <v>0.99808750000000002</v>
      </c>
      <c r="FB97" s="103">
        <v>0.99808750000000002</v>
      </c>
      <c r="FC97" s="103">
        <v>0.99808750000000002</v>
      </c>
      <c r="FD97" s="103">
        <v>0.99808750000000002</v>
      </c>
      <c r="FE97" s="103">
        <v>0.99808750000000002</v>
      </c>
      <c r="FF97" s="103">
        <v>0.99808750000000002</v>
      </c>
      <c r="FG97" s="103">
        <v>0.99808750000000002</v>
      </c>
      <c r="FH97" s="103">
        <v>0.99808750000000002</v>
      </c>
      <c r="FI97" s="103">
        <v>0.99808750000000002</v>
      </c>
      <c r="FJ97" s="103">
        <v>0.99808750000000002</v>
      </c>
      <c r="FK97" s="103">
        <v>0.99808750000000002</v>
      </c>
      <c r="FL97" s="103">
        <v>0.99808750000000002</v>
      </c>
      <c r="FM97" s="103">
        <v>0.99808750000000002</v>
      </c>
      <c r="FN97" s="103">
        <v>0.99808750000000002</v>
      </c>
      <c r="FO97" s="103">
        <v>0.99808750000000002</v>
      </c>
      <c r="FP97" s="103">
        <v>0.99808750000000002</v>
      </c>
      <c r="FQ97" s="103">
        <v>0.99808750000000002</v>
      </c>
      <c r="FR97" s="103">
        <v>0.99808750000000002</v>
      </c>
      <c r="FS97" s="103">
        <v>0.99808750000000002</v>
      </c>
      <c r="FT97" s="103">
        <v>0.99808750000000002</v>
      </c>
      <c r="FU97" s="103">
        <v>0.99808750000000002</v>
      </c>
      <c r="FV97" s="103">
        <v>0.99808750000000002</v>
      </c>
      <c r="FW97" s="103">
        <v>0.99808750000000002</v>
      </c>
      <c r="FX97" s="103">
        <v>0.99808750000000002</v>
      </c>
      <c r="FY97" s="103">
        <v>0.99808750000000002</v>
      </c>
      <c r="FZ97" s="103">
        <v>0.99808750000000002</v>
      </c>
      <c r="GA97" s="103">
        <v>0.99808750000000002</v>
      </c>
      <c r="GB97" s="103">
        <v>0.99808750000000002</v>
      </c>
      <c r="GC97" s="103">
        <v>0.99808750000000002</v>
      </c>
      <c r="GD97" s="103">
        <v>0.99808750000000002</v>
      </c>
      <c r="GE97" s="103">
        <v>0.99808750000000002</v>
      </c>
      <c r="GF97" s="103">
        <v>0.99808750000000002</v>
      </c>
      <c r="GG97" s="105">
        <f t="shared" si="33"/>
        <v>0.99808750000000002</v>
      </c>
      <c r="GH97" s="105">
        <f t="shared" si="33"/>
        <v>0.99808750000000002</v>
      </c>
      <c r="GI97" s="105">
        <f t="shared" si="33"/>
        <v>0.99808750000000002</v>
      </c>
      <c r="GJ97" s="105">
        <f t="shared" si="33"/>
        <v>0.99808750000000002</v>
      </c>
      <c r="GK97" s="105">
        <f t="shared" si="33"/>
        <v>0.99808750000000002</v>
      </c>
      <c r="GL97" s="105">
        <f t="shared" si="33"/>
        <v>0.99808750000000002</v>
      </c>
      <c r="GM97" s="105">
        <f t="shared" si="33"/>
        <v>0.99808750000000002</v>
      </c>
      <c r="GN97" s="105">
        <f t="shared" si="33"/>
        <v>0.99808750000000002</v>
      </c>
      <c r="GO97" s="105">
        <f t="shared" si="33"/>
        <v>0.99808750000000002</v>
      </c>
      <c r="GP97" s="105">
        <f t="shared" si="33"/>
        <v>0.99808750000000002</v>
      </c>
      <c r="GQ97" s="105">
        <f t="shared" si="33"/>
        <v>0.99808750000000002</v>
      </c>
      <c r="GR97" s="105">
        <f t="shared" si="33"/>
        <v>0.99808750000000002</v>
      </c>
      <c r="GS97" s="105">
        <f t="shared" si="33"/>
        <v>0.99808750000000002</v>
      </c>
      <c r="GT97" s="105">
        <f t="shared" si="33"/>
        <v>0.99808750000000002</v>
      </c>
      <c r="GU97" s="105">
        <f t="shared" si="33"/>
        <v>0.99808750000000002</v>
      </c>
      <c r="GV97" s="105">
        <f t="shared" si="33"/>
        <v>0.99808750000000002</v>
      </c>
      <c r="GW97" s="105">
        <f t="shared" si="33"/>
        <v>0.99808750000000002</v>
      </c>
      <c r="GX97" s="105">
        <f t="shared" si="33"/>
        <v>0.99808750000000002</v>
      </c>
      <c r="GY97" s="105">
        <f t="shared" si="33"/>
        <v>0.99808750000000002</v>
      </c>
      <c r="GZ97" s="105">
        <f t="shared" si="33"/>
        <v>0.99808750000000002</v>
      </c>
      <c r="HA97" s="105">
        <f t="shared" si="33"/>
        <v>0.99808750000000002</v>
      </c>
      <c r="HB97" s="105">
        <f t="shared" si="33"/>
        <v>0.99808750000000002</v>
      </c>
      <c r="HC97" s="105">
        <f t="shared" si="33"/>
        <v>0.99808750000000002</v>
      </c>
      <c r="HD97" s="105">
        <f t="shared" si="33"/>
        <v>0.99808750000000002</v>
      </c>
      <c r="HE97" s="105">
        <f t="shared" si="33"/>
        <v>0.99808750000000002</v>
      </c>
      <c r="HF97" s="105">
        <f t="shared" si="33"/>
        <v>0.99808750000000002</v>
      </c>
      <c r="HG97" s="105">
        <f t="shared" si="33"/>
        <v>0.99808750000000002</v>
      </c>
    </row>
    <row r="98" spans="1:215" x14ac:dyDescent="0.2">
      <c r="A98" s="100">
        <v>111</v>
      </c>
      <c r="B98" s="103">
        <v>1.0026749719931782</v>
      </c>
      <c r="C98" s="103">
        <v>1.0025109211349625</v>
      </c>
      <c r="D98" s="103">
        <v>1.0022891584555798</v>
      </c>
      <c r="E98" s="103">
        <v>1.0020334730757117</v>
      </c>
      <c r="F98" s="103">
        <v>1.0017696673191039</v>
      </c>
      <c r="G98" s="103">
        <v>1.001525556712566</v>
      </c>
      <c r="H98" s="103">
        <v>1.0013309699859723</v>
      </c>
      <c r="I98" s="103">
        <v>1.0011476007402287</v>
      </c>
      <c r="J98" s="103">
        <v>1.0003423109144218</v>
      </c>
      <c r="K98" s="103">
        <v>0.99975057029572412</v>
      </c>
      <c r="L98" s="103">
        <v>0.99935365965101874</v>
      </c>
      <c r="M98" s="103">
        <v>0.99912397833580657</v>
      </c>
      <c r="N98" s="103">
        <v>0.99902681741099486</v>
      </c>
      <c r="O98" s="103">
        <v>0.99902207306491753</v>
      </c>
      <c r="P98" s="103">
        <v>0.99886111393753374</v>
      </c>
      <c r="Q98" s="103">
        <v>0.99870125182022118</v>
      </c>
      <c r="R98" s="103">
        <v>0.99851250000000003</v>
      </c>
      <c r="S98" s="103">
        <v>0.99851250000000003</v>
      </c>
      <c r="T98" s="103">
        <v>0.99851250000000003</v>
      </c>
      <c r="U98" s="103">
        <v>0.99851250000000003</v>
      </c>
      <c r="V98" s="103">
        <v>0.99851250000000003</v>
      </c>
      <c r="W98" s="103">
        <v>0.99851250000000003</v>
      </c>
      <c r="X98" s="103">
        <v>0.99851250000000003</v>
      </c>
      <c r="Y98" s="103">
        <v>0.99851250000000003</v>
      </c>
      <c r="Z98" s="103">
        <v>0.99851250000000003</v>
      </c>
      <c r="AA98" s="103">
        <v>0.99851250000000003</v>
      </c>
      <c r="AB98" s="103">
        <v>0.99851250000000003</v>
      </c>
      <c r="AC98" s="103">
        <v>0.99851250000000003</v>
      </c>
      <c r="AD98" s="103">
        <v>0.99851250000000003</v>
      </c>
      <c r="AE98" s="103">
        <v>0.99851250000000003</v>
      </c>
      <c r="AF98" s="103">
        <v>0.99851250000000003</v>
      </c>
      <c r="AG98" s="103">
        <v>0.99851250000000003</v>
      </c>
      <c r="AH98" s="103">
        <v>0.99851250000000003</v>
      </c>
      <c r="AI98" s="103">
        <v>0.99851250000000003</v>
      </c>
      <c r="AJ98" s="103">
        <v>0.99851250000000003</v>
      </c>
      <c r="AK98" s="103">
        <v>0.99851250000000003</v>
      </c>
      <c r="AL98" s="103">
        <v>0.99851250000000003</v>
      </c>
      <c r="AM98" s="103">
        <v>0.99851250000000003</v>
      </c>
      <c r="AN98" s="103">
        <v>0.99851250000000003</v>
      </c>
      <c r="AO98" s="103">
        <v>0.99851250000000003</v>
      </c>
      <c r="AP98" s="103">
        <v>0.99851250000000003</v>
      </c>
      <c r="AQ98" s="103">
        <v>0.99851250000000003</v>
      </c>
      <c r="AR98" s="103">
        <v>0.99851250000000003</v>
      </c>
      <c r="AS98" s="103">
        <v>0.99851250000000003</v>
      </c>
      <c r="AT98" s="103">
        <v>0.99851250000000003</v>
      </c>
      <c r="AU98" s="103">
        <v>0.99851250000000003</v>
      </c>
      <c r="AV98" s="103">
        <v>0.99851250000000003</v>
      </c>
      <c r="AW98" s="103">
        <v>0.99851250000000003</v>
      </c>
      <c r="AX98" s="103">
        <v>0.99851250000000003</v>
      </c>
      <c r="AY98" s="103">
        <v>0.99851250000000003</v>
      </c>
      <c r="AZ98" s="103">
        <v>0.99851250000000003</v>
      </c>
      <c r="BA98" s="103">
        <v>0.99851250000000003</v>
      </c>
      <c r="BB98" s="103">
        <v>0.99851250000000003</v>
      </c>
      <c r="BC98" s="103">
        <v>0.99851250000000003</v>
      </c>
      <c r="BD98" s="103">
        <v>0.99851250000000003</v>
      </c>
      <c r="BE98" s="103">
        <v>0.99851250000000003</v>
      </c>
      <c r="BF98" s="103">
        <v>0.99851250000000003</v>
      </c>
      <c r="BG98" s="103">
        <v>0.99851250000000003</v>
      </c>
      <c r="BH98" s="103">
        <v>0.99851250000000003</v>
      </c>
      <c r="BI98" s="103">
        <v>0.99851250000000003</v>
      </c>
      <c r="BJ98" s="103">
        <v>0.99851250000000003</v>
      </c>
      <c r="BK98" s="103">
        <v>0.99851250000000003</v>
      </c>
      <c r="BL98" s="103">
        <v>0.99851250000000003</v>
      </c>
      <c r="BM98" s="103">
        <v>0.99851250000000003</v>
      </c>
      <c r="BN98" s="103">
        <v>0.99851250000000003</v>
      </c>
      <c r="BO98" s="103">
        <v>0.99851250000000003</v>
      </c>
      <c r="BP98" s="103">
        <v>0.99851250000000003</v>
      </c>
      <c r="BQ98" s="103">
        <v>0.99851250000000003</v>
      </c>
      <c r="BR98" s="103">
        <v>0.99851250000000003</v>
      </c>
      <c r="BS98" s="103">
        <v>0.99851250000000003</v>
      </c>
      <c r="BT98" s="103">
        <v>0.99851250000000003</v>
      </c>
      <c r="BU98" s="103">
        <v>0.99851250000000003</v>
      </c>
      <c r="BV98" s="103">
        <v>0.99851250000000003</v>
      </c>
      <c r="BW98" s="103">
        <v>0.99851250000000003</v>
      </c>
      <c r="BX98" s="103">
        <v>0.99851250000000003</v>
      </c>
      <c r="BY98" s="103">
        <v>0.99851250000000003</v>
      </c>
      <c r="BZ98" s="103">
        <v>0.99851250000000003</v>
      </c>
      <c r="CA98" s="103">
        <v>0.99851250000000003</v>
      </c>
      <c r="CB98" s="103">
        <v>0.99851250000000003</v>
      </c>
      <c r="CC98" s="105">
        <f t="shared" si="24"/>
        <v>0.99851250000000003</v>
      </c>
      <c r="CD98" s="105">
        <f t="shared" si="32"/>
        <v>0.99851250000000003</v>
      </c>
      <c r="CE98" s="105">
        <f t="shared" si="32"/>
        <v>0.99851250000000003</v>
      </c>
      <c r="CF98" s="105">
        <f t="shared" si="32"/>
        <v>0.99851250000000003</v>
      </c>
      <c r="CG98" s="105">
        <f t="shared" si="32"/>
        <v>0.99851250000000003</v>
      </c>
      <c r="CH98" s="105">
        <f t="shared" si="32"/>
        <v>0.99851250000000003</v>
      </c>
      <c r="CI98" s="105">
        <f t="shared" si="32"/>
        <v>0.99851250000000003</v>
      </c>
      <c r="CJ98" s="105">
        <f t="shared" si="32"/>
        <v>0.99851250000000003</v>
      </c>
      <c r="CK98" s="105">
        <f t="shared" si="32"/>
        <v>0.99851250000000003</v>
      </c>
      <c r="CL98" s="105">
        <f t="shared" si="32"/>
        <v>0.99851250000000003</v>
      </c>
      <c r="CM98" s="105">
        <f t="shared" si="32"/>
        <v>0.99851250000000003</v>
      </c>
      <c r="CN98" s="105">
        <f t="shared" si="32"/>
        <v>0.99851250000000003</v>
      </c>
      <c r="CO98" s="105">
        <f t="shared" si="32"/>
        <v>0.99851250000000003</v>
      </c>
      <c r="CP98" s="105">
        <f t="shared" si="32"/>
        <v>0.99851250000000003</v>
      </c>
      <c r="CQ98" s="105">
        <f t="shared" si="32"/>
        <v>0.99851250000000003</v>
      </c>
      <c r="CR98" s="105">
        <f t="shared" si="32"/>
        <v>0.99851250000000003</v>
      </c>
      <c r="CS98" s="105">
        <f t="shared" si="32"/>
        <v>0.99851250000000003</v>
      </c>
      <c r="CT98" s="105">
        <f t="shared" si="32"/>
        <v>0.99851250000000003</v>
      </c>
      <c r="CU98" s="105">
        <f t="shared" si="32"/>
        <v>0.99851250000000003</v>
      </c>
      <c r="CV98" s="105">
        <f t="shared" si="32"/>
        <v>0.99851250000000003</v>
      </c>
      <c r="CW98" s="105">
        <f t="shared" si="32"/>
        <v>0.99851250000000003</v>
      </c>
      <c r="CX98" s="105">
        <f t="shared" si="32"/>
        <v>0.99851250000000003</v>
      </c>
      <c r="CY98" s="105">
        <f t="shared" si="32"/>
        <v>0.99851250000000003</v>
      </c>
      <c r="CZ98" s="105">
        <f t="shared" si="32"/>
        <v>0.99851250000000003</v>
      </c>
      <c r="DA98" s="105">
        <f t="shared" si="32"/>
        <v>0.99851250000000003</v>
      </c>
      <c r="DB98" s="105">
        <f t="shared" si="32"/>
        <v>0.99851250000000003</v>
      </c>
      <c r="DC98" s="105">
        <f t="shared" si="32"/>
        <v>0.99851250000000003</v>
      </c>
      <c r="DE98" s="100">
        <v>111</v>
      </c>
      <c r="DF98" s="103">
        <v>1.0026709342886304</v>
      </c>
      <c r="DG98" s="103">
        <v>1.0025069353593767</v>
      </c>
      <c r="DH98" s="103">
        <v>1.002285302957916</v>
      </c>
      <c r="DI98" s="103">
        <v>1.0020298077564829</v>
      </c>
      <c r="DJ98" s="103">
        <v>1.001766230897273</v>
      </c>
      <c r="DK98" s="103">
        <v>1.0015223639924424</v>
      </c>
      <c r="DL98" s="103">
        <v>1.0013280091241086</v>
      </c>
      <c r="DM98" s="103">
        <v>1.0011448888185199</v>
      </c>
      <c r="DN98" s="103">
        <v>1.0009192135654297</v>
      </c>
      <c r="DO98" s="103">
        <v>1.000660533097151</v>
      </c>
      <c r="DP98" s="103">
        <v>1.0000148693018236</v>
      </c>
      <c r="DQ98" s="103">
        <v>0.99957594823111107</v>
      </c>
      <c r="DR98" s="103">
        <v>0.99931062726017228</v>
      </c>
      <c r="DS98" s="103">
        <v>0.99917893442761607</v>
      </c>
      <c r="DT98" s="103">
        <v>0.99893049926755062</v>
      </c>
      <c r="DU98" s="103">
        <v>0.99871886951234623</v>
      </c>
      <c r="DV98" s="103">
        <v>0.99851250000000003</v>
      </c>
      <c r="DW98" s="103">
        <v>0.99851250000000003</v>
      </c>
      <c r="DX98" s="103">
        <v>0.99851250000000003</v>
      </c>
      <c r="DY98" s="103">
        <v>0.99851250000000003</v>
      </c>
      <c r="DZ98" s="103">
        <v>0.99851250000000003</v>
      </c>
      <c r="EA98" s="103">
        <v>0.99851250000000003</v>
      </c>
      <c r="EB98" s="103">
        <v>0.99851250000000003</v>
      </c>
      <c r="EC98" s="103">
        <v>0.99851250000000003</v>
      </c>
      <c r="ED98" s="103">
        <v>0.99851250000000003</v>
      </c>
      <c r="EE98" s="103">
        <v>0.99851250000000003</v>
      </c>
      <c r="EF98" s="103">
        <v>0.99851250000000003</v>
      </c>
      <c r="EG98" s="103">
        <v>0.99851250000000003</v>
      </c>
      <c r="EH98" s="103">
        <v>0.99851250000000003</v>
      </c>
      <c r="EI98" s="103">
        <v>0.99851250000000003</v>
      </c>
      <c r="EJ98" s="103">
        <v>0.99851250000000003</v>
      </c>
      <c r="EK98" s="103">
        <v>0.99851250000000003</v>
      </c>
      <c r="EL98" s="103">
        <v>0.99851250000000003</v>
      </c>
      <c r="EM98" s="103">
        <v>0.99851250000000003</v>
      </c>
      <c r="EN98" s="103">
        <v>0.99851250000000003</v>
      </c>
      <c r="EO98" s="103">
        <v>0.99851250000000003</v>
      </c>
      <c r="EP98" s="103">
        <v>0.99851250000000003</v>
      </c>
      <c r="EQ98" s="103">
        <v>0.99851250000000003</v>
      </c>
      <c r="ER98" s="103">
        <v>0.99851250000000003</v>
      </c>
      <c r="ES98" s="103">
        <v>0.99851250000000003</v>
      </c>
      <c r="ET98" s="103">
        <v>0.99851250000000003</v>
      </c>
      <c r="EU98" s="103">
        <v>0.99851250000000003</v>
      </c>
      <c r="EV98" s="103">
        <v>0.99851250000000003</v>
      </c>
      <c r="EW98" s="103">
        <v>0.99851250000000003</v>
      </c>
      <c r="EX98" s="103">
        <v>0.99851250000000003</v>
      </c>
      <c r="EY98" s="103">
        <v>0.99851250000000003</v>
      </c>
      <c r="EZ98" s="103">
        <v>0.99851250000000003</v>
      </c>
      <c r="FA98" s="103">
        <v>0.99851250000000003</v>
      </c>
      <c r="FB98" s="103">
        <v>0.99851250000000003</v>
      </c>
      <c r="FC98" s="103">
        <v>0.99851250000000003</v>
      </c>
      <c r="FD98" s="103">
        <v>0.99851250000000003</v>
      </c>
      <c r="FE98" s="103">
        <v>0.99851250000000003</v>
      </c>
      <c r="FF98" s="103">
        <v>0.99851250000000003</v>
      </c>
      <c r="FG98" s="103">
        <v>0.99851250000000003</v>
      </c>
      <c r="FH98" s="103">
        <v>0.99851250000000003</v>
      </c>
      <c r="FI98" s="103">
        <v>0.99851250000000003</v>
      </c>
      <c r="FJ98" s="103">
        <v>0.99851250000000003</v>
      </c>
      <c r="FK98" s="103">
        <v>0.99851250000000003</v>
      </c>
      <c r="FL98" s="103">
        <v>0.99851250000000003</v>
      </c>
      <c r="FM98" s="103">
        <v>0.99851250000000003</v>
      </c>
      <c r="FN98" s="103">
        <v>0.99851250000000003</v>
      </c>
      <c r="FO98" s="103">
        <v>0.99851250000000003</v>
      </c>
      <c r="FP98" s="103">
        <v>0.99851250000000003</v>
      </c>
      <c r="FQ98" s="103">
        <v>0.99851250000000003</v>
      </c>
      <c r="FR98" s="103">
        <v>0.99851250000000003</v>
      </c>
      <c r="FS98" s="103">
        <v>0.99851250000000003</v>
      </c>
      <c r="FT98" s="103">
        <v>0.99851250000000003</v>
      </c>
      <c r="FU98" s="103">
        <v>0.99851250000000003</v>
      </c>
      <c r="FV98" s="103">
        <v>0.99851250000000003</v>
      </c>
      <c r="FW98" s="103">
        <v>0.99851250000000003</v>
      </c>
      <c r="FX98" s="103">
        <v>0.99851250000000003</v>
      </c>
      <c r="FY98" s="103">
        <v>0.99851250000000003</v>
      </c>
      <c r="FZ98" s="103">
        <v>0.99851250000000003</v>
      </c>
      <c r="GA98" s="103">
        <v>0.99851250000000003</v>
      </c>
      <c r="GB98" s="103">
        <v>0.99851250000000003</v>
      </c>
      <c r="GC98" s="103">
        <v>0.99851250000000003</v>
      </c>
      <c r="GD98" s="103">
        <v>0.99851250000000003</v>
      </c>
      <c r="GE98" s="103">
        <v>0.99851250000000003</v>
      </c>
      <c r="GF98" s="103">
        <v>0.99851250000000003</v>
      </c>
      <c r="GG98" s="105">
        <f t="shared" si="33"/>
        <v>0.99851250000000003</v>
      </c>
      <c r="GH98" s="105">
        <f t="shared" si="33"/>
        <v>0.99851250000000003</v>
      </c>
      <c r="GI98" s="105">
        <f t="shared" si="33"/>
        <v>0.99851250000000003</v>
      </c>
      <c r="GJ98" s="105">
        <f t="shared" si="33"/>
        <v>0.99851250000000003</v>
      </c>
      <c r="GK98" s="105">
        <f t="shared" si="33"/>
        <v>0.99851250000000003</v>
      </c>
      <c r="GL98" s="105">
        <f t="shared" si="33"/>
        <v>0.99851250000000003</v>
      </c>
      <c r="GM98" s="105">
        <f t="shared" si="33"/>
        <v>0.99851250000000003</v>
      </c>
      <c r="GN98" s="105">
        <f t="shared" si="33"/>
        <v>0.99851250000000003</v>
      </c>
      <c r="GO98" s="105">
        <f t="shared" si="33"/>
        <v>0.99851250000000003</v>
      </c>
      <c r="GP98" s="105">
        <f t="shared" si="33"/>
        <v>0.99851250000000003</v>
      </c>
      <c r="GQ98" s="105">
        <f t="shared" si="33"/>
        <v>0.99851250000000003</v>
      </c>
      <c r="GR98" s="105">
        <f t="shared" si="33"/>
        <v>0.99851250000000003</v>
      </c>
      <c r="GS98" s="105">
        <f t="shared" si="33"/>
        <v>0.99851250000000003</v>
      </c>
      <c r="GT98" s="105">
        <f t="shared" si="33"/>
        <v>0.99851250000000003</v>
      </c>
      <c r="GU98" s="105">
        <f t="shared" si="33"/>
        <v>0.99851250000000003</v>
      </c>
      <c r="GV98" s="105">
        <f t="shared" si="33"/>
        <v>0.99851250000000003</v>
      </c>
      <c r="GW98" s="105">
        <f t="shared" si="33"/>
        <v>0.99851250000000003</v>
      </c>
      <c r="GX98" s="105">
        <f t="shared" si="33"/>
        <v>0.99851250000000003</v>
      </c>
      <c r="GY98" s="105">
        <f t="shared" si="33"/>
        <v>0.99851250000000003</v>
      </c>
      <c r="GZ98" s="105">
        <f t="shared" si="33"/>
        <v>0.99851250000000003</v>
      </c>
      <c r="HA98" s="105">
        <f t="shared" si="33"/>
        <v>0.99851250000000003</v>
      </c>
      <c r="HB98" s="105">
        <f t="shared" si="33"/>
        <v>0.99851250000000003</v>
      </c>
      <c r="HC98" s="105">
        <f t="shared" si="33"/>
        <v>0.99851250000000003</v>
      </c>
      <c r="HD98" s="105">
        <f t="shared" si="33"/>
        <v>0.99851250000000003</v>
      </c>
      <c r="HE98" s="105">
        <f t="shared" si="33"/>
        <v>0.99851250000000003</v>
      </c>
      <c r="HF98" s="105">
        <f t="shared" si="33"/>
        <v>0.99851250000000003</v>
      </c>
      <c r="HG98" s="105">
        <f t="shared" si="33"/>
        <v>0.99851250000000003</v>
      </c>
    </row>
    <row r="99" spans="1:215" x14ac:dyDescent="0.2">
      <c r="A99" s="100">
        <v>112</v>
      </c>
      <c r="B99" s="103">
        <v>1.0022317077380487</v>
      </c>
      <c r="C99" s="103">
        <v>1.0021662975320933</v>
      </c>
      <c r="D99" s="103">
        <v>1.0020456920088008</v>
      </c>
      <c r="E99" s="103">
        <v>1.0018866005819587</v>
      </c>
      <c r="F99" s="103">
        <v>1.0017077458684189</v>
      </c>
      <c r="G99" s="103">
        <v>1.0015298636880976</v>
      </c>
      <c r="H99" s="103">
        <v>1.0013757030639743</v>
      </c>
      <c r="I99" s="103">
        <v>1.0012174149730695</v>
      </c>
      <c r="J99" s="103">
        <v>1.0010160107832109</v>
      </c>
      <c r="K99" s="103">
        <v>1.000316856818575</v>
      </c>
      <c r="L99" s="103">
        <v>0.99982291946362523</v>
      </c>
      <c r="M99" s="103">
        <v>0.99950982324292437</v>
      </c>
      <c r="N99" s="103">
        <v>0.99934517998031291</v>
      </c>
      <c r="O99" s="103">
        <v>0.99929054478574941</v>
      </c>
      <c r="P99" s="103">
        <v>0.99930353779123771</v>
      </c>
      <c r="Q99" s="103">
        <v>0.99913022146596853</v>
      </c>
      <c r="R99" s="103">
        <v>0.99893750000000003</v>
      </c>
      <c r="S99" s="103">
        <v>0.99893750000000003</v>
      </c>
      <c r="T99" s="103">
        <v>0.99893750000000003</v>
      </c>
      <c r="U99" s="103">
        <v>0.99893750000000003</v>
      </c>
      <c r="V99" s="103">
        <v>0.99893750000000003</v>
      </c>
      <c r="W99" s="103">
        <v>0.99893750000000003</v>
      </c>
      <c r="X99" s="103">
        <v>0.99893750000000003</v>
      </c>
      <c r="Y99" s="103">
        <v>0.99893750000000003</v>
      </c>
      <c r="Z99" s="103">
        <v>0.99893750000000003</v>
      </c>
      <c r="AA99" s="103">
        <v>0.99893750000000003</v>
      </c>
      <c r="AB99" s="103">
        <v>0.99893750000000003</v>
      </c>
      <c r="AC99" s="103">
        <v>0.99893750000000003</v>
      </c>
      <c r="AD99" s="103">
        <v>0.99893750000000003</v>
      </c>
      <c r="AE99" s="103">
        <v>0.99893750000000003</v>
      </c>
      <c r="AF99" s="103">
        <v>0.99893750000000003</v>
      </c>
      <c r="AG99" s="103">
        <v>0.99893750000000003</v>
      </c>
      <c r="AH99" s="103">
        <v>0.99893750000000003</v>
      </c>
      <c r="AI99" s="103">
        <v>0.99893750000000003</v>
      </c>
      <c r="AJ99" s="103">
        <v>0.99893750000000003</v>
      </c>
      <c r="AK99" s="103">
        <v>0.99893750000000003</v>
      </c>
      <c r="AL99" s="103">
        <v>0.99893750000000003</v>
      </c>
      <c r="AM99" s="103">
        <v>0.99893750000000003</v>
      </c>
      <c r="AN99" s="103">
        <v>0.99893750000000003</v>
      </c>
      <c r="AO99" s="103">
        <v>0.99893750000000003</v>
      </c>
      <c r="AP99" s="103">
        <v>0.99893750000000003</v>
      </c>
      <c r="AQ99" s="103">
        <v>0.99893750000000003</v>
      </c>
      <c r="AR99" s="103">
        <v>0.99893750000000003</v>
      </c>
      <c r="AS99" s="103">
        <v>0.99893750000000003</v>
      </c>
      <c r="AT99" s="103">
        <v>0.99893750000000003</v>
      </c>
      <c r="AU99" s="103">
        <v>0.99893750000000003</v>
      </c>
      <c r="AV99" s="103">
        <v>0.99893750000000003</v>
      </c>
      <c r="AW99" s="103">
        <v>0.99893750000000003</v>
      </c>
      <c r="AX99" s="103">
        <v>0.99893750000000003</v>
      </c>
      <c r="AY99" s="103">
        <v>0.99893750000000003</v>
      </c>
      <c r="AZ99" s="103">
        <v>0.99893750000000003</v>
      </c>
      <c r="BA99" s="103">
        <v>0.99893750000000003</v>
      </c>
      <c r="BB99" s="103">
        <v>0.99893750000000003</v>
      </c>
      <c r="BC99" s="103">
        <v>0.99893750000000003</v>
      </c>
      <c r="BD99" s="103">
        <v>0.99893750000000003</v>
      </c>
      <c r="BE99" s="103">
        <v>0.99893750000000003</v>
      </c>
      <c r="BF99" s="103">
        <v>0.99893750000000003</v>
      </c>
      <c r="BG99" s="103">
        <v>0.99893750000000003</v>
      </c>
      <c r="BH99" s="103">
        <v>0.99893750000000003</v>
      </c>
      <c r="BI99" s="103">
        <v>0.99893750000000003</v>
      </c>
      <c r="BJ99" s="103">
        <v>0.99893750000000003</v>
      </c>
      <c r="BK99" s="103">
        <v>0.99893750000000003</v>
      </c>
      <c r="BL99" s="103">
        <v>0.99893750000000003</v>
      </c>
      <c r="BM99" s="103">
        <v>0.99893750000000003</v>
      </c>
      <c r="BN99" s="103">
        <v>0.99893750000000003</v>
      </c>
      <c r="BO99" s="103">
        <v>0.99893750000000003</v>
      </c>
      <c r="BP99" s="103">
        <v>0.99893750000000003</v>
      </c>
      <c r="BQ99" s="103">
        <v>0.99893750000000003</v>
      </c>
      <c r="BR99" s="103">
        <v>0.99893750000000003</v>
      </c>
      <c r="BS99" s="103">
        <v>0.99893750000000003</v>
      </c>
      <c r="BT99" s="103">
        <v>0.99893750000000003</v>
      </c>
      <c r="BU99" s="103">
        <v>0.99893750000000003</v>
      </c>
      <c r="BV99" s="103">
        <v>0.99893750000000003</v>
      </c>
      <c r="BW99" s="103">
        <v>0.99893750000000003</v>
      </c>
      <c r="BX99" s="103">
        <v>0.99893750000000003</v>
      </c>
      <c r="BY99" s="103">
        <v>0.99893750000000003</v>
      </c>
      <c r="BZ99" s="103">
        <v>0.99893750000000003</v>
      </c>
      <c r="CA99" s="103">
        <v>0.99893750000000003</v>
      </c>
      <c r="CB99" s="103">
        <v>0.99893750000000003</v>
      </c>
      <c r="CC99" s="105">
        <f t="shared" si="24"/>
        <v>0.99893750000000003</v>
      </c>
      <c r="CD99" s="105">
        <f t="shared" si="32"/>
        <v>0.99893750000000003</v>
      </c>
      <c r="CE99" s="105">
        <f t="shared" si="32"/>
        <v>0.99893750000000003</v>
      </c>
      <c r="CF99" s="105">
        <f t="shared" si="32"/>
        <v>0.99893750000000003</v>
      </c>
      <c r="CG99" s="105">
        <f t="shared" si="32"/>
        <v>0.99893750000000003</v>
      </c>
      <c r="CH99" s="105">
        <f t="shared" si="32"/>
        <v>0.99893750000000003</v>
      </c>
      <c r="CI99" s="105">
        <f t="shared" si="32"/>
        <v>0.99893750000000003</v>
      </c>
      <c r="CJ99" s="105">
        <f t="shared" si="32"/>
        <v>0.99893750000000003</v>
      </c>
      <c r="CK99" s="105">
        <f t="shared" si="32"/>
        <v>0.99893750000000003</v>
      </c>
      <c r="CL99" s="105">
        <f t="shared" si="32"/>
        <v>0.99893750000000003</v>
      </c>
      <c r="CM99" s="105">
        <f t="shared" si="32"/>
        <v>0.99893750000000003</v>
      </c>
      <c r="CN99" s="105">
        <f t="shared" si="32"/>
        <v>0.99893750000000003</v>
      </c>
      <c r="CO99" s="105">
        <f t="shared" si="32"/>
        <v>0.99893750000000003</v>
      </c>
      <c r="CP99" s="105">
        <f t="shared" si="32"/>
        <v>0.99893750000000003</v>
      </c>
      <c r="CQ99" s="105">
        <f t="shared" si="32"/>
        <v>0.99893750000000003</v>
      </c>
      <c r="CR99" s="105">
        <f t="shared" si="32"/>
        <v>0.99893750000000003</v>
      </c>
      <c r="CS99" s="105">
        <f t="shared" si="32"/>
        <v>0.99893750000000003</v>
      </c>
      <c r="CT99" s="105">
        <f t="shared" si="32"/>
        <v>0.99893750000000003</v>
      </c>
      <c r="CU99" s="105">
        <f t="shared" si="32"/>
        <v>0.99893750000000003</v>
      </c>
      <c r="CV99" s="105">
        <f t="shared" si="32"/>
        <v>0.99893750000000003</v>
      </c>
      <c r="CW99" s="105">
        <f t="shared" si="32"/>
        <v>0.99893750000000003</v>
      </c>
      <c r="CX99" s="105">
        <f t="shared" si="32"/>
        <v>0.99893750000000003</v>
      </c>
      <c r="CY99" s="105">
        <f t="shared" si="32"/>
        <v>0.99893750000000003</v>
      </c>
      <c r="CZ99" s="105">
        <f t="shared" si="32"/>
        <v>0.99893750000000003</v>
      </c>
      <c r="DA99" s="105">
        <f t="shared" si="32"/>
        <v>0.99893750000000003</v>
      </c>
      <c r="DB99" s="105">
        <f t="shared" si="32"/>
        <v>0.99893750000000003</v>
      </c>
      <c r="DC99" s="105">
        <f t="shared" si="32"/>
        <v>0.99893750000000003</v>
      </c>
      <c r="DE99" s="100">
        <v>112</v>
      </c>
      <c r="DF99" s="103">
        <v>1.0022283733520729</v>
      </c>
      <c r="DG99" s="103">
        <v>1.0021629238577583</v>
      </c>
      <c r="DH99" s="103">
        <v>1.0020423539786871</v>
      </c>
      <c r="DI99" s="103">
        <v>1.0018833608296831</v>
      </c>
      <c r="DJ99" s="103">
        <v>1.0017046519955299</v>
      </c>
      <c r="DK99" s="103">
        <v>1.0015269455309723</v>
      </c>
      <c r="DL99" s="103">
        <v>1.0013729699607155</v>
      </c>
      <c r="DM99" s="103">
        <v>1.0012148967600543</v>
      </c>
      <c r="DN99" s="103">
        <v>1.001013765994401</v>
      </c>
      <c r="DO99" s="103">
        <v>1.000778624778579</v>
      </c>
      <c r="DP99" s="103">
        <v>1.0005205306973721</v>
      </c>
      <c r="DQ99" s="103">
        <v>0.99998812883523114</v>
      </c>
      <c r="DR99" s="103">
        <v>0.99964601114262752</v>
      </c>
      <c r="DS99" s="103">
        <v>0.99945632794284101</v>
      </c>
      <c r="DT99" s="103">
        <v>0.99937583603248148</v>
      </c>
      <c r="DU99" s="103">
        <v>0.99914818731034793</v>
      </c>
      <c r="DV99" s="103">
        <v>0.99893750000000003</v>
      </c>
      <c r="DW99" s="103">
        <v>0.99893750000000003</v>
      </c>
      <c r="DX99" s="103">
        <v>0.99893750000000003</v>
      </c>
      <c r="DY99" s="103">
        <v>0.99893750000000003</v>
      </c>
      <c r="DZ99" s="103">
        <v>0.99893750000000003</v>
      </c>
      <c r="EA99" s="103">
        <v>0.99893750000000003</v>
      </c>
      <c r="EB99" s="103">
        <v>0.99893750000000003</v>
      </c>
      <c r="EC99" s="103">
        <v>0.99893750000000003</v>
      </c>
      <c r="ED99" s="103">
        <v>0.99893750000000003</v>
      </c>
      <c r="EE99" s="103">
        <v>0.99893750000000003</v>
      </c>
      <c r="EF99" s="103">
        <v>0.99893750000000003</v>
      </c>
      <c r="EG99" s="103">
        <v>0.99893750000000003</v>
      </c>
      <c r="EH99" s="103">
        <v>0.99893750000000003</v>
      </c>
      <c r="EI99" s="103">
        <v>0.99893750000000003</v>
      </c>
      <c r="EJ99" s="103">
        <v>0.99893750000000003</v>
      </c>
      <c r="EK99" s="103">
        <v>0.99893750000000003</v>
      </c>
      <c r="EL99" s="103">
        <v>0.99893750000000003</v>
      </c>
      <c r="EM99" s="103">
        <v>0.99893750000000003</v>
      </c>
      <c r="EN99" s="103">
        <v>0.99893750000000003</v>
      </c>
      <c r="EO99" s="103">
        <v>0.99893750000000003</v>
      </c>
      <c r="EP99" s="103">
        <v>0.99893750000000003</v>
      </c>
      <c r="EQ99" s="103">
        <v>0.99893750000000003</v>
      </c>
      <c r="ER99" s="103">
        <v>0.99893750000000003</v>
      </c>
      <c r="ES99" s="103">
        <v>0.99893750000000003</v>
      </c>
      <c r="ET99" s="103">
        <v>0.99893750000000003</v>
      </c>
      <c r="EU99" s="103">
        <v>0.99893750000000003</v>
      </c>
      <c r="EV99" s="103">
        <v>0.99893750000000003</v>
      </c>
      <c r="EW99" s="103">
        <v>0.99893750000000003</v>
      </c>
      <c r="EX99" s="103">
        <v>0.99893750000000003</v>
      </c>
      <c r="EY99" s="103">
        <v>0.99893750000000003</v>
      </c>
      <c r="EZ99" s="103">
        <v>0.99893750000000003</v>
      </c>
      <c r="FA99" s="103">
        <v>0.99893750000000003</v>
      </c>
      <c r="FB99" s="103">
        <v>0.99893750000000003</v>
      </c>
      <c r="FC99" s="103">
        <v>0.99893750000000003</v>
      </c>
      <c r="FD99" s="103">
        <v>0.99893750000000003</v>
      </c>
      <c r="FE99" s="103">
        <v>0.99893750000000003</v>
      </c>
      <c r="FF99" s="103">
        <v>0.99893750000000003</v>
      </c>
      <c r="FG99" s="103">
        <v>0.99893750000000003</v>
      </c>
      <c r="FH99" s="103">
        <v>0.99893750000000003</v>
      </c>
      <c r="FI99" s="103">
        <v>0.99893750000000003</v>
      </c>
      <c r="FJ99" s="103">
        <v>0.99893750000000003</v>
      </c>
      <c r="FK99" s="103">
        <v>0.99893750000000003</v>
      </c>
      <c r="FL99" s="103">
        <v>0.99893750000000003</v>
      </c>
      <c r="FM99" s="103">
        <v>0.99893750000000003</v>
      </c>
      <c r="FN99" s="103">
        <v>0.99893750000000003</v>
      </c>
      <c r="FO99" s="103">
        <v>0.99893750000000003</v>
      </c>
      <c r="FP99" s="103">
        <v>0.99893750000000003</v>
      </c>
      <c r="FQ99" s="103">
        <v>0.99893750000000003</v>
      </c>
      <c r="FR99" s="103">
        <v>0.99893750000000003</v>
      </c>
      <c r="FS99" s="103">
        <v>0.99893750000000003</v>
      </c>
      <c r="FT99" s="103">
        <v>0.99893750000000003</v>
      </c>
      <c r="FU99" s="103">
        <v>0.99893750000000003</v>
      </c>
      <c r="FV99" s="103">
        <v>0.99893750000000003</v>
      </c>
      <c r="FW99" s="103">
        <v>0.99893750000000003</v>
      </c>
      <c r="FX99" s="103">
        <v>0.99893750000000003</v>
      </c>
      <c r="FY99" s="103">
        <v>0.99893750000000003</v>
      </c>
      <c r="FZ99" s="103">
        <v>0.99893750000000003</v>
      </c>
      <c r="GA99" s="103">
        <v>0.99893750000000003</v>
      </c>
      <c r="GB99" s="103">
        <v>0.99893750000000003</v>
      </c>
      <c r="GC99" s="103">
        <v>0.99893750000000003</v>
      </c>
      <c r="GD99" s="103">
        <v>0.99893750000000003</v>
      </c>
      <c r="GE99" s="103">
        <v>0.99893750000000003</v>
      </c>
      <c r="GF99" s="103">
        <v>0.99893750000000003</v>
      </c>
      <c r="GG99" s="105">
        <f t="shared" si="33"/>
        <v>0.99893750000000003</v>
      </c>
      <c r="GH99" s="105">
        <f t="shared" si="33"/>
        <v>0.99893750000000003</v>
      </c>
      <c r="GI99" s="105">
        <f t="shared" si="33"/>
        <v>0.99893750000000003</v>
      </c>
      <c r="GJ99" s="105">
        <f t="shared" si="33"/>
        <v>0.99893750000000003</v>
      </c>
      <c r="GK99" s="105">
        <f t="shared" si="33"/>
        <v>0.99893750000000003</v>
      </c>
      <c r="GL99" s="105">
        <f t="shared" si="33"/>
        <v>0.99893750000000003</v>
      </c>
      <c r="GM99" s="105">
        <f t="shared" si="33"/>
        <v>0.99893750000000003</v>
      </c>
      <c r="GN99" s="105">
        <f t="shared" si="33"/>
        <v>0.99893750000000003</v>
      </c>
      <c r="GO99" s="105">
        <f t="shared" si="33"/>
        <v>0.99893750000000003</v>
      </c>
      <c r="GP99" s="105">
        <f t="shared" si="33"/>
        <v>0.99893750000000003</v>
      </c>
      <c r="GQ99" s="105">
        <f t="shared" si="33"/>
        <v>0.99893750000000003</v>
      </c>
      <c r="GR99" s="105">
        <f t="shared" si="33"/>
        <v>0.99893750000000003</v>
      </c>
      <c r="GS99" s="105">
        <f t="shared" si="33"/>
        <v>0.99893750000000003</v>
      </c>
      <c r="GT99" s="105">
        <f t="shared" si="33"/>
        <v>0.99893750000000003</v>
      </c>
      <c r="GU99" s="105">
        <f t="shared" si="33"/>
        <v>0.99893750000000003</v>
      </c>
      <c r="GV99" s="105">
        <f t="shared" si="33"/>
        <v>0.99893750000000003</v>
      </c>
      <c r="GW99" s="105">
        <f t="shared" si="33"/>
        <v>0.99893750000000003</v>
      </c>
      <c r="GX99" s="105">
        <f t="shared" si="33"/>
        <v>0.99893750000000003</v>
      </c>
      <c r="GY99" s="105">
        <f t="shared" si="33"/>
        <v>0.99893750000000003</v>
      </c>
      <c r="GZ99" s="105">
        <f t="shared" si="33"/>
        <v>0.99893750000000003</v>
      </c>
      <c r="HA99" s="105">
        <f t="shared" si="33"/>
        <v>0.99893750000000003</v>
      </c>
      <c r="HB99" s="105">
        <f t="shared" si="33"/>
        <v>0.99893750000000003</v>
      </c>
      <c r="HC99" s="105">
        <f t="shared" si="33"/>
        <v>0.99893750000000003</v>
      </c>
      <c r="HD99" s="105">
        <f t="shared" si="33"/>
        <v>0.99893750000000003</v>
      </c>
      <c r="HE99" s="105">
        <f t="shared" si="33"/>
        <v>0.99893750000000003</v>
      </c>
      <c r="HF99" s="105">
        <f t="shared" si="33"/>
        <v>0.99893750000000003</v>
      </c>
      <c r="HG99" s="105">
        <f t="shared" si="33"/>
        <v>0.99893750000000003</v>
      </c>
    </row>
    <row r="100" spans="1:215" x14ac:dyDescent="0.2">
      <c r="A100" s="100">
        <v>113</v>
      </c>
      <c r="B100" s="103">
        <v>1.0017884434829194</v>
      </c>
      <c r="C100" s="103">
        <v>1.0018216739292241</v>
      </c>
      <c r="D100" s="103">
        <v>1.0018022255620216</v>
      </c>
      <c r="E100" s="103">
        <v>1.0017397280882057</v>
      </c>
      <c r="F100" s="103">
        <v>1.0016458244177342</v>
      </c>
      <c r="G100" s="103">
        <v>1.0015341706636292</v>
      </c>
      <c r="H100" s="103">
        <v>1.0014204361419765</v>
      </c>
      <c r="I100" s="103">
        <v>1.0012872292059103</v>
      </c>
      <c r="J100" s="103">
        <v>1.0011104028701245</v>
      </c>
      <c r="K100" s="103">
        <v>1.0008985132476411</v>
      </c>
      <c r="L100" s="103">
        <v>1.0003066453338498</v>
      </c>
      <c r="M100" s="103">
        <v>0.99990805806107153</v>
      </c>
      <c r="N100" s="103">
        <v>0.99967305835049047</v>
      </c>
      <c r="O100" s="103">
        <v>0.99956488277696165</v>
      </c>
      <c r="P100" s="103">
        <v>0.9995418354568063</v>
      </c>
      <c r="Q100" s="103">
        <v>0.99955973299951695</v>
      </c>
      <c r="R100" s="103">
        <v>0.99936250000000004</v>
      </c>
      <c r="S100" s="103">
        <v>0.99936250000000004</v>
      </c>
      <c r="T100" s="103">
        <v>0.99936250000000004</v>
      </c>
      <c r="U100" s="103">
        <v>0.99936250000000004</v>
      </c>
      <c r="V100" s="103">
        <v>0.99936250000000004</v>
      </c>
      <c r="W100" s="103">
        <v>0.99936250000000004</v>
      </c>
      <c r="X100" s="103">
        <v>0.99936250000000004</v>
      </c>
      <c r="Y100" s="103">
        <v>0.99936250000000004</v>
      </c>
      <c r="Z100" s="103">
        <v>0.99936250000000004</v>
      </c>
      <c r="AA100" s="103">
        <v>0.99936250000000004</v>
      </c>
      <c r="AB100" s="103">
        <v>0.99936250000000004</v>
      </c>
      <c r="AC100" s="103">
        <v>0.99936250000000004</v>
      </c>
      <c r="AD100" s="103">
        <v>0.99936250000000004</v>
      </c>
      <c r="AE100" s="103">
        <v>0.99936250000000004</v>
      </c>
      <c r="AF100" s="103">
        <v>0.99936250000000004</v>
      </c>
      <c r="AG100" s="103">
        <v>0.99936250000000004</v>
      </c>
      <c r="AH100" s="103">
        <v>0.99936250000000004</v>
      </c>
      <c r="AI100" s="103">
        <v>0.99936250000000004</v>
      </c>
      <c r="AJ100" s="103">
        <v>0.99936250000000004</v>
      </c>
      <c r="AK100" s="103">
        <v>0.99936250000000004</v>
      </c>
      <c r="AL100" s="103">
        <v>0.99936250000000004</v>
      </c>
      <c r="AM100" s="103">
        <v>0.99936250000000004</v>
      </c>
      <c r="AN100" s="103">
        <v>0.99936250000000004</v>
      </c>
      <c r="AO100" s="103">
        <v>0.99936250000000004</v>
      </c>
      <c r="AP100" s="103">
        <v>0.99936250000000004</v>
      </c>
      <c r="AQ100" s="103">
        <v>0.99936250000000004</v>
      </c>
      <c r="AR100" s="103">
        <v>0.99936250000000004</v>
      </c>
      <c r="AS100" s="103">
        <v>0.99936250000000004</v>
      </c>
      <c r="AT100" s="103">
        <v>0.99936250000000004</v>
      </c>
      <c r="AU100" s="103">
        <v>0.99936250000000004</v>
      </c>
      <c r="AV100" s="103">
        <v>0.99936250000000004</v>
      </c>
      <c r="AW100" s="103">
        <v>0.99936250000000004</v>
      </c>
      <c r="AX100" s="103">
        <v>0.99936250000000004</v>
      </c>
      <c r="AY100" s="103">
        <v>0.99936250000000004</v>
      </c>
      <c r="AZ100" s="103">
        <v>0.99936250000000004</v>
      </c>
      <c r="BA100" s="103">
        <v>0.99936250000000004</v>
      </c>
      <c r="BB100" s="103">
        <v>0.99936250000000004</v>
      </c>
      <c r="BC100" s="103">
        <v>0.99936250000000004</v>
      </c>
      <c r="BD100" s="103">
        <v>0.99936250000000004</v>
      </c>
      <c r="BE100" s="103">
        <v>0.99936250000000004</v>
      </c>
      <c r="BF100" s="103">
        <v>0.99936250000000004</v>
      </c>
      <c r="BG100" s="103">
        <v>0.99936250000000004</v>
      </c>
      <c r="BH100" s="103">
        <v>0.99936250000000004</v>
      </c>
      <c r="BI100" s="103">
        <v>0.99936250000000004</v>
      </c>
      <c r="BJ100" s="103">
        <v>0.99936250000000004</v>
      </c>
      <c r="BK100" s="103">
        <v>0.99936250000000004</v>
      </c>
      <c r="BL100" s="103">
        <v>0.99936250000000004</v>
      </c>
      <c r="BM100" s="103">
        <v>0.99936250000000004</v>
      </c>
      <c r="BN100" s="103">
        <v>0.99936250000000004</v>
      </c>
      <c r="BO100" s="103">
        <v>0.99936250000000004</v>
      </c>
      <c r="BP100" s="103">
        <v>0.99936250000000004</v>
      </c>
      <c r="BQ100" s="103">
        <v>0.99936250000000004</v>
      </c>
      <c r="BR100" s="103">
        <v>0.99936250000000004</v>
      </c>
      <c r="BS100" s="103">
        <v>0.99936250000000004</v>
      </c>
      <c r="BT100" s="103">
        <v>0.99936250000000004</v>
      </c>
      <c r="BU100" s="103">
        <v>0.99936250000000004</v>
      </c>
      <c r="BV100" s="103">
        <v>0.99936250000000004</v>
      </c>
      <c r="BW100" s="103">
        <v>0.99936250000000004</v>
      </c>
      <c r="BX100" s="103">
        <v>0.99936250000000004</v>
      </c>
      <c r="BY100" s="103">
        <v>0.99936250000000004</v>
      </c>
      <c r="BZ100" s="103">
        <v>0.99936250000000004</v>
      </c>
      <c r="CA100" s="103">
        <v>0.99936250000000004</v>
      </c>
      <c r="CB100" s="103">
        <v>0.99936250000000004</v>
      </c>
      <c r="CC100" s="105">
        <f t="shared" si="24"/>
        <v>0.99936250000000004</v>
      </c>
      <c r="CD100" s="105">
        <f t="shared" si="32"/>
        <v>0.99936250000000004</v>
      </c>
      <c r="CE100" s="105">
        <f t="shared" si="32"/>
        <v>0.99936250000000004</v>
      </c>
      <c r="CF100" s="105">
        <f t="shared" si="32"/>
        <v>0.99936250000000004</v>
      </c>
      <c r="CG100" s="105">
        <f t="shared" si="32"/>
        <v>0.99936250000000004</v>
      </c>
      <c r="CH100" s="105">
        <f t="shared" si="32"/>
        <v>0.99936250000000004</v>
      </c>
      <c r="CI100" s="105">
        <f t="shared" si="32"/>
        <v>0.99936250000000004</v>
      </c>
      <c r="CJ100" s="105">
        <f t="shared" si="32"/>
        <v>0.99936250000000004</v>
      </c>
      <c r="CK100" s="105">
        <f t="shared" si="32"/>
        <v>0.99936250000000004</v>
      </c>
      <c r="CL100" s="105">
        <f t="shared" si="32"/>
        <v>0.99936250000000004</v>
      </c>
      <c r="CM100" s="105">
        <f t="shared" si="32"/>
        <v>0.99936250000000004</v>
      </c>
      <c r="CN100" s="105">
        <f t="shared" si="32"/>
        <v>0.99936250000000004</v>
      </c>
      <c r="CO100" s="105">
        <f t="shared" si="32"/>
        <v>0.99936250000000004</v>
      </c>
      <c r="CP100" s="105">
        <f t="shared" si="32"/>
        <v>0.99936250000000004</v>
      </c>
      <c r="CQ100" s="105">
        <f t="shared" si="32"/>
        <v>0.99936250000000004</v>
      </c>
      <c r="CR100" s="105">
        <f t="shared" si="32"/>
        <v>0.99936250000000004</v>
      </c>
      <c r="CS100" s="105">
        <f t="shared" si="32"/>
        <v>0.99936250000000004</v>
      </c>
      <c r="CT100" s="105">
        <f t="shared" si="32"/>
        <v>0.99936250000000004</v>
      </c>
      <c r="CU100" s="105">
        <f t="shared" si="32"/>
        <v>0.99936250000000004</v>
      </c>
      <c r="CV100" s="105">
        <f t="shared" si="32"/>
        <v>0.99936250000000004</v>
      </c>
      <c r="CW100" s="105">
        <f t="shared" si="32"/>
        <v>0.99936250000000004</v>
      </c>
      <c r="CX100" s="105">
        <f t="shared" si="32"/>
        <v>0.99936250000000004</v>
      </c>
      <c r="CY100" s="105">
        <f t="shared" si="32"/>
        <v>0.99936250000000004</v>
      </c>
      <c r="CZ100" s="105">
        <f t="shared" si="32"/>
        <v>0.99936250000000004</v>
      </c>
      <c r="DA100" s="105">
        <f t="shared" si="32"/>
        <v>0.99936250000000004</v>
      </c>
      <c r="DB100" s="105">
        <f t="shared" si="32"/>
        <v>0.99936250000000004</v>
      </c>
      <c r="DC100" s="105">
        <f t="shared" si="32"/>
        <v>0.99936250000000004</v>
      </c>
      <c r="DE100" s="100">
        <v>113</v>
      </c>
      <c r="DF100" s="103">
        <v>1.0017858124155155</v>
      </c>
      <c r="DG100" s="103">
        <v>1.0018189123561396</v>
      </c>
      <c r="DH100" s="103">
        <v>1.0017994049994585</v>
      </c>
      <c r="DI100" s="103">
        <v>1.0017369139028833</v>
      </c>
      <c r="DJ100" s="103">
        <v>1.0016430730937869</v>
      </c>
      <c r="DK100" s="103">
        <v>1.001531527069502</v>
      </c>
      <c r="DL100" s="103">
        <v>1.0014179307973226</v>
      </c>
      <c r="DM100" s="103">
        <v>1.0012849047015886</v>
      </c>
      <c r="DN100" s="103">
        <v>1.0011083184233724</v>
      </c>
      <c r="DO100" s="103">
        <v>1.0008967164600071</v>
      </c>
      <c r="DP100" s="103">
        <v>1.0006606537787863</v>
      </c>
      <c r="DQ100" s="103">
        <v>1.0004126958169648</v>
      </c>
      <c r="DR100" s="103">
        <v>0.99999141855272988</v>
      </c>
      <c r="DS100" s="103">
        <v>0.999740608672256</v>
      </c>
      <c r="DT100" s="103">
        <v>0.9996182458008156</v>
      </c>
      <c r="DU100" s="103">
        <v>0.99957845307983895</v>
      </c>
      <c r="DV100" s="103">
        <v>0.99936250000000004</v>
      </c>
      <c r="DW100" s="103">
        <v>0.99936250000000004</v>
      </c>
      <c r="DX100" s="103">
        <v>0.99936250000000004</v>
      </c>
      <c r="DY100" s="103">
        <v>0.99936250000000004</v>
      </c>
      <c r="DZ100" s="103">
        <v>0.99936250000000004</v>
      </c>
      <c r="EA100" s="103">
        <v>0.99936250000000004</v>
      </c>
      <c r="EB100" s="103">
        <v>0.99936250000000004</v>
      </c>
      <c r="EC100" s="103">
        <v>0.99936250000000004</v>
      </c>
      <c r="ED100" s="103">
        <v>0.99936250000000004</v>
      </c>
      <c r="EE100" s="103">
        <v>0.99936250000000004</v>
      </c>
      <c r="EF100" s="103">
        <v>0.99936250000000004</v>
      </c>
      <c r="EG100" s="103">
        <v>0.99936250000000004</v>
      </c>
      <c r="EH100" s="103">
        <v>0.99936250000000004</v>
      </c>
      <c r="EI100" s="103">
        <v>0.99936250000000004</v>
      </c>
      <c r="EJ100" s="103">
        <v>0.99936250000000004</v>
      </c>
      <c r="EK100" s="103">
        <v>0.99936250000000004</v>
      </c>
      <c r="EL100" s="103">
        <v>0.99936250000000004</v>
      </c>
      <c r="EM100" s="103">
        <v>0.99936250000000004</v>
      </c>
      <c r="EN100" s="103">
        <v>0.99936250000000004</v>
      </c>
      <c r="EO100" s="103">
        <v>0.99936250000000004</v>
      </c>
      <c r="EP100" s="103">
        <v>0.99936250000000004</v>
      </c>
      <c r="EQ100" s="103">
        <v>0.99936250000000004</v>
      </c>
      <c r="ER100" s="103">
        <v>0.99936250000000004</v>
      </c>
      <c r="ES100" s="103">
        <v>0.99936250000000004</v>
      </c>
      <c r="ET100" s="103">
        <v>0.99936250000000004</v>
      </c>
      <c r="EU100" s="103">
        <v>0.99936250000000004</v>
      </c>
      <c r="EV100" s="103">
        <v>0.99936250000000004</v>
      </c>
      <c r="EW100" s="103">
        <v>0.99936250000000004</v>
      </c>
      <c r="EX100" s="103">
        <v>0.99936250000000004</v>
      </c>
      <c r="EY100" s="103">
        <v>0.99936250000000004</v>
      </c>
      <c r="EZ100" s="103">
        <v>0.99936250000000004</v>
      </c>
      <c r="FA100" s="103">
        <v>0.99936250000000004</v>
      </c>
      <c r="FB100" s="103">
        <v>0.99936250000000004</v>
      </c>
      <c r="FC100" s="103">
        <v>0.99936250000000004</v>
      </c>
      <c r="FD100" s="103">
        <v>0.99936250000000004</v>
      </c>
      <c r="FE100" s="103">
        <v>0.99936250000000004</v>
      </c>
      <c r="FF100" s="103">
        <v>0.99936250000000004</v>
      </c>
      <c r="FG100" s="103">
        <v>0.99936250000000004</v>
      </c>
      <c r="FH100" s="103">
        <v>0.99936250000000004</v>
      </c>
      <c r="FI100" s="103">
        <v>0.99936250000000004</v>
      </c>
      <c r="FJ100" s="103">
        <v>0.99936250000000004</v>
      </c>
      <c r="FK100" s="103">
        <v>0.99936250000000004</v>
      </c>
      <c r="FL100" s="103">
        <v>0.99936250000000004</v>
      </c>
      <c r="FM100" s="103">
        <v>0.99936250000000004</v>
      </c>
      <c r="FN100" s="103">
        <v>0.99936250000000004</v>
      </c>
      <c r="FO100" s="103">
        <v>0.99936250000000004</v>
      </c>
      <c r="FP100" s="103">
        <v>0.99936250000000004</v>
      </c>
      <c r="FQ100" s="103">
        <v>0.99936250000000004</v>
      </c>
      <c r="FR100" s="103">
        <v>0.99936250000000004</v>
      </c>
      <c r="FS100" s="103">
        <v>0.99936250000000004</v>
      </c>
      <c r="FT100" s="103">
        <v>0.99936250000000004</v>
      </c>
      <c r="FU100" s="103">
        <v>0.99936250000000004</v>
      </c>
      <c r="FV100" s="103">
        <v>0.99936250000000004</v>
      </c>
      <c r="FW100" s="103">
        <v>0.99936250000000004</v>
      </c>
      <c r="FX100" s="103">
        <v>0.99936250000000004</v>
      </c>
      <c r="FY100" s="103">
        <v>0.99936250000000004</v>
      </c>
      <c r="FZ100" s="103">
        <v>0.99936250000000004</v>
      </c>
      <c r="GA100" s="103">
        <v>0.99936250000000004</v>
      </c>
      <c r="GB100" s="103">
        <v>0.99936250000000004</v>
      </c>
      <c r="GC100" s="103">
        <v>0.99936250000000004</v>
      </c>
      <c r="GD100" s="103">
        <v>0.99936250000000004</v>
      </c>
      <c r="GE100" s="103">
        <v>0.99936250000000004</v>
      </c>
      <c r="GF100" s="103">
        <v>0.99936250000000004</v>
      </c>
      <c r="GG100" s="105">
        <f t="shared" si="33"/>
        <v>0.99936250000000004</v>
      </c>
      <c r="GH100" s="105">
        <f t="shared" si="33"/>
        <v>0.99936250000000004</v>
      </c>
      <c r="GI100" s="105">
        <f t="shared" si="33"/>
        <v>0.99936250000000004</v>
      </c>
      <c r="GJ100" s="105">
        <f t="shared" si="33"/>
        <v>0.99936250000000004</v>
      </c>
      <c r="GK100" s="105">
        <f t="shared" si="33"/>
        <v>0.99936250000000004</v>
      </c>
      <c r="GL100" s="105">
        <f t="shared" si="33"/>
        <v>0.99936250000000004</v>
      </c>
      <c r="GM100" s="105">
        <f t="shared" si="33"/>
        <v>0.99936250000000004</v>
      </c>
      <c r="GN100" s="105">
        <f t="shared" si="33"/>
        <v>0.99936250000000004</v>
      </c>
      <c r="GO100" s="105">
        <f t="shared" si="33"/>
        <v>0.99936250000000004</v>
      </c>
      <c r="GP100" s="105">
        <f t="shared" si="33"/>
        <v>0.99936250000000004</v>
      </c>
      <c r="GQ100" s="105">
        <f t="shared" si="33"/>
        <v>0.99936250000000004</v>
      </c>
      <c r="GR100" s="105">
        <f t="shared" si="33"/>
        <v>0.99936250000000004</v>
      </c>
      <c r="GS100" s="105">
        <f t="shared" si="33"/>
        <v>0.99936250000000004</v>
      </c>
      <c r="GT100" s="105">
        <f t="shared" si="33"/>
        <v>0.99936250000000004</v>
      </c>
      <c r="GU100" s="105">
        <f t="shared" si="33"/>
        <v>0.99936250000000004</v>
      </c>
      <c r="GV100" s="105">
        <f t="shared" si="33"/>
        <v>0.99936250000000004</v>
      </c>
      <c r="GW100" s="105">
        <f t="shared" si="33"/>
        <v>0.99936250000000004</v>
      </c>
      <c r="GX100" s="105">
        <f t="shared" si="33"/>
        <v>0.99936250000000004</v>
      </c>
      <c r="GY100" s="105">
        <f t="shared" si="33"/>
        <v>0.99936250000000004</v>
      </c>
      <c r="GZ100" s="105">
        <f t="shared" si="33"/>
        <v>0.99936250000000004</v>
      </c>
      <c r="HA100" s="105">
        <f t="shared" si="33"/>
        <v>0.99936250000000004</v>
      </c>
      <c r="HB100" s="105">
        <f t="shared" si="33"/>
        <v>0.99936250000000004</v>
      </c>
      <c r="HC100" s="105">
        <f t="shared" si="33"/>
        <v>0.99936250000000004</v>
      </c>
      <c r="HD100" s="105">
        <f t="shared" si="33"/>
        <v>0.99936250000000004</v>
      </c>
      <c r="HE100" s="105">
        <f t="shared" si="33"/>
        <v>0.99936250000000004</v>
      </c>
      <c r="HF100" s="105">
        <f t="shared" si="33"/>
        <v>0.99936250000000004</v>
      </c>
      <c r="HG100" s="105">
        <f t="shared" si="33"/>
        <v>0.99936250000000004</v>
      </c>
    </row>
    <row r="101" spans="1:215" x14ac:dyDescent="0.2">
      <c r="A101" s="100">
        <v>114</v>
      </c>
      <c r="B101" s="103">
        <v>1.0013451792277899</v>
      </c>
      <c r="C101" s="103">
        <v>1.0014770503263548</v>
      </c>
      <c r="D101" s="103">
        <v>1.0015587591152424</v>
      </c>
      <c r="E101" s="103">
        <v>1.0015928555944527</v>
      </c>
      <c r="F101" s="103">
        <v>1.0015839029670495</v>
      </c>
      <c r="G101" s="103">
        <v>1.0015384776391607</v>
      </c>
      <c r="H101" s="103">
        <v>1.0014651692199787</v>
      </c>
      <c r="I101" s="103">
        <v>1.0013570434387511</v>
      </c>
      <c r="J101" s="103">
        <v>1.001204794957038</v>
      </c>
      <c r="K101" s="103">
        <v>1.0010164765870952</v>
      </c>
      <c r="L101" s="103">
        <v>1.0008021543442431</v>
      </c>
      <c r="M101" s="103">
        <v>1.0003167573306204</v>
      </c>
      <c r="N101" s="103">
        <v>1.0000091834454492</v>
      </c>
      <c r="O101" s="103">
        <v>0.99984477927684901</v>
      </c>
      <c r="P101" s="103">
        <v>0.99978283691777659</v>
      </c>
      <c r="Q101" s="103">
        <v>0.99977891275220876</v>
      </c>
      <c r="R101" s="103">
        <v>0.99978750000000005</v>
      </c>
      <c r="S101" s="103">
        <v>0.99978750000000005</v>
      </c>
      <c r="T101" s="103">
        <v>0.99978750000000005</v>
      </c>
      <c r="U101" s="103">
        <v>0.99978750000000005</v>
      </c>
      <c r="V101" s="103">
        <v>0.99978750000000005</v>
      </c>
      <c r="W101" s="103">
        <v>0.99978750000000005</v>
      </c>
      <c r="X101" s="103">
        <v>0.99978750000000005</v>
      </c>
      <c r="Y101" s="103">
        <v>0.99978750000000005</v>
      </c>
      <c r="Z101" s="103">
        <v>0.99978750000000005</v>
      </c>
      <c r="AA101" s="103">
        <v>0.99978750000000005</v>
      </c>
      <c r="AB101" s="103">
        <v>0.99978750000000005</v>
      </c>
      <c r="AC101" s="103">
        <v>0.99978750000000005</v>
      </c>
      <c r="AD101" s="103">
        <v>0.99978750000000005</v>
      </c>
      <c r="AE101" s="103">
        <v>0.99978750000000005</v>
      </c>
      <c r="AF101" s="103">
        <v>0.99978750000000005</v>
      </c>
      <c r="AG101" s="103">
        <v>0.99978750000000005</v>
      </c>
      <c r="AH101" s="103">
        <v>0.99978750000000005</v>
      </c>
      <c r="AI101" s="103">
        <v>0.99978750000000005</v>
      </c>
      <c r="AJ101" s="103">
        <v>0.99978750000000005</v>
      </c>
      <c r="AK101" s="103">
        <v>0.99978750000000005</v>
      </c>
      <c r="AL101" s="103">
        <v>0.99978750000000005</v>
      </c>
      <c r="AM101" s="103">
        <v>0.99978750000000005</v>
      </c>
      <c r="AN101" s="103">
        <v>0.99978750000000005</v>
      </c>
      <c r="AO101" s="103">
        <v>0.99978750000000005</v>
      </c>
      <c r="AP101" s="103">
        <v>0.99978750000000005</v>
      </c>
      <c r="AQ101" s="103">
        <v>0.99978750000000005</v>
      </c>
      <c r="AR101" s="103">
        <v>0.99978750000000005</v>
      </c>
      <c r="AS101" s="103">
        <v>0.99978750000000005</v>
      </c>
      <c r="AT101" s="103">
        <v>0.99978750000000005</v>
      </c>
      <c r="AU101" s="103">
        <v>0.99978750000000005</v>
      </c>
      <c r="AV101" s="103">
        <v>0.99978750000000005</v>
      </c>
      <c r="AW101" s="103">
        <v>0.99978750000000005</v>
      </c>
      <c r="AX101" s="103">
        <v>0.99978750000000005</v>
      </c>
      <c r="AY101" s="103">
        <v>0.99978750000000005</v>
      </c>
      <c r="AZ101" s="103">
        <v>0.99978750000000005</v>
      </c>
      <c r="BA101" s="103">
        <v>0.99978750000000005</v>
      </c>
      <c r="BB101" s="103">
        <v>0.99978750000000005</v>
      </c>
      <c r="BC101" s="103">
        <v>0.99978750000000005</v>
      </c>
      <c r="BD101" s="103">
        <v>0.99978750000000005</v>
      </c>
      <c r="BE101" s="103">
        <v>0.99978750000000005</v>
      </c>
      <c r="BF101" s="103">
        <v>0.99978750000000005</v>
      </c>
      <c r="BG101" s="103">
        <v>0.99978750000000005</v>
      </c>
      <c r="BH101" s="103">
        <v>0.99978750000000005</v>
      </c>
      <c r="BI101" s="103">
        <v>0.99978750000000005</v>
      </c>
      <c r="BJ101" s="103">
        <v>0.99978750000000005</v>
      </c>
      <c r="BK101" s="103">
        <v>0.99978750000000005</v>
      </c>
      <c r="BL101" s="103">
        <v>0.99978750000000005</v>
      </c>
      <c r="BM101" s="103">
        <v>0.99978750000000005</v>
      </c>
      <c r="BN101" s="103">
        <v>0.99978750000000005</v>
      </c>
      <c r="BO101" s="103">
        <v>0.99978750000000005</v>
      </c>
      <c r="BP101" s="103">
        <v>0.99978750000000005</v>
      </c>
      <c r="BQ101" s="103">
        <v>0.99978750000000005</v>
      </c>
      <c r="BR101" s="103">
        <v>0.99978750000000005</v>
      </c>
      <c r="BS101" s="103">
        <v>0.99978750000000005</v>
      </c>
      <c r="BT101" s="103">
        <v>0.99978750000000005</v>
      </c>
      <c r="BU101" s="103">
        <v>0.99978750000000005</v>
      </c>
      <c r="BV101" s="103">
        <v>0.99978750000000005</v>
      </c>
      <c r="BW101" s="103">
        <v>0.99978750000000005</v>
      </c>
      <c r="BX101" s="103">
        <v>0.99978750000000005</v>
      </c>
      <c r="BY101" s="103">
        <v>0.99978750000000005</v>
      </c>
      <c r="BZ101" s="103">
        <v>0.99978750000000005</v>
      </c>
      <c r="CA101" s="103">
        <v>0.99978750000000005</v>
      </c>
      <c r="CB101" s="103">
        <v>0.99978750000000005</v>
      </c>
      <c r="CC101" s="105">
        <f t="shared" si="24"/>
        <v>0.99978750000000005</v>
      </c>
      <c r="CD101" s="105">
        <f t="shared" si="32"/>
        <v>0.99978750000000005</v>
      </c>
      <c r="CE101" s="105">
        <f t="shared" si="32"/>
        <v>0.99978750000000005</v>
      </c>
      <c r="CF101" s="105">
        <f t="shared" si="32"/>
        <v>0.99978750000000005</v>
      </c>
      <c r="CG101" s="105">
        <f t="shared" si="32"/>
        <v>0.99978750000000005</v>
      </c>
      <c r="CH101" s="105">
        <f t="shared" si="32"/>
        <v>0.99978750000000005</v>
      </c>
      <c r="CI101" s="105">
        <f t="shared" si="32"/>
        <v>0.99978750000000005</v>
      </c>
      <c r="CJ101" s="105">
        <f t="shared" si="32"/>
        <v>0.99978750000000005</v>
      </c>
      <c r="CK101" s="105">
        <f t="shared" si="32"/>
        <v>0.99978750000000005</v>
      </c>
      <c r="CL101" s="105">
        <f t="shared" si="32"/>
        <v>0.99978750000000005</v>
      </c>
      <c r="CM101" s="105">
        <f t="shared" si="32"/>
        <v>0.99978750000000005</v>
      </c>
      <c r="CN101" s="105">
        <f t="shared" si="32"/>
        <v>0.99978750000000005</v>
      </c>
      <c r="CO101" s="105">
        <f t="shared" si="32"/>
        <v>0.99978750000000005</v>
      </c>
      <c r="CP101" s="105">
        <f t="shared" si="32"/>
        <v>0.99978750000000005</v>
      </c>
      <c r="CQ101" s="105">
        <f t="shared" si="32"/>
        <v>0.99978750000000005</v>
      </c>
      <c r="CR101" s="105">
        <f t="shared" si="32"/>
        <v>0.99978750000000005</v>
      </c>
      <c r="CS101" s="105">
        <f t="shared" si="32"/>
        <v>0.99978750000000005</v>
      </c>
      <c r="CT101" s="105">
        <f t="shared" si="32"/>
        <v>0.99978750000000005</v>
      </c>
      <c r="CU101" s="105">
        <f t="shared" si="32"/>
        <v>0.99978750000000005</v>
      </c>
      <c r="CV101" s="105">
        <f t="shared" si="32"/>
        <v>0.99978750000000005</v>
      </c>
      <c r="CW101" s="105">
        <f t="shared" si="32"/>
        <v>0.99978750000000005</v>
      </c>
      <c r="CX101" s="105">
        <f t="shared" si="32"/>
        <v>0.99978750000000005</v>
      </c>
      <c r="CY101" s="105">
        <f t="shared" si="32"/>
        <v>0.99978750000000005</v>
      </c>
      <c r="CZ101" s="105">
        <f t="shared" si="32"/>
        <v>0.99978750000000005</v>
      </c>
      <c r="DA101" s="105">
        <f t="shared" si="32"/>
        <v>0.99978750000000005</v>
      </c>
      <c r="DB101" s="105">
        <f t="shared" si="32"/>
        <v>0.99978750000000005</v>
      </c>
      <c r="DC101" s="105">
        <f t="shared" si="32"/>
        <v>0.99978750000000005</v>
      </c>
      <c r="DE101" s="100">
        <v>114</v>
      </c>
      <c r="DF101" s="103">
        <v>1.001343251478958</v>
      </c>
      <c r="DG101" s="103">
        <v>1.001474900854521</v>
      </c>
      <c r="DH101" s="103">
        <v>1.0015564560202297</v>
      </c>
      <c r="DI101" s="103">
        <v>1.0015904669760836</v>
      </c>
      <c r="DJ101" s="103">
        <v>1.001581494192044</v>
      </c>
      <c r="DK101" s="103">
        <v>1.0015361086080319</v>
      </c>
      <c r="DL101" s="103">
        <v>1.0014628916339297</v>
      </c>
      <c r="DM101" s="103">
        <v>1.0013549126431229</v>
      </c>
      <c r="DN101" s="103">
        <v>1.0012028708523437</v>
      </c>
      <c r="DO101" s="103">
        <v>1.0010148081414352</v>
      </c>
      <c r="DP101" s="103">
        <v>1.0008007768602005</v>
      </c>
      <c r="DQ101" s="103">
        <v>1.0005728398284044</v>
      </c>
      <c r="DR101" s="103">
        <v>1.0003450703357717</v>
      </c>
      <c r="DS101" s="103">
        <v>1.0000307444911378</v>
      </c>
      <c r="DT101" s="103">
        <v>0.99986382992301515</v>
      </c>
      <c r="DU101" s="103">
        <v>0.99979869757342543</v>
      </c>
      <c r="DV101" s="103">
        <v>0.99978750000000005</v>
      </c>
      <c r="DW101" s="103">
        <v>0.99978750000000005</v>
      </c>
      <c r="DX101" s="103">
        <v>0.99978750000000005</v>
      </c>
      <c r="DY101" s="103">
        <v>0.99978750000000005</v>
      </c>
      <c r="DZ101" s="103">
        <v>0.99978750000000005</v>
      </c>
      <c r="EA101" s="103">
        <v>0.99978750000000005</v>
      </c>
      <c r="EB101" s="103">
        <v>0.99978750000000005</v>
      </c>
      <c r="EC101" s="103">
        <v>0.99978750000000005</v>
      </c>
      <c r="ED101" s="103">
        <v>0.99978750000000005</v>
      </c>
      <c r="EE101" s="103">
        <v>0.99978750000000005</v>
      </c>
      <c r="EF101" s="103">
        <v>0.99978750000000005</v>
      </c>
      <c r="EG101" s="103">
        <v>0.99978750000000005</v>
      </c>
      <c r="EH101" s="103">
        <v>0.99978750000000005</v>
      </c>
      <c r="EI101" s="103">
        <v>0.99978750000000005</v>
      </c>
      <c r="EJ101" s="103">
        <v>0.99978750000000005</v>
      </c>
      <c r="EK101" s="103">
        <v>0.99978750000000005</v>
      </c>
      <c r="EL101" s="103">
        <v>0.99978750000000005</v>
      </c>
      <c r="EM101" s="103">
        <v>0.99978750000000005</v>
      </c>
      <c r="EN101" s="103">
        <v>0.99978750000000005</v>
      </c>
      <c r="EO101" s="103">
        <v>0.99978750000000005</v>
      </c>
      <c r="EP101" s="103">
        <v>0.99978750000000005</v>
      </c>
      <c r="EQ101" s="103">
        <v>0.99978750000000005</v>
      </c>
      <c r="ER101" s="103">
        <v>0.99978750000000005</v>
      </c>
      <c r="ES101" s="103">
        <v>0.99978750000000005</v>
      </c>
      <c r="ET101" s="103">
        <v>0.99978750000000005</v>
      </c>
      <c r="EU101" s="103">
        <v>0.99978750000000005</v>
      </c>
      <c r="EV101" s="103">
        <v>0.99978750000000005</v>
      </c>
      <c r="EW101" s="103">
        <v>0.99978750000000005</v>
      </c>
      <c r="EX101" s="103">
        <v>0.99978750000000005</v>
      </c>
      <c r="EY101" s="103">
        <v>0.99978750000000005</v>
      </c>
      <c r="EZ101" s="103">
        <v>0.99978750000000005</v>
      </c>
      <c r="FA101" s="103">
        <v>0.99978750000000005</v>
      </c>
      <c r="FB101" s="103">
        <v>0.99978750000000005</v>
      </c>
      <c r="FC101" s="103">
        <v>0.99978750000000005</v>
      </c>
      <c r="FD101" s="103">
        <v>0.99978750000000005</v>
      </c>
      <c r="FE101" s="103">
        <v>0.99978750000000005</v>
      </c>
      <c r="FF101" s="103">
        <v>0.99978750000000005</v>
      </c>
      <c r="FG101" s="103">
        <v>0.99978750000000005</v>
      </c>
      <c r="FH101" s="103">
        <v>0.99978750000000005</v>
      </c>
      <c r="FI101" s="103">
        <v>0.99978750000000005</v>
      </c>
      <c r="FJ101" s="103">
        <v>0.99978750000000005</v>
      </c>
      <c r="FK101" s="103">
        <v>0.99978750000000005</v>
      </c>
      <c r="FL101" s="103">
        <v>0.99978750000000005</v>
      </c>
      <c r="FM101" s="103">
        <v>0.99978750000000005</v>
      </c>
      <c r="FN101" s="103">
        <v>0.99978750000000005</v>
      </c>
      <c r="FO101" s="103">
        <v>0.99978750000000005</v>
      </c>
      <c r="FP101" s="103">
        <v>0.99978750000000005</v>
      </c>
      <c r="FQ101" s="103">
        <v>0.99978750000000005</v>
      </c>
      <c r="FR101" s="103">
        <v>0.99978750000000005</v>
      </c>
      <c r="FS101" s="103">
        <v>0.99978750000000005</v>
      </c>
      <c r="FT101" s="103">
        <v>0.99978750000000005</v>
      </c>
      <c r="FU101" s="103">
        <v>0.99978750000000005</v>
      </c>
      <c r="FV101" s="103">
        <v>0.99978750000000005</v>
      </c>
      <c r="FW101" s="103">
        <v>0.99978750000000005</v>
      </c>
      <c r="FX101" s="103">
        <v>0.99978750000000005</v>
      </c>
      <c r="FY101" s="103">
        <v>0.99978750000000005</v>
      </c>
      <c r="FZ101" s="103">
        <v>0.99978750000000005</v>
      </c>
      <c r="GA101" s="103">
        <v>0.99978750000000005</v>
      </c>
      <c r="GB101" s="103">
        <v>0.99978750000000005</v>
      </c>
      <c r="GC101" s="103">
        <v>0.99978750000000005</v>
      </c>
      <c r="GD101" s="103">
        <v>0.99978750000000005</v>
      </c>
      <c r="GE101" s="103">
        <v>0.99978750000000005</v>
      </c>
      <c r="GF101" s="103">
        <v>0.99978750000000005</v>
      </c>
      <c r="GG101" s="105">
        <f t="shared" si="33"/>
        <v>0.99978750000000005</v>
      </c>
      <c r="GH101" s="105">
        <f t="shared" si="33"/>
        <v>0.99978750000000005</v>
      </c>
      <c r="GI101" s="105">
        <f t="shared" si="33"/>
        <v>0.99978750000000005</v>
      </c>
      <c r="GJ101" s="105">
        <f t="shared" si="33"/>
        <v>0.99978750000000005</v>
      </c>
      <c r="GK101" s="105">
        <f t="shared" si="33"/>
        <v>0.99978750000000005</v>
      </c>
      <c r="GL101" s="105">
        <f t="shared" si="33"/>
        <v>0.99978750000000005</v>
      </c>
      <c r="GM101" s="105">
        <f t="shared" si="33"/>
        <v>0.99978750000000005</v>
      </c>
      <c r="GN101" s="105">
        <f t="shared" si="33"/>
        <v>0.99978750000000005</v>
      </c>
      <c r="GO101" s="105">
        <f t="shared" si="33"/>
        <v>0.99978750000000005</v>
      </c>
      <c r="GP101" s="105">
        <f t="shared" si="33"/>
        <v>0.99978750000000005</v>
      </c>
      <c r="GQ101" s="105">
        <f t="shared" si="33"/>
        <v>0.99978750000000005</v>
      </c>
      <c r="GR101" s="105">
        <f t="shared" si="33"/>
        <v>0.99978750000000005</v>
      </c>
      <c r="GS101" s="105">
        <f t="shared" ref="GS101:HG101" si="34">GR101</f>
        <v>0.99978750000000005</v>
      </c>
      <c r="GT101" s="105">
        <f t="shared" si="34"/>
        <v>0.99978750000000005</v>
      </c>
      <c r="GU101" s="105">
        <f t="shared" si="34"/>
        <v>0.99978750000000005</v>
      </c>
      <c r="GV101" s="105">
        <f t="shared" si="34"/>
        <v>0.99978750000000005</v>
      </c>
      <c r="GW101" s="105">
        <f t="shared" si="34"/>
        <v>0.99978750000000005</v>
      </c>
      <c r="GX101" s="105">
        <f t="shared" si="34"/>
        <v>0.99978750000000005</v>
      </c>
      <c r="GY101" s="105">
        <f t="shared" si="34"/>
        <v>0.99978750000000005</v>
      </c>
      <c r="GZ101" s="105">
        <f t="shared" si="34"/>
        <v>0.99978750000000005</v>
      </c>
      <c r="HA101" s="105">
        <f t="shared" si="34"/>
        <v>0.99978750000000005</v>
      </c>
      <c r="HB101" s="105">
        <f t="shared" si="34"/>
        <v>0.99978750000000005</v>
      </c>
      <c r="HC101" s="105">
        <f t="shared" si="34"/>
        <v>0.99978750000000005</v>
      </c>
      <c r="HD101" s="105">
        <f t="shared" si="34"/>
        <v>0.99978750000000005</v>
      </c>
      <c r="HE101" s="105">
        <f t="shared" si="34"/>
        <v>0.99978750000000005</v>
      </c>
      <c r="HF101" s="105">
        <f t="shared" si="34"/>
        <v>0.99978750000000005</v>
      </c>
      <c r="HG101" s="105">
        <f t="shared" si="34"/>
        <v>0.99978750000000005</v>
      </c>
    </row>
    <row r="102" spans="1:215" x14ac:dyDescent="0.2">
      <c r="A102" s="100">
        <v>115</v>
      </c>
      <c r="B102" s="103">
        <v>1.0009019149726606</v>
      </c>
      <c r="C102" s="103">
        <v>1.0011324267234856</v>
      </c>
      <c r="D102" s="103">
        <v>1.0013152926684632</v>
      </c>
      <c r="E102" s="103">
        <v>1.0014459831006997</v>
      </c>
      <c r="F102" s="103">
        <v>1.0015219815163647</v>
      </c>
      <c r="G102" s="103">
        <v>1.0015427846146923</v>
      </c>
      <c r="H102" s="103">
        <v>1.0015099022979808</v>
      </c>
      <c r="I102" s="103">
        <v>1.0014268576715919</v>
      </c>
      <c r="J102" s="103">
        <v>1.0012991870439514</v>
      </c>
      <c r="K102" s="103">
        <v>1.0011344399265496</v>
      </c>
      <c r="L102" s="103">
        <v>1.0009421790339401</v>
      </c>
      <c r="M102" s="103">
        <v>1.0007339802837407</v>
      </c>
      <c r="N102" s="103">
        <v>1.0003522736792609</v>
      </c>
      <c r="O102" s="103">
        <v>1.0001294929741447</v>
      </c>
      <c r="P102" s="103">
        <v>1.000026400325132</v>
      </c>
      <c r="Q102" s="103">
        <v>0.99999879259478142</v>
      </c>
      <c r="R102" s="103">
        <v>1</v>
      </c>
      <c r="S102" s="103">
        <v>1</v>
      </c>
      <c r="T102" s="103">
        <v>1</v>
      </c>
      <c r="U102" s="103">
        <v>1</v>
      </c>
      <c r="V102" s="103">
        <v>1</v>
      </c>
      <c r="W102" s="103">
        <v>1</v>
      </c>
      <c r="X102" s="103">
        <v>1</v>
      </c>
      <c r="Y102" s="103">
        <v>1</v>
      </c>
      <c r="Z102" s="103">
        <v>1</v>
      </c>
      <c r="AA102" s="103">
        <v>1</v>
      </c>
      <c r="AB102" s="103">
        <v>1</v>
      </c>
      <c r="AC102" s="103">
        <v>1</v>
      </c>
      <c r="AD102" s="103">
        <v>1</v>
      </c>
      <c r="AE102" s="103">
        <v>1</v>
      </c>
      <c r="AF102" s="103">
        <v>1</v>
      </c>
      <c r="AG102" s="103">
        <v>1</v>
      </c>
      <c r="AH102" s="103">
        <v>1</v>
      </c>
      <c r="AI102" s="103">
        <v>1</v>
      </c>
      <c r="AJ102" s="103">
        <v>1</v>
      </c>
      <c r="AK102" s="103">
        <v>1</v>
      </c>
      <c r="AL102" s="103">
        <v>1</v>
      </c>
      <c r="AM102" s="103">
        <v>1</v>
      </c>
      <c r="AN102" s="103">
        <v>1</v>
      </c>
      <c r="AO102" s="103">
        <v>1</v>
      </c>
      <c r="AP102" s="103">
        <v>1</v>
      </c>
      <c r="AQ102" s="103">
        <v>1</v>
      </c>
      <c r="AR102" s="103">
        <v>1</v>
      </c>
      <c r="AS102" s="103">
        <v>1</v>
      </c>
      <c r="AT102" s="103">
        <v>1</v>
      </c>
      <c r="AU102" s="103">
        <v>1</v>
      </c>
      <c r="AV102" s="103">
        <v>1</v>
      </c>
      <c r="AW102" s="103">
        <v>1</v>
      </c>
      <c r="AX102" s="103">
        <v>1</v>
      </c>
      <c r="AY102" s="103">
        <v>1</v>
      </c>
      <c r="AZ102" s="103">
        <v>1</v>
      </c>
      <c r="BA102" s="103">
        <v>1</v>
      </c>
      <c r="BB102" s="103">
        <v>1</v>
      </c>
      <c r="BC102" s="103">
        <v>1</v>
      </c>
      <c r="BD102" s="103">
        <v>1</v>
      </c>
      <c r="BE102" s="103">
        <v>1</v>
      </c>
      <c r="BF102" s="103">
        <v>1</v>
      </c>
      <c r="BG102" s="103">
        <v>1</v>
      </c>
      <c r="BH102" s="103">
        <v>1</v>
      </c>
      <c r="BI102" s="103">
        <v>1</v>
      </c>
      <c r="BJ102" s="103">
        <v>1</v>
      </c>
      <c r="BK102" s="103">
        <v>1</v>
      </c>
      <c r="BL102" s="103">
        <v>1</v>
      </c>
      <c r="BM102" s="103">
        <v>1</v>
      </c>
      <c r="BN102" s="103">
        <v>1</v>
      </c>
      <c r="BO102" s="103">
        <v>1</v>
      </c>
      <c r="BP102" s="103">
        <v>1</v>
      </c>
      <c r="BQ102" s="103">
        <v>1</v>
      </c>
      <c r="BR102" s="103">
        <v>1</v>
      </c>
      <c r="BS102" s="103">
        <v>1</v>
      </c>
      <c r="BT102" s="103">
        <v>1</v>
      </c>
      <c r="BU102" s="103">
        <v>1</v>
      </c>
      <c r="BV102" s="103">
        <v>1</v>
      </c>
      <c r="BW102" s="103">
        <v>1</v>
      </c>
      <c r="BX102" s="103">
        <v>1</v>
      </c>
      <c r="BY102" s="103">
        <v>1</v>
      </c>
      <c r="BZ102" s="103">
        <v>1</v>
      </c>
      <c r="CA102" s="103">
        <v>1</v>
      </c>
      <c r="CB102" s="103">
        <v>1</v>
      </c>
      <c r="CC102" s="105">
        <f t="shared" si="24"/>
        <v>1</v>
      </c>
      <c r="CD102" s="105">
        <f t="shared" si="32"/>
        <v>1</v>
      </c>
      <c r="CE102" s="105">
        <f t="shared" si="32"/>
        <v>1</v>
      </c>
      <c r="CF102" s="105">
        <f t="shared" si="32"/>
        <v>1</v>
      </c>
      <c r="CG102" s="105">
        <f t="shared" si="32"/>
        <v>1</v>
      </c>
      <c r="CH102" s="105">
        <f t="shared" si="32"/>
        <v>1</v>
      </c>
      <c r="CI102" s="105">
        <f t="shared" si="32"/>
        <v>1</v>
      </c>
      <c r="CJ102" s="105">
        <f t="shared" ref="CD102:DC107" si="35">CI102</f>
        <v>1</v>
      </c>
      <c r="CK102" s="105">
        <f t="shared" si="35"/>
        <v>1</v>
      </c>
      <c r="CL102" s="105">
        <f t="shared" si="35"/>
        <v>1</v>
      </c>
      <c r="CM102" s="105">
        <f t="shared" si="35"/>
        <v>1</v>
      </c>
      <c r="CN102" s="105">
        <f t="shared" si="35"/>
        <v>1</v>
      </c>
      <c r="CO102" s="105">
        <f t="shared" si="35"/>
        <v>1</v>
      </c>
      <c r="CP102" s="105">
        <f t="shared" si="35"/>
        <v>1</v>
      </c>
      <c r="CQ102" s="105">
        <f t="shared" si="35"/>
        <v>1</v>
      </c>
      <c r="CR102" s="105">
        <f t="shared" si="35"/>
        <v>1</v>
      </c>
      <c r="CS102" s="105">
        <f t="shared" si="35"/>
        <v>1</v>
      </c>
      <c r="CT102" s="105">
        <f t="shared" si="35"/>
        <v>1</v>
      </c>
      <c r="CU102" s="105">
        <f t="shared" si="35"/>
        <v>1</v>
      </c>
      <c r="CV102" s="105">
        <f t="shared" si="35"/>
        <v>1</v>
      </c>
      <c r="CW102" s="105">
        <f t="shared" si="35"/>
        <v>1</v>
      </c>
      <c r="CX102" s="105">
        <f t="shared" si="35"/>
        <v>1</v>
      </c>
      <c r="CY102" s="105">
        <f t="shared" si="35"/>
        <v>1</v>
      </c>
      <c r="CZ102" s="105">
        <f t="shared" si="35"/>
        <v>1</v>
      </c>
      <c r="DA102" s="105">
        <f t="shared" si="35"/>
        <v>1</v>
      </c>
      <c r="DB102" s="105">
        <f t="shared" si="35"/>
        <v>1</v>
      </c>
      <c r="DC102" s="105">
        <f t="shared" si="35"/>
        <v>1</v>
      </c>
      <c r="DE102" s="100">
        <v>115</v>
      </c>
      <c r="DF102" s="103">
        <v>1.0009006905424005</v>
      </c>
      <c r="DG102" s="103">
        <v>1.0011308893529025</v>
      </c>
      <c r="DH102" s="103">
        <v>1.0013135070410009</v>
      </c>
      <c r="DI102" s="103">
        <v>1.001444020049284</v>
      </c>
      <c r="DJ102" s="103">
        <v>1.0015199152903009</v>
      </c>
      <c r="DK102" s="103">
        <v>1.0015406901465616</v>
      </c>
      <c r="DL102" s="103">
        <v>1.0015078524705368</v>
      </c>
      <c r="DM102" s="103">
        <v>1.001424920584657</v>
      </c>
      <c r="DN102" s="103">
        <v>1.001297423281315</v>
      </c>
      <c r="DO102" s="103">
        <v>1.0011328998228632</v>
      </c>
      <c r="DP102" s="103">
        <v>1.0009408999416149</v>
      </c>
      <c r="DQ102" s="103">
        <v>1.0007329838398442</v>
      </c>
      <c r="DR102" s="103">
        <v>1.0005227221897861</v>
      </c>
      <c r="DS102" s="103">
        <v>1.000325696133636</v>
      </c>
      <c r="DT102" s="103">
        <v>1.0001121126872734</v>
      </c>
      <c r="DU102" s="103">
        <v>1.0000197639979236</v>
      </c>
      <c r="DV102" s="103">
        <v>1</v>
      </c>
      <c r="DW102" s="103">
        <v>1</v>
      </c>
      <c r="DX102" s="103">
        <v>1</v>
      </c>
      <c r="DY102" s="103">
        <v>1</v>
      </c>
      <c r="DZ102" s="103">
        <v>1</v>
      </c>
      <c r="EA102" s="103">
        <v>1</v>
      </c>
      <c r="EB102" s="103">
        <v>1</v>
      </c>
      <c r="EC102" s="103">
        <v>1</v>
      </c>
      <c r="ED102" s="103">
        <v>1</v>
      </c>
      <c r="EE102" s="103">
        <v>1</v>
      </c>
      <c r="EF102" s="103">
        <v>1</v>
      </c>
      <c r="EG102" s="103">
        <v>1</v>
      </c>
      <c r="EH102" s="103">
        <v>1</v>
      </c>
      <c r="EI102" s="103">
        <v>1</v>
      </c>
      <c r="EJ102" s="103">
        <v>1</v>
      </c>
      <c r="EK102" s="103">
        <v>1</v>
      </c>
      <c r="EL102" s="103">
        <v>1</v>
      </c>
      <c r="EM102" s="103">
        <v>1</v>
      </c>
      <c r="EN102" s="103">
        <v>1</v>
      </c>
      <c r="EO102" s="103">
        <v>1</v>
      </c>
      <c r="EP102" s="103">
        <v>1</v>
      </c>
      <c r="EQ102" s="103">
        <v>1</v>
      </c>
      <c r="ER102" s="103">
        <v>1</v>
      </c>
      <c r="ES102" s="103">
        <v>1</v>
      </c>
      <c r="ET102" s="103">
        <v>1</v>
      </c>
      <c r="EU102" s="103">
        <v>1</v>
      </c>
      <c r="EV102" s="103">
        <v>1</v>
      </c>
      <c r="EW102" s="103">
        <v>1</v>
      </c>
      <c r="EX102" s="103">
        <v>1</v>
      </c>
      <c r="EY102" s="103">
        <v>1</v>
      </c>
      <c r="EZ102" s="103">
        <v>1</v>
      </c>
      <c r="FA102" s="103">
        <v>1</v>
      </c>
      <c r="FB102" s="103">
        <v>1</v>
      </c>
      <c r="FC102" s="103">
        <v>1</v>
      </c>
      <c r="FD102" s="103">
        <v>1</v>
      </c>
      <c r="FE102" s="103">
        <v>1</v>
      </c>
      <c r="FF102" s="103">
        <v>1</v>
      </c>
      <c r="FG102" s="103">
        <v>1</v>
      </c>
      <c r="FH102" s="103">
        <v>1</v>
      </c>
      <c r="FI102" s="103">
        <v>1</v>
      </c>
      <c r="FJ102" s="103">
        <v>1</v>
      </c>
      <c r="FK102" s="103">
        <v>1</v>
      </c>
      <c r="FL102" s="103">
        <v>1</v>
      </c>
      <c r="FM102" s="103">
        <v>1</v>
      </c>
      <c r="FN102" s="103">
        <v>1</v>
      </c>
      <c r="FO102" s="103">
        <v>1</v>
      </c>
      <c r="FP102" s="103">
        <v>1</v>
      </c>
      <c r="FQ102" s="103">
        <v>1</v>
      </c>
      <c r="FR102" s="103">
        <v>1</v>
      </c>
      <c r="FS102" s="103">
        <v>1</v>
      </c>
      <c r="FT102" s="103">
        <v>1</v>
      </c>
      <c r="FU102" s="103">
        <v>1</v>
      </c>
      <c r="FV102" s="103">
        <v>1</v>
      </c>
      <c r="FW102" s="103">
        <v>1</v>
      </c>
      <c r="FX102" s="103">
        <v>1</v>
      </c>
      <c r="FY102" s="103">
        <v>1</v>
      </c>
      <c r="FZ102" s="103">
        <v>1</v>
      </c>
      <c r="GA102" s="103">
        <v>1</v>
      </c>
      <c r="GB102" s="103">
        <v>1</v>
      </c>
      <c r="GC102" s="103">
        <v>1</v>
      </c>
      <c r="GD102" s="103">
        <v>1</v>
      </c>
      <c r="GE102" s="103">
        <v>1</v>
      </c>
      <c r="GF102" s="103">
        <v>1</v>
      </c>
      <c r="GG102" s="105">
        <f t="shared" ref="GG102:HG102" si="36">GF102</f>
        <v>1</v>
      </c>
      <c r="GH102" s="105">
        <f t="shared" si="36"/>
        <v>1</v>
      </c>
      <c r="GI102" s="105">
        <f t="shared" si="36"/>
        <v>1</v>
      </c>
      <c r="GJ102" s="105">
        <f t="shared" si="36"/>
        <v>1</v>
      </c>
      <c r="GK102" s="105">
        <f t="shared" si="36"/>
        <v>1</v>
      </c>
      <c r="GL102" s="105">
        <f t="shared" si="36"/>
        <v>1</v>
      </c>
      <c r="GM102" s="105">
        <f t="shared" si="36"/>
        <v>1</v>
      </c>
      <c r="GN102" s="105">
        <f t="shared" si="36"/>
        <v>1</v>
      </c>
      <c r="GO102" s="105">
        <f t="shared" si="36"/>
        <v>1</v>
      </c>
      <c r="GP102" s="105">
        <f t="shared" si="36"/>
        <v>1</v>
      </c>
      <c r="GQ102" s="105">
        <f t="shared" si="36"/>
        <v>1</v>
      </c>
      <c r="GR102" s="105">
        <f t="shared" si="36"/>
        <v>1</v>
      </c>
      <c r="GS102" s="105">
        <f t="shared" si="36"/>
        <v>1</v>
      </c>
      <c r="GT102" s="105">
        <f t="shared" si="36"/>
        <v>1</v>
      </c>
      <c r="GU102" s="105">
        <f t="shared" si="36"/>
        <v>1</v>
      </c>
      <c r="GV102" s="105">
        <f t="shared" si="36"/>
        <v>1</v>
      </c>
      <c r="GW102" s="105">
        <f t="shared" si="36"/>
        <v>1</v>
      </c>
      <c r="GX102" s="105">
        <f t="shared" si="36"/>
        <v>1</v>
      </c>
      <c r="GY102" s="105">
        <f t="shared" si="36"/>
        <v>1</v>
      </c>
      <c r="GZ102" s="105">
        <f t="shared" si="36"/>
        <v>1</v>
      </c>
      <c r="HA102" s="105">
        <f t="shared" si="36"/>
        <v>1</v>
      </c>
      <c r="HB102" s="105">
        <f t="shared" si="36"/>
        <v>1</v>
      </c>
      <c r="HC102" s="105">
        <f t="shared" si="36"/>
        <v>1</v>
      </c>
      <c r="HD102" s="105">
        <f t="shared" si="36"/>
        <v>1</v>
      </c>
      <c r="HE102" s="105">
        <f t="shared" si="36"/>
        <v>1</v>
      </c>
      <c r="HF102" s="105">
        <f t="shared" si="36"/>
        <v>1</v>
      </c>
      <c r="HG102" s="105">
        <f t="shared" si="36"/>
        <v>1</v>
      </c>
    </row>
    <row r="103" spans="1:215" x14ac:dyDescent="0.2">
      <c r="A103" s="100">
        <v>116</v>
      </c>
      <c r="B103" s="11">
        <v>1</v>
      </c>
      <c r="C103" s="11">
        <v>1</v>
      </c>
      <c r="D103" s="11">
        <v>1</v>
      </c>
      <c r="E103" s="11">
        <v>1</v>
      </c>
      <c r="F103" s="11">
        <v>1</v>
      </c>
      <c r="G103" s="11">
        <v>1</v>
      </c>
      <c r="H103" s="11">
        <v>1</v>
      </c>
      <c r="I103" s="11">
        <v>1</v>
      </c>
      <c r="J103" s="11">
        <v>1</v>
      </c>
      <c r="K103" s="11">
        <v>1</v>
      </c>
      <c r="L103" s="11">
        <v>1</v>
      </c>
      <c r="M103" s="11">
        <v>1</v>
      </c>
      <c r="N103" s="11">
        <v>1</v>
      </c>
      <c r="O103" s="11">
        <v>1</v>
      </c>
      <c r="P103" s="11">
        <v>1</v>
      </c>
      <c r="Q103" s="11">
        <v>1</v>
      </c>
      <c r="R103" s="11">
        <v>1</v>
      </c>
      <c r="S103" s="11">
        <v>1</v>
      </c>
      <c r="T103" s="11">
        <v>1</v>
      </c>
      <c r="U103" s="11">
        <v>1</v>
      </c>
      <c r="V103" s="11">
        <v>1</v>
      </c>
      <c r="W103" s="11">
        <v>1</v>
      </c>
      <c r="X103" s="11">
        <v>1</v>
      </c>
      <c r="Y103" s="11">
        <v>1</v>
      </c>
      <c r="Z103" s="11">
        <v>1</v>
      </c>
      <c r="AA103" s="11">
        <v>1</v>
      </c>
      <c r="AB103" s="11">
        <v>1</v>
      </c>
      <c r="AC103" s="11">
        <v>1</v>
      </c>
      <c r="AD103" s="11">
        <v>1</v>
      </c>
      <c r="AE103" s="11">
        <v>1</v>
      </c>
      <c r="AF103" s="11">
        <v>1</v>
      </c>
      <c r="AG103" s="11">
        <v>1</v>
      </c>
      <c r="AH103" s="11">
        <v>1</v>
      </c>
      <c r="AI103" s="11">
        <v>1</v>
      </c>
      <c r="AJ103" s="11">
        <v>1</v>
      </c>
      <c r="AK103" s="11">
        <v>1</v>
      </c>
      <c r="AL103" s="11">
        <v>1</v>
      </c>
      <c r="AM103" s="11">
        <v>1</v>
      </c>
      <c r="AN103" s="11">
        <v>1</v>
      </c>
      <c r="AO103" s="11">
        <v>1</v>
      </c>
      <c r="AP103" s="11">
        <v>1</v>
      </c>
      <c r="AQ103" s="11">
        <v>1</v>
      </c>
      <c r="AR103" s="11">
        <v>1</v>
      </c>
      <c r="AS103" s="11">
        <v>1</v>
      </c>
      <c r="AT103" s="11">
        <v>1</v>
      </c>
      <c r="AU103" s="11">
        <v>1</v>
      </c>
      <c r="AV103" s="11">
        <v>1</v>
      </c>
      <c r="AW103" s="11">
        <v>1</v>
      </c>
      <c r="AX103" s="11">
        <v>1</v>
      </c>
      <c r="AY103" s="11">
        <v>1</v>
      </c>
      <c r="AZ103" s="11">
        <v>1</v>
      </c>
      <c r="BA103" s="11">
        <v>1</v>
      </c>
      <c r="BB103" s="11">
        <v>1</v>
      </c>
      <c r="BC103" s="11">
        <v>1</v>
      </c>
      <c r="BD103" s="11">
        <v>1</v>
      </c>
      <c r="BE103" s="11">
        <v>1</v>
      </c>
      <c r="BF103" s="11">
        <v>1</v>
      </c>
      <c r="BG103" s="11">
        <v>1</v>
      </c>
      <c r="BH103" s="11">
        <v>1</v>
      </c>
      <c r="BI103" s="11">
        <v>1</v>
      </c>
      <c r="BJ103" s="11">
        <v>1</v>
      </c>
      <c r="BK103" s="11">
        <v>1</v>
      </c>
      <c r="BL103" s="11">
        <v>1</v>
      </c>
      <c r="BM103" s="11">
        <v>1</v>
      </c>
      <c r="BN103" s="11">
        <v>1</v>
      </c>
      <c r="BO103" s="11">
        <v>1</v>
      </c>
      <c r="BP103" s="11">
        <v>1</v>
      </c>
      <c r="BQ103" s="11">
        <v>1</v>
      </c>
      <c r="BR103" s="11">
        <v>1</v>
      </c>
      <c r="BS103" s="11">
        <v>1</v>
      </c>
      <c r="BT103" s="11">
        <v>1</v>
      </c>
      <c r="BU103" s="11">
        <v>1</v>
      </c>
      <c r="BV103" s="11">
        <v>1</v>
      </c>
      <c r="BW103" s="11">
        <v>1</v>
      </c>
      <c r="BX103" s="11">
        <v>1</v>
      </c>
      <c r="BY103" s="11">
        <v>1</v>
      </c>
      <c r="BZ103" s="11">
        <v>1</v>
      </c>
      <c r="CA103" s="11">
        <v>1</v>
      </c>
      <c r="CB103" s="11">
        <v>1</v>
      </c>
      <c r="CC103" s="106">
        <f t="shared" si="24"/>
        <v>1</v>
      </c>
      <c r="CD103" s="106">
        <f t="shared" si="35"/>
        <v>1</v>
      </c>
      <c r="CE103" s="106">
        <f t="shared" si="35"/>
        <v>1</v>
      </c>
      <c r="CF103" s="106">
        <f t="shared" si="35"/>
        <v>1</v>
      </c>
      <c r="CG103" s="106">
        <f t="shared" si="35"/>
        <v>1</v>
      </c>
      <c r="CH103" s="106">
        <f t="shared" si="35"/>
        <v>1</v>
      </c>
      <c r="CI103" s="106">
        <f t="shared" si="35"/>
        <v>1</v>
      </c>
      <c r="CJ103" s="106">
        <f t="shared" si="35"/>
        <v>1</v>
      </c>
      <c r="CK103" s="106">
        <f t="shared" si="35"/>
        <v>1</v>
      </c>
      <c r="CL103" s="106">
        <f t="shared" si="35"/>
        <v>1</v>
      </c>
      <c r="CM103" s="106">
        <f t="shared" si="35"/>
        <v>1</v>
      </c>
      <c r="CN103" s="106">
        <f t="shared" si="35"/>
        <v>1</v>
      </c>
      <c r="CO103" s="106">
        <f t="shared" si="35"/>
        <v>1</v>
      </c>
      <c r="CP103" s="106">
        <f t="shared" si="35"/>
        <v>1</v>
      </c>
      <c r="CQ103" s="106">
        <f t="shared" si="35"/>
        <v>1</v>
      </c>
      <c r="CR103" s="106">
        <f t="shared" si="35"/>
        <v>1</v>
      </c>
      <c r="CS103" s="106">
        <f t="shared" si="35"/>
        <v>1</v>
      </c>
      <c r="CT103" s="106">
        <f t="shared" si="35"/>
        <v>1</v>
      </c>
      <c r="CU103" s="106">
        <f t="shared" si="35"/>
        <v>1</v>
      </c>
      <c r="CV103" s="106">
        <f t="shared" si="35"/>
        <v>1</v>
      </c>
      <c r="CW103" s="106">
        <f t="shared" si="35"/>
        <v>1</v>
      </c>
      <c r="CX103" s="106">
        <f t="shared" si="35"/>
        <v>1</v>
      </c>
      <c r="CY103" s="106">
        <f t="shared" si="35"/>
        <v>1</v>
      </c>
      <c r="CZ103" s="106">
        <f t="shared" si="35"/>
        <v>1</v>
      </c>
      <c r="DA103" s="106">
        <f t="shared" si="35"/>
        <v>1</v>
      </c>
      <c r="DB103" s="106">
        <f t="shared" si="35"/>
        <v>1</v>
      </c>
      <c r="DC103" s="106">
        <f t="shared" si="35"/>
        <v>1</v>
      </c>
      <c r="DE103" s="100">
        <v>116</v>
      </c>
      <c r="DF103" s="11">
        <v>1</v>
      </c>
      <c r="DG103" s="11">
        <v>1</v>
      </c>
      <c r="DH103" s="11">
        <v>1</v>
      </c>
      <c r="DI103" s="11">
        <v>1</v>
      </c>
      <c r="DJ103" s="11">
        <v>1</v>
      </c>
      <c r="DK103" s="11">
        <v>1</v>
      </c>
      <c r="DL103" s="11">
        <v>1</v>
      </c>
      <c r="DM103" s="11">
        <v>1</v>
      </c>
      <c r="DN103" s="11">
        <v>1</v>
      </c>
      <c r="DO103" s="11">
        <v>1</v>
      </c>
      <c r="DP103" s="11">
        <v>1</v>
      </c>
      <c r="DQ103" s="11">
        <v>1</v>
      </c>
      <c r="DR103" s="11">
        <v>1</v>
      </c>
      <c r="DS103" s="11">
        <v>1</v>
      </c>
      <c r="DT103" s="11">
        <v>1</v>
      </c>
      <c r="DU103" s="11">
        <v>1</v>
      </c>
      <c r="DV103" s="11">
        <v>1</v>
      </c>
      <c r="DW103" s="11">
        <v>1</v>
      </c>
      <c r="DX103" s="11">
        <v>1</v>
      </c>
      <c r="DY103" s="11">
        <v>1</v>
      </c>
      <c r="DZ103" s="11">
        <v>1</v>
      </c>
      <c r="EA103" s="11">
        <v>1</v>
      </c>
      <c r="EB103" s="11">
        <v>1</v>
      </c>
      <c r="EC103" s="11">
        <v>1</v>
      </c>
      <c r="ED103" s="11">
        <v>1</v>
      </c>
      <c r="EE103" s="11">
        <v>1</v>
      </c>
      <c r="EF103" s="11">
        <v>1</v>
      </c>
      <c r="EG103" s="11">
        <v>1</v>
      </c>
      <c r="EH103" s="11">
        <v>1</v>
      </c>
      <c r="EI103" s="11">
        <v>1</v>
      </c>
      <c r="EJ103" s="11">
        <v>1</v>
      </c>
      <c r="EK103" s="11">
        <v>1</v>
      </c>
      <c r="EL103" s="11">
        <v>1</v>
      </c>
      <c r="EM103" s="11">
        <v>1</v>
      </c>
      <c r="EN103" s="11">
        <v>1</v>
      </c>
      <c r="EO103" s="11">
        <v>1</v>
      </c>
      <c r="EP103" s="11">
        <v>1</v>
      </c>
      <c r="EQ103" s="11">
        <v>1</v>
      </c>
      <c r="ER103" s="11">
        <v>1</v>
      </c>
      <c r="ES103" s="11">
        <v>1</v>
      </c>
      <c r="ET103" s="11">
        <v>1</v>
      </c>
      <c r="EU103" s="11">
        <v>1</v>
      </c>
      <c r="EV103" s="11">
        <v>1</v>
      </c>
      <c r="EW103" s="11">
        <v>1</v>
      </c>
      <c r="EX103" s="11">
        <v>1</v>
      </c>
      <c r="EY103" s="11">
        <v>1</v>
      </c>
      <c r="EZ103" s="11">
        <v>1</v>
      </c>
      <c r="FA103" s="11">
        <v>1</v>
      </c>
      <c r="FB103" s="11">
        <v>1</v>
      </c>
      <c r="FC103" s="11">
        <v>1</v>
      </c>
      <c r="FD103" s="11">
        <v>1</v>
      </c>
      <c r="FE103" s="11">
        <v>1</v>
      </c>
      <c r="FF103" s="11">
        <v>1</v>
      </c>
      <c r="FG103" s="11">
        <v>1</v>
      </c>
      <c r="FH103" s="11">
        <v>1</v>
      </c>
      <c r="FI103" s="11">
        <v>1</v>
      </c>
      <c r="FJ103" s="11">
        <v>1</v>
      </c>
      <c r="FK103" s="11">
        <v>1</v>
      </c>
      <c r="FL103" s="11">
        <v>1</v>
      </c>
      <c r="FM103" s="11">
        <v>1</v>
      </c>
      <c r="FN103" s="11">
        <v>1</v>
      </c>
      <c r="FO103" s="11">
        <v>1</v>
      </c>
      <c r="FP103" s="11">
        <v>1</v>
      </c>
      <c r="FQ103" s="11">
        <v>1</v>
      </c>
      <c r="FR103" s="11">
        <v>1</v>
      </c>
      <c r="FS103" s="11">
        <v>1</v>
      </c>
      <c r="FT103" s="11">
        <v>1</v>
      </c>
      <c r="FU103" s="11">
        <v>1</v>
      </c>
      <c r="FV103" s="11">
        <v>1</v>
      </c>
      <c r="FW103" s="11">
        <v>1</v>
      </c>
      <c r="FX103" s="11">
        <v>1</v>
      </c>
      <c r="FY103" s="11">
        <v>1</v>
      </c>
      <c r="FZ103" s="11">
        <v>1</v>
      </c>
      <c r="GA103" s="11">
        <v>1</v>
      </c>
      <c r="GB103" s="11">
        <v>1</v>
      </c>
      <c r="GC103" s="11">
        <v>1</v>
      </c>
      <c r="GD103" s="11">
        <v>1</v>
      </c>
      <c r="GE103" s="11">
        <v>1</v>
      </c>
      <c r="GF103" s="11">
        <v>1</v>
      </c>
      <c r="GG103" s="106">
        <f t="shared" ref="GG103:HG103" si="37">GF103</f>
        <v>1</v>
      </c>
      <c r="GH103" s="106">
        <f t="shared" si="37"/>
        <v>1</v>
      </c>
      <c r="GI103" s="106">
        <f t="shared" si="37"/>
        <v>1</v>
      </c>
      <c r="GJ103" s="106">
        <f t="shared" si="37"/>
        <v>1</v>
      </c>
      <c r="GK103" s="106">
        <f t="shared" si="37"/>
        <v>1</v>
      </c>
      <c r="GL103" s="106">
        <f t="shared" si="37"/>
        <v>1</v>
      </c>
      <c r="GM103" s="106">
        <f t="shared" si="37"/>
        <v>1</v>
      </c>
      <c r="GN103" s="106">
        <f t="shared" si="37"/>
        <v>1</v>
      </c>
      <c r="GO103" s="106">
        <f t="shared" si="37"/>
        <v>1</v>
      </c>
      <c r="GP103" s="106">
        <f t="shared" si="37"/>
        <v>1</v>
      </c>
      <c r="GQ103" s="106">
        <f t="shared" si="37"/>
        <v>1</v>
      </c>
      <c r="GR103" s="106">
        <f t="shared" si="37"/>
        <v>1</v>
      </c>
      <c r="GS103" s="106">
        <f t="shared" si="37"/>
        <v>1</v>
      </c>
      <c r="GT103" s="106">
        <f t="shared" si="37"/>
        <v>1</v>
      </c>
      <c r="GU103" s="106">
        <f t="shared" si="37"/>
        <v>1</v>
      </c>
      <c r="GV103" s="106">
        <f t="shared" si="37"/>
        <v>1</v>
      </c>
      <c r="GW103" s="106">
        <f t="shared" si="37"/>
        <v>1</v>
      </c>
      <c r="GX103" s="106">
        <f t="shared" si="37"/>
        <v>1</v>
      </c>
      <c r="GY103" s="106">
        <f t="shared" si="37"/>
        <v>1</v>
      </c>
      <c r="GZ103" s="106">
        <f t="shared" si="37"/>
        <v>1</v>
      </c>
      <c r="HA103" s="106">
        <f t="shared" si="37"/>
        <v>1</v>
      </c>
      <c r="HB103" s="106">
        <f t="shared" si="37"/>
        <v>1</v>
      </c>
      <c r="HC103" s="106">
        <f t="shared" si="37"/>
        <v>1</v>
      </c>
      <c r="HD103" s="106">
        <f t="shared" si="37"/>
        <v>1</v>
      </c>
      <c r="HE103" s="106">
        <f t="shared" si="37"/>
        <v>1</v>
      </c>
      <c r="HF103" s="106">
        <f t="shared" si="37"/>
        <v>1</v>
      </c>
      <c r="HG103" s="106">
        <f t="shared" si="37"/>
        <v>1</v>
      </c>
    </row>
    <row r="104" spans="1:215" x14ac:dyDescent="0.2">
      <c r="A104" s="100">
        <v>117</v>
      </c>
      <c r="B104" s="11">
        <v>1</v>
      </c>
      <c r="C104" s="11">
        <v>1</v>
      </c>
      <c r="D104" s="11">
        <v>1</v>
      </c>
      <c r="E104" s="11">
        <v>1</v>
      </c>
      <c r="F104" s="11">
        <v>1</v>
      </c>
      <c r="G104" s="11">
        <v>1</v>
      </c>
      <c r="H104" s="11">
        <v>1</v>
      </c>
      <c r="I104" s="11">
        <v>1</v>
      </c>
      <c r="J104" s="11">
        <v>1</v>
      </c>
      <c r="K104" s="11">
        <v>1</v>
      </c>
      <c r="L104" s="11">
        <v>1</v>
      </c>
      <c r="M104" s="11">
        <v>1</v>
      </c>
      <c r="N104" s="11">
        <v>1</v>
      </c>
      <c r="O104" s="11">
        <v>1</v>
      </c>
      <c r="P104" s="11">
        <v>1</v>
      </c>
      <c r="Q104" s="11">
        <v>1</v>
      </c>
      <c r="R104" s="11">
        <v>1</v>
      </c>
      <c r="S104" s="11">
        <v>1</v>
      </c>
      <c r="T104" s="11">
        <v>1</v>
      </c>
      <c r="U104" s="11">
        <v>1</v>
      </c>
      <c r="V104" s="11">
        <v>1</v>
      </c>
      <c r="W104" s="11">
        <v>1</v>
      </c>
      <c r="X104" s="11">
        <v>1</v>
      </c>
      <c r="Y104" s="11">
        <v>1</v>
      </c>
      <c r="Z104" s="11">
        <v>1</v>
      </c>
      <c r="AA104" s="11">
        <v>1</v>
      </c>
      <c r="AB104" s="11">
        <v>1</v>
      </c>
      <c r="AC104" s="11">
        <v>1</v>
      </c>
      <c r="AD104" s="11">
        <v>1</v>
      </c>
      <c r="AE104" s="11">
        <v>1</v>
      </c>
      <c r="AF104" s="11">
        <v>1</v>
      </c>
      <c r="AG104" s="11">
        <v>1</v>
      </c>
      <c r="AH104" s="11">
        <v>1</v>
      </c>
      <c r="AI104" s="11">
        <v>1</v>
      </c>
      <c r="AJ104" s="11">
        <v>1</v>
      </c>
      <c r="AK104" s="11">
        <v>1</v>
      </c>
      <c r="AL104" s="11">
        <v>1</v>
      </c>
      <c r="AM104" s="11">
        <v>1</v>
      </c>
      <c r="AN104" s="11">
        <v>1</v>
      </c>
      <c r="AO104" s="11">
        <v>1</v>
      </c>
      <c r="AP104" s="11">
        <v>1</v>
      </c>
      <c r="AQ104" s="11">
        <v>1</v>
      </c>
      <c r="AR104" s="11">
        <v>1</v>
      </c>
      <c r="AS104" s="11">
        <v>1</v>
      </c>
      <c r="AT104" s="11">
        <v>1</v>
      </c>
      <c r="AU104" s="11">
        <v>1</v>
      </c>
      <c r="AV104" s="11">
        <v>1</v>
      </c>
      <c r="AW104" s="11">
        <v>1</v>
      </c>
      <c r="AX104" s="11">
        <v>1</v>
      </c>
      <c r="AY104" s="11">
        <v>1</v>
      </c>
      <c r="AZ104" s="11">
        <v>1</v>
      </c>
      <c r="BA104" s="11">
        <v>1</v>
      </c>
      <c r="BB104" s="11">
        <v>1</v>
      </c>
      <c r="BC104" s="11">
        <v>1</v>
      </c>
      <c r="BD104" s="11">
        <v>1</v>
      </c>
      <c r="BE104" s="11">
        <v>1</v>
      </c>
      <c r="BF104" s="11">
        <v>1</v>
      </c>
      <c r="BG104" s="11">
        <v>1</v>
      </c>
      <c r="BH104" s="11">
        <v>1</v>
      </c>
      <c r="BI104" s="11">
        <v>1</v>
      </c>
      <c r="BJ104" s="11">
        <v>1</v>
      </c>
      <c r="BK104" s="11">
        <v>1</v>
      </c>
      <c r="BL104" s="11">
        <v>1</v>
      </c>
      <c r="BM104" s="11">
        <v>1</v>
      </c>
      <c r="BN104" s="11">
        <v>1</v>
      </c>
      <c r="BO104" s="11">
        <v>1</v>
      </c>
      <c r="BP104" s="11">
        <v>1</v>
      </c>
      <c r="BQ104" s="11">
        <v>1</v>
      </c>
      <c r="BR104" s="11">
        <v>1</v>
      </c>
      <c r="BS104" s="11">
        <v>1</v>
      </c>
      <c r="BT104" s="11">
        <v>1</v>
      </c>
      <c r="BU104" s="11">
        <v>1</v>
      </c>
      <c r="BV104" s="11">
        <v>1</v>
      </c>
      <c r="BW104" s="11">
        <v>1</v>
      </c>
      <c r="BX104" s="11">
        <v>1</v>
      </c>
      <c r="BY104" s="11">
        <v>1</v>
      </c>
      <c r="BZ104" s="11">
        <v>1</v>
      </c>
      <c r="CA104" s="11">
        <v>1</v>
      </c>
      <c r="CB104" s="11">
        <v>1</v>
      </c>
      <c r="CC104" s="106">
        <f t="shared" si="24"/>
        <v>1</v>
      </c>
      <c r="CD104" s="106">
        <f t="shared" si="35"/>
        <v>1</v>
      </c>
      <c r="CE104" s="106">
        <f t="shared" si="35"/>
        <v>1</v>
      </c>
      <c r="CF104" s="106">
        <f t="shared" si="35"/>
        <v>1</v>
      </c>
      <c r="CG104" s="106">
        <f t="shared" si="35"/>
        <v>1</v>
      </c>
      <c r="CH104" s="106">
        <f t="shared" si="35"/>
        <v>1</v>
      </c>
      <c r="CI104" s="106">
        <f t="shared" si="35"/>
        <v>1</v>
      </c>
      <c r="CJ104" s="106">
        <f t="shared" si="35"/>
        <v>1</v>
      </c>
      <c r="CK104" s="106">
        <f t="shared" si="35"/>
        <v>1</v>
      </c>
      <c r="CL104" s="106">
        <f t="shared" si="35"/>
        <v>1</v>
      </c>
      <c r="CM104" s="106">
        <f t="shared" si="35"/>
        <v>1</v>
      </c>
      <c r="CN104" s="106">
        <f t="shared" si="35"/>
        <v>1</v>
      </c>
      <c r="CO104" s="106">
        <f t="shared" si="35"/>
        <v>1</v>
      </c>
      <c r="CP104" s="106">
        <f t="shared" si="35"/>
        <v>1</v>
      </c>
      <c r="CQ104" s="106">
        <f t="shared" si="35"/>
        <v>1</v>
      </c>
      <c r="CR104" s="106">
        <f t="shared" si="35"/>
        <v>1</v>
      </c>
      <c r="CS104" s="106">
        <f t="shared" si="35"/>
        <v>1</v>
      </c>
      <c r="CT104" s="106">
        <f t="shared" si="35"/>
        <v>1</v>
      </c>
      <c r="CU104" s="106">
        <f t="shared" si="35"/>
        <v>1</v>
      </c>
      <c r="CV104" s="106">
        <f t="shared" si="35"/>
        <v>1</v>
      </c>
      <c r="CW104" s="106">
        <f t="shared" si="35"/>
        <v>1</v>
      </c>
      <c r="CX104" s="106">
        <f t="shared" si="35"/>
        <v>1</v>
      </c>
      <c r="CY104" s="106">
        <f t="shared" si="35"/>
        <v>1</v>
      </c>
      <c r="CZ104" s="106">
        <f t="shared" si="35"/>
        <v>1</v>
      </c>
      <c r="DA104" s="106">
        <f t="shared" si="35"/>
        <v>1</v>
      </c>
      <c r="DB104" s="106">
        <f t="shared" si="35"/>
        <v>1</v>
      </c>
      <c r="DC104" s="106">
        <f t="shared" si="35"/>
        <v>1</v>
      </c>
      <c r="DE104" s="100">
        <v>117</v>
      </c>
      <c r="DF104" s="11">
        <v>1</v>
      </c>
      <c r="DG104" s="11">
        <v>1</v>
      </c>
      <c r="DH104" s="11">
        <v>1</v>
      </c>
      <c r="DI104" s="11">
        <v>1</v>
      </c>
      <c r="DJ104" s="11">
        <v>1</v>
      </c>
      <c r="DK104" s="11">
        <v>1</v>
      </c>
      <c r="DL104" s="11">
        <v>1</v>
      </c>
      <c r="DM104" s="11">
        <v>1</v>
      </c>
      <c r="DN104" s="11">
        <v>1</v>
      </c>
      <c r="DO104" s="11">
        <v>1</v>
      </c>
      <c r="DP104" s="11">
        <v>1</v>
      </c>
      <c r="DQ104" s="11">
        <v>1</v>
      </c>
      <c r="DR104" s="11">
        <v>1</v>
      </c>
      <c r="DS104" s="11">
        <v>1</v>
      </c>
      <c r="DT104" s="11">
        <v>1</v>
      </c>
      <c r="DU104" s="11">
        <v>1</v>
      </c>
      <c r="DV104" s="11">
        <v>1</v>
      </c>
      <c r="DW104" s="11">
        <v>1</v>
      </c>
      <c r="DX104" s="11">
        <v>1</v>
      </c>
      <c r="DY104" s="11">
        <v>1</v>
      </c>
      <c r="DZ104" s="11">
        <v>1</v>
      </c>
      <c r="EA104" s="11">
        <v>1</v>
      </c>
      <c r="EB104" s="11">
        <v>1</v>
      </c>
      <c r="EC104" s="11">
        <v>1</v>
      </c>
      <c r="ED104" s="11">
        <v>1</v>
      </c>
      <c r="EE104" s="11">
        <v>1</v>
      </c>
      <c r="EF104" s="11">
        <v>1</v>
      </c>
      <c r="EG104" s="11">
        <v>1</v>
      </c>
      <c r="EH104" s="11">
        <v>1</v>
      </c>
      <c r="EI104" s="11">
        <v>1</v>
      </c>
      <c r="EJ104" s="11">
        <v>1</v>
      </c>
      <c r="EK104" s="11">
        <v>1</v>
      </c>
      <c r="EL104" s="11">
        <v>1</v>
      </c>
      <c r="EM104" s="11">
        <v>1</v>
      </c>
      <c r="EN104" s="11">
        <v>1</v>
      </c>
      <c r="EO104" s="11">
        <v>1</v>
      </c>
      <c r="EP104" s="11">
        <v>1</v>
      </c>
      <c r="EQ104" s="11">
        <v>1</v>
      </c>
      <c r="ER104" s="11">
        <v>1</v>
      </c>
      <c r="ES104" s="11">
        <v>1</v>
      </c>
      <c r="ET104" s="11">
        <v>1</v>
      </c>
      <c r="EU104" s="11">
        <v>1</v>
      </c>
      <c r="EV104" s="11">
        <v>1</v>
      </c>
      <c r="EW104" s="11">
        <v>1</v>
      </c>
      <c r="EX104" s="11">
        <v>1</v>
      </c>
      <c r="EY104" s="11">
        <v>1</v>
      </c>
      <c r="EZ104" s="11">
        <v>1</v>
      </c>
      <c r="FA104" s="11">
        <v>1</v>
      </c>
      <c r="FB104" s="11">
        <v>1</v>
      </c>
      <c r="FC104" s="11">
        <v>1</v>
      </c>
      <c r="FD104" s="11">
        <v>1</v>
      </c>
      <c r="FE104" s="11">
        <v>1</v>
      </c>
      <c r="FF104" s="11">
        <v>1</v>
      </c>
      <c r="FG104" s="11">
        <v>1</v>
      </c>
      <c r="FH104" s="11">
        <v>1</v>
      </c>
      <c r="FI104" s="11">
        <v>1</v>
      </c>
      <c r="FJ104" s="11">
        <v>1</v>
      </c>
      <c r="FK104" s="11">
        <v>1</v>
      </c>
      <c r="FL104" s="11">
        <v>1</v>
      </c>
      <c r="FM104" s="11">
        <v>1</v>
      </c>
      <c r="FN104" s="11">
        <v>1</v>
      </c>
      <c r="FO104" s="11">
        <v>1</v>
      </c>
      <c r="FP104" s="11">
        <v>1</v>
      </c>
      <c r="FQ104" s="11">
        <v>1</v>
      </c>
      <c r="FR104" s="11">
        <v>1</v>
      </c>
      <c r="FS104" s="11">
        <v>1</v>
      </c>
      <c r="FT104" s="11">
        <v>1</v>
      </c>
      <c r="FU104" s="11">
        <v>1</v>
      </c>
      <c r="FV104" s="11">
        <v>1</v>
      </c>
      <c r="FW104" s="11">
        <v>1</v>
      </c>
      <c r="FX104" s="11">
        <v>1</v>
      </c>
      <c r="FY104" s="11">
        <v>1</v>
      </c>
      <c r="FZ104" s="11">
        <v>1</v>
      </c>
      <c r="GA104" s="11">
        <v>1</v>
      </c>
      <c r="GB104" s="11">
        <v>1</v>
      </c>
      <c r="GC104" s="11">
        <v>1</v>
      </c>
      <c r="GD104" s="11">
        <v>1</v>
      </c>
      <c r="GE104" s="11">
        <v>1</v>
      </c>
      <c r="GF104" s="11">
        <v>1</v>
      </c>
      <c r="GG104" s="106">
        <f t="shared" ref="GG104:HG104" si="38">GF104</f>
        <v>1</v>
      </c>
      <c r="GH104" s="106">
        <f t="shared" si="38"/>
        <v>1</v>
      </c>
      <c r="GI104" s="106">
        <f t="shared" si="38"/>
        <v>1</v>
      </c>
      <c r="GJ104" s="106">
        <f t="shared" si="38"/>
        <v>1</v>
      </c>
      <c r="GK104" s="106">
        <f t="shared" si="38"/>
        <v>1</v>
      </c>
      <c r="GL104" s="106">
        <f t="shared" si="38"/>
        <v>1</v>
      </c>
      <c r="GM104" s="106">
        <f t="shared" si="38"/>
        <v>1</v>
      </c>
      <c r="GN104" s="106">
        <f t="shared" si="38"/>
        <v>1</v>
      </c>
      <c r="GO104" s="106">
        <f t="shared" si="38"/>
        <v>1</v>
      </c>
      <c r="GP104" s="106">
        <f t="shared" si="38"/>
        <v>1</v>
      </c>
      <c r="GQ104" s="106">
        <f t="shared" si="38"/>
        <v>1</v>
      </c>
      <c r="GR104" s="106">
        <f t="shared" si="38"/>
        <v>1</v>
      </c>
      <c r="GS104" s="106">
        <f t="shared" si="38"/>
        <v>1</v>
      </c>
      <c r="GT104" s="106">
        <f t="shared" si="38"/>
        <v>1</v>
      </c>
      <c r="GU104" s="106">
        <f t="shared" si="38"/>
        <v>1</v>
      </c>
      <c r="GV104" s="106">
        <f t="shared" si="38"/>
        <v>1</v>
      </c>
      <c r="GW104" s="106">
        <f t="shared" si="38"/>
        <v>1</v>
      </c>
      <c r="GX104" s="106">
        <f t="shared" si="38"/>
        <v>1</v>
      </c>
      <c r="GY104" s="106">
        <f t="shared" si="38"/>
        <v>1</v>
      </c>
      <c r="GZ104" s="106">
        <f t="shared" si="38"/>
        <v>1</v>
      </c>
      <c r="HA104" s="106">
        <f t="shared" si="38"/>
        <v>1</v>
      </c>
      <c r="HB104" s="106">
        <f t="shared" si="38"/>
        <v>1</v>
      </c>
      <c r="HC104" s="106">
        <f t="shared" si="38"/>
        <v>1</v>
      </c>
      <c r="HD104" s="106">
        <f t="shared" si="38"/>
        <v>1</v>
      </c>
      <c r="HE104" s="106">
        <f t="shared" si="38"/>
        <v>1</v>
      </c>
      <c r="HF104" s="106">
        <f t="shared" si="38"/>
        <v>1</v>
      </c>
      <c r="HG104" s="106">
        <f t="shared" si="38"/>
        <v>1</v>
      </c>
    </row>
    <row r="105" spans="1:215" x14ac:dyDescent="0.2">
      <c r="A105" s="100">
        <v>118</v>
      </c>
      <c r="B105" s="11">
        <v>1</v>
      </c>
      <c r="C105" s="11">
        <v>1</v>
      </c>
      <c r="D105" s="11">
        <v>1</v>
      </c>
      <c r="E105" s="11">
        <v>1</v>
      </c>
      <c r="F105" s="11">
        <v>1</v>
      </c>
      <c r="G105" s="11">
        <v>1</v>
      </c>
      <c r="H105" s="11">
        <v>1</v>
      </c>
      <c r="I105" s="11">
        <v>1</v>
      </c>
      <c r="J105" s="11">
        <v>1</v>
      </c>
      <c r="K105" s="11">
        <v>1</v>
      </c>
      <c r="L105" s="11">
        <v>1</v>
      </c>
      <c r="M105" s="11">
        <v>1</v>
      </c>
      <c r="N105" s="11">
        <v>1</v>
      </c>
      <c r="O105" s="11">
        <v>1</v>
      </c>
      <c r="P105" s="11">
        <v>1</v>
      </c>
      <c r="Q105" s="11">
        <v>1</v>
      </c>
      <c r="R105" s="11">
        <v>1</v>
      </c>
      <c r="S105" s="11">
        <v>1</v>
      </c>
      <c r="T105" s="11">
        <v>1</v>
      </c>
      <c r="U105" s="11">
        <v>1</v>
      </c>
      <c r="V105" s="11">
        <v>1</v>
      </c>
      <c r="W105" s="11">
        <v>1</v>
      </c>
      <c r="X105" s="11">
        <v>1</v>
      </c>
      <c r="Y105" s="11">
        <v>1</v>
      </c>
      <c r="Z105" s="11">
        <v>1</v>
      </c>
      <c r="AA105" s="11">
        <v>1</v>
      </c>
      <c r="AB105" s="11">
        <v>1</v>
      </c>
      <c r="AC105" s="11">
        <v>1</v>
      </c>
      <c r="AD105" s="11">
        <v>1</v>
      </c>
      <c r="AE105" s="11">
        <v>1</v>
      </c>
      <c r="AF105" s="11">
        <v>1</v>
      </c>
      <c r="AG105" s="11">
        <v>1</v>
      </c>
      <c r="AH105" s="11">
        <v>1</v>
      </c>
      <c r="AI105" s="11">
        <v>1</v>
      </c>
      <c r="AJ105" s="11">
        <v>1</v>
      </c>
      <c r="AK105" s="11">
        <v>1</v>
      </c>
      <c r="AL105" s="11">
        <v>1</v>
      </c>
      <c r="AM105" s="11">
        <v>1</v>
      </c>
      <c r="AN105" s="11">
        <v>1</v>
      </c>
      <c r="AO105" s="11">
        <v>1</v>
      </c>
      <c r="AP105" s="11">
        <v>1</v>
      </c>
      <c r="AQ105" s="11">
        <v>1</v>
      </c>
      <c r="AR105" s="11">
        <v>1</v>
      </c>
      <c r="AS105" s="11">
        <v>1</v>
      </c>
      <c r="AT105" s="11">
        <v>1</v>
      </c>
      <c r="AU105" s="11">
        <v>1</v>
      </c>
      <c r="AV105" s="11">
        <v>1</v>
      </c>
      <c r="AW105" s="11">
        <v>1</v>
      </c>
      <c r="AX105" s="11">
        <v>1</v>
      </c>
      <c r="AY105" s="11">
        <v>1</v>
      </c>
      <c r="AZ105" s="11">
        <v>1</v>
      </c>
      <c r="BA105" s="11">
        <v>1</v>
      </c>
      <c r="BB105" s="11">
        <v>1</v>
      </c>
      <c r="BC105" s="11">
        <v>1</v>
      </c>
      <c r="BD105" s="11">
        <v>1</v>
      </c>
      <c r="BE105" s="11">
        <v>1</v>
      </c>
      <c r="BF105" s="11">
        <v>1</v>
      </c>
      <c r="BG105" s="11">
        <v>1</v>
      </c>
      <c r="BH105" s="11">
        <v>1</v>
      </c>
      <c r="BI105" s="11">
        <v>1</v>
      </c>
      <c r="BJ105" s="11">
        <v>1</v>
      </c>
      <c r="BK105" s="11">
        <v>1</v>
      </c>
      <c r="BL105" s="11">
        <v>1</v>
      </c>
      <c r="BM105" s="11">
        <v>1</v>
      </c>
      <c r="BN105" s="11">
        <v>1</v>
      </c>
      <c r="BO105" s="11">
        <v>1</v>
      </c>
      <c r="BP105" s="11">
        <v>1</v>
      </c>
      <c r="BQ105" s="11">
        <v>1</v>
      </c>
      <c r="BR105" s="11">
        <v>1</v>
      </c>
      <c r="BS105" s="11">
        <v>1</v>
      </c>
      <c r="BT105" s="11">
        <v>1</v>
      </c>
      <c r="BU105" s="11">
        <v>1</v>
      </c>
      <c r="BV105" s="11">
        <v>1</v>
      </c>
      <c r="BW105" s="11">
        <v>1</v>
      </c>
      <c r="BX105" s="11">
        <v>1</v>
      </c>
      <c r="BY105" s="11">
        <v>1</v>
      </c>
      <c r="BZ105" s="11">
        <v>1</v>
      </c>
      <c r="CA105" s="11">
        <v>1</v>
      </c>
      <c r="CB105" s="11">
        <v>1</v>
      </c>
      <c r="CC105" s="106">
        <f t="shared" si="24"/>
        <v>1</v>
      </c>
      <c r="CD105" s="106">
        <f t="shared" si="35"/>
        <v>1</v>
      </c>
      <c r="CE105" s="106">
        <f t="shared" si="35"/>
        <v>1</v>
      </c>
      <c r="CF105" s="106">
        <f t="shared" si="35"/>
        <v>1</v>
      </c>
      <c r="CG105" s="106">
        <f t="shared" si="35"/>
        <v>1</v>
      </c>
      <c r="CH105" s="106">
        <f t="shared" si="35"/>
        <v>1</v>
      </c>
      <c r="CI105" s="106">
        <f t="shared" si="35"/>
        <v>1</v>
      </c>
      <c r="CJ105" s="106">
        <f t="shared" si="35"/>
        <v>1</v>
      </c>
      <c r="CK105" s="106">
        <f t="shared" si="35"/>
        <v>1</v>
      </c>
      <c r="CL105" s="106">
        <f t="shared" si="35"/>
        <v>1</v>
      </c>
      <c r="CM105" s="106">
        <f t="shared" si="35"/>
        <v>1</v>
      </c>
      <c r="CN105" s="106">
        <f t="shared" si="35"/>
        <v>1</v>
      </c>
      <c r="CO105" s="106">
        <f t="shared" si="35"/>
        <v>1</v>
      </c>
      <c r="CP105" s="106">
        <f t="shared" si="35"/>
        <v>1</v>
      </c>
      <c r="CQ105" s="106">
        <f t="shared" si="35"/>
        <v>1</v>
      </c>
      <c r="CR105" s="106">
        <f t="shared" si="35"/>
        <v>1</v>
      </c>
      <c r="CS105" s="106">
        <f t="shared" si="35"/>
        <v>1</v>
      </c>
      <c r="CT105" s="106">
        <f t="shared" si="35"/>
        <v>1</v>
      </c>
      <c r="CU105" s="106">
        <f t="shared" si="35"/>
        <v>1</v>
      </c>
      <c r="CV105" s="106">
        <f t="shared" si="35"/>
        <v>1</v>
      </c>
      <c r="CW105" s="106">
        <f t="shared" si="35"/>
        <v>1</v>
      </c>
      <c r="CX105" s="106">
        <f t="shared" si="35"/>
        <v>1</v>
      </c>
      <c r="CY105" s="106">
        <f t="shared" si="35"/>
        <v>1</v>
      </c>
      <c r="CZ105" s="106">
        <f t="shared" si="35"/>
        <v>1</v>
      </c>
      <c r="DA105" s="106">
        <f t="shared" si="35"/>
        <v>1</v>
      </c>
      <c r="DB105" s="106">
        <f t="shared" si="35"/>
        <v>1</v>
      </c>
      <c r="DC105" s="106">
        <f t="shared" si="35"/>
        <v>1</v>
      </c>
      <c r="DE105" s="100">
        <v>118</v>
      </c>
      <c r="DF105" s="11">
        <v>1</v>
      </c>
      <c r="DG105" s="11">
        <v>1</v>
      </c>
      <c r="DH105" s="11">
        <v>1</v>
      </c>
      <c r="DI105" s="11">
        <v>1</v>
      </c>
      <c r="DJ105" s="11">
        <v>1</v>
      </c>
      <c r="DK105" s="11">
        <v>1</v>
      </c>
      <c r="DL105" s="11">
        <v>1</v>
      </c>
      <c r="DM105" s="11">
        <v>1</v>
      </c>
      <c r="DN105" s="11">
        <v>1</v>
      </c>
      <c r="DO105" s="11">
        <v>1</v>
      </c>
      <c r="DP105" s="11">
        <v>1</v>
      </c>
      <c r="DQ105" s="11">
        <v>1</v>
      </c>
      <c r="DR105" s="11">
        <v>1</v>
      </c>
      <c r="DS105" s="11">
        <v>1</v>
      </c>
      <c r="DT105" s="11">
        <v>1</v>
      </c>
      <c r="DU105" s="11">
        <v>1</v>
      </c>
      <c r="DV105" s="11">
        <v>1</v>
      </c>
      <c r="DW105" s="11">
        <v>1</v>
      </c>
      <c r="DX105" s="11">
        <v>1</v>
      </c>
      <c r="DY105" s="11">
        <v>1</v>
      </c>
      <c r="DZ105" s="11">
        <v>1</v>
      </c>
      <c r="EA105" s="11">
        <v>1</v>
      </c>
      <c r="EB105" s="11">
        <v>1</v>
      </c>
      <c r="EC105" s="11">
        <v>1</v>
      </c>
      <c r="ED105" s="11">
        <v>1</v>
      </c>
      <c r="EE105" s="11">
        <v>1</v>
      </c>
      <c r="EF105" s="11">
        <v>1</v>
      </c>
      <c r="EG105" s="11">
        <v>1</v>
      </c>
      <c r="EH105" s="11">
        <v>1</v>
      </c>
      <c r="EI105" s="11">
        <v>1</v>
      </c>
      <c r="EJ105" s="11">
        <v>1</v>
      </c>
      <c r="EK105" s="11">
        <v>1</v>
      </c>
      <c r="EL105" s="11">
        <v>1</v>
      </c>
      <c r="EM105" s="11">
        <v>1</v>
      </c>
      <c r="EN105" s="11">
        <v>1</v>
      </c>
      <c r="EO105" s="11">
        <v>1</v>
      </c>
      <c r="EP105" s="11">
        <v>1</v>
      </c>
      <c r="EQ105" s="11">
        <v>1</v>
      </c>
      <c r="ER105" s="11">
        <v>1</v>
      </c>
      <c r="ES105" s="11">
        <v>1</v>
      </c>
      <c r="ET105" s="11">
        <v>1</v>
      </c>
      <c r="EU105" s="11">
        <v>1</v>
      </c>
      <c r="EV105" s="11">
        <v>1</v>
      </c>
      <c r="EW105" s="11">
        <v>1</v>
      </c>
      <c r="EX105" s="11">
        <v>1</v>
      </c>
      <c r="EY105" s="11">
        <v>1</v>
      </c>
      <c r="EZ105" s="11">
        <v>1</v>
      </c>
      <c r="FA105" s="11">
        <v>1</v>
      </c>
      <c r="FB105" s="11">
        <v>1</v>
      </c>
      <c r="FC105" s="11">
        <v>1</v>
      </c>
      <c r="FD105" s="11">
        <v>1</v>
      </c>
      <c r="FE105" s="11">
        <v>1</v>
      </c>
      <c r="FF105" s="11">
        <v>1</v>
      </c>
      <c r="FG105" s="11">
        <v>1</v>
      </c>
      <c r="FH105" s="11">
        <v>1</v>
      </c>
      <c r="FI105" s="11">
        <v>1</v>
      </c>
      <c r="FJ105" s="11">
        <v>1</v>
      </c>
      <c r="FK105" s="11">
        <v>1</v>
      </c>
      <c r="FL105" s="11">
        <v>1</v>
      </c>
      <c r="FM105" s="11">
        <v>1</v>
      </c>
      <c r="FN105" s="11">
        <v>1</v>
      </c>
      <c r="FO105" s="11">
        <v>1</v>
      </c>
      <c r="FP105" s="11">
        <v>1</v>
      </c>
      <c r="FQ105" s="11">
        <v>1</v>
      </c>
      <c r="FR105" s="11">
        <v>1</v>
      </c>
      <c r="FS105" s="11">
        <v>1</v>
      </c>
      <c r="FT105" s="11">
        <v>1</v>
      </c>
      <c r="FU105" s="11">
        <v>1</v>
      </c>
      <c r="FV105" s="11">
        <v>1</v>
      </c>
      <c r="FW105" s="11">
        <v>1</v>
      </c>
      <c r="FX105" s="11">
        <v>1</v>
      </c>
      <c r="FY105" s="11">
        <v>1</v>
      </c>
      <c r="FZ105" s="11">
        <v>1</v>
      </c>
      <c r="GA105" s="11">
        <v>1</v>
      </c>
      <c r="GB105" s="11">
        <v>1</v>
      </c>
      <c r="GC105" s="11">
        <v>1</v>
      </c>
      <c r="GD105" s="11">
        <v>1</v>
      </c>
      <c r="GE105" s="11">
        <v>1</v>
      </c>
      <c r="GF105" s="11">
        <v>1</v>
      </c>
      <c r="GG105" s="106">
        <f t="shared" ref="GG105:HG105" si="39">GF105</f>
        <v>1</v>
      </c>
      <c r="GH105" s="106">
        <f t="shared" si="39"/>
        <v>1</v>
      </c>
      <c r="GI105" s="106">
        <f t="shared" si="39"/>
        <v>1</v>
      </c>
      <c r="GJ105" s="106">
        <f t="shared" si="39"/>
        <v>1</v>
      </c>
      <c r="GK105" s="106">
        <f t="shared" si="39"/>
        <v>1</v>
      </c>
      <c r="GL105" s="106">
        <f t="shared" si="39"/>
        <v>1</v>
      </c>
      <c r="GM105" s="106">
        <f t="shared" si="39"/>
        <v>1</v>
      </c>
      <c r="GN105" s="106">
        <f t="shared" si="39"/>
        <v>1</v>
      </c>
      <c r="GO105" s="106">
        <f t="shared" si="39"/>
        <v>1</v>
      </c>
      <c r="GP105" s="106">
        <f t="shared" si="39"/>
        <v>1</v>
      </c>
      <c r="GQ105" s="106">
        <f t="shared" si="39"/>
        <v>1</v>
      </c>
      <c r="GR105" s="106">
        <f t="shared" si="39"/>
        <v>1</v>
      </c>
      <c r="GS105" s="106">
        <f t="shared" si="39"/>
        <v>1</v>
      </c>
      <c r="GT105" s="106">
        <f t="shared" si="39"/>
        <v>1</v>
      </c>
      <c r="GU105" s="106">
        <f t="shared" si="39"/>
        <v>1</v>
      </c>
      <c r="GV105" s="106">
        <f t="shared" si="39"/>
        <v>1</v>
      </c>
      <c r="GW105" s="106">
        <f t="shared" si="39"/>
        <v>1</v>
      </c>
      <c r="GX105" s="106">
        <f t="shared" si="39"/>
        <v>1</v>
      </c>
      <c r="GY105" s="106">
        <f t="shared" si="39"/>
        <v>1</v>
      </c>
      <c r="GZ105" s="106">
        <f t="shared" si="39"/>
        <v>1</v>
      </c>
      <c r="HA105" s="106">
        <f t="shared" si="39"/>
        <v>1</v>
      </c>
      <c r="HB105" s="106">
        <f t="shared" si="39"/>
        <v>1</v>
      </c>
      <c r="HC105" s="106">
        <f t="shared" si="39"/>
        <v>1</v>
      </c>
      <c r="HD105" s="106">
        <f t="shared" si="39"/>
        <v>1</v>
      </c>
      <c r="HE105" s="106">
        <f t="shared" si="39"/>
        <v>1</v>
      </c>
      <c r="HF105" s="106">
        <f t="shared" si="39"/>
        <v>1</v>
      </c>
      <c r="HG105" s="106">
        <f t="shared" si="39"/>
        <v>1</v>
      </c>
    </row>
    <row r="106" spans="1:215" x14ac:dyDescent="0.2">
      <c r="A106" s="100">
        <v>119</v>
      </c>
      <c r="B106" s="11">
        <v>1</v>
      </c>
      <c r="C106" s="11">
        <v>1</v>
      </c>
      <c r="D106" s="11">
        <v>1</v>
      </c>
      <c r="E106" s="11">
        <v>1</v>
      </c>
      <c r="F106" s="11">
        <v>1</v>
      </c>
      <c r="G106" s="11">
        <v>1</v>
      </c>
      <c r="H106" s="11">
        <v>1</v>
      </c>
      <c r="I106" s="11">
        <v>1</v>
      </c>
      <c r="J106" s="11">
        <v>1</v>
      </c>
      <c r="K106" s="11">
        <v>1</v>
      </c>
      <c r="L106" s="11">
        <v>1</v>
      </c>
      <c r="M106" s="11">
        <v>1</v>
      </c>
      <c r="N106" s="11">
        <v>1</v>
      </c>
      <c r="O106" s="11">
        <v>1</v>
      </c>
      <c r="P106" s="11">
        <v>1</v>
      </c>
      <c r="Q106" s="11">
        <v>1</v>
      </c>
      <c r="R106" s="11">
        <v>1</v>
      </c>
      <c r="S106" s="11">
        <v>1</v>
      </c>
      <c r="T106" s="11">
        <v>1</v>
      </c>
      <c r="U106" s="11">
        <v>1</v>
      </c>
      <c r="V106" s="11">
        <v>1</v>
      </c>
      <c r="W106" s="11">
        <v>1</v>
      </c>
      <c r="X106" s="11">
        <v>1</v>
      </c>
      <c r="Y106" s="11">
        <v>1</v>
      </c>
      <c r="Z106" s="11">
        <v>1</v>
      </c>
      <c r="AA106" s="11">
        <v>1</v>
      </c>
      <c r="AB106" s="11">
        <v>1</v>
      </c>
      <c r="AC106" s="11">
        <v>1</v>
      </c>
      <c r="AD106" s="11">
        <v>1</v>
      </c>
      <c r="AE106" s="11">
        <v>1</v>
      </c>
      <c r="AF106" s="11">
        <v>1</v>
      </c>
      <c r="AG106" s="11">
        <v>1</v>
      </c>
      <c r="AH106" s="11">
        <v>1</v>
      </c>
      <c r="AI106" s="11">
        <v>1</v>
      </c>
      <c r="AJ106" s="11">
        <v>1</v>
      </c>
      <c r="AK106" s="11">
        <v>1</v>
      </c>
      <c r="AL106" s="11">
        <v>1</v>
      </c>
      <c r="AM106" s="11">
        <v>1</v>
      </c>
      <c r="AN106" s="11">
        <v>1</v>
      </c>
      <c r="AO106" s="11">
        <v>1</v>
      </c>
      <c r="AP106" s="11">
        <v>1</v>
      </c>
      <c r="AQ106" s="11">
        <v>1</v>
      </c>
      <c r="AR106" s="11">
        <v>1</v>
      </c>
      <c r="AS106" s="11">
        <v>1</v>
      </c>
      <c r="AT106" s="11">
        <v>1</v>
      </c>
      <c r="AU106" s="11">
        <v>1</v>
      </c>
      <c r="AV106" s="11">
        <v>1</v>
      </c>
      <c r="AW106" s="11">
        <v>1</v>
      </c>
      <c r="AX106" s="11">
        <v>1</v>
      </c>
      <c r="AY106" s="11">
        <v>1</v>
      </c>
      <c r="AZ106" s="11">
        <v>1</v>
      </c>
      <c r="BA106" s="11">
        <v>1</v>
      </c>
      <c r="BB106" s="11">
        <v>1</v>
      </c>
      <c r="BC106" s="11">
        <v>1</v>
      </c>
      <c r="BD106" s="11">
        <v>1</v>
      </c>
      <c r="BE106" s="11">
        <v>1</v>
      </c>
      <c r="BF106" s="11">
        <v>1</v>
      </c>
      <c r="BG106" s="11">
        <v>1</v>
      </c>
      <c r="BH106" s="11">
        <v>1</v>
      </c>
      <c r="BI106" s="11">
        <v>1</v>
      </c>
      <c r="BJ106" s="11">
        <v>1</v>
      </c>
      <c r="BK106" s="11">
        <v>1</v>
      </c>
      <c r="BL106" s="11">
        <v>1</v>
      </c>
      <c r="BM106" s="11">
        <v>1</v>
      </c>
      <c r="BN106" s="11">
        <v>1</v>
      </c>
      <c r="BO106" s="11">
        <v>1</v>
      </c>
      <c r="BP106" s="11">
        <v>1</v>
      </c>
      <c r="BQ106" s="11">
        <v>1</v>
      </c>
      <c r="BR106" s="11">
        <v>1</v>
      </c>
      <c r="BS106" s="11">
        <v>1</v>
      </c>
      <c r="BT106" s="11">
        <v>1</v>
      </c>
      <c r="BU106" s="11">
        <v>1</v>
      </c>
      <c r="BV106" s="11">
        <v>1</v>
      </c>
      <c r="BW106" s="11">
        <v>1</v>
      </c>
      <c r="BX106" s="11">
        <v>1</v>
      </c>
      <c r="BY106" s="11">
        <v>1</v>
      </c>
      <c r="BZ106" s="11">
        <v>1</v>
      </c>
      <c r="CA106" s="11">
        <v>1</v>
      </c>
      <c r="CB106" s="11">
        <v>1</v>
      </c>
      <c r="CC106" s="106">
        <f t="shared" si="24"/>
        <v>1</v>
      </c>
      <c r="CD106" s="106">
        <f t="shared" si="35"/>
        <v>1</v>
      </c>
      <c r="CE106" s="106">
        <f t="shared" si="35"/>
        <v>1</v>
      </c>
      <c r="CF106" s="106">
        <f t="shared" si="35"/>
        <v>1</v>
      </c>
      <c r="CG106" s="106">
        <f t="shared" si="35"/>
        <v>1</v>
      </c>
      <c r="CH106" s="106">
        <f t="shared" si="35"/>
        <v>1</v>
      </c>
      <c r="CI106" s="106">
        <f t="shared" si="35"/>
        <v>1</v>
      </c>
      <c r="CJ106" s="106">
        <f t="shared" si="35"/>
        <v>1</v>
      </c>
      <c r="CK106" s="106">
        <f t="shared" si="35"/>
        <v>1</v>
      </c>
      <c r="CL106" s="106">
        <f t="shared" si="35"/>
        <v>1</v>
      </c>
      <c r="CM106" s="106">
        <f t="shared" si="35"/>
        <v>1</v>
      </c>
      <c r="CN106" s="106">
        <f t="shared" si="35"/>
        <v>1</v>
      </c>
      <c r="CO106" s="106">
        <f t="shared" si="35"/>
        <v>1</v>
      </c>
      <c r="CP106" s="106">
        <f t="shared" si="35"/>
        <v>1</v>
      </c>
      <c r="CQ106" s="106">
        <f t="shared" si="35"/>
        <v>1</v>
      </c>
      <c r="CR106" s="106">
        <f t="shared" si="35"/>
        <v>1</v>
      </c>
      <c r="CS106" s="106">
        <f t="shared" si="35"/>
        <v>1</v>
      </c>
      <c r="CT106" s="106">
        <f t="shared" si="35"/>
        <v>1</v>
      </c>
      <c r="CU106" s="106">
        <f t="shared" si="35"/>
        <v>1</v>
      </c>
      <c r="CV106" s="106">
        <f t="shared" si="35"/>
        <v>1</v>
      </c>
      <c r="CW106" s="106">
        <f t="shared" si="35"/>
        <v>1</v>
      </c>
      <c r="CX106" s="106">
        <f t="shared" si="35"/>
        <v>1</v>
      </c>
      <c r="CY106" s="106">
        <f t="shared" si="35"/>
        <v>1</v>
      </c>
      <c r="CZ106" s="106">
        <f t="shared" si="35"/>
        <v>1</v>
      </c>
      <c r="DA106" s="106">
        <f t="shared" si="35"/>
        <v>1</v>
      </c>
      <c r="DB106" s="106">
        <f t="shared" si="35"/>
        <v>1</v>
      </c>
      <c r="DC106" s="106">
        <f t="shared" si="35"/>
        <v>1</v>
      </c>
      <c r="DE106" s="100">
        <v>119</v>
      </c>
      <c r="DF106" s="11">
        <v>1</v>
      </c>
      <c r="DG106" s="11">
        <v>1</v>
      </c>
      <c r="DH106" s="11">
        <v>1</v>
      </c>
      <c r="DI106" s="11">
        <v>1</v>
      </c>
      <c r="DJ106" s="11">
        <v>1</v>
      </c>
      <c r="DK106" s="11">
        <v>1</v>
      </c>
      <c r="DL106" s="11">
        <v>1</v>
      </c>
      <c r="DM106" s="11">
        <v>1</v>
      </c>
      <c r="DN106" s="11">
        <v>1</v>
      </c>
      <c r="DO106" s="11">
        <v>1</v>
      </c>
      <c r="DP106" s="11">
        <v>1</v>
      </c>
      <c r="DQ106" s="11">
        <v>1</v>
      </c>
      <c r="DR106" s="11">
        <v>1</v>
      </c>
      <c r="DS106" s="11">
        <v>1</v>
      </c>
      <c r="DT106" s="11">
        <v>1</v>
      </c>
      <c r="DU106" s="11">
        <v>1</v>
      </c>
      <c r="DV106" s="11">
        <v>1</v>
      </c>
      <c r="DW106" s="11">
        <v>1</v>
      </c>
      <c r="DX106" s="11">
        <v>1</v>
      </c>
      <c r="DY106" s="11">
        <v>1</v>
      </c>
      <c r="DZ106" s="11">
        <v>1</v>
      </c>
      <c r="EA106" s="11">
        <v>1</v>
      </c>
      <c r="EB106" s="11">
        <v>1</v>
      </c>
      <c r="EC106" s="11">
        <v>1</v>
      </c>
      <c r="ED106" s="11">
        <v>1</v>
      </c>
      <c r="EE106" s="11">
        <v>1</v>
      </c>
      <c r="EF106" s="11">
        <v>1</v>
      </c>
      <c r="EG106" s="11">
        <v>1</v>
      </c>
      <c r="EH106" s="11">
        <v>1</v>
      </c>
      <c r="EI106" s="11">
        <v>1</v>
      </c>
      <c r="EJ106" s="11">
        <v>1</v>
      </c>
      <c r="EK106" s="11">
        <v>1</v>
      </c>
      <c r="EL106" s="11">
        <v>1</v>
      </c>
      <c r="EM106" s="11">
        <v>1</v>
      </c>
      <c r="EN106" s="11">
        <v>1</v>
      </c>
      <c r="EO106" s="11">
        <v>1</v>
      </c>
      <c r="EP106" s="11">
        <v>1</v>
      </c>
      <c r="EQ106" s="11">
        <v>1</v>
      </c>
      <c r="ER106" s="11">
        <v>1</v>
      </c>
      <c r="ES106" s="11">
        <v>1</v>
      </c>
      <c r="ET106" s="11">
        <v>1</v>
      </c>
      <c r="EU106" s="11">
        <v>1</v>
      </c>
      <c r="EV106" s="11">
        <v>1</v>
      </c>
      <c r="EW106" s="11">
        <v>1</v>
      </c>
      <c r="EX106" s="11">
        <v>1</v>
      </c>
      <c r="EY106" s="11">
        <v>1</v>
      </c>
      <c r="EZ106" s="11">
        <v>1</v>
      </c>
      <c r="FA106" s="11">
        <v>1</v>
      </c>
      <c r="FB106" s="11">
        <v>1</v>
      </c>
      <c r="FC106" s="11">
        <v>1</v>
      </c>
      <c r="FD106" s="11">
        <v>1</v>
      </c>
      <c r="FE106" s="11">
        <v>1</v>
      </c>
      <c r="FF106" s="11">
        <v>1</v>
      </c>
      <c r="FG106" s="11">
        <v>1</v>
      </c>
      <c r="FH106" s="11">
        <v>1</v>
      </c>
      <c r="FI106" s="11">
        <v>1</v>
      </c>
      <c r="FJ106" s="11">
        <v>1</v>
      </c>
      <c r="FK106" s="11">
        <v>1</v>
      </c>
      <c r="FL106" s="11">
        <v>1</v>
      </c>
      <c r="FM106" s="11">
        <v>1</v>
      </c>
      <c r="FN106" s="11">
        <v>1</v>
      </c>
      <c r="FO106" s="11">
        <v>1</v>
      </c>
      <c r="FP106" s="11">
        <v>1</v>
      </c>
      <c r="FQ106" s="11">
        <v>1</v>
      </c>
      <c r="FR106" s="11">
        <v>1</v>
      </c>
      <c r="FS106" s="11">
        <v>1</v>
      </c>
      <c r="FT106" s="11">
        <v>1</v>
      </c>
      <c r="FU106" s="11">
        <v>1</v>
      </c>
      <c r="FV106" s="11">
        <v>1</v>
      </c>
      <c r="FW106" s="11">
        <v>1</v>
      </c>
      <c r="FX106" s="11">
        <v>1</v>
      </c>
      <c r="FY106" s="11">
        <v>1</v>
      </c>
      <c r="FZ106" s="11">
        <v>1</v>
      </c>
      <c r="GA106" s="11">
        <v>1</v>
      </c>
      <c r="GB106" s="11">
        <v>1</v>
      </c>
      <c r="GC106" s="11">
        <v>1</v>
      </c>
      <c r="GD106" s="11">
        <v>1</v>
      </c>
      <c r="GE106" s="11">
        <v>1</v>
      </c>
      <c r="GF106" s="11">
        <v>1</v>
      </c>
      <c r="GG106" s="106">
        <f t="shared" ref="GG106:HG106" si="40">GF106</f>
        <v>1</v>
      </c>
      <c r="GH106" s="106">
        <f t="shared" si="40"/>
        <v>1</v>
      </c>
      <c r="GI106" s="106">
        <f t="shared" si="40"/>
        <v>1</v>
      </c>
      <c r="GJ106" s="106">
        <f t="shared" si="40"/>
        <v>1</v>
      </c>
      <c r="GK106" s="106">
        <f t="shared" si="40"/>
        <v>1</v>
      </c>
      <c r="GL106" s="106">
        <f t="shared" si="40"/>
        <v>1</v>
      </c>
      <c r="GM106" s="106">
        <f t="shared" si="40"/>
        <v>1</v>
      </c>
      <c r="GN106" s="106">
        <f t="shared" si="40"/>
        <v>1</v>
      </c>
      <c r="GO106" s="106">
        <f t="shared" si="40"/>
        <v>1</v>
      </c>
      <c r="GP106" s="106">
        <f t="shared" si="40"/>
        <v>1</v>
      </c>
      <c r="GQ106" s="106">
        <f t="shared" si="40"/>
        <v>1</v>
      </c>
      <c r="GR106" s="106">
        <f t="shared" si="40"/>
        <v>1</v>
      </c>
      <c r="GS106" s="106">
        <f t="shared" si="40"/>
        <v>1</v>
      </c>
      <c r="GT106" s="106">
        <f t="shared" si="40"/>
        <v>1</v>
      </c>
      <c r="GU106" s="106">
        <f t="shared" si="40"/>
        <v>1</v>
      </c>
      <c r="GV106" s="106">
        <f t="shared" si="40"/>
        <v>1</v>
      </c>
      <c r="GW106" s="106">
        <f t="shared" si="40"/>
        <v>1</v>
      </c>
      <c r="GX106" s="106">
        <f t="shared" si="40"/>
        <v>1</v>
      </c>
      <c r="GY106" s="106">
        <f t="shared" si="40"/>
        <v>1</v>
      </c>
      <c r="GZ106" s="106">
        <f t="shared" si="40"/>
        <v>1</v>
      </c>
      <c r="HA106" s="106">
        <f t="shared" si="40"/>
        <v>1</v>
      </c>
      <c r="HB106" s="106">
        <f t="shared" si="40"/>
        <v>1</v>
      </c>
      <c r="HC106" s="106">
        <f t="shared" si="40"/>
        <v>1</v>
      </c>
      <c r="HD106" s="106">
        <f t="shared" si="40"/>
        <v>1</v>
      </c>
      <c r="HE106" s="106">
        <f t="shared" si="40"/>
        <v>1</v>
      </c>
      <c r="HF106" s="106">
        <f t="shared" si="40"/>
        <v>1</v>
      </c>
      <c r="HG106" s="106">
        <f t="shared" si="40"/>
        <v>1</v>
      </c>
    </row>
    <row r="107" spans="1:215" x14ac:dyDescent="0.2">
      <c r="A107" s="100">
        <v>120</v>
      </c>
      <c r="B107" s="11">
        <v>1</v>
      </c>
      <c r="C107" s="11">
        <v>1</v>
      </c>
      <c r="D107" s="11">
        <v>1</v>
      </c>
      <c r="E107" s="11">
        <v>1</v>
      </c>
      <c r="F107" s="11">
        <v>1</v>
      </c>
      <c r="G107" s="11">
        <v>1</v>
      </c>
      <c r="H107" s="11">
        <v>1</v>
      </c>
      <c r="I107" s="11">
        <v>1</v>
      </c>
      <c r="J107" s="11">
        <v>1</v>
      </c>
      <c r="K107" s="11">
        <v>1</v>
      </c>
      <c r="L107" s="11">
        <v>1</v>
      </c>
      <c r="M107" s="11">
        <v>1</v>
      </c>
      <c r="N107" s="11">
        <v>1</v>
      </c>
      <c r="O107" s="11">
        <v>1</v>
      </c>
      <c r="P107" s="11">
        <v>1</v>
      </c>
      <c r="Q107" s="11">
        <v>1</v>
      </c>
      <c r="R107" s="11">
        <v>1</v>
      </c>
      <c r="S107" s="11">
        <v>1</v>
      </c>
      <c r="T107" s="11">
        <v>1</v>
      </c>
      <c r="U107" s="11">
        <v>1</v>
      </c>
      <c r="V107" s="11">
        <v>1</v>
      </c>
      <c r="W107" s="11">
        <v>1</v>
      </c>
      <c r="X107" s="11">
        <v>1</v>
      </c>
      <c r="Y107" s="11">
        <v>1</v>
      </c>
      <c r="Z107" s="11">
        <v>1</v>
      </c>
      <c r="AA107" s="11">
        <v>1</v>
      </c>
      <c r="AB107" s="11">
        <v>1</v>
      </c>
      <c r="AC107" s="11">
        <v>1</v>
      </c>
      <c r="AD107" s="11">
        <v>1</v>
      </c>
      <c r="AE107" s="11">
        <v>1</v>
      </c>
      <c r="AF107" s="11">
        <v>1</v>
      </c>
      <c r="AG107" s="11">
        <v>1</v>
      </c>
      <c r="AH107" s="11">
        <v>1</v>
      </c>
      <c r="AI107" s="11">
        <v>1</v>
      </c>
      <c r="AJ107" s="11">
        <v>1</v>
      </c>
      <c r="AK107" s="11">
        <v>1</v>
      </c>
      <c r="AL107" s="11">
        <v>1</v>
      </c>
      <c r="AM107" s="11">
        <v>1</v>
      </c>
      <c r="AN107" s="11">
        <v>1</v>
      </c>
      <c r="AO107" s="11">
        <v>1</v>
      </c>
      <c r="AP107" s="11">
        <v>1</v>
      </c>
      <c r="AQ107" s="11">
        <v>1</v>
      </c>
      <c r="AR107" s="11">
        <v>1</v>
      </c>
      <c r="AS107" s="11">
        <v>1</v>
      </c>
      <c r="AT107" s="11">
        <v>1</v>
      </c>
      <c r="AU107" s="11">
        <v>1</v>
      </c>
      <c r="AV107" s="11">
        <v>1</v>
      </c>
      <c r="AW107" s="11">
        <v>1</v>
      </c>
      <c r="AX107" s="11">
        <v>1</v>
      </c>
      <c r="AY107" s="11">
        <v>1</v>
      </c>
      <c r="AZ107" s="11">
        <v>1</v>
      </c>
      <c r="BA107" s="11">
        <v>1</v>
      </c>
      <c r="BB107" s="11">
        <v>1</v>
      </c>
      <c r="BC107" s="11">
        <v>1</v>
      </c>
      <c r="BD107" s="11">
        <v>1</v>
      </c>
      <c r="BE107" s="11">
        <v>1</v>
      </c>
      <c r="BF107" s="11">
        <v>1</v>
      </c>
      <c r="BG107" s="11">
        <v>1</v>
      </c>
      <c r="BH107" s="11">
        <v>1</v>
      </c>
      <c r="BI107" s="11">
        <v>1</v>
      </c>
      <c r="BJ107" s="11">
        <v>1</v>
      </c>
      <c r="BK107" s="11">
        <v>1</v>
      </c>
      <c r="BL107" s="11">
        <v>1</v>
      </c>
      <c r="BM107" s="11">
        <v>1</v>
      </c>
      <c r="BN107" s="11">
        <v>1</v>
      </c>
      <c r="BO107" s="11">
        <v>1</v>
      </c>
      <c r="BP107" s="11">
        <v>1</v>
      </c>
      <c r="BQ107" s="11">
        <v>1</v>
      </c>
      <c r="BR107" s="11">
        <v>1</v>
      </c>
      <c r="BS107" s="11">
        <v>1</v>
      </c>
      <c r="BT107" s="11">
        <v>1</v>
      </c>
      <c r="BU107" s="11">
        <v>1</v>
      </c>
      <c r="BV107" s="11">
        <v>1</v>
      </c>
      <c r="BW107" s="11">
        <v>1</v>
      </c>
      <c r="BX107" s="11">
        <v>1</v>
      </c>
      <c r="BY107" s="11">
        <v>1</v>
      </c>
      <c r="BZ107" s="11">
        <v>1</v>
      </c>
      <c r="CA107" s="11">
        <v>1</v>
      </c>
      <c r="CB107" s="11">
        <v>1</v>
      </c>
      <c r="CC107" s="106">
        <f t="shared" si="24"/>
        <v>1</v>
      </c>
      <c r="CD107" s="106">
        <f t="shared" si="35"/>
        <v>1</v>
      </c>
      <c r="CE107" s="106">
        <f t="shared" si="35"/>
        <v>1</v>
      </c>
      <c r="CF107" s="106">
        <f t="shared" si="35"/>
        <v>1</v>
      </c>
      <c r="CG107" s="106">
        <f t="shared" si="35"/>
        <v>1</v>
      </c>
      <c r="CH107" s="106">
        <f t="shared" si="35"/>
        <v>1</v>
      </c>
      <c r="CI107" s="106">
        <f t="shared" si="35"/>
        <v>1</v>
      </c>
      <c r="CJ107" s="106">
        <f t="shared" si="35"/>
        <v>1</v>
      </c>
      <c r="CK107" s="106">
        <f t="shared" si="35"/>
        <v>1</v>
      </c>
      <c r="CL107" s="106">
        <f t="shared" si="35"/>
        <v>1</v>
      </c>
      <c r="CM107" s="106">
        <f t="shared" si="35"/>
        <v>1</v>
      </c>
      <c r="CN107" s="106">
        <f t="shared" si="35"/>
        <v>1</v>
      </c>
      <c r="CO107" s="106">
        <f t="shared" si="35"/>
        <v>1</v>
      </c>
      <c r="CP107" s="106">
        <f t="shared" si="35"/>
        <v>1</v>
      </c>
      <c r="CQ107" s="106">
        <f t="shared" si="35"/>
        <v>1</v>
      </c>
      <c r="CR107" s="106">
        <f t="shared" si="35"/>
        <v>1</v>
      </c>
      <c r="CS107" s="106">
        <f t="shared" si="35"/>
        <v>1</v>
      </c>
      <c r="CT107" s="106">
        <f t="shared" si="35"/>
        <v>1</v>
      </c>
      <c r="CU107" s="106">
        <f t="shared" si="35"/>
        <v>1</v>
      </c>
      <c r="CV107" s="106">
        <f t="shared" si="35"/>
        <v>1</v>
      </c>
      <c r="CW107" s="106">
        <f t="shared" si="35"/>
        <v>1</v>
      </c>
      <c r="CX107" s="106">
        <f t="shared" si="35"/>
        <v>1</v>
      </c>
      <c r="CY107" s="106">
        <f t="shared" si="35"/>
        <v>1</v>
      </c>
      <c r="CZ107" s="106">
        <f t="shared" si="35"/>
        <v>1</v>
      </c>
      <c r="DA107" s="106">
        <f t="shared" si="35"/>
        <v>1</v>
      </c>
      <c r="DB107" s="106">
        <f t="shared" si="35"/>
        <v>1</v>
      </c>
      <c r="DC107" s="106">
        <f t="shared" si="35"/>
        <v>1</v>
      </c>
      <c r="DE107" s="100">
        <v>120</v>
      </c>
      <c r="DF107" s="11">
        <v>1</v>
      </c>
      <c r="DG107" s="11">
        <v>1</v>
      </c>
      <c r="DH107" s="11">
        <v>1</v>
      </c>
      <c r="DI107" s="11">
        <v>1</v>
      </c>
      <c r="DJ107" s="11">
        <v>1</v>
      </c>
      <c r="DK107" s="11">
        <v>1</v>
      </c>
      <c r="DL107" s="11">
        <v>1</v>
      </c>
      <c r="DM107" s="11">
        <v>1</v>
      </c>
      <c r="DN107" s="11">
        <v>1</v>
      </c>
      <c r="DO107" s="11">
        <v>1</v>
      </c>
      <c r="DP107" s="11">
        <v>1</v>
      </c>
      <c r="DQ107" s="11">
        <v>1</v>
      </c>
      <c r="DR107" s="11">
        <v>1</v>
      </c>
      <c r="DS107" s="11">
        <v>1</v>
      </c>
      <c r="DT107" s="11">
        <v>1</v>
      </c>
      <c r="DU107" s="11">
        <v>1</v>
      </c>
      <c r="DV107" s="11">
        <v>1</v>
      </c>
      <c r="DW107" s="11">
        <v>1</v>
      </c>
      <c r="DX107" s="11">
        <v>1</v>
      </c>
      <c r="DY107" s="11">
        <v>1</v>
      </c>
      <c r="DZ107" s="11">
        <v>1</v>
      </c>
      <c r="EA107" s="11">
        <v>1</v>
      </c>
      <c r="EB107" s="11">
        <v>1</v>
      </c>
      <c r="EC107" s="11">
        <v>1</v>
      </c>
      <c r="ED107" s="11">
        <v>1</v>
      </c>
      <c r="EE107" s="11">
        <v>1</v>
      </c>
      <c r="EF107" s="11">
        <v>1</v>
      </c>
      <c r="EG107" s="11">
        <v>1</v>
      </c>
      <c r="EH107" s="11">
        <v>1</v>
      </c>
      <c r="EI107" s="11">
        <v>1</v>
      </c>
      <c r="EJ107" s="11">
        <v>1</v>
      </c>
      <c r="EK107" s="11">
        <v>1</v>
      </c>
      <c r="EL107" s="11">
        <v>1</v>
      </c>
      <c r="EM107" s="11">
        <v>1</v>
      </c>
      <c r="EN107" s="11">
        <v>1</v>
      </c>
      <c r="EO107" s="11">
        <v>1</v>
      </c>
      <c r="EP107" s="11">
        <v>1</v>
      </c>
      <c r="EQ107" s="11">
        <v>1</v>
      </c>
      <c r="ER107" s="11">
        <v>1</v>
      </c>
      <c r="ES107" s="11">
        <v>1</v>
      </c>
      <c r="ET107" s="11">
        <v>1</v>
      </c>
      <c r="EU107" s="11">
        <v>1</v>
      </c>
      <c r="EV107" s="11">
        <v>1</v>
      </c>
      <c r="EW107" s="11">
        <v>1</v>
      </c>
      <c r="EX107" s="11">
        <v>1</v>
      </c>
      <c r="EY107" s="11">
        <v>1</v>
      </c>
      <c r="EZ107" s="11">
        <v>1</v>
      </c>
      <c r="FA107" s="11">
        <v>1</v>
      </c>
      <c r="FB107" s="11">
        <v>1</v>
      </c>
      <c r="FC107" s="11">
        <v>1</v>
      </c>
      <c r="FD107" s="11">
        <v>1</v>
      </c>
      <c r="FE107" s="11">
        <v>1</v>
      </c>
      <c r="FF107" s="11">
        <v>1</v>
      </c>
      <c r="FG107" s="11">
        <v>1</v>
      </c>
      <c r="FH107" s="11">
        <v>1</v>
      </c>
      <c r="FI107" s="11">
        <v>1</v>
      </c>
      <c r="FJ107" s="11">
        <v>1</v>
      </c>
      <c r="FK107" s="11">
        <v>1</v>
      </c>
      <c r="FL107" s="11">
        <v>1</v>
      </c>
      <c r="FM107" s="11">
        <v>1</v>
      </c>
      <c r="FN107" s="11">
        <v>1</v>
      </c>
      <c r="FO107" s="11">
        <v>1</v>
      </c>
      <c r="FP107" s="11">
        <v>1</v>
      </c>
      <c r="FQ107" s="11">
        <v>1</v>
      </c>
      <c r="FR107" s="11">
        <v>1</v>
      </c>
      <c r="FS107" s="11">
        <v>1</v>
      </c>
      <c r="FT107" s="11">
        <v>1</v>
      </c>
      <c r="FU107" s="11">
        <v>1</v>
      </c>
      <c r="FV107" s="11">
        <v>1</v>
      </c>
      <c r="FW107" s="11">
        <v>1</v>
      </c>
      <c r="FX107" s="11">
        <v>1</v>
      </c>
      <c r="FY107" s="11">
        <v>1</v>
      </c>
      <c r="FZ107" s="11">
        <v>1</v>
      </c>
      <c r="GA107" s="11">
        <v>1</v>
      </c>
      <c r="GB107" s="11">
        <v>1</v>
      </c>
      <c r="GC107" s="11">
        <v>1</v>
      </c>
      <c r="GD107" s="11">
        <v>1</v>
      </c>
      <c r="GE107" s="11">
        <v>1</v>
      </c>
      <c r="GF107" s="11">
        <v>1</v>
      </c>
      <c r="GG107" s="106">
        <f t="shared" ref="GG107:HG107" si="41">GF107</f>
        <v>1</v>
      </c>
      <c r="GH107" s="106">
        <f t="shared" si="41"/>
        <v>1</v>
      </c>
      <c r="GI107" s="106">
        <f t="shared" si="41"/>
        <v>1</v>
      </c>
      <c r="GJ107" s="106">
        <f t="shared" si="41"/>
        <v>1</v>
      </c>
      <c r="GK107" s="106">
        <f t="shared" si="41"/>
        <v>1</v>
      </c>
      <c r="GL107" s="106">
        <f t="shared" si="41"/>
        <v>1</v>
      </c>
      <c r="GM107" s="106">
        <f t="shared" si="41"/>
        <v>1</v>
      </c>
      <c r="GN107" s="106">
        <f t="shared" si="41"/>
        <v>1</v>
      </c>
      <c r="GO107" s="106">
        <f t="shared" si="41"/>
        <v>1</v>
      </c>
      <c r="GP107" s="106">
        <f t="shared" si="41"/>
        <v>1</v>
      </c>
      <c r="GQ107" s="106">
        <f t="shared" si="41"/>
        <v>1</v>
      </c>
      <c r="GR107" s="106">
        <f t="shared" si="41"/>
        <v>1</v>
      </c>
      <c r="GS107" s="106">
        <f t="shared" si="41"/>
        <v>1</v>
      </c>
      <c r="GT107" s="106">
        <f t="shared" si="41"/>
        <v>1</v>
      </c>
      <c r="GU107" s="106">
        <f t="shared" si="41"/>
        <v>1</v>
      </c>
      <c r="GV107" s="106">
        <f t="shared" si="41"/>
        <v>1</v>
      </c>
      <c r="GW107" s="106">
        <f t="shared" si="41"/>
        <v>1</v>
      </c>
      <c r="GX107" s="106">
        <f t="shared" si="41"/>
        <v>1</v>
      </c>
      <c r="GY107" s="106">
        <f t="shared" si="41"/>
        <v>1</v>
      </c>
      <c r="GZ107" s="106">
        <f t="shared" si="41"/>
        <v>1</v>
      </c>
      <c r="HA107" s="106">
        <f t="shared" si="41"/>
        <v>1</v>
      </c>
      <c r="HB107" s="106">
        <f t="shared" si="41"/>
        <v>1</v>
      </c>
      <c r="HC107" s="106">
        <f t="shared" si="41"/>
        <v>1</v>
      </c>
      <c r="HD107" s="106">
        <f t="shared" si="41"/>
        <v>1</v>
      </c>
      <c r="HE107" s="106">
        <f t="shared" si="41"/>
        <v>1</v>
      </c>
      <c r="HF107" s="106">
        <f t="shared" si="41"/>
        <v>1</v>
      </c>
      <c r="HG107" s="106">
        <f t="shared" si="41"/>
        <v>1</v>
      </c>
    </row>
    <row r="108" spans="1:215" x14ac:dyDescent="0.2"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  <c r="AA108" s="101"/>
      <c r="AB108" s="101"/>
      <c r="AC108" s="101"/>
      <c r="AD108" s="101"/>
      <c r="AE108" s="101"/>
      <c r="AF108" s="101"/>
      <c r="AG108" s="101"/>
      <c r="AH108" s="101"/>
      <c r="AI108" s="101"/>
      <c r="AJ108" s="101"/>
      <c r="AK108" s="101"/>
      <c r="AL108" s="101"/>
      <c r="AM108" s="101"/>
      <c r="AN108" s="101"/>
      <c r="AO108" s="101"/>
      <c r="AP108" s="101"/>
      <c r="AQ108" s="101"/>
      <c r="AR108" s="101"/>
      <c r="AS108" s="101"/>
      <c r="AT108" s="101"/>
      <c r="AU108" s="101"/>
      <c r="AV108" s="101"/>
      <c r="AW108" s="101"/>
      <c r="AX108" s="101"/>
      <c r="AY108" s="101"/>
      <c r="AZ108" s="101"/>
      <c r="BA108" s="101"/>
      <c r="BB108" s="101"/>
      <c r="BC108" s="101"/>
      <c r="BD108" s="101"/>
      <c r="BE108" s="101"/>
      <c r="BF108" s="101"/>
      <c r="BG108" s="101"/>
      <c r="BH108" s="101"/>
      <c r="BI108" s="101"/>
      <c r="BJ108" s="101"/>
      <c r="BK108" s="101"/>
      <c r="BL108" s="101"/>
      <c r="BM108" s="101"/>
      <c r="BN108" s="101"/>
      <c r="BO108" s="101"/>
      <c r="BP108" s="101"/>
      <c r="BQ108" s="101"/>
      <c r="BR108" s="101"/>
      <c r="BS108" s="101"/>
      <c r="BT108" s="101"/>
      <c r="BU108" s="101"/>
      <c r="BV108" s="101"/>
      <c r="BW108" s="101"/>
      <c r="BX108" s="101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1"/>
      <c r="DB108" s="101"/>
      <c r="DC108" s="101"/>
      <c r="DF108" s="101"/>
      <c r="DG108" s="101"/>
      <c r="DH108" s="101"/>
      <c r="DI108" s="101"/>
      <c r="DJ108" s="101"/>
      <c r="DK108" s="101"/>
      <c r="DL108" s="101"/>
      <c r="DM108" s="101"/>
      <c r="DN108" s="101"/>
      <c r="DO108" s="101"/>
      <c r="DP108" s="101"/>
      <c r="DQ108" s="101"/>
      <c r="DR108" s="101"/>
      <c r="DS108" s="101"/>
      <c r="DT108" s="101"/>
      <c r="DU108" s="101"/>
    </row>
    <row r="109" spans="1:215" x14ac:dyDescent="0.2">
      <c r="A109" s="99" t="s">
        <v>114</v>
      </c>
      <c r="DE109" s="99"/>
    </row>
    <row r="110" spans="1:215" x14ac:dyDescent="0.2">
      <c r="A110" s="100" t="s">
        <v>113</v>
      </c>
      <c r="B110" s="100">
        <v>2021</v>
      </c>
      <c r="C110" s="100">
        <f>B110+1</f>
        <v>2022</v>
      </c>
      <c r="D110" s="100">
        <f t="shared" ref="D110:BO110" si="42">C110+1</f>
        <v>2023</v>
      </c>
      <c r="E110" s="100">
        <f t="shared" si="42"/>
        <v>2024</v>
      </c>
      <c r="F110" s="100">
        <f t="shared" si="42"/>
        <v>2025</v>
      </c>
      <c r="G110" s="100">
        <f t="shared" si="42"/>
        <v>2026</v>
      </c>
      <c r="H110" s="100">
        <f t="shared" si="42"/>
        <v>2027</v>
      </c>
      <c r="I110" s="100">
        <f t="shared" si="42"/>
        <v>2028</v>
      </c>
      <c r="J110" s="100">
        <f t="shared" si="42"/>
        <v>2029</v>
      </c>
      <c r="K110" s="100">
        <f t="shared" si="42"/>
        <v>2030</v>
      </c>
      <c r="L110" s="100">
        <f t="shared" si="42"/>
        <v>2031</v>
      </c>
      <c r="M110" s="100">
        <f t="shared" si="42"/>
        <v>2032</v>
      </c>
      <c r="N110" s="100">
        <f t="shared" si="42"/>
        <v>2033</v>
      </c>
      <c r="O110" s="100">
        <f t="shared" si="42"/>
        <v>2034</v>
      </c>
      <c r="P110" s="100">
        <f t="shared" si="42"/>
        <v>2035</v>
      </c>
      <c r="Q110" s="100">
        <f t="shared" si="42"/>
        <v>2036</v>
      </c>
      <c r="R110" s="100">
        <f t="shared" si="42"/>
        <v>2037</v>
      </c>
      <c r="S110" s="100">
        <f t="shared" si="42"/>
        <v>2038</v>
      </c>
      <c r="T110" s="100">
        <f t="shared" si="42"/>
        <v>2039</v>
      </c>
      <c r="U110" s="100">
        <f t="shared" si="42"/>
        <v>2040</v>
      </c>
      <c r="V110" s="100">
        <f t="shared" si="42"/>
        <v>2041</v>
      </c>
      <c r="W110" s="100">
        <f t="shared" si="42"/>
        <v>2042</v>
      </c>
      <c r="X110" s="100">
        <f t="shared" si="42"/>
        <v>2043</v>
      </c>
      <c r="Y110" s="100">
        <f t="shared" si="42"/>
        <v>2044</v>
      </c>
      <c r="Z110" s="100">
        <f t="shared" si="42"/>
        <v>2045</v>
      </c>
      <c r="AA110" s="100">
        <f t="shared" si="42"/>
        <v>2046</v>
      </c>
      <c r="AB110" s="100">
        <f t="shared" si="42"/>
        <v>2047</v>
      </c>
      <c r="AC110" s="100">
        <f t="shared" si="42"/>
        <v>2048</v>
      </c>
      <c r="AD110" s="100">
        <f t="shared" si="42"/>
        <v>2049</v>
      </c>
      <c r="AE110" s="100">
        <f t="shared" si="42"/>
        <v>2050</v>
      </c>
      <c r="AF110" s="100">
        <f t="shared" si="42"/>
        <v>2051</v>
      </c>
      <c r="AG110" s="100">
        <f t="shared" si="42"/>
        <v>2052</v>
      </c>
      <c r="AH110" s="100">
        <f t="shared" si="42"/>
        <v>2053</v>
      </c>
      <c r="AI110" s="100">
        <f t="shared" si="42"/>
        <v>2054</v>
      </c>
      <c r="AJ110" s="100">
        <f t="shared" si="42"/>
        <v>2055</v>
      </c>
      <c r="AK110" s="100">
        <f t="shared" si="42"/>
        <v>2056</v>
      </c>
      <c r="AL110" s="100">
        <f t="shared" si="42"/>
        <v>2057</v>
      </c>
      <c r="AM110" s="100">
        <f t="shared" si="42"/>
        <v>2058</v>
      </c>
      <c r="AN110" s="100">
        <f t="shared" si="42"/>
        <v>2059</v>
      </c>
      <c r="AO110" s="100">
        <f t="shared" si="42"/>
        <v>2060</v>
      </c>
      <c r="AP110" s="100">
        <f t="shared" si="42"/>
        <v>2061</v>
      </c>
      <c r="AQ110" s="100">
        <f t="shared" si="42"/>
        <v>2062</v>
      </c>
      <c r="AR110" s="100">
        <f t="shared" si="42"/>
        <v>2063</v>
      </c>
      <c r="AS110" s="100">
        <f t="shared" si="42"/>
        <v>2064</v>
      </c>
      <c r="AT110" s="100">
        <f t="shared" si="42"/>
        <v>2065</v>
      </c>
      <c r="AU110" s="100">
        <f t="shared" si="42"/>
        <v>2066</v>
      </c>
      <c r="AV110" s="100">
        <f t="shared" si="42"/>
        <v>2067</v>
      </c>
      <c r="AW110" s="100">
        <f t="shared" si="42"/>
        <v>2068</v>
      </c>
      <c r="AX110" s="100">
        <f t="shared" si="42"/>
        <v>2069</v>
      </c>
      <c r="AY110" s="100">
        <f t="shared" si="42"/>
        <v>2070</v>
      </c>
      <c r="AZ110" s="100">
        <f t="shared" si="42"/>
        <v>2071</v>
      </c>
      <c r="BA110" s="100">
        <f t="shared" si="42"/>
        <v>2072</v>
      </c>
      <c r="BB110" s="100">
        <f t="shared" si="42"/>
        <v>2073</v>
      </c>
      <c r="BC110" s="100">
        <f t="shared" si="42"/>
        <v>2074</v>
      </c>
      <c r="BD110" s="100">
        <f t="shared" si="42"/>
        <v>2075</v>
      </c>
      <c r="BE110" s="100">
        <f t="shared" si="42"/>
        <v>2076</v>
      </c>
      <c r="BF110" s="100">
        <f t="shared" si="42"/>
        <v>2077</v>
      </c>
      <c r="BG110" s="100">
        <f t="shared" si="42"/>
        <v>2078</v>
      </c>
      <c r="BH110" s="100">
        <f t="shared" si="42"/>
        <v>2079</v>
      </c>
      <c r="BI110" s="100">
        <f t="shared" si="42"/>
        <v>2080</v>
      </c>
      <c r="BJ110" s="100">
        <f t="shared" si="42"/>
        <v>2081</v>
      </c>
      <c r="BK110" s="100">
        <f t="shared" si="42"/>
        <v>2082</v>
      </c>
      <c r="BL110" s="100">
        <f t="shared" si="42"/>
        <v>2083</v>
      </c>
      <c r="BM110" s="100">
        <f t="shared" si="42"/>
        <v>2084</v>
      </c>
      <c r="BN110" s="100">
        <f t="shared" si="42"/>
        <v>2085</v>
      </c>
      <c r="BO110" s="100">
        <f t="shared" si="42"/>
        <v>2086</v>
      </c>
      <c r="BP110" s="100">
        <f t="shared" ref="BP110:DC110" si="43">BO110+1</f>
        <v>2087</v>
      </c>
      <c r="BQ110" s="100">
        <f t="shared" si="43"/>
        <v>2088</v>
      </c>
      <c r="BR110" s="100">
        <f t="shared" si="43"/>
        <v>2089</v>
      </c>
      <c r="BS110" s="100">
        <f t="shared" si="43"/>
        <v>2090</v>
      </c>
      <c r="BT110" s="100">
        <f t="shared" si="43"/>
        <v>2091</v>
      </c>
      <c r="BU110" s="100">
        <f t="shared" si="43"/>
        <v>2092</v>
      </c>
      <c r="BV110" s="100">
        <f t="shared" si="43"/>
        <v>2093</v>
      </c>
      <c r="BW110" s="100">
        <f t="shared" si="43"/>
        <v>2094</v>
      </c>
      <c r="BX110" s="100">
        <f t="shared" si="43"/>
        <v>2095</v>
      </c>
      <c r="BY110" s="100">
        <f t="shared" si="43"/>
        <v>2096</v>
      </c>
      <c r="BZ110" s="100">
        <f t="shared" si="43"/>
        <v>2097</v>
      </c>
      <c r="CA110" s="100">
        <f t="shared" si="43"/>
        <v>2098</v>
      </c>
      <c r="CB110" s="100">
        <f t="shared" si="43"/>
        <v>2099</v>
      </c>
      <c r="CC110" s="100">
        <f t="shared" si="43"/>
        <v>2100</v>
      </c>
      <c r="CD110" s="100">
        <f t="shared" si="43"/>
        <v>2101</v>
      </c>
      <c r="CE110" s="100">
        <f t="shared" si="43"/>
        <v>2102</v>
      </c>
      <c r="CF110" s="100">
        <f t="shared" si="43"/>
        <v>2103</v>
      </c>
      <c r="CG110" s="100">
        <f t="shared" si="43"/>
        <v>2104</v>
      </c>
      <c r="CH110" s="100">
        <f t="shared" si="43"/>
        <v>2105</v>
      </c>
      <c r="CI110" s="100">
        <f t="shared" si="43"/>
        <v>2106</v>
      </c>
      <c r="CJ110" s="100">
        <f t="shared" si="43"/>
        <v>2107</v>
      </c>
      <c r="CK110" s="100">
        <f t="shared" si="43"/>
        <v>2108</v>
      </c>
      <c r="CL110" s="100">
        <f t="shared" si="43"/>
        <v>2109</v>
      </c>
      <c r="CM110" s="100">
        <f t="shared" si="43"/>
        <v>2110</v>
      </c>
      <c r="CN110" s="100">
        <f t="shared" si="43"/>
        <v>2111</v>
      </c>
      <c r="CO110" s="100">
        <f t="shared" si="43"/>
        <v>2112</v>
      </c>
      <c r="CP110" s="100">
        <f t="shared" si="43"/>
        <v>2113</v>
      </c>
      <c r="CQ110" s="100">
        <f t="shared" si="43"/>
        <v>2114</v>
      </c>
      <c r="CR110" s="100">
        <f t="shared" si="43"/>
        <v>2115</v>
      </c>
      <c r="CS110" s="100">
        <f t="shared" si="43"/>
        <v>2116</v>
      </c>
      <c r="CT110" s="100">
        <f t="shared" si="43"/>
        <v>2117</v>
      </c>
      <c r="CU110" s="100">
        <f t="shared" si="43"/>
        <v>2118</v>
      </c>
      <c r="CV110" s="100">
        <f t="shared" si="43"/>
        <v>2119</v>
      </c>
      <c r="CW110" s="100">
        <f t="shared" si="43"/>
        <v>2120</v>
      </c>
      <c r="CX110" s="100">
        <f t="shared" si="43"/>
        <v>2121</v>
      </c>
      <c r="CY110" s="100">
        <f t="shared" si="43"/>
        <v>2122</v>
      </c>
      <c r="CZ110" s="100">
        <f t="shared" si="43"/>
        <v>2123</v>
      </c>
      <c r="DA110" s="100">
        <f t="shared" si="43"/>
        <v>2124</v>
      </c>
      <c r="DB110" s="100">
        <f t="shared" si="43"/>
        <v>2125</v>
      </c>
      <c r="DC110" s="100">
        <f t="shared" si="43"/>
        <v>2126</v>
      </c>
      <c r="DE110" s="100" t="s">
        <v>113</v>
      </c>
      <c r="DF110" s="100">
        <v>2021</v>
      </c>
      <c r="DG110" s="100">
        <f t="shared" ref="DG110:FR110" si="44">DF110+1</f>
        <v>2022</v>
      </c>
      <c r="DH110" s="100">
        <f t="shared" si="44"/>
        <v>2023</v>
      </c>
      <c r="DI110" s="100">
        <f t="shared" si="44"/>
        <v>2024</v>
      </c>
      <c r="DJ110" s="100">
        <f t="shared" si="44"/>
        <v>2025</v>
      </c>
      <c r="DK110" s="100">
        <f t="shared" si="44"/>
        <v>2026</v>
      </c>
      <c r="DL110" s="100">
        <f t="shared" si="44"/>
        <v>2027</v>
      </c>
      <c r="DM110" s="100">
        <f t="shared" si="44"/>
        <v>2028</v>
      </c>
      <c r="DN110" s="100">
        <f t="shared" si="44"/>
        <v>2029</v>
      </c>
      <c r="DO110" s="100">
        <f t="shared" si="44"/>
        <v>2030</v>
      </c>
      <c r="DP110" s="100">
        <f t="shared" si="44"/>
        <v>2031</v>
      </c>
      <c r="DQ110" s="100">
        <f t="shared" si="44"/>
        <v>2032</v>
      </c>
      <c r="DR110" s="100">
        <f t="shared" si="44"/>
        <v>2033</v>
      </c>
      <c r="DS110" s="100">
        <f t="shared" si="44"/>
        <v>2034</v>
      </c>
      <c r="DT110" s="100">
        <f t="shared" si="44"/>
        <v>2035</v>
      </c>
      <c r="DU110" s="100">
        <f t="shared" si="44"/>
        <v>2036</v>
      </c>
      <c r="DV110" s="100">
        <f t="shared" si="44"/>
        <v>2037</v>
      </c>
      <c r="DW110" s="100">
        <f t="shared" si="44"/>
        <v>2038</v>
      </c>
      <c r="DX110" s="100">
        <f t="shared" si="44"/>
        <v>2039</v>
      </c>
      <c r="DY110" s="100">
        <f t="shared" si="44"/>
        <v>2040</v>
      </c>
      <c r="DZ110" s="100">
        <f t="shared" si="44"/>
        <v>2041</v>
      </c>
      <c r="EA110" s="100">
        <f t="shared" si="44"/>
        <v>2042</v>
      </c>
      <c r="EB110" s="100">
        <f t="shared" si="44"/>
        <v>2043</v>
      </c>
      <c r="EC110" s="100">
        <f t="shared" si="44"/>
        <v>2044</v>
      </c>
      <c r="ED110" s="100">
        <f t="shared" si="44"/>
        <v>2045</v>
      </c>
      <c r="EE110" s="100">
        <f t="shared" si="44"/>
        <v>2046</v>
      </c>
      <c r="EF110" s="100">
        <f t="shared" si="44"/>
        <v>2047</v>
      </c>
      <c r="EG110" s="100">
        <f t="shared" si="44"/>
        <v>2048</v>
      </c>
      <c r="EH110" s="100">
        <f t="shared" si="44"/>
        <v>2049</v>
      </c>
      <c r="EI110" s="100">
        <f t="shared" si="44"/>
        <v>2050</v>
      </c>
      <c r="EJ110" s="100">
        <f t="shared" si="44"/>
        <v>2051</v>
      </c>
      <c r="EK110" s="100">
        <f t="shared" si="44"/>
        <v>2052</v>
      </c>
      <c r="EL110" s="100">
        <f t="shared" si="44"/>
        <v>2053</v>
      </c>
      <c r="EM110" s="100">
        <f t="shared" si="44"/>
        <v>2054</v>
      </c>
      <c r="EN110" s="100">
        <f t="shared" si="44"/>
        <v>2055</v>
      </c>
      <c r="EO110" s="100">
        <f t="shared" si="44"/>
        <v>2056</v>
      </c>
      <c r="EP110" s="100">
        <f t="shared" si="44"/>
        <v>2057</v>
      </c>
      <c r="EQ110" s="100">
        <f t="shared" si="44"/>
        <v>2058</v>
      </c>
      <c r="ER110" s="100">
        <f t="shared" si="44"/>
        <v>2059</v>
      </c>
      <c r="ES110" s="100">
        <f t="shared" si="44"/>
        <v>2060</v>
      </c>
      <c r="ET110" s="100">
        <f t="shared" si="44"/>
        <v>2061</v>
      </c>
      <c r="EU110" s="100">
        <f t="shared" si="44"/>
        <v>2062</v>
      </c>
      <c r="EV110" s="100">
        <f t="shared" si="44"/>
        <v>2063</v>
      </c>
      <c r="EW110" s="100">
        <f t="shared" si="44"/>
        <v>2064</v>
      </c>
      <c r="EX110" s="100">
        <f t="shared" si="44"/>
        <v>2065</v>
      </c>
      <c r="EY110" s="100">
        <f t="shared" si="44"/>
        <v>2066</v>
      </c>
      <c r="EZ110" s="100">
        <f t="shared" si="44"/>
        <v>2067</v>
      </c>
      <c r="FA110" s="100">
        <f t="shared" si="44"/>
        <v>2068</v>
      </c>
      <c r="FB110" s="100">
        <f t="shared" si="44"/>
        <v>2069</v>
      </c>
      <c r="FC110" s="100">
        <f t="shared" si="44"/>
        <v>2070</v>
      </c>
      <c r="FD110" s="100">
        <f t="shared" si="44"/>
        <v>2071</v>
      </c>
      <c r="FE110" s="100">
        <f t="shared" si="44"/>
        <v>2072</v>
      </c>
      <c r="FF110" s="100">
        <f t="shared" si="44"/>
        <v>2073</v>
      </c>
      <c r="FG110" s="100">
        <f t="shared" si="44"/>
        <v>2074</v>
      </c>
      <c r="FH110" s="100">
        <f t="shared" si="44"/>
        <v>2075</v>
      </c>
      <c r="FI110" s="100">
        <f t="shared" si="44"/>
        <v>2076</v>
      </c>
      <c r="FJ110" s="100">
        <f t="shared" si="44"/>
        <v>2077</v>
      </c>
      <c r="FK110" s="100">
        <f t="shared" si="44"/>
        <v>2078</v>
      </c>
      <c r="FL110" s="100">
        <f t="shared" si="44"/>
        <v>2079</v>
      </c>
      <c r="FM110" s="100">
        <f t="shared" si="44"/>
        <v>2080</v>
      </c>
      <c r="FN110" s="100">
        <f t="shared" si="44"/>
        <v>2081</v>
      </c>
      <c r="FO110" s="100">
        <f t="shared" si="44"/>
        <v>2082</v>
      </c>
      <c r="FP110" s="100">
        <f t="shared" si="44"/>
        <v>2083</v>
      </c>
      <c r="FQ110" s="100">
        <f t="shared" si="44"/>
        <v>2084</v>
      </c>
      <c r="FR110" s="100">
        <f t="shared" si="44"/>
        <v>2085</v>
      </c>
      <c r="FS110" s="100">
        <f t="shared" ref="FS110:HG110" si="45">FR110+1</f>
        <v>2086</v>
      </c>
      <c r="FT110" s="100">
        <f t="shared" si="45"/>
        <v>2087</v>
      </c>
      <c r="FU110" s="100">
        <f t="shared" si="45"/>
        <v>2088</v>
      </c>
      <c r="FV110" s="100">
        <f t="shared" si="45"/>
        <v>2089</v>
      </c>
      <c r="FW110" s="100">
        <f t="shared" si="45"/>
        <v>2090</v>
      </c>
      <c r="FX110" s="100">
        <f t="shared" si="45"/>
        <v>2091</v>
      </c>
      <c r="FY110" s="100">
        <f t="shared" si="45"/>
        <v>2092</v>
      </c>
      <c r="FZ110" s="100">
        <f t="shared" si="45"/>
        <v>2093</v>
      </c>
      <c r="GA110" s="100">
        <f t="shared" si="45"/>
        <v>2094</v>
      </c>
      <c r="GB110" s="100">
        <f t="shared" si="45"/>
        <v>2095</v>
      </c>
      <c r="GC110" s="100">
        <f t="shared" si="45"/>
        <v>2096</v>
      </c>
      <c r="GD110" s="100">
        <f t="shared" si="45"/>
        <v>2097</v>
      </c>
      <c r="GE110" s="100">
        <f t="shared" si="45"/>
        <v>2098</v>
      </c>
      <c r="GF110" s="100">
        <f t="shared" si="45"/>
        <v>2099</v>
      </c>
      <c r="GG110" s="100">
        <f t="shared" si="45"/>
        <v>2100</v>
      </c>
      <c r="GH110" s="100">
        <f t="shared" si="45"/>
        <v>2101</v>
      </c>
      <c r="GI110" s="100">
        <f t="shared" si="45"/>
        <v>2102</v>
      </c>
      <c r="GJ110" s="100">
        <f t="shared" si="45"/>
        <v>2103</v>
      </c>
      <c r="GK110" s="100">
        <f t="shared" si="45"/>
        <v>2104</v>
      </c>
      <c r="GL110" s="100">
        <f t="shared" si="45"/>
        <v>2105</v>
      </c>
      <c r="GM110" s="100">
        <f t="shared" si="45"/>
        <v>2106</v>
      </c>
      <c r="GN110" s="100">
        <f t="shared" si="45"/>
        <v>2107</v>
      </c>
      <c r="GO110" s="100">
        <f t="shared" si="45"/>
        <v>2108</v>
      </c>
      <c r="GP110" s="100">
        <f t="shared" si="45"/>
        <v>2109</v>
      </c>
      <c r="GQ110" s="100">
        <f t="shared" si="45"/>
        <v>2110</v>
      </c>
      <c r="GR110" s="100">
        <f t="shared" si="45"/>
        <v>2111</v>
      </c>
      <c r="GS110" s="100">
        <f t="shared" si="45"/>
        <v>2112</v>
      </c>
      <c r="GT110" s="100">
        <f t="shared" si="45"/>
        <v>2113</v>
      </c>
      <c r="GU110" s="100">
        <f t="shared" si="45"/>
        <v>2114</v>
      </c>
      <c r="GV110" s="100">
        <f t="shared" si="45"/>
        <v>2115</v>
      </c>
      <c r="GW110" s="100">
        <f t="shared" si="45"/>
        <v>2116</v>
      </c>
      <c r="GX110" s="100">
        <f t="shared" si="45"/>
        <v>2117</v>
      </c>
      <c r="GY110" s="100">
        <f t="shared" si="45"/>
        <v>2118</v>
      </c>
      <c r="GZ110" s="100">
        <f t="shared" si="45"/>
        <v>2119</v>
      </c>
      <c r="HA110" s="100">
        <f t="shared" si="45"/>
        <v>2120</v>
      </c>
      <c r="HB110" s="100">
        <f t="shared" si="45"/>
        <v>2121</v>
      </c>
      <c r="HC110" s="100">
        <f t="shared" si="45"/>
        <v>2122</v>
      </c>
      <c r="HD110" s="100">
        <f t="shared" si="45"/>
        <v>2123</v>
      </c>
      <c r="HE110" s="100">
        <f t="shared" si="45"/>
        <v>2124</v>
      </c>
      <c r="HF110" s="100">
        <f t="shared" si="45"/>
        <v>2125</v>
      </c>
      <c r="HG110" s="100">
        <f t="shared" si="45"/>
        <v>2126</v>
      </c>
    </row>
    <row r="111" spans="1:215" x14ac:dyDescent="0.2">
      <c r="A111" s="100">
        <v>16</v>
      </c>
      <c r="B111" s="102">
        <v>0.91012829398101291</v>
      </c>
      <c r="C111" s="102">
        <v>0.92038197166419011</v>
      </c>
      <c r="D111" s="102">
        <v>0.93101263238001863</v>
      </c>
      <c r="E111" s="102">
        <v>0.94127862777230908</v>
      </c>
      <c r="F111" s="102">
        <v>0.95054682759428932</v>
      </c>
      <c r="G111" s="102">
        <v>0.958140317308383</v>
      </c>
      <c r="H111" s="102">
        <v>0.96337643951210883</v>
      </c>
      <c r="I111" s="102">
        <v>0.96719086429827372</v>
      </c>
      <c r="J111" s="102">
        <v>0.97092791397905631</v>
      </c>
      <c r="K111" s="102">
        <v>0.97451239395279299</v>
      </c>
      <c r="L111" s="102">
        <v>0.97786733210595278</v>
      </c>
      <c r="M111" s="102">
        <v>0.98091802647473658</v>
      </c>
      <c r="N111" s="102">
        <v>0.98358781264083384</v>
      </c>
      <c r="O111" s="102">
        <v>0.98580148786280408</v>
      </c>
      <c r="P111" s="102">
        <v>0.98889822332145494</v>
      </c>
      <c r="Q111" s="102">
        <v>0.98892396683327555</v>
      </c>
      <c r="R111" s="102">
        <v>0.98895226739951758</v>
      </c>
      <c r="S111" s="102">
        <v>0.98898279691037461</v>
      </c>
      <c r="T111" s="102">
        <v>0.9890167758563807</v>
      </c>
      <c r="U111" s="102">
        <v>0.98905500367572829</v>
      </c>
      <c r="V111" s="102">
        <v>0.98909544999184018</v>
      </c>
      <c r="W111" s="102">
        <v>0.98913677703004266</v>
      </c>
      <c r="X111" s="102">
        <v>0.98918028610166375</v>
      </c>
      <c r="Y111" s="102">
        <v>0.9892243894925461</v>
      </c>
      <c r="Z111" s="102">
        <v>0.98926893398416649</v>
      </c>
      <c r="AA111" s="102">
        <v>0.9893131983271477</v>
      </c>
      <c r="AB111" s="102">
        <v>0.98935567821663062</v>
      </c>
      <c r="AC111" s="102">
        <v>0.98939496753898004</v>
      </c>
      <c r="AD111" s="102">
        <v>0.9894299137272673</v>
      </c>
      <c r="AE111" s="102">
        <v>0.98945904918123673</v>
      </c>
      <c r="AF111" s="102">
        <v>0.98948164197543731</v>
      </c>
      <c r="AG111" s="102">
        <v>0.98949740499703964</v>
      </c>
      <c r="AH111" s="102">
        <v>0.9895065558057744</v>
      </c>
      <c r="AI111" s="102">
        <v>0.98950918302671065</v>
      </c>
      <c r="AJ111" s="102">
        <v>0.98950573739096892</v>
      </c>
      <c r="AK111" s="102">
        <v>0.98949701760904496</v>
      </c>
      <c r="AL111" s="102">
        <v>0.98948357407538745</v>
      </c>
      <c r="AM111" s="102">
        <v>0.98946564957976824</v>
      </c>
      <c r="AN111" s="102">
        <v>0.98944399170204644</v>
      </c>
      <c r="AO111" s="102">
        <v>0.98941889851770792</v>
      </c>
      <c r="AP111" s="102">
        <v>0.98939031744044637</v>
      </c>
      <c r="AQ111" s="102">
        <v>0.98935888548528172</v>
      </c>
      <c r="AR111" s="102">
        <v>0.98932473470092208</v>
      </c>
      <c r="AS111" s="102">
        <v>0.98928707437937446</v>
      </c>
      <c r="AT111" s="102">
        <v>0.98924609203621028</v>
      </c>
      <c r="AU111" s="102">
        <v>0.98920162480615903</v>
      </c>
      <c r="AV111" s="102">
        <v>0.98915310381528665</v>
      </c>
      <c r="AW111" s="102">
        <v>0.98909943866988004</v>
      </c>
      <c r="AX111" s="102">
        <v>0.98904132856401117</v>
      </c>
      <c r="AY111" s="102">
        <v>0.98897705962731908</v>
      </c>
      <c r="AZ111" s="102">
        <v>0.98890521250039209</v>
      </c>
      <c r="BA111" s="102">
        <v>0.98882499123159207</v>
      </c>
      <c r="BB111" s="102">
        <v>0.98873413469434268</v>
      </c>
      <c r="BC111" s="102">
        <v>0.98863333045109802</v>
      </c>
      <c r="BD111" s="102">
        <v>0.9885195630989011</v>
      </c>
      <c r="BE111" s="102">
        <v>0.9883924765492883</v>
      </c>
      <c r="BF111" s="102">
        <v>0.98825216144440298</v>
      </c>
      <c r="BG111" s="102">
        <v>0.98809657216158298</v>
      </c>
      <c r="BH111" s="102">
        <v>0.98792246299849684</v>
      </c>
      <c r="BI111" s="102">
        <v>0.98772994201208697</v>
      </c>
      <c r="BJ111" s="102">
        <v>0.98750900717314338</v>
      </c>
      <c r="BK111" s="102">
        <v>0.98725724855659891</v>
      </c>
      <c r="BL111" s="102">
        <v>0.98697155804016823</v>
      </c>
      <c r="BM111" s="102">
        <v>0.98664805620945428</v>
      </c>
      <c r="BN111" s="102">
        <v>0.9862757964858202</v>
      </c>
      <c r="BO111" s="102">
        <v>0.98586534325143138</v>
      </c>
      <c r="BP111" s="102">
        <v>0.98540273942544432</v>
      </c>
      <c r="BQ111" s="102">
        <v>0.98489171140114806</v>
      </c>
      <c r="BR111" s="102">
        <v>0.9843116193558944</v>
      </c>
      <c r="BS111" s="102">
        <v>0.98366623039319001</v>
      </c>
      <c r="BT111" s="102">
        <v>0.98293734112119691</v>
      </c>
      <c r="BU111" s="102">
        <v>0.98210723026961422</v>
      </c>
      <c r="BV111" s="102">
        <v>0.98112502226834508</v>
      </c>
      <c r="BW111" s="102">
        <v>0.97998643290758747</v>
      </c>
      <c r="BX111" s="102">
        <v>0.97864561326631627</v>
      </c>
      <c r="BY111" s="102">
        <v>0.97705653390948777</v>
      </c>
      <c r="BZ111" s="102">
        <v>0.97523707498013357</v>
      </c>
      <c r="CA111" s="102">
        <v>0.97321056930730354</v>
      </c>
      <c r="CB111" s="102">
        <v>0.97321056930730354</v>
      </c>
      <c r="CC111" s="104">
        <f>CB111</f>
        <v>0.97321056930730354</v>
      </c>
      <c r="CD111" s="104">
        <f t="shared" ref="CD111:DC111" si="46">CC111</f>
        <v>0.97321056930730354</v>
      </c>
      <c r="CE111" s="104">
        <f t="shared" si="46"/>
        <v>0.97321056930730354</v>
      </c>
      <c r="CF111" s="104">
        <f t="shared" si="46"/>
        <v>0.97321056930730354</v>
      </c>
      <c r="CG111" s="104">
        <f t="shared" si="46"/>
        <v>0.97321056930730354</v>
      </c>
      <c r="CH111" s="104">
        <f t="shared" si="46"/>
        <v>0.97321056930730354</v>
      </c>
      <c r="CI111" s="104">
        <f t="shared" si="46"/>
        <v>0.97321056930730354</v>
      </c>
      <c r="CJ111" s="104">
        <f t="shared" si="46"/>
        <v>0.97321056930730354</v>
      </c>
      <c r="CK111" s="104">
        <f t="shared" si="46"/>
        <v>0.97321056930730354</v>
      </c>
      <c r="CL111" s="104">
        <f t="shared" si="46"/>
        <v>0.97321056930730354</v>
      </c>
      <c r="CM111" s="104">
        <f t="shared" si="46"/>
        <v>0.97321056930730354</v>
      </c>
      <c r="CN111" s="104">
        <f t="shared" si="46"/>
        <v>0.97321056930730354</v>
      </c>
      <c r="CO111" s="104">
        <f t="shared" si="46"/>
        <v>0.97321056930730354</v>
      </c>
      <c r="CP111" s="104">
        <f t="shared" si="46"/>
        <v>0.97321056930730354</v>
      </c>
      <c r="CQ111" s="104">
        <f t="shared" si="46"/>
        <v>0.97321056930730354</v>
      </c>
      <c r="CR111" s="104">
        <f t="shared" si="46"/>
        <v>0.97321056930730354</v>
      </c>
      <c r="CS111" s="104">
        <f t="shared" si="46"/>
        <v>0.97321056930730354</v>
      </c>
      <c r="CT111" s="104">
        <f t="shared" si="46"/>
        <v>0.97321056930730354</v>
      </c>
      <c r="CU111" s="104">
        <f t="shared" si="46"/>
        <v>0.97321056930730354</v>
      </c>
      <c r="CV111" s="104">
        <f t="shared" si="46"/>
        <v>0.97321056930730354</v>
      </c>
      <c r="CW111" s="104">
        <f t="shared" si="46"/>
        <v>0.97321056930730354</v>
      </c>
      <c r="CX111" s="104">
        <f t="shared" si="46"/>
        <v>0.97321056930730354</v>
      </c>
      <c r="CY111" s="104">
        <f t="shared" si="46"/>
        <v>0.97321056930730354</v>
      </c>
      <c r="CZ111" s="104">
        <f t="shared" si="46"/>
        <v>0.97321056930730354</v>
      </c>
      <c r="DA111" s="104">
        <f t="shared" si="46"/>
        <v>0.97321056930730354</v>
      </c>
      <c r="DB111" s="104">
        <f t="shared" si="46"/>
        <v>0.97321056930730354</v>
      </c>
      <c r="DC111" s="104">
        <f t="shared" si="46"/>
        <v>0.97321056930730354</v>
      </c>
      <c r="DE111" s="100">
        <v>16</v>
      </c>
      <c r="DF111" s="11">
        <v>0.91012829398101291</v>
      </c>
      <c r="DG111" s="11">
        <v>0.92038197166419011</v>
      </c>
      <c r="DH111" s="11">
        <v>0.93101263238001863</v>
      </c>
      <c r="DI111" s="11">
        <v>0.94127862777230908</v>
      </c>
      <c r="DJ111" s="11">
        <v>0.95054682759428932</v>
      </c>
      <c r="DK111" s="11">
        <v>0.958140317308383</v>
      </c>
      <c r="DL111" s="11">
        <v>0.96337643951210883</v>
      </c>
      <c r="DM111" s="11">
        <v>0.96719086429827372</v>
      </c>
      <c r="DN111" s="11">
        <v>0.97092791397905631</v>
      </c>
      <c r="DO111" s="11">
        <v>0.97451239395279299</v>
      </c>
      <c r="DP111" s="11">
        <v>0.97786733210595278</v>
      </c>
      <c r="DQ111" s="11">
        <v>0.98091802647473658</v>
      </c>
      <c r="DR111" s="11">
        <v>0.98358781264083384</v>
      </c>
      <c r="DS111" s="11">
        <v>0.98580148786280408</v>
      </c>
      <c r="DT111" s="11">
        <v>0.98889822332145494</v>
      </c>
      <c r="DU111" s="11">
        <v>0.98892396683327555</v>
      </c>
      <c r="DV111" s="11">
        <v>0.98895226739951758</v>
      </c>
      <c r="DW111" s="11">
        <v>0.98898279691037461</v>
      </c>
      <c r="DX111" s="11">
        <v>0.9890167758563807</v>
      </c>
      <c r="DY111" s="11">
        <v>0.98905500367572829</v>
      </c>
      <c r="DZ111" s="11">
        <v>0.98909544999184018</v>
      </c>
      <c r="EA111" s="11">
        <v>0.98913677703004266</v>
      </c>
      <c r="EB111" s="11">
        <v>0.98918028610166375</v>
      </c>
      <c r="EC111" s="11">
        <v>0.9892243894925461</v>
      </c>
      <c r="ED111" s="11">
        <v>0.98926893398416649</v>
      </c>
      <c r="EE111" s="11">
        <v>0.9893131983271477</v>
      </c>
      <c r="EF111" s="11">
        <v>0.98935567821663062</v>
      </c>
      <c r="EG111" s="11">
        <v>0.98939496753898004</v>
      </c>
      <c r="EH111" s="11">
        <v>0.9894299137272673</v>
      </c>
      <c r="EI111" s="11">
        <v>0.98945904918123673</v>
      </c>
      <c r="EJ111" s="11">
        <v>0.98948164197543731</v>
      </c>
      <c r="EK111" s="11">
        <v>0.98949740499703964</v>
      </c>
      <c r="EL111" s="11">
        <v>0.9895065558057744</v>
      </c>
      <c r="EM111" s="11">
        <v>0.98950918302671065</v>
      </c>
      <c r="EN111" s="11">
        <v>0.98950573739096892</v>
      </c>
      <c r="EO111" s="11">
        <v>0.98949701760904496</v>
      </c>
      <c r="EP111" s="11">
        <v>0.98948357407538745</v>
      </c>
      <c r="EQ111" s="11">
        <v>0.98946564957976824</v>
      </c>
      <c r="ER111" s="11">
        <v>0.98944399170204644</v>
      </c>
      <c r="ES111" s="11">
        <v>0.98941889851770792</v>
      </c>
      <c r="ET111" s="11">
        <v>0.98939031744044637</v>
      </c>
      <c r="EU111" s="11">
        <v>0.98935888548528172</v>
      </c>
      <c r="EV111" s="11">
        <v>0.98932473470092208</v>
      </c>
      <c r="EW111" s="11">
        <v>0.98928707437937446</v>
      </c>
      <c r="EX111" s="11">
        <v>0.98924609203621028</v>
      </c>
      <c r="EY111" s="11">
        <v>0.98920162480615903</v>
      </c>
      <c r="EZ111" s="11">
        <v>0.98915310381528665</v>
      </c>
      <c r="FA111" s="11">
        <v>0.98909943866988004</v>
      </c>
      <c r="FB111" s="11">
        <v>0.98904132856401117</v>
      </c>
      <c r="FC111" s="11">
        <v>0.98897705962731908</v>
      </c>
      <c r="FD111" s="11">
        <v>0.98890521250039209</v>
      </c>
      <c r="FE111" s="11">
        <v>0.98882499123159207</v>
      </c>
      <c r="FF111" s="11">
        <v>0.98873413469434268</v>
      </c>
      <c r="FG111" s="11">
        <v>0.98863333045109802</v>
      </c>
      <c r="FH111" s="11">
        <v>0.9885195630989011</v>
      </c>
      <c r="FI111" s="11">
        <v>0.9883924765492883</v>
      </c>
      <c r="FJ111" s="11">
        <v>0.98825216144440298</v>
      </c>
      <c r="FK111" s="11">
        <v>0.98809657216158298</v>
      </c>
      <c r="FL111" s="11">
        <v>0.98792246299849684</v>
      </c>
      <c r="FM111" s="11">
        <v>0.98772994201208697</v>
      </c>
      <c r="FN111" s="11">
        <v>0.98750900717314338</v>
      </c>
      <c r="FO111" s="11">
        <v>0.98725724855659891</v>
      </c>
      <c r="FP111" s="11">
        <v>0.98697155804016823</v>
      </c>
      <c r="FQ111" s="11">
        <v>0.98664805620945428</v>
      </c>
      <c r="FR111" s="11">
        <v>0.9862757964858202</v>
      </c>
      <c r="FS111" s="11">
        <v>0.98586534325143138</v>
      </c>
      <c r="FT111" s="11">
        <v>0.98540273942544432</v>
      </c>
      <c r="FU111" s="11">
        <v>0.98489171140114806</v>
      </c>
      <c r="FV111" s="11">
        <v>0.9843116193558944</v>
      </c>
      <c r="FW111" s="11">
        <v>0.98366623039319001</v>
      </c>
      <c r="FX111" s="11">
        <v>0.98293734112119691</v>
      </c>
      <c r="FY111" s="11">
        <v>0.98210723026961422</v>
      </c>
      <c r="FZ111" s="11">
        <v>0.98112502226834508</v>
      </c>
      <c r="GA111" s="11">
        <v>0.97998643290758747</v>
      </c>
      <c r="GB111" s="11">
        <v>0.97864561326631627</v>
      </c>
      <c r="GC111" s="11">
        <v>0.97705653390948777</v>
      </c>
      <c r="GD111" s="11">
        <v>0.97523707498013357</v>
      </c>
      <c r="GE111" s="11">
        <v>0.97321056930730354</v>
      </c>
      <c r="GF111" s="11">
        <v>0.97321056930730354</v>
      </c>
      <c r="GG111" s="104">
        <f t="shared" ref="GG111:HG111" si="47">GF111</f>
        <v>0.97321056930730354</v>
      </c>
      <c r="GH111" s="104">
        <f t="shared" si="47"/>
        <v>0.97321056930730354</v>
      </c>
      <c r="GI111" s="104">
        <f t="shared" si="47"/>
        <v>0.97321056930730354</v>
      </c>
      <c r="GJ111" s="104">
        <f t="shared" si="47"/>
        <v>0.97321056930730354</v>
      </c>
      <c r="GK111" s="104">
        <f t="shared" si="47"/>
        <v>0.97321056930730354</v>
      </c>
      <c r="GL111" s="104">
        <f t="shared" si="47"/>
        <v>0.97321056930730354</v>
      </c>
      <c r="GM111" s="104">
        <f t="shared" si="47"/>
        <v>0.97321056930730354</v>
      </c>
      <c r="GN111" s="104">
        <f t="shared" si="47"/>
        <v>0.97321056930730354</v>
      </c>
      <c r="GO111" s="104">
        <f t="shared" si="47"/>
        <v>0.97321056930730354</v>
      </c>
      <c r="GP111" s="104">
        <f t="shared" si="47"/>
        <v>0.97321056930730354</v>
      </c>
      <c r="GQ111" s="104">
        <f t="shared" si="47"/>
        <v>0.97321056930730354</v>
      </c>
      <c r="GR111" s="104">
        <f t="shared" si="47"/>
        <v>0.97321056930730354</v>
      </c>
      <c r="GS111" s="104">
        <f t="shared" si="47"/>
        <v>0.97321056930730354</v>
      </c>
      <c r="GT111" s="104">
        <f t="shared" si="47"/>
        <v>0.97321056930730354</v>
      </c>
      <c r="GU111" s="104">
        <f t="shared" si="47"/>
        <v>0.97321056930730354</v>
      </c>
      <c r="GV111" s="104">
        <f t="shared" si="47"/>
        <v>0.97321056930730354</v>
      </c>
      <c r="GW111" s="104">
        <f t="shared" si="47"/>
        <v>0.97321056930730354</v>
      </c>
      <c r="GX111" s="104">
        <f t="shared" si="47"/>
        <v>0.97321056930730354</v>
      </c>
      <c r="GY111" s="104">
        <f t="shared" si="47"/>
        <v>0.97321056930730354</v>
      </c>
      <c r="GZ111" s="104">
        <f t="shared" si="47"/>
        <v>0.97321056930730354</v>
      </c>
      <c r="HA111" s="104">
        <f t="shared" si="47"/>
        <v>0.97321056930730354</v>
      </c>
      <c r="HB111" s="104">
        <f t="shared" si="47"/>
        <v>0.97321056930730354</v>
      </c>
      <c r="HC111" s="104">
        <f t="shared" si="47"/>
        <v>0.97321056930730354</v>
      </c>
      <c r="HD111" s="104">
        <f t="shared" si="47"/>
        <v>0.97321056930730354</v>
      </c>
      <c r="HE111" s="104">
        <f t="shared" si="47"/>
        <v>0.97321056930730354</v>
      </c>
      <c r="HF111" s="104">
        <f t="shared" si="47"/>
        <v>0.97321056930730354</v>
      </c>
      <c r="HG111" s="104">
        <f t="shared" si="47"/>
        <v>0.97321056930730354</v>
      </c>
    </row>
    <row r="112" spans="1:215" x14ac:dyDescent="0.2">
      <c r="A112" s="100">
        <v>17</v>
      </c>
      <c r="B112" s="102">
        <v>0.91012829398101291</v>
      </c>
      <c r="C112" s="102">
        <v>0.92038197166419011</v>
      </c>
      <c r="D112" s="102">
        <v>0.93101263238001863</v>
      </c>
      <c r="E112" s="102">
        <v>0.94127862777230908</v>
      </c>
      <c r="F112" s="102">
        <v>0.95054682759428932</v>
      </c>
      <c r="G112" s="102">
        <v>0.958140317308383</v>
      </c>
      <c r="H112" s="102">
        <v>0.96337643951210883</v>
      </c>
      <c r="I112" s="102">
        <v>0.96719086429827372</v>
      </c>
      <c r="J112" s="102">
        <v>0.97092791397905631</v>
      </c>
      <c r="K112" s="102">
        <v>0.97451239395279299</v>
      </c>
      <c r="L112" s="102">
        <v>0.97786733210595278</v>
      </c>
      <c r="M112" s="102">
        <v>0.98091802647473658</v>
      </c>
      <c r="N112" s="102">
        <v>0.98358781264083384</v>
      </c>
      <c r="O112" s="102">
        <v>0.98580148786280408</v>
      </c>
      <c r="P112" s="102">
        <v>0.98748229573192481</v>
      </c>
      <c r="Q112" s="102">
        <v>0.98892396683327555</v>
      </c>
      <c r="R112" s="102">
        <v>0.98895226739951758</v>
      </c>
      <c r="S112" s="102">
        <v>0.98898279691037461</v>
      </c>
      <c r="T112" s="102">
        <v>0.9890167758563807</v>
      </c>
      <c r="U112" s="102">
        <v>0.98905500367572829</v>
      </c>
      <c r="V112" s="102">
        <v>0.98909544999184018</v>
      </c>
      <c r="W112" s="102">
        <v>0.98913677703004266</v>
      </c>
      <c r="X112" s="102">
        <v>0.98918028610166375</v>
      </c>
      <c r="Y112" s="102">
        <v>0.9892243894925461</v>
      </c>
      <c r="Z112" s="102">
        <v>0.98926893398416649</v>
      </c>
      <c r="AA112" s="102">
        <v>0.9893131983271477</v>
      </c>
      <c r="AB112" s="102">
        <v>0.98935567821663062</v>
      </c>
      <c r="AC112" s="102">
        <v>0.98939496753898004</v>
      </c>
      <c r="AD112" s="102">
        <v>0.9894299137272673</v>
      </c>
      <c r="AE112" s="102">
        <v>0.98945904918123673</v>
      </c>
      <c r="AF112" s="102">
        <v>0.98948164197543731</v>
      </c>
      <c r="AG112" s="102">
        <v>0.98949740499703964</v>
      </c>
      <c r="AH112" s="102">
        <v>0.9895065558057744</v>
      </c>
      <c r="AI112" s="102">
        <v>0.98950918302671065</v>
      </c>
      <c r="AJ112" s="102">
        <v>0.98950573739096892</v>
      </c>
      <c r="AK112" s="102">
        <v>0.98949701760904496</v>
      </c>
      <c r="AL112" s="102">
        <v>0.98948357407538745</v>
      </c>
      <c r="AM112" s="102">
        <v>0.98946564957976824</v>
      </c>
      <c r="AN112" s="102">
        <v>0.98944399170204644</v>
      </c>
      <c r="AO112" s="102">
        <v>0.98941889851770792</v>
      </c>
      <c r="AP112" s="102">
        <v>0.98939031744044637</v>
      </c>
      <c r="AQ112" s="102">
        <v>0.98935888548528172</v>
      </c>
      <c r="AR112" s="102">
        <v>0.98932473470092208</v>
      </c>
      <c r="AS112" s="102">
        <v>0.98928707437937446</v>
      </c>
      <c r="AT112" s="102">
        <v>0.98924609203621028</v>
      </c>
      <c r="AU112" s="102">
        <v>0.98920162480615903</v>
      </c>
      <c r="AV112" s="102">
        <v>0.98915310381528665</v>
      </c>
      <c r="AW112" s="102">
        <v>0.98909943866988004</v>
      </c>
      <c r="AX112" s="102">
        <v>0.98904132856401117</v>
      </c>
      <c r="AY112" s="102">
        <v>0.98897705962731908</v>
      </c>
      <c r="AZ112" s="102">
        <v>0.98890521250039209</v>
      </c>
      <c r="BA112" s="102">
        <v>0.98882499123159207</v>
      </c>
      <c r="BB112" s="102">
        <v>0.98873413469434268</v>
      </c>
      <c r="BC112" s="102">
        <v>0.98863333045109802</v>
      </c>
      <c r="BD112" s="102">
        <v>0.9885195630989011</v>
      </c>
      <c r="BE112" s="102">
        <v>0.9883924765492883</v>
      </c>
      <c r="BF112" s="102">
        <v>0.98825216144440298</v>
      </c>
      <c r="BG112" s="102">
        <v>0.98809657216158298</v>
      </c>
      <c r="BH112" s="102">
        <v>0.98792246299849684</v>
      </c>
      <c r="BI112" s="102">
        <v>0.98772994201208697</v>
      </c>
      <c r="BJ112" s="102">
        <v>0.98750900717314338</v>
      </c>
      <c r="BK112" s="102">
        <v>0.98725724855659891</v>
      </c>
      <c r="BL112" s="102">
        <v>0.98697155804016823</v>
      </c>
      <c r="BM112" s="102">
        <v>0.98664805620945428</v>
      </c>
      <c r="BN112" s="102">
        <v>0.9862757964858202</v>
      </c>
      <c r="BO112" s="102">
        <v>0.98586534325143138</v>
      </c>
      <c r="BP112" s="102">
        <v>0.98540273942544432</v>
      </c>
      <c r="BQ112" s="102">
        <v>0.98489171140114806</v>
      </c>
      <c r="BR112" s="102">
        <v>0.9843116193558944</v>
      </c>
      <c r="BS112" s="102">
        <v>0.98366623039319001</v>
      </c>
      <c r="BT112" s="102">
        <v>0.98293734112119691</v>
      </c>
      <c r="BU112" s="102">
        <v>0.98210723026961422</v>
      </c>
      <c r="BV112" s="102">
        <v>0.98112502226834508</v>
      </c>
      <c r="BW112" s="102">
        <v>0.97998643290758747</v>
      </c>
      <c r="BX112" s="102">
        <v>0.97864561326631627</v>
      </c>
      <c r="BY112" s="102">
        <v>0.97705653390948777</v>
      </c>
      <c r="BZ112" s="102">
        <v>0.97523707498013357</v>
      </c>
      <c r="CA112" s="102">
        <v>0.97321056930730354</v>
      </c>
      <c r="CB112" s="102">
        <v>0.97321056930730354</v>
      </c>
      <c r="CC112" s="104">
        <f t="shared" ref="CC112:DC112" si="48">CB112</f>
        <v>0.97321056930730354</v>
      </c>
      <c r="CD112" s="104">
        <f t="shared" si="48"/>
        <v>0.97321056930730354</v>
      </c>
      <c r="CE112" s="104">
        <f t="shared" si="48"/>
        <v>0.97321056930730354</v>
      </c>
      <c r="CF112" s="104">
        <f t="shared" si="48"/>
        <v>0.97321056930730354</v>
      </c>
      <c r="CG112" s="104">
        <f t="shared" si="48"/>
        <v>0.97321056930730354</v>
      </c>
      <c r="CH112" s="104">
        <f t="shared" si="48"/>
        <v>0.97321056930730354</v>
      </c>
      <c r="CI112" s="104">
        <f t="shared" si="48"/>
        <v>0.97321056930730354</v>
      </c>
      <c r="CJ112" s="104">
        <f t="shared" si="48"/>
        <v>0.97321056930730354</v>
      </c>
      <c r="CK112" s="104">
        <f t="shared" si="48"/>
        <v>0.97321056930730354</v>
      </c>
      <c r="CL112" s="104">
        <f t="shared" si="48"/>
        <v>0.97321056930730354</v>
      </c>
      <c r="CM112" s="104">
        <f t="shared" si="48"/>
        <v>0.97321056930730354</v>
      </c>
      <c r="CN112" s="104">
        <f t="shared" si="48"/>
        <v>0.97321056930730354</v>
      </c>
      <c r="CO112" s="104">
        <f t="shared" si="48"/>
        <v>0.97321056930730354</v>
      </c>
      <c r="CP112" s="104">
        <f t="shared" si="48"/>
        <v>0.97321056930730354</v>
      </c>
      <c r="CQ112" s="104">
        <f t="shared" si="48"/>
        <v>0.97321056930730354</v>
      </c>
      <c r="CR112" s="104">
        <f t="shared" si="48"/>
        <v>0.97321056930730354</v>
      </c>
      <c r="CS112" s="104">
        <f t="shared" si="48"/>
        <v>0.97321056930730354</v>
      </c>
      <c r="CT112" s="104">
        <f t="shared" si="48"/>
        <v>0.97321056930730354</v>
      </c>
      <c r="CU112" s="104">
        <f t="shared" si="48"/>
        <v>0.97321056930730354</v>
      </c>
      <c r="CV112" s="104">
        <f t="shared" si="48"/>
        <v>0.97321056930730354</v>
      </c>
      <c r="CW112" s="104">
        <f t="shared" si="48"/>
        <v>0.97321056930730354</v>
      </c>
      <c r="CX112" s="104">
        <f t="shared" si="48"/>
        <v>0.97321056930730354</v>
      </c>
      <c r="CY112" s="104">
        <f t="shared" si="48"/>
        <v>0.97321056930730354</v>
      </c>
      <c r="CZ112" s="104">
        <f t="shared" si="48"/>
        <v>0.97321056930730354</v>
      </c>
      <c r="DA112" s="104">
        <f t="shared" si="48"/>
        <v>0.97321056930730354</v>
      </c>
      <c r="DB112" s="104">
        <f t="shared" si="48"/>
        <v>0.97321056930730354</v>
      </c>
      <c r="DC112" s="104">
        <f t="shared" si="48"/>
        <v>0.97321056930730354</v>
      </c>
      <c r="DE112" s="100">
        <v>17</v>
      </c>
      <c r="DF112" s="11">
        <v>0.91012829398101291</v>
      </c>
      <c r="DG112" s="11">
        <v>0.92038197166419011</v>
      </c>
      <c r="DH112" s="11">
        <v>0.93101263238001863</v>
      </c>
      <c r="DI112" s="11">
        <v>0.94127862777230908</v>
      </c>
      <c r="DJ112" s="11">
        <v>0.95054682759428932</v>
      </c>
      <c r="DK112" s="11">
        <v>0.958140317308383</v>
      </c>
      <c r="DL112" s="11">
        <v>0.96337643951210883</v>
      </c>
      <c r="DM112" s="11">
        <v>0.96719086429827372</v>
      </c>
      <c r="DN112" s="11">
        <v>0.97092791397905631</v>
      </c>
      <c r="DO112" s="11">
        <v>0.97451239395279299</v>
      </c>
      <c r="DP112" s="11">
        <v>0.97786733210595278</v>
      </c>
      <c r="DQ112" s="11">
        <v>0.98091802647473658</v>
      </c>
      <c r="DR112" s="11">
        <v>0.98358781264083384</v>
      </c>
      <c r="DS112" s="11">
        <v>0.98580148786280408</v>
      </c>
      <c r="DT112" s="11">
        <v>0.98748229573192481</v>
      </c>
      <c r="DU112" s="11">
        <v>0.98892396683327555</v>
      </c>
      <c r="DV112" s="11">
        <v>0.98895226739951758</v>
      </c>
      <c r="DW112" s="11">
        <v>0.98898279691037461</v>
      </c>
      <c r="DX112" s="11">
        <v>0.9890167758563807</v>
      </c>
      <c r="DY112" s="11">
        <v>0.98905500367572829</v>
      </c>
      <c r="DZ112" s="11">
        <v>0.98909544999184018</v>
      </c>
      <c r="EA112" s="11">
        <v>0.98913677703004266</v>
      </c>
      <c r="EB112" s="11">
        <v>0.98918028610166375</v>
      </c>
      <c r="EC112" s="11">
        <v>0.9892243894925461</v>
      </c>
      <c r="ED112" s="11">
        <v>0.98926893398416649</v>
      </c>
      <c r="EE112" s="11">
        <v>0.9893131983271477</v>
      </c>
      <c r="EF112" s="11">
        <v>0.98935567821663062</v>
      </c>
      <c r="EG112" s="11">
        <v>0.98939496753898004</v>
      </c>
      <c r="EH112" s="11">
        <v>0.9894299137272673</v>
      </c>
      <c r="EI112" s="11">
        <v>0.98945904918123673</v>
      </c>
      <c r="EJ112" s="11">
        <v>0.98948164197543731</v>
      </c>
      <c r="EK112" s="11">
        <v>0.98949740499703964</v>
      </c>
      <c r="EL112" s="11">
        <v>0.9895065558057744</v>
      </c>
      <c r="EM112" s="11">
        <v>0.98950918302671065</v>
      </c>
      <c r="EN112" s="11">
        <v>0.98950573739096892</v>
      </c>
      <c r="EO112" s="11">
        <v>0.98949701760904496</v>
      </c>
      <c r="EP112" s="11">
        <v>0.98948357407538745</v>
      </c>
      <c r="EQ112" s="11">
        <v>0.98946564957976824</v>
      </c>
      <c r="ER112" s="11">
        <v>0.98944399170204644</v>
      </c>
      <c r="ES112" s="11">
        <v>0.98941889851770792</v>
      </c>
      <c r="ET112" s="11">
        <v>0.98939031744044637</v>
      </c>
      <c r="EU112" s="11">
        <v>0.98935888548528172</v>
      </c>
      <c r="EV112" s="11">
        <v>0.98932473470092208</v>
      </c>
      <c r="EW112" s="11">
        <v>0.98928707437937446</v>
      </c>
      <c r="EX112" s="11">
        <v>0.98924609203621028</v>
      </c>
      <c r="EY112" s="11">
        <v>0.98920162480615903</v>
      </c>
      <c r="EZ112" s="11">
        <v>0.98915310381528665</v>
      </c>
      <c r="FA112" s="11">
        <v>0.98909943866988004</v>
      </c>
      <c r="FB112" s="11">
        <v>0.98904132856401117</v>
      </c>
      <c r="FC112" s="11">
        <v>0.98897705962731908</v>
      </c>
      <c r="FD112" s="11">
        <v>0.98890521250039209</v>
      </c>
      <c r="FE112" s="11">
        <v>0.98882499123159207</v>
      </c>
      <c r="FF112" s="11">
        <v>0.98873413469434268</v>
      </c>
      <c r="FG112" s="11">
        <v>0.98863333045109802</v>
      </c>
      <c r="FH112" s="11">
        <v>0.9885195630989011</v>
      </c>
      <c r="FI112" s="11">
        <v>0.9883924765492883</v>
      </c>
      <c r="FJ112" s="11">
        <v>0.98825216144440298</v>
      </c>
      <c r="FK112" s="11">
        <v>0.98809657216158298</v>
      </c>
      <c r="FL112" s="11">
        <v>0.98792246299849684</v>
      </c>
      <c r="FM112" s="11">
        <v>0.98772994201208697</v>
      </c>
      <c r="FN112" s="11">
        <v>0.98750900717314338</v>
      </c>
      <c r="FO112" s="11">
        <v>0.98725724855659891</v>
      </c>
      <c r="FP112" s="11">
        <v>0.98697155804016823</v>
      </c>
      <c r="FQ112" s="11">
        <v>0.98664805620945428</v>
      </c>
      <c r="FR112" s="11">
        <v>0.9862757964858202</v>
      </c>
      <c r="FS112" s="11">
        <v>0.98586534325143138</v>
      </c>
      <c r="FT112" s="11">
        <v>0.98540273942544432</v>
      </c>
      <c r="FU112" s="11">
        <v>0.98489171140114806</v>
      </c>
      <c r="FV112" s="11">
        <v>0.9843116193558944</v>
      </c>
      <c r="FW112" s="11">
        <v>0.98366623039319001</v>
      </c>
      <c r="FX112" s="11">
        <v>0.98293734112119691</v>
      </c>
      <c r="FY112" s="11">
        <v>0.98210723026961422</v>
      </c>
      <c r="FZ112" s="11">
        <v>0.98112502226834508</v>
      </c>
      <c r="GA112" s="11">
        <v>0.97998643290758747</v>
      </c>
      <c r="GB112" s="11">
        <v>0.97864561326631627</v>
      </c>
      <c r="GC112" s="11">
        <v>0.97705653390948777</v>
      </c>
      <c r="GD112" s="11">
        <v>0.97523707498013357</v>
      </c>
      <c r="GE112" s="11">
        <v>0.97321056930730354</v>
      </c>
      <c r="GF112" s="11">
        <v>0.97321056930730354</v>
      </c>
      <c r="GG112" s="104">
        <f t="shared" ref="GG112:HG112" si="49">GF112</f>
        <v>0.97321056930730354</v>
      </c>
      <c r="GH112" s="104">
        <f t="shared" si="49"/>
        <v>0.97321056930730354</v>
      </c>
      <c r="GI112" s="104">
        <f t="shared" si="49"/>
        <v>0.97321056930730354</v>
      </c>
      <c r="GJ112" s="104">
        <f t="shared" si="49"/>
        <v>0.97321056930730354</v>
      </c>
      <c r="GK112" s="104">
        <f t="shared" si="49"/>
        <v>0.97321056930730354</v>
      </c>
      <c r="GL112" s="104">
        <f t="shared" si="49"/>
        <v>0.97321056930730354</v>
      </c>
      <c r="GM112" s="104">
        <f t="shared" si="49"/>
        <v>0.97321056930730354</v>
      </c>
      <c r="GN112" s="104">
        <f t="shared" si="49"/>
        <v>0.97321056930730354</v>
      </c>
      <c r="GO112" s="104">
        <f t="shared" si="49"/>
        <v>0.97321056930730354</v>
      </c>
      <c r="GP112" s="104">
        <f t="shared" si="49"/>
        <v>0.97321056930730354</v>
      </c>
      <c r="GQ112" s="104">
        <f t="shared" si="49"/>
        <v>0.97321056930730354</v>
      </c>
      <c r="GR112" s="104">
        <f t="shared" si="49"/>
        <v>0.97321056930730354</v>
      </c>
      <c r="GS112" s="104">
        <f t="shared" si="49"/>
        <v>0.97321056930730354</v>
      </c>
      <c r="GT112" s="104">
        <f t="shared" si="49"/>
        <v>0.97321056930730354</v>
      </c>
      <c r="GU112" s="104">
        <f t="shared" si="49"/>
        <v>0.97321056930730354</v>
      </c>
      <c r="GV112" s="104">
        <f t="shared" si="49"/>
        <v>0.97321056930730354</v>
      </c>
      <c r="GW112" s="104">
        <f t="shared" si="49"/>
        <v>0.97321056930730354</v>
      </c>
      <c r="GX112" s="104">
        <f t="shared" si="49"/>
        <v>0.97321056930730354</v>
      </c>
      <c r="GY112" s="104">
        <f t="shared" si="49"/>
        <v>0.97321056930730354</v>
      </c>
      <c r="GZ112" s="104">
        <f t="shared" si="49"/>
        <v>0.97321056930730354</v>
      </c>
      <c r="HA112" s="104">
        <f t="shared" si="49"/>
        <v>0.97321056930730354</v>
      </c>
      <c r="HB112" s="104">
        <f t="shared" si="49"/>
        <v>0.97321056930730354</v>
      </c>
      <c r="HC112" s="104">
        <f t="shared" si="49"/>
        <v>0.97321056930730354</v>
      </c>
      <c r="HD112" s="104">
        <f t="shared" si="49"/>
        <v>0.97321056930730354</v>
      </c>
      <c r="HE112" s="104">
        <f t="shared" si="49"/>
        <v>0.97321056930730354</v>
      </c>
      <c r="HF112" s="104">
        <f t="shared" si="49"/>
        <v>0.97321056930730354</v>
      </c>
      <c r="HG112" s="104">
        <f t="shared" si="49"/>
        <v>0.97321056930730354</v>
      </c>
    </row>
    <row r="113" spans="1:215" x14ac:dyDescent="0.2">
      <c r="A113" s="100">
        <v>18</v>
      </c>
      <c r="B113" s="102">
        <v>0.91012829398101291</v>
      </c>
      <c r="C113" s="102">
        <v>0.92038197166419011</v>
      </c>
      <c r="D113" s="102">
        <v>0.93101263238001863</v>
      </c>
      <c r="E113" s="102">
        <v>0.94127862777230908</v>
      </c>
      <c r="F113" s="102">
        <v>0.95054682759428932</v>
      </c>
      <c r="G113" s="102">
        <v>0.958140317308383</v>
      </c>
      <c r="H113" s="102">
        <v>0.96337643951210883</v>
      </c>
      <c r="I113" s="102">
        <v>0.96719086429827372</v>
      </c>
      <c r="J113" s="102">
        <v>0.97092791397905631</v>
      </c>
      <c r="K113" s="102">
        <v>0.97451239395279299</v>
      </c>
      <c r="L113" s="102">
        <v>0.97786733210595278</v>
      </c>
      <c r="M113" s="102">
        <v>0.98091802647473658</v>
      </c>
      <c r="N113" s="102">
        <v>0.98358781264083384</v>
      </c>
      <c r="O113" s="102">
        <v>0.98580148786280408</v>
      </c>
      <c r="P113" s="102">
        <v>0.98748229573192481</v>
      </c>
      <c r="Q113" s="102">
        <v>0.98855733318112315</v>
      </c>
      <c r="R113" s="102">
        <v>0.98895226739951758</v>
      </c>
      <c r="S113" s="102">
        <v>0.98898279691037461</v>
      </c>
      <c r="T113" s="102">
        <v>0.9890167758563807</v>
      </c>
      <c r="U113" s="102">
        <v>0.98905500367572829</v>
      </c>
      <c r="V113" s="102">
        <v>0.98909544999184018</v>
      </c>
      <c r="W113" s="102">
        <v>0.98913677703004266</v>
      </c>
      <c r="X113" s="102">
        <v>0.98918028610166375</v>
      </c>
      <c r="Y113" s="102">
        <v>0.9892243894925461</v>
      </c>
      <c r="Z113" s="102">
        <v>0.98926893398416649</v>
      </c>
      <c r="AA113" s="102">
        <v>0.9893131983271477</v>
      </c>
      <c r="AB113" s="102">
        <v>0.98935567821663062</v>
      </c>
      <c r="AC113" s="102">
        <v>0.98939496753898004</v>
      </c>
      <c r="AD113" s="102">
        <v>0.9894299137272673</v>
      </c>
      <c r="AE113" s="102">
        <v>0.98945904918123673</v>
      </c>
      <c r="AF113" s="102">
        <v>0.98948164197543731</v>
      </c>
      <c r="AG113" s="102">
        <v>0.98949740499703964</v>
      </c>
      <c r="AH113" s="102">
        <v>0.9895065558057744</v>
      </c>
      <c r="AI113" s="102">
        <v>0.98950918302671065</v>
      </c>
      <c r="AJ113" s="102">
        <v>0.98950573739096892</v>
      </c>
      <c r="AK113" s="102">
        <v>0.98949701760904496</v>
      </c>
      <c r="AL113" s="102">
        <v>0.98948357407538745</v>
      </c>
      <c r="AM113" s="102">
        <v>0.98946564957976824</v>
      </c>
      <c r="AN113" s="102">
        <v>0.98944399170204644</v>
      </c>
      <c r="AO113" s="102">
        <v>0.98941889851770792</v>
      </c>
      <c r="AP113" s="102">
        <v>0.98939031744044637</v>
      </c>
      <c r="AQ113" s="102">
        <v>0.98935888548528172</v>
      </c>
      <c r="AR113" s="102">
        <v>0.98932473470092208</v>
      </c>
      <c r="AS113" s="102">
        <v>0.98928707437937446</v>
      </c>
      <c r="AT113" s="102">
        <v>0.98924609203621028</v>
      </c>
      <c r="AU113" s="102">
        <v>0.98920162480615903</v>
      </c>
      <c r="AV113" s="102">
        <v>0.98915310381528665</v>
      </c>
      <c r="AW113" s="102">
        <v>0.98909943866988004</v>
      </c>
      <c r="AX113" s="102">
        <v>0.98904132856401117</v>
      </c>
      <c r="AY113" s="102">
        <v>0.98897705962731908</v>
      </c>
      <c r="AZ113" s="102">
        <v>0.98890521250039209</v>
      </c>
      <c r="BA113" s="102">
        <v>0.98882499123159207</v>
      </c>
      <c r="BB113" s="102">
        <v>0.98873413469434268</v>
      </c>
      <c r="BC113" s="102">
        <v>0.98863333045109802</v>
      </c>
      <c r="BD113" s="102">
        <v>0.9885195630989011</v>
      </c>
      <c r="BE113" s="102">
        <v>0.9883924765492883</v>
      </c>
      <c r="BF113" s="102">
        <v>0.98825216144440298</v>
      </c>
      <c r="BG113" s="102">
        <v>0.98809657216158298</v>
      </c>
      <c r="BH113" s="102">
        <v>0.98792246299849684</v>
      </c>
      <c r="BI113" s="102">
        <v>0.98772994201208697</v>
      </c>
      <c r="BJ113" s="102">
        <v>0.98750900717314338</v>
      </c>
      <c r="BK113" s="102">
        <v>0.98725724855659891</v>
      </c>
      <c r="BL113" s="102">
        <v>0.98697155804016823</v>
      </c>
      <c r="BM113" s="102">
        <v>0.98664805620945428</v>
      </c>
      <c r="BN113" s="102">
        <v>0.9862757964858202</v>
      </c>
      <c r="BO113" s="102">
        <v>0.98586534325143138</v>
      </c>
      <c r="BP113" s="102">
        <v>0.98540273942544432</v>
      </c>
      <c r="BQ113" s="102">
        <v>0.98489171140114806</v>
      </c>
      <c r="BR113" s="102">
        <v>0.9843116193558944</v>
      </c>
      <c r="BS113" s="102">
        <v>0.98366623039319001</v>
      </c>
      <c r="BT113" s="102">
        <v>0.98293734112119691</v>
      </c>
      <c r="BU113" s="102">
        <v>0.98210723026961422</v>
      </c>
      <c r="BV113" s="102">
        <v>0.98112502226834508</v>
      </c>
      <c r="BW113" s="102">
        <v>0.97998643290758747</v>
      </c>
      <c r="BX113" s="102">
        <v>0.97864561326631627</v>
      </c>
      <c r="BY113" s="102">
        <v>0.97705653390948777</v>
      </c>
      <c r="BZ113" s="102">
        <v>0.97523707498013357</v>
      </c>
      <c r="CA113" s="102">
        <v>0.97321056930730354</v>
      </c>
      <c r="CB113" s="102">
        <v>0.97321056930730354</v>
      </c>
      <c r="CC113" s="104">
        <f t="shared" ref="CC113:DC113" si="50">CB113</f>
        <v>0.97321056930730354</v>
      </c>
      <c r="CD113" s="104">
        <f t="shared" si="50"/>
        <v>0.97321056930730354</v>
      </c>
      <c r="CE113" s="104">
        <f t="shared" si="50"/>
        <v>0.97321056930730354</v>
      </c>
      <c r="CF113" s="104">
        <f t="shared" si="50"/>
        <v>0.97321056930730354</v>
      </c>
      <c r="CG113" s="104">
        <f t="shared" si="50"/>
        <v>0.97321056930730354</v>
      </c>
      <c r="CH113" s="104">
        <f t="shared" si="50"/>
        <v>0.97321056930730354</v>
      </c>
      <c r="CI113" s="104">
        <f t="shared" si="50"/>
        <v>0.97321056930730354</v>
      </c>
      <c r="CJ113" s="104">
        <f t="shared" si="50"/>
        <v>0.97321056930730354</v>
      </c>
      <c r="CK113" s="104">
        <f t="shared" si="50"/>
        <v>0.97321056930730354</v>
      </c>
      <c r="CL113" s="104">
        <f t="shared" si="50"/>
        <v>0.97321056930730354</v>
      </c>
      <c r="CM113" s="104">
        <f t="shared" si="50"/>
        <v>0.97321056930730354</v>
      </c>
      <c r="CN113" s="104">
        <f t="shared" si="50"/>
        <v>0.97321056930730354</v>
      </c>
      <c r="CO113" s="104">
        <f t="shared" si="50"/>
        <v>0.97321056930730354</v>
      </c>
      <c r="CP113" s="104">
        <f t="shared" si="50"/>
        <v>0.97321056930730354</v>
      </c>
      <c r="CQ113" s="104">
        <f t="shared" si="50"/>
        <v>0.97321056930730354</v>
      </c>
      <c r="CR113" s="104">
        <f t="shared" si="50"/>
        <v>0.97321056930730354</v>
      </c>
      <c r="CS113" s="104">
        <f t="shared" si="50"/>
        <v>0.97321056930730354</v>
      </c>
      <c r="CT113" s="104">
        <f t="shared" si="50"/>
        <v>0.97321056930730354</v>
      </c>
      <c r="CU113" s="104">
        <f t="shared" si="50"/>
        <v>0.97321056930730354</v>
      </c>
      <c r="CV113" s="104">
        <f t="shared" si="50"/>
        <v>0.97321056930730354</v>
      </c>
      <c r="CW113" s="104">
        <f t="shared" si="50"/>
        <v>0.97321056930730354</v>
      </c>
      <c r="CX113" s="104">
        <f t="shared" si="50"/>
        <v>0.97321056930730354</v>
      </c>
      <c r="CY113" s="104">
        <f t="shared" si="50"/>
        <v>0.97321056930730354</v>
      </c>
      <c r="CZ113" s="104">
        <f t="shared" si="50"/>
        <v>0.97321056930730354</v>
      </c>
      <c r="DA113" s="104">
        <f t="shared" si="50"/>
        <v>0.97321056930730354</v>
      </c>
      <c r="DB113" s="104">
        <f t="shared" si="50"/>
        <v>0.97321056930730354</v>
      </c>
      <c r="DC113" s="104">
        <f t="shared" si="50"/>
        <v>0.97321056930730354</v>
      </c>
      <c r="DE113" s="100">
        <v>18</v>
      </c>
      <c r="DF113" s="11">
        <v>0.91012829398101291</v>
      </c>
      <c r="DG113" s="11">
        <v>0.92038197166419011</v>
      </c>
      <c r="DH113" s="11">
        <v>0.93101263238001863</v>
      </c>
      <c r="DI113" s="11">
        <v>0.94127862777230908</v>
      </c>
      <c r="DJ113" s="11">
        <v>0.95054682759428932</v>
      </c>
      <c r="DK113" s="11">
        <v>0.958140317308383</v>
      </c>
      <c r="DL113" s="11">
        <v>0.96337643951210883</v>
      </c>
      <c r="DM113" s="11">
        <v>0.96719086429827372</v>
      </c>
      <c r="DN113" s="11">
        <v>0.97092791397905631</v>
      </c>
      <c r="DO113" s="11">
        <v>0.97451239395279299</v>
      </c>
      <c r="DP113" s="11">
        <v>0.97786733210595278</v>
      </c>
      <c r="DQ113" s="11">
        <v>0.98091802647473658</v>
      </c>
      <c r="DR113" s="11">
        <v>0.98358781264083384</v>
      </c>
      <c r="DS113" s="11">
        <v>0.98580148786280408</v>
      </c>
      <c r="DT113" s="11">
        <v>0.98748229573192481</v>
      </c>
      <c r="DU113" s="11">
        <v>0.98855733318112315</v>
      </c>
      <c r="DV113" s="11">
        <v>0.98895226739951758</v>
      </c>
      <c r="DW113" s="11">
        <v>0.98898279691037461</v>
      </c>
      <c r="DX113" s="11">
        <v>0.9890167758563807</v>
      </c>
      <c r="DY113" s="11">
        <v>0.98905500367572829</v>
      </c>
      <c r="DZ113" s="11">
        <v>0.98909544999184018</v>
      </c>
      <c r="EA113" s="11">
        <v>0.98913677703004266</v>
      </c>
      <c r="EB113" s="11">
        <v>0.98918028610166375</v>
      </c>
      <c r="EC113" s="11">
        <v>0.9892243894925461</v>
      </c>
      <c r="ED113" s="11">
        <v>0.98926893398416649</v>
      </c>
      <c r="EE113" s="11">
        <v>0.9893131983271477</v>
      </c>
      <c r="EF113" s="11">
        <v>0.98935567821663062</v>
      </c>
      <c r="EG113" s="11">
        <v>0.98939496753898004</v>
      </c>
      <c r="EH113" s="11">
        <v>0.9894299137272673</v>
      </c>
      <c r="EI113" s="11">
        <v>0.98945904918123673</v>
      </c>
      <c r="EJ113" s="11">
        <v>0.98948164197543731</v>
      </c>
      <c r="EK113" s="11">
        <v>0.98949740499703964</v>
      </c>
      <c r="EL113" s="11">
        <v>0.9895065558057744</v>
      </c>
      <c r="EM113" s="11">
        <v>0.98950918302671065</v>
      </c>
      <c r="EN113" s="11">
        <v>0.98950573739096892</v>
      </c>
      <c r="EO113" s="11">
        <v>0.98949701760904496</v>
      </c>
      <c r="EP113" s="11">
        <v>0.98948357407538745</v>
      </c>
      <c r="EQ113" s="11">
        <v>0.98946564957976824</v>
      </c>
      <c r="ER113" s="11">
        <v>0.98944399170204644</v>
      </c>
      <c r="ES113" s="11">
        <v>0.98941889851770792</v>
      </c>
      <c r="ET113" s="11">
        <v>0.98939031744044637</v>
      </c>
      <c r="EU113" s="11">
        <v>0.98935888548528172</v>
      </c>
      <c r="EV113" s="11">
        <v>0.98932473470092208</v>
      </c>
      <c r="EW113" s="11">
        <v>0.98928707437937446</v>
      </c>
      <c r="EX113" s="11">
        <v>0.98924609203621028</v>
      </c>
      <c r="EY113" s="11">
        <v>0.98920162480615903</v>
      </c>
      <c r="EZ113" s="11">
        <v>0.98915310381528665</v>
      </c>
      <c r="FA113" s="11">
        <v>0.98909943866988004</v>
      </c>
      <c r="FB113" s="11">
        <v>0.98904132856401117</v>
      </c>
      <c r="FC113" s="11">
        <v>0.98897705962731908</v>
      </c>
      <c r="FD113" s="11">
        <v>0.98890521250039209</v>
      </c>
      <c r="FE113" s="11">
        <v>0.98882499123159207</v>
      </c>
      <c r="FF113" s="11">
        <v>0.98873413469434268</v>
      </c>
      <c r="FG113" s="11">
        <v>0.98863333045109802</v>
      </c>
      <c r="FH113" s="11">
        <v>0.9885195630989011</v>
      </c>
      <c r="FI113" s="11">
        <v>0.9883924765492883</v>
      </c>
      <c r="FJ113" s="11">
        <v>0.98825216144440298</v>
      </c>
      <c r="FK113" s="11">
        <v>0.98809657216158298</v>
      </c>
      <c r="FL113" s="11">
        <v>0.98792246299849684</v>
      </c>
      <c r="FM113" s="11">
        <v>0.98772994201208697</v>
      </c>
      <c r="FN113" s="11">
        <v>0.98750900717314338</v>
      </c>
      <c r="FO113" s="11">
        <v>0.98725724855659891</v>
      </c>
      <c r="FP113" s="11">
        <v>0.98697155804016823</v>
      </c>
      <c r="FQ113" s="11">
        <v>0.98664805620945428</v>
      </c>
      <c r="FR113" s="11">
        <v>0.9862757964858202</v>
      </c>
      <c r="FS113" s="11">
        <v>0.98586534325143138</v>
      </c>
      <c r="FT113" s="11">
        <v>0.98540273942544432</v>
      </c>
      <c r="FU113" s="11">
        <v>0.98489171140114806</v>
      </c>
      <c r="FV113" s="11">
        <v>0.9843116193558944</v>
      </c>
      <c r="FW113" s="11">
        <v>0.98366623039319001</v>
      </c>
      <c r="FX113" s="11">
        <v>0.98293734112119691</v>
      </c>
      <c r="FY113" s="11">
        <v>0.98210723026961422</v>
      </c>
      <c r="FZ113" s="11">
        <v>0.98112502226834508</v>
      </c>
      <c r="GA113" s="11">
        <v>0.97998643290758747</v>
      </c>
      <c r="GB113" s="11">
        <v>0.97864561326631627</v>
      </c>
      <c r="GC113" s="11">
        <v>0.97705653390948777</v>
      </c>
      <c r="GD113" s="11">
        <v>0.97523707498013357</v>
      </c>
      <c r="GE113" s="11">
        <v>0.97321056930730354</v>
      </c>
      <c r="GF113" s="11">
        <v>0.97321056930730354</v>
      </c>
      <c r="GG113" s="104">
        <f t="shared" ref="GG113:HG113" si="51">GF113</f>
        <v>0.97321056930730354</v>
      </c>
      <c r="GH113" s="104">
        <f t="shared" si="51"/>
        <v>0.97321056930730354</v>
      </c>
      <c r="GI113" s="104">
        <f t="shared" si="51"/>
        <v>0.97321056930730354</v>
      </c>
      <c r="GJ113" s="104">
        <f t="shared" si="51"/>
        <v>0.97321056930730354</v>
      </c>
      <c r="GK113" s="104">
        <f t="shared" si="51"/>
        <v>0.97321056930730354</v>
      </c>
      <c r="GL113" s="104">
        <f t="shared" si="51"/>
        <v>0.97321056930730354</v>
      </c>
      <c r="GM113" s="104">
        <f t="shared" si="51"/>
        <v>0.97321056930730354</v>
      </c>
      <c r="GN113" s="104">
        <f t="shared" si="51"/>
        <v>0.97321056930730354</v>
      </c>
      <c r="GO113" s="104">
        <f t="shared" si="51"/>
        <v>0.97321056930730354</v>
      </c>
      <c r="GP113" s="104">
        <f t="shared" si="51"/>
        <v>0.97321056930730354</v>
      </c>
      <c r="GQ113" s="104">
        <f t="shared" si="51"/>
        <v>0.97321056930730354</v>
      </c>
      <c r="GR113" s="104">
        <f t="shared" si="51"/>
        <v>0.97321056930730354</v>
      </c>
      <c r="GS113" s="104">
        <f t="shared" si="51"/>
        <v>0.97321056930730354</v>
      </c>
      <c r="GT113" s="104">
        <f t="shared" si="51"/>
        <v>0.97321056930730354</v>
      </c>
      <c r="GU113" s="104">
        <f t="shared" si="51"/>
        <v>0.97321056930730354</v>
      </c>
      <c r="GV113" s="104">
        <f t="shared" si="51"/>
        <v>0.97321056930730354</v>
      </c>
      <c r="GW113" s="104">
        <f t="shared" si="51"/>
        <v>0.97321056930730354</v>
      </c>
      <c r="GX113" s="104">
        <f t="shared" si="51"/>
        <v>0.97321056930730354</v>
      </c>
      <c r="GY113" s="104">
        <f t="shared" si="51"/>
        <v>0.97321056930730354</v>
      </c>
      <c r="GZ113" s="104">
        <f t="shared" si="51"/>
        <v>0.97321056930730354</v>
      </c>
      <c r="HA113" s="104">
        <f t="shared" si="51"/>
        <v>0.97321056930730354</v>
      </c>
      <c r="HB113" s="104">
        <f t="shared" si="51"/>
        <v>0.97321056930730354</v>
      </c>
      <c r="HC113" s="104">
        <f t="shared" si="51"/>
        <v>0.97321056930730354</v>
      </c>
      <c r="HD113" s="104">
        <f t="shared" si="51"/>
        <v>0.97321056930730354</v>
      </c>
      <c r="HE113" s="104">
        <f t="shared" si="51"/>
        <v>0.97321056930730354</v>
      </c>
      <c r="HF113" s="104">
        <f t="shared" si="51"/>
        <v>0.97321056930730354</v>
      </c>
      <c r="HG113" s="104">
        <f t="shared" si="51"/>
        <v>0.97321056930730354</v>
      </c>
    </row>
    <row r="114" spans="1:215" x14ac:dyDescent="0.2">
      <c r="A114" s="100">
        <v>19</v>
      </c>
      <c r="B114" s="102">
        <v>0.91013895768028208</v>
      </c>
      <c r="C114" s="102">
        <v>0.92039192932420577</v>
      </c>
      <c r="D114" s="102">
        <v>0.93102189757413756</v>
      </c>
      <c r="E114" s="102">
        <v>0.94128757851812239</v>
      </c>
      <c r="F114" s="102">
        <v>0.95055552892509865</v>
      </c>
      <c r="G114" s="102">
        <v>0.95814879365489769</v>
      </c>
      <c r="H114" s="102">
        <v>0.96338471056594366</v>
      </c>
      <c r="I114" s="102">
        <v>0.96719895554211199</v>
      </c>
      <c r="J114" s="102">
        <v>0.97093583373627756</v>
      </c>
      <c r="K114" s="102">
        <v>0.97452014589893399</v>
      </c>
      <c r="L114" s="102">
        <v>0.97787492652140551</v>
      </c>
      <c r="M114" s="102">
        <v>0.98092546586955476</v>
      </c>
      <c r="N114" s="102">
        <v>0.98359510417605667</v>
      </c>
      <c r="O114" s="102">
        <v>0.9858086340701423</v>
      </c>
      <c r="P114" s="102">
        <v>0.98748930438380145</v>
      </c>
      <c r="Q114" s="102">
        <v>0.98856419272824514</v>
      </c>
      <c r="R114" s="102">
        <v>0.98895895599681061</v>
      </c>
      <c r="S114" s="102">
        <v>0.98898929721895712</v>
      </c>
      <c r="T114" s="102">
        <v>0.98902306522555816</v>
      </c>
      <c r="U114" s="102">
        <v>0.98906105430009772</v>
      </c>
      <c r="V114" s="102">
        <v>0.98910124698688939</v>
      </c>
      <c r="W114" s="102">
        <v>0.98914231404609976</v>
      </c>
      <c r="X114" s="102">
        <v>0.98918554846510376</v>
      </c>
      <c r="Y114" s="102">
        <v>0.98922937270784439</v>
      </c>
      <c r="Z114" s="102">
        <v>0.98927363456412143</v>
      </c>
      <c r="AA114" s="102">
        <v>0.98931761746228286</v>
      </c>
      <c r="AB114" s="102">
        <v>0.98935982682603896</v>
      </c>
      <c r="AC114" s="102">
        <v>0.98939886566168411</v>
      </c>
      <c r="AD114" s="102">
        <v>0.98943358891237565</v>
      </c>
      <c r="AE114" s="102">
        <v>0.98946253852762445</v>
      </c>
      <c r="AF114" s="102">
        <v>0.9894849874047239</v>
      </c>
      <c r="AG114" s="102">
        <v>0.98950065038464941</v>
      </c>
      <c r="AH114" s="102">
        <v>0.98950974371287637</v>
      </c>
      <c r="AI114" s="102">
        <v>0.9895123555295996</v>
      </c>
      <c r="AJ114" s="102">
        <v>0.98950893373409843</v>
      </c>
      <c r="AK114" s="102">
        <v>0.98950027194555001</v>
      </c>
      <c r="AL114" s="102">
        <v>0.98948691706586756</v>
      </c>
      <c r="AM114" s="102">
        <v>0.98946911037430474</v>
      </c>
      <c r="AN114" s="102">
        <v>0.98944759467237176</v>
      </c>
      <c r="AO114" s="102">
        <v>0.98942266616470831</v>
      </c>
      <c r="AP114" s="102">
        <v>0.98939427266714297</v>
      </c>
      <c r="AQ114" s="102">
        <v>0.98936304712492673</v>
      </c>
      <c r="AR114" s="102">
        <v>0.98932912079269308</v>
      </c>
      <c r="AS114" s="102">
        <v>0.98929170817449874</v>
      </c>
      <c r="AT114" s="102">
        <v>0.98925099565282004</v>
      </c>
      <c r="AU114" s="102">
        <v>0.98920682151914852</v>
      </c>
      <c r="AV114" s="102">
        <v>0.98915862070529204</v>
      </c>
      <c r="AW114" s="102">
        <v>0.98910531005898361</v>
      </c>
      <c r="AX114" s="102">
        <v>0.98904758437952833</v>
      </c>
      <c r="AY114" s="102">
        <v>0.98898374116935484</v>
      </c>
      <c r="AZ114" s="102">
        <v>0.98891237059142112</v>
      </c>
      <c r="BA114" s="102">
        <v>0.98883268219367593</v>
      </c>
      <c r="BB114" s="102">
        <v>0.98874243006211604</v>
      </c>
      <c r="BC114" s="102">
        <v>0.98864229766794143</v>
      </c>
      <c r="BD114" s="102">
        <v>0.98852929000080791</v>
      </c>
      <c r="BE114" s="102">
        <v>0.9884030540286276</v>
      </c>
      <c r="BF114" s="102">
        <v>0.98826368057414782</v>
      </c>
      <c r="BG114" s="102">
        <v>0.98810913856899663</v>
      </c>
      <c r="BH114" s="102">
        <v>0.9879362048632967</v>
      </c>
      <c r="BI114" s="102">
        <v>0.98774498841365044</v>
      </c>
      <c r="BJ114" s="102">
        <v>0.98752555561858291</v>
      </c>
      <c r="BK114" s="102">
        <v>0.98727551509945288</v>
      </c>
      <c r="BL114" s="102">
        <v>0.98699178290291723</v>
      </c>
      <c r="BM114" s="102">
        <v>0.9866705095645123</v>
      </c>
      <c r="BN114" s="102">
        <v>0.98630082745769831</v>
      </c>
      <c r="BO114" s="102">
        <v>0.98589323678729746</v>
      </c>
      <c r="BP114" s="102">
        <v>0.98543388259775555</v>
      </c>
      <c r="BQ114" s="102">
        <v>0.98492647585600657</v>
      </c>
      <c r="BR114" s="102">
        <v>0.98435053040415632</v>
      </c>
      <c r="BS114" s="102">
        <v>0.98370980464572988</v>
      </c>
      <c r="BT114" s="102">
        <v>0.98298624007355795</v>
      </c>
      <c r="BU114" s="102">
        <v>0.9821622674394157</v>
      </c>
      <c r="BV114" s="102">
        <v>0.98118740648792691</v>
      </c>
      <c r="BW114" s="102">
        <v>0.980057460390935</v>
      </c>
      <c r="BX114" s="102">
        <v>0.97872698007509495</v>
      </c>
      <c r="BY114" s="102">
        <v>0.97715037231033453</v>
      </c>
      <c r="BZ114" s="102">
        <v>0.97534552207974023</v>
      </c>
      <c r="CA114" s="102">
        <v>0.97333575850577858</v>
      </c>
      <c r="CB114" s="102">
        <v>0.97333575850577858</v>
      </c>
      <c r="CC114" s="104">
        <f t="shared" ref="CC114:DC114" si="52">CB114</f>
        <v>0.97333575850577858</v>
      </c>
      <c r="CD114" s="104">
        <f t="shared" si="52"/>
        <v>0.97333575850577858</v>
      </c>
      <c r="CE114" s="104">
        <f t="shared" si="52"/>
        <v>0.97333575850577858</v>
      </c>
      <c r="CF114" s="104">
        <f t="shared" si="52"/>
        <v>0.97333575850577858</v>
      </c>
      <c r="CG114" s="104">
        <f t="shared" si="52"/>
        <v>0.97333575850577858</v>
      </c>
      <c r="CH114" s="104">
        <f t="shared" si="52"/>
        <v>0.97333575850577858</v>
      </c>
      <c r="CI114" s="104">
        <f t="shared" si="52"/>
        <v>0.97333575850577858</v>
      </c>
      <c r="CJ114" s="104">
        <f t="shared" si="52"/>
        <v>0.97333575850577858</v>
      </c>
      <c r="CK114" s="104">
        <f t="shared" si="52"/>
        <v>0.97333575850577858</v>
      </c>
      <c r="CL114" s="104">
        <f t="shared" si="52"/>
        <v>0.97333575850577858</v>
      </c>
      <c r="CM114" s="104">
        <f t="shared" si="52"/>
        <v>0.97333575850577858</v>
      </c>
      <c r="CN114" s="104">
        <f t="shared" si="52"/>
        <v>0.97333575850577858</v>
      </c>
      <c r="CO114" s="104">
        <f t="shared" si="52"/>
        <v>0.97333575850577858</v>
      </c>
      <c r="CP114" s="104">
        <f t="shared" si="52"/>
        <v>0.97333575850577858</v>
      </c>
      <c r="CQ114" s="104">
        <f t="shared" si="52"/>
        <v>0.97333575850577858</v>
      </c>
      <c r="CR114" s="104">
        <f t="shared" si="52"/>
        <v>0.97333575850577858</v>
      </c>
      <c r="CS114" s="104">
        <f t="shared" si="52"/>
        <v>0.97333575850577858</v>
      </c>
      <c r="CT114" s="104">
        <f t="shared" si="52"/>
        <v>0.97333575850577858</v>
      </c>
      <c r="CU114" s="104">
        <f t="shared" si="52"/>
        <v>0.97333575850577858</v>
      </c>
      <c r="CV114" s="104">
        <f t="shared" si="52"/>
        <v>0.97333575850577858</v>
      </c>
      <c r="CW114" s="104">
        <f t="shared" si="52"/>
        <v>0.97333575850577858</v>
      </c>
      <c r="CX114" s="104">
        <f t="shared" si="52"/>
        <v>0.97333575850577858</v>
      </c>
      <c r="CY114" s="104">
        <f t="shared" si="52"/>
        <v>0.97333575850577858</v>
      </c>
      <c r="CZ114" s="104">
        <f t="shared" si="52"/>
        <v>0.97333575850577858</v>
      </c>
      <c r="DA114" s="104">
        <f t="shared" si="52"/>
        <v>0.97333575850577858</v>
      </c>
      <c r="DB114" s="104">
        <f t="shared" si="52"/>
        <v>0.97333575850577858</v>
      </c>
      <c r="DC114" s="104">
        <f t="shared" si="52"/>
        <v>0.97333575850577858</v>
      </c>
      <c r="DE114" s="100">
        <v>19</v>
      </c>
      <c r="DF114" s="11">
        <v>0.91013895768028208</v>
      </c>
      <c r="DG114" s="11">
        <v>0.92039192932420577</v>
      </c>
      <c r="DH114" s="11">
        <v>0.93102189757413756</v>
      </c>
      <c r="DI114" s="11">
        <v>0.94128757851812239</v>
      </c>
      <c r="DJ114" s="11">
        <v>0.95055552892509865</v>
      </c>
      <c r="DK114" s="11">
        <v>0.95814879365489769</v>
      </c>
      <c r="DL114" s="11">
        <v>0.96338471056594366</v>
      </c>
      <c r="DM114" s="11">
        <v>0.96719895554211199</v>
      </c>
      <c r="DN114" s="11">
        <v>0.97093583373627756</v>
      </c>
      <c r="DO114" s="11">
        <v>0.97452014589893399</v>
      </c>
      <c r="DP114" s="11">
        <v>0.97787492652140551</v>
      </c>
      <c r="DQ114" s="11">
        <v>0.98092546586955476</v>
      </c>
      <c r="DR114" s="11">
        <v>0.98359510417605667</v>
      </c>
      <c r="DS114" s="11">
        <v>0.9858086340701423</v>
      </c>
      <c r="DT114" s="11">
        <v>0.98748930438380145</v>
      </c>
      <c r="DU114" s="11">
        <v>0.98856419272824514</v>
      </c>
      <c r="DV114" s="11">
        <v>0.98895895599681061</v>
      </c>
      <c r="DW114" s="11">
        <v>0.98898929721895712</v>
      </c>
      <c r="DX114" s="11">
        <v>0.98902306522555816</v>
      </c>
      <c r="DY114" s="11">
        <v>0.98906105430009772</v>
      </c>
      <c r="DZ114" s="11">
        <v>0.98910124698688939</v>
      </c>
      <c r="EA114" s="11">
        <v>0.98914231404609976</v>
      </c>
      <c r="EB114" s="11">
        <v>0.98918554846510376</v>
      </c>
      <c r="EC114" s="11">
        <v>0.98922937270784439</v>
      </c>
      <c r="ED114" s="11">
        <v>0.98927363456412143</v>
      </c>
      <c r="EE114" s="11">
        <v>0.98931761746228286</v>
      </c>
      <c r="EF114" s="11">
        <v>0.98935982682603896</v>
      </c>
      <c r="EG114" s="11">
        <v>0.98939886566168411</v>
      </c>
      <c r="EH114" s="11">
        <v>0.98943358891237565</v>
      </c>
      <c r="EI114" s="11">
        <v>0.98946253852762445</v>
      </c>
      <c r="EJ114" s="11">
        <v>0.9894849874047239</v>
      </c>
      <c r="EK114" s="11">
        <v>0.98950065038464941</v>
      </c>
      <c r="EL114" s="11">
        <v>0.98950974371287637</v>
      </c>
      <c r="EM114" s="11">
        <v>0.9895123555295996</v>
      </c>
      <c r="EN114" s="11">
        <v>0.98950893373409843</v>
      </c>
      <c r="EO114" s="11">
        <v>0.98950027194555001</v>
      </c>
      <c r="EP114" s="11">
        <v>0.98948691706586756</v>
      </c>
      <c r="EQ114" s="11">
        <v>0.98946911037430474</v>
      </c>
      <c r="ER114" s="11">
        <v>0.98944759467237176</v>
      </c>
      <c r="ES114" s="11">
        <v>0.98942266616470831</v>
      </c>
      <c r="ET114" s="11">
        <v>0.98939427266714297</v>
      </c>
      <c r="EU114" s="11">
        <v>0.98936304712492673</v>
      </c>
      <c r="EV114" s="11">
        <v>0.98932912079269308</v>
      </c>
      <c r="EW114" s="11">
        <v>0.98929170817449874</v>
      </c>
      <c r="EX114" s="11">
        <v>0.98925099565282004</v>
      </c>
      <c r="EY114" s="11">
        <v>0.98920682151914852</v>
      </c>
      <c r="EZ114" s="11">
        <v>0.98915862070529204</v>
      </c>
      <c r="FA114" s="11">
        <v>0.98910531005898361</v>
      </c>
      <c r="FB114" s="11">
        <v>0.98904758437952833</v>
      </c>
      <c r="FC114" s="11">
        <v>0.98898374116935484</v>
      </c>
      <c r="FD114" s="11">
        <v>0.98891237059142112</v>
      </c>
      <c r="FE114" s="11">
        <v>0.98883268219367593</v>
      </c>
      <c r="FF114" s="11">
        <v>0.98874243006211604</v>
      </c>
      <c r="FG114" s="11">
        <v>0.98864229766794143</v>
      </c>
      <c r="FH114" s="11">
        <v>0.98852929000080791</v>
      </c>
      <c r="FI114" s="11">
        <v>0.9884030540286276</v>
      </c>
      <c r="FJ114" s="11">
        <v>0.98826368057414782</v>
      </c>
      <c r="FK114" s="11">
        <v>0.98810913856899663</v>
      </c>
      <c r="FL114" s="11">
        <v>0.9879362048632967</v>
      </c>
      <c r="FM114" s="11">
        <v>0.98774498841365044</v>
      </c>
      <c r="FN114" s="11">
        <v>0.98752555561858291</v>
      </c>
      <c r="FO114" s="11">
        <v>0.98727551509945288</v>
      </c>
      <c r="FP114" s="11">
        <v>0.98699178290291723</v>
      </c>
      <c r="FQ114" s="11">
        <v>0.9866705095645123</v>
      </c>
      <c r="FR114" s="11">
        <v>0.98630082745769831</v>
      </c>
      <c r="FS114" s="11">
        <v>0.98589323678729746</v>
      </c>
      <c r="FT114" s="11">
        <v>0.98543388259775555</v>
      </c>
      <c r="FU114" s="11">
        <v>0.98492647585600657</v>
      </c>
      <c r="FV114" s="11">
        <v>0.98435053040415632</v>
      </c>
      <c r="FW114" s="11">
        <v>0.98370980464572988</v>
      </c>
      <c r="FX114" s="11">
        <v>0.98298624007355795</v>
      </c>
      <c r="FY114" s="11">
        <v>0.9821622674394157</v>
      </c>
      <c r="FZ114" s="11">
        <v>0.98118740648792691</v>
      </c>
      <c r="GA114" s="11">
        <v>0.980057460390935</v>
      </c>
      <c r="GB114" s="11">
        <v>0.97872698007509495</v>
      </c>
      <c r="GC114" s="11">
        <v>0.97715037231033453</v>
      </c>
      <c r="GD114" s="11">
        <v>0.97534552207974023</v>
      </c>
      <c r="GE114" s="11">
        <v>0.97333575850577858</v>
      </c>
      <c r="GF114" s="11">
        <v>0.97333575850577858</v>
      </c>
      <c r="GG114" s="104">
        <f t="shared" ref="GG114:HG114" si="53">GF114</f>
        <v>0.97333575850577858</v>
      </c>
      <c r="GH114" s="104">
        <f t="shared" si="53"/>
        <v>0.97333575850577858</v>
      </c>
      <c r="GI114" s="104">
        <f t="shared" si="53"/>
        <v>0.97333575850577858</v>
      </c>
      <c r="GJ114" s="104">
        <f t="shared" si="53"/>
        <v>0.97333575850577858</v>
      </c>
      <c r="GK114" s="104">
        <f t="shared" si="53"/>
        <v>0.97333575850577858</v>
      </c>
      <c r="GL114" s="104">
        <f t="shared" si="53"/>
        <v>0.97333575850577858</v>
      </c>
      <c r="GM114" s="104">
        <f t="shared" si="53"/>
        <v>0.97333575850577858</v>
      </c>
      <c r="GN114" s="104">
        <f t="shared" si="53"/>
        <v>0.97333575850577858</v>
      </c>
      <c r="GO114" s="104">
        <f t="shared" si="53"/>
        <v>0.97333575850577858</v>
      </c>
      <c r="GP114" s="104">
        <f t="shared" si="53"/>
        <v>0.97333575850577858</v>
      </c>
      <c r="GQ114" s="104">
        <f t="shared" si="53"/>
        <v>0.97333575850577858</v>
      </c>
      <c r="GR114" s="104">
        <f t="shared" si="53"/>
        <v>0.97333575850577858</v>
      </c>
      <c r="GS114" s="104">
        <f t="shared" si="53"/>
        <v>0.97333575850577858</v>
      </c>
      <c r="GT114" s="104">
        <f t="shared" si="53"/>
        <v>0.97333575850577858</v>
      </c>
      <c r="GU114" s="104">
        <f t="shared" si="53"/>
        <v>0.97333575850577858</v>
      </c>
      <c r="GV114" s="104">
        <f t="shared" si="53"/>
        <v>0.97333575850577858</v>
      </c>
      <c r="GW114" s="104">
        <f t="shared" si="53"/>
        <v>0.97333575850577858</v>
      </c>
      <c r="GX114" s="104">
        <f t="shared" si="53"/>
        <v>0.97333575850577858</v>
      </c>
      <c r="GY114" s="104">
        <f t="shared" si="53"/>
        <v>0.97333575850577858</v>
      </c>
      <c r="GZ114" s="104">
        <f t="shared" si="53"/>
        <v>0.97333575850577858</v>
      </c>
      <c r="HA114" s="104">
        <f t="shared" si="53"/>
        <v>0.97333575850577858</v>
      </c>
      <c r="HB114" s="104">
        <f t="shared" si="53"/>
        <v>0.97333575850577858</v>
      </c>
      <c r="HC114" s="104">
        <f t="shared" si="53"/>
        <v>0.97333575850577858</v>
      </c>
      <c r="HD114" s="104">
        <f t="shared" si="53"/>
        <v>0.97333575850577858</v>
      </c>
      <c r="HE114" s="104">
        <f t="shared" si="53"/>
        <v>0.97333575850577858</v>
      </c>
      <c r="HF114" s="104">
        <f t="shared" si="53"/>
        <v>0.97333575850577858</v>
      </c>
      <c r="HG114" s="104">
        <f t="shared" si="53"/>
        <v>0.97333575850577858</v>
      </c>
    </row>
    <row r="115" spans="1:215" x14ac:dyDescent="0.2">
      <c r="A115" s="100">
        <v>20</v>
      </c>
      <c r="B115" s="102">
        <v>0.91016082525186615</v>
      </c>
      <c r="C115" s="102">
        <v>0.92041234774686875</v>
      </c>
      <c r="D115" s="102">
        <v>0.93104089491013586</v>
      </c>
      <c r="E115" s="102">
        <v>0.94130593013259467</v>
      </c>
      <c r="F115" s="102">
        <v>0.95057336826290739</v>
      </c>
      <c r="G115" s="102">
        <v>0.95816617088716094</v>
      </c>
      <c r="H115" s="102">
        <v>0.96340166613532097</v>
      </c>
      <c r="I115" s="102">
        <v>0.96721554175354196</v>
      </c>
      <c r="J115" s="102">
        <v>0.9709520677030814</v>
      </c>
      <c r="K115" s="102">
        <v>0.9745360352037904</v>
      </c>
      <c r="L115" s="102">
        <v>0.97789049228153646</v>
      </c>
      <c r="M115" s="102">
        <v>0.98094071327140786</v>
      </c>
      <c r="N115" s="102">
        <v>0.9836100479360389</v>
      </c>
      <c r="O115" s="102">
        <v>0.98582327941418169</v>
      </c>
      <c r="P115" s="102">
        <v>0.98750366727601524</v>
      </c>
      <c r="Q115" s="102">
        <v>0.98857824953601603</v>
      </c>
      <c r="R115" s="102">
        <v>0.98897266199351996</v>
      </c>
      <c r="S115" s="102">
        <v>0.98900261691341318</v>
      </c>
      <c r="T115" s="102">
        <v>0.98903595224674179</v>
      </c>
      <c r="U115" s="102">
        <v>0.989073451717978</v>
      </c>
      <c r="V115" s="102">
        <v>0.98911312435146082</v>
      </c>
      <c r="W115" s="102">
        <v>0.98915365839715652</v>
      </c>
      <c r="X115" s="102">
        <v>0.98919632978667893</v>
      </c>
      <c r="Y115" s="102">
        <v>0.98923958183765237</v>
      </c>
      <c r="Z115" s="102">
        <v>0.98928326440407477</v>
      </c>
      <c r="AA115" s="102">
        <v>0.98932667049457068</v>
      </c>
      <c r="AB115" s="102">
        <v>0.98936832545937492</v>
      </c>
      <c r="AC115" s="102">
        <v>0.98940685098277159</v>
      </c>
      <c r="AD115" s="102">
        <v>0.98944111738642171</v>
      </c>
      <c r="AE115" s="102">
        <v>0.98946968617589814</v>
      </c>
      <c r="AF115" s="102">
        <v>0.98949184012028812</v>
      </c>
      <c r="AG115" s="102">
        <v>0.98950729805553006</v>
      </c>
      <c r="AH115" s="102">
        <v>0.98951627352859095</v>
      </c>
      <c r="AI115" s="102">
        <v>0.98951885368022763</v>
      </c>
      <c r="AJ115" s="102">
        <v>0.98951548060349748</v>
      </c>
      <c r="AK115" s="102">
        <v>0.98950693748405039</v>
      </c>
      <c r="AL115" s="102">
        <v>0.98949376406545553</v>
      </c>
      <c r="AM115" s="102">
        <v>0.98947619852876811</v>
      </c>
      <c r="AN115" s="102">
        <v>0.98945497388424275</v>
      </c>
      <c r="AO115" s="102">
        <v>0.98943038250046389</v>
      </c>
      <c r="AP115" s="102">
        <v>0.98940237301241329</v>
      </c>
      <c r="AQ115" s="102">
        <v>0.98937157002584875</v>
      </c>
      <c r="AR115" s="102">
        <v>0.98933810316456394</v>
      </c>
      <c r="AS115" s="102">
        <v>0.98930119760092894</v>
      </c>
      <c r="AT115" s="102">
        <v>0.98926103739071825</v>
      </c>
      <c r="AU115" s="102">
        <v>0.98921746318713033</v>
      </c>
      <c r="AV115" s="102">
        <v>0.98916991770769414</v>
      </c>
      <c r="AW115" s="102">
        <v>0.98911733261838375</v>
      </c>
      <c r="AX115" s="102">
        <v>0.98906039370751475</v>
      </c>
      <c r="AY115" s="102">
        <v>0.98899742175037342</v>
      </c>
      <c r="AZ115" s="102">
        <v>0.98892702638861352</v>
      </c>
      <c r="BA115" s="102">
        <v>0.98884842840847043</v>
      </c>
      <c r="BB115" s="102">
        <v>0.98875941301119752</v>
      </c>
      <c r="BC115" s="102">
        <v>0.98866065526127034</v>
      </c>
      <c r="BD115" s="102">
        <v>0.98854920185084894</v>
      </c>
      <c r="BE115" s="102">
        <v>0.98842470595117715</v>
      </c>
      <c r="BF115" s="102">
        <v>0.98828725869652889</v>
      </c>
      <c r="BG115" s="102">
        <v>0.98813485872892148</v>
      </c>
      <c r="BH115" s="102">
        <v>0.98796432897256747</v>
      </c>
      <c r="BI115" s="102">
        <v>0.98777578010357936</v>
      </c>
      <c r="BJ115" s="102">
        <v>0.9875594183929961</v>
      </c>
      <c r="BK115" s="102">
        <v>0.987312890220165</v>
      </c>
      <c r="BL115" s="102">
        <v>0.9870331608189975</v>
      </c>
      <c r="BM115" s="102">
        <v>0.98671644168812056</v>
      </c>
      <c r="BN115" s="102">
        <v>0.98635202627644802</v>
      </c>
      <c r="BO115" s="102">
        <v>0.98595028298747056</v>
      </c>
      <c r="BP115" s="102">
        <v>0.98549756509753772</v>
      </c>
      <c r="BQ115" s="102">
        <v>0.98499755124694233</v>
      </c>
      <c r="BR115" s="102">
        <v>0.98443006838383984</v>
      </c>
      <c r="BS115" s="102">
        <v>0.98379885574482928</v>
      </c>
      <c r="BT115" s="102">
        <v>0.98308614929186255</v>
      </c>
      <c r="BU115" s="102">
        <v>0.98227468795539785</v>
      </c>
      <c r="BV115" s="102">
        <v>0.9813147955593019</v>
      </c>
      <c r="BW115" s="102">
        <v>0.98020244885277141</v>
      </c>
      <c r="BX115" s="102">
        <v>0.97889300849825267</v>
      </c>
      <c r="BY115" s="102">
        <v>0.97734176196626199</v>
      </c>
      <c r="BZ115" s="102">
        <v>0.97556659189469808</v>
      </c>
      <c r="CA115" s="102">
        <v>0.97359080407912379</v>
      </c>
      <c r="CB115" s="102">
        <v>0.97359080407912379</v>
      </c>
      <c r="CC115" s="104">
        <f t="shared" ref="CC115:DC115" si="54">CB115</f>
        <v>0.97359080407912379</v>
      </c>
      <c r="CD115" s="104">
        <f t="shared" si="54"/>
        <v>0.97359080407912379</v>
      </c>
      <c r="CE115" s="104">
        <f t="shared" si="54"/>
        <v>0.97359080407912379</v>
      </c>
      <c r="CF115" s="104">
        <f t="shared" si="54"/>
        <v>0.97359080407912379</v>
      </c>
      <c r="CG115" s="104">
        <f t="shared" si="54"/>
        <v>0.97359080407912379</v>
      </c>
      <c r="CH115" s="104">
        <f t="shared" si="54"/>
        <v>0.97359080407912379</v>
      </c>
      <c r="CI115" s="104">
        <f t="shared" si="54"/>
        <v>0.97359080407912379</v>
      </c>
      <c r="CJ115" s="104">
        <f t="shared" si="54"/>
        <v>0.97359080407912379</v>
      </c>
      <c r="CK115" s="104">
        <f t="shared" si="54"/>
        <v>0.97359080407912379</v>
      </c>
      <c r="CL115" s="104">
        <f t="shared" si="54"/>
        <v>0.97359080407912379</v>
      </c>
      <c r="CM115" s="104">
        <f t="shared" si="54"/>
        <v>0.97359080407912379</v>
      </c>
      <c r="CN115" s="104">
        <f t="shared" si="54"/>
        <v>0.97359080407912379</v>
      </c>
      <c r="CO115" s="104">
        <f t="shared" si="54"/>
        <v>0.97359080407912379</v>
      </c>
      <c r="CP115" s="104">
        <f t="shared" si="54"/>
        <v>0.97359080407912379</v>
      </c>
      <c r="CQ115" s="104">
        <f t="shared" si="54"/>
        <v>0.97359080407912379</v>
      </c>
      <c r="CR115" s="104">
        <f t="shared" si="54"/>
        <v>0.97359080407912379</v>
      </c>
      <c r="CS115" s="104">
        <f t="shared" si="54"/>
        <v>0.97359080407912379</v>
      </c>
      <c r="CT115" s="104">
        <f t="shared" si="54"/>
        <v>0.97359080407912379</v>
      </c>
      <c r="CU115" s="104">
        <f t="shared" si="54"/>
        <v>0.97359080407912379</v>
      </c>
      <c r="CV115" s="104">
        <f t="shared" si="54"/>
        <v>0.97359080407912379</v>
      </c>
      <c r="CW115" s="104">
        <f t="shared" si="54"/>
        <v>0.97359080407912379</v>
      </c>
      <c r="CX115" s="104">
        <f t="shared" si="54"/>
        <v>0.97359080407912379</v>
      </c>
      <c r="CY115" s="104">
        <f t="shared" si="54"/>
        <v>0.97359080407912379</v>
      </c>
      <c r="CZ115" s="104">
        <f t="shared" si="54"/>
        <v>0.97359080407912379</v>
      </c>
      <c r="DA115" s="104">
        <f t="shared" si="54"/>
        <v>0.97359080407912379</v>
      </c>
      <c r="DB115" s="104">
        <f t="shared" si="54"/>
        <v>0.97359080407912379</v>
      </c>
      <c r="DC115" s="104">
        <f t="shared" si="54"/>
        <v>0.97359080407912379</v>
      </c>
      <c r="DE115" s="100">
        <v>20</v>
      </c>
      <c r="DF115" s="11">
        <v>0.91016082525186615</v>
      </c>
      <c r="DG115" s="11">
        <v>0.92041234774686875</v>
      </c>
      <c r="DH115" s="11">
        <v>0.93104089491013586</v>
      </c>
      <c r="DI115" s="11">
        <v>0.94130593013259467</v>
      </c>
      <c r="DJ115" s="11">
        <v>0.95057336826290739</v>
      </c>
      <c r="DK115" s="11">
        <v>0.95816617088716094</v>
      </c>
      <c r="DL115" s="11">
        <v>0.96340166613532097</v>
      </c>
      <c r="DM115" s="11">
        <v>0.96721554175354196</v>
      </c>
      <c r="DN115" s="11">
        <v>0.9709520677030814</v>
      </c>
      <c r="DO115" s="11">
        <v>0.9745360352037904</v>
      </c>
      <c r="DP115" s="11">
        <v>0.97789049228153646</v>
      </c>
      <c r="DQ115" s="11">
        <v>0.98094071327140786</v>
      </c>
      <c r="DR115" s="11">
        <v>0.9836100479360389</v>
      </c>
      <c r="DS115" s="11">
        <v>0.98582327941418169</v>
      </c>
      <c r="DT115" s="11">
        <v>0.98750366727601524</v>
      </c>
      <c r="DU115" s="11">
        <v>0.98857824953601603</v>
      </c>
      <c r="DV115" s="11">
        <v>0.98897266199351996</v>
      </c>
      <c r="DW115" s="11">
        <v>0.98900261691341318</v>
      </c>
      <c r="DX115" s="11">
        <v>0.98903595224674179</v>
      </c>
      <c r="DY115" s="11">
        <v>0.989073451717978</v>
      </c>
      <c r="DZ115" s="11">
        <v>0.98911312435146082</v>
      </c>
      <c r="EA115" s="11">
        <v>0.98915365839715652</v>
      </c>
      <c r="EB115" s="11">
        <v>0.98919632978667893</v>
      </c>
      <c r="EC115" s="11">
        <v>0.98923958183765237</v>
      </c>
      <c r="ED115" s="11">
        <v>0.98928326440407477</v>
      </c>
      <c r="EE115" s="11">
        <v>0.98932667049457068</v>
      </c>
      <c r="EF115" s="11">
        <v>0.98936832545937492</v>
      </c>
      <c r="EG115" s="11">
        <v>0.98940685098277159</v>
      </c>
      <c r="EH115" s="11">
        <v>0.98944111738642171</v>
      </c>
      <c r="EI115" s="11">
        <v>0.98946968617589814</v>
      </c>
      <c r="EJ115" s="11">
        <v>0.98949184012028812</v>
      </c>
      <c r="EK115" s="11">
        <v>0.98950729805553006</v>
      </c>
      <c r="EL115" s="11">
        <v>0.98951627352859095</v>
      </c>
      <c r="EM115" s="11">
        <v>0.98951885368022763</v>
      </c>
      <c r="EN115" s="11">
        <v>0.98951548060349748</v>
      </c>
      <c r="EO115" s="11">
        <v>0.98950693748405039</v>
      </c>
      <c r="EP115" s="11">
        <v>0.98949376406545553</v>
      </c>
      <c r="EQ115" s="11">
        <v>0.98947619852876811</v>
      </c>
      <c r="ER115" s="11">
        <v>0.98945497388424275</v>
      </c>
      <c r="ES115" s="11">
        <v>0.98943038250046389</v>
      </c>
      <c r="ET115" s="11">
        <v>0.98940237301241329</v>
      </c>
      <c r="EU115" s="11">
        <v>0.98937157002584875</v>
      </c>
      <c r="EV115" s="11">
        <v>0.98933810316456394</v>
      </c>
      <c r="EW115" s="11">
        <v>0.98930119760092894</v>
      </c>
      <c r="EX115" s="11">
        <v>0.98926103739071825</v>
      </c>
      <c r="EY115" s="11">
        <v>0.98921746318713033</v>
      </c>
      <c r="EZ115" s="11">
        <v>0.98916991770769414</v>
      </c>
      <c r="FA115" s="11">
        <v>0.98911733261838375</v>
      </c>
      <c r="FB115" s="11">
        <v>0.98906039370751475</v>
      </c>
      <c r="FC115" s="11">
        <v>0.98899742175037342</v>
      </c>
      <c r="FD115" s="11">
        <v>0.98892702638861352</v>
      </c>
      <c r="FE115" s="11">
        <v>0.98884842840847043</v>
      </c>
      <c r="FF115" s="11">
        <v>0.98875941301119752</v>
      </c>
      <c r="FG115" s="11">
        <v>0.98866065526127034</v>
      </c>
      <c r="FH115" s="11">
        <v>0.98854920185084894</v>
      </c>
      <c r="FI115" s="11">
        <v>0.98842470595117715</v>
      </c>
      <c r="FJ115" s="11">
        <v>0.98828725869652889</v>
      </c>
      <c r="FK115" s="11">
        <v>0.98813485872892148</v>
      </c>
      <c r="FL115" s="11">
        <v>0.98796432897256747</v>
      </c>
      <c r="FM115" s="11">
        <v>0.98777578010357936</v>
      </c>
      <c r="FN115" s="11">
        <v>0.9875594183929961</v>
      </c>
      <c r="FO115" s="11">
        <v>0.987312890220165</v>
      </c>
      <c r="FP115" s="11">
        <v>0.9870331608189975</v>
      </c>
      <c r="FQ115" s="11">
        <v>0.98671644168812056</v>
      </c>
      <c r="FR115" s="11">
        <v>0.98635202627644802</v>
      </c>
      <c r="FS115" s="11">
        <v>0.98595028298747056</v>
      </c>
      <c r="FT115" s="11">
        <v>0.98549756509753772</v>
      </c>
      <c r="FU115" s="11">
        <v>0.98499755124694233</v>
      </c>
      <c r="FV115" s="11">
        <v>0.98443006838383984</v>
      </c>
      <c r="FW115" s="11">
        <v>0.98379885574482928</v>
      </c>
      <c r="FX115" s="11">
        <v>0.98308614929186255</v>
      </c>
      <c r="FY115" s="11">
        <v>0.98227468795539785</v>
      </c>
      <c r="FZ115" s="11">
        <v>0.9813147955593019</v>
      </c>
      <c r="GA115" s="11">
        <v>0.98020244885277141</v>
      </c>
      <c r="GB115" s="11">
        <v>0.97889300849825267</v>
      </c>
      <c r="GC115" s="11">
        <v>0.97734176196626199</v>
      </c>
      <c r="GD115" s="11">
        <v>0.97556659189469808</v>
      </c>
      <c r="GE115" s="11">
        <v>0.97359080407912379</v>
      </c>
      <c r="GF115" s="11">
        <v>0.97359080407912379</v>
      </c>
      <c r="GG115" s="104">
        <f t="shared" ref="GG115:HG115" si="55">GF115</f>
        <v>0.97359080407912379</v>
      </c>
      <c r="GH115" s="104">
        <f t="shared" si="55"/>
        <v>0.97359080407912379</v>
      </c>
      <c r="GI115" s="104">
        <f t="shared" si="55"/>
        <v>0.97359080407912379</v>
      </c>
      <c r="GJ115" s="104">
        <f t="shared" si="55"/>
        <v>0.97359080407912379</v>
      </c>
      <c r="GK115" s="104">
        <f t="shared" si="55"/>
        <v>0.97359080407912379</v>
      </c>
      <c r="GL115" s="104">
        <f t="shared" si="55"/>
        <v>0.97359080407912379</v>
      </c>
      <c r="GM115" s="104">
        <f t="shared" si="55"/>
        <v>0.97359080407912379</v>
      </c>
      <c r="GN115" s="104">
        <f t="shared" si="55"/>
        <v>0.97359080407912379</v>
      </c>
      <c r="GO115" s="104">
        <f t="shared" si="55"/>
        <v>0.97359080407912379</v>
      </c>
      <c r="GP115" s="104">
        <f t="shared" si="55"/>
        <v>0.97359080407912379</v>
      </c>
      <c r="GQ115" s="104">
        <f t="shared" si="55"/>
        <v>0.97359080407912379</v>
      </c>
      <c r="GR115" s="104">
        <f t="shared" si="55"/>
        <v>0.97359080407912379</v>
      </c>
      <c r="GS115" s="104">
        <f t="shared" si="55"/>
        <v>0.97359080407912379</v>
      </c>
      <c r="GT115" s="104">
        <f t="shared" si="55"/>
        <v>0.97359080407912379</v>
      </c>
      <c r="GU115" s="104">
        <f t="shared" si="55"/>
        <v>0.97359080407912379</v>
      </c>
      <c r="GV115" s="104">
        <f t="shared" si="55"/>
        <v>0.97359080407912379</v>
      </c>
      <c r="GW115" s="104">
        <f t="shared" si="55"/>
        <v>0.97359080407912379</v>
      </c>
      <c r="GX115" s="104">
        <f t="shared" si="55"/>
        <v>0.97359080407912379</v>
      </c>
      <c r="GY115" s="104">
        <f t="shared" si="55"/>
        <v>0.97359080407912379</v>
      </c>
      <c r="GZ115" s="104">
        <f t="shared" si="55"/>
        <v>0.97359080407912379</v>
      </c>
      <c r="HA115" s="104">
        <f t="shared" si="55"/>
        <v>0.97359080407912379</v>
      </c>
      <c r="HB115" s="104">
        <f t="shared" si="55"/>
        <v>0.97359080407912379</v>
      </c>
      <c r="HC115" s="104">
        <f t="shared" si="55"/>
        <v>0.97359080407912379</v>
      </c>
      <c r="HD115" s="104">
        <f t="shared" si="55"/>
        <v>0.97359080407912379</v>
      </c>
      <c r="HE115" s="104">
        <f t="shared" si="55"/>
        <v>0.97359080407912379</v>
      </c>
      <c r="HF115" s="104">
        <f t="shared" si="55"/>
        <v>0.97359080407912379</v>
      </c>
      <c r="HG115" s="104">
        <f t="shared" si="55"/>
        <v>0.97359080407912379</v>
      </c>
    </row>
    <row r="116" spans="1:215" x14ac:dyDescent="0.2">
      <c r="A116" s="100">
        <v>21</v>
      </c>
      <c r="B116" s="102">
        <v>0.91020671193919633</v>
      </c>
      <c r="C116" s="102">
        <v>0.92045518768170109</v>
      </c>
      <c r="D116" s="102">
        <v>0.93108074800551299</v>
      </c>
      <c r="E116" s="102">
        <v>0.94134442422381603</v>
      </c>
      <c r="F116" s="102">
        <v>0.95061078374803376</v>
      </c>
      <c r="G116" s="102">
        <v>0.95820261337010459</v>
      </c>
      <c r="H116" s="102">
        <v>0.96343722075981764</v>
      </c>
      <c r="I116" s="102">
        <v>0.96725031849549548</v>
      </c>
      <c r="J116" s="102">
        <v>0.97098610267550589</v>
      </c>
      <c r="K116" s="102">
        <v>0.97456934452274502</v>
      </c>
      <c r="L116" s="102">
        <v>0.97792312041998442</v>
      </c>
      <c r="M116" s="102">
        <v>0.98097267128903076</v>
      </c>
      <c r="N116" s="102">
        <v>0.98364136685583992</v>
      </c>
      <c r="O116" s="102">
        <v>0.98585397035639721</v>
      </c>
      <c r="P116" s="102">
        <v>0.98753376385463831</v>
      </c>
      <c r="Q116" s="102">
        <v>0.9886077023898131</v>
      </c>
      <c r="R116" s="102">
        <v>0.98900137758343321</v>
      </c>
      <c r="S116" s="102">
        <v>0.98903052105636968</v>
      </c>
      <c r="T116" s="102">
        <v>0.98906294798718553</v>
      </c>
      <c r="U116" s="102">
        <v>0.98909941999500517</v>
      </c>
      <c r="V116" s="102">
        <v>0.98913800159644127</v>
      </c>
      <c r="W116" s="102">
        <v>0.98917741768694578</v>
      </c>
      <c r="X116" s="102">
        <v>0.98921890847033267</v>
      </c>
      <c r="Y116" s="102">
        <v>0.98926096094212712</v>
      </c>
      <c r="Z116" s="102">
        <v>0.98930342927194681</v>
      </c>
      <c r="AA116" s="102">
        <v>0.98934562651716684</v>
      </c>
      <c r="AB116" s="102">
        <v>0.98938611973660495</v>
      </c>
      <c r="AC116" s="102">
        <v>0.98942356970135337</v>
      </c>
      <c r="AD116" s="102">
        <v>0.98945687890414236</v>
      </c>
      <c r="AE116" s="102">
        <v>0.98948464976480599</v>
      </c>
      <c r="AF116" s="102">
        <v>0.98950618568673376</v>
      </c>
      <c r="AG116" s="102">
        <v>0.98952121383685243</v>
      </c>
      <c r="AH116" s="102">
        <v>0.98952994208435074</v>
      </c>
      <c r="AI116" s="102">
        <v>0.98953245544987956</v>
      </c>
      <c r="AJ116" s="102">
        <v>0.98952918384694266</v>
      </c>
      <c r="AK116" s="102">
        <v>0.98952088859910603</v>
      </c>
      <c r="AL116" s="102">
        <v>0.98950809444534416</v>
      </c>
      <c r="AM116" s="102">
        <v>0.98949103306268049</v>
      </c>
      <c r="AN116" s="102">
        <v>0.98947041694915761</v>
      </c>
      <c r="AO116" s="102">
        <v>0.98944653042572406</v>
      </c>
      <c r="AP116" s="102">
        <v>0.98941932382178488</v>
      </c>
      <c r="AQ116" s="102">
        <v>0.9893894042714757</v>
      </c>
      <c r="AR116" s="102">
        <v>0.98935689796551851</v>
      </c>
      <c r="AS116" s="102">
        <v>0.98932105237398382</v>
      </c>
      <c r="AT116" s="102">
        <v>0.98928204665653707</v>
      </c>
      <c r="AU116" s="102">
        <v>0.98923972637570656</v>
      </c>
      <c r="AV116" s="102">
        <v>0.98919355050366609</v>
      </c>
      <c r="AW116" s="102">
        <v>0.98914248166018981</v>
      </c>
      <c r="AX116" s="102">
        <v>0.98908718673058316</v>
      </c>
      <c r="AY116" s="102">
        <v>0.98902603510751863</v>
      </c>
      <c r="AZ116" s="102">
        <v>0.98895767709040761</v>
      </c>
      <c r="BA116" s="102">
        <v>0.98888135687178691</v>
      </c>
      <c r="BB116" s="102">
        <v>0.98879492458554308</v>
      </c>
      <c r="BC116" s="102">
        <v>0.98869903758066879</v>
      </c>
      <c r="BD116" s="102">
        <v>0.9885908295411453</v>
      </c>
      <c r="BE116" s="102">
        <v>0.98846996636971274</v>
      </c>
      <c r="BF116" s="102">
        <v>0.98833653959342305</v>
      </c>
      <c r="BG116" s="102">
        <v>0.98818860959561095</v>
      </c>
      <c r="BH116" s="102">
        <v>0.98802309521097087</v>
      </c>
      <c r="BI116" s="102">
        <v>0.98784011016844731</v>
      </c>
      <c r="BJ116" s="102">
        <v>0.98763015224557649</v>
      </c>
      <c r="BK116" s="102">
        <v>0.98739094583604681</v>
      </c>
      <c r="BL116" s="102">
        <v>0.98711955772592053</v>
      </c>
      <c r="BM116" s="102">
        <v>0.9868123253278106</v>
      </c>
      <c r="BN116" s="102">
        <v>0.98645887641687391</v>
      </c>
      <c r="BO116" s="102">
        <v>0.98606930198437515</v>
      </c>
      <c r="BP116" s="102">
        <v>0.98563038698371286</v>
      </c>
      <c r="BQ116" s="102">
        <v>0.98514573918991999</v>
      </c>
      <c r="BR116" s="102">
        <v>0.98459583370454673</v>
      </c>
      <c r="BS116" s="102">
        <v>0.98398436375008236</v>
      </c>
      <c r="BT116" s="102">
        <v>0.98329417160263632</v>
      </c>
      <c r="BU116" s="102">
        <v>0.98250862723849908</v>
      </c>
      <c r="BV116" s="102">
        <v>0.98157971287899803</v>
      </c>
      <c r="BW116" s="102">
        <v>0.98050374510938054</v>
      </c>
      <c r="BX116" s="102">
        <v>0.97923773921122437</v>
      </c>
      <c r="BY116" s="102">
        <v>0.97773877076811788</v>
      </c>
      <c r="BZ116" s="102">
        <v>0.97602466500237361</v>
      </c>
      <c r="CA116" s="102">
        <v>0.97411861192017624</v>
      </c>
      <c r="CB116" s="102">
        <v>0.97411861192017624</v>
      </c>
      <c r="CC116" s="104">
        <f t="shared" ref="CC116:DC116" si="56">CB116</f>
        <v>0.97411861192017624</v>
      </c>
      <c r="CD116" s="104">
        <f t="shared" si="56"/>
        <v>0.97411861192017624</v>
      </c>
      <c r="CE116" s="104">
        <f t="shared" si="56"/>
        <v>0.97411861192017624</v>
      </c>
      <c r="CF116" s="104">
        <f t="shared" si="56"/>
        <v>0.97411861192017624</v>
      </c>
      <c r="CG116" s="104">
        <f t="shared" si="56"/>
        <v>0.97411861192017624</v>
      </c>
      <c r="CH116" s="104">
        <f t="shared" si="56"/>
        <v>0.97411861192017624</v>
      </c>
      <c r="CI116" s="104">
        <f t="shared" si="56"/>
        <v>0.97411861192017624</v>
      </c>
      <c r="CJ116" s="104">
        <f t="shared" si="56"/>
        <v>0.97411861192017624</v>
      </c>
      <c r="CK116" s="104">
        <f t="shared" si="56"/>
        <v>0.97411861192017624</v>
      </c>
      <c r="CL116" s="104">
        <f t="shared" si="56"/>
        <v>0.97411861192017624</v>
      </c>
      <c r="CM116" s="104">
        <f t="shared" si="56"/>
        <v>0.97411861192017624</v>
      </c>
      <c r="CN116" s="104">
        <f t="shared" si="56"/>
        <v>0.97411861192017624</v>
      </c>
      <c r="CO116" s="104">
        <f t="shared" si="56"/>
        <v>0.97411861192017624</v>
      </c>
      <c r="CP116" s="104">
        <f t="shared" si="56"/>
        <v>0.97411861192017624</v>
      </c>
      <c r="CQ116" s="104">
        <f t="shared" si="56"/>
        <v>0.97411861192017624</v>
      </c>
      <c r="CR116" s="104">
        <f t="shared" si="56"/>
        <v>0.97411861192017624</v>
      </c>
      <c r="CS116" s="104">
        <f t="shared" si="56"/>
        <v>0.97411861192017624</v>
      </c>
      <c r="CT116" s="104">
        <f t="shared" si="56"/>
        <v>0.97411861192017624</v>
      </c>
      <c r="CU116" s="104">
        <f t="shared" si="56"/>
        <v>0.97411861192017624</v>
      </c>
      <c r="CV116" s="104">
        <f t="shared" si="56"/>
        <v>0.97411861192017624</v>
      </c>
      <c r="CW116" s="104">
        <f t="shared" si="56"/>
        <v>0.97411861192017624</v>
      </c>
      <c r="CX116" s="104">
        <f t="shared" si="56"/>
        <v>0.97411861192017624</v>
      </c>
      <c r="CY116" s="104">
        <f t="shared" si="56"/>
        <v>0.97411861192017624</v>
      </c>
      <c r="CZ116" s="104">
        <f t="shared" si="56"/>
        <v>0.97411861192017624</v>
      </c>
      <c r="DA116" s="104">
        <f t="shared" si="56"/>
        <v>0.97411861192017624</v>
      </c>
      <c r="DB116" s="104">
        <f t="shared" si="56"/>
        <v>0.97411861192017624</v>
      </c>
      <c r="DC116" s="104">
        <f t="shared" si="56"/>
        <v>0.97411861192017624</v>
      </c>
      <c r="DE116" s="100">
        <v>21</v>
      </c>
      <c r="DF116" s="11">
        <v>0.91020671193919633</v>
      </c>
      <c r="DG116" s="11">
        <v>0.92045518768170109</v>
      </c>
      <c r="DH116" s="11">
        <v>0.93108074800551299</v>
      </c>
      <c r="DI116" s="11">
        <v>0.94134442422381603</v>
      </c>
      <c r="DJ116" s="11">
        <v>0.95061078374803376</v>
      </c>
      <c r="DK116" s="11">
        <v>0.95820261337010459</v>
      </c>
      <c r="DL116" s="11">
        <v>0.96343722075981764</v>
      </c>
      <c r="DM116" s="11">
        <v>0.96725031849549548</v>
      </c>
      <c r="DN116" s="11">
        <v>0.97098610267550589</v>
      </c>
      <c r="DO116" s="11">
        <v>0.97456934452274502</v>
      </c>
      <c r="DP116" s="11">
        <v>0.97792312041998442</v>
      </c>
      <c r="DQ116" s="11">
        <v>0.98097267128903076</v>
      </c>
      <c r="DR116" s="11">
        <v>0.98364136685583992</v>
      </c>
      <c r="DS116" s="11">
        <v>0.98585397035639721</v>
      </c>
      <c r="DT116" s="11">
        <v>0.98753376385463831</v>
      </c>
      <c r="DU116" s="11">
        <v>0.9886077023898131</v>
      </c>
      <c r="DV116" s="11">
        <v>0.98900137758343321</v>
      </c>
      <c r="DW116" s="11">
        <v>0.98903052105636968</v>
      </c>
      <c r="DX116" s="11">
        <v>0.98906294798718553</v>
      </c>
      <c r="DY116" s="11">
        <v>0.98909941999500517</v>
      </c>
      <c r="DZ116" s="11">
        <v>0.98913800159644127</v>
      </c>
      <c r="EA116" s="11">
        <v>0.98917741768694578</v>
      </c>
      <c r="EB116" s="11">
        <v>0.98921890847033267</v>
      </c>
      <c r="EC116" s="11">
        <v>0.98926096094212712</v>
      </c>
      <c r="ED116" s="11">
        <v>0.98930342927194681</v>
      </c>
      <c r="EE116" s="11">
        <v>0.98934562651716684</v>
      </c>
      <c r="EF116" s="11">
        <v>0.98938611973660495</v>
      </c>
      <c r="EG116" s="11">
        <v>0.98942356970135337</v>
      </c>
      <c r="EH116" s="11">
        <v>0.98945687890414236</v>
      </c>
      <c r="EI116" s="11">
        <v>0.98948464976480599</v>
      </c>
      <c r="EJ116" s="11">
        <v>0.98950618568673376</v>
      </c>
      <c r="EK116" s="11">
        <v>0.98952121383685243</v>
      </c>
      <c r="EL116" s="11">
        <v>0.98952994208435074</v>
      </c>
      <c r="EM116" s="11">
        <v>0.98953245544987956</v>
      </c>
      <c r="EN116" s="11">
        <v>0.98952918384694266</v>
      </c>
      <c r="EO116" s="11">
        <v>0.98952088859910603</v>
      </c>
      <c r="EP116" s="11">
        <v>0.98950809444534416</v>
      </c>
      <c r="EQ116" s="11">
        <v>0.98949103306268049</v>
      </c>
      <c r="ER116" s="11">
        <v>0.98947041694915761</v>
      </c>
      <c r="ES116" s="11">
        <v>0.98944653042572406</v>
      </c>
      <c r="ET116" s="11">
        <v>0.98941932382178488</v>
      </c>
      <c r="EU116" s="11">
        <v>0.9893894042714757</v>
      </c>
      <c r="EV116" s="11">
        <v>0.98935689796551851</v>
      </c>
      <c r="EW116" s="11">
        <v>0.98932105237398382</v>
      </c>
      <c r="EX116" s="11">
        <v>0.98928204665653707</v>
      </c>
      <c r="EY116" s="11">
        <v>0.98923972637570656</v>
      </c>
      <c r="EZ116" s="11">
        <v>0.98919355050366609</v>
      </c>
      <c r="FA116" s="11">
        <v>0.98914248166018981</v>
      </c>
      <c r="FB116" s="11">
        <v>0.98908718673058316</v>
      </c>
      <c r="FC116" s="11">
        <v>0.98902603510751863</v>
      </c>
      <c r="FD116" s="11">
        <v>0.98895767709040761</v>
      </c>
      <c r="FE116" s="11">
        <v>0.98888135687178691</v>
      </c>
      <c r="FF116" s="11">
        <v>0.98879492458554308</v>
      </c>
      <c r="FG116" s="11">
        <v>0.98869903758066879</v>
      </c>
      <c r="FH116" s="11">
        <v>0.9885908295411453</v>
      </c>
      <c r="FI116" s="11">
        <v>0.98846996636971274</v>
      </c>
      <c r="FJ116" s="11">
        <v>0.98833653959342305</v>
      </c>
      <c r="FK116" s="11">
        <v>0.98818860959561095</v>
      </c>
      <c r="FL116" s="11">
        <v>0.98802309521097087</v>
      </c>
      <c r="FM116" s="11">
        <v>0.98784011016844731</v>
      </c>
      <c r="FN116" s="11">
        <v>0.98763015224557649</v>
      </c>
      <c r="FO116" s="11">
        <v>0.98739094583604681</v>
      </c>
      <c r="FP116" s="11">
        <v>0.98711955772592053</v>
      </c>
      <c r="FQ116" s="11">
        <v>0.9868123253278106</v>
      </c>
      <c r="FR116" s="11">
        <v>0.98645887641687391</v>
      </c>
      <c r="FS116" s="11">
        <v>0.98606930198437515</v>
      </c>
      <c r="FT116" s="11">
        <v>0.98563038698371286</v>
      </c>
      <c r="FU116" s="11">
        <v>0.98514573918991999</v>
      </c>
      <c r="FV116" s="11">
        <v>0.98459583370454673</v>
      </c>
      <c r="FW116" s="11">
        <v>0.98398436375008236</v>
      </c>
      <c r="FX116" s="11">
        <v>0.98329417160263632</v>
      </c>
      <c r="FY116" s="11">
        <v>0.98250862723849908</v>
      </c>
      <c r="FZ116" s="11">
        <v>0.98157971287899803</v>
      </c>
      <c r="GA116" s="11">
        <v>0.98050374510938054</v>
      </c>
      <c r="GB116" s="11">
        <v>0.97923773921122437</v>
      </c>
      <c r="GC116" s="11">
        <v>0.97773877076811788</v>
      </c>
      <c r="GD116" s="11">
        <v>0.97602466500237361</v>
      </c>
      <c r="GE116" s="11">
        <v>0.97411861192017624</v>
      </c>
      <c r="GF116" s="11">
        <v>0.97411861192017624</v>
      </c>
      <c r="GG116" s="104">
        <f t="shared" ref="GG116:HG116" si="57">GF116</f>
        <v>0.97411861192017624</v>
      </c>
      <c r="GH116" s="104">
        <f t="shared" si="57"/>
        <v>0.97411861192017624</v>
      </c>
      <c r="GI116" s="104">
        <f t="shared" si="57"/>
        <v>0.97411861192017624</v>
      </c>
      <c r="GJ116" s="104">
        <f t="shared" si="57"/>
        <v>0.97411861192017624</v>
      </c>
      <c r="GK116" s="104">
        <f t="shared" si="57"/>
        <v>0.97411861192017624</v>
      </c>
      <c r="GL116" s="104">
        <f t="shared" si="57"/>
        <v>0.97411861192017624</v>
      </c>
      <c r="GM116" s="104">
        <f t="shared" si="57"/>
        <v>0.97411861192017624</v>
      </c>
      <c r="GN116" s="104">
        <f t="shared" si="57"/>
        <v>0.97411861192017624</v>
      </c>
      <c r="GO116" s="104">
        <f t="shared" si="57"/>
        <v>0.97411861192017624</v>
      </c>
      <c r="GP116" s="104">
        <f t="shared" si="57"/>
        <v>0.97411861192017624</v>
      </c>
      <c r="GQ116" s="104">
        <f t="shared" si="57"/>
        <v>0.97411861192017624</v>
      </c>
      <c r="GR116" s="104">
        <f t="shared" si="57"/>
        <v>0.97411861192017624</v>
      </c>
      <c r="GS116" s="104">
        <f t="shared" si="57"/>
        <v>0.97411861192017624</v>
      </c>
      <c r="GT116" s="104">
        <f t="shared" si="57"/>
        <v>0.97411861192017624</v>
      </c>
      <c r="GU116" s="104">
        <f t="shared" si="57"/>
        <v>0.97411861192017624</v>
      </c>
      <c r="GV116" s="104">
        <f t="shared" si="57"/>
        <v>0.97411861192017624</v>
      </c>
      <c r="GW116" s="104">
        <f t="shared" si="57"/>
        <v>0.97411861192017624</v>
      </c>
      <c r="GX116" s="104">
        <f t="shared" si="57"/>
        <v>0.97411861192017624</v>
      </c>
      <c r="GY116" s="104">
        <f t="shared" si="57"/>
        <v>0.97411861192017624</v>
      </c>
      <c r="GZ116" s="104">
        <f t="shared" si="57"/>
        <v>0.97411861192017624</v>
      </c>
      <c r="HA116" s="104">
        <f t="shared" si="57"/>
        <v>0.97411861192017624</v>
      </c>
      <c r="HB116" s="104">
        <f t="shared" si="57"/>
        <v>0.97411861192017624</v>
      </c>
      <c r="HC116" s="104">
        <f t="shared" si="57"/>
        <v>0.97411861192017624</v>
      </c>
      <c r="HD116" s="104">
        <f t="shared" si="57"/>
        <v>0.97411861192017624</v>
      </c>
      <c r="HE116" s="104">
        <f t="shared" si="57"/>
        <v>0.97411861192017624</v>
      </c>
      <c r="HF116" s="104">
        <f t="shared" si="57"/>
        <v>0.97411861192017624</v>
      </c>
      <c r="HG116" s="104">
        <f t="shared" si="57"/>
        <v>0.97411861192017624</v>
      </c>
    </row>
    <row r="117" spans="1:215" x14ac:dyDescent="0.2">
      <c r="A117" s="100">
        <v>22</v>
      </c>
      <c r="B117" s="102">
        <v>0.91112166589953536</v>
      </c>
      <c r="C117" s="102">
        <v>0.92117282510305076</v>
      </c>
      <c r="D117" s="102">
        <v>0.93160110997353984</v>
      </c>
      <c r="E117" s="102">
        <v>0.94168560635715814</v>
      </c>
      <c r="F117" s="102">
        <v>0.95080445078746734</v>
      </c>
      <c r="G117" s="102">
        <v>0.95829579547214305</v>
      </c>
      <c r="H117" s="102">
        <v>0.96349255230900388</v>
      </c>
      <c r="I117" s="102">
        <v>0.9673044339046375</v>
      </c>
      <c r="J117" s="102">
        <v>0.97103905852379502</v>
      </c>
      <c r="K117" s="102">
        <v>0.97462116624936035</v>
      </c>
      <c r="L117" s="102">
        <v>0.97797387755419918</v>
      </c>
      <c r="M117" s="102">
        <v>0.98102238134824704</v>
      </c>
      <c r="N117" s="102">
        <v>0.98369007839137623</v>
      </c>
      <c r="O117" s="102">
        <v>0.98590170094273999</v>
      </c>
      <c r="P117" s="102">
        <v>0.98758056603302258</v>
      </c>
      <c r="Q117" s="102">
        <v>0.98865349966492688</v>
      </c>
      <c r="R117" s="102">
        <v>0.98904602479893378</v>
      </c>
      <c r="S117" s="102">
        <v>0.98907390316168065</v>
      </c>
      <c r="T117" s="102">
        <v>0.98910491456096084</v>
      </c>
      <c r="U117" s="102">
        <v>0.98913978627411925</v>
      </c>
      <c r="V117" s="102">
        <v>0.98917666911992619</v>
      </c>
      <c r="W117" s="102">
        <v>0.98921434497427685</v>
      </c>
      <c r="X117" s="102">
        <v>0.98925399850070683</v>
      </c>
      <c r="Y117" s="102">
        <v>0.98929418458403795</v>
      </c>
      <c r="Z117" s="102">
        <v>0.98933476408867826</v>
      </c>
      <c r="AA117" s="102">
        <v>0.98937508120590745</v>
      </c>
      <c r="AB117" s="102">
        <v>0.98941376777780832</v>
      </c>
      <c r="AC117" s="102">
        <v>0.9894495452726082</v>
      </c>
      <c r="AD117" s="102">
        <v>0.98948136612271054</v>
      </c>
      <c r="AE117" s="102">
        <v>0.9895078962663808</v>
      </c>
      <c r="AF117" s="102">
        <v>0.98952847110996522</v>
      </c>
      <c r="AG117" s="102">
        <v>0.98954283070941973</v>
      </c>
      <c r="AH117" s="102">
        <v>0.9895511740664209</v>
      </c>
      <c r="AI117" s="102">
        <v>0.98955358286221196</v>
      </c>
      <c r="AJ117" s="102">
        <v>0.98955046804901126</v>
      </c>
      <c r="AK117" s="102">
        <v>0.98954255695470705</v>
      </c>
      <c r="AL117" s="102">
        <v>0.98953035097746689</v>
      </c>
      <c r="AM117" s="102">
        <v>0.98951407166053773</v>
      </c>
      <c r="AN117" s="102">
        <v>0.98949439961208596</v>
      </c>
      <c r="AO117" s="102">
        <v>0.98947160662307332</v>
      </c>
      <c r="AP117" s="102">
        <v>0.98944564562164716</v>
      </c>
      <c r="AQ117" s="102">
        <v>0.98941709657797061</v>
      </c>
      <c r="AR117" s="102">
        <v>0.98938608031835873</v>
      </c>
      <c r="AS117" s="102">
        <v>0.98935187889347798</v>
      </c>
      <c r="AT117" s="102">
        <v>0.9893146638154805</v>
      </c>
      <c r="AU117" s="102">
        <v>0.98927428821654073</v>
      </c>
      <c r="AV117" s="102">
        <v>0.98923023624770134</v>
      </c>
      <c r="AW117" s="102">
        <v>0.98918151850489933</v>
      </c>
      <c r="AX117" s="102">
        <v>0.98912877244396535</v>
      </c>
      <c r="AY117" s="102">
        <v>0.9890704428155932</v>
      </c>
      <c r="AZ117" s="102">
        <v>0.98900524288461455</v>
      </c>
      <c r="BA117" s="102">
        <v>0.9889324530081125</v>
      </c>
      <c r="BB117" s="102">
        <v>0.98885002385620813</v>
      </c>
      <c r="BC117" s="102">
        <v>0.98875858506702941</v>
      </c>
      <c r="BD117" s="102">
        <v>0.98865540495875825</v>
      </c>
      <c r="BE117" s="102">
        <v>0.98854016879658024</v>
      </c>
      <c r="BF117" s="102">
        <v>0.98841296829510283</v>
      </c>
      <c r="BG117" s="102">
        <v>0.98827195900902587</v>
      </c>
      <c r="BH117" s="102">
        <v>0.98811420788410997</v>
      </c>
      <c r="BI117" s="102">
        <v>0.98793983250258988</v>
      </c>
      <c r="BJ117" s="102">
        <v>0.98773978136108964</v>
      </c>
      <c r="BK117" s="102">
        <v>0.98751189837474163</v>
      </c>
      <c r="BL117" s="102">
        <v>0.98725340578675036</v>
      </c>
      <c r="BM117" s="102">
        <v>0.98696083384556632</v>
      </c>
      <c r="BN117" s="102">
        <v>0.98662432503267627</v>
      </c>
      <c r="BO117" s="102">
        <v>0.98625353699116269</v>
      </c>
      <c r="BP117" s="102">
        <v>0.98583591841646168</v>
      </c>
      <c r="BQ117" s="102">
        <v>0.98537496188105667</v>
      </c>
      <c r="BR117" s="102">
        <v>0.98485213758995727</v>
      </c>
      <c r="BS117" s="102">
        <v>0.98427105788140967</v>
      </c>
      <c r="BT117" s="102">
        <v>0.98361549069347054</v>
      </c>
      <c r="BU117" s="102">
        <v>0.98286976378499258</v>
      </c>
      <c r="BV117" s="102">
        <v>0.98198839585369091</v>
      </c>
      <c r="BW117" s="102">
        <v>0.98096819418145842</v>
      </c>
      <c r="BX117" s="102">
        <v>0.97976868028717257</v>
      </c>
      <c r="BY117" s="102">
        <v>0.97834961994876779</v>
      </c>
      <c r="BZ117" s="102">
        <v>0.97672866785214596</v>
      </c>
      <c r="CA117" s="102">
        <v>0.97492873133545965</v>
      </c>
      <c r="CB117" s="102">
        <v>0.97492873133545965</v>
      </c>
      <c r="CC117" s="104">
        <f t="shared" ref="CC117:DC117" si="58">CB117</f>
        <v>0.97492873133545965</v>
      </c>
      <c r="CD117" s="104">
        <f t="shared" si="58"/>
        <v>0.97492873133545965</v>
      </c>
      <c r="CE117" s="104">
        <f t="shared" si="58"/>
        <v>0.97492873133545965</v>
      </c>
      <c r="CF117" s="104">
        <f t="shared" si="58"/>
        <v>0.97492873133545965</v>
      </c>
      <c r="CG117" s="104">
        <f t="shared" si="58"/>
        <v>0.97492873133545965</v>
      </c>
      <c r="CH117" s="104">
        <f t="shared" si="58"/>
        <v>0.97492873133545965</v>
      </c>
      <c r="CI117" s="104">
        <f t="shared" si="58"/>
        <v>0.97492873133545965</v>
      </c>
      <c r="CJ117" s="104">
        <f t="shared" si="58"/>
        <v>0.97492873133545965</v>
      </c>
      <c r="CK117" s="104">
        <f t="shared" si="58"/>
        <v>0.97492873133545965</v>
      </c>
      <c r="CL117" s="104">
        <f t="shared" si="58"/>
        <v>0.97492873133545965</v>
      </c>
      <c r="CM117" s="104">
        <f t="shared" si="58"/>
        <v>0.97492873133545965</v>
      </c>
      <c r="CN117" s="104">
        <f t="shared" si="58"/>
        <v>0.97492873133545965</v>
      </c>
      <c r="CO117" s="104">
        <f t="shared" si="58"/>
        <v>0.97492873133545965</v>
      </c>
      <c r="CP117" s="104">
        <f t="shared" si="58"/>
        <v>0.97492873133545965</v>
      </c>
      <c r="CQ117" s="104">
        <f t="shared" si="58"/>
        <v>0.97492873133545965</v>
      </c>
      <c r="CR117" s="104">
        <f t="shared" si="58"/>
        <v>0.97492873133545965</v>
      </c>
      <c r="CS117" s="104">
        <f t="shared" si="58"/>
        <v>0.97492873133545965</v>
      </c>
      <c r="CT117" s="104">
        <f t="shared" si="58"/>
        <v>0.97492873133545965</v>
      </c>
      <c r="CU117" s="104">
        <f t="shared" si="58"/>
        <v>0.97492873133545965</v>
      </c>
      <c r="CV117" s="104">
        <f t="shared" si="58"/>
        <v>0.97492873133545965</v>
      </c>
      <c r="CW117" s="104">
        <f t="shared" si="58"/>
        <v>0.97492873133545965</v>
      </c>
      <c r="CX117" s="104">
        <f t="shared" si="58"/>
        <v>0.97492873133545965</v>
      </c>
      <c r="CY117" s="104">
        <f t="shared" si="58"/>
        <v>0.97492873133545965</v>
      </c>
      <c r="CZ117" s="104">
        <f t="shared" si="58"/>
        <v>0.97492873133545965</v>
      </c>
      <c r="DA117" s="104">
        <f t="shared" si="58"/>
        <v>0.97492873133545965</v>
      </c>
      <c r="DB117" s="104">
        <f t="shared" si="58"/>
        <v>0.97492873133545965</v>
      </c>
      <c r="DC117" s="104">
        <f t="shared" si="58"/>
        <v>0.97492873133545965</v>
      </c>
      <c r="DE117" s="100">
        <v>22</v>
      </c>
      <c r="DF117" s="11">
        <v>0.91112166589953536</v>
      </c>
      <c r="DG117" s="11">
        <v>0.92117282510305076</v>
      </c>
      <c r="DH117" s="11">
        <v>0.93160110997353984</v>
      </c>
      <c r="DI117" s="11">
        <v>0.94168560635715814</v>
      </c>
      <c r="DJ117" s="11">
        <v>0.95080445078746734</v>
      </c>
      <c r="DK117" s="11">
        <v>0.95829579547214305</v>
      </c>
      <c r="DL117" s="11">
        <v>0.96349255230900388</v>
      </c>
      <c r="DM117" s="11">
        <v>0.9673044339046375</v>
      </c>
      <c r="DN117" s="11">
        <v>0.97103905852379502</v>
      </c>
      <c r="DO117" s="11">
        <v>0.97462116624936035</v>
      </c>
      <c r="DP117" s="11">
        <v>0.97797387755419918</v>
      </c>
      <c r="DQ117" s="11">
        <v>0.98102238134824704</v>
      </c>
      <c r="DR117" s="11">
        <v>0.98369007839137623</v>
      </c>
      <c r="DS117" s="11">
        <v>0.98590170094273999</v>
      </c>
      <c r="DT117" s="11">
        <v>0.98758056603302258</v>
      </c>
      <c r="DU117" s="11">
        <v>0.98865349966492688</v>
      </c>
      <c r="DV117" s="11">
        <v>0.98904602479893378</v>
      </c>
      <c r="DW117" s="11">
        <v>0.98907390316168065</v>
      </c>
      <c r="DX117" s="11">
        <v>0.98910491456096084</v>
      </c>
      <c r="DY117" s="11">
        <v>0.98913978627411925</v>
      </c>
      <c r="DZ117" s="11">
        <v>0.98917666911992619</v>
      </c>
      <c r="EA117" s="11">
        <v>0.98921434497427685</v>
      </c>
      <c r="EB117" s="11">
        <v>0.98925399850070683</v>
      </c>
      <c r="EC117" s="11">
        <v>0.98929418458403795</v>
      </c>
      <c r="ED117" s="11">
        <v>0.98933476408867826</v>
      </c>
      <c r="EE117" s="11">
        <v>0.98937508120590745</v>
      </c>
      <c r="EF117" s="11">
        <v>0.98941376777780832</v>
      </c>
      <c r="EG117" s="11">
        <v>0.9894495452726082</v>
      </c>
      <c r="EH117" s="11">
        <v>0.98948136612271054</v>
      </c>
      <c r="EI117" s="11">
        <v>0.9895078962663808</v>
      </c>
      <c r="EJ117" s="11">
        <v>0.98952847110996522</v>
      </c>
      <c r="EK117" s="11">
        <v>0.98954283070941973</v>
      </c>
      <c r="EL117" s="11">
        <v>0.9895511740664209</v>
      </c>
      <c r="EM117" s="11">
        <v>0.98955358286221196</v>
      </c>
      <c r="EN117" s="11">
        <v>0.98955046804901126</v>
      </c>
      <c r="EO117" s="11">
        <v>0.98954255695470705</v>
      </c>
      <c r="EP117" s="11">
        <v>0.98953035097746689</v>
      </c>
      <c r="EQ117" s="11">
        <v>0.98951407166053773</v>
      </c>
      <c r="ER117" s="11">
        <v>0.98949439961208596</v>
      </c>
      <c r="ES117" s="11">
        <v>0.98947160662307332</v>
      </c>
      <c r="ET117" s="11">
        <v>0.98944564562164716</v>
      </c>
      <c r="EU117" s="11">
        <v>0.98941709657797061</v>
      </c>
      <c r="EV117" s="11">
        <v>0.98938608031835873</v>
      </c>
      <c r="EW117" s="11">
        <v>0.98935187889347798</v>
      </c>
      <c r="EX117" s="11">
        <v>0.9893146638154805</v>
      </c>
      <c r="EY117" s="11">
        <v>0.98927428821654073</v>
      </c>
      <c r="EZ117" s="11">
        <v>0.98923023624770134</v>
      </c>
      <c r="FA117" s="11">
        <v>0.98918151850489933</v>
      </c>
      <c r="FB117" s="11">
        <v>0.98912877244396535</v>
      </c>
      <c r="FC117" s="11">
        <v>0.9890704428155932</v>
      </c>
      <c r="FD117" s="11">
        <v>0.98900524288461455</v>
      </c>
      <c r="FE117" s="11">
        <v>0.9889324530081125</v>
      </c>
      <c r="FF117" s="11">
        <v>0.98885002385620813</v>
      </c>
      <c r="FG117" s="11">
        <v>0.98875858506702941</v>
      </c>
      <c r="FH117" s="11">
        <v>0.98865540495875825</v>
      </c>
      <c r="FI117" s="11">
        <v>0.98854016879658024</v>
      </c>
      <c r="FJ117" s="11">
        <v>0.98841296829510283</v>
      </c>
      <c r="FK117" s="11">
        <v>0.98827195900902587</v>
      </c>
      <c r="FL117" s="11">
        <v>0.98811420788410997</v>
      </c>
      <c r="FM117" s="11">
        <v>0.98793983250258988</v>
      </c>
      <c r="FN117" s="11">
        <v>0.98773978136108964</v>
      </c>
      <c r="FO117" s="11">
        <v>0.98751189837474163</v>
      </c>
      <c r="FP117" s="11">
        <v>0.98725340578675036</v>
      </c>
      <c r="FQ117" s="11">
        <v>0.98696083384556632</v>
      </c>
      <c r="FR117" s="11">
        <v>0.98662432503267627</v>
      </c>
      <c r="FS117" s="11">
        <v>0.98625353699116269</v>
      </c>
      <c r="FT117" s="11">
        <v>0.98583591841646168</v>
      </c>
      <c r="FU117" s="11">
        <v>0.98537496188105667</v>
      </c>
      <c r="FV117" s="11">
        <v>0.98485213758995727</v>
      </c>
      <c r="FW117" s="11">
        <v>0.98427105788140967</v>
      </c>
      <c r="FX117" s="11">
        <v>0.98361549069347054</v>
      </c>
      <c r="FY117" s="11">
        <v>0.98286976378499258</v>
      </c>
      <c r="FZ117" s="11">
        <v>0.98198839585369091</v>
      </c>
      <c r="GA117" s="11">
        <v>0.98096819418145842</v>
      </c>
      <c r="GB117" s="11">
        <v>0.97976868028717257</v>
      </c>
      <c r="GC117" s="11">
        <v>0.97834961994876779</v>
      </c>
      <c r="GD117" s="11">
        <v>0.97672866785214596</v>
      </c>
      <c r="GE117" s="11">
        <v>0.97492873133545965</v>
      </c>
      <c r="GF117" s="11">
        <v>0.97492873133545965</v>
      </c>
      <c r="GG117" s="104">
        <f t="shared" ref="GG117:HG117" si="59">GF117</f>
        <v>0.97492873133545965</v>
      </c>
      <c r="GH117" s="104">
        <f t="shared" si="59"/>
        <v>0.97492873133545965</v>
      </c>
      <c r="GI117" s="104">
        <f t="shared" si="59"/>
        <v>0.97492873133545965</v>
      </c>
      <c r="GJ117" s="104">
        <f t="shared" si="59"/>
        <v>0.97492873133545965</v>
      </c>
      <c r="GK117" s="104">
        <f t="shared" si="59"/>
        <v>0.97492873133545965</v>
      </c>
      <c r="GL117" s="104">
        <f t="shared" si="59"/>
        <v>0.97492873133545965</v>
      </c>
      <c r="GM117" s="104">
        <f t="shared" si="59"/>
        <v>0.97492873133545965</v>
      </c>
      <c r="GN117" s="104">
        <f t="shared" si="59"/>
        <v>0.97492873133545965</v>
      </c>
      <c r="GO117" s="104">
        <f t="shared" si="59"/>
        <v>0.97492873133545965</v>
      </c>
      <c r="GP117" s="104">
        <f t="shared" si="59"/>
        <v>0.97492873133545965</v>
      </c>
      <c r="GQ117" s="104">
        <f t="shared" si="59"/>
        <v>0.97492873133545965</v>
      </c>
      <c r="GR117" s="104">
        <f t="shared" si="59"/>
        <v>0.97492873133545965</v>
      </c>
      <c r="GS117" s="104">
        <f t="shared" si="59"/>
        <v>0.97492873133545965</v>
      </c>
      <c r="GT117" s="104">
        <f t="shared" si="59"/>
        <v>0.97492873133545965</v>
      </c>
      <c r="GU117" s="104">
        <f t="shared" si="59"/>
        <v>0.97492873133545965</v>
      </c>
      <c r="GV117" s="104">
        <f t="shared" si="59"/>
        <v>0.97492873133545965</v>
      </c>
      <c r="GW117" s="104">
        <f t="shared" si="59"/>
        <v>0.97492873133545965</v>
      </c>
      <c r="GX117" s="104">
        <f t="shared" si="59"/>
        <v>0.97492873133545965</v>
      </c>
      <c r="GY117" s="104">
        <f t="shared" si="59"/>
        <v>0.97492873133545965</v>
      </c>
      <c r="GZ117" s="104">
        <f t="shared" si="59"/>
        <v>0.97492873133545965</v>
      </c>
      <c r="HA117" s="104">
        <f t="shared" si="59"/>
        <v>0.97492873133545965</v>
      </c>
      <c r="HB117" s="104">
        <f t="shared" si="59"/>
        <v>0.97492873133545965</v>
      </c>
      <c r="HC117" s="104">
        <f t="shared" si="59"/>
        <v>0.97492873133545965</v>
      </c>
      <c r="HD117" s="104">
        <f t="shared" si="59"/>
        <v>0.97492873133545965</v>
      </c>
      <c r="HE117" s="104">
        <f t="shared" si="59"/>
        <v>0.97492873133545965</v>
      </c>
      <c r="HF117" s="104">
        <f t="shared" si="59"/>
        <v>0.97492873133545965</v>
      </c>
      <c r="HG117" s="104">
        <f t="shared" si="59"/>
        <v>0.97492873133545965</v>
      </c>
    </row>
    <row r="118" spans="1:215" x14ac:dyDescent="0.2">
      <c r="A118" s="100">
        <v>23</v>
      </c>
      <c r="B118" s="102">
        <v>0.91205753317320881</v>
      </c>
      <c r="C118" s="102">
        <v>0.92191010125123107</v>
      </c>
      <c r="D118" s="102">
        <v>0.932139873303369</v>
      </c>
      <c r="E118" s="102">
        <v>0.94204471806956069</v>
      </c>
      <c r="F118" s="102">
        <v>0.95101567946682741</v>
      </c>
      <c r="G118" s="102">
        <v>0.95840617421109298</v>
      </c>
      <c r="H118" s="102">
        <v>0.96356469093668262</v>
      </c>
      <c r="I118" s="102">
        <v>0.96737498081931761</v>
      </c>
      <c r="J118" s="102">
        <v>0.97110808791240177</v>
      </c>
      <c r="K118" s="102">
        <v>0.97468871167755899</v>
      </c>
      <c r="L118" s="102">
        <v>0.97804003002556072</v>
      </c>
      <c r="M118" s="102">
        <v>0.9810871640413722</v>
      </c>
      <c r="N118" s="102">
        <v>0.98375355490774608</v>
      </c>
      <c r="O118" s="102">
        <v>0.98596389449383104</v>
      </c>
      <c r="P118" s="102">
        <v>0.98764154537500115</v>
      </c>
      <c r="Q118" s="102">
        <v>0.98871316542483856</v>
      </c>
      <c r="R118" s="102">
        <v>0.98910418818649082</v>
      </c>
      <c r="S118" s="102">
        <v>0.98913041461825002</v>
      </c>
      <c r="T118" s="102">
        <v>0.98915957848890046</v>
      </c>
      <c r="U118" s="102">
        <v>0.98919236236812058</v>
      </c>
      <c r="V118" s="102">
        <v>0.98922702952780528</v>
      </c>
      <c r="W118" s="102">
        <v>0.98926243607808118</v>
      </c>
      <c r="X118" s="102">
        <v>0.98929969433872234</v>
      </c>
      <c r="Y118" s="102">
        <v>0.98933744761229536</v>
      </c>
      <c r="Z118" s="102">
        <v>0.98937556546781658</v>
      </c>
      <c r="AA118" s="102">
        <v>0.98941343261357861</v>
      </c>
      <c r="AB118" s="102">
        <v>0.98944976521446248</v>
      </c>
      <c r="AC118" s="102">
        <v>0.98948336372761014</v>
      </c>
      <c r="AD118" s="102">
        <v>0.98951324555496534</v>
      </c>
      <c r="AE118" s="102">
        <v>0.98953815927706346</v>
      </c>
      <c r="AF118" s="102">
        <v>0.98955748190393267</v>
      </c>
      <c r="AG118" s="102">
        <v>0.98957097021184803</v>
      </c>
      <c r="AH118" s="102">
        <v>0.98957881160678107</v>
      </c>
      <c r="AI118" s="102">
        <v>0.9895810833721852</v>
      </c>
      <c r="AJ118" s="102">
        <v>0.98957817173192286</v>
      </c>
      <c r="AK118" s="102">
        <v>0.98957075972189035</v>
      </c>
      <c r="AL118" s="102">
        <v>0.98955931832076804</v>
      </c>
      <c r="AM118" s="102">
        <v>0.98954405584684091</v>
      </c>
      <c r="AN118" s="102">
        <v>0.98952561136733763</v>
      </c>
      <c r="AO118" s="102">
        <v>0.98950424033085349</v>
      </c>
      <c r="AP118" s="102">
        <v>0.98947989901169764</v>
      </c>
      <c r="AQ118" s="102">
        <v>0.98945313199392793</v>
      </c>
      <c r="AR118" s="102">
        <v>0.98942405308626047</v>
      </c>
      <c r="AS118" s="102">
        <v>0.9893919892917844</v>
      </c>
      <c r="AT118" s="102">
        <v>0.98935710212163919</v>
      </c>
      <c r="AU118" s="102">
        <v>0.98931925449961633</v>
      </c>
      <c r="AV118" s="102">
        <v>0.98927796327486417</v>
      </c>
      <c r="AW118" s="102">
        <v>0.98923230137743756</v>
      </c>
      <c r="AX118" s="102">
        <v>0.98918286788207432</v>
      </c>
      <c r="AY118" s="102">
        <v>0.98912820545518765</v>
      </c>
      <c r="AZ118" s="102">
        <v>0.9890671091147023</v>
      </c>
      <c r="BA118" s="102">
        <v>0.98899890608072072</v>
      </c>
      <c r="BB118" s="102">
        <v>0.98892167753257809</v>
      </c>
      <c r="BC118" s="102">
        <v>0.98883601682680178</v>
      </c>
      <c r="BD118" s="102">
        <v>0.98873936699250542</v>
      </c>
      <c r="BE118" s="102">
        <v>0.98863143804611175</v>
      </c>
      <c r="BF118" s="102">
        <v>0.98851232148490165</v>
      </c>
      <c r="BG118" s="102">
        <v>0.98838029594486432</v>
      </c>
      <c r="BH118" s="102">
        <v>0.98823262021534286</v>
      </c>
      <c r="BI118" s="102">
        <v>0.98806941592556896</v>
      </c>
      <c r="BJ118" s="102">
        <v>0.9878822159847489</v>
      </c>
      <c r="BK118" s="102">
        <v>0.98766901807845198</v>
      </c>
      <c r="BL118" s="102">
        <v>0.98742724431656759</v>
      </c>
      <c r="BM118" s="102">
        <v>0.98715367296926793</v>
      </c>
      <c r="BN118" s="102">
        <v>0.98683911148466796</v>
      </c>
      <c r="BO118" s="102">
        <v>0.98649265080870874</v>
      </c>
      <c r="BP118" s="102">
        <v>0.98610259624997987</v>
      </c>
      <c r="BQ118" s="102">
        <v>0.98567228491411962</v>
      </c>
      <c r="BR118" s="102">
        <v>0.98518446967105588</v>
      </c>
      <c r="BS118" s="102">
        <v>0.98464264749512109</v>
      </c>
      <c r="BT118" s="102">
        <v>0.98403177389514473</v>
      </c>
      <c r="BU118" s="102">
        <v>0.98333739930331521</v>
      </c>
      <c r="BV118" s="102">
        <v>0.98251730163936479</v>
      </c>
      <c r="BW118" s="102">
        <v>0.98156888743166382</v>
      </c>
      <c r="BX118" s="102">
        <v>0.98045487251899166</v>
      </c>
      <c r="BY118" s="102">
        <v>0.97913843200338002</v>
      </c>
      <c r="BZ118" s="102">
        <v>0.97763691389431995</v>
      </c>
      <c r="CA118" s="102">
        <v>0.97597275147580775</v>
      </c>
      <c r="CB118" s="102">
        <v>0.97597275147580775</v>
      </c>
      <c r="CC118" s="104">
        <f t="shared" ref="CC118:DC118" si="60">CB118</f>
        <v>0.97597275147580775</v>
      </c>
      <c r="CD118" s="104">
        <f t="shared" si="60"/>
        <v>0.97597275147580775</v>
      </c>
      <c r="CE118" s="104">
        <f t="shared" si="60"/>
        <v>0.97597275147580775</v>
      </c>
      <c r="CF118" s="104">
        <f t="shared" si="60"/>
        <v>0.97597275147580775</v>
      </c>
      <c r="CG118" s="104">
        <f t="shared" si="60"/>
        <v>0.97597275147580775</v>
      </c>
      <c r="CH118" s="104">
        <f t="shared" si="60"/>
        <v>0.97597275147580775</v>
      </c>
      <c r="CI118" s="104">
        <f t="shared" si="60"/>
        <v>0.97597275147580775</v>
      </c>
      <c r="CJ118" s="104">
        <f t="shared" si="60"/>
        <v>0.97597275147580775</v>
      </c>
      <c r="CK118" s="104">
        <f t="shared" si="60"/>
        <v>0.97597275147580775</v>
      </c>
      <c r="CL118" s="104">
        <f t="shared" si="60"/>
        <v>0.97597275147580775</v>
      </c>
      <c r="CM118" s="104">
        <f t="shared" si="60"/>
        <v>0.97597275147580775</v>
      </c>
      <c r="CN118" s="104">
        <f t="shared" si="60"/>
        <v>0.97597275147580775</v>
      </c>
      <c r="CO118" s="104">
        <f t="shared" si="60"/>
        <v>0.97597275147580775</v>
      </c>
      <c r="CP118" s="104">
        <f t="shared" si="60"/>
        <v>0.97597275147580775</v>
      </c>
      <c r="CQ118" s="104">
        <f t="shared" si="60"/>
        <v>0.97597275147580775</v>
      </c>
      <c r="CR118" s="104">
        <f t="shared" si="60"/>
        <v>0.97597275147580775</v>
      </c>
      <c r="CS118" s="104">
        <f t="shared" si="60"/>
        <v>0.97597275147580775</v>
      </c>
      <c r="CT118" s="104">
        <f t="shared" si="60"/>
        <v>0.97597275147580775</v>
      </c>
      <c r="CU118" s="104">
        <f t="shared" si="60"/>
        <v>0.97597275147580775</v>
      </c>
      <c r="CV118" s="104">
        <f t="shared" si="60"/>
        <v>0.97597275147580775</v>
      </c>
      <c r="CW118" s="104">
        <f t="shared" si="60"/>
        <v>0.97597275147580775</v>
      </c>
      <c r="CX118" s="104">
        <f t="shared" si="60"/>
        <v>0.97597275147580775</v>
      </c>
      <c r="CY118" s="104">
        <f t="shared" si="60"/>
        <v>0.97597275147580775</v>
      </c>
      <c r="CZ118" s="104">
        <f t="shared" si="60"/>
        <v>0.97597275147580775</v>
      </c>
      <c r="DA118" s="104">
        <f t="shared" si="60"/>
        <v>0.97597275147580775</v>
      </c>
      <c r="DB118" s="104">
        <f t="shared" si="60"/>
        <v>0.97597275147580775</v>
      </c>
      <c r="DC118" s="104">
        <f t="shared" si="60"/>
        <v>0.97597275147580775</v>
      </c>
      <c r="DE118" s="100">
        <v>23</v>
      </c>
      <c r="DF118" s="11">
        <v>0.91205753317320881</v>
      </c>
      <c r="DG118" s="11">
        <v>0.92191010125123107</v>
      </c>
      <c r="DH118" s="11">
        <v>0.932139873303369</v>
      </c>
      <c r="DI118" s="11">
        <v>0.94204471806956069</v>
      </c>
      <c r="DJ118" s="11">
        <v>0.95101567946682741</v>
      </c>
      <c r="DK118" s="11">
        <v>0.95840617421109298</v>
      </c>
      <c r="DL118" s="11">
        <v>0.96356469093668262</v>
      </c>
      <c r="DM118" s="11">
        <v>0.96737498081931761</v>
      </c>
      <c r="DN118" s="11">
        <v>0.97110808791240177</v>
      </c>
      <c r="DO118" s="11">
        <v>0.97468871167755899</v>
      </c>
      <c r="DP118" s="11">
        <v>0.97804003002556072</v>
      </c>
      <c r="DQ118" s="11">
        <v>0.9810871640413722</v>
      </c>
      <c r="DR118" s="11">
        <v>0.98375355490774608</v>
      </c>
      <c r="DS118" s="11">
        <v>0.98596389449383104</v>
      </c>
      <c r="DT118" s="11">
        <v>0.98764154537500115</v>
      </c>
      <c r="DU118" s="11">
        <v>0.98871316542483856</v>
      </c>
      <c r="DV118" s="11">
        <v>0.98910418818649082</v>
      </c>
      <c r="DW118" s="11">
        <v>0.98913041461825002</v>
      </c>
      <c r="DX118" s="11">
        <v>0.98915957848890046</v>
      </c>
      <c r="DY118" s="11">
        <v>0.98919236236812058</v>
      </c>
      <c r="DZ118" s="11">
        <v>0.98922702952780528</v>
      </c>
      <c r="EA118" s="11">
        <v>0.98926243607808118</v>
      </c>
      <c r="EB118" s="11">
        <v>0.98929969433872234</v>
      </c>
      <c r="EC118" s="11">
        <v>0.98933744761229536</v>
      </c>
      <c r="ED118" s="11">
        <v>0.98937556546781658</v>
      </c>
      <c r="EE118" s="11">
        <v>0.98941343261357861</v>
      </c>
      <c r="EF118" s="11">
        <v>0.98944976521446248</v>
      </c>
      <c r="EG118" s="11">
        <v>0.98948336372761014</v>
      </c>
      <c r="EH118" s="11">
        <v>0.98951324555496534</v>
      </c>
      <c r="EI118" s="11">
        <v>0.98953815927706346</v>
      </c>
      <c r="EJ118" s="11">
        <v>0.98955748190393267</v>
      </c>
      <c r="EK118" s="11">
        <v>0.98957097021184803</v>
      </c>
      <c r="EL118" s="11">
        <v>0.98957881160678107</v>
      </c>
      <c r="EM118" s="11">
        <v>0.9895810833721852</v>
      </c>
      <c r="EN118" s="11">
        <v>0.98957817173192286</v>
      </c>
      <c r="EO118" s="11">
        <v>0.98957075972189035</v>
      </c>
      <c r="EP118" s="11">
        <v>0.98955931832076804</v>
      </c>
      <c r="EQ118" s="11">
        <v>0.98954405584684091</v>
      </c>
      <c r="ER118" s="11">
        <v>0.98952561136733763</v>
      </c>
      <c r="ES118" s="11">
        <v>0.98950424033085349</v>
      </c>
      <c r="ET118" s="11">
        <v>0.98947989901169764</v>
      </c>
      <c r="EU118" s="11">
        <v>0.98945313199392793</v>
      </c>
      <c r="EV118" s="11">
        <v>0.98942405308626047</v>
      </c>
      <c r="EW118" s="11">
        <v>0.9893919892917844</v>
      </c>
      <c r="EX118" s="11">
        <v>0.98935710212163919</v>
      </c>
      <c r="EY118" s="11">
        <v>0.98931925449961633</v>
      </c>
      <c r="EZ118" s="11">
        <v>0.98927796327486417</v>
      </c>
      <c r="FA118" s="11">
        <v>0.98923230137743756</v>
      </c>
      <c r="FB118" s="11">
        <v>0.98918286788207432</v>
      </c>
      <c r="FC118" s="11">
        <v>0.98912820545518765</v>
      </c>
      <c r="FD118" s="11">
        <v>0.9890671091147023</v>
      </c>
      <c r="FE118" s="11">
        <v>0.98899890608072072</v>
      </c>
      <c r="FF118" s="11">
        <v>0.98892167753257809</v>
      </c>
      <c r="FG118" s="11">
        <v>0.98883601682680178</v>
      </c>
      <c r="FH118" s="11">
        <v>0.98873936699250542</v>
      </c>
      <c r="FI118" s="11">
        <v>0.98863143804611175</v>
      </c>
      <c r="FJ118" s="11">
        <v>0.98851232148490165</v>
      </c>
      <c r="FK118" s="11">
        <v>0.98838029594486432</v>
      </c>
      <c r="FL118" s="11">
        <v>0.98823262021534286</v>
      </c>
      <c r="FM118" s="11">
        <v>0.98806941592556896</v>
      </c>
      <c r="FN118" s="11">
        <v>0.9878822159847489</v>
      </c>
      <c r="FO118" s="11">
        <v>0.98766901807845198</v>
      </c>
      <c r="FP118" s="11">
        <v>0.98742724431656759</v>
      </c>
      <c r="FQ118" s="11">
        <v>0.98715367296926793</v>
      </c>
      <c r="FR118" s="11">
        <v>0.98683911148466796</v>
      </c>
      <c r="FS118" s="11">
        <v>0.98649265080870874</v>
      </c>
      <c r="FT118" s="11">
        <v>0.98610259624997987</v>
      </c>
      <c r="FU118" s="11">
        <v>0.98567228491411962</v>
      </c>
      <c r="FV118" s="11">
        <v>0.98518446967105588</v>
      </c>
      <c r="FW118" s="11">
        <v>0.98464264749512109</v>
      </c>
      <c r="FX118" s="11">
        <v>0.98403177389514473</v>
      </c>
      <c r="FY118" s="11">
        <v>0.98333739930331521</v>
      </c>
      <c r="FZ118" s="11">
        <v>0.98251730163936479</v>
      </c>
      <c r="GA118" s="11">
        <v>0.98156888743166382</v>
      </c>
      <c r="GB118" s="11">
        <v>0.98045487251899166</v>
      </c>
      <c r="GC118" s="11">
        <v>0.97913843200338002</v>
      </c>
      <c r="GD118" s="11">
        <v>0.97763691389431995</v>
      </c>
      <c r="GE118" s="11">
        <v>0.97597275147580775</v>
      </c>
      <c r="GF118" s="11">
        <v>0.97597275147580775</v>
      </c>
      <c r="GG118" s="104">
        <f t="shared" ref="GG118:HG118" si="61">GF118</f>
        <v>0.97597275147580775</v>
      </c>
      <c r="GH118" s="104">
        <f t="shared" si="61"/>
        <v>0.97597275147580775</v>
      </c>
      <c r="GI118" s="104">
        <f t="shared" si="61"/>
        <v>0.97597275147580775</v>
      </c>
      <c r="GJ118" s="104">
        <f t="shared" si="61"/>
        <v>0.97597275147580775</v>
      </c>
      <c r="GK118" s="104">
        <f t="shared" si="61"/>
        <v>0.97597275147580775</v>
      </c>
      <c r="GL118" s="104">
        <f t="shared" si="61"/>
        <v>0.97597275147580775</v>
      </c>
      <c r="GM118" s="104">
        <f t="shared" si="61"/>
        <v>0.97597275147580775</v>
      </c>
      <c r="GN118" s="104">
        <f t="shared" si="61"/>
        <v>0.97597275147580775</v>
      </c>
      <c r="GO118" s="104">
        <f t="shared" si="61"/>
        <v>0.97597275147580775</v>
      </c>
      <c r="GP118" s="104">
        <f t="shared" si="61"/>
        <v>0.97597275147580775</v>
      </c>
      <c r="GQ118" s="104">
        <f t="shared" si="61"/>
        <v>0.97597275147580775</v>
      </c>
      <c r="GR118" s="104">
        <f t="shared" si="61"/>
        <v>0.97597275147580775</v>
      </c>
      <c r="GS118" s="104">
        <f t="shared" si="61"/>
        <v>0.97597275147580775</v>
      </c>
      <c r="GT118" s="104">
        <f t="shared" si="61"/>
        <v>0.97597275147580775</v>
      </c>
      <c r="GU118" s="104">
        <f t="shared" si="61"/>
        <v>0.97597275147580775</v>
      </c>
      <c r="GV118" s="104">
        <f t="shared" si="61"/>
        <v>0.97597275147580775</v>
      </c>
      <c r="GW118" s="104">
        <f t="shared" si="61"/>
        <v>0.97597275147580775</v>
      </c>
      <c r="GX118" s="104">
        <f t="shared" si="61"/>
        <v>0.97597275147580775</v>
      </c>
      <c r="GY118" s="104">
        <f t="shared" si="61"/>
        <v>0.97597275147580775</v>
      </c>
      <c r="GZ118" s="104">
        <f t="shared" si="61"/>
        <v>0.97597275147580775</v>
      </c>
      <c r="HA118" s="104">
        <f t="shared" si="61"/>
        <v>0.97597275147580775</v>
      </c>
      <c r="HB118" s="104">
        <f t="shared" si="61"/>
        <v>0.97597275147580775</v>
      </c>
      <c r="HC118" s="104">
        <f t="shared" si="61"/>
        <v>0.97597275147580775</v>
      </c>
      <c r="HD118" s="104">
        <f t="shared" si="61"/>
        <v>0.97597275147580775</v>
      </c>
      <c r="HE118" s="104">
        <f t="shared" si="61"/>
        <v>0.97597275147580775</v>
      </c>
      <c r="HF118" s="104">
        <f t="shared" si="61"/>
        <v>0.97597275147580775</v>
      </c>
      <c r="HG118" s="104">
        <f t="shared" si="61"/>
        <v>0.97597275147580775</v>
      </c>
    </row>
    <row r="119" spans="1:215" x14ac:dyDescent="0.2">
      <c r="A119" s="100">
        <v>24</v>
      </c>
      <c r="B119" s="102">
        <v>0.9129965822793239</v>
      </c>
      <c r="C119" s="102">
        <v>0.92265074377073142</v>
      </c>
      <c r="D119" s="102">
        <v>0.93268220496040233</v>
      </c>
      <c r="E119" s="102">
        <v>0.94240776751080557</v>
      </c>
      <c r="F119" s="102">
        <v>0.95123115667468328</v>
      </c>
      <c r="G119" s="102">
        <v>0.9585209807970454</v>
      </c>
      <c r="H119" s="102">
        <v>0.96364125208569729</v>
      </c>
      <c r="I119" s="102">
        <v>0.96744984450900706</v>
      </c>
      <c r="J119" s="102">
        <v>0.97118133343635415</v>
      </c>
      <c r="K119" s="102">
        <v>0.97476037518807956</v>
      </c>
      <c r="L119" s="102">
        <v>0.97811020857498909</v>
      </c>
      <c r="M119" s="102">
        <v>0.98115588267993215</v>
      </c>
      <c r="N119" s="102">
        <v>0.98382088153682723</v>
      </c>
      <c r="O119" s="102">
        <v>0.98602985414348487</v>
      </c>
      <c r="P119" s="102">
        <v>0.98770621135480496</v>
      </c>
      <c r="Q119" s="102">
        <v>0.98877643274366778</v>
      </c>
      <c r="R119" s="102">
        <v>0.98916585708591753</v>
      </c>
      <c r="S119" s="102">
        <v>0.98919032695170805</v>
      </c>
      <c r="T119" s="102">
        <v>0.98921752734852098</v>
      </c>
      <c r="U119" s="102">
        <v>0.98924809348418186</v>
      </c>
      <c r="V119" s="102">
        <v>0.98928040789366212</v>
      </c>
      <c r="W119" s="102">
        <v>0.98931340540061175</v>
      </c>
      <c r="X119" s="102">
        <v>0.9893481216345883</v>
      </c>
      <c r="Y119" s="102">
        <v>0.98938329361322364</v>
      </c>
      <c r="Z119" s="102">
        <v>0.9894188001123434</v>
      </c>
      <c r="AA119" s="102">
        <v>0.98945406874339259</v>
      </c>
      <c r="AB119" s="102">
        <v>0.98948790498020056</v>
      </c>
      <c r="AC119" s="102">
        <v>0.98951919291926949</v>
      </c>
      <c r="AD119" s="102">
        <v>0.98954701873060513</v>
      </c>
      <c r="AE119" s="102">
        <v>0.98957021847847548</v>
      </c>
      <c r="AF119" s="102">
        <v>0.98958821316803591</v>
      </c>
      <c r="AG119" s="102">
        <v>0.9896007772100831</v>
      </c>
      <c r="AH119" s="102">
        <v>0.98960808565814451</v>
      </c>
      <c r="AI119" s="102">
        <v>0.98961021107003189</v>
      </c>
      <c r="AJ119" s="102">
        <v>0.98960751341530351</v>
      </c>
      <c r="AK119" s="102">
        <v>0.98960062876215571</v>
      </c>
      <c r="AL119" s="102">
        <v>0.98958999581965335</v>
      </c>
      <c r="AM119" s="102">
        <v>0.9895758088531349</v>
      </c>
      <c r="AN119" s="102">
        <v>0.98955866288926297</v>
      </c>
      <c r="AO119" s="102">
        <v>0.98953879602398231</v>
      </c>
      <c r="AP119" s="102">
        <v>0.98951616802741282</v>
      </c>
      <c r="AQ119" s="102">
        <v>0.98949128596651492</v>
      </c>
      <c r="AR119" s="102">
        <v>0.98946425617080014</v>
      </c>
      <c r="AS119" s="102">
        <v>0.98943445317686685</v>
      </c>
      <c r="AT119" s="102">
        <v>0.98940202784134434</v>
      </c>
      <c r="AU119" s="102">
        <v>0.98936685337766472</v>
      </c>
      <c r="AV119" s="102">
        <v>0.98932848116717431</v>
      </c>
      <c r="AW119" s="102">
        <v>0.98928605001121839</v>
      </c>
      <c r="AX119" s="102">
        <v>0.98924011823421742</v>
      </c>
      <c r="AY119" s="102">
        <v>0.9891893319813424</v>
      </c>
      <c r="AZ119" s="102">
        <v>0.98913257258823506</v>
      </c>
      <c r="BA119" s="102">
        <v>0.98906921663201786</v>
      </c>
      <c r="BB119" s="102">
        <v>0.98899748305481505</v>
      </c>
      <c r="BC119" s="102">
        <v>0.98891792650449539</v>
      </c>
      <c r="BD119" s="102">
        <v>0.98882817434920844</v>
      </c>
      <c r="BE119" s="102">
        <v>0.98872796222286663</v>
      </c>
      <c r="BF119" s="102">
        <v>0.98861738078174344</v>
      </c>
      <c r="BG119" s="102">
        <v>0.9884948379685744</v>
      </c>
      <c r="BH119" s="102">
        <v>0.98835779451623074</v>
      </c>
      <c r="BI119" s="102">
        <v>0.98820637505844566</v>
      </c>
      <c r="BJ119" s="102">
        <v>0.98803272849629875</v>
      </c>
      <c r="BK119" s="102">
        <v>0.9878350129959832</v>
      </c>
      <c r="BL119" s="102">
        <v>0.98761085907271995</v>
      </c>
      <c r="BM119" s="102">
        <v>0.9873573037465474</v>
      </c>
      <c r="BN119" s="102">
        <v>0.98706585216006359</v>
      </c>
      <c r="BO119" s="102">
        <v>0.98674499155598261</v>
      </c>
      <c r="BP119" s="102">
        <v>0.98638392482187098</v>
      </c>
      <c r="BQ119" s="102">
        <v>0.98598581710956235</v>
      </c>
      <c r="BR119" s="102">
        <v>0.9855347631674215</v>
      </c>
      <c r="BS119" s="102">
        <v>0.98503412445722072</v>
      </c>
      <c r="BT119" s="102">
        <v>0.98447009143264397</v>
      </c>
      <c r="BU119" s="102">
        <v>0.98382947778839736</v>
      </c>
      <c r="BV119" s="102">
        <v>0.98307345748215569</v>
      </c>
      <c r="BW119" s="102">
        <v>0.98220001960792502</v>
      </c>
      <c r="BX119" s="102">
        <v>0.98117517358408202</v>
      </c>
      <c r="BY119" s="102">
        <v>0.97996558355075036</v>
      </c>
      <c r="BZ119" s="102">
        <v>0.97858816091291656</v>
      </c>
      <c r="CA119" s="102">
        <v>0.97706469682892361</v>
      </c>
      <c r="CB119" s="102">
        <v>0.97706469682892361</v>
      </c>
      <c r="CC119" s="104">
        <f t="shared" ref="CC119:DC119" si="62">CB119</f>
        <v>0.97706469682892361</v>
      </c>
      <c r="CD119" s="104">
        <f t="shared" si="62"/>
        <v>0.97706469682892361</v>
      </c>
      <c r="CE119" s="104">
        <f t="shared" si="62"/>
        <v>0.97706469682892361</v>
      </c>
      <c r="CF119" s="104">
        <f t="shared" si="62"/>
        <v>0.97706469682892361</v>
      </c>
      <c r="CG119" s="104">
        <f t="shared" si="62"/>
        <v>0.97706469682892361</v>
      </c>
      <c r="CH119" s="104">
        <f t="shared" si="62"/>
        <v>0.97706469682892361</v>
      </c>
      <c r="CI119" s="104">
        <f t="shared" si="62"/>
        <v>0.97706469682892361</v>
      </c>
      <c r="CJ119" s="104">
        <f t="shared" si="62"/>
        <v>0.97706469682892361</v>
      </c>
      <c r="CK119" s="104">
        <f t="shared" si="62"/>
        <v>0.97706469682892361</v>
      </c>
      <c r="CL119" s="104">
        <f t="shared" si="62"/>
        <v>0.97706469682892361</v>
      </c>
      <c r="CM119" s="104">
        <f t="shared" si="62"/>
        <v>0.97706469682892361</v>
      </c>
      <c r="CN119" s="104">
        <f t="shared" si="62"/>
        <v>0.97706469682892361</v>
      </c>
      <c r="CO119" s="104">
        <f t="shared" si="62"/>
        <v>0.97706469682892361</v>
      </c>
      <c r="CP119" s="104">
        <f t="shared" si="62"/>
        <v>0.97706469682892361</v>
      </c>
      <c r="CQ119" s="104">
        <f t="shared" si="62"/>
        <v>0.97706469682892361</v>
      </c>
      <c r="CR119" s="104">
        <f t="shared" si="62"/>
        <v>0.97706469682892361</v>
      </c>
      <c r="CS119" s="104">
        <f t="shared" si="62"/>
        <v>0.97706469682892361</v>
      </c>
      <c r="CT119" s="104">
        <f t="shared" si="62"/>
        <v>0.97706469682892361</v>
      </c>
      <c r="CU119" s="104">
        <f t="shared" si="62"/>
        <v>0.97706469682892361</v>
      </c>
      <c r="CV119" s="104">
        <f t="shared" si="62"/>
        <v>0.97706469682892361</v>
      </c>
      <c r="CW119" s="104">
        <f t="shared" si="62"/>
        <v>0.97706469682892361</v>
      </c>
      <c r="CX119" s="104">
        <f t="shared" si="62"/>
        <v>0.97706469682892361</v>
      </c>
      <c r="CY119" s="104">
        <f t="shared" si="62"/>
        <v>0.97706469682892361</v>
      </c>
      <c r="CZ119" s="104">
        <f t="shared" si="62"/>
        <v>0.97706469682892361</v>
      </c>
      <c r="DA119" s="104">
        <f t="shared" si="62"/>
        <v>0.97706469682892361</v>
      </c>
      <c r="DB119" s="104">
        <f t="shared" si="62"/>
        <v>0.97706469682892361</v>
      </c>
      <c r="DC119" s="104">
        <f t="shared" si="62"/>
        <v>0.97706469682892361</v>
      </c>
      <c r="DE119" s="100">
        <v>24</v>
      </c>
      <c r="DF119" s="11">
        <v>0.9129965822793239</v>
      </c>
      <c r="DG119" s="11">
        <v>0.92265074377073142</v>
      </c>
      <c r="DH119" s="11">
        <v>0.93268220496040233</v>
      </c>
      <c r="DI119" s="11">
        <v>0.94240776751080557</v>
      </c>
      <c r="DJ119" s="11">
        <v>0.95123115667468328</v>
      </c>
      <c r="DK119" s="11">
        <v>0.9585209807970454</v>
      </c>
      <c r="DL119" s="11">
        <v>0.96364125208569729</v>
      </c>
      <c r="DM119" s="11">
        <v>0.96744984450900706</v>
      </c>
      <c r="DN119" s="11">
        <v>0.97118133343635415</v>
      </c>
      <c r="DO119" s="11">
        <v>0.97476037518807956</v>
      </c>
      <c r="DP119" s="11">
        <v>0.97811020857498909</v>
      </c>
      <c r="DQ119" s="11">
        <v>0.98115588267993215</v>
      </c>
      <c r="DR119" s="11">
        <v>0.98382088153682723</v>
      </c>
      <c r="DS119" s="11">
        <v>0.98602985414348487</v>
      </c>
      <c r="DT119" s="11">
        <v>0.98770621135480496</v>
      </c>
      <c r="DU119" s="11">
        <v>0.98877643274366778</v>
      </c>
      <c r="DV119" s="11">
        <v>0.98916585708591753</v>
      </c>
      <c r="DW119" s="11">
        <v>0.98919032695170805</v>
      </c>
      <c r="DX119" s="11">
        <v>0.98921752734852098</v>
      </c>
      <c r="DY119" s="11">
        <v>0.98924809348418186</v>
      </c>
      <c r="DZ119" s="11">
        <v>0.98928040789366212</v>
      </c>
      <c r="EA119" s="11">
        <v>0.98931340540061175</v>
      </c>
      <c r="EB119" s="11">
        <v>0.9893481216345883</v>
      </c>
      <c r="EC119" s="11">
        <v>0.98938329361322364</v>
      </c>
      <c r="ED119" s="11">
        <v>0.9894188001123434</v>
      </c>
      <c r="EE119" s="11">
        <v>0.98945406874339259</v>
      </c>
      <c r="EF119" s="11">
        <v>0.98948790498020056</v>
      </c>
      <c r="EG119" s="11">
        <v>0.98951919291926949</v>
      </c>
      <c r="EH119" s="11">
        <v>0.98954701873060513</v>
      </c>
      <c r="EI119" s="11">
        <v>0.98957021847847548</v>
      </c>
      <c r="EJ119" s="11">
        <v>0.98958821316803591</v>
      </c>
      <c r="EK119" s="11">
        <v>0.9896007772100831</v>
      </c>
      <c r="EL119" s="11">
        <v>0.98960808565814451</v>
      </c>
      <c r="EM119" s="11">
        <v>0.98961021107003189</v>
      </c>
      <c r="EN119" s="11">
        <v>0.98960751341530351</v>
      </c>
      <c r="EO119" s="11">
        <v>0.98960062876215571</v>
      </c>
      <c r="EP119" s="11">
        <v>0.98958999581965335</v>
      </c>
      <c r="EQ119" s="11">
        <v>0.9895758088531349</v>
      </c>
      <c r="ER119" s="11">
        <v>0.98955866288926297</v>
      </c>
      <c r="ES119" s="11">
        <v>0.98953879602398231</v>
      </c>
      <c r="ET119" s="11">
        <v>0.98951616802741282</v>
      </c>
      <c r="EU119" s="11">
        <v>0.98949128596651492</v>
      </c>
      <c r="EV119" s="11">
        <v>0.98946425617080014</v>
      </c>
      <c r="EW119" s="11">
        <v>0.98943445317686685</v>
      </c>
      <c r="EX119" s="11">
        <v>0.98940202784134434</v>
      </c>
      <c r="EY119" s="11">
        <v>0.98936685337766472</v>
      </c>
      <c r="EZ119" s="11">
        <v>0.98932848116717431</v>
      </c>
      <c r="FA119" s="11">
        <v>0.98928605001121839</v>
      </c>
      <c r="FB119" s="11">
        <v>0.98924011823421742</v>
      </c>
      <c r="FC119" s="11">
        <v>0.9891893319813424</v>
      </c>
      <c r="FD119" s="11">
        <v>0.98913257258823506</v>
      </c>
      <c r="FE119" s="11">
        <v>0.98906921663201786</v>
      </c>
      <c r="FF119" s="11">
        <v>0.98899748305481505</v>
      </c>
      <c r="FG119" s="11">
        <v>0.98891792650449539</v>
      </c>
      <c r="FH119" s="11">
        <v>0.98882817434920844</v>
      </c>
      <c r="FI119" s="11">
        <v>0.98872796222286663</v>
      </c>
      <c r="FJ119" s="11">
        <v>0.98861738078174344</v>
      </c>
      <c r="FK119" s="11">
        <v>0.9884948379685744</v>
      </c>
      <c r="FL119" s="11">
        <v>0.98835779451623074</v>
      </c>
      <c r="FM119" s="11">
        <v>0.98820637505844566</v>
      </c>
      <c r="FN119" s="11">
        <v>0.98803272849629875</v>
      </c>
      <c r="FO119" s="11">
        <v>0.9878350129959832</v>
      </c>
      <c r="FP119" s="11">
        <v>0.98761085907271995</v>
      </c>
      <c r="FQ119" s="11">
        <v>0.9873573037465474</v>
      </c>
      <c r="FR119" s="11">
        <v>0.98706585216006359</v>
      </c>
      <c r="FS119" s="11">
        <v>0.98674499155598261</v>
      </c>
      <c r="FT119" s="11">
        <v>0.98638392482187098</v>
      </c>
      <c r="FU119" s="11">
        <v>0.98598581710956235</v>
      </c>
      <c r="FV119" s="11">
        <v>0.9855347631674215</v>
      </c>
      <c r="FW119" s="11">
        <v>0.98503412445722072</v>
      </c>
      <c r="FX119" s="11">
        <v>0.98447009143264397</v>
      </c>
      <c r="FY119" s="11">
        <v>0.98382947778839736</v>
      </c>
      <c r="FZ119" s="11">
        <v>0.98307345748215569</v>
      </c>
      <c r="GA119" s="11">
        <v>0.98220001960792502</v>
      </c>
      <c r="GB119" s="11">
        <v>0.98117517358408202</v>
      </c>
      <c r="GC119" s="11">
        <v>0.97996558355075036</v>
      </c>
      <c r="GD119" s="11">
        <v>0.97858816091291656</v>
      </c>
      <c r="GE119" s="11">
        <v>0.97706469682892361</v>
      </c>
      <c r="GF119" s="11">
        <v>0.97706469682892361</v>
      </c>
      <c r="GG119" s="104">
        <f t="shared" ref="GG119:HG119" si="63">GF119</f>
        <v>0.97706469682892361</v>
      </c>
      <c r="GH119" s="104">
        <f t="shared" si="63"/>
        <v>0.97706469682892361</v>
      </c>
      <c r="GI119" s="104">
        <f t="shared" si="63"/>
        <v>0.97706469682892361</v>
      </c>
      <c r="GJ119" s="104">
        <f t="shared" si="63"/>
        <v>0.97706469682892361</v>
      </c>
      <c r="GK119" s="104">
        <f t="shared" si="63"/>
        <v>0.97706469682892361</v>
      </c>
      <c r="GL119" s="104">
        <f t="shared" si="63"/>
        <v>0.97706469682892361</v>
      </c>
      <c r="GM119" s="104">
        <f t="shared" si="63"/>
        <v>0.97706469682892361</v>
      </c>
      <c r="GN119" s="104">
        <f t="shared" si="63"/>
        <v>0.97706469682892361</v>
      </c>
      <c r="GO119" s="104">
        <f t="shared" si="63"/>
        <v>0.97706469682892361</v>
      </c>
      <c r="GP119" s="104">
        <f t="shared" si="63"/>
        <v>0.97706469682892361</v>
      </c>
      <c r="GQ119" s="104">
        <f t="shared" si="63"/>
        <v>0.97706469682892361</v>
      </c>
      <c r="GR119" s="104">
        <f t="shared" si="63"/>
        <v>0.97706469682892361</v>
      </c>
      <c r="GS119" s="104">
        <f t="shared" si="63"/>
        <v>0.97706469682892361</v>
      </c>
      <c r="GT119" s="104">
        <f t="shared" si="63"/>
        <v>0.97706469682892361</v>
      </c>
      <c r="GU119" s="104">
        <f t="shared" si="63"/>
        <v>0.97706469682892361</v>
      </c>
      <c r="GV119" s="104">
        <f t="shared" si="63"/>
        <v>0.97706469682892361</v>
      </c>
      <c r="GW119" s="104">
        <f t="shared" si="63"/>
        <v>0.97706469682892361</v>
      </c>
      <c r="GX119" s="104">
        <f t="shared" si="63"/>
        <v>0.97706469682892361</v>
      </c>
      <c r="GY119" s="104">
        <f t="shared" si="63"/>
        <v>0.97706469682892361</v>
      </c>
      <c r="GZ119" s="104">
        <f t="shared" si="63"/>
        <v>0.97706469682892361</v>
      </c>
      <c r="HA119" s="104">
        <f t="shared" si="63"/>
        <v>0.97706469682892361</v>
      </c>
      <c r="HB119" s="104">
        <f t="shared" si="63"/>
        <v>0.97706469682892361</v>
      </c>
      <c r="HC119" s="104">
        <f t="shared" si="63"/>
        <v>0.97706469682892361</v>
      </c>
      <c r="HD119" s="104">
        <f t="shared" si="63"/>
        <v>0.97706469682892361</v>
      </c>
      <c r="HE119" s="104">
        <f t="shared" si="63"/>
        <v>0.97706469682892361</v>
      </c>
      <c r="HF119" s="104">
        <f t="shared" si="63"/>
        <v>0.97706469682892361</v>
      </c>
      <c r="HG119" s="104">
        <f t="shared" si="63"/>
        <v>0.97706469682892361</v>
      </c>
    </row>
    <row r="120" spans="1:215" x14ac:dyDescent="0.2">
      <c r="A120" s="100">
        <v>25</v>
      </c>
      <c r="B120" s="102">
        <v>0.91510246977525433</v>
      </c>
      <c r="C120" s="102">
        <v>0.92339221117890391</v>
      </c>
      <c r="D120" s="102">
        <v>0.93322605106320433</v>
      </c>
      <c r="E120" s="102">
        <v>0.94277311186104185</v>
      </c>
      <c r="F120" s="102">
        <v>0.95144957713202227</v>
      </c>
      <c r="G120" s="102">
        <v>0.95863914549706508</v>
      </c>
      <c r="H120" s="102">
        <v>0.96372126692621896</v>
      </c>
      <c r="I120" s="102">
        <v>0.96752807684305375</v>
      </c>
      <c r="J120" s="102">
        <v>0.97125786671669534</v>
      </c>
      <c r="K120" s="102">
        <v>0.97483524774890773</v>
      </c>
      <c r="L120" s="102">
        <v>0.97818352233605887</v>
      </c>
      <c r="M120" s="102">
        <v>0.9812276642907809</v>
      </c>
      <c r="N120" s="102">
        <v>0.98389120237919758</v>
      </c>
      <c r="O120" s="102">
        <v>0.98609874078824145</v>
      </c>
      <c r="P120" s="102">
        <v>0.98777374077059044</v>
      </c>
      <c r="Q120" s="102">
        <v>0.98884249569573979</v>
      </c>
      <c r="R120" s="102">
        <v>0.98923024543365279</v>
      </c>
      <c r="S120" s="102">
        <v>0.98925287601738332</v>
      </c>
      <c r="T120" s="102">
        <v>0.98927802159700351</v>
      </c>
      <c r="U120" s="102">
        <v>0.98930626797151233</v>
      </c>
      <c r="V120" s="102">
        <v>0.98933612223148293</v>
      </c>
      <c r="W120" s="102">
        <v>0.9893666013902962</v>
      </c>
      <c r="X120" s="102">
        <v>0.98939866101941509</v>
      </c>
      <c r="Y120" s="102">
        <v>0.98943113595117782</v>
      </c>
      <c r="Z120" s="102">
        <v>0.98946391455081328</v>
      </c>
      <c r="AA120" s="102">
        <v>0.98949646916689316</v>
      </c>
      <c r="AB120" s="102">
        <v>0.98952769842100841</v>
      </c>
      <c r="AC120" s="102">
        <v>0.98955657362313776</v>
      </c>
      <c r="AD120" s="102">
        <v>0.98958225262250288</v>
      </c>
      <c r="AE120" s="102">
        <v>0.98960366268064603</v>
      </c>
      <c r="AF120" s="102">
        <v>0.98962027061788949</v>
      </c>
      <c r="AG120" s="102">
        <v>0.98963186916045265</v>
      </c>
      <c r="AH120" s="102">
        <v>0.98963862040488659</v>
      </c>
      <c r="AI120" s="102">
        <v>0.98964059191007248</v>
      </c>
      <c r="AJ120" s="102">
        <v>0.98963811619679742</v>
      </c>
      <c r="AK120" s="102">
        <v>0.98963178028804433</v>
      </c>
      <c r="AL120" s="102">
        <v>0.98962198918302924</v>
      </c>
      <c r="AM120" s="102">
        <v>0.9896089224425636</v>
      </c>
      <c r="AN120" s="102">
        <v>0.98959312911496766</v>
      </c>
      <c r="AO120" s="102">
        <v>0.98957482915225425</v>
      </c>
      <c r="AP120" s="102">
        <v>0.98955398592085131</v>
      </c>
      <c r="AQ120" s="102">
        <v>0.98953106731816065</v>
      </c>
      <c r="AR120" s="102">
        <v>0.98950617182488865</v>
      </c>
      <c r="AS120" s="102">
        <v>0.98947872347491761</v>
      </c>
      <c r="AT120" s="102">
        <v>0.98944886194834469</v>
      </c>
      <c r="AU120" s="102">
        <v>0.98941647110708042</v>
      </c>
      <c r="AV120" s="102">
        <v>0.98938113824659435</v>
      </c>
      <c r="AW120" s="102">
        <v>0.98934207071767843</v>
      </c>
      <c r="AX120" s="102">
        <v>0.98929978424018217</v>
      </c>
      <c r="AY120" s="102">
        <v>0.98925303265228204</v>
      </c>
      <c r="AZ120" s="102">
        <v>0.98920078704000958</v>
      </c>
      <c r="BA120" s="102">
        <v>0.98914247517387011</v>
      </c>
      <c r="BB120" s="102">
        <v>0.98907645920303544</v>
      </c>
      <c r="BC120" s="102">
        <v>0.98900325311347137</v>
      </c>
      <c r="BD120" s="102">
        <v>0.98892067581281295</v>
      </c>
      <c r="BE120" s="102">
        <v>0.98882848903984555</v>
      </c>
      <c r="BF120" s="102">
        <v>0.98872678194676666</v>
      </c>
      <c r="BG120" s="102">
        <v>0.98861409626017582</v>
      </c>
      <c r="BH120" s="102">
        <v>0.98848810205983206</v>
      </c>
      <c r="BI120" s="102">
        <v>0.98834892579959444</v>
      </c>
      <c r="BJ120" s="102">
        <v>0.98818935579269718</v>
      </c>
      <c r="BK120" s="102">
        <v>0.9880077151444967</v>
      </c>
      <c r="BL120" s="102">
        <v>0.98780184837691909</v>
      </c>
      <c r="BM120" s="102">
        <v>0.98756905835640241</v>
      </c>
      <c r="BN120" s="102">
        <v>0.9873015711662162</v>
      </c>
      <c r="BO120" s="102">
        <v>0.9870072408561098</v>
      </c>
      <c r="BP120" s="102">
        <v>0.98667619659088779</v>
      </c>
      <c r="BQ120" s="102">
        <v>0.98631141678783896</v>
      </c>
      <c r="BR120" s="102">
        <v>0.98589837882244835</v>
      </c>
      <c r="BS120" s="102">
        <v>0.98544028935792527</v>
      </c>
      <c r="BT120" s="102">
        <v>0.98492460373765855</v>
      </c>
      <c r="BU120" s="102">
        <v>0.98433942116975415</v>
      </c>
      <c r="BV120" s="102">
        <v>0.98364940105915255</v>
      </c>
      <c r="BW120" s="102">
        <v>0.98285308784027037</v>
      </c>
      <c r="BX120" s="102">
        <v>0.98191983607244104</v>
      </c>
      <c r="BY120" s="102">
        <v>0.98081982698298498</v>
      </c>
      <c r="BZ120" s="102">
        <v>0.97956940633926604</v>
      </c>
      <c r="CA120" s="102">
        <v>0.97818955845466204</v>
      </c>
      <c r="CB120" s="102">
        <v>0.97818955845466204</v>
      </c>
      <c r="CC120" s="104">
        <f t="shared" ref="CC120:DC120" si="64">CB120</f>
        <v>0.97818955845466204</v>
      </c>
      <c r="CD120" s="104">
        <f t="shared" si="64"/>
        <v>0.97818955845466204</v>
      </c>
      <c r="CE120" s="104">
        <f t="shared" si="64"/>
        <v>0.97818955845466204</v>
      </c>
      <c r="CF120" s="104">
        <f t="shared" si="64"/>
        <v>0.97818955845466204</v>
      </c>
      <c r="CG120" s="104">
        <f t="shared" si="64"/>
        <v>0.97818955845466204</v>
      </c>
      <c r="CH120" s="104">
        <f t="shared" si="64"/>
        <v>0.97818955845466204</v>
      </c>
      <c r="CI120" s="104">
        <f t="shared" si="64"/>
        <v>0.97818955845466204</v>
      </c>
      <c r="CJ120" s="104">
        <f t="shared" si="64"/>
        <v>0.97818955845466204</v>
      </c>
      <c r="CK120" s="104">
        <f t="shared" si="64"/>
        <v>0.97818955845466204</v>
      </c>
      <c r="CL120" s="104">
        <f t="shared" si="64"/>
        <v>0.97818955845466204</v>
      </c>
      <c r="CM120" s="104">
        <f t="shared" si="64"/>
        <v>0.97818955845466204</v>
      </c>
      <c r="CN120" s="104">
        <f t="shared" si="64"/>
        <v>0.97818955845466204</v>
      </c>
      <c r="CO120" s="104">
        <f t="shared" si="64"/>
        <v>0.97818955845466204</v>
      </c>
      <c r="CP120" s="104">
        <f t="shared" si="64"/>
        <v>0.97818955845466204</v>
      </c>
      <c r="CQ120" s="104">
        <f t="shared" si="64"/>
        <v>0.97818955845466204</v>
      </c>
      <c r="CR120" s="104">
        <f t="shared" si="64"/>
        <v>0.97818955845466204</v>
      </c>
      <c r="CS120" s="104">
        <f t="shared" si="64"/>
        <v>0.97818955845466204</v>
      </c>
      <c r="CT120" s="104">
        <f t="shared" si="64"/>
        <v>0.97818955845466204</v>
      </c>
      <c r="CU120" s="104">
        <f t="shared" si="64"/>
        <v>0.97818955845466204</v>
      </c>
      <c r="CV120" s="104">
        <f t="shared" si="64"/>
        <v>0.97818955845466204</v>
      </c>
      <c r="CW120" s="104">
        <f t="shared" si="64"/>
        <v>0.97818955845466204</v>
      </c>
      <c r="CX120" s="104">
        <f t="shared" si="64"/>
        <v>0.97818955845466204</v>
      </c>
      <c r="CY120" s="104">
        <f t="shared" si="64"/>
        <v>0.97818955845466204</v>
      </c>
      <c r="CZ120" s="104">
        <f t="shared" si="64"/>
        <v>0.97818955845466204</v>
      </c>
      <c r="DA120" s="104">
        <f t="shared" si="64"/>
        <v>0.97818955845466204</v>
      </c>
      <c r="DB120" s="104">
        <f t="shared" si="64"/>
        <v>0.97818955845466204</v>
      </c>
      <c r="DC120" s="104">
        <f t="shared" si="64"/>
        <v>0.97818955845466204</v>
      </c>
      <c r="DE120" s="100">
        <v>25</v>
      </c>
      <c r="DF120" s="11">
        <v>0.91510246977525433</v>
      </c>
      <c r="DG120" s="11">
        <v>0.92339221117890391</v>
      </c>
      <c r="DH120" s="11">
        <v>0.93322605106320433</v>
      </c>
      <c r="DI120" s="11">
        <v>0.94277311186104185</v>
      </c>
      <c r="DJ120" s="11">
        <v>0.95144957713202227</v>
      </c>
      <c r="DK120" s="11">
        <v>0.95863914549706508</v>
      </c>
      <c r="DL120" s="11">
        <v>0.96372126692621896</v>
      </c>
      <c r="DM120" s="11">
        <v>0.96752807684305375</v>
      </c>
      <c r="DN120" s="11">
        <v>0.97125786671669534</v>
      </c>
      <c r="DO120" s="11">
        <v>0.97483524774890773</v>
      </c>
      <c r="DP120" s="11">
        <v>0.97818352233605887</v>
      </c>
      <c r="DQ120" s="11">
        <v>0.9812276642907809</v>
      </c>
      <c r="DR120" s="11">
        <v>0.98389120237919758</v>
      </c>
      <c r="DS120" s="11">
        <v>0.98609874078824145</v>
      </c>
      <c r="DT120" s="11">
        <v>0.98777374077059044</v>
      </c>
      <c r="DU120" s="11">
        <v>0.98884249569573979</v>
      </c>
      <c r="DV120" s="11">
        <v>0.98923024543365279</v>
      </c>
      <c r="DW120" s="11">
        <v>0.98925287601738332</v>
      </c>
      <c r="DX120" s="11">
        <v>0.98927802159700351</v>
      </c>
      <c r="DY120" s="11">
        <v>0.98930626797151233</v>
      </c>
      <c r="DZ120" s="11">
        <v>0.98933612223148293</v>
      </c>
      <c r="EA120" s="11">
        <v>0.9893666013902962</v>
      </c>
      <c r="EB120" s="11">
        <v>0.98939866101941509</v>
      </c>
      <c r="EC120" s="11">
        <v>0.98943113595117782</v>
      </c>
      <c r="ED120" s="11">
        <v>0.98946391455081328</v>
      </c>
      <c r="EE120" s="11">
        <v>0.98949646916689316</v>
      </c>
      <c r="EF120" s="11">
        <v>0.98952769842100841</v>
      </c>
      <c r="EG120" s="11">
        <v>0.98955657362313776</v>
      </c>
      <c r="EH120" s="11">
        <v>0.98958225262250288</v>
      </c>
      <c r="EI120" s="11">
        <v>0.98960366268064603</v>
      </c>
      <c r="EJ120" s="11">
        <v>0.98962027061788949</v>
      </c>
      <c r="EK120" s="11">
        <v>0.98963186916045265</v>
      </c>
      <c r="EL120" s="11">
        <v>0.98963862040488659</v>
      </c>
      <c r="EM120" s="11">
        <v>0.98964059191007248</v>
      </c>
      <c r="EN120" s="11">
        <v>0.98963811619679742</v>
      </c>
      <c r="EO120" s="11">
        <v>0.98963178028804433</v>
      </c>
      <c r="EP120" s="11">
        <v>0.98962198918302924</v>
      </c>
      <c r="EQ120" s="11">
        <v>0.9896089224425636</v>
      </c>
      <c r="ER120" s="11">
        <v>0.98959312911496766</v>
      </c>
      <c r="ES120" s="11">
        <v>0.98957482915225425</v>
      </c>
      <c r="ET120" s="11">
        <v>0.98955398592085131</v>
      </c>
      <c r="EU120" s="11">
        <v>0.98953106731816065</v>
      </c>
      <c r="EV120" s="11">
        <v>0.98950617182488865</v>
      </c>
      <c r="EW120" s="11">
        <v>0.98947872347491761</v>
      </c>
      <c r="EX120" s="11">
        <v>0.98944886194834469</v>
      </c>
      <c r="EY120" s="11">
        <v>0.98941647110708042</v>
      </c>
      <c r="EZ120" s="11">
        <v>0.98938113824659435</v>
      </c>
      <c r="FA120" s="11">
        <v>0.98934207071767843</v>
      </c>
      <c r="FB120" s="11">
        <v>0.98929978424018217</v>
      </c>
      <c r="FC120" s="11">
        <v>0.98925303265228204</v>
      </c>
      <c r="FD120" s="11">
        <v>0.98920078704000958</v>
      </c>
      <c r="FE120" s="11">
        <v>0.98914247517387011</v>
      </c>
      <c r="FF120" s="11">
        <v>0.98907645920303544</v>
      </c>
      <c r="FG120" s="11">
        <v>0.98900325311347137</v>
      </c>
      <c r="FH120" s="11">
        <v>0.98892067581281295</v>
      </c>
      <c r="FI120" s="11">
        <v>0.98882848903984555</v>
      </c>
      <c r="FJ120" s="11">
        <v>0.98872678194676666</v>
      </c>
      <c r="FK120" s="11">
        <v>0.98861409626017582</v>
      </c>
      <c r="FL120" s="11">
        <v>0.98848810205983206</v>
      </c>
      <c r="FM120" s="11">
        <v>0.98834892579959444</v>
      </c>
      <c r="FN120" s="11">
        <v>0.98818935579269718</v>
      </c>
      <c r="FO120" s="11">
        <v>0.9880077151444967</v>
      </c>
      <c r="FP120" s="11">
        <v>0.98780184837691909</v>
      </c>
      <c r="FQ120" s="11">
        <v>0.98756905835640241</v>
      </c>
      <c r="FR120" s="11">
        <v>0.9873015711662162</v>
      </c>
      <c r="FS120" s="11">
        <v>0.9870072408561098</v>
      </c>
      <c r="FT120" s="11">
        <v>0.98667619659088779</v>
      </c>
      <c r="FU120" s="11">
        <v>0.98631141678783896</v>
      </c>
      <c r="FV120" s="11">
        <v>0.98589837882244835</v>
      </c>
      <c r="FW120" s="11">
        <v>0.98544028935792527</v>
      </c>
      <c r="FX120" s="11">
        <v>0.98492460373765855</v>
      </c>
      <c r="FY120" s="11">
        <v>0.98433942116975415</v>
      </c>
      <c r="FZ120" s="11">
        <v>0.98364940105915255</v>
      </c>
      <c r="GA120" s="11">
        <v>0.98285308784027037</v>
      </c>
      <c r="GB120" s="11">
        <v>0.98191983607244104</v>
      </c>
      <c r="GC120" s="11">
        <v>0.98081982698298498</v>
      </c>
      <c r="GD120" s="11">
        <v>0.97956940633926604</v>
      </c>
      <c r="GE120" s="11">
        <v>0.97818955845466204</v>
      </c>
      <c r="GF120" s="11">
        <v>0.97818955845466204</v>
      </c>
      <c r="GG120" s="104">
        <f t="shared" ref="GG120:HG120" si="65">GF120</f>
        <v>0.97818955845466204</v>
      </c>
      <c r="GH120" s="104">
        <f t="shared" si="65"/>
        <v>0.97818955845466204</v>
      </c>
      <c r="GI120" s="104">
        <f t="shared" si="65"/>
        <v>0.97818955845466204</v>
      </c>
      <c r="GJ120" s="104">
        <f t="shared" si="65"/>
        <v>0.97818955845466204</v>
      </c>
      <c r="GK120" s="104">
        <f t="shared" si="65"/>
        <v>0.97818955845466204</v>
      </c>
      <c r="GL120" s="104">
        <f t="shared" si="65"/>
        <v>0.97818955845466204</v>
      </c>
      <c r="GM120" s="104">
        <f t="shared" si="65"/>
        <v>0.97818955845466204</v>
      </c>
      <c r="GN120" s="104">
        <f t="shared" si="65"/>
        <v>0.97818955845466204</v>
      </c>
      <c r="GO120" s="104">
        <f t="shared" si="65"/>
        <v>0.97818955845466204</v>
      </c>
      <c r="GP120" s="104">
        <f t="shared" si="65"/>
        <v>0.97818955845466204</v>
      </c>
      <c r="GQ120" s="104">
        <f t="shared" si="65"/>
        <v>0.97818955845466204</v>
      </c>
      <c r="GR120" s="104">
        <f t="shared" si="65"/>
        <v>0.97818955845466204</v>
      </c>
      <c r="GS120" s="104">
        <f t="shared" si="65"/>
        <v>0.97818955845466204</v>
      </c>
      <c r="GT120" s="104">
        <f t="shared" si="65"/>
        <v>0.97818955845466204</v>
      </c>
      <c r="GU120" s="104">
        <f t="shared" si="65"/>
        <v>0.97818955845466204</v>
      </c>
      <c r="GV120" s="104">
        <f t="shared" si="65"/>
        <v>0.97818955845466204</v>
      </c>
      <c r="GW120" s="104">
        <f t="shared" si="65"/>
        <v>0.97818955845466204</v>
      </c>
      <c r="GX120" s="104">
        <f t="shared" si="65"/>
        <v>0.97818955845466204</v>
      </c>
      <c r="GY120" s="104">
        <f t="shared" si="65"/>
        <v>0.97818955845466204</v>
      </c>
      <c r="GZ120" s="104">
        <f t="shared" si="65"/>
        <v>0.97818955845466204</v>
      </c>
      <c r="HA120" s="104">
        <f t="shared" si="65"/>
        <v>0.97818955845466204</v>
      </c>
      <c r="HB120" s="104">
        <f t="shared" si="65"/>
        <v>0.97818955845466204</v>
      </c>
      <c r="HC120" s="104">
        <f t="shared" si="65"/>
        <v>0.97818955845466204</v>
      </c>
      <c r="HD120" s="104">
        <f t="shared" si="65"/>
        <v>0.97818955845466204</v>
      </c>
      <c r="HE120" s="104">
        <f t="shared" si="65"/>
        <v>0.97818955845466204</v>
      </c>
      <c r="HF120" s="104">
        <f t="shared" si="65"/>
        <v>0.97818955845466204</v>
      </c>
      <c r="HG120" s="104">
        <f t="shared" si="65"/>
        <v>0.97818955845466204</v>
      </c>
    </row>
    <row r="121" spans="1:215" x14ac:dyDescent="0.2">
      <c r="A121" s="100">
        <v>26</v>
      </c>
      <c r="B121" s="102">
        <v>0.91718713654575268</v>
      </c>
      <c r="C121" s="102">
        <v>0.9252148647598023</v>
      </c>
      <c r="D121" s="102">
        <v>0.93375454843010686</v>
      </c>
      <c r="E121" s="102">
        <v>0.94312484855607137</v>
      </c>
      <c r="F121" s="102">
        <v>0.95165581286524326</v>
      </c>
      <c r="G121" s="102">
        <v>0.95874616222847231</v>
      </c>
      <c r="H121" s="102">
        <v>0.9637906706163194</v>
      </c>
      <c r="I121" s="102">
        <v>0.96759592502865976</v>
      </c>
      <c r="J121" s="102">
        <v>0.97132423242958432</v>
      </c>
      <c r="K121" s="102">
        <v>0.97490016485095721</v>
      </c>
      <c r="L121" s="102">
        <v>0.97824707977385383</v>
      </c>
      <c r="M121" s="102">
        <v>0.98128988570026721</v>
      </c>
      <c r="N121" s="102">
        <v>0.98395215013868942</v>
      </c>
      <c r="O121" s="102">
        <v>0.98615843840143647</v>
      </c>
      <c r="P121" s="102">
        <v>0.98783225538933805</v>
      </c>
      <c r="Q121" s="102">
        <v>0.98889973311723522</v>
      </c>
      <c r="R121" s="102">
        <v>0.98928602581641301</v>
      </c>
      <c r="S121" s="102">
        <v>0.98930705719000689</v>
      </c>
      <c r="T121" s="102">
        <v>0.9893304173895443</v>
      </c>
      <c r="U121" s="102">
        <v>0.98935664945647106</v>
      </c>
      <c r="V121" s="102">
        <v>0.98938436842209576</v>
      </c>
      <c r="W121" s="102">
        <v>0.98941266250728266</v>
      </c>
      <c r="X121" s="102">
        <v>0.98944241794357424</v>
      </c>
      <c r="Y121" s="102">
        <v>0.98947255426474279</v>
      </c>
      <c r="Z121" s="102">
        <v>0.98950296811742811</v>
      </c>
      <c r="AA121" s="102">
        <v>0.98953317054228762</v>
      </c>
      <c r="AB121" s="102">
        <v>0.98956214074574744</v>
      </c>
      <c r="AC121" s="102">
        <v>0.9895889254654564</v>
      </c>
      <c r="AD121" s="102">
        <v>0.98961274451288173</v>
      </c>
      <c r="AE121" s="102">
        <v>0.98963260399518327</v>
      </c>
      <c r="AF121" s="102">
        <v>0.98964801029009908</v>
      </c>
      <c r="AG121" s="102">
        <v>0.98965877188370099</v>
      </c>
      <c r="AH121" s="102">
        <v>0.98966503958160834</v>
      </c>
      <c r="AI121" s="102">
        <v>0.98966687654030361</v>
      </c>
      <c r="AJ121" s="102">
        <v>0.98966459146080554</v>
      </c>
      <c r="AK121" s="102">
        <v>0.98965872887067352</v>
      </c>
      <c r="AL121" s="102">
        <v>0.98964966454688175</v>
      </c>
      <c r="AM121" s="102">
        <v>0.98963756527632618</v>
      </c>
      <c r="AN121" s="102">
        <v>0.98962294028057007</v>
      </c>
      <c r="AO121" s="102">
        <v>0.98960599376455438</v>
      </c>
      <c r="AP121" s="102">
        <v>0.98958669215095152</v>
      </c>
      <c r="AQ121" s="102">
        <v>0.98956546940635881</v>
      </c>
      <c r="AR121" s="102">
        <v>0.98954241716805913</v>
      </c>
      <c r="AS121" s="102">
        <v>0.9895170022037677</v>
      </c>
      <c r="AT121" s="102">
        <v>0.98948935445364661</v>
      </c>
      <c r="AU121" s="102">
        <v>0.98945936689971503</v>
      </c>
      <c r="AV121" s="102">
        <v>0.98942665779469319</v>
      </c>
      <c r="AW121" s="102">
        <v>0.98939049362423293</v>
      </c>
      <c r="AX121" s="102">
        <v>0.98935135313634059</v>
      </c>
      <c r="AY121" s="102">
        <v>0.98930808307950091</v>
      </c>
      <c r="AZ121" s="102">
        <v>0.98925973187886918</v>
      </c>
      <c r="BA121" s="102">
        <v>0.98920577127894938</v>
      </c>
      <c r="BB121" s="102">
        <v>0.98914468679445766</v>
      </c>
      <c r="BC121" s="102">
        <v>0.98907695691426234</v>
      </c>
      <c r="BD121" s="102">
        <v>0.98900056545409543</v>
      </c>
      <c r="BE121" s="102">
        <v>0.98891529605968664</v>
      </c>
      <c r="BF121" s="102">
        <v>0.98882123589071269</v>
      </c>
      <c r="BG121" s="102">
        <v>0.98871704122176918</v>
      </c>
      <c r="BH121" s="102">
        <v>0.98860056183665557</v>
      </c>
      <c r="BI121" s="102">
        <v>0.98847192431654707</v>
      </c>
      <c r="BJ121" s="102">
        <v>0.98832446677710617</v>
      </c>
      <c r="BK121" s="102">
        <v>0.98815665233041883</v>
      </c>
      <c r="BL121" s="102">
        <v>0.98796650694558397</v>
      </c>
      <c r="BM121" s="102">
        <v>0.98775155905018663</v>
      </c>
      <c r="BN121" s="102">
        <v>0.9875046510108868</v>
      </c>
      <c r="BO121" s="102">
        <v>0.98723308520531339</v>
      </c>
      <c r="BP121" s="102">
        <v>0.98692778128150715</v>
      </c>
      <c r="BQ121" s="102">
        <v>0.98659154801025284</v>
      </c>
      <c r="BR121" s="102">
        <v>0.98621104032430296</v>
      </c>
      <c r="BS121" s="102">
        <v>0.98578931623812294</v>
      </c>
      <c r="BT121" s="102">
        <v>0.98531490004154565</v>
      </c>
      <c r="BU121" s="102">
        <v>0.98477696800259384</v>
      </c>
      <c r="BV121" s="102">
        <v>0.9841431329500373</v>
      </c>
      <c r="BW121" s="102">
        <v>0.98341236277889243</v>
      </c>
      <c r="BX121" s="102">
        <v>0.9825568078329654</v>
      </c>
      <c r="BY121" s="102">
        <v>0.98154955932899124</v>
      </c>
      <c r="BZ121" s="102">
        <v>0.98040635449087588</v>
      </c>
      <c r="CA121" s="102">
        <v>0.97914733195376014</v>
      </c>
      <c r="CB121" s="102">
        <v>0.97914733195376014</v>
      </c>
      <c r="CC121" s="104">
        <f t="shared" ref="CC121:DC121" si="66">CB121</f>
        <v>0.97914733195376014</v>
      </c>
      <c r="CD121" s="104">
        <f t="shared" si="66"/>
        <v>0.97914733195376014</v>
      </c>
      <c r="CE121" s="104">
        <f t="shared" si="66"/>
        <v>0.97914733195376014</v>
      </c>
      <c r="CF121" s="104">
        <f t="shared" si="66"/>
        <v>0.97914733195376014</v>
      </c>
      <c r="CG121" s="104">
        <f t="shared" si="66"/>
        <v>0.97914733195376014</v>
      </c>
      <c r="CH121" s="104">
        <f t="shared" si="66"/>
        <v>0.97914733195376014</v>
      </c>
      <c r="CI121" s="104">
        <f t="shared" si="66"/>
        <v>0.97914733195376014</v>
      </c>
      <c r="CJ121" s="104">
        <f t="shared" si="66"/>
        <v>0.97914733195376014</v>
      </c>
      <c r="CK121" s="104">
        <f t="shared" si="66"/>
        <v>0.97914733195376014</v>
      </c>
      <c r="CL121" s="104">
        <f t="shared" si="66"/>
        <v>0.97914733195376014</v>
      </c>
      <c r="CM121" s="104">
        <f t="shared" si="66"/>
        <v>0.97914733195376014</v>
      </c>
      <c r="CN121" s="104">
        <f t="shared" si="66"/>
        <v>0.97914733195376014</v>
      </c>
      <c r="CO121" s="104">
        <f t="shared" si="66"/>
        <v>0.97914733195376014</v>
      </c>
      <c r="CP121" s="104">
        <f t="shared" si="66"/>
        <v>0.97914733195376014</v>
      </c>
      <c r="CQ121" s="104">
        <f t="shared" si="66"/>
        <v>0.97914733195376014</v>
      </c>
      <c r="CR121" s="104">
        <f t="shared" si="66"/>
        <v>0.97914733195376014</v>
      </c>
      <c r="CS121" s="104">
        <f t="shared" si="66"/>
        <v>0.97914733195376014</v>
      </c>
      <c r="CT121" s="104">
        <f t="shared" si="66"/>
        <v>0.97914733195376014</v>
      </c>
      <c r="CU121" s="104">
        <f t="shared" si="66"/>
        <v>0.97914733195376014</v>
      </c>
      <c r="CV121" s="104">
        <f t="shared" si="66"/>
        <v>0.97914733195376014</v>
      </c>
      <c r="CW121" s="104">
        <f t="shared" si="66"/>
        <v>0.97914733195376014</v>
      </c>
      <c r="CX121" s="104">
        <f t="shared" si="66"/>
        <v>0.97914733195376014</v>
      </c>
      <c r="CY121" s="104">
        <f t="shared" si="66"/>
        <v>0.97914733195376014</v>
      </c>
      <c r="CZ121" s="104">
        <f t="shared" si="66"/>
        <v>0.97914733195376014</v>
      </c>
      <c r="DA121" s="104">
        <f t="shared" si="66"/>
        <v>0.97914733195376014</v>
      </c>
      <c r="DB121" s="104">
        <f t="shared" si="66"/>
        <v>0.97914733195376014</v>
      </c>
      <c r="DC121" s="104">
        <f t="shared" si="66"/>
        <v>0.97914733195376014</v>
      </c>
      <c r="DE121" s="100">
        <v>26</v>
      </c>
      <c r="DF121" s="11">
        <v>0.91718713654575268</v>
      </c>
      <c r="DG121" s="11">
        <v>0.9252148647598023</v>
      </c>
      <c r="DH121" s="11">
        <v>0.93375454843010686</v>
      </c>
      <c r="DI121" s="11">
        <v>0.94312484855607137</v>
      </c>
      <c r="DJ121" s="11">
        <v>0.95165581286524326</v>
      </c>
      <c r="DK121" s="11">
        <v>0.95874616222847231</v>
      </c>
      <c r="DL121" s="11">
        <v>0.9637906706163194</v>
      </c>
      <c r="DM121" s="11">
        <v>0.96759592502865976</v>
      </c>
      <c r="DN121" s="11">
        <v>0.97132423242958432</v>
      </c>
      <c r="DO121" s="11">
        <v>0.97490016485095721</v>
      </c>
      <c r="DP121" s="11">
        <v>0.97824707977385383</v>
      </c>
      <c r="DQ121" s="11">
        <v>0.98128988570026721</v>
      </c>
      <c r="DR121" s="11">
        <v>0.98395215013868942</v>
      </c>
      <c r="DS121" s="11">
        <v>0.98615843840143647</v>
      </c>
      <c r="DT121" s="11">
        <v>0.98783225538933805</v>
      </c>
      <c r="DU121" s="11">
        <v>0.98889973311723522</v>
      </c>
      <c r="DV121" s="11">
        <v>0.98928602581641301</v>
      </c>
      <c r="DW121" s="11">
        <v>0.98930705719000689</v>
      </c>
      <c r="DX121" s="11">
        <v>0.9893304173895443</v>
      </c>
      <c r="DY121" s="11">
        <v>0.98935664945647106</v>
      </c>
      <c r="DZ121" s="11">
        <v>0.98938436842209576</v>
      </c>
      <c r="EA121" s="11">
        <v>0.98941266250728266</v>
      </c>
      <c r="EB121" s="11">
        <v>0.98944241794357424</v>
      </c>
      <c r="EC121" s="11">
        <v>0.98947255426474279</v>
      </c>
      <c r="ED121" s="11">
        <v>0.98950296811742811</v>
      </c>
      <c r="EE121" s="11">
        <v>0.98953317054228762</v>
      </c>
      <c r="EF121" s="11">
        <v>0.98956214074574744</v>
      </c>
      <c r="EG121" s="11">
        <v>0.9895889254654564</v>
      </c>
      <c r="EH121" s="11">
        <v>0.98961274451288173</v>
      </c>
      <c r="EI121" s="11">
        <v>0.98963260399518327</v>
      </c>
      <c r="EJ121" s="11">
        <v>0.98964801029009908</v>
      </c>
      <c r="EK121" s="11">
        <v>0.98965877188370099</v>
      </c>
      <c r="EL121" s="11">
        <v>0.98966503958160834</v>
      </c>
      <c r="EM121" s="11">
        <v>0.98966687654030361</v>
      </c>
      <c r="EN121" s="11">
        <v>0.98966459146080554</v>
      </c>
      <c r="EO121" s="11">
        <v>0.98965872887067352</v>
      </c>
      <c r="EP121" s="11">
        <v>0.98964966454688175</v>
      </c>
      <c r="EQ121" s="11">
        <v>0.98963756527632618</v>
      </c>
      <c r="ER121" s="11">
        <v>0.98962294028057007</v>
      </c>
      <c r="ES121" s="11">
        <v>0.98960599376455438</v>
      </c>
      <c r="ET121" s="11">
        <v>0.98958669215095152</v>
      </c>
      <c r="EU121" s="11">
        <v>0.98956546940635881</v>
      </c>
      <c r="EV121" s="11">
        <v>0.98954241716805913</v>
      </c>
      <c r="EW121" s="11">
        <v>0.9895170022037677</v>
      </c>
      <c r="EX121" s="11">
        <v>0.98948935445364661</v>
      </c>
      <c r="EY121" s="11">
        <v>0.98945936689971503</v>
      </c>
      <c r="EZ121" s="11">
        <v>0.98942665779469319</v>
      </c>
      <c r="FA121" s="11">
        <v>0.98939049362423293</v>
      </c>
      <c r="FB121" s="11">
        <v>0.98935135313634059</v>
      </c>
      <c r="FC121" s="11">
        <v>0.98930808307950091</v>
      </c>
      <c r="FD121" s="11">
        <v>0.98925973187886918</v>
      </c>
      <c r="FE121" s="11">
        <v>0.98920577127894938</v>
      </c>
      <c r="FF121" s="11">
        <v>0.98914468679445766</v>
      </c>
      <c r="FG121" s="11">
        <v>0.98907695691426234</v>
      </c>
      <c r="FH121" s="11">
        <v>0.98900056545409543</v>
      </c>
      <c r="FI121" s="11">
        <v>0.98891529605968664</v>
      </c>
      <c r="FJ121" s="11">
        <v>0.98882123589071269</v>
      </c>
      <c r="FK121" s="11">
        <v>0.98871704122176918</v>
      </c>
      <c r="FL121" s="11">
        <v>0.98860056183665557</v>
      </c>
      <c r="FM121" s="11">
        <v>0.98847192431654707</v>
      </c>
      <c r="FN121" s="11">
        <v>0.98832446677710617</v>
      </c>
      <c r="FO121" s="11">
        <v>0.98815665233041883</v>
      </c>
      <c r="FP121" s="11">
        <v>0.98796650694558397</v>
      </c>
      <c r="FQ121" s="11">
        <v>0.98775155905018663</v>
      </c>
      <c r="FR121" s="11">
        <v>0.9875046510108868</v>
      </c>
      <c r="FS121" s="11">
        <v>0.98723308520531339</v>
      </c>
      <c r="FT121" s="11">
        <v>0.98692778128150715</v>
      </c>
      <c r="FU121" s="11">
        <v>0.98659154801025284</v>
      </c>
      <c r="FV121" s="11">
        <v>0.98621104032430296</v>
      </c>
      <c r="FW121" s="11">
        <v>0.98578931623812294</v>
      </c>
      <c r="FX121" s="11">
        <v>0.98531490004154565</v>
      </c>
      <c r="FY121" s="11">
        <v>0.98477696800259384</v>
      </c>
      <c r="FZ121" s="11">
        <v>0.9841431329500373</v>
      </c>
      <c r="GA121" s="11">
        <v>0.98341236277889243</v>
      </c>
      <c r="GB121" s="11">
        <v>0.9825568078329654</v>
      </c>
      <c r="GC121" s="11">
        <v>0.98154955932899124</v>
      </c>
      <c r="GD121" s="11">
        <v>0.98040635449087588</v>
      </c>
      <c r="GE121" s="11">
        <v>0.97914733195376014</v>
      </c>
      <c r="GF121" s="11">
        <v>0.97914733195376014</v>
      </c>
      <c r="GG121" s="104">
        <f t="shared" ref="GG121:HG121" si="67">GF121</f>
        <v>0.97914733195376014</v>
      </c>
      <c r="GH121" s="104">
        <f t="shared" si="67"/>
        <v>0.97914733195376014</v>
      </c>
      <c r="GI121" s="104">
        <f t="shared" si="67"/>
        <v>0.97914733195376014</v>
      </c>
      <c r="GJ121" s="104">
        <f t="shared" si="67"/>
        <v>0.97914733195376014</v>
      </c>
      <c r="GK121" s="104">
        <f t="shared" si="67"/>
        <v>0.97914733195376014</v>
      </c>
      <c r="GL121" s="104">
        <f t="shared" si="67"/>
        <v>0.97914733195376014</v>
      </c>
      <c r="GM121" s="104">
        <f t="shared" si="67"/>
        <v>0.97914733195376014</v>
      </c>
      <c r="GN121" s="104">
        <f t="shared" si="67"/>
        <v>0.97914733195376014</v>
      </c>
      <c r="GO121" s="104">
        <f t="shared" si="67"/>
        <v>0.97914733195376014</v>
      </c>
      <c r="GP121" s="104">
        <f t="shared" si="67"/>
        <v>0.97914733195376014</v>
      </c>
      <c r="GQ121" s="104">
        <f t="shared" si="67"/>
        <v>0.97914733195376014</v>
      </c>
      <c r="GR121" s="104">
        <f t="shared" si="67"/>
        <v>0.97914733195376014</v>
      </c>
      <c r="GS121" s="104">
        <f t="shared" si="67"/>
        <v>0.97914733195376014</v>
      </c>
      <c r="GT121" s="104">
        <f t="shared" si="67"/>
        <v>0.97914733195376014</v>
      </c>
      <c r="GU121" s="104">
        <f t="shared" si="67"/>
        <v>0.97914733195376014</v>
      </c>
      <c r="GV121" s="104">
        <f t="shared" si="67"/>
        <v>0.97914733195376014</v>
      </c>
      <c r="GW121" s="104">
        <f t="shared" si="67"/>
        <v>0.97914733195376014</v>
      </c>
      <c r="GX121" s="104">
        <f t="shared" si="67"/>
        <v>0.97914733195376014</v>
      </c>
      <c r="GY121" s="104">
        <f t="shared" si="67"/>
        <v>0.97914733195376014</v>
      </c>
      <c r="GZ121" s="104">
        <f t="shared" si="67"/>
        <v>0.97914733195376014</v>
      </c>
      <c r="HA121" s="104">
        <f t="shared" si="67"/>
        <v>0.97914733195376014</v>
      </c>
      <c r="HB121" s="104">
        <f t="shared" si="67"/>
        <v>0.97914733195376014</v>
      </c>
      <c r="HC121" s="104">
        <f t="shared" si="67"/>
        <v>0.97914733195376014</v>
      </c>
      <c r="HD121" s="104">
        <f t="shared" si="67"/>
        <v>0.97914733195376014</v>
      </c>
      <c r="HE121" s="104">
        <f t="shared" si="67"/>
        <v>0.97914733195376014</v>
      </c>
      <c r="HF121" s="104">
        <f t="shared" si="67"/>
        <v>0.97914733195376014</v>
      </c>
      <c r="HG121" s="104">
        <f t="shared" si="67"/>
        <v>0.97914733195376014</v>
      </c>
    </row>
    <row r="122" spans="1:215" x14ac:dyDescent="0.2">
      <c r="A122" s="100">
        <v>27</v>
      </c>
      <c r="B122" s="102">
        <v>0.91925042249749123</v>
      </c>
      <c r="C122" s="102">
        <v>0.92702130870349708</v>
      </c>
      <c r="D122" s="102">
        <v>0.93529186891965099</v>
      </c>
      <c r="E122" s="102">
        <v>0.94346635846458304</v>
      </c>
      <c r="F122" s="102">
        <v>0.95185361208696295</v>
      </c>
      <c r="G122" s="102">
        <v>0.95884600082639004</v>
      </c>
      <c r="H122" s="102">
        <v>0.96385345402247513</v>
      </c>
      <c r="I122" s="102">
        <v>0.96765729079339713</v>
      </c>
      <c r="J122" s="102">
        <v>0.9713842473475639</v>
      </c>
      <c r="K122" s="102">
        <v>0.97495886024361866</v>
      </c>
      <c r="L122" s="102">
        <v>0.97830453671556794</v>
      </c>
      <c r="M122" s="102">
        <v>0.98134612615896999</v>
      </c>
      <c r="N122" s="102">
        <v>0.98400723106402377</v>
      </c>
      <c r="O122" s="102">
        <v>0.98621238156903002</v>
      </c>
      <c r="P122" s="102">
        <v>0.98788512198503164</v>
      </c>
      <c r="Q122" s="102">
        <v>0.98895143853684031</v>
      </c>
      <c r="R122" s="102">
        <v>0.98933640815397772</v>
      </c>
      <c r="S122" s="102">
        <v>0.98935598858343476</v>
      </c>
      <c r="T122" s="102">
        <v>0.98937773030236431</v>
      </c>
      <c r="U122" s="102">
        <v>0.98940213778315445</v>
      </c>
      <c r="V122" s="102">
        <v>0.98942792359257414</v>
      </c>
      <c r="W122" s="102">
        <v>0.98945424027365636</v>
      </c>
      <c r="X122" s="102">
        <v>0.9894819114448995</v>
      </c>
      <c r="Y122" s="102">
        <v>0.98950993310340252</v>
      </c>
      <c r="Z122" s="102">
        <v>0.98953820934639569</v>
      </c>
      <c r="AA122" s="102">
        <v>0.98956628609034658</v>
      </c>
      <c r="AB122" s="102">
        <v>0.98959321520500476</v>
      </c>
      <c r="AC122" s="102">
        <v>0.98961811141527267</v>
      </c>
      <c r="AD122" s="102">
        <v>0.98964025034882908</v>
      </c>
      <c r="AE122" s="102">
        <v>0.98965870915040444</v>
      </c>
      <c r="AF122" s="102">
        <v>0.98967302977915872</v>
      </c>
      <c r="AG122" s="102">
        <v>0.98968303483678921</v>
      </c>
      <c r="AH122" s="102">
        <v>0.98968886485709306</v>
      </c>
      <c r="AI122" s="102">
        <v>0.98969057894042878</v>
      </c>
      <c r="AJ122" s="102">
        <v>0.98968846422816203</v>
      </c>
      <c r="AK122" s="102">
        <v>0.98968302685727116</v>
      </c>
      <c r="AL122" s="102">
        <v>0.98967461618947539</v>
      </c>
      <c r="AM122" s="102">
        <v>0.98966338743494975</v>
      </c>
      <c r="AN122" s="102">
        <v>0.98964981384828721</v>
      </c>
      <c r="AO122" s="102">
        <v>0.98963408537950681</v>
      </c>
      <c r="AP122" s="102">
        <v>0.98961617114611089</v>
      </c>
      <c r="AQ122" s="102">
        <v>0.98959647447033716</v>
      </c>
      <c r="AR122" s="102">
        <v>0.98957508075984735</v>
      </c>
      <c r="AS122" s="102">
        <v>0.98955149521851349</v>
      </c>
      <c r="AT122" s="102">
        <v>0.98952583892568025</v>
      </c>
      <c r="AU122" s="102">
        <v>0.98949801298506357</v>
      </c>
      <c r="AV122" s="102">
        <v>0.98946766343863812</v>
      </c>
      <c r="AW122" s="102">
        <v>0.98943410990702751</v>
      </c>
      <c r="AX122" s="102">
        <v>0.98939779767556957</v>
      </c>
      <c r="AY122" s="102">
        <v>0.98935765698515965</v>
      </c>
      <c r="AZ122" s="102">
        <v>0.98931280565935376</v>
      </c>
      <c r="BA122" s="102">
        <v>0.98926275474680692</v>
      </c>
      <c r="BB122" s="102">
        <v>0.98920610041962698</v>
      </c>
      <c r="BC122" s="102">
        <v>0.98914328880792024</v>
      </c>
      <c r="BD122" s="102">
        <v>0.98907245154540469</v>
      </c>
      <c r="BE122" s="102">
        <v>0.98899339128687125</v>
      </c>
      <c r="BF122" s="102">
        <v>0.98890619263685664</v>
      </c>
      <c r="BG122" s="102">
        <v>0.98880961384820931</v>
      </c>
      <c r="BH122" s="102">
        <v>0.9887016651988707</v>
      </c>
      <c r="BI122" s="102">
        <v>0.98858247180121261</v>
      </c>
      <c r="BJ122" s="102">
        <v>0.98844586382659749</v>
      </c>
      <c r="BK122" s="102">
        <v>0.98829042769547149</v>
      </c>
      <c r="BL122" s="102">
        <v>0.98811434895279526</v>
      </c>
      <c r="BM122" s="102">
        <v>0.98791535458804747</v>
      </c>
      <c r="BN122" s="102">
        <v>0.98768683457510598</v>
      </c>
      <c r="BO122" s="102">
        <v>0.98743558969600642</v>
      </c>
      <c r="BP122" s="102">
        <v>0.9871532405814667</v>
      </c>
      <c r="BQ122" s="102">
        <v>0.98684243435305485</v>
      </c>
      <c r="BR122" s="102">
        <v>0.98649086764364891</v>
      </c>
      <c r="BS122" s="102">
        <v>0.98610144872984429</v>
      </c>
      <c r="BT122" s="102">
        <v>0.98566363861996287</v>
      </c>
      <c r="BU122" s="102">
        <v>0.98516754732418232</v>
      </c>
      <c r="BV122" s="102">
        <v>0.98458338452172411</v>
      </c>
      <c r="BW122" s="102">
        <v>0.9839104399695402</v>
      </c>
      <c r="BX122" s="102">
        <v>0.98312328133561899</v>
      </c>
      <c r="BY122" s="102">
        <v>0.98219748467601964</v>
      </c>
      <c r="BZ122" s="102">
        <v>0.98114811686276171</v>
      </c>
      <c r="CA122" s="102">
        <v>0.97999440538905114</v>
      </c>
      <c r="CB122" s="102">
        <v>0.97999440538905114</v>
      </c>
      <c r="CC122" s="104">
        <f t="shared" ref="CC122:DC122" si="68">CB122</f>
        <v>0.97999440538905114</v>
      </c>
      <c r="CD122" s="104">
        <f t="shared" si="68"/>
        <v>0.97999440538905114</v>
      </c>
      <c r="CE122" s="104">
        <f t="shared" si="68"/>
        <v>0.97999440538905114</v>
      </c>
      <c r="CF122" s="104">
        <f t="shared" si="68"/>
        <v>0.97999440538905114</v>
      </c>
      <c r="CG122" s="104">
        <f t="shared" si="68"/>
        <v>0.97999440538905114</v>
      </c>
      <c r="CH122" s="104">
        <f t="shared" si="68"/>
        <v>0.97999440538905114</v>
      </c>
      <c r="CI122" s="104">
        <f t="shared" si="68"/>
        <v>0.97999440538905114</v>
      </c>
      <c r="CJ122" s="104">
        <f t="shared" si="68"/>
        <v>0.97999440538905114</v>
      </c>
      <c r="CK122" s="104">
        <f t="shared" si="68"/>
        <v>0.97999440538905114</v>
      </c>
      <c r="CL122" s="104">
        <f t="shared" si="68"/>
        <v>0.97999440538905114</v>
      </c>
      <c r="CM122" s="104">
        <f t="shared" si="68"/>
        <v>0.97999440538905114</v>
      </c>
      <c r="CN122" s="104">
        <f t="shared" si="68"/>
        <v>0.97999440538905114</v>
      </c>
      <c r="CO122" s="104">
        <f t="shared" si="68"/>
        <v>0.97999440538905114</v>
      </c>
      <c r="CP122" s="104">
        <f t="shared" si="68"/>
        <v>0.97999440538905114</v>
      </c>
      <c r="CQ122" s="104">
        <f t="shared" si="68"/>
        <v>0.97999440538905114</v>
      </c>
      <c r="CR122" s="104">
        <f t="shared" si="68"/>
        <v>0.97999440538905114</v>
      </c>
      <c r="CS122" s="104">
        <f t="shared" si="68"/>
        <v>0.97999440538905114</v>
      </c>
      <c r="CT122" s="104">
        <f t="shared" si="68"/>
        <v>0.97999440538905114</v>
      </c>
      <c r="CU122" s="104">
        <f t="shared" si="68"/>
        <v>0.97999440538905114</v>
      </c>
      <c r="CV122" s="104">
        <f t="shared" si="68"/>
        <v>0.97999440538905114</v>
      </c>
      <c r="CW122" s="104">
        <f t="shared" si="68"/>
        <v>0.97999440538905114</v>
      </c>
      <c r="CX122" s="104">
        <f t="shared" si="68"/>
        <v>0.97999440538905114</v>
      </c>
      <c r="CY122" s="104">
        <f t="shared" si="68"/>
        <v>0.97999440538905114</v>
      </c>
      <c r="CZ122" s="104">
        <f t="shared" si="68"/>
        <v>0.97999440538905114</v>
      </c>
      <c r="DA122" s="104">
        <f t="shared" si="68"/>
        <v>0.97999440538905114</v>
      </c>
      <c r="DB122" s="104">
        <f t="shared" si="68"/>
        <v>0.97999440538905114</v>
      </c>
      <c r="DC122" s="104">
        <f t="shared" si="68"/>
        <v>0.97999440538905114</v>
      </c>
      <c r="DE122" s="100">
        <v>27</v>
      </c>
      <c r="DF122" s="11">
        <v>0.91925042249749123</v>
      </c>
      <c r="DG122" s="11">
        <v>0.92702130870349708</v>
      </c>
      <c r="DH122" s="11">
        <v>0.93529186891965099</v>
      </c>
      <c r="DI122" s="11">
        <v>0.94346635846458304</v>
      </c>
      <c r="DJ122" s="11">
        <v>0.95185361208696295</v>
      </c>
      <c r="DK122" s="11">
        <v>0.95884600082639004</v>
      </c>
      <c r="DL122" s="11">
        <v>0.96385345402247513</v>
      </c>
      <c r="DM122" s="11">
        <v>0.96765729079339713</v>
      </c>
      <c r="DN122" s="11">
        <v>0.9713842473475639</v>
      </c>
      <c r="DO122" s="11">
        <v>0.97495886024361866</v>
      </c>
      <c r="DP122" s="11">
        <v>0.97830453671556794</v>
      </c>
      <c r="DQ122" s="11">
        <v>0.98134612615896999</v>
      </c>
      <c r="DR122" s="11">
        <v>0.98400723106402377</v>
      </c>
      <c r="DS122" s="11">
        <v>0.98621238156903002</v>
      </c>
      <c r="DT122" s="11">
        <v>0.98788512198503164</v>
      </c>
      <c r="DU122" s="11">
        <v>0.98895143853684031</v>
      </c>
      <c r="DV122" s="11">
        <v>0.98933640815397772</v>
      </c>
      <c r="DW122" s="11">
        <v>0.98935598858343476</v>
      </c>
      <c r="DX122" s="11">
        <v>0.98937773030236431</v>
      </c>
      <c r="DY122" s="11">
        <v>0.98940213778315445</v>
      </c>
      <c r="DZ122" s="11">
        <v>0.98942792359257414</v>
      </c>
      <c r="EA122" s="11">
        <v>0.98945424027365636</v>
      </c>
      <c r="EB122" s="11">
        <v>0.9894819114448995</v>
      </c>
      <c r="EC122" s="11">
        <v>0.98950993310340252</v>
      </c>
      <c r="ED122" s="11">
        <v>0.98953820934639569</v>
      </c>
      <c r="EE122" s="11">
        <v>0.98956628609034658</v>
      </c>
      <c r="EF122" s="11">
        <v>0.98959321520500476</v>
      </c>
      <c r="EG122" s="11">
        <v>0.98961811141527267</v>
      </c>
      <c r="EH122" s="11">
        <v>0.98964025034882908</v>
      </c>
      <c r="EI122" s="11">
        <v>0.98965870915040444</v>
      </c>
      <c r="EJ122" s="11">
        <v>0.98967302977915872</v>
      </c>
      <c r="EK122" s="11">
        <v>0.98968303483678921</v>
      </c>
      <c r="EL122" s="11">
        <v>0.98968886485709306</v>
      </c>
      <c r="EM122" s="11">
        <v>0.98969057894042878</v>
      </c>
      <c r="EN122" s="11">
        <v>0.98968846422816203</v>
      </c>
      <c r="EO122" s="11">
        <v>0.98968302685727116</v>
      </c>
      <c r="EP122" s="11">
        <v>0.98967461618947539</v>
      </c>
      <c r="EQ122" s="11">
        <v>0.98966338743494975</v>
      </c>
      <c r="ER122" s="11">
        <v>0.98964981384828721</v>
      </c>
      <c r="ES122" s="11">
        <v>0.98963408537950681</v>
      </c>
      <c r="ET122" s="11">
        <v>0.98961617114611089</v>
      </c>
      <c r="EU122" s="11">
        <v>0.98959647447033716</v>
      </c>
      <c r="EV122" s="11">
        <v>0.98957508075984735</v>
      </c>
      <c r="EW122" s="11">
        <v>0.98955149521851349</v>
      </c>
      <c r="EX122" s="11">
        <v>0.98952583892568025</v>
      </c>
      <c r="EY122" s="11">
        <v>0.98949801298506357</v>
      </c>
      <c r="EZ122" s="11">
        <v>0.98946766343863812</v>
      </c>
      <c r="FA122" s="11">
        <v>0.98943410990702751</v>
      </c>
      <c r="FB122" s="11">
        <v>0.98939779767556957</v>
      </c>
      <c r="FC122" s="11">
        <v>0.98935765698515965</v>
      </c>
      <c r="FD122" s="11">
        <v>0.98931280565935376</v>
      </c>
      <c r="FE122" s="11">
        <v>0.98926275474680692</v>
      </c>
      <c r="FF122" s="11">
        <v>0.98920610041962698</v>
      </c>
      <c r="FG122" s="11">
        <v>0.98914328880792024</v>
      </c>
      <c r="FH122" s="11">
        <v>0.98907245154540469</v>
      </c>
      <c r="FI122" s="11">
        <v>0.98899339128687125</v>
      </c>
      <c r="FJ122" s="11">
        <v>0.98890619263685664</v>
      </c>
      <c r="FK122" s="11">
        <v>0.98880961384820931</v>
      </c>
      <c r="FL122" s="11">
        <v>0.9887016651988707</v>
      </c>
      <c r="FM122" s="11">
        <v>0.98858247180121261</v>
      </c>
      <c r="FN122" s="11">
        <v>0.98844586382659749</v>
      </c>
      <c r="FO122" s="11">
        <v>0.98829042769547149</v>
      </c>
      <c r="FP122" s="11">
        <v>0.98811434895279526</v>
      </c>
      <c r="FQ122" s="11">
        <v>0.98791535458804747</v>
      </c>
      <c r="FR122" s="11">
        <v>0.98768683457510598</v>
      </c>
      <c r="FS122" s="11">
        <v>0.98743558969600642</v>
      </c>
      <c r="FT122" s="11">
        <v>0.9871532405814667</v>
      </c>
      <c r="FU122" s="11">
        <v>0.98684243435305485</v>
      </c>
      <c r="FV122" s="11">
        <v>0.98649086764364891</v>
      </c>
      <c r="FW122" s="11">
        <v>0.98610144872984429</v>
      </c>
      <c r="FX122" s="11">
        <v>0.98566363861996287</v>
      </c>
      <c r="FY122" s="11">
        <v>0.98516754732418232</v>
      </c>
      <c r="FZ122" s="11">
        <v>0.98458338452172411</v>
      </c>
      <c r="GA122" s="11">
        <v>0.9839104399695402</v>
      </c>
      <c r="GB122" s="11">
        <v>0.98312328133561899</v>
      </c>
      <c r="GC122" s="11">
        <v>0.98219748467601964</v>
      </c>
      <c r="GD122" s="11">
        <v>0.98114811686276171</v>
      </c>
      <c r="GE122" s="11">
        <v>0.97999440538905114</v>
      </c>
      <c r="GF122" s="11">
        <v>0.97999440538905114</v>
      </c>
      <c r="GG122" s="104">
        <f t="shared" ref="GG122:HG122" si="69">GF122</f>
        <v>0.97999440538905114</v>
      </c>
      <c r="GH122" s="104">
        <f t="shared" si="69"/>
        <v>0.97999440538905114</v>
      </c>
      <c r="GI122" s="104">
        <f t="shared" si="69"/>
        <v>0.97999440538905114</v>
      </c>
      <c r="GJ122" s="104">
        <f t="shared" si="69"/>
        <v>0.97999440538905114</v>
      </c>
      <c r="GK122" s="104">
        <f t="shared" si="69"/>
        <v>0.97999440538905114</v>
      </c>
      <c r="GL122" s="104">
        <f t="shared" si="69"/>
        <v>0.97999440538905114</v>
      </c>
      <c r="GM122" s="104">
        <f t="shared" si="69"/>
        <v>0.97999440538905114</v>
      </c>
      <c r="GN122" s="104">
        <f t="shared" si="69"/>
        <v>0.97999440538905114</v>
      </c>
      <c r="GO122" s="104">
        <f t="shared" si="69"/>
        <v>0.97999440538905114</v>
      </c>
      <c r="GP122" s="104">
        <f t="shared" si="69"/>
        <v>0.97999440538905114</v>
      </c>
      <c r="GQ122" s="104">
        <f t="shared" si="69"/>
        <v>0.97999440538905114</v>
      </c>
      <c r="GR122" s="104">
        <f t="shared" si="69"/>
        <v>0.97999440538905114</v>
      </c>
      <c r="GS122" s="104">
        <f t="shared" si="69"/>
        <v>0.97999440538905114</v>
      </c>
      <c r="GT122" s="104">
        <f t="shared" si="69"/>
        <v>0.97999440538905114</v>
      </c>
      <c r="GU122" s="104">
        <f t="shared" si="69"/>
        <v>0.97999440538905114</v>
      </c>
      <c r="GV122" s="104">
        <f t="shared" si="69"/>
        <v>0.97999440538905114</v>
      </c>
      <c r="GW122" s="104">
        <f t="shared" si="69"/>
        <v>0.97999440538905114</v>
      </c>
      <c r="GX122" s="104">
        <f t="shared" si="69"/>
        <v>0.97999440538905114</v>
      </c>
      <c r="GY122" s="104">
        <f t="shared" si="69"/>
        <v>0.97999440538905114</v>
      </c>
      <c r="GZ122" s="104">
        <f t="shared" si="69"/>
        <v>0.97999440538905114</v>
      </c>
      <c r="HA122" s="104">
        <f t="shared" si="69"/>
        <v>0.97999440538905114</v>
      </c>
      <c r="HB122" s="104">
        <f t="shared" si="69"/>
        <v>0.97999440538905114</v>
      </c>
      <c r="HC122" s="104">
        <f t="shared" si="69"/>
        <v>0.97999440538905114</v>
      </c>
      <c r="HD122" s="104">
        <f t="shared" si="69"/>
        <v>0.97999440538905114</v>
      </c>
      <c r="HE122" s="104">
        <f t="shared" si="69"/>
        <v>0.97999440538905114</v>
      </c>
      <c r="HF122" s="104">
        <f t="shared" si="69"/>
        <v>0.97999440538905114</v>
      </c>
      <c r="HG122" s="104">
        <f t="shared" si="69"/>
        <v>0.97999440538905114</v>
      </c>
    </row>
    <row r="123" spans="1:215" x14ac:dyDescent="0.2">
      <c r="A123" s="100">
        <v>28</v>
      </c>
      <c r="B123" s="102">
        <v>0.9212833887004731</v>
      </c>
      <c r="C123" s="102">
        <v>0.92880376898538397</v>
      </c>
      <c r="D123" s="102">
        <v>0.93681122476272605</v>
      </c>
      <c r="E123" s="102">
        <v>0.94472968523862544</v>
      </c>
      <c r="F123" s="102">
        <v>0.95203998838551285</v>
      </c>
      <c r="G123" s="102">
        <v>0.95893613901882691</v>
      </c>
      <c r="H123" s="102">
        <v>0.96390730446004558</v>
      </c>
      <c r="I123" s="102">
        <v>0.96770991853808142</v>
      </c>
      <c r="J123" s="102">
        <v>0.97143571016159491</v>
      </c>
      <c r="K123" s="102">
        <v>0.9750091854373597</v>
      </c>
      <c r="L123" s="102">
        <v>0.97835379422332647</v>
      </c>
      <c r="M123" s="102">
        <v>0.98139433520165065</v>
      </c>
      <c r="N123" s="102">
        <v>0.98405444082488724</v>
      </c>
      <c r="O123" s="102">
        <v>0.98625861105686519</v>
      </c>
      <c r="P123" s="102">
        <v>0.9879304239634682</v>
      </c>
      <c r="Q123" s="102">
        <v>0.98899574083383379</v>
      </c>
      <c r="R123" s="102">
        <v>0.98937957240191665</v>
      </c>
      <c r="S123" s="102">
        <v>0.98939790559332252</v>
      </c>
      <c r="T123" s="102">
        <v>0.98941825693711205</v>
      </c>
      <c r="U123" s="102">
        <v>0.98944109789453782</v>
      </c>
      <c r="V123" s="102">
        <v>0.98946522462000119</v>
      </c>
      <c r="W123" s="102">
        <v>0.9894898447668834</v>
      </c>
      <c r="X123" s="102">
        <v>0.98951572832140389</v>
      </c>
      <c r="Y123" s="102">
        <v>0.98954193676269153</v>
      </c>
      <c r="Z123" s="102">
        <v>0.98956838055211427</v>
      </c>
      <c r="AA123" s="102">
        <v>0.98959463543918025</v>
      </c>
      <c r="AB123" s="102">
        <v>0.98961981546779476</v>
      </c>
      <c r="AC123" s="102">
        <v>0.98964309351939517</v>
      </c>
      <c r="AD123" s="102">
        <v>0.98966379294532847</v>
      </c>
      <c r="AE123" s="102">
        <v>0.98968105163665121</v>
      </c>
      <c r="AF123" s="102">
        <v>0.98969444194163947</v>
      </c>
      <c r="AG123" s="102">
        <v>0.98970379847910905</v>
      </c>
      <c r="AH123" s="102">
        <v>0.98970925293560819</v>
      </c>
      <c r="AI123" s="102">
        <v>0.98971086088548788</v>
      </c>
      <c r="AJ123" s="102">
        <v>0.9897088909705104</v>
      </c>
      <c r="AK123" s="102">
        <v>0.98970381643239336</v>
      </c>
      <c r="AL123" s="102">
        <v>0.98969596398871063</v>
      </c>
      <c r="AM123" s="102">
        <v>0.9896854789066275</v>
      </c>
      <c r="AN123" s="102">
        <v>0.9896728036303396</v>
      </c>
      <c r="AO123" s="102">
        <v>0.98965811587701247</v>
      </c>
      <c r="AP123" s="102">
        <v>0.98964138703103799</v>
      </c>
      <c r="AQ123" s="102">
        <v>0.9896229941625897</v>
      </c>
      <c r="AR123" s="102">
        <v>0.98960301731139122</v>
      </c>
      <c r="AS123" s="102">
        <v>0.98958099450734704</v>
      </c>
      <c r="AT123" s="102">
        <v>0.9895570391981362</v>
      </c>
      <c r="AU123" s="102">
        <v>0.98953105937185915</v>
      </c>
      <c r="AV123" s="102">
        <v>0.9895027247687731</v>
      </c>
      <c r="AW123" s="102">
        <v>0.98947140035527303</v>
      </c>
      <c r="AX123" s="102">
        <v>0.9894375027047978</v>
      </c>
      <c r="AY123" s="102">
        <v>0.98940003331702941</v>
      </c>
      <c r="AZ123" s="102">
        <v>0.9893581691808111</v>
      </c>
      <c r="BA123" s="102">
        <v>0.98931145475448101</v>
      </c>
      <c r="BB123" s="102">
        <v>0.98925858052405602</v>
      </c>
      <c r="BC123" s="102">
        <v>0.98919996470920657</v>
      </c>
      <c r="BD123" s="102">
        <v>0.98913386486455579</v>
      </c>
      <c r="BE123" s="102">
        <v>0.98906009943755346</v>
      </c>
      <c r="BF123" s="102">
        <v>0.98897875036584493</v>
      </c>
      <c r="BG123" s="102">
        <v>0.98888866232914729</v>
      </c>
      <c r="BH123" s="102">
        <v>0.98878798195277751</v>
      </c>
      <c r="BI123" s="102">
        <v>0.98867683209097967</v>
      </c>
      <c r="BJ123" s="102">
        <v>0.98854946159519907</v>
      </c>
      <c r="BK123" s="102">
        <v>0.98840456054000181</v>
      </c>
      <c r="BL123" s="102">
        <v>0.98824044846385428</v>
      </c>
      <c r="BM123" s="102">
        <v>0.98805501921296734</v>
      </c>
      <c r="BN123" s="102">
        <v>0.98784212621331158</v>
      </c>
      <c r="BO123" s="102">
        <v>0.98760813847463258</v>
      </c>
      <c r="BP123" s="102">
        <v>0.98734526900597674</v>
      </c>
      <c r="BQ123" s="102">
        <v>0.9870560212103433</v>
      </c>
      <c r="BR123" s="102">
        <v>0.98672897044840935</v>
      </c>
      <c r="BS123" s="102">
        <v>0.98636688713723175</v>
      </c>
      <c r="BT123" s="102">
        <v>0.98596001688645574</v>
      </c>
      <c r="BU123" s="102">
        <v>0.98549924541432155</v>
      </c>
      <c r="BV123" s="102">
        <v>0.98495696319122306</v>
      </c>
      <c r="BW123" s="102">
        <v>0.98433269853658512</v>
      </c>
      <c r="BX123" s="102">
        <v>0.98360302369486308</v>
      </c>
      <c r="BY123" s="102">
        <v>0.98274555569383781</v>
      </c>
      <c r="BZ123" s="102">
        <v>0.98177471485805334</v>
      </c>
      <c r="CA123" s="102">
        <v>0.98070886087670572</v>
      </c>
      <c r="CB123" s="102">
        <v>0.98070886087670572</v>
      </c>
      <c r="CC123" s="104">
        <f t="shared" ref="CC123:DC123" si="70">CB123</f>
        <v>0.98070886087670572</v>
      </c>
      <c r="CD123" s="104">
        <f t="shared" si="70"/>
        <v>0.98070886087670572</v>
      </c>
      <c r="CE123" s="104">
        <f t="shared" si="70"/>
        <v>0.98070886087670572</v>
      </c>
      <c r="CF123" s="104">
        <f t="shared" si="70"/>
        <v>0.98070886087670572</v>
      </c>
      <c r="CG123" s="104">
        <f t="shared" si="70"/>
        <v>0.98070886087670572</v>
      </c>
      <c r="CH123" s="104">
        <f t="shared" si="70"/>
        <v>0.98070886087670572</v>
      </c>
      <c r="CI123" s="104">
        <f t="shared" si="70"/>
        <v>0.98070886087670572</v>
      </c>
      <c r="CJ123" s="104">
        <f t="shared" si="70"/>
        <v>0.98070886087670572</v>
      </c>
      <c r="CK123" s="104">
        <f t="shared" si="70"/>
        <v>0.98070886087670572</v>
      </c>
      <c r="CL123" s="104">
        <f t="shared" si="70"/>
        <v>0.98070886087670572</v>
      </c>
      <c r="CM123" s="104">
        <f t="shared" si="70"/>
        <v>0.98070886087670572</v>
      </c>
      <c r="CN123" s="104">
        <f t="shared" si="70"/>
        <v>0.98070886087670572</v>
      </c>
      <c r="CO123" s="104">
        <f t="shared" si="70"/>
        <v>0.98070886087670572</v>
      </c>
      <c r="CP123" s="104">
        <f t="shared" si="70"/>
        <v>0.98070886087670572</v>
      </c>
      <c r="CQ123" s="104">
        <f t="shared" si="70"/>
        <v>0.98070886087670572</v>
      </c>
      <c r="CR123" s="104">
        <f t="shared" si="70"/>
        <v>0.98070886087670572</v>
      </c>
      <c r="CS123" s="104">
        <f t="shared" si="70"/>
        <v>0.98070886087670572</v>
      </c>
      <c r="CT123" s="104">
        <f t="shared" si="70"/>
        <v>0.98070886087670572</v>
      </c>
      <c r="CU123" s="104">
        <f t="shared" si="70"/>
        <v>0.98070886087670572</v>
      </c>
      <c r="CV123" s="104">
        <f t="shared" si="70"/>
        <v>0.98070886087670572</v>
      </c>
      <c r="CW123" s="104">
        <f t="shared" si="70"/>
        <v>0.98070886087670572</v>
      </c>
      <c r="CX123" s="104">
        <f t="shared" si="70"/>
        <v>0.98070886087670572</v>
      </c>
      <c r="CY123" s="104">
        <f t="shared" si="70"/>
        <v>0.98070886087670572</v>
      </c>
      <c r="CZ123" s="104">
        <f t="shared" si="70"/>
        <v>0.98070886087670572</v>
      </c>
      <c r="DA123" s="104">
        <f t="shared" si="70"/>
        <v>0.98070886087670572</v>
      </c>
      <c r="DB123" s="104">
        <f t="shared" si="70"/>
        <v>0.98070886087670572</v>
      </c>
      <c r="DC123" s="104">
        <f t="shared" si="70"/>
        <v>0.98070886087670572</v>
      </c>
      <c r="DE123" s="100">
        <v>28</v>
      </c>
      <c r="DF123" s="11">
        <v>0.9212833887004731</v>
      </c>
      <c r="DG123" s="11">
        <v>0.92880376898538397</v>
      </c>
      <c r="DH123" s="11">
        <v>0.93681122476272605</v>
      </c>
      <c r="DI123" s="11">
        <v>0.94472968523862544</v>
      </c>
      <c r="DJ123" s="11">
        <v>0.95203998838551285</v>
      </c>
      <c r="DK123" s="11">
        <v>0.95893613901882691</v>
      </c>
      <c r="DL123" s="11">
        <v>0.96390730446004558</v>
      </c>
      <c r="DM123" s="11">
        <v>0.96770991853808142</v>
      </c>
      <c r="DN123" s="11">
        <v>0.97143571016159491</v>
      </c>
      <c r="DO123" s="11">
        <v>0.9750091854373597</v>
      </c>
      <c r="DP123" s="11">
        <v>0.97835379422332647</v>
      </c>
      <c r="DQ123" s="11">
        <v>0.98139433520165065</v>
      </c>
      <c r="DR123" s="11">
        <v>0.98405444082488724</v>
      </c>
      <c r="DS123" s="11">
        <v>0.98625861105686519</v>
      </c>
      <c r="DT123" s="11">
        <v>0.9879304239634682</v>
      </c>
      <c r="DU123" s="11">
        <v>0.98899574083383379</v>
      </c>
      <c r="DV123" s="11">
        <v>0.98937957240191665</v>
      </c>
      <c r="DW123" s="11">
        <v>0.98939790559332252</v>
      </c>
      <c r="DX123" s="11">
        <v>0.98941825693711205</v>
      </c>
      <c r="DY123" s="11">
        <v>0.98944109789453782</v>
      </c>
      <c r="DZ123" s="11">
        <v>0.98946522462000119</v>
      </c>
      <c r="EA123" s="11">
        <v>0.9894898447668834</v>
      </c>
      <c r="EB123" s="11">
        <v>0.98951572832140389</v>
      </c>
      <c r="EC123" s="11">
        <v>0.98954193676269153</v>
      </c>
      <c r="ED123" s="11">
        <v>0.98956838055211427</v>
      </c>
      <c r="EE123" s="11">
        <v>0.98959463543918025</v>
      </c>
      <c r="EF123" s="11">
        <v>0.98961981546779476</v>
      </c>
      <c r="EG123" s="11">
        <v>0.98964309351939517</v>
      </c>
      <c r="EH123" s="11">
        <v>0.98966379294532847</v>
      </c>
      <c r="EI123" s="11">
        <v>0.98968105163665121</v>
      </c>
      <c r="EJ123" s="11">
        <v>0.98969444194163947</v>
      </c>
      <c r="EK123" s="11">
        <v>0.98970379847910905</v>
      </c>
      <c r="EL123" s="11">
        <v>0.98970925293560819</v>
      </c>
      <c r="EM123" s="11">
        <v>0.98971086088548788</v>
      </c>
      <c r="EN123" s="11">
        <v>0.9897088909705104</v>
      </c>
      <c r="EO123" s="11">
        <v>0.98970381643239336</v>
      </c>
      <c r="EP123" s="11">
        <v>0.98969596398871063</v>
      </c>
      <c r="EQ123" s="11">
        <v>0.9896854789066275</v>
      </c>
      <c r="ER123" s="11">
        <v>0.9896728036303396</v>
      </c>
      <c r="ES123" s="11">
        <v>0.98965811587701247</v>
      </c>
      <c r="ET123" s="11">
        <v>0.98964138703103799</v>
      </c>
      <c r="EU123" s="11">
        <v>0.9896229941625897</v>
      </c>
      <c r="EV123" s="11">
        <v>0.98960301731139122</v>
      </c>
      <c r="EW123" s="11">
        <v>0.98958099450734704</v>
      </c>
      <c r="EX123" s="11">
        <v>0.9895570391981362</v>
      </c>
      <c r="EY123" s="11">
        <v>0.98953105937185915</v>
      </c>
      <c r="EZ123" s="11">
        <v>0.9895027247687731</v>
      </c>
      <c r="FA123" s="11">
        <v>0.98947140035527303</v>
      </c>
      <c r="FB123" s="11">
        <v>0.9894375027047978</v>
      </c>
      <c r="FC123" s="11">
        <v>0.98940003331702941</v>
      </c>
      <c r="FD123" s="11">
        <v>0.9893581691808111</v>
      </c>
      <c r="FE123" s="11">
        <v>0.98931145475448101</v>
      </c>
      <c r="FF123" s="11">
        <v>0.98925858052405602</v>
      </c>
      <c r="FG123" s="11">
        <v>0.98919996470920657</v>
      </c>
      <c r="FH123" s="11">
        <v>0.98913386486455579</v>
      </c>
      <c r="FI123" s="11">
        <v>0.98906009943755346</v>
      </c>
      <c r="FJ123" s="11">
        <v>0.98897875036584493</v>
      </c>
      <c r="FK123" s="11">
        <v>0.98888866232914729</v>
      </c>
      <c r="FL123" s="11">
        <v>0.98878798195277751</v>
      </c>
      <c r="FM123" s="11">
        <v>0.98867683209097967</v>
      </c>
      <c r="FN123" s="11">
        <v>0.98854946159519907</v>
      </c>
      <c r="FO123" s="11">
        <v>0.98840456054000181</v>
      </c>
      <c r="FP123" s="11">
        <v>0.98824044846385428</v>
      </c>
      <c r="FQ123" s="11">
        <v>0.98805501921296734</v>
      </c>
      <c r="FR123" s="11">
        <v>0.98784212621331158</v>
      </c>
      <c r="FS123" s="11">
        <v>0.98760813847463258</v>
      </c>
      <c r="FT123" s="11">
        <v>0.98734526900597674</v>
      </c>
      <c r="FU123" s="11">
        <v>0.9870560212103433</v>
      </c>
      <c r="FV123" s="11">
        <v>0.98672897044840935</v>
      </c>
      <c r="FW123" s="11">
        <v>0.98636688713723175</v>
      </c>
      <c r="FX123" s="11">
        <v>0.98596001688645574</v>
      </c>
      <c r="FY123" s="11">
        <v>0.98549924541432155</v>
      </c>
      <c r="FZ123" s="11">
        <v>0.98495696319122306</v>
      </c>
      <c r="GA123" s="11">
        <v>0.98433269853658512</v>
      </c>
      <c r="GB123" s="11">
        <v>0.98360302369486308</v>
      </c>
      <c r="GC123" s="11">
        <v>0.98274555569383781</v>
      </c>
      <c r="GD123" s="11">
        <v>0.98177471485805334</v>
      </c>
      <c r="GE123" s="11">
        <v>0.98070886087670572</v>
      </c>
      <c r="GF123" s="11">
        <v>0.98070886087670572</v>
      </c>
      <c r="GG123" s="104">
        <f t="shared" ref="GG123:HG123" si="71">GF123</f>
        <v>0.98070886087670572</v>
      </c>
      <c r="GH123" s="104">
        <f t="shared" si="71"/>
        <v>0.98070886087670572</v>
      </c>
      <c r="GI123" s="104">
        <f t="shared" si="71"/>
        <v>0.98070886087670572</v>
      </c>
      <c r="GJ123" s="104">
        <f t="shared" si="71"/>
        <v>0.98070886087670572</v>
      </c>
      <c r="GK123" s="104">
        <f t="shared" si="71"/>
        <v>0.98070886087670572</v>
      </c>
      <c r="GL123" s="104">
        <f t="shared" si="71"/>
        <v>0.98070886087670572</v>
      </c>
      <c r="GM123" s="104">
        <f t="shared" si="71"/>
        <v>0.98070886087670572</v>
      </c>
      <c r="GN123" s="104">
        <f t="shared" si="71"/>
        <v>0.98070886087670572</v>
      </c>
      <c r="GO123" s="104">
        <f t="shared" si="71"/>
        <v>0.98070886087670572</v>
      </c>
      <c r="GP123" s="104">
        <f t="shared" si="71"/>
        <v>0.98070886087670572</v>
      </c>
      <c r="GQ123" s="104">
        <f t="shared" si="71"/>
        <v>0.98070886087670572</v>
      </c>
      <c r="GR123" s="104">
        <f t="shared" si="71"/>
        <v>0.98070886087670572</v>
      </c>
      <c r="GS123" s="104">
        <f t="shared" si="71"/>
        <v>0.98070886087670572</v>
      </c>
      <c r="GT123" s="104">
        <f t="shared" si="71"/>
        <v>0.98070886087670572</v>
      </c>
      <c r="GU123" s="104">
        <f t="shared" si="71"/>
        <v>0.98070886087670572</v>
      </c>
      <c r="GV123" s="104">
        <f t="shared" si="71"/>
        <v>0.98070886087670572</v>
      </c>
      <c r="GW123" s="104">
        <f t="shared" si="71"/>
        <v>0.98070886087670572</v>
      </c>
      <c r="GX123" s="104">
        <f t="shared" si="71"/>
        <v>0.98070886087670572</v>
      </c>
      <c r="GY123" s="104">
        <f t="shared" si="71"/>
        <v>0.98070886087670572</v>
      </c>
      <c r="GZ123" s="104">
        <f t="shared" si="71"/>
        <v>0.98070886087670572</v>
      </c>
      <c r="HA123" s="104">
        <f t="shared" si="71"/>
        <v>0.98070886087670572</v>
      </c>
      <c r="HB123" s="104">
        <f t="shared" si="71"/>
        <v>0.98070886087670572</v>
      </c>
      <c r="HC123" s="104">
        <f t="shared" si="71"/>
        <v>0.98070886087670572</v>
      </c>
      <c r="HD123" s="104">
        <f t="shared" si="71"/>
        <v>0.98070886087670572</v>
      </c>
      <c r="HE123" s="104">
        <f t="shared" si="71"/>
        <v>0.98070886087670572</v>
      </c>
      <c r="HF123" s="104">
        <f t="shared" si="71"/>
        <v>0.98070886087670572</v>
      </c>
      <c r="HG123" s="104">
        <f t="shared" si="71"/>
        <v>0.98070886087670572</v>
      </c>
    </row>
    <row r="124" spans="1:215" x14ac:dyDescent="0.2">
      <c r="A124" s="100">
        <v>29</v>
      </c>
      <c r="B124" s="102">
        <v>0.92327897423144167</v>
      </c>
      <c r="C124" s="102">
        <v>0.93055635797585612</v>
      </c>
      <c r="D124" s="102">
        <v>0.93830777164262535</v>
      </c>
      <c r="E124" s="102">
        <v>0.94597618424838026</v>
      </c>
      <c r="F124" s="102">
        <v>0.95305788390392165</v>
      </c>
      <c r="G124" s="102">
        <v>0.95901569869747572</v>
      </c>
      <c r="H124" s="102">
        <v>0.96395151315095107</v>
      </c>
      <c r="I124" s="102">
        <v>0.96775311991701607</v>
      </c>
      <c r="J124" s="102">
        <v>0.97147795189633757</v>
      </c>
      <c r="K124" s="102">
        <v>0.97505049018245504</v>
      </c>
      <c r="L124" s="102">
        <v>0.97839421959928319</v>
      </c>
      <c r="M124" s="102">
        <v>0.98143389718676299</v>
      </c>
      <c r="N124" s="102">
        <v>0.98409317997303392</v>
      </c>
      <c r="O124" s="102">
        <v>0.98629654314734261</v>
      </c>
      <c r="P124" s="102">
        <v>0.98796759246153065</v>
      </c>
      <c r="Q124" s="102">
        <v>0.98903208669639364</v>
      </c>
      <c r="R124" s="102">
        <v>0.98941498229857006</v>
      </c>
      <c r="S124" s="102">
        <v>0.98943229013666012</v>
      </c>
      <c r="T124" s="102">
        <v>0.98945149891235795</v>
      </c>
      <c r="U124" s="102">
        <v>0.98947305302294697</v>
      </c>
      <c r="V124" s="102">
        <v>0.98949581720750879</v>
      </c>
      <c r="W124" s="102">
        <v>0.98951904433101234</v>
      </c>
      <c r="X124" s="102">
        <v>0.98954346038767649</v>
      </c>
      <c r="Y124" s="102">
        <v>0.98956818056094986</v>
      </c>
      <c r="Z124" s="102">
        <v>0.98959312052301895</v>
      </c>
      <c r="AA124" s="102">
        <v>0.98961788047277377</v>
      </c>
      <c r="AB124" s="102">
        <v>0.98964162541752621</v>
      </c>
      <c r="AC124" s="102">
        <v>0.98966357590027543</v>
      </c>
      <c r="AD124" s="102">
        <v>0.98968309437243285</v>
      </c>
      <c r="AE124" s="102">
        <v>0.98969936849889839</v>
      </c>
      <c r="AF124" s="102">
        <v>0.98971199550826661</v>
      </c>
      <c r="AG124" s="102">
        <v>0.98972081983782267</v>
      </c>
      <c r="AH124" s="102">
        <v>0.98972596589170059</v>
      </c>
      <c r="AI124" s="102">
        <v>0.98972748632506968</v>
      </c>
      <c r="AJ124" s="102">
        <v>0.98972563458852414</v>
      </c>
      <c r="AK124" s="102">
        <v>0.98972085693562017</v>
      </c>
      <c r="AL124" s="102">
        <v>0.98971346150083639</v>
      </c>
      <c r="AM124" s="102">
        <v>0.98970358538162639</v>
      </c>
      <c r="AN124" s="102">
        <v>0.9896916457487841</v>
      </c>
      <c r="AO124" s="102">
        <v>0.98967781027372936</v>
      </c>
      <c r="AP124" s="102">
        <v>0.9896620521786913</v>
      </c>
      <c r="AQ124" s="102">
        <v>0.98964472699899597</v>
      </c>
      <c r="AR124" s="102">
        <v>0.98962591035474157</v>
      </c>
      <c r="AS124" s="102">
        <v>0.98960516715077629</v>
      </c>
      <c r="AT124" s="102">
        <v>0.98958260455317637</v>
      </c>
      <c r="AU124" s="102">
        <v>0.98955813615927768</v>
      </c>
      <c r="AV124" s="102">
        <v>0.98953145109314256</v>
      </c>
      <c r="AW124" s="102">
        <v>0.98950195142859376</v>
      </c>
      <c r="AX124" s="102">
        <v>0.98947003016280455</v>
      </c>
      <c r="AY124" s="102">
        <v>0.98943474711109913</v>
      </c>
      <c r="AZ124" s="102">
        <v>0.98939532764737848</v>
      </c>
      <c r="BA124" s="102">
        <v>0.9893513435006358</v>
      </c>
      <c r="BB124" s="102">
        <v>0.98930156227248589</v>
      </c>
      <c r="BC124" s="102">
        <v>0.98924637918903824</v>
      </c>
      <c r="BD124" s="102">
        <v>0.98918415473000498</v>
      </c>
      <c r="BE124" s="102">
        <v>0.989114720042506</v>
      </c>
      <c r="BF124" s="102">
        <v>0.98903815462876477</v>
      </c>
      <c r="BG124" s="102">
        <v>0.98895337358032909</v>
      </c>
      <c r="BH124" s="102">
        <v>0.98885863477677527</v>
      </c>
      <c r="BI124" s="102">
        <v>0.98875405870244837</v>
      </c>
      <c r="BJ124" s="102">
        <v>0.98863423617811363</v>
      </c>
      <c r="BK124" s="102">
        <v>0.98849794128207102</v>
      </c>
      <c r="BL124" s="102">
        <v>0.98834360206711003</v>
      </c>
      <c r="BM124" s="102">
        <v>0.98816924757665581</v>
      </c>
      <c r="BN124" s="102">
        <v>0.98796910848068353</v>
      </c>
      <c r="BO124" s="102">
        <v>0.98774919854603005</v>
      </c>
      <c r="BP124" s="102">
        <v>0.98750221251889903</v>
      </c>
      <c r="BQ124" s="102">
        <v>0.98723053322598875</v>
      </c>
      <c r="BR124" s="102">
        <v>0.98692344981873126</v>
      </c>
      <c r="BS124" s="102">
        <v>0.98658361473133971</v>
      </c>
      <c r="BT124" s="102">
        <v>0.98620190803477825</v>
      </c>
      <c r="BU124" s="102">
        <v>0.98576983938421114</v>
      </c>
      <c r="BV124" s="102">
        <v>0.98526156570310885</v>
      </c>
      <c r="BW124" s="102">
        <v>0.98467679213124015</v>
      </c>
      <c r="BX124" s="102">
        <v>0.983993701556378</v>
      </c>
      <c r="BY124" s="102">
        <v>0.98319154075455117</v>
      </c>
      <c r="BZ124" s="102">
        <v>0.98228416358186177</v>
      </c>
      <c r="CA124" s="102">
        <v>0.98128917460375154</v>
      </c>
      <c r="CB124" s="102">
        <v>0.98128917460375154</v>
      </c>
      <c r="CC124" s="104">
        <f t="shared" ref="CC124:DC124" si="72">CB124</f>
        <v>0.98128917460375154</v>
      </c>
      <c r="CD124" s="104">
        <f t="shared" si="72"/>
        <v>0.98128917460375154</v>
      </c>
      <c r="CE124" s="104">
        <f t="shared" si="72"/>
        <v>0.98128917460375154</v>
      </c>
      <c r="CF124" s="104">
        <f t="shared" si="72"/>
        <v>0.98128917460375154</v>
      </c>
      <c r="CG124" s="104">
        <f t="shared" si="72"/>
        <v>0.98128917460375154</v>
      </c>
      <c r="CH124" s="104">
        <f t="shared" si="72"/>
        <v>0.98128917460375154</v>
      </c>
      <c r="CI124" s="104">
        <f t="shared" si="72"/>
        <v>0.98128917460375154</v>
      </c>
      <c r="CJ124" s="104">
        <f t="shared" si="72"/>
        <v>0.98128917460375154</v>
      </c>
      <c r="CK124" s="104">
        <f t="shared" si="72"/>
        <v>0.98128917460375154</v>
      </c>
      <c r="CL124" s="104">
        <f t="shared" si="72"/>
        <v>0.98128917460375154</v>
      </c>
      <c r="CM124" s="104">
        <f t="shared" si="72"/>
        <v>0.98128917460375154</v>
      </c>
      <c r="CN124" s="104">
        <f t="shared" si="72"/>
        <v>0.98128917460375154</v>
      </c>
      <c r="CO124" s="104">
        <f t="shared" si="72"/>
        <v>0.98128917460375154</v>
      </c>
      <c r="CP124" s="104">
        <f t="shared" si="72"/>
        <v>0.98128917460375154</v>
      </c>
      <c r="CQ124" s="104">
        <f t="shared" si="72"/>
        <v>0.98128917460375154</v>
      </c>
      <c r="CR124" s="104">
        <f t="shared" si="72"/>
        <v>0.98128917460375154</v>
      </c>
      <c r="CS124" s="104">
        <f t="shared" si="72"/>
        <v>0.98128917460375154</v>
      </c>
      <c r="CT124" s="104">
        <f t="shared" si="72"/>
        <v>0.98128917460375154</v>
      </c>
      <c r="CU124" s="104">
        <f t="shared" si="72"/>
        <v>0.98128917460375154</v>
      </c>
      <c r="CV124" s="104">
        <f t="shared" si="72"/>
        <v>0.98128917460375154</v>
      </c>
      <c r="CW124" s="104">
        <f t="shared" si="72"/>
        <v>0.98128917460375154</v>
      </c>
      <c r="CX124" s="104">
        <f t="shared" si="72"/>
        <v>0.98128917460375154</v>
      </c>
      <c r="CY124" s="104">
        <f t="shared" si="72"/>
        <v>0.98128917460375154</v>
      </c>
      <c r="CZ124" s="104">
        <f t="shared" si="72"/>
        <v>0.98128917460375154</v>
      </c>
      <c r="DA124" s="104">
        <f t="shared" si="72"/>
        <v>0.98128917460375154</v>
      </c>
      <c r="DB124" s="104">
        <f t="shared" si="72"/>
        <v>0.98128917460375154</v>
      </c>
      <c r="DC124" s="104">
        <f t="shared" si="72"/>
        <v>0.98128917460375154</v>
      </c>
      <c r="DE124" s="100">
        <v>29</v>
      </c>
      <c r="DF124" s="11">
        <v>0.92327897423144167</v>
      </c>
      <c r="DG124" s="11">
        <v>0.93055635797585612</v>
      </c>
      <c r="DH124" s="11">
        <v>0.93830777164262535</v>
      </c>
      <c r="DI124" s="11">
        <v>0.94597618424838026</v>
      </c>
      <c r="DJ124" s="11">
        <v>0.95305788390392165</v>
      </c>
      <c r="DK124" s="11">
        <v>0.95901569869747572</v>
      </c>
      <c r="DL124" s="11">
        <v>0.96395151315095107</v>
      </c>
      <c r="DM124" s="11">
        <v>0.96775311991701607</v>
      </c>
      <c r="DN124" s="11">
        <v>0.97147795189633757</v>
      </c>
      <c r="DO124" s="11">
        <v>0.97505049018245504</v>
      </c>
      <c r="DP124" s="11">
        <v>0.97839421959928319</v>
      </c>
      <c r="DQ124" s="11">
        <v>0.98143389718676299</v>
      </c>
      <c r="DR124" s="11">
        <v>0.98409317997303392</v>
      </c>
      <c r="DS124" s="11">
        <v>0.98629654314734261</v>
      </c>
      <c r="DT124" s="11">
        <v>0.98796759246153065</v>
      </c>
      <c r="DU124" s="11">
        <v>0.98903208669639364</v>
      </c>
      <c r="DV124" s="11">
        <v>0.98941498229857006</v>
      </c>
      <c r="DW124" s="11">
        <v>0.98943229013666012</v>
      </c>
      <c r="DX124" s="11">
        <v>0.98945149891235795</v>
      </c>
      <c r="DY124" s="11">
        <v>0.98947305302294697</v>
      </c>
      <c r="DZ124" s="11">
        <v>0.98949581720750879</v>
      </c>
      <c r="EA124" s="11">
        <v>0.98951904433101234</v>
      </c>
      <c r="EB124" s="11">
        <v>0.98954346038767649</v>
      </c>
      <c r="EC124" s="11">
        <v>0.98956818056094986</v>
      </c>
      <c r="ED124" s="11">
        <v>0.98959312052301895</v>
      </c>
      <c r="EE124" s="11">
        <v>0.98961788047277377</v>
      </c>
      <c r="EF124" s="11">
        <v>0.98964162541752621</v>
      </c>
      <c r="EG124" s="11">
        <v>0.98966357590027543</v>
      </c>
      <c r="EH124" s="11">
        <v>0.98968309437243285</v>
      </c>
      <c r="EI124" s="11">
        <v>0.98969936849889839</v>
      </c>
      <c r="EJ124" s="11">
        <v>0.98971199550826661</v>
      </c>
      <c r="EK124" s="11">
        <v>0.98972081983782267</v>
      </c>
      <c r="EL124" s="11">
        <v>0.98972596589170059</v>
      </c>
      <c r="EM124" s="11">
        <v>0.98972748632506968</v>
      </c>
      <c r="EN124" s="11">
        <v>0.98972563458852414</v>
      </c>
      <c r="EO124" s="11">
        <v>0.98972085693562017</v>
      </c>
      <c r="EP124" s="11">
        <v>0.98971346150083639</v>
      </c>
      <c r="EQ124" s="11">
        <v>0.98970358538162639</v>
      </c>
      <c r="ER124" s="11">
        <v>0.9896916457487841</v>
      </c>
      <c r="ES124" s="11">
        <v>0.98967781027372936</v>
      </c>
      <c r="ET124" s="11">
        <v>0.9896620521786913</v>
      </c>
      <c r="EU124" s="11">
        <v>0.98964472699899597</v>
      </c>
      <c r="EV124" s="11">
        <v>0.98962591035474157</v>
      </c>
      <c r="EW124" s="11">
        <v>0.98960516715077629</v>
      </c>
      <c r="EX124" s="11">
        <v>0.98958260455317637</v>
      </c>
      <c r="EY124" s="11">
        <v>0.98955813615927768</v>
      </c>
      <c r="EZ124" s="11">
        <v>0.98953145109314256</v>
      </c>
      <c r="FA124" s="11">
        <v>0.98950195142859376</v>
      </c>
      <c r="FB124" s="11">
        <v>0.98947003016280455</v>
      </c>
      <c r="FC124" s="11">
        <v>0.98943474711109913</v>
      </c>
      <c r="FD124" s="11">
        <v>0.98939532764737848</v>
      </c>
      <c r="FE124" s="11">
        <v>0.9893513435006358</v>
      </c>
      <c r="FF124" s="11">
        <v>0.98930156227248589</v>
      </c>
      <c r="FG124" s="11">
        <v>0.98924637918903824</v>
      </c>
      <c r="FH124" s="11">
        <v>0.98918415473000498</v>
      </c>
      <c r="FI124" s="11">
        <v>0.989114720042506</v>
      </c>
      <c r="FJ124" s="11">
        <v>0.98903815462876477</v>
      </c>
      <c r="FK124" s="11">
        <v>0.98895337358032909</v>
      </c>
      <c r="FL124" s="11">
        <v>0.98885863477677527</v>
      </c>
      <c r="FM124" s="11">
        <v>0.98875405870244837</v>
      </c>
      <c r="FN124" s="11">
        <v>0.98863423617811363</v>
      </c>
      <c r="FO124" s="11">
        <v>0.98849794128207102</v>
      </c>
      <c r="FP124" s="11">
        <v>0.98834360206711003</v>
      </c>
      <c r="FQ124" s="11">
        <v>0.98816924757665581</v>
      </c>
      <c r="FR124" s="11">
        <v>0.98796910848068353</v>
      </c>
      <c r="FS124" s="11">
        <v>0.98774919854603005</v>
      </c>
      <c r="FT124" s="11">
        <v>0.98750221251889903</v>
      </c>
      <c r="FU124" s="11">
        <v>0.98723053322598875</v>
      </c>
      <c r="FV124" s="11">
        <v>0.98692344981873126</v>
      </c>
      <c r="FW124" s="11">
        <v>0.98658361473133971</v>
      </c>
      <c r="FX124" s="11">
        <v>0.98620190803477825</v>
      </c>
      <c r="FY124" s="11">
        <v>0.98576983938421114</v>
      </c>
      <c r="FZ124" s="11">
        <v>0.98526156570310885</v>
      </c>
      <c r="GA124" s="11">
        <v>0.98467679213124015</v>
      </c>
      <c r="GB124" s="11">
        <v>0.983993701556378</v>
      </c>
      <c r="GC124" s="11">
        <v>0.98319154075455117</v>
      </c>
      <c r="GD124" s="11">
        <v>0.98228416358186177</v>
      </c>
      <c r="GE124" s="11">
        <v>0.98128917460375154</v>
      </c>
      <c r="GF124" s="11">
        <v>0.98128917460375154</v>
      </c>
      <c r="GG124" s="104">
        <f t="shared" ref="GG124:HG124" si="73">GF124</f>
        <v>0.98128917460375154</v>
      </c>
      <c r="GH124" s="104">
        <f t="shared" si="73"/>
        <v>0.98128917460375154</v>
      </c>
      <c r="GI124" s="104">
        <f t="shared" si="73"/>
        <v>0.98128917460375154</v>
      </c>
      <c r="GJ124" s="104">
        <f t="shared" si="73"/>
        <v>0.98128917460375154</v>
      </c>
      <c r="GK124" s="104">
        <f t="shared" si="73"/>
        <v>0.98128917460375154</v>
      </c>
      <c r="GL124" s="104">
        <f t="shared" si="73"/>
        <v>0.98128917460375154</v>
      </c>
      <c r="GM124" s="104">
        <f t="shared" si="73"/>
        <v>0.98128917460375154</v>
      </c>
      <c r="GN124" s="104">
        <f t="shared" si="73"/>
        <v>0.98128917460375154</v>
      </c>
      <c r="GO124" s="104">
        <f t="shared" si="73"/>
        <v>0.98128917460375154</v>
      </c>
      <c r="GP124" s="104">
        <f t="shared" si="73"/>
        <v>0.98128917460375154</v>
      </c>
      <c r="GQ124" s="104">
        <f t="shared" si="73"/>
        <v>0.98128917460375154</v>
      </c>
      <c r="GR124" s="104">
        <f t="shared" si="73"/>
        <v>0.98128917460375154</v>
      </c>
      <c r="GS124" s="104">
        <f t="shared" si="73"/>
        <v>0.98128917460375154</v>
      </c>
      <c r="GT124" s="104">
        <f t="shared" si="73"/>
        <v>0.98128917460375154</v>
      </c>
      <c r="GU124" s="104">
        <f t="shared" si="73"/>
        <v>0.98128917460375154</v>
      </c>
      <c r="GV124" s="104">
        <f t="shared" si="73"/>
        <v>0.98128917460375154</v>
      </c>
      <c r="GW124" s="104">
        <f t="shared" si="73"/>
        <v>0.98128917460375154</v>
      </c>
      <c r="GX124" s="104">
        <f t="shared" si="73"/>
        <v>0.98128917460375154</v>
      </c>
      <c r="GY124" s="104">
        <f t="shared" si="73"/>
        <v>0.98128917460375154</v>
      </c>
      <c r="GZ124" s="104">
        <f t="shared" si="73"/>
        <v>0.98128917460375154</v>
      </c>
      <c r="HA124" s="104">
        <f t="shared" si="73"/>
        <v>0.98128917460375154</v>
      </c>
      <c r="HB124" s="104">
        <f t="shared" si="73"/>
        <v>0.98128917460375154</v>
      </c>
      <c r="HC124" s="104">
        <f t="shared" si="73"/>
        <v>0.98128917460375154</v>
      </c>
      <c r="HD124" s="104">
        <f t="shared" si="73"/>
        <v>0.98128917460375154</v>
      </c>
      <c r="HE124" s="104">
        <f t="shared" si="73"/>
        <v>0.98128917460375154</v>
      </c>
      <c r="HF124" s="104">
        <f t="shared" si="73"/>
        <v>0.98128917460375154</v>
      </c>
      <c r="HG124" s="104">
        <f t="shared" si="73"/>
        <v>0.98128917460375154</v>
      </c>
    </row>
    <row r="125" spans="1:215" x14ac:dyDescent="0.2">
      <c r="A125" s="100">
        <v>30</v>
      </c>
      <c r="B125" s="102">
        <v>0.92521704498360302</v>
      </c>
      <c r="C125" s="102">
        <v>0.93226205745507462</v>
      </c>
      <c r="D125" s="102">
        <v>0.93976648857284961</v>
      </c>
      <c r="E125" s="102">
        <v>0.94719218378155989</v>
      </c>
      <c r="F125" s="102">
        <v>0.95405134920789447</v>
      </c>
      <c r="G125" s="102">
        <v>0.9598234921902935</v>
      </c>
      <c r="H125" s="102">
        <v>0.96397644622998113</v>
      </c>
      <c r="I125" s="102">
        <v>0.96777748425238308</v>
      </c>
      <c r="J125" s="102">
        <v>0.97150177441614671</v>
      </c>
      <c r="K125" s="102">
        <v>0.97507378370528452</v>
      </c>
      <c r="L125" s="102">
        <v>0.97841701665933589</v>
      </c>
      <c r="M125" s="102">
        <v>0.98145620683105383</v>
      </c>
      <c r="N125" s="102">
        <v>0.9841150251049201</v>
      </c>
      <c r="O125" s="102">
        <v>0.98631793269719337</v>
      </c>
      <c r="P125" s="102">
        <v>0.98798855096970661</v>
      </c>
      <c r="Q125" s="102">
        <v>0.98905258090041825</v>
      </c>
      <c r="R125" s="102">
        <v>0.98943494832878198</v>
      </c>
      <c r="S125" s="102">
        <v>0.9894516776249096</v>
      </c>
      <c r="T125" s="102">
        <v>0.98947024180389076</v>
      </c>
      <c r="U125" s="102">
        <v>0.98949107000590963</v>
      </c>
      <c r="V125" s="102">
        <v>0.98951306564425545</v>
      </c>
      <c r="W125" s="102">
        <v>0.98953550707697835</v>
      </c>
      <c r="X125" s="102">
        <v>0.9895590954941953</v>
      </c>
      <c r="Y125" s="102">
        <v>0.98958297635827241</v>
      </c>
      <c r="Z125" s="102">
        <v>0.9896070682777538</v>
      </c>
      <c r="AA125" s="102">
        <v>0.98963098523307635</v>
      </c>
      <c r="AB125" s="102">
        <v>0.98965392096007021</v>
      </c>
      <c r="AC125" s="102">
        <v>0.98967512286741344</v>
      </c>
      <c r="AD125" s="102">
        <v>0.98969397544423454</v>
      </c>
      <c r="AE125" s="102">
        <v>0.98970969440991718</v>
      </c>
      <c r="AF125" s="102">
        <v>0.9897218910130231</v>
      </c>
      <c r="AG125" s="102">
        <v>0.98973041521985283</v>
      </c>
      <c r="AH125" s="102">
        <v>0.98973538732388899</v>
      </c>
      <c r="AI125" s="102">
        <v>0.9897368583295082</v>
      </c>
      <c r="AJ125" s="102">
        <v>0.98973507311898912</v>
      </c>
      <c r="AK125" s="102">
        <v>0.98973046272804266</v>
      </c>
      <c r="AL125" s="102">
        <v>0.98972332481173075</v>
      </c>
      <c r="AM125" s="102">
        <v>0.98971379185863684</v>
      </c>
      <c r="AN125" s="102">
        <v>0.98970226678938111</v>
      </c>
      <c r="AO125" s="102">
        <v>0.98968891160914185</v>
      </c>
      <c r="AP125" s="102">
        <v>0.98967370057247706</v>
      </c>
      <c r="AQ125" s="102">
        <v>0.98965697707237676</v>
      </c>
      <c r="AR125" s="102">
        <v>0.98963881423400735</v>
      </c>
      <c r="AS125" s="102">
        <v>0.98961879210602699</v>
      </c>
      <c r="AT125" s="102">
        <v>0.98959701430880131</v>
      </c>
      <c r="AU125" s="102">
        <v>0.98957339759550977</v>
      </c>
      <c r="AV125" s="102">
        <v>0.98954764200952294</v>
      </c>
      <c r="AW125" s="102">
        <v>0.98951917053120564</v>
      </c>
      <c r="AX125" s="102">
        <v>0.9894883628600557</v>
      </c>
      <c r="AY125" s="102">
        <v>0.98945431166731346</v>
      </c>
      <c r="AZ125" s="102">
        <v>0.98941626958162532</v>
      </c>
      <c r="BA125" s="102">
        <v>0.98937382368382887</v>
      </c>
      <c r="BB125" s="102">
        <v>0.98932578501134127</v>
      </c>
      <c r="BC125" s="102">
        <v>0.98927253580754326</v>
      </c>
      <c r="BD125" s="102">
        <v>0.98921249451908611</v>
      </c>
      <c r="BE125" s="102">
        <v>0.98914549940735252</v>
      </c>
      <c r="BF125" s="102">
        <v>0.98907162855625286</v>
      </c>
      <c r="BG125" s="102">
        <v>0.98898983667058293</v>
      </c>
      <c r="BH125" s="102">
        <v>0.9888984442523564</v>
      </c>
      <c r="BI125" s="102">
        <v>0.98879757035526383</v>
      </c>
      <c r="BJ125" s="102">
        <v>0.98868199834937431</v>
      </c>
      <c r="BK125" s="102">
        <v>0.98855054949119303</v>
      </c>
      <c r="BL125" s="102">
        <v>0.98840171276297772</v>
      </c>
      <c r="BM125" s="102">
        <v>0.98823359313208614</v>
      </c>
      <c r="BN125" s="102">
        <v>0.98804063344103155</v>
      </c>
      <c r="BO125" s="102">
        <v>0.98782864695802475</v>
      </c>
      <c r="BP125" s="102">
        <v>0.98759059928663262</v>
      </c>
      <c r="BQ125" s="102">
        <v>0.98732880477116436</v>
      </c>
      <c r="BR125" s="102">
        <v>0.98703295373969346</v>
      </c>
      <c r="BS125" s="102">
        <v>0.98670563119465393</v>
      </c>
      <c r="BT125" s="102">
        <v>0.9863380732561926</v>
      </c>
      <c r="BU125" s="102">
        <v>0.98592213909357562</v>
      </c>
      <c r="BV125" s="102">
        <v>0.98543297748963399</v>
      </c>
      <c r="BW125" s="102">
        <v>0.98487038976143981</v>
      </c>
      <c r="BX125" s="102">
        <v>0.98421346067562454</v>
      </c>
      <c r="BY125" s="102">
        <v>0.98344234762490657</v>
      </c>
      <c r="BZ125" s="102">
        <v>0.98257057820270699</v>
      </c>
      <c r="CA125" s="102">
        <v>0.98161532291462494</v>
      </c>
      <c r="CB125" s="102">
        <v>0.98161532291462494</v>
      </c>
      <c r="CC125" s="104">
        <f t="shared" ref="CC125:DC125" si="74">CB125</f>
        <v>0.98161532291462494</v>
      </c>
      <c r="CD125" s="104">
        <f t="shared" si="74"/>
        <v>0.98161532291462494</v>
      </c>
      <c r="CE125" s="104">
        <f t="shared" si="74"/>
        <v>0.98161532291462494</v>
      </c>
      <c r="CF125" s="104">
        <f t="shared" si="74"/>
        <v>0.98161532291462494</v>
      </c>
      <c r="CG125" s="104">
        <f t="shared" si="74"/>
        <v>0.98161532291462494</v>
      </c>
      <c r="CH125" s="104">
        <f t="shared" si="74"/>
        <v>0.98161532291462494</v>
      </c>
      <c r="CI125" s="104">
        <f t="shared" si="74"/>
        <v>0.98161532291462494</v>
      </c>
      <c r="CJ125" s="104">
        <f t="shared" si="74"/>
        <v>0.98161532291462494</v>
      </c>
      <c r="CK125" s="104">
        <f t="shared" si="74"/>
        <v>0.98161532291462494</v>
      </c>
      <c r="CL125" s="104">
        <f t="shared" si="74"/>
        <v>0.98161532291462494</v>
      </c>
      <c r="CM125" s="104">
        <f t="shared" si="74"/>
        <v>0.98161532291462494</v>
      </c>
      <c r="CN125" s="104">
        <f t="shared" si="74"/>
        <v>0.98161532291462494</v>
      </c>
      <c r="CO125" s="104">
        <f t="shared" si="74"/>
        <v>0.98161532291462494</v>
      </c>
      <c r="CP125" s="104">
        <f t="shared" si="74"/>
        <v>0.98161532291462494</v>
      </c>
      <c r="CQ125" s="104">
        <f t="shared" si="74"/>
        <v>0.98161532291462494</v>
      </c>
      <c r="CR125" s="104">
        <f t="shared" si="74"/>
        <v>0.98161532291462494</v>
      </c>
      <c r="CS125" s="104">
        <f t="shared" si="74"/>
        <v>0.98161532291462494</v>
      </c>
      <c r="CT125" s="104">
        <f t="shared" si="74"/>
        <v>0.98161532291462494</v>
      </c>
      <c r="CU125" s="104">
        <f t="shared" si="74"/>
        <v>0.98161532291462494</v>
      </c>
      <c r="CV125" s="104">
        <f t="shared" si="74"/>
        <v>0.98161532291462494</v>
      </c>
      <c r="CW125" s="104">
        <f t="shared" si="74"/>
        <v>0.98161532291462494</v>
      </c>
      <c r="CX125" s="104">
        <f t="shared" si="74"/>
        <v>0.98161532291462494</v>
      </c>
      <c r="CY125" s="104">
        <f t="shared" si="74"/>
        <v>0.98161532291462494</v>
      </c>
      <c r="CZ125" s="104">
        <f t="shared" si="74"/>
        <v>0.98161532291462494</v>
      </c>
      <c r="DA125" s="104">
        <f t="shared" si="74"/>
        <v>0.98161532291462494</v>
      </c>
      <c r="DB125" s="104">
        <f t="shared" si="74"/>
        <v>0.98161532291462494</v>
      </c>
      <c r="DC125" s="104">
        <f t="shared" si="74"/>
        <v>0.98161532291462494</v>
      </c>
      <c r="DE125" s="100">
        <v>30</v>
      </c>
      <c r="DF125" s="11">
        <v>0.92521704498360302</v>
      </c>
      <c r="DG125" s="11">
        <v>0.93226205745507462</v>
      </c>
      <c r="DH125" s="11">
        <v>0.93976648857284961</v>
      </c>
      <c r="DI125" s="11">
        <v>0.94719218378155989</v>
      </c>
      <c r="DJ125" s="11">
        <v>0.95405134920789447</v>
      </c>
      <c r="DK125" s="11">
        <v>0.9598234921902935</v>
      </c>
      <c r="DL125" s="11">
        <v>0.96397644622998113</v>
      </c>
      <c r="DM125" s="11">
        <v>0.96777748425238308</v>
      </c>
      <c r="DN125" s="11">
        <v>0.97150177441614671</v>
      </c>
      <c r="DO125" s="11">
        <v>0.97507378370528452</v>
      </c>
      <c r="DP125" s="11">
        <v>0.97841701665933589</v>
      </c>
      <c r="DQ125" s="11">
        <v>0.98145620683105383</v>
      </c>
      <c r="DR125" s="11">
        <v>0.9841150251049201</v>
      </c>
      <c r="DS125" s="11">
        <v>0.98631793269719337</v>
      </c>
      <c r="DT125" s="11">
        <v>0.98798855096970661</v>
      </c>
      <c r="DU125" s="11">
        <v>0.98905258090041825</v>
      </c>
      <c r="DV125" s="11">
        <v>0.98943494832878198</v>
      </c>
      <c r="DW125" s="11">
        <v>0.9894516776249096</v>
      </c>
      <c r="DX125" s="11">
        <v>0.98947024180389076</v>
      </c>
      <c r="DY125" s="11">
        <v>0.98949107000590963</v>
      </c>
      <c r="DZ125" s="11">
        <v>0.98951306564425545</v>
      </c>
      <c r="EA125" s="11">
        <v>0.98953550707697835</v>
      </c>
      <c r="EB125" s="11">
        <v>0.9895590954941953</v>
      </c>
      <c r="EC125" s="11">
        <v>0.98958297635827241</v>
      </c>
      <c r="ED125" s="11">
        <v>0.9896070682777538</v>
      </c>
      <c r="EE125" s="11">
        <v>0.98963098523307635</v>
      </c>
      <c r="EF125" s="11">
        <v>0.98965392096007021</v>
      </c>
      <c r="EG125" s="11">
        <v>0.98967512286741344</v>
      </c>
      <c r="EH125" s="11">
        <v>0.98969397544423454</v>
      </c>
      <c r="EI125" s="11">
        <v>0.98970969440991718</v>
      </c>
      <c r="EJ125" s="11">
        <v>0.9897218910130231</v>
      </c>
      <c r="EK125" s="11">
        <v>0.98973041521985283</v>
      </c>
      <c r="EL125" s="11">
        <v>0.98973538732388899</v>
      </c>
      <c r="EM125" s="11">
        <v>0.9897368583295082</v>
      </c>
      <c r="EN125" s="11">
        <v>0.98973507311898912</v>
      </c>
      <c r="EO125" s="11">
        <v>0.98973046272804266</v>
      </c>
      <c r="EP125" s="11">
        <v>0.98972332481173075</v>
      </c>
      <c r="EQ125" s="11">
        <v>0.98971379185863684</v>
      </c>
      <c r="ER125" s="11">
        <v>0.98970226678938111</v>
      </c>
      <c r="ES125" s="11">
        <v>0.98968891160914185</v>
      </c>
      <c r="ET125" s="11">
        <v>0.98967370057247706</v>
      </c>
      <c r="EU125" s="11">
        <v>0.98965697707237676</v>
      </c>
      <c r="EV125" s="11">
        <v>0.98963881423400735</v>
      </c>
      <c r="EW125" s="11">
        <v>0.98961879210602699</v>
      </c>
      <c r="EX125" s="11">
        <v>0.98959701430880131</v>
      </c>
      <c r="EY125" s="11">
        <v>0.98957339759550977</v>
      </c>
      <c r="EZ125" s="11">
        <v>0.98954764200952294</v>
      </c>
      <c r="FA125" s="11">
        <v>0.98951917053120564</v>
      </c>
      <c r="FB125" s="11">
        <v>0.9894883628600557</v>
      </c>
      <c r="FC125" s="11">
        <v>0.98945431166731346</v>
      </c>
      <c r="FD125" s="11">
        <v>0.98941626958162532</v>
      </c>
      <c r="FE125" s="11">
        <v>0.98937382368382887</v>
      </c>
      <c r="FF125" s="11">
        <v>0.98932578501134127</v>
      </c>
      <c r="FG125" s="11">
        <v>0.98927253580754326</v>
      </c>
      <c r="FH125" s="11">
        <v>0.98921249451908611</v>
      </c>
      <c r="FI125" s="11">
        <v>0.98914549940735252</v>
      </c>
      <c r="FJ125" s="11">
        <v>0.98907162855625286</v>
      </c>
      <c r="FK125" s="11">
        <v>0.98898983667058293</v>
      </c>
      <c r="FL125" s="11">
        <v>0.9888984442523564</v>
      </c>
      <c r="FM125" s="11">
        <v>0.98879757035526383</v>
      </c>
      <c r="FN125" s="11">
        <v>0.98868199834937431</v>
      </c>
      <c r="FO125" s="11">
        <v>0.98855054949119303</v>
      </c>
      <c r="FP125" s="11">
        <v>0.98840171276297772</v>
      </c>
      <c r="FQ125" s="11">
        <v>0.98823359313208614</v>
      </c>
      <c r="FR125" s="11">
        <v>0.98804063344103155</v>
      </c>
      <c r="FS125" s="11">
        <v>0.98782864695802475</v>
      </c>
      <c r="FT125" s="11">
        <v>0.98759059928663262</v>
      </c>
      <c r="FU125" s="11">
        <v>0.98732880477116436</v>
      </c>
      <c r="FV125" s="11">
        <v>0.98703295373969346</v>
      </c>
      <c r="FW125" s="11">
        <v>0.98670563119465393</v>
      </c>
      <c r="FX125" s="11">
        <v>0.9863380732561926</v>
      </c>
      <c r="FY125" s="11">
        <v>0.98592213909357562</v>
      </c>
      <c r="FZ125" s="11">
        <v>0.98543297748963399</v>
      </c>
      <c r="GA125" s="11">
        <v>0.98487038976143981</v>
      </c>
      <c r="GB125" s="11">
        <v>0.98421346067562454</v>
      </c>
      <c r="GC125" s="11">
        <v>0.98344234762490657</v>
      </c>
      <c r="GD125" s="11">
        <v>0.98257057820270699</v>
      </c>
      <c r="GE125" s="11">
        <v>0.98161532291462494</v>
      </c>
      <c r="GF125" s="11">
        <v>0.98161532291462494</v>
      </c>
      <c r="GG125" s="104">
        <f t="shared" ref="GG125:HG125" si="75">GF125</f>
        <v>0.98161532291462494</v>
      </c>
      <c r="GH125" s="104">
        <f t="shared" si="75"/>
        <v>0.98161532291462494</v>
      </c>
      <c r="GI125" s="104">
        <f t="shared" si="75"/>
        <v>0.98161532291462494</v>
      </c>
      <c r="GJ125" s="104">
        <f t="shared" si="75"/>
        <v>0.98161532291462494</v>
      </c>
      <c r="GK125" s="104">
        <f t="shared" si="75"/>
        <v>0.98161532291462494</v>
      </c>
      <c r="GL125" s="104">
        <f t="shared" si="75"/>
        <v>0.98161532291462494</v>
      </c>
      <c r="GM125" s="104">
        <f t="shared" si="75"/>
        <v>0.98161532291462494</v>
      </c>
      <c r="GN125" s="104">
        <f t="shared" si="75"/>
        <v>0.98161532291462494</v>
      </c>
      <c r="GO125" s="104">
        <f t="shared" si="75"/>
        <v>0.98161532291462494</v>
      </c>
      <c r="GP125" s="104">
        <f t="shared" si="75"/>
        <v>0.98161532291462494</v>
      </c>
      <c r="GQ125" s="104">
        <f t="shared" si="75"/>
        <v>0.98161532291462494</v>
      </c>
      <c r="GR125" s="104">
        <f t="shared" si="75"/>
        <v>0.98161532291462494</v>
      </c>
      <c r="GS125" s="104">
        <f t="shared" si="75"/>
        <v>0.98161532291462494</v>
      </c>
      <c r="GT125" s="104">
        <f t="shared" si="75"/>
        <v>0.98161532291462494</v>
      </c>
      <c r="GU125" s="104">
        <f t="shared" si="75"/>
        <v>0.98161532291462494</v>
      </c>
      <c r="GV125" s="104">
        <f t="shared" si="75"/>
        <v>0.98161532291462494</v>
      </c>
      <c r="GW125" s="104">
        <f t="shared" si="75"/>
        <v>0.98161532291462494</v>
      </c>
      <c r="GX125" s="104">
        <f t="shared" si="75"/>
        <v>0.98161532291462494</v>
      </c>
      <c r="GY125" s="104">
        <f t="shared" si="75"/>
        <v>0.98161532291462494</v>
      </c>
      <c r="GZ125" s="104">
        <f t="shared" si="75"/>
        <v>0.98161532291462494</v>
      </c>
      <c r="HA125" s="104">
        <f t="shared" si="75"/>
        <v>0.98161532291462494</v>
      </c>
      <c r="HB125" s="104">
        <f t="shared" si="75"/>
        <v>0.98161532291462494</v>
      </c>
      <c r="HC125" s="104">
        <f t="shared" si="75"/>
        <v>0.98161532291462494</v>
      </c>
      <c r="HD125" s="104">
        <f t="shared" si="75"/>
        <v>0.98161532291462494</v>
      </c>
      <c r="HE125" s="104">
        <f t="shared" si="75"/>
        <v>0.98161532291462494</v>
      </c>
      <c r="HF125" s="104">
        <f t="shared" si="75"/>
        <v>0.98161532291462494</v>
      </c>
      <c r="HG125" s="104">
        <f t="shared" si="75"/>
        <v>0.98161532291462494</v>
      </c>
    </row>
    <row r="126" spans="1:215" x14ac:dyDescent="0.2">
      <c r="A126" s="100">
        <v>31</v>
      </c>
      <c r="B126" s="102">
        <v>0.92709839278456252</v>
      </c>
      <c r="C126" s="102">
        <v>0.93392272934213016</v>
      </c>
      <c r="D126" s="102">
        <v>0.94119078883766893</v>
      </c>
      <c r="E126" s="102">
        <v>0.94838186794099744</v>
      </c>
      <c r="F126" s="102">
        <v>0.95502515367330454</v>
      </c>
      <c r="G126" s="102">
        <v>0.96061656361994641</v>
      </c>
      <c r="H126" s="102">
        <v>0.96464034295376955</v>
      </c>
      <c r="I126" s="102">
        <v>0.96778961546949094</v>
      </c>
      <c r="J126" s="102">
        <v>0.97151363565077109</v>
      </c>
      <c r="K126" s="102">
        <v>0.97508538135445821</v>
      </c>
      <c r="L126" s="102">
        <v>0.97842836693522894</v>
      </c>
      <c r="M126" s="102">
        <v>0.98146731425060096</v>
      </c>
      <c r="N126" s="102">
        <v>0.98412590108300924</v>
      </c>
      <c r="O126" s="102">
        <v>0.98632858169114446</v>
      </c>
      <c r="P126" s="102">
        <v>0.98799898520777785</v>
      </c>
      <c r="Q126" s="102">
        <v>0.9890627838333842</v>
      </c>
      <c r="R126" s="102">
        <v>0.98944488817101783</v>
      </c>
      <c r="S126" s="102">
        <v>0.98946132931273534</v>
      </c>
      <c r="T126" s="102">
        <v>0.98947957246560325</v>
      </c>
      <c r="U126" s="102">
        <v>0.98950003917528262</v>
      </c>
      <c r="V126" s="102">
        <v>0.98952165210936405</v>
      </c>
      <c r="W126" s="102">
        <v>0.98954370231741684</v>
      </c>
      <c r="X126" s="102">
        <v>0.98956687864147308</v>
      </c>
      <c r="Y126" s="102">
        <v>0.98959034161701853</v>
      </c>
      <c r="Z126" s="102">
        <v>0.98961401131380811</v>
      </c>
      <c r="AA126" s="102">
        <v>0.98963750857175692</v>
      </c>
      <c r="AB126" s="102">
        <v>0.98966004142628472</v>
      </c>
      <c r="AC126" s="102">
        <v>0.98968087065789867</v>
      </c>
      <c r="AD126" s="102">
        <v>0.98969939172383881</v>
      </c>
      <c r="AE126" s="102">
        <v>0.9897148343063934</v>
      </c>
      <c r="AF126" s="102">
        <v>0.98972681663074058</v>
      </c>
      <c r="AG126" s="102">
        <v>0.98973519141327748</v>
      </c>
      <c r="AH126" s="102">
        <v>0.98974007689953525</v>
      </c>
      <c r="AI126" s="102">
        <v>0.98974152327042197</v>
      </c>
      <c r="AJ126" s="102">
        <v>0.98973977114166245</v>
      </c>
      <c r="AK126" s="102">
        <v>0.98973524397279955</v>
      </c>
      <c r="AL126" s="102">
        <v>0.98972823420142031</v>
      </c>
      <c r="AM126" s="102">
        <v>0.98971887202084141</v>
      </c>
      <c r="AN126" s="102">
        <v>0.98970755325753212</v>
      </c>
      <c r="AO126" s="102">
        <v>0.98969443709515448</v>
      </c>
      <c r="AP126" s="102">
        <v>0.98967949830085455</v>
      </c>
      <c r="AQ126" s="102">
        <v>0.98966307422277755</v>
      </c>
      <c r="AR126" s="102">
        <v>0.98964523674303118</v>
      </c>
      <c r="AS126" s="102">
        <v>0.98962557344610369</v>
      </c>
      <c r="AT126" s="102">
        <v>0.98960418618588109</v>
      </c>
      <c r="AU126" s="102">
        <v>0.98958099328427351</v>
      </c>
      <c r="AV126" s="102">
        <v>0.98955570021717199</v>
      </c>
      <c r="AW126" s="102">
        <v>0.98952774036732538</v>
      </c>
      <c r="AX126" s="102">
        <v>0.98949748681276961</v>
      </c>
      <c r="AY126" s="102">
        <v>0.98946404857292114</v>
      </c>
      <c r="AZ126" s="102">
        <v>0.98942669183553367</v>
      </c>
      <c r="BA126" s="102">
        <v>0.9893850113157211</v>
      </c>
      <c r="BB126" s="102">
        <v>0.98933783965915389</v>
      </c>
      <c r="BC126" s="102">
        <v>0.98928555263993301</v>
      </c>
      <c r="BD126" s="102">
        <v>0.98922659753975206</v>
      </c>
      <c r="BE126" s="102">
        <v>0.98916081614596929</v>
      </c>
      <c r="BF126" s="102">
        <v>0.98908828582114727</v>
      </c>
      <c r="BG126" s="102">
        <v>0.98900798096092979</v>
      </c>
      <c r="BH126" s="102">
        <v>0.98891825320624249</v>
      </c>
      <c r="BI126" s="102">
        <v>0.98881922086666363</v>
      </c>
      <c r="BJ126" s="102">
        <v>0.98870576307835645</v>
      </c>
      <c r="BK126" s="102">
        <v>0.98857672452150847</v>
      </c>
      <c r="BL126" s="102">
        <v>0.98843062442465124</v>
      </c>
      <c r="BM126" s="102">
        <v>0.98826560544920672</v>
      </c>
      <c r="BN126" s="102">
        <v>0.98807621588344141</v>
      </c>
      <c r="BO126" s="102">
        <v>0.98786816911605668</v>
      </c>
      <c r="BP126" s="102">
        <v>0.98763456533364213</v>
      </c>
      <c r="BQ126" s="102">
        <v>0.98737768462281894</v>
      </c>
      <c r="BR126" s="102">
        <v>0.98708741659694721</v>
      </c>
      <c r="BS126" s="102">
        <v>0.98676631238787427</v>
      </c>
      <c r="BT126" s="102">
        <v>0.98640578480534602</v>
      </c>
      <c r="BU126" s="102">
        <v>0.98599786625653141</v>
      </c>
      <c r="BV126" s="102">
        <v>0.98551819792166395</v>
      </c>
      <c r="BW126" s="102">
        <v>0.98496662783931122</v>
      </c>
      <c r="BX126" s="102">
        <v>0.98432268768890041</v>
      </c>
      <c r="BY126" s="102">
        <v>0.98356698546799792</v>
      </c>
      <c r="BZ126" s="102">
        <v>0.98271288413856006</v>
      </c>
      <c r="CA126" s="102">
        <v>0.9817773354773186</v>
      </c>
      <c r="CB126" s="102">
        <v>0.9817773354773186</v>
      </c>
      <c r="CC126" s="104">
        <f t="shared" ref="CC126:DC126" si="76">CB126</f>
        <v>0.9817773354773186</v>
      </c>
      <c r="CD126" s="104">
        <f t="shared" si="76"/>
        <v>0.9817773354773186</v>
      </c>
      <c r="CE126" s="104">
        <f t="shared" si="76"/>
        <v>0.9817773354773186</v>
      </c>
      <c r="CF126" s="104">
        <f t="shared" si="76"/>
        <v>0.9817773354773186</v>
      </c>
      <c r="CG126" s="104">
        <f t="shared" si="76"/>
        <v>0.9817773354773186</v>
      </c>
      <c r="CH126" s="104">
        <f t="shared" si="76"/>
        <v>0.9817773354773186</v>
      </c>
      <c r="CI126" s="104">
        <f t="shared" si="76"/>
        <v>0.9817773354773186</v>
      </c>
      <c r="CJ126" s="104">
        <f t="shared" si="76"/>
        <v>0.9817773354773186</v>
      </c>
      <c r="CK126" s="104">
        <f t="shared" si="76"/>
        <v>0.9817773354773186</v>
      </c>
      <c r="CL126" s="104">
        <f t="shared" si="76"/>
        <v>0.9817773354773186</v>
      </c>
      <c r="CM126" s="104">
        <f t="shared" si="76"/>
        <v>0.9817773354773186</v>
      </c>
      <c r="CN126" s="104">
        <f t="shared" si="76"/>
        <v>0.9817773354773186</v>
      </c>
      <c r="CO126" s="104">
        <f t="shared" si="76"/>
        <v>0.9817773354773186</v>
      </c>
      <c r="CP126" s="104">
        <f t="shared" si="76"/>
        <v>0.9817773354773186</v>
      </c>
      <c r="CQ126" s="104">
        <f t="shared" si="76"/>
        <v>0.9817773354773186</v>
      </c>
      <c r="CR126" s="104">
        <f t="shared" si="76"/>
        <v>0.9817773354773186</v>
      </c>
      <c r="CS126" s="104">
        <f t="shared" si="76"/>
        <v>0.9817773354773186</v>
      </c>
      <c r="CT126" s="104">
        <f t="shared" si="76"/>
        <v>0.9817773354773186</v>
      </c>
      <c r="CU126" s="104">
        <f t="shared" si="76"/>
        <v>0.9817773354773186</v>
      </c>
      <c r="CV126" s="104">
        <f t="shared" si="76"/>
        <v>0.9817773354773186</v>
      </c>
      <c r="CW126" s="104">
        <f t="shared" si="76"/>
        <v>0.9817773354773186</v>
      </c>
      <c r="CX126" s="104">
        <f t="shared" si="76"/>
        <v>0.9817773354773186</v>
      </c>
      <c r="CY126" s="104">
        <f t="shared" si="76"/>
        <v>0.9817773354773186</v>
      </c>
      <c r="CZ126" s="104">
        <f t="shared" si="76"/>
        <v>0.9817773354773186</v>
      </c>
      <c r="DA126" s="104">
        <f t="shared" si="76"/>
        <v>0.9817773354773186</v>
      </c>
      <c r="DB126" s="104">
        <f t="shared" si="76"/>
        <v>0.9817773354773186</v>
      </c>
      <c r="DC126" s="104">
        <f t="shared" si="76"/>
        <v>0.9817773354773186</v>
      </c>
      <c r="DE126" s="100">
        <v>31</v>
      </c>
      <c r="DF126" s="11">
        <v>0.92709839278456252</v>
      </c>
      <c r="DG126" s="11">
        <v>0.93392272934213016</v>
      </c>
      <c r="DH126" s="11">
        <v>0.94119078883766893</v>
      </c>
      <c r="DI126" s="11">
        <v>0.94838186794099744</v>
      </c>
      <c r="DJ126" s="11">
        <v>0.95502515367330454</v>
      </c>
      <c r="DK126" s="11">
        <v>0.96061656361994641</v>
      </c>
      <c r="DL126" s="11">
        <v>0.96464034295376955</v>
      </c>
      <c r="DM126" s="11">
        <v>0.96778961546949094</v>
      </c>
      <c r="DN126" s="11">
        <v>0.97151363565077109</v>
      </c>
      <c r="DO126" s="11">
        <v>0.97508538135445821</v>
      </c>
      <c r="DP126" s="11">
        <v>0.97842836693522894</v>
      </c>
      <c r="DQ126" s="11">
        <v>0.98146731425060096</v>
      </c>
      <c r="DR126" s="11">
        <v>0.98412590108300924</v>
      </c>
      <c r="DS126" s="11">
        <v>0.98632858169114446</v>
      </c>
      <c r="DT126" s="11">
        <v>0.98799898520777785</v>
      </c>
      <c r="DU126" s="11">
        <v>0.9890627838333842</v>
      </c>
      <c r="DV126" s="11">
        <v>0.98944488817101783</v>
      </c>
      <c r="DW126" s="11">
        <v>0.98946132931273534</v>
      </c>
      <c r="DX126" s="11">
        <v>0.98947957246560325</v>
      </c>
      <c r="DY126" s="11">
        <v>0.98950003917528262</v>
      </c>
      <c r="DZ126" s="11">
        <v>0.98952165210936405</v>
      </c>
      <c r="EA126" s="11">
        <v>0.98954370231741684</v>
      </c>
      <c r="EB126" s="11">
        <v>0.98956687864147308</v>
      </c>
      <c r="EC126" s="11">
        <v>0.98959034161701853</v>
      </c>
      <c r="ED126" s="11">
        <v>0.98961401131380811</v>
      </c>
      <c r="EE126" s="11">
        <v>0.98963750857175692</v>
      </c>
      <c r="EF126" s="11">
        <v>0.98966004142628472</v>
      </c>
      <c r="EG126" s="11">
        <v>0.98968087065789867</v>
      </c>
      <c r="EH126" s="11">
        <v>0.98969939172383881</v>
      </c>
      <c r="EI126" s="11">
        <v>0.9897148343063934</v>
      </c>
      <c r="EJ126" s="11">
        <v>0.98972681663074058</v>
      </c>
      <c r="EK126" s="11">
        <v>0.98973519141327748</v>
      </c>
      <c r="EL126" s="11">
        <v>0.98974007689953525</v>
      </c>
      <c r="EM126" s="11">
        <v>0.98974152327042197</v>
      </c>
      <c r="EN126" s="11">
        <v>0.98973977114166245</v>
      </c>
      <c r="EO126" s="11">
        <v>0.98973524397279955</v>
      </c>
      <c r="EP126" s="11">
        <v>0.98972823420142031</v>
      </c>
      <c r="EQ126" s="11">
        <v>0.98971887202084141</v>
      </c>
      <c r="ER126" s="11">
        <v>0.98970755325753212</v>
      </c>
      <c r="ES126" s="11">
        <v>0.98969443709515448</v>
      </c>
      <c r="ET126" s="11">
        <v>0.98967949830085455</v>
      </c>
      <c r="EU126" s="11">
        <v>0.98966307422277755</v>
      </c>
      <c r="EV126" s="11">
        <v>0.98964523674303118</v>
      </c>
      <c r="EW126" s="11">
        <v>0.98962557344610369</v>
      </c>
      <c r="EX126" s="11">
        <v>0.98960418618588109</v>
      </c>
      <c r="EY126" s="11">
        <v>0.98958099328427351</v>
      </c>
      <c r="EZ126" s="11">
        <v>0.98955570021717199</v>
      </c>
      <c r="FA126" s="11">
        <v>0.98952774036732538</v>
      </c>
      <c r="FB126" s="11">
        <v>0.98949748681276961</v>
      </c>
      <c r="FC126" s="11">
        <v>0.98946404857292114</v>
      </c>
      <c r="FD126" s="11">
        <v>0.98942669183553367</v>
      </c>
      <c r="FE126" s="11">
        <v>0.9893850113157211</v>
      </c>
      <c r="FF126" s="11">
        <v>0.98933783965915389</v>
      </c>
      <c r="FG126" s="11">
        <v>0.98928555263993301</v>
      </c>
      <c r="FH126" s="11">
        <v>0.98922659753975206</v>
      </c>
      <c r="FI126" s="11">
        <v>0.98916081614596929</v>
      </c>
      <c r="FJ126" s="11">
        <v>0.98908828582114727</v>
      </c>
      <c r="FK126" s="11">
        <v>0.98900798096092979</v>
      </c>
      <c r="FL126" s="11">
        <v>0.98891825320624249</v>
      </c>
      <c r="FM126" s="11">
        <v>0.98881922086666363</v>
      </c>
      <c r="FN126" s="11">
        <v>0.98870576307835645</v>
      </c>
      <c r="FO126" s="11">
        <v>0.98857672452150847</v>
      </c>
      <c r="FP126" s="11">
        <v>0.98843062442465124</v>
      </c>
      <c r="FQ126" s="11">
        <v>0.98826560544920672</v>
      </c>
      <c r="FR126" s="11">
        <v>0.98807621588344141</v>
      </c>
      <c r="FS126" s="11">
        <v>0.98786816911605668</v>
      </c>
      <c r="FT126" s="11">
        <v>0.98763456533364213</v>
      </c>
      <c r="FU126" s="11">
        <v>0.98737768462281894</v>
      </c>
      <c r="FV126" s="11">
        <v>0.98708741659694721</v>
      </c>
      <c r="FW126" s="11">
        <v>0.98676631238787427</v>
      </c>
      <c r="FX126" s="11">
        <v>0.98640578480534602</v>
      </c>
      <c r="FY126" s="11">
        <v>0.98599786625653141</v>
      </c>
      <c r="FZ126" s="11">
        <v>0.98551819792166395</v>
      </c>
      <c r="GA126" s="11">
        <v>0.98496662783931122</v>
      </c>
      <c r="GB126" s="11">
        <v>0.98432268768890041</v>
      </c>
      <c r="GC126" s="11">
        <v>0.98356698546799792</v>
      </c>
      <c r="GD126" s="11">
        <v>0.98271288413856006</v>
      </c>
      <c r="GE126" s="11">
        <v>0.9817773354773186</v>
      </c>
      <c r="GF126" s="11">
        <v>0.9817773354773186</v>
      </c>
      <c r="GG126" s="104">
        <f t="shared" ref="GG126:HG126" si="77">GF126</f>
        <v>0.9817773354773186</v>
      </c>
      <c r="GH126" s="104">
        <f t="shared" si="77"/>
        <v>0.9817773354773186</v>
      </c>
      <c r="GI126" s="104">
        <f t="shared" si="77"/>
        <v>0.9817773354773186</v>
      </c>
      <c r="GJ126" s="104">
        <f t="shared" si="77"/>
        <v>0.9817773354773186</v>
      </c>
      <c r="GK126" s="104">
        <f t="shared" si="77"/>
        <v>0.9817773354773186</v>
      </c>
      <c r="GL126" s="104">
        <f t="shared" si="77"/>
        <v>0.9817773354773186</v>
      </c>
      <c r="GM126" s="104">
        <f t="shared" si="77"/>
        <v>0.9817773354773186</v>
      </c>
      <c r="GN126" s="104">
        <f t="shared" si="77"/>
        <v>0.9817773354773186</v>
      </c>
      <c r="GO126" s="104">
        <f t="shared" si="77"/>
        <v>0.9817773354773186</v>
      </c>
      <c r="GP126" s="104">
        <f t="shared" si="77"/>
        <v>0.9817773354773186</v>
      </c>
      <c r="GQ126" s="104">
        <f t="shared" si="77"/>
        <v>0.9817773354773186</v>
      </c>
      <c r="GR126" s="104">
        <f t="shared" si="77"/>
        <v>0.9817773354773186</v>
      </c>
      <c r="GS126" s="104">
        <f t="shared" si="77"/>
        <v>0.9817773354773186</v>
      </c>
      <c r="GT126" s="104">
        <f t="shared" si="77"/>
        <v>0.9817773354773186</v>
      </c>
      <c r="GU126" s="104">
        <f t="shared" si="77"/>
        <v>0.9817773354773186</v>
      </c>
      <c r="GV126" s="104">
        <f t="shared" si="77"/>
        <v>0.9817773354773186</v>
      </c>
      <c r="GW126" s="104">
        <f t="shared" si="77"/>
        <v>0.9817773354773186</v>
      </c>
      <c r="GX126" s="104">
        <f t="shared" si="77"/>
        <v>0.9817773354773186</v>
      </c>
      <c r="GY126" s="104">
        <f t="shared" si="77"/>
        <v>0.9817773354773186</v>
      </c>
      <c r="GZ126" s="104">
        <f t="shared" si="77"/>
        <v>0.9817773354773186</v>
      </c>
      <c r="HA126" s="104">
        <f t="shared" si="77"/>
        <v>0.9817773354773186</v>
      </c>
      <c r="HB126" s="104">
        <f t="shared" si="77"/>
        <v>0.9817773354773186</v>
      </c>
      <c r="HC126" s="104">
        <f t="shared" si="77"/>
        <v>0.9817773354773186</v>
      </c>
      <c r="HD126" s="104">
        <f t="shared" si="77"/>
        <v>0.9817773354773186</v>
      </c>
      <c r="HE126" s="104">
        <f t="shared" si="77"/>
        <v>0.9817773354773186</v>
      </c>
      <c r="HF126" s="104">
        <f t="shared" si="77"/>
        <v>0.9817773354773186</v>
      </c>
      <c r="HG126" s="104">
        <f t="shared" si="77"/>
        <v>0.9817773354773186</v>
      </c>
    </row>
    <row r="127" spans="1:215" x14ac:dyDescent="0.2">
      <c r="A127" s="100">
        <v>32</v>
      </c>
      <c r="B127" s="102">
        <v>0.9289184186456676</v>
      </c>
      <c r="C127" s="102">
        <v>0.93553459963573193</v>
      </c>
      <c r="D127" s="102">
        <v>0.94257830283261557</v>
      </c>
      <c r="E127" s="102">
        <v>0.94954473256995631</v>
      </c>
      <c r="F127" s="102">
        <v>0.95597959531521293</v>
      </c>
      <c r="G127" s="102">
        <v>0.96139573472319295</v>
      </c>
      <c r="H127" s="102">
        <v>0.96529342590331901</v>
      </c>
      <c r="I127" s="102">
        <v>0.96834604817221381</v>
      </c>
      <c r="J127" s="102">
        <v>0.97151591831152972</v>
      </c>
      <c r="K127" s="102">
        <v>0.9750876131097751</v>
      </c>
      <c r="L127" s="102">
        <v>0.97843055091729358</v>
      </c>
      <c r="M127" s="102">
        <v>0.98146945134000474</v>
      </c>
      <c r="N127" s="102">
        <v>0.9841279934868129</v>
      </c>
      <c r="O127" s="102">
        <v>0.98633063027705847</v>
      </c>
      <c r="P127" s="102">
        <v>0.98800099233784278</v>
      </c>
      <c r="Q127" s="102">
        <v>0.98906474633379926</v>
      </c>
      <c r="R127" s="102">
        <v>0.98944679993841267</v>
      </c>
      <c r="S127" s="102">
        <v>0.98946318553693557</v>
      </c>
      <c r="T127" s="102">
        <v>0.98948136683590715</v>
      </c>
      <c r="U127" s="102">
        <v>0.98950176392123201</v>
      </c>
      <c r="V127" s="102">
        <v>0.98952330316448844</v>
      </c>
      <c r="W127" s="102">
        <v>0.9895452780563373</v>
      </c>
      <c r="X127" s="102">
        <v>0.98956837506414719</v>
      </c>
      <c r="Y127" s="102">
        <v>0.98959175762168605</v>
      </c>
      <c r="Z127" s="102">
        <v>0.98961534607918322</v>
      </c>
      <c r="AA127" s="102">
        <v>0.98963876259450978</v>
      </c>
      <c r="AB127" s="102">
        <v>0.98966121795107653</v>
      </c>
      <c r="AC127" s="102">
        <v>0.98968197549861059</v>
      </c>
      <c r="AD127" s="102">
        <v>0.98970043280109843</v>
      </c>
      <c r="AE127" s="102">
        <v>0.98971582222305376</v>
      </c>
      <c r="AF127" s="102">
        <v>0.98972776332874424</v>
      </c>
      <c r="AG127" s="102">
        <v>0.98973610936129108</v>
      </c>
      <c r="AH127" s="102">
        <v>0.98974097817097362</v>
      </c>
      <c r="AI127" s="102">
        <v>0.98974241977884081</v>
      </c>
      <c r="AJ127" s="102">
        <v>0.98974067397918786</v>
      </c>
      <c r="AK127" s="102">
        <v>0.98973616277427012</v>
      </c>
      <c r="AL127" s="102">
        <v>0.98972917759779799</v>
      </c>
      <c r="AM127" s="102">
        <v>0.98971984820091519</v>
      </c>
      <c r="AN127" s="102">
        <v>0.98970856904576088</v>
      </c>
      <c r="AO127" s="102">
        <v>0.98969549877274687</v>
      </c>
      <c r="AP127" s="102">
        <v>0.98968061224639958</v>
      </c>
      <c r="AQ127" s="102">
        <v>0.98966424565230404</v>
      </c>
      <c r="AR127" s="102">
        <v>0.98964647063260258</v>
      </c>
      <c r="AS127" s="102">
        <v>0.98962687621818923</v>
      </c>
      <c r="AT127" s="102">
        <v>0.98960556392204346</v>
      </c>
      <c r="AU127" s="102">
        <v>0.9895824523656761</v>
      </c>
      <c r="AV127" s="102">
        <v>0.98955724806667722</v>
      </c>
      <c r="AW127" s="102">
        <v>0.98952938640343313</v>
      </c>
      <c r="AX127" s="102">
        <v>0.98949923917922933</v>
      </c>
      <c r="AY127" s="102">
        <v>0.98946591854995547</v>
      </c>
      <c r="AZ127" s="102">
        <v>0.98942869330288152</v>
      </c>
      <c r="BA127" s="102">
        <v>0.98938715961389578</v>
      </c>
      <c r="BB127" s="102">
        <v>0.98934015427058597</v>
      </c>
      <c r="BC127" s="102">
        <v>0.9892880517974787</v>
      </c>
      <c r="BD127" s="102">
        <v>0.98922930500157147</v>
      </c>
      <c r="BE127" s="102">
        <v>0.98916375633434084</v>
      </c>
      <c r="BF127" s="102">
        <v>0.98909148300605321</v>
      </c>
      <c r="BG127" s="102">
        <v>0.98901146317272937</v>
      </c>
      <c r="BH127" s="102">
        <v>0.98892205443148984</v>
      </c>
      <c r="BI127" s="102">
        <v>0.98882337492053829</v>
      </c>
      <c r="BJ127" s="102">
        <v>0.98871032211287724</v>
      </c>
      <c r="BK127" s="102">
        <v>0.98858174513764641</v>
      </c>
      <c r="BL127" s="102">
        <v>0.98843616896393871</v>
      </c>
      <c r="BM127" s="102">
        <v>0.988271743411263</v>
      </c>
      <c r="BN127" s="102">
        <v>0.98808303688764543</v>
      </c>
      <c r="BO127" s="102">
        <v>0.98787574351675922</v>
      </c>
      <c r="BP127" s="102">
        <v>0.98764298914056037</v>
      </c>
      <c r="BQ127" s="102">
        <v>0.98738704711365177</v>
      </c>
      <c r="BR127" s="102">
        <v>0.9870978449954867</v>
      </c>
      <c r="BS127" s="102">
        <v>0.98677792714319856</v>
      </c>
      <c r="BT127" s="102">
        <v>0.98641873985679951</v>
      </c>
      <c r="BU127" s="102">
        <v>0.98601234819903705</v>
      </c>
      <c r="BV127" s="102">
        <v>0.98553448684464529</v>
      </c>
      <c r="BW127" s="102">
        <v>0.98498501182364318</v>
      </c>
      <c r="BX127" s="102">
        <v>0.98434353898198823</v>
      </c>
      <c r="BY127" s="102">
        <v>0.98359076064135831</v>
      </c>
      <c r="BZ127" s="102">
        <v>0.98274000626043867</v>
      </c>
      <c r="CA127" s="102">
        <v>0.98180818337556852</v>
      </c>
      <c r="CB127" s="102">
        <v>0.98180818337556852</v>
      </c>
      <c r="CC127" s="104">
        <f t="shared" ref="CC127:DC127" si="78">CB127</f>
        <v>0.98180818337556852</v>
      </c>
      <c r="CD127" s="104">
        <f t="shared" si="78"/>
        <v>0.98180818337556852</v>
      </c>
      <c r="CE127" s="104">
        <f t="shared" si="78"/>
        <v>0.98180818337556852</v>
      </c>
      <c r="CF127" s="104">
        <f t="shared" si="78"/>
        <v>0.98180818337556852</v>
      </c>
      <c r="CG127" s="104">
        <f t="shared" si="78"/>
        <v>0.98180818337556852</v>
      </c>
      <c r="CH127" s="104">
        <f t="shared" si="78"/>
        <v>0.98180818337556852</v>
      </c>
      <c r="CI127" s="104">
        <f t="shared" si="78"/>
        <v>0.98180818337556852</v>
      </c>
      <c r="CJ127" s="104">
        <f t="shared" si="78"/>
        <v>0.98180818337556852</v>
      </c>
      <c r="CK127" s="104">
        <f t="shared" si="78"/>
        <v>0.98180818337556852</v>
      </c>
      <c r="CL127" s="104">
        <f t="shared" si="78"/>
        <v>0.98180818337556852</v>
      </c>
      <c r="CM127" s="104">
        <f t="shared" si="78"/>
        <v>0.98180818337556852</v>
      </c>
      <c r="CN127" s="104">
        <f t="shared" si="78"/>
        <v>0.98180818337556852</v>
      </c>
      <c r="CO127" s="104">
        <f t="shared" si="78"/>
        <v>0.98180818337556852</v>
      </c>
      <c r="CP127" s="104">
        <f t="shared" si="78"/>
        <v>0.98180818337556852</v>
      </c>
      <c r="CQ127" s="104">
        <f t="shared" si="78"/>
        <v>0.98180818337556852</v>
      </c>
      <c r="CR127" s="104">
        <f t="shared" si="78"/>
        <v>0.98180818337556852</v>
      </c>
      <c r="CS127" s="104">
        <f t="shared" si="78"/>
        <v>0.98180818337556852</v>
      </c>
      <c r="CT127" s="104">
        <f t="shared" si="78"/>
        <v>0.98180818337556852</v>
      </c>
      <c r="CU127" s="104">
        <f t="shared" si="78"/>
        <v>0.98180818337556852</v>
      </c>
      <c r="CV127" s="104">
        <f t="shared" si="78"/>
        <v>0.98180818337556852</v>
      </c>
      <c r="CW127" s="104">
        <f t="shared" si="78"/>
        <v>0.98180818337556852</v>
      </c>
      <c r="CX127" s="104">
        <f t="shared" si="78"/>
        <v>0.98180818337556852</v>
      </c>
      <c r="CY127" s="104">
        <f t="shared" si="78"/>
        <v>0.98180818337556852</v>
      </c>
      <c r="CZ127" s="104">
        <f t="shared" si="78"/>
        <v>0.98180818337556852</v>
      </c>
      <c r="DA127" s="104">
        <f t="shared" si="78"/>
        <v>0.98180818337556852</v>
      </c>
      <c r="DB127" s="104">
        <f t="shared" si="78"/>
        <v>0.98180818337556852</v>
      </c>
      <c r="DC127" s="104">
        <f t="shared" si="78"/>
        <v>0.98180818337556852</v>
      </c>
      <c r="DE127" s="100">
        <v>32</v>
      </c>
      <c r="DF127" s="11">
        <v>0.9289184186456676</v>
      </c>
      <c r="DG127" s="11">
        <v>0.93553459963573193</v>
      </c>
      <c r="DH127" s="11">
        <v>0.94257830283261557</v>
      </c>
      <c r="DI127" s="11">
        <v>0.94954473256995631</v>
      </c>
      <c r="DJ127" s="11">
        <v>0.95597959531521293</v>
      </c>
      <c r="DK127" s="11">
        <v>0.96139573472319295</v>
      </c>
      <c r="DL127" s="11">
        <v>0.96529342590331901</v>
      </c>
      <c r="DM127" s="11">
        <v>0.96834604817221381</v>
      </c>
      <c r="DN127" s="11">
        <v>0.97151591831152972</v>
      </c>
      <c r="DO127" s="11">
        <v>0.9750876131097751</v>
      </c>
      <c r="DP127" s="11">
        <v>0.97843055091729358</v>
      </c>
      <c r="DQ127" s="11">
        <v>0.98146945134000474</v>
      </c>
      <c r="DR127" s="11">
        <v>0.9841279934868129</v>
      </c>
      <c r="DS127" s="11">
        <v>0.98633063027705847</v>
      </c>
      <c r="DT127" s="11">
        <v>0.98800099233784278</v>
      </c>
      <c r="DU127" s="11">
        <v>0.98906474633379926</v>
      </c>
      <c r="DV127" s="11">
        <v>0.98944679993841267</v>
      </c>
      <c r="DW127" s="11">
        <v>0.98946318553693557</v>
      </c>
      <c r="DX127" s="11">
        <v>0.98948136683590715</v>
      </c>
      <c r="DY127" s="11">
        <v>0.98950176392123201</v>
      </c>
      <c r="DZ127" s="11">
        <v>0.98952330316448844</v>
      </c>
      <c r="EA127" s="11">
        <v>0.9895452780563373</v>
      </c>
      <c r="EB127" s="11">
        <v>0.98956837506414719</v>
      </c>
      <c r="EC127" s="11">
        <v>0.98959175762168605</v>
      </c>
      <c r="ED127" s="11">
        <v>0.98961534607918322</v>
      </c>
      <c r="EE127" s="11">
        <v>0.98963876259450978</v>
      </c>
      <c r="EF127" s="11">
        <v>0.98966121795107653</v>
      </c>
      <c r="EG127" s="11">
        <v>0.98968197549861059</v>
      </c>
      <c r="EH127" s="11">
        <v>0.98970043280109843</v>
      </c>
      <c r="EI127" s="11">
        <v>0.98971582222305376</v>
      </c>
      <c r="EJ127" s="11">
        <v>0.98972776332874424</v>
      </c>
      <c r="EK127" s="11">
        <v>0.98973610936129108</v>
      </c>
      <c r="EL127" s="11">
        <v>0.98974097817097362</v>
      </c>
      <c r="EM127" s="11">
        <v>0.98974241977884081</v>
      </c>
      <c r="EN127" s="11">
        <v>0.98974067397918786</v>
      </c>
      <c r="EO127" s="11">
        <v>0.98973616277427012</v>
      </c>
      <c r="EP127" s="11">
        <v>0.98972917759779799</v>
      </c>
      <c r="EQ127" s="11">
        <v>0.98971984820091519</v>
      </c>
      <c r="ER127" s="11">
        <v>0.98970856904576088</v>
      </c>
      <c r="ES127" s="11">
        <v>0.98969549877274687</v>
      </c>
      <c r="ET127" s="11">
        <v>0.98968061224639958</v>
      </c>
      <c r="EU127" s="11">
        <v>0.98966424565230404</v>
      </c>
      <c r="EV127" s="11">
        <v>0.98964647063260258</v>
      </c>
      <c r="EW127" s="11">
        <v>0.98962687621818923</v>
      </c>
      <c r="EX127" s="11">
        <v>0.98960556392204346</v>
      </c>
      <c r="EY127" s="11">
        <v>0.9895824523656761</v>
      </c>
      <c r="EZ127" s="11">
        <v>0.98955724806667722</v>
      </c>
      <c r="FA127" s="11">
        <v>0.98952938640343313</v>
      </c>
      <c r="FB127" s="11">
        <v>0.98949923917922933</v>
      </c>
      <c r="FC127" s="11">
        <v>0.98946591854995547</v>
      </c>
      <c r="FD127" s="11">
        <v>0.98942869330288152</v>
      </c>
      <c r="FE127" s="11">
        <v>0.98938715961389578</v>
      </c>
      <c r="FF127" s="11">
        <v>0.98934015427058597</v>
      </c>
      <c r="FG127" s="11">
        <v>0.9892880517974787</v>
      </c>
      <c r="FH127" s="11">
        <v>0.98922930500157147</v>
      </c>
      <c r="FI127" s="11">
        <v>0.98916375633434084</v>
      </c>
      <c r="FJ127" s="11">
        <v>0.98909148300605321</v>
      </c>
      <c r="FK127" s="11">
        <v>0.98901146317272937</v>
      </c>
      <c r="FL127" s="11">
        <v>0.98892205443148984</v>
      </c>
      <c r="FM127" s="11">
        <v>0.98882337492053829</v>
      </c>
      <c r="FN127" s="11">
        <v>0.98871032211287724</v>
      </c>
      <c r="FO127" s="11">
        <v>0.98858174513764641</v>
      </c>
      <c r="FP127" s="11">
        <v>0.98843616896393871</v>
      </c>
      <c r="FQ127" s="11">
        <v>0.988271743411263</v>
      </c>
      <c r="FR127" s="11">
        <v>0.98808303688764543</v>
      </c>
      <c r="FS127" s="11">
        <v>0.98787574351675922</v>
      </c>
      <c r="FT127" s="11">
        <v>0.98764298914056037</v>
      </c>
      <c r="FU127" s="11">
        <v>0.98738704711365177</v>
      </c>
      <c r="FV127" s="11">
        <v>0.9870978449954867</v>
      </c>
      <c r="FW127" s="11">
        <v>0.98677792714319856</v>
      </c>
      <c r="FX127" s="11">
        <v>0.98641873985679951</v>
      </c>
      <c r="FY127" s="11">
        <v>0.98601234819903705</v>
      </c>
      <c r="FZ127" s="11">
        <v>0.98553448684464529</v>
      </c>
      <c r="GA127" s="11">
        <v>0.98498501182364318</v>
      </c>
      <c r="GB127" s="11">
        <v>0.98434353898198823</v>
      </c>
      <c r="GC127" s="11">
        <v>0.98359076064135831</v>
      </c>
      <c r="GD127" s="11">
        <v>0.98274000626043867</v>
      </c>
      <c r="GE127" s="11">
        <v>0.98180818337556852</v>
      </c>
      <c r="GF127" s="11">
        <v>0.98180818337556852</v>
      </c>
      <c r="GG127" s="104">
        <f t="shared" ref="GG127:HG127" si="79">GF127</f>
        <v>0.98180818337556852</v>
      </c>
      <c r="GH127" s="104">
        <f t="shared" si="79"/>
        <v>0.98180818337556852</v>
      </c>
      <c r="GI127" s="104">
        <f t="shared" si="79"/>
        <v>0.98180818337556852</v>
      </c>
      <c r="GJ127" s="104">
        <f t="shared" si="79"/>
        <v>0.98180818337556852</v>
      </c>
      <c r="GK127" s="104">
        <f t="shared" si="79"/>
        <v>0.98180818337556852</v>
      </c>
      <c r="GL127" s="104">
        <f t="shared" si="79"/>
        <v>0.98180818337556852</v>
      </c>
      <c r="GM127" s="104">
        <f t="shared" si="79"/>
        <v>0.98180818337556852</v>
      </c>
      <c r="GN127" s="104">
        <f t="shared" si="79"/>
        <v>0.98180818337556852</v>
      </c>
      <c r="GO127" s="104">
        <f t="shared" si="79"/>
        <v>0.98180818337556852</v>
      </c>
      <c r="GP127" s="104">
        <f t="shared" si="79"/>
        <v>0.98180818337556852</v>
      </c>
      <c r="GQ127" s="104">
        <f t="shared" si="79"/>
        <v>0.98180818337556852</v>
      </c>
      <c r="GR127" s="104">
        <f t="shared" si="79"/>
        <v>0.98180818337556852</v>
      </c>
      <c r="GS127" s="104">
        <f t="shared" si="79"/>
        <v>0.98180818337556852</v>
      </c>
      <c r="GT127" s="104">
        <f t="shared" si="79"/>
        <v>0.98180818337556852</v>
      </c>
      <c r="GU127" s="104">
        <f t="shared" si="79"/>
        <v>0.98180818337556852</v>
      </c>
      <c r="GV127" s="104">
        <f t="shared" si="79"/>
        <v>0.98180818337556852</v>
      </c>
      <c r="GW127" s="104">
        <f t="shared" si="79"/>
        <v>0.98180818337556852</v>
      </c>
      <c r="GX127" s="104">
        <f t="shared" si="79"/>
        <v>0.98180818337556852</v>
      </c>
      <c r="GY127" s="104">
        <f t="shared" si="79"/>
        <v>0.98180818337556852</v>
      </c>
      <c r="GZ127" s="104">
        <f t="shared" si="79"/>
        <v>0.98180818337556852</v>
      </c>
      <c r="HA127" s="104">
        <f t="shared" si="79"/>
        <v>0.98180818337556852</v>
      </c>
      <c r="HB127" s="104">
        <f t="shared" si="79"/>
        <v>0.98180818337556852</v>
      </c>
      <c r="HC127" s="104">
        <f t="shared" si="79"/>
        <v>0.98180818337556852</v>
      </c>
      <c r="HD127" s="104">
        <f t="shared" si="79"/>
        <v>0.98180818337556852</v>
      </c>
      <c r="HE127" s="104">
        <f t="shared" si="79"/>
        <v>0.98180818337556852</v>
      </c>
      <c r="HF127" s="104">
        <f t="shared" si="79"/>
        <v>0.98180818337556852</v>
      </c>
      <c r="HG127" s="104">
        <f t="shared" si="79"/>
        <v>0.98180818337556852</v>
      </c>
    </row>
    <row r="128" spans="1:215" x14ac:dyDescent="0.2">
      <c r="A128" s="100">
        <v>33</v>
      </c>
      <c r="B128" s="102">
        <v>0.93067728042570919</v>
      </c>
      <c r="C128" s="102">
        <v>0.93709828070812073</v>
      </c>
      <c r="D128" s="102">
        <v>0.94393015343558029</v>
      </c>
      <c r="E128" s="102">
        <v>0.95068315830561034</v>
      </c>
      <c r="F128" s="102">
        <v>0.95691859647365818</v>
      </c>
      <c r="G128" s="102">
        <v>0.96216543116126418</v>
      </c>
      <c r="H128" s="102">
        <v>0.96594031468914499</v>
      </c>
      <c r="I128" s="102">
        <v>0.96889787087734469</v>
      </c>
      <c r="J128" s="102">
        <v>0.97197301586302021</v>
      </c>
      <c r="K128" s="102">
        <v>0.97508608410341158</v>
      </c>
      <c r="L128" s="102">
        <v>0.97842905472521602</v>
      </c>
      <c r="M128" s="102">
        <v>0.98146798735327634</v>
      </c>
      <c r="N128" s="102">
        <v>0.98412656018816891</v>
      </c>
      <c r="O128" s="102">
        <v>0.98632922706708615</v>
      </c>
      <c r="P128" s="102">
        <v>0.98799961759386024</v>
      </c>
      <c r="Q128" s="102">
        <v>0.9890634022248922</v>
      </c>
      <c r="R128" s="102">
        <v>0.98944549063957676</v>
      </c>
      <c r="S128" s="102">
        <v>0.98946191433733988</v>
      </c>
      <c r="T128" s="102">
        <v>0.98948013805177792</v>
      </c>
      <c r="U128" s="102">
        <v>0.9895005828680743</v>
      </c>
      <c r="V128" s="102">
        <v>0.98952217262072439</v>
      </c>
      <c r="W128" s="102">
        <v>0.98954419912853531</v>
      </c>
      <c r="X128" s="102">
        <v>0.98956735048505384</v>
      </c>
      <c r="Y128" s="102">
        <v>0.9895907881395124</v>
      </c>
      <c r="Z128" s="102">
        <v>0.98961443225033263</v>
      </c>
      <c r="AA128" s="102">
        <v>0.98963790407343444</v>
      </c>
      <c r="AB128" s="102">
        <v>0.98966041251136494</v>
      </c>
      <c r="AC128" s="102">
        <v>0.98968121915558493</v>
      </c>
      <c r="AD128" s="102">
        <v>0.98969972012862151</v>
      </c>
      <c r="AE128" s="102">
        <v>0.98971514595966148</v>
      </c>
      <c r="AF128" s="102">
        <v>0.98972711529723223</v>
      </c>
      <c r="AG128" s="102">
        <v>0.98973548102480857</v>
      </c>
      <c r="AH128" s="102">
        <v>0.98974036126403286</v>
      </c>
      <c r="AI128" s="102">
        <v>0.98974180614616147</v>
      </c>
      <c r="AJ128" s="102">
        <v>0.98974005602846371</v>
      </c>
      <c r="AK128" s="102">
        <v>0.98973553391130142</v>
      </c>
      <c r="AL128" s="102">
        <v>0.98972853191608978</v>
      </c>
      <c r="AM128" s="102">
        <v>0.98971918009715132</v>
      </c>
      <c r="AN128" s="102">
        <v>0.98970787385094716</v>
      </c>
      <c r="AO128" s="102">
        <v>0.98969477219022428</v>
      </c>
      <c r="AP128" s="102">
        <v>0.98967984991340863</v>
      </c>
      <c r="AQ128" s="102">
        <v>0.98966344400224537</v>
      </c>
      <c r="AR128" s="102">
        <v>0.98964562626365338</v>
      </c>
      <c r="AS128" s="102">
        <v>0.98962598473940411</v>
      </c>
      <c r="AT128" s="102">
        <v>0.98960462117651549</v>
      </c>
      <c r="AU128" s="102">
        <v>0.98958145399235231</v>
      </c>
      <c r="AV128" s="102">
        <v>0.98955618899263187</v>
      </c>
      <c r="AW128" s="102">
        <v>0.98952826019150186</v>
      </c>
      <c r="AX128" s="102">
        <v>0.98949804026587118</v>
      </c>
      <c r="AY128" s="102">
        <v>0.98946463922741801</v>
      </c>
      <c r="AZ128" s="102">
        <v>0.98942732408719836</v>
      </c>
      <c r="BA128" s="102">
        <v>0.98938569002437204</v>
      </c>
      <c r="BB128" s="102">
        <v>0.98933857099678313</v>
      </c>
      <c r="BC128" s="102">
        <v>0.98928634238733903</v>
      </c>
      <c r="BD128" s="102">
        <v>0.98922745322907968</v>
      </c>
      <c r="BE128" s="102">
        <v>0.98916174552551972</v>
      </c>
      <c r="BF128" s="102">
        <v>0.98908929659784794</v>
      </c>
      <c r="BG128" s="102">
        <v>0.98900908203986959</v>
      </c>
      <c r="BH128" s="102">
        <v>0.98891945538560222</v>
      </c>
      <c r="BI128" s="102">
        <v>0.98882053490440114</v>
      </c>
      <c r="BJ128" s="102">
        <v>0.98870720555127178</v>
      </c>
      <c r="BK128" s="102">
        <v>0.98857831343585512</v>
      </c>
      <c r="BL128" s="102">
        <v>0.98843237963320962</v>
      </c>
      <c r="BM128" s="102">
        <v>0.98826754910524539</v>
      </c>
      <c r="BN128" s="102">
        <v>0.98807837655924269</v>
      </c>
      <c r="BO128" s="102">
        <v>0.98787056933911199</v>
      </c>
      <c r="BP128" s="102">
        <v>0.98763723582811447</v>
      </c>
      <c r="BQ128" s="102">
        <v>0.98738065406049158</v>
      </c>
      <c r="BR128" s="102">
        <v>0.98709072579404566</v>
      </c>
      <c r="BS128" s="102">
        <v>0.98677000015111827</v>
      </c>
      <c r="BT128" s="102">
        <v>0.98640990073411838</v>
      </c>
      <c r="BU128" s="102">
        <v>0.98600247056195478</v>
      </c>
      <c r="BV128" s="102">
        <v>0.98552338086394697</v>
      </c>
      <c r="BW128" s="102">
        <v>0.98497248267428794</v>
      </c>
      <c r="BX128" s="102">
        <v>0.9843293350572262</v>
      </c>
      <c r="BY128" s="102">
        <v>0.98357457370693668</v>
      </c>
      <c r="BZ128" s="102">
        <v>0.9827215518964163</v>
      </c>
      <c r="CA128" s="102">
        <v>0.98178720847990286</v>
      </c>
      <c r="CB128" s="102">
        <v>0.98178720847990286</v>
      </c>
      <c r="CC128" s="104">
        <f t="shared" ref="CC128:DC128" si="80">CB128</f>
        <v>0.98178720847990286</v>
      </c>
      <c r="CD128" s="104">
        <f t="shared" si="80"/>
        <v>0.98178720847990286</v>
      </c>
      <c r="CE128" s="104">
        <f t="shared" si="80"/>
        <v>0.98178720847990286</v>
      </c>
      <c r="CF128" s="104">
        <f t="shared" si="80"/>
        <v>0.98178720847990286</v>
      </c>
      <c r="CG128" s="104">
        <f t="shared" si="80"/>
        <v>0.98178720847990286</v>
      </c>
      <c r="CH128" s="104">
        <f t="shared" si="80"/>
        <v>0.98178720847990286</v>
      </c>
      <c r="CI128" s="104">
        <f t="shared" si="80"/>
        <v>0.98178720847990286</v>
      </c>
      <c r="CJ128" s="104">
        <f t="shared" si="80"/>
        <v>0.98178720847990286</v>
      </c>
      <c r="CK128" s="104">
        <f t="shared" si="80"/>
        <v>0.98178720847990286</v>
      </c>
      <c r="CL128" s="104">
        <f t="shared" si="80"/>
        <v>0.98178720847990286</v>
      </c>
      <c r="CM128" s="104">
        <f t="shared" si="80"/>
        <v>0.98178720847990286</v>
      </c>
      <c r="CN128" s="104">
        <f t="shared" si="80"/>
        <v>0.98178720847990286</v>
      </c>
      <c r="CO128" s="104">
        <f t="shared" si="80"/>
        <v>0.98178720847990286</v>
      </c>
      <c r="CP128" s="104">
        <f t="shared" si="80"/>
        <v>0.98178720847990286</v>
      </c>
      <c r="CQ128" s="104">
        <f t="shared" si="80"/>
        <v>0.98178720847990286</v>
      </c>
      <c r="CR128" s="104">
        <f t="shared" si="80"/>
        <v>0.98178720847990286</v>
      </c>
      <c r="CS128" s="104">
        <f t="shared" si="80"/>
        <v>0.98178720847990286</v>
      </c>
      <c r="CT128" s="104">
        <f t="shared" si="80"/>
        <v>0.98178720847990286</v>
      </c>
      <c r="CU128" s="104">
        <f t="shared" si="80"/>
        <v>0.98178720847990286</v>
      </c>
      <c r="CV128" s="104">
        <f t="shared" si="80"/>
        <v>0.98178720847990286</v>
      </c>
      <c r="CW128" s="104">
        <f t="shared" si="80"/>
        <v>0.98178720847990286</v>
      </c>
      <c r="CX128" s="104">
        <f t="shared" si="80"/>
        <v>0.98178720847990286</v>
      </c>
      <c r="CY128" s="104">
        <f t="shared" si="80"/>
        <v>0.98178720847990286</v>
      </c>
      <c r="CZ128" s="104">
        <f t="shared" si="80"/>
        <v>0.98178720847990286</v>
      </c>
      <c r="DA128" s="104">
        <f t="shared" si="80"/>
        <v>0.98178720847990286</v>
      </c>
      <c r="DB128" s="104">
        <f t="shared" si="80"/>
        <v>0.98178720847990286</v>
      </c>
      <c r="DC128" s="104">
        <f t="shared" si="80"/>
        <v>0.98178720847990286</v>
      </c>
      <c r="DE128" s="100">
        <v>33</v>
      </c>
      <c r="DF128" s="11">
        <v>0.93067728042570919</v>
      </c>
      <c r="DG128" s="11">
        <v>0.93709828070812073</v>
      </c>
      <c r="DH128" s="11">
        <v>0.94393015343558029</v>
      </c>
      <c r="DI128" s="11">
        <v>0.95068315830561034</v>
      </c>
      <c r="DJ128" s="11">
        <v>0.95691859647365818</v>
      </c>
      <c r="DK128" s="11">
        <v>0.96216543116126418</v>
      </c>
      <c r="DL128" s="11">
        <v>0.96594031468914499</v>
      </c>
      <c r="DM128" s="11">
        <v>0.96889787087734469</v>
      </c>
      <c r="DN128" s="11">
        <v>0.97197301586302021</v>
      </c>
      <c r="DO128" s="11">
        <v>0.97508608410341158</v>
      </c>
      <c r="DP128" s="11">
        <v>0.97842905472521602</v>
      </c>
      <c r="DQ128" s="11">
        <v>0.98146798735327634</v>
      </c>
      <c r="DR128" s="11">
        <v>0.98412656018816891</v>
      </c>
      <c r="DS128" s="11">
        <v>0.98632922706708615</v>
      </c>
      <c r="DT128" s="11">
        <v>0.98799961759386024</v>
      </c>
      <c r="DU128" s="11">
        <v>0.9890634022248922</v>
      </c>
      <c r="DV128" s="11">
        <v>0.98944549063957676</v>
      </c>
      <c r="DW128" s="11">
        <v>0.98946191433733988</v>
      </c>
      <c r="DX128" s="11">
        <v>0.98948013805177792</v>
      </c>
      <c r="DY128" s="11">
        <v>0.9895005828680743</v>
      </c>
      <c r="DZ128" s="11">
        <v>0.98952217262072439</v>
      </c>
      <c r="EA128" s="11">
        <v>0.98954419912853531</v>
      </c>
      <c r="EB128" s="11">
        <v>0.98956735048505384</v>
      </c>
      <c r="EC128" s="11">
        <v>0.9895907881395124</v>
      </c>
      <c r="ED128" s="11">
        <v>0.98961443225033263</v>
      </c>
      <c r="EE128" s="11">
        <v>0.98963790407343444</v>
      </c>
      <c r="EF128" s="11">
        <v>0.98966041251136494</v>
      </c>
      <c r="EG128" s="11">
        <v>0.98968121915558493</v>
      </c>
      <c r="EH128" s="11">
        <v>0.98969972012862151</v>
      </c>
      <c r="EI128" s="11">
        <v>0.98971514595966148</v>
      </c>
      <c r="EJ128" s="11">
        <v>0.98972711529723223</v>
      </c>
      <c r="EK128" s="11">
        <v>0.98973548102480857</v>
      </c>
      <c r="EL128" s="11">
        <v>0.98974036126403286</v>
      </c>
      <c r="EM128" s="11">
        <v>0.98974180614616147</v>
      </c>
      <c r="EN128" s="11">
        <v>0.98974005602846371</v>
      </c>
      <c r="EO128" s="11">
        <v>0.98973553391130142</v>
      </c>
      <c r="EP128" s="11">
        <v>0.98972853191608978</v>
      </c>
      <c r="EQ128" s="11">
        <v>0.98971918009715132</v>
      </c>
      <c r="ER128" s="11">
        <v>0.98970787385094716</v>
      </c>
      <c r="ES128" s="11">
        <v>0.98969477219022428</v>
      </c>
      <c r="ET128" s="11">
        <v>0.98967984991340863</v>
      </c>
      <c r="EU128" s="11">
        <v>0.98966344400224537</v>
      </c>
      <c r="EV128" s="11">
        <v>0.98964562626365338</v>
      </c>
      <c r="EW128" s="11">
        <v>0.98962598473940411</v>
      </c>
      <c r="EX128" s="11">
        <v>0.98960462117651549</v>
      </c>
      <c r="EY128" s="11">
        <v>0.98958145399235231</v>
      </c>
      <c r="EZ128" s="11">
        <v>0.98955618899263187</v>
      </c>
      <c r="FA128" s="11">
        <v>0.98952826019150186</v>
      </c>
      <c r="FB128" s="11">
        <v>0.98949804026587118</v>
      </c>
      <c r="FC128" s="11">
        <v>0.98946463922741801</v>
      </c>
      <c r="FD128" s="11">
        <v>0.98942732408719836</v>
      </c>
      <c r="FE128" s="11">
        <v>0.98938569002437204</v>
      </c>
      <c r="FF128" s="11">
        <v>0.98933857099678313</v>
      </c>
      <c r="FG128" s="11">
        <v>0.98928634238733903</v>
      </c>
      <c r="FH128" s="11">
        <v>0.98922745322907968</v>
      </c>
      <c r="FI128" s="11">
        <v>0.98916174552551972</v>
      </c>
      <c r="FJ128" s="11">
        <v>0.98908929659784794</v>
      </c>
      <c r="FK128" s="11">
        <v>0.98900908203986959</v>
      </c>
      <c r="FL128" s="11">
        <v>0.98891945538560222</v>
      </c>
      <c r="FM128" s="11">
        <v>0.98882053490440114</v>
      </c>
      <c r="FN128" s="11">
        <v>0.98870720555127178</v>
      </c>
      <c r="FO128" s="11">
        <v>0.98857831343585512</v>
      </c>
      <c r="FP128" s="11">
        <v>0.98843237963320962</v>
      </c>
      <c r="FQ128" s="11">
        <v>0.98826754910524539</v>
      </c>
      <c r="FR128" s="11">
        <v>0.98807837655924269</v>
      </c>
      <c r="FS128" s="11">
        <v>0.98787056933911199</v>
      </c>
      <c r="FT128" s="11">
        <v>0.98763723582811447</v>
      </c>
      <c r="FU128" s="11">
        <v>0.98738065406049158</v>
      </c>
      <c r="FV128" s="11">
        <v>0.98709072579404566</v>
      </c>
      <c r="FW128" s="11">
        <v>0.98677000015111827</v>
      </c>
      <c r="FX128" s="11">
        <v>0.98640990073411838</v>
      </c>
      <c r="FY128" s="11">
        <v>0.98600247056195478</v>
      </c>
      <c r="FZ128" s="11">
        <v>0.98552338086394697</v>
      </c>
      <c r="GA128" s="11">
        <v>0.98497248267428794</v>
      </c>
      <c r="GB128" s="11">
        <v>0.9843293350572262</v>
      </c>
      <c r="GC128" s="11">
        <v>0.98357457370693668</v>
      </c>
      <c r="GD128" s="11">
        <v>0.9827215518964163</v>
      </c>
      <c r="GE128" s="11">
        <v>0.98178720847990286</v>
      </c>
      <c r="GF128" s="11">
        <v>0.98178720847990286</v>
      </c>
      <c r="GG128" s="104">
        <f t="shared" ref="GG128:HG128" si="81">GF128</f>
        <v>0.98178720847990286</v>
      </c>
      <c r="GH128" s="104">
        <f t="shared" si="81"/>
        <v>0.98178720847990286</v>
      </c>
      <c r="GI128" s="104">
        <f t="shared" si="81"/>
        <v>0.98178720847990286</v>
      </c>
      <c r="GJ128" s="104">
        <f t="shared" si="81"/>
        <v>0.98178720847990286</v>
      </c>
      <c r="GK128" s="104">
        <f t="shared" si="81"/>
        <v>0.98178720847990286</v>
      </c>
      <c r="GL128" s="104">
        <f t="shared" si="81"/>
        <v>0.98178720847990286</v>
      </c>
      <c r="GM128" s="104">
        <f t="shared" si="81"/>
        <v>0.98178720847990286</v>
      </c>
      <c r="GN128" s="104">
        <f t="shared" si="81"/>
        <v>0.98178720847990286</v>
      </c>
      <c r="GO128" s="104">
        <f t="shared" si="81"/>
        <v>0.98178720847990286</v>
      </c>
      <c r="GP128" s="104">
        <f t="shared" si="81"/>
        <v>0.98178720847990286</v>
      </c>
      <c r="GQ128" s="104">
        <f t="shared" si="81"/>
        <v>0.98178720847990286</v>
      </c>
      <c r="GR128" s="104">
        <f t="shared" si="81"/>
        <v>0.98178720847990286</v>
      </c>
      <c r="GS128" s="104">
        <f t="shared" si="81"/>
        <v>0.98178720847990286</v>
      </c>
      <c r="GT128" s="104">
        <f t="shared" si="81"/>
        <v>0.98178720847990286</v>
      </c>
      <c r="GU128" s="104">
        <f t="shared" si="81"/>
        <v>0.98178720847990286</v>
      </c>
      <c r="GV128" s="104">
        <f t="shared" si="81"/>
        <v>0.98178720847990286</v>
      </c>
      <c r="GW128" s="104">
        <f t="shared" si="81"/>
        <v>0.98178720847990286</v>
      </c>
      <c r="GX128" s="104">
        <f t="shared" si="81"/>
        <v>0.98178720847990286</v>
      </c>
      <c r="GY128" s="104">
        <f t="shared" si="81"/>
        <v>0.98178720847990286</v>
      </c>
      <c r="GZ128" s="104">
        <f t="shared" si="81"/>
        <v>0.98178720847990286</v>
      </c>
      <c r="HA128" s="104">
        <f t="shared" si="81"/>
        <v>0.98178720847990286</v>
      </c>
      <c r="HB128" s="104">
        <f t="shared" si="81"/>
        <v>0.98178720847990286</v>
      </c>
      <c r="HC128" s="104">
        <f t="shared" si="81"/>
        <v>0.98178720847990286</v>
      </c>
      <c r="HD128" s="104">
        <f t="shared" si="81"/>
        <v>0.98178720847990286</v>
      </c>
      <c r="HE128" s="104">
        <f t="shared" si="81"/>
        <v>0.98178720847990286</v>
      </c>
      <c r="HF128" s="104">
        <f t="shared" si="81"/>
        <v>0.98178720847990286</v>
      </c>
      <c r="HG128" s="104">
        <f t="shared" si="81"/>
        <v>0.98178720847990286</v>
      </c>
    </row>
    <row r="129" spans="1:215" x14ac:dyDescent="0.2">
      <c r="A129" s="100">
        <v>34</v>
      </c>
      <c r="B129" s="102">
        <v>0.9323800960471621</v>
      </c>
      <c r="C129" s="102">
        <v>0.93861894340829566</v>
      </c>
      <c r="D129" s="102">
        <v>0.94525166611281852</v>
      </c>
      <c r="E129" s="102">
        <v>0.95180306365559497</v>
      </c>
      <c r="F129" s="102">
        <v>0.95784910591920303</v>
      </c>
      <c r="G129" s="102">
        <v>0.96293378564386711</v>
      </c>
      <c r="H129" s="102">
        <v>0.96658932217005533</v>
      </c>
      <c r="I129" s="102">
        <v>0.96945338597416242</v>
      </c>
      <c r="J129" s="102">
        <v>0.97243495935086721</v>
      </c>
      <c r="K129" s="102">
        <v>0.97545696678057248</v>
      </c>
      <c r="L129" s="102">
        <v>0.97843272395283676</v>
      </c>
      <c r="M129" s="102">
        <v>0.98147157740363766</v>
      </c>
      <c r="N129" s="102">
        <v>0.98413007479515024</v>
      </c>
      <c r="O129" s="102">
        <v>0.9863326677129105</v>
      </c>
      <c r="P129" s="102">
        <v>0.98800298826906308</v>
      </c>
      <c r="Q129" s="102">
        <v>0.98906669762288058</v>
      </c>
      <c r="R129" s="102">
        <v>0.98944870053712308</v>
      </c>
      <c r="S129" s="102">
        <v>0.98946503068332647</v>
      </c>
      <c r="T129" s="102">
        <v>0.98948315027860323</v>
      </c>
      <c r="U129" s="102">
        <v>0.98950347795940041</v>
      </c>
      <c r="V129" s="102">
        <v>0.98952494378104772</v>
      </c>
      <c r="W129" s="102">
        <v>0.98954684366118639</v>
      </c>
      <c r="X129" s="102">
        <v>0.98956986170694228</v>
      </c>
      <c r="Y129" s="102">
        <v>0.98959316423190347</v>
      </c>
      <c r="Z129" s="102">
        <v>0.98961667186404145</v>
      </c>
      <c r="AA129" s="102">
        <v>0.98964000806887165</v>
      </c>
      <c r="AB129" s="102">
        <v>0.98966238635730597</v>
      </c>
      <c r="AC129" s="102">
        <v>0.98968307262821298</v>
      </c>
      <c r="AD129" s="102">
        <v>0.98970146653464708</v>
      </c>
      <c r="AE129" s="102">
        <v>0.98971680310130938</v>
      </c>
      <c r="AF129" s="102">
        <v>0.98972870321844753</v>
      </c>
      <c r="AG129" s="102">
        <v>0.98973702064858304</v>
      </c>
      <c r="AH129" s="102">
        <v>0.98974187284643333</v>
      </c>
      <c r="AI129" s="102">
        <v>0.98974330967129076</v>
      </c>
      <c r="AJ129" s="102">
        <v>0.98974157009922803</v>
      </c>
      <c r="AK129" s="102">
        <v>0.98973707468347738</v>
      </c>
      <c r="AL129" s="102">
        <v>0.98973011385900989</v>
      </c>
      <c r="AM129" s="102">
        <v>0.98972081693601044</v>
      </c>
      <c r="AN129" s="102">
        <v>0.98970957702048479</v>
      </c>
      <c r="AO129" s="102">
        <v>0.98969655221166197</v>
      </c>
      <c r="AP129" s="102">
        <v>0.98968171746857203</v>
      </c>
      <c r="AQ129" s="102">
        <v>0.98966540782116696</v>
      </c>
      <c r="AR129" s="102">
        <v>0.98964769467133884</v>
      </c>
      <c r="AS129" s="102">
        <v>0.98962816848220847</v>
      </c>
      <c r="AT129" s="102">
        <v>0.98960693042563908</v>
      </c>
      <c r="AU129" s="102">
        <v>0.98958389941693925</v>
      </c>
      <c r="AV129" s="102">
        <v>0.98955878300326816</v>
      </c>
      <c r="AW129" s="102">
        <v>0.98953101853723813</v>
      </c>
      <c r="AX129" s="102">
        <v>0.98950097655251978</v>
      </c>
      <c r="AY129" s="102">
        <v>0.98946777230815419</v>
      </c>
      <c r="AZ129" s="102">
        <v>0.98943067715975164</v>
      </c>
      <c r="BA129" s="102">
        <v>0.98938928872100229</v>
      </c>
      <c r="BB129" s="102">
        <v>0.98934244787028669</v>
      </c>
      <c r="BC129" s="102">
        <v>0.98929052787976057</v>
      </c>
      <c r="BD129" s="102">
        <v>0.98923198700998072</v>
      </c>
      <c r="BE129" s="102">
        <v>0.98916666834590272</v>
      </c>
      <c r="BF129" s="102">
        <v>0.9890946489206055</v>
      </c>
      <c r="BG129" s="102">
        <v>0.98901491057736746</v>
      </c>
      <c r="BH129" s="102">
        <v>0.98892581677207192</v>
      </c>
      <c r="BI129" s="102">
        <v>0.98882748541890819</v>
      </c>
      <c r="BJ129" s="102">
        <v>0.98871483206381827</v>
      </c>
      <c r="BK129" s="102">
        <v>0.98858671015217114</v>
      </c>
      <c r="BL129" s="102">
        <v>0.98844165021430852</v>
      </c>
      <c r="BM129" s="102">
        <v>0.98827780901209883</v>
      </c>
      <c r="BN129" s="102">
        <v>0.98808977465018499</v>
      </c>
      <c r="BO129" s="102">
        <v>0.98788322199806744</v>
      </c>
      <c r="BP129" s="102">
        <v>0.98765130196885487</v>
      </c>
      <c r="BQ129" s="102">
        <v>0.98739628095671728</v>
      </c>
      <c r="BR129" s="102">
        <v>0.98710812352210486</v>
      </c>
      <c r="BS129" s="102">
        <v>0.98678936680158325</v>
      </c>
      <c r="BT129" s="102">
        <v>0.98643148946461123</v>
      </c>
      <c r="BU129" s="102">
        <v>0.98602658779623953</v>
      </c>
      <c r="BV129" s="102">
        <v>0.98555048714981808</v>
      </c>
      <c r="BW129" s="102">
        <v>0.98500304965776764</v>
      </c>
      <c r="BX129" s="102">
        <v>0.98436397151353983</v>
      </c>
      <c r="BY129" s="102">
        <v>0.98361402453646407</v>
      </c>
      <c r="BZ129" s="102">
        <v>0.98276650154665157</v>
      </c>
      <c r="CA129" s="102">
        <v>0.98183826220498671</v>
      </c>
      <c r="CB129" s="102">
        <v>0.98183826220498671</v>
      </c>
      <c r="CC129" s="104">
        <f t="shared" ref="CC129:DC129" si="82">CB129</f>
        <v>0.98183826220498671</v>
      </c>
      <c r="CD129" s="104">
        <f t="shared" si="82"/>
        <v>0.98183826220498671</v>
      </c>
      <c r="CE129" s="104">
        <f t="shared" si="82"/>
        <v>0.98183826220498671</v>
      </c>
      <c r="CF129" s="104">
        <f t="shared" si="82"/>
        <v>0.98183826220498671</v>
      </c>
      <c r="CG129" s="104">
        <f t="shared" si="82"/>
        <v>0.98183826220498671</v>
      </c>
      <c r="CH129" s="104">
        <f t="shared" si="82"/>
        <v>0.98183826220498671</v>
      </c>
      <c r="CI129" s="104">
        <f t="shared" si="82"/>
        <v>0.98183826220498671</v>
      </c>
      <c r="CJ129" s="104">
        <f t="shared" si="82"/>
        <v>0.98183826220498671</v>
      </c>
      <c r="CK129" s="104">
        <f t="shared" si="82"/>
        <v>0.98183826220498671</v>
      </c>
      <c r="CL129" s="104">
        <f t="shared" si="82"/>
        <v>0.98183826220498671</v>
      </c>
      <c r="CM129" s="104">
        <f t="shared" si="82"/>
        <v>0.98183826220498671</v>
      </c>
      <c r="CN129" s="104">
        <f t="shared" si="82"/>
        <v>0.98183826220498671</v>
      </c>
      <c r="CO129" s="104">
        <f t="shared" si="82"/>
        <v>0.98183826220498671</v>
      </c>
      <c r="CP129" s="104">
        <f t="shared" si="82"/>
        <v>0.98183826220498671</v>
      </c>
      <c r="CQ129" s="104">
        <f t="shared" si="82"/>
        <v>0.98183826220498671</v>
      </c>
      <c r="CR129" s="104">
        <f t="shared" si="82"/>
        <v>0.98183826220498671</v>
      </c>
      <c r="CS129" s="104">
        <f t="shared" si="82"/>
        <v>0.98183826220498671</v>
      </c>
      <c r="CT129" s="104">
        <f t="shared" si="82"/>
        <v>0.98183826220498671</v>
      </c>
      <c r="CU129" s="104">
        <f t="shared" si="82"/>
        <v>0.98183826220498671</v>
      </c>
      <c r="CV129" s="104">
        <f t="shared" si="82"/>
        <v>0.98183826220498671</v>
      </c>
      <c r="CW129" s="104">
        <f t="shared" si="82"/>
        <v>0.98183826220498671</v>
      </c>
      <c r="CX129" s="104">
        <f t="shared" si="82"/>
        <v>0.98183826220498671</v>
      </c>
      <c r="CY129" s="104">
        <f t="shared" si="82"/>
        <v>0.98183826220498671</v>
      </c>
      <c r="CZ129" s="104">
        <f t="shared" si="82"/>
        <v>0.98183826220498671</v>
      </c>
      <c r="DA129" s="104">
        <f t="shared" si="82"/>
        <v>0.98183826220498671</v>
      </c>
      <c r="DB129" s="104">
        <f t="shared" si="82"/>
        <v>0.98183826220498671</v>
      </c>
      <c r="DC129" s="104">
        <f t="shared" si="82"/>
        <v>0.98183826220498671</v>
      </c>
      <c r="DE129" s="100">
        <v>34</v>
      </c>
      <c r="DF129" s="11">
        <v>0.9323800960471621</v>
      </c>
      <c r="DG129" s="11">
        <v>0.93861894340829566</v>
      </c>
      <c r="DH129" s="11">
        <v>0.94525166611281852</v>
      </c>
      <c r="DI129" s="11">
        <v>0.95180306365559497</v>
      </c>
      <c r="DJ129" s="11">
        <v>0.95784910591920303</v>
      </c>
      <c r="DK129" s="11">
        <v>0.96293378564386711</v>
      </c>
      <c r="DL129" s="11">
        <v>0.96658932217005533</v>
      </c>
      <c r="DM129" s="11">
        <v>0.96945338597416242</v>
      </c>
      <c r="DN129" s="11">
        <v>0.97243495935086721</v>
      </c>
      <c r="DO129" s="11">
        <v>0.97545696678057248</v>
      </c>
      <c r="DP129" s="11">
        <v>0.97843272395283676</v>
      </c>
      <c r="DQ129" s="11">
        <v>0.98147157740363766</v>
      </c>
      <c r="DR129" s="11">
        <v>0.98413007479515024</v>
      </c>
      <c r="DS129" s="11">
        <v>0.9863326677129105</v>
      </c>
      <c r="DT129" s="11">
        <v>0.98800298826906308</v>
      </c>
      <c r="DU129" s="11">
        <v>0.98906669762288058</v>
      </c>
      <c r="DV129" s="11">
        <v>0.98944870053712308</v>
      </c>
      <c r="DW129" s="11">
        <v>0.98946503068332647</v>
      </c>
      <c r="DX129" s="11">
        <v>0.98948315027860323</v>
      </c>
      <c r="DY129" s="11">
        <v>0.98950347795940041</v>
      </c>
      <c r="DZ129" s="11">
        <v>0.98952494378104772</v>
      </c>
      <c r="EA129" s="11">
        <v>0.98954684366118639</v>
      </c>
      <c r="EB129" s="11">
        <v>0.98956986170694228</v>
      </c>
      <c r="EC129" s="11">
        <v>0.98959316423190347</v>
      </c>
      <c r="ED129" s="11">
        <v>0.98961667186404145</v>
      </c>
      <c r="EE129" s="11">
        <v>0.98964000806887165</v>
      </c>
      <c r="EF129" s="11">
        <v>0.98966238635730597</v>
      </c>
      <c r="EG129" s="11">
        <v>0.98968307262821298</v>
      </c>
      <c r="EH129" s="11">
        <v>0.98970146653464708</v>
      </c>
      <c r="EI129" s="11">
        <v>0.98971680310130938</v>
      </c>
      <c r="EJ129" s="11">
        <v>0.98972870321844753</v>
      </c>
      <c r="EK129" s="11">
        <v>0.98973702064858304</v>
      </c>
      <c r="EL129" s="11">
        <v>0.98974187284643333</v>
      </c>
      <c r="EM129" s="11">
        <v>0.98974330967129076</v>
      </c>
      <c r="EN129" s="11">
        <v>0.98974157009922803</v>
      </c>
      <c r="EO129" s="11">
        <v>0.98973707468347738</v>
      </c>
      <c r="EP129" s="11">
        <v>0.98973011385900989</v>
      </c>
      <c r="EQ129" s="11">
        <v>0.98972081693601044</v>
      </c>
      <c r="ER129" s="11">
        <v>0.98970957702048479</v>
      </c>
      <c r="ES129" s="11">
        <v>0.98969655221166197</v>
      </c>
      <c r="ET129" s="11">
        <v>0.98968171746857203</v>
      </c>
      <c r="EU129" s="11">
        <v>0.98966540782116696</v>
      </c>
      <c r="EV129" s="11">
        <v>0.98964769467133884</v>
      </c>
      <c r="EW129" s="11">
        <v>0.98962816848220847</v>
      </c>
      <c r="EX129" s="11">
        <v>0.98960693042563908</v>
      </c>
      <c r="EY129" s="11">
        <v>0.98958389941693925</v>
      </c>
      <c r="EZ129" s="11">
        <v>0.98955878300326816</v>
      </c>
      <c r="FA129" s="11">
        <v>0.98953101853723813</v>
      </c>
      <c r="FB129" s="11">
        <v>0.98950097655251978</v>
      </c>
      <c r="FC129" s="11">
        <v>0.98946777230815419</v>
      </c>
      <c r="FD129" s="11">
        <v>0.98943067715975164</v>
      </c>
      <c r="FE129" s="11">
        <v>0.98938928872100229</v>
      </c>
      <c r="FF129" s="11">
        <v>0.98934244787028669</v>
      </c>
      <c r="FG129" s="11">
        <v>0.98929052787976057</v>
      </c>
      <c r="FH129" s="11">
        <v>0.98923198700998072</v>
      </c>
      <c r="FI129" s="11">
        <v>0.98916666834590272</v>
      </c>
      <c r="FJ129" s="11">
        <v>0.9890946489206055</v>
      </c>
      <c r="FK129" s="11">
        <v>0.98901491057736746</v>
      </c>
      <c r="FL129" s="11">
        <v>0.98892581677207192</v>
      </c>
      <c r="FM129" s="11">
        <v>0.98882748541890819</v>
      </c>
      <c r="FN129" s="11">
        <v>0.98871483206381827</v>
      </c>
      <c r="FO129" s="11">
        <v>0.98858671015217114</v>
      </c>
      <c r="FP129" s="11">
        <v>0.98844165021430852</v>
      </c>
      <c r="FQ129" s="11">
        <v>0.98827780901209883</v>
      </c>
      <c r="FR129" s="11">
        <v>0.98808977465018499</v>
      </c>
      <c r="FS129" s="11">
        <v>0.98788322199806744</v>
      </c>
      <c r="FT129" s="11">
        <v>0.98765130196885487</v>
      </c>
      <c r="FU129" s="11">
        <v>0.98739628095671728</v>
      </c>
      <c r="FV129" s="11">
        <v>0.98710812352210486</v>
      </c>
      <c r="FW129" s="11">
        <v>0.98678936680158325</v>
      </c>
      <c r="FX129" s="11">
        <v>0.98643148946461123</v>
      </c>
      <c r="FY129" s="11">
        <v>0.98602658779623953</v>
      </c>
      <c r="FZ129" s="11">
        <v>0.98555048714981808</v>
      </c>
      <c r="GA129" s="11">
        <v>0.98500304965776764</v>
      </c>
      <c r="GB129" s="11">
        <v>0.98436397151353983</v>
      </c>
      <c r="GC129" s="11">
        <v>0.98361402453646407</v>
      </c>
      <c r="GD129" s="11">
        <v>0.98276650154665157</v>
      </c>
      <c r="GE129" s="11">
        <v>0.98183826220498671</v>
      </c>
      <c r="GF129" s="11">
        <v>0.98183826220498671</v>
      </c>
      <c r="GG129" s="104">
        <f t="shared" ref="GG129:HG129" si="83">GF129</f>
        <v>0.98183826220498671</v>
      </c>
      <c r="GH129" s="104">
        <f t="shared" si="83"/>
        <v>0.98183826220498671</v>
      </c>
      <c r="GI129" s="104">
        <f t="shared" si="83"/>
        <v>0.98183826220498671</v>
      </c>
      <c r="GJ129" s="104">
        <f t="shared" si="83"/>
        <v>0.98183826220498671</v>
      </c>
      <c r="GK129" s="104">
        <f t="shared" si="83"/>
        <v>0.98183826220498671</v>
      </c>
      <c r="GL129" s="104">
        <f t="shared" si="83"/>
        <v>0.98183826220498671</v>
      </c>
      <c r="GM129" s="104">
        <f t="shared" si="83"/>
        <v>0.98183826220498671</v>
      </c>
      <c r="GN129" s="104">
        <f t="shared" si="83"/>
        <v>0.98183826220498671</v>
      </c>
      <c r="GO129" s="104">
        <f t="shared" si="83"/>
        <v>0.98183826220498671</v>
      </c>
      <c r="GP129" s="104">
        <f t="shared" si="83"/>
        <v>0.98183826220498671</v>
      </c>
      <c r="GQ129" s="104">
        <f t="shared" si="83"/>
        <v>0.98183826220498671</v>
      </c>
      <c r="GR129" s="104">
        <f t="shared" si="83"/>
        <v>0.98183826220498671</v>
      </c>
      <c r="GS129" s="104">
        <f t="shared" si="83"/>
        <v>0.98183826220498671</v>
      </c>
      <c r="GT129" s="104">
        <f t="shared" si="83"/>
        <v>0.98183826220498671</v>
      </c>
      <c r="GU129" s="104">
        <f t="shared" si="83"/>
        <v>0.98183826220498671</v>
      </c>
      <c r="GV129" s="104">
        <f t="shared" si="83"/>
        <v>0.98183826220498671</v>
      </c>
      <c r="GW129" s="104">
        <f t="shared" si="83"/>
        <v>0.98183826220498671</v>
      </c>
      <c r="GX129" s="104">
        <f t="shared" si="83"/>
        <v>0.98183826220498671</v>
      </c>
      <c r="GY129" s="104">
        <f t="shared" si="83"/>
        <v>0.98183826220498671</v>
      </c>
      <c r="GZ129" s="104">
        <f t="shared" si="83"/>
        <v>0.98183826220498671</v>
      </c>
      <c r="HA129" s="104">
        <f t="shared" si="83"/>
        <v>0.98183826220498671</v>
      </c>
      <c r="HB129" s="104">
        <f t="shared" si="83"/>
        <v>0.98183826220498671</v>
      </c>
      <c r="HC129" s="104">
        <f t="shared" si="83"/>
        <v>0.98183826220498671</v>
      </c>
      <c r="HD129" s="104">
        <f t="shared" si="83"/>
        <v>0.98183826220498671</v>
      </c>
      <c r="HE129" s="104">
        <f t="shared" si="83"/>
        <v>0.98183826220498671</v>
      </c>
      <c r="HF129" s="104">
        <f t="shared" si="83"/>
        <v>0.98183826220498671</v>
      </c>
      <c r="HG129" s="104">
        <f t="shared" si="83"/>
        <v>0.98183826220498671</v>
      </c>
    </row>
    <row r="130" spans="1:215" x14ac:dyDescent="0.2">
      <c r="A130" s="100">
        <v>35</v>
      </c>
      <c r="B130" s="102">
        <v>0.93400620822763614</v>
      </c>
      <c r="C130" s="102">
        <v>0.94007753963878582</v>
      </c>
      <c r="D130" s="102">
        <v>0.94652573288746233</v>
      </c>
      <c r="E130" s="102">
        <v>0.95288880916647412</v>
      </c>
      <c r="F130" s="102">
        <v>0.95875677060746278</v>
      </c>
      <c r="G130" s="102">
        <v>0.96368792390850744</v>
      </c>
      <c r="H130" s="102">
        <v>0.96722901380426363</v>
      </c>
      <c r="I130" s="102">
        <v>0.97000169925150448</v>
      </c>
      <c r="J130" s="102">
        <v>0.97289129327809865</v>
      </c>
      <c r="K130" s="102">
        <v>0.97582340943194124</v>
      </c>
      <c r="L130" s="102">
        <v>0.97871394779734955</v>
      </c>
      <c r="M130" s="102">
        <v>0.98147134410342107</v>
      </c>
      <c r="N130" s="102">
        <v>0.98412984637828105</v>
      </c>
      <c r="O130" s="102">
        <v>0.98633244408432863</v>
      </c>
      <c r="P130" s="102">
        <v>0.98800276917060348</v>
      </c>
      <c r="Q130" s="102">
        <v>0.9890664834006776</v>
      </c>
      <c r="R130" s="102">
        <v>0.98944849185706008</v>
      </c>
      <c r="S130" s="102">
        <v>0.98946482807011671</v>
      </c>
      <c r="T130" s="102">
        <v>0.98948295442071066</v>
      </c>
      <c r="U130" s="102">
        <v>0.98950328970459867</v>
      </c>
      <c r="V130" s="102">
        <v>0.98952476357277586</v>
      </c>
      <c r="W130" s="102">
        <v>0.98954667167642174</v>
      </c>
      <c r="X130" s="102">
        <v>0.98956969838186071</v>
      </c>
      <c r="Y130" s="102">
        <v>0.98959300968634301</v>
      </c>
      <c r="Z130" s="102">
        <v>0.98961652618724372</v>
      </c>
      <c r="AA130" s="102">
        <v>0.98963987120626085</v>
      </c>
      <c r="AB130" s="102">
        <v>0.98966225795442331</v>
      </c>
      <c r="AC130" s="102">
        <v>0.98968295205024215</v>
      </c>
      <c r="AD130" s="102">
        <v>0.98970135291690098</v>
      </c>
      <c r="AE130" s="102">
        <v>0.9897166952864298</v>
      </c>
      <c r="AF130" s="102">
        <v>0.98972859990299855</v>
      </c>
      <c r="AG130" s="102">
        <v>0.98973692047170547</v>
      </c>
      <c r="AH130" s="102">
        <v>0.98974177449045853</v>
      </c>
      <c r="AI130" s="102">
        <v>0.98974321183604708</v>
      </c>
      <c r="AJ130" s="102">
        <v>0.98974147157423475</v>
      </c>
      <c r="AK130" s="102">
        <v>0.98973697441732955</v>
      </c>
      <c r="AL130" s="102">
        <v>0.98973001090989399</v>
      </c>
      <c r="AM130" s="102">
        <v>0.98972071041040155</v>
      </c>
      <c r="AN130" s="102">
        <v>0.98970946617377886</v>
      </c>
      <c r="AO130" s="102">
        <v>0.98969643635857263</v>
      </c>
      <c r="AP130" s="102">
        <v>0.98968159591322247</v>
      </c>
      <c r="AQ130" s="102">
        <v>0.98966527999457865</v>
      </c>
      <c r="AR130" s="102">
        <v>0.98964756003075571</v>
      </c>
      <c r="AS130" s="102">
        <v>0.98962802632708946</v>
      </c>
      <c r="AT130" s="102">
        <v>0.98960678009269276</v>
      </c>
      <c r="AU130" s="102">
        <v>0.98958374021024131</v>
      </c>
      <c r="AV130" s="102">
        <v>0.98955861411329049</v>
      </c>
      <c r="AW130" s="102">
        <v>0.9895308389367854</v>
      </c>
      <c r="AX130" s="102">
        <v>0.98950078535358221</v>
      </c>
      <c r="AY130" s="102">
        <v>0.98946756828061666</v>
      </c>
      <c r="AZ130" s="102">
        <v>0.989430458790022</v>
      </c>
      <c r="BA130" s="102">
        <v>0.9893890543362851</v>
      </c>
      <c r="BB130" s="102">
        <v>0.98934219534613665</v>
      </c>
      <c r="BC130" s="102">
        <v>0.98929025522830394</v>
      </c>
      <c r="BD130" s="102">
        <v>0.98923169164090508</v>
      </c>
      <c r="BE130" s="102">
        <v>0.98916634759686384</v>
      </c>
      <c r="BF130" s="102">
        <v>0.98909430014632826</v>
      </c>
      <c r="BG130" s="102">
        <v>0.98901453072299073</v>
      </c>
      <c r="BH130" s="102">
        <v>0.98892540213366209</v>
      </c>
      <c r="BI130" s="102">
        <v>0.98882703231216351</v>
      </c>
      <c r="BJ130" s="102">
        <v>0.98871433480556836</v>
      </c>
      <c r="BK130" s="102">
        <v>0.98858616257545873</v>
      </c>
      <c r="BL130" s="102">
        <v>0.98844104552807788</v>
      </c>
      <c r="BM130" s="102">
        <v>0.98827713964695163</v>
      </c>
      <c r="BN130" s="102">
        <v>0.98808903084581345</v>
      </c>
      <c r="BO130" s="102">
        <v>0.98788239609882278</v>
      </c>
      <c r="BP130" s="102">
        <v>0.98765038352616707</v>
      </c>
      <c r="BQ130" s="102">
        <v>0.98739526026150637</v>
      </c>
      <c r="BR130" s="102">
        <v>0.9871069867357779</v>
      </c>
      <c r="BS130" s="102">
        <v>0.98678810083349244</v>
      </c>
      <c r="BT130" s="102">
        <v>0.98643007758451262</v>
      </c>
      <c r="BU130" s="102">
        <v>0.9860250097309361</v>
      </c>
      <c r="BV130" s="102">
        <v>0.98554871246005593</v>
      </c>
      <c r="BW130" s="102">
        <v>0.98500104706414693</v>
      </c>
      <c r="BX130" s="102">
        <v>0.98436170060740413</v>
      </c>
      <c r="BY130" s="102">
        <v>0.98361143578041166</v>
      </c>
      <c r="BZ130" s="102">
        <v>0.98276354911913455</v>
      </c>
      <c r="CA130" s="102">
        <v>0.98183490518258676</v>
      </c>
      <c r="CB130" s="102">
        <v>0.98183490518258676</v>
      </c>
      <c r="CC130" s="104">
        <f t="shared" ref="CC130:DC130" si="84">CB130</f>
        <v>0.98183490518258676</v>
      </c>
      <c r="CD130" s="104">
        <f t="shared" si="84"/>
        <v>0.98183490518258676</v>
      </c>
      <c r="CE130" s="104">
        <f t="shared" si="84"/>
        <v>0.98183490518258676</v>
      </c>
      <c r="CF130" s="104">
        <f t="shared" si="84"/>
        <v>0.98183490518258676</v>
      </c>
      <c r="CG130" s="104">
        <f t="shared" si="84"/>
        <v>0.98183490518258676</v>
      </c>
      <c r="CH130" s="104">
        <f t="shared" si="84"/>
        <v>0.98183490518258676</v>
      </c>
      <c r="CI130" s="104">
        <f t="shared" si="84"/>
        <v>0.98183490518258676</v>
      </c>
      <c r="CJ130" s="104">
        <f t="shared" si="84"/>
        <v>0.98183490518258676</v>
      </c>
      <c r="CK130" s="104">
        <f t="shared" si="84"/>
        <v>0.98183490518258676</v>
      </c>
      <c r="CL130" s="104">
        <f t="shared" si="84"/>
        <v>0.98183490518258676</v>
      </c>
      <c r="CM130" s="104">
        <f t="shared" si="84"/>
        <v>0.98183490518258676</v>
      </c>
      <c r="CN130" s="104">
        <f t="shared" si="84"/>
        <v>0.98183490518258676</v>
      </c>
      <c r="CO130" s="104">
        <f t="shared" si="84"/>
        <v>0.98183490518258676</v>
      </c>
      <c r="CP130" s="104">
        <f t="shared" si="84"/>
        <v>0.98183490518258676</v>
      </c>
      <c r="CQ130" s="104">
        <f t="shared" si="84"/>
        <v>0.98183490518258676</v>
      </c>
      <c r="CR130" s="104">
        <f t="shared" si="84"/>
        <v>0.98183490518258676</v>
      </c>
      <c r="CS130" s="104">
        <f t="shared" si="84"/>
        <v>0.98183490518258676</v>
      </c>
      <c r="CT130" s="104">
        <f t="shared" si="84"/>
        <v>0.98183490518258676</v>
      </c>
      <c r="CU130" s="104">
        <f t="shared" si="84"/>
        <v>0.98183490518258676</v>
      </c>
      <c r="CV130" s="104">
        <f t="shared" si="84"/>
        <v>0.98183490518258676</v>
      </c>
      <c r="CW130" s="104">
        <f t="shared" si="84"/>
        <v>0.98183490518258676</v>
      </c>
      <c r="CX130" s="104">
        <f t="shared" si="84"/>
        <v>0.98183490518258676</v>
      </c>
      <c r="CY130" s="104">
        <f t="shared" si="84"/>
        <v>0.98183490518258676</v>
      </c>
      <c r="CZ130" s="104">
        <f t="shared" si="84"/>
        <v>0.98183490518258676</v>
      </c>
      <c r="DA130" s="104">
        <f t="shared" si="84"/>
        <v>0.98183490518258676</v>
      </c>
      <c r="DB130" s="104">
        <f t="shared" si="84"/>
        <v>0.98183490518258676</v>
      </c>
      <c r="DC130" s="104">
        <f t="shared" si="84"/>
        <v>0.98183490518258676</v>
      </c>
      <c r="DE130" s="100">
        <v>35</v>
      </c>
      <c r="DF130" s="11">
        <v>0.93400620822763614</v>
      </c>
      <c r="DG130" s="11">
        <v>0.94007753963878582</v>
      </c>
      <c r="DH130" s="11">
        <v>0.94652573288746233</v>
      </c>
      <c r="DI130" s="11">
        <v>0.95288880916647412</v>
      </c>
      <c r="DJ130" s="11">
        <v>0.95875677060746278</v>
      </c>
      <c r="DK130" s="11">
        <v>0.96368792390850744</v>
      </c>
      <c r="DL130" s="11">
        <v>0.96722901380426363</v>
      </c>
      <c r="DM130" s="11">
        <v>0.97000169925150448</v>
      </c>
      <c r="DN130" s="11">
        <v>0.97289129327809865</v>
      </c>
      <c r="DO130" s="11">
        <v>0.97582340943194124</v>
      </c>
      <c r="DP130" s="11">
        <v>0.97871394779734955</v>
      </c>
      <c r="DQ130" s="11">
        <v>0.98147134410342107</v>
      </c>
      <c r="DR130" s="11">
        <v>0.98412984637828105</v>
      </c>
      <c r="DS130" s="11">
        <v>0.98633244408432863</v>
      </c>
      <c r="DT130" s="11">
        <v>0.98800276917060348</v>
      </c>
      <c r="DU130" s="11">
        <v>0.9890664834006776</v>
      </c>
      <c r="DV130" s="11">
        <v>0.98944849185706008</v>
      </c>
      <c r="DW130" s="11">
        <v>0.98946482807011671</v>
      </c>
      <c r="DX130" s="11">
        <v>0.98948295442071066</v>
      </c>
      <c r="DY130" s="11">
        <v>0.98950328970459867</v>
      </c>
      <c r="DZ130" s="11">
        <v>0.98952476357277586</v>
      </c>
      <c r="EA130" s="11">
        <v>0.98954667167642174</v>
      </c>
      <c r="EB130" s="11">
        <v>0.98956969838186071</v>
      </c>
      <c r="EC130" s="11">
        <v>0.98959300968634301</v>
      </c>
      <c r="ED130" s="11">
        <v>0.98961652618724372</v>
      </c>
      <c r="EE130" s="11">
        <v>0.98963987120626085</v>
      </c>
      <c r="EF130" s="11">
        <v>0.98966225795442331</v>
      </c>
      <c r="EG130" s="11">
        <v>0.98968295205024215</v>
      </c>
      <c r="EH130" s="11">
        <v>0.98970135291690098</v>
      </c>
      <c r="EI130" s="11">
        <v>0.9897166952864298</v>
      </c>
      <c r="EJ130" s="11">
        <v>0.98972859990299855</v>
      </c>
      <c r="EK130" s="11">
        <v>0.98973692047170547</v>
      </c>
      <c r="EL130" s="11">
        <v>0.98974177449045853</v>
      </c>
      <c r="EM130" s="11">
        <v>0.98974321183604708</v>
      </c>
      <c r="EN130" s="11">
        <v>0.98974147157423475</v>
      </c>
      <c r="EO130" s="11">
        <v>0.98973697441732955</v>
      </c>
      <c r="EP130" s="11">
        <v>0.98973001090989399</v>
      </c>
      <c r="EQ130" s="11">
        <v>0.98972071041040155</v>
      </c>
      <c r="ER130" s="11">
        <v>0.98970946617377886</v>
      </c>
      <c r="ES130" s="11">
        <v>0.98969643635857263</v>
      </c>
      <c r="ET130" s="11">
        <v>0.98968159591322247</v>
      </c>
      <c r="EU130" s="11">
        <v>0.98966527999457865</v>
      </c>
      <c r="EV130" s="11">
        <v>0.98964756003075571</v>
      </c>
      <c r="EW130" s="11">
        <v>0.98962802632708946</v>
      </c>
      <c r="EX130" s="11">
        <v>0.98960678009269276</v>
      </c>
      <c r="EY130" s="11">
        <v>0.98958374021024131</v>
      </c>
      <c r="EZ130" s="11">
        <v>0.98955861411329049</v>
      </c>
      <c r="FA130" s="11">
        <v>0.9895308389367854</v>
      </c>
      <c r="FB130" s="11">
        <v>0.98950078535358221</v>
      </c>
      <c r="FC130" s="11">
        <v>0.98946756828061666</v>
      </c>
      <c r="FD130" s="11">
        <v>0.989430458790022</v>
      </c>
      <c r="FE130" s="11">
        <v>0.9893890543362851</v>
      </c>
      <c r="FF130" s="11">
        <v>0.98934219534613665</v>
      </c>
      <c r="FG130" s="11">
        <v>0.98929025522830394</v>
      </c>
      <c r="FH130" s="11">
        <v>0.98923169164090508</v>
      </c>
      <c r="FI130" s="11">
        <v>0.98916634759686384</v>
      </c>
      <c r="FJ130" s="11">
        <v>0.98909430014632826</v>
      </c>
      <c r="FK130" s="11">
        <v>0.98901453072299073</v>
      </c>
      <c r="FL130" s="11">
        <v>0.98892540213366209</v>
      </c>
      <c r="FM130" s="11">
        <v>0.98882703231216351</v>
      </c>
      <c r="FN130" s="11">
        <v>0.98871433480556836</v>
      </c>
      <c r="FO130" s="11">
        <v>0.98858616257545873</v>
      </c>
      <c r="FP130" s="11">
        <v>0.98844104552807788</v>
      </c>
      <c r="FQ130" s="11">
        <v>0.98827713964695163</v>
      </c>
      <c r="FR130" s="11">
        <v>0.98808903084581345</v>
      </c>
      <c r="FS130" s="11">
        <v>0.98788239609882278</v>
      </c>
      <c r="FT130" s="11">
        <v>0.98765038352616707</v>
      </c>
      <c r="FU130" s="11">
        <v>0.98739526026150637</v>
      </c>
      <c r="FV130" s="11">
        <v>0.9871069867357779</v>
      </c>
      <c r="FW130" s="11">
        <v>0.98678810083349244</v>
      </c>
      <c r="FX130" s="11">
        <v>0.98643007758451262</v>
      </c>
      <c r="FY130" s="11">
        <v>0.9860250097309361</v>
      </c>
      <c r="FZ130" s="11">
        <v>0.98554871246005593</v>
      </c>
      <c r="GA130" s="11">
        <v>0.98500104706414693</v>
      </c>
      <c r="GB130" s="11">
        <v>0.98436170060740413</v>
      </c>
      <c r="GC130" s="11">
        <v>0.98361143578041166</v>
      </c>
      <c r="GD130" s="11">
        <v>0.98276354911913455</v>
      </c>
      <c r="GE130" s="11">
        <v>0.98183490518258676</v>
      </c>
      <c r="GF130" s="11">
        <v>0.98183490518258676</v>
      </c>
      <c r="GG130" s="104">
        <f t="shared" ref="GG130:HG130" si="85">GF130</f>
        <v>0.98183490518258676</v>
      </c>
      <c r="GH130" s="104">
        <f t="shared" si="85"/>
        <v>0.98183490518258676</v>
      </c>
      <c r="GI130" s="104">
        <f t="shared" si="85"/>
        <v>0.98183490518258676</v>
      </c>
      <c r="GJ130" s="104">
        <f t="shared" si="85"/>
        <v>0.98183490518258676</v>
      </c>
      <c r="GK130" s="104">
        <f t="shared" si="85"/>
        <v>0.98183490518258676</v>
      </c>
      <c r="GL130" s="104">
        <f t="shared" si="85"/>
        <v>0.98183490518258676</v>
      </c>
      <c r="GM130" s="104">
        <f t="shared" si="85"/>
        <v>0.98183490518258676</v>
      </c>
      <c r="GN130" s="104">
        <f t="shared" si="85"/>
        <v>0.98183490518258676</v>
      </c>
      <c r="GO130" s="104">
        <f t="shared" si="85"/>
        <v>0.98183490518258676</v>
      </c>
      <c r="GP130" s="104">
        <f t="shared" si="85"/>
        <v>0.98183490518258676</v>
      </c>
      <c r="GQ130" s="104">
        <f t="shared" si="85"/>
        <v>0.98183490518258676</v>
      </c>
      <c r="GR130" s="104">
        <f t="shared" si="85"/>
        <v>0.98183490518258676</v>
      </c>
      <c r="GS130" s="104">
        <f t="shared" si="85"/>
        <v>0.98183490518258676</v>
      </c>
      <c r="GT130" s="104">
        <f t="shared" si="85"/>
        <v>0.98183490518258676</v>
      </c>
      <c r="GU130" s="104">
        <f t="shared" si="85"/>
        <v>0.98183490518258676</v>
      </c>
      <c r="GV130" s="104">
        <f t="shared" si="85"/>
        <v>0.98183490518258676</v>
      </c>
      <c r="GW130" s="104">
        <f t="shared" si="85"/>
        <v>0.98183490518258676</v>
      </c>
      <c r="GX130" s="104">
        <f t="shared" si="85"/>
        <v>0.98183490518258676</v>
      </c>
      <c r="GY130" s="104">
        <f t="shared" si="85"/>
        <v>0.98183490518258676</v>
      </c>
      <c r="GZ130" s="104">
        <f t="shared" si="85"/>
        <v>0.98183490518258676</v>
      </c>
      <c r="HA130" s="104">
        <f t="shared" si="85"/>
        <v>0.98183490518258676</v>
      </c>
      <c r="HB130" s="104">
        <f t="shared" si="85"/>
        <v>0.98183490518258676</v>
      </c>
      <c r="HC130" s="104">
        <f t="shared" si="85"/>
        <v>0.98183490518258676</v>
      </c>
      <c r="HD130" s="104">
        <f t="shared" si="85"/>
        <v>0.98183490518258676</v>
      </c>
      <c r="HE130" s="104">
        <f t="shared" si="85"/>
        <v>0.98183490518258676</v>
      </c>
      <c r="HF130" s="104">
        <f t="shared" si="85"/>
        <v>0.98183490518258676</v>
      </c>
      <c r="HG130" s="104">
        <f t="shared" si="85"/>
        <v>0.98183490518258676</v>
      </c>
    </row>
    <row r="131" spans="1:215" x14ac:dyDescent="0.2">
      <c r="A131" s="100">
        <v>36</v>
      </c>
      <c r="B131" s="102">
        <v>0.93556989235602739</v>
      </c>
      <c r="C131" s="102">
        <v>0.94148752509918632</v>
      </c>
      <c r="D131" s="102">
        <v>0.94776496653224374</v>
      </c>
      <c r="E131" s="102">
        <v>0.95395321427979562</v>
      </c>
      <c r="F131" s="102">
        <v>0.9596547113236964</v>
      </c>
      <c r="G131" s="102">
        <v>0.96444119554120145</v>
      </c>
      <c r="H131" s="102">
        <v>0.96787316836061632</v>
      </c>
      <c r="I131" s="102">
        <v>0.97055713084046513</v>
      </c>
      <c r="J131" s="102">
        <v>0.97335625948665039</v>
      </c>
      <c r="K131" s="102">
        <v>0.97619950716365389</v>
      </c>
      <c r="L131" s="102">
        <v>0.97900546411672773</v>
      </c>
      <c r="M131" s="102">
        <v>0.98168512036769151</v>
      </c>
      <c r="N131" s="102">
        <v>0.98413980022714465</v>
      </c>
      <c r="O131" s="102">
        <v>0.98634218915970928</v>
      </c>
      <c r="P131" s="102">
        <v>0.98801231672984524</v>
      </c>
      <c r="Q131" s="102">
        <v>0.98907581836765612</v>
      </c>
      <c r="R131" s="102">
        <v>0.98945758522305338</v>
      </c>
      <c r="S131" s="102">
        <v>0.98947365697825529</v>
      </c>
      <c r="T131" s="102">
        <v>0.98949148887948657</v>
      </c>
      <c r="U131" s="102">
        <v>0.98951149278115336</v>
      </c>
      <c r="V131" s="102">
        <v>0.98953261595395126</v>
      </c>
      <c r="W131" s="102">
        <v>0.98955416566034482</v>
      </c>
      <c r="X131" s="102">
        <v>0.98957681497214189</v>
      </c>
      <c r="Y131" s="102">
        <v>0.98959974367060277</v>
      </c>
      <c r="Z131" s="102">
        <v>0.9896228736859497</v>
      </c>
      <c r="AA131" s="102">
        <v>0.98964583460580124</v>
      </c>
      <c r="AB131" s="102">
        <v>0.98966785270703161</v>
      </c>
      <c r="AC131" s="102">
        <v>0.98968820582294881</v>
      </c>
      <c r="AD131" s="102">
        <v>0.98970630339142285</v>
      </c>
      <c r="AE131" s="102">
        <v>0.98972139289531524</v>
      </c>
      <c r="AF131" s="102">
        <v>0.98973310144219684</v>
      </c>
      <c r="AG131" s="102">
        <v>0.98974128523771787</v>
      </c>
      <c r="AH131" s="102">
        <v>0.98974605989678122</v>
      </c>
      <c r="AI131" s="102">
        <v>0.98974747453258871</v>
      </c>
      <c r="AJ131" s="102">
        <v>0.98974576430193784</v>
      </c>
      <c r="AK131" s="102">
        <v>0.98974134298523586</v>
      </c>
      <c r="AL131" s="102">
        <v>0.98973449635125121</v>
      </c>
      <c r="AM131" s="102">
        <v>0.98972535165369602</v>
      </c>
      <c r="AN131" s="102">
        <v>0.98971429565828273</v>
      </c>
      <c r="AO131" s="102">
        <v>0.98970148393831425</v>
      </c>
      <c r="AP131" s="102">
        <v>0.98968689190280001</v>
      </c>
      <c r="AQ131" s="102">
        <v>0.9896708491789965</v>
      </c>
      <c r="AR131" s="102">
        <v>0.98965342605169548</v>
      </c>
      <c r="AS131" s="102">
        <v>0.98963421969958132</v>
      </c>
      <c r="AT131" s="102">
        <v>0.98961332970772931</v>
      </c>
      <c r="AU131" s="102">
        <v>0.9895906763792609</v>
      </c>
      <c r="AV131" s="102">
        <v>0.98956597209572106</v>
      </c>
      <c r="AW131" s="102">
        <v>0.98953866347325503</v>
      </c>
      <c r="AX131" s="102">
        <v>0.98950911511869977</v>
      </c>
      <c r="AY131" s="102">
        <v>0.98947645685063712</v>
      </c>
      <c r="AZ131" s="102">
        <v>0.98943997208766488</v>
      </c>
      <c r="BA131" s="102">
        <v>0.9893992652160376</v>
      </c>
      <c r="BB131" s="102">
        <v>0.98935319633297114</v>
      </c>
      <c r="BC131" s="102">
        <v>0.98930213289204905</v>
      </c>
      <c r="BD131" s="102">
        <v>0.98924455878770179</v>
      </c>
      <c r="BE131" s="102">
        <v>0.98918032016126012</v>
      </c>
      <c r="BF131" s="102">
        <v>0.98910949330908027</v>
      </c>
      <c r="BG131" s="102">
        <v>0.98903107749290253</v>
      </c>
      <c r="BH131" s="102">
        <v>0.98894346377895659</v>
      </c>
      <c r="BI131" s="102">
        <v>0.98884676922473436</v>
      </c>
      <c r="BJ131" s="102">
        <v>0.98873599441833471</v>
      </c>
      <c r="BK131" s="102">
        <v>0.98861001336115251</v>
      </c>
      <c r="BL131" s="102">
        <v>0.98846738309825621</v>
      </c>
      <c r="BM131" s="102">
        <v>0.9883062934623329</v>
      </c>
      <c r="BN131" s="102">
        <v>0.98812142571862827</v>
      </c>
      <c r="BO131" s="102">
        <v>0.98791836508994968</v>
      </c>
      <c r="BP131" s="102">
        <v>0.98769038123099384</v>
      </c>
      <c r="BQ131" s="102">
        <v>0.98743970894770938</v>
      </c>
      <c r="BR131" s="102">
        <v>0.9871564883360362</v>
      </c>
      <c r="BS131" s="102">
        <v>0.98684322449981698</v>
      </c>
      <c r="BT131" s="102">
        <v>0.98649155070724204</v>
      </c>
      <c r="BU131" s="102">
        <v>0.98609371360425091</v>
      </c>
      <c r="BV131" s="102">
        <v>0.9856259704888809</v>
      </c>
      <c r="BW131" s="102">
        <v>0.98508821854818318</v>
      </c>
      <c r="BX131" s="102">
        <v>0.98446054136772021</v>
      </c>
      <c r="BY131" s="102">
        <v>0.98372409774686487</v>
      </c>
      <c r="BZ131" s="102">
        <v>0.98289202100980277</v>
      </c>
      <c r="CA131" s="102">
        <v>0.98198096076824948</v>
      </c>
      <c r="CB131" s="102">
        <v>0.98198096076824948</v>
      </c>
      <c r="CC131" s="104">
        <f t="shared" ref="CC131:DC131" si="86">CB131</f>
        <v>0.98198096076824948</v>
      </c>
      <c r="CD131" s="104">
        <f t="shared" si="86"/>
        <v>0.98198096076824948</v>
      </c>
      <c r="CE131" s="104">
        <f t="shared" si="86"/>
        <v>0.98198096076824948</v>
      </c>
      <c r="CF131" s="104">
        <f t="shared" si="86"/>
        <v>0.98198096076824948</v>
      </c>
      <c r="CG131" s="104">
        <f t="shared" si="86"/>
        <v>0.98198096076824948</v>
      </c>
      <c r="CH131" s="104">
        <f t="shared" si="86"/>
        <v>0.98198096076824948</v>
      </c>
      <c r="CI131" s="104">
        <f t="shared" si="86"/>
        <v>0.98198096076824948</v>
      </c>
      <c r="CJ131" s="104">
        <f t="shared" si="86"/>
        <v>0.98198096076824948</v>
      </c>
      <c r="CK131" s="104">
        <f t="shared" si="86"/>
        <v>0.98198096076824948</v>
      </c>
      <c r="CL131" s="104">
        <f t="shared" si="86"/>
        <v>0.98198096076824948</v>
      </c>
      <c r="CM131" s="104">
        <f t="shared" si="86"/>
        <v>0.98198096076824948</v>
      </c>
      <c r="CN131" s="104">
        <f t="shared" si="86"/>
        <v>0.98198096076824948</v>
      </c>
      <c r="CO131" s="104">
        <f t="shared" si="86"/>
        <v>0.98198096076824948</v>
      </c>
      <c r="CP131" s="104">
        <f t="shared" si="86"/>
        <v>0.98198096076824948</v>
      </c>
      <c r="CQ131" s="104">
        <f t="shared" si="86"/>
        <v>0.98198096076824948</v>
      </c>
      <c r="CR131" s="104">
        <f t="shared" si="86"/>
        <v>0.98198096076824948</v>
      </c>
      <c r="CS131" s="104">
        <f t="shared" si="86"/>
        <v>0.98198096076824948</v>
      </c>
      <c r="CT131" s="104">
        <f t="shared" si="86"/>
        <v>0.98198096076824948</v>
      </c>
      <c r="CU131" s="104">
        <f t="shared" si="86"/>
        <v>0.98198096076824948</v>
      </c>
      <c r="CV131" s="104">
        <f t="shared" si="86"/>
        <v>0.98198096076824948</v>
      </c>
      <c r="CW131" s="104">
        <f t="shared" si="86"/>
        <v>0.98198096076824948</v>
      </c>
      <c r="CX131" s="104">
        <f t="shared" si="86"/>
        <v>0.98198096076824948</v>
      </c>
      <c r="CY131" s="104">
        <f t="shared" si="86"/>
        <v>0.98198096076824948</v>
      </c>
      <c r="CZ131" s="104">
        <f t="shared" si="86"/>
        <v>0.98198096076824948</v>
      </c>
      <c r="DA131" s="104">
        <f t="shared" si="86"/>
        <v>0.98198096076824948</v>
      </c>
      <c r="DB131" s="104">
        <f t="shared" si="86"/>
        <v>0.98198096076824948</v>
      </c>
      <c r="DC131" s="104">
        <f t="shared" si="86"/>
        <v>0.98198096076824948</v>
      </c>
      <c r="DE131" s="100">
        <v>36</v>
      </c>
      <c r="DF131" s="11">
        <v>0.93556989235602739</v>
      </c>
      <c r="DG131" s="11">
        <v>0.94148752509918632</v>
      </c>
      <c r="DH131" s="11">
        <v>0.94776496653224374</v>
      </c>
      <c r="DI131" s="11">
        <v>0.95395321427979562</v>
      </c>
      <c r="DJ131" s="11">
        <v>0.9596547113236964</v>
      </c>
      <c r="DK131" s="11">
        <v>0.96444119554120145</v>
      </c>
      <c r="DL131" s="11">
        <v>0.96787316836061632</v>
      </c>
      <c r="DM131" s="11">
        <v>0.97055713084046513</v>
      </c>
      <c r="DN131" s="11">
        <v>0.97335625948665039</v>
      </c>
      <c r="DO131" s="11">
        <v>0.97619950716365389</v>
      </c>
      <c r="DP131" s="11">
        <v>0.97900546411672773</v>
      </c>
      <c r="DQ131" s="11">
        <v>0.98168512036769151</v>
      </c>
      <c r="DR131" s="11">
        <v>0.98413980022714465</v>
      </c>
      <c r="DS131" s="11">
        <v>0.98634218915970928</v>
      </c>
      <c r="DT131" s="11">
        <v>0.98801231672984524</v>
      </c>
      <c r="DU131" s="11">
        <v>0.98907581836765612</v>
      </c>
      <c r="DV131" s="11">
        <v>0.98945758522305338</v>
      </c>
      <c r="DW131" s="11">
        <v>0.98947365697825529</v>
      </c>
      <c r="DX131" s="11">
        <v>0.98949148887948657</v>
      </c>
      <c r="DY131" s="11">
        <v>0.98951149278115336</v>
      </c>
      <c r="DZ131" s="11">
        <v>0.98953261595395126</v>
      </c>
      <c r="EA131" s="11">
        <v>0.98955416566034482</v>
      </c>
      <c r="EB131" s="11">
        <v>0.98957681497214189</v>
      </c>
      <c r="EC131" s="11">
        <v>0.98959974367060277</v>
      </c>
      <c r="ED131" s="11">
        <v>0.9896228736859497</v>
      </c>
      <c r="EE131" s="11">
        <v>0.98964583460580124</v>
      </c>
      <c r="EF131" s="11">
        <v>0.98966785270703161</v>
      </c>
      <c r="EG131" s="11">
        <v>0.98968820582294881</v>
      </c>
      <c r="EH131" s="11">
        <v>0.98970630339142285</v>
      </c>
      <c r="EI131" s="11">
        <v>0.98972139289531524</v>
      </c>
      <c r="EJ131" s="11">
        <v>0.98973310144219684</v>
      </c>
      <c r="EK131" s="11">
        <v>0.98974128523771787</v>
      </c>
      <c r="EL131" s="11">
        <v>0.98974605989678122</v>
      </c>
      <c r="EM131" s="11">
        <v>0.98974747453258871</v>
      </c>
      <c r="EN131" s="11">
        <v>0.98974576430193784</v>
      </c>
      <c r="EO131" s="11">
        <v>0.98974134298523586</v>
      </c>
      <c r="EP131" s="11">
        <v>0.98973449635125121</v>
      </c>
      <c r="EQ131" s="11">
        <v>0.98972535165369602</v>
      </c>
      <c r="ER131" s="11">
        <v>0.98971429565828273</v>
      </c>
      <c r="ES131" s="11">
        <v>0.98970148393831425</v>
      </c>
      <c r="ET131" s="11">
        <v>0.98968689190280001</v>
      </c>
      <c r="EU131" s="11">
        <v>0.9896708491789965</v>
      </c>
      <c r="EV131" s="11">
        <v>0.98965342605169548</v>
      </c>
      <c r="EW131" s="11">
        <v>0.98963421969958132</v>
      </c>
      <c r="EX131" s="11">
        <v>0.98961332970772931</v>
      </c>
      <c r="EY131" s="11">
        <v>0.9895906763792609</v>
      </c>
      <c r="EZ131" s="11">
        <v>0.98956597209572106</v>
      </c>
      <c r="FA131" s="11">
        <v>0.98953866347325503</v>
      </c>
      <c r="FB131" s="11">
        <v>0.98950911511869977</v>
      </c>
      <c r="FC131" s="11">
        <v>0.98947645685063712</v>
      </c>
      <c r="FD131" s="11">
        <v>0.98943997208766488</v>
      </c>
      <c r="FE131" s="11">
        <v>0.9893992652160376</v>
      </c>
      <c r="FF131" s="11">
        <v>0.98935319633297114</v>
      </c>
      <c r="FG131" s="11">
        <v>0.98930213289204905</v>
      </c>
      <c r="FH131" s="11">
        <v>0.98924455878770179</v>
      </c>
      <c r="FI131" s="11">
        <v>0.98918032016126012</v>
      </c>
      <c r="FJ131" s="11">
        <v>0.98910949330908027</v>
      </c>
      <c r="FK131" s="11">
        <v>0.98903107749290253</v>
      </c>
      <c r="FL131" s="11">
        <v>0.98894346377895659</v>
      </c>
      <c r="FM131" s="11">
        <v>0.98884676922473436</v>
      </c>
      <c r="FN131" s="11">
        <v>0.98873599441833471</v>
      </c>
      <c r="FO131" s="11">
        <v>0.98861001336115251</v>
      </c>
      <c r="FP131" s="11">
        <v>0.98846738309825621</v>
      </c>
      <c r="FQ131" s="11">
        <v>0.9883062934623329</v>
      </c>
      <c r="FR131" s="11">
        <v>0.98812142571862827</v>
      </c>
      <c r="FS131" s="11">
        <v>0.98791836508994968</v>
      </c>
      <c r="FT131" s="11">
        <v>0.98769038123099384</v>
      </c>
      <c r="FU131" s="11">
        <v>0.98743970894770938</v>
      </c>
      <c r="FV131" s="11">
        <v>0.9871564883360362</v>
      </c>
      <c r="FW131" s="11">
        <v>0.98684322449981698</v>
      </c>
      <c r="FX131" s="11">
        <v>0.98649155070724204</v>
      </c>
      <c r="FY131" s="11">
        <v>0.98609371360425091</v>
      </c>
      <c r="FZ131" s="11">
        <v>0.9856259704888809</v>
      </c>
      <c r="GA131" s="11">
        <v>0.98508821854818318</v>
      </c>
      <c r="GB131" s="11">
        <v>0.98446054136772021</v>
      </c>
      <c r="GC131" s="11">
        <v>0.98372409774686487</v>
      </c>
      <c r="GD131" s="11">
        <v>0.98289202100980277</v>
      </c>
      <c r="GE131" s="11">
        <v>0.98198096076824948</v>
      </c>
      <c r="GF131" s="11">
        <v>0.98198096076824948</v>
      </c>
      <c r="GG131" s="104">
        <f t="shared" ref="GG131:HG131" si="87">GF131</f>
        <v>0.98198096076824948</v>
      </c>
      <c r="GH131" s="104">
        <f t="shared" si="87"/>
        <v>0.98198096076824948</v>
      </c>
      <c r="GI131" s="104">
        <f t="shared" si="87"/>
        <v>0.98198096076824948</v>
      </c>
      <c r="GJ131" s="104">
        <f t="shared" si="87"/>
        <v>0.98198096076824948</v>
      </c>
      <c r="GK131" s="104">
        <f t="shared" si="87"/>
        <v>0.98198096076824948</v>
      </c>
      <c r="GL131" s="104">
        <f t="shared" si="87"/>
        <v>0.98198096076824948</v>
      </c>
      <c r="GM131" s="104">
        <f t="shared" si="87"/>
        <v>0.98198096076824948</v>
      </c>
      <c r="GN131" s="104">
        <f t="shared" si="87"/>
        <v>0.98198096076824948</v>
      </c>
      <c r="GO131" s="104">
        <f t="shared" si="87"/>
        <v>0.98198096076824948</v>
      </c>
      <c r="GP131" s="104">
        <f t="shared" si="87"/>
        <v>0.98198096076824948</v>
      </c>
      <c r="GQ131" s="104">
        <f t="shared" si="87"/>
        <v>0.98198096076824948</v>
      </c>
      <c r="GR131" s="104">
        <f t="shared" si="87"/>
        <v>0.98198096076824948</v>
      </c>
      <c r="GS131" s="104">
        <f t="shared" si="87"/>
        <v>0.98198096076824948</v>
      </c>
      <c r="GT131" s="104">
        <f t="shared" si="87"/>
        <v>0.98198096076824948</v>
      </c>
      <c r="GU131" s="104">
        <f t="shared" si="87"/>
        <v>0.98198096076824948</v>
      </c>
      <c r="GV131" s="104">
        <f t="shared" si="87"/>
        <v>0.98198096076824948</v>
      </c>
      <c r="GW131" s="104">
        <f t="shared" si="87"/>
        <v>0.98198096076824948</v>
      </c>
      <c r="GX131" s="104">
        <f t="shared" si="87"/>
        <v>0.98198096076824948</v>
      </c>
      <c r="GY131" s="104">
        <f t="shared" si="87"/>
        <v>0.98198096076824948</v>
      </c>
      <c r="GZ131" s="104">
        <f t="shared" si="87"/>
        <v>0.98198096076824948</v>
      </c>
      <c r="HA131" s="104">
        <f t="shared" si="87"/>
        <v>0.98198096076824948</v>
      </c>
      <c r="HB131" s="104">
        <f t="shared" si="87"/>
        <v>0.98198096076824948</v>
      </c>
      <c r="HC131" s="104">
        <f t="shared" si="87"/>
        <v>0.98198096076824948</v>
      </c>
      <c r="HD131" s="104">
        <f t="shared" si="87"/>
        <v>0.98198096076824948</v>
      </c>
      <c r="HE131" s="104">
        <f t="shared" si="87"/>
        <v>0.98198096076824948</v>
      </c>
      <c r="HF131" s="104">
        <f t="shared" si="87"/>
        <v>0.98198096076824948</v>
      </c>
      <c r="HG131" s="104">
        <f t="shared" si="87"/>
        <v>0.98198096076824948</v>
      </c>
    </row>
    <row r="132" spans="1:215" x14ac:dyDescent="0.2">
      <c r="A132" s="100">
        <v>37</v>
      </c>
      <c r="B132" s="102">
        <v>0.93707944162406798</v>
      </c>
      <c r="C132" s="102">
        <v>0.94285638935368898</v>
      </c>
      <c r="D132" s="102">
        <v>0.94897594526637352</v>
      </c>
      <c r="E132" s="102">
        <v>0.95500231700119598</v>
      </c>
      <c r="F132" s="102">
        <v>0.96054884675159613</v>
      </c>
      <c r="G132" s="102">
        <v>0.96519953192292618</v>
      </c>
      <c r="H132" s="102">
        <v>0.96852784037332029</v>
      </c>
      <c r="I132" s="102">
        <v>0.97112622096482915</v>
      </c>
      <c r="J132" s="102">
        <v>0.97383700995689682</v>
      </c>
      <c r="K132" s="102">
        <v>0.97659247712444075</v>
      </c>
      <c r="L132" s="102">
        <v>0.97931449618279476</v>
      </c>
      <c r="M132" s="102">
        <v>0.98191668911478769</v>
      </c>
      <c r="N132" s="102">
        <v>0.98430292978470457</v>
      </c>
      <c r="O132" s="102">
        <v>0.9863692083085196</v>
      </c>
      <c r="P132" s="102">
        <v>0.98803878520117761</v>
      </c>
      <c r="Q132" s="102">
        <v>0.98910169457305241</v>
      </c>
      <c r="R132" s="102">
        <v>0.98948278897670683</v>
      </c>
      <c r="S132" s="102">
        <v>0.98949812515227253</v>
      </c>
      <c r="T132" s="102">
        <v>0.98951513859697859</v>
      </c>
      <c r="U132" s="102">
        <v>0.98953422194571949</v>
      </c>
      <c r="V132" s="102">
        <v>0.98955437132055546</v>
      </c>
      <c r="W132" s="102">
        <v>0.98957492616810772</v>
      </c>
      <c r="X132" s="102">
        <v>0.98959652826158573</v>
      </c>
      <c r="Y132" s="102">
        <v>0.98961839556987374</v>
      </c>
      <c r="Z132" s="102">
        <v>0.98964045370519282</v>
      </c>
      <c r="AA132" s="102">
        <v>0.989662349593185</v>
      </c>
      <c r="AB132" s="102">
        <v>0.9896833456756402</v>
      </c>
      <c r="AC132" s="102">
        <v>0.98970275358495097</v>
      </c>
      <c r="AD132" s="102">
        <v>0.98972001045678415</v>
      </c>
      <c r="AE132" s="102">
        <v>0.98973439904441296</v>
      </c>
      <c r="AF132" s="102">
        <v>0.98974556403403957</v>
      </c>
      <c r="AG132" s="102">
        <v>0.98975336851492401</v>
      </c>
      <c r="AH132" s="102">
        <v>0.98975792285393271</v>
      </c>
      <c r="AI132" s="102">
        <v>0.98975927401646613</v>
      </c>
      <c r="AJ132" s="102">
        <v>0.98975764630739393</v>
      </c>
      <c r="AK132" s="102">
        <v>0.98975343429147</v>
      </c>
      <c r="AL132" s="102">
        <v>0.98974691049254737</v>
      </c>
      <c r="AM132" s="102">
        <v>0.98973819631550053</v>
      </c>
      <c r="AN132" s="102">
        <v>0.9897276605426657</v>
      </c>
      <c r="AO132" s="102">
        <v>0.98971545156971585</v>
      </c>
      <c r="AP132" s="102">
        <v>0.9897015460566515</v>
      </c>
      <c r="AQ132" s="102">
        <v>0.98968625830612045</v>
      </c>
      <c r="AR132" s="102">
        <v>0.98966965541536844</v>
      </c>
      <c r="AS132" s="102">
        <v>0.98965135355028944</v>
      </c>
      <c r="AT132" s="102">
        <v>0.98963144777037138</v>
      </c>
      <c r="AU132" s="102">
        <v>0.98960986227093406</v>
      </c>
      <c r="AV132" s="102">
        <v>0.9895863230808446</v>
      </c>
      <c r="AW132" s="102">
        <v>0.98956030298707442</v>
      </c>
      <c r="AX132" s="102">
        <v>0.98953214975806747</v>
      </c>
      <c r="AY132" s="102">
        <v>0.98950103434888836</v>
      </c>
      <c r="AZ132" s="102">
        <v>0.98946627422159761</v>
      </c>
      <c r="BA132" s="102">
        <v>0.98942749281547882</v>
      </c>
      <c r="BB132" s="102">
        <v>0.98938360445008156</v>
      </c>
      <c r="BC132" s="102">
        <v>0.98933495996213194</v>
      </c>
      <c r="BD132" s="102">
        <v>0.98928011552823525</v>
      </c>
      <c r="BE132" s="102">
        <v>0.98921892566546066</v>
      </c>
      <c r="BF132" s="102">
        <v>0.98915146429685241</v>
      </c>
      <c r="BG132" s="102">
        <v>0.98907677953319828</v>
      </c>
      <c r="BH132" s="102">
        <v>0.98899334007540696</v>
      </c>
      <c r="BI132" s="102">
        <v>0.98890125996160516</v>
      </c>
      <c r="BJ132" s="102">
        <v>0.9887957792983193</v>
      </c>
      <c r="BK132" s="102">
        <v>0.98867582922722552</v>
      </c>
      <c r="BL132" s="102">
        <v>0.98854004040874499</v>
      </c>
      <c r="BM132" s="102">
        <v>0.98838669458130168</v>
      </c>
      <c r="BN132" s="102">
        <v>0.98821073392889469</v>
      </c>
      <c r="BO132" s="102">
        <v>0.98801748826553226</v>
      </c>
      <c r="BP132" s="102">
        <v>0.98780055932555788</v>
      </c>
      <c r="BQ132" s="102">
        <v>0.98756208938981516</v>
      </c>
      <c r="BR132" s="102">
        <v>0.98729270858614659</v>
      </c>
      <c r="BS132" s="102">
        <v>0.98699482586967735</v>
      </c>
      <c r="BT132" s="102">
        <v>0.9866605029732084</v>
      </c>
      <c r="BU132" s="102">
        <v>0.98628239954163921</v>
      </c>
      <c r="BV132" s="102">
        <v>0.98583797343491208</v>
      </c>
      <c r="BW132" s="102">
        <v>0.98532720132005136</v>
      </c>
      <c r="BX132" s="102">
        <v>0.9847312295961691</v>
      </c>
      <c r="BY132" s="102">
        <v>0.98403226790090148</v>
      </c>
      <c r="BZ132" s="102">
        <v>0.98324296145963674</v>
      </c>
      <c r="CA132" s="102">
        <v>0.98237932259117211</v>
      </c>
      <c r="CB132" s="102">
        <v>0.98237932259117211</v>
      </c>
      <c r="CC132" s="104">
        <f t="shared" ref="CC132:DC132" si="88">CB132</f>
        <v>0.98237932259117211</v>
      </c>
      <c r="CD132" s="104">
        <f t="shared" si="88"/>
        <v>0.98237932259117211</v>
      </c>
      <c r="CE132" s="104">
        <f t="shared" si="88"/>
        <v>0.98237932259117211</v>
      </c>
      <c r="CF132" s="104">
        <f t="shared" si="88"/>
        <v>0.98237932259117211</v>
      </c>
      <c r="CG132" s="104">
        <f t="shared" si="88"/>
        <v>0.98237932259117211</v>
      </c>
      <c r="CH132" s="104">
        <f t="shared" si="88"/>
        <v>0.98237932259117211</v>
      </c>
      <c r="CI132" s="104">
        <f t="shared" si="88"/>
        <v>0.98237932259117211</v>
      </c>
      <c r="CJ132" s="104">
        <f t="shared" si="88"/>
        <v>0.98237932259117211</v>
      </c>
      <c r="CK132" s="104">
        <f t="shared" si="88"/>
        <v>0.98237932259117211</v>
      </c>
      <c r="CL132" s="104">
        <f t="shared" si="88"/>
        <v>0.98237932259117211</v>
      </c>
      <c r="CM132" s="104">
        <f t="shared" si="88"/>
        <v>0.98237932259117211</v>
      </c>
      <c r="CN132" s="104">
        <f t="shared" si="88"/>
        <v>0.98237932259117211</v>
      </c>
      <c r="CO132" s="104">
        <f t="shared" si="88"/>
        <v>0.98237932259117211</v>
      </c>
      <c r="CP132" s="104">
        <f t="shared" si="88"/>
        <v>0.98237932259117211</v>
      </c>
      <c r="CQ132" s="104">
        <f t="shared" si="88"/>
        <v>0.98237932259117211</v>
      </c>
      <c r="CR132" s="104">
        <f t="shared" si="88"/>
        <v>0.98237932259117211</v>
      </c>
      <c r="CS132" s="104">
        <f t="shared" si="88"/>
        <v>0.98237932259117211</v>
      </c>
      <c r="CT132" s="104">
        <f t="shared" si="88"/>
        <v>0.98237932259117211</v>
      </c>
      <c r="CU132" s="104">
        <f t="shared" si="88"/>
        <v>0.98237932259117211</v>
      </c>
      <c r="CV132" s="104">
        <f t="shared" si="88"/>
        <v>0.98237932259117211</v>
      </c>
      <c r="CW132" s="104">
        <f t="shared" si="88"/>
        <v>0.98237932259117211</v>
      </c>
      <c r="CX132" s="104">
        <f t="shared" si="88"/>
        <v>0.98237932259117211</v>
      </c>
      <c r="CY132" s="104">
        <f t="shared" si="88"/>
        <v>0.98237932259117211</v>
      </c>
      <c r="CZ132" s="104">
        <f t="shared" si="88"/>
        <v>0.98237932259117211</v>
      </c>
      <c r="DA132" s="104">
        <f t="shared" si="88"/>
        <v>0.98237932259117211</v>
      </c>
      <c r="DB132" s="104">
        <f t="shared" si="88"/>
        <v>0.98237932259117211</v>
      </c>
      <c r="DC132" s="104">
        <f t="shared" si="88"/>
        <v>0.98237932259117211</v>
      </c>
      <c r="DE132" s="100">
        <v>37</v>
      </c>
      <c r="DF132" s="11">
        <v>0.93707944162406798</v>
      </c>
      <c r="DG132" s="11">
        <v>0.94285638935368898</v>
      </c>
      <c r="DH132" s="11">
        <v>0.94897594526637352</v>
      </c>
      <c r="DI132" s="11">
        <v>0.95500231700119598</v>
      </c>
      <c r="DJ132" s="11">
        <v>0.96054884675159613</v>
      </c>
      <c r="DK132" s="11">
        <v>0.96519953192292618</v>
      </c>
      <c r="DL132" s="11">
        <v>0.96852784037332029</v>
      </c>
      <c r="DM132" s="11">
        <v>0.97112622096482915</v>
      </c>
      <c r="DN132" s="11">
        <v>0.97383700995689682</v>
      </c>
      <c r="DO132" s="11">
        <v>0.97659247712444075</v>
      </c>
      <c r="DP132" s="11">
        <v>0.97931449618279476</v>
      </c>
      <c r="DQ132" s="11">
        <v>0.98191668911478769</v>
      </c>
      <c r="DR132" s="11">
        <v>0.98430292978470457</v>
      </c>
      <c r="DS132" s="11">
        <v>0.9863692083085196</v>
      </c>
      <c r="DT132" s="11">
        <v>0.98803878520117761</v>
      </c>
      <c r="DU132" s="11">
        <v>0.98910169457305241</v>
      </c>
      <c r="DV132" s="11">
        <v>0.98948278897670683</v>
      </c>
      <c r="DW132" s="11">
        <v>0.98949812515227253</v>
      </c>
      <c r="DX132" s="11">
        <v>0.98951513859697859</v>
      </c>
      <c r="DY132" s="11">
        <v>0.98953422194571949</v>
      </c>
      <c r="DZ132" s="11">
        <v>0.98955437132055546</v>
      </c>
      <c r="EA132" s="11">
        <v>0.98957492616810772</v>
      </c>
      <c r="EB132" s="11">
        <v>0.98959652826158573</v>
      </c>
      <c r="EC132" s="11">
        <v>0.98961839556987374</v>
      </c>
      <c r="ED132" s="11">
        <v>0.98964045370519282</v>
      </c>
      <c r="EE132" s="11">
        <v>0.989662349593185</v>
      </c>
      <c r="EF132" s="11">
        <v>0.9896833456756402</v>
      </c>
      <c r="EG132" s="11">
        <v>0.98970275358495097</v>
      </c>
      <c r="EH132" s="11">
        <v>0.98972001045678415</v>
      </c>
      <c r="EI132" s="11">
        <v>0.98973439904441296</v>
      </c>
      <c r="EJ132" s="11">
        <v>0.98974556403403957</v>
      </c>
      <c r="EK132" s="11">
        <v>0.98975336851492401</v>
      </c>
      <c r="EL132" s="11">
        <v>0.98975792285393271</v>
      </c>
      <c r="EM132" s="11">
        <v>0.98975927401646613</v>
      </c>
      <c r="EN132" s="11">
        <v>0.98975764630739393</v>
      </c>
      <c r="EO132" s="11">
        <v>0.98975343429147</v>
      </c>
      <c r="EP132" s="11">
        <v>0.98974691049254737</v>
      </c>
      <c r="EQ132" s="11">
        <v>0.98973819631550053</v>
      </c>
      <c r="ER132" s="11">
        <v>0.9897276605426657</v>
      </c>
      <c r="ES132" s="11">
        <v>0.98971545156971585</v>
      </c>
      <c r="ET132" s="11">
        <v>0.9897015460566515</v>
      </c>
      <c r="EU132" s="11">
        <v>0.98968625830612045</v>
      </c>
      <c r="EV132" s="11">
        <v>0.98966965541536844</v>
      </c>
      <c r="EW132" s="11">
        <v>0.98965135355028944</v>
      </c>
      <c r="EX132" s="11">
        <v>0.98963144777037138</v>
      </c>
      <c r="EY132" s="11">
        <v>0.98960986227093406</v>
      </c>
      <c r="EZ132" s="11">
        <v>0.9895863230808446</v>
      </c>
      <c r="FA132" s="11">
        <v>0.98956030298707442</v>
      </c>
      <c r="FB132" s="11">
        <v>0.98953214975806747</v>
      </c>
      <c r="FC132" s="11">
        <v>0.98950103434888836</v>
      </c>
      <c r="FD132" s="11">
        <v>0.98946627422159761</v>
      </c>
      <c r="FE132" s="11">
        <v>0.98942749281547882</v>
      </c>
      <c r="FF132" s="11">
        <v>0.98938360445008156</v>
      </c>
      <c r="FG132" s="11">
        <v>0.98933495996213194</v>
      </c>
      <c r="FH132" s="11">
        <v>0.98928011552823525</v>
      </c>
      <c r="FI132" s="11">
        <v>0.98921892566546066</v>
      </c>
      <c r="FJ132" s="11">
        <v>0.98915146429685241</v>
      </c>
      <c r="FK132" s="11">
        <v>0.98907677953319828</v>
      </c>
      <c r="FL132" s="11">
        <v>0.98899334007540696</v>
      </c>
      <c r="FM132" s="11">
        <v>0.98890125996160516</v>
      </c>
      <c r="FN132" s="11">
        <v>0.9887957792983193</v>
      </c>
      <c r="FO132" s="11">
        <v>0.98867582922722552</v>
      </c>
      <c r="FP132" s="11">
        <v>0.98854004040874499</v>
      </c>
      <c r="FQ132" s="11">
        <v>0.98838669458130168</v>
      </c>
      <c r="FR132" s="11">
        <v>0.98821073392889469</v>
      </c>
      <c r="FS132" s="11">
        <v>0.98801748826553226</v>
      </c>
      <c r="FT132" s="11">
        <v>0.98780055932555788</v>
      </c>
      <c r="FU132" s="11">
        <v>0.98756208938981516</v>
      </c>
      <c r="FV132" s="11">
        <v>0.98729270858614659</v>
      </c>
      <c r="FW132" s="11">
        <v>0.98699482586967735</v>
      </c>
      <c r="FX132" s="11">
        <v>0.9866605029732084</v>
      </c>
      <c r="FY132" s="11">
        <v>0.98628239954163921</v>
      </c>
      <c r="FZ132" s="11">
        <v>0.98583797343491208</v>
      </c>
      <c r="GA132" s="11">
        <v>0.98532720132005136</v>
      </c>
      <c r="GB132" s="11">
        <v>0.9847312295961691</v>
      </c>
      <c r="GC132" s="11">
        <v>0.98403226790090148</v>
      </c>
      <c r="GD132" s="11">
        <v>0.98324296145963674</v>
      </c>
      <c r="GE132" s="11">
        <v>0.98237932259117211</v>
      </c>
      <c r="GF132" s="11">
        <v>0.98237932259117211</v>
      </c>
      <c r="GG132" s="104">
        <f t="shared" ref="GG132:HG132" si="89">GF132</f>
        <v>0.98237932259117211</v>
      </c>
      <c r="GH132" s="104">
        <f t="shared" si="89"/>
        <v>0.98237932259117211</v>
      </c>
      <c r="GI132" s="104">
        <f t="shared" si="89"/>
        <v>0.98237932259117211</v>
      </c>
      <c r="GJ132" s="104">
        <f t="shared" si="89"/>
        <v>0.98237932259117211</v>
      </c>
      <c r="GK132" s="104">
        <f t="shared" si="89"/>
        <v>0.98237932259117211</v>
      </c>
      <c r="GL132" s="104">
        <f t="shared" si="89"/>
        <v>0.98237932259117211</v>
      </c>
      <c r="GM132" s="104">
        <f t="shared" si="89"/>
        <v>0.98237932259117211</v>
      </c>
      <c r="GN132" s="104">
        <f t="shared" si="89"/>
        <v>0.98237932259117211</v>
      </c>
      <c r="GO132" s="104">
        <f t="shared" si="89"/>
        <v>0.98237932259117211</v>
      </c>
      <c r="GP132" s="104">
        <f t="shared" si="89"/>
        <v>0.98237932259117211</v>
      </c>
      <c r="GQ132" s="104">
        <f t="shared" si="89"/>
        <v>0.98237932259117211</v>
      </c>
      <c r="GR132" s="104">
        <f t="shared" si="89"/>
        <v>0.98237932259117211</v>
      </c>
      <c r="GS132" s="104">
        <f t="shared" si="89"/>
        <v>0.98237932259117211</v>
      </c>
      <c r="GT132" s="104">
        <f t="shared" si="89"/>
        <v>0.98237932259117211</v>
      </c>
      <c r="GU132" s="104">
        <f t="shared" si="89"/>
        <v>0.98237932259117211</v>
      </c>
      <c r="GV132" s="104">
        <f t="shared" si="89"/>
        <v>0.98237932259117211</v>
      </c>
      <c r="GW132" s="104">
        <f t="shared" si="89"/>
        <v>0.98237932259117211</v>
      </c>
      <c r="GX132" s="104">
        <f t="shared" si="89"/>
        <v>0.98237932259117211</v>
      </c>
      <c r="GY132" s="104">
        <f t="shared" si="89"/>
        <v>0.98237932259117211</v>
      </c>
      <c r="GZ132" s="104">
        <f t="shared" si="89"/>
        <v>0.98237932259117211</v>
      </c>
      <c r="HA132" s="104">
        <f t="shared" si="89"/>
        <v>0.98237932259117211</v>
      </c>
      <c r="HB132" s="104">
        <f t="shared" si="89"/>
        <v>0.98237932259117211</v>
      </c>
      <c r="HC132" s="104">
        <f t="shared" si="89"/>
        <v>0.98237932259117211</v>
      </c>
      <c r="HD132" s="104">
        <f t="shared" si="89"/>
        <v>0.98237932259117211</v>
      </c>
      <c r="HE132" s="104">
        <f t="shared" si="89"/>
        <v>0.98237932259117211</v>
      </c>
      <c r="HF132" s="104">
        <f t="shared" si="89"/>
        <v>0.98237932259117211</v>
      </c>
      <c r="HG132" s="104">
        <f t="shared" si="89"/>
        <v>0.98237932259117211</v>
      </c>
    </row>
    <row r="133" spans="1:215" x14ac:dyDescent="0.2">
      <c r="A133" s="100">
        <v>38</v>
      </c>
      <c r="B133" s="102">
        <v>0.9385377710903644</v>
      </c>
      <c r="C133" s="102">
        <v>0.94418625873302919</v>
      </c>
      <c r="D133" s="102">
        <v>0.95016005271196369</v>
      </c>
      <c r="E133" s="102">
        <v>0.95603683188983213</v>
      </c>
      <c r="F133" s="102">
        <v>0.96143931378889402</v>
      </c>
      <c r="G133" s="102">
        <v>0.96596296320620367</v>
      </c>
      <c r="H133" s="102">
        <v>0.96919324001911622</v>
      </c>
      <c r="I133" s="102">
        <v>0.97170951138261175</v>
      </c>
      <c r="J133" s="102">
        <v>0.97433464930547253</v>
      </c>
      <c r="K133" s="102">
        <v>0.97700405439408733</v>
      </c>
      <c r="L133" s="102">
        <v>0.97964294712442102</v>
      </c>
      <c r="M133" s="102">
        <v>0.98216805869217205</v>
      </c>
      <c r="N133" s="102">
        <v>0.98448592255895406</v>
      </c>
      <c r="O133" s="102">
        <v>0.98649498546346337</v>
      </c>
      <c r="P133" s="102">
        <v>0.98808443481127117</v>
      </c>
      <c r="Q133" s="102">
        <v>0.98914631693101018</v>
      </c>
      <c r="R133" s="102">
        <v>0.98952624625728547</v>
      </c>
      <c r="S133" s="102">
        <v>0.98954030895580258</v>
      </c>
      <c r="T133" s="102">
        <v>0.98955590652288439</v>
      </c>
      <c r="U133" s="102">
        <v>0.98957339849300574</v>
      </c>
      <c r="V133" s="102">
        <v>0.98959186525005782</v>
      </c>
      <c r="W133" s="102">
        <v>0.98961070173656418</v>
      </c>
      <c r="X133" s="102">
        <v>0.9896304957710651</v>
      </c>
      <c r="Y133" s="102">
        <v>0.98965053113279255</v>
      </c>
      <c r="Z133" s="102">
        <v>0.98967073975801634</v>
      </c>
      <c r="AA133" s="102">
        <v>0.9896907984092993</v>
      </c>
      <c r="AB133" s="102">
        <v>0.9897100317872648</v>
      </c>
      <c r="AC133" s="102">
        <v>0.98972780969000307</v>
      </c>
      <c r="AD133" s="102">
        <v>0.98974361689228396</v>
      </c>
      <c r="AE133" s="102">
        <v>0.98975679682154383</v>
      </c>
      <c r="AF133" s="102">
        <v>0.98976702435729291</v>
      </c>
      <c r="AG133" s="102">
        <v>0.98977417436425708</v>
      </c>
      <c r="AH133" s="102">
        <v>0.98977834810291176</v>
      </c>
      <c r="AI133" s="102">
        <v>0.98977958877305849</v>
      </c>
      <c r="AJ133" s="102">
        <v>0.98977810193343163</v>
      </c>
      <c r="AK133" s="102">
        <v>0.98977424901108879</v>
      </c>
      <c r="AL133" s="102">
        <v>0.98976827967670489</v>
      </c>
      <c r="AM133" s="102">
        <v>0.98976030522043645</v>
      </c>
      <c r="AN133" s="102">
        <v>0.98975066342222473</v>
      </c>
      <c r="AO133" s="102">
        <v>0.98973949027775976</v>
      </c>
      <c r="AP133" s="102">
        <v>0.98972676455352038</v>
      </c>
      <c r="AQ133" s="102">
        <v>0.9897127741322429</v>
      </c>
      <c r="AR133" s="102">
        <v>0.98969758057835422</v>
      </c>
      <c r="AS133" s="102">
        <v>0.98968083267068929</v>
      </c>
      <c r="AT133" s="102">
        <v>0.98966261761772056</v>
      </c>
      <c r="AU133" s="102">
        <v>0.98964286623742326</v>
      </c>
      <c r="AV133" s="102">
        <v>0.98962132795781921</v>
      </c>
      <c r="AW133" s="102">
        <v>0.98959752047731642</v>
      </c>
      <c r="AX133" s="102">
        <v>0.98957176248145762</v>
      </c>
      <c r="AY133" s="102">
        <v>0.98954329552651055</v>
      </c>
      <c r="AZ133" s="102">
        <v>0.98951149542447625</v>
      </c>
      <c r="BA133" s="102">
        <v>0.98947601815222463</v>
      </c>
      <c r="BB133" s="102">
        <v>0.98943587093408181</v>
      </c>
      <c r="BC133" s="102">
        <v>0.98939137573798042</v>
      </c>
      <c r="BD133" s="102">
        <v>0.98934121251240159</v>
      </c>
      <c r="BE133" s="102">
        <v>0.98928524963693765</v>
      </c>
      <c r="BF133" s="102">
        <v>0.98922355638652848</v>
      </c>
      <c r="BG133" s="102">
        <v>0.98915526399124709</v>
      </c>
      <c r="BH133" s="102">
        <v>0.98907897365625308</v>
      </c>
      <c r="BI133" s="102">
        <v>0.98899479306081206</v>
      </c>
      <c r="BJ133" s="102">
        <v>0.98889837189845697</v>
      </c>
      <c r="BK133" s="102">
        <v>0.98878873753970842</v>
      </c>
      <c r="BL133" s="102">
        <v>0.98866464444483726</v>
      </c>
      <c r="BM133" s="102">
        <v>0.98852452909362465</v>
      </c>
      <c r="BN133" s="102">
        <v>0.98836377699123434</v>
      </c>
      <c r="BO133" s="102">
        <v>0.9881872754836305</v>
      </c>
      <c r="BP133" s="102">
        <v>0.98798918961097981</v>
      </c>
      <c r="BQ133" s="102">
        <v>0.98777149653233609</v>
      </c>
      <c r="BR133" s="102">
        <v>0.9875256559297384</v>
      </c>
      <c r="BS133" s="102">
        <v>0.98725390090763676</v>
      </c>
      <c r="BT133" s="102">
        <v>0.98694901254880218</v>
      </c>
      <c r="BU133" s="102">
        <v>0.98660433665015357</v>
      </c>
      <c r="BV133" s="102">
        <v>0.98619935349324861</v>
      </c>
      <c r="BW133" s="102">
        <v>0.98573413909397423</v>
      </c>
      <c r="BX133" s="102">
        <v>0.98519160378575221</v>
      </c>
      <c r="BY133" s="102">
        <v>0.98455568057445342</v>
      </c>
      <c r="BZ133" s="102">
        <v>0.98383810798175786</v>
      </c>
      <c r="CA133" s="102">
        <v>0.98305372495374177</v>
      </c>
      <c r="CB133" s="102">
        <v>0.98305372495374177</v>
      </c>
      <c r="CC133" s="104">
        <f t="shared" ref="CC133:DC133" si="90">CB133</f>
        <v>0.98305372495374177</v>
      </c>
      <c r="CD133" s="104">
        <f t="shared" si="90"/>
        <v>0.98305372495374177</v>
      </c>
      <c r="CE133" s="104">
        <f t="shared" si="90"/>
        <v>0.98305372495374177</v>
      </c>
      <c r="CF133" s="104">
        <f t="shared" si="90"/>
        <v>0.98305372495374177</v>
      </c>
      <c r="CG133" s="104">
        <f t="shared" si="90"/>
        <v>0.98305372495374177</v>
      </c>
      <c r="CH133" s="104">
        <f t="shared" si="90"/>
        <v>0.98305372495374177</v>
      </c>
      <c r="CI133" s="104">
        <f t="shared" si="90"/>
        <v>0.98305372495374177</v>
      </c>
      <c r="CJ133" s="104">
        <f t="shared" si="90"/>
        <v>0.98305372495374177</v>
      </c>
      <c r="CK133" s="104">
        <f t="shared" si="90"/>
        <v>0.98305372495374177</v>
      </c>
      <c r="CL133" s="104">
        <f t="shared" si="90"/>
        <v>0.98305372495374177</v>
      </c>
      <c r="CM133" s="104">
        <f t="shared" si="90"/>
        <v>0.98305372495374177</v>
      </c>
      <c r="CN133" s="104">
        <f t="shared" si="90"/>
        <v>0.98305372495374177</v>
      </c>
      <c r="CO133" s="104">
        <f t="shared" si="90"/>
        <v>0.98305372495374177</v>
      </c>
      <c r="CP133" s="104">
        <f t="shared" si="90"/>
        <v>0.98305372495374177</v>
      </c>
      <c r="CQ133" s="104">
        <f t="shared" si="90"/>
        <v>0.98305372495374177</v>
      </c>
      <c r="CR133" s="104">
        <f t="shared" si="90"/>
        <v>0.98305372495374177</v>
      </c>
      <c r="CS133" s="104">
        <f t="shared" si="90"/>
        <v>0.98305372495374177</v>
      </c>
      <c r="CT133" s="104">
        <f t="shared" si="90"/>
        <v>0.98305372495374177</v>
      </c>
      <c r="CU133" s="104">
        <f t="shared" si="90"/>
        <v>0.98305372495374177</v>
      </c>
      <c r="CV133" s="104">
        <f t="shared" si="90"/>
        <v>0.98305372495374177</v>
      </c>
      <c r="CW133" s="104">
        <f t="shared" si="90"/>
        <v>0.98305372495374177</v>
      </c>
      <c r="CX133" s="104">
        <f t="shared" si="90"/>
        <v>0.98305372495374177</v>
      </c>
      <c r="CY133" s="104">
        <f t="shared" si="90"/>
        <v>0.98305372495374177</v>
      </c>
      <c r="CZ133" s="104">
        <f t="shared" si="90"/>
        <v>0.98305372495374177</v>
      </c>
      <c r="DA133" s="104">
        <f t="shared" si="90"/>
        <v>0.98305372495374177</v>
      </c>
      <c r="DB133" s="104">
        <f t="shared" si="90"/>
        <v>0.98305372495374177</v>
      </c>
      <c r="DC133" s="104">
        <f t="shared" si="90"/>
        <v>0.98305372495374177</v>
      </c>
      <c r="DE133" s="100">
        <v>38</v>
      </c>
      <c r="DF133" s="11">
        <v>0.9385377710903644</v>
      </c>
      <c r="DG133" s="11">
        <v>0.94418625873302919</v>
      </c>
      <c r="DH133" s="11">
        <v>0.95016005271196369</v>
      </c>
      <c r="DI133" s="11">
        <v>0.95603683188983213</v>
      </c>
      <c r="DJ133" s="11">
        <v>0.96143931378889402</v>
      </c>
      <c r="DK133" s="11">
        <v>0.96596296320620367</v>
      </c>
      <c r="DL133" s="11">
        <v>0.96919324001911622</v>
      </c>
      <c r="DM133" s="11">
        <v>0.97170951138261175</v>
      </c>
      <c r="DN133" s="11">
        <v>0.97433464930547253</v>
      </c>
      <c r="DO133" s="11">
        <v>0.97700405439408733</v>
      </c>
      <c r="DP133" s="11">
        <v>0.97964294712442102</v>
      </c>
      <c r="DQ133" s="11">
        <v>0.98216805869217205</v>
      </c>
      <c r="DR133" s="11">
        <v>0.98448592255895406</v>
      </c>
      <c r="DS133" s="11">
        <v>0.98649498546346337</v>
      </c>
      <c r="DT133" s="11">
        <v>0.98808443481127117</v>
      </c>
      <c r="DU133" s="11">
        <v>0.98914631693101018</v>
      </c>
      <c r="DV133" s="11">
        <v>0.98952624625728547</v>
      </c>
      <c r="DW133" s="11">
        <v>0.98954030895580258</v>
      </c>
      <c r="DX133" s="11">
        <v>0.98955590652288439</v>
      </c>
      <c r="DY133" s="11">
        <v>0.98957339849300574</v>
      </c>
      <c r="DZ133" s="11">
        <v>0.98959186525005782</v>
      </c>
      <c r="EA133" s="11">
        <v>0.98961070173656418</v>
      </c>
      <c r="EB133" s="11">
        <v>0.9896304957710651</v>
      </c>
      <c r="EC133" s="11">
        <v>0.98965053113279255</v>
      </c>
      <c r="ED133" s="11">
        <v>0.98967073975801634</v>
      </c>
      <c r="EE133" s="11">
        <v>0.9896907984092993</v>
      </c>
      <c r="EF133" s="11">
        <v>0.9897100317872648</v>
      </c>
      <c r="EG133" s="11">
        <v>0.98972780969000307</v>
      </c>
      <c r="EH133" s="11">
        <v>0.98974361689228396</v>
      </c>
      <c r="EI133" s="11">
        <v>0.98975679682154383</v>
      </c>
      <c r="EJ133" s="11">
        <v>0.98976702435729291</v>
      </c>
      <c r="EK133" s="11">
        <v>0.98977417436425708</v>
      </c>
      <c r="EL133" s="11">
        <v>0.98977834810291176</v>
      </c>
      <c r="EM133" s="11">
        <v>0.98977958877305849</v>
      </c>
      <c r="EN133" s="11">
        <v>0.98977810193343163</v>
      </c>
      <c r="EO133" s="11">
        <v>0.98977424901108879</v>
      </c>
      <c r="EP133" s="11">
        <v>0.98976827967670489</v>
      </c>
      <c r="EQ133" s="11">
        <v>0.98976030522043645</v>
      </c>
      <c r="ER133" s="11">
        <v>0.98975066342222473</v>
      </c>
      <c r="ES133" s="11">
        <v>0.98973949027775976</v>
      </c>
      <c r="ET133" s="11">
        <v>0.98972676455352038</v>
      </c>
      <c r="EU133" s="11">
        <v>0.9897127741322429</v>
      </c>
      <c r="EV133" s="11">
        <v>0.98969758057835422</v>
      </c>
      <c r="EW133" s="11">
        <v>0.98968083267068929</v>
      </c>
      <c r="EX133" s="11">
        <v>0.98966261761772056</v>
      </c>
      <c r="EY133" s="11">
        <v>0.98964286623742326</v>
      </c>
      <c r="EZ133" s="11">
        <v>0.98962132795781921</v>
      </c>
      <c r="FA133" s="11">
        <v>0.98959752047731642</v>
      </c>
      <c r="FB133" s="11">
        <v>0.98957176248145762</v>
      </c>
      <c r="FC133" s="11">
        <v>0.98954329552651055</v>
      </c>
      <c r="FD133" s="11">
        <v>0.98951149542447625</v>
      </c>
      <c r="FE133" s="11">
        <v>0.98947601815222463</v>
      </c>
      <c r="FF133" s="11">
        <v>0.98943587093408181</v>
      </c>
      <c r="FG133" s="11">
        <v>0.98939137573798042</v>
      </c>
      <c r="FH133" s="11">
        <v>0.98934121251240159</v>
      </c>
      <c r="FI133" s="11">
        <v>0.98928524963693765</v>
      </c>
      <c r="FJ133" s="11">
        <v>0.98922355638652848</v>
      </c>
      <c r="FK133" s="11">
        <v>0.98915526399124709</v>
      </c>
      <c r="FL133" s="11">
        <v>0.98907897365625308</v>
      </c>
      <c r="FM133" s="11">
        <v>0.98899479306081206</v>
      </c>
      <c r="FN133" s="11">
        <v>0.98889837189845697</v>
      </c>
      <c r="FO133" s="11">
        <v>0.98878873753970842</v>
      </c>
      <c r="FP133" s="11">
        <v>0.98866464444483726</v>
      </c>
      <c r="FQ133" s="11">
        <v>0.98852452909362465</v>
      </c>
      <c r="FR133" s="11">
        <v>0.98836377699123434</v>
      </c>
      <c r="FS133" s="11">
        <v>0.9881872754836305</v>
      </c>
      <c r="FT133" s="11">
        <v>0.98798918961097981</v>
      </c>
      <c r="FU133" s="11">
        <v>0.98777149653233609</v>
      </c>
      <c r="FV133" s="11">
        <v>0.9875256559297384</v>
      </c>
      <c r="FW133" s="11">
        <v>0.98725390090763676</v>
      </c>
      <c r="FX133" s="11">
        <v>0.98694901254880218</v>
      </c>
      <c r="FY133" s="11">
        <v>0.98660433665015357</v>
      </c>
      <c r="FZ133" s="11">
        <v>0.98619935349324861</v>
      </c>
      <c r="GA133" s="11">
        <v>0.98573413909397423</v>
      </c>
      <c r="GB133" s="11">
        <v>0.98519160378575221</v>
      </c>
      <c r="GC133" s="11">
        <v>0.98455568057445342</v>
      </c>
      <c r="GD133" s="11">
        <v>0.98383810798175786</v>
      </c>
      <c r="GE133" s="11">
        <v>0.98305372495374177</v>
      </c>
      <c r="GF133" s="11">
        <v>0.98305372495374177</v>
      </c>
      <c r="GG133" s="104">
        <f t="shared" ref="GG133:HG133" si="91">GF133</f>
        <v>0.98305372495374177</v>
      </c>
      <c r="GH133" s="104">
        <f t="shared" si="91"/>
        <v>0.98305372495374177</v>
      </c>
      <c r="GI133" s="104">
        <f t="shared" si="91"/>
        <v>0.98305372495374177</v>
      </c>
      <c r="GJ133" s="104">
        <f t="shared" si="91"/>
        <v>0.98305372495374177</v>
      </c>
      <c r="GK133" s="104">
        <f t="shared" si="91"/>
        <v>0.98305372495374177</v>
      </c>
      <c r="GL133" s="104">
        <f t="shared" si="91"/>
        <v>0.98305372495374177</v>
      </c>
      <c r="GM133" s="104">
        <f t="shared" si="91"/>
        <v>0.98305372495374177</v>
      </c>
      <c r="GN133" s="104">
        <f t="shared" si="91"/>
        <v>0.98305372495374177</v>
      </c>
      <c r="GO133" s="104">
        <f t="shared" si="91"/>
        <v>0.98305372495374177</v>
      </c>
      <c r="GP133" s="104">
        <f t="shared" si="91"/>
        <v>0.98305372495374177</v>
      </c>
      <c r="GQ133" s="104">
        <f t="shared" si="91"/>
        <v>0.98305372495374177</v>
      </c>
      <c r="GR133" s="104">
        <f t="shared" si="91"/>
        <v>0.98305372495374177</v>
      </c>
      <c r="GS133" s="104">
        <f t="shared" si="91"/>
        <v>0.98305372495374177</v>
      </c>
      <c r="GT133" s="104">
        <f t="shared" si="91"/>
        <v>0.98305372495374177</v>
      </c>
      <c r="GU133" s="104">
        <f t="shared" si="91"/>
        <v>0.98305372495374177</v>
      </c>
      <c r="GV133" s="104">
        <f t="shared" si="91"/>
        <v>0.98305372495374177</v>
      </c>
      <c r="GW133" s="104">
        <f t="shared" si="91"/>
        <v>0.98305372495374177</v>
      </c>
      <c r="GX133" s="104">
        <f t="shared" si="91"/>
        <v>0.98305372495374177</v>
      </c>
      <c r="GY133" s="104">
        <f t="shared" si="91"/>
        <v>0.98305372495374177</v>
      </c>
      <c r="GZ133" s="104">
        <f t="shared" si="91"/>
        <v>0.98305372495374177</v>
      </c>
      <c r="HA133" s="104">
        <f t="shared" si="91"/>
        <v>0.98305372495374177</v>
      </c>
      <c r="HB133" s="104">
        <f t="shared" si="91"/>
        <v>0.98305372495374177</v>
      </c>
      <c r="HC133" s="104">
        <f t="shared" si="91"/>
        <v>0.98305372495374177</v>
      </c>
      <c r="HD133" s="104">
        <f t="shared" si="91"/>
        <v>0.98305372495374177</v>
      </c>
      <c r="HE133" s="104">
        <f t="shared" si="91"/>
        <v>0.98305372495374177</v>
      </c>
      <c r="HF133" s="104">
        <f t="shared" si="91"/>
        <v>0.98305372495374177</v>
      </c>
      <c r="HG133" s="104">
        <f t="shared" si="91"/>
        <v>0.98305372495374177</v>
      </c>
    </row>
    <row r="134" spans="1:215" x14ac:dyDescent="0.2">
      <c r="A134" s="100">
        <v>39</v>
      </c>
      <c r="B134" s="102">
        <v>0.93990297150683766</v>
      </c>
      <c r="C134" s="102">
        <v>0.94543728355309087</v>
      </c>
      <c r="D134" s="102">
        <v>0.95127990239332416</v>
      </c>
      <c r="E134" s="102">
        <v>0.9570204240789455</v>
      </c>
      <c r="F134" s="102">
        <v>0.9622905454442795</v>
      </c>
      <c r="G134" s="102">
        <v>0.96669668970816724</v>
      </c>
      <c r="H134" s="102">
        <v>0.96983570448056788</v>
      </c>
      <c r="I134" s="102">
        <v>0.97227451361395067</v>
      </c>
      <c r="J134" s="102">
        <v>0.97481780847076382</v>
      </c>
      <c r="K134" s="102">
        <v>0.97740413575583496</v>
      </c>
      <c r="L134" s="102">
        <v>0.97996195180805423</v>
      </c>
      <c r="M134" s="102">
        <v>0.98241119927731957</v>
      </c>
      <c r="N134" s="102">
        <v>0.98466149106239698</v>
      </c>
      <c r="O134" s="102">
        <v>0.98661383469074293</v>
      </c>
      <c r="P134" s="102">
        <v>0.9881598774924687</v>
      </c>
      <c r="Q134" s="102">
        <v>0.98918438911406081</v>
      </c>
      <c r="R134" s="102">
        <v>0.98956332294671823</v>
      </c>
      <c r="S134" s="102">
        <v>0.98957629778558343</v>
      </c>
      <c r="T134" s="102">
        <v>0.98959068613170831</v>
      </c>
      <c r="U134" s="102">
        <v>0.98960681928928551</v>
      </c>
      <c r="V134" s="102">
        <v>0.98962384954037308</v>
      </c>
      <c r="W134" s="102">
        <v>0.9896412191759808</v>
      </c>
      <c r="X134" s="102">
        <v>0.98965946998490872</v>
      </c>
      <c r="Y134" s="102">
        <v>0.98967794188516456</v>
      </c>
      <c r="Z134" s="102">
        <v>0.98969657220207186</v>
      </c>
      <c r="AA134" s="102">
        <v>0.98971506313905999</v>
      </c>
      <c r="AB134" s="102">
        <v>0.98973279248862212</v>
      </c>
      <c r="AC134" s="102">
        <v>0.98974917964489351</v>
      </c>
      <c r="AD134" s="102">
        <v>0.98976374999593431</v>
      </c>
      <c r="AE134" s="102">
        <v>0.98977589869788252</v>
      </c>
      <c r="AF134" s="102">
        <v>0.98978532635975214</v>
      </c>
      <c r="AG134" s="102">
        <v>0.98979191786815757</v>
      </c>
      <c r="AH134" s="102">
        <v>0.98979576669906022</v>
      </c>
      <c r="AI134" s="102">
        <v>0.98979691282312598</v>
      </c>
      <c r="AJ134" s="102">
        <v>0.98979554579616003</v>
      </c>
      <c r="AK134" s="102">
        <v>0.98979199877153945</v>
      </c>
      <c r="AL134" s="102">
        <v>0.989786501917998</v>
      </c>
      <c r="AM134" s="102">
        <v>0.98977915788816795</v>
      </c>
      <c r="AN134" s="102">
        <v>0.9897702780128772</v>
      </c>
      <c r="AO134" s="102">
        <v>0.9897599877021106</v>
      </c>
      <c r="AP134" s="102">
        <v>0.98974826750621414</v>
      </c>
      <c r="AQ134" s="102">
        <v>0.98973538276798034</v>
      </c>
      <c r="AR134" s="102">
        <v>0.98972139032167683</v>
      </c>
      <c r="AS134" s="102">
        <v>0.9897059667375967</v>
      </c>
      <c r="AT134" s="102">
        <v>0.98968919251329501</v>
      </c>
      <c r="AU134" s="102">
        <v>0.98967100409370612</v>
      </c>
      <c r="AV134" s="102">
        <v>0.98965117083559651</v>
      </c>
      <c r="AW134" s="102">
        <v>0.98962924869845115</v>
      </c>
      <c r="AX134" s="102">
        <v>0.98960553154190478</v>
      </c>
      <c r="AY134" s="102">
        <v>0.98957932107095592</v>
      </c>
      <c r="AZ134" s="102">
        <v>0.98955004278824732</v>
      </c>
      <c r="BA134" s="102">
        <v>0.98951738034796144</v>
      </c>
      <c r="BB134" s="102">
        <v>0.98948042008351622</v>
      </c>
      <c r="BC134" s="102">
        <v>0.98943945927526333</v>
      </c>
      <c r="BD134" s="102">
        <v>0.98939328324393661</v>
      </c>
      <c r="BE134" s="102">
        <v>0.98934177204334006</v>
      </c>
      <c r="BF134" s="102">
        <v>0.98928499083590182</v>
      </c>
      <c r="BG134" s="102">
        <v>0.98922214147445586</v>
      </c>
      <c r="BH134" s="102">
        <v>0.98915193785538857</v>
      </c>
      <c r="BI134" s="102">
        <v>0.98907448192810832</v>
      </c>
      <c r="BJ134" s="102">
        <v>0.98898577193818971</v>
      </c>
      <c r="BK134" s="102">
        <v>0.98888491674989587</v>
      </c>
      <c r="BL134" s="102">
        <v>0.98877077561914839</v>
      </c>
      <c r="BM134" s="102">
        <v>0.9886419160623009</v>
      </c>
      <c r="BN134" s="102">
        <v>0.98849410008035676</v>
      </c>
      <c r="BO134" s="102">
        <v>0.98833183696314408</v>
      </c>
      <c r="BP134" s="102">
        <v>0.98814976989603243</v>
      </c>
      <c r="BQ134" s="102">
        <v>0.98794973367917882</v>
      </c>
      <c r="BR134" s="102">
        <v>0.98772389168150843</v>
      </c>
      <c r="BS134" s="102">
        <v>0.98747432430526139</v>
      </c>
      <c r="BT134" s="102">
        <v>0.98719442121882839</v>
      </c>
      <c r="BU134" s="102">
        <v>0.98687810674695509</v>
      </c>
      <c r="BV134" s="102">
        <v>0.98650657403214137</v>
      </c>
      <c r="BW134" s="102">
        <v>0.98607997383804913</v>
      </c>
      <c r="BX134" s="102">
        <v>0.98558270323179498</v>
      </c>
      <c r="BY134" s="102">
        <v>0.98500014203176489</v>
      </c>
      <c r="BZ134" s="102">
        <v>0.98434323779695976</v>
      </c>
      <c r="CA134" s="102">
        <v>0.98362580843185576</v>
      </c>
      <c r="CB134" s="102">
        <v>0.98362580843185576</v>
      </c>
      <c r="CC134" s="104">
        <f t="shared" ref="CC134:DC134" si="92">CB134</f>
        <v>0.98362580843185576</v>
      </c>
      <c r="CD134" s="104">
        <f t="shared" si="92"/>
        <v>0.98362580843185576</v>
      </c>
      <c r="CE134" s="104">
        <f t="shared" si="92"/>
        <v>0.98362580843185576</v>
      </c>
      <c r="CF134" s="104">
        <f t="shared" si="92"/>
        <v>0.98362580843185576</v>
      </c>
      <c r="CG134" s="104">
        <f t="shared" si="92"/>
        <v>0.98362580843185576</v>
      </c>
      <c r="CH134" s="104">
        <f t="shared" si="92"/>
        <v>0.98362580843185576</v>
      </c>
      <c r="CI134" s="104">
        <f t="shared" si="92"/>
        <v>0.98362580843185576</v>
      </c>
      <c r="CJ134" s="104">
        <f t="shared" si="92"/>
        <v>0.98362580843185576</v>
      </c>
      <c r="CK134" s="104">
        <f t="shared" si="92"/>
        <v>0.98362580843185576</v>
      </c>
      <c r="CL134" s="104">
        <f t="shared" si="92"/>
        <v>0.98362580843185576</v>
      </c>
      <c r="CM134" s="104">
        <f t="shared" si="92"/>
        <v>0.98362580843185576</v>
      </c>
      <c r="CN134" s="104">
        <f t="shared" si="92"/>
        <v>0.98362580843185576</v>
      </c>
      <c r="CO134" s="104">
        <f t="shared" si="92"/>
        <v>0.98362580843185576</v>
      </c>
      <c r="CP134" s="104">
        <f t="shared" si="92"/>
        <v>0.98362580843185576</v>
      </c>
      <c r="CQ134" s="104">
        <f t="shared" si="92"/>
        <v>0.98362580843185576</v>
      </c>
      <c r="CR134" s="104">
        <f t="shared" si="92"/>
        <v>0.98362580843185576</v>
      </c>
      <c r="CS134" s="104">
        <f t="shared" si="92"/>
        <v>0.98362580843185576</v>
      </c>
      <c r="CT134" s="104">
        <f t="shared" si="92"/>
        <v>0.98362580843185576</v>
      </c>
      <c r="CU134" s="104">
        <f t="shared" si="92"/>
        <v>0.98362580843185576</v>
      </c>
      <c r="CV134" s="104">
        <f t="shared" si="92"/>
        <v>0.98362580843185576</v>
      </c>
      <c r="CW134" s="104">
        <f t="shared" si="92"/>
        <v>0.98362580843185576</v>
      </c>
      <c r="CX134" s="104">
        <f t="shared" si="92"/>
        <v>0.98362580843185576</v>
      </c>
      <c r="CY134" s="104">
        <f t="shared" si="92"/>
        <v>0.98362580843185576</v>
      </c>
      <c r="CZ134" s="104">
        <f t="shared" si="92"/>
        <v>0.98362580843185576</v>
      </c>
      <c r="DA134" s="104">
        <f t="shared" si="92"/>
        <v>0.98362580843185576</v>
      </c>
      <c r="DB134" s="104">
        <f t="shared" si="92"/>
        <v>0.98362580843185576</v>
      </c>
      <c r="DC134" s="104">
        <f t="shared" si="92"/>
        <v>0.98362580843185576</v>
      </c>
      <c r="DE134" s="100">
        <v>39</v>
      </c>
      <c r="DF134" s="11">
        <v>0.93990297150683766</v>
      </c>
      <c r="DG134" s="11">
        <v>0.94543728355309087</v>
      </c>
      <c r="DH134" s="11">
        <v>0.95127990239332416</v>
      </c>
      <c r="DI134" s="11">
        <v>0.9570204240789455</v>
      </c>
      <c r="DJ134" s="11">
        <v>0.9622905454442795</v>
      </c>
      <c r="DK134" s="11">
        <v>0.96669668970816724</v>
      </c>
      <c r="DL134" s="11">
        <v>0.96983570448056788</v>
      </c>
      <c r="DM134" s="11">
        <v>0.97227451361395067</v>
      </c>
      <c r="DN134" s="11">
        <v>0.97481780847076382</v>
      </c>
      <c r="DO134" s="11">
        <v>0.97740413575583496</v>
      </c>
      <c r="DP134" s="11">
        <v>0.97996195180805423</v>
      </c>
      <c r="DQ134" s="11">
        <v>0.98241119927731957</v>
      </c>
      <c r="DR134" s="11">
        <v>0.98466149106239698</v>
      </c>
      <c r="DS134" s="11">
        <v>0.98661383469074293</v>
      </c>
      <c r="DT134" s="11">
        <v>0.9881598774924687</v>
      </c>
      <c r="DU134" s="11">
        <v>0.98918438911406081</v>
      </c>
      <c r="DV134" s="11">
        <v>0.98956332294671823</v>
      </c>
      <c r="DW134" s="11">
        <v>0.98957629778558343</v>
      </c>
      <c r="DX134" s="11">
        <v>0.98959068613170831</v>
      </c>
      <c r="DY134" s="11">
        <v>0.98960681928928551</v>
      </c>
      <c r="DZ134" s="11">
        <v>0.98962384954037308</v>
      </c>
      <c r="EA134" s="11">
        <v>0.9896412191759808</v>
      </c>
      <c r="EB134" s="11">
        <v>0.98965946998490872</v>
      </c>
      <c r="EC134" s="11">
        <v>0.98967794188516456</v>
      </c>
      <c r="ED134" s="11">
        <v>0.98969657220207186</v>
      </c>
      <c r="EE134" s="11">
        <v>0.98971506313905999</v>
      </c>
      <c r="EF134" s="11">
        <v>0.98973279248862212</v>
      </c>
      <c r="EG134" s="11">
        <v>0.98974917964489351</v>
      </c>
      <c r="EH134" s="11">
        <v>0.98976374999593431</v>
      </c>
      <c r="EI134" s="11">
        <v>0.98977589869788252</v>
      </c>
      <c r="EJ134" s="11">
        <v>0.98978532635975214</v>
      </c>
      <c r="EK134" s="11">
        <v>0.98979191786815757</v>
      </c>
      <c r="EL134" s="11">
        <v>0.98979576669906022</v>
      </c>
      <c r="EM134" s="11">
        <v>0.98979691282312598</v>
      </c>
      <c r="EN134" s="11">
        <v>0.98979554579616003</v>
      </c>
      <c r="EO134" s="11">
        <v>0.98979199877153945</v>
      </c>
      <c r="EP134" s="11">
        <v>0.989786501917998</v>
      </c>
      <c r="EQ134" s="11">
        <v>0.98977915788816795</v>
      </c>
      <c r="ER134" s="11">
        <v>0.9897702780128772</v>
      </c>
      <c r="ES134" s="11">
        <v>0.9897599877021106</v>
      </c>
      <c r="ET134" s="11">
        <v>0.98974826750621414</v>
      </c>
      <c r="EU134" s="11">
        <v>0.98973538276798034</v>
      </c>
      <c r="EV134" s="11">
        <v>0.98972139032167683</v>
      </c>
      <c r="EW134" s="11">
        <v>0.9897059667375967</v>
      </c>
      <c r="EX134" s="11">
        <v>0.98968919251329501</v>
      </c>
      <c r="EY134" s="11">
        <v>0.98967100409370612</v>
      </c>
      <c r="EZ134" s="11">
        <v>0.98965117083559651</v>
      </c>
      <c r="FA134" s="11">
        <v>0.98962924869845115</v>
      </c>
      <c r="FB134" s="11">
        <v>0.98960553154190478</v>
      </c>
      <c r="FC134" s="11">
        <v>0.98957932107095592</v>
      </c>
      <c r="FD134" s="11">
        <v>0.98955004278824732</v>
      </c>
      <c r="FE134" s="11">
        <v>0.98951738034796144</v>
      </c>
      <c r="FF134" s="11">
        <v>0.98948042008351622</v>
      </c>
      <c r="FG134" s="11">
        <v>0.98943945927526333</v>
      </c>
      <c r="FH134" s="11">
        <v>0.98939328324393661</v>
      </c>
      <c r="FI134" s="11">
        <v>0.98934177204334006</v>
      </c>
      <c r="FJ134" s="11">
        <v>0.98928499083590182</v>
      </c>
      <c r="FK134" s="11">
        <v>0.98922214147445586</v>
      </c>
      <c r="FL134" s="11">
        <v>0.98915193785538857</v>
      </c>
      <c r="FM134" s="11">
        <v>0.98907448192810832</v>
      </c>
      <c r="FN134" s="11">
        <v>0.98898577193818971</v>
      </c>
      <c r="FO134" s="11">
        <v>0.98888491674989587</v>
      </c>
      <c r="FP134" s="11">
        <v>0.98877077561914839</v>
      </c>
      <c r="FQ134" s="11">
        <v>0.9886419160623009</v>
      </c>
      <c r="FR134" s="11">
        <v>0.98849410008035676</v>
      </c>
      <c r="FS134" s="11">
        <v>0.98833183696314408</v>
      </c>
      <c r="FT134" s="11">
        <v>0.98814976989603243</v>
      </c>
      <c r="FU134" s="11">
        <v>0.98794973367917882</v>
      </c>
      <c r="FV134" s="11">
        <v>0.98772389168150843</v>
      </c>
      <c r="FW134" s="11">
        <v>0.98747432430526139</v>
      </c>
      <c r="FX134" s="11">
        <v>0.98719442121882839</v>
      </c>
      <c r="FY134" s="11">
        <v>0.98687810674695509</v>
      </c>
      <c r="FZ134" s="11">
        <v>0.98650657403214137</v>
      </c>
      <c r="GA134" s="11">
        <v>0.98607997383804913</v>
      </c>
      <c r="GB134" s="11">
        <v>0.98558270323179498</v>
      </c>
      <c r="GC134" s="11">
        <v>0.98500014203176489</v>
      </c>
      <c r="GD134" s="11">
        <v>0.98434323779695976</v>
      </c>
      <c r="GE134" s="11">
        <v>0.98362580843185576</v>
      </c>
      <c r="GF134" s="11">
        <v>0.98362580843185576</v>
      </c>
      <c r="GG134" s="104">
        <f t="shared" ref="GG134:HG134" si="93">GF134</f>
        <v>0.98362580843185576</v>
      </c>
      <c r="GH134" s="104">
        <f t="shared" si="93"/>
        <v>0.98362580843185576</v>
      </c>
      <c r="GI134" s="104">
        <f t="shared" si="93"/>
        <v>0.98362580843185576</v>
      </c>
      <c r="GJ134" s="104">
        <f t="shared" si="93"/>
        <v>0.98362580843185576</v>
      </c>
      <c r="GK134" s="104">
        <f t="shared" si="93"/>
        <v>0.98362580843185576</v>
      </c>
      <c r="GL134" s="104">
        <f t="shared" si="93"/>
        <v>0.98362580843185576</v>
      </c>
      <c r="GM134" s="104">
        <f t="shared" si="93"/>
        <v>0.98362580843185576</v>
      </c>
      <c r="GN134" s="104">
        <f t="shared" si="93"/>
        <v>0.98362580843185576</v>
      </c>
      <c r="GO134" s="104">
        <f t="shared" si="93"/>
        <v>0.98362580843185576</v>
      </c>
      <c r="GP134" s="104">
        <f t="shared" si="93"/>
        <v>0.98362580843185576</v>
      </c>
      <c r="GQ134" s="104">
        <f t="shared" si="93"/>
        <v>0.98362580843185576</v>
      </c>
      <c r="GR134" s="104">
        <f t="shared" si="93"/>
        <v>0.98362580843185576</v>
      </c>
      <c r="GS134" s="104">
        <f t="shared" si="93"/>
        <v>0.98362580843185576</v>
      </c>
      <c r="GT134" s="104">
        <f t="shared" si="93"/>
        <v>0.98362580843185576</v>
      </c>
      <c r="GU134" s="104">
        <f t="shared" si="93"/>
        <v>0.98362580843185576</v>
      </c>
      <c r="GV134" s="104">
        <f t="shared" si="93"/>
        <v>0.98362580843185576</v>
      </c>
      <c r="GW134" s="104">
        <f t="shared" si="93"/>
        <v>0.98362580843185576</v>
      </c>
      <c r="GX134" s="104">
        <f t="shared" si="93"/>
        <v>0.98362580843185576</v>
      </c>
      <c r="GY134" s="104">
        <f t="shared" si="93"/>
        <v>0.98362580843185576</v>
      </c>
      <c r="GZ134" s="104">
        <f t="shared" si="93"/>
        <v>0.98362580843185576</v>
      </c>
      <c r="HA134" s="104">
        <f t="shared" si="93"/>
        <v>0.98362580843185576</v>
      </c>
      <c r="HB134" s="104">
        <f t="shared" si="93"/>
        <v>0.98362580843185576</v>
      </c>
      <c r="HC134" s="104">
        <f t="shared" si="93"/>
        <v>0.98362580843185576</v>
      </c>
      <c r="HD134" s="104">
        <f t="shared" si="93"/>
        <v>0.98362580843185576</v>
      </c>
      <c r="HE134" s="104">
        <f t="shared" si="93"/>
        <v>0.98362580843185576</v>
      </c>
      <c r="HF134" s="104">
        <f t="shared" si="93"/>
        <v>0.98362580843185576</v>
      </c>
      <c r="HG134" s="104">
        <f t="shared" si="93"/>
        <v>0.98362580843185576</v>
      </c>
    </row>
    <row r="135" spans="1:215" x14ac:dyDescent="0.2">
      <c r="A135" s="100">
        <v>40</v>
      </c>
      <c r="B135" s="102">
        <v>0.94120113434948693</v>
      </c>
      <c r="C135" s="102">
        <v>0.94662832213406178</v>
      </c>
      <c r="D135" s="102">
        <v>0.9523519382377551</v>
      </c>
      <c r="E135" s="102">
        <v>0.95796842455071318</v>
      </c>
      <c r="F135" s="102">
        <v>0.96311705179020268</v>
      </c>
      <c r="G135" s="102">
        <v>0.96741454509609659</v>
      </c>
      <c r="H135" s="102">
        <v>0.97046865692314577</v>
      </c>
      <c r="I135" s="102">
        <v>0.97283465716811712</v>
      </c>
      <c r="J135" s="102">
        <v>0.97529995115034673</v>
      </c>
      <c r="K135" s="102">
        <v>0.97780621070759977</v>
      </c>
      <c r="L135" s="102">
        <v>0.98028516835129864</v>
      </c>
      <c r="M135" s="102">
        <v>0.9826599292321867</v>
      </c>
      <c r="N135" s="102">
        <v>0.9848433250210622</v>
      </c>
      <c r="O135" s="102">
        <v>0.9867392723435392</v>
      </c>
      <c r="P135" s="102">
        <v>0.98824198469171787</v>
      </c>
      <c r="Q135" s="102">
        <v>0.98923846793646297</v>
      </c>
      <c r="R135" s="102">
        <v>0.98960678800065327</v>
      </c>
      <c r="S135" s="102">
        <v>0.98961849004970959</v>
      </c>
      <c r="T135" s="102">
        <v>0.98963146309152272</v>
      </c>
      <c r="U135" s="102">
        <v>0.98964600531710623</v>
      </c>
      <c r="V135" s="102">
        <v>0.98966135328003213</v>
      </c>
      <c r="W135" s="102">
        <v>0.9896770047766561</v>
      </c>
      <c r="X135" s="102">
        <v>0.98969344762941025</v>
      </c>
      <c r="Y135" s="102">
        <v>0.98971008758448997</v>
      </c>
      <c r="Z135" s="102">
        <v>0.98972686829676126</v>
      </c>
      <c r="AA135" s="102">
        <v>0.98974352182218739</v>
      </c>
      <c r="AB135" s="102">
        <v>0.98975948824062088</v>
      </c>
      <c r="AC135" s="102">
        <v>0.98977424514214807</v>
      </c>
      <c r="AD135" s="102">
        <v>0.98978736558345615</v>
      </c>
      <c r="AE135" s="102">
        <v>0.98979830543059</v>
      </c>
      <c r="AF135" s="102">
        <v>0.98980679551190942</v>
      </c>
      <c r="AG135" s="102">
        <v>0.98981273250817448</v>
      </c>
      <c r="AH135" s="102">
        <v>0.98981620079752186</v>
      </c>
      <c r="AI135" s="102">
        <v>0.98981723659538079</v>
      </c>
      <c r="AJ135" s="102">
        <v>0.98981601071423775</v>
      </c>
      <c r="AK135" s="102">
        <v>0.98981282316479013</v>
      </c>
      <c r="AL135" s="102">
        <v>0.98980788126130137</v>
      </c>
      <c r="AM135" s="102">
        <v>0.98980127754517866</v>
      </c>
      <c r="AN135" s="102">
        <v>0.98979329233838143</v>
      </c>
      <c r="AO135" s="102">
        <v>0.98978403865295039</v>
      </c>
      <c r="AP135" s="102">
        <v>0.98977349915503976</v>
      </c>
      <c r="AQ135" s="102">
        <v>0.98976191276220593</v>
      </c>
      <c r="AR135" s="102">
        <v>0.98974933078141392</v>
      </c>
      <c r="AS135" s="102">
        <v>0.98973546242397592</v>
      </c>
      <c r="AT135" s="102">
        <v>0.98972038034349863</v>
      </c>
      <c r="AU135" s="102">
        <v>0.98970402762442111</v>
      </c>
      <c r="AV135" s="102">
        <v>0.98968619705025229</v>
      </c>
      <c r="AW135" s="102">
        <v>0.98966648953774028</v>
      </c>
      <c r="AX135" s="102">
        <v>0.9896451698671801</v>
      </c>
      <c r="AY135" s="102">
        <v>0.98962161041549923</v>
      </c>
      <c r="AZ135" s="102">
        <v>0.98959529510756794</v>
      </c>
      <c r="BA135" s="102">
        <v>0.98956594019666866</v>
      </c>
      <c r="BB135" s="102">
        <v>0.98953272504169032</v>
      </c>
      <c r="BC135" s="102">
        <v>0.98949591808751713</v>
      </c>
      <c r="BD135" s="102">
        <v>0.98945442860122212</v>
      </c>
      <c r="BE135" s="102">
        <v>0.98940815060420406</v>
      </c>
      <c r="BF135" s="102">
        <v>0.98935714470840708</v>
      </c>
      <c r="BG135" s="102">
        <v>0.98930069609708715</v>
      </c>
      <c r="BH135" s="102">
        <v>0.98923765143483344</v>
      </c>
      <c r="BI135" s="102">
        <v>0.98916810651516995</v>
      </c>
      <c r="BJ135" s="102">
        <v>0.98908846984614929</v>
      </c>
      <c r="BK135" s="102">
        <v>0.98899794694440291</v>
      </c>
      <c r="BL135" s="102">
        <v>0.98889552144215931</v>
      </c>
      <c r="BM135" s="102">
        <v>0.98877991628450601</v>
      </c>
      <c r="BN135" s="102">
        <v>0.98864733803535665</v>
      </c>
      <c r="BO135" s="102">
        <v>0.98850185380543332</v>
      </c>
      <c r="BP135" s="102">
        <v>0.98833867182933899</v>
      </c>
      <c r="BQ135" s="102">
        <v>0.98815946274409239</v>
      </c>
      <c r="BR135" s="102">
        <v>0.98795722234315098</v>
      </c>
      <c r="BS135" s="102">
        <v>0.98773385692712812</v>
      </c>
      <c r="BT135" s="102">
        <v>0.98748347908010126</v>
      </c>
      <c r="BU135" s="102">
        <v>0.98720070399356163</v>
      </c>
      <c r="BV135" s="102">
        <v>0.98686875602160817</v>
      </c>
      <c r="BW135" s="102">
        <v>0.98648789195867947</v>
      </c>
      <c r="BX135" s="102">
        <v>0.9860442852552429</v>
      </c>
      <c r="BY135" s="102">
        <v>0.98552505505813881</v>
      </c>
      <c r="BZ135" s="102">
        <v>0.98494025355662973</v>
      </c>
      <c r="CA135" s="102">
        <v>0.98430253822604341</v>
      </c>
      <c r="CB135" s="102">
        <v>0.98430253822604341</v>
      </c>
      <c r="CC135" s="104">
        <f t="shared" ref="CC135:DC135" si="94">CB135</f>
        <v>0.98430253822604341</v>
      </c>
      <c r="CD135" s="104">
        <f t="shared" si="94"/>
        <v>0.98430253822604341</v>
      </c>
      <c r="CE135" s="104">
        <f t="shared" si="94"/>
        <v>0.98430253822604341</v>
      </c>
      <c r="CF135" s="104">
        <f t="shared" si="94"/>
        <v>0.98430253822604341</v>
      </c>
      <c r="CG135" s="104">
        <f t="shared" si="94"/>
        <v>0.98430253822604341</v>
      </c>
      <c r="CH135" s="104">
        <f t="shared" si="94"/>
        <v>0.98430253822604341</v>
      </c>
      <c r="CI135" s="104">
        <f t="shared" si="94"/>
        <v>0.98430253822604341</v>
      </c>
      <c r="CJ135" s="104">
        <f t="shared" si="94"/>
        <v>0.98430253822604341</v>
      </c>
      <c r="CK135" s="104">
        <f t="shared" si="94"/>
        <v>0.98430253822604341</v>
      </c>
      <c r="CL135" s="104">
        <f t="shared" si="94"/>
        <v>0.98430253822604341</v>
      </c>
      <c r="CM135" s="104">
        <f t="shared" si="94"/>
        <v>0.98430253822604341</v>
      </c>
      <c r="CN135" s="104">
        <f t="shared" si="94"/>
        <v>0.98430253822604341</v>
      </c>
      <c r="CO135" s="104">
        <f t="shared" si="94"/>
        <v>0.98430253822604341</v>
      </c>
      <c r="CP135" s="104">
        <f t="shared" si="94"/>
        <v>0.98430253822604341</v>
      </c>
      <c r="CQ135" s="104">
        <f t="shared" si="94"/>
        <v>0.98430253822604341</v>
      </c>
      <c r="CR135" s="104">
        <f t="shared" si="94"/>
        <v>0.98430253822604341</v>
      </c>
      <c r="CS135" s="104">
        <f t="shared" si="94"/>
        <v>0.98430253822604341</v>
      </c>
      <c r="CT135" s="104">
        <f t="shared" si="94"/>
        <v>0.98430253822604341</v>
      </c>
      <c r="CU135" s="104">
        <f t="shared" si="94"/>
        <v>0.98430253822604341</v>
      </c>
      <c r="CV135" s="104">
        <f t="shared" si="94"/>
        <v>0.98430253822604341</v>
      </c>
      <c r="CW135" s="104">
        <f t="shared" si="94"/>
        <v>0.98430253822604341</v>
      </c>
      <c r="CX135" s="104">
        <f t="shared" si="94"/>
        <v>0.98430253822604341</v>
      </c>
      <c r="CY135" s="104">
        <f t="shared" si="94"/>
        <v>0.98430253822604341</v>
      </c>
      <c r="CZ135" s="104">
        <f t="shared" si="94"/>
        <v>0.98430253822604341</v>
      </c>
      <c r="DA135" s="104">
        <f t="shared" si="94"/>
        <v>0.98430253822604341</v>
      </c>
      <c r="DB135" s="104">
        <f t="shared" si="94"/>
        <v>0.98430253822604341</v>
      </c>
      <c r="DC135" s="104">
        <f t="shared" si="94"/>
        <v>0.98430253822604341</v>
      </c>
      <c r="DE135" s="100">
        <v>40</v>
      </c>
      <c r="DF135" s="11">
        <v>0.94120113434948693</v>
      </c>
      <c r="DG135" s="11">
        <v>0.94662832213406178</v>
      </c>
      <c r="DH135" s="11">
        <v>0.9523519382377551</v>
      </c>
      <c r="DI135" s="11">
        <v>0.95796842455071318</v>
      </c>
      <c r="DJ135" s="11">
        <v>0.96311705179020268</v>
      </c>
      <c r="DK135" s="11">
        <v>0.96741454509609659</v>
      </c>
      <c r="DL135" s="11">
        <v>0.97046865692314577</v>
      </c>
      <c r="DM135" s="11">
        <v>0.97283465716811712</v>
      </c>
      <c r="DN135" s="11">
        <v>0.97529995115034673</v>
      </c>
      <c r="DO135" s="11">
        <v>0.97780621070759977</v>
      </c>
      <c r="DP135" s="11">
        <v>0.98028516835129864</v>
      </c>
      <c r="DQ135" s="11">
        <v>0.9826599292321867</v>
      </c>
      <c r="DR135" s="11">
        <v>0.9848433250210622</v>
      </c>
      <c r="DS135" s="11">
        <v>0.9867392723435392</v>
      </c>
      <c r="DT135" s="11">
        <v>0.98824198469171787</v>
      </c>
      <c r="DU135" s="11">
        <v>0.98923846793646297</v>
      </c>
      <c r="DV135" s="11">
        <v>0.98960678800065327</v>
      </c>
      <c r="DW135" s="11">
        <v>0.98961849004970959</v>
      </c>
      <c r="DX135" s="11">
        <v>0.98963146309152272</v>
      </c>
      <c r="DY135" s="11">
        <v>0.98964600531710623</v>
      </c>
      <c r="DZ135" s="11">
        <v>0.98966135328003213</v>
      </c>
      <c r="EA135" s="11">
        <v>0.9896770047766561</v>
      </c>
      <c r="EB135" s="11">
        <v>0.98969344762941025</v>
      </c>
      <c r="EC135" s="11">
        <v>0.98971008758448997</v>
      </c>
      <c r="ED135" s="11">
        <v>0.98972686829676126</v>
      </c>
      <c r="EE135" s="11">
        <v>0.98974352182218739</v>
      </c>
      <c r="EF135" s="11">
        <v>0.98975948824062088</v>
      </c>
      <c r="EG135" s="11">
        <v>0.98977424514214807</v>
      </c>
      <c r="EH135" s="11">
        <v>0.98978736558345615</v>
      </c>
      <c r="EI135" s="11">
        <v>0.98979830543059</v>
      </c>
      <c r="EJ135" s="11">
        <v>0.98980679551190942</v>
      </c>
      <c r="EK135" s="11">
        <v>0.98981273250817448</v>
      </c>
      <c r="EL135" s="11">
        <v>0.98981620079752186</v>
      </c>
      <c r="EM135" s="11">
        <v>0.98981723659538079</v>
      </c>
      <c r="EN135" s="11">
        <v>0.98981601071423775</v>
      </c>
      <c r="EO135" s="11">
        <v>0.98981282316479013</v>
      </c>
      <c r="EP135" s="11">
        <v>0.98980788126130137</v>
      </c>
      <c r="EQ135" s="11">
        <v>0.98980127754517866</v>
      </c>
      <c r="ER135" s="11">
        <v>0.98979329233838143</v>
      </c>
      <c r="ES135" s="11">
        <v>0.98978403865295039</v>
      </c>
      <c r="ET135" s="11">
        <v>0.98977349915503976</v>
      </c>
      <c r="EU135" s="11">
        <v>0.98976191276220593</v>
      </c>
      <c r="EV135" s="11">
        <v>0.98974933078141392</v>
      </c>
      <c r="EW135" s="11">
        <v>0.98973546242397592</v>
      </c>
      <c r="EX135" s="11">
        <v>0.98972038034349863</v>
      </c>
      <c r="EY135" s="11">
        <v>0.98970402762442111</v>
      </c>
      <c r="EZ135" s="11">
        <v>0.98968619705025229</v>
      </c>
      <c r="FA135" s="11">
        <v>0.98966648953774028</v>
      </c>
      <c r="FB135" s="11">
        <v>0.9896451698671801</v>
      </c>
      <c r="FC135" s="11">
        <v>0.98962161041549923</v>
      </c>
      <c r="FD135" s="11">
        <v>0.98959529510756794</v>
      </c>
      <c r="FE135" s="11">
        <v>0.98956594019666866</v>
      </c>
      <c r="FF135" s="11">
        <v>0.98953272504169032</v>
      </c>
      <c r="FG135" s="11">
        <v>0.98949591808751713</v>
      </c>
      <c r="FH135" s="11">
        <v>0.98945442860122212</v>
      </c>
      <c r="FI135" s="11">
        <v>0.98940815060420406</v>
      </c>
      <c r="FJ135" s="11">
        <v>0.98935714470840708</v>
      </c>
      <c r="FK135" s="11">
        <v>0.98930069609708715</v>
      </c>
      <c r="FL135" s="11">
        <v>0.98923765143483344</v>
      </c>
      <c r="FM135" s="11">
        <v>0.98916810651516995</v>
      </c>
      <c r="FN135" s="11">
        <v>0.98908846984614929</v>
      </c>
      <c r="FO135" s="11">
        <v>0.98899794694440291</v>
      </c>
      <c r="FP135" s="11">
        <v>0.98889552144215931</v>
      </c>
      <c r="FQ135" s="11">
        <v>0.98877991628450601</v>
      </c>
      <c r="FR135" s="11">
        <v>0.98864733803535665</v>
      </c>
      <c r="FS135" s="11">
        <v>0.98850185380543332</v>
      </c>
      <c r="FT135" s="11">
        <v>0.98833867182933899</v>
      </c>
      <c r="FU135" s="11">
        <v>0.98815946274409239</v>
      </c>
      <c r="FV135" s="11">
        <v>0.98795722234315098</v>
      </c>
      <c r="FW135" s="11">
        <v>0.98773385692712812</v>
      </c>
      <c r="FX135" s="11">
        <v>0.98748347908010126</v>
      </c>
      <c r="FY135" s="11">
        <v>0.98720070399356163</v>
      </c>
      <c r="FZ135" s="11">
        <v>0.98686875602160817</v>
      </c>
      <c r="GA135" s="11">
        <v>0.98648789195867947</v>
      </c>
      <c r="GB135" s="11">
        <v>0.9860442852552429</v>
      </c>
      <c r="GC135" s="11">
        <v>0.98552505505813881</v>
      </c>
      <c r="GD135" s="11">
        <v>0.98494025355662973</v>
      </c>
      <c r="GE135" s="11">
        <v>0.98430253822604341</v>
      </c>
      <c r="GF135" s="11">
        <v>0.98430253822604341</v>
      </c>
      <c r="GG135" s="104">
        <f t="shared" ref="GG135:HG135" si="95">GF135</f>
        <v>0.98430253822604341</v>
      </c>
      <c r="GH135" s="104">
        <f t="shared" si="95"/>
        <v>0.98430253822604341</v>
      </c>
      <c r="GI135" s="104">
        <f t="shared" si="95"/>
        <v>0.98430253822604341</v>
      </c>
      <c r="GJ135" s="104">
        <f t="shared" si="95"/>
        <v>0.98430253822604341</v>
      </c>
      <c r="GK135" s="104">
        <f t="shared" si="95"/>
        <v>0.98430253822604341</v>
      </c>
      <c r="GL135" s="104">
        <f t="shared" si="95"/>
        <v>0.98430253822604341</v>
      </c>
      <c r="GM135" s="104">
        <f t="shared" si="95"/>
        <v>0.98430253822604341</v>
      </c>
      <c r="GN135" s="104">
        <f t="shared" si="95"/>
        <v>0.98430253822604341</v>
      </c>
      <c r="GO135" s="104">
        <f t="shared" si="95"/>
        <v>0.98430253822604341</v>
      </c>
      <c r="GP135" s="104">
        <f t="shared" si="95"/>
        <v>0.98430253822604341</v>
      </c>
      <c r="GQ135" s="104">
        <f t="shared" si="95"/>
        <v>0.98430253822604341</v>
      </c>
      <c r="GR135" s="104">
        <f t="shared" si="95"/>
        <v>0.98430253822604341</v>
      </c>
      <c r="GS135" s="104">
        <f t="shared" si="95"/>
        <v>0.98430253822604341</v>
      </c>
      <c r="GT135" s="104">
        <f t="shared" si="95"/>
        <v>0.98430253822604341</v>
      </c>
      <c r="GU135" s="104">
        <f t="shared" si="95"/>
        <v>0.98430253822604341</v>
      </c>
      <c r="GV135" s="104">
        <f t="shared" si="95"/>
        <v>0.98430253822604341</v>
      </c>
      <c r="GW135" s="104">
        <f t="shared" si="95"/>
        <v>0.98430253822604341</v>
      </c>
      <c r="GX135" s="104">
        <f t="shared" si="95"/>
        <v>0.98430253822604341</v>
      </c>
      <c r="GY135" s="104">
        <f t="shared" si="95"/>
        <v>0.98430253822604341</v>
      </c>
      <c r="GZ135" s="104">
        <f t="shared" si="95"/>
        <v>0.98430253822604341</v>
      </c>
      <c r="HA135" s="104">
        <f t="shared" si="95"/>
        <v>0.98430253822604341</v>
      </c>
      <c r="HB135" s="104">
        <f t="shared" si="95"/>
        <v>0.98430253822604341</v>
      </c>
      <c r="HC135" s="104">
        <f t="shared" si="95"/>
        <v>0.98430253822604341</v>
      </c>
      <c r="HD135" s="104">
        <f t="shared" si="95"/>
        <v>0.98430253822604341</v>
      </c>
      <c r="HE135" s="104">
        <f t="shared" si="95"/>
        <v>0.98430253822604341</v>
      </c>
      <c r="HF135" s="104">
        <f t="shared" si="95"/>
        <v>0.98430253822604341</v>
      </c>
      <c r="HG135" s="104">
        <f t="shared" si="95"/>
        <v>0.98430253822604341</v>
      </c>
    </row>
    <row r="136" spans="1:215" x14ac:dyDescent="0.2">
      <c r="A136" s="100">
        <v>41</v>
      </c>
      <c r="B136" s="102">
        <v>0.94238355212364111</v>
      </c>
      <c r="C136" s="102">
        <v>0.94771070645003708</v>
      </c>
      <c r="D136" s="102">
        <v>0.95332612272738593</v>
      </c>
      <c r="E136" s="102">
        <v>0.95883193576523751</v>
      </c>
      <c r="F136" s="102">
        <v>0.96387124267080349</v>
      </c>
      <c r="G136" s="102">
        <v>0.96807027048910543</v>
      </c>
      <c r="H136" s="102">
        <v>0.97104716302690408</v>
      </c>
      <c r="I136" s="102">
        <v>0.97334627125218198</v>
      </c>
      <c r="J136" s="102">
        <v>0.97573878339302278</v>
      </c>
      <c r="K136" s="102">
        <v>0.97816932426204573</v>
      </c>
      <c r="L136" s="102">
        <v>0.98057288580669466</v>
      </c>
      <c r="M136" s="102">
        <v>0.98287582574967713</v>
      </c>
      <c r="N136" s="102">
        <v>0.98499419328237992</v>
      </c>
      <c r="O136" s="102">
        <v>0.98683500072355401</v>
      </c>
      <c r="P136" s="102">
        <v>0.98829529614897504</v>
      </c>
      <c r="Q136" s="102">
        <v>0.98926450680944966</v>
      </c>
      <c r="R136" s="102">
        <v>0.98962295681820234</v>
      </c>
      <c r="S136" s="102">
        <v>0.98963418664920322</v>
      </c>
      <c r="T136" s="102">
        <v>0.98964663433678179</v>
      </c>
      <c r="U136" s="102">
        <v>0.98966058574463789</v>
      </c>
      <c r="V136" s="102">
        <v>0.98967530876762799</v>
      </c>
      <c r="W136" s="102">
        <v>0.98969032184922923</v>
      </c>
      <c r="X136" s="102">
        <v>0.98970609273382593</v>
      </c>
      <c r="Y136" s="102">
        <v>0.98972205166376315</v>
      </c>
      <c r="Z136" s="102">
        <v>0.9897381446544673</v>
      </c>
      <c r="AA136" s="102">
        <v>0.98975411488101783</v>
      </c>
      <c r="AB136" s="102">
        <v>0.98976942561774683</v>
      </c>
      <c r="AC136" s="102">
        <v>0.9897835761305982</v>
      </c>
      <c r="AD136" s="102">
        <v>0.98979615723757497</v>
      </c>
      <c r="AE136" s="102">
        <v>0.98980664742266</v>
      </c>
      <c r="AF136" s="102">
        <v>0.98981478878395723</v>
      </c>
      <c r="AG136" s="102">
        <v>0.98982048241230558</v>
      </c>
      <c r="AH136" s="102">
        <v>0.98982380931544878</v>
      </c>
      <c r="AI136" s="102">
        <v>0.98982480432699826</v>
      </c>
      <c r="AJ136" s="102">
        <v>0.98982363129545092</v>
      </c>
      <c r="AK136" s="102">
        <v>0.98982057790384903</v>
      </c>
      <c r="AL136" s="102">
        <v>0.98981584296850988</v>
      </c>
      <c r="AM136" s="102">
        <v>0.98980951527676186</v>
      </c>
      <c r="AN136" s="102">
        <v>0.9898018636141096</v>
      </c>
      <c r="AO136" s="102">
        <v>0.98979299638643181</v>
      </c>
      <c r="AP136" s="102">
        <v>0.98978289705920475</v>
      </c>
      <c r="AQ136" s="102">
        <v>0.98977179471906962</v>
      </c>
      <c r="AR136" s="102">
        <v>0.9897597386257535</v>
      </c>
      <c r="AS136" s="102">
        <v>0.98974645016333584</v>
      </c>
      <c r="AT136" s="102">
        <v>0.98973199907908405</v>
      </c>
      <c r="AU136" s="102">
        <v>0.98971633094872891</v>
      </c>
      <c r="AV136" s="102">
        <v>0.98969924730244185</v>
      </c>
      <c r="AW136" s="102">
        <v>0.98968036583259611</v>
      </c>
      <c r="AX136" s="102">
        <v>0.98965994051403439</v>
      </c>
      <c r="AY136" s="102">
        <v>0.98963737009282982</v>
      </c>
      <c r="AZ136" s="102">
        <v>0.98961216031127308</v>
      </c>
      <c r="BA136" s="102">
        <v>0.98958403962551089</v>
      </c>
      <c r="BB136" s="102">
        <v>0.98955222214184835</v>
      </c>
      <c r="BC136" s="102">
        <v>0.98951696563100155</v>
      </c>
      <c r="BD136" s="102">
        <v>0.98947722567581942</v>
      </c>
      <c r="BE136" s="102">
        <v>0.98943290163367781</v>
      </c>
      <c r="BF136" s="102">
        <v>0.98938405255809869</v>
      </c>
      <c r="BG136" s="102">
        <v>0.98932999489895301</v>
      </c>
      <c r="BH136" s="102">
        <v>0.98926962503813376</v>
      </c>
      <c r="BI136" s="102">
        <v>0.9892030367575283</v>
      </c>
      <c r="BJ136" s="102">
        <v>0.98912679200371589</v>
      </c>
      <c r="BK136" s="102">
        <v>0.98904013280168002</v>
      </c>
      <c r="BL136" s="102">
        <v>0.98894208980684806</v>
      </c>
      <c r="BM136" s="102">
        <v>0.98883144468213757</v>
      </c>
      <c r="BN136" s="102">
        <v>0.98870457095193609</v>
      </c>
      <c r="BO136" s="102">
        <v>0.98856537173517933</v>
      </c>
      <c r="BP136" s="102">
        <v>0.98840926769958148</v>
      </c>
      <c r="BQ136" s="102">
        <v>0.98823786975356154</v>
      </c>
      <c r="BR136" s="102">
        <v>0.98804448705236125</v>
      </c>
      <c r="BS136" s="102">
        <v>0.98783096354171041</v>
      </c>
      <c r="BT136" s="102">
        <v>0.98759168539167808</v>
      </c>
      <c r="BU136" s="102">
        <v>0.98732153101846054</v>
      </c>
      <c r="BV136" s="102">
        <v>0.98700449181485372</v>
      </c>
      <c r="BW136" s="102">
        <v>0.98664087301234493</v>
      </c>
      <c r="BX136" s="102">
        <v>0.9862175252710581</v>
      </c>
      <c r="BY136" s="102">
        <v>0.98572223587594765</v>
      </c>
      <c r="BZ136" s="102">
        <v>0.9851647392972015</v>
      </c>
      <c r="CA136" s="102">
        <v>0.98455727881524324</v>
      </c>
      <c r="CB136" s="102">
        <v>0.98455727881524324</v>
      </c>
      <c r="CC136" s="104">
        <f t="shared" ref="CC136:DC136" si="96">CB136</f>
        <v>0.98455727881524324</v>
      </c>
      <c r="CD136" s="104">
        <f t="shared" si="96"/>
        <v>0.98455727881524324</v>
      </c>
      <c r="CE136" s="104">
        <f t="shared" si="96"/>
        <v>0.98455727881524324</v>
      </c>
      <c r="CF136" s="104">
        <f t="shared" si="96"/>
        <v>0.98455727881524324</v>
      </c>
      <c r="CG136" s="104">
        <f t="shared" si="96"/>
        <v>0.98455727881524324</v>
      </c>
      <c r="CH136" s="104">
        <f t="shared" si="96"/>
        <v>0.98455727881524324</v>
      </c>
      <c r="CI136" s="104">
        <f t="shared" si="96"/>
        <v>0.98455727881524324</v>
      </c>
      <c r="CJ136" s="104">
        <f t="shared" si="96"/>
        <v>0.98455727881524324</v>
      </c>
      <c r="CK136" s="104">
        <f t="shared" si="96"/>
        <v>0.98455727881524324</v>
      </c>
      <c r="CL136" s="104">
        <f t="shared" si="96"/>
        <v>0.98455727881524324</v>
      </c>
      <c r="CM136" s="104">
        <f t="shared" si="96"/>
        <v>0.98455727881524324</v>
      </c>
      <c r="CN136" s="104">
        <f t="shared" si="96"/>
        <v>0.98455727881524324</v>
      </c>
      <c r="CO136" s="104">
        <f t="shared" si="96"/>
        <v>0.98455727881524324</v>
      </c>
      <c r="CP136" s="104">
        <f t="shared" si="96"/>
        <v>0.98455727881524324</v>
      </c>
      <c r="CQ136" s="104">
        <f t="shared" si="96"/>
        <v>0.98455727881524324</v>
      </c>
      <c r="CR136" s="104">
        <f t="shared" si="96"/>
        <v>0.98455727881524324</v>
      </c>
      <c r="CS136" s="104">
        <f t="shared" si="96"/>
        <v>0.98455727881524324</v>
      </c>
      <c r="CT136" s="104">
        <f t="shared" si="96"/>
        <v>0.98455727881524324</v>
      </c>
      <c r="CU136" s="104">
        <f t="shared" si="96"/>
        <v>0.98455727881524324</v>
      </c>
      <c r="CV136" s="104">
        <f t="shared" si="96"/>
        <v>0.98455727881524324</v>
      </c>
      <c r="CW136" s="104">
        <f t="shared" si="96"/>
        <v>0.98455727881524324</v>
      </c>
      <c r="CX136" s="104">
        <f t="shared" si="96"/>
        <v>0.98455727881524324</v>
      </c>
      <c r="CY136" s="104">
        <f t="shared" si="96"/>
        <v>0.98455727881524324</v>
      </c>
      <c r="CZ136" s="104">
        <f t="shared" si="96"/>
        <v>0.98455727881524324</v>
      </c>
      <c r="DA136" s="104">
        <f t="shared" si="96"/>
        <v>0.98455727881524324</v>
      </c>
      <c r="DB136" s="104">
        <f t="shared" si="96"/>
        <v>0.98455727881524324</v>
      </c>
      <c r="DC136" s="104">
        <f t="shared" si="96"/>
        <v>0.98455727881524324</v>
      </c>
      <c r="DE136" s="100">
        <v>41</v>
      </c>
      <c r="DF136" s="11">
        <v>0.94238355212364111</v>
      </c>
      <c r="DG136" s="11">
        <v>0.94771070645003708</v>
      </c>
      <c r="DH136" s="11">
        <v>0.95332612272738593</v>
      </c>
      <c r="DI136" s="11">
        <v>0.95883193576523751</v>
      </c>
      <c r="DJ136" s="11">
        <v>0.96387124267080349</v>
      </c>
      <c r="DK136" s="11">
        <v>0.96807027048910543</v>
      </c>
      <c r="DL136" s="11">
        <v>0.97104716302690408</v>
      </c>
      <c r="DM136" s="11">
        <v>0.97334627125218198</v>
      </c>
      <c r="DN136" s="11">
        <v>0.97573878339302278</v>
      </c>
      <c r="DO136" s="11">
        <v>0.97816932426204573</v>
      </c>
      <c r="DP136" s="11">
        <v>0.98057288580669466</v>
      </c>
      <c r="DQ136" s="11">
        <v>0.98287582574967713</v>
      </c>
      <c r="DR136" s="11">
        <v>0.98499419328237992</v>
      </c>
      <c r="DS136" s="11">
        <v>0.98683500072355401</v>
      </c>
      <c r="DT136" s="11">
        <v>0.98829529614897504</v>
      </c>
      <c r="DU136" s="11">
        <v>0.98926450680944966</v>
      </c>
      <c r="DV136" s="11">
        <v>0.98962295681820234</v>
      </c>
      <c r="DW136" s="11">
        <v>0.98963418664920322</v>
      </c>
      <c r="DX136" s="11">
        <v>0.98964663433678179</v>
      </c>
      <c r="DY136" s="11">
        <v>0.98966058574463789</v>
      </c>
      <c r="DZ136" s="11">
        <v>0.98967530876762799</v>
      </c>
      <c r="EA136" s="11">
        <v>0.98969032184922923</v>
      </c>
      <c r="EB136" s="11">
        <v>0.98970609273382593</v>
      </c>
      <c r="EC136" s="11">
        <v>0.98972205166376315</v>
      </c>
      <c r="ED136" s="11">
        <v>0.9897381446544673</v>
      </c>
      <c r="EE136" s="11">
        <v>0.98975411488101783</v>
      </c>
      <c r="EF136" s="11">
        <v>0.98976942561774683</v>
      </c>
      <c r="EG136" s="11">
        <v>0.9897835761305982</v>
      </c>
      <c r="EH136" s="11">
        <v>0.98979615723757497</v>
      </c>
      <c r="EI136" s="11">
        <v>0.98980664742266</v>
      </c>
      <c r="EJ136" s="11">
        <v>0.98981478878395723</v>
      </c>
      <c r="EK136" s="11">
        <v>0.98982048241230558</v>
      </c>
      <c r="EL136" s="11">
        <v>0.98982380931544878</v>
      </c>
      <c r="EM136" s="11">
        <v>0.98982480432699826</v>
      </c>
      <c r="EN136" s="11">
        <v>0.98982363129545092</v>
      </c>
      <c r="EO136" s="11">
        <v>0.98982057790384903</v>
      </c>
      <c r="EP136" s="11">
        <v>0.98981584296850988</v>
      </c>
      <c r="EQ136" s="11">
        <v>0.98980951527676186</v>
      </c>
      <c r="ER136" s="11">
        <v>0.9898018636141096</v>
      </c>
      <c r="ES136" s="11">
        <v>0.98979299638643181</v>
      </c>
      <c r="ET136" s="11">
        <v>0.98978289705920475</v>
      </c>
      <c r="EU136" s="11">
        <v>0.98977179471906962</v>
      </c>
      <c r="EV136" s="11">
        <v>0.9897597386257535</v>
      </c>
      <c r="EW136" s="11">
        <v>0.98974645016333584</v>
      </c>
      <c r="EX136" s="11">
        <v>0.98973199907908405</v>
      </c>
      <c r="EY136" s="11">
        <v>0.98971633094872891</v>
      </c>
      <c r="EZ136" s="11">
        <v>0.98969924730244185</v>
      </c>
      <c r="FA136" s="11">
        <v>0.98968036583259611</v>
      </c>
      <c r="FB136" s="11">
        <v>0.98965994051403439</v>
      </c>
      <c r="FC136" s="11">
        <v>0.98963737009282982</v>
      </c>
      <c r="FD136" s="11">
        <v>0.98961216031127308</v>
      </c>
      <c r="FE136" s="11">
        <v>0.98958403962551089</v>
      </c>
      <c r="FF136" s="11">
        <v>0.98955222214184835</v>
      </c>
      <c r="FG136" s="11">
        <v>0.98951696563100155</v>
      </c>
      <c r="FH136" s="11">
        <v>0.98947722567581942</v>
      </c>
      <c r="FI136" s="11">
        <v>0.98943290163367781</v>
      </c>
      <c r="FJ136" s="11">
        <v>0.98938405255809869</v>
      </c>
      <c r="FK136" s="11">
        <v>0.98932999489895301</v>
      </c>
      <c r="FL136" s="11">
        <v>0.98926962503813376</v>
      </c>
      <c r="FM136" s="11">
        <v>0.9892030367575283</v>
      </c>
      <c r="FN136" s="11">
        <v>0.98912679200371589</v>
      </c>
      <c r="FO136" s="11">
        <v>0.98904013280168002</v>
      </c>
      <c r="FP136" s="11">
        <v>0.98894208980684806</v>
      </c>
      <c r="FQ136" s="11">
        <v>0.98883144468213757</v>
      </c>
      <c r="FR136" s="11">
        <v>0.98870457095193609</v>
      </c>
      <c r="FS136" s="11">
        <v>0.98856537173517933</v>
      </c>
      <c r="FT136" s="11">
        <v>0.98840926769958148</v>
      </c>
      <c r="FU136" s="11">
        <v>0.98823786975356154</v>
      </c>
      <c r="FV136" s="11">
        <v>0.98804448705236125</v>
      </c>
      <c r="FW136" s="11">
        <v>0.98783096354171041</v>
      </c>
      <c r="FX136" s="11">
        <v>0.98759168539167808</v>
      </c>
      <c r="FY136" s="11">
        <v>0.98732153101846054</v>
      </c>
      <c r="FZ136" s="11">
        <v>0.98700449181485372</v>
      </c>
      <c r="GA136" s="11">
        <v>0.98664087301234493</v>
      </c>
      <c r="GB136" s="11">
        <v>0.9862175252710581</v>
      </c>
      <c r="GC136" s="11">
        <v>0.98572223587594765</v>
      </c>
      <c r="GD136" s="11">
        <v>0.9851647392972015</v>
      </c>
      <c r="GE136" s="11">
        <v>0.98455727881524324</v>
      </c>
      <c r="GF136" s="11">
        <v>0.98455727881524324</v>
      </c>
      <c r="GG136" s="104">
        <f t="shared" ref="GG136:HG136" si="97">GF136</f>
        <v>0.98455727881524324</v>
      </c>
      <c r="GH136" s="104">
        <f t="shared" si="97"/>
        <v>0.98455727881524324</v>
      </c>
      <c r="GI136" s="104">
        <f t="shared" si="97"/>
        <v>0.98455727881524324</v>
      </c>
      <c r="GJ136" s="104">
        <f t="shared" si="97"/>
        <v>0.98455727881524324</v>
      </c>
      <c r="GK136" s="104">
        <f t="shared" si="97"/>
        <v>0.98455727881524324</v>
      </c>
      <c r="GL136" s="104">
        <f t="shared" si="97"/>
        <v>0.98455727881524324</v>
      </c>
      <c r="GM136" s="104">
        <f t="shared" si="97"/>
        <v>0.98455727881524324</v>
      </c>
      <c r="GN136" s="104">
        <f t="shared" si="97"/>
        <v>0.98455727881524324</v>
      </c>
      <c r="GO136" s="104">
        <f t="shared" si="97"/>
        <v>0.98455727881524324</v>
      </c>
      <c r="GP136" s="104">
        <f t="shared" si="97"/>
        <v>0.98455727881524324</v>
      </c>
      <c r="GQ136" s="104">
        <f t="shared" si="97"/>
        <v>0.98455727881524324</v>
      </c>
      <c r="GR136" s="104">
        <f t="shared" si="97"/>
        <v>0.98455727881524324</v>
      </c>
      <c r="GS136" s="104">
        <f t="shared" si="97"/>
        <v>0.98455727881524324</v>
      </c>
      <c r="GT136" s="104">
        <f t="shared" si="97"/>
        <v>0.98455727881524324</v>
      </c>
      <c r="GU136" s="104">
        <f t="shared" si="97"/>
        <v>0.98455727881524324</v>
      </c>
      <c r="GV136" s="104">
        <f t="shared" si="97"/>
        <v>0.98455727881524324</v>
      </c>
      <c r="GW136" s="104">
        <f t="shared" si="97"/>
        <v>0.98455727881524324</v>
      </c>
      <c r="GX136" s="104">
        <f t="shared" si="97"/>
        <v>0.98455727881524324</v>
      </c>
      <c r="GY136" s="104">
        <f t="shared" si="97"/>
        <v>0.98455727881524324</v>
      </c>
      <c r="GZ136" s="104">
        <f t="shared" si="97"/>
        <v>0.98455727881524324</v>
      </c>
      <c r="HA136" s="104">
        <f t="shared" si="97"/>
        <v>0.98455727881524324</v>
      </c>
      <c r="HB136" s="104">
        <f t="shared" si="97"/>
        <v>0.98455727881524324</v>
      </c>
      <c r="HC136" s="104">
        <f t="shared" si="97"/>
        <v>0.98455727881524324</v>
      </c>
      <c r="HD136" s="104">
        <f t="shared" si="97"/>
        <v>0.98455727881524324</v>
      </c>
      <c r="HE136" s="104">
        <f t="shared" si="97"/>
        <v>0.98455727881524324</v>
      </c>
      <c r="HF136" s="104">
        <f t="shared" si="97"/>
        <v>0.98455727881524324</v>
      </c>
      <c r="HG136" s="104">
        <f t="shared" si="97"/>
        <v>0.98455727881524324</v>
      </c>
    </row>
    <row r="137" spans="1:215" x14ac:dyDescent="0.2">
      <c r="A137" s="100">
        <v>42</v>
      </c>
      <c r="B137" s="102">
        <v>0.94350599365417886</v>
      </c>
      <c r="C137" s="102">
        <v>0.94873522019014744</v>
      </c>
      <c r="D137" s="102">
        <v>0.95424560063495734</v>
      </c>
      <c r="E137" s="102">
        <v>0.95964712964485621</v>
      </c>
      <c r="F137" s="102">
        <v>0.96458702691592957</v>
      </c>
      <c r="G137" s="102">
        <v>0.96869636103240819</v>
      </c>
      <c r="H137" s="102">
        <v>0.97160285936801027</v>
      </c>
      <c r="I137" s="102">
        <v>0.97384042088920708</v>
      </c>
      <c r="J137" s="102">
        <v>0.97616480785682402</v>
      </c>
      <c r="K137" s="102">
        <v>0.97852358018103047</v>
      </c>
      <c r="L137" s="102">
        <v>0.98085484741633677</v>
      </c>
      <c r="M137" s="102">
        <v>0.98308825608915584</v>
      </c>
      <c r="N137" s="102">
        <v>0.98514315246107187</v>
      </c>
      <c r="O137" s="102">
        <v>0.98692971314700528</v>
      </c>
      <c r="P137" s="102">
        <v>0.98834800773788067</v>
      </c>
      <c r="Q137" s="102">
        <v>0.98929011817542689</v>
      </c>
      <c r="R137" s="102">
        <v>0.98963873650285639</v>
      </c>
      <c r="S137" s="102">
        <v>0.98964950265113438</v>
      </c>
      <c r="T137" s="102">
        <v>0.98966143507216842</v>
      </c>
      <c r="U137" s="102">
        <v>0.98967480762016813</v>
      </c>
      <c r="V137" s="102">
        <v>0.98968891879365328</v>
      </c>
      <c r="W137" s="102">
        <v>0.98970330718779786</v>
      </c>
      <c r="X137" s="102">
        <v>0.98971842095848728</v>
      </c>
      <c r="Y137" s="102">
        <v>0.98973371423590184</v>
      </c>
      <c r="Z137" s="102">
        <v>0.98974913532572639</v>
      </c>
      <c r="AA137" s="102">
        <v>0.98976443822277804</v>
      </c>
      <c r="AB137" s="102">
        <v>0.9897791087838762</v>
      </c>
      <c r="AC137" s="102">
        <v>0.98979266736777716</v>
      </c>
      <c r="AD137" s="102">
        <v>0.98980472206139192</v>
      </c>
      <c r="AE137" s="102">
        <v>0.98981477334533385</v>
      </c>
      <c r="AF137" s="102">
        <v>0.98982257425241182</v>
      </c>
      <c r="AG137" s="102">
        <v>0.9898280301261565</v>
      </c>
      <c r="AH137" s="102">
        <v>0.98983121865351531</v>
      </c>
      <c r="AI137" s="102">
        <v>0.98983217328541095</v>
      </c>
      <c r="AJ137" s="102">
        <v>0.98983105105487301</v>
      </c>
      <c r="AK137" s="102">
        <v>0.98982812761106143</v>
      </c>
      <c r="AL137" s="102">
        <v>0.9898235934682218</v>
      </c>
      <c r="AM137" s="102">
        <v>0.98981753373355774</v>
      </c>
      <c r="AN137" s="102">
        <v>0.98981020593664115</v>
      </c>
      <c r="AO137" s="102">
        <v>0.98980171397487926</v>
      </c>
      <c r="AP137" s="102">
        <v>0.98979204206615057</v>
      </c>
      <c r="AQ137" s="102">
        <v>0.98978140970463746</v>
      </c>
      <c r="AR137" s="102">
        <v>0.98976986413198131</v>
      </c>
      <c r="AS137" s="102">
        <v>0.98975713854329128</v>
      </c>
      <c r="AT137" s="102">
        <v>0.98974329982325082</v>
      </c>
      <c r="AU137" s="102">
        <v>0.98972829593048983</v>
      </c>
      <c r="AV137" s="102">
        <v>0.98971193685898373</v>
      </c>
      <c r="AW137" s="102">
        <v>0.98969385655613751</v>
      </c>
      <c r="AX137" s="102">
        <v>0.98967429842430676</v>
      </c>
      <c r="AY137" s="102">
        <v>0.98965268676445917</v>
      </c>
      <c r="AZ137" s="102">
        <v>0.98962854841999492</v>
      </c>
      <c r="BA137" s="102">
        <v>0.9896016235840529</v>
      </c>
      <c r="BB137" s="102">
        <v>0.98957115995230849</v>
      </c>
      <c r="BC137" s="102">
        <v>0.98953740475921492</v>
      </c>
      <c r="BD137" s="102">
        <v>0.98949935831777525</v>
      </c>
      <c r="BE137" s="102">
        <v>0.98945692487575743</v>
      </c>
      <c r="BF137" s="102">
        <v>0.98941016166141549</v>
      </c>
      <c r="BG137" s="102">
        <v>0.98935841503197453</v>
      </c>
      <c r="BH137" s="102">
        <v>0.98930062914735872</v>
      </c>
      <c r="BI137" s="102">
        <v>0.98923689519527291</v>
      </c>
      <c r="BJ137" s="102">
        <v>0.98916392300628497</v>
      </c>
      <c r="BK137" s="102">
        <v>0.98908098897910801</v>
      </c>
      <c r="BL137" s="102">
        <v>0.98898716794722541</v>
      </c>
      <c r="BM137" s="102">
        <v>0.98888129683911796</v>
      </c>
      <c r="BN137" s="102">
        <v>0.98875990852820417</v>
      </c>
      <c r="BO137" s="102">
        <v>0.98862674495150704</v>
      </c>
      <c r="BP137" s="102">
        <v>0.98847742902021463</v>
      </c>
      <c r="BQ137" s="102">
        <v>0.98831351029866121</v>
      </c>
      <c r="BR137" s="102">
        <v>0.98812859535023434</v>
      </c>
      <c r="BS137" s="102">
        <v>0.98792446176659821</v>
      </c>
      <c r="BT137" s="102">
        <v>0.98769575210042992</v>
      </c>
      <c r="BU137" s="102">
        <v>0.98743758747204946</v>
      </c>
      <c r="BV137" s="102">
        <v>0.98713468181434705</v>
      </c>
      <c r="BW137" s="102">
        <v>0.98678736705446957</v>
      </c>
      <c r="BX137" s="102">
        <v>0.98638311729642902</v>
      </c>
      <c r="BY137" s="102">
        <v>0.98591032356549957</v>
      </c>
      <c r="BZ137" s="102">
        <v>0.98537837481933099</v>
      </c>
      <c r="CA137" s="102">
        <v>0.98479906959773089</v>
      </c>
      <c r="CB137" s="102">
        <v>0.98479906959773089</v>
      </c>
      <c r="CC137" s="104">
        <f t="shared" ref="CC137:DC137" si="98">CB137</f>
        <v>0.98479906959773089</v>
      </c>
      <c r="CD137" s="104">
        <f t="shared" si="98"/>
        <v>0.98479906959773089</v>
      </c>
      <c r="CE137" s="104">
        <f t="shared" si="98"/>
        <v>0.98479906959773089</v>
      </c>
      <c r="CF137" s="104">
        <f t="shared" si="98"/>
        <v>0.98479906959773089</v>
      </c>
      <c r="CG137" s="104">
        <f t="shared" si="98"/>
        <v>0.98479906959773089</v>
      </c>
      <c r="CH137" s="104">
        <f t="shared" si="98"/>
        <v>0.98479906959773089</v>
      </c>
      <c r="CI137" s="104">
        <f t="shared" si="98"/>
        <v>0.98479906959773089</v>
      </c>
      <c r="CJ137" s="104">
        <f t="shared" si="98"/>
        <v>0.98479906959773089</v>
      </c>
      <c r="CK137" s="104">
        <f t="shared" si="98"/>
        <v>0.98479906959773089</v>
      </c>
      <c r="CL137" s="104">
        <f t="shared" si="98"/>
        <v>0.98479906959773089</v>
      </c>
      <c r="CM137" s="104">
        <f t="shared" si="98"/>
        <v>0.98479906959773089</v>
      </c>
      <c r="CN137" s="104">
        <f t="shared" si="98"/>
        <v>0.98479906959773089</v>
      </c>
      <c r="CO137" s="104">
        <f t="shared" si="98"/>
        <v>0.98479906959773089</v>
      </c>
      <c r="CP137" s="104">
        <f t="shared" si="98"/>
        <v>0.98479906959773089</v>
      </c>
      <c r="CQ137" s="104">
        <f t="shared" si="98"/>
        <v>0.98479906959773089</v>
      </c>
      <c r="CR137" s="104">
        <f t="shared" si="98"/>
        <v>0.98479906959773089</v>
      </c>
      <c r="CS137" s="104">
        <f t="shared" si="98"/>
        <v>0.98479906959773089</v>
      </c>
      <c r="CT137" s="104">
        <f t="shared" si="98"/>
        <v>0.98479906959773089</v>
      </c>
      <c r="CU137" s="104">
        <f t="shared" si="98"/>
        <v>0.98479906959773089</v>
      </c>
      <c r="CV137" s="104">
        <f t="shared" si="98"/>
        <v>0.98479906959773089</v>
      </c>
      <c r="CW137" s="104">
        <f t="shared" si="98"/>
        <v>0.98479906959773089</v>
      </c>
      <c r="CX137" s="104">
        <f t="shared" si="98"/>
        <v>0.98479906959773089</v>
      </c>
      <c r="CY137" s="104">
        <f t="shared" si="98"/>
        <v>0.98479906959773089</v>
      </c>
      <c r="CZ137" s="104">
        <f t="shared" si="98"/>
        <v>0.98479906959773089</v>
      </c>
      <c r="DA137" s="104">
        <f t="shared" si="98"/>
        <v>0.98479906959773089</v>
      </c>
      <c r="DB137" s="104">
        <f t="shared" si="98"/>
        <v>0.98479906959773089</v>
      </c>
      <c r="DC137" s="104">
        <f t="shared" si="98"/>
        <v>0.98479906959773089</v>
      </c>
      <c r="DE137" s="100">
        <v>42</v>
      </c>
      <c r="DF137" s="11">
        <v>0.94350599365417886</v>
      </c>
      <c r="DG137" s="11">
        <v>0.94873522019014744</v>
      </c>
      <c r="DH137" s="11">
        <v>0.95424560063495734</v>
      </c>
      <c r="DI137" s="11">
        <v>0.95964712964485621</v>
      </c>
      <c r="DJ137" s="11">
        <v>0.96458702691592957</v>
      </c>
      <c r="DK137" s="11">
        <v>0.96869636103240819</v>
      </c>
      <c r="DL137" s="11">
        <v>0.97160285936801027</v>
      </c>
      <c r="DM137" s="11">
        <v>0.97384042088920708</v>
      </c>
      <c r="DN137" s="11">
        <v>0.97616480785682402</v>
      </c>
      <c r="DO137" s="11">
        <v>0.97852358018103047</v>
      </c>
      <c r="DP137" s="11">
        <v>0.98085484741633677</v>
      </c>
      <c r="DQ137" s="11">
        <v>0.98308825608915584</v>
      </c>
      <c r="DR137" s="11">
        <v>0.98514315246107187</v>
      </c>
      <c r="DS137" s="11">
        <v>0.98692971314700528</v>
      </c>
      <c r="DT137" s="11">
        <v>0.98834800773788067</v>
      </c>
      <c r="DU137" s="11">
        <v>0.98929011817542689</v>
      </c>
      <c r="DV137" s="11">
        <v>0.98963873650285639</v>
      </c>
      <c r="DW137" s="11">
        <v>0.98964950265113438</v>
      </c>
      <c r="DX137" s="11">
        <v>0.98966143507216842</v>
      </c>
      <c r="DY137" s="11">
        <v>0.98967480762016813</v>
      </c>
      <c r="DZ137" s="11">
        <v>0.98968891879365328</v>
      </c>
      <c r="EA137" s="11">
        <v>0.98970330718779786</v>
      </c>
      <c r="EB137" s="11">
        <v>0.98971842095848728</v>
      </c>
      <c r="EC137" s="11">
        <v>0.98973371423590184</v>
      </c>
      <c r="ED137" s="11">
        <v>0.98974913532572639</v>
      </c>
      <c r="EE137" s="11">
        <v>0.98976443822277804</v>
      </c>
      <c r="EF137" s="11">
        <v>0.9897791087838762</v>
      </c>
      <c r="EG137" s="11">
        <v>0.98979266736777716</v>
      </c>
      <c r="EH137" s="11">
        <v>0.98980472206139192</v>
      </c>
      <c r="EI137" s="11">
        <v>0.98981477334533385</v>
      </c>
      <c r="EJ137" s="11">
        <v>0.98982257425241182</v>
      </c>
      <c r="EK137" s="11">
        <v>0.9898280301261565</v>
      </c>
      <c r="EL137" s="11">
        <v>0.98983121865351531</v>
      </c>
      <c r="EM137" s="11">
        <v>0.98983217328541095</v>
      </c>
      <c r="EN137" s="11">
        <v>0.98983105105487301</v>
      </c>
      <c r="EO137" s="11">
        <v>0.98982812761106143</v>
      </c>
      <c r="EP137" s="11">
        <v>0.9898235934682218</v>
      </c>
      <c r="EQ137" s="11">
        <v>0.98981753373355774</v>
      </c>
      <c r="ER137" s="11">
        <v>0.98981020593664115</v>
      </c>
      <c r="ES137" s="11">
        <v>0.98980171397487926</v>
      </c>
      <c r="ET137" s="11">
        <v>0.98979204206615057</v>
      </c>
      <c r="EU137" s="11">
        <v>0.98978140970463746</v>
      </c>
      <c r="EV137" s="11">
        <v>0.98976986413198131</v>
      </c>
      <c r="EW137" s="11">
        <v>0.98975713854329128</v>
      </c>
      <c r="EX137" s="11">
        <v>0.98974329982325082</v>
      </c>
      <c r="EY137" s="11">
        <v>0.98972829593048983</v>
      </c>
      <c r="EZ137" s="11">
        <v>0.98971193685898373</v>
      </c>
      <c r="FA137" s="11">
        <v>0.98969385655613751</v>
      </c>
      <c r="FB137" s="11">
        <v>0.98967429842430676</v>
      </c>
      <c r="FC137" s="11">
        <v>0.98965268676445917</v>
      </c>
      <c r="FD137" s="11">
        <v>0.98962854841999492</v>
      </c>
      <c r="FE137" s="11">
        <v>0.9896016235840529</v>
      </c>
      <c r="FF137" s="11">
        <v>0.98957115995230849</v>
      </c>
      <c r="FG137" s="11">
        <v>0.98953740475921492</v>
      </c>
      <c r="FH137" s="11">
        <v>0.98949935831777525</v>
      </c>
      <c r="FI137" s="11">
        <v>0.98945692487575743</v>
      </c>
      <c r="FJ137" s="11">
        <v>0.98941016166141549</v>
      </c>
      <c r="FK137" s="11">
        <v>0.98935841503197453</v>
      </c>
      <c r="FL137" s="11">
        <v>0.98930062914735872</v>
      </c>
      <c r="FM137" s="11">
        <v>0.98923689519527291</v>
      </c>
      <c r="FN137" s="11">
        <v>0.98916392300628497</v>
      </c>
      <c r="FO137" s="11">
        <v>0.98908098897910801</v>
      </c>
      <c r="FP137" s="11">
        <v>0.98898716794722541</v>
      </c>
      <c r="FQ137" s="11">
        <v>0.98888129683911796</v>
      </c>
      <c r="FR137" s="11">
        <v>0.98875990852820417</v>
      </c>
      <c r="FS137" s="11">
        <v>0.98862674495150704</v>
      </c>
      <c r="FT137" s="11">
        <v>0.98847742902021463</v>
      </c>
      <c r="FU137" s="11">
        <v>0.98831351029866121</v>
      </c>
      <c r="FV137" s="11">
        <v>0.98812859535023434</v>
      </c>
      <c r="FW137" s="11">
        <v>0.98792446176659821</v>
      </c>
      <c r="FX137" s="11">
        <v>0.98769575210042992</v>
      </c>
      <c r="FY137" s="11">
        <v>0.98743758747204946</v>
      </c>
      <c r="FZ137" s="11">
        <v>0.98713468181434705</v>
      </c>
      <c r="GA137" s="11">
        <v>0.98678736705446957</v>
      </c>
      <c r="GB137" s="11">
        <v>0.98638311729642902</v>
      </c>
      <c r="GC137" s="11">
        <v>0.98591032356549957</v>
      </c>
      <c r="GD137" s="11">
        <v>0.98537837481933099</v>
      </c>
      <c r="GE137" s="11">
        <v>0.98479906959773089</v>
      </c>
      <c r="GF137" s="11">
        <v>0.98479906959773089</v>
      </c>
      <c r="GG137" s="104">
        <f t="shared" ref="GG137:HG137" si="99">GF137</f>
        <v>0.98479906959773089</v>
      </c>
      <c r="GH137" s="104">
        <f t="shared" si="99"/>
        <v>0.98479906959773089</v>
      </c>
      <c r="GI137" s="104">
        <f t="shared" si="99"/>
        <v>0.98479906959773089</v>
      </c>
      <c r="GJ137" s="104">
        <f t="shared" si="99"/>
        <v>0.98479906959773089</v>
      </c>
      <c r="GK137" s="104">
        <f t="shared" si="99"/>
        <v>0.98479906959773089</v>
      </c>
      <c r="GL137" s="104">
        <f t="shared" si="99"/>
        <v>0.98479906959773089</v>
      </c>
      <c r="GM137" s="104">
        <f t="shared" si="99"/>
        <v>0.98479906959773089</v>
      </c>
      <c r="GN137" s="104">
        <f t="shared" si="99"/>
        <v>0.98479906959773089</v>
      </c>
      <c r="GO137" s="104">
        <f t="shared" si="99"/>
        <v>0.98479906959773089</v>
      </c>
      <c r="GP137" s="104">
        <f t="shared" si="99"/>
        <v>0.98479906959773089</v>
      </c>
      <c r="GQ137" s="104">
        <f t="shared" si="99"/>
        <v>0.98479906959773089</v>
      </c>
      <c r="GR137" s="104">
        <f t="shared" si="99"/>
        <v>0.98479906959773089</v>
      </c>
      <c r="GS137" s="104">
        <f t="shared" si="99"/>
        <v>0.98479906959773089</v>
      </c>
      <c r="GT137" s="104">
        <f t="shared" si="99"/>
        <v>0.98479906959773089</v>
      </c>
      <c r="GU137" s="104">
        <f t="shared" si="99"/>
        <v>0.98479906959773089</v>
      </c>
      <c r="GV137" s="104">
        <f t="shared" si="99"/>
        <v>0.98479906959773089</v>
      </c>
      <c r="GW137" s="104">
        <f t="shared" si="99"/>
        <v>0.98479906959773089</v>
      </c>
      <c r="GX137" s="104">
        <f t="shared" si="99"/>
        <v>0.98479906959773089</v>
      </c>
      <c r="GY137" s="104">
        <f t="shared" si="99"/>
        <v>0.98479906959773089</v>
      </c>
      <c r="GZ137" s="104">
        <f t="shared" si="99"/>
        <v>0.98479906959773089</v>
      </c>
      <c r="HA137" s="104">
        <f t="shared" si="99"/>
        <v>0.98479906959773089</v>
      </c>
      <c r="HB137" s="104">
        <f t="shared" si="99"/>
        <v>0.98479906959773089</v>
      </c>
      <c r="HC137" s="104">
        <f t="shared" si="99"/>
        <v>0.98479906959773089</v>
      </c>
      <c r="HD137" s="104">
        <f t="shared" si="99"/>
        <v>0.98479906959773089</v>
      </c>
      <c r="HE137" s="104">
        <f t="shared" si="99"/>
        <v>0.98479906959773089</v>
      </c>
      <c r="HF137" s="104">
        <f t="shared" si="99"/>
        <v>0.98479906959773089</v>
      </c>
      <c r="HG137" s="104">
        <f t="shared" si="99"/>
        <v>0.98479906959773089</v>
      </c>
    </row>
    <row r="138" spans="1:215" x14ac:dyDescent="0.2">
      <c r="A138" s="100">
        <v>43</v>
      </c>
      <c r="B138" s="102">
        <v>0.9445744782295773</v>
      </c>
      <c r="C138" s="102">
        <v>0.94970638155586917</v>
      </c>
      <c r="D138" s="102">
        <v>0.95511329537994116</v>
      </c>
      <c r="E138" s="102">
        <v>0.9604127330625678</v>
      </c>
      <c r="F138" s="102">
        <v>0.96525826040339469</v>
      </c>
      <c r="G138" s="102">
        <v>0.96928601286899296</v>
      </c>
      <c r="H138" s="102">
        <v>0.97212912990678113</v>
      </c>
      <c r="I138" s="102">
        <v>0.97431096170565257</v>
      </c>
      <c r="J138" s="102">
        <v>0.97657225951601057</v>
      </c>
      <c r="K138" s="102">
        <v>0.97886355523086699</v>
      </c>
      <c r="L138" s="102">
        <v>0.98112606705213623</v>
      </c>
      <c r="M138" s="102">
        <v>0.98329264309416053</v>
      </c>
      <c r="N138" s="102">
        <v>0.98528598570518411</v>
      </c>
      <c r="O138" s="102">
        <v>0.98701954085470389</v>
      </c>
      <c r="P138" s="102">
        <v>0.98839650932024437</v>
      </c>
      <c r="Q138" s="102">
        <v>0.98931183567675773</v>
      </c>
      <c r="R138" s="102">
        <v>0.98965077186347017</v>
      </c>
      <c r="S138" s="102">
        <v>0.9896611820762008</v>
      </c>
      <c r="T138" s="102">
        <v>0.98967271943956547</v>
      </c>
      <c r="U138" s="102">
        <v>0.98968564866477449</v>
      </c>
      <c r="V138" s="102">
        <v>0.98969929160531234</v>
      </c>
      <c r="W138" s="102">
        <v>0.9897132022272509</v>
      </c>
      <c r="X138" s="102">
        <v>0.9897278137509542</v>
      </c>
      <c r="Y138" s="102">
        <v>0.98974259851083435</v>
      </c>
      <c r="Z138" s="102">
        <v>0.98975750654834638</v>
      </c>
      <c r="AA138" s="102">
        <v>0.98977230008494921</v>
      </c>
      <c r="AB138" s="102">
        <v>0.98978648215805354</v>
      </c>
      <c r="AC138" s="102">
        <v>0.98979958916474675</v>
      </c>
      <c r="AD138" s="102">
        <v>0.98981124231091278</v>
      </c>
      <c r="AE138" s="102">
        <v>0.98982095879241394</v>
      </c>
      <c r="AF138" s="102">
        <v>0.98982849993085265</v>
      </c>
      <c r="AG138" s="102">
        <v>0.9898337742722223</v>
      </c>
      <c r="AH138" s="102">
        <v>0.98983685694540036</v>
      </c>
      <c r="AI138" s="102">
        <v>0.98983778031938663</v>
      </c>
      <c r="AJ138" s="102">
        <v>0.98983669621373227</v>
      </c>
      <c r="AK138" s="102">
        <v>0.9898338710969562</v>
      </c>
      <c r="AL138" s="102">
        <v>0.9898294891443663</v>
      </c>
      <c r="AM138" s="102">
        <v>0.98982363264323037</v>
      </c>
      <c r="AN138" s="102">
        <v>0.98981655054050222</v>
      </c>
      <c r="AO138" s="102">
        <v>0.98980834328448342</v>
      </c>
      <c r="AP138" s="102">
        <v>0.98979899564485174</v>
      </c>
      <c r="AQ138" s="102">
        <v>0.98978871980114758</v>
      </c>
      <c r="AR138" s="102">
        <v>0.9897775614398352</v>
      </c>
      <c r="AS138" s="102">
        <v>0.98976526270951304</v>
      </c>
      <c r="AT138" s="102">
        <v>0.98975188829079874</v>
      </c>
      <c r="AU138" s="102">
        <v>0.98973738792127797</v>
      </c>
      <c r="AV138" s="102">
        <v>0.98972157799275062</v>
      </c>
      <c r="AW138" s="102">
        <v>0.9897041047573838</v>
      </c>
      <c r="AX138" s="102">
        <v>0.98968520353264333</v>
      </c>
      <c r="AY138" s="102">
        <v>0.98966431796739263</v>
      </c>
      <c r="AZ138" s="102">
        <v>0.98964099084695056</v>
      </c>
      <c r="BA138" s="102">
        <v>0.98961497117975727</v>
      </c>
      <c r="BB138" s="102">
        <v>0.98958553202466182</v>
      </c>
      <c r="BC138" s="102">
        <v>0.98955291248664956</v>
      </c>
      <c r="BD138" s="102">
        <v>0.9895161466210215</v>
      </c>
      <c r="BE138" s="102">
        <v>0.98947514215532584</v>
      </c>
      <c r="BF138" s="102">
        <v>0.98942995468651185</v>
      </c>
      <c r="BG138" s="102">
        <v>0.9893799529034798</v>
      </c>
      <c r="BH138" s="102">
        <v>0.98932411682086696</v>
      </c>
      <c r="BI138" s="102">
        <v>0.98926253515371854</v>
      </c>
      <c r="BJ138" s="102">
        <v>0.98919202905409143</v>
      </c>
      <c r="BK138" s="102">
        <v>0.98911190015404515</v>
      </c>
      <c r="BL138" s="102">
        <v>0.98902125564140009</v>
      </c>
      <c r="BM138" s="102">
        <v>0.98891897300449361</v>
      </c>
      <c r="BN138" s="102">
        <v>0.98880170384128441</v>
      </c>
      <c r="BO138" s="102">
        <v>0.9886730663080574</v>
      </c>
      <c r="BP138" s="102">
        <v>0.98852883361732513</v>
      </c>
      <c r="BQ138" s="102">
        <v>0.98837050622700828</v>
      </c>
      <c r="BR138" s="102">
        <v>0.98819191102152681</v>
      </c>
      <c r="BS138" s="102">
        <v>0.98799477083247156</v>
      </c>
      <c r="BT138" s="102">
        <v>0.98777391563617944</v>
      </c>
      <c r="BU138" s="102">
        <v>0.98752464087186254</v>
      </c>
      <c r="BV138" s="102">
        <v>0.98723219165022991</v>
      </c>
      <c r="BW138" s="102">
        <v>0.98689690494073801</v>
      </c>
      <c r="BX138" s="102">
        <v>0.98650670221514281</v>
      </c>
      <c r="BY138" s="102">
        <v>0.98605039903853897</v>
      </c>
      <c r="BZ138" s="102">
        <v>0.98553709573053005</v>
      </c>
      <c r="CA138" s="102">
        <v>0.98497822357900666</v>
      </c>
      <c r="CB138" s="102">
        <v>0.98497822357900666</v>
      </c>
      <c r="CC138" s="104">
        <f t="shared" ref="CC138:DC138" si="100">CB138</f>
        <v>0.98497822357900666</v>
      </c>
      <c r="CD138" s="104">
        <f t="shared" si="100"/>
        <v>0.98497822357900666</v>
      </c>
      <c r="CE138" s="104">
        <f t="shared" si="100"/>
        <v>0.98497822357900666</v>
      </c>
      <c r="CF138" s="104">
        <f t="shared" si="100"/>
        <v>0.98497822357900666</v>
      </c>
      <c r="CG138" s="104">
        <f t="shared" si="100"/>
        <v>0.98497822357900666</v>
      </c>
      <c r="CH138" s="104">
        <f t="shared" si="100"/>
        <v>0.98497822357900666</v>
      </c>
      <c r="CI138" s="104">
        <f t="shared" si="100"/>
        <v>0.98497822357900666</v>
      </c>
      <c r="CJ138" s="104">
        <f t="shared" si="100"/>
        <v>0.98497822357900666</v>
      </c>
      <c r="CK138" s="104">
        <f t="shared" si="100"/>
        <v>0.98497822357900666</v>
      </c>
      <c r="CL138" s="104">
        <f t="shared" si="100"/>
        <v>0.98497822357900666</v>
      </c>
      <c r="CM138" s="104">
        <f t="shared" si="100"/>
        <v>0.98497822357900666</v>
      </c>
      <c r="CN138" s="104">
        <f t="shared" si="100"/>
        <v>0.98497822357900666</v>
      </c>
      <c r="CO138" s="104">
        <f t="shared" si="100"/>
        <v>0.98497822357900666</v>
      </c>
      <c r="CP138" s="104">
        <f t="shared" si="100"/>
        <v>0.98497822357900666</v>
      </c>
      <c r="CQ138" s="104">
        <f t="shared" si="100"/>
        <v>0.98497822357900666</v>
      </c>
      <c r="CR138" s="104">
        <f t="shared" si="100"/>
        <v>0.98497822357900666</v>
      </c>
      <c r="CS138" s="104">
        <f t="shared" si="100"/>
        <v>0.98497822357900666</v>
      </c>
      <c r="CT138" s="104">
        <f t="shared" si="100"/>
        <v>0.98497822357900666</v>
      </c>
      <c r="CU138" s="104">
        <f t="shared" si="100"/>
        <v>0.98497822357900666</v>
      </c>
      <c r="CV138" s="104">
        <f t="shared" si="100"/>
        <v>0.98497822357900666</v>
      </c>
      <c r="CW138" s="104">
        <f t="shared" si="100"/>
        <v>0.98497822357900666</v>
      </c>
      <c r="CX138" s="104">
        <f t="shared" si="100"/>
        <v>0.98497822357900666</v>
      </c>
      <c r="CY138" s="104">
        <f t="shared" si="100"/>
        <v>0.98497822357900666</v>
      </c>
      <c r="CZ138" s="104">
        <f t="shared" si="100"/>
        <v>0.98497822357900666</v>
      </c>
      <c r="DA138" s="104">
        <f t="shared" si="100"/>
        <v>0.98497822357900666</v>
      </c>
      <c r="DB138" s="104">
        <f t="shared" si="100"/>
        <v>0.98497822357900666</v>
      </c>
      <c r="DC138" s="104">
        <f t="shared" si="100"/>
        <v>0.98497822357900666</v>
      </c>
      <c r="DE138" s="100">
        <v>43</v>
      </c>
      <c r="DF138" s="11">
        <v>0.9445744782295773</v>
      </c>
      <c r="DG138" s="11">
        <v>0.94970638155586917</v>
      </c>
      <c r="DH138" s="11">
        <v>0.95511329537994116</v>
      </c>
      <c r="DI138" s="11">
        <v>0.9604127330625678</v>
      </c>
      <c r="DJ138" s="11">
        <v>0.96525826040339469</v>
      </c>
      <c r="DK138" s="11">
        <v>0.96928601286899296</v>
      </c>
      <c r="DL138" s="11">
        <v>0.97212912990678113</v>
      </c>
      <c r="DM138" s="11">
        <v>0.97431096170565257</v>
      </c>
      <c r="DN138" s="11">
        <v>0.97657225951601057</v>
      </c>
      <c r="DO138" s="11">
        <v>0.97886355523086699</v>
      </c>
      <c r="DP138" s="11">
        <v>0.98112606705213623</v>
      </c>
      <c r="DQ138" s="11">
        <v>0.98329264309416053</v>
      </c>
      <c r="DR138" s="11">
        <v>0.98528598570518411</v>
      </c>
      <c r="DS138" s="11">
        <v>0.98701954085470389</v>
      </c>
      <c r="DT138" s="11">
        <v>0.98839650932024437</v>
      </c>
      <c r="DU138" s="11">
        <v>0.98931183567675773</v>
      </c>
      <c r="DV138" s="11">
        <v>0.98965077186347017</v>
      </c>
      <c r="DW138" s="11">
        <v>0.9896611820762008</v>
      </c>
      <c r="DX138" s="11">
        <v>0.98967271943956547</v>
      </c>
      <c r="DY138" s="11">
        <v>0.98968564866477449</v>
      </c>
      <c r="DZ138" s="11">
        <v>0.98969929160531234</v>
      </c>
      <c r="EA138" s="11">
        <v>0.9897132022272509</v>
      </c>
      <c r="EB138" s="11">
        <v>0.9897278137509542</v>
      </c>
      <c r="EC138" s="11">
        <v>0.98974259851083435</v>
      </c>
      <c r="ED138" s="11">
        <v>0.98975750654834638</v>
      </c>
      <c r="EE138" s="11">
        <v>0.98977230008494921</v>
      </c>
      <c r="EF138" s="11">
        <v>0.98978648215805354</v>
      </c>
      <c r="EG138" s="11">
        <v>0.98979958916474675</v>
      </c>
      <c r="EH138" s="11">
        <v>0.98981124231091278</v>
      </c>
      <c r="EI138" s="11">
        <v>0.98982095879241394</v>
      </c>
      <c r="EJ138" s="11">
        <v>0.98982849993085265</v>
      </c>
      <c r="EK138" s="11">
        <v>0.9898337742722223</v>
      </c>
      <c r="EL138" s="11">
        <v>0.98983685694540036</v>
      </c>
      <c r="EM138" s="11">
        <v>0.98983778031938663</v>
      </c>
      <c r="EN138" s="11">
        <v>0.98983669621373227</v>
      </c>
      <c r="EO138" s="11">
        <v>0.9898338710969562</v>
      </c>
      <c r="EP138" s="11">
        <v>0.9898294891443663</v>
      </c>
      <c r="EQ138" s="11">
        <v>0.98982363264323037</v>
      </c>
      <c r="ER138" s="11">
        <v>0.98981655054050222</v>
      </c>
      <c r="ES138" s="11">
        <v>0.98980834328448342</v>
      </c>
      <c r="ET138" s="11">
        <v>0.98979899564485174</v>
      </c>
      <c r="EU138" s="11">
        <v>0.98978871980114758</v>
      </c>
      <c r="EV138" s="11">
        <v>0.9897775614398352</v>
      </c>
      <c r="EW138" s="11">
        <v>0.98976526270951304</v>
      </c>
      <c r="EX138" s="11">
        <v>0.98975188829079874</v>
      </c>
      <c r="EY138" s="11">
        <v>0.98973738792127797</v>
      </c>
      <c r="EZ138" s="11">
        <v>0.98972157799275062</v>
      </c>
      <c r="FA138" s="11">
        <v>0.9897041047573838</v>
      </c>
      <c r="FB138" s="11">
        <v>0.98968520353264333</v>
      </c>
      <c r="FC138" s="11">
        <v>0.98966431796739263</v>
      </c>
      <c r="FD138" s="11">
        <v>0.98964099084695056</v>
      </c>
      <c r="FE138" s="11">
        <v>0.98961497117975727</v>
      </c>
      <c r="FF138" s="11">
        <v>0.98958553202466182</v>
      </c>
      <c r="FG138" s="11">
        <v>0.98955291248664956</v>
      </c>
      <c r="FH138" s="11">
        <v>0.9895161466210215</v>
      </c>
      <c r="FI138" s="11">
        <v>0.98947514215532584</v>
      </c>
      <c r="FJ138" s="11">
        <v>0.98942995468651185</v>
      </c>
      <c r="FK138" s="11">
        <v>0.9893799529034798</v>
      </c>
      <c r="FL138" s="11">
        <v>0.98932411682086696</v>
      </c>
      <c r="FM138" s="11">
        <v>0.98926253515371854</v>
      </c>
      <c r="FN138" s="11">
        <v>0.98919202905409143</v>
      </c>
      <c r="FO138" s="11">
        <v>0.98911190015404515</v>
      </c>
      <c r="FP138" s="11">
        <v>0.98902125564140009</v>
      </c>
      <c r="FQ138" s="11">
        <v>0.98891897300449361</v>
      </c>
      <c r="FR138" s="11">
        <v>0.98880170384128441</v>
      </c>
      <c r="FS138" s="11">
        <v>0.9886730663080574</v>
      </c>
      <c r="FT138" s="11">
        <v>0.98852883361732513</v>
      </c>
      <c r="FU138" s="11">
        <v>0.98837050622700828</v>
      </c>
      <c r="FV138" s="11">
        <v>0.98819191102152681</v>
      </c>
      <c r="FW138" s="11">
        <v>0.98799477083247156</v>
      </c>
      <c r="FX138" s="11">
        <v>0.98777391563617944</v>
      </c>
      <c r="FY138" s="11">
        <v>0.98752464087186254</v>
      </c>
      <c r="FZ138" s="11">
        <v>0.98723219165022991</v>
      </c>
      <c r="GA138" s="11">
        <v>0.98689690494073801</v>
      </c>
      <c r="GB138" s="11">
        <v>0.98650670221514281</v>
      </c>
      <c r="GC138" s="11">
        <v>0.98605039903853897</v>
      </c>
      <c r="GD138" s="11">
        <v>0.98553709573053005</v>
      </c>
      <c r="GE138" s="11">
        <v>0.98497822357900666</v>
      </c>
      <c r="GF138" s="11">
        <v>0.98497822357900666</v>
      </c>
      <c r="GG138" s="104">
        <f t="shared" ref="GG138:HG138" si="101">GF138</f>
        <v>0.98497822357900666</v>
      </c>
      <c r="GH138" s="104">
        <f t="shared" si="101"/>
        <v>0.98497822357900666</v>
      </c>
      <c r="GI138" s="104">
        <f t="shared" si="101"/>
        <v>0.98497822357900666</v>
      </c>
      <c r="GJ138" s="104">
        <f t="shared" si="101"/>
        <v>0.98497822357900666</v>
      </c>
      <c r="GK138" s="104">
        <f t="shared" si="101"/>
        <v>0.98497822357900666</v>
      </c>
      <c r="GL138" s="104">
        <f t="shared" si="101"/>
        <v>0.98497822357900666</v>
      </c>
      <c r="GM138" s="104">
        <f t="shared" si="101"/>
        <v>0.98497822357900666</v>
      </c>
      <c r="GN138" s="104">
        <f t="shared" si="101"/>
        <v>0.98497822357900666</v>
      </c>
      <c r="GO138" s="104">
        <f t="shared" si="101"/>
        <v>0.98497822357900666</v>
      </c>
      <c r="GP138" s="104">
        <f t="shared" si="101"/>
        <v>0.98497822357900666</v>
      </c>
      <c r="GQ138" s="104">
        <f t="shared" si="101"/>
        <v>0.98497822357900666</v>
      </c>
      <c r="GR138" s="104">
        <f t="shared" si="101"/>
        <v>0.98497822357900666</v>
      </c>
      <c r="GS138" s="104">
        <f t="shared" si="101"/>
        <v>0.98497822357900666</v>
      </c>
      <c r="GT138" s="104">
        <f t="shared" si="101"/>
        <v>0.98497822357900666</v>
      </c>
      <c r="GU138" s="104">
        <f t="shared" si="101"/>
        <v>0.98497822357900666</v>
      </c>
      <c r="GV138" s="104">
        <f t="shared" si="101"/>
        <v>0.98497822357900666</v>
      </c>
      <c r="GW138" s="104">
        <f t="shared" si="101"/>
        <v>0.98497822357900666</v>
      </c>
      <c r="GX138" s="104">
        <f t="shared" si="101"/>
        <v>0.98497822357900666</v>
      </c>
      <c r="GY138" s="104">
        <f t="shared" si="101"/>
        <v>0.98497822357900666</v>
      </c>
      <c r="GZ138" s="104">
        <f t="shared" si="101"/>
        <v>0.98497822357900666</v>
      </c>
      <c r="HA138" s="104">
        <f t="shared" si="101"/>
        <v>0.98497822357900666</v>
      </c>
      <c r="HB138" s="104">
        <f t="shared" si="101"/>
        <v>0.98497822357900666</v>
      </c>
      <c r="HC138" s="104">
        <f t="shared" si="101"/>
        <v>0.98497822357900666</v>
      </c>
      <c r="HD138" s="104">
        <f t="shared" si="101"/>
        <v>0.98497822357900666</v>
      </c>
      <c r="HE138" s="104">
        <f t="shared" si="101"/>
        <v>0.98497822357900666</v>
      </c>
      <c r="HF138" s="104">
        <f t="shared" si="101"/>
        <v>0.98497822357900666</v>
      </c>
      <c r="HG138" s="104">
        <f t="shared" si="101"/>
        <v>0.98497822357900666</v>
      </c>
    </row>
    <row r="139" spans="1:215" x14ac:dyDescent="0.2">
      <c r="A139" s="100">
        <v>44</v>
      </c>
      <c r="B139" s="102">
        <v>0.94563709057581724</v>
      </c>
      <c r="C139" s="102">
        <v>0.95066745001823882</v>
      </c>
      <c r="D139" s="102">
        <v>0.95596791319876928</v>
      </c>
      <c r="E139" s="102">
        <v>0.96116426893101647</v>
      </c>
      <c r="F139" s="102">
        <v>0.96591552779650747</v>
      </c>
      <c r="G139" s="102">
        <v>0.96986467850297786</v>
      </c>
      <c r="H139" s="102">
        <v>0.97265039914639173</v>
      </c>
      <c r="I139" s="102">
        <v>0.9747820069260682</v>
      </c>
      <c r="J139" s="102">
        <v>0.97698496719132033</v>
      </c>
      <c r="K139" s="102">
        <v>0.97921273730381453</v>
      </c>
      <c r="L139" s="102">
        <v>0.98140970240726877</v>
      </c>
      <c r="M139" s="102">
        <v>0.98351190060345484</v>
      </c>
      <c r="N139" s="102">
        <v>0.98544535907484454</v>
      </c>
      <c r="O139" s="102">
        <v>0.98712686710489439</v>
      </c>
      <c r="P139" s="102">
        <v>0.98846289411184174</v>
      </c>
      <c r="Q139" s="102">
        <v>0.98935134407846059</v>
      </c>
      <c r="R139" s="102">
        <v>0.98968019582089362</v>
      </c>
      <c r="S139" s="102">
        <v>0.98968973319063658</v>
      </c>
      <c r="T139" s="102">
        <v>0.98970030232484418</v>
      </c>
      <c r="U139" s="102">
        <v>0.98971214560127407</v>
      </c>
      <c r="V139" s="102">
        <v>0.98972464198651466</v>
      </c>
      <c r="W139" s="102">
        <v>0.98973738302612257</v>
      </c>
      <c r="X139" s="102">
        <v>0.98975076543162654</v>
      </c>
      <c r="Y139" s="102">
        <v>0.98976430602494692</v>
      </c>
      <c r="Z139" s="102">
        <v>0.9897779590780883</v>
      </c>
      <c r="AA139" s="102">
        <v>0.98979150689487783</v>
      </c>
      <c r="AB139" s="102">
        <v>0.98980449446516527</v>
      </c>
      <c r="AC139" s="102">
        <v>0.98981649733889165</v>
      </c>
      <c r="AD139" s="102">
        <v>0.98982716873434262</v>
      </c>
      <c r="AE139" s="102">
        <v>0.9898360666408007</v>
      </c>
      <c r="AF139" s="102">
        <v>0.98984297258473619</v>
      </c>
      <c r="AG139" s="102">
        <v>0.98984780289378282</v>
      </c>
      <c r="AH139" s="102">
        <v>0.98985062641359722</v>
      </c>
      <c r="AI139" s="102">
        <v>0.98985147283643893</v>
      </c>
      <c r="AJ139" s="102">
        <v>0.98985048121838626</v>
      </c>
      <c r="AK139" s="102">
        <v>0.9898478955806802</v>
      </c>
      <c r="AL139" s="102">
        <v>0.98984388459340178</v>
      </c>
      <c r="AM139" s="102">
        <v>0.98983852363460967</v>
      </c>
      <c r="AN139" s="102">
        <v>0.98983204067147468</v>
      </c>
      <c r="AO139" s="102">
        <v>0.98982452770797291</v>
      </c>
      <c r="AP139" s="102">
        <v>0.98981597083736383</v>
      </c>
      <c r="AQ139" s="102">
        <v>0.98980656435848913</v>
      </c>
      <c r="AR139" s="102">
        <v>0.9897963501374103</v>
      </c>
      <c r="AS139" s="102">
        <v>0.98978509214867727</v>
      </c>
      <c r="AT139" s="102">
        <v>0.98977284966066315</v>
      </c>
      <c r="AU139" s="102">
        <v>0.98975957671582282</v>
      </c>
      <c r="AV139" s="102">
        <v>0.98974510528090853</v>
      </c>
      <c r="AW139" s="102">
        <v>0.98972911158323229</v>
      </c>
      <c r="AX139" s="102">
        <v>0.98971181115054174</v>
      </c>
      <c r="AY139" s="102">
        <v>0.98969269476825317</v>
      </c>
      <c r="AZ139" s="102">
        <v>0.98967134402117718</v>
      </c>
      <c r="BA139" s="102">
        <v>0.98964752931240074</v>
      </c>
      <c r="BB139" s="102">
        <v>0.98962058541408437</v>
      </c>
      <c r="BC139" s="102">
        <v>0.98959073145037046</v>
      </c>
      <c r="BD139" s="102">
        <v>0.98955708353977523</v>
      </c>
      <c r="BE139" s="102">
        <v>0.98951955763151689</v>
      </c>
      <c r="BF139" s="102">
        <v>0.98947820506227968</v>
      </c>
      <c r="BG139" s="102">
        <v>0.98943244856981971</v>
      </c>
      <c r="BH139" s="102">
        <v>0.98938135515639569</v>
      </c>
      <c r="BI139" s="102">
        <v>0.98932500693175784</v>
      </c>
      <c r="BJ139" s="102">
        <v>0.98926049552240125</v>
      </c>
      <c r="BK139" s="102">
        <v>0.98918718313448784</v>
      </c>
      <c r="BL139" s="102">
        <v>0.98910425453600048</v>
      </c>
      <c r="BM139" s="102">
        <v>0.98901068457577468</v>
      </c>
      <c r="BN139" s="102">
        <v>0.9889034119193747</v>
      </c>
      <c r="BO139" s="102">
        <v>0.98878575119503087</v>
      </c>
      <c r="BP139" s="102">
        <v>0.98865383861346168</v>
      </c>
      <c r="BQ139" s="102">
        <v>0.98850905202555317</v>
      </c>
      <c r="BR139" s="102">
        <v>0.98834574964072341</v>
      </c>
      <c r="BS139" s="102">
        <v>0.98816551587124801</v>
      </c>
      <c r="BT139" s="102">
        <v>0.98796362989620978</v>
      </c>
      <c r="BU139" s="102">
        <v>0.98773580141460549</v>
      </c>
      <c r="BV139" s="102">
        <v>0.9874685520696691</v>
      </c>
      <c r="BW139" s="102">
        <v>0.98716221460722364</v>
      </c>
      <c r="BX139" s="102">
        <v>0.98680577353732291</v>
      </c>
      <c r="BY139" s="102">
        <v>0.98638904350984602</v>
      </c>
      <c r="BZ139" s="102">
        <v>0.98592039336860582</v>
      </c>
      <c r="CA139" s="102">
        <v>0.98541032841037468</v>
      </c>
      <c r="CB139" s="102">
        <v>0.98541032841037468</v>
      </c>
      <c r="CC139" s="104">
        <f t="shared" ref="CC139:DC139" si="102">CB139</f>
        <v>0.98541032841037468</v>
      </c>
      <c r="CD139" s="104">
        <f t="shared" si="102"/>
        <v>0.98541032841037468</v>
      </c>
      <c r="CE139" s="104">
        <f t="shared" si="102"/>
        <v>0.98541032841037468</v>
      </c>
      <c r="CF139" s="104">
        <f t="shared" si="102"/>
        <v>0.98541032841037468</v>
      </c>
      <c r="CG139" s="104">
        <f t="shared" si="102"/>
        <v>0.98541032841037468</v>
      </c>
      <c r="CH139" s="104">
        <f t="shared" si="102"/>
        <v>0.98541032841037468</v>
      </c>
      <c r="CI139" s="104">
        <f t="shared" si="102"/>
        <v>0.98541032841037468</v>
      </c>
      <c r="CJ139" s="104">
        <f t="shared" si="102"/>
        <v>0.98541032841037468</v>
      </c>
      <c r="CK139" s="104">
        <f t="shared" si="102"/>
        <v>0.98541032841037468</v>
      </c>
      <c r="CL139" s="104">
        <f t="shared" si="102"/>
        <v>0.98541032841037468</v>
      </c>
      <c r="CM139" s="104">
        <f t="shared" si="102"/>
        <v>0.98541032841037468</v>
      </c>
      <c r="CN139" s="104">
        <f t="shared" si="102"/>
        <v>0.98541032841037468</v>
      </c>
      <c r="CO139" s="104">
        <f t="shared" si="102"/>
        <v>0.98541032841037468</v>
      </c>
      <c r="CP139" s="104">
        <f t="shared" si="102"/>
        <v>0.98541032841037468</v>
      </c>
      <c r="CQ139" s="104">
        <f t="shared" si="102"/>
        <v>0.98541032841037468</v>
      </c>
      <c r="CR139" s="104">
        <f t="shared" si="102"/>
        <v>0.98541032841037468</v>
      </c>
      <c r="CS139" s="104">
        <f t="shared" si="102"/>
        <v>0.98541032841037468</v>
      </c>
      <c r="CT139" s="104">
        <f t="shared" si="102"/>
        <v>0.98541032841037468</v>
      </c>
      <c r="CU139" s="104">
        <f t="shared" si="102"/>
        <v>0.98541032841037468</v>
      </c>
      <c r="CV139" s="104">
        <f t="shared" si="102"/>
        <v>0.98541032841037468</v>
      </c>
      <c r="CW139" s="104">
        <f t="shared" si="102"/>
        <v>0.98541032841037468</v>
      </c>
      <c r="CX139" s="104">
        <f t="shared" si="102"/>
        <v>0.98541032841037468</v>
      </c>
      <c r="CY139" s="104">
        <f t="shared" si="102"/>
        <v>0.98541032841037468</v>
      </c>
      <c r="CZ139" s="104">
        <f t="shared" si="102"/>
        <v>0.98541032841037468</v>
      </c>
      <c r="DA139" s="104">
        <f t="shared" si="102"/>
        <v>0.98541032841037468</v>
      </c>
      <c r="DB139" s="104">
        <f t="shared" si="102"/>
        <v>0.98541032841037468</v>
      </c>
      <c r="DC139" s="104">
        <f t="shared" si="102"/>
        <v>0.98541032841037468</v>
      </c>
      <c r="DE139" s="100">
        <v>44</v>
      </c>
      <c r="DF139" s="11">
        <v>0.94563709057581724</v>
      </c>
      <c r="DG139" s="11">
        <v>0.95066745001823882</v>
      </c>
      <c r="DH139" s="11">
        <v>0.95596791319876928</v>
      </c>
      <c r="DI139" s="11">
        <v>0.96116426893101647</v>
      </c>
      <c r="DJ139" s="11">
        <v>0.96591552779650747</v>
      </c>
      <c r="DK139" s="11">
        <v>0.96986467850297786</v>
      </c>
      <c r="DL139" s="11">
        <v>0.97265039914639173</v>
      </c>
      <c r="DM139" s="11">
        <v>0.9747820069260682</v>
      </c>
      <c r="DN139" s="11">
        <v>0.97698496719132033</v>
      </c>
      <c r="DO139" s="11">
        <v>0.97921273730381453</v>
      </c>
      <c r="DP139" s="11">
        <v>0.98140970240726877</v>
      </c>
      <c r="DQ139" s="11">
        <v>0.98351190060345484</v>
      </c>
      <c r="DR139" s="11">
        <v>0.98544535907484454</v>
      </c>
      <c r="DS139" s="11">
        <v>0.98712686710489439</v>
      </c>
      <c r="DT139" s="11">
        <v>0.98846289411184174</v>
      </c>
      <c r="DU139" s="11">
        <v>0.98935134407846059</v>
      </c>
      <c r="DV139" s="11">
        <v>0.98968019582089362</v>
      </c>
      <c r="DW139" s="11">
        <v>0.98968973319063658</v>
      </c>
      <c r="DX139" s="11">
        <v>0.98970030232484418</v>
      </c>
      <c r="DY139" s="11">
        <v>0.98971214560127407</v>
      </c>
      <c r="DZ139" s="11">
        <v>0.98972464198651466</v>
      </c>
      <c r="EA139" s="11">
        <v>0.98973738302612257</v>
      </c>
      <c r="EB139" s="11">
        <v>0.98975076543162654</v>
      </c>
      <c r="EC139" s="11">
        <v>0.98976430602494692</v>
      </c>
      <c r="ED139" s="11">
        <v>0.9897779590780883</v>
      </c>
      <c r="EE139" s="11">
        <v>0.98979150689487783</v>
      </c>
      <c r="EF139" s="11">
        <v>0.98980449446516527</v>
      </c>
      <c r="EG139" s="11">
        <v>0.98981649733889165</v>
      </c>
      <c r="EH139" s="11">
        <v>0.98982716873434262</v>
      </c>
      <c r="EI139" s="11">
        <v>0.9898360666408007</v>
      </c>
      <c r="EJ139" s="11">
        <v>0.98984297258473619</v>
      </c>
      <c r="EK139" s="11">
        <v>0.98984780289378282</v>
      </c>
      <c r="EL139" s="11">
        <v>0.98985062641359722</v>
      </c>
      <c r="EM139" s="11">
        <v>0.98985147283643893</v>
      </c>
      <c r="EN139" s="11">
        <v>0.98985048121838626</v>
      </c>
      <c r="EO139" s="11">
        <v>0.9898478955806802</v>
      </c>
      <c r="EP139" s="11">
        <v>0.98984388459340178</v>
      </c>
      <c r="EQ139" s="11">
        <v>0.98983852363460967</v>
      </c>
      <c r="ER139" s="11">
        <v>0.98983204067147468</v>
      </c>
      <c r="ES139" s="11">
        <v>0.98982452770797291</v>
      </c>
      <c r="ET139" s="11">
        <v>0.98981597083736383</v>
      </c>
      <c r="EU139" s="11">
        <v>0.98980656435848913</v>
      </c>
      <c r="EV139" s="11">
        <v>0.9897963501374103</v>
      </c>
      <c r="EW139" s="11">
        <v>0.98978509214867727</v>
      </c>
      <c r="EX139" s="11">
        <v>0.98977284966066315</v>
      </c>
      <c r="EY139" s="11">
        <v>0.98975957671582282</v>
      </c>
      <c r="EZ139" s="11">
        <v>0.98974510528090853</v>
      </c>
      <c r="FA139" s="11">
        <v>0.98972911158323229</v>
      </c>
      <c r="FB139" s="11">
        <v>0.98971181115054174</v>
      </c>
      <c r="FC139" s="11">
        <v>0.98969269476825317</v>
      </c>
      <c r="FD139" s="11">
        <v>0.98967134402117718</v>
      </c>
      <c r="FE139" s="11">
        <v>0.98964752931240074</v>
      </c>
      <c r="FF139" s="11">
        <v>0.98962058541408437</v>
      </c>
      <c r="FG139" s="11">
        <v>0.98959073145037046</v>
      </c>
      <c r="FH139" s="11">
        <v>0.98955708353977523</v>
      </c>
      <c r="FI139" s="11">
        <v>0.98951955763151689</v>
      </c>
      <c r="FJ139" s="11">
        <v>0.98947820506227968</v>
      </c>
      <c r="FK139" s="11">
        <v>0.98943244856981971</v>
      </c>
      <c r="FL139" s="11">
        <v>0.98938135515639569</v>
      </c>
      <c r="FM139" s="11">
        <v>0.98932500693175784</v>
      </c>
      <c r="FN139" s="11">
        <v>0.98926049552240125</v>
      </c>
      <c r="FO139" s="11">
        <v>0.98918718313448784</v>
      </c>
      <c r="FP139" s="11">
        <v>0.98910425453600048</v>
      </c>
      <c r="FQ139" s="11">
        <v>0.98901068457577468</v>
      </c>
      <c r="FR139" s="11">
        <v>0.9889034119193747</v>
      </c>
      <c r="FS139" s="11">
        <v>0.98878575119503087</v>
      </c>
      <c r="FT139" s="11">
        <v>0.98865383861346168</v>
      </c>
      <c r="FU139" s="11">
        <v>0.98850905202555317</v>
      </c>
      <c r="FV139" s="11">
        <v>0.98834574964072341</v>
      </c>
      <c r="FW139" s="11">
        <v>0.98816551587124801</v>
      </c>
      <c r="FX139" s="11">
        <v>0.98796362989620978</v>
      </c>
      <c r="FY139" s="11">
        <v>0.98773580141460549</v>
      </c>
      <c r="FZ139" s="11">
        <v>0.9874685520696691</v>
      </c>
      <c r="GA139" s="11">
        <v>0.98716221460722364</v>
      </c>
      <c r="GB139" s="11">
        <v>0.98680577353732291</v>
      </c>
      <c r="GC139" s="11">
        <v>0.98638904350984602</v>
      </c>
      <c r="GD139" s="11">
        <v>0.98592039336860582</v>
      </c>
      <c r="GE139" s="11">
        <v>0.98541032841037468</v>
      </c>
      <c r="GF139" s="11">
        <v>0.98541032841037468</v>
      </c>
      <c r="GG139" s="104">
        <f t="shared" ref="GG139:HG139" si="103">GF139</f>
        <v>0.98541032841037468</v>
      </c>
      <c r="GH139" s="104">
        <f t="shared" si="103"/>
        <v>0.98541032841037468</v>
      </c>
      <c r="GI139" s="104">
        <f t="shared" si="103"/>
        <v>0.98541032841037468</v>
      </c>
      <c r="GJ139" s="104">
        <f t="shared" si="103"/>
        <v>0.98541032841037468</v>
      </c>
      <c r="GK139" s="104">
        <f t="shared" si="103"/>
        <v>0.98541032841037468</v>
      </c>
      <c r="GL139" s="104">
        <f t="shared" si="103"/>
        <v>0.98541032841037468</v>
      </c>
      <c r="GM139" s="104">
        <f t="shared" si="103"/>
        <v>0.98541032841037468</v>
      </c>
      <c r="GN139" s="104">
        <f t="shared" si="103"/>
        <v>0.98541032841037468</v>
      </c>
      <c r="GO139" s="104">
        <f t="shared" si="103"/>
        <v>0.98541032841037468</v>
      </c>
      <c r="GP139" s="104">
        <f t="shared" si="103"/>
        <v>0.98541032841037468</v>
      </c>
      <c r="GQ139" s="104">
        <f t="shared" si="103"/>
        <v>0.98541032841037468</v>
      </c>
      <c r="GR139" s="104">
        <f t="shared" si="103"/>
        <v>0.98541032841037468</v>
      </c>
      <c r="GS139" s="104">
        <f t="shared" si="103"/>
        <v>0.98541032841037468</v>
      </c>
      <c r="GT139" s="104">
        <f t="shared" si="103"/>
        <v>0.98541032841037468</v>
      </c>
      <c r="GU139" s="104">
        <f t="shared" si="103"/>
        <v>0.98541032841037468</v>
      </c>
      <c r="GV139" s="104">
        <f t="shared" si="103"/>
        <v>0.98541032841037468</v>
      </c>
      <c r="GW139" s="104">
        <f t="shared" si="103"/>
        <v>0.98541032841037468</v>
      </c>
      <c r="GX139" s="104">
        <f t="shared" si="103"/>
        <v>0.98541032841037468</v>
      </c>
      <c r="GY139" s="104">
        <f t="shared" si="103"/>
        <v>0.98541032841037468</v>
      </c>
      <c r="GZ139" s="104">
        <f t="shared" si="103"/>
        <v>0.98541032841037468</v>
      </c>
      <c r="HA139" s="104">
        <f t="shared" si="103"/>
        <v>0.98541032841037468</v>
      </c>
      <c r="HB139" s="104">
        <f t="shared" si="103"/>
        <v>0.98541032841037468</v>
      </c>
      <c r="HC139" s="104">
        <f t="shared" si="103"/>
        <v>0.98541032841037468</v>
      </c>
      <c r="HD139" s="104">
        <f t="shared" si="103"/>
        <v>0.98541032841037468</v>
      </c>
      <c r="HE139" s="104">
        <f t="shared" si="103"/>
        <v>0.98541032841037468</v>
      </c>
      <c r="HF139" s="104">
        <f t="shared" si="103"/>
        <v>0.98541032841037468</v>
      </c>
      <c r="HG139" s="104">
        <f t="shared" si="103"/>
        <v>0.98541032841037468</v>
      </c>
    </row>
    <row r="140" spans="1:215" x14ac:dyDescent="0.2">
      <c r="A140" s="100">
        <v>45</v>
      </c>
      <c r="B140" s="102">
        <v>0.94668446194556455</v>
      </c>
      <c r="C140" s="102">
        <v>0.95160611643706849</v>
      </c>
      <c r="D140" s="102">
        <v>0.95679669371882903</v>
      </c>
      <c r="E140" s="102">
        <v>0.96188795443812014</v>
      </c>
      <c r="F140" s="102">
        <v>0.96654406385282554</v>
      </c>
      <c r="G140" s="102">
        <v>0.97041491963903692</v>
      </c>
      <c r="H140" s="102">
        <v>0.9731464794561534</v>
      </c>
      <c r="I140" s="102">
        <v>0.97523393284382331</v>
      </c>
      <c r="J140" s="102">
        <v>0.97738409718349073</v>
      </c>
      <c r="K140" s="102">
        <v>0.97955305051861907</v>
      </c>
      <c r="L140" s="102">
        <v>0.98168833524723698</v>
      </c>
      <c r="M140" s="102">
        <v>0.98372922476147784</v>
      </c>
      <c r="N140" s="102">
        <v>0.98560509947138975</v>
      </c>
      <c r="O140" s="102">
        <v>0.98723609383890532</v>
      </c>
      <c r="P140" s="102">
        <v>0.98853205996575677</v>
      </c>
      <c r="Q140" s="102">
        <v>0.98939399842675424</v>
      </c>
      <c r="R140" s="102">
        <v>0.98971278395198403</v>
      </c>
      <c r="S140" s="102">
        <v>0.98972135498181424</v>
      </c>
      <c r="T140" s="102">
        <v>0.98973085209665213</v>
      </c>
      <c r="U140" s="102">
        <v>0.98974149293644709</v>
      </c>
      <c r="V140" s="102">
        <v>0.98975271972059131</v>
      </c>
      <c r="W140" s="102">
        <v>0.98976416561519409</v>
      </c>
      <c r="X140" s="102">
        <v>0.98977618689612812</v>
      </c>
      <c r="Y140" s="102">
        <v>0.98978834965936957</v>
      </c>
      <c r="Z140" s="102">
        <v>0.9898006128642074</v>
      </c>
      <c r="AA140" s="102">
        <v>0.98981278106058168</v>
      </c>
      <c r="AB140" s="102">
        <v>0.98982444570920725</v>
      </c>
      <c r="AC140" s="102">
        <v>0.98983522573121008</v>
      </c>
      <c r="AD140" s="102">
        <v>0.98984480980819545</v>
      </c>
      <c r="AE140" s="102">
        <v>0.98985280111960816</v>
      </c>
      <c r="AF140" s="102">
        <v>0.98985900357778356</v>
      </c>
      <c r="AG140" s="102">
        <v>0.98986334213540506</v>
      </c>
      <c r="AH140" s="102">
        <v>0.98986587868327358</v>
      </c>
      <c r="AI140" s="102">
        <v>0.98986663995343671</v>
      </c>
      <c r="AJ140" s="102">
        <v>0.98986575086838491</v>
      </c>
      <c r="AK140" s="102">
        <v>0.98986343058851434</v>
      </c>
      <c r="AL140" s="102">
        <v>0.98985983061237603</v>
      </c>
      <c r="AM140" s="102">
        <v>0.98985501866790704</v>
      </c>
      <c r="AN140" s="102">
        <v>0.9898491994859856</v>
      </c>
      <c r="AO140" s="102">
        <v>0.98984245571984264</v>
      </c>
      <c r="AP140" s="102">
        <v>0.9898347749321792</v>
      </c>
      <c r="AQ140" s="102">
        <v>0.9898263316180167</v>
      </c>
      <c r="AR140" s="102">
        <v>0.98981716341471726</v>
      </c>
      <c r="AS140" s="102">
        <v>0.98980705847866968</v>
      </c>
      <c r="AT140" s="102">
        <v>0.98979607008728221</v>
      </c>
      <c r="AU140" s="102">
        <v>0.98978415705695288</v>
      </c>
      <c r="AV140" s="102">
        <v>0.98977116861347203</v>
      </c>
      <c r="AW140" s="102">
        <v>0.98975681419761929</v>
      </c>
      <c r="AX140" s="102">
        <v>0.98974128742261758</v>
      </c>
      <c r="AY140" s="102">
        <v>0.98972413130222803</v>
      </c>
      <c r="AZ140" s="102">
        <v>0.98970497041741778</v>
      </c>
      <c r="BA140" s="102">
        <v>0.9896835988884054</v>
      </c>
      <c r="BB140" s="102">
        <v>0.98965941987794182</v>
      </c>
      <c r="BC140" s="102">
        <v>0.98963263039539473</v>
      </c>
      <c r="BD140" s="102">
        <v>0.98960243750692678</v>
      </c>
      <c r="BE140" s="102">
        <v>0.98956876630725676</v>
      </c>
      <c r="BF140" s="102">
        <v>0.98953166345251764</v>
      </c>
      <c r="BG140" s="102">
        <v>0.9894906116176353</v>
      </c>
      <c r="BH140" s="102">
        <v>0.98944477423994148</v>
      </c>
      <c r="BI140" s="102">
        <v>0.98939422619160033</v>
      </c>
      <c r="BJ140" s="102">
        <v>0.98933635889339744</v>
      </c>
      <c r="BK140" s="102">
        <v>0.98927060179501936</v>
      </c>
      <c r="BL140" s="102">
        <v>0.98919622579906064</v>
      </c>
      <c r="BM140" s="102">
        <v>0.98911231383569875</v>
      </c>
      <c r="BN140" s="102">
        <v>0.98901612295281893</v>
      </c>
      <c r="BO140" s="102">
        <v>0.98891063173910809</v>
      </c>
      <c r="BP140" s="102">
        <v>0.98879237906136164</v>
      </c>
      <c r="BQ140" s="102">
        <v>0.98866260733780476</v>
      </c>
      <c r="BR140" s="102">
        <v>0.98851626426247097</v>
      </c>
      <c r="BS140" s="102">
        <v>0.98835478158373091</v>
      </c>
      <c r="BT140" s="102">
        <v>0.98817393725402536</v>
      </c>
      <c r="BU140" s="102">
        <v>0.98796990145566177</v>
      </c>
      <c r="BV140" s="102">
        <v>0.98773061273932672</v>
      </c>
      <c r="BW140" s="102">
        <v>0.98745640151767089</v>
      </c>
      <c r="BX140" s="102">
        <v>0.98713743398771092</v>
      </c>
      <c r="BY140" s="102">
        <v>0.98676463682299909</v>
      </c>
      <c r="BZ140" s="102">
        <v>0.98634557245275234</v>
      </c>
      <c r="CA140" s="102">
        <v>0.98588972469626845</v>
      </c>
      <c r="CB140" s="102">
        <v>0.98588972469626845</v>
      </c>
      <c r="CC140" s="104">
        <f t="shared" ref="CC140:DC140" si="104">CB140</f>
        <v>0.98588972469626845</v>
      </c>
      <c r="CD140" s="104">
        <f t="shared" si="104"/>
        <v>0.98588972469626845</v>
      </c>
      <c r="CE140" s="104">
        <f t="shared" si="104"/>
        <v>0.98588972469626845</v>
      </c>
      <c r="CF140" s="104">
        <f t="shared" si="104"/>
        <v>0.98588972469626845</v>
      </c>
      <c r="CG140" s="104">
        <f t="shared" si="104"/>
        <v>0.98588972469626845</v>
      </c>
      <c r="CH140" s="104">
        <f t="shared" si="104"/>
        <v>0.98588972469626845</v>
      </c>
      <c r="CI140" s="104">
        <f t="shared" si="104"/>
        <v>0.98588972469626845</v>
      </c>
      <c r="CJ140" s="104">
        <f t="shared" si="104"/>
        <v>0.98588972469626845</v>
      </c>
      <c r="CK140" s="104">
        <f t="shared" si="104"/>
        <v>0.98588972469626845</v>
      </c>
      <c r="CL140" s="104">
        <f t="shared" si="104"/>
        <v>0.98588972469626845</v>
      </c>
      <c r="CM140" s="104">
        <f t="shared" si="104"/>
        <v>0.98588972469626845</v>
      </c>
      <c r="CN140" s="104">
        <f t="shared" si="104"/>
        <v>0.98588972469626845</v>
      </c>
      <c r="CO140" s="104">
        <f t="shared" si="104"/>
        <v>0.98588972469626845</v>
      </c>
      <c r="CP140" s="104">
        <f t="shared" si="104"/>
        <v>0.98588972469626845</v>
      </c>
      <c r="CQ140" s="104">
        <f t="shared" si="104"/>
        <v>0.98588972469626845</v>
      </c>
      <c r="CR140" s="104">
        <f t="shared" si="104"/>
        <v>0.98588972469626845</v>
      </c>
      <c r="CS140" s="104">
        <f t="shared" si="104"/>
        <v>0.98588972469626845</v>
      </c>
      <c r="CT140" s="104">
        <f t="shared" si="104"/>
        <v>0.98588972469626845</v>
      </c>
      <c r="CU140" s="104">
        <f t="shared" si="104"/>
        <v>0.98588972469626845</v>
      </c>
      <c r="CV140" s="104">
        <f t="shared" si="104"/>
        <v>0.98588972469626845</v>
      </c>
      <c r="CW140" s="104">
        <f t="shared" si="104"/>
        <v>0.98588972469626845</v>
      </c>
      <c r="CX140" s="104">
        <f t="shared" si="104"/>
        <v>0.98588972469626845</v>
      </c>
      <c r="CY140" s="104">
        <f t="shared" si="104"/>
        <v>0.98588972469626845</v>
      </c>
      <c r="CZ140" s="104">
        <f t="shared" si="104"/>
        <v>0.98588972469626845</v>
      </c>
      <c r="DA140" s="104">
        <f t="shared" si="104"/>
        <v>0.98588972469626845</v>
      </c>
      <c r="DB140" s="104">
        <f t="shared" si="104"/>
        <v>0.98588972469626845</v>
      </c>
      <c r="DC140" s="104">
        <f t="shared" si="104"/>
        <v>0.98588972469626845</v>
      </c>
      <c r="DE140" s="100">
        <v>45</v>
      </c>
      <c r="DF140" s="11">
        <v>0.94668446194556455</v>
      </c>
      <c r="DG140" s="11">
        <v>0.95160611643706849</v>
      </c>
      <c r="DH140" s="11">
        <v>0.95679669371882903</v>
      </c>
      <c r="DI140" s="11">
        <v>0.96188795443812014</v>
      </c>
      <c r="DJ140" s="11">
        <v>0.96654406385282554</v>
      </c>
      <c r="DK140" s="11">
        <v>0.97041491963903692</v>
      </c>
      <c r="DL140" s="11">
        <v>0.9731464794561534</v>
      </c>
      <c r="DM140" s="11">
        <v>0.97523393284382331</v>
      </c>
      <c r="DN140" s="11">
        <v>0.97738409718349073</v>
      </c>
      <c r="DO140" s="11">
        <v>0.97955305051861907</v>
      </c>
      <c r="DP140" s="11">
        <v>0.98168833524723698</v>
      </c>
      <c r="DQ140" s="11">
        <v>0.98372922476147784</v>
      </c>
      <c r="DR140" s="11">
        <v>0.98560509947138975</v>
      </c>
      <c r="DS140" s="11">
        <v>0.98723609383890532</v>
      </c>
      <c r="DT140" s="11">
        <v>0.98853205996575677</v>
      </c>
      <c r="DU140" s="11">
        <v>0.98939399842675424</v>
      </c>
      <c r="DV140" s="11">
        <v>0.98971278395198403</v>
      </c>
      <c r="DW140" s="11">
        <v>0.98972135498181424</v>
      </c>
      <c r="DX140" s="11">
        <v>0.98973085209665213</v>
      </c>
      <c r="DY140" s="11">
        <v>0.98974149293644709</v>
      </c>
      <c r="DZ140" s="11">
        <v>0.98975271972059131</v>
      </c>
      <c r="EA140" s="11">
        <v>0.98976416561519409</v>
      </c>
      <c r="EB140" s="11">
        <v>0.98977618689612812</v>
      </c>
      <c r="EC140" s="11">
        <v>0.98978834965936957</v>
      </c>
      <c r="ED140" s="11">
        <v>0.9898006128642074</v>
      </c>
      <c r="EE140" s="11">
        <v>0.98981278106058168</v>
      </c>
      <c r="EF140" s="11">
        <v>0.98982444570920725</v>
      </c>
      <c r="EG140" s="11">
        <v>0.98983522573121008</v>
      </c>
      <c r="EH140" s="11">
        <v>0.98984480980819545</v>
      </c>
      <c r="EI140" s="11">
        <v>0.98985280111960816</v>
      </c>
      <c r="EJ140" s="11">
        <v>0.98985900357778356</v>
      </c>
      <c r="EK140" s="11">
        <v>0.98986334213540506</v>
      </c>
      <c r="EL140" s="11">
        <v>0.98986587868327358</v>
      </c>
      <c r="EM140" s="11">
        <v>0.98986663995343671</v>
      </c>
      <c r="EN140" s="11">
        <v>0.98986575086838491</v>
      </c>
      <c r="EO140" s="11">
        <v>0.98986343058851434</v>
      </c>
      <c r="EP140" s="11">
        <v>0.98985983061237603</v>
      </c>
      <c r="EQ140" s="11">
        <v>0.98985501866790704</v>
      </c>
      <c r="ER140" s="11">
        <v>0.9898491994859856</v>
      </c>
      <c r="ES140" s="11">
        <v>0.98984245571984264</v>
      </c>
      <c r="ET140" s="11">
        <v>0.9898347749321792</v>
      </c>
      <c r="EU140" s="11">
        <v>0.9898263316180167</v>
      </c>
      <c r="EV140" s="11">
        <v>0.98981716341471726</v>
      </c>
      <c r="EW140" s="11">
        <v>0.98980705847866968</v>
      </c>
      <c r="EX140" s="11">
        <v>0.98979607008728221</v>
      </c>
      <c r="EY140" s="11">
        <v>0.98978415705695288</v>
      </c>
      <c r="EZ140" s="11">
        <v>0.98977116861347203</v>
      </c>
      <c r="FA140" s="11">
        <v>0.98975681419761929</v>
      </c>
      <c r="FB140" s="11">
        <v>0.98974128742261758</v>
      </c>
      <c r="FC140" s="11">
        <v>0.98972413130222803</v>
      </c>
      <c r="FD140" s="11">
        <v>0.98970497041741778</v>
      </c>
      <c r="FE140" s="11">
        <v>0.9896835988884054</v>
      </c>
      <c r="FF140" s="11">
        <v>0.98965941987794182</v>
      </c>
      <c r="FG140" s="11">
        <v>0.98963263039539473</v>
      </c>
      <c r="FH140" s="11">
        <v>0.98960243750692678</v>
      </c>
      <c r="FI140" s="11">
        <v>0.98956876630725676</v>
      </c>
      <c r="FJ140" s="11">
        <v>0.98953166345251764</v>
      </c>
      <c r="FK140" s="11">
        <v>0.9894906116176353</v>
      </c>
      <c r="FL140" s="11">
        <v>0.98944477423994148</v>
      </c>
      <c r="FM140" s="11">
        <v>0.98939422619160033</v>
      </c>
      <c r="FN140" s="11">
        <v>0.98933635889339744</v>
      </c>
      <c r="FO140" s="11">
        <v>0.98927060179501936</v>
      </c>
      <c r="FP140" s="11">
        <v>0.98919622579906064</v>
      </c>
      <c r="FQ140" s="11">
        <v>0.98911231383569875</v>
      </c>
      <c r="FR140" s="11">
        <v>0.98901612295281893</v>
      </c>
      <c r="FS140" s="11">
        <v>0.98891063173910809</v>
      </c>
      <c r="FT140" s="11">
        <v>0.98879237906136164</v>
      </c>
      <c r="FU140" s="11">
        <v>0.98866260733780476</v>
      </c>
      <c r="FV140" s="11">
        <v>0.98851626426247097</v>
      </c>
      <c r="FW140" s="11">
        <v>0.98835478158373091</v>
      </c>
      <c r="FX140" s="11">
        <v>0.98817393725402536</v>
      </c>
      <c r="FY140" s="11">
        <v>0.98796990145566177</v>
      </c>
      <c r="FZ140" s="11">
        <v>0.98773061273932672</v>
      </c>
      <c r="GA140" s="11">
        <v>0.98745640151767089</v>
      </c>
      <c r="GB140" s="11">
        <v>0.98713743398771092</v>
      </c>
      <c r="GC140" s="11">
        <v>0.98676463682299909</v>
      </c>
      <c r="GD140" s="11">
        <v>0.98634557245275234</v>
      </c>
      <c r="GE140" s="11">
        <v>0.98588972469626845</v>
      </c>
      <c r="GF140" s="11">
        <v>0.98588972469626845</v>
      </c>
      <c r="GG140" s="104">
        <f t="shared" ref="GG140:HG140" si="105">GF140</f>
        <v>0.98588972469626845</v>
      </c>
      <c r="GH140" s="104">
        <f t="shared" si="105"/>
        <v>0.98588972469626845</v>
      </c>
      <c r="GI140" s="104">
        <f t="shared" si="105"/>
        <v>0.98588972469626845</v>
      </c>
      <c r="GJ140" s="104">
        <f t="shared" si="105"/>
        <v>0.98588972469626845</v>
      </c>
      <c r="GK140" s="104">
        <f t="shared" si="105"/>
        <v>0.98588972469626845</v>
      </c>
      <c r="GL140" s="104">
        <f t="shared" si="105"/>
        <v>0.98588972469626845</v>
      </c>
      <c r="GM140" s="104">
        <f t="shared" si="105"/>
        <v>0.98588972469626845</v>
      </c>
      <c r="GN140" s="104">
        <f t="shared" si="105"/>
        <v>0.98588972469626845</v>
      </c>
      <c r="GO140" s="104">
        <f t="shared" si="105"/>
        <v>0.98588972469626845</v>
      </c>
      <c r="GP140" s="104">
        <f t="shared" si="105"/>
        <v>0.98588972469626845</v>
      </c>
      <c r="GQ140" s="104">
        <f t="shared" si="105"/>
        <v>0.98588972469626845</v>
      </c>
      <c r="GR140" s="104">
        <f t="shared" si="105"/>
        <v>0.98588972469626845</v>
      </c>
      <c r="GS140" s="104">
        <f t="shared" si="105"/>
        <v>0.98588972469626845</v>
      </c>
      <c r="GT140" s="104">
        <f t="shared" si="105"/>
        <v>0.98588972469626845</v>
      </c>
      <c r="GU140" s="104">
        <f t="shared" si="105"/>
        <v>0.98588972469626845</v>
      </c>
      <c r="GV140" s="104">
        <f t="shared" si="105"/>
        <v>0.98588972469626845</v>
      </c>
      <c r="GW140" s="104">
        <f t="shared" si="105"/>
        <v>0.98588972469626845</v>
      </c>
      <c r="GX140" s="104">
        <f t="shared" si="105"/>
        <v>0.98588972469626845</v>
      </c>
      <c r="GY140" s="104">
        <f t="shared" si="105"/>
        <v>0.98588972469626845</v>
      </c>
      <c r="GZ140" s="104">
        <f t="shared" si="105"/>
        <v>0.98588972469626845</v>
      </c>
      <c r="HA140" s="104">
        <f t="shared" si="105"/>
        <v>0.98588972469626845</v>
      </c>
      <c r="HB140" s="104">
        <f t="shared" si="105"/>
        <v>0.98588972469626845</v>
      </c>
      <c r="HC140" s="104">
        <f t="shared" si="105"/>
        <v>0.98588972469626845</v>
      </c>
      <c r="HD140" s="104">
        <f t="shared" si="105"/>
        <v>0.98588972469626845</v>
      </c>
      <c r="HE140" s="104">
        <f t="shared" si="105"/>
        <v>0.98588972469626845</v>
      </c>
      <c r="HF140" s="104">
        <f t="shared" si="105"/>
        <v>0.98588972469626845</v>
      </c>
      <c r="HG140" s="104">
        <f t="shared" si="105"/>
        <v>0.98588972469626845</v>
      </c>
    </row>
    <row r="141" spans="1:215" x14ac:dyDescent="0.2">
      <c r="A141" s="100">
        <v>46</v>
      </c>
      <c r="B141" s="102">
        <v>0.94775828437797771</v>
      </c>
      <c r="C141" s="102">
        <v>0.95255817154302957</v>
      </c>
      <c r="D141" s="102">
        <v>0.9576290071322745</v>
      </c>
      <c r="E141" s="102">
        <v>0.96261017998148846</v>
      </c>
      <c r="F141" s="102">
        <v>0.96716789598957187</v>
      </c>
      <c r="G141" s="102">
        <v>0.97095884972246516</v>
      </c>
      <c r="H141" s="102">
        <v>0.97363645223368189</v>
      </c>
      <c r="I141" s="102">
        <v>0.97568281637655374</v>
      </c>
      <c r="J141" s="102">
        <v>0.9777854281457401</v>
      </c>
      <c r="K141" s="102">
        <v>0.97990019468592005</v>
      </c>
      <c r="L141" s="102">
        <v>0.98197759115217276</v>
      </c>
      <c r="M141" s="102">
        <v>0.9839601133957685</v>
      </c>
      <c r="N141" s="102">
        <v>0.98578056570693939</v>
      </c>
      <c r="O141" s="102">
        <v>0.98736246022071117</v>
      </c>
      <c r="P141" s="102">
        <v>0.98861909406859738</v>
      </c>
      <c r="Q141" s="102">
        <v>0.98945464847002607</v>
      </c>
      <c r="R141" s="102">
        <v>0.98976303432349011</v>
      </c>
      <c r="S141" s="102">
        <v>0.98977012152549748</v>
      </c>
      <c r="T141" s="102">
        <v>0.98977797124760358</v>
      </c>
      <c r="U141" s="102">
        <v>0.98978676293864953</v>
      </c>
      <c r="V141" s="102">
        <v>0.98979603631694091</v>
      </c>
      <c r="W141" s="102">
        <v>0.9898054887244534</v>
      </c>
      <c r="X141" s="102">
        <v>0.98981541407280693</v>
      </c>
      <c r="Y141" s="102">
        <v>0.98982545447999737</v>
      </c>
      <c r="Z141" s="102">
        <v>0.98983557616348772</v>
      </c>
      <c r="AA141" s="102">
        <v>0.98984561804700411</v>
      </c>
      <c r="AB141" s="102">
        <v>0.98985524336756259</v>
      </c>
      <c r="AC141" s="102">
        <v>0.98986413805951878</v>
      </c>
      <c r="AD141" s="102">
        <v>0.98987204563158582</v>
      </c>
      <c r="AE141" s="102">
        <v>0.98987863911527219</v>
      </c>
      <c r="AF141" s="102">
        <v>0.98988375708198428</v>
      </c>
      <c r="AG141" s="102">
        <v>0.98988733789674344</v>
      </c>
      <c r="AH141" s="102">
        <v>0.98988943279523689</v>
      </c>
      <c r="AI141" s="102">
        <v>0.98989006401974033</v>
      </c>
      <c r="AJ141" s="102">
        <v>0.98988933474065199</v>
      </c>
      <c r="AK141" s="102">
        <v>0.98988742578942501</v>
      </c>
      <c r="AL141" s="102">
        <v>0.98988446220504933</v>
      </c>
      <c r="AM141" s="102">
        <v>0.98988049995478011</v>
      </c>
      <c r="AN141" s="102">
        <v>0.98987570793276147</v>
      </c>
      <c r="AO141" s="102">
        <v>0.98987015440200266</v>
      </c>
      <c r="AP141" s="102">
        <v>0.98986382925137462</v>
      </c>
      <c r="AQ141" s="102">
        <v>0.98985687643406206</v>
      </c>
      <c r="AR141" s="102">
        <v>0.98984932711038098</v>
      </c>
      <c r="AS141" s="102">
        <v>0.98984100687496435</v>
      </c>
      <c r="AT141" s="102">
        <v>0.9898319598237868</v>
      </c>
      <c r="AU141" s="102">
        <v>0.98982215223975056</v>
      </c>
      <c r="AV141" s="102">
        <v>0.9898114601192447</v>
      </c>
      <c r="AW141" s="102">
        <v>0.98979964437228984</v>
      </c>
      <c r="AX141" s="102">
        <v>0.98978686487752532</v>
      </c>
      <c r="AY141" s="102">
        <v>0.98977274557515404</v>
      </c>
      <c r="AZ141" s="102">
        <v>0.98975697776112825</v>
      </c>
      <c r="BA141" s="102">
        <v>0.98973939249997822</v>
      </c>
      <c r="BB141" s="102">
        <v>0.9897194991103011</v>
      </c>
      <c r="BC141" s="102">
        <v>0.98969746075441745</v>
      </c>
      <c r="BD141" s="102">
        <v>0.9896726257589108</v>
      </c>
      <c r="BE141" s="102">
        <v>0.9896449340018949</v>
      </c>
      <c r="BF141" s="102">
        <v>0.98961442557239421</v>
      </c>
      <c r="BG141" s="102">
        <v>0.9895806768721952</v>
      </c>
      <c r="BH141" s="102">
        <v>0.98954300163632081</v>
      </c>
      <c r="BI141" s="102">
        <v>0.9895014649182422</v>
      </c>
      <c r="BJ141" s="102">
        <v>0.98945392442611069</v>
      </c>
      <c r="BK141" s="102">
        <v>0.98939991597037547</v>
      </c>
      <c r="BL141" s="102">
        <v>0.98933884691201968</v>
      </c>
      <c r="BM141" s="102">
        <v>0.98926997115903603</v>
      </c>
      <c r="BN141" s="102">
        <v>0.98919104433799454</v>
      </c>
      <c r="BO141" s="102">
        <v>0.98910452912126834</v>
      </c>
      <c r="BP141" s="102">
        <v>0.98900759597539889</v>
      </c>
      <c r="BQ141" s="102">
        <v>0.98890128470980043</v>
      </c>
      <c r="BR141" s="102">
        <v>0.98878146962096447</v>
      </c>
      <c r="BS141" s="102">
        <v>0.98864935817490007</v>
      </c>
      <c r="BT141" s="102">
        <v>0.98850151929930696</v>
      </c>
      <c r="BU141" s="102">
        <v>0.98833486225158718</v>
      </c>
      <c r="BV141" s="102">
        <v>0.98813956405828618</v>
      </c>
      <c r="BW141" s="102">
        <v>0.98791599239147643</v>
      </c>
      <c r="BX141" s="102">
        <v>0.98765621089807665</v>
      </c>
      <c r="BY141" s="102">
        <v>0.98735295682993263</v>
      </c>
      <c r="BZ141" s="102">
        <v>0.98701261492739478</v>
      </c>
      <c r="CA141" s="102">
        <v>0.98664316675503438</v>
      </c>
      <c r="CB141" s="102">
        <v>0.98664316675503438</v>
      </c>
      <c r="CC141" s="104">
        <f t="shared" ref="CC141:DC141" si="106">CB141</f>
        <v>0.98664316675503438</v>
      </c>
      <c r="CD141" s="104">
        <f t="shared" si="106"/>
        <v>0.98664316675503438</v>
      </c>
      <c r="CE141" s="104">
        <f t="shared" si="106"/>
        <v>0.98664316675503438</v>
      </c>
      <c r="CF141" s="104">
        <f t="shared" si="106"/>
        <v>0.98664316675503438</v>
      </c>
      <c r="CG141" s="104">
        <f t="shared" si="106"/>
        <v>0.98664316675503438</v>
      </c>
      <c r="CH141" s="104">
        <f t="shared" si="106"/>
        <v>0.98664316675503438</v>
      </c>
      <c r="CI141" s="104">
        <f t="shared" si="106"/>
        <v>0.98664316675503438</v>
      </c>
      <c r="CJ141" s="104">
        <f t="shared" si="106"/>
        <v>0.98664316675503438</v>
      </c>
      <c r="CK141" s="104">
        <f t="shared" si="106"/>
        <v>0.98664316675503438</v>
      </c>
      <c r="CL141" s="104">
        <f t="shared" si="106"/>
        <v>0.98664316675503438</v>
      </c>
      <c r="CM141" s="104">
        <f t="shared" si="106"/>
        <v>0.98664316675503438</v>
      </c>
      <c r="CN141" s="104">
        <f t="shared" si="106"/>
        <v>0.98664316675503438</v>
      </c>
      <c r="CO141" s="104">
        <f t="shared" si="106"/>
        <v>0.98664316675503438</v>
      </c>
      <c r="CP141" s="104">
        <f t="shared" si="106"/>
        <v>0.98664316675503438</v>
      </c>
      <c r="CQ141" s="104">
        <f t="shared" si="106"/>
        <v>0.98664316675503438</v>
      </c>
      <c r="CR141" s="104">
        <f t="shared" si="106"/>
        <v>0.98664316675503438</v>
      </c>
      <c r="CS141" s="104">
        <f t="shared" si="106"/>
        <v>0.98664316675503438</v>
      </c>
      <c r="CT141" s="104">
        <f t="shared" si="106"/>
        <v>0.98664316675503438</v>
      </c>
      <c r="CU141" s="104">
        <f t="shared" si="106"/>
        <v>0.98664316675503438</v>
      </c>
      <c r="CV141" s="104">
        <f t="shared" si="106"/>
        <v>0.98664316675503438</v>
      </c>
      <c r="CW141" s="104">
        <f t="shared" si="106"/>
        <v>0.98664316675503438</v>
      </c>
      <c r="CX141" s="104">
        <f t="shared" si="106"/>
        <v>0.98664316675503438</v>
      </c>
      <c r="CY141" s="104">
        <f t="shared" si="106"/>
        <v>0.98664316675503438</v>
      </c>
      <c r="CZ141" s="104">
        <f t="shared" si="106"/>
        <v>0.98664316675503438</v>
      </c>
      <c r="DA141" s="104">
        <f t="shared" si="106"/>
        <v>0.98664316675503438</v>
      </c>
      <c r="DB141" s="104">
        <f t="shared" si="106"/>
        <v>0.98664316675503438</v>
      </c>
      <c r="DC141" s="104">
        <f t="shared" si="106"/>
        <v>0.98664316675503438</v>
      </c>
      <c r="DE141" s="100">
        <v>46</v>
      </c>
      <c r="DF141" s="11">
        <v>0.94775828437797771</v>
      </c>
      <c r="DG141" s="11">
        <v>0.95255817154302957</v>
      </c>
      <c r="DH141" s="11">
        <v>0.9576290071322745</v>
      </c>
      <c r="DI141" s="11">
        <v>0.96261017998148846</v>
      </c>
      <c r="DJ141" s="11">
        <v>0.96716789598957187</v>
      </c>
      <c r="DK141" s="11">
        <v>0.97095884972246516</v>
      </c>
      <c r="DL141" s="11">
        <v>0.97363645223368189</v>
      </c>
      <c r="DM141" s="11">
        <v>0.97568281637655374</v>
      </c>
      <c r="DN141" s="11">
        <v>0.9777854281457401</v>
      </c>
      <c r="DO141" s="11">
        <v>0.97990019468592005</v>
      </c>
      <c r="DP141" s="11">
        <v>0.98197759115217276</v>
      </c>
      <c r="DQ141" s="11">
        <v>0.9839601133957685</v>
      </c>
      <c r="DR141" s="11">
        <v>0.98578056570693939</v>
      </c>
      <c r="DS141" s="11">
        <v>0.98736246022071117</v>
      </c>
      <c r="DT141" s="11">
        <v>0.98861909406859738</v>
      </c>
      <c r="DU141" s="11">
        <v>0.98945464847002607</v>
      </c>
      <c r="DV141" s="11">
        <v>0.98976303432349011</v>
      </c>
      <c r="DW141" s="11">
        <v>0.98977012152549748</v>
      </c>
      <c r="DX141" s="11">
        <v>0.98977797124760358</v>
      </c>
      <c r="DY141" s="11">
        <v>0.98978676293864953</v>
      </c>
      <c r="DZ141" s="11">
        <v>0.98979603631694091</v>
      </c>
      <c r="EA141" s="11">
        <v>0.9898054887244534</v>
      </c>
      <c r="EB141" s="11">
        <v>0.98981541407280693</v>
      </c>
      <c r="EC141" s="11">
        <v>0.98982545447999737</v>
      </c>
      <c r="ED141" s="11">
        <v>0.98983557616348772</v>
      </c>
      <c r="EE141" s="11">
        <v>0.98984561804700411</v>
      </c>
      <c r="EF141" s="11">
        <v>0.98985524336756259</v>
      </c>
      <c r="EG141" s="11">
        <v>0.98986413805951878</v>
      </c>
      <c r="EH141" s="11">
        <v>0.98987204563158582</v>
      </c>
      <c r="EI141" s="11">
        <v>0.98987863911527219</v>
      </c>
      <c r="EJ141" s="11">
        <v>0.98988375708198428</v>
      </c>
      <c r="EK141" s="11">
        <v>0.98988733789674344</v>
      </c>
      <c r="EL141" s="11">
        <v>0.98988943279523689</v>
      </c>
      <c r="EM141" s="11">
        <v>0.98989006401974033</v>
      </c>
      <c r="EN141" s="11">
        <v>0.98988933474065199</v>
      </c>
      <c r="EO141" s="11">
        <v>0.98988742578942501</v>
      </c>
      <c r="EP141" s="11">
        <v>0.98988446220504933</v>
      </c>
      <c r="EQ141" s="11">
        <v>0.98988049995478011</v>
      </c>
      <c r="ER141" s="11">
        <v>0.98987570793276147</v>
      </c>
      <c r="ES141" s="11">
        <v>0.98987015440200266</v>
      </c>
      <c r="ET141" s="11">
        <v>0.98986382925137462</v>
      </c>
      <c r="EU141" s="11">
        <v>0.98985687643406206</v>
      </c>
      <c r="EV141" s="11">
        <v>0.98984932711038098</v>
      </c>
      <c r="EW141" s="11">
        <v>0.98984100687496435</v>
      </c>
      <c r="EX141" s="11">
        <v>0.9898319598237868</v>
      </c>
      <c r="EY141" s="11">
        <v>0.98982215223975056</v>
      </c>
      <c r="EZ141" s="11">
        <v>0.9898114601192447</v>
      </c>
      <c r="FA141" s="11">
        <v>0.98979964437228984</v>
      </c>
      <c r="FB141" s="11">
        <v>0.98978686487752532</v>
      </c>
      <c r="FC141" s="11">
        <v>0.98977274557515404</v>
      </c>
      <c r="FD141" s="11">
        <v>0.98975697776112825</v>
      </c>
      <c r="FE141" s="11">
        <v>0.98973939249997822</v>
      </c>
      <c r="FF141" s="11">
        <v>0.9897194991103011</v>
      </c>
      <c r="FG141" s="11">
        <v>0.98969746075441745</v>
      </c>
      <c r="FH141" s="11">
        <v>0.9896726257589108</v>
      </c>
      <c r="FI141" s="11">
        <v>0.9896449340018949</v>
      </c>
      <c r="FJ141" s="11">
        <v>0.98961442557239421</v>
      </c>
      <c r="FK141" s="11">
        <v>0.9895806768721952</v>
      </c>
      <c r="FL141" s="11">
        <v>0.98954300163632081</v>
      </c>
      <c r="FM141" s="11">
        <v>0.9895014649182422</v>
      </c>
      <c r="FN141" s="11">
        <v>0.98945392442611069</v>
      </c>
      <c r="FO141" s="11">
        <v>0.98939991597037547</v>
      </c>
      <c r="FP141" s="11">
        <v>0.98933884691201968</v>
      </c>
      <c r="FQ141" s="11">
        <v>0.98926997115903603</v>
      </c>
      <c r="FR141" s="11">
        <v>0.98919104433799454</v>
      </c>
      <c r="FS141" s="11">
        <v>0.98910452912126834</v>
      </c>
      <c r="FT141" s="11">
        <v>0.98900759597539889</v>
      </c>
      <c r="FU141" s="11">
        <v>0.98890128470980043</v>
      </c>
      <c r="FV141" s="11">
        <v>0.98878146962096447</v>
      </c>
      <c r="FW141" s="11">
        <v>0.98864935817490007</v>
      </c>
      <c r="FX141" s="11">
        <v>0.98850151929930696</v>
      </c>
      <c r="FY141" s="11">
        <v>0.98833486225158718</v>
      </c>
      <c r="FZ141" s="11">
        <v>0.98813956405828618</v>
      </c>
      <c r="GA141" s="11">
        <v>0.98791599239147643</v>
      </c>
      <c r="GB141" s="11">
        <v>0.98765621089807665</v>
      </c>
      <c r="GC141" s="11">
        <v>0.98735295682993263</v>
      </c>
      <c r="GD141" s="11">
        <v>0.98701261492739478</v>
      </c>
      <c r="GE141" s="11">
        <v>0.98664316675503438</v>
      </c>
      <c r="GF141" s="11">
        <v>0.98664316675503438</v>
      </c>
      <c r="GG141" s="104">
        <f t="shared" ref="GG141:HG141" si="107">GF141</f>
        <v>0.98664316675503438</v>
      </c>
      <c r="GH141" s="104">
        <f t="shared" si="107"/>
        <v>0.98664316675503438</v>
      </c>
      <c r="GI141" s="104">
        <f t="shared" si="107"/>
        <v>0.98664316675503438</v>
      </c>
      <c r="GJ141" s="104">
        <f t="shared" si="107"/>
        <v>0.98664316675503438</v>
      </c>
      <c r="GK141" s="104">
        <f t="shared" si="107"/>
        <v>0.98664316675503438</v>
      </c>
      <c r="GL141" s="104">
        <f t="shared" si="107"/>
        <v>0.98664316675503438</v>
      </c>
      <c r="GM141" s="104">
        <f t="shared" si="107"/>
        <v>0.98664316675503438</v>
      </c>
      <c r="GN141" s="104">
        <f t="shared" si="107"/>
        <v>0.98664316675503438</v>
      </c>
      <c r="GO141" s="104">
        <f t="shared" si="107"/>
        <v>0.98664316675503438</v>
      </c>
      <c r="GP141" s="104">
        <f t="shared" si="107"/>
        <v>0.98664316675503438</v>
      </c>
      <c r="GQ141" s="104">
        <f t="shared" si="107"/>
        <v>0.98664316675503438</v>
      </c>
      <c r="GR141" s="104">
        <f t="shared" si="107"/>
        <v>0.98664316675503438</v>
      </c>
      <c r="GS141" s="104">
        <f t="shared" si="107"/>
        <v>0.98664316675503438</v>
      </c>
      <c r="GT141" s="104">
        <f t="shared" si="107"/>
        <v>0.98664316675503438</v>
      </c>
      <c r="GU141" s="104">
        <f t="shared" si="107"/>
        <v>0.98664316675503438</v>
      </c>
      <c r="GV141" s="104">
        <f t="shared" si="107"/>
        <v>0.98664316675503438</v>
      </c>
      <c r="GW141" s="104">
        <f t="shared" si="107"/>
        <v>0.98664316675503438</v>
      </c>
      <c r="GX141" s="104">
        <f t="shared" si="107"/>
        <v>0.98664316675503438</v>
      </c>
      <c r="GY141" s="104">
        <f t="shared" si="107"/>
        <v>0.98664316675503438</v>
      </c>
      <c r="GZ141" s="104">
        <f t="shared" si="107"/>
        <v>0.98664316675503438</v>
      </c>
      <c r="HA141" s="104">
        <f t="shared" si="107"/>
        <v>0.98664316675503438</v>
      </c>
      <c r="HB141" s="104">
        <f t="shared" si="107"/>
        <v>0.98664316675503438</v>
      </c>
      <c r="HC141" s="104">
        <f t="shared" si="107"/>
        <v>0.98664316675503438</v>
      </c>
      <c r="HD141" s="104">
        <f t="shared" si="107"/>
        <v>0.98664316675503438</v>
      </c>
      <c r="HE141" s="104">
        <f t="shared" si="107"/>
        <v>0.98664316675503438</v>
      </c>
      <c r="HF141" s="104">
        <f t="shared" si="107"/>
        <v>0.98664316675503438</v>
      </c>
      <c r="HG141" s="104">
        <f t="shared" si="107"/>
        <v>0.98664316675503438</v>
      </c>
    </row>
    <row r="142" spans="1:215" x14ac:dyDescent="0.2">
      <c r="A142" s="100">
        <v>47</v>
      </c>
      <c r="B142" s="102">
        <v>0.94880178067484389</v>
      </c>
      <c r="C142" s="102">
        <v>0.95346964266713596</v>
      </c>
      <c r="D142" s="102">
        <v>0.95841179829945611</v>
      </c>
      <c r="E142" s="102">
        <v>0.96327575337934679</v>
      </c>
      <c r="F142" s="102">
        <v>0.96773176717300968</v>
      </c>
      <c r="G142" s="102">
        <v>0.97144158074715337</v>
      </c>
      <c r="H142" s="102">
        <v>0.97406623774692103</v>
      </c>
      <c r="I142" s="102">
        <v>0.97607409066560913</v>
      </c>
      <c r="J142" s="102">
        <v>0.97813361658190645</v>
      </c>
      <c r="K142" s="102">
        <v>0.9802002873633604</v>
      </c>
      <c r="L142" s="102">
        <v>0.9822251190213388</v>
      </c>
      <c r="M142" s="102">
        <v>0.9841536793364517</v>
      </c>
      <c r="N142" s="102">
        <v>0.98592220722274626</v>
      </c>
      <c r="O142" s="102">
        <v>0.98745768202699724</v>
      </c>
      <c r="P142" s="102">
        <v>0.98867689266113867</v>
      </c>
      <c r="Q142" s="102">
        <v>0.98948737161027156</v>
      </c>
      <c r="R142" s="102">
        <v>0.98978626801766956</v>
      </c>
      <c r="S142" s="102">
        <v>0.98979266809207345</v>
      </c>
      <c r="T142" s="102">
        <v>0.98979975516433272</v>
      </c>
      <c r="U142" s="102">
        <v>0.98980769103321942</v>
      </c>
      <c r="V142" s="102">
        <v>0.98981606050273341</v>
      </c>
      <c r="W142" s="102">
        <v>0.98982459058762429</v>
      </c>
      <c r="X142" s="102">
        <v>0.98983354636719634</v>
      </c>
      <c r="Y142" s="102">
        <v>0.98984260510176325</v>
      </c>
      <c r="Z142" s="102">
        <v>0.98985173635954082</v>
      </c>
      <c r="AA142" s="102">
        <v>0.98986079494526713</v>
      </c>
      <c r="AB142" s="102">
        <v>0.98986947726206531</v>
      </c>
      <c r="AC142" s="102">
        <v>0.98987750020529719</v>
      </c>
      <c r="AD142" s="102">
        <v>0.98988463260898996</v>
      </c>
      <c r="AE142" s="102">
        <v>0.98989057977236572</v>
      </c>
      <c r="AF142" s="102">
        <v>0.98989519626772415</v>
      </c>
      <c r="AG142" s="102">
        <v>0.9898984266421077</v>
      </c>
      <c r="AH142" s="102">
        <v>0.98990031719286231</v>
      </c>
      <c r="AI142" s="102">
        <v>0.98990088807354526</v>
      </c>
      <c r="AJ142" s="102">
        <v>0.98990023239012115</v>
      </c>
      <c r="AK142" s="102">
        <v>0.98989851325124767</v>
      </c>
      <c r="AL142" s="102">
        <v>0.98989584345887371</v>
      </c>
      <c r="AM142" s="102">
        <v>0.98989227353645148</v>
      </c>
      <c r="AN142" s="102">
        <v>0.98988795580980915</v>
      </c>
      <c r="AO142" s="102">
        <v>0.98988295188358411</v>
      </c>
      <c r="AP142" s="102">
        <v>0.98987725271178528</v>
      </c>
      <c r="AQ142" s="102">
        <v>0.98987098812704899</v>
      </c>
      <c r="AR142" s="102">
        <v>0.98986418628744066</v>
      </c>
      <c r="AS142" s="102">
        <v>0.98985669007165877</v>
      </c>
      <c r="AT142" s="102">
        <v>0.98984853932076711</v>
      </c>
      <c r="AU142" s="102">
        <v>0.98983970375171859</v>
      </c>
      <c r="AV142" s="102">
        <v>0.9898300717113826</v>
      </c>
      <c r="AW142" s="102">
        <v>0.98981942786318067</v>
      </c>
      <c r="AX142" s="102">
        <v>0.98980791647821709</v>
      </c>
      <c r="AY142" s="102">
        <v>0.98979519884634559</v>
      </c>
      <c r="AZ142" s="102">
        <v>0.98978099703807665</v>
      </c>
      <c r="BA142" s="102">
        <v>0.98976515913499108</v>
      </c>
      <c r="BB142" s="102">
        <v>0.98974724341716525</v>
      </c>
      <c r="BC142" s="102">
        <v>0.98972739735314164</v>
      </c>
      <c r="BD142" s="102">
        <v>0.98970503440610247</v>
      </c>
      <c r="BE142" s="102">
        <v>0.98968010117098215</v>
      </c>
      <c r="BF142" s="102">
        <v>0.98965263458703312</v>
      </c>
      <c r="BG142" s="102">
        <v>0.98962225416484628</v>
      </c>
      <c r="BH142" s="102">
        <v>0.98958834285353192</v>
      </c>
      <c r="BI142" s="102">
        <v>0.98955096093208572</v>
      </c>
      <c r="BJ142" s="102">
        <v>0.98950818100496385</v>
      </c>
      <c r="BK142" s="102">
        <v>0.98945958759211294</v>
      </c>
      <c r="BL142" s="102">
        <v>0.98940465051004833</v>
      </c>
      <c r="BM142" s="102">
        <v>0.98934270196243002</v>
      </c>
      <c r="BN142" s="102">
        <v>0.98927172676155428</v>
      </c>
      <c r="BO142" s="102">
        <v>0.9891939486289314</v>
      </c>
      <c r="BP142" s="102">
        <v>0.98910682817363604</v>
      </c>
      <c r="BQ142" s="102">
        <v>0.98901131040838897</v>
      </c>
      <c r="BR142" s="102">
        <v>0.98890369494012842</v>
      </c>
      <c r="BS142" s="102">
        <v>0.98878508352691707</v>
      </c>
      <c r="BT142" s="102">
        <v>0.98865240690661838</v>
      </c>
      <c r="BU142" s="102">
        <v>0.98850291085264153</v>
      </c>
      <c r="BV142" s="102">
        <v>0.98832779779932745</v>
      </c>
      <c r="BW142" s="102">
        <v>0.98812744518358986</v>
      </c>
      <c r="BX142" s="102">
        <v>0.98789478030891054</v>
      </c>
      <c r="BY142" s="102">
        <v>0.987623360053833</v>
      </c>
      <c r="BZ142" s="102">
        <v>0.98731901211253315</v>
      </c>
      <c r="CA142" s="102">
        <v>0.98698900931649791</v>
      </c>
      <c r="CB142" s="102">
        <v>0.98698900931649791</v>
      </c>
      <c r="CC142" s="104">
        <f t="shared" ref="CC142:DC142" si="108">CB142</f>
        <v>0.98698900931649791</v>
      </c>
      <c r="CD142" s="104">
        <f t="shared" si="108"/>
        <v>0.98698900931649791</v>
      </c>
      <c r="CE142" s="104">
        <f t="shared" si="108"/>
        <v>0.98698900931649791</v>
      </c>
      <c r="CF142" s="104">
        <f t="shared" si="108"/>
        <v>0.98698900931649791</v>
      </c>
      <c r="CG142" s="104">
        <f t="shared" si="108"/>
        <v>0.98698900931649791</v>
      </c>
      <c r="CH142" s="104">
        <f t="shared" si="108"/>
        <v>0.98698900931649791</v>
      </c>
      <c r="CI142" s="104">
        <f t="shared" si="108"/>
        <v>0.98698900931649791</v>
      </c>
      <c r="CJ142" s="104">
        <f t="shared" si="108"/>
        <v>0.98698900931649791</v>
      </c>
      <c r="CK142" s="104">
        <f t="shared" si="108"/>
        <v>0.98698900931649791</v>
      </c>
      <c r="CL142" s="104">
        <f t="shared" si="108"/>
        <v>0.98698900931649791</v>
      </c>
      <c r="CM142" s="104">
        <f t="shared" si="108"/>
        <v>0.98698900931649791</v>
      </c>
      <c r="CN142" s="104">
        <f t="shared" si="108"/>
        <v>0.98698900931649791</v>
      </c>
      <c r="CO142" s="104">
        <f t="shared" si="108"/>
        <v>0.98698900931649791</v>
      </c>
      <c r="CP142" s="104">
        <f t="shared" si="108"/>
        <v>0.98698900931649791</v>
      </c>
      <c r="CQ142" s="104">
        <f t="shared" si="108"/>
        <v>0.98698900931649791</v>
      </c>
      <c r="CR142" s="104">
        <f t="shared" si="108"/>
        <v>0.98698900931649791</v>
      </c>
      <c r="CS142" s="104">
        <f t="shared" si="108"/>
        <v>0.98698900931649791</v>
      </c>
      <c r="CT142" s="104">
        <f t="shared" si="108"/>
        <v>0.98698900931649791</v>
      </c>
      <c r="CU142" s="104">
        <f t="shared" si="108"/>
        <v>0.98698900931649791</v>
      </c>
      <c r="CV142" s="104">
        <f t="shared" si="108"/>
        <v>0.98698900931649791</v>
      </c>
      <c r="CW142" s="104">
        <f t="shared" si="108"/>
        <v>0.98698900931649791</v>
      </c>
      <c r="CX142" s="104">
        <f t="shared" si="108"/>
        <v>0.98698900931649791</v>
      </c>
      <c r="CY142" s="104">
        <f t="shared" si="108"/>
        <v>0.98698900931649791</v>
      </c>
      <c r="CZ142" s="104">
        <f t="shared" si="108"/>
        <v>0.98698900931649791</v>
      </c>
      <c r="DA142" s="104">
        <f t="shared" si="108"/>
        <v>0.98698900931649791</v>
      </c>
      <c r="DB142" s="104">
        <f t="shared" si="108"/>
        <v>0.98698900931649791</v>
      </c>
      <c r="DC142" s="104">
        <f t="shared" si="108"/>
        <v>0.98698900931649791</v>
      </c>
      <c r="DE142" s="100">
        <v>47</v>
      </c>
      <c r="DF142" s="11">
        <v>0.94880178067484389</v>
      </c>
      <c r="DG142" s="11">
        <v>0.95346964266713596</v>
      </c>
      <c r="DH142" s="11">
        <v>0.95841179829945611</v>
      </c>
      <c r="DI142" s="11">
        <v>0.96327575337934679</v>
      </c>
      <c r="DJ142" s="11">
        <v>0.96773176717300968</v>
      </c>
      <c r="DK142" s="11">
        <v>0.97144158074715337</v>
      </c>
      <c r="DL142" s="11">
        <v>0.97406623774692103</v>
      </c>
      <c r="DM142" s="11">
        <v>0.97607409066560913</v>
      </c>
      <c r="DN142" s="11">
        <v>0.97813361658190645</v>
      </c>
      <c r="DO142" s="11">
        <v>0.9802002873633604</v>
      </c>
      <c r="DP142" s="11">
        <v>0.9822251190213388</v>
      </c>
      <c r="DQ142" s="11">
        <v>0.9841536793364517</v>
      </c>
      <c r="DR142" s="11">
        <v>0.98592220722274626</v>
      </c>
      <c r="DS142" s="11">
        <v>0.98745768202699724</v>
      </c>
      <c r="DT142" s="11">
        <v>0.98867689266113867</v>
      </c>
      <c r="DU142" s="11">
        <v>0.98948737161027156</v>
      </c>
      <c r="DV142" s="11">
        <v>0.98978626801766956</v>
      </c>
      <c r="DW142" s="11">
        <v>0.98979266809207345</v>
      </c>
      <c r="DX142" s="11">
        <v>0.98979975516433272</v>
      </c>
      <c r="DY142" s="11">
        <v>0.98980769103321942</v>
      </c>
      <c r="DZ142" s="11">
        <v>0.98981606050273341</v>
      </c>
      <c r="EA142" s="11">
        <v>0.98982459058762429</v>
      </c>
      <c r="EB142" s="11">
        <v>0.98983354636719634</v>
      </c>
      <c r="EC142" s="11">
        <v>0.98984260510176325</v>
      </c>
      <c r="ED142" s="11">
        <v>0.98985173635954082</v>
      </c>
      <c r="EE142" s="11">
        <v>0.98986079494526713</v>
      </c>
      <c r="EF142" s="11">
        <v>0.98986947726206531</v>
      </c>
      <c r="EG142" s="11">
        <v>0.98987750020529719</v>
      </c>
      <c r="EH142" s="11">
        <v>0.98988463260898996</v>
      </c>
      <c r="EI142" s="11">
        <v>0.98989057977236572</v>
      </c>
      <c r="EJ142" s="11">
        <v>0.98989519626772415</v>
      </c>
      <c r="EK142" s="11">
        <v>0.9898984266421077</v>
      </c>
      <c r="EL142" s="11">
        <v>0.98990031719286231</v>
      </c>
      <c r="EM142" s="11">
        <v>0.98990088807354526</v>
      </c>
      <c r="EN142" s="11">
        <v>0.98990023239012115</v>
      </c>
      <c r="EO142" s="11">
        <v>0.98989851325124767</v>
      </c>
      <c r="EP142" s="11">
        <v>0.98989584345887371</v>
      </c>
      <c r="EQ142" s="11">
        <v>0.98989227353645148</v>
      </c>
      <c r="ER142" s="11">
        <v>0.98988795580980915</v>
      </c>
      <c r="ES142" s="11">
        <v>0.98988295188358411</v>
      </c>
      <c r="ET142" s="11">
        <v>0.98987725271178528</v>
      </c>
      <c r="EU142" s="11">
        <v>0.98987098812704899</v>
      </c>
      <c r="EV142" s="11">
        <v>0.98986418628744066</v>
      </c>
      <c r="EW142" s="11">
        <v>0.98985669007165877</v>
      </c>
      <c r="EX142" s="11">
        <v>0.98984853932076711</v>
      </c>
      <c r="EY142" s="11">
        <v>0.98983970375171859</v>
      </c>
      <c r="EZ142" s="11">
        <v>0.9898300717113826</v>
      </c>
      <c r="FA142" s="11">
        <v>0.98981942786318067</v>
      </c>
      <c r="FB142" s="11">
        <v>0.98980791647821709</v>
      </c>
      <c r="FC142" s="11">
        <v>0.98979519884634559</v>
      </c>
      <c r="FD142" s="11">
        <v>0.98978099703807665</v>
      </c>
      <c r="FE142" s="11">
        <v>0.98976515913499108</v>
      </c>
      <c r="FF142" s="11">
        <v>0.98974724341716525</v>
      </c>
      <c r="FG142" s="11">
        <v>0.98972739735314164</v>
      </c>
      <c r="FH142" s="11">
        <v>0.98970503440610247</v>
      </c>
      <c r="FI142" s="11">
        <v>0.98968010117098215</v>
      </c>
      <c r="FJ142" s="11">
        <v>0.98965263458703312</v>
      </c>
      <c r="FK142" s="11">
        <v>0.98962225416484628</v>
      </c>
      <c r="FL142" s="11">
        <v>0.98958834285353192</v>
      </c>
      <c r="FM142" s="11">
        <v>0.98955096093208572</v>
      </c>
      <c r="FN142" s="11">
        <v>0.98950818100496385</v>
      </c>
      <c r="FO142" s="11">
        <v>0.98945958759211294</v>
      </c>
      <c r="FP142" s="11">
        <v>0.98940465051004833</v>
      </c>
      <c r="FQ142" s="11">
        <v>0.98934270196243002</v>
      </c>
      <c r="FR142" s="11">
        <v>0.98927172676155428</v>
      </c>
      <c r="FS142" s="11">
        <v>0.9891939486289314</v>
      </c>
      <c r="FT142" s="11">
        <v>0.98910682817363604</v>
      </c>
      <c r="FU142" s="11">
        <v>0.98901131040838897</v>
      </c>
      <c r="FV142" s="11">
        <v>0.98890369494012842</v>
      </c>
      <c r="FW142" s="11">
        <v>0.98878508352691707</v>
      </c>
      <c r="FX142" s="11">
        <v>0.98865240690661838</v>
      </c>
      <c r="FY142" s="11">
        <v>0.98850291085264153</v>
      </c>
      <c r="FZ142" s="11">
        <v>0.98832779779932745</v>
      </c>
      <c r="GA142" s="11">
        <v>0.98812744518358986</v>
      </c>
      <c r="GB142" s="11">
        <v>0.98789478030891054</v>
      </c>
      <c r="GC142" s="11">
        <v>0.987623360053833</v>
      </c>
      <c r="GD142" s="11">
        <v>0.98731901211253315</v>
      </c>
      <c r="GE142" s="11">
        <v>0.98698900931649791</v>
      </c>
      <c r="GF142" s="11">
        <v>0.98698900931649791</v>
      </c>
      <c r="GG142" s="104">
        <f t="shared" ref="GG142:HG142" si="109">GF142</f>
        <v>0.98698900931649791</v>
      </c>
      <c r="GH142" s="104">
        <f t="shared" si="109"/>
        <v>0.98698900931649791</v>
      </c>
      <c r="GI142" s="104">
        <f t="shared" si="109"/>
        <v>0.98698900931649791</v>
      </c>
      <c r="GJ142" s="104">
        <f t="shared" si="109"/>
        <v>0.98698900931649791</v>
      </c>
      <c r="GK142" s="104">
        <f t="shared" si="109"/>
        <v>0.98698900931649791</v>
      </c>
      <c r="GL142" s="104">
        <f t="shared" si="109"/>
        <v>0.98698900931649791</v>
      </c>
      <c r="GM142" s="104">
        <f t="shared" si="109"/>
        <v>0.98698900931649791</v>
      </c>
      <c r="GN142" s="104">
        <f t="shared" si="109"/>
        <v>0.98698900931649791</v>
      </c>
      <c r="GO142" s="104">
        <f t="shared" si="109"/>
        <v>0.98698900931649791</v>
      </c>
      <c r="GP142" s="104">
        <f t="shared" si="109"/>
        <v>0.98698900931649791</v>
      </c>
      <c r="GQ142" s="104">
        <f t="shared" si="109"/>
        <v>0.98698900931649791</v>
      </c>
      <c r="GR142" s="104">
        <f t="shared" si="109"/>
        <v>0.98698900931649791</v>
      </c>
      <c r="GS142" s="104">
        <f t="shared" si="109"/>
        <v>0.98698900931649791</v>
      </c>
      <c r="GT142" s="104">
        <f t="shared" si="109"/>
        <v>0.98698900931649791</v>
      </c>
      <c r="GU142" s="104">
        <f t="shared" si="109"/>
        <v>0.98698900931649791</v>
      </c>
      <c r="GV142" s="104">
        <f t="shared" si="109"/>
        <v>0.98698900931649791</v>
      </c>
      <c r="GW142" s="104">
        <f t="shared" si="109"/>
        <v>0.98698900931649791</v>
      </c>
      <c r="GX142" s="104">
        <f t="shared" si="109"/>
        <v>0.98698900931649791</v>
      </c>
      <c r="GY142" s="104">
        <f t="shared" si="109"/>
        <v>0.98698900931649791</v>
      </c>
      <c r="GZ142" s="104">
        <f t="shared" si="109"/>
        <v>0.98698900931649791</v>
      </c>
      <c r="HA142" s="104">
        <f t="shared" si="109"/>
        <v>0.98698900931649791</v>
      </c>
      <c r="HB142" s="104">
        <f t="shared" si="109"/>
        <v>0.98698900931649791</v>
      </c>
      <c r="HC142" s="104">
        <f t="shared" si="109"/>
        <v>0.98698900931649791</v>
      </c>
      <c r="HD142" s="104">
        <f t="shared" si="109"/>
        <v>0.98698900931649791</v>
      </c>
      <c r="HE142" s="104">
        <f t="shared" si="109"/>
        <v>0.98698900931649791</v>
      </c>
      <c r="HF142" s="104">
        <f t="shared" si="109"/>
        <v>0.98698900931649791</v>
      </c>
      <c r="HG142" s="104">
        <f t="shared" si="109"/>
        <v>0.98698900931649791</v>
      </c>
    </row>
    <row r="143" spans="1:215" x14ac:dyDescent="0.2">
      <c r="A143" s="100">
        <v>48</v>
      </c>
      <c r="B143" s="102">
        <v>0.949842424476252</v>
      </c>
      <c r="C143" s="102">
        <v>0.95436437563241061</v>
      </c>
      <c r="D143" s="102">
        <v>0.95916518770407655</v>
      </c>
      <c r="E143" s="102">
        <v>0.96389996253561216</v>
      </c>
      <c r="F143" s="102">
        <v>0.96824621853652282</v>
      </c>
      <c r="G143" s="102">
        <v>0.97187162243406544</v>
      </c>
      <c r="H143" s="102">
        <v>0.97444331202613754</v>
      </c>
      <c r="I143" s="102">
        <v>0.9764146804886592</v>
      </c>
      <c r="J143" s="102">
        <v>0.97843383725514932</v>
      </c>
      <c r="K143" s="102">
        <v>0.98045667924432778</v>
      </c>
      <c r="L143" s="102">
        <v>0.98243434270673768</v>
      </c>
      <c r="M143" s="102">
        <v>0.98431353866489835</v>
      </c>
      <c r="N143" s="102">
        <v>0.9860337996386378</v>
      </c>
      <c r="O143" s="102">
        <v>0.98752563874842181</v>
      </c>
      <c r="P143" s="102">
        <v>0.9887094023694164</v>
      </c>
      <c r="Q143" s="102">
        <v>0.98949613348375254</v>
      </c>
      <c r="R143" s="102">
        <v>0.98978638578709466</v>
      </c>
      <c r="S143" s="102">
        <v>0.98979278237160484</v>
      </c>
      <c r="T143" s="102">
        <v>0.98979986557182842</v>
      </c>
      <c r="U143" s="102">
        <v>0.98980779709712174</v>
      </c>
      <c r="V143" s="102">
        <v>0.9898161619800584</v>
      </c>
      <c r="W143" s="102">
        <v>0.98982468738579998</v>
      </c>
      <c r="X143" s="102">
        <v>0.98983363824751669</v>
      </c>
      <c r="Y143" s="102">
        <v>0.98984269200360797</v>
      </c>
      <c r="Z143" s="102">
        <v>0.9898518182392414</v>
      </c>
      <c r="AA143" s="102">
        <v>0.98986087183957561</v>
      </c>
      <c r="AB143" s="102">
        <v>0.98986954937571869</v>
      </c>
      <c r="AC143" s="102">
        <v>0.98987756789982106</v>
      </c>
      <c r="AD143" s="102">
        <v>0.98988469637412302</v>
      </c>
      <c r="AE143" s="102">
        <v>0.98989064026122231</v>
      </c>
      <c r="AF143" s="102">
        <v>0.98989525421436919</v>
      </c>
      <c r="AG143" s="102">
        <v>0.98989848281181858</v>
      </c>
      <c r="AH143" s="102">
        <v>0.98990037232580819</v>
      </c>
      <c r="AI143" s="102">
        <v>0.98990094289922503</v>
      </c>
      <c r="AJ143" s="102">
        <v>0.98990028758697202</v>
      </c>
      <c r="AK143" s="102">
        <v>0.98989856940786469</v>
      </c>
      <c r="AL143" s="102">
        <v>0.98989590110180314</v>
      </c>
      <c r="AM143" s="102">
        <v>0.98989233316460634</v>
      </c>
      <c r="AN143" s="102">
        <v>0.98988801783812619</v>
      </c>
      <c r="AO143" s="102">
        <v>0.9898830166932191</v>
      </c>
      <c r="AP143" s="102">
        <v>0.98987732068922507</v>
      </c>
      <c r="AQ143" s="102">
        <v>0.98987105958721122</v>
      </c>
      <c r="AR143" s="102">
        <v>0.98986426152997586</v>
      </c>
      <c r="AS143" s="102">
        <v>0.98985676948366363</v>
      </c>
      <c r="AT143" s="102">
        <v>0.98984862326770773</v>
      </c>
      <c r="AU143" s="102">
        <v>0.98983979261635202</v>
      </c>
      <c r="AV143" s="102">
        <v>0.98983016593889617</v>
      </c>
      <c r="AW143" s="102">
        <v>0.98981952801888407</v>
      </c>
      <c r="AX143" s="102">
        <v>0.98980802304824433</v>
      </c>
      <c r="AY143" s="102">
        <v>0.98979531250572017</v>
      </c>
      <c r="AZ143" s="102">
        <v>0.98978111861735762</v>
      </c>
      <c r="BA143" s="102">
        <v>0.98976528955058418</v>
      </c>
      <c r="BB143" s="102">
        <v>0.98974738383288652</v>
      </c>
      <c r="BC143" s="102">
        <v>0.98972754885297831</v>
      </c>
      <c r="BD143" s="102">
        <v>0.98970519840308657</v>
      </c>
      <c r="BE143" s="102">
        <v>0.98968027911144274</v>
      </c>
      <c r="BF143" s="102">
        <v>0.98965282790061737</v>
      </c>
      <c r="BG143" s="102">
        <v>0.98962246449827829</v>
      </c>
      <c r="BH143" s="102">
        <v>0.98958857220261631</v>
      </c>
      <c r="BI143" s="102">
        <v>0.98955121126694889</v>
      </c>
      <c r="BJ143" s="102">
        <v>0.98950845538060295</v>
      </c>
      <c r="BK143" s="102">
        <v>0.98945988930748785</v>
      </c>
      <c r="BL143" s="102">
        <v>0.98940498317669334</v>
      </c>
      <c r="BM143" s="102">
        <v>0.9893430695840022</v>
      </c>
      <c r="BN143" s="102">
        <v>0.98927213449502482</v>
      </c>
      <c r="BO143" s="102">
        <v>0.98919440041759232</v>
      </c>
      <c r="BP143" s="102">
        <v>0.98910732941970481</v>
      </c>
      <c r="BQ143" s="102">
        <v>0.98901186602674473</v>
      </c>
      <c r="BR143" s="102">
        <v>0.98890431198213713</v>
      </c>
      <c r="BS143" s="102">
        <v>0.98878576849594224</v>
      </c>
      <c r="BT143" s="102">
        <v>0.98865316811600779</v>
      </c>
      <c r="BU143" s="102">
        <v>0.98850375828970327</v>
      </c>
      <c r="BV143" s="102">
        <v>0.98832874659023628</v>
      </c>
      <c r="BW143" s="102">
        <v>0.98812851045937722</v>
      </c>
      <c r="BX143" s="102">
        <v>0.98789598149601177</v>
      </c>
      <c r="BY143" s="102">
        <v>0.9876247206285802</v>
      </c>
      <c r="BZ143" s="102">
        <v>0.98732055265633623</v>
      </c>
      <c r="CA143" s="102">
        <v>0.98699074673963316</v>
      </c>
      <c r="CB143" s="102">
        <v>0.98699074673963316</v>
      </c>
      <c r="CC143" s="104">
        <f t="shared" ref="CC143:DC143" si="110">CB143</f>
        <v>0.98699074673963316</v>
      </c>
      <c r="CD143" s="104">
        <f t="shared" si="110"/>
        <v>0.98699074673963316</v>
      </c>
      <c r="CE143" s="104">
        <f t="shared" si="110"/>
        <v>0.98699074673963316</v>
      </c>
      <c r="CF143" s="104">
        <f t="shared" si="110"/>
        <v>0.98699074673963316</v>
      </c>
      <c r="CG143" s="104">
        <f t="shared" si="110"/>
        <v>0.98699074673963316</v>
      </c>
      <c r="CH143" s="104">
        <f t="shared" si="110"/>
        <v>0.98699074673963316</v>
      </c>
      <c r="CI143" s="104">
        <f t="shared" si="110"/>
        <v>0.98699074673963316</v>
      </c>
      <c r="CJ143" s="104">
        <f t="shared" si="110"/>
        <v>0.98699074673963316</v>
      </c>
      <c r="CK143" s="104">
        <f t="shared" si="110"/>
        <v>0.98699074673963316</v>
      </c>
      <c r="CL143" s="104">
        <f t="shared" si="110"/>
        <v>0.98699074673963316</v>
      </c>
      <c r="CM143" s="104">
        <f t="shared" si="110"/>
        <v>0.98699074673963316</v>
      </c>
      <c r="CN143" s="104">
        <f t="shared" si="110"/>
        <v>0.98699074673963316</v>
      </c>
      <c r="CO143" s="104">
        <f t="shared" si="110"/>
        <v>0.98699074673963316</v>
      </c>
      <c r="CP143" s="104">
        <f t="shared" si="110"/>
        <v>0.98699074673963316</v>
      </c>
      <c r="CQ143" s="104">
        <f t="shared" si="110"/>
        <v>0.98699074673963316</v>
      </c>
      <c r="CR143" s="104">
        <f t="shared" si="110"/>
        <v>0.98699074673963316</v>
      </c>
      <c r="CS143" s="104">
        <f t="shared" si="110"/>
        <v>0.98699074673963316</v>
      </c>
      <c r="CT143" s="104">
        <f t="shared" si="110"/>
        <v>0.98699074673963316</v>
      </c>
      <c r="CU143" s="104">
        <f t="shared" si="110"/>
        <v>0.98699074673963316</v>
      </c>
      <c r="CV143" s="104">
        <f t="shared" si="110"/>
        <v>0.98699074673963316</v>
      </c>
      <c r="CW143" s="104">
        <f t="shared" si="110"/>
        <v>0.98699074673963316</v>
      </c>
      <c r="CX143" s="104">
        <f t="shared" si="110"/>
        <v>0.98699074673963316</v>
      </c>
      <c r="CY143" s="104">
        <f t="shared" si="110"/>
        <v>0.98699074673963316</v>
      </c>
      <c r="CZ143" s="104">
        <f t="shared" si="110"/>
        <v>0.98699074673963316</v>
      </c>
      <c r="DA143" s="104">
        <f t="shared" si="110"/>
        <v>0.98699074673963316</v>
      </c>
      <c r="DB143" s="104">
        <f t="shared" si="110"/>
        <v>0.98699074673963316</v>
      </c>
      <c r="DC143" s="104">
        <f t="shared" si="110"/>
        <v>0.98699074673963316</v>
      </c>
      <c r="DE143" s="100">
        <v>48</v>
      </c>
      <c r="DF143" s="11">
        <v>0.949842424476252</v>
      </c>
      <c r="DG143" s="11">
        <v>0.95436437563241061</v>
      </c>
      <c r="DH143" s="11">
        <v>0.95916518770407655</v>
      </c>
      <c r="DI143" s="11">
        <v>0.96389996253561216</v>
      </c>
      <c r="DJ143" s="11">
        <v>0.96824621853652282</v>
      </c>
      <c r="DK143" s="11">
        <v>0.97187162243406544</v>
      </c>
      <c r="DL143" s="11">
        <v>0.97444331202613754</v>
      </c>
      <c r="DM143" s="11">
        <v>0.9764146804886592</v>
      </c>
      <c r="DN143" s="11">
        <v>0.97843383725514932</v>
      </c>
      <c r="DO143" s="11">
        <v>0.98045667924432778</v>
      </c>
      <c r="DP143" s="11">
        <v>0.98243434270673768</v>
      </c>
      <c r="DQ143" s="11">
        <v>0.98431353866489835</v>
      </c>
      <c r="DR143" s="11">
        <v>0.9860337996386378</v>
      </c>
      <c r="DS143" s="11">
        <v>0.98752563874842181</v>
      </c>
      <c r="DT143" s="11">
        <v>0.9887094023694164</v>
      </c>
      <c r="DU143" s="11">
        <v>0.98949613348375254</v>
      </c>
      <c r="DV143" s="11">
        <v>0.98978638578709466</v>
      </c>
      <c r="DW143" s="11">
        <v>0.98979278237160484</v>
      </c>
      <c r="DX143" s="11">
        <v>0.98979986557182842</v>
      </c>
      <c r="DY143" s="11">
        <v>0.98980779709712174</v>
      </c>
      <c r="DZ143" s="11">
        <v>0.9898161619800584</v>
      </c>
      <c r="EA143" s="11">
        <v>0.98982468738579998</v>
      </c>
      <c r="EB143" s="11">
        <v>0.98983363824751669</v>
      </c>
      <c r="EC143" s="11">
        <v>0.98984269200360797</v>
      </c>
      <c r="ED143" s="11">
        <v>0.9898518182392414</v>
      </c>
      <c r="EE143" s="11">
        <v>0.98986087183957561</v>
      </c>
      <c r="EF143" s="11">
        <v>0.98986954937571869</v>
      </c>
      <c r="EG143" s="11">
        <v>0.98987756789982106</v>
      </c>
      <c r="EH143" s="11">
        <v>0.98988469637412302</v>
      </c>
      <c r="EI143" s="11">
        <v>0.98989064026122231</v>
      </c>
      <c r="EJ143" s="11">
        <v>0.98989525421436919</v>
      </c>
      <c r="EK143" s="11">
        <v>0.98989848281181858</v>
      </c>
      <c r="EL143" s="11">
        <v>0.98990037232580819</v>
      </c>
      <c r="EM143" s="11">
        <v>0.98990094289922503</v>
      </c>
      <c r="EN143" s="11">
        <v>0.98990028758697202</v>
      </c>
      <c r="EO143" s="11">
        <v>0.98989856940786469</v>
      </c>
      <c r="EP143" s="11">
        <v>0.98989590110180314</v>
      </c>
      <c r="EQ143" s="11">
        <v>0.98989233316460634</v>
      </c>
      <c r="ER143" s="11">
        <v>0.98988801783812619</v>
      </c>
      <c r="ES143" s="11">
        <v>0.9898830166932191</v>
      </c>
      <c r="ET143" s="11">
        <v>0.98987732068922507</v>
      </c>
      <c r="EU143" s="11">
        <v>0.98987105958721122</v>
      </c>
      <c r="EV143" s="11">
        <v>0.98986426152997586</v>
      </c>
      <c r="EW143" s="11">
        <v>0.98985676948366363</v>
      </c>
      <c r="EX143" s="11">
        <v>0.98984862326770773</v>
      </c>
      <c r="EY143" s="11">
        <v>0.98983979261635202</v>
      </c>
      <c r="EZ143" s="11">
        <v>0.98983016593889617</v>
      </c>
      <c r="FA143" s="11">
        <v>0.98981952801888407</v>
      </c>
      <c r="FB143" s="11">
        <v>0.98980802304824433</v>
      </c>
      <c r="FC143" s="11">
        <v>0.98979531250572017</v>
      </c>
      <c r="FD143" s="11">
        <v>0.98978111861735762</v>
      </c>
      <c r="FE143" s="11">
        <v>0.98976528955058418</v>
      </c>
      <c r="FF143" s="11">
        <v>0.98974738383288652</v>
      </c>
      <c r="FG143" s="11">
        <v>0.98972754885297831</v>
      </c>
      <c r="FH143" s="11">
        <v>0.98970519840308657</v>
      </c>
      <c r="FI143" s="11">
        <v>0.98968027911144274</v>
      </c>
      <c r="FJ143" s="11">
        <v>0.98965282790061737</v>
      </c>
      <c r="FK143" s="11">
        <v>0.98962246449827829</v>
      </c>
      <c r="FL143" s="11">
        <v>0.98958857220261631</v>
      </c>
      <c r="FM143" s="11">
        <v>0.98955121126694889</v>
      </c>
      <c r="FN143" s="11">
        <v>0.98950845538060295</v>
      </c>
      <c r="FO143" s="11">
        <v>0.98945988930748785</v>
      </c>
      <c r="FP143" s="11">
        <v>0.98940498317669334</v>
      </c>
      <c r="FQ143" s="11">
        <v>0.9893430695840022</v>
      </c>
      <c r="FR143" s="11">
        <v>0.98927213449502482</v>
      </c>
      <c r="FS143" s="11">
        <v>0.98919440041759232</v>
      </c>
      <c r="FT143" s="11">
        <v>0.98910732941970481</v>
      </c>
      <c r="FU143" s="11">
        <v>0.98901186602674473</v>
      </c>
      <c r="FV143" s="11">
        <v>0.98890431198213713</v>
      </c>
      <c r="FW143" s="11">
        <v>0.98878576849594224</v>
      </c>
      <c r="FX143" s="11">
        <v>0.98865316811600779</v>
      </c>
      <c r="FY143" s="11">
        <v>0.98850375828970327</v>
      </c>
      <c r="FZ143" s="11">
        <v>0.98832874659023628</v>
      </c>
      <c r="GA143" s="11">
        <v>0.98812851045937722</v>
      </c>
      <c r="GB143" s="11">
        <v>0.98789598149601177</v>
      </c>
      <c r="GC143" s="11">
        <v>0.9876247206285802</v>
      </c>
      <c r="GD143" s="11">
        <v>0.98732055265633623</v>
      </c>
      <c r="GE143" s="11">
        <v>0.98699074673963316</v>
      </c>
      <c r="GF143" s="11">
        <v>0.98699074673963316</v>
      </c>
      <c r="GG143" s="104">
        <f t="shared" ref="GG143:HG143" si="111">GF143</f>
        <v>0.98699074673963316</v>
      </c>
      <c r="GH143" s="104">
        <f t="shared" si="111"/>
        <v>0.98699074673963316</v>
      </c>
      <c r="GI143" s="104">
        <f t="shared" si="111"/>
        <v>0.98699074673963316</v>
      </c>
      <c r="GJ143" s="104">
        <f t="shared" si="111"/>
        <v>0.98699074673963316</v>
      </c>
      <c r="GK143" s="104">
        <f t="shared" si="111"/>
        <v>0.98699074673963316</v>
      </c>
      <c r="GL143" s="104">
        <f t="shared" si="111"/>
        <v>0.98699074673963316</v>
      </c>
      <c r="GM143" s="104">
        <f t="shared" si="111"/>
        <v>0.98699074673963316</v>
      </c>
      <c r="GN143" s="104">
        <f t="shared" si="111"/>
        <v>0.98699074673963316</v>
      </c>
      <c r="GO143" s="104">
        <f t="shared" si="111"/>
        <v>0.98699074673963316</v>
      </c>
      <c r="GP143" s="104">
        <f t="shared" si="111"/>
        <v>0.98699074673963316</v>
      </c>
      <c r="GQ143" s="104">
        <f t="shared" si="111"/>
        <v>0.98699074673963316</v>
      </c>
      <c r="GR143" s="104">
        <f t="shared" si="111"/>
        <v>0.98699074673963316</v>
      </c>
      <c r="GS143" s="104">
        <f t="shared" si="111"/>
        <v>0.98699074673963316</v>
      </c>
      <c r="GT143" s="104">
        <f t="shared" si="111"/>
        <v>0.98699074673963316</v>
      </c>
      <c r="GU143" s="104">
        <f t="shared" si="111"/>
        <v>0.98699074673963316</v>
      </c>
      <c r="GV143" s="104">
        <f t="shared" si="111"/>
        <v>0.98699074673963316</v>
      </c>
      <c r="GW143" s="104">
        <f t="shared" si="111"/>
        <v>0.98699074673963316</v>
      </c>
      <c r="GX143" s="104">
        <f t="shared" si="111"/>
        <v>0.98699074673963316</v>
      </c>
      <c r="GY143" s="104">
        <f t="shared" si="111"/>
        <v>0.98699074673963316</v>
      </c>
      <c r="GZ143" s="104">
        <f t="shared" si="111"/>
        <v>0.98699074673963316</v>
      </c>
      <c r="HA143" s="104">
        <f t="shared" si="111"/>
        <v>0.98699074673963316</v>
      </c>
      <c r="HB143" s="104">
        <f t="shared" si="111"/>
        <v>0.98699074673963316</v>
      </c>
      <c r="HC143" s="104">
        <f t="shared" si="111"/>
        <v>0.98699074673963316</v>
      </c>
      <c r="HD143" s="104">
        <f t="shared" si="111"/>
        <v>0.98699074673963316</v>
      </c>
      <c r="HE143" s="104">
        <f t="shared" si="111"/>
        <v>0.98699074673963316</v>
      </c>
      <c r="HF143" s="104">
        <f t="shared" si="111"/>
        <v>0.98699074673963316</v>
      </c>
      <c r="HG143" s="104">
        <f t="shared" si="111"/>
        <v>0.98699074673963316</v>
      </c>
    </row>
    <row r="144" spans="1:215" x14ac:dyDescent="0.2">
      <c r="A144" s="100">
        <v>49</v>
      </c>
      <c r="B144" s="102">
        <v>0.95090098253874433</v>
      </c>
      <c r="C144" s="102">
        <v>0.95525980917175113</v>
      </c>
      <c r="D144" s="102">
        <v>0.95990340478830571</v>
      </c>
      <c r="E144" s="102">
        <v>0.96449391997834366</v>
      </c>
      <c r="F144" s="102">
        <v>0.96871827312466596</v>
      </c>
      <c r="G144" s="102">
        <v>0.97225225835170215</v>
      </c>
      <c r="H144" s="102">
        <v>0.97476993337591888</v>
      </c>
      <c r="I144" s="102">
        <v>0.97670644756812541</v>
      </c>
      <c r="J144" s="102">
        <v>0.97868754923865797</v>
      </c>
      <c r="K144" s="102">
        <v>0.98066947322768749</v>
      </c>
      <c r="L144" s="102">
        <v>0.9826040451570599</v>
      </c>
      <c r="M144" s="102">
        <v>0.98443866444256745</v>
      </c>
      <c r="N144" s="102">
        <v>0.98611458020927412</v>
      </c>
      <c r="O144" s="102">
        <v>0.98756578621225244</v>
      </c>
      <c r="P144" s="102">
        <v>0.98871623893312421</v>
      </c>
      <c r="Q144" s="102">
        <v>0.98948065915608785</v>
      </c>
      <c r="R144" s="102">
        <v>0.98976316050478041</v>
      </c>
      <c r="S144" s="102">
        <v>0.98977024675287018</v>
      </c>
      <c r="T144" s="102">
        <v>0.98977809483968204</v>
      </c>
      <c r="U144" s="102">
        <v>0.98978688409799653</v>
      </c>
      <c r="V144" s="102">
        <v>0.98979615447518421</v>
      </c>
      <c r="W144" s="102">
        <v>0.98980560347347812</v>
      </c>
      <c r="X144" s="102">
        <v>0.98981552484222024</v>
      </c>
      <c r="Y144" s="102">
        <v>0.98982556090913909</v>
      </c>
      <c r="Z144" s="102">
        <v>0.98983567792353067</v>
      </c>
      <c r="AA144" s="102">
        <v>0.98984571492681916</v>
      </c>
      <c r="AB144" s="102">
        <v>0.98985533538902692</v>
      </c>
      <c r="AC144" s="102">
        <v>0.98986422547287067</v>
      </c>
      <c r="AD144" s="102">
        <v>0.98987212888819787</v>
      </c>
      <c r="AE144" s="102">
        <v>0.98987871891700963</v>
      </c>
      <c r="AF144" s="102">
        <v>0.9898838342799049</v>
      </c>
      <c r="AG144" s="102">
        <v>0.98988741342543052</v>
      </c>
      <c r="AH144" s="102">
        <v>0.98988950759310013</v>
      </c>
      <c r="AI144" s="102">
        <v>0.98989013904699552</v>
      </c>
      <c r="AJ144" s="102">
        <v>0.98988941092128913</v>
      </c>
      <c r="AK144" s="102">
        <v>0.98988750395382608</v>
      </c>
      <c r="AL144" s="102">
        <v>0.98988454312535545</v>
      </c>
      <c r="AM144" s="102">
        <v>0.98988058438933291</v>
      </c>
      <c r="AN144" s="102">
        <v>0.98987579654686053</v>
      </c>
      <c r="AO144" s="102">
        <v>0.98987024783733824</v>
      </c>
      <c r="AP144" s="102">
        <v>0.98986392818208135</v>
      </c>
      <c r="AQ144" s="102">
        <v>0.989856981455425</v>
      </c>
      <c r="AR144" s="102">
        <v>0.98984943882057497</v>
      </c>
      <c r="AS144" s="102">
        <v>0.98984112603250007</v>
      </c>
      <c r="AT144" s="102">
        <v>0.98983208718897198</v>
      </c>
      <c r="AU144" s="102">
        <v>0.98982228863796407</v>
      </c>
      <c r="AV144" s="102">
        <v>0.98981160651249489</v>
      </c>
      <c r="AW144" s="102">
        <v>0.98979980196412543</v>
      </c>
      <c r="AX144" s="102">
        <v>0.98978703481175612</v>
      </c>
      <c r="AY144" s="102">
        <v>0.98977292937130135</v>
      </c>
      <c r="AZ144" s="102">
        <v>0.98975717728937562</v>
      </c>
      <c r="BA144" s="102">
        <v>0.98973960988737031</v>
      </c>
      <c r="BB144" s="102">
        <v>0.98971973705820326</v>
      </c>
      <c r="BC144" s="102">
        <v>0.98969772199013273</v>
      </c>
      <c r="BD144" s="102">
        <v>0.9896729138137268</v>
      </c>
      <c r="BE144" s="102">
        <v>0.98964525274307646</v>
      </c>
      <c r="BF144" s="102">
        <v>0.98961477913543527</v>
      </c>
      <c r="BG144" s="102">
        <v>0.98958107020061759</v>
      </c>
      <c r="BH144" s="102">
        <v>0.98954344075163625</v>
      </c>
      <c r="BI144" s="102">
        <v>0.98950195640369376</v>
      </c>
      <c r="BJ144" s="102">
        <v>0.98945447779668816</v>
      </c>
      <c r="BK144" s="102">
        <v>0.98940054217654838</v>
      </c>
      <c r="BL144" s="102">
        <v>0.98933955883760938</v>
      </c>
      <c r="BM144" s="102">
        <v>0.98927078400188384</v>
      </c>
      <c r="BN144" s="102">
        <v>0.98919197788649338</v>
      </c>
      <c r="BO144" s="102">
        <v>0.98910560282540549</v>
      </c>
      <c r="BP144" s="102">
        <v>0.98900883553944408</v>
      </c>
      <c r="BQ144" s="102">
        <v>0.98890271800811536</v>
      </c>
      <c r="BR144" s="102">
        <v>0.98878313451831101</v>
      </c>
      <c r="BS144" s="102">
        <v>0.9886512967434502</v>
      </c>
      <c r="BT144" s="102">
        <v>0.98850378504744718</v>
      </c>
      <c r="BU144" s="102">
        <v>0.98833752304596123</v>
      </c>
      <c r="BV144" s="102">
        <v>0.98814271655402985</v>
      </c>
      <c r="BW144" s="102">
        <v>0.98791975074068361</v>
      </c>
      <c r="BX144" s="102">
        <v>0.98766072625268719</v>
      </c>
      <c r="BY144" s="102">
        <v>0.98735842571478116</v>
      </c>
      <c r="BZ144" s="102">
        <v>0.98701925818475067</v>
      </c>
      <c r="CA144" s="102">
        <v>0.98665123125271936</v>
      </c>
      <c r="CB144" s="102">
        <v>0.98665123125271936</v>
      </c>
      <c r="CC144" s="104">
        <f t="shared" ref="CC144:DC144" si="112">CB144</f>
        <v>0.98665123125271936</v>
      </c>
      <c r="CD144" s="104">
        <f t="shared" si="112"/>
        <v>0.98665123125271936</v>
      </c>
      <c r="CE144" s="104">
        <f t="shared" si="112"/>
        <v>0.98665123125271936</v>
      </c>
      <c r="CF144" s="104">
        <f t="shared" si="112"/>
        <v>0.98665123125271936</v>
      </c>
      <c r="CG144" s="104">
        <f t="shared" si="112"/>
        <v>0.98665123125271936</v>
      </c>
      <c r="CH144" s="104">
        <f t="shared" si="112"/>
        <v>0.98665123125271936</v>
      </c>
      <c r="CI144" s="104">
        <f t="shared" si="112"/>
        <v>0.98665123125271936</v>
      </c>
      <c r="CJ144" s="104">
        <f t="shared" si="112"/>
        <v>0.98665123125271936</v>
      </c>
      <c r="CK144" s="104">
        <f t="shared" si="112"/>
        <v>0.98665123125271936</v>
      </c>
      <c r="CL144" s="104">
        <f t="shared" si="112"/>
        <v>0.98665123125271936</v>
      </c>
      <c r="CM144" s="104">
        <f t="shared" si="112"/>
        <v>0.98665123125271936</v>
      </c>
      <c r="CN144" s="104">
        <f t="shared" si="112"/>
        <v>0.98665123125271936</v>
      </c>
      <c r="CO144" s="104">
        <f t="shared" si="112"/>
        <v>0.98665123125271936</v>
      </c>
      <c r="CP144" s="104">
        <f t="shared" si="112"/>
        <v>0.98665123125271936</v>
      </c>
      <c r="CQ144" s="104">
        <f t="shared" si="112"/>
        <v>0.98665123125271936</v>
      </c>
      <c r="CR144" s="104">
        <f t="shared" si="112"/>
        <v>0.98665123125271936</v>
      </c>
      <c r="CS144" s="104">
        <f t="shared" si="112"/>
        <v>0.98665123125271936</v>
      </c>
      <c r="CT144" s="104">
        <f t="shared" si="112"/>
        <v>0.98665123125271936</v>
      </c>
      <c r="CU144" s="104">
        <f t="shared" si="112"/>
        <v>0.98665123125271936</v>
      </c>
      <c r="CV144" s="104">
        <f t="shared" si="112"/>
        <v>0.98665123125271936</v>
      </c>
      <c r="CW144" s="104">
        <f t="shared" si="112"/>
        <v>0.98665123125271936</v>
      </c>
      <c r="CX144" s="104">
        <f t="shared" si="112"/>
        <v>0.98665123125271936</v>
      </c>
      <c r="CY144" s="104">
        <f t="shared" si="112"/>
        <v>0.98665123125271936</v>
      </c>
      <c r="CZ144" s="104">
        <f t="shared" si="112"/>
        <v>0.98665123125271936</v>
      </c>
      <c r="DA144" s="104">
        <f t="shared" si="112"/>
        <v>0.98665123125271936</v>
      </c>
      <c r="DB144" s="104">
        <f t="shared" si="112"/>
        <v>0.98665123125271936</v>
      </c>
      <c r="DC144" s="104">
        <f t="shared" si="112"/>
        <v>0.98665123125271936</v>
      </c>
      <c r="DE144" s="100">
        <v>49</v>
      </c>
      <c r="DF144" s="11">
        <v>0.95090098253874433</v>
      </c>
      <c r="DG144" s="11">
        <v>0.95525980917175113</v>
      </c>
      <c r="DH144" s="11">
        <v>0.95990340478830571</v>
      </c>
      <c r="DI144" s="11">
        <v>0.96449391997834366</v>
      </c>
      <c r="DJ144" s="11">
        <v>0.96871827312466596</v>
      </c>
      <c r="DK144" s="11">
        <v>0.97225225835170215</v>
      </c>
      <c r="DL144" s="11">
        <v>0.97476993337591888</v>
      </c>
      <c r="DM144" s="11">
        <v>0.97670644756812541</v>
      </c>
      <c r="DN144" s="11">
        <v>0.97868754923865797</v>
      </c>
      <c r="DO144" s="11">
        <v>0.98066947322768749</v>
      </c>
      <c r="DP144" s="11">
        <v>0.9826040451570599</v>
      </c>
      <c r="DQ144" s="11">
        <v>0.98443866444256745</v>
      </c>
      <c r="DR144" s="11">
        <v>0.98611458020927412</v>
      </c>
      <c r="DS144" s="11">
        <v>0.98756578621225244</v>
      </c>
      <c r="DT144" s="11">
        <v>0.98871623893312421</v>
      </c>
      <c r="DU144" s="11">
        <v>0.98948065915608785</v>
      </c>
      <c r="DV144" s="11">
        <v>0.98976316050478041</v>
      </c>
      <c r="DW144" s="11">
        <v>0.98977024675287018</v>
      </c>
      <c r="DX144" s="11">
        <v>0.98977809483968204</v>
      </c>
      <c r="DY144" s="11">
        <v>0.98978688409799653</v>
      </c>
      <c r="DZ144" s="11">
        <v>0.98979615447518421</v>
      </c>
      <c r="EA144" s="11">
        <v>0.98980560347347812</v>
      </c>
      <c r="EB144" s="11">
        <v>0.98981552484222024</v>
      </c>
      <c r="EC144" s="11">
        <v>0.98982556090913909</v>
      </c>
      <c r="ED144" s="11">
        <v>0.98983567792353067</v>
      </c>
      <c r="EE144" s="11">
        <v>0.98984571492681916</v>
      </c>
      <c r="EF144" s="11">
        <v>0.98985533538902692</v>
      </c>
      <c r="EG144" s="11">
        <v>0.98986422547287067</v>
      </c>
      <c r="EH144" s="11">
        <v>0.98987212888819787</v>
      </c>
      <c r="EI144" s="11">
        <v>0.98987871891700963</v>
      </c>
      <c r="EJ144" s="11">
        <v>0.9898838342799049</v>
      </c>
      <c r="EK144" s="11">
        <v>0.98988741342543052</v>
      </c>
      <c r="EL144" s="11">
        <v>0.98988950759310013</v>
      </c>
      <c r="EM144" s="11">
        <v>0.98989013904699552</v>
      </c>
      <c r="EN144" s="11">
        <v>0.98988941092128913</v>
      </c>
      <c r="EO144" s="11">
        <v>0.98988750395382608</v>
      </c>
      <c r="EP144" s="11">
        <v>0.98988454312535545</v>
      </c>
      <c r="EQ144" s="11">
        <v>0.98988058438933291</v>
      </c>
      <c r="ER144" s="11">
        <v>0.98987579654686053</v>
      </c>
      <c r="ES144" s="11">
        <v>0.98987024783733824</v>
      </c>
      <c r="ET144" s="11">
        <v>0.98986392818208135</v>
      </c>
      <c r="EU144" s="11">
        <v>0.989856981455425</v>
      </c>
      <c r="EV144" s="11">
        <v>0.98984943882057497</v>
      </c>
      <c r="EW144" s="11">
        <v>0.98984112603250007</v>
      </c>
      <c r="EX144" s="11">
        <v>0.98983208718897198</v>
      </c>
      <c r="EY144" s="11">
        <v>0.98982228863796407</v>
      </c>
      <c r="EZ144" s="11">
        <v>0.98981160651249489</v>
      </c>
      <c r="FA144" s="11">
        <v>0.98979980196412543</v>
      </c>
      <c r="FB144" s="11">
        <v>0.98978703481175612</v>
      </c>
      <c r="FC144" s="11">
        <v>0.98977292937130135</v>
      </c>
      <c r="FD144" s="11">
        <v>0.98975717728937562</v>
      </c>
      <c r="FE144" s="11">
        <v>0.98973960988737031</v>
      </c>
      <c r="FF144" s="11">
        <v>0.98971973705820326</v>
      </c>
      <c r="FG144" s="11">
        <v>0.98969772199013273</v>
      </c>
      <c r="FH144" s="11">
        <v>0.9896729138137268</v>
      </c>
      <c r="FI144" s="11">
        <v>0.98964525274307646</v>
      </c>
      <c r="FJ144" s="11">
        <v>0.98961477913543527</v>
      </c>
      <c r="FK144" s="11">
        <v>0.98958107020061759</v>
      </c>
      <c r="FL144" s="11">
        <v>0.98954344075163625</v>
      </c>
      <c r="FM144" s="11">
        <v>0.98950195640369376</v>
      </c>
      <c r="FN144" s="11">
        <v>0.98945447779668816</v>
      </c>
      <c r="FO144" s="11">
        <v>0.98940054217654838</v>
      </c>
      <c r="FP144" s="11">
        <v>0.98933955883760938</v>
      </c>
      <c r="FQ144" s="11">
        <v>0.98927078400188384</v>
      </c>
      <c r="FR144" s="11">
        <v>0.98919197788649338</v>
      </c>
      <c r="FS144" s="11">
        <v>0.98910560282540549</v>
      </c>
      <c r="FT144" s="11">
        <v>0.98900883553944408</v>
      </c>
      <c r="FU144" s="11">
        <v>0.98890271800811536</v>
      </c>
      <c r="FV144" s="11">
        <v>0.98878313451831101</v>
      </c>
      <c r="FW144" s="11">
        <v>0.9886512967434502</v>
      </c>
      <c r="FX144" s="11">
        <v>0.98850378504744718</v>
      </c>
      <c r="FY144" s="11">
        <v>0.98833752304596123</v>
      </c>
      <c r="FZ144" s="11">
        <v>0.98814271655402985</v>
      </c>
      <c r="GA144" s="11">
        <v>0.98791975074068361</v>
      </c>
      <c r="GB144" s="11">
        <v>0.98766072625268719</v>
      </c>
      <c r="GC144" s="11">
        <v>0.98735842571478116</v>
      </c>
      <c r="GD144" s="11">
        <v>0.98701925818475067</v>
      </c>
      <c r="GE144" s="11">
        <v>0.98665123125271936</v>
      </c>
      <c r="GF144" s="11">
        <v>0.98665123125271936</v>
      </c>
      <c r="GG144" s="104">
        <f t="shared" ref="GG144:HG144" si="113">GF144</f>
        <v>0.98665123125271936</v>
      </c>
      <c r="GH144" s="104">
        <f t="shared" si="113"/>
        <v>0.98665123125271936</v>
      </c>
      <c r="GI144" s="104">
        <f t="shared" si="113"/>
        <v>0.98665123125271936</v>
      </c>
      <c r="GJ144" s="104">
        <f t="shared" si="113"/>
        <v>0.98665123125271936</v>
      </c>
      <c r="GK144" s="104">
        <f t="shared" si="113"/>
        <v>0.98665123125271936</v>
      </c>
      <c r="GL144" s="104">
        <f t="shared" si="113"/>
        <v>0.98665123125271936</v>
      </c>
      <c r="GM144" s="104">
        <f t="shared" si="113"/>
        <v>0.98665123125271936</v>
      </c>
      <c r="GN144" s="104">
        <f t="shared" si="113"/>
        <v>0.98665123125271936</v>
      </c>
      <c r="GO144" s="104">
        <f t="shared" si="113"/>
        <v>0.98665123125271936</v>
      </c>
      <c r="GP144" s="104">
        <f t="shared" si="113"/>
        <v>0.98665123125271936</v>
      </c>
      <c r="GQ144" s="104">
        <f t="shared" si="113"/>
        <v>0.98665123125271936</v>
      </c>
      <c r="GR144" s="104">
        <f t="shared" si="113"/>
        <v>0.98665123125271936</v>
      </c>
      <c r="GS144" s="104">
        <f t="shared" si="113"/>
        <v>0.98665123125271936</v>
      </c>
      <c r="GT144" s="104">
        <f t="shared" si="113"/>
        <v>0.98665123125271936</v>
      </c>
      <c r="GU144" s="104">
        <f t="shared" si="113"/>
        <v>0.98665123125271936</v>
      </c>
      <c r="GV144" s="104">
        <f t="shared" si="113"/>
        <v>0.98665123125271936</v>
      </c>
      <c r="GW144" s="104">
        <f t="shared" si="113"/>
        <v>0.98665123125271936</v>
      </c>
      <c r="GX144" s="104">
        <f t="shared" si="113"/>
        <v>0.98665123125271936</v>
      </c>
      <c r="GY144" s="104">
        <f t="shared" si="113"/>
        <v>0.98665123125271936</v>
      </c>
      <c r="GZ144" s="104">
        <f t="shared" si="113"/>
        <v>0.98665123125271936</v>
      </c>
      <c r="HA144" s="104">
        <f t="shared" si="113"/>
        <v>0.98665123125271936</v>
      </c>
      <c r="HB144" s="104">
        <f t="shared" si="113"/>
        <v>0.98665123125271936</v>
      </c>
      <c r="HC144" s="104">
        <f t="shared" si="113"/>
        <v>0.98665123125271936</v>
      </c>
      <c r="HD144" s="104">
        <f t="shared" si="113"/>
        <v>0.98665123125271936</v>
      </c>
      <c r="HE144" s="104">
        <f t="shared" si="113"/>
        <v>0.98665123125271936</v>
      </c>
      <c r="HF144" s="104">
        <f t="shared" si="113"/>
        <v>0.98665123125271936</v>
      </c>
      <c r="HG144" s="104">
        <f t="shared" si="113"/>
        <v>0.98665123125271936</v>
      </c>
    </row>
    <row r="145" spans="1:215" x14ac:dyDescent="0.2">
      <c r="A145" s="100">
        <v>50</v>
      </c>
      <c r="B145" s="102">
        <v>0.95202173477492291</v>
      </c>
      <c r="C145" s="102">
        <v>0.95619259330882678</v>
      </c>
      <c r="D145" s="102">
        <v>0.96065818686346616</v>
      </c>
      <c r="E145" s="102">
        <v>0.96508551047152702</v>
      </c>
      <c r="F145" s="102">
        <v>0.96917245228446836</v>
      </c>
      <c r="G145" s="102">
        <v>0.97260413066218421</v>
      </c>
      <c r="H145" s="102">
        <v>0.9750635905024414</v>
      </c>
      <c r="I145" s="102">
        <v>0.97696596443337147</v>
      </c>
      <c r="J145" s="102">
        <v>0.97891056533769027</v>
      </c>
      <c r="K145" s="102">
        <v>0.98085374092362643</v>
      </c>
      <c r="L145" s="102">
        <v>0.98274786393536417</v>
      </c>
      <c r="M145" s="102">
        <v>0.98454139859081358</v>
      </c>
      <c r="N145" s="102">
        <v>0.98617676669397347</v>
      </c>
      <c r="O145" s="102">
        <v>0.98759026426790586</v>
      </c>
      <c r="P145" s="102">
        <v>0.98870943082229612</v>
      </c>
      <c r="Q145" s="102">
        <v>0.98945279019254961</v>
      </c>
      <c r="R145" s="102">
        <v>0.98972815170504647</v>
      </c>
      <c r="S145" s="102">
        <v>0.98973627566115718</v>
      </c>
      <c r="T145" s="102">
        <v>0.98974527502559406</v>
      </c>
      <c r="U145" s="102">
        <v>0.98975535570949491</v>
      </c>
      <c r="V145" s="102">
        <v>0.98976598971132024</v>
      </c>
      <c r="W145" s="102">
        <v>0.98977682982129001</v>
      </c>
      <c r="X145" s="102">
        <v>0.98978821322884503</v>
      </c>
      <c r="Y145" s="102">
        <v>0.98979972932475424</v>
      </c>
      <c r="Z145" s="102">
        <v>0.98981133932083842</v>
      </c>
      <c r="AA145" s="102">
        <v>0.98982285835528849</v>
      </c>
      <c r="AB145" s="102">
        <v>0.98983389996752791</v>
      </c>
      <c r="AC145" s="102">
        <v>0.98984410371850917</v>
      </c>
      <c r="AD145" s="102">
        <v>0.98985317521107963</v>
      </c>
      <c r="AE145" s="102">
        <v>0.98986073916914752</v>
      </c>
      <c r="AF145" s="102">
        <v>0.98986661025535883</v>
      </c>
      <c r="AG145" s="102">
        <v>0.98987071764511414</v>
      </c>
      <c r="AH145" s="102">
        <v>0.98987312004484151</v>
      </c>
      <c r="AI145" s="102">
        <v>0.9898738428937941</v>
      </c>
      <c r="AJ145" s="102">
        <v>0.98987300450684323</v>
      </c>
      <c r="AK145" s="102">
        <v>0.98987081232896401</v>
      </c>
      <c r="AL145" s="102">
        <v>0.98986740978672272</v>
      </c>
      <c r="AM145" s="102">
        <v>0.98986286104960775</v>
      </c>
      <c r="AN145" s="102">
        <v>0.98985735988147094</v>
      </c>
      <c r="AO145" s="102">
        <v>0.98985098456516707</v>
      </c>
      <c r="AP145" s="102">
        <v>0.98984372343945304</v>
      </c>
      <c r="AQ145" s="102">
        <v>0.98983574165384058</v>
      </c>
      <c r="AR145" s="102">
        <v>0.98982707491148592</v>
      </c>
      <c r="AS145" s="102">
        <v>0.98981752297939107</v>
      </c>
      <c r="AT145" s="102">
        <v>0.98980713638759454</v>
      </c>
      <c r="AU145" s="102">
        <v>0.98979587634860422</v>
      </c>
      <c r="AV145" s="102">
        <v>0.98978360044403846</v>
      </c>
      <c r="AW145" s="102">
        <v>0.9897700341281277</v>
      </c>
      <c r="AX145" s="102">
        <v>0.98975536075838144</v>
      </c>
      <c r="AY145" s="102">
        <v>0.98973914851709099</v>
      </c>
      <c r="AZ145" s="102">
        <v>0.98972104283361584</v>
      </c>
      <c r="BA145" s="102">
        <v>0.98970084952600024</v>
      </c>
      <c r="BB145" s="102">
        <v>0.98967800497056158</v>
      </c>
      <c r="BC145" s="102">
        <v>0.98965269609643081</v>
      </c>
      <c r="BD145" s="102">
        <v>0.9896241742638332</v>
      </c>
      <c r="BE145" s="102">
        <v>0.98959236981735899</v>
      </c>
      <c r="BF145" s="102">
        <v>0.9895573280998945</v>
      </c>
      <c r="BG145" s="102">
        <v>0.98951856184633735</v>
      </c>
      <c r="BH145" s="102">
        <v>0.98947528216667024</v>
      </c>
      <c r="BI145" s="102">
        <v>0.98942756236349949</v>
      </c>
      <c r="BJ145" s="102">
        <v>0.98937294075045934</v>
      </c>
      <c r="BK145" s="102">
        <v>0.98931088216014895</v>
      </c>
      <c r="BL145" s="102">
        <v>0.98924070311596424</v>
      </c>
      <c r="BM145" s="102">
        <v>0.98916154344785479</v>
      </c>
      <c r="BN145" s="102">
        <v>0.98907082084110842</v>
      </c>
      <c r="BO145" s="102">
        <v>0.98897135848530426</v>
      </c>
      <c r="BP145" s="102">
        <v>0.98885989983576594</v>
      </c>
      <c r="BQ145" s="102">
        <v>0.98873763196064746</v>
      </c>
      <c r="BR145" s="102">
        <v>0.98859980472467379</v>
      </c>
      <c r="BS145" s="102">
        <v>0.9884477930845641</v>
      </c>
      <c r="BT145" s="102">
        <v>0.98827764015909192</v>
      </c>
      <c r="BU145" s="102">
        <v>0.98808577299123435</v>
      </c>
      <c r="BV145" s="102">
        <v>0.98786087175229109</v>
      </c>
      <c r="BW145" s="102">
        <v>0.98760332148079599</v>
      </c>
      <c r="BX145" s="102">
        <v>0.98730394848699499</v>
      </c>
      <c r="BY145" s="102">
        <v>0.98695433458414017</v>
      </c>
      <c r="BZ145" s="102">
        <v>0.98656175096094412</v>
      </c>
      <c r="CA145" s="102">
        <v>0.98613529796085697</v>
      </c>
      <c r="CB145" s="102">
        <v>0.98613529796085697</v>
      </c>
      <c r="CC145" s="104">
        <f t="shared" ref="CC145:DC145" si="114">CB145</f>
        <v>0.98613529796085697</v>
      </c>
      <c r="CD145" s="104">
        <f t="shared" si="114"/>
        <v>0.98613529796085697</v>
      </c>
      <c r="CE145" s="104">
        <f t="shared" si="114"/>
        <v>0.98613529796085697</v>
      </c>
      <c r="CF145" s="104">
        <f t="shared" si="114"/>
        <v>0.98613529796085697</v>
      </c>
      <c r="CG145" s="104">
        <f t="shared" si="114"/>
        <v>0.98613529796085697</v>
      </c>
      <c r="CH145" s="104">
        <f t="shared" si="114"/>
        <v>0.98613529796085697</v>
      </c>
      <c r="CI145" s="104">
        <f t="shared" si="114"/>
        <v>0.98613529796085697</v>
      </c>
      <c r="CJ145" s="104">
        <f t="shared" si="114"/>
        <v>0.98613529796085697</v>
      </c>
      <c r="CK145" s="104">
        <f t="shared" si="114"/>
        <v>0.98613529796085697</v>
      </c>
      <c r="CL145" s="104">
        <f t="shared" si="114"/>
        <v>0.98613529796085697</v>
      </c>
      <c r="CM145" s="104">
        <f t="shared" si="114"/>
        <v>0.98613529796085697</v>
      </c>
      <c r="CN145" s="104">
        <f t="shared" si="114"/>
        <v>0.98613529796085697</v>
      </c>
      <c r="CO145" s="104">
        <f t="shared" si="114"/>
        <v>0.98613529796085697</v>
      </c>
      <c r="CP145" s="104">
        <f t="shared" si="114"/>
        <v>0.98613529796085697</v>
      </c>
      <c r="CQ145" s="104">
        <f t="shared" si="114"/>
        <v>0.98613529796085697</v>
      </c>
      <c r="CR145" s="104">
        <f t="shared" si="114"/>
        <v>0.98613529796085697</v>
      </c>
      <c r="CS145" s="104">
        <f t="shared" si="114"/>
        <v>0.98613529796085697</v>
      </c>
      <c r="CT145" s="104">
        <f t="shared" si="114"/>
        <v>0.98613529796085697</v>
      </c>
      <c r="CU145" s="104">
        <f t="shared" si="114"/>
        <v>0.98613529796085697</v>
      </c>
      <c r="CV145" s="104">
        <f t="shared" si="114"/>
        <v>0.98613529796085697</v>
      </c>
      <c r="CW145" s="104">
        <f t="shared" si="114"/>
        <v>0.98613529796085697</v>
      </c>
      <c r="CX145" s="104">
        <f t="shared" si="114"/>
        <v>0.98613529796085697</v>
      </c>
      <c r="CY145" s="104">
        <f t="shared" si="114"/>
        <v>0.98613529796085697</v>
      </c>
      <c r="CZ145" s="104">
        <f t="shared" si="114"/>
        <v>0.98613529796085697</v>
      </c>
      <c r="DA145" s="104">
        <f t="shared" si="114"/>
        <v>0.98613529796085697</v>
      </c>
      <c r="DB145" s="104">
        <f t="shared" si="114"/>
        <v>0.98613529796085697</v>
      </c>
      <c r="DC145" s="104">
        <f t="shared" si="114"/>
        <v>0.98613529796085697</v>
      </c>
      <c r="DE145" s="100">
        <v>50</v>
      </c>
      <c r="DF145" s="11">
        <v>0.95202173477492291</v>
      </c>
      <c r="DG145" s="11">
        <v>0.95619259330882678</v>
      </c>
      <c r="DH145" s="11">
        <v>0.96065818686346616</v>
      </c>
      <c r="DI145" s="11">
        <v>0.96508551047152702</v>
      </c>
      <c r="DJ145" s="11">
        <v>0.96917245228446836</v>
      </c>
      <c r="DK145" s="11">
        <v>0.97260413066218421</v>
      </c>
      <c r="DL145" s="11">
        <v>0.9750635905024414</v>
      </c>
      <c r="DM145" s="11">
        <v>0.97696596443337147</v>
      </c>
      <c r="DN145" s="11">
        <v>0.97891056533769027</v>
      </c>
      <c r="DO145" s="11">
        <v>0.98085374092362643</v>
      </c>
      <c r="DP145" s="11">
        <v>0.98274786393536417</v>
      </c>
      <c r="DQ145" s="11">
        <v>0.98454139859081358</v>
      </c>
      <c r="DR145" s="11">
        <v>0.98617676669397347</v>
      </c>
      <c r="DS145" s="11">
        <v>0.98759026426790586</v>
      </c>
      <c r="DT145" s="11">
        <v>0.98870943082229612</v>
      </c>
      <c r="DU145" s="11">
        <v>0.98945279019254961</v>
      </c>
      <c r="DV145" s="11">
        <v>0.98972815170504647</v>
      </c>
      <c r="DW145" s="11">
        <v>0.98973627566115718</v>
      </c>
      <c r="DX145" s="11">
        <v>0.98974527502559406</v>
      </c>
      <c r="DY145" s="11">
        <v>0.98975535570949491</v>
      </c>
      <c r="DZ145" s="11">
        <v>0.98976598971132024</v>
      </c>
      <c r="EA145" s="11">
        <v>0.98977682982129001</v>
      </c>
      <c r="EB145" s="11">
        <v>0.98978821322884503</v>
      </c>
      <c r="EC145" s="11">
        <v>0.98979972932475424</v>
      </c>
      <c r="ED145" s="11">
        <v>0.98981133932083842</v>
      </c>
      <c r="EE145" s="11">
        <v>0.98982285835528849</v>
      </c>
      <c r="EF145" s="11">
        <v>0.98983389996752791</v>
      </c>
      <c r="EG145" s="11">
        <v>0.98984410371850917</v>
      </c>
      <c r="EH145" s="11">
        <v>0.98985317521107963</v>
      </c>
      <c r="EI145" s="11">
        <v>0.98986073916914752</v>
      </c>
      <c r="EJ145" s="11">
        <v>0.98986661025535883</v>
      </c>
      <c r="EK145" s="11">
        <v>0.98987071764511414</v>
      </c>
      <c r="EL145" s="11">
        <v>0.98987312004484151</v>
      </c>
      <c r="EM145" s="11">
        <v>0.9898738428937941</v>
      </c>
      <c r="EN145" s="11">
        <v>0.98987300450684323</v>
      </c>
      <c r="EO145" s="11">
        <v>0.98987081232896401</v>
      </c>
      <c r="EP145" s="11">
        <v>0.98986740978672272</v>
      </c>
      <c r="EQ145" s="11">
        <v>0.98986286104960775</v>
      </c>
      <c r="ER145" s="11">
        <v>0.98985735988147094</v>
      </c>
      <c r="ES145" s="11">
        <v>0.98985098456516707</v>
      </c>
      <c r="ET145" s="11">
        <v>0.98984372343945304</v>
      </c>
      <c r="EU145" s="11">
        <v>0.98983574165384058</v>
      </c>
      <c r="EV145" s="11">
        <v>0.98982707491148592</v>
      </c>
      <c r="EW145" s="11">
        <v>0.98981752297939107</v>
      </c>
      <c r="EX145" s="11">
        <v>0.98980713638759454</v>
      </c>
      <c r="EY145" s="11">
        <v>0.98979587634860422</v>
      </c>
      <c r="EZ145" s="11">
        <v>0.98978360044403846</v>
      </c>
      <c r="FA145" s="11">
        <v>0.9897700341281277</v>
      </c>
      <c r="FB145" s="11">
        <v>0.98975536075838144</v>
      </c>
      <c r="FC145" s="11">
        <v>0.98973914851709099</v>
      </c>
      <c r="FD145" s="11">
        <v>0.98972104283361584</v>
      </c>
      <c r="FE145" s="11">
        <v>0.98970084952600024</v>
      </c>
      <c r="FF145" s="11">
        <v>0.98967800497056158</v>
      </c>
      <c r="FG145" s="11">
        <v>0.98965269609643081</v>
      </c>
      <c r="FH145" s="11">
        <v>0.9896241742638332</v>
      </c>
      <c r="FI145" s="11">
        <v>0.98959236981735899</v>
      </c>
      <c r="FJ145" s="11">
        <v>0.9895573280998945</v>
      </c>
      <c r="FK145" s="11">
        <v>0.98951856184633735</v>
      </c>
      <c r="FL145" s="11">
        <v>0.98947528216667024</v>
      </c>
      <c r="FM145" s="11">
        <v>0.98942756236349949</v>
      </c>
      <c r="FN145" s="11">
        <v>0.98937294075045934</v>
      </c>
      <c r="FO145" s="11">
        <v>0.98931088216014895</v>
      </c>
      <c r="FP145" s="11">
        <v>0.98924070311596424</v>
      </c>
      <c r="FQ145" s="11">
        <v>0.98916154344785479</v>
      </c>
      <c r="FR145" s="11">
        <v>0.98907082084110842</v>
      </c>
      <c r="FS145" s="11">
        <v>0.98897135848530426</v>
      </c>
      <c r="FT145" s="11">
        <v>0.98885989983576594</v>
      </c>
      <c r="FU145" s="11">
        <v>0.98873763196064746</v>
      </c>
      <c r="FV145" s="11">
        <v>0.98859980472467379</v>
      </c>
      <c r="FW145" s="11">
        <v>0.9884477930845641</v>
      </c>
      <c r="FX145" s="11">
        <v>0.98827764015909192</v>
      </c>
      <c r="FY145" s="11">
        <v>0.98808577299123435</v>
      </c>
      <c r="FZ145" s="11">
        <v>0.98786087175229109</v>
      </c>
      <c r="GA145" s="11">
        <v>0.98760332148079599</v>
      </c>
      <c r="GB145" s="11">
        <v>0.98730394848699499</v>
      </c>
      <c r="GC145" s="11">
        <v>0.98695433458414017</v>
      </c>
      <c r="GD145" s="11">
        <v>0.98656175096094412</v>
      </c>
      <c r="GE145" s="11">
        <v>0.98613529796085697</v>
      </c>
      <c r="GF145" s="11">
        <v>0.98613529796085697</v>
      </c>
      <c r="GG145" s="104">
        <f t="shared" ref="GG145:HG145" si="115">GF145</f>
        <v>0.98613529796085697</v>
      </c>
      <c r="GH145" s="104">
        <f t="shared" si="115"/>
        <v>0.98613529796085697</v>
      </c>
      <c r="GI145" s="104">
        <f t="shared" si="115"/>
        <v>0.98613529796085697</v>
      </c>
      <c r="GJ145" s="104">
        <f t="shared" si="115"/>
        <v>0.98613529796085697</v>
      </c>
      <c r="GK145" s="104">
        <f t="shared" si="115"/>
        <v>0.98613529796085697</v>
      </c>
      <c r="GL145" s="104">
        <f t="shared" si="115"/>
        <v>0.98613529796085697</v>
      </c>
      <c r="GM145" s="104">
        <f t="shared" si="115"/>
        <v>0.98613529796085697</v>
      </c>
      <c r="GN145" s="104">
        <f t="shared" si="115"/>
        <v>0.98613529796085697</v>
      </c>
      <c r="GO145" s="104">
        <f t="shared" si="115"/>
        <v>0.98613529796085697</v>
      </c>
      <c r="GP145" s="104">
        <f t="shared" si="115"/>
        <v>0.98613529796085697</v>
      </c>
      <c r="GQ145" s="104">
        <f t="shared" si="115"/>
        <v>0.98613529796085697</v>
      </c>
      <c r="GR145" s="104">
        <f t="shared" si="115"/>
        <v>0.98613529796085697</v>
      </c>
      <c r="GS145" s="104">
        <f t="shared" si="115"/>
        <v>0.98613529796085697</v>
      </c>
      <c r="GT145" s="104">
        <f t="shared" si="115"/>
        <v>0.98613529796085697</v>
      </c>
      <c r="GU145" s="104">
        <f t="shared" si="115"/>
        <v>0.98613529796085697</v>
      </c>
      <c r="GV145" s="104">
        <f t="shared" si="115"/>
        <v>0.98613529796085697</v>
      </c>
      <c r="GW145" s="104">
        <f t="shared" si="115"/>
        <v>0.98613529796085697</v>
      </c>
      <c r="GX145" s="104">
        <f t="shared" si="115"/>
        <v>0.98613529796085697</v>
      </c>
      <c r="GY145" s="104">
        <f t="shared" si="115"/>
        <v>0.98613529796085697</v>
      </c>
      <c r="GZ145" s="104">
        <f t="shared" si="115"/>
        <v>0.98613529796085697</v>
      </c>
      <c r="HA145" s="104">
        <f t="shared" si="115"/>
        <v>0.98613529796085697</v>
      </c>
      <c r="HB145" s="104">
        <f t="shared" si="115"/>
        <v>0.98613529796085697</v>
      </c>
      <c r="HC145" s="104">
        <f t="shared" si="115"/>
        <v>0.98613529796085697</v>
      </c>
      <c r="HD145" s="104">
        <f t="shared" si="115"/>
        <v>0.98613529796085697</v>
      </c>
      <c r="HE145" s="104">
        <f t="shared" si="115"/>
        <v>0.98613529796085697</v>
      </c>
      <c r="HF145" s="104">
        <f t="shared" si="115"/>
        <v>0.98613529796085697</v>
      </c>
      <c r="HG145" s="104">
        <f t="shared" si="115"/>
        <v>0.98613529796085697</v>
      </c>
    </row>
    <row r="146" spans="1:215" x14ac:dyDescent="0.2">
      <c r="A146" s="100">
        <v>51</v>
      </c>
      <c r="B146" s="102">
        <v>0.95325000501802681</v>
      </c>
      <c r="C146" s="102">
        <v>0.95720105061267891</v>
      </c>
      <c r="D146" s="102">
        <v>0.96146046760442061</v>
      </c>
      <c r="E146" s="102">
        <v>0.96570169437849329</v>
      </c>
      <c r="F146" s="102">
        <v>0.96963242583124165</v>
      </c>
      <c r="G146" s="102">
        <v>0.97294825736668522</v>
      </c>
      <c r="H146" s="102">
        <v>0.97534249977365428</v>
      </c>
      <c r="I146" s="102">
        <v>0.97720910417267226</v>
      </c>
      <c r="J146" s="102">
        <v>0.9791179142372135</v>
      </c>
      <c r="K146" s="102">
        <v>0.98102380346216811</v>
      </c>
      <c r="L146" s="102">
        <v>0.9828794523506249</v>
      </c>
      <c r="M146" s="102">
        <v>0.98463423430527586</v>
      </c>
      <c r="N146" s="102">
        <v>0.98623190212721346</v>
      </c>
      <c r="O146" s="102">
        <v>0.98761050126279704</v>
      </c>
      <c r="P146" s="102">
        <v>0.9887003117421117</v>
      </c>
      <c r="Q146" s="102">
        <v>0.98942369286461873</v>
      </c>
      <c r="R146" s="102">
        <v>0.98969226212374017</v>
      </c>
      <c r="S146" s="102">
        <v>0.98970144836005847</v>
      </c>
      <c r="T146" s="102">
        <v>0.9897116265814071</v>
      </c>
      <c r="U146" s="102">
        <v>0.98972302995714767</v>
      </c>
      <c r="V146" s="102">
        <v>0.98973506083606189</v>
      </c>
      <c r="W146" s="102">
        <v>0.98974732617196659</v>
      </c>
      <c r="X146" s="102">
        <v>0.98976020769046846</v>
      </c>
      <c r="Y146" s="102">
        <v>0.98977324050312376</v>
      </c>
      <c r="Z146" s="102">
        <v>0.98978638065001812</v>
      </c>
      <c r="AA146" s="102">
        <v>0.98979941874735733</v>
      </c>
      <c r="AB146" s="102">
        <v>0.98981191711854299</v>
      </c>
      <c r="AC146" s="102">
        <v>0.98982346751703254</v>
      </c>
      <c r="AD146" s="102">
        <v>0.98983373644479067</v>
      </c>
      <c r="AE146" s="102">
        <v>0.98984229880436514</v>
      </c>
      <c r="AF146" s="102">
        <v>0.98984894456073436</v>
      </c>
      <c r="AG146" s="102">
        <v>0.98985359335523204</v>
      </c>
      <c r="AH146" s="102">
        <v>0.9898563115321094</v>
      </c>
      <c r="AI146" s="102">
        <v>0.98985712776734169</v>
      </c>
      <c r="AJ146" s="102">
        <v>0.98985617592822883</v>
      </c>
      <c r="AK146" s="102">
        <v>0.98985369083732833</v>
      </c>
      <c r="AL146" s="102">
        <v>0.98984983482654887</v>
      </c>
      <c r="AM146" s="102">
        <v>0.98984468047939222</v>
      </c>
      <c r="AN146" s="102">
        <v>0.98983844715217773</v>
      </c>
      <c r="AO146" s="102">
        <v>0.98983122341694707</v>
      </c>
      <c r="AP146" s="102">
        <v>0.98982299597533085</v>
      </c>
      <c r="AQ146" s="102">
        <v>0.98981395178845988</v>
      </c>
      <c r="AR146" s="102">
        <v>0.98980413120303257</v>
      </c>
      <c r="AS146" s="102">
        <v>0.98979330730748405</v>
      </c>
      <c r="AT146" s="102">
        <v>0.98978153721215645</v>
      </c>
      <c r="AU146" s="102">
        <v>0.98976877683919429</v>
      </c>
      <c r="AV146" s="102">
        <v>0.98975486471358909</v>
      </c>
      <c r="AW146" s="102">
        <v>0.98973948963186442</v>
      </c>
      <c r="AX146" s="102">
        <v>0.98972285906845792</v>
      </c>
      <c r="AY146" s="102">
        <v>0.98970448356411833</v>
      </c>
      <c r="AZ146" s="102">
        <v>0.98968396106659628</v>
      </c>
      <c r="BA146" s="102">
        <v>0.98966107115791169</v>
      </c>
      <c r="BB146" s="102">
        <v>0.98963517467747175</v>
      </c>
      <c r="BC146" s="102">
        <v>0.98960648283094144</v>
      </c>
      <c r="BD146" s="102">
        <v>0.98957414649915842</v>
      </c>
      <c r="BE146" s="102">
        <v>0.98953808574297364</v>
      </c>
      <c r="BF146" s="102">
        <v>0.98949835085818294</v>
      </c>
      <c r="BG146" s="102">
        <v>0.98945438816471842</v>
      </c>
      <c r="BH146" s="102">
        <v>0.98940530207152666</v>
      </c>
      <c r="BI146" s="102">
        <v>0.98935117343615886</v>
      </c>
      <c r="BJ146" s="102">
        <v>0.98928920915917151</v>
      </c>
      <c r="BK146" s="102">
        <v>0.98921879918873912</v>
      </c>
      <c r="BL146" s="102">
        <v>0.98913916405927249</v>
      </c>
      <c r="BM146" s="102">
        <v>0.98904932323264716</v>
      </c>
      <c r="BN146" s="102">
        <v>0.98894634138927529</v>
      </c>
      <c r="BO146" s="102">
        <v>0.98883341111765388</v>
      </c>
      <c r="BP146" s="102">
        <v>0.98870682911112506</v>
      </c>
      <c r="BQ146" s="102">
        <v>0.98856792968245577</v>
      </c>
      <c r="BR146" s="102">
        <v>0.98841130804862132</v>
      </c>
      <c r="BS146" s="102">
        <v>0.98823850389451762</v>
      </c>
      <c r="BT146" s="102">
        <v>0.98804500431101572</v>
      </c>
      <c r="BU146" s="102">
        <v>0.98782672030345087</v>
      </c>
      <c r="BV146" s="102">
        <v>0.98757075510514092</v>
      </c>
      <c r="BW146" s="102">
        <v>0.98727748388916248</v>
      </c>
      <c r="BX146" s="102">
        <v>0.98693640856426279</v>
      </c>
      <c r="BY146" s="102">
        <v>0.98653785709084263</v>
      </c>
      <c r="BZ146" s="102">
        <v>0.98608996912474212</v>
      </c>
      <c r="CA146" s="102">
        <v>0.98560294842384211</v>
      </c>
      <c r="CB146" s="102">
        <v>0.98560294842384211</v>
      </c>
      <c r="CC146" s="104">
        <f t="shared" ref="CC146:DC146" si="116">CB146</f>
        <v>0.98560294842384211</v>
      </c>
      <c r="CD146" s="104">
        <f t="shared" si="116"/>
        <v>0.98560294842384211</v>
      </c>
      <c r="CE146" s="104">
        <f t="shared" si="116"/>
        <v>0.98560294842384211</v>
      </c>
      <c r="CF146" s="104">
        <f t="shared" si="116"/>
        <v>0.98560294842384211</v>
      </c>
      <c r="CG146" s="104">
        <f t="shared" si="116"/>
        <v>0.98560294842384211</v>
      </c>
      <c r="CH146" s="104">
        <f t="shared" si="116"/>
        <v>0.98560294842384211</v>
      </c>
      <c r="CI146" s="104">
        <f t="shared" si="116"/>
        <v>0.98560294842384211</v>
      </c>
      <c r="CJ146" s="104">
        <f t="shared" si="116"/>
        <v>0.98560294842384211</v>
      </c>
      <c r="CK146" s="104">
        <f t="shared" si="116"/>
        <v>0.98560294842384211</v>
      </c>
      <c r="CL146" s="104">
        <f t="shared" si="116"/>
        <v>0.98560294842384211</v>
      </c>
      <c r="CM146" s="104">
        <f t="shared" si="116"/>
        <v>0.98560294842384211</v>
      </c>
      <c r="CN146" s="104">
        <f t="shared" si="116"/>
        <v>0.98560294842384211</v>
      </c>
      <c r="CO146" s="104">
        <f t="shared" si="116"/>
        <v>0.98560294842384211</v>
      </c>
      <c r="CP146" s="104">
        <f t="shared" si="116"/>
        <v>0.98560294842384211</v>
      </c>
      <c r="CQ146" s="104">
        <f t="shared" si="116"/>
        <v>0.98560294842384211</v>
      </c>
      <c r="CR146" s="104">
        <f t="shared" si="116"/>
        <v>0.98560294842384211</v>
      </c>
      <c r="CS146" s="104">
        <f t="shared" si="116"/>
        <v>0.98560294842384211</v>
      </c>
      <c r="CT146" s="104">
        <f t="shared" si="116"/>
        <v>0.98560294842384211</v>
      </c>
      <c r="CU146" s="104">
        <f t="shared" si="116"/>
        <v>0.98560294842384211</v>
      </c>
      <c r="CV146" s="104">
        <f t="shared" si="116"/>
        <v>0.98560294842384211</v>
      </c>
      <c r="CW146" s="104">
        <f t="shared" si="116"/>
        <v>0.98560294842384211</v>
      </c>
      <c r="CX146" s="104">
        <f t="shared" si="116"/>
        <v>0.98560294842384211</v>
      </c>
      <c r="CY146" s="104">
        <f t="shared" si="116"/>
        <v>0.98560294842384211</v>
      </c>
      <c r="CZ146" s="104">
        <f t="shared" si="116"/>
        <v>0.98560294842384211</v>
      </c>
      <c r="DA146" s="104">
        <f t="shared" si="116"/>
        <v>0.98560294842384211</v>
      </c>
      <c r="DB146" s="104">
        <f t="shared" si="116"/>
        <v>0.98560294842384211</v>
      </c>
      <c r="DC146" s="104">
        <f t="shared" si="116"/>
        <v>0.98560294842384211</v>
      </c>
      <c r="DE146" s="100">
        <v>51</v>
      </c>
      <c r="DF146" s="11">
        <v>0.95325000501802681</v>
      </c>
      <c r="DG146" s="11">
        <v>0.95720105061267891</v>
      </c>
      <c r="DH146" s="11">
        <v>0.96146046760442061</v>
      </c>
      <c r="DI146" s="11">
        <v>0.96570169437849329</v>
      </c>
      <c r="DJ146" s="11">
        <v>0.96963242583124165</v>
      </c>
      <c r="DK146" s="11">
        <v>0.97294825736668522</v>
      </c>
      <c r="DL146" s="11">
        <v>0.97534249977365428</v>
      </c>
      <c r="DM146" s="11">
        <v>0.97720910417267226</v>
      </c>
      <c r="DN146" s="11">
        <v>0.9791179142372135</v>
      </c>
      <c r="DO146" s="11">
        <v>0.98102380346216811</v>
      </c>
      <c r="DP146" s="11">
        <v>0.9828794523506249</v>
      </c>
      <c r="DQ146" s="11">
        <v>0.98463423430527586</v>
      </c>
      <c r="DR146" s="11">
        <v>0.98623190212721346</v>
      </c>
      <c r="DS146" s="11">
        <v>0.98761050126279704</v>
      </c>
      <c r="DT146" s="11">
        <v>0.9887003117421117</v>
      </c>
      <c r="DU146" s="11">
        <v>0.98942369286461873</v>
      </c>
      <c r="DV146" s="11">
        <v>0.98969226212374017</v>
      </c>
      <c r="DW146" s="11">
        <v>0.98970144836005847</v>
      </c>
      <c r="DX146" s="11">
        <v>0.9897116265814071</v>
      </c>
      <c r="DY146" s="11">
        <v>0.98972302995714767</v>
      </c>
      <c r="DZ146" s="11">
        <v>0.98973506083606189</v>
      </c>
      <c r="EA146" s="11">
        <v>0.98974732617196659</v>
      </c>
      <c r="EB146" s="11">
        <v>0.98976020769046846</v>
      </c>
      <c r="EC146" s="11">
        <v>0.98977324050312376</v>
      </c>
      <c r="ED146" s="11">
        <v>0.98978638065001812</v>
      </c>
      <c r="EE146" s="11">
        <v>0.98979941874735733</v>
      </c>
      <c r="EF146" s="11">
        <v>0.98981191711854299</v>
      </c>
      <c r="EG146" s="11">
        <v>0.98982346751703254</v>
      </c>
      <c r="EH146" s="11">
        <v>0.98983373644479067</v>
      </c>
      <c r="EI146" s="11">
        <v>0.98984229880436514</v>
      </c>
      <c r="EJ146" s="11">
        <v>0.98984894456073436</v>
      </c>
      <c r="EK146" s="11">
        <v>0.98985359335523204</v>
      </c>
      <c r="EL146" s="11">
        <v>0.9898563115321094</v>
      </c>
      <c r="EM146" s="11">
        <v>0.98985712776734169</v>
      </c>
      <c r="EN146" s="11">
        <v>0.98985617592822883</v>
      </c>
      <c r="EO146" s="11">
        <v>0.98985369083732833</v>
      </c>
      <c r="EP146" s="11">
        <v>0.98984983482654887</v>
      </c>
      <c r="EQ146" s="11">
        <v>0.98984468047939222</v>
      </c>
      <c r="ER146" s="11">
        <v>0.98983844715217773</v>
      </c>
      <c r="ES146" s="11">
        <v>0.98983122341694707</v>
      </c>
      <c r="ET146" s="11">
        <v>0.98982299597533085</v>
      </c>
      <c r="EU146" s="11">
        <v>0.98981395178845988</v>
      </c>
      <c r="EV146" s="11">
        <v>0.98980413120303257</v>
      </c>
      <c r="EW146" s="11">
        <v>0.98979330730748405</v>
      </c>
      <c r="EX146" s="11">
        <v>0.98978153721215645</v>
      </c>
      <c r="EY146" s="11">
        <v>0.98976877683919429</v>
      </c>
      <c r="EZ146" s="11">
        <v>0.98975486471358909</v>
      </c>
      <c r="FA146" s="11">
        <v>0.98973948963186442</v>
      </c>
      <c r="FB146" s="11">
        <v>0.98972285906845792</v>
      </c>
      <c r="FC146" s="11">
        <v>0.98970448356411833</v>
      </c>
      <c r="FD146" s="11">
        <v>0.98968396106659628</v>
      </c>
      <c r="FE146" s="11">
        <v>0.98966107115791169</v>
      </c>
      <c r="FF146" s="11">
        <v>0.98963517467747175</v>
      </c>
      <c r="FG146" s="11">
        <v>0.98960648283094144</v>
      </c>
      <c r="FH146" s="11">
        <v>0.98957414649915842</v>
      </c>
      <c r="FI146" s="11">
        <v>0.98953808574297364</v>
      </c>
      <c r="FJ146" s="11">
        <v>0.98949835085818294</v>
      </c>
      <c r="FK146" s="11">
        <v>0.98945438816471842</v>
      </c>
      <c r="FL146" s="11">
        <v>0.98940530207152666</v>
      </c>
      <c r="FM146" s="11">
        <v>0.98935117343615886</v>
      </c>
      <c r="FN146" s="11">
        <v>0.98928920915917151</v>
      </c>
      <c r="FO146" s="11">
        <v>0.98921879918873912</v>
      </c>
      <c r="FP146" s="11">
        <v>0.98913916405927249</v>
      </c>
      <c r="FQ146" s="11">
        <v>0.98904932323264716</v>
      </c>
      <c r="FR146" s="11">
        <v>0.98894634138927529</v>
      </c>
      <c r="FS146" s="11">
        <v>0.98883341111765388</v>
      </c>
      <c r="FT146" s="11">
        <v>0.98870682911112506</v>
      </c>
      <c r="FU146" s="11">
        <v>0.98856792968245577</v>
      </c>
      <c r="FV146" s="11">
        <v>0.98841130804862132</v>
      </c>
      <c r="FW146" s="11">
        <v>0.98823850389451762</v>
      </c>
      <c r="FX146" s="11">
        <v>0.98804500431101572</v>
      </c>
      <c r="FY146" s="11">
        <v>0.98782672030345087</v>
      </c>
      <c r="FZ146" s="11">
        <v>0.98757075510514092</v>
      </c>
      <c r="GA146" s="11">
        <v>0.98727748388916248</v>
      </c>
      <c r="GB146" s="11">
        <v>0.98693640856426279</v>
      </c>
      <c r="GC146" s="11">
        <v>0.98653785709084263</v>
      </c>
      <c r="GD146" s="11">
        <v>0.98608996912474212</v>
      </c>
      <c r="GE146" s="11">
        <v>0.98560294842384211</v>
      </c>
      <c r="GF146" s="11">
        <v>0.98560294842384211</v>
      </c>
      <c r="GG146" s="104">
        <f t="shared" ref="GG146:HG146" si="117">GF146</f>
        <v>0.98560294842384211</v>
      </c>
      <c r="GH146" s="104">
        <f t="shared" si="117"/>
        <v>0.98560294842384211</v>
      </c>
      <c r="GI146" s="104">
        <f t="shared" si="117"/>
        <v>0.98560294842384211</v>
      </c>
      <c r="GJ146" s="104">
        <f t="shared" si="117"/>
        <v>0.98560294842384211</v>
      </c>
      <c r="GK146" s="104">
        <f t="shared" si="117"/>
        <v>0.98560294842384211</v>
      </c>
      <c r="GL146" s="104">
        <f t="shared" si="117"/>
        <v>0.98560294842384211</v>
      </c>
      <c r="GM146" s="104">
        <f t="shared" si="117"/>
        <v>0.98560294842384211</v>
      </c>
      <c r="GN146" s="104">
        <f t="shared" si="117"/>
        <v>0.98560294842384211</v>
      </c>
      <c r="GO146" s="104">
        <f t="shared" si="117"/>
        <v>0.98560294842384211</v>
      </c>
      <c r="GP146" s="104">
        <f t="shared" si="117"/>
        <v>0.98560294842384211</v>
      </c>
      <c r="GQ146" s="104">
        <f t="shared" si="117"/>
        <v>0.98560294842384211</v>
      </c>
      <c r="GR146" s="104">
        <f t="shared" si="117"/>
        <v>0.98560294842384211</v>
      </c>
      <c r="GS146" s="104">
        <f t="shared" si="117"/>
        <v>0.98560294842384211</v>
      </c>
      <c r="GT146" s="104">
        <f t="shared" si="117"/>
        <v>0.98560294842384211</v>
      </c>
      <c r="GU146" s="104">
        <f t="shared" si="117"/>
        <v>0.98560294842384211</v>
      </c>
      <c r="GV146" s="104">
        <f t="shared" si="117"/>
        <v>0.98560294842384211</v>
      </c>
      <c r="GW146" s="104">
        <f t="shared" si="117"/>
        <v>0.98560294842384211</v>
      </c>
      <c r="GX146" s="104">
        <f t="shared" si="117"/>
        <v>0.98560294842384211</v>
      </c>
      <c r="GY146" s="104">
        <f t="shared" si="117"/>
        <v>0.98560294842384211</v>
      </c>
      <c r="GZ146" s="104">
        <f t="shared" si="117"/>
        <v>0.98560294842384211</v>
      </c>
      <c r="HA146" s="104">
        <f t="shared" si="117"/>
        <v>0.98560294842384211</v>
      </c>
      <c r="HB146" s="104">
        <f t="shared" si="117"/>
        <v>0.98560294842384211</v>
      </c>
      <c r="HC146" s="104">
        <f t="shared" si="117"/>
        <v>0.98560294842384211</v>
      </c>
      <c r="HD146" s="104">
        <f t="shared" si="117"/>
        <v>0.98560294842384211</v>
      </c>
      <c r="HE146" s="104">
        <f t="shared" si="117"/>
        <v>0.98560294842384211</v>
      </c>
      <c r="HF146" s="104">
        <f t="shared" si="117"/>
        <v>0.98560294842384211</v>
      </c>
      <c r="HG146" s="104">
        <f t="shared" si="117"/>
        <v>0.98560294842384211</v>
      </c>
    </row>
    <row r="147" spans="1:215" x14ac:dyDescent="0.2">
      <c r="A147" s="100">
        <v>52</v>
      </c>
      <c r="B147" s="102">
        <v>0.95462789717848962</v>
      </c>
      <c r="C147" s="102">
        <v>0.9583230388524655</v>
      </c>
      <c r="D147" s="102">
        <v>0.96234194501468284</v>
      </c>
      <c r="E147" s="102">
        <v>0.96636850792415074</v>
      </c>
      <c r="F147" s="102">
        <v>0.97012135949601686</v>
      </c>
      <c r="G147" s="102">
        <v>0.97330557107445437</v>
      </c>
      <c r="H147" s="102">
        <v>0.97562597042063859</v>
      </c>
      <c r="I147" s="102">
        <v>0.97745308162670286</v>
      </c>
      <c r="J147" s="102">
        <v>0.9793247301073813</v>
      </c>
      <c r="K147" s="102">
        <v>0.98119399881561675</v>
      </c>
      <c r="L147" s="102">
        <v>0.98301248966844701</v>
      </c>
      <c r="M147" s="102">
        <v>0.9847302296092062</v>
      </c>
      <c r="N147" s="102">
        <v>0.98629212719419768</v>
      </c>
      <c r="O147" s="102">
        <v>0.98763795756613659</v>
      </c>
      <c r="P147" s="102">
        <v>0.98870021638143191</v>
      </c>
      <c r="Q147" s="102">
        <v>0.98940453535686168</v>
      </c>
      <c r="R147" s="102">
        <v>0.98966639757984831</v>
      </c>
      <c r="S147" s="102">
        <v>0.98967634841907293</v>
      </c>
      <c r="T147" s="102">
        <v>0.98968737534949935</v>
      </c>
      <c r="U147" s="102">
        <v>0.98969973119158028</v>
      </c>
      <c r="V147" s="102">
        <v>0.98971276810506115</v>
      </c>
      <c r="W147" s="102">
        <v>0.98972606001113905</v>
      </c>
      <c r="X147" s="102">
        <v>0.98974002073323897</v>
      </c>
      <c r="Y147" s="102">
        <v>0.98975414625905378</v>
      </c>
      <c r="Z147" s="102">
        <v>0.98976838889688412</v>
      </c>
      <c r="AA147" s="102">
        <v>0.98978252157991309</v>
      </c>
      <c r="AB147" s="102">
        <v>0.98979606970359535</v>
      </c>
      <c r="AC147" s="102">
        <v>0.98980859054735848</v>
      </c>
      <c r="AD147" s="102">
        <v>0.98981972241257532</v>
      </c>
      <c r="AE147" s="102">
        <v>0.98982900427128973</v>
      </c>
      <c r="AF147" s="102">
        <v>0.98983620826830021</v>
      </c>
      <c r="AG147" s="102">
        <v>0.989841247156937</v>
      </c>
      <c r="AH147" s="102">
        <v>0.98984419277531788</v>
      </c>
      <c r="AI147" s="102">
        <v>0.9898450761206864</v>
      </c>
      <c r="AJ147" s="102">
        <v>0.98984404226220735</v>
      </c>
      <c r="AK147" s="102">
        <v>0.98984134575173777</v>
      </c>
      <c r="AL147" s="102">
        <v>0.98983716254288989</v>
      </c>
      <c r="AM147" s="102">
        <v>0.98983157127750199</v>
      </c>
      <c r="AN147" s="102">
        <v>0.98982480975666653</v>
      </c>
      <c r="AO147" s="102">
        <v>0.98981697396324198</v>
      </c>
      <c r="AP147" s="102">
        <v>0.98980804940991463</v>
      </c>
      <c r="AQ147" s="102">
        <v>0.98979823877753947</v>
      </c>
      <c r="AR147" s="102">
        <v>0.98978758575271319</v>
      </c>
      <c r="AS147" s="102">
        <v>0.98977584417469744</v>
      </c>
      <c r="AT147" s="102">
        <v>0.98976307588754875</v>
      </c>
      <c r="AU147" s="102">
        <v>0.98974923298493522</v>
      </c>
      <c r="AV147" s="102">
        <v>0.98973414023452511</v>
      </c>
      <c r="AW147" s="102">
        <v>0.98971745997624994</v>
      </c>
      <c r="AX147" s="102">
        <v>0.98969941705635001</v>
      </c>
      <c r="AY147" s="102">
        <v>0.98967948041593223</v>
      </c>
      <c r="AZ147" s="102">
        <v>0.98965721372142657</v>
      </c>
      <c r="BA147" s="102">
        <v>0.98963237759112166</v>
      </c>
      <c r="BB147" s="102">
        <v>0.98960427832179532</v>
      </c>
      <c r="BC147" s="102">
        <v>0.98957314457650691</v>
      </c>
      <c r="BD147" s="102">
        <v>0.98953805466969591</v>
      </c>
      <c r="BE147" s="102">
        <v>0.98949892114868698</v>
      </c>
      <c r="BF147" s="102">
        <v>0.98945579778120962</v>
      </c>
      <c r="BG147" s="102">
        <v>0.98940808282779846</v>
      </c>
      <c r="BH147" s="102">
        <v>0.98935480356123828</v>
      </c>
      <c r="BI147" s="102">
        <v>0.98929604608298782</v>
      </c>
      <c r="BJ147" s="102">
        <v>0.98922877785104846</v>
      </c>
      <c r="BK147" s="102">
        <v>0.98915233444668937</v>
      </c>
      <c r="BL147" s="102">
        <v>0.98906586668347574</v>
      </c>
      <c r="BM147" s="102">
        <v>0.98896830663263235</v>
      </c>
      <c r="BN147" s="102">
        <v>0.98885646343178424</v>
      </c>
      <c r="BO147" s="102">
        <v>0.98873379555770724</v>
      </c>
      <c r="BP147" s="102">
        <v>0.98859627613844769</v>
      </c>
      <c r="BQ147" s="102">
        <v>0.98844534468644651</v>
      </c>
      <c r="BR147" s="102">
        <v>0.9882751220122673</v>
      </c>
      <c r="BS147" s="102">
        <v>0.98808726488648513</v>
      </c>
      <c r="BT147" s="102">
        <v>0.98787685645751577</v>
      </c>
      <c r="BU147" s="102">
        <v>0.98763943156624001</v>
      </c>
      <c r="BV147" s="102">
        <v>0.98736094907587368</v>
      </c>
      <c r="BW147" s="102">
        <v>0.9870417711124515</v>
      </c>
      <c r="BX147" s="102">
        <v>0.98667043412398869</v>
      </c>
      <c r="BY147" s="102">
        <v>0.98623634852864228</v>
      </c>
      <c r="BZ147" s="102">
        <v>0.98574827058866876</v>
      </c>
      <c r="CA147" s="102">
        <v>0.98521718914840517</v>
      </c>
      <c r="CB147" s="102">
        <v>0.98521718914840517</v>
      </c>
      <c r="CC147" s="104">
        <f t="shared" ref="CC147:DC147" si="118">CB147</f>
        <v>0.98521718914840517</v>
      </c>
      <c r="CD147" s="104">
        <f t="shared" si="118"/>
        <v>0.98521718914840517</v>
      </c>
      <c r="CE147" s="104">
        <f t="shared" si="118"/>
        <v>0.98521718914840517</v>
      </c>
      <c r="CF147" s="104">
        <f t="shared" si="118"/>
        <v>0.98521718914840517</v>
      </c>
      <c r="CG147" s="104">
        <f t="shared" si="118"/>
        <v>0.98521718914840517</v>
      </c>
      <c r="CH147" s="104">
        <f t="shared" si="118"/>
        <v>0.98521718914840517</v>
      </c>
      <c r="CI147" s="104">
        <f t="shared" si="118"/>
        <v>0.98521718914840517</v>
      </c>
      <c r="CJ147" s="104">
        <f t="shared" si="118"/>
        <v>0.98521718914840517</v>
      </c>
      <c r="CK147" s="104">
        <f t="shared" si="118"/>
        <v>0.98521718914840517</v>
      </c>
      <c r="CL147" s="104">
        <f t="shared" si="118"/>
        <v>0.98521718914840517</v>
      </c>
      <c r="CM147" s="104">
        <f t="shared" si="118"/>
        <v>0.98521718914840517</v>
      </c>
      <c r="CN147" s="104">
        <f t="shared" si="118"/>
        <v>0.98521718914840517</v>
      </c>
      <c r="CO147" s="104">
        <f t="shared" si="118"/>
        <v>0.98521718914840517</v>
      </c>
      <c r="CP147" s="104">
        <f t="shared" si="118"/>
        <v>0.98521718914840517</v>
      </c>
      <c r="CQ147" s="104">
        <f t="shared" si="118"/>
        <v>0.98521718914840517</v>
      </c>
      <c r="CR147" s="104">
        <f t="shared" si="118"/>
        <v>0.98521718914840517</v>
      </c>
      <c r="CS147" s="104">
        <f t="shared" si="118"/>
        <v>0.98521718914840517</v>
      </c>
      <c r="CT147" s="104">
        <f t="shared" si="118"/>
        <v>0.98521718914840517</v>
      </c>
      <c r="CU147" s="104">
        <f t="shared" si="118"/>
        <v>0.98521718914840517</v>
      </c>
      <c r="CV147" s="104">
        <f t="shared" si="118"/>
        <v>0.98521718914840517</v>
      </c>
      <c r="CW147" s="104">
        <f t="shared" si="118"/>
        <v>0.98521718914840517</v>
      </c>
      <c r="CX147" s="104">
        <f t="shared" si="118"/>
        <v>0.98521718914840517</v>
      </c>
      <c r="CY147" s="104">
        <f t="shared" si="118"/>
        <v>0.98521718914840517</v>
      </c>
      <c r="CZ147" s="104">
        <f t="shared" si="118"/>
        <v>0.98521718914840517</v>
      </c>
      <c r="DA147" s="104">
        <f t="shared" si="118"/>
        <v>0.98521718914840517</v>
      </c>
      <c r="DB147" s="104">
        <f t="shared" si="118"/>
        <v>0.98521718914840517</v>
      </c>
      <c r="DC147" s="104">
        <f t="shared" si="118"/>
        <v>0.98521718914840517</v>
      </c>
      <c r="DE147" s="100">
        <v>52</v>
      </c>
      <c r="DF147" s="11">
        <v>0.95462789717848962</v>
      </c>
      <c r="DG147" s="11">
        <v>0.9583230388524655</v>
      </c>
      <c r="DH147" s="11">
        <v>0.96234194501468284</v>
      </c>
      <c r="DI147" s="11">
        <v>0.96636850792415074</v>
      </c>
      <c r="DJ147" s="11">
        <v>0.97012135949601686</v>
      </c>
      <c r="DK147" s="11">
        <v>0.97330557107445437</v>
      </c>
      <c r="DL147" s="11">
        <v>0.97562597042063859</v>
      </c>
      <c r="DM147" s="11">
        <v>0.97745308162670286</v>
      </c>
      <c r="DN147" s="11">
        <v>0.9793247301073813</v>
      </c>
      <c r="DO147" s="11">
        <v>0.98119399881561675</v>
      </c>
      <c r="DP147" s="11">
        <v>0.98301248966844701</v>
      </c>
      <c r="DQ147" s="11">
        <v>0.9847302296092062</v>
      </c>
      <c r="DR147" s="11">
        <v>0.98629212719419768</v>
      </c>
      <c r="DS147" s="11">
        <v>0.98763795756613659</v>
      </c>
      <c r="DT147" s="11">
        <v>0.98870021638143191</v>
      </c>
      <c r="DU147" s="11">
        <v>0.98940453535686168</v>
      </c>
      <c r="DV147" s="11">
        <v>0.98966639757984831</v>
      </c>
      <c r="DW147" s="11">
        <v>0.98967634841907293</v>
      </c>
      <c r="DX147" s="11">
        <v>0.98968737534949935</v>
      </c>
      <c r="DY147" s="11">
        <v>0.98969973119158028</v>
      </c>
      <c r="DZ147" s="11">
        <v>0.98971276810506115</v>
      </c>
      <c r="EA147" s="11">
        <v>0.98972606001113905</v>
      </c>
      <c r="EB147" s="11">
        <v>0.98974002073323897</v>
      </c>
      <c r="EC147" s="11">
        <v>0.98975414625905378</v>
      </c>
      <c r="ED147" s="11">
        <v>0.98976838889688412</v>
      </c>
      <c r="EE147" s="11">
        <v>0.98978252157991309</v>
      </c>
      <c r="EF147" s="11">
        <v>0.98979606970359535</v>
      </c>
      <c r="EG147" s="11">
        <v>0.98980859054735848</v>
      </c>
      <c r="EH147" s="11">
        <v>0.98981972241257532</v>
      </c>
      <c r="EI147" s="11">
        <v>0.98982900427128973</v>
      </c>
      <c r="EJ147" s="11">
        <v>0.98983620826830021</v>
      </c>
      <c r="EK147" s="11">
        <v>0.989841247156937</v>
      </c>
      <c r="EL147" s="11">
        <v>0.98984419277531788</v>
      </c>
      <c r="EM147" s="11">
        <v>0.9898450761206864</v>
      </c>
      <c r="EN147" s="11">
        <v>0.98984404226220735</v>
      </c>
      <c r="EO147" s="11">
        <v>0.98984134575173777</v>
      </c>
      <c r="EP147" s="11">
        <v>0.98983716254288989</v>
      </c>
      <c r="EQ147" s="11">
        <v>0.98983157127750199</v>
      </c>
      <c r="ER147" s="11">
        <v>0.98982480975666653</v>
      </c>
      <c r="ES147" s="11">
        <v>0.98981697396324198</v>
      </c>
      <c r="ET147" s="11">
        <v>0.98980804940991463</v>
      </c>
      <c r="EU147" s="11">
        <v>0.98979823877753947</v>
      </c>
      <c r="EV147" s="11">
        <v>0.98978758575271319</v>
      </c>
      <c r="EW147" s="11">
        <v>0.98977584417469744</v>
      </c>
      <c r="EX147" s="11">
        <v>0.98976307588754875</v>
      </c>
      <c r="EY147" s="11">
        <v>0.98974923298493522</v>
      </c>
      <c r="EZ147" s="11">
        <v>0.98973414023452511</v>
      </c>
      <c r="FA147" s="11">
        <v>0.98971745997624994</v>
      </c>
      <c r="FB147" s="11">
        <v>0.98969941705635001</v>
      </c>
      <c r="FC147" s="11">
        <v>0.98967948041593223</v>
      </c>
      <c r="FD147" s="11">
        <v>0.98965721372142657</v>
      </c>
      <c r="FE147" s="11">
        <v>0.98963237759112166</v>
      </c>
      <c r="FF147" s="11">
        <v>0.98960427832179532</v>
      </c>
      <c r="FG147" s="11">
        <v>0.98957314457650691</v>
      </c>
      <c r="FH147" s="11">
        <v>0.98953805466969591</v>
      </c>
      <c r="FI147" s="11">
        <v>0.98949892114868698</v>
      </c>
      <c r="FJ147" s="11">
        <v>0.98945579778120962</v>
      </c>
      <c r="FK147" s="11">
        <v>0.98940808282779846</v>
      </c>
      <c r="FL147" s="11">
        <v>0.98935480356123828</v>
      </c>
      <c r="FM147" s="11">
        <v>0.98929604608298782</v>
      </c>
      <c r="FN147" s="11">
        <v>0.98922877785104846</v>
      </c>
      <c r="FO147" s="11">
        <v>0.98915233444668937</v>
      </c>
      <c r="FP147" s="11">
        <v>0.98906586668347574</v>
      </c>
      <c r="FQ147" s="11">
        <v>0.98896830663263235</v>
      </c>
      <c r="FR147" s="11">
        <v>0.98885646343178424</v>
      </c>
      <c r="FS147" s="11">
        <v>0.98873379555770724</v>
      </c>
      <c r="FT147" s="11">
        <v>0.98859627613844769</v>
      </c>
      <c r="FU147" s="11">
        <v>0.98844534468644651</v>
      </c>
      <c r="FV147" s="11">
        <v>0.9882751220122673</v>
      </c>
      <c r="FW147" s="11">
        <v>0.98808726488648513</v>
      </c>
      <c r="FX147" s="11">
        <v>0.98787685645751577</v>
      </c>
      <c r="FY147" s="11">
        <v>0.98763943156624001</v>
      </c>
      <c r="FZ147" s="11">
        <v>0.98736094907587368</v>
      </c>
      <c r="GA147" s="11">
        <v>0.9870417711124515</v>
      </c>
      <c r="GB147" s="11">
        <v>0.98667043412398869</v>
      </c>
      <c r="GC147" s="11">
        <v>0.98623634852864228</v>
      </c>
      <c r="GD147" s="11">
        <v>0.98574827058866876</v>
      </c>
      <c r="GE147" s="11">
        <v>0.98521718914840517</v>
      </c>
      <c r="GF147" s="11">
        <v>0.98521718914840517</v>
      </c>
      <c r="GG147" s="104">
        <f t="shared" ref="GG147:HG147" si="119">GF147</f>
        <v>0.98521718914840517</v>
      </c>
      <c r="GH147" s="104">
        <f t="shared" si="119"/>
        <v>0.98521718914840517</v>
      </c>
      <c r="GI147" s="104">
        <f t="shared" si="119"/>
        <v>0.98521718914840517</v>
      </c>
      <c r="GJ147" s="104">
        <f t="shared" si="119"/>
        <v>0.98521718914840517</v>
      </c>
      <c r="GK147" s="104">
        <f t="shared" si="119"/>
        <v>0.98521718914840517</v>
      </c>
      <c r="GL147" s="104">
        <f t="shared" si="119"/>
        <v>0.98521718914840517</v>
      </c>
      <c r="GM147" s="104">
        <f t="shared" si="119"/>
        <v>0.98521718914840517</v>
      </c>
      <c r="GN147" s="104">
        <f t="shared" si="119"/>
        <v>0.98521718914840517</v>
      </c>
      <c r="GO147" s="104">
        <f t="shared" si="119"/>
        <v>0.98521718914840517</v>
      </c>
      <c r="GP147" s="104">
        <f t="shared" si="119"/>
        <v>0.98521718914840517</v>
      </c>
      <c r="GQ147" s="104">
        <f t="shared" si="119"/>
        <v>0.98521718914840517</v>
      </c>
      <c r="GR147" s="104">
        <f t="shared" si="119"/>
        <v>0.98521718914840517</v>
      </c>
      <c r="GS147" s="104">
        <f t="shared" si="119"/>
        <v>0.98521718914840517</v>
      </c>
      <c r="GT147" s="104">
        <f t="shared" si="119"/>
        <v>0.98521718914840517</v>
      </c>
      <c r="GU147" s="104">
        <f t="shared" si="119"/>
        <v>0.98521718914840517</v>
      </c>
      <c r="GV147" s="104">
        <f t="shared" si="119"/>
        <v>0.98521718914840517</v>
      </c>
      <c r="GW147" s="104">
        <f t="shared" si="119"/>
        <v>0.98521718914840517</v>
      </c>
      <c r="GX147" s="104">
        <f t="shared" si="119"/>
        <v>0.98521718914840517</v>
      </c>
      <c r="GY147" s="104">
        <f t="shared" si="119"/>
        <v>0.98521718914840517</v>
      </c>
      <c r="GZ147" s="104">
        <f t="shared" si="119"/>
        <v>0.98521718914840517</v>
      </c>
      <c r="HA147" s="104">
        <f t="shared" si="119"/>
        <v>0.98521718914840517</v>
      </c>
      <c r="HB147" s="104">
        <f t="shared" si="119"/>
        <v>0.98521718914840517</v>
      </c>
      <c r="HC147" s="104">
        <f t="shared" si="119"/>
        <v>0.98521718914840517</v>
      </c>
      <c r="HD147" s="104">
        <f t="shared" si="119"/>
        <v>0.98521718914840517</v>
      </c>
      <c r="HE147" s="104">
        <f t="shared" si="119"/>
        <v>0.98521718914840517</v>
      </c>
      <c r="HF147" s="104">
        <f t="shared" si="119"/>
        <v>0.98521718914840517</v>
      </c>
      <c r="HG147" s="104">
        <f t="shared" si="119"/>
        <v>0.98521718914840517</v>
      </c>
    </row>
    <row r="148" spans="1:215" x14ac:dyDescent="0.2">
      <c r="A148" s="100">
        <v>53</v>
      </c>
      <c r="B148" s="102">
        <v>0.95614483689101726</v>
      </c>
      <c r="C148" s="102">
        <v>0.95954816606397209</v>
      </c>
      <c r="D148" s="102">
        <v>0.96329217935747846</v>
      </c>
      <c r="E148" s="102">
        <v>0.96707263939989063</v>
      </c>
      <c r="F148" s="102">
        <v>0.97062280472607765</v>
      </c>
      <c r="G148" s="102">
        <v>0.97365883799933495</v>
      </c>
      <c r="H148" s="102">
        <v>0.97589638737005868</v>
      </c>
      <c r="I148" s="102">
        <v>0.97768000524625998</v>
      </c>
      <c r="J148" s="102">
        <v>0.97951211373978553</v>
      </c>
      <c r="K148" s="102">
        <v>0.98134446795204955</v>
      </c>
      <c r="L148" s="102">
        <v>0.98312719063715392</v>
      </c>
      <c r="M148" s="102">
        <v>0.98480976381951291</v>
      </c>
      <c r="N148" s="102">
        <v>0.98633799665442234</v>
      </c>
      <c r="O148" s="102">
        <v>0.98765319279007768</v>
      </c>
      <c r="P148" s="102">
        <v>0.98868991036731757</v>
      </c>
      <c r="Q148" s="102">
        <v>0.9893766073837803</v>
      </c>
      <c r="R148" s="102">
        <v>0.98963237477223787</v>
      </c>
      <c r="S148" s="102">
        <v>0.98964332820612999</v>
      </c>
      <c r="T148" s="102">
        <v>0.98965546867573917</v>
      </c>
      <c r="U148" s="102">
        <v>0.98966907487440947</v>
      </c>
      <c r="V148" s="102">
        <v>0.98968343296044592</v>
      </c>
      <c r="W148" s="102">
        <v>0.9896980734044809</v>
      </c>
      <c r="X148" s="102">
        <v>0.98971345225890417</v>
      </c>
      <c r="Y148" s="102">
        <v>0.98972901402558466</v>
      </c>
      <c r="Z148" s="102">
        <v>0.9897447060885185</v>
      </c>
      <c r="AA148" s="102">
        <v>0.98976027808433975</v>
      </c>
      <c r="AB148" s="102">
        <v>0.98977520677212549</v>
      </c>
      <c r="AC148" s="102">
        <v>0.9897890040144014</v>
      </c>
      <c r="AD148" s="102">
        <v>0.98980127094393244</v>
      </c>
      <c r="AE148" s="102">
        <v>0.989811499182637</v>
      </c>
      <c r="AF148" s="102">
        <v>0.98981943736273725</v>
      </c>
      <c r="AG148" s="102">
        <v>0.9898249891195493</v>
      </c>
      <c r="AH148" s="102">
        <v>0.98982823348270743</v>
      </c>
      <c r="AI148" s="102">
        <v>0.98982920446477607</v>
      </c>
      <c r="AJ148" s="102">
        <v>0.98982806184885275</v>
      </c>
      <c r="AK148" s="102">
        <v>0.98982508613603382</v>
      </c>
      <c r="AL148" s="102">
        <v>0.98982047118869043</v>
      </c>
      <c r="AM148" s="102">
        <v>0.98981430359972256</v>
      </c>
      <c r="AN148" s="102">
        <v>0.98980684543628916</v>
      </c>
      <c r="AO148" s="102">
        <v>0.98979820241505478</v>
      </c>
      <c r="AP148" s="102">
        <v>0.98978835845396684</v>
      </c>
      <c r="AQ148" s="102">
        <v>0.98977753691427695</v>
      </c>
      <c r="AR148" s="102">
        <v>0.98976578585371677</v>
      </c>
      <c r="AS148" s="102">
        <v>0.98975283371412992</v>
      </c>
      <c r="AT148" s="102">
        <v>0.98973874853750721</v>
      </c>
      <c r="AU148" s="102">
        <v>0.98972347732775656</v>
      </c>
      <c r="AV148" s="102">
        <v>0.98970682667549981</v>
      </c>
      <c r="AW148" s="102">
        <v>0.98968842398915757</v>
      </c>
      <c r="AX148" s="102">
        <v>0.98966851693683622</v>
      </c>
      <c r="AY148" s="102">
        <v>0.98964651953892024</v>
      </c>
      <c r="AZ148" s="102">
        <v>0.98962195015524979</v>
      </c>
      <c r="BA148" s="102">
        <v>0.98959454426830351</v>
      </c>
      <c r="BB148" s="102">
        <v>0.98956353607152059</v>
      </c>
      <c r="BC148" s="102">
        <v>0.98952917706185328</v>
      </c>
      <c r="BD148" s="102">
        <v>0.98949044957694698</v>
      </c>
      <c r="BE148" s="102">
        <v>0.98944725593210303</v>
      </c>
      <c r="BF148" s="102">
        <v>0.98939965412904118</v>
      </c>
      <c r="BG148" s="102">
        <v>0.98934697854241738</v>
      </c>
      <c r="BH148" s="102">
        <v>0.98928815416163218</v>
      </c>
      <c r="BI148" s="102">
        <v>0.9892232732982521</v>
      </c>
      <c r="BJ148" s="102">
        <v>0.98914898639165016</v>
      </c>
      <c r="BK148" s="102">
        <v>0.9890645561376703</v>
      </c>
      <c r="BL148" s="102">
        <v>0.98896903977080464</v>
      </c>
      <c r="BM148" s="102">
        <v>0.98886125219089394</v>
      </c>
      <c r="BN148" s="102">
        <v>0.98873766247240957</v>
      </c>
      <c r="BO148" s="102">
        <v>0.98860207767643959</v>
      </c>
      <c r="BP148" s="102">
        <v>0.98845003980604829</v>
      </c>
      <c r="BQ148" s="102">
        <v>0.98828312353673708</v>
      </c>
      <c r="BR148" s="102">
        <v>0.98809481657092968</v>
      </c>
      <c r="BS148" s="102">
        <v>0.98788692393635047</v>
      </c>
      <c r="BT148" s="102">
        <v>0.9876539861411201</v>
      </c>
      <c r="BU148" s="102">
        <v>0.98739102822015534</v>
      </c>
      <c r="BV148" s="102">
        <v>0.98708247604029109</v>
      </c>
      <c r="BW148" s="102">
        <v>0.98672865333333792</v>
      </c>
      <c r="BX148" s="102">
        <v>0.98631678752259866</v>
      </c>
      <c r="BY148" s="102">
        <v>0.98583503225722291</v>
      </c>
      <c r="BZ148" s="102">
        <v>0.98529292024723059</v>
      </c>
      <c r="CA148" s="102">
        <v>0.98470243444309979</v>
      </c>
      <c r="CB148" s="102">
        <v>0.98470243444309979</v>
      </c>
      <c r="CC148" s="104">
        <f t="shared" ref="CC148:DC148" si="120">CB148</f>
        <v>0.98470243444309979</v>
      </c>
      <c r="CD148" s="104">
        <f t="shared" si="120"/>
        <v>0.98470243444309979</v>
      </c>
      <c r="CE148" s="104">
        <f t="shared" si="120"/>
        <v>0.98470243444309979</v>
      </c>
      <c r="CF148" s="104">
        <f t="shared" si="120"/>
        <v>0.98470243444309979</v>
      </c>
      <c r="CG148" s="104">
        <f t="shared" si="120"/>
        <v>0.98470243444309979</v>
      </c>
      <c r="CH148" s="104">
        <f t="shared" si="120"/>
        <v>0.98470243444309979</v>
      </c>
      <c r="CI148" s="104">
        <f t="shared" si="120"/>
        <v>0.98470243444309979</v>
      </c>
      <c r="CJ148" s="104">
        <f t="shared" si="120"/>
        <v>0.98470243444309979</v>
      </c>
      <c r="CK148" s="104">
        <f t="shared" si="120"/>
        <v>0.98470243444309979</v>
      </c>
      <c r="CL148" s="104">
        <f t="shared" si="120"/>
        <v>0.98470243444309979</v>
      </c>
      <c r="CM148" s="104">
        <f t="shared" si="120"/>
        <v>0.98470243444309979</v>
      </c>
      <c r="CN148" s="104">
        <f t="shared" si="120"/>
        <v>0.98470243444309979</v>
      </c>
      <c r="CO148" s="104">
        <f t="shared" si="120"/>
        <v>0.98470243444309979</v>
      </c>
      <c r="CP148" s="104">
        <f t="shared" si="120"/>
        <v>0.98470243444309979</v>
      </c>
      <c r="CQ148" s="104">
        <f t="shared" si="120"/>
        <v>0.98470243444309979</v>
      </c>
      <c r="CR148" s="104">
        <f t="shared" si="120"/>
        <v>0.98470243444309979</v>
      </c>
      <c r="CS148" s="104">
        <f t="shared" si="120"/>
        <v>0.98470243444309979</v>
      </c>
      <c r="CT148" s="104">
        <f t="shared" si="120"/>
        <v>0.98470243444309979</v>
      </c>
      <c r="CU148" s="104">
        <f t="shared" si="120"/>
        <v>0.98470243444309979</v>
      </c>
      <c r="CV148" s="104">
        <f t="shared" si="120"/>
        <v>0.98470243444309979</v>
      </c>
      <c r="CW148" s="104">
        <f t="shared" si="120"/>
        <v>0.98470243444309979</v>
      </c>
      <c r="CX148" s="104">
        <f t="shared" si="120"/>
        <v>0.98470243444309979</v>
      </c>
      <c r="CY148" s="104">
        <f t="shared" si="120"/>
        <v>0.98470243444309979</v>
      </c>
      <c r="CZ148" s="104">
        <f t="shared" si="120"/>
        <v>0.98470243444309979</v>
      </c>
      <c r="DA148" s="104">
        <f t="shared" si="120"/>
        <v>0.98470243444309979</v>
      </c>
      <c r="DB148" s="104">
        <f t="shared" si="120"/>
        <v>0.98470243444309979</v>
      </c>
      <c r="DC148" s="104">
        <f t="shared" si="120"/>
        <v>0.98470243444309979</v>
      </c>
      <c r="DE148" s="100">
        <v>53</v>
      </c>
      <c r="DF148" s="11">
        <v>0.95614483689101726</v>
      </c>
      <c r="DG148" s="11">
        <v>0.95954816606397209</v>
      </c>
      <c r="DH148" s="11">
        <v>0.96329217935747846</v>
      </c>
      <c r="DI148" s="11">
        <v>0.96707263939989063</v>
      </c>
      <c r="DJ148" s="11">
        <v>0.97062280472607765</v>
      </c>
      <c r="DK148" s="11">
        <v>0.97365883799933495</v>
      </c>
      <c r="DL148" s="11">
        <v>0.97589638737005868</v>
      </c>
      <c r="DM148" s="11">
        <v>0.97768000524625998</v>
      </c>
      <c r="DN148" s="11">
        <v>0.97951211373978553</v>
      </c>
      <c r="DO148" s="11">
        <v>0.98134446795204955</v>
      </c>
      <c r="DP148" s="11">
        <v>0.98312719063715392</v>
      </c>
      <c r="DQ148" s="11">
        <v>0.98480976381951291</v>
      </c>
      <c r="DR148" s="11">
        <v>0.98633799665442234</v>
      </c>
      <c r="DS148" s="11">
        <v>0.98765319279007768</v>
      </c>
      <c r="DT148" s="11">
        <v>0.98868991036731757</v>
      </c>
      <c r="DU148" s="11">
        <v>0.9893766073837803</v>
      </c>
      <c r="DV148" s="11">
        <v>0.98963237477223787</v>
      </c>
      <c r="DW148" s="11">
        <v>0.98964332820612999</v>
      </c>
      <c r="DX148" s="11">
        <v>0.98965546867573917</v>
      </c>
      <c r="DY148" s="11">
        <v>0.98966907487440947</v>
      </c>
      <c r="DZ148" s="11">
        <v>0.98968343296044592</v>
      </c>
      <c r="EA148" s="11">
        <v>0.9896980734044809</v>
      </c>
      <c r="EB148" s="11">
        <v>0.98971345225890417</v>
      </c>
      <c r="EC148" s="11">
        <v>0.98972901402558466</v>
      </c>
      <c r="ED148" s="11">
        <v>0.9897447060885185</v>
      </c>
      <c r="EE148" s="11">
        <v>0.98976027808433975</v>
      </c>
      <c r="EF148" s="11">
        <v>0.98977520677212549</v>
      </c>
      <c r="EG148" s="11">
        <v>0.9897890040144014</v>
      </c>
      <c r="EH148" s="11">
        <v>0.98980127094393244</v>
      </c>
      <c r="EI148" s="11">
        <v>0.989811499182637</v>
      </c>
      <c r="EJ148" s="11">
        <v>0.98981943736273725</v>
      </c>
      <c r="EK148" s="11">
        <v>0.9898249891195493</v>
      </c>
      <c r="EL148" s="11">
        <v>0.98982823348270743</v>
      </c>
      <c r="EM148" s="11">
        <v>0.98982920446477607</v>
      </c>
      <c r="EN148" s="11">
        <v>0.98982806184885275</v>
      </c>
      <c r="EO148" s="11">
        <v>0.98982508613603382</v>
      </c>
      <c r="EP148" s="11">
        <v>0.98982047118869043</v>
      </c>
      <c r="EQ148" s="11">
        <v>0.98981430359972256</v>
      </c>
      <c r="ER148" s="11">
        <v>0.98980684543628916</v>
      </c>
      <c r="ES148" s="11">
        <v>0.98979820241505478</v>
      </c>
      <c r="ET148" s="11">
        <v>0.98978835845396684</v>
      </c>
      <c r="EU148" s="11">
        <v>0.98977753691427695</v>
      </c>
      <c r="EV148" s="11">
        <v>0.98976578585371677</v>
      </c>
      <c r="EW148" s="11">
        <v>0.98975283371412992</v>
      </c>
      <c r="EX148" s="11">
        <v>0.98973874853750721</v>
      </c>
      <c r="EY148" s="11">
        <v>0.98972347732775656</v>
      </c>
      <c r="EZ148" s="11">
        <v>0.98970682667549981</v>
      </c>
      <c r="FA148" s="11">
        <v>0.98968842398915757</v>
      </c>
      <c r="FB148" s="11">
        <v>0.98966851693683622</v>
      </c>
      <c r="FC148" s="11">
        <v>0.98964651953892024</v>
      </c>
      <c r="FD148" s="11">
        <v>0.98962195015524979</v>
      </c>
      <c r="FE148" s="11">
        <v>0.98959454426830351</v>
      </c>
      <c r="FF148" s="11">
        <v>0.98956353607152059</v>
      </c>
      <c r="FG148" s="11">
        <v>0.98952917706185328</v>
      </c>
      <c r="FH148" s="11">
        <v>0.98949044957694698</v>
      </c>
      <c r="FI148" s="11">
        <v>0.98944725593210303</v>
      </c>
      <c r="FJ148" s="11">
        <v>0.98939965412904118</v>
      </c>
      <c r="FK148" s="11">
        <v>0.98934697854241738</v>
      </c>
      <c r="FL148" s="11">
        <v>0.98928815416163218</v>
      </c>
      <c r="FM148" s="11">
        <v>0.9892232732982521</v>
      </c>
      <c r="FN148" s="11">
        <v>0.98914898639165016</v>
      </c>
      <c r="FO148" s="11">
        <v>0.9890645561376703</v>
      </c>
      <c r="FP148" s="11">
        <v>0.98896903977080464</v>
      </c>
      <c r="FQ148" s="11">
        <v>0.98886125219089394</v>
      </c>
      <c r="FR148" s="11">
        <v>0.98873766247240957</v>
      </c>
      <c r="FS148" s="11">
        <v>0.98860207767643959</v>
      </c>
      <c r="FT148" s="11">
        <v>0.98845003980604829</v>
      </c>
      <c r="FU148" s="11">
        <v>0.98828312353673708</v>
      </c>
      <c r="FV148" s="11">
        <v>0.98809481657092968</v>
      </c>
      <c r="FW148" s="11">
        <v>0.98788692393635047</v>
      </c>
      <c r="FX148" s="11">
        <v>0.9876539861411201</v>
      </c>
      <c r="FY148" s="11">
        <v>0.98739102822015534</v>
      </c>
      <c r="FZ148" s="11">
        <v>0.98708247604029109</v>
      </c>
      <c r="GA148" s="11">
        <v>0.98672865333333792</v>
      </c>
      <c r="GB148" s="11">
        <v>0.98631678752259866</v>
      </c>
      <c r="GC148" s="11">
        <v>0.98583503225722291</v>
      </c>
      <c r="GD148" s="11">
        <v>0.98529292024723059</v>
      </c>
      <c r="GE148" s="11">
        <v>0.98470243444309979</v>
      </c>
      <c r="GF148" s="11">
        <v>0.98470243444309979</v>
      </c>
      <c r="GG148" s="104">
        <f t="shared" ref="GG148:HG148" si="121">GF148</f>
        <v>0.98470243444309979</v>
      </c>
      <c r="GH148" s="104">
        <f t="shared" si="121"/>
        <v>0.98470243444309979</v>
      </c>
      <c r="GI148" s="104">
        <f t="shared" si="121"/>
        <v>0.98470243444309979</v>
      </c>
      <c r="GJ148" s="104">
        <f t="shared" si="121"/>
        <v>0.98470243444309979</v>
      </c>
      <c r="GK148" s="104">
        <f t="shared" si="121"/>
        <v>0.98470243444309979</v>
      </c>
      <c r="GL148" s="104">
        <f t="shared" si="121"/>
        <v>0.98470243444309979</v>
      </c>
      <c r="GM148" s="104">
        <f t="shared" si="121"/>
        <v>0.98470243444309979</v>
      </c>
      <c r="GN148" s="104">
        <f t="shared" si="121"/>
        <v>0.98470243444309979</v>
      </c>
      <c r="GO148" s="104">
        <f t="shared" si="121"/>
        <v>0.98470243444309979</v>
      </c>
      <c r="GP148" s="104">
        <f t="shared" si="121"/>
        <v>0.98470243444309979</v>
      </c>
      <c r="GQ148" s="104">
        <f t="shared" si="121"/>
        <v>0.98470243444309979</v>
      </c>
      <c r="GR148" s="104">
        <f t="shared" si="121"/>
        <v>0.98470243444309979</v>
      </c>
      <c r="GS148" s="104">
        <f t="shared" si="121"/>
        <v>0.98470243444309979</v>
      </c>
      <c r="GT148" s="104">
        <f t="shared" si="121"/>
        <v>0.98470243444309979</v>
      </c>
      <c r="GU148" s="104">
        <f t="shared" si="121"/>
        <v>0.98470243444309979</v>
      </c>
      <c r="GV148" s="104">
        <f t="shared" si="121"/>
        <v>0.98470243444309979</v>
      </c>
      <c r="GW148" s="104">
        <f t="shared" si="121"/>
        <v>0.98470243444309979</v>
      </c>
      <c r="GX148" s="104">
        <f t="shared" si="121"/>
        <v>0.98470243444309979</v>
      </c>
      <c r="GY148" s="104">
        <f t="shared" si="121"/>
        <v>0.98470243444309979</v>
      </c>
      <c r="GZ148" s="104">
        <f t="shared" si="121"/>
        <v>0.98470243444309979</v>
      </c>
      <c r="HA148" s="104">
        <f t="shared" si="121"/>
        <v>0.98470243444309979</v>
      </c>
      <c r="HB148" s="104">
        <f t="shared" si="121"/>
        <v>0.98470243444309979</v>
      </c>
      <c r="HC148" s="104">
        <f t="shared" si="121"/>
        <v>0.98470243444309979</v>
      </c>
      <c r="HD148" s="104">
        <f t="shared" si="121"/>
        <v>0.98470243444309979</v>
      </c>
      <c r="HE148" s="104">
        <f t="shared" si="121"/>
        <v>0.98470243444309979</v>
      </c>
      <c r="HF148" s="104">
        <f t="shared" si="121"/>
        <v>0.98470243444309979</v>
      </c>
      <c r="HG148" s="104">
        <f t="shared" si="121"/>
        <v>0.98470243444309979</v>
      </c>
    </row>
    <row r="149" spans="1:215" x14ac:dyDescent="0.2">
      <c r="A149" s="100">
        <v>54</v>
      </c>
      <c r="B149" s="102">
        <v>0.95781529940537802</v>
      </c>
      <c r="C149" s="102">
        <v>0.9608894676734463</v>
      </c>
      <c r="D149" s="102">
        <v>0.96432236215832257</v>
      </c>
      <c r="E149" s="102">
        <v>0.96782319221506297</v>
      </c>
      <c r="F149" s="102">
        <v>0.97114232898205211</v>
      </c>
      <c r="G149" s="102">
        <v>0.97401021550115641</v>
      </c>
      <c r="H149" s="102">
        <v>0.97615483634153366</v>
      </c>
      <c r="I149" s="102">
        <v>0.9778902216130565</v>
      </c>
      <c r="J149" s="102">
        <v>0.9796796763834138</v>
      </c>
      <c r="K149" s="102">
        <v>0.9814735451547838</v>
      </c>
      <c r="L149" s="102">
        <v>0.98322073218076345</v>
      </c>
      <c r="M149" s="102">
        <v>0.98486972848864773</v>
      </c>
      <c r="N149" s="102">
        <v>0.98636620862144597</v>
      </c>
      <c r="O149" s="102">
        <v>0.98765275688063969</v>
      </c>
      <c r="P149" s="102">
        <v>0.98866575391878675</v>
      </c>
      <c r="Q149" s="102">
        <v>0.98933627918641787</v>
      </c>
      <c r="R149" s="102">
        <v>0.98958668715640186</v>
      </c>
      <c r="S149" s="102">
        <v>0.98959898194310492</v>
      </c>
      <c r="T149" s="102">
        <v>0.9896126132306855</v>
      </c>
      <c r="U149" s="102">
        <v>0.98962789449296362</v>
      </c>
      <c r="V149" s="102">
        <v>0.98964402328713597</v>
      </c>
      <c r="W149" s="102">
        <v>0.98966047173849858</v>
      </c>
      <c r="X149" s="102">
        <v>0.98967775261763369</v>
      </c>
      <c r="Y149" s="102">
        <v>0.98969524125527542</v>
      </c>
      <c r="Z149" s="102">
        <v>0.98971287839886257</v>
      </c>
      <c r="AA149" s="102">
        <v>0.98973038234511435</v>
      </c>
      <c r="AB149" s="102">
        <v>0.98974716444685773</v>
      </c>
      <c r="AC149" s="102">
        <v>0.98976267547032148</v>
      </c>
      <c r="AD149" s="102">
        <v>0.9897764665219807</v>
      </c>
      <c r="AE149" s="102">
        <v>0.98978796550408632</v>
      </c>
      <c r="AF149" s="102">
        <v>0.9897968893626895</v>
      </c>
      <c r="AG149" s="102">
        <v>0.98980312939884929</v>
      </c>
      <c r="AH149" s="102">
        <v>0.98980677424395958</v>
      </c>
      <c r="AI149" s="102">
        <v>0.989807861899762</v>
      </c>
      <c r="AJ149" s="102">
        <v>0.98980657187452536</v>
      </c>
      <c r="AK149" s="102">
        <v>0.98980321951031336</v>
      </c>
      <c r="AL149" s="102">
        <v>0.98979802270321415</v>
      </c>
      <c r="AM149" s="102">
        <v>0.98979107869450156</v>
      </c>
      <c r="AN149" s="102">
        <v>0.98978268214225829</v>
      </c>
      <c r="AO149" s="102">
        <v>0.98977295181119274</v>
      </c>
      <c r="AP149" s="102">
        <v>0.98976186942922717</v>
      </c>
      <c r="AQ149" s="102">
        <v>0.98974968613176106</v>
      </c>
      <c r="AR149" s="102">
        <v>0.98973645581112957</v>
      </c>
      <c r="AS149" s="102">
        <v>0.98972187268351486</v>
      </c>
      <c r="AT149" s="102">
        <v>0.98970601306805106</v>
      </c>
      <c r="AU149" s="102">
        <v>0.98968881704904565</v>
      </c>
      <c r="AV149" s="102">
        <v>0.9896700666812438</v>
      </c>
      <c r="AW149" s="102">
        <v>0.98964934226034695</v>
      </c>
      <c r="AX149" s="102">
        <v>0.98962692205386116</v>
      </c>
      <c r="AY149" s="102">
        <v>0.98960214601690122</v>
      </c>
      <c r="AZ149" s="102">
        <v>0.98957447133429421</v>
      </c>
      <c r="BA149" s="102">
        <v>0.98954359943361314</v>
      </c>
      <c r="BB149" s="102">
        <v>0.98950866712072738</v>
      </c>
      <c r="BC149" s="102">
        <v>0.98946995634810986</v>
      </c>
      <c r="BD149" s="102">
        <v>0.98942631974665851</v>
      </c>
      <c r="BE149" s="102">
        <v>0.9893776453382932</v>
      </c>
      <c r="BF149" s="102">
        <v>0.98932399628037293</v>
      </c>
      <c r="BG149" s="102">
        <v>0.98926462009932714</v>
      </c>
      <c r="BH149" s="102">
        <v>0.98919830313706369</v>
      </c>
      <c r="BI149" s="102">
        <v>0.9891251449474654</v>
      </c>
      <c r="BJ149" s="102">
        <v>0.98904136700989753</v>
      </c>
      <c r="BK149" s="102">
        <v>0.98894613196176762</v>
      </c>
      <c r="BL149" s="102">
        <v>0.9888383683966343</v>
      </c>
      <c r="BM149" s="102">
        <v>0.98871673033024898</v>
      </c>
      <c r="BN149" s="102">
        <v>0.98857722393605252</v>
      </c>
      <c r="BO149" s="102">
        <v>0.98842412244185696</v>
      </c>
      <c r="BP149" s="102">
        <v>0.98825238011043015</v>
      </c>
      <c r="BQ149" s="102">
        <v>0.98806374788725404</v>
      </c>
      <c r="BR149" s="102">
        <v>0.98785084875172424</v>
      </c>
      <c r="BS149" s="102">
        <v>0.98761567741630507</v>
      </c>
      <c r="BT149" s="102">
        <v>0.98735202743827455</v>
      </c>
      <c r="BU149" s="102">
        <v>0.98705421491616563</v>
      </c>
      <c r="BV149" s="102">
        <v>0.98670456234670822</v>
      </c>
      <c r="BW149" s="102">
        <v>0.98630330694265145</v>
      </c>
      <c r="BX149" s="102">
        <v>0.9858358543857747</v>
      </c>
      <c r="BY149" s="102">
        <v>0.98528858860396495</v>
      </c>
      <c r="BZ149" s="102">
        <v>0.98467202604799853</v>
      </c>
      <c r="CA149" s="102">
        <v>0.98399941793699686</v>
      </c>
      <c r="CB149" s="102">
        <v>0.98399941793699686</v>
      </c>
      <c r="CC149" s="104">
        <f t="shared" ref="CC149:DC149" si="122">CB149</f>
        <v>0.98399941793699686</v>
      </c>
      <c r="CD149" s="104">
        <f t="shared" si="122"/>
        <v>0.98399941793699686</v>
      </c>
      <c r="CE149" s="104">
        <f t="shared" si="122"/>
        <v>0.98399941793699686</v>
      </c>
      <c r="CF149" s="104">
        <f t="shared" si="122"/>
        <v>0.98399941793699686</v>
      </c>
      <c r="CG149" s="104">
        <f t="shared" si="122"/>
        <v>0.98399941793699686</v>
      </c>
      <c r="CH149" s="104">
        <f t="shared" si="122"/>
        <v>0.98399941793699686</v>
      </c>
      <c r="CI149" s="104">
        <f t="shared" si="122"/>
        <v>0.98399941793699686</v>
      </c>
      <c r="CJ149" s="104">
        <f t="shared" si="122"/>
        <v>0.98399941793699686</v>
      </c>
      <c r="CK149" s="104">
        <f t="shared" si="122"/>
        <v>0.98399941793699686</v>
      </c>
      <c r="CL149" s="104">
        <f t="shared" si="122"/>
        <v>0.98399941793699686</v>
      </c>
      <c r="CM149" s="104">
        <f t="shared" si="122"/>
        <v>0.98399941793699686</v>
      </c>
      <c r="CN149" s="104">
        <f t="shared" si="122"/>
        <v>0.98399941793699686</v>
      </c>
      <c r="CO149" s="104">
        <f t="shared" si="122"/>
        <v>0.98399941793699686</v>
      </c>
      <c r="CP149" s="104">
        <f t="shared" si="122"/>
        <v>0.98399941793699686</v>
      </c>
      <c r="CQ149" s="104">
        <f t="shared" si="122"/>
        <v>0.98399941793699686</v>
      </c>
      <c r="CR149" s="104">
        <f t="shared" si="122"/>
        <v>0.98399941793699686</v>
      </c>
      <c r="CS149" s="104">
        <f t="shared" si="122"/>
        <v>0.98399941793699686</v>
      </c>
      <c r="CT149" s="104">
        <f t="shared" si="122"/>
        <v>0.98399941793699686</v>
      </c>
      <c r="CU149" s="104">
        <f t="shared" si="122"/>
        <v>0.98399941793699686</v>
      </c>
      <c r="CV149" s="104">
        <f t="shared" si="122"/>
        <v>0.98399941793699686</v>
      </c>
      <c r="CW149" s="104">
        <f t="shared" si="122"/>
        <v>0.98399941793699686</v>
      </c>
      <c r="CX149" s="104">
        <f t="shared" si="122"/>
        <v>0.98399941793699686</v>
      </c>
      <c r="CY149" s="104">
        <f t="shared" si="122"/>
        <v>0.98399941793699686</v>
      </c>
      <c r="CZ149" s="104">
        <f t="shared" si="122"/>
        <v>0.98399941793699686</v>
      </c>
      <c r="DA149" s="104">
        <f t="shared" si="122"/>
        <v>0.98399941793699686</v>
      </c>
      <c r="DB149" s="104">
        <f t="shared" si="122"/>
        <v>0.98399941793699686</v>
      </c>
      <c r="DC149" s="104">
        <f t="shared" si="122"/>
        <v>0.98399941793699686</v>
      </c>
      <c r="DE149" s="100">
        <v>54</v>
      </c>
      <c r="DF149" s="11">
        <v>0.95781529940537802</v>
      </c>
      <c r="DG149" s="11">
        <v>0.9608894676734463</v>
      </c>
      <c r="DH149" s="11">
        <v>0.96432236215832257</v>
      </c>
      <c r="DI149" s="11">
        <v>0.96782319221506297</v>
      </c>
      <c r="DJ149" s="11">
        <v>0.97114232898205211</v>
      </c>
      <c r="DK149" s="11">
        <v>0.97401021550115641</v>
      </c>
      <c r="DL149" s="11">
        <v>0.97615483634153366</v>
      </c>
      <c r="DM149" s="11">
        <v>0.9778902216130565</v>
      </c>
      <c r="DN149" s="11">
        <v>0.9796796763834138</v>
      </c>
      <c r="DO149" s="11">
        <v>0.9814735451547838</v>
      </c>
      <c r="DP149" s="11">
        <v>0.98322073218076345</v>
      </c>
      <c r="DQ149" s="11">
        <v>0.98486972848864773</v>
      </c>
      <c r="DR149" s="11">
        <v>0.98636620862144597</v>
      </c>
      <c r="DS149" s="11">
        <v>0.98765275688063969</v>
      </c>
      <c r="DT149" s="11">
        <v>0.98866575391878675</v>
      </c>
      <c r="DU149" s="11">
        <v>0.98933627918641787</v>
      </c>
      <c r="DV149" s="11">
        <v>0.98958668715640186</v>
      </c>
      <c r="DW149" s="11">
        <v>0.98959898194310492</v>
      </c>
      <c r="DX149" s="11">
        <v>0.9896126132306855</v>
      </c>
      <c r="DY149" s="11">
        <v>0.98962789449296362</v>
      </c>
      <c r="DZ149" s="11">
        <v>0.98964402328713597</v>
      </c>
      <c r="EA149" s="11">
        <v>0.98966047173849858</v>
      </c>
      <c r="EB149" s="11">
        <v>0.98967775261763369</v>
      </c>
      <c r="EC149" s="11">
        <v>0.98969524125527542</v>
      </c>
      <c r="ED149" s="11">
        <v>0.98971287839886257</v>
      </c>
      <c r="EE149" s="11">
        <v>0.98973038234511435</v>
      </c>
      <c r="EF149" s="11">
        <v>0.98974716444685773</v>
      </c>
      <c r="EG149" s="11">
        <v>0.98976267547032148</v>
      </c>
      <c r="EH149" s="11">
        <v>0.9897764665219807</v>
      </c>
      <c r="EI149" s="11">
        <v>0.98978796550408632</v>
      </c>
      <c r="EJ149" s="11">
        <v>0.9897968893626895</v>
      </c>
      <c r="EK149" s="11">
        <v>0.98980312939884929</v>
      </c>
      <c r="EL149" s="11">
        <v>0.98980677424395958</v>
      </c>
      <c r="EM149" s="11">
        <v>0.989807861899762</v>
      </c>
      <c r="EN149" s="11">
        <v>0.98980657187452536</v>
      </c>
      <c r="EO149" s="11">
        <v>0.98980321951031336</v>
      </c>
      <c r="EP149" s="11">
        <v>0.98979802270321415</v>
      </c>
      <c r="EQ149" s="11">
        <v>0.98979107869450156</v>
      </c>
      <c r="ER149" s="11">
        <v>0.98978268214225829</v>
      </c>
      <c r="ES149" s="11">
        <v>0.98977295181119274</v>
      </c>
      <c r="ET149" s="11">
        <v>0.98976186942922717</v>
      </c>
      <c r="EU149" s="11">
        <v>0.98974968613176106</v>
      </c>
      <c r="EV149" s="11">
        <v>0.98973645581112957</v>
      </c>
      <c r="EW149" s="11">
        <v>0.98972187268351486</v>
      </c>
      <c r="EX149" s="11">
        <v>0.98970601306805106</v>
      </c>
      <c r="EY149" s="11">
        <v>0.98968881704904565</v>
      </c>
      <c r="EZ149" s="11">
        <v>0.9896700666812438</v>
      </c>
      <c r="FA149" s="11">
        <v>0.98964934226034695</v>
      </c>
      <c r="FB149" s="11">
        <v>0.98962692205386116</v>
      </c>
      <c r="FC149" s="11">
        <v>0.98960214601690122</v>
      </c>
      <c r="FD149" s="11">
        <v>0.98957447133429421</v>
      </c>
      <c r="FE149" s="11">
        <v>0.98954359943361314</v>
      </c>
      <c r="FF149" s="11">
        <v>0.98950866712072738</v>
      </c>
      <c r="FG149" s="11">
        <v>0.98946995634810986</v>
      </c>
      <c r="FH149" s="11">
        <v>0.98942631974665851</v>
      </c>
      <c r="FI149" s="11">
        <v>0.9893776453382932</v>
      </c>
      <c r="FJ149" s="11">
        <v>0.98932399628037293</v>
      </c>
      <c r="FK149" s="11">
        <v>0.98926462009932714</v>
      </c>
      <c r="FL149" s="11">
        <v>0.98919830313706369</v>
      </c>
      <c r="FM149" s="11">
        <v>0.9891251449474654</v>
      </c>
      <c r="FN149" s="11">
        <v>0.98904136700989753</v>
      </c>
      <c r="FO149" s="11">
        <v>0.98894613196176762</v>
      </c>
      <c r="FP149" s="11">
        <v>0.9888383683966343</v>
      </c>
      <c r="FQ149" s="11">
        <v>0.98871673033024898</v>
      </c>
      <c r="FR149" s="11">
        <v>0.98857722393605252</v>
      </c>
      <c r="FS149" s="11">
        <v>0.98842412244185696</v>
      </c>
      <c r="FT149" s="11">
        <v>0.98825238011043015</v>
      </c>
      <c r="FU149" s="11">
        <v>0.98806374788725404</v>
      </c>
      <c r="FV149" s="11">
        <v>0.98785084875172424</v>
      </c>
      <c r="FW149" s="11">
        <v>0.98761567741630507</v>
      </c>
      <c r="FX149" s="11">
        <v>0.98735202743827455</v>
      </c>
      <c r="FY149" s="11">
        <v>0.98705421491616563</v>
      </c>
      <c r="FZ149" s="11">
        <v>0.98670456234670822</v>
      </c>
      <c r="GA149" s="11">
        <v>0.98630330694265145</v>
      </c>
      <c r="GB149" s="11">
        <v>0.9858358543857747</v>
      </c>
      <c r="GC149" s="11">
        <v>0.98528858860396495</v>
      </c>
      <c r="GD149" s="11">
        <v>0.98467202604799853</v>
      </c>
      <c r="GE149" s="11">
        <v>0.98399941793699686</v>
      </c>
      <c r="GF149" s="11">
        <v>0.98399941793699686</v>
      </c>
      <c r="GG149" s="104">
        <f t="shared" ref="GG149:HG149" si="123">GF149</f>
        <v>0.98399941793699686</v>
      </c>
      <c r="GH149" s="104">
        <f t="shared" si="123"/>
        <v>0.98399941793699686</v>
      </c>
      <c r="GI149" s="104">
        <f t="shared" si="123"/>
        <v>0.98399941793699686</v>
      </c>
      <c r="GJ149" s="104">
        <f t="shared" si="123"/>
        <v>0.98399941793699686</v>
      </c>
      <c r="GK149" s="104">
        <f t="shared" si="123"/>
        <v>0.98399941793699686</v>
      </c>
      <c r="GL149" s="104">
        <f t="shared" si="123"/>
        <v>0.98399941793699686</v>
      </c>
      <c r="GM149" s="104">
        <f t="shared" si="123"/>
        <v>0.98399941793699686</v>
      </c>
      <c r="GN149" s="104">
        <f t="shared" si="123"/>
        <v>0.98399941793699686</v>
      </c>
      <c r="GO149" s="104">
        <f t="shared" si="123"/>
        <v>0.98399941793699686</v>
      </c>
      <c r="GP149" s="104">
        <f t="shared" si="123"/>
        <v>0.98399941793699686</v>
      </c>
      <c r="GQ149" s="104">
        <f t="shared" si="123"/>
        <v>0.98399941793699686</v>
      </c>
      <c r="GR149" s="104">
        <f t="shared" si="123"/>
        <v>0.98399941793699686</v>
      </c>
      <c r="GS149" s="104">
        <f t="shared" si="123"/>
        <v>0.98399941793699686</v>
      </c>
      <c r="GT149" s="104">
        <f t="shared" si="123"/>
        <v>0.98399941793699686</v>
      </c>
      <c r="GU149" s="104">
        <f t="shared" si="123"/>
        <v>0.98399941793699686</v>
      </c>
      <c r="GV149" s="104">
        <f t="shared" si="123"/>
        <v>0.98399941793699686</v>
      </c>
      <c r="GW149" s="104">
        <f t="shared" si="123"/>
        <v>0.98399941793699686</v>
      </c>
      <c r="GX149" s="104">
        <f t="shared" si="123"/>
        <v>0.98399941793699686</v>
      </c>
      <c r="GY149" s="104">
        <f t="shared" si="123"/>
        <v>0.98399941793699686</v>
      </c>
      <c r="GZ149" s="104">
        <f t="shared" si="123"/>
        <v>0.98399941793699686</v>
      </c>
      <c r="HA149" s="104">
        <f t="shared" si="123"/>
        <v>0.98399941793699686</v>
      </c>
      <c r="HB149" s="104">
        <f t="shared" si="123"/>
        <v>0.98399941793699686</v>
      </c>
      <c r="HC149" s="104">
        <f t="shared" si="123"/>
        <v>0.98399941793699686</v>
      </c>
      <c r="HD149" s="104">
        <f t="shared" si="123"/>
        <v>0.98399941793699686</v>
      </c>
      <c r="HE149" s="104">
        <f t="shared" si="123"/>
        <v>0.98399941793699686</v>
      </c>
      <c r="HF149" s="104">
        <f t="shared" si="123"/>
        <v>0.98399941793699686</v>
      </c>
      <c r="HG149" s="104">
        <f t="shared" si="123"/>
        <v>0.98399941793699686</v>
      </c>
    </row>
    <row r="150" spans="1:215" x14ac:dyDescent="0.2">
      <c r="A150" s="100">
        <v>55</v>
      </c>
      <c r="B150" s="102">
        <v>0.95967148555302095</v>
      </c>
      <c r="C150" s="102">
        <v>0.96238059313169877</v>
      </c>
      <c r="D150" s="102">
        <v>0.96546289276217512</v>
      </c>
      <c r="E150" s="102">
        <v>0.96864766117290013</v>
      </c>
      <c r="F150" s="102">
        <v>0.97170474295064824</v>
      </c>
      <c r="G150" s="102">
        <v>0.97438078477075118</v>
      </c>
      <c r="H150" s="102">
        <v>0.97641906408783641</v>
      </c>
      <c r="I150" s="102">
        <v>0.97810020231524641</v>
      </c>
      <c r="J150" s="102">
        <v>0.97984276841019868</v>
      </c>
      <c r="K150" s="102">
        <v>0.9815954981930225</v>
      </c>
      <c r="L150" s="102">
        <v>0.98330593259934318</v>
      </c>
      <c r="M150" s="102">
        <v>0.98492167482427506</v>
      </c>
      <c r="N150" s="102">
        <v>0.98638775300885539</v>
      </c>
      <c r="O150" s="102">
        <v>0.98764717599795637</v>
      </c>
      <c r="P150" s="102">
        <v>0.98863788130261765</v>
      </c>
      <c r="Q150" s="102">
        <v>0.98929332206852505</v>
      </c>
      <c r="R150" s="102">
        <v>0.9895388365543083</v>
      </c>
      <c r="S150" s="102">
        <v>0.98955253040406854</v>
      </c>
      <c r="T150" s="102">
        <v>0.98956771785600439</v>
      </c>
      <c r="U150" s="102">
        <v>0.98958474885432313</v>
      </c>
      <c r="V150" s="102">
        <v>0.98960272819460571</v>
      </c>
      <c r="W150" s="102">
        <v>0.98962106689762819</v>
      </c>
      <c r="X150" s="102">
        <v>0.98964033715034716</v>
      </c>
      <c r="Y150" s="102">
        <v>0.98965984179917543</v>
      </c>
      <c r="Z150" s="102">
        <v>0.98967951461318593</v>
      </c>
      <c r="AA150" s="102">
        <v>0.98969904100040051</v>
      </c>
      <c r="AB150" s="102">
        <v>0.98971776370077402</v>
      </c>
      <c r="AC150" s="102">
        <v>0.98973506936609235</v>
      </c>
      <c r="AD150" s="102">
        <v>0.98975045657516614</v>
      </c>
      <c r="AE150" s="102">
        <v>0.98976328633631128</v>
      </c>
      <c r="AF150" s="102">
        <v>0.98977324227863128</v>
      </c>
      <c r="AG150" s="102">
        <v>0.98978020268004807</v>
      </c>
      <c r="AH150" s="102">
        <v>0.98978426616374859</v>
      </c>
      <c r="AI150" s="102">
        <v>0.98978547483963208</v>
      </c>
      <c r="AJ150" s="102">
        <v>0.98978402883591499</v>
      </c>
      <c r="AK150" s="102">
        <v>0.98978027997913098</v>
      </c>
      <c r="AL150" s="102">
        <v>0.98977447131920548</v>
      </c>
      <c r="AM150" s="102">
        <v>0.9897667112163373</v>
      </c>
      <c r="AN150" s="102">
        <v>0.98975732846836506</v>
      </c>
      <c r="AO150" s="102">
        <v>0.98974645547881157</v>
      </c>
      <c r="AP150" s="102">
        <v>0.98973407162520233</v>
      </c>
      <c r="AQ150" s="102">
        <v>0.9897204571357876</v>
      </c>
      <c r="AR150" s="102">
        <v>0.98970567197253123</v>
      </c>
      <c r="AS150" s="102">
        <v>0.98968937436476723</v>
      </c>
      <c r="AT150" s="102">
        <v>0.98967164924699702</v>
      </c>
      <c r="AU150" s="102">
        <v>0.98965242935713804</v>
      </c>
      <c r="AV150" s="102">
        <v>0.98963147090428383</v>
      </c>
      <c r="AW150" s="102">
        <v>0.9896083046016565</v>
      </c>
      <c r="AX150" s="102">
        <v>0.98958324070932824</v>
      </c>
      <c r="AY150" s="102">
        <v>0.98955554124281708</v>
      </c>
      <c r="AZ150" s="102">
        <v>0.98952459892409539</v>
      </c>
      <c r="BA150" s="102">
        <v>0.98949007916091958</v>
      </c>
      <c r="BB150" s="102">
        <v>0.98945101610196617</v>
      </c>
      <c r="BC150" s="102">
        <v>0.98940772335332794</v>
      </c>
      <c r="BD150" s="102">
        <v>0.98935891673393683</v>
      </c>
      <c r="BE150" s="102">
        <v>0.98930446864598098</v>
      </c>
      <c r="BF150" s="102">
        <v>0.9892444470230759</v>
      </c>
      <c r="BG150" s="102">
        <v>0.98917800718891757</v>
      </c>
      <c r="BH150" s="102">
        <v>0.98910378875257754</v>
      </c>
      <c r="BI150" s="102">
        <v>0.98902189756048109</v>
      </c>
      <c r="BJ150" s="102">
        <v>0.98892810201036807</v>
      </c>
      <c r="BK150" s="102">
        <v>0.98882145737101645</v>
      </c>
      <c r="BL150" s="102">
        <v>0.98870075399435908</v>
      </c>
      <c r="BM150" s="102">
        <v>0.98856447321737484</v>
      </c>
      <c r="BN150" s="102">
        <v>0.98840812903561848</v>
      </c>
      <c r="BO150" s="102">
        <v>0.98823648058106106</v>
      </c>
      <c r="BP150" s="102">
        <v>0.98804385614728807</v>
      </c>
      <c r="BQ150" s="102">
        <v>0.98783218503468284</v>
      </c>
      <c r="BR150" s="102">
        <v>0.98759316732085722</v>
      </c>
      <c r="BS150" s="102">
        <v>0.98732898510267886</v>
      </c>
      <c r="BT150" s="102">
        <v>0.98703262785089718</v>
      </c>
      <c r="BU150" s="102">
        <v>0.9866976400734071</v>
      </c>
      <c r="BV150" s="102">
        <v>0.9863040879253222</v>
      </c>
      <c r="BW150" s="102">
        <v>0.9858520757734055</v>
      </c>
      <c r="BX150" s="102">
        <v>0.98532502442747527</v>
      </c>
      <c r="BY150" s="102">
        <v>0.98470736511731483</v>
      </c>
      <c r="BZ150" s="102">
        <v>0.98401057170087192</v>
      </c>
      <c r="CA150" s="102">
        <v>0.98324914025881327</v>
      </c>
      <c r="CB150" s="102">
        <v>0.98324914025881327</v>
      </c>
      <c r="CC150" s="104">
        <f t="shared" ref="CC150:DC150" si="124">CB150</f>
        <v>0.98324914025881327</v>
      </c>
      <c r="CD150" s="104">
        <f t="shared" si="124"/>
        <v>0.98324914025881327</v>
      </c>
      <c r="CE150" s="104">
        <f t="shared" si="124"/>
        <v>0.98324914025881327</v>
      </c>
      <c r="CF150" s="104">
        <f t="shared" si="124"/>
        <v>0.98324914025881327</v>
      </c>
      <c r="CG150" s="104">
        <f t="shared" si="124"/>
        <v>0.98324914025881327</v>
      </c>
      <c r="CH150" s="104">
        <f t="shared" si="124"/>
        <v>0.98324914025881327</v>
      </c>
      <c r="CI150" s="104">
        <f t="shared" si="124"/>
        <v>0.98324914025881327</v>
      </c>
      <c r="CJ150" s="104">
        <f t="shared" si="124"/>
        <v>0.98324914025881327</v>
      </c>
      <c r="CK150" s="104">
        <f t="shared" si="124"/>
        <v>0.98324914025881327</v>
      </c>
      <c r="CL150" s="104">
        <f t="shared" si="124"/>
        <v>0.98324914025881327</v>
      </c>
      <c r="CM150" s="104">
        <f t="shared" si="124"/>
        <v>0.98324914025881327</v>
      </c>
      <c r="CN150" s="104">
        <f t="shared" si="124"/>
        <v>0.98324914025881327</v>
      </c>
      <c r="CO150" s="104">
        <f t="shared" si="124"/>
        <v>0.98324914025881327</v>
      </c>
      <c r="CP150" s="104">
        <f t="shared" si="124"/>
        <v>0.98324914025881327</v>
      </c>
      <c r="CQ150" s="104">
        <f t="shared" si="124"/>
        <v>0.98324914025881327</v>
      </c>
      <c r="CR150" s="104">
        <f t="shared" si="124"/>
        <v>0.98324914025881327</v>
      </c>
      <c r="CS150" s="104">
        <f t="shared" si="124"/>
        <v>0.98324914025881327</v>
      </c>
      <c r="CT150" s="104">
        <f t="shared" si="124"/>
        <v>0.98324914025881327</v>
      </c>
      <c r="CU150" s="104">
        <f t="shared" si="124"/>
        <v>0.98324914025881327</v>
      </c>
      <c r="CV150" s="104">
        <f t="shared" si="124"/>
        <v>0.98324914025881327</v>
      </c>
      <c r="CW150" s="104">
        <f t="shared" si="124"/>
        <v>0.98324914025881327</v>
      </c>
      <c r="CX150" s="104">
        <f t="shared" si="124"/>
        <v>0.98324914025881327</v>
      </c>
      <c r="CY150" s="104">
        <f t="shared" si="124"/>
        <v>0.98324914025881327</v>
      </c>
      <c r="CZ150" s="104">
        <f t="shared" si="124"/>
        <v>0.98324914025881327</v>
      </c>
      <c r="DA150" s="104">
        <f t="shared" si="124"/>
        <v>0.98324914025881327</v>
      </c>
      <c r="DB150" s="104">
        <f t="shared" si="124"/>
        <v>0.98324914025881327</v>
      </c>
      <c r="DC150" s="104">
        <f t="shared" si="124"/>
        <v>0.98324914025881327</v>
      </c>
      <c r="DE150" s="100">
        <v>55</v>
      </c>
      <c r="DF150" s="11">
        <v>0.95967148555302095</v>
      </c>
      <c r="DG150" s="11">
        <v>0.96238059313169877</v>
      </c>
      <c r="DH150" s="11">
        <v>0.96546289276217512</v>
      </c>
      <c r="DI150" s="11">
        <v>0.96864766117290013</v>
      </c>
      <c r="DJ150" s="11">
        <v>0.97170474295064824</v>
      </c>
      <c r="DK150" s="11">
        <v>0.97438078477075118</v>
      </c>
      <c r="DL150" s="11">
        <v>0.97641906408783641</v>
      </c>
      <c r="DM150" s="11">
        <v>0.97810020231524641</v>
      </c>
      <c r="DN150" s="11">
        <v>0.97984276841019868</v>
      </c>
      <c r="DO150" s="11">
        <v>0.9815954981930225</v>
      </c>
      <c r="DP150" s="11">
        <v>0.98330593259934318</v>
      </c>
      <c r="DQ150" s="11">
        <v>0.98492167482427506</v>
      </c>
      <c r="DR150" s="11">
        <v>0.98638775300885539</v>
      </c>
      <c r="DS150" s="11">
        <v>0.98764717599795637</v>
      </c>
      <c r="DT150" s="11">
        <v>0.98863788130261765</v>
      </c>
      <c r="DU150" s="11">
        <v>0.98929332206852505</v>
      </c>
      <c r="DV150" s="11">
        <v>0.9895388365543083</v>
      </c>
      <c r="DW150" s="11">
        <v>0.98955253040406854</v>
      </c>
      <c r="DX150" s="11">
        <v>0.98956771785600439</v>
      </c>
      <c r="DY150" s="11">
        <v>0.98958474885432313</v>
      </c>
      <c r="DZ150" s="11">
        <v>0.98960272819460571</v>
      </c>
      <c r="EA150" s="11">
        <v>0.98962106689762819</v>
      </c>
      <c r="EB150" s="11">
        <v>0.98964033715034716</v>
      </c>
      <c r="EC150" s="11">
        <v>0.98965984179917543</v>
      </c>
      <c r="ED150" s="11">
        <v>0.98967951461318593</v>
      </c>
      <c r="EE150" s="11">
        <v>0.98969904100040051</v>
      </c>
      <c r="EF150" s="11">
        <v>0.98971776370077402</v>
      </c>
      <c r="EG150" s="11">
        <v>0.98973506936609235</v>
      </c>
      <c r="EH150" s="11">
        <v>0.98975045657516614</v>
      </c>
      <c r="EI150" s="11">
        <v>0.98976328633631128</v>
      </c>
      <c r="EJ150" s="11">
        <v>0.98977324227863128</v>
      </c>
      <c r="EK150" s="11">
        <v>0.98978020268004807</v>
      </c>
      <c r="EL150" s="11">
        <v>0.98978426616374859</v>
      </c>
      <c r="EM150" s="11">
        <v>0.98978547483963208</v>
      </c>
      <c r="EN150" s="11">
        <v>0.98978402883591499</v>
      </c>
      <c r="EO150" s="11">
        <v>0.98978027997913098</v>
      </c>
      <c r="EP150" s="11">
        <v>0.98977447131920548</v>
      </c>
      <c r="EQ150" s="11">
        <v>0.9897667112163373</v>
      </c>
      <c r="ER150" s="11">
        <v>0.98975732846836506</v>
      </c>
      <c r="ES150" s="11">
        <v>0.98974645547881157</v>
      </c>
      <c r="ET150" s="11">
        <v>0.98973407162520233</v>
      </c>
      <c r="EU150" s="11">
        <v>0.9897204571357876</v>
      </c>
      <c r="EV150" s="11">
        <v>0.98970567197253123</v>
      </c>
      <c r="EW150" s="11">
        <v>0.98968937436476723</v>
      </c>
      <c r="EX150" s="11">
        <v>0.98967164924699702</v>
      </c>
      <c r="EY150" s="11">
        <v>0.98965242935713804</v>
      </c>
      <c r="EZ150" s="11">
        <v>0.98963147090428383</v>
      </c>
      <c r="FA150" s="11">
        <v>0.9896083046016565</v>
      </c>
      <c r="FB150" s="11">
        <v>0.98958324070932824</v>
      </c>
      <c r="FC150" s="11">
        <v>0.98955554124281708</v>
      </c>
      <c r="FD150" s="11">
        <v>0.98952459892409539</v>
      </c>
      <c r="FE150" s="11">
        <v>0.98949007916091958</v>
      </c>
      <c r="FF150" s="11">
        <v>0.98945101610196617</v>
      </c>
      <c r="FG150" s="11">
        <v>0.98940772335332794</v>
      </c>
      <c r="FH150" s="11">
        <v>0.98935891673393683</v>
      </c>
      <c r="FI150" s="11">
        <v>0.98930446864598098</v>
      </c>
      <c r="FJ150" s="11">
        <v>0.9892444470230759</v>
      </c>
      <c r="FK150" s="11">
        <v>0.98917800718891757</v>
      </c>
      <c r="FL150" s="11">
        <v>0.98910378875257754</v>
      </c>
      <c r="FM150" s="11">
        <v>0.98902189756048109</v>
      </c>
      <c r="FN150" s="11">
        <v>0.98892810201036807</v>
      </c>
      <c r="FO150" s="11">
        <v>0.98882145737101645</v>
      </c>
      <c r="FP150" s="11">
        <v>0.98870075399435908</v>
      </c>
      <c r="FQ150" s="11">
        <v>0.98856447321737484</v>
      </c>
      <c r="FR150" s="11">
        <v>0.98840812903561848</v>
      </c>
      <c r="FS150" s="11">
        <v>0.98823648058106106</v>
      </c>
      <c r="FT150" s="11">
        <v>0.98804385614728807</v>
      </c>
      <c r="FU150" s="11">
        <v>0.98783218503468284</v>
      </c>
      <c r="FV150" s="11">
        <v>0.98759316732085722</v>
      </c>
      <c r="FW150" s="11">
        <v>0.98732898510267886</v>
      </c>
      <c r="FX150" s="11">
        <v>0.98703262785089718</v>
      </c>
      <c r="FY150" s="11">
        <v>0.9866976400734071</v>
      </c>
      <c r="FZ150" s="11">
        <v>0.9863040879253222</v>
      </c>
      <c r="GA150" s="11">
        <v>0.9858520757734055</v>
      </c>
      <c r="GB150" s="11">
        <v>0.98532502442747527</v>
      </c>
      <c r="GC150" s="11">
        <v>0.98470736511731483</v>
      </c>
      <c r="GD150" s="11">
        <v>0.98401057170087192</v>
      </c>
      <c r="GE150" s="11">
        <v>0.98324914025881327</v>
      </c>
      <c r="GF150" s="11">
        <v>0.98324914025881327</v>
      </c>
      <c r="GG150" s="104">
        <f t="shared" ref="GG150:HG150" si="125">GF150</f>
        <v>0.98324914025881327</v>
      </c>
      <c r="GH150" s="104">
        <f t="shared" si="125"/>
        <v>0.98324914025881327</v>
      </c>
      <c r="GI150" s="104">
        <f t="shared" si="125"/>
        <v>0.98324914025881327</v>
      </c>
      <c r="GJ150" s="104">
        <f t="shared" si="125"/>
        <v>0.98324914025881327</v>
      </c>
      <c r="GK150" s="104">
        <f t="shared" si="125"/>
        <v>0.98324914025881327</v>
      </c>
      <c r="GL150" s="104">
        <f t="shared" si="125"/>
        <v>0.98324914025881327</v>
      </c>
      <c r="GM150" s="104">
        <f t="shared" si="125"/>
        <v>0.98324914025881327</v>
      </c>
      <c r="GN150" s="104">
        <f t="shared" si="125"/>
        <v>0.98324914025881327</v>
      </c>
      <c r="GO150" s="104">
        <f t="shared" si="125"/>
        <v>0.98324914025881327</v>
      </c>
      <c r="GP150" s="104">
        <f t="shared" si="125"/>
        <v>0.98324914025881327</v>
      </c>
      <c r="GQ150" s="104">
        <f t="shared" si="125"/>
        <v>0.98324914025881327</v>
      </c>
      <c r="GR150" s="104">
        <f t="shared" si="125"/>
        <v>0.98324914025881327</v>
      </c>
      <c r="GS150" s="104">
        <f t="shared" si="125"/>
        <v>0.98324914025881327</v>
      </c>
      <c r="GT150" s="104">
        <f t="shared" si="125"/>
        <v>0.98324914025881327</v>
      </c>
      <c r="GU150" s="104">
        <f t="shared" si="125"/>
        <v>0.98324914025881327</v>
      </c>
      <c r="GV150" s="104">
        <f t="shared" si="125"/>
        <v>0.98324914025881327</v>
      </c>
      <c r="GW150" s="104">
        <f t="shared" si="125"/>
        <v>0.98324914025881327</v>
      </c>
      <c r="GX150" s="104">
        <f t="shared" si="125"/>
        <v>0.98324914025881327</v>
      </c>
      <c r="GY150" s="104">
        <f t="shared" si="125"/>
        <v>0.98324914025881327</v>
      </c>
      <c r="GZ150" s="104">
        <f t="shared" si="125"/>
        <v>0.98324914025881327</v>
      </c>
      <c r="HA150" s="104">
        <f t="shared" si="125"/>
        <v>0.98324914025881327</v>
      </c>
      <c r="HB150" s="104">
        <f t="shared" si="125"/>
        <v>0.98324914025881327</v>
      </c>
      <c r="HC150" s="104">
        <f t="shared" si="125"/>
        <v>0.98324914025881327</v>
      </c>
      <c r="HD150" s="104">
        <f t="shared" si="125"/>
        <v>0.98324914025881327</v>
      </c>
      <c r="HE150" s="104">
        <f t="shared" si="125"/>
        <v>0.98324914025881327</v>
      </c>
      <c r="HF150" s="104">
        <f t="shared" si="125"/>
        <v>0.98324914025881327</v>
      </c>
      <c r="HG150" s="104">
        <f t="shared" si="125"/>
        <v>0.98324914025881327</v>
      </c>
    </row>
    <row r="151" spans="1:215" x14ac:dyDescent="0.2">
      <c r="A151" s="100">
        <v>56</v>
      </c>
      <c r="B151" s="102">
        <v>0.96172608252394642</v>
      </c>
      <c r="C151" s="102">
        <v>0.96403645007021566</v>
      </c>
      <c r="D151" s="102">
        <v>0.96673104107443708</v>
      </c>
      <c r="E151" s="102">
        <v>0.96956136134569892</v>
      </c>
      <c r="F151" s="102">
        <v>0.97232327750188441</v>
      </c>
      <c r="G151" s="102">
        <v>0.97478187624088175</v>
      </c>
      <c r="H151" s="102">
        <v>0.97669763442472324</v>
      </c>
      <c r="I151" s="102">
        <v>0.97831598007201692</v>
      </c>
      <c r="J151" s="102">
        <v>0.98000646917275047</v>
      </c>
      <c r="K151" s="102">
        <v>0.98171459066741718</v>
      </c>
      <c r="L151" s="102">
        <v>0.98338628918784754</v>
      </c>
      <c r="M151" s="102">
        <v>0.98496808760997656</v>
      </c>
      <c r="N151" s="102">
        <v>0.98640431191302802</v>
      </c>
      <c r="O151" s="102">
        <v>0.98763785411514193</v>
      </c>
      <c r="P151" s="102">
        <v>0.98860750374537687</v>
      </c>
      <c r="Q151" s="102">
        <v>0.98924881756679872</v>
      </c>
      <c r="R151" s="102">
        <v>0.98948984338587875</v>
      </c>
      <c r="S151" s="102">
        <v>0.98950496712557445</v>
      </c>
      <c r="T151" s="102">
        <v>0.98952174556869099</v>
      </c>
      <c r="U151" s="102">
        <v>0.98954056602006846</v>
      </c>
      <c r="V151" s="102">
        <v>0.98956043831406493</v>
      </c>
      <c r="W151" s="102">
        <v>0.98958071090939304</v>
      </c>
      <c r="X151" s="102">
        <v>0.98960201683402038</v>
      </c>
      <c r="Y151" s="102">
        <v>0.98962358470227496</v>
      </c>
      <c r="Z151" s="102">
        <v>0.98964534112603442</v>
      </c>
      <c r="AA151" s="102">
        <v>0.98966693781040715</v>
      </c>
      <c r="AB151" s="102">
        <v>0.98968764719514979</v>
      </c>
      <c r="AC151" s="102">
        <v>0.98970679023072705</v>
      </c>
      <c r="AD151" s="102">
        <v>0.98972381165478673</v>
      </c>
      <c r="AE151" s="102">
        <v>0.98973800391418421</v>
      </c>
      <c r="AF151" s="102">
        <v>0.98974901646727276</v>
      </c>
      <c r="AG151" s="102">
        <v>0.98975671421105826</v>
      </c>
      <c r="AH151" s="102">
        <v>0.98976120597029071</v>
      </c>
      <c r="AI151" s="102">
        <v>0.98976253802991865</v>
      </c>
      <c r="AJ151" s="102">
        <v>0.98976093161299528</v>
      </c>
      <c r="AK151" s="102">
        <v>0.98975677589898081</v>
      </c>
      <c r="AL151" s="102">
        <v>0.98975033968430526</v>
      </c>
      <c r="AM151" s="102">
        <v>0.98974174269855597</v>
      </c>
      <c r="AN151" s="102">
        <v>0.98973134869707036</v>
      </c>
      <c r="AO151" s="102">
        <v>0.98971930403575381</v>
      </c>
      <c r="AP151" s="102">
        <v>0.98970558566024336</v>
      </c>
      <c r="AQ151" s="102">
        <v>0.98969050358791877</v>
      </c>
      <c r="AR151" s="102">
        <v>0.98967412397681798</v>
      </c>
      <c r="AS151" s="102">
        <v>0.989656068147168</v>
      </c>
      <c r="AT151" s="102">
        <v>0.98963642983046962</v>
      </c>
      <c r="AU151" s="102">
        <v>0.98961513419838787</v>
      </c>
      <c r="AV151" s="102">
        <v>0.98959191093088572</v>
      </c>
      <c r="AW151" s="102">
        <v>0.98956623986769032</v>
      </c>
      <c r="AX151" s="102">
        <v>0.98953846400025258</v>
      </c>
      <c r="AY151" s="102">
        <v>0.98950776537881191</v>
      </c>
      <c r="AZ151" s="102">
        <v>0.98947347054783197</v>
      </c>
      <c r="BA151" s="102">
        <v>0.98943520787701267</v>
      </c>
      <c r="BB151" s="102">
        <v>0.98939190611132344</v>
      </c>
      <c r="BC151" s="102">
        <v>0.98934391115635401</v>
      </c>
      <c r="BD151" s="102">
        <v>0.98928979831983044</v>
      </c>
      <c r="BE151" s="102">
        <v>0.98922942371902023</v>
      </c>
      <c r="BF151" s="102">
        <v>0.98916285989687625</v>
      </c>
      <c r="BG151" s="102">
        <v>0.9890891672139358</v>
      </c>
      <c r="BH151" s="102">
        <v>0.98900683435860681</v>
      </c>
      <c r="BI151" s="102">
        <v>0.98891597303658407</v>
      </c>
      <c r="BJ151" s="102">
        <v>0.98881188603166115</v>
      </c>
      <c r="BK151" s="102">
        <v>0.98869351751894219</v>
      </c>
      <c r="BL151" s="102">
        <v>0.98855951472261339</v>
      </c>
      <c r="BM151" s="102">
        <v>0.98840818028886956</v>
      </c>
      <c r="BN151" s="102">
        <v>0.98823452095946063</v>
      </c>
      <c r="BO151" s="102">
        <v>0.98804379229428874</v>
      </c>
      <c r="BP151" s="102">
        <v>0.98782967696093826</v>
      </c>
      <c r="BQ151" s="102">
        <v>0.9875942840057329</v>
      </c>
      <c r="BR151" s="102">
        <v>0.9873283607432215</v>
      </c>
      <c r="BS151" s="102">
        <v>0.98703427594600512</v>
      </c>
      <c r="BT151" s="102">
        <v>0.98670418585636654</v>
      </c>
      <c r="BU151" s="102">
        <v>0.98633083165045121</v>
      </c>
      <c r="BV151" s="102">
        <v>0.98589194487988285</v>
      </c>
      <c r="BW151" s="102">
        <v>0.98538747435841445</v>
      </c>
      <c r="BX151" s="102">
        <v>0.98479877320531195</v>
      </c>
      <c r="BY151" s="102">
        <v>0.98410822740768822</v>
      </c>
      <c r="BZ151" s="102">
        <v>0.98332825657720357</v>
      </c>
      <c r="CA151" s="102">
        <v>0.98247459145047999</v>
      </c>
      <c r="CB151" s="102">
        <v>0.98247459145047999</v>
      </c>
      <c r="CC151" s="104">
        <f t="shared" ref="CC151:DC151" si="126">CB151</f>
        <v>0.98247459145047999</v>
      </c>
      <c r="CD151" s="104">
        <f t="shared" si="126"/>
        <v>0.98247459145047999</v>
      </c>
      <c r="CE151" s="104">
        <f t="shared" si="126"/>
        <v>0.98247459145047999</v>
      </c>
      <c r="CF151" s="104">
        <f t="shared" si="126"/>
        <v>0.98247459145047999</v>
      </c>
      <c r="CG151" s="104">
        <f t="shared" si="126"/>
        <v>0.98247459145047999</v>
      </c>
      <c r="CH151" s="104">
        <f t="shared" si="126"/>
        <v>0.98247459145047999</v>
      </c>
      <c r="CI151" s="104">
        <f t="shared" si="126"/>
        <v>0.98247459145047999</v>
      </c>
      <c r="CJ151" s="104">
        <f t="shared" si="126"/>
        <v>0.98247459145047999</v>
      </c>
      <c r="CK151" s="104">
        <f t="shared" si="126"/>
        <v>0.98247459145047999</v>
      </c>
      <c r="CL151" s="104">
        <f t="shared" si="126"/>
        <v>0.98247459145047999</v>
      </c>
      <c r="CM151" s="104">
        <f t="shared" si="126"/>
        <v>0.98247459145047999</v>
      </c>
      <c r="CN151" s="104">
        <f t="shared" si="126"/>
        <v>0.98247459145047999</v>
      </c>
      <c r="CO151" s="104">
        <f t="shared" si="126"/>
        <v>0.98247459145047999</v>
      </c>
      <c r="CP151" s="104">
        <f t="shared" si="126"/>
        <v>0.98247459145047999</v>
      </c>
      <c r="CQ151" s="104">
        <f t="shared" si="126"/>
        <v>0.98247459145047999</v>
      </c>
      <c r="CR151" s="104">
        <f t="shared" si="126"/>
        <v>0.98247459145047999</v>
      </c>
      <c r="CS151" s="104">
        <f t="shared" si="126"/>
        <v>0.98247459145047999</v>
      </c>
      <c r="CT151" s="104">
        <f t="shared" si="126"/>
        <v>0.98247459145047999</v>
      </c>
      <c r="CU151" s="104">
        <f t="shared" si="126"/>
        <v>0.98247459145047999</v>
      </c>
      <c r="CV151" s="104">
        <f t="shared" si="126"/>
        <v>0.98247459145047999</v>
      </c>
      <c r="CW151" s="104">
        <f t="shared" si="126"/>
        <v>0.98247459145047999</v>
      </c>
      <c r="CX151" s="104">
        <f t="shared" si="126"/>
        <v>0.98247459145047999</v>
      </c>
      <c r="CY151" s="104">
        <f t="shared" si="126"/>
        <v>0.98247459145047999</v>
      </c>
      <c r="CZ151" s="104">
        <f t="shared" si="126"/>
        <v>0.98247459145047999</v>
      </c>
      <c r="DA151" s="104">
        <f t="shared" si="126"/>
        <v>0.98247459145047999</v>
      </c>
      <c r="DB151" s="104">
        <f t="shared" si="126"/>
        <v>0.98247459145047999</v>
      </c>
      <c r="DC151" s="104">
        <f t="shared" si="126"/>
        <v>0.98247459145047999</v>
      </c>
      <c r="DE151" s="100">
        <v>56</v>
      </c>
      <c r="DF151" s="11">
        <v>0.96172608252394642</v>
      </c>
      <c r="DG151" s="11">
        <v>0.96403645007021566</v>
      </c>
      <c r="DH151" s="11">
        <v>0.96673104107443708</v>
      </c>
      <c r="DI151" s="11">
        <v>0.96956136134569892</v>
      </c>
      <c r="DJ151" s="11">
        <v>0.97232327750188441</v>
      </c>
      <c r="DK151" s="11">
        <v>0.97478187624088175</v>
      </c>
      <c r="DL151" s="11">
        <v>0.97669763442472324</v>
      </c>
      <c r="DM151" s="11">
        <v>0.97831598007201692</v>
      </c>
      <c r="DN151" s="11">
        <v>0.98000646917275047</v>
      </c>
      <c r="DO151" s="11">
        <v>0.98171459066741718</v>
      </c>
      <c r="DP151" s="11">
        <v>0.98338628918784754</v>
      </c>
      <c r="DQ151" s="11">
        <v>0.98496808760997656</v>
      </c>
      <c r="DR151" s="11">
        <v>0.98640431191302802</v>
      </c>
      <c r="DS151" s="11">
        <v>0.98763785411514193</v>
      </c>
      <c r="DT151" s="11">
        <v>0.98860750374537687</v>
      </c>
      <c r="DU151" s="11">
        <v>0.98924881756679872</v>
      </c>
      <c r="DV151" s="11">
        <v>0.98948984338587875</v>
      </c>
      <c r="DW151" s="11">
        <v>0.98950496712557445</v>
      </c>
      <c r="DX151" s="11">
        <v>0.98952174556869099</v>
      </c>
      <c r="DY151" s="11">
        <v>0.98954056602006846</v>
      </c>
      <c r="DZ151" s="11">
        <v>0.98956043831406493</v>
      </c>
      <c r="EA151" s="11">
        <v>0.98958071090939304</v>
      </c>
      <c r="EB151" s="11">
        <v>0.98960201683402038</v>
      </c>
      <c r="EC151" s="11">
        <v>0.98962358470227496</v>
      </c>
      <c r="ED151" s="11">
        <v>0.98964534112603442</v>
      </c>
      <c r="EE151" s="11">
        <v>0.98966693781040715</v>
      </c>
      <c r="EF151" s="11">
        <v>0.98968764719514979</v>
      </c>
      <c r="EG151" s="11">
        <v>0.98970679023072705</v>
      </c>
      <c r="EH151" s="11">
        <v>0.98972381165478673</v>
      </c>
      <c r="EI151" s="11">
        <v>0.98973800391418421</v>
      </c>
      <c r="EJ151" s="11">
        <v>0.98974901646727276</v>
      </c>
      <c r="EK151" s="11">
        <v>0.98975671421105826</v>
      </c>
      <c r="EL151" s="11">
        <v>0.98976120597029071</v>
      </c>
      <c r="EM151" s="11">
        <v>0.98976253802991865</v>
      </c>
      <c r="EN151" s="11">
        <v>0.98976093161299528</v>
      </c>
      <c r="EO151" s="11">
        <v>0.98975677589898081</v>
      </c>
      <c r="EP151" s="11">
        <v>0.98975033968430526</v>
      </c>
      <c r="EQ151" s="11">
        <v>0.98974174269855597</v>
      </c>
      <c r="ER151" s="11">
        <v>0.98973134869707036</v>
      </c>
      <c r="ES151" s="11">
        <v>0.98971930403575381</v>
      </c>
      <c r="ET151" s="11">
        <v>0.98970558566024336</v>
      </c>
      <c r="EU151" s="11">
        <v>0.98969050358791877</v>
      </c>
      <c r="EV151" s="11">
        <v>0.98967412397681798</v>
      </c>
      <c r="EW151" s="11">
        <v>0.989656068147168</v>
      </c>
      <c r="EX151" s="11">
        <v>0.98963642983046962</v>
      </c>
      <c r="EY151" s="11">
        <v>0.98961513419838787</v>
      </c>
      <c r="EZ151" s="11">
        <v>0.98959191093088572</v>
      </c>
      <c r="FA151" s="11">
        <v>0.98956623986769032</v>
      </c>
      <c r="FB151" s="11">
        <v>0.98953846400025258</v>
      </c>
      <c r="FC151" s="11">
        <v>0.98950776537881191</v>
      </c>
      <c r="FD151" s="11">
        <v>0.98947347054783197</v>
      </c>
      <c r="FE151" s="11">
        <v>0.98943520787701267</v>
      </c>
      <c r="FF151" s="11">
        <v>0.98939190611132344</v>
      </c>
      <c r="FG151" s="11">
        <v>0.98934391115635401</v>
      </c>
      <c r="FH151" s="11">
        <v>0.98928979831983044</v>
      </c>
      <c r="FI151" s="11">
        <v>0.98922942371902023</v>
      </c>
      <c r="FJ151" s="11">
        <v>0.98916285989687625</v>
      </c>
      <c r="FK151" s="11">
        <v>0.9890891672139358</v>
      </c>
      <c r="FL151" s="11">
        <v>0.98900683435860681</v>
      </c>
      <c r="FM151" s="11">
        <v>0.98891597303658407</v>
      </c>
      <c r="FN151" s="11">
        <v>0.98881188603166115</v>
      </c>
      <c r="FO151" s="11">
        <v>0.98869351751894219</v>
      </c>
      <c r="FP151" s="11">
        <v>0.98855951472261339</v>
      </c>
      <c r="FQ151" s="11">
        <v>0.98840818028886956</v>
      </c>
      <c r="FR151" s="11">
        <v>0.98823452095946063</v>
      </c>
      <c r="FS151" s="11">
        <v>0.98804379229428874</v>
      </c>
      <c r="FT151" s="11">
        <v>0.98782967696093826</v>
      </c>
      <c r="FU151" s="11">
        <v>0.9875942840057329</v>
      </c>
      <c r="FV151" s="11">
        <v>0.9873283607432215</v>
      </c>
      <c r="FW151" s="11">
        <v>0.98703427594600512</v>
      </c>
      <c r="FX151" s="11">
        <v>0.98670418585636654</v>
      </c>
      <c r="FY151" s="11">
        <v>0.98633083165045121</v>
      </c>
      <c r="FZ151" s="11">
        <v>0.98589194487988285</v>
      </c>
      <c r="GA151" s="11">
        <v>0.98538747435841445</v>
      </c>
      <c r="GB151" s="11">
        <v>0.98479877320531195</v>
      </c>
      <c r="GC151" s="11">
        <v>0.98410822740768822</v>
      </c>
      <c r="GD151" s="11">
        <v>0.98332825657720357</v>
      </c>
      <c r="GE151" s="11">
        <v>0.98247459145047999</v>
      </c>
      <c r="GF151" s="11">
        <v>0.98247459145047999</v>
      </c>
      <c r="GG151" s="104">
        <f t="shared" ref="GG151:HG151" si="127">GF151</f>
        <v>0.98247459145047999</v>
      </c>
      <c r="GH151" s="104">
        <f t="shared" si="127"/>
        <v>0.98247459145047999</v>
      </c>
      <c r="GI151" s="104">
        <f t="shared" si="127"/>
        <v>0.98247459145047999</v>
      </c>
      <c r="GJ151" s="104">
        <f t="shared" si="127"/>
        <v>0.98247459145047999</v>
      </c>
      <c r="GK151" s="104">
        <f t="shared" si="127"/>
        <v>0.98247459145047999</v>
      </c>
      <c r="GL151" s="104">
        <f t="shared" si="127"/>
        <v>0.98247459145047999</v>
      </c>
      <c r="GM151" s="104">
        <f t="shared" si="127"/>
        <v>0.98247459145047999</v>
      </c>
      <c r="GN151" s="104">
        <f t="shared" si="127"/>
        <v>0.98247459145047999</v>
      </c>
      <c r="GO151" s="104">
        <f t="shared" si="127"/>
        <v>0.98247459145047999</v>
      </c>
      <c r="GP151" s="104">
        <f t="shared" si="127"/>
        <v>0.98247459145047999</v>
      </c>
      <c r="GQ151" s="104">
        <f t="shared" si="127"/>
        <v>0.98247459145047999</v>
      </c>
      <c r="GR151" s="104">
        <f t="shared" si="127"/>
        <v>0.98247459145047999</v>
      </c>
      <c r="GS151" s="104">
        <f t="shared" si="127"/>
        <v>0.98247459145047999</v>
      </c>
      <c r="GT151" s="104">
        <f t="shared" si="127"/>
        <v>0.98247459145047999</v>
      </c>
      <c r="GU151" s="104">
        <f t="shared" si="127"/>
        <v>0.98247459145047999</v>
      </c>
      <c r="GV151" s="104">
        <f t="shared" si="127"/>
        <v>0.98247459145047999</v>
      </c>
      <c r="GW151" s="104">
        <f t="shared" si="127"/>
        <v>0.98247459145047999</v>
      </c>
      <c r="GX151" s="104">
        <f t="shared" si="127"/>
        <v>0.98247459145047999</v>
      </c>
      <c r="GY151" s="104">
        <f t="shared" si="127"/>
        <v>0.98247459145047999</v>
      </c>
      <c r="GZ151" s="104">
        <f t="shared" si="127"/>
        <v>0.98247459145047999</v>
      </c>
      <c r="HA151" s="104">
        <f t="shared" si="127"/>
        <v>0.98247459145047999</v>
      </c>
      <c r="HB151" s="104">
        <f t="shared" si="127"/>
        <v>0.98247459145047999</v>
      </c>
      <c r="HC151" s="104">
        <f t="shared" si="127"/>
        <v>0.98247459145047999</v>
      </c>
      <c r="HD151" s="104">
        <f t="shared" si="127"/>
        <v>0.98247459145047999</v>
      </c>
      <c r="HE151" s="104">
        <f t="shared" si="127"/>
        <v>0.98247459145047999</v>
      </c>
      <c r="HF151" s="104">
        <f t="shared" si="127"/>
        <v>0.98247459145047999</v>
      </c>
      <c r="HG151" s="104">
        <f t="shared" si="127"/>
        <v>0.98247459145047999</v>
      </c>
    </row>
    <row r="152" spans="1:215" x14ac:dyDescent="0.2">
      <c r="A152" s="100">
        <v>57</v>
      </c>
      <c r="B152" s="102">
        <v>0.96395965268371886</v>
      </c>
      <c r="C152" s="102">
        <v>0.96584152771769027</v>
      </c>
      <c r="D152" s="102">
        <v>0.96811857596686923</v>
      </c>
      <c r="E152" s="102">
        <v>0.97056269264455819</v>
      </c>
      <c r="F152" s="102">
        <v>0.97299819463274828</v>
      </c>
      <c r="G152" s="102">
        <v>0.97521447236478076</v>
      </c>
      <c r="H152" s="102">
        <v>0.97699105179498758</v>
      </c>
      <c r="I152" s="102">
        <v>0.97853590303467752</v>
      </c>
      <c r="J152" s="102">
        <v>0.98016708306879052</v>
      </c>
      <c r="K152" s="102">
        <v>0.98182644172059697</v>
      </c>
      <c r="L152" s="102">
        <v>0.98345685947206585</v>
      </c>
      <c r="M152" s="102">
        <v>0.98500352360794019</v>
      </c>
      <c r="N152" s="102">
        <v>0.98640980832789749</v>
      </c>
      <c r="O152" s="102">
        <v>0.98761830270706097</v>
      </c>
      <c r="P152" s="102">
        <v>0.9885680883928234</v>
      </c>
      <c r="Q152" s="102">
        <v>0.98919627714059621</v>
      </c>
      <c r="R152" s="102">
        <v>0.98943335314599146</v>
      </c>
      <c r="S152" s="102">
        <v>0.98945012419884659</v>
      </c>
      <c r="T152" s="102">
        <v>0.98946873584120709</v>
      </c>
      <c r="U152" s="102">
        <v>0.9894896184661075</v>
      </c>
      <c r="V152" s="102">
        <v>0.98951167242379867</v>
      </c>
      <c r="W152" s="102">
        <v>0.98953417403844324</v>
      </c>
      <c r="X152" s="102">
        <v>0.98955782649236612</v>
      </c>
      <c r="Y152" s="102">
        <v>0.98958177279960513</v>
      </c>
      <c r="Z152" s="102">
        <v>0.98960593131317875</v>
      </c>
      <c r="AA152" s="102">
        <v>0.98962991486253526</v>
      </c>
      <c r="AB152" s="102">
        <v>0.98965291480345929</v>
      </c>
      <c r="AC152" s="102">
        <v>0.98967417630129095</v>
      </c>
      <c r="AD152" s="102">
        <v>0.98969308198179318</v>
      </c>
      <c r="AE152" s="102">
        <v>0.98970884520117541</v>
      </c>
      <c r="AF152" s="102">
        <v>0.98972107598682546</v>
      </c>
      <c r="AG152" s="102">
        <v>0.98972962378207585</v>
      </c>
      <c r="AH152" s="102">
        <v>0.98973460915879874</v>
      </c>
      <c r="AI152" s="102">
        <v>0.98973608319906559</v>
      </c>
      <c r="AJ152" s="102">
        <v>0.98973429143932401</v>
      </c>
      <c r="AK152" s="102">
        <v>0.98972966612630608</v>
      </c>
      <c r="AL152" s="102">
        <v>0.98972250573842424</v>
      </c>
      <c r="AM152" s="102">
        <v>0.98971294310629687</v>
      </c>
      <c r="AN152" s="102">
        <v>0.98970138229337101</v>
      </c>
      <c r="AO152" s="102">
        <v>0.98968798573639494</v>
      </c>
      <c r="AP152" s="102">
        <v>0.98967272756326696</v>
      </c>
      <c r="AQ152" s="102">
        <v>0.98965595213968927</v>
      </c>
      <c r="AR152" s="102">
        <v>0.98963773275788014</v>
      </c>
      <c r="AS152" s="102">
        <v>0.98961764814702735</v>
      </c>
      <c r="AT152" s="102">
        <v>0.98959580216867149</v>
      </c>
      <c r="AU152" s="102">
        <v>0.98957211124633049</v>
      </c>
      <c r="AV152" s="102">
        <v>0.98954627443536924</v>
      </c>
      <c r="AW152" s="102">
        <v>0.98951771285930401</v>
      </c>
      <c r="AX152" s="102">
        <v>0.98948680723578641</v>
      </c>
      <c r="AY152" s="102">
        <v>0.98945264732419702</v>
      </c>
      <c r="AZ152" s="102">
        <v>0.98941448326980852</v>
      </c>
      <c r="BA152" s="102">
        <v>0.98937190065073832</v>
      </c>
      <c r="BB152" s="102">
        <v>0.989323706519044</v>
      </c>
      <c r="BC152" s="102">
        <v>0.98927028396209871</v>
      </c>
      <c r="BD152" s="102">
        <v>0.98921004604034579</v>
      </c>
      <c r="BE152" s="102">
        <v>0.98914282993471081</v>
      </c>
      <c r="BF152" s="102">
        <v>0.98906871334900848</v>
      </c>
      <c r="BG152" s="102">
        <v>0.98898664684436788</v>
      </c>
      <c r="BH152" s="102">
        <v>0.98889494472105277</v>
      </c>
      <c r="BI152" s="102">
        <v>0.98879372512022101</v>
      </c>
      <c r="BJ152" s="102">
        <v>0.98867775302854388</v>
      </c>
      <c r="BK152" s="102">
        <v>0.98854584389013311</v>
      </c>
      <c r="BL152" s="102">
        <v>0.98839647902865291</v>
      </c>
      <c r="BM152" s="102">
        <v>0.98822775401585716</v>
      </c>
      <c r="BN152" s="102">
        <v>0.98803408889256927</v>
      </c>
      <c r="BO152" s="102">
        <v>0.98782131099437376</v>
      </c>
      <c r="BP152" s="102">
        <v>0.98758235596762056</v>
      </c>
      <c r="BQ152" s="102">
        <v>0.98731953849466347</v>
      </c>
      <c r="BR152" s="102">
        <v>0.98702250299508865</v>
      </c>
      <c r="BS152" s="102">
        <v>0.98669383054840465</v>
      </c>
      <c r="BT152" s="102">
        <v>0.98632471109496944</v>
      </c>
      <c r="BU152" s="102">
        <v>0.98590695205700862</v>
      </c>
      <c r="BV152" s="102">
        <v>0.98541557946573277</v>
      </c>
      <c r="BW152" s="102">
        <v>0.98485035158766199</v>
      </c>
      <c r="BX152" s="102">
        <v>0.98419021728611267</v>
      </c>
      <c r="BY152" s="102">
        <v>0.98341517799020239</v>
      </c>
      <c r="BZ152" s="102">
        <v>0.98253872323683444</v>
      </c>
      <c r="CA152" s="102">
        <v>0.98157798315757072</v>
      </c>
      <c r="CB152" s="102">
        <v>0.98157798315757072</v>
      </c>
      <c r="CC152" s="104">
        <f t="shared" ref="CC152:DC152" si="128">CB152</f>
        <v>0.98157798315757072</v>
      </c>
      <c r="CD152" s="104">
        <f t="shared" si="128"/>
        <v>0.98157798315757072</v>
      </c>
      <c r="CE152" s="104">
        <f t="shared" si="128"/>
        <v>0.98157798315757072</v>
      </c>
      <c r="CF152" s="104">
        <f t="shared" si="128"/>
        <v>0.98157798315757072</v>
      </c>
      <c r="CG152" s="104">
        <f t="shared" si="128"/>
        <v>0.98157798315757072</v>
      </c>
      <c r="CH152" s="104">
        <f t="shared" si="128"/>
        <v>0.98157798315757072</v>
      </c>
      <c r="CI152" s="104">
        <f t="shared" si="128"/>
        <v>0.98157798315757072</v>
      </c>
      <c r="CJ152" s="104">
        <f t="shared" si="128"/>
        <v>0.98157798315757072</v>
      </c>
      <c r="CK152" s="104">
        <f t="shared" si="128"/>
        <v>0.98157798315757072</v>
      </c>
      <c r="CL152" s="104">
        <f t="shared" si="128"/>
        <v>0.98157798315757072</v>
      </c>
      <c r="CM152" s="104">
        <f t="shared" si="128"/>
        <v>0.98157798315757072</v>
      </c>
      <c r="CN152" s="104">
        <f t="shared" si="128"/>
        <v>0.98157798315757072</v>
      </c>
      <c r="CO152" s="104">
        <f t="shared" si="128"/>
        <v>0.98157798315757072</v>
      </c>
      <c r="CP152" s="104">
        <f t="shared" si="128"/>
        <v>0.98157798315757072</v>
      </c>
      <c r="CQ152" s="104">
        <f t="shared" si="128"/>
        <v>0.98157798315757072</v>
      </c>
      <c r="CR152" s="104">
        <f t="shared" si="128"/>
        <v>0.98157798315757072</v>
      </c>
      <c r="CS152" s="104">
        <f t="shared" si="128"/>
        <v>0.98157798315757072</v>
      </c>
      <c r="CT152" s="104">
        <f t="shared" si="128"/>
        <v>0.98157798315757072</v>
      </c>
      <c r="CU152" s="104">
        <f t="shared" si="128"/>
        <v>0.98157798315757072</v>
      </c>
      <c r="CV152" s="104">
        <f t="shared" si="128"/>
        <v>0.98157798315757072</v>
      </c>
      <c r="CW152" s="104">
        <f t="shared" si="128"/>
        <v>0.98157798315757072</v>
      </c>
      <c r="CX152" s="104">
        <f t="shared" si="128"/>
        <v>0.98157798315757072</v>
      </c>
      <c r="CY152" s="104">
        <f t="shared" si="128"/>
        <v>0.98157798315757072</v>
      </c>
      <c r="CZ152" s="104">
        <f t="shared" si="128"/>
        <v>0.98157798315757072</v>
      </c>
      <c r="DA152" s="104">
        <f t="shared" si="128"/>
        <v>0.98157798315757072</v>
      </c>
      <c r="DB152" s="104">
        <f t="shared" si="128"/>
        <v>0.98157798315757072</v>
      </c>
      <c r="DC152" s="104">
        <f t="shared" si="128"/>
        <v>0.98157798315757072</v>
      </c>
      <c r="DE152" s="100">
        <v>57</v>
      </c>
      <c r="DF152" s="11">
        <v>0.96395965268371886</v>
      </c>
      <c r="DG152" s="11">
        <v>0.96584152771769027</v>
      </c>
      <c r="DH152" s="11">
        <v>0.96811857596686923</v>
      </c>
      <c r="DI152" s="11">
        <v>0.97056269264455819</v>
      </c>
      <c r="DJ152" s="11">
        <v>0.97299819463274828</v>
      </c>
      <c r="DK152" s="11">
        <v>0.97521447236478076</v>
      </c>
      <c r="DL152" s="11">
        <v>0.97699105179498758</v>
      </c>
      <c r="DM152" s="11">
        <v>0.97853590303467752</v>
      </c>
      <c r="DN152" s="11">
        <v>0.98016708306879052</v>
      </c>
      <c r="DO152" s="11">
        <v>0.98182644172059697</v>
      </c>
      <c r="DP152" s="11">
        <v>0.98345685947206585</v>
      </c>
      <c r="DQ152" s="11">
        <v>0.98500352360794019</v>
      </c>
      <c r="DR152" s="11">
        <v>0.98640980832789749</v>
      </c>
      <c r="DS152" s="11">
        <v>0.98761830270706097</v>
      </c>
      <c r="DT152" s="11">
        <v>0.9885680883928234</v>
      </c>
      <c r="DU152" s="11">
        <v>0.98919627714059621</v>
      </c>
      <c r="DV152" s="11">
        <v>0.98943335314599146</v>
      </c>
      <c r="DW152" s="11">
        <v>0.98945012419884659</v>
      </c>
      <c r="DX152" s="11">
        <v>0.98946873584120709</v>
      </c>
      <c r="DY152" s="11">
        <v>0.9894896184661075</v>
      </c>
      <c r="DZ152" s="11">
        <v>0.98951167242379867</v>
      </c>
      <c r="EA152" s="11">
        <v>0.98953417403844324</v>
      </c>
      <c r="EB152" s="11">
        <v>0.98955782649236612</v>
      </c>
      <c r="EC152" s="11">
        <v>0.98958177279960513</v>
      </c>
      <c r="ED152" s="11">
        <v>0.98960593131317875</v>
      </c>
      <c r="EE152" s="11">
        <v>0.98962991486253526</v>
      </c>
      <c r="EF152" s="11">
        <v>0.98965291480345929</v>
      </c>
      <c r="EG152" s="11">
        <v>0.98967417630129095</v>
      </c>
      <c r="EH152" s="11">
        <v>0.98969308198179318</v>
      </c>
      <c r="EI152" s="11">
        <v>0.98970884520117541</v>
      </c>
      <c r="EJ152" s="11">
        <v>0.98972107598682546</v>
      </c>
      <c r="EK152" s="11">
        <v>0.98972962378207585</v>
      </c>
      <c r="EL152" s="11">
        <v>0.98973460915879874</v>
      </c>
      <c r="EM152" s="11">
        <v>0.98973608319906559</v>
      </c>
      <c r="EN152" s="11">
        <v>0.98973429143932401</v>
      </c>
      <c r="EO152" s="11">
        <v>0.98972966612630608</v>
      </c>
      <c r="EP152" s="11">
        <v>0.98972250573842424</v>
      </c>
      <c r="EQ152" s="11">
        <v>0.98971294310629687</v>
      </c>
      <c r="ER152" s="11">
        <v>0.98970138229337101</v>
      </c>
      <c r="ES152" s="11">
        <v>0.98968798573639494</v>
      </c>
      <c r="ET152" s="11">
        <v>0.98967272756326696</v>
      </c>
      <c r="EU152" s="11">
        <v>0.98965595213968927</v>
      </c>
      <c r="EV152" s="11">
        <v>0.98963773275788014</v>
      </c>
      <c r="EW152" s="11">
        <v>0.98961764814702735</v>
      </c>
      <c r="EX152" s="11">
        <v>0.98959580216867149</v>
      </c>
      <c r="EY152" s="11">
        <v>0.98957211124633049</v>
      </c>
      <c r="EZ152" s="11">
        <v>0.98954627443536924</v>
      </c>
      <c r="FA152" s="11">
        <v>0.98951771285930401</v>
      </c>
      <c r="FB152" s="11">
        <v>0.98948680723578641</v>
      </c>
      <c r="FC152" s="11">
        <v>0.98945264732419702</v>
      </c>
      <c r="FD152" s="11">
        <v>0.98941448326980852</v>
      </c>
      <c r="FE152" s="11">
        <v>0.98937190065073832</v>
      </c>
      <c r="FF152" s="11">
        <v>0.989323706519044</v>
      </c>
      <c r="FG152" s="11">
        <v>0.98927028396209871</v>
      </c>
      <c r="FH152" s="11">
        <v>0.98921004604034579</v>
      </c>
      <c r="FI152" s="11">
        <v>0.98914282993471081</v>
      </c>
      <c r="FJ152" s="11">
        <v>0.98906871334900848</v>
      </c>
      <c r="FK152" s="11">
        <v>0.98898664684436788</v>
      </c>
      <c r="FL152" s="11">
        <v>0.98889494472105277</v>
      </c>
      <c r="FM152" s="11">
        <v>0.98879372512022101</v>
      </c>
      <c r="FN152" s="11">
        <v>0.98867775302854388</v>
      </c>
      <c r="FO152" s="11">
        <v>0.98854584389013311</v>
      </c>
      <c r="FP152" s="11">
        <v>0.98839647902865291</v>
      </c>
      <c r="FQ152" s="11">
        <v>0.98822775401585716</v>
      </c>
      <c r="FR152" s="11">
        <v>0.98803408889256927</v>
      </c>
      <c r="FS152" s="11">
        <v>0.98782131099437376</v>
      </c>
      <c r="FT152" s="11">
        <v>0.98758235596762056</v>
      </c>
      <c r="FU152" s="11">
        <v>0.98731953849466347</v>
      </c>
      <c r="FV152" s="11">
        <v>0.98702250299508865</v>
      </c>
      <c r="FW152" s="11">
        <v>0.98669383054840465</v>
      </c>
      <c r="FX152" s="11">
        <v>0.98632471109496944</v>
      </c>
      <c r="FY152" s="11">
        <v>0.98590695205700862</v>
      </c>
      <c r="FZ152" s="11">
        <v>0.98541557946573277</v>
      </c>
      <c r="GA152" s="11">
        <v>0.98485035158766199</v>
      </c>
      <c r="GB152" s="11">
        <v>0.98419021728611267</v>
      </c>
      <c r="GC152" s="11">
        <v>0.98341517799020239</v>
      </c>
      <c r="GD152" s="11">
        <v>0.98253872323683444</v>
      </c>
      <c r="GE152" s="11">
        <v>0.98157798315757072</v>
      </c>
      <c r="GF152" s="11">
        <v>0.98157798315757072</v>
      </c>
      <c r="GG152" s="104">
        <f t="shared" ref="GG152:HG152" si="129">GF152</f>
        <v>0.98157798315757072</v>
      </c>
      <c r="GH152" s="104">
        <f t="shared" si="129"/>
        <v>0.98157798315757072</v>
      </c>
      <c r="GI152" s="104">
        <f t="shared" si="129"/>
        <v>0.98157798315757072</v>
      </c>
      <c r="GJ152" s="104">
        <f t="shared" si="129"/>
        <v>0.98157798315757072</v>
      </c>
      <c r="GK152" s="104">
        <f t="shared" si="129"/>
        <v>0.98157798315757072</v>
      </c>
      <c r="GL152" s="104">
        <f t="shared" si="129"/>
        <v>0.98157798315757072</v>
      </c>
      <c r="GM152" s="104">
        <f t="shared" si="129"/>
        <v>0.98157798315757072</v>
      </c>
      <c r="GN152" s="104">
        <f t="shared" si="129"/>
        <v>0.98157798315757072</v>
      </c>
      <c r="GO152" s="104">
        <f t="shared" si="129"/>
        <v>0.98157798315757072</v>
      </c>
      <c r="GP152" s="104">
        <f t="shared" si="129"/>
        <v>0.98157798315757072</v>
      </c>
      <c r="GQ152" s="104">
        <f t="shared" si="129"/>
        <v>0.98157798315757072</v>
      </c>
      <c r="GR152" s="104">
        <f t="shared" si="129"/>
        <v>0.98157798315757072</v>
      </c>
      <c r="GS152" s="104">
        <f t="shared" si="129"/>
        <v>0.98157798315757072</v>
      </c>
      <c r="GT152" s="104">
        <f t="shared" si="129"/>
        <v>0.98157798315757072</v>
      </c>
      <c r="GU152" s="104">
        <f t="shared" si="129"/>
        <v>0.98157798315757072</v>
      </c>
      <c r="GV152" s="104">
        <f t="shared" si="129"/>
        <v>0.98157798315757072</v>
      </c>
      <c r="GW152" s="104">
        <f t="shared" si="129"/>
        <v>0.98157798315757072</v>
      </c>
      <c r="GX152" s="104">
        <f t="shared" si="129"/>
        <v>0.98157798315757072</v>
      </c>
      <c r="GY152" s="104">
        <f t="shared" si="129"/>
        <v>0.98157798315757072</v>
      </c>
      <c r="GZ152" s="104">
        <f t="shared" si="129"/>
        <v>0.98157798315757072</v>
      </c>
      <c r="HA152" s="104">
        <f t="shared" si="129"/>
        <v>0.98157798315757072</v>
      </c>
      <c r="HB152" s="104">
        <f t="shared" si="129"/>
        <v>0.98157798315757072</v>
      </c>
      <c r="HC152" s="104">
        <f t="shared" si="129"/>
        <v>0.98157798315757072</v>
      </c>
      <c r="HD152" s="104">
        <f t="shared" si="129"/>
        <v>0.98157798315757072</v>
      </c>
      <c r="HE152" s="104">
        <f t="shared" si="129"/>
        <v>0.98157798315757072</v>
      </c>
      <c r="HF152" s="104">
        <f t="shared" si="129"/>
        <v>0.98157798315757072</v>
      </c>
      <c r="HG152" s="104">
        <f t="shared" si="129"/>
        <v>0.98157798315757072</v>
      </c>
    </row>
    <row r="153" spans="1:215" x14ac:dyDescent="0.2">
      <c r="A153" s="100">
        <v>58</v>
      </c>
      <c r="B153" s="102">
        <v>0.96638194990040083</v>
      </c>
      <c r="C153" s="102">
        <v>0.96780987971542565</v>
      </c>
      <c r="D153" s="102">
        <v>0.96964404263620385</v>
      </c>
      <c r="E153" s="102">
        <v>0.97167850267174916</v>
      </c>
      <c r="F153" s="102">
        <v>0.97376362466803934</v>
      </c>
      <c r="G153" s="102">
        <v>0.975714515341085</v>
      </c>
      <c r="H153" s="102">
        <v>0.97733452807233034</v>
      </c>
      <c r="I153" s="102">
        <v>0.97879313687411929</v>
      </c>
      <c r="J153" s="102">
        <v>0.98035498525120224</v>
      </c>
      <c r="K153" s="102">
        <v>0.98195884670982814</v>
      </c>
      <c r="L153" s="102">
        <v>0.98354405909358855</v>
      </c>
      <c r="M153" s="102">
        <v>0.98505317302185214</v>
      </c>
      <c r="N153" s="102">
        <v>0.98642832322921004</v>
      </c>
      <c r="O153" s="102">
        <v>0.98761149197587017</v>
      </c>
      <c r="P153" s="102">
        <v>0.98854175778809517</v>
      </c>
      <c r="Q153" s="102">
        <v>0.98915720380749106</v>
      </c>
      <c r="R153" s="102">
        <v>0.98939026859453993</v>
      </c>
      <c r="S153" s="102">
        <v>0.98940829310717771</v>
      </c>
      <c r="T153" s="102">
        <v>0.98942830026529682</v>
      </c>
      <c r="U153" s="102">
        <v>0.9894507533469219</v>
      </c>
      <c r="V153" s="102">
        <v>0.98947446921726423</v>
      </c>
      <c r="W153" s="102">
        <v>0.98949866918587159</v>
      </c>
      <c r="X153" s="102">
        <v>0.9895241099478157</v>
      </c>
      <c r="Y153" s="102">
        <v>0.98954986921132349</v>
      </c>
      <c r="Z153" s="102">
        <v>0.9895758590166045</v>
      </c>
      <c r="AA153" s="102">
        <v>0.98960166251019077</v>
      </c>
      <c r="AB153" s="102">
        <v>0.9896264091502639</v>
      </c>
      <c r="AC153" s="102">
        <v>0.98964928623802884</v>
      </c>
      <c r="AD153" s="102">
        <v>0.98966962895982746</v>
      </c>
      <c r="AE153" s="102">
        <v>0.98968659027042816</v>
      </c>
      <c r="AF153" s="102">
        <v>0.98969975005743493</v>
      </c>
      <c r="AG153" s="102">
        <v>0.98970894592464487</v>
      </c>
      <c r="AH153" s="102">
        <v>0.98971430737062527</v>
      </c>
      <c r="AI153" s="102">
        <v>0.98971588910072916</v>
      </c>
      <c r="AJ153" s="102">
        <v>0.98971395517515204</v>
      </c>
      <c r="AK153" s="102">
        <v>0.98970897068453145</v>
      </c>
      <c r="AL153" s="102">
        <v>0.98970125673640785</v>
      </c>
      <c r="AM153" s="102">
        <v>0.98969095613635816</v>
      </c>
      <c r="AN153" s="102">
        <v>0.98967850369333776</v>
      </c>
      <c r="AO153" s="102">
        <v>0.9896640740950583</v>
      </c>
      <c r="AP153" s="102">
        <v>0.98964763929154564</v>
      </c>
      <c r="AQ153" s="102">
        <v>0.98962956984745554</v>
      </c>
      <c r="AR153" s="102">
        <v>0.98960994447518558</v>
      </c>
      <c r="AS153" s="102">
        <v>0.98958830934863862</v>
      </c>
      <c r="AT153" s="102">
        <v>0.9895647760280879</v>
      </c>
      <c r="AU153" s="102">
        <v>0.98953925421444999</v>
      </c>
      <c r="AV153" s="102">
        <v>0.98951141953066701</v>
      </c>
      <c r="AW153" s="102">
        <v>0.98948064819635428</v>
      </c>
      <c r="AX153" s="102">
        <v>0.98944734967406656</v>
      </c>
      <c r="AY153" s="102">
        <v>0.98941054314685883</v>
      </c>
      <c r="AZ153" s="102">
        <v>0.98936942029187025</v>
      </c>
      <c r="BA153" s="102">
        <v>0.98932353387088479</v>
      </c>
      <c r="BB153" s="102">
        <v>0.98927159778662632</v>
      </c>
      <c r="BC153" s="102">
        <v>0.98921402335981112</v>
      </c>
      <c r="BD153" s="102">
        <v>0.98914909941534424</v>
      </c>
      <c r="BE153" s="102">
        <v>0.98907664835974873</v>
      </c>
      <c r="BF153" s="102">
        <v>0.98899675151393218</v>
      </c>
      <c r="BG153" s="102">
        <v>0.98890827506150047</v>
      </c>
      <c r="BH153" s="102">
        <v>0.9888093995216688</v>
      </c>
      <c r="BI153" s="102">
        <v>0.98870024728126571</v>
      </c>
      <c r="BJ153" s="102">
        <v>0.98857517120829586</v>
      </c>
      <c r="BK153" s="102">
        <v>0.98843288724632838</v>
      </c>
      <c r="BL153" s="102">
        <v>0.98827174838833942</v>
      </c>
      <c r="BM153" s="102">
        <v>0.98808969012775716</v>
      </c>
      <c r="BN153" s="102">
        <v>0.98788068126024997</v>
      </c>
      <c r="BO153" s="102">
        <v>0.98765098398496975</v>
      </c>
      <c r="BP153" s="102">
        <v>0.98739295885462264</v>
      </c>
      <c r="BQ153" s="102">
        <v>0.9871090741328834</v>
      </c>
      <c r="BR153" s="102">
        <v>0.9867881241886981</v>
      </c>
      <c r="BS153" s="102">
        <v>0.98643284614296867</v>
      </c>
      <c r="BT153" s="102">
        <v>0.98603368166087224</v>
      </c>
      <c r="BU153" s="102">
        <v>0.98558171088308066</v>
      </c>
      <c r="BV153" s="102">
        <v>0.98504986868552991</v>
      </c>
      <c r="BW153" s="102">
        <v>0.98443774583787524</v>
      </c>
      <c r="BX153" s="102">
        <v>0.98372241729854981</v>
      </c>
      <c r="BY153" s="102">
        <v>0.98288201371302519</v>
      </c>
      <c r="BZ153" s="102">
        <v>0.98193080150132295</v>
      </c>
      <c r="CA153" s="102">
        <v>0.98088693283752293</v>
      </c>
      <c r="CB153" s="102">
        <v>0.98088693283752293</v>
      </c>
      <c r="CC153" s="104">
        <f t="shared" ref="CC153:DC153" si="130">CB153</f>
        <v>0.98088693283752293</v>
      </c>
      <c r="CD153" s="104">
        <f t="shared" si="130"/>
        <v>0.98088693283752293</v>
      </c>
      <c r="CE153" s="104">
        <f t="shared" si="130"/>
        <v>0.98088693283752293</v>
      </c>
      <c r="CF153" s="104">
        <f t="shared" si="130"/>
        <v>0.98088693283752293</v>
      </c>
      <c r="CG153" s="104">
        <f t="shared" si="130"/>
        <v>0.98088693283752293</v>
      </c>
      <c r="CH153" s="104">
        <f t="shared" si="130"/>
        <v>0.98088693283752293</v>
      </c>
      <c r="CI153" s="104">
        <f t="shared" si="130"/>
        <v>0.98088693283752293</v>
      </c>
      <c r="CJ153" s="104">
        <f t="shared" si="130"/>
        <v>0.98088693283752293</v>
      </c>
      <c r="CK153" s="104">
        <f t="shared" si="130"/>
        <v>0.98088693283752293</v>
      </c>
      <c r="CL153" s="104">
        <f t="shared" si="130"/>
        <v>0.98088693283752293</v>
      </c>
      <c r="CM153" s="104">
        <f t="shared" si="130"/>
        <v>0.98088693283752293</v>
      </c>
      <c r="CN153" s="104">
        <f t="shared" si="130"/>
        <v>0.98088693283752293</v>
      </c>
      <c r="CO153" s="104">
        <f t="shared" si="130"/>
        <v>0.98088693283752293</v>
      </c>
      <c r="CP153" s="104">
        <f t="shared" si="130"/>
        <v>0.98088693283752293</v>
      </c>
      <c r="CQ153" s="104">
        <f t="shared" si="130"/>
        <v>0.98088693283752293</v>
      </c>
      <c r="CR153" s="104">
        <f t="shared" si="130"/>
        <v>0.98088693283752293</v>
      </c>
      <c r="CS153" s="104">
        <f t="shared" si="130"/>
        <v>0.98088693283752293</v>
      </c>
      <c r="CT153" s="104">
        <f t="shared" si="130"/>
        <v>0.98088693283752293</v>
      </c>
      <c r="CU153" s="104">
        <f t="shared" si="130"/>
        <v>0.98088693283752293</v>
      </c>
      <c r="CV153" s="104">
        <f t="shared" si="130"/>
        <v>0.98088693283752293</v>
      </c>
      <c r="CW153" s="104">
        <f t="shared" si="130"/>
        <v>0.98088693283752293</v>
      </c>
      <c r="CX153" s="104">
        <f t="shared" si="130"/>
        <v>0.98088693283752293</v>
      </c>
      <c r="CY153" s="104">
        <f t="shared" si="130"/>
        <v>0.98088693283752293</v>
      </c>
      <c r="CZ153" s="104">
        <f t="shared" si="130"/>
        <v>0.98088693283752293</v>
      </c>
      <c r="DA153" s="104">
        <f t="shared" si="130"/>
        <v>0.98088693283752293</v>
      </c>
      <c r="DB153" s="104">
        <f t="shared" si="130"/>
        <v>0.98088693283752293</v>
      </c>
      <c r="DC153" s="104">
        <f t="shared" si="130"/>
        <v>0.98088693283752293</v>
      </c>
      <c r="DE153" s="100">
        <v>58</v>
      </c>
      <c r="DF153" s="11">
        <v>0.96638194990040083</v>
      </c>
      <c r="DG153" s="11">
        <v>0.96780987971542565</v>
      </c>
      <c r="DH153" s="11">
        <v>0.96964404263620385</v>
      </c>
      <c r="DI153" s="11">
        <v>0.97167850267174916</v>
      </c>
      <c r="DJ153" s="11">
        <v>0.97376362466803934</v>
      </c>
      <c r="DK153" s="11">
        <v>0.975714515341085</v>
      </c>
      <c r="DL153" s="11">
        <v>0.97733452807233034</v>
      </c>
      <c r="DM153" s="11">
        <v>0.97879313687411929</v>
      </c>
      <c r="DN153" s="11">
        <v>0.98035498525120224</v>
      </c>
      <c r="DO153" s="11">
        <v>0.98195884670982814</v>
      </c>
      <c r="DP153" s="11">
        <v>0.98354405909358855</v>
      </c>
      <c r="DQ153" s="11">
        <v>0.98505317302185214</v>
      </c>
      <c r="DR153" s="11">
        <v>0.98642832322921004</v>
      </c>
      <c r="DS153" s="11">
        <v>0.98761149197587017</v>
      </c>
      <c r="DT153" s="11">
        <v>0.98854175778809517</v>
      </c>
      <c r="DU153" s="11">
        <v>0.98915720380749106</v>
      </c>
      <c r="DV153" s="11">
        <v>0.98939026859453993</v>
      </c>
      <c r="DW153" s="11">
        <v>0.98940829310717771</v>
      </c>
      <c r="DX153" s="11">
        <v>0.98942830026529682</v>
      </c>
      <c r="DY153" s="11">
        <v>0.9894507533469219</v>
      </c>
      <c r="DZ153" s="11">
        <v>0.98947446921726423</v>
      </c>
      <c r="EA153" s="11">
        <v>0.98949866918587159</v>
      </c>
      <c r="EB153" s="11">
        <v>0.9895241099478157</v>
      </c>
      <c r="EC153" s="11">
        <v>0.98954986921132349</v>
      </c>
      <c r="ED153" s="11">
        <v>0.9895758590166045</v>
      </c>
      <c r="EE153" s="11">
        <v>0.98960166251019077</v>
      </c>
      <c r="EF153" s="11">
        <v>0.9896264091502639</v>
      </c>
      <c r="EG153" s="11">
        <v>0.98964928623802884</v>
      </c>
      <c r="EH153" s="11">
        <v>0.98966962895982746</v>
      </c>
      <c r="EI153" s="11">
        <v>0.98968659027042816</v>
      </c>
      <c r="EJ153" s="11">
        <v>0.98969975005743493</v>
      </c>
      <c r="EK153" s="11">
        <v>0.98970894592464487</v>
      </c>
      <c r="EL153" s="11">
        <v>0.98971430737062527</v>
      </c>
      <c r="EM153" s="11">
        <v>0.98971588910072916</v>
      </c>
      <c r="EN153" s="11">
        <v>0.98971395517515204</v>
      </c>
      <c r="EO153" s="11">
        <v>0.98970897068453145</v>
      </c>
      <c r="EP153" s="11">
        <v>0.98970125673640785</v>
      </c>
      <c r="EQ153" s="11">
        <v>0.98969095613635816</v>
      </c>
      <c r="ER153" s="11">
        <v>0.98967850369333776</v>
      </c>
      <c r="ES153" s="11">
        <v>0.9896640740950583</v>
      </c>
      <c r="ET153" s="11">
        <v>0.98964763929154564</v>
      </c>
      <c r="EU153" s="11">
        <v>0.98962956984745554</v>
      </c>
      <c r="EV153" s="11">
        <v>0.98960994447518558</v>
      </c>
      <c r="EW153" s="11">
        <v>0.98958830934863862</v>
      </c>
      <c r="EX153" s="11">
        <v>0.9895647760280879</v>
      </c>
      <c r="EY153" s="11">
        <v>0.98953925421444999</v>
      </c>
      <c r="EZ153" s="11">
        <v>0.98951141953066701</v>
      </c>
      <c r="FA153" s="11">
        <v>0.98948064819635428</v>
      </c>
      <c r="FB153" s="11">
        <v>0.98944734967406656</v>
      </c>
      <c r="FC153" s="11">
        <v>0.98941054314685883</v>
      </c>
      <c r="FD153" s="11">
        <v>0.98936942029187025</v>
      </c>
      <c r="FE153" s="11">
        <v>0.98932353387088479</v>
      </c>
      <c r="FF153" s="11">
        <v>0.98927159778662632</v>
      </c>
      <c r="FG153" s="11">
        <v>0.98921402335981112</v>
      </c>
      <c r="FH153" s="11">
        <v>0.98914909941534424</v>
      </c>
      <c r="FI153" s="11">
        <v>0.98907664835974873</v>
      </c>
      <c r="FJ153" s="11">
        <v>0.98899675151393218</v>
      </c>
      <c r="FK153" s="11">
        <v>0.98890827506150047</v>
      </c>
      <c r="FL153" s="11">
        <v>0.9888093995216688</v>
      </c>
      <c r="FM153" s="11">
        <v>0.98870024728126571</v>
      </c>
      <c r="FN153" s="11">
        <v>0.98857517120829586</v>
      </c>
      <c r="FO153" s="11">
        <v>0.98843288724632838</v>
      </c>
      <c r="FP153" s="11">
        <v>0.98827174838833942</v>
      </c>
      <c r="FQ153" s="11">
        <v>0.98808969012775716</v>
      </c>
      <c r="FR153" s="11">
        <v>0.98788068126024997</v>
      </c>
      <c r="FS153" s="11">
        <v>0.98765098398496975</v>
      </c>
      <c r="FT153" s="11">
        <v>0.98739295885462264</v>
      </c>
      <c r="FU153" s="11">
        <v>0.9871090741328834</v>
      </c>
      <c r="FV153" s="11">
        <v>0.9867881241886981</v>
      </c>
      <c r="FW153" s="11">
        <v>0.98643284614296867</v>
      </c>
      <c r="FX153" s="11">
        <v>0.98603368166087224</v>
      </c>
      <c r="FY153" s="11">
        <v>0.98558171088308066</v>
      </c>
      <c r="FZ153" s="11">
        <v>0.98504986868552991</v>
      </c>
      <c r="GA153" s="11">
        <v>0.98443774583787524</v>
      </c>
      <c r="GB153" s="11">
        <v>0.98372241729854981</v>
      </c>
      <c r="GC153" s="11">
        <v>0.98288201371302519</v>
      </c>
      <c r="GD153" s="11">
        <v>0.98193080150132295</v>
      </c>
      <c r="GE153" s="11">
        <v>0.98088693283752293</v>
      </c>
      <c r="GF153" s="11">
        <v>0.98088693283752293</v>
      </c>
      <c r="GG153" s="104">
        <f t="shared" ref="GG153:HG153" si="131">GF153</f>
        <v>0.98088693283752293</v>
      </c>
      <c r="GH153" s="104">
        <f t="shared" si="131"/>
        <v>0.98088693283752293</v>
      </c>
      <c r="GI153" s="104">
        <f t="shared" si="131"/>
        <v>0.98088693283752293</v>
      </c>
      <c r="GJ153" s="104">
        <f t="shared" si="131"/>
        <v>0.98088693283752293</v>
      </c>
      <c r="GK153" s="104">
        <f t="shared" si="131"/>
        <v>0.98088693283752293</v>
      </c>
      <c r="GL153" s="104">
        <f t="shared" si="131"/>
        <v>0.98088693283752293</v>
      </c>
      <c r="GM153" s="104">
        <f t="shared" si="131"/>
        <v>0.98088693283752293</v>
      </c>
      <c r="GN153" s="104">
        <f t="shared" si="131"/>
        <v>0.98088693283752293</v>
      </c>
      <c r="GO153" s="104">
        <f t="shared" si="131"/>
        <v>0.98088693283752293</v>
      </c>
      <c r="GP153" s="104">
        <f t="shared" si="131"/>
        <v>0.98088693283752293</v>
      </c>
      <c r="GQ153" s="104">
        <f t="shared" si="131"/>
        <v>0.98088693283752293</v>
      </c>
      <c r="GR153" s="104">
        <f t="shared" si="131"/>
        <v>0.98088693283752293</v>
      </c>
      <c r="GS153" s="104">
        <f t="shared" si="131"/>
        <v>0.98088693283752293</v>
      </c>
      <c r="GT153" s="104">
        <f t="shared" si="131"/>
        <v>0.98088693283752293</v>
      </c>
      <c r="GU153" s="104">
        <f t="shared" si="131"/>
        <v>0.98088693283752293</v>
      </c>
      <c r="GV153" s="104">
        <f t="shared" si="131"/>
        <v>0.98088693283752293</v>
      </c>
      <c r="GW153" s="104">
        <f t="shared" si="131"/>
        <v>0.98088693283752293</v>
      </c>
      <c r="GX153" s="104">
        <f t="shared" si="131"/>
        <v>0.98088693283752293</v>
      </c>
      <c r="GY153" s="104">
        <f t="shared" si="131"/>
        <v>0.98088693283752293</v>
      </c>
      <c r="GZ153" s="104">
        <f t="shared" si="131"/>
        <v>0.98088693283752293</v>
      </c>
      <c r="HA153" s="104">
        <f t="shared" si="131"/>
        <v>0.98088693283752293</v>
      </c>
      <c r="HB153" s="104">
        <f t="shared" si="131"/>
        <v>0.98088693283752293</v>
      </c>
      <c r="HC153" s="104">
        <f t="shared" si="131"/>
        <v>0.98088693283752293</v>
      </c>
      <c r="HD153" s="104">
        <f t="shared" si="131"/>
        <v>0.98088693283752293</v>
      </c>
      <c r="HE153" s="104">
        <f t="shared" si="131"/>
        <v>0.98088693283752293</v>
      </c>
      <c r="HF153" s="104">
        <f t="shared" si="131"/>
        <v>0.98088693283752293</v>
      </c>
      <c r="HG153" s="104">
        <f t="shared" si="131"/>
        <v>0.98088693283752293</v>
      </c>
    </row>
    <row r="154" spans="1:215" x14ac:dyDescent="0.2">
      <c r="A154" s="100">
        <v>59</v>
      </c>
      <c r="B154" s="102">
        <v>0.96896930713706619</v>
      </c>
      <c r="C154" s="102">
        <v>0.96992610507551136</v>
      </c>
      <c r="D154" s="102">
        <v>0.97129892058206169</v>
      </c>
      <c r="E154" s="102">
        <v>0.97290678560038624</v>
      </c>
      <c r="F154" s="102">
        <v>0.9746256548736919</v>
      </c>
      <c r="G154" s="102">
        <v>0.97629415941900966</v>
      </c>
      <c r="H154" s="102">
        <v>0.97774038179194456</v>
      </c>
      <c r="I154" s="102">
        <v>0.97909854241533001</v>
      </c>
      <c r="J154" s="102">
        <v>0.98057961729190424</v>
      </c>
      <c r="K154" s="102">
        <v>0.98211924184355537</v>
      </c>
      <c r="L154" s="102">
        <v>0.98365356834424733</v>
      </c>
      <c r="M154" s="102">
        <v>0.98512192144950095</v>
      </c>
      <c r="N154" s="102">
        <v>0.98646408989404</v>
      </c>
      <c r="O154" s="102">
        <v>0.98762110704537653</v>
      </c>
      <c r="P154" s="102">
        <v>0.9885317172898358</v>
      </c>
      <c r="Q154" s="102">
        <v>0.98913453354085024</v>
      </c>
      <c r="R154" s="102">
        <v>0.98936341148045759</v>
      </c>
      <c r="S154" s="102">
        <v>0.98938221501328594</v>
      </c>
      <c r="T154" s="102">
        <v>0.98940308996776538</v>
      </c>
      <c r="U154" s="102">
        <v>0.98942652013876164</v>
      </c>
      <c r="V154" s="102">
        <v>0.98945127036440983</v>
      </c>
      <c r="W154" s="102">
        <v>0.98947652766193939</v>
      </c>
      <c r="X154" s="102">
        <v>0.98950308208951299</v>
      </c>
      <c r="Y154" s="102">
        <v>0.98952997063116976</v>
      </c>
      <c r="Z154" s="102">
        <v>0.9895571013810337</v>
      </c>
      <c r="AA154" s="102">
        <v>0.9895840389564502</v>
      </c>
      <c r="AB154" s="102">
        <v>0.98960987418689239</v>
      </c>
      <c r="AC154" s="102">
        <v>0.98963375825281963</v>
      </c>
      <c r="AD154" s="102">
        <v>0.98965499671514834</v>
      </c>
      <c r="AE154" s="102">
        <v>0.98967270481325909</v>
      </c>
      <c r="AF154" s="102">
        <v>0.98968644359405256</v>
      </c>
      <c r="AG154" s="102">
        <v>0.9896960432385955</v>
      </c>
      <c r="AH154" s="102">
        <v>0.98970163878383566</v>
      </c>
      <c r="AI154" s="102">
        <v>0.98970328716540346</v>
      </c>
      <c r="AJ154" s="102">
        <v>0.9897012639745415</v>
      </c>
      <c r="AK154" s="102">
        <v>0.98969605477289957</v>
      </c>
      <c r="AL154" s="102">
        <v>0.98968799476681035</v>
      </c>
      <c r="AM154" s="102">
        <v>0.98967723296613663</v>
      </c>
      <c r="AN154" s="102">
        <v>0.98966422334755955</v>
      </c>
      <c r="AO154" s="102">
        <v>0.98964914822448802</v>
      </c>
      <c r="AP154" s="102">
        <v>0.9896319781662628</v>
      </c>
      <c r="AQ154" s="102">
        <v>0.98961310007023962</v>
      </c>
      <c r="AR154" s="102">
        <v>0.9895925960106623</v>
      </c>
      <c r="AS154" s="102">
        <v>0.98956999181056726</v>
      </c>
      <c r="AT154" s="102">
        <v>0.98954540380729372</v>
      </c>
      <c r="AU154" s="102">
        <v>0.98951873747065644</v>
      </c>
      <c r="AV154" s="102">
        <v>0.98948965375638487</v>
      </c>
      <c r="AW154" s="102">
        <v>0.98945750079539541</v>
      </c>
      <c r="AX154" s="102">
        <v>0.98942270594549753</v>
      </c>
      <c r="AY154" s="102">
        <v>0.98938424424550298</v>
      </c>
      <c r="AZ154" s="102">
        <v>0.98934127076611478</v>
      </c>
      <c r="BA154" s="102">
        <v>0.98929331766846085</v>
      </c>
      <c r="BB154" s="102">
        <v>0.989239040520695</v>
      </c>
      <c r="BC154" s="102">
        <v>0.98917886814206102</v>
      </c>
      <c r="BD154" s="102">
        <v>0.98911101151970238</v>
      </c>
      <c r="BE154" s="102">
        <v>0.98903528358285342</v>
      </c>
      <c r="BF154" s="102">
        <v>0.98895176764939263</v>
      </c>
      <c r="BG154" s="102">
        <v>0.98885927679409824</v>
      </c>
      <c r="BH154" s="102">
        <v>0.98875590751643627</v>
      </c>
      <c r="BI154" s="102">
        <v>0.98864178431340111</v>
      </c>
      <c r="BJ154" s="102">
        <v>0.98851100158804894</v>
      </c>
      <c r="BK154" s="102">
        <v>0.98836221219214915</v>
      </c>
      <c r="BL154" s="102">
        <v>0.98819368766489357</v>
      </c>
      <c r="BM154" s="102">
        <v>0.98800326197428023</v>
      </c>
      <c r="BN154" s="102">
        <v>0.98778461957248664</v>
      </c>
      <c r="BO154" s="102">
        <v>0.98754429271617983</v>
      </c>
      <c r="BP154" s="102">
        <v>0.9872742791244552</v>
      </c>
      <c r="BQ154" s="102">
        <v>0.98697714011734872</v>
      </c>
      <c r="BR154" s="102">
        <v>0.9866411329409126</v>
      </c>
      <c r="BS154" s="102">
        <v>0.98626908712596006</v>
      </c>
      <c r="BT154" s="102">
        <v>0.98585096863521815</v>
      </c>
      <c r="BU154" s="102">
        <v>0.98537739181546702</v>
      </c>
      <c r="BV154" s="102">
        <v>0.98481996528787108</v>
      </c>
      <c r="BW154" s="102">
        <v>0.98417815695639599</v>
      </c>
      <c r="BX154" s="102">
        <v>0.98342784034214004</v>
      </c>
      <c r="BY154" s="102">
        <v>0.98254593650214495</v>
      </c>
      <c r="BZ154" s="102">
        <v>0.98154716270330034</v>
      </c>
      <c r="CA154" s="102">
        <v>0.98045026910643918</v>
      </c>
      <c r="CB154" s="102">
        <v>0.98045026910643918</v>
      </c>
      <c r="CC154" s="104">
        <f t="shared" ref="CC154:DC154" si="132">CB154</f>
        <v>0.98045026910643918</v>
      </c>
      <c r="CD154" s="104">
        <f t="shared" si="132"/>
        <v>0.98045026910643918</v>
      </c>
      <c r="CE154" s="104">
        <f t="shared" si="132"/>
        <v>0.98045026910643918</v>
      </c>
      <c r="CF154" s="104">
        <f t="shared" si="132"/>
        <v>0.98045026910643918</v>
      </c>
      <c r="CG154" s="104">
        <f t="shared" si="132"/>
        <v>0.98045026910643918</v>
      </c>
      <c r="CH154" s="104">
        <f t="shared" si="132"/>
        <v>0.98045026910643918</v>
      </c>
      <c r="CI154" s="104">
        <f t="shared" si="132"/>
        <v>0.98045026910643918</v>
      </c>
      <c r="CJ154" s="104">
        <f t="shared" si="132"/>
        <v>0.98045026910643918</v>
      </c>
      <c r="CK154" s="104">
        <f t="shared" si="132"/>
        <v>0.98045026910643918</v>
      </c>
      <c r="CL154" s="104">
        <f t="shared" si="132"/>
        <v>0.98045026910643918</v>
      </c>
      <c r="CM154" s="104">
        <f t="shared" si="132"/>
        <v>0.98045026910643918</v>
      </c>
      <c r="CN154" s="104">
        <f t="shared" si="132"/>
        <v>0.98045026910643918</v>
      </c>
      <c r="CO154" s="104">
        <f t="shared" si="132"/>
        <v>0.98045026910643918</v>
      </c>
      <c r="CP154" s="104">
        <f t="shared" si="132"/>
        <v>0.98045026910643918</v>
      </c>
      <c r="CQ154" s="104">
        <f t="shared" si="132"/>
        <v>0.98045026910643918</v>
      </c>
      <c r="CR154" s="104">
        <f t="shared" si="132"/>
        <v>0.98045026910643918</v>
      </c>
      <c r="CS154" s="104">
        <f t="shared" si="132"/>
        <v>0.98045026910643918</v>
      </c>
      <c r="CT154" s="104">
        <f t="shared" si="132"/>
        <v>0.98045026910643918</v>
      </c>
      <c r="CU154" s="104">
        <f t="shared" si="132"/>
        <v>0.98045026910643918</v>
      </c>
      <c r="CV154" s="104">
        <f t="shared" si="132"/>
        <v>0.98045026910643918</v>
      </c>
      <c r="CW154" s="104">
        <f t="shared" si="132"/>
        <v>0.98045026910643918</v>
      </c>
      <c r="CX154" s="104">
        <f t="shared" si="132"/>
        <v>0.98045026910643918</v>
      </c>
      <c r="CY154" s="104">
        <f t="shared" si="132"/>
        <v>0.98045026910643918</v>
      </c>
      <c r="CZ154" s="104">
        <f t="shared" si="132"/>
        <v>0.98045026910643918</v>
      </c>
      <c r="DA154" s="104">
        <f t="shared" si="132"/>
        <v>0.98045026910643918</v>
      </c>
      <c r="DB154" s="104">
        <f t="shared" si="132"/>
        <v>0.98045026910643918</v>
      </c>
      <c r="DC154" s="104">
        <f t="shared" si="132"/>
        <v>0.98045026910643918</v>
      </c>
      <c r="DE154" s="100">
        <v>59</v>
      </c>
      <c r="DF154" s="11">
        <v>0.96896930713706619</v>
      </c>
      <c r="DG154" s="11">
        <v>0.96992610507551136</v>
      </c>
      <c r="DH154" s="11">
        <v>0.97129892058206169</v>
      </c>
      <c r="DI154" s="11">
        <v>0.97290678560038624</v>
      </c>
      <c r="DJ154" s="11">
        <v>0.9746256548736919</v>
      </c>
      <c r="DK154" s="11">
        <v>0.97629415941900966</v>
      </c>
      <c r="DL154" s="11">
        <v>0.97774038179194456</v>
      </c>
      <c r="DM154" s="11">
        <v>0.97909854241533001</v>
      </c>
      <c r="DN154" s="11">
        <v>0.98057961729190424</v>
      </c>
      <c r="DO154" s="11">
        <v>0.98211924184355537</v>
      </c>
      <c r="DP154" s="11">
        <v>0.98365356834424733</v>
      </c>
      <c r="DQ154" s="11">
        <v>0.98512192144950095</v>
      </c>
      <c r="DR154" s="11">
        <v>0.98646408989404</v>
      </c>
      <c r="DS154" s="11">
        <v>0.98762110704537653</v>
      </c>
      <c r="DT154" s="11">
        <v>0.9885317172898358</v>
      </c>
      <c r="DU154" s="11">
        <v>0.98913453354085024</v>
      </c>
      <c r="DV154" s="11">
        <v>0.98936341148045759</v>
      </c>
      <c r="DW154" s="11">
        <v>0.98938221501328594</v>
      </c>
      <c r="DX154" s="11">
        <v>0.98940308996776538</v>
      </c>
      <c r="DY154" s="11">
        <v>0.98942652013876164</v>
      </c>
      <c r="DZ154" s="11">
        <v>0.98945127036440983</v>
      </c>
      <c r="EA154" s="11">
        <v>0.98947652766193939</v>
      </c>
      <c r="EB154" s="11">
        <v>0.98950308208951299</v>
      </c>
      <c r="EC154" s="11">
        <v>0.98952997063116976</v>
      </c>
      <c r="ED154" s="11">
        <v>0.9895571013810337</v>
      </c>
      <c r="EE154" s="11">
        <v>0.9895840389564502</v>
      </c>
      <c r="EF154" s="11">
        <v>0.98960987418689239</v>
      </c>
      <c r="EG154" s="11">
        <v>0.98963375825281963</v>
      </c>
      <c r="EH154" s="11">
        <v>0.98965499671514834</v>
      </c>
      <c r="EI154" s="11">
        <v>0.98967270481325909</v>
      </c>
      <c r="EJ154" s="11">
        <v>0.98968644359405256</v>
      </c>
      <c r="EK154" s="11">
        <v>0.9896960432385955</v>
      </c>
      <c r="EL154" s="11">
        <v>0.98970163878383566</v>
      </c>
      <c r="EM154" s="11">
        <v>0.98970328716540346</v>
      </c>
      <c r="EN154" s="11">
        <v>0.9897012639745415</v>
      </c>
      <c r="EO154" s="11">
        <v>0.98969605477289957</v>
      </c>
      <c r="EP154" s="11">
        <v>0.98968799476681035</v>
      </c>
      <c r="EQ154" s="11">
        <v>0.98967723296613663</v>
      </c>
      <c r="ER154" s="11">
        <v>0.98966422334755955</v>
      </c>
      <c r="ES154" s="11">
        <v>0.98964914822448802</v>
      </c>
      <c r="ET154" s="11">
        <v>0.9896319781662628</v>
      </c>
      <c r="EU154" s="11">
        <v>0.98961310007023962</v>
      </c>
      <c r="EV154" s="11">
        <v>0.9895925960106623</v>
      </c>
      <c r="EW154" s="11">
        <v>0.98956999181056726</v>
      </c>
      <c r="EX154" s="11">
        <v>0.98954540380729372</v>
      </c>
      <c r="EY154" s="11">
        <v>0.98951873747065644</v>
      </c>
      <c r="EZ154" s="11">
        <v>0.98948965375638487</v>
      </c>
      <c r="FA154" s="11">
        <v>0.98945750079539541</v>
      </c>
      <c r="FB154" s="11">
        <v>0.98942270594549753</v>
      </c>
      <c r="FC154" s="11">
        <v>0.98938424424550298</v>
      </c>
      <c r="FD154" s="11">
        <v>0.98934127076611478</v>
      </c>
      <c r="FE154" s="11">
        <v>0.98929331766846085</v>
      </c>
      <c r="FF154" s="11">
        <v>0.989239040520695</v>
      </c>
      <c r="FG154" s="11">
        <v>0.98917886814206102</v>
      </c>
      <c r="FH154" s="11">
        <v>0.98911101151970238</v>
      </c>
      <c r="FI154" s="11">
        <v>0.98903528358285342</v>
      </c>
      <c r="FJ154" s="11">
        <v>0.98895176764939263</v>
      </c>
      <c r="FK154" s="11">
        <v>0.98885927679409824</v>
      </c>
      <c r="FL154" s="11">
        <v>0.98875590751643627</v>
      </c>
      <c r="FM154" s="11">
        <v>0.98864178431340111</v>
      </c>
      <c r="FN154" s="11">
        <v>0.98851100158804894</v>
      </c>
      <c r="FO154" s="11">
        <v>0.98836221219214915</v>
      </c>
      <c r="FP154" s="11">
        <v>0.98819368766489357</v>
      </c>
      <c r="FQ154" s="11">
        <v>0.98800326197428023</v>
      </c>
      <c r="FR154" s="11">
        <v>0.98778461957248664</v>
      </c>
      <c r="FS154" s="11">
        <v>0.98754429271617983</v>
      </c>
      <c r="FT154" s="11">
        <v>0.9872742791244552</v>
      </c>
      <c r="FU154" s="11">
        <v>0.98697714011734872</v>
      </c>
      <c r="FV154" s="11">
        <v>0.9866411329409126</v>
      </c>
      <c r="FW154" s="11">
        <v>0.98626908712596006</v>
      </c>
      <c r="FX154" s="11">
        <v>0.98585096863521815</v>
      </c>
      <c r="FY154" s="11">
        <v>0.98537739181546702</v>
      </c>
      <c r="FZ154" s="11">
        <v>0.98481996528787108</v>
      </c>
      <c r="GA154" s="11">
        <v>0.98417815695639599</v>
      </c>
      <c r="GB154" s="11">
        <v>0.98342784034214004</v>
      </c>
      <c r="GC154" s="11">
        <v>0.98254593650214495</v>
      </c>
      <c r="GD154" s="11">
        <v>0.98154716270330034</v>
      </c>
      <c r="GE154" s="11">
        <v>0.98045026910643918</v>
      </c>
      <c r="GF154" s="11">
        <v>0.98045026910643918</v>
      </c>
      <c r="GG154" s="104">
        <f t="shared" ref="GG154:HG154" si="133">GF154</f>
        <v>0.98045026910643918</v>
      </c>
      <c r="GH154" s="104">
        <f t="shared" si="133"/>
        <v>0.98045026910643918</v>
      </c>
      <c r="GI154" s="104">
        <f t="shared" si="133"/>
        <v>0.98045026910643918</v>
      </c>
      <c r="GJ154" s="104">
        <f t="shared" si="133"/>
        <v>0.98045026910643918</v>
      </c>
      <c r="GK154" s="104">
        <f t="shared" si="133"/>
        <v>0.98045026910643918</v>
      </c>
      <c r="GL154" s="104">
        <f t="shared" si="133"/>
        <v>0.98045026910643918</v>
      </c>
      <c r="GM154" s="104">
        <f t="shared" si="133"/>
        <v>0.98045026910643918</v>
      </c>
      <c r="GN154" s="104">
        <f t="shared" si="133"/>
        <v>0.98045026910643918</v>
      </c>
      <c r="GO154" s="104">
        <f t="shared" si="133"/>
        <v>0.98045026910643918</v>
      </c>
      <c r="GP154" s="104">
        <f t="shared" si="133"/>
        <v>0.98045026910643918</v>
      </c>
      <c r="GQ154" s="104">
        <f t="shared" si="133"/>
        <v>0.98045026910643918</v>
      </c>
      <c r="GR154" s="104">
        <f t="shared" si="133"/>
        <v>0.98045026910643918</v>
      </c>
      <c r="GS154" s="104">
        <f t="shared" si="133"/>
        <v>0.98045026910643918</v>
      </c>
      <c r="GT154" s="104">
        <f t="shared" si="133"/>
        <v>0.98045026910643918</v>
      </c>
      <c r="GU154" s="104">
        <f t="shared" si="133"/>
        <v>0.98045026910643918</v>
      </c>
      <c r="GV154" s="104">
        <f t="shared" si="133"/>
        <v>0.98045026910643918</v>
      </c>
      <c r="GW154" s="104">
        <f t="shared" si="133"/>
        <v>0.98045026910643918</v>
      </c>
      <c r="GX154" s="104">
        <f t="shared" si="133"/>
        <v>0.98045026910643918</v>
      </c>
      <c r="GY154" s="104">
        <f t="shared" si="133"/>
        <v>0.98045026910643918</v>
      </c>
      <c r="GZ154" s="104">
        <f t="shared" si="133"/>
        <v>0.98045026910643918</v>
      </c>
      <c r="HA154" s="104">
        <f t="shared" si="133"/>
        <v>0.98045026910643918</v>
      </c>
      <c r="HB154" s="104">
        <f t="shared" si="133"/>
        <v>0.98045026910643918</v>
      </c>
      <c r="HC154" s="104">
        <f t="shared" si="133"/>
        <v>0.98045026910643918</v>
      </c>
      <c r="HD154" s="104">
        <f t="shared" si="133"/>
        <v>0.98045026910643918</v>
      </c>
      <c r="HE154" s="104">
        <f t="shared" si="133"/>
        <v>0.98045026910643918</v>
      </c>
      <c r="HF154" s="104">
        <f t="shared" si="133"/>
        <v>0.98045026910643918</v>
      </c>
      <c r="HG154" s="104">
        <f t="shared" si="133"/>
        <v>0.98045026910643918</v>
      </c>
    </row>
    <row r="155" spans="1:215" x14ac:dyDescent="0.2">
      <c r="A155" s="100">
        <v>60</v>
      </c>
      <c r="B155" s="102">
        <v>0.97165716343412234</v>
      </c>
      <c r="C155" s="102">
        <v>0.97216087477557922</v>
      </c>
      <c r="D155" s="102">
        <v>0.97306314821487738</v>
      </c>
      <c r="E155" s="102">
        <v>0.97423448115977651</v>
      </c>
      <c r="F155" s="102">
        <v>0.97557696040017416</v>
      </c>
      <c r="G155" s="102">
        <v>0.97695234540064679</v>
      </c>
      <c r="H155" s="102">
        <v>0.97821099485614582</v>
      </c>
      <c r="I155" s="102">
        <v>0.97945343345792679</v>
      </c>
      <c r="J155" s="102">
        <v>0.98084111371324811</v>
      </c>
      <c r="K155" s="102">
        <v>0.98230663877714541</v>
      </c>
      <c r="L155" s="102">
        <v>0.9837828568713658</v>
      </c>
      <c r="M155" s="102">
        <v>0.98520597790318265</v>
      </c>
      <c r="N155" s="102">
        <v>0.98651282158137421</v>
      </c>
      <c r="O155" s="102">
        <v>0.98764250158127542</v>
      </c>
      <c r="P155" s="102">
        <v>0.98853307169368931</v>
      </c>
      <c r="Q155" s="102">
        <v>0.98912324978607791</v>
      </c>
      <c r="R155" s="102">
        <v>0.98934783657740066</v>
      </c>
      <c r="S155" s="102">
        <v>0.98936709068254824</v>
      </c>
      <c r="T155" s="102">
        <v>0.98938846780666845</v>
      </c>
      <c r="U155" s="102">
        <v>0.98941246365183688</v>
      </c>
      <c r="V155" s="102">
        <v>0.98943781289204413</v>
      </c>
      <c r="W155" s="102">
        <v>0.98946368265865781</v>
      </c>
      <c r="X155" s="102">
        <v>0.98949088236054883</v>
      </c>
      <c r="Y155" s="102">
        <v>0.98951842535734447</v>
      </c>
      <c r="Z155" s="102">
        <v>0.98954621744921945</v>
      </c>
      <c r="AA155" s="102">
        <v>0.98957381249480225</v>
      </c>
      <c r="AB155" s="102">
        <v>0.98960027889943958</v>
      </c>
      <c r="AC155" s="102">
        <v>0.9896247468706113</v>
      </c>
      <c r="AD155" s="102">
        <v>0.98964650476144966</v>
      </c>
      <c r="AE155" s="102">
        <v>0.98966464590690784</v>
      </c>
      <c r="AF155" s="102">
        <v>0.98967872040075322</v>
      </c>
      <c r="AG155" s="102">
        <v>0.98968855409770096</v>
      </c>
      <c r="AH155" s="102">
        <v>0.98969428523307479</v>
      </c>
      <c r="AI155" s="102">
        <v>0.98969597202133308</v>
      </c>
      <c r="AJ155" s="102">
        <v>0.989693896732598</v>
      </c>
      <c r="AK155" s="102">
        <v>0.98968855679869772</v>
      </c>
      <c r="AL155" s="102">
        <v>0.9896802955983407</v>
      </c>
      <c r="AM155" s="102">
        <v>0.98966926573230984</v>
      </c>
      <c r="AN155" s="102">
        <v>0.98965593229410243</v>
      </c>
      <c r="AO155" s="102">
        <v>0.98964048201369537</v>
      </c>
      <c r="AP155" s="102">
        <v>0.98962288464785397</v>
      </c>
      <c r="AQ155" s="102">
        <v>0.98960353656619915</v>
      </c>
      <c r="AR155" s="102">
        <v>0.98958252178385309</v>
      </c>
      <c r="AS155" s="102">
        <v>0.98955935429257769</v>
      </c>
      <c r="AT155" s="102">
        <v>0.9895341531886388</v>
      </c>
      <c r="AU155" s="102">
        <v>0.98950682146726354</v>
      </c>
      <c r="AV155" s="102">
        <v>0.98947701154727807</v>
      </c>
      <c r="AW155" s="102">
        <v>0.98944405522027323</v>
      </c>
      <c r="AX155" s="102">
        <v>0.98940839020976612</v>
      </c>
      <c r="AY155" s="102">
        <v>0.98936896587733647</v>
      </c>
      <c r="AZ155" s="102">
        <v>0.98932491598257144</v>
      </c>
      <c r="BA155" s="102">
        <v>0.98927576066539324</v>
      </c>
      <c r="BB155" s="102">
        <v>0.98922012152589156</v>
      </c>
      <c r="BC155" s="102">
        <v>0.98915843747851728</v>
      </c>
      <c r="BD155" s="102">
        <v>0.98908887416728841</v>
      </c>
      <c r="BE155" s="102">
        <v>0.98901123888674136</v>
      </c>
      <c r="BF155" s="102">
        <v>0.9889256159789388</v>
      </c>
      <c r="BG155" s="102">
        <v>0.98883078745502107</v>
      </c>
      <c r="BH155" s="102">
        <v>0.98872480076549285</v>
      </c>
      <c r="BI155" s="102">
        <v>0.98860778135186511</v>
      </c>
      <c r="BJ155" s="102">
        <v>0.98847367291749566</v>
      </c>
      <c r="BK155" s="102">
        <v>0.98832109117071076</v>
      </c>
      <c r="BL155" s="102">
        <v>0.98814825965511444</v>
      </c>
      <c r="BM155" s="102">
        <v>0.98795295255536131</v>
      </c>
      <c r="BN155" s="102">
        <v>0.98772868783675272</v>
      </c>
      <c r="BO155" s="102">
        <v>0.98748215382194471</v>
      </c>
      <c r="BP155" s="102">
        <v>0.98720513554705647</v>
      </c>
      <c r="BQ155" s="102">
        <v>0.98690024687759659</v>
      </c>
      <c r="BR155" s="102">
        <v>0.98655542978069311</v>
      </c>
      <c r="BS155" s="102">
        <v>0.98617356479358675</v>
      </c>
      <c r="BT155" s="102">
        <v>0.98574433712307818</v>
      </c>
      <c r="BU155" s="102">
        <v>0.98525808440855422</v>
      </c>
      <c r="BV155" s="102">
        <v>0.98468563415636923</v>
      </c>
      <c r="BW155" s="102">
        <v>0.98402637312496077</v>
      </c>
      <c r="BX155" s="102">
        <v>0.98325546031429034</v>
      </c>
      <c r="BY155" s="102">
        <v>0.98234909201240361</v>
      </c>
      <c r="BZ155" s="102">
        <v>0.98132222853623119</v>
      </c>
      <c r="CA155" s="102">
        <v>0.98019394503960589</v>
      </c>
      <c r="CB155" s="102">
        <v>0.98019394503960589</v>
      </c>
      <c r="CC155" s="104">
        <f t="shared" ref="CC155:DC155" si="134">CB155</f>
        <v>0.98019394503960589</v>
      </c>
      <c r="CD155" s="104">
        <f t="shared" si="134"/>
        <v>0.98019394503960589</v>
      </c>
      <c r="CE155" s="104">
        <f t="shared" si="134"/>
        <v>0.98019394503960589</v>
      </c>
      <c r="CF155" s="104">
        <f t="shared" si="134"/>
        <v>0.98019394503960589</v>
      </c>
      <c r="CG155" s="104">
        <f t="shared" si="134"/>
        <v>0.98019394503960589</v>
      </c>
      <c r="CH155" s="104">
        <f t="shared" si="134"/>
        <v>0.98019394503960589</v>
      </c>
      <c r="CI155" s="104">
        <f t="shared" si="134"/>
        <v>0.98019394503960589</v>
      </c>
      <c r="CJ155" s="104">
        <f t="shared" si="134"/>
        <v>0.98019394503960589</v>
      </c>
      <c r="CK155" s="104">
        <f t="shared" si="134"/>
        <v>0.98019394503960589</v>
      </c>
      <c r="CL155" s="104">
        <f t="shared" si="134"/>
        <v>0.98019394503960589</v>
      </c>
      <c r="CM155" s="104">
        <f t="shared" si="134"/>
        <v>0.98019394503960589</v>
      </c>
      <c r="CN155" s="104">
        <f t="shared" si="134"/>
        <v>0.98019394503960589</v>
      </c>
      <c r="CO155" s="104">
        <f t="shared" si="134"/>
        <v>0.98019394503960589</v>
      </c>
      <c r="CP155" s="104">
        <f t="shared" si="134"/>
        <v>0.98019394503960589</v>
      </c>
      <c r="CQ155" s="104">
        <f t="shared" si="134"/>
        <v>0.98019394503960589</v>
      </c>
      <c r="CR155" s="104">
        <f t="shared" si="134"/>
        <v>0.98019394503960589</v>
      </c>
      <c r="CS155" s="104">
        <f t="shared" si="134"/>
        <v>0.98019394503960589</v>
      </c>
      <c r="CT155" s="104">
        <f t="shared" si="134"/>
        <v>0.98019394503960589</v>
      </c>
      <c r="CU155" s="104">
        <f t="shared" si="134"/>
        <v>0.98019394503960589</v>
      </c>
      <c r="CV155" s="104">
        <f t="shared" si="134"/>
        <v>0.98019394503960589</v>
      </c>
      <c r="CW155" s="104">
        <f t="shared" si="134"/>
        <v>0.98019394503960589</v>
      </c>
      <c r="CX155" s="104">
        <f t="shared" si="134"/>
        <v>0.98019394503960589</v>
      </c>
      <c r="CY155" s="104">
        <f t="shared" si="134"/>
        <v>0.98019394503960589</v>
      </c>
      <c r="CZ155" s="104">
        <f t="shared" si="134"/>
        <v>0.98019394503960589</v>
      </c>
      <c r="DA155" s="104">
        <f t="shared" si="134"/>
        <v>0.98019394503960589</v>
      </c>
      <c r="DB155" s="104">
        <f t="shared" si="134"/>
        <v>0.98019394503960589</v>
      </c>
      <c r="DC155" s="104">
        <f t="shared" si="134"/>
        <v>0.98019394503960589</v>
      </c>
      <c r="DE155" s="100">
        <v>60</v>
      </c>
      <c r="DF155" s="11">
        <v>0.97165716343412234</v>
      </c>
      <c r="DG155" s="11">
        <v>0.97216087477557922</v>
      </c>
      <c r="DH155" s="11">
        <v>0.97306314821487738</v>
      </c>
      <c r="DI155" s="11">
        <v>0.97423448115977651</v>
      </c>
      <c r="DJ155" s="11">
        <v>0.97557696040017416</v>
      </c>
      <c r="DK155" s="11">
        <v>0.97695234540064679</v>
      </c>
      <c r="DL155" s="11">
        <v>0.97821099485614582</v>
      </c>
      <c r="DM155" s="11">
        <v>0.97945343345792679</v>
      </c>
      <c r="DN155" s="11">
        <v>0.98084111371324811</v>
      </c>
      <c r="DO155" s="11">
        <v>0.98230663877714541</v>
      </c>
      <c r="DP155" s="11">
        <v>0.9837828568713658</v>
      </c>
      <c r="DQ155" s="11">
        <v>0.98520597790318265</v>
      </c>
      <c r="DR155" s="11">
        <v>0.98651282158137421</v>
      </c>
      <c r="DS155" s="11">
        <v>0.98764250158127542</v>
      </c>
      <c r="DT155" s="11">
        <v>0.98853307169368931</v>
      </c>
      <c r="DU155" s="11">
        <v>0.98912324978607791</v>
      </c>
      <c r="DV155" s="11">
        <v>0.98934783657740066</v>
      </c>
      <c r="DW155" s="11">
        <v>0.98936709068254824</v>
      </c>
      <c r="DX155" s="11">
        <v>0.98938846780666845</v>
      </c>
      <c r="DY155" s="11">
        <v>0.98941246365183688</v>
      </c>
      <c r="DZ155" s="11">
        <v>0.98943781289204413</v>
      </c>
      <c r="EA155" s="11">
        <v>0.98946368265865781</v>
      </c>
      <c r="EB155" s="11">
        <v>0.98949088236054883</v>
      </c>
      <c r="EC155" s="11">
        <v>0.98951842535734447</v>
      </c>
      <c r="ED155" s="11">
        <v>0.98954621744921945</v>
      </c>
      <c r="EE155" s="11">
        <v>0.98957381249480225</v>
      </c>
      <c r="EF155" s="11">
        <v>0.98960027889943958</v>
      </c>
      <c r="EG155" s="11">
        <v>0.9896247468706113</v>
      </c>
      <c r="EH155" s="11">
        <v>0.98964650476144966</v>
      </c>
      <c r="EI155" s="11">
        <v>0.98966464590690784</v>
      </c>
      <c r="EJ155" s="11">
        <v>0.98967872040075322</v>
      </c>
      <c r="EK155" s="11">
        <v>0.98968855409770096</v>
      </c>
      <c r="EL155" s="11">
        <v>0.98969428523307479</v>
      </c>
      <c r="EM155" s="11">
        <v>0.98969597202133308</v>
      </c>
      <c r="EN155" s="11">
        <v>0.989693896732598</v>
      </c>
      <c r="EO155" s="11">
        <v>0.98968855679869772</v>
      </c>
      <c r="EP155" s="11">
        <v>0.9896802955983407</v>
      </c>
      <c r="EQ155" s="11">
        <v>0.98966926573230984</v>
      </c>
      <c r="ER155" s="11">
        <v>0.98965593229410243</v>
      </c>
      <c r="ES155" s="11">
        <v>0.98964048201369537</v>
      </c>
      <c r="ET155" s="11">
        <v>0.98962288464785397</v>
      </c>
      <c r="EU155" s="11">
        <v>0.98960353656619915</v>
      </c>
      <c r="EV155" s="11">
        <v>0.98958252178385309</v>
      </c>
      <c r="EW155" s="11">
        <v>0.98955935429257769</v>
      </c>
      <c r="EX155" s="11">
        <v>0.9895341531886388</v>
      </c>
      <c r="EY155" s="11">
        <v>0.98950682146726354</v>
      </c>
      <c r="EZ155" s="11">
        <v>0.98947701154727807</v>
      </c>
      <c r="FA155" s="11">
        <v>0.98944405522027323</v>
      </c>
      <c r="FB155" s="11">
        <v>0.98940839020976612</v>
      </c>
      <c r="FC155" s="11">
        <v>0.98936896587733647</v>
      </c>
      <c r="FD155" s="11">
        <v>0.98932491598257144</v>
      </c>
      <c r="FE155" s="11">
        <v>0.98927576066539324</v>
      </c>
      <c r="FF155" s="11">
        <v>0.98922012152589156</v>
      </c>
      <c r="FG155" s="11">
        <v>0.98915843747851728</v>
      </c>
      <c r="FH155" s="11">
        <v>0.98908887416728841</v>
      </c>
      <c r="FI155" s="11">
        <v>0.98901123888674136</v>
      </c>
      <c r="FJ155" s="11">
        <v>0.9889256159789388</v>
      </c>
      <c r="FK155" s="11">
        <v>0.98883078745502107</v>
      </c>
      <c r="FL155" s="11">
        <v>0.98872480076549285</v>
      </c>
      <c r="FM155" s="11">
        <v>0.98860778135186511</v>
      </c>
      <c r="FN155" s="11">
        <v>0.98847367291749566</v>
      </c>
      <c r="FO155" s="11">
        <v>0.98832109117071076</v>
      </c>
      <c r="FP155" s="11">
        <v>0.98814825965511444</v>
      </c>
      <c r="FQ155" s="11">
        <v>0.98795295255536131</v>
      </c>
      <c r="FR155" s="11">
        <v>0.98772868783675272</v>
      </c>
      <c r="FS155" s="11">
        <v>0.98748215382194471</v>
      </c>
      <c r="FT155" s="11">
        <v>0.98720513554705647</v>
      </c>
      <c r="FU155" s="11">
        <v>0.98690024687759659</v>
      </c>
      <c r="FV155" s="11">
        <v>0.98655542978069311</v>
      </c>
      <c r="FW155" s="11">
        <v>0.98617356479358675</v>
      </c>
      <c r="FX155" s="11">
        <v>0.98574433712307818</v>
      </c>
      <c r="FY155" s="11">
        <v>0.98525808440855422</v>
      </c>
      <c r="FZ155" s="11">
        <v>0.98468563415636923</v>
      </c>
      <c r="GA155" s="11">
        <v>0.98402637312496077</v>
      </c>
      <c r="GB155" s="11">
        <v>0.98325546031429034</v>
      </c>
      <c r="GC155" s="11">
        <v>0.98234909201240361</v>
      </c>
      <c r="GD155" s="11">
        <v>0.98132222853623119</v>
      </c>
      <c r="GE155" s="11">
        <v>0.98019394503960589</v>
      </c>
      <c r="GF155" s="11">
        <v>0.98019394503960589</v>
      </c>
      <c r="GG155" s="104">
        <f t="shared" ref="GG155:HG155" si="135">GF155</f>
        <v>0.98019394503960589</v>
      </c>
      <c r="GH155" s="104">
        <f t="shared" si="135"/>
        <v>0.98019394503960589</v>
      </c>
      <c r="GI155" s="104">
        <f t="shared" si="135"/>
        <v>0.98019394503960589</v>
      </c>
      <c r="GJ155" s="104">
        <f t="shared" si="135"/>
        <v>0.98019394503960589</v>
      </c>
      <c r="GK155" s="104">
        <f t="shared" si="135"/>
        <v>0.98019394503960589</v>
      </c>
      <c r="GL155" s="104">
        <f t="shared" si="135"/>
        <v>0.98019394503960589</v>
      </c>
      <c r="GM155" s="104">
        <f t="shared" si="135"/>
        <v>0.98019394503960589</v>
      </c>
      <c r="GN155" s="104">
        <f t="shared" si="135"/>
        <v>0.98019394503960589</v>
      </c>
      <c r="GO155" s="104">
        <f t="shared" si="135"/>
        <v>0.98019394503960589</v>
      </c>
      <c r="GP155" s="104">
        <f t="shared" si="135"/>
        <v>0.98019394503960589</v>
      </c>
      <c r="GQ155" s="104">
        <f t="shared" si="135"/>
        <v>0.98019394503960589</v>
      </c>
      <c r="GR155" s="104">
        <f t="shared" si="135"/>
        <v>0.98019394503960589</v>
      </c>
      <c r="GS155" s="104">
        <f t="shared" si="135"/>
        <v>0.98019394503960589</v>
      </c>
      <c r="GT155" s="104">
        <f t="shared" si="135"/>
        <v>0.98019394503960589</v>
      </c>
      <c r="GU155" s="104">
        <f t="shared" si="135"/>
        <v>0.98019394503960589</v>
      </c>
      <c r="GV155" s="104">
        <f t="shared" si="135"/>
        <v>0.98019394503960589</v>
      </c>
      <c r="GW155" s="104">
        <f t="shared" si="135"/>
        <v>0.98019394503960589</v>
      </c>
      <c r="GX155" s="104">
        <f t="shared" si="135"/>
        <v>0.98019394503960589</v>
      </c>
      <c r="GY155" s="104">
        <f t="shared" si="135"/>
        <v>0.98019394503960589</v>
      </c>
      <c r="GZ155" s="104">
        <f t="shared" si="135"/>
        <v>0.98019394503960589</v>
      </c>
      <c r="HA155" s="104">
        <f t="shared" si="135"/>
        <v>0.98019394503960589</v>
      </c>
      <c r="HB155" s="104">
        <f t="shared" si="135"/>
        <v>0.98019394503960589</v>
      </c>
      <c r="HC155" s="104">
        <f t="shared" si="135"/>
        <v>0.98019394503960589</v>
      </c>
      <c r="HD155" s="104">
        <f t="shared" si="135"/>
        <v>0.98019394503960589</v>
      </c>
      <c r="HE155" s="104">
        <f t="shared" si="135"/>
        <v>0.98019394503960589</v>
      </c>
      <c r="HF155" s="104">
        <f t="shared" si="135"/>
        <v>0.98019394503960589</v>
      </c>
      <c r="HG155" s="104">
        <f t="shared" si="135"/>
        <v>0.98019394503960589</v>
      </c>
    </row>
    <row r="156" spans="1:215" x14ac:dyDescent="0.2">
      <c r="A156" s="100">
        <v>61</v>
      </c>
      <c r="B156" s="102">
        <v>0.97435579972287378</v>
      </c>
      <c r="C156" s="102">
        <v>0.97445937935075988</v>
      </c>
      <c r="D156" s="102">
        <v>0.9749155654995838</v>
      </c>
      <c r="E156" s="102">
        <v>0.97564866942050343</v>
      </c>
      <c r="F156" s="102">
        <v>0.97661028789352144</v>
      </c>
      <c r="G156" s="102">
        <v>0.97768558917160686</v>
      </c>
      <c r="H156" s="102">
        <v>0.978746200331719</v>
      </c>
      <c r="I156" s="102">
        <v>0.97985914734907575</v>
      </c>
      <c r="J156" s="102">
        <v>0.98113974705723039</v>
      </c>
      <c r="K156" s="102">
        <v>0.98252018544333897</v>
      </c>
      <c r="L156" s="102">
        <v>0.98393002697262055</v>
      </c>
      <c r="M156" s="102">
        <v>0.98530215096239804</v>
      </c>
      <c r="N156" s="102">
        <v>0.986570339420481</v>
      </c>
      <c r="O156" s="102">
        <v>0.98767110861096252</v>
      </c>
      <c r="P156" s="102">
        <v>0.98854100197103656</v>
      </c>
      <c r="Q156" s="102">
        <v>0.98911842248101445</v>
      </c>
      <c r="R156" s="102">
        <v>0.98933866644387014</v>
      </c>
      <c r="S156" s="102">
        <v>0.98935818558727084</v>
      </c>
      <c r="T156" s="102">
        <v>0.98937985815265306</v>
      </c>
      <c r="U156" s="102">
        <v>0.98940418685467868</v>
      </c>
      <c r="V156" s="102">
        <v>0.98942988860891978</v>
      </c>
      <c r="W156" s="102">
        <v>0.98945611883860374</v>
      </c>
      <c r="X156" s="102">
        <v>0.98948369834644345</v>
      </c>
      <c r="Y156" s="102">
        <v>0.98951162658096992</v>
      </c>
      <c r="Z156" s="102">
        <v>0.9895398079905886</v>
      </c>
      <c r="AA156" s="102">
        <v>0.98956779009668905</v>
      </c>
      <c r="AB156" s="102">
        <v>0.98959462809711873</v>
      </c>
      <c r="AC156" s="102">
        <v>0.98961943984558132</v>
      </c>
      <c r="AD156" s="102">
        <v>0.98964150355796277</v>
      </c>
      <c r="AE156" s="102">
        <v>0.98965989966563406</v>
      </c>
      <c r="AF156" s="102">
        <v>0.98967417180778983</v>
      </c>
      <c r="AG156" s="102">
        <v>0.98968414328736487</v>
      </c>
      <c r="AH156" s="102">
        <v>0.98968995422001949</v>
      </c>
      <c r="AI156" s="102">
        <v>0.9896916635701305</v>
      </c>
      <c r="AJ156" s="102">
        <v>0.9896895575384862</v>
      </c>
      <c r="AK156" s="102">
        <v>0.98968414054551712</v>
      </c>
      <c r="AL156" s="102">
        <v>0.98967576078084896</v>
      </c>
      <c r="AM156" s="102">
        <v>0.98966457295804566</v>
      </c>
      <c r="AN156" s="102">
        <v>0.98965104871615062</v>
      </c>
      <c r="AO156" s="102">
        <v>0.98963537738432128</v>
      </c>
      <c r="AP156" s="102">
        <v>0.98961752823842342</v>
      </c>
      <c r="AQ156" s="102">
        <v>0.98959790322525143</v>
      </c>
      <c r="AR156" s="102">
        <v>0.98957658750085487</v>
      </c>
      <c r="AS156" s="102">
        <v>0.98955308808489173</v>
      </c>
      <c r="AT156" s="102">
        <v>0.98952752569564428</v>
      </c>
      <c r="AU156" s="102">
        <v>0.98949980186700748</v>
      </c>
      <c r="AV156" s="102">
        <v>0.98946956398499653</v>
      </c>
      <c r="AW156" s="102">
        <v>0.98943613421054211</v>
      </c>
      <c r="AX156" s="102">
        <v>0.98939995636771683</v>
      </c>
      <c r="AY156" s="102">
        <v>0.98935996468387533</v>
      </c>
      <c r="AZ156" s="102">
        <v>0.989315280353955</v>
      </c>
      <c r="BA156" s="102">
        <v>0.98926541642453891</v>
      </c>
      <c r="BB156" s="102">
        <v>0.98920897446719613</v>
      </c>
      <c r="BC156" s="102">
        <v>0.98914639932921578</v>
      </c>
      <c r="BD156" s="102">
        <v>0.98907582991520449</v>
      </c>
      <c r="BE156" s="102">
        <v>0.98899707017316341</v>
      </c>
      <c r="BF156" s="102">
        <v>0.98891020502017601</v>
      </c>
      <c r="BG156" s="102">
        <v>0.98881399812253512</v>
      </c>
      <c r="BH156" s="102">
        <v>0.98870646798412332</v>
      </c>
      <c r="BI156" s="102">
        <v>0.98858774054412535</v>
      </c>
      <c r="BJ156" s="102">
        <v>0.98845167060811356</v>
      </c>
      <c r="BK156" s="102">
        <v>0.98829685189899885</v>
      </c>
      <c r="BL156" s="102">
        <v>0.9881214795428046</v>
      </c>
      <c r="BM156" s="102">
        <v>0.98792329233516651</v>
      </c>
      <c r="BN156" s="102">
        <v>0.98769570988478039</v>
      </c>
      <c r="BO156" s="102">
        <v>0.98744551228665434</v>
      </c>
      <c r="BP156" s="102">
        <v>0.9871643588783533</v>
      </c>
      <c r="BQ156" s="102">
        <v>0.98685489416328032</v>
      </c>
      <c r="BR156" s="102">
        <v>0.98650487368351381</v>
      </c>
      <c r="BS156" s="102">
        <v>0.98611720746132492</v>
      </c>
      <c r="BT156" s="102">
        <v>0.98568141437095169</v>
      </c>
      <c r="BU156" s="102">
        <v>0.98518766774306854</v>
      </c>
      <c r="BV156" s="102">
        <v>0.98460633265320918</v>
      </c>
      <c r="BW156" s="102">
        <v>0.98393674598253844</v>
      </c>
      <c r="BX156" s="102">
        <v>0.98315364226886803</v>
      </c>
      <c r="BY156" s="102">
        <v>0.98223278612085407</v>
      </c>
      <c r="BZ156" s="102">
        <v>0.98118927699973124</v>
      </c>
      <c r="CA156" s="102">
        <v>0.98004237669500016</v>
      </c>
      <c r="CB156" s="102">
        <v>0.98004237669500016</v>
      </c>
      <c r="CC156" s="104">
        <f t="shared" ref="CC156:DC156" si="136">CB156</f>
        <v>0.98004237669500016</v>
      </c>
      <c r="CD156" s="104">
        <f t="shared" si="136"/>
        <v>0.98004237669500016</v>
      </c>
      <c r="CE156" s="104">
        <f t="shared" si="136"/>
        <v>0.98004237669500016</v>
      </c>
      <c r="CF156" s="104">
        <f t="shared" si="136"/>
        <v>0.98004237669500016</v>
      </c>
      <c r="CG156" s="104">
        <f t="shared" si="136"/>
        <v>0.98004237669500016</v>
      </c>
      <c r="CH156" s="104">
        <f t="shared" si="136"/>
        <v>0.98004237669500016</v>
      </c>
      <c r="CI156" s="104">
        <f t="shared" si="136"/>
        <v>0.98004237669500016</v>
      </c>
      <c r="CJ156" s="104">
        <f t="shared" si="136"/>
        <v>0.98004237669500016</v>
      </c>
      <c r="CK156" s="104">
        <f t="shared" si="136"/>
        <v>0.98004237669500016</v>
      </c>
      <c r="CL156" s="104">
        <f t="shared" si="136"/>
        <v>0.98004237669500016</v>
      </c>
      <c r="CM156" s="104">
        <f t="shared" si="136"/>
        <v>0.98004237669500016</v>
      </c>
      <c r="CN156" s="104">
        <f t="shared" si="136"/>
        <v>0.98004237669500016</v>
      </c>
      <c r="CO156" s="104">
        <f t="shared" si="136"/>
        <v>0.98004237669500016</v>
      </c>
      <c r="CP156" s="104">
        <f t="shared" si="136"/>
        <v>0.98004237669500016</v>
      </c>
      <c r="CQ156" s="104">
        <f t="shared" si="136"/>
        <v>0.98004237669500016</v>
      </c>
      <c r="CR156" s="104">
        <f t="shared" si="136"/>
        <v>0.98004237669500016</v>
      </c>
      <c r="CS156" s="104">
        <f t="shared" si="136"/>
        <v>0.98004237669500016</v>
      </c>
      <c r="CT156" s="104">
        <f t="shared" si="136"/>
        <v>0.98004237669500016</v>
      </c>
      <c r="CU156" s="104">
        <f t="shared" si="136"/>
        <v>0.98004237669500016</v>
      </c>
      <c r="CV156" s="104">
        <f t="shared" si="136"/>
        <v>0.98004237669500016</v>
      </c>
      <c r="CW156" s="104">
        <f t="shared" si="136"/>
        <v>0.98004237669500016</v>
      </c>
      <c r="CX156" s="104">
        <f t="shared" si="136"/>
        <v>0.98004237669500016</v>
      </c>
      <c r="CY156" s="104">
        <f t="shared" si="136"/>
        <v>0.98004237669500016</v>
      </c>
      <c r="CZ156" s="104">
        <f t="shared" si="136"/>
        <v>0.98004237669500016</v>
      </c>
      <c r="DA156" s="104">
        <f t="shared" si="136"/>
        <v>0.98004237669500016</v>
      </c>
      <c r="DB156" s="104">
        <f t="shared" si="136"/>
        <v>0.98004237669500016</v>
      </c>
      <c r="DC156" s="104">
        <f t="shared" si="136"/>
        <v>0.98004237669500016</v>
      </c>
      <c r="DE156" s="100">
        <v>61</v>
      </c>
      <c r="DF156" s="11">
        <v>0.97435579972287378</v>
      </c>
      <c r="DG156" s="11">
        <v>0.97445937935075988</v>
      </c>
      <c r="DH156" s="11">
        <v>0.9749155654995838</v>
      </c>
      <c r="DI156" s="11">
        <v>0.97564866942050343</v>
      </c>
      <c r="DJ156" s="11">
        <v>0.97661028789352144</v>
      </c>
      <c r="DK156" s="11">
        <v>0.97768558917160686</v>
      </c>
      <c r="DL156" s="11">
        <v>0.978746200331719</v>
      </c>
      <c r="DM156" s="11">
        <v>0.97985914734907575</v>
      </c>
      <c r="DN156" s="11">
        <v>0.98113974705723039</v>
      </c>
      <c r="DO156" s="11">
        <v>0.98252018544333897</v>
      </c>
      <c r="DP156" s="11">
        <v>0.98393002697262055</v>
      </c>
      <c r="DQ156" s="11">
        <v>0.98530215096239804</v>
      </c>
      <c r="DR156" s="11">
        <v>0.986570339420481</v>
      </c>
      <c r="DS156" s="11">
        <v>0.98767110861096252</v>
      </c>
      <c r="DT156" s="11">
        <v>0.98854100197103656</v>
      </c>
      <c r="DU156" s="11">
        <v>0.98911842248101445</v>
      </c>
      <c r="DV156" s="11">
        <v>0.98933866644387014</v>
      </c>
      <c r="DW156" s="11">
        <v>0.98935818558727084</v>
      </c>
      <c r="DX156" s="11">
        <v>0.98937985815265306</v>
      </c>
      <c r="DY156" s="11">
        <v>0.98940418685467868</v>
      </c>
      <c r="DZ156" s="11">
        <v>0.98942988860891978</v>
      </c>
      <c r="EA156" s="11">
        <v>0.98945611883860374</v>
      </c>
      <c r="EB156" s="11">
        <v>0.98948369834644345</v>
      </c>
      <c r="EC156" s="11">
        <v>0.98951162658096992</v>
      </c>
      <c r="ED156" s="11">
        <v>0.9895398079905886</v>
      </c>
      <c r="EE156" s="11">
        <v>0.98956779009668905</v>
      </c>
      <c r="EF156" s="11">
        <v>0.98959462809711873</v>
      </c>
      <c r="EG156" s="11">
        <v>0.98961943984558132</v>
      </c>
      <c r="EH156" s="11">
        <v>0.98964150355796277</v>
      </c>
      <c r="EI156" s="11">
        <v>0.98965989966563406</v>
      </c>
      <c r="EJ156" s="11">
        <v>0.98967417180778983</v>
      </c>
      <c r="EK156" s="11">
        <v>0.98968414328736487</v>
      </c>
      <c r="EL156" s="11">
        <v>0.98968995422001949</v>
      </c>
      <c r="EM156" s="11">
        <v>0.9896916635701305</v>
      </c>
      <c r="EN156" s="11">
        <v>0.9896895575384862</v>
      </c>
      <c r="EO156" s="11">
        <v>0.98968414054551712</v>
      </c>
      <c r="EP156" s="11">
        <v>0.98967576078084896</v>
      </c>
      <c r="EQ156" s="11">
        <v>0.98966457295804566</v>
      </c>
      <c r="ER156" s="11">
        <v>0.98965104871615062</v>
      </c>
      <c r="ES156" s="11">
        <v>0.98963537738432128</v>
      </c>
      <c r="ET156" s="11">
        <v>0.98961752823842342</v>
      </c>
      <c r="EU156" s="11">
        <v>0.98959790322525143</v>
      </c>
      <c r="EV156" s="11">
        <v>0.98957658750085487</v>
      </c>
      <c r="EW156" s="11">
        <v>0.98955308808489173</v>
      </c>
      <c r="EX156" s="11">
        <v>0.98952752569564428</v>
      </c>
      <c r="EY156" s="11">
        <v>0.98949980186700748</v>
      </c>
      <c r="EZ156" s="11">
        <v>0.98946956398499653</v>
      </c>
      <c r="FA156" s="11">
        <v>0.98943613421054211</v>
      </c>
      <c r="FB156" s="11">
        <v>0.98939995636771683</v>
      </c>
      <c r="FC156" s="11">
        <v>0.98935996468387533</v>
      </c>
      <c r="FD156" s="11">
        <v>0.989315280353955</v>
      </c>
      <c r="FE156" s="11">
        <v>0.98926541642453891</v>
      </c>
      <c r="FF156" s="11">
        <v>0.98920897446719613</v>
      </c>
      <c r="FG156" s="11">
        <v>0.98914639932921578</v>
      </c>
      <c r="FH156" s="11">
        <v>0.98907582991520449</v>
      </c>
      <c r="FI156" s="11">
        <v>0.98899707017316341</v>
      </c>
      <c r="FJ156" s="11">
        <v>0.98891020502017601</v>
      </c>
      <c r="FK156" s="11">
        <v>0.98881399812253512</v>
      </c>
      <c r="FL156" s="11">
        <v>0.98870646798412332</v>
      </c>
      <c r="FM156" s="11">
        <v>0.98858774054412535</v>
      </c>
      <c r="FN156" s="11">
        <v>0.98845167060811356</v>
      </c>
      <c r="FO156" s="11">
        <v>0.98829685189899885</v>
      </c>
      <c r="FP156" s="11">
        <v>0.9881214795428046</v>
      </c>
      <c r="FQ156" s="11">
        <v>0.98792329233516651</v>
      </c>
      <c r="FR156" s="11">
        <v>0.98769570988478039</v>
      </c>
      <c r="FS156" s="11">
        <v>0.98744551228665434</v>
      </c>
      <c r="FT156" s="11">
        <v>0.9871643588783533</v>
      </c>
      <c r="FU156" s="11">
        <v>0.98685489416328032</v>
      </c>
      <c r="FV156" s="11">
        <v>0.98650487368351381</v>
      </c>
      <c r="FW156" s="11">
        <v>0.98611720746132492</v>
      </c>
      <c r="FX156" s="11">
        <v>0.98568141437095169</v>
      </c>
      <c r="FY156" s="11">
        <v>0.98518766774306854</v>
      </c>
      <c r="FZ156" s="11">
        <v>0.98460633265320918</v>
      </c>
      <c r="GA156" s="11">
        <v>0.98393674598253844</v>
      </c>
      <c r="GB156" s="11">
        <v>0.98315364226886803</v>
      </c>
      <c r="GC156" s="11">
        <v>0.98223278612085407</v>
      </c>
      <c r="GD156" s="11">
        <v>0.98118927699973124</v>
      </c>
      <c r="GE156" s="11">
        <v>0.98004237669500016</v>
      </c>
      <c r="GF156" s="11">
        <v>0.98004237669500016</v>
      </c>
      <c r="GG156" s="104">
        <f t="shared" ref="GG156:HG156" si="137">GF156</f>
        <v>0.98004237669500016</v>
      </c>
      <c r="GH156" s="104">
        <f t="shared" si="137"/>
        <v>0.98004237669500016</v>
      </c>
      <c r="GI156" s="104">
        <f t="shared" si="137"/>
        <v>0.98004237669500016</v>
      </c>
      <c r="GJ156" s="104">
        <f t="shared" si="137"/>
        <v>0.98004237669500016</v>
      </c>
      <c r="GK156" s="104">
        <f t="shared" si="137"/>
        <v>0.98004237669500016</v>
      </c>
      <c r="GL156" s="104">
        <f t="shared" si="137"/>
        <v>0.98004237669500016</v>
      </c>
      <c r="GM156" s="104">
        <f t="shared" si="137"/>
        <v>0.98004237669500016</v>
      </c>
      <c r="GN156" s="104">
        <f t="shared" si="137"/>
        <v>0.98004237669500016</v>
      </c>
      <c r="GO156" s="104">
        <f t="shared" si="137"/>
        <v>0.98004237669500016</v>
      </c>
      <c r="GP156" s="104">
        <f t="shared" si="137"/>
        <v>0.98004237669500016</v>
      </c>
      <c r="GQ156" s="104">
        <f t="shared" si="137"/>
        <v>0.98004237669500016</v>
      </c>
      <c r="GR156" s="104">
        <f t="shared" si="137"/>
        <v>0.98004237669500016</v>
      </c>
      <c r="GS156" s="104">
        <f t="shared" si="137"/>
        <v>0.98004237669500016</v>
      </c>
      <c r="GT156" s="104">
        <f t="shared" si="137"/>
        <v>0.98004237669500016</v>
      </c>
      <c r="GU156" s="104">
        <f t="shared" si="137"/>
        <v>0.98004237669500016</v>
      </c>
      <c r="GV156" s="104">
        <f t="shared" si="137"/>
        <v>0.98004237669500016</v>
      </c>
      <c r="GW156" s="104">
        <f t="shared" si="137"/>
        <v>0.98004237669500016</v>
      </c>
      <c r="GX156" s="104">
        <f t="shared" si="137"/>
        <v>0.98004237669500016</v>
      </c>
      <c r="GY156" s="104">
        <f t="shared" si="137"/>
        <v>0.98004237669500016</v>
      </c>
      <c r="GZ156" s="104">
        <f t="shared" si="137"/>
        <v>0.98004237669500016</v>
      </c>
      <c r="HA156" s="104">
        <f t="shared" si="137"/>
        <v>0.98004237669500016</v>
      </c>
      <c r="HB156" s="104">
        <f t="shared" si="137"/>
        <v>0.98004237669500016</v>
      </c>
      <c r="HC156" s="104">
        <f t="shared" si="137"/>
        <v>0.98004237669500016</v>
      </c>
      <c r="HD156" s="104">
        <f t="shared" si="137"/>
        <v>0.98004237669500016</v>
      </c>
      <c r="HE156" s="104">
        <f t="shared" si="137"/>
        <v>0.98004237669500016</v>
      </c>
      <c r="HF156" s="104">
        <f t="shared" si="137"/>
        <v>0.98004237669500016</v>
      </c>
      <c r="HG156" s="104">
        <f t="shared" si="137"/>
        <v>0.98004237669500016</v>
      </c>
    </row>
    <row r="157" spans="1:215" x14ac:dyDescent="0.2">
      <c r="A157" s="100">
        <v>62</v>
      </c>
      <c r="B157" s="102">
        <v>0.9769920827729216</v>
      </c>
      <c r="C157" s="102">
        <v>0.97675913198092823</v>
      </c>
      <c r="D157" s="102">
        <v>0.97682504769210143</v>
      </c>
      <c r="E157" s="102">
        <v>0.97714739559231123</v>
      </c>
      <c r="F157" s="102">
        <v>0.97772905344899907</v>
      </c>
      <c r="G157" s="102">
        <v>0.97849996885403556</v>
      </c>
      <c r="H157" s="102">
        <v>0.97935267029308304</v>
      </c>
      <c r="I157" s="102">
        <v>0.98032356544066246</v>
      </c>
      <c r="J157" s="102">
        <v>0.98148430745941517</v>
      </c>
      <c r="K157" s="102">
        <v>0.98276743281523993</v>
      </c>
      <c r="L157" s="102">
        <v>0.98410138768633426</v>
      </c>
      <c r="M157" s="102">
        <v>0.98541562557493501</v>
      </c>
      <c r="N157" s="102">
        <v>0.98664061077341003</v>
      </c>
      <c r="O157" s="102">
        <v>0.9877100072385705</v>
      </c>
      <c r="P157" s="102">
        <v>0.98855815880533948</v>
      </c>
      <c r="Q157" s="102">
        <v>0.9891224203460236</v>
      </c>
      <c r="R157" s="102">
        <v>0.98933813140535443</v>
      </c>
      <c r="S157" s="102">
        <v>0.98935766600248476</v>
      </c>
      <c r="T157" s="102">
        <v>0.98937935579645186</v>
      </c>
      <c r="U157" s="102">
        <v>0.9894037039111504</v>
      </c>
      <c r="V157" s="102">
        <v>0.98942942622608643</v>
      </c>
      <c r="W157" s="102">
        <v>0.98945567748137375</v>
      </c>
      <c r="X157" s="102">
        <v>0.98948327914453293</v>
      </c>
      <c r="Y157" s="102">
        <v>0.98951122985237616</v>
      </c>
      <c r="Z157" s="102">
        <v>0.98953943397439204</v>
      </c>
      <c r="AA157" s="102">
        <v>0.98956743866210584</v>
      </c>
      <c r="AB157" s="102">
        <v>0.98959429834257207</v>
      </c>
      <c r="AC157" s="102">
        <v>0.98961913014848302</v>
      </c>
      <c r="AD157" s="102">
        <v>0.98964121170402619</v>
      </c>
      <c r="AE157" s="102">
        <v>0.98965962268742635</v>
      </c>
      <c r="AF157" s="102">
        <v>0.98967390636105113</v>
      </c>
      <c r="AG157" s="102">
        <v>0.98968388587876455</v>
      </c>
      <c r="AH157" s="102">
        <v>0.9896897014658228</v>
      </c>
      <c r="AI157" s="102">
        <v>0.98969141213023315</v>
      </c>
      <c r="AJ157" s="102">
        <v>0.98968930430205226</v>
      </c>
      <c r="AK157" s="102">
        <v>0.98968388280945441</v>
      </c>
      <c r="AL157" s="102">
        <v>0.98967549612273042</v>
      </c>
      <c r="AM157" s="102">
        <v>0.98966429907865605</v>
      </c>
      <c r="AN157" s="102">
        <v>0.98965076369818827</v>
      </c>
      <c r="AO157" s="102">
        <v>0.98963507946208773</v>
      </c>
      <c r="AP157" s="102">
        <v>0.98961721561805971</v>
      </c>
      <c r="AQ157" s="102">
        <v>0.98959757443830898</v>
      </c>
      <c r="AR157" s="102">
        <v>0.98957624114537857</v>
      </c>
      <c r="AS157" s="102">
        <v>0.9895527223518833</v>
      </c>
      <c r="AT157" s="102">
        <v>0.98952713887064558</v>
      </c>
      <c r="AU157" s="102">
        <v>0.98949939215012028</v>
      </c>
      <c r="AV157" s="102">
        <v>0.98946912928241326</v>
      </c>
      <c r="AW157" s="102">
        <v>0.98943567186611947</v>
      </c>
      <c r="AX157" s="102">
        <v>0.98939946408114965</v>
      </c>
      <c r="AY157" s="102">
        <v>0.98935943927118208</v>
      </c>
      <c r="AZ157" s="102">
        <v>0.98931471789735737</v>
      </c>
      <c r="BA157" s="102">
        <v>0.98926481259175647</v>
      </c>
      <c r="BB157" s="102">
        <v>0.98920832375618439</v>
      </c>
      <c r="BC157" s="102">
        <v>0.98914569658363594</v>
      </c>
      <c r="BD157" s="102">
        <v>0.98907506841684856</v>
      </c>
      <c r="BE157" s="102">
        <v>0.98899624300737998</v>
      </c>
      <c r="BF157" s="102">
        <v>0.98890930530471577</v>
      </c>
      <c r="BG157" s="102">
        <v>0.98881301790253817</v>
      </c>
      <c r="BH157" s="102">
        <v>0.98870539761303999</v>
      </c>
      <c r="BI157" s="102">
        <v>0.98858657040204578</v>
      </c>
      <c r="BJ157" s="102">
        <v>0.98845038588137835</v>
      </c>
      <c r="BK157" s="102">
        <v>0.98829543648642426</v>
      </c>
      <c r="BL157" s="102">
        <v>0.98811991567863999</v>
      </c>
      <c r="BM157" s="102">
        <v>0.98792156018106247</v>
      </c>
      <c r="BN157" s="102">
        <v>0.98769378385002848</v>
      </c>
      <c r="BO157" s="102">
        <v>0.98744337213029776</v>
      </c>
      <c r="BP157" s="102">
        <v>0.98716197700591357</v>
      </c>
      <c r="BQ157" s="102">
        <v>0.98685224475552025</v>
      </c>
      <c r="BR157" s="102">
        <v>0.98650192001135373</v>
      </c>
      <c r="BS157" s="102">
        <v>0.98611391449347219</v>
      </c>
      <c r="BT157" s="102">
        <v>0.98567773732888797</v>
      </c>
      <c r="BU157" s="102">
        <v>0.98518355220426868</v>
      </c>
      <c r="BV157" s="102">
        <v>0.98460169711010204</v>
      </c>
      <c r="BW157" s="102">
        <v>0.98393150593056256</v>
      </c>
      <c r="BX157" s="102">
        <v>0.98314768828221077</v>
      </c>
      <c r="BY157" s="102">
        <v>0.98222598338216283</v>
      </c>
      <c r="BZ157" s="102">
        <v>0.98118149864535842</v>
      </c>
      <c r="CA157" s="102">
        <v>0.98003350655390264</v>
      </c>
      <c r="CB157" s="102">
        <v>0.98003350655390264</v>
      </c>
      <c r="CC157" s="104">
        <f t="shared" ref="CC157:DC157" si="138">CB157</f>
        <v>0.98003350655390264</v>
      </c>
      <c r="CD157" s="104">
        <f t="shared" si="138"/>
        <v>0.98003350655390264</v>
      </c>
      <c r="CE157" s="104">
        <f t="shared" si="138"/>
        <v>0.98003350655390264</v>
      </c>
      <c r="CF157" s="104">
        <f t="shared" si="138"/>
        <v>0.98003350655390264</v>
      </c>
      <c r="CG157" s="104">
        <f t="shared" si="138"/>
        <v>0.98003350655390264</v>
      </c>
      <c r="CH157" s="104">
        <f t="shared" si="138"/>
        <v>0.98003350655390264</v>
      </c>
      <c r="CI157" s="104">
        <f t="shared" si="138"/>
        <v>0.98003350655390264</v>
      </c>
      <c r="CJ157" s="104">
        <f t="shared" si="138"/>
        <v>0.98003350655390264</v>
      </c>
      <c r="CK157" s="104">
        <f t="shared" si="138"/>
        <v>0.98003350655390264</v>
      </c>
      <c r="CL157" s="104">
        <f t="shared" si="138"/>
        <v>0.98003350655390264</v>
      </c>
      <c r="CM157" s="104">
        <f t="shared" si="138"/>
        <v>0.98003350655390264</v>
      </c>
      <c r="CN157" s="104">
        <f t="shared" si="138"/>
        <v>0.98003350655390264</v>
      </c>
      <c r="CO157" s="104">
        <f t="shared" si="138"/>
        <v>0.98003350655390264</v>
      </c>
      <c r="CP157" s="104">
        <f t="shared" si="138"/>
        <v>0.98003350655390264</v>
      </c>
      <c r="CQ157" s="104">
        <f t="shared" si="138"/>
        <v>0.98003350655390264</v>
      </c>
      <c r="CR157" s="104">
        <f t="shared" si="138"/>
        <v>0.98003350655390264</v>
      </c>
      <c r="CS157" s="104">
        <f t="shared" si="138"/>
        <v>0.98003350655390264</v>
      </c>
      <c r="CT157" s="104">
        <f t="shared" si="138"/>
        <v>0.98003350655390264</v>
      </c>
      <c r="CU157" s="104">
        <f t="shared" si="138"/>
        <v>0.98003350655390264</v>
      </c>
      <c r="CV157" s="104">
        <f t="shared" si="138"/>
        <v>0.98003350655390264</v>
      </c>
      <c r="CW157" s="104">
        <f t="shared" si="138"/>
        <v>0.98003350655390264</v>
      </c>
      <c r="CX157" s="104">
        <f t="shared" si="138"/>
        <v>0.98003350655390264</v>
      </c>
      <c r="CY157" s="104">
        <f t="shared" si="138"/>
        <v>0.98003350655390264</v>
      </c>
      <c r="CZ157" s="104">
        <f t="shared" si="138"/>
        <v>0.98003350655390264</v>
      </c>
      <c r="DA157" s="104">
        <f t="shared" si="138"/>
        <v>0.98003350655390264</v>
      </c>
      <c r="DB157" s="104">
        <f t="shared" si="138"/>
        <v>0.98003350655390264</v>
      </c>
      <c r="DC157" s="104">
        <f t="shared" si="138"/>
        <v>0.98003350655390264</v>
      </c>
      <c r="DE157" s="100">
        <v>62</v>
      </c>
      <c r="DF157" s="11">
        <v>0.9769920827729216</v>
      </c>
      <c r="DG157" s="11">
        <v>0.97675913198092823</v>
      </c>
      <c r="DH157" s="11">
        <v>0.97682504769210143</v>
      </c>
      <c r="DI157" s="11">
        <v>0.97714739559231123</v>
      </c>
      <c r="DJ157" s="11">
        <v>0.97772905344899907</v>
      </c>
      <c r="DK157" s="11">
        <v>0.97849996885403556</v>
      </c>
      <c r="DL157" s="11">
        <v>0.97935267029308304</v>
      </c>
      <c r="DM157" s="11">
        <v>0.98032356544066246</v>
      </c>
      <c r="DN157" s="11">
        <v>0.98148430745941517</v>
      </c>
      <c r="DO157" s="11">
        <v>0.98276743281523993</v>
      </c>
      <c r="DP157" s="11">
        <v>0.98410138768633426</v>
      </c>
      <c r="DQ157" s="11">
        <v>0.98541562557493501</v>
      </c>
      <c r="DR157" s="11">
        <v>0.98664061077341003</v>
      </c>
      <c r="DS157" s="11">
        <v>0.9877100072385705</v>
      </c>
      <c r="DT157" s="11">
        <v>0.98855815880533948</v>
      </c>
      <c r="DU157" s="11">
        <v>0.9891224203460236</v>
      </c>
      <c r="DV157" s="11">
        <v>0.98933813140535443</v>
      </c>
      <c r="DW157" s="11">
        <v>0.98935766600248476</v>
      </c>
      <c r="DX157" s="11">
        <v>0.98937935579645186</v>
      </c>
      <c r="DY157" s="11">
        <v>0.9894037039111504</v>
      </c>
      <c r="DZ157" s="11">
        <v>0.98942942622608643</v>
      </c>
      <c r="EA157" s="11">
        <v>0.98945567748137375</v>
      </c>
      <c r="EB157" s="11">
        <v>0.98948327914453293</v>
      </c>
      <c r="EC157" s="11">
        <v>0.98951122985237616</v>
      </c>
      <c r="ED157" s="11">
        <v>0.98953943397439204</v>
      </c>
      <c r="EE157" s="11">
        <v>0.98956743866210584</v>
      </c>
      <c r="EF157" s="11">
        <v>0.98959429834257207</v>
      </c>
      <c r="EG157" s="11">
        <v>0.98961913014848302</v>
      </c>
      <c r="EH157" s="11">
        <v>0.98964121170402619</v>
      </c>
      <c r="EI157" s="11">
        <v>0.98965962268742635</v>
      </c>
      <c r="EJ157" s="11">
        <v>0.98967390636105113</v>
      </c>
      <c r="EK157" s="11">
        <v>0.98968388587876455</v>
      </c>
      <c r="EL157" s="11">
        <v>0.9896897014658228</v>
      </c>
      <c r="EM157" s="11">
        <v>0.98969141213023315</v>
      </c>
      <c r="EN157" s="11">
        <v>0.98968930430205226</v>
      </c>
      <c r="EO157" s="11">
        <v>0.98968388280945441</v>
      </c>
      <c r="EP157" s="11">
        <v>0.98967549612273042</v>
      </c>
      <c r="EQ157" s="11">
        <v>0.98966429907865605</v>
      </c>
      <c r="ER157" s="11">
        <v>0.98965076369818827</v>
      </c>
      <c r="ES157" s="11">
        <v>0.98963507946208773</v>
      </c>
      <c r="ET157" s="11">
        <v>0.98961721561805971</v>
      </c>
      <c r="EU157" s="11">
        <v>0.98959757443830898</v>
      </c>
      <c r="EV157" s="11">
        <v>0.98957624114537857</v>
      </c>
      <c r="EW157" s="11">
        <v>0.9895527223518833</v>
      </c>
      <c r="EX157" s="11">
        <v>0.98952713887064558</v>
      </c>
      <c r="EY157" s="11">
        <v>0.98949939215012028</v>
      </c>
      <c r="EZ157" s="11">
        <v>0.98946912928241326</v>
      </c>
      <c r="FA157" s="11">
        <v>0.98943567186611947</v>
      </c>
      <c r="FB157" s="11">
        <v>0.98939946408114965</v>
      </c>
      <c r="FC157" s="11">
        <v>0.98935943927118208</v>
      </c>
      <c r="FD157" s="11">
        <v>0.98931471789735737</v>
      </c>
      <c r="FE157" s="11">
        <v>0.98926481259175647</v>
      </c>
      <c r="FF157" s="11">
        <v>0.98920832375618439</v>
      </c>
      <c r="FG157" s="11">
        <v>0.98914569658363594</v>
      </c>
      <c r="FH157" s="11">
        <v>0.98907506841684856</v>
      </c>
      <c r="FI157" s="11">
        <v>0.98899624300737998</v>
      </c>
      <c r="FJ157" s="11">
        <v>0.98890930530471577</v>
      </c>
      <c r="FK157" s="11">
        <v>0.98881301790253817</v>
      </c>
      <c r="FL157" s="11">
        <v>0.98870539761303999</v>
      </c>
      <c r="FM157" s="11">
        <v>0.98858657040204578</v>
      </c>
      <c r="FN157" s="11">
        <v>0.98845038588137835</v>
      </c>
      <c r="FO157" s="11">
        <v>0.98829543648642426</v>
      </c>
      <c r="FP157" s="11">
        <v>0.98811991567863999</v>
      </c>
      <c r="FQ157" s="11">
        <v>0.98792156018106247</v>
      </c>
      <c r="FR157" s="11">
        <v>0.98769378385002848</v>
      </c>
      <c r="FS157" s="11">
        <v>0.98744337213029776</v>
      </c>
      <c r="FT157" s="11">
        <v>0.98716197700591357</v>
      </c>
      <c r="FU157" s="11">
        <v>0.98685224475552025</v>
      </c>
      <c r="FV157" s="11">
        <v>0.98650192001135373</v>
      </c>
      <c r="FW157" s="11">
        <v>0.98611391449347219</v>
      </c>
      <c r="FX157" s="11">
        <v>0.98567773732888797</v>
      </c>
      <c r="FY157" s="11">
        <v>0.98518355220426868</v>
      </c>
      <c r="FZ157" s="11">
        <v>0.98460169711010204</v>
      </c>
      <c r="GA157" s="11">
        <v>0.98393150593056256</v>
      </c>
      <c r="GB157" s="11">
        <v>0.98314768828221077</v>
      </c>
      <c r="GC157" s="11">
        <v>0.98222598338216283</v>
      </c>
      <c r="GD157" s="11">
        <v>0.98118149864535842</v>
      </c>
      <c r="GE157" s="11">
        <v>0.98003350655390264</v>
      </c>
      <c r="GF157" s="11">
        <v>0.98003350655390264</v>
      </c>
      <c r="GG157" s="104">
        <f t="shared" ref="GG157:HG157" si="139">GF157</f>
        <v>0.98003350655390264</v>
      </c>
      <c r="GH157" s="104">
        <f t="shared" si="139"/>
        <v>0.98003350655390264</v>
      </c>
      <c r="GI157" s="104">
        <f t="shared" si="139"/>
        <v>0.98003350655390264</v>
      </c>
      <c r="GJ157" s="104">
        <f t="shared" si="139"/>
        <v>0.98003350655390264</v>
      </c>
      <c r="GK157" s="104">
        <f t="shared" si="139"/>
        <v>0.98003350655390264</v>
      </c>
      <c r="GL157" s="104">
        <f t="shared" si="139"/>
        <v>0.98003350655390264</v>
      </c>
      <c r="GM157" s="104">
        <f t="shared" si="139"/>
        <v>0.98003350655390264</v>
      </c>
      <c r="GN157" s="104">
        <f t="shared" si="139"/>
        <v>0.98003350655390264</v>
      </c>
      <c r="GO157" s="104">
        <f t="shared" si="139"/>
        <v>0.98003350655390264</v>
      </c>
      <c r="GP157" s="104">
        <f t="shared" si="139"/>
        <v>0.98003350655390264</v>
      </c>
      <c r="GQ157" s="104">
        <f t="shared" si="139"/>
        <v>0.98003350655390264</v>
      </c>
      <c r="GR157" s="104">
        <f t="shared" si="139"/>
        <v>0.98003350655390264</v>
      </c>
      <c r="GS157" s="104">
        <f t="shared" si="139"/>
        <v>0.98003350655390264</v>
      </c>
      <c r="GT157" s="104">
        <f t="shared" si="139"/>
        <v>0.98003350655390264</v>
      </c>
      <c r="GU157" s="104">
        <f t="shared" si="139"/>
        <v>0.98003350655390264</v>
      </c>
      <c r="GV157" s="104">
        <f t="shared" si="139"/>
        <v>0.98003350655390264</v>
      </c>
      <c r="GW157" s="104">
        <f t="shared" si="139"/>
        <v>0.98003350655390264</v>
      </c>
      <c r="GX157" s="104">
        <f t="shared" si="139"/>
        <v>0.98003350655390264</v>
      </c>
      <c r="GY157" s="104">
        <f t="shared" si="139"/>
        <v>0.98003350655390264</v>
      </c>
      <c r="GZ157" s="104">
        <f t="shared" si="139"/>
        <v>0.98003350655390264</v>
      </c>
      <c r="HA157" s="104">
        <f t="shared" si="139"/>
        <v>0.98003350655390264</v>
      </c>
      <c r="HB157" s="104">
        <f t="shared" si="139"/>
        <v>0.98003350655390264</v>
      </c>
      <c r="HC157" s="104">
        <f t="shared" si="139"/>
        <v>0.98003350655390264</v>
      </c>
      <c r="HD157" s="104">
        <f t="shared" si="139"/>
        <v>0.98003350655390264</v>
      </c>
      <c r="HE157" s="104">
        <f t="shared" si="139"/>
        <v>0.98003350655390264</v>
      </c>
      <c r="HF157" s="104">
        <f t="shared" si="139"/>
        <v>0.98003350655390264</v>
      </c>
      <c r="HG157" s="104">
        <f t="shared" si="139"/>
        <v>0.98003350655390264</v>
      </c>
    </row>
    <row r="158" spans="1:215" x14ac:dyDescent="0.2">
      <c r="A158" s="100">
        <v>63</v>
      </c>
      <c r="B158" s="102">
        <v>0.97947627145185023</v>
      </c>
      <c r="C158" s="102">
        <v>0.97898061956097648</v>
      </c>
      <c r="D158" s="102">
        <v>0.97872331117685119</v>
      </c>
      <c r="E158" s="102">
        <v>0.97869139819908912</v>
      </c>
      <c r="F158" s="102">
        <v>0.97891973499316687</v>
      </c>
      <c r="G158" s="102">
        <v>0.97938547232762008</v>
      </c>
      <c r="H158" s="102">
        <v>0.98002112410257303</v>
      </c>
      <c r="I158" s="102">
        <v>0.98083715550734518</v>
      </c>
      <c r="J158" s="102">
        <v>0.9818665524680642</v>
      </c>
      <c r="K158" s="102">
        <v>0.98304108487275244</v>
      </c>
      <c r="L158" s="102">
        <v>0.98428881976071281</v>
      </c>
      <c r="M158" s="102">
        <v>0.9855374883693423</v>
      </c>
      <c r="N158" s="102">
        <v>0.98671405393845524</v>
      </c>
      <c r="O158" s="102">
        <v>0.98774896680682023</v>
      </c>
      <c r="P158" s="102">
        <v>0.98857397117314993</v>
      </c>
      <c r="Q158" s="102">
        <v>0.9891246810010923</v>
      </c>
      <c r="R158" s="102">
        <v>0.98933586422651987</v>
      </c>
      <c r="S158" s="102">
        <v>0.98935546428211818</v>
      </c>
      <c r="T158" s="102">
        <v>0.98937722705776854</v>
      </c>
      <c r="U158" s="102">
        <v>0.98940165741164998</v>
      </c>
      <c r="V158" s="102">
        <v>0.9894274668331825</v>
      </c>
      <c r="W158" s="102">
        <v>0.98945380716786846</v>
      </c>
      <c r="X158" s="102">
        <v>0.98948150270035462</v>
      </c>
      <c r="Y158" s="102">
        <v>0.9895095486277008</v>
      </c>
      <c r="Z158" s="102">
        <v>0.98953784898487762</v>
      </c>
      <c r="AA158" s="102">
        <v>0.98956594935586262</v>
      </c>
      <c r="AB158" s="102">
        <v>0.98959290090105767</v>
      </c>
      <c r="AC158" s="102">
        <v>0.98961781769738566</v>
      </c>
      <c r="AD158" s="102">
        <v>0.9896399748611785</v>
      </c>
      <c r="AE158" s="102">
        <v>0.98965844887857624</v>
      </c>
      <c r="AF158" s="102">
        <v>0.98967278141459869</v>
      </c>
      <c r="AG158" s="102">
        <v>0.98968279499097356</v>
      </c>
      <c r="AH158" s="102">
        <v>0.9896886302970721</v>
      </c>
      <c r="AI158" s="102">
        <v>0.98969034652547472</v>
      </c>
      <c r="AJ158" s="102">
        <v>0.98968823107756665</v>
      </c>
      <c r="AK158" s="102">
        <v>0.98968279050927399</v>
      </c>
      <c r="AL158" s="102">
        <v>0.98967437448009832</v>
      </c>
      <c r="AM158" s="102">
        <v>0.98966313834876285</v>
      </c>
      <c r="AN158" s="102">
        <v>0.98964955575457692</v>
      </c>
      <c r="AO158" s="102">
        <v>0.98963381682058083</v>
      </c>
      <c r="AP158" s="102">
        <v>0.98961589067490074</v>
      </c>
      <c r="AQ158" s="102">
        <v>0.98959618096864954</v>
      </c>
      <c r="AR158" s="102">
        <v>0.98957477320594578</v>
      </c>
      <c r="AS158" s="102">
        <v>0.98955117227396461</v>
      </c>
      <c r="AT158" s="102">
        <v>0.9895254993858914</v>
      </c>
      <c r="AU158" s="102">
        <v>0.98949765562768666</v>
      </c>
      <c r="AV158" s="102">
        <v>0.98946728684537866</v>
      </c>
      <c r="AW158" s="102">
        <v>0.98943371225364007</v>
      </c>
      <c r="AX158" s="102">
        <v>0.98939737753995316</v>
      </c>
      <c r="AY158" s="102">
        <v>0.98935721230184603</v>
      </c>
      <c r="AZ158" s="102">
        <v>0.98931233388929685</v>
      </c>
      <c r="BA158" s="102">
        <v>0.98926225317637206</v>
      </c>
      <c r="BB158" s="102">
        <v>0.98920556560513473</v>
      </c>
      <c r="BC158" s="102">
        <v>0.98914271783234464</v>
      </c>
      <c r="BD158" s="102">
        <v>0.98907184057809105</v>
      </c>
      <c r="BE158" s="102">
        <v>0.98899273675854094</v>
      </c>
      <c r="BF158" s="102">
        <v>0.98890549145759454</v>
      </c>
      <c r="BG158" s="102">
        <v>0.98880886271814539</v>
      </c>
      <c r="BH158" s="102">
        <v>0.98870086017702408</v>
      </c>
      <c r="BI158" s="102">
        <v>0.98858160990690713</v>
      </c>
      <c r="BJ158" s="102">
        <v>0.98844493949412915</v>
      </c>
      <c r="BK158" s="102">
        <v>0.98828943590630647</v>
      </c>
      <c r="BL158" s="102">
        <v>0.98811328553503219</v>
      </c>
      <c r="BM158" s="102">
        <v>0.98791421630125087</v>
      </c>
      <c r="BN158" s="102">
        <v>0.98768561765179275</v>
      </c>
      <c r="BO158" s="102">
        <v>0.98743429768840152</v>
      </c>
      <c r="BP158" s="102">
        <v>0.9871518771859854</v>
      </c>
      <c r="BQ158" s="102">
        <v>0.98684100991437773</v>
      </c>
      <c r="BR158" s="102">
        <v>0.98648939419378734</v>
      </c>
      <c r="BS158" s="102">
        <v>0.98609994888140573</v>
      </c>
      <c r="BT158" s="102">
        <v>0.98566214169400879</v>
      </c>
      <c r="BU158" s="102">
        <v>0.9851660953076995</v>
      </c>
      <c r="BV158" s="102">
        <v>0.98458203267914179</v>
      </c>
      <c r="BW158" s="102">
        <v>0.98390927477242607</v>
      </c>
      <c r="BX158" s="102">
        <v>0.98312242520761417</v>
      </c>
      <c r="BY158" s="102">
        <v>0.98219711508679464</v>
      </c>
      <c r="BZ158" s="102">
        <v>0.98114848510608166</v>
      </c>
      <c r="CA158" s="102">
        <v>0.97999585255077015</v>
      </c>
      <c r="CB158" s="102">
        <v>0.97999585255077015</v>
      </c>
      <c r="CC158" s="104">
        <f t="shared" ref="CC158:DC158" si="140">CB158</f>
        <v>0.97999585255077015</v>
      </c>
      <c r="CD158" s="104">
        <f t="shared" si="140"/>
        <v>0.97999585255077015</v>
      </c>
      <c r="CE158" s="104">
        <f t="shared" si="140"/>
        <v>0.97999585255077015</v>
      </c>
      <c r="CF158" s="104">
        <f t="shared" si="140"/>
        <v>0.97999585255077015</v>
      </c>
      <c r="CG158" s="104">
        <f t="shared" si="140"/>
        <v>0.97999585255077015</v>
      </c>
      <c r="CH158" s="104">
        <f t="shared" si="140"/>
        <v>0.97999585255077015</v>
      </c>
      <c r="CI158" s="104">
        <f t="shared" si="140"/>
        <v>0.97999585255077015</v>
      </c>
      <c r="CJ158" s="104">
        <f t="shared" si="140"/>
        <v>0.97999585255077015</v>
      </c>
      <c r="CK158" s="104">
        <f t="shared" si="140"/>
        <v>0.97999585255077015</v>
      </c>
      <c r="CL158" s="104">
        <f t="shared" si="140"/>
        <v>0.97999585255077015</v>
      </c>
      <c r="CM158" s="104">
        <f t="shared" si="140"/>
        <v>0.97999585255077015</v>
      </c>
      <c r="CN158" s="104">
        <f t="shared" si="140"/>
        <v>0.97999585255077015</v>
      </c>
      <c r="CO158" s="104">
        <f t="shared" si="140"/>
        <v>0.97999585255077015</v>
      </c>
      <c r="CP158" s="104">
        <f t="shared" si="140"/>
        <v>0.97999585255077015</v>
      </c>
      <c r="CQ158" s="104">
        <f t="shared" si="140"/>
        <v>0.97999585255077015</v>
      </c>
      <c r="CR158" s="104">
        <f t="shared" si="140"/>
        <v>0.97999585255077015</v>
      </c>
      <c r="CS158" s="104">
        <f t="shared" si="140"/>
        <v>0.97999585255077015</v>
      </c>
      <c r="CT158" s="104">
        <f t="shared" si="140"/>
        <v>0.97999585255077015</v>
      </c>
      <c r="CU158" s="104">
        <f t="shared" si="140"/>
        <v>0.97999585255077015</v>
      </c>
      <c r="CV158" s="104">
        <f t="shared" si="140"/>
        <v>0.97999585255077015</v>
      </c>
      <c r="CW158" s="104">
        <f t="shared" si="140"/>
        <v>0.97999585255077015</v>
      </c>
      <c r="CX158" s="104">
        <f t="shared" si="140"/>
        <v>0.97999585255077015</v>
      </c>
      <c r="CY158" s="104">
        <f t="shared" si="140"/>
        <v>0.97999585255077015</v>
      </c>
      <c r="CZ158" s="104">
        <f t="shared" si="140"/>
        <v>0.97999585255077015</v>
      </c>
      <c r="DA158" s="104">
        <f t="shared" si="140"/>
        <v>0.97999585255077015</v>
      </c>
      <c r="DB158" s="104">
        <f t="shared" si="140"/>
        <v>0.97999585255077015</v>
      </c>
      <c r="DC158" s="104">
        <f t="shared" si="140"/>
        <v>0.97999585255077015</v>
      </c>
      <c r="DE158" s="100">
        <v>63</v>
      </c>
      <c r="DF158" s="11">
        <v>0.97947627145185023</v>
      </c>
      <c r="DG158" s="11">
        <v>0.97898061956097648</v>
      </c>
      <c r="DH158" s="11">
        <v>0.97872331117685119</v>
      </c>
      <c r="DI158" s="11">
        <v>0.97869139819908912</v>
      </c>
      <c r="DJ158" s="11">
        <v>0.97891973499316687</v>
      </c>
      <c r="DK158" s="11">
        <v>0.97938547232762008</v>
      </c>
      <c r="DL158" s="11">
        <v>0.98002112410257303</v>
      </c>
      <c r="DM158" s="11">
        <v>0.98083715550734518</v>
      </c>
      <c r="DN158" s="11">
        <v>0.9818665524680642</v>
      </c>
      <c r="DO158" s="11">
        <v>0.98304108487275244</v>
      </c>
      <c r="DP158" s="11">
        <v>0.98428881976071281</v>
      </c>
      <c r="DQ158" s="11">
        <v>0.9855374883693423</v>
      </c>
      <c r="DR158" s="11">
        <v>0.98671405393845524</v>
      </c>
      <c r="DS158" s="11">
        <v>0.98774896680682023</v>
      </c>
      <c r="DT158" s="11">
        <v>0.98857397117314993</v>
      </c>
      <c r="DU158" s="11">
        <v>0.9891246810010923</v>
      </c>
      <c r="DV158" s="11">
        <v>0.98933586422651987</v>
      </c>
      <c r="DW158" s="11">
        <v>0.98935546428211818</v>
      </c>
      <c r="DX158" s="11">
        <v>0.98937722705776854</v>
      </c>
      <c r="DY158" s="11">
        <v>0.98940165741164998</v>
      </c>
      <c r="DZ158" s="11">
        <v>0.9894274668331825</v>
      </c>
      <c r="EA158" s="11">
        <v>0.98945380716786846</v>
      </c>
      <c r="EB158" s="11">
        <v>0.98948150270035462</v>
      </c>
      <c r="EC158" s="11">
        <v>0.9895095486277008</v>
      </c>
      <c r="ED158" s="11">
        <v>0.98953784898487762</v>
      </c>
      <c r="EE158" s="11">
        <v>0.98956594935586262</v>
      </c>
      <c r="EF158" s="11">
        <v>0.98959290090105767</v>
      </c>
      <c r="EG158" s="11">
        <v>0.98961781769738566</v>
      </c>
      <c r="EH158" s="11">
        <v>0.9896399748611785</v>
      </c>
      <c r="EI158" s="11">
        <v>0.98965844887857624</v>
      </c>
      <c r="EJ158" s="11">
        <v>0.98967278141459869</v>
      </c>
      <c r="EK158" s="11">
        <v>0.98968279499097356</v>
      </c>
      <c r="EL158" s="11">
        <v>0.9896886302970721</v>
      </c>
      <c r="EM158" s="11">
        <v>0.98969034652547472</v>
      </c>
      <c r="EN158" s="11">
        <v>0.98968823107756665</v>
      </c>
      <c r="EO158" s="11">
        <v>0.98968279050927399</v>
      </c>
      <c r="EP158" s="11">
        <v>0.98967437448009832</v>
      </c>
      <c r="EQ158" s="11">
        <v>0.98966313834876285</v>
      </c>
      <c r="ER158" s="11">
        <v>0.98964955575457692</v>
      </c>
      <c r="ES158" s="11">
        <v>0.98963381682058083</v>
      </c>
      <c r="ET158" s="11">
        <v>0.98961589067490074</v>
      </c>
      <c r="EU158" s="11">
        <v>0.98959618096864954</v>
      </c>
      <c r="EV158" s="11">
        <v>0.98957477320594578</v>
      </c>
      <c r="EW158" s="11">
        <v>0.98955117227396461</v>
      </c>
      <c r="EX158" s="11">
        <v>0.9895254993858914</v>
      </c>
      <c r="EY158" s="11">
        <v>0.98949765562768666</v>
      </c>
      <c r="EZ158" s="11">
        <v>0.98946728684537866</v>
      </c>
      <c r="FA158" s="11">
        <v>0.98943371225364007</v>
      </c>
      <c r="FB158" s="11">
        <v>0.98939737753995316</v>
      </c>
      <c r="FC158" s="11">
        <v>0.98935721230184603</v>
      </c>
      <c r="FD158" s="11">
        <v>0.98931233388929685</v>
      </c>
      <c r="FE158" s="11">
        <v>0.98926225317637206</v>
      </c>
      <c r="FF158" s="11">
        <v>0.98920556560513473</v>
      </c>
      <c r="FG158" s="11">
        <v>0.98914271783234464</v>
      </c>
      <c r="FH158" s="11">
        <v>0.98907184057809105</v>
      </c>
      <c r="FI158" s="11">
        <v>0.98899273675854094</v>
      </c>
      <c r="FJ158" s="11">
        <v>0.98890549145759454</v>
      </c>
      <c r="FK158" s="11">
        <v>0.98880886271814539</v>
      </c>
      <c r="FL158" s="11">
        <v>0.98870086017702408</v>
      </c>
      <c r="FM158" s="11">
        <v>0.98858160990690713</v>
      </c>
      <c r="FN158" s="11">
        <v>0.98844493949412915</v>
      </c>
      <c r="FO158" s="11">
        <v>0.98828943590630647</v>
      </c>
      <c r="FP158" s="11">
        <v>0.98811328553503219</v>
      </c>
      <c r="FQ158" s="11">
        <v>0.98791421630125087</v>
      </c>
      <c r="FR158" s="11">
        <v>0.98768561765179275</v>
      </c>
      <c r="FS158" s="11">
        <v>0.98743429768840152</v>
      </c>
      <c r="FT158" s="11">
        <v>0.9871518771859854</v>
      </c>
      <c r="FU158" s="11">
        <v>0.98684100991437773</v>
      </c>
      <c r="FV158" s="11">
        <v>0.98648939419378734</v>
      </c>
      <c r="FW158" s="11">
        <v>0.98609994888140573</v>
      </c>
      <c r="FX158" s="11">
        <v>0.98566214169400879</v>
      </c>
      <c r="FY158" s="11">
        <v>0.9851660953076995</v>
      </c>
      <c r="FZ158" s="11">
        <v>0.98458203267914179</v>
      </c>
      <c r="GA158" s="11">
        <v>0.98390927477242607</v>
      </c>
      <c r="GB158" s="11">
        <v>0.98312242520761417</v>
      </c>
      <c r="GC158" s="11">
        <v>0.98219711508679464</v>
      </c>
      <c r="GD158" s="11">
        <v>0.98114848510608166</v>
      </c>
      <c r="GE158" s="11">
        <v>0.97999585255077015</v>
      </c>
      <c r="GF158" s="11">
        <v>0.97999585255077015</v>
      </c>
      <c r="GG158" s="104">
        <f t="shared" ref="GG158:HG158" si="141">GF158</f>
        <v>0.97999585255077015</v>
      </c>
      <c r="GH158" s="104">
        <f t="shared" si="141"/>
        <v>0.97999585255077015</v>
      </c>
      <c r="GI158" s="104">
        <f t="shared" si="141"/>
        <v>0.97999585255077015</v>
      </c>
      <c r="GJ158" s="104">
        <f t="shared" si="141"/>
        <v>0.97999585255077015</v>
      </c>
      <c r="GK158" s="104">
        <f t="shared" si="141"/>
        <v>0.97999585255077015</v>
      </c>
      <c r="GL158" s="104">
        <f t="shared" si="141"/>
        <v>0.97999585255077015</v>
      </c>
      <c r="GM158" s="104">
        <f t="shared" si="141"/>
        <v>0.97999585255077015</v>
      </c>
      <c r="GN158" s="104">
        <f t="shared" si="141"/>
        <v>0.97999585255077015</v>
      </c>
      <c r="GO158" s="104">
        <f t="shared" si="141"/>
        <v>0.97999585255077015</v>
      </c>
      <c r="GP158" s="104">
        <f t="shared" si="141"/>
        <v>0.97999585255077015</v>
      </c>
      <c r="GQ158" s="104">
        <f t="shared" si="141"/>
        <v>0.97999585255077015</v>
      </c>
      <c r="GR158" s="104">
        <f t="shared" si="141"/>
        <v>0.97999585255077015</v>
      </c>
      <c r="GS158" s="104">
        <f t="shared" si="141"/>
        <v>0.97999585255077015</v>
      </c>
      <c r="GT158" s="104">
        <f t="shared" si="141"/>
        <v>0.97999585255077015</v>
      </c>
      <c r="GU158" s="104">
        <f t="shared" si="141"/>
        <v>0.97999585255077015</v>
      </c>
      <c r="GV158" s="104">
        <f t="shared" si="141"/>
        <v>0.97999585255077015</v>
      </c>
      <c r="GW158" s="104">
        <f t="shared" si="141"/>
        <v>0.97999585255077015</v>
      </c>
      <c r="GX158" s="104">
        <f t="shared" si="141"/>
        <v>0.97999585255077015</v>
      </c>
      <c r="GY158" s="104">
        <f t="shared" si="141"/>
        <v>0.97999585255077015</v>
      </c>
      <c r="GZ158" s="104">
        <f t="shared" si="141"/>
        <v>0.97999585255077015</v>
      </c>
      <c r="HA158" s="104">
        <f t="shared" si="141"/>
        <v>0.97999585255077015</v>
      </c>
      <c r="HB158" s="104">
        <f t="shared" si="141"/>
        <v>0.97999585255077015</v>
      </c>
      <c r="HC158" s="104">
        <f t="shared" si="141"/>
        <v>0.97999585255077015</v>
      </c>
      <c r="HD158" s="104">
        <f t="shared" si="141"/>
        <v>0.97999585255077015</v>
      </c>
      <c r="HE158" s="104">
        <f t="shared" si="141"/>
        <v>0.97999585255077015</v>
      </c>
      <c r="HF158" s="104">
        <f t="shared" si="141"/>
        <v>0.97999585255077015</v>
      </c>
      <c r="HG158" s="104">
        <f t="shared" si="141"/>
        <v>0.97999585255077015</v>
      </c>
    </row>
    <row r="159" spans="1:215" x14ac:dyDescent="0.2">
      <c r="A159" s="100">
        <v>64</v>
      </c>
      <c r="B159" s="102">
        <v>0.98173936912960824</v>
      </c>
      <c r="C159" s="102">
        <v>0.98106307082356725</v>
      </c>
      <c r="D159" s="102">
        <v>0.98055852645176877</v>
      </c>
      <c r="E159" s="102">
        <v>0.98023837421428728</v>
      </c>
      <c r="F159" s="102">
        <v>0.98016566463836419</v>
      </c>
      <c r="G159" s="102">
        <v>0.98034710312912399</v>
      </c>
      <c r="H159" s="102">
        <v>0.98075769152690984</v>
      </c>
      <c r="I159" s="102">
        <v>0.98140532769299971</v>
      </c>
      <c r="J159" s="102">
        <v>0.98229126801461986</v>
      </c>
      <c r="K159" s="102">
        <v>0.98334656848777313</v>
      </c>
      <c r="L159" s="102">
        <v>0.98449805295472825</v>
      </c>
      <c r="M159" s="102">
        <v>0.98567241295413899</v>
      </c>
      <c r="N159" s="102">
        <v>0.98679437109589863</v>
      </c>
      <c r="O159" s="102">
        <v>0.98779088663990311</v>
      </c>
      <c r="P159" s="102">
        <v>0.98859066596434253</v>
      </c>
      <c r="Q159" s="102">
        <v>0.98912706264443551</v>
      </c>
      <c r="R159" s="102">
        <v>0.98933359518680675</v>
      </c>
      <c r="S159" s="102">
        <v>0.98935326073660301</v>
      </c>
      <c r="T159" s="102">
        <v>0.98937509653756017</v>
      </c>
      <c r="U159" s="102">
        <v>0.98939960918370329</v>
      </c>
      <c r="V159" s="102">
        <v>0.98942550577087329</v>
      </c>
      <c r="W159" s="102">
        <v>0.98945193524760044</v>
      </c>
      <c r="X159" s="102">
        <v>0.98947972471801326</v>
      </c>
      <c r="Y159" s="102">
        <v>0.98950786593648199</v>
      </c>
      <c r="Z159" s="102">
        <v>0.98953626260310079</v>
      </c>
      <c r="AA159" s="102">
        <v>0.98956445873281262</v>
      </c>
      <c r="AB159" s="102">
        <v>0.98959150221634473</v>
      </c>
      <c r="AC159" s="102">
        <v>0.98961650407195101</v>
      </c>
      <c r="AD159" s="102">
        <v>0.98963873690563608</v>
      </c>
      <c r="AE159" s="102">
        <v>0.9896572740083418</v>
      </c>
      <c r="AF159" s="102">
        <v>0.98967165544602154</v>
      </c>
      <c r="AG159" s="102">
        <v>0.98968170310741788</v>
      </c>
      <c r="AH159" s="102">
        <v>0.98968755814619602</v>
      </c>
      <c r="AI159" s="102">
        <v>0.98968927993944011</v>
      </c>
      <c r="AJ159" s="102">
        <v>0.98968715686053832</v>
      </c>
      <c r="AK159" s="102">
        <v>0.98968169719456522</v>
      </c>
      <c r="AL159" s="102">
        <v>0.9896732517911524</v>
      </c>
      <c r="AM159" s="102">
        <v>0.98966197653129306</v>
      </c>
      <c r="AN159" s="102">
        <v>0.98964834667399215</v>
      </c>
      <c r="AO159" s="102">
        <v>0.98963255298501041</v>
      </c>
      <c r="AP159" s="102">
        <v>0.98961456447261653</v>
      </c>
      <c r="AQ159" s="102">
        <v>0.98959478616797203</v>
      </c>
      <c r="AR159" s="102">
        <v>0.98957330385686981</v>
      </c>
      <c r="AS159" s="102">
        <v>0.98954962069918229</v>
      </c>
      <c r="AT159" s="102">
        <v>0.98952385830861378</v>
      </c>
      <c r="AU159" s="102">
        <v>0.98949591740801479</v>
      </c>
      <c r="AV159" s="102">
        <v>0.98946544259584102</v>
      </c>
      <c r="AW159" s="102">
        <v>0.98943175070012446</v>
      </c>
      <c r="AX159" s="102">
        <v>0.98939528891697082</v>
      </c>
      <c r="AY159" s="102">
        <v>0.98935498309351111</v>
      </c>
      <c r="AZ159" s="102">
        <v>0.98930994746475609</v>
      </c>
      <c r="BA159" s="102">
        <v>0.98925969114418055</v>
      </c>
      <c r="BB159" s="102">
        <v>0.98920280460792498</v>
      </c>
      <c r="BC159" s="102">
        <v>0.98913973597691107</v>
      </c>
      <c r="BD159" s="102">
        <v>0.98906860934004637</v>
      </c>
      <c r="BE159" s="102">
        <v>0.98898922677530254</v>
      </c>
      <c r="BF159" s="102">
        <v>0.98890167349905467</v>
      </c>
      <c r="BG159" s="102">
        <v>0.98880470299562728</v>
      </c>
      <c r="BH159" s="102">
        <v>0.98869631771564359</v>
      </c>
      <c r="BI159" s="102">
        <v>0.988576643834433</v>
      </c>
      <c r="BJ159" s="102">
        <v>0.98843948688238203</v>
      </c>
      <c r="BK159" s="102">
        <v>0.98828342834632465</v>
      </c>
      <c r="BL159" s="102">
        <v>0.98810664753052457</v>
      </c>
      <c r="BM159" s="102">
        <v>0.98790686353265555</v>
      </c>
      <c r="BN159" s="102">
        <v>0.98767744134556612</v>
      </c>
      <c r="BO159" s="102">
        <v>0.98742521173795061</v>
      </c>
      <c r="BP159" s="102">
        <v>0.98714176421497291</v>
      </c>
      <c r="BQ159" s="102">
        <v>0.98682976002157463</v>
      </c>
      <c r="BR159" s="102">
        <v>0.98647685106924898</v>
      </c>
      <c r="BS159" s="102">
        <v>0.98608596331754805</v>
      </c>
      <c r="BT159" s="102">
        <v>0.98564652296274746</v>
      </c>
      <c r="BU159" s="102">
        <v>0.9851486115336</v>
      </c>
      <c r="BV159" s="102">
        <v>0.98456233667120663</v>
      </c>
      <c r="BW159" s="102">
        <v>0.98388700625186343</v>
      </c>
      <c r="BX159" s="102">
        <v>0.98309711753099305</v>
      </c>
      <c r="BY159" s="102">
        <v>0.98216819303611436</v>
      </c>
      <c r="BZ159" s="102">
        <v>0.98111540647076756</v>
      </c>
      <c r="CA159" s="102">
        <v>0.97995811959902823</v>
      </c>
      <c r="CB159" s="102">
        <v>0.97995811959902823</v>
      </c>
      <c r="CC159" s="104">
        <f t="shared" ref="CC159:DC159" si="142">CB159</f>
        <v>0.97995811959902823</v>
      </c>
      <c r="CD159" s="104">
        <f t="shared" si="142"/>
        <v>0.97995811959902823</v>
      </c>
      <c r="CE159" s="104">
        <f t="shared" si="142"/>
        <v>0.97995811959902823</v>
      </c>
      <c r="CF159" s="104">
        <f t="shared" si="142"/>
        <v>0.97995811959902823</v>
      </c>
      <c r="CG159" s="104">
        <f t="shared" si="142"/>
        <v>0.97995811959902823</v>
      </c>
      <c r="CH159" s="104">
        <f t="shared" si="142"/>
        <v>0.97995811959902823</v>
      </c>
      <c r="CI159" s="104">
        <f t="shared" si="142"/>
        <v>0.97995811959902823</v>
      </c>
      <c r="CJ159" s="104">
        <f t="shared" si="142"/>
        <v>0.97995811959902823</v>
      </c>
      <c r="CK159" s="104">
        <f t="shared" si="142"/>
        <v>0.97995811959902823</v>
      </c>
      <c r="CL159" s="104">
        <f t="shared" si="142"/>
        <v>0.97995811959902823</v>
      </c>
      <c r="CM159" s="104">
        <f t="shared" si="142"/>
        <v>0.97995811959902823</v>
      </c>
      <c r="CN159" s="104">
        <f t="shared" si="142"/>
        <v>0.97995811959902823</v>
      </c>
      <c r="CO159" s="104">
        <f t="shared" si="142"/>
        <v>0.97995811959902823</v>
      </c>
      <c r="CP159" s="104">
        <f t="shared" si="142"/>
        <v>0.97995811959902823</v>
      </c>
      <c r="CQ159" s="104">
        <f t="shared" si="142"/>
        <v>0.97995811959902823</v>
      </c>
      <c r="CR159" s="104">
        <f t="shared" si="142"/>
        <v>0.97995811959902823</v>
      </c>
      <c r="CS159" s="104">
        <f t="shared" si="142"/>
        <v>0.97995811959902823</v>
      </c>
      <c r="CT159" s="104">
        <f t="shared" si="142"/>
        <v>0.97995811959902823</v>
      </c>
      <c r="CU159" s="104">
        <f t="shared" si="142"/>
        <v>0.97995811959902823</v>
      </c>
      <c r="CV159" s="104">
        <f t="shared" si="142"/>
        <v>0.97995811959902823</v>
      </c>
      <c r="CW159" s="104">
        <f t="shared" si="142"/>
        <v>0.97995811959902823</v>
      </c>
      <c r="CX159" s="104">
        <f t="shared" si="142"/>
        <v>0.97995811959902823</v>
      </c>
      <c r="CY159" s="104">
        <f t="shared" si="142"/>
        <v>0.97995811959902823</v>
      </c>
      <c r="CZ159" s="104">
        <f t="shared" si="142"/>
        <v>0.97995811959902823</v>
      </c>
      <c r="DA159" s="104">
        <f t="shared" si="142"/>
        <v>0.97995811959902823</v>
      </c>
      <c r="DB159" s="104">
        <f t="shared" si="142"/>
        <v>0.97995811959902823</v>
      </c>
      <c r="DC159" s="104">
        <f t="shared" si="142"/>
        <v>0.97995811959902823</v>
      </c>
      <c r="DE159" s="100">
        <v>64</v>
      </c>
      <c r="DF159" s="11">
        <v>0.98173936912960824</v>
      </c>
      <c r="DG159" s="11">
        <v>0.98106307082356725</v>
      </c>
      <c r="DH159" s="11">
        <v>0.98055852645176877</v>
      </c>
      <c r="DI159" s="11">
        <v>0.98023837421428728</v>
      </c>
      <c r="DJ159" s="11">
        <v>0.98016566463836419</v>
      </c>
      <c r="DK159" s="11">
        <v>0.98034710312912399</v>
      </c>
      <c r="DL159" s="11">
        <v>0.98075769152690984</v>
      </c>
      <c r="DM159" s="11">
        <v>0.98140532769299971</v>
      </c>
      <c r="DN159" s="11">
        <v>0.98229126801461986</v>
      </c>
      <c r="DO159" s="11">
        <v>0.98334656848777313</v>
      </c>
      <c r="DP159" s="11">
        <v>0.98449805295472825</v>
      </c>
      <c r="DQ159" s="11">
        <v>0.98567241295413899</v>
      </c>
      <c r="DR159" s="11">
        <v>0.98679437109589863</v>
      </c>
      <c r="DS159" s="11">
        <v>0.98779088663990311</v>
      </c>
      <c r="DT159" s="11">
        <v>0.98859066596434253</v>
      </c>
      <c r="DU159" s="11">
        <v>0.98912706264443551</v>
      </c>
      <c r="DV159" s="11">
        <v>0.98933359518680675</v>
      </c>
      <c r="DW159" s="11">
        <v>0.98935326073660301</v>
      </c>
      <c r="DX159" s="11">
        <v>0.98937509653756017</v>
      </c>
      <c r="DY159" s="11">
        <v>0.98939960918370329</v>
      </c>
      <c r="DZ159" s="11">
        <v>0.98942550577087329</v>
      </c>
      <c r="EA159" s="11">
        <v>0.98945193524760044</v>
      </c>
      <c r="EB159" s="11">
        <v>0.98947972471801326</v>
      </c>
      <c r="EC159" s="11">
        <v>0.98950786593648199</v>
      </c>
      <c r="ED159" s="11">
        <v>0.98953626260310079</v>
      </c>
      <c r="EE159" s="11">
        <v>0.98956445873281262</v>
      </c>
      <c r="EF159" s="11">
        <v>0.98959150221634473</v>
      </c>
      <c r="EG159" s="11">
        <v>0.98961650407195101</v>
      </c>
      <c r="EH159" s="11">
        <v>0.98963873690563608</v>
      </c>
      <c r="EI159" s="11">
        <v>0.9896572740083418</v>
      </c>
      <c r="EJ159" s="11">
        <v>0.98967165544602154</v>
      </c>
      <c r="EK159" s="11">
        <v>0.98968170310741788</v>
      </c>
      <c r="EL159" s="11">
        <v>0.98968755814619602</v>
      </c>
      <c r="EM159" s="11">
        <v>0.98968927993944011</v>
      </c>
      <c r="EN159" s="11">
        <v>0.98968715686053832</v>
      </c>
      <c r="EO159" s="11">
        <v>0.98968169719456522</v>
      </c>
      <c r="EP159" s="11">
        <v>0.9896732517911524</v>
      </c>
      <c r="EQ159" s="11">
        <v>0.98966197653129306</v>
      </c>
      <c r="ER159" s="11">
        <v>0.98964834667399215</v>
      </c>
      <c r="ES159" s="11">
        <v>0.98963255298501041</v>
      </c>
      <c r="ET159" s="11">
        <v>0.98961456447261653</v>
      </c>
      <c r="EU159" s="11">
        <v>0.98959478616797203</v>
      </c>
      <c r="EV159" s="11">
        <v>0.98957330385686981</v>
      </c>
      <c r="EW159" s="11">
        <v>0.98954962069918229</v>
      </c>
      <c r="EX159" s="11">
        <v>0.98952385830861378</v>
      </c>
      <c r="EY159" s="11">
        <v>0.98949591740801479</v>
      </c>
      <c r="EZ159" s="11">
        <v>0.98946544259584102</v>
      </c>
      <c r="FA159" s="11">
        <v>0.98943175070012446</v>
      </c>
      <c r="FB159" s="11">
        <v>0.98939528891697082</v>
      </c>
      <c r="FC159" s="11">
        <v>0.98935498309351111</v>
      </c>
      <c r="FD159" s="11">
        <v>0.98930994746475609</v>
      </c>
      <c r="FE159" s="11">
        <v>0.98925969114418055</v>
      </c>
      <c r="FF159" s="11">
        <v>0.98920280460792498</v>
      </c>
      <c r="FG159" s="11">
        <v>0.98913973597691107</v>
      </c>
      <c r="FH159" s="11">
        <v>0.98906860934004637</v>
      </c>
      <c r="FI159" s="11">
        <v>0.98898922677530254</v>
      </c>
      <c r="FJ159" s="11">
        <v>0.98890167349905467</v>
      </c>
      <c r="FK159" s="11">
        <v>0.98880470299562728</v>
      </c>
      <c r="FL159" s="11">
        <v>0.98869631771564359</v>
      </c>
      <c r="FM159" s="11">
        <v>0.988576643834433</v>
      </c>
      <c r="FN159" s="11">
        <v>0.98843948688238203</v>
      </c>
      <c r="FO159" s="11">
        <v>0.98828342834632465</v>
      </c>
      <c r="FP159" s="11">
        <v>0.98810664753052457</v>
      </c>
      <c r="FQ159" s="11">
        <v>0.98790686353265555</v>
      </c>
      <c r="FR159" s="11">
        <v>0.98767744134556612</v>
      </c>
      <c r="FS159" s="11">
        <v>0.98742521173795061</v>
      </c>
      <c r="FT159" s="11">
        <v>0.98714176421497291</v>
      </c>
      <c r="FU159" s="11">
        <v>0.98682976002157463</v>
      </c>
      <c r="FV159" s="11">
        <v>0.98647685106924898</v>
      </c>
      <c r="FW159" s="11">
        <v>0.98608596331754805</v>
      </c>
      <c r="FX159" s="11">
        <v>0.98564652296274746</v>
      </c>
      <c r="FY159" s="11">
        <v>0.9851486115336</v>
      </c>
      <c r="FZ159" s="11">
        <v>0.98456233667120663</v>
      </c>
      <c r="GA159" s="11">
        <v>0.98388700625186343</v>
      </c>
      <c r="GB159" s="11">
        <v>0.98309711753099305</v>
      </c>
      <c r="GC159" s="11">
        <v>0.98216819303611436</v>
      </c>
      <c r="GD159" s="11">
        <v>0.98111540647076756</v>
      </c>
      <c r="GE159" s="11">
        <v>0.97995811959902823</v>
      </c>
      <c r="GF159" s="11">
        <v>0.97995811959902823</v>
      </c>
      <c r="GG159" s="104">
        <f t="shared" ref="GG159:HG159" si="143">GF159</f>
        <v>0.97995811959902823</v>
      </c>
      <c r="GH159" s="104">
        <f t="shared" si="143"/>
        <v>0.97995811959902823</v>
      </c>
      <c r="GI159" s="104">
        <f t="shared" si="143"/>
        <v>0.97995811959902823</v>
      </c>
      <c r="GJ159" s="104">
        <f t="shared" si="143"/>
        <v>0.97995811959902823</v>
      </c>
      <c r="GK159" s="104">
        <f t="shared" si="143"/>
        <v>0.97995811959902823</v>
      </c>
      <c r="GL159" s="104">
        <f t="shared" si="143"/>
        <v>0.97995811959902823</v>
      </c>
      <c r="GM159" s="104">
        <f t="shared" si="143"/>
        <v>0.97995811959902823</v>
      </c>
      <c r="GN159" s="104">
        <f t="shared" si="143"/>
        <v>0.97995811959902823</v>
      </c>
      <c r="GO159" s="104">
        <f t="shared" si="143"/>
        <v>0.97995811959902823</v>
      </c>
      <c r="GP159" s="104">
        <f t="shared" si="143"/>
        <v>0.97995811959902823</v>
      </c>
      <c r="GQ159" s="104">
        <f t="shared" si="143"/>
        <v>0.97995811959902823</v>
      </c>
      <c r="GR159" s="104">
        <f t="shared" si="143"/>
        <v>0.97995811959902823</v>
      </c>
      <c r="GS159" s="104">
        <f t="shared" si="143"/>
        <v>0.97995811959902823</v>
      </c>
      <c r="GT159" s="104">
        <f t="shared" si="143"/>
        <v>0.97995811959902823</v>
      </c>
      <c r="GU159" s="104">
        <f t="shared" si="143"/>
        <v>0.97995811959902823</v>
      </c>
      <c r="GV159" s="104">
        <f t="shared" si="143"/>
        <v>0.97995811959902823</v>
      </c>
      <c r="GW159" s="104">
        <f t="shared" si="143"/>
        <v>0.97995811959902823</v>
      </c>
      <c r="GX159" s="104">
        <f t="shared" si="143"/>
        <v>0.97995811959902823</v>
      </c>
      <c r="GY159" s="104">
        <f t="shared" si="143"/>
        <v>0.97995811959902823</v>
      </c>
      <c r="GZ159" s="104">
        <f t="shared" si="143"/>
        <v>0.97995811959902823</v>
      </c>
      <c r="HA159" s="104">
        <f t="shared" si="143"/>
        <v>0.97995811959902823</v>
      </c>
      <c r="HB159" s="104">
        <f t="shared" si="143"/>
        <v>0.97995811959902823</v>
      </c>
      <c r="HC159" s="104">
        <f t="shared" si="143"/>
        <v>0.97995811959902823</v>
      </c>
      <c r="HD159" s="104">
        <f t="shared" si="143"/>
        <v>0.97995811959902823</v>
      </c>
      <c r="HE159" s="104">
        <f t="shared" si="143"/>
        <v>0.97995811959902823</v>
      </c>
      <c r="HF159" s="104">
        <f t="shared" si="143"/>
        <v>0.97995811959902823</v>
      </c>
      <c r="HG159" s="104">
        <f t="shared" si="143"/>
        <v>0.97995811959902823</v>
      </c>
    </row>
    <row r="160" spans="1:215" x14ac:dyDescent="0.2">
      <c r="A160" s="100">
        <v>65</v>
      </c>
      <c r="B160" s="102">
        <v>0.98372742883567144</v>
      </c>
      <c r="C160" s="102">
        <v>0.98295184920962086</v>
      </c>
      <c r="D160" s="102">
        <v>0.98228415729327101</v>
      </c>
      <c r="E160" s="102">
        <v>0.9817504169250012</v>
      </c>
      <c r="F160" s="102">
        <v>0.98143752739194901</v>
      </c>
      <c r="G160" s="102">
        <v>0.98137782656090078</v>
      </c>
      <c r="H160" s="102">
        <v>0.98157292479889735</v>
      </c>
      <c r="I160" s="102">
        <v>0.98203853037120103</v>
      </c>
      <c r="J160" s="102">
        <v>0.98276808494019552</v>
      </c>
      <c r="K160" s="102">
        <v>0.98369279624445616</v>
      </c>
      <c r="L160" s="102">
        <v>0.98473828017737919</v>
      </c>
      <c r="M160" s="102">
        <v>0.9858295456292504</v>
      </c>
      <c r="N160" s="102">
        <v>0.98688967603092237</v>
      </c>
      <c r="O160" s="102">
        <v>0.98784297710222058</v>
      </c>
      <c r="P160" s="102">
        <v>0.9886147513600223</v>
      </c>
      <c r="Q160" s="102">
        <v>0.98913556252429879</v>
      </c>
      <c r="R160" s="102">
        <v>0.98933706321571058</v>
      </c>
      <c r="S160" s="102">
        <v>0.98935662864202956</v>
      </c>
      <c r="T160" s="102">
        <v>0.98937835281090358</v>
      </c>
      <c r="U160" s="102">
        <v>0.98940273966343273</v>
      </c>
      <c r="V160" s="102">
        <v>0.98942850301078999</v>
      </c>
      <c r="W160" s="102">
        <v>0.98945479622929211</v>
      </c>
      <c r="X160" s="102">
        <v>0.989482442113788</v>
      </c>
      <c r="Y160" s="102">
        <v>0.98951043768036206</v>
      </c>
      <c r="Z160" s="102">
        <v>0.98953868714083915</v>
      </c>
      <c r="AA160" s="102">
        <v>0.98956673690805741</v>
      </c>
      <c r="AB160" s="102">
        <v>0.98959363986975213</v>
      </c>
      <c r="AC160" s="102">
        <v>0.98961851171862192</v>
      </c>
      <c r="AD160" s="102">
        <v>0.98964062889699744</v>
      </c>
      <c r="AE160" s="102">
        <v>0.98965906957881744</v>
      </c>
      <c r="AF160" s="102">
        <v>0.98967337627358576</v>
      </c>
      <c r="AG160" s="102">
        <v>0.98968337183711674</v>
      </c>
      <c r="AH160" s="102">
        <v>0.98968919671320299</v>
      </c>
      <c r="AI160" s="102">
        <v>0.98969090999666998</v>
      </c>
      <c r="AJ160" s="102">
        <v>0.98968879857513825</v>
      </c>
      <c r="AK160" s="102">
        <v>0.98968336809080504</v>
      </c>
      <c r="AL160" s="102">
        <v>0.98967496757422502</v>
      </c>
      <c r="AM160" s="102">
        <v>0.98966375210802104</v>
      </c>
      <c r="AN160" s="102">
        <v>0.98965019447565361</v>
      </c>
      <c r="AO160" s="102">
        <v>0.98963448446043845</v>
      </c>
      <c r="AP160" s="102">
        <v>0.989616591253623</v>
      </c>
      <c r="AQ160" s="102">
        <v>0.9895969177770948</v>
      </c>
      <c r="AR160" s="102">
        <v>0.98957554938597614</v>
      </c>
      <c r="AS160" s="102">
        <v>0.98955199187964127</v>
      </c>
      <c r="AT160" s="102">
        <v>0.98952636625943158</v>
      </c>
      <c r="AU160" s="102">
        <v>0.98949857380280282</v>
      </c>
      <c r="AV160" s="102">
        <v>0.9894682610144574</v>
      </c>
      <c r="AW160" s="102">
        <v>0.98943474836929668</v>
      </c>
      <c r="AX160" s="102">
        <v>0.98939848075740777</v>
      </c>
      <c r="AY160" s="102">
        <v>0.98935838975668788</v>
      </c>
      <c r="AZ160" s="102">
        <v>0.98931359436162103</v>
      </c>
      <c r="BA160" s="102">
        <v>0.98926360637524913</v>
      </c>
      <c r="BB160" s="102">
        <v>0.98920702386119364</v>
      </c>
      <c r="BC160" s="102">
        <v>0.98914429270157955</v>
      </c>
      <c r="BD160" s="102">
        <v>0.9890735471168276</v>
      </c>
      <c r="BE160" s="102">
        <v>0.98899459046350946</v>
      </c>
      <c r="BF160" s="102">
        <v>0.98890750775309588</v>
      </c>
      <c r="BG160" s="102">
        <v>0.98881105943249648</v>
      </c>
      <c r="BH160" s="102">
        <v>0.98870325892995603</v>
      </c>
      <c r="BI160" s="102">
        <v>0.98858423225883318</v>
      </c>
      <c r="BJ160" s="102">
        <v>0.98844781864544162</v>
      </c>
      <c r="BK160" s="102">
        <v>0.98829260794342044</v>
      </c>
      <c r="BL160" s="102">
        <v>0.9881167902755893</v>
      </c>
      <c r="BM160" s="102">
        <v>0.98791809820870047</v>
      </c>
      <c r="BN160" s="102">
        <v>0.98768993408244166</v>
      </c>
      <c r="BO160" s="102">
        <v>0.98743909401084673</v>
      </c>
      <c r="BP160" s="102">
        <v>0.98715721525072575</v>
      </c>
      <c r="BQ160" s="102">
        <v>0.98684694759566804</v>
      </c>
      <c r="BR160" s="102">
        <v>0.98649601381938112</v>
      </c>
      <c r="BS160" s="102">
        <v>0.98610732897800812</v>
      </c>
      <c r="BT160" s="102">
        <v>0.98567038263802031</v>
      </c>
      <c r="BU160" s="102">
        <v>0.9851753190962772</v>
      </c>
      <c r="BV160" s="102">
        <v>0.98459242202197472</v>
      </c>
      <c r="BW160" s="102">
        <v>0.98392101910913798</v>
      </c>
      <c r="BX160" s="102">
        <v>0.98313576984967754</v>
      </c>
      <c r="BY160" s="102">
        <v>0.98221236227930231</v>
      </c>
      <c r="BZ160" s="102">
        <v>0.98116591929679475</v>
      </c>
      <c r="CA160" s="102">
        <v>0.98001573425762234</v>
      </c>
      <c r="CB160" s="102">
        <v>0.98001573425762234</v>
      </c>
      <c r="CC160" s="104">
        <f t="shared" ref="CC160:DC160" si="144">CB160</f>
        <v>0.98001573425762234</v>
      </c>
      <c r="CD160" s="104">
        <f t="shared" si="144"/>
        <v>0.98001573425762234</v>
      </c>
      <c r="CE160" s="104">
        <f t="shared" si="144"/>
        <v>0.98001573425762234</v>
      </c>
      <c r="CF160" s="104">
        <f t="shared" si="144"/>
        <v>0.98001573425762234</v>
      </c>
      <c r="CG160" s="104">
        <f t="shared" si="144"/>
        <v>0.98001573425762234</v>
      </c>
      <c r="CH160" s="104">
        <f t="shared" si="144"/>
        <v>0.98001573425762234</v>
      </c>
      <c r="CI160" s="104">
        <f t="shared" si="144"/>
        <v>0.98001573425762234</v>
      </c>
      <c r="CJ160" s="104">
        <f t="shared" si="144"/>
        <v>0.98001573425762234</v>
      </c>
      <c r="CK160" s="104">
        <f t="shared" si="144"/>
        <v>0.98001573425762234</v>
      </c>
      <c r="CL160" s="104">
        <f t="shared" si="144"/>
        <v>0.98001573425762234</v>
      </c>
      <c r="CM160" s="104">
        <f t="shared" si="144"/>
        <v>0.98001573425762234</v>
      </c>
      <c r="CN160" s="104">
        <f t="shared" si="144"/>
        <v>0.98001573425762234</v>
      </c>
      <c r="CO160" s="104">
        <f t="shared" si="144"/>
        <v>0.98001573425762234</v>
      </c>
      <c r="CP160" s="104">
        <f t="shared" si="144"/>
        <v>0.98001573425762234</v>
      </c>
      <c r="CQ160" s="104">
        <f t="shared" si="144"/>
        <v>0.98001573425762234</v>
      </c>
      <c r="CR160" s="104">
        <f t="shared" si="144"/>
        <v>0.98001573425762234</v>
      </c>
      <c r="CS160" s="104">
        <f t="shared" si="144"/>
        <v>0.98001573425762234</v>
      </c>
      <c r="CT160" s="104">
        <f t="shared" si="144"/>
        <v>0.98001573425762234</v>
      </c>
      <c r="CU160" s="104">
        <f t="shared" si="144"/>
        <v>0.98001573425762234</v>
      </c>
      <c r="CV160" s="104">
        <f t="shared" si="144"/>
        <v>0.98001573425762234</v>
      </c>
      <c r="CW160" s="104">
        <f t="shared" si="144"/>
        <v>0.98001573425762234</v>
      </c>
      <c r="CX160" s="104">
        <f t="shared" si="144"/>
        <v>0.98001573425762234</v>
      </c>
      <c r="CY160" s="104">
        <f t="shared" si="144"/>
        <v>0.98001573425762234</v>
      </c>
      <c r="CZ160" s="104">
        <f t="shared" si="144"/>
        <v>0.98001573425762234</v>
      </c>
      <c r="DA160" s="104">
        <f t="shared" si="144"/>
        <v>0.98001573425762234</v>
      </c>
      <c r="DB160" s="104">
        <f t="shared" si="144"/>
        <v>0.98001573425762234</v>
      </c>
      <c r="DC160" s="104">
        <f t="shared" si="144"/>
        <v>0.98001573425762234</v>
      </c>
      <c r="DE160" s="100">
        <v>65</v>
      </c>
      <c r="DF160" s="11">
        <v>0.98372742883567144</v>
      </c>
      <c r="DG160" s="11">
        <v>0.98295184920962086</v>
      </c>
      <c r="DH160" s="11">
        <v>0.98228415729327101</v>
      </c>
      <c r="DI160" s="11">
        <v>0.9817504169250012</v>
      </c>
      <c r="DJ160" s="11">
        <v>0.98143752739194901</v>
      </c>
      <c r="DK160" s="11">
        <v>0.98137782656090078</v>
      </c>
      <c r="DL160" s="11">
        <v>0.98157292479889735</v>
      </c>
      <c r="DM160" s="11">
        <v>0.98203853037120103</v>
      </c>
      <c r="DN160" s="11">
        <v>0.98276808494019552</v>
      </c>
      <c r="DO160" s="11">
        <v>0.98369279624445616</v>
      </c>
      <c r="DP160" s="11">
        <v>0.98473828017737919</v>
      </c>
      <c r="DQ160" s="11">
        <v>0.9858295456292504</v>
      </c>
      <c r="DR160" s="11">
        <v>0.98688967603092237</v>
      </c>
      <c r="DS160" s="11">
        <v>0.98784297710222058</v>
      </c>
      <c r="DT160" s="11">
        <v>0.9886147513600223</v>
      </c>
      <c r="DU160" s="11">
        <v>0.98913556252429879</v>
      </c>
      <c r="DV160" s="11">
        <v>0.98933706321571058</v>
      </c>
      <c r="DW160" s="11">
        <v>0.98935662864202956</v>
      </c>
      <c r="DX160" s="11">
        <v>0.98937835281090358</v>
      </c>
      <c r="DY160" s="11">
        <v>0.98940273966343273</v>
      </c>
      <c r="DZ160" s="11">
        <v>0.98942850301078999</v>
      </c>
      <c r="EA160" s="11">
        <v>0.98945479622929211</v>
      </c>
      <c r="EB160" s="11">
        <v>0.989482442113788</v>
      </c>
      <c r="EC160" s="11">
        <v>0.98951043768036206</v>
      </c>
      <c r="ED160" s="11">
        <v>0.98953868714083915</v>
      </c>
      <c r="EE160" s="11">
        <v>0.98956673690805741</v>
      </c>
      <c r="EF160" s="11">
        <v>0.98959363986975213</v>
      </c>
      <c r="EG160" s="11">
        <v>0.98961851171862192</v>
      </c>
      <c r="EH160" s="11">
        <v>0.98964062889699744</v>
      </c>
      <c r="EI160" s="11">
        <v>0.98965906957881744</v>
      </c>
      <c r="EJ160" s="11">
        <v>0.98967337627358576</v>
      </c>
      <c r="EK160" s="11">
        <v>0.98968337183711674</v>
      </c>
      <c r="EL160" s="11">
        <v>0.98968919671320299</v>
      </c>
      <c r="EM160" s="11">
        <v>0.98969090999666998</v>
      </c>
      <c r="EN160" s="11">
        <v>0.98968879857513825</v>
      </c>
      <c r="EO160" s="11">
        <v>0.98968336809080504</v>
      </c>
      <c r="EP160" s="11">
        <v>0.98967496757422502</v>
      </c>
      <c r="EQ160" s="11">
        <v>0.98966375210802104</v>
      </c>
      <c r="ER160" s="11">
        <v>0.98965019447565361</v>
      </c>
      <c r="ES160" s="11">
        <v>0.98963448446043845</v>
      </c>
      <c r="ET160" s="11">
        <v>0.989616591253623</v>
      </c>
      <c r="EU160" s="11">
        <v>0.9895969177770948</v>
      </c>
      <c r="EV160" s="11">
        <v>0.98957554938597614</v>
      </c>
      <c r="EW160" s="11">
        <v>0.98955199187964127</v>
      </c>
      <c r="EX160" s="11">
        <v>0.98952636625943158</v>
      </c>
      <c r="EY160" s="11">
        <v>0.98949857380280282</v>
      </c>
      <c r="EZ160" s="11">
        <v>0.9894682610144574</v>
      </c>
      <c r="FA160" s="11">
        <v>0.98943474836929668</v>
      </c>
      <c r="FB160" s="11">
        <v>0.98939848075740777</v>
      </c>
      <c r="FC160" s="11">
        <v>0.98935838975668788</v>
      </c>
      <c r="FD160" s="11">
        <v>0.98931359436162103</v>
      </c>
      <c r="FE160" s="11">
        <v>0.98926360637524913</v>
      </c>
      <c r="FF160" s="11">
        <v>0.98920702386119364</v>
      </c>
      <c r="FG160" s="11">
        <v>0.98914429270157955</v>
      </c>
      <c r="FH160" s="11">
        <v>0.9890735471168276</v>
      </c>
      <c r="FI160" s="11">
        <v>0.98899459046350946</v>
      </c>
      <c r="FJ160" s="11">
        <v>0.98890750775309588</v>
      </c>
      <c r="FK160" s="11">
        <v>0.98881105943249648</v>
      </c>
      <c r="FL160" s="11">
        <v>0.98870325892995603</v>
      </c>
      <c r="FM160" s="11">
        <v>0.98858423225883318</v>
      </c>
      <c r="FN160" s="11">
        <v>0.98844781864544162</v>
      </c>
      <c r="FO160" s="11">
        <v>0.98829260794342044</v>
      </c>
      <c r="FP160" s="11">
        <v>0.9881167902755893</v>
      </c>
      <c r="FQ160" s="11">
        <v>0.98791809820870047</v>
      </c>
      <c r="FR160" s="11">
        <v>0.98768993408244166</v>
      </c>
      <c r="FS160" s="11">
        <v>0.98743909401084673</v>
      </c>
      <c r="FT160" s="11">
        <v>0.98715721525072575</v>
      </c>
      <c r="FU160" s="11">
        <v>0.98684694759566804</v>
      </c>
      <c r="FV160" s="11">
        <v>0.98649601381938112</v>
      </c>
      <c r="FW160" s="11">
        <v>0.98610732897800812</v>
      </c>
      <c r="FX160" s="11">
        <v>0.98567038263802031</v>
      </c>
      <c r="FY160" s="11">
        <v>0.9851753190962772</v>
      </c>
      <c r="FZ160" s="11">
        <v>0.98459242202197472</v>
      </c>
      <c r="GA160" s="11">
        <v>0.98392101910913798</v>
      </c>
      <c r="GB160" s="11">
        <v>0.98313576984967754</v>
      </c>
      <c r="GC160" s="11">
        <v>0.98221236227930231</v>
      </c>
      <c r="GD160" s="11">
        <v>0.98116591929679475</v>
      </c>
      <c r="GE160" s="11">
        <v>0.98001573425762234</v>
      </c>
      <c r="GF160" s="11">
        <v>0.98001573425762234</v>
      </c>
      <c r="GG160" s="104">
        <f t="shared" ref="GG160:HG160" si="145">GF160</f>
        <v>0.98001573425762234</v>
      </c>
      <c r="GH160" s="104">
        <f t="shared" si="145"/>
        <v>0.98001573425762234</v>
      </c>
      <c r="GI160" s="104">
        <f t="shared" si="145"/>
        <v>0.98001573425762234</v>
      </c>
      <c r="GJ160" s="104">
        <f t="shared" si="145"/>
        <v>0.98001573425762234</v>
      </c>
      <c r="GK160" s="104">
        <f t="shared" si="145"/>
        <v>0.98001573425762234</v>
      </c>
      <c r="GL160" s="104">
        <f t="shared" si="145"/>
        <v>0.98001573425762234</v>
      </c>
      <c r="GM160" s="104">
        <f t="shared" si="145"/>
        <v>0.98001573425762234</v>
      </c>
      <c r="GN160" s="104">
        <f t="shared" si="145"/>
        <v>0.98001573425762234</v>
      </c>
      <c r="GO160" s="104">
        <f t="shared" si="145"/>
        <v>0.98001573425762234</v>
      </c>
      <c r="GP160" s="104">
        <f t="shared" si="145"/>
        <v>0.98001573425762234</v>
      </c>
      <c r="GQ160" s="104">
        <f t="shared" si="145"/>
        <v>0.98001573425762234</v>
      </c>
      <c r="GR160" s="104">
        <f t="shared" si="145"/>
        <v>0.98001573425762234</v>
      </c>
      <c r="GS160" s="104">
        <f t="shared" si="145"/>
        <v>0.98001573425762234</v>
      </c>
      <c r="GT160" s="104">
        <f t="shared" si="145"/>
        <v>0.98001573425762234</v>
      </c>
      <c r="GU160" s="104">
        <f t="shared" si="145"/>
        <v>0.98001573425762234</v>
      </c>
      <c r="GV160" s="104">
        <f t="shared" si="145"/>
        <v>0.98001573425762234</v>
      </c>
      <c r="GW160" s="104">
        <f t="shared" si="145"/>
        <v>0.98001573425762234</v>
      </c>
      <c r="GX160" s="104">
        <f t="shared" si="145"/>
        <v>0.98001573425762234</v>
      </c>
      <c r="GY160" s="104">
        <f t="shared" si="145"/>
        <v>0.98001573425762234</v>
      </c>
      <c r="GZ160" s="104">
        <f t="shared" si="145"/>
        <v>0.98001573425762234</v>
      </c>
      <c r="HA160" s="104">
        <f t="shared" si="145"/>
        <v>0.98001573425762234</v>
      </c>
      <c r="HB160" s="104">
        <f t="shared" si="145"/>
        <v>0.98001573425762234</v>
      </c>
      <c r="HC160" s="104">
        <f t="shared" si="145"/>
        <v>0.98001573425762234</v>
      </c>
      <c r="HD160" s="104">
        <f t="shared" si="145"/>
        <v>0.98001573425762234</v>
      </c>
      <c r="HE160" s="104">
        <f t="shared" si="145"/>
        <v>0.98001573425762234</v>
      </c>
      <c r="HF160" s="104">
        <f t="shared" si="145"/>
        <v>0.98001573425762234</v>
      </c>
      <c r="HG160" s="104">
        <f t="shared" si="145"/>
        <v>0.98001573425762234</v>
      </c>
    </row>
    <row r="161" spans="1:215" x14ac:dyDescent="0.2">
      <c r="A161" s="100">
        <v>66</v>
      </c>
      <c r="B161" s="102">
        <v>0.98538555289730334</v>
      </c>
      <c r="C161" s="102">
        <v>0.98459121204800126</v>
      </c>
      <c r="D161" s="102">
        <v>0.98384520432928835</v>
      </c>
      <c r="E161" s="102">
        <v>0.98318103157147363</v>
      </c>
      <c r="F161" s="102">
        <v>0.98269698400698224</v>
      </c>
      <c r="G161" s="102">
        <v>0.98244681652022114</v>
      </c>
      <c r="H161" s="102">
        <v>0.9824547658608388</v>
      </c>
      <c r="I161" s="102">
        <v>0.98273926585439164</v>
      </c>
      <c r="J161" s="102">
        <v>0.98329950535074684</v>
      </c>
      <c r="K161" s="102">
        <v>0.98408167046560147</v>
      </c>
      <c r="L161" s="102">
        <v>0.98501089631517091</v>
      </c>
      <c r="M161" s="102">
        <v>0.98601050912259458</v>
      </c>
      <c r="N161" s="102">
        <v>0.98700151598620112</v>
      </c>
      <c r="O161" s="102">
        <v>0.98790604984094776</v>
      </c>
      <c r="P161" s="102">
        <v>0.98864646650421872</v>
      </c>
      <c r="Q161" s="102">
        <v>0.9891500633121153</v>
      </c>
      <c r="R161" s="102">
        <v>0.98934603229601437</v>
      </c>
      <c r="S161" s="102">
        <v>0.98936533850376807</v>
      </c>
      <c r="T161" s="102">
        <v>0.98938677371680861</v>
      </c>
      <c r="U161" s="102">
        <v>0.98941083501733118</v>
      </c>
      <c r="V161" s="102">
        <v>0.98943625358552334</v>
      </c>
      <c r="W161" s="102">
        <v>0.98946219424913773</v>
      </c>
      <c r="X161" s="102">
        <v>0.98948946865896725</v>
      </c>
      <c r="Y161" s="102">
        <v>0.98951708743725109</v>
      </c>
      <c r="Z161" s="102">
        <v>0.98954495611798687</v>
      </c>
      <c r="AA161" s="102">
        <v>0.98957262731240658</v>
      </c>
      <c r="AB161" s="102">
        <v>0.98959916682633986</v>
      </c>
      <c r="AC161" s="102">
        <v>0.9896237024355985</v>
      </c>
      <c r="AD161" s="102">
        <v>0.9896455204977036</v>
      </c>
      <c r="AE161" s="102">
        <v>0.98966371180750912</v>
      </c>
      <c r="AF161" s="102">
        <v>0.98967782518777481</v>
      </c>
      <c r="AG161" s="102">
        <v>0.98968768599030876</v>
      </c>
      <c r="AH161" s="102">
        <v>0.98969343281989197</v>
      </c>
      <c r="AI161" s="102">
        <v>0.98969512403798043</v>
      </c>
      <c r="AJ161" s="102">
        <v>0.98969304268776803</v>
      </c>
      <c r="AK161" s="102">
        <v>0.98968768757608316</v>
      </c>
      <c r="AL161" s="102">
        <v>0.98967940302806856</v>
      </c>
      <c r="AM161" s="102">
        <v>0.98966834205994103</v>
      </c>
      <c r="AN161" s="102">
        <v>0.98965497105311639</v>
      </c>
      <c r="AO161" s="102">
        <v>0.98963947724875811</v>
      </c>
      <c r="AP161" s="102">
        <v>0.98962183030855833</v>
      </c>
      <c r="AQ161" s="102">
        <v>0.98960242769950413</v>
      </c>
      <c r="AR161" s="102">
        <v>0.98958135366086963</v>
      </c>
      <c r="AS161" s="102">
        <v>0.98955812081148808</v>
      </c>
      <c r="AT161" s="102">
        <v>0.98953284856633161</v>
      </c>
      <c r="AU161" s="102">
        <v>0.98950543963230297</v>
      </c>
      <c r="AV161" s="102">
        <v>0.98947554543680161</v>
      </c>
      <c r="AW161" s="102">
        <v>0.9894424958746102</v>
      </c>
      <c r="AX161" s="102">
        <v>0.98940672986910272</v>
      </c>
      <c r="AY161" s="102">
        <v>0.98936719380115734</v>
      </c>
      <c r="AZ161" s="102">
        <v>0.98932301895503927</v>
      </c>
      <c r="BA161" s="102">
        <v>0.98927372407216041</v>
      </c>
      <c r="BB161" s="102">
        <v>0.98921792680656762</v>
      </c>
      <c r="BC161" s="102">
        <v>0.98915606723801419</v>
      </c>
      <c r="BD161" s="102">
        <v>0.98908630574158174</v>
      </c>
      <c r="BE161" s="102">
        <v>0.98900844894803286</v>
      </c>
      <c r="BF161" s="102">
        <v>0.98892258130741895</v>
      </c>
      <c r="BG161" s="102">
        <v>0.98882748121125275</v>
      </c>
      <c r="BH161" s="102">
        <v>0.98872119040215767</v>
      </c>
      <c r="BI161" s="102">
        <v>0.98860383440880562</v>
      </c>
      <c r="BJ161" s="102">
        <v>0.98846933941224235</v>
      </c>
      <c r="BK161" s="102">
        <v>0.98831631677362342</v>
      </c>
      <c r="BL161" s="102">
        <v>0.98814298441594717</v>
      </c>
      <c r="BM161" s="102">
        <v>0.98794710952584019</v>
      </c>
      <c r="BN161" s="102">
        <v>0.98772219065498146</v>
      </c>
      <c r="BO161" s="102">
        <v>0.98747493416127075</v>
      </c>
      <c r="BP161" s="102">
        <v>0.98719710026107665</v>
      </c>
      <c r="BQ161" s="102">
        <v>0.98689130879250597</v>
      </c>
      <c r="BR161" s="102">
        <v>0.98654546489531347</v>
      </c>
      <c r="BS161" s="102">
        <v>0.98616245480655818</v>
      </c>
      <c r="BT161" s="102">
        <v>0.98573193081517008</v>
      </c>
      <c r="BU161" s="102">
        <v>0.98524419797384122</v>
      </c>
      <c r="BV161" s="102">
        <v>0.98466999233400498</v>
      </c>
      <c r="BW161" s="102">
        <v>0.98400869044849393</v>
      </c>
      <c r="BX161" s="102">
        <v>0.98323536709972592</v>
      </c>
      <c r="BY161" s="102">
        <v>0.98232613271539582</v>
      </c>
      <c r="BZ161" s="102">
        <v>0.9812959742429167</v>
      </c>
      <c r="CA161" s="102">
        <v>0.98016400266378911</v>
      </c>
      <c r="CB161" s="102">
        <v>0.98016400266378911</v>
      </c>
      <c r="CC161" s="104">
        <f t="shared" ref="CC161:DC161" si="146">CB161</f>
        <v>0.98016400266378911</v>
      </c>
      <c r="CD161" s="104">
        <f t="shared" si="146"/>
        <v>0.98016400266378911</v>
      </c>
      <c r="CE161" s="104">
        <f t="shared" si="146"/>
        <v>0.98016400266378911</v>
      </c>
      <c r="CF161" s="104">
        <f t="shared" si="146"/>
        <v>0.98016400266378911</v>
      </c>
      <c r="CG161" s="104">
        <f t="shared" si="146"/>
        <v>0.98016400266378911</v>
      </c>
      <c r="CH161" s="104">
        <f t="shared" si="146"/>
        <v>0.98016400266378911</v>
      </c>
      <c r="CI161" s="104">
        <f t="shared" si="146"/>
        <v>0.98016400266378911</v>
      </c>
      <c r="CJ161" s="104">
        <f t="shared" si="146"/>
        <v>0.98016400266378911</v>
      </c>
      <c r="CK161" s="104">
        <f t="shared" si="146"/>
        <v>0.98016400266378911</v>
      </c>
      <c r="CL161" s="104">
        <f t="shared" si="146"/>
        <v>0.98016400266378911</v>
      </c>
      <c r="CM161" s="104">
        <f t="shared" si="146"/>
        <v>0.98016400266378911</v>
      </c>
      <c r="CN161" s="104">
        <f t="shared" si="146"/>
        <v>0.98016400266378911</v>
      </c>
      <c r="CO161" s="104">
        <f t="shared" si="146"/>
        <v>0.98016400266378911</v>
      </c>
      <c r="CP161" s="104">
        <f t="shared" si="146"/>
        <v>0.98016400266378911</v>
      </c>
      <c r="CQ161" s="104">
        <f t="shared" si="146"/>
        <v>0.98016400266378911</v>
      </c>
      <c r="CR161" s="104">
        <f t="shared" si="146"/>
        <v>0.98016400266378911</v>
      </c>
      <c r="CS161" s="104">
        <f t="shared" si="146"/>
        <v>0.98016400266378911</v>
      </c>
      <c r="CT161" s="104">
        <f t="shared" si="146"/>
        <v>0.98016400266378911</v>
      </c>
      <c r="CU161" s="104">
        <f t="shared" si="146"/>
        <v>0.98016400266378911</v>
      </c>
      <c r="CV161" s="104">
        <f t="shared" si="146"/>
        <v>0.98016400266378911</v>
      </c>
      <c r="CW161" s="104">
        <f t="shared" si="146"/>
        <v>0.98016400266378911</v>
      </c>
      <c r="CX161" s="104">
        <f t="shared" si="146"/>
        <v>0.98016400266378911</v>
      </c>
      <c r="CY161" s="104">
        <f t="shared" si="146"/>
        <v>0.98016400266378911</v>
      </c>
      <c r="CZ161" s="104">
        <f t="shared" si="146"/>
        <v>0.98016400266378911</v>
      </c>
      <c r="DA161" s="104">
        <f t="shared" si="146"/>
        <v>0.98016400266378911</v>
      </c>
      <c r="DB161" s="104">
        <f t="shared" si="146"/>
        <v>0.98016400266378911</v>
      </c>
      <c r="DC161" s="104">
        <f t="shared" si="146"/>
        <v>0.98016400266378911</v>
      </c>
      <c r="DE161" s="100">
        <v>66</v>
      </c>
      <c r="DF161" s="11">
        <v>0.98538555289730334</v>
      </c>
      <c r="DG161" s="11">
        <v>0.98459121204800126</v>
      </c>
      <c r="DH161" s="11">
        <v>0.98384520432928835</v>
      </c>
      <c r="DI161" s="11">
        <v>0.98318103157147363</v>
      </c>
      <c r="DJ161" s="11">
        <v>0.98269698400698224</v>
      </c>
      <c r="DK161" s="11">
        <v>0.98244681652022114</v>
      </c>
      <c r="DL161" s="11">
        <v>0.9824547658608388</v>
      </c>
      <c r="DM161" s="11">
        <v>0.98273926585439164</v>
      </c>
      <c r="DN161" s="11">
        <v>0.98329950535074684</v>
      </c>
      <c r="DO161" s="11">
        <v>0.98408167046560147</v>
      </c>
      <c r="DP161" s="11">
        <v>0.98501089631517091</v>
      </c>
      <c r="DQ161" s="11">
        <v>0.98601050912259458</v>
      </c>
      <c r="DR161" s="11">
        <v>0.98700151598620112</v>
      </c>
      <c r="DS161" s="11">
        <v>0.98790604984094776</v>
      </c>
      <c r="DT161" s="11">
        <v>0.98864646650421872</v>
      </c>
      <c r="DU161" s="11">
        <v>0.9891500633121153</v>
      </c>
      <c r="DV161" s="11">
        <v>0.98934603229601437</v>
      </c>
      <c r="DW161" s="11">
        <v>0.98936533850376807</v>
      </c>
      <c r="DX161" s="11">
        <v>0.98938677371680861</v>
      </c>
      <c r="DY161" s="11">
        <v>0.98941083501733118</v>
      </c>
      <c r="DZ161" s="11">
        <v>0.98943625358552334</v>
      </c>
      <c r="EA161" s="11">
        <v>0.98946219424913773</v>
      </c>
      <c r="EB161" s="11">
        <v>0.98948946865896725</v>
      </c>
      <c r="EC161" s="11">
        <v>0.98951708743725109</v>
      </c>
      <c r="ED161" s="11">
        <v>0.98954495611798687</v>
      </c>
      <c r="EE161" s="11">
        <v>0.98957262731240658</v>
      </c>
      <c r="EF161" s="11">
        <v>0.98959916682633986</v>
      </c>
      <c r="EG161" s="11">
        <v>0.9896237024355985</v>
      </c>
      <c r="EH161" s="11">
        <v>0.9896455204977036</v>
      </c>
      <c r="EI161" s="11">
        <v>0.98966371180750912</v>
      </c>
      <c r="EJ161" s="11">
        <v>0.98967782518777481</v>
      </c>
      <c r="EK161" s="11">
        <v>0.98968768599030876</v>
      </c>
      <c r="EL161" s="11">
        <v>0.98969343281989197</v>
      </c>
      <c r="EM161" s="11">
        <v>0.98969512403798043</v>
      </c>
      <c r="EN161" s="11">
        <v>0.98969304268776803</v>
      </c>
      <c r="EO161" s="11">
        <v>0.98968768757608316</v>
      </c>
      <c r="EP161" s="11">
        <v>0.98967940302806856</v>
      </c>
      <c r="EQ161" s="11">
        <v>0.98966834205994103</v>
      </c>
      <c r="ER161" s="11">
        <v>0.98965497105311639</v>
      </c>
      <c r="ES161" s="11">
        <v>0.98963947724875811</v>
      </c>
      <c r="ET161" s="11">
        <v>0.98962183030855833</v>
      </c>
      <c r="EU161" s="11">
        <v>0.98960242769950413</v>
      </c>
      <c r="EV161" s="11">
        <v>0.98958135366086963</v>
      </c>
      <c r="EW161" s="11">
        <v>0.98955812081148808</v>
      </c>
      <c r="EX161" s="11">
        <v>0.98953284856633161</v>
      </c>
      <c r="EY161" s="11">
        <v>0.98950543963230297</v>
      </c>
      <c r="EZ161" s="11">
        <v>0.98947554543680161</v>
      </c>
      <c r="FA161" s="11">
        <v>0.9894424958746102</v>
      </c>
      <c r="FB161" s="11">
        <v>0.98940672986910272</v>
      </c>
      <c r="FC161" s="11">
        <v>0.98936719380115734</v>
      </c>
      <c r="FD161" s="11">
        <v>0.98932301895503927</v>
      </c>
      <c r="FE161" s="11">
        <v>0.98927372407216041</v>
      </c>
      <c r="FF161" s="11">
        <v>0.98921792680656762</v>
      </c>
      <c r="FG161" s="11">
        <v>0.98915606723801419</v>
      </c>
      <c r="FH161" s="11">
        <v>0.98908630574158174</v>
      </c>
      <c r="FI161" s="11">
        <v>0.98900844894803286</v>
      </c>
      <c r="FJ161" s="11">
        <v>0.98892258130741895</v>
      </c>
      <c r="FK161" s="11">
        <v>0.98882748121125275</v>
      </c>
      <c r="FL161" s="11">
        <v>0.98872119040215767</v>
      </c>
      <c r="FM161" s="11">
        <v>0.98860383440880562</v>
      </c>
      <c r="FN161" s="11">
        <v>0.98846933941224235</v>
      </c>
      <c r="FO161" s="11">
        <v>0.98831631677362342</v>
      </c>
      <c r="FP161" s="11">
        <v>0.98814298441594717</v>
      </c>
      <c r="FQ161" s="11">
        <v>0.98794710952584019</v>
      </c>
      <c r="FR161" s="11">
        <v>0.98772219065498146</v>
      </c>
      <c r="FS161" s="11">
        <v>0.98747493416127075</v>
      </c>
      <c r="FT161" s="11">
        <v>0.98719710026107665</v>
      </c>
      <c r="FU161" s="11">
        <v>0.98689130879250597</v>
      </c>
      <c r="FV161" s="11">
        <v>0.98654546489531347</v>
      </c>
      <c r="FW161" s="11">
        <v>0.98616245480655818</v>
      </c>
      <c r="FX161" s="11">
        <v>0.98573193081517008</v>
      </c>
      <c r="FY161" s="11">
        <v>0.98524419797384122</v>
      </c>
      <c r="FZ161" s="11">
        <v>0.98466999233400498</v>
      </c>
      <c r="GA161" s="11">
        <v>0.98400869044849393</v>
      </c>
      <c r="GB161" s="11">
        <v>0.98323536709972592</v>
      </c>
      <c r="GC161" s="11">
        <v>0.98232613271539582</v>
      </c>
      <c r="GD161" s="11">
        <v>0.9812959742429167</v>
      </c>
      <c r="GE161" s="11">
        <v>0.98016400266378911</v>
      </c>
      <c r="GF161" s="11">
        <v>0.98016400266378911</v>
      </c>
      <c r="GG161" s="104">
        <f t="shared" ref="GG161:HG161" si="147">GF161</f>
        <v>0.98016400266378911</v>
      </c>
      <c r="GH161" s="104">
        <f t="shared" si="147"/>
        <v>0.98016400266378911</v>
      </c>
      <c r="GI161" s="104">
        <f t="shared" si="147"/>
        <v>0.98016400266378911</v>
      </c>
      <c r="GJ161" s="104">
        <f t="shared" si="147"/>
        <v>0.98016400266378911</v>
      </c>
      <c r="GK161" s="104">
        <f t="shared" si="147"/>
        <v>0.98016400266378911</v>
      </c>
      <c r="GL161" s="104">
        <f t="shared" si="147"/>
        <v>0.98016400266378911</v>
      </c>
      <c r="GM161" s="104">
        <f t="shared" si="147"/>
        <v>0.98016400266378911</v>
      </c>
      <c r="GN161" s="104">
        <f t="shared" si="147"/>
        <v>0.98016400266378911</v>
      </c>
      <c r="GO161" s="104">
        <f t="shared" si="147"/>
        <v>0.98016400266378911</v>
      </c>
      <c r="GP161" s="104">
        <f t="shared" si="147"/>
        <v>0.98016400266378911</v>
      </c>
      <c r="GQ161" s="104">
        <f t="shared" si="147"/>
        <v>0.98016400266378911</v>
      </c>
      <c r="GR161" s="104">
        <f t="shared" si="147"/>
        <v>0.98016400266378911</v>
      </c>
      <c r="GS161" s="104">
        <f t="shared" si="147"/>
        <v>0.98016400266378911</v>
      </c>
      <c r="GT161" s="104">
        <f t="shared" si="147"/>
        <v>0.98016400266378911</v>
      </c>
      <c r="GU161" s="104">
        <f t="shared" si="147"/>
        <v>0.98016400266378911</v>
      </c>
      <c r="GV161" s="104">
        <f t="shared" si="147"/>
        <v>0.98016400266378911</v>
      </c>
      <c r="GW161" s="104">
        <f t="shared" si="147"/>
        <v>0.98016400266378911</v>
      </c>
      <c r="GX161" s="104">
        <f t="shared" si="147"/>
        <v>0.98016400266378911</v>
      </c>
      <c r="GY161" s="104">
        <f t="shared" si="147"/>
        <v>0.98016400266378911</v>
      </c>
      <c r="GZ161" s="104">
        <f t="shared" si="147"/>
        <v>0.98016400266378911</v>
      </c>
      <c r="HA161" s="104">
        <f t="shared" si="147"/>
        <v>0.98016400266378911</v>
      </c>
      <c r="HB161" s="104">
        <f t="shared" si="147"/>
        <v>0.98016400266378911</v>
      </c>
      <c r="HC161" s="104">
        <f t="shared" si="147"/>
        <v>0.98016400266378911</v>
      </c>
      <c r="HD161" s="104">
        <f t="shared" si="147"/>
        <v>0.98016400266378911</v>
      </c>
      <c r="HE161" s="104">
        <f t="shared" si="147"/>
        <v>0.98016400266378911</v>
      </c>
      <c r="HF161" s="104">
        <f t="shared" si="147"/>
        <v>0.98016400266378911</v>
      </c>
      <c r="HG161" s="104">
        <f t="shared" si="147"/>
        <v>0.98016400266378911</v>
      </c>
    </row>
    <row r="162" spans="1:215" x14ac:dyDescent="0.2">
      <c r="A162" s="100">
        <v>67</v>
      </c>
      <c r="B162" s="102">
        <v>0.98668658002127663</v>
      </c>
      <c r="C162" s="102">
        <v>0.98595417868034185</v>
      </c>
      <c r="D162" s="102">
        <v>0.98520804190245048</v>
      </c>
      <c r="E162" s="102">
        <v>0.98449162416415148</v>
      </c>
      <c r="F162" s="102">
        <v>0.98390826992684111</v>
      </c>
      <c r="G162" s="102">
        <v>0.98352190544673612</v>
      </c>
      <c r="H162" s="102">
        <v>0.98337562989512439</v>
      </c>
      <c r="I162" s="102">
        <v>0.98349571323909168</v>
      </c>
      <c r="J162" s="102">
        <v>0.98388606839015524</v>
      </c>
      <c r="K162" s="102">
        <v>0.98451369211192075</v>
      </c>
      <c r="L162" s="102">
        <v>0.98531588379417634</v>
      </c>
      <c r="M162" s="102">
        <v>0.98621485908080131</v>
      </c>
      <c r="N162" s="102">
        <v>0.98712953464311903</v>
      </c>
      <c r="O162" s="102">
        <v>0.98797958265491936</v>
      </c>
      <c r="P162" s="102">
        <v>0.98868475790016341</v>
      </c>
      <c r="Q162" s="102">
        <v>0.98916918157447487</v>
      </c>
      <c r="R162" s="102">
        <v>0.98935903165364647</v>
      </c>
      <c r="S162" s="102">
        <v>0.98937796160681635</v>
      </c>
      <c r="T162" s="102">
        <v>0.98939897751862638</v>
      </c>
      <c r="U162" s="102">
        <v>0.98942256653457095</v>
      </c>
      <c r="V162" s="102">
        <v>0.98944748501205493</v>
      </c>
      <c r="W162" s="102">
        <v>0.98947291437640728</v>
      </c>
      <c r="X162" s="102">
        <v>0.98949965012811425</v>
      </c>
      <c r="Y162" s="102">
        <v>0.98952672260593988</v>
      </c>
      <c r="Z162" s="102">
        <v>0.98955403925760943</v>
      </c>
      <c r="AA162" s="102">
        <v>0.98958116167182886</v>
      </c>
      <c r="AB162" s="102">
        <v>0.98960717436675849</v>
      </c>
      <c r="AC162" s="102">
        <v>0.98963122261884018</v>
      </c>
      <c r="AD162" s="102">
        <v>0.98965260714341174</v>
      </c>
      <c r="AE162" s="102">
        <v>0.98967043701230051</v>
      </c>
      <c r="AF162" s="102">
        <v>0.98968427018579441</v>
      </c>
      <c r="AG162" s="102">
        <v>0.98969393562313479</v>
      </c>
      <c r="AH162" s="102">
        <v>0.98969956925747271</v>
      </c>
      <c r="AI162" s="102">
        <v>0.98970122838057695</v>
      </c>
      <c r="AJ162" s="102">
        <v>0.98969919045990262</v>
      </c>
      <c r="AK162" s="102">
        <v>0.98969394439479919</v>
      </c>
      <c r="AL162" s="102">
        <v>0.98968582768885405</v>
      </c>
      <c r="AM162" s="102">
        <v>0.98967499036004336</v>
      </c>
      <c r="AN162" s="102">
        <v>0.98966188951147616</v>
      </c>
      <c r="AO162" s="102">
        <v>0.98964670869717553</v>
      </c>
      <c r="AP162" s="102">
        <v>0.98962941825512518</v>
      </c>
      <c r="AQ162" s="102">
        <v>0.98961040774652953</v>
      </c>
      <c r="AR162" s="102">
        <v>0.98958975978933283</v>
      </c>
      <c r="AS162" s="102">
        <v>0.98956699687243443</v>
      </c>
      <c r="AT162" s="102">
        <v>0.98954223610627634</v>
      </c>
      <c r="AU162" s="102">
        <v>0.9895153822597762</v>
      </c>
      <c r="AV162" s="102">
        <v>0.98948609388052633</v>
      </c>
      <c r="AW162" s="102">
        <v>0.98945371449261177</v>
      </c>
      <c r="AX162" s="102">
        <v>0.98941867436587105</v>
      </c>
      <c r="AY162" s="102">
        <v>0.98937994129988327</v>
      </c>
      <c r="AZ162" s="102">
        <v>0.98933666435266121</v>
      </c>
      <c r="BA162" s="102">
        <v>0.98928837228693511</v>
      </c>
      <c r="BB162" s="102">
        <v>0.98923371108534675</v>
      </c>
      <c r="BC162" s="102">
        <v>0.98917311239334704</v>
      </c>
      <c r="BD162" s="102">
        <v>0.98910477439818878</v>
      </c>
      <c r="BE162" s="102">
        <v>0.98902850841117151</v>
      </c>
      <c r="BF162" s="102">
        <v>0.98894439800588352</v>
      </c>
      <c r="BG162" s="102">
        <v>0.98885124745788988</v>
      </c>
      <c r="BH162" s="102">
        <v>0.98874713939543046</v>
      </c>
      <c r="BI162" s="102">
        <v>0.98863219851365158</v>
      </c>
      <c r="BJ162" s="102">
        <v>0.9885004766419585</v>
      </c>
      <c r="BK162" s="102">
        <v>0.98835061605282015</v>
      </c>
      <c r="BL162" s="102">
        <v>0.98818087460509429</v>
      </c>
      <c r="BM162" s="102">
        <v>0.98798906923565111</v>
      </c>
      <c r="BN162" s="102">
        <v>0.98776883719427655</v>
      </c>
      <c r="BO162" s="102">
        <v>0.98752675449083849</v>
      </c>
      <c r="BP162" s="102">
        <v>0.98725475848598654</v>
      </c>
      <c r="BQ162" s="102">
        <v>0.9869554249289566</v>
      </c>
      <c r="BR162" s="102">
        <v>0.98661692148551505</v>
      </c>
      <c r="BS162" s="102">
        <v>0.98624209139656438</v>
      </c>
      <c r="BT162" s="102">
        <v>0.98582082048060471</v>
      </c>
      <c r="BU162" s="102">
        <v>0.98534364366104232</v>
      </c>
      <c r="BV162" s="102">
        <v>0.98478194697294563</v>
      </c>
      <c r="BW162" s="102">
        <v>0.98413517306128151</v>
      </c>
      <c r="BX162" s="102">
        <v>0.98337899014213059</v>
      </c>
      <c r="BY162" s="102">
        <v>0.98249010970527284</v>
      </c>
      <c r="BZ162" s="102">
        <v>0.9814833127434901</v>
      </c>
      <c r="CA162" s="102">
        <v>0.98037743529183674</v>
      </c>
      <c r="CB162" s="102">
        <v>0.98037743529183674</v>
      </c>
      <c r="CC162" s="104">
        <f t="shared" ref="CC162:DC162" si="148">CB162</f>
        <v>0.98037743529183674</v>
      </c>
      <c r="CD162" s="104">
        <f t="shared" si="148"/>
        <v>0.98037743529183674</v>
      </c>
      <c r="CE162" s="104">
        <f t="shared" si="148"/>
        <v>0.98037743529183674</v>
      </c>
      <c r="CF162" s="104">
        <f t="shared" si="148"/>
        <v>0.98037743529183674</v>
      </c>
      <c r="CG162" s="104">
        <f t="shared" si="148"/>
        <v>0.98037743529183674</v>
      </c>
      <c r="CH162" s="104">
        <f t="shared" si="148"/>
        <v>0.98037743529183674</v>
      </c>
      <c r="CI162" s="104">
        <f t="shared" si="148"/>
        <v>0.98037743529183674</v>
      </c>
      <c r="CJ162" s="104">
        <f t="shared" si="148"/>
        <v>0.98037743529183674</v>
      </c>
      <c r="CK162" s="104">
        <f t="shared" si="148"/>
        <v>0.98037743529183674</v>
      </c>
      <c r="CL162" s="104">
        <f t="shared" si="148"/>
        <v>0.98037743529183674</v>
      </c>
      <c r="CM162" s="104">
        <f t="shared" si="148"/>
        <v>0.98037743529183674</v>
      </c>
      <c r="CN162" s="104">
        <f t="shared" si="148"/>
        <v>0.98037743529183674</v>
      </c>
      <c r="CO162" s="104">
        <f t="shared" si="148"/>
        <v>0.98037743529183674</v>
      </c>
      <c r="CP162" s="104">
        <f t="shared" si="148"/>
        <v>0.98037743529183674</v>
      </c>
      <c r="CQ162" s="104">
        <f t="shared" si="148"/>
        <v>0.98037743529183674</v>
      </c>
      <c r="CR162" s="104">
        <f t="shared" si="148"/>
        <v>0.98037743529183674</v>
      </c>
      <c r="CS162" s="104">
        <f t="shared" si="148"/>
        <v>0.98037743529183674</v>
      </c>
      <c r="CT162" s="104">
        <f t="shared" si="148"/>
        <v>0.98037743529183674</v>
      </c>
      <c r="CU162" s="104">
        <f t="shared" si="148"/>
        <v>0.98037743529183674</v>
      </c>
      <c r="CV162" s="104">
        <f t="shared" si="148"/>
        <v>0.98037743529183674</v>
      </c>
      <c r="CW162" s="104">
        <f t="shared" si="148"/>
        <v>0.98037743529183674</v>
      </c>
      <c r="CX162" s="104">
        <f t="shared" si="148"/>
        <v>0.98037743529183674</v>
      </c>
      <c r="CY162" s="104">
        <f t="shared" si="148"/>
        <v>0.98037743529183674</v>
      </c>
      <c r="CZ162" s="104">
        <f t="shared" si="148"/>
        <v>0.98037743529183674</v>
      </c>
      <c r="DA162" s="104">
        <f t="shared" si="148"/>
        <v>0.98037743529183674</v>
      </c>
      <c r="DB162" s="104">
        <f t="shared" si="148"/>
        <v>0.98037743529183674</v>
      </c>
      <c r="DC162" s="104">
        <f t="shared" si="148"/>
        <v>0.98037743529183674</v>
      </c>
      <c r="DE162" s="100">
        <v>67</v>
      </c>
      <c r="DF162" s="11">
        <v>0.98668658002127663</v>
      </c>
      <c r="DG162" s="11">
        <v>0.98595417868034185</v>
      </c>
      <c r="DH162" s="11">
        <v>0.98520804190245048</v>
      </c>
      <c r="DI162" s="11">
        <v>0.98449162416415148</v>
      </c>
      <c r="DJ162" s="11">
        <v>0.98390826992684111</v>
      </c>
      <c r="DK162" s="11">
        <v>0.98352190544673612</v>
      </c>
      <c r="DL162" s="11">
        <v>0.98337562989512439</v>
      </c>
      <c r="DM162" s="11">
        <v>0.98349571323909168</v>
      </c>
      <c r="DN162" s="11">
        <v>0.98388606839015524</v>
      </c>
      <c r="DO162" s="11">
        <v>0.98451369211192075</v>
      </c>
      <c r="DP162" s="11">
        <v>0.98531588379417634</v>
      </c>
      <c r="DQ162" s="11">
        <v>0.98621485908080131</v>
      </c>
      <c r="DR162" s="11">
        <v>0.98712953464311903</v>
      </c>
      <c r="DS162" s="11">
        <v>0.98797958265491936</v>
      </c>
      <c r="DT162" s="11">
        <v>0.98868475790016341</v>
      </c>
      <c r="DU162" s="11">
        <v>0.98916918157447487</v>
      </c>
      <c r="DV162" s="11">
        <v>0.98935903165364647</v>
      </c>
      <c r="DW162" s="11">
        <v>0.98937796160681635</v>
      </c>
      <c r="DX162" s="11">
        <v>0.98939897751862638</v>
      </c>
      <c r="DY162" s="11">
        <v>0.98942256653457095</v>
      </c>
      <c r="DZ162" s="11">
        <v>0.98944748501205493</v>
      </c>
      <c r="EA162" s="11">
        <v>0.98947291437640728</v>
      </c>
      <c r="EB162" s="11">
        <v>0.98949965012811425</v>
      </c>
      <c r="EC162" s="11">
        <v>0.98952672260593988</v>
      </c>
      <c r="ED162" s="11">
        <v>0.98955403925760943</v>
      </c>
      <c r="EE162" s="11">
        <v>0.98958116167182886</v>
      </c>
      <c r="EF162" s="11">
        <v>0.98960717436675849</v>
      </c>
      <c r="EG162" s="11">
        <v>0.98963122261884018</v>
      </c>
      <c r="EH162" s="11">
        <v>0.98965260714341174</v>
      </c>
      <c r="EI162" s="11">
        <v>0.98967043701230051</v>
      </c>
      <c r="EJ162" s="11">
        <v>0.98968427018579441</v>
      </c>
      <c r="EK162" s="11">
        <v>0.98969393562313479</v>
      </c>
      <c r="EL162" s="11">
        <v>0.98969956925747271</v>
      </c>
      <c r="EM162" s="11">
        <v>0.98970122838057695</v>
      </c>
      <c r="EN162" s="11">
        <v>0.98969919045990262</v>
      </c>
      <c r="EO162" s="11">
        <v>0.98969394439479919</v>
      </c>
      <c r="EP162" s="11">
        <v>0.98968582768885405</v>
      </c>
      <c r="EQ162" s="11">
        <v>0.98967499036004336</v>
      </c>
      <c r="ER162" s="11">
        <v>0.98966188951147616</v>
      </c>
      <c r="ES162" s="11">
        <v>0.98964670869717553</v>
      </c>
      <c r="ET162" s="11">
        <v>0.98962941825512518</v>
      </c>
      <c r="EU162" s="11">
        <v>0.98961040774652953</v>
      </c>
      <c r="EV162" s="11">
        <v>0.98958975978933283</v>
      </c>
      <c r="EW162" s="11">
        <v>0.98956699687243443</v>
      </c>
      <c r="EX162" s="11">
        <v>0.98954223610627634</v>
      </c>
      <c r="EY162" s="11">
        <v>0.9895153822597762</v>
      </c>
      <c r="EZ162" s="11">
        <v>0.98948609388052633</v>
      </c>
      <c r="FA162" s="11">
        <v>0.98945371449261177</v>
      </c>
      <c r="FB162" s="11">
        <v>0.98941867436587105</v>
      </c>
      <c r="FC162" s="11">
        <v>0.98937994129988327</v>
      </c>
      <c r="FD162" s="11">
        <v>0.98933666435266121</v>
      </c>
      <c r="FE162" s="11">
        <v>0.98928837228693511</v>
      </c>
      <c r="FF162" s="11">
        <v>0.98923371108534675</v>
      </c>
      <c r="FG162" s="11">
        <v>0.98917311239334704</v>
      </c>
      <c r="FH162" s="11">
        <v>0.98910477439818878</v>
      </c>
      <c r="FI162" s="11">
        <v>0.98902850841117151</v>
      </c>
      <c r="FJ162" s="11">
        <v>0.98894439800588352</v>
      </c>
      <c r="FK162" s="11">
        <v>0.98885124745788988</v>
      </c>
      <c r="FL162" s="11">
        <v>0.98874713939543046</v>
      </c>
      <c r="FM162" s="11">
        <v>0.98863219851365158</v>
      </c>
      <c r="FN162" s="11">
        <v>0.9885004766419585</v>
      </c>
      <c r="FO162" s="11">
        <v>0.98835061605282015</v>
      </c>
      <c r="FP162" s="11">
        <v>0.98818087460509429</v>
      </c>
      <c r="FQ162" s="11">
        <v>0.98798906923565111</v>
      </c>
      <c r="FR162" s="11">
        <v>0.98776883719427655</v>
      </c>
      <c r="FS162" s="11">
        <v>0.98752675449083849</v>
      </c>
      <c r="FT162" s="11">
        <v>0.98725475848598654</v>
      </c>
      <c r="FU162" s="11">
        <v>0.9869554249289566</v>
      </c>
      <c r="FV162" s="11">
        <v>0.98661692148551505</v>
      </c>
      <c r="FW162" s="11">
        <v>0.98624209139656438</v>
      </c>
      <c r="FX162" s="11">
        <v>0.98582082048060471</v>
      </c>
      <c r="FY162" s="11">
        <v>0.98534364366104232</v>
      </c>
      <c r="FZ162" s="11">
        <v>0.98478194697294563</v>
      </c>
      <c r="GA162" s="11">
        <v>0.98413517306128151</v>
      </c>
      <c r="GB162" s="11">
        <v>0.98337899014213059</v>
      </c>
      <c r="GC162" s="11">
        <v>0.98249010970527284</v>
      </c>
      <c r="GD162" s="11">
        <v>0.9814833127434901</v>
      </c>
      <c r="GE162" s="11">
        <v>0.98037743529183674</v>
      </c>
      <c r="GF162" s="11">
        <v>0.98037743529183674</v>
      </c>
      <c r="GG162" s="104">
        <f t="shared" ref="GG162:HG162" si="149">GF162</f>
        <v>0.98037743529183674</v>
      </c>
      <c r="GH162" s="104">
        <f t="shared" si="149"/>
        <v>0.98037743529183674</v>
      </c>
      <c r="GI162" s="104">
        <f t="shared" si="149"/>
        <v>0.98037743529183674</v>
      </c>
      <c r="GJ162" s="104">
        <f t="shared" si="149"/>
        <v>0.98037743529183674</v>
      </c>
      <c r="GK162" s="104">
        <f t="shared" si="149"/>
        <v>0.98037743529183674</v>
      </c>
      <c r="GL162" s="104">
        <f t="shared" si="149"/>
        <v>0.98037743529183674</v>
      </c>
      <c r="GM162" s="104">
        <f t="shared" si="149"/>
        <v>0.98037743529183674</v>
      </c>
      <c r="GN162" s="104">
        <f t="shared" si="149"/>
        <v>0.98037743529183674</v>
      </c>
      <c r="GO162" s="104">
        <f t="shared" si="149"/>
        <v>0.98037743529183674</v>
      </c>
      <c r="GP162" s="104">
        <f t="shared" si="149"/>
        <v>0.98037743529183674</v>
      </c>
      <c r="GQ162" s="104">
        <f t="shared" si="149"/>
        <v>0.98037743529183674</v>
      </c>
      <c r="GR162" s="104">
        <f t="shared" si="149"/>
        <v>0.98037743529183674</v>
      </c>
      <c r="GS162" s="104">
        <f t="shared" si="149"/>
        <v>0.98037743529183674</v>
      </c>
      <c r="GT162" s="104">
        <f t="shared" si="149"/>
        <v>0.98037743529183674</v>
      </c>
      <c r="GU162" s="104">
        <f t="shared" si="149"/>
        <v>0.98037743529183674</v>
      </c>
      <c r="GV162" s="104">
        <f t="shared" si="149"/>
        <v>0.98037743529183674</v>
      </c>
      <c r="GW162" s="104">
        <f t="shared" si="149"/>
        <v>0.98037743529183674</v>
      </c>
      <c r="GX162" s="104">
        <f t="shared" si="149"/>
        <v>0.98037743529183674</v>
      </c>
      <c r="GY162" s="104">
        <f t="shared" si="149"/>
        <v>0.98037743529183674</v>
      </c>
      <c r="GZ162" s="104">
        <f t="shared" si="149"/>
        <v>0.98037743529183674</v>
      </c>
      <c r="HA162" s="104">
        <f t="shared" si="149"/>
        <v>0.98037743529183674</v>
      </c>
      <c r="HB162" s="104">
        <f t="shared" si="149"/>
        <v>0.98037743529183674</v>
      </c>
      <c r="HC162" s="104">
        <f t="shared" si="149"/>
        <v>0.98037743529183674</v>
      </c>
      <c r="HD162" s="104">
        <f t="shared" si="149"/>
        <v>0.98037743529183674</v>
      </c>
      <c r="HE162" s="104">
        <f t="shared" si="149"/>
        <v>0.98037743529183674</v>
      </c>
      <c r="HF162" s="104">
        <f t="shared" si="149"/>
        <v>0.98037743529183674</v>
      </c>
      <c r="HG162" s="104">
        <f t="shared" si="149"/>
        <v>0.98037743529183674</v>
      </c>
    </row>
    <row r="163" spans="1:215" x14ac:dyDescent="0.2">
      <c r="A163" s="100">
        <v>68</v>
      </c>
      <c r="B163" s="102">
        <v>0.98764451357994687</v>
      </c>
      <c r="C163" s="102">
        <v>0.98704702354379548</v>
      </c>
      <c r="D163" s="102">
        <v>0.98637126913282036</v>
      </c>
      <c r="E163" s="102">
        <v>0.98566780644338992</v>
      </c>
      <c r="F163" s="102">
        <v>0.9850471885098474</v>
      </c>
      <c r="G163" s="102">
        <v>0.98457819436243388</v>
      </c>
      <c r="H163" s="102">
        <v>0.98431317495951509</v>
      </c>
      <c r="I163" s="102">
        <v>0.98429013921756969</v>
      </c>
      <c r="J163" s="102">
        <v>0.98452352942546972</v>
      </c>
      <c r="K163" s="102">
        <v>0.98499464582049223</v>
      </c>
      <c r="L163" s="102">
        <v>0.985658792722508</v>
      </c>
      <c r="M163" s="102">
        <v>0.98644755471655221</v>
      </c>
      <c r="N163" s="102">
        <v>0.98727820033313984</v>
      </c>
      <c r="O163" s="102">
        <v>0.98806789470934198</v>
      </c>
      <c r="P163" s="102">
        <v>0.98873362186390401</v>
      </c>
      <c r="Q163" s="102">
        <v>0.98919647505330532</v>
      </c>
      <c r="R163" s="102">
        <v>0.98937940315814121</v>
      </c>
      <c r="S163" s="102">
        <v>0.98939774314503259</v>
      </c>
      <c r="T163" s="102">
        <v>0.98941810166325783</v>
      </c>
      <c r="U163" s="102">
        <v>0.98944095028887769</v>
      </c>
      <c r="V163" s="102">
        <v>0.98946508483693063</v>
      </c>
      <c r="W163" s="102">
        <v>0.98948971274331166</v>
      </c>
      <c r="X163" s="102">
        <v>0.98951560419989093</v>
      </c>
      <c r="Y163" s="102">
        <v>0.98954182044136285</v>
      </c>
      <c r="Z163" s="102">
        <v>0.98956827191294794</v>
      </c>
      <c r="AA163" s="102">
        <v>0.98959453426839561</v>
      </c>
      <c r="AB163" s="102">
        <v>0.98961972134397225</v>
      </c>
      <c r="AC163" s="102">
        <v>0.98964300583444298</v>
      </c>
      <c r="AD163" s="102">
        <v>0.98966371094788586</v>
      </c>
      <c r="AE163" s="102">
        <v>0.98968097438921809</v>
      </c>
      <c r="AF163" s="102">
        <v>0.98969436843078318</v>
      </c>
      <c r="AG163" s="102">
        <v>0.98970372767904602</v>
      </c>
      <c r="AH163" s="102">
        <v>0.98970918387668061</v>
      </c>
      <c r="AI163" s="102">
        <v>0.98971079263509509</v>
      </c>
      <c r="AJ163" s="102">
        <v>0.98970882268164762</v>
      </c>
      <c r="AK163" s="102">
        <v>0.98970374738915512</v>
      </c>
      <c r="AL163" s="102">
        <v>0.98969589356999355</v>
      </c>
      <c r="AM163" s="102">
        <v>0.98968540654159132</v>
      </c>
      <c r="AN163" s="102">
        <v>0.98967272886718582</v>
      </c>
      <c r="AO163" s="102">
        <v>0.98965803832104182</v>
      </c>
      <c r="AP163" s="102">
        <v>0.98964130629767555</v>
      </c>
      <c r="AQ163" s="102">
        <v>0.98962290996919133</v>
      </c>
      <c r="AR163" s="102">
        <v>0.9896029294103097</v>
      </c>
      <c r="AS163" s="102">
        <v>0.9895809025693012</v>
      </c>
      <c r="AT163" s="102">
        <v>0.98955694294199137</v>
      </c>
      <c r="AU163" s="102">
        <v>0.98953095852292239</v>
      </c>
      <c r="AV163" s="102">
        <v>0.98950261900922676</v>
      </c>
      <c r="AW163" s="102">
        <v>0.98947128926977423</v>
      </c>
      <c r="AX163" s="102">
        <v>0.98943738600997144</v>
      </c>
      <c r="AY163" s="102">
        <v>0.98939991057358656</v>
      </c>
      <c r="AZ163" s="102">
        <v>0.98935803984931869</v>
      </c>
      <c r="BA163" s="102">
        <v>0.98931131828381857</v>
      </c>
      <c r="BB163" s="102">
        <v>0.98925843621545329</v>
      </c>
      <c r="BC163" s="102">
        <v>0.98919981205761598</v>
      </c>
      <c r="BD163" s="102">
        <v>0.98913370319719307</v>
      </c>
      <c r="BE163" s="102">
        <v>0.98905992824203848</v>
      </c>
      <c r="BF163" s="102">
        <v>0.9889785693551616</v>
      </c>
      <c r="BG163" s="102">
        <v>0.98888847130208979</v>
      </c>
      <c r="BH163" s="102">
        <v>0.98878778069373152</v>
      </c>
      <c r="BI163" s="102">
        <v>0.98867662084175634</v>
      </c>
      <c r="BJ163" s="102">
        <v>0.98854924025643842</v>
      </c>
      <c r="BK163" s="102">
        <v>0.98840432949819568</v>
      </c>
      <c r="BL163" s="102">
        <v>0.98824020880001462</v>
      </c>
      <c r="BM163" s="102">
        <v>0.98805477281233478</v>
      </c>
      <c r="BN163" s="102">
        <v>0.98784187570080517</v>
      </c>
      <c r="BO163" s="102">
        <v>0.98760788905476471</v>
      </c>
      <c r="BP163" s="102">
        <v>0.98734502721309847</v>
      </c>
      <c r="BQ163" s="102">
        <v>0.9870557964412241</v>
      </c>
      <c r="BR163" s="102">
        <v>0.98672877476590748</v>
      </c>
      <c r="BS163" s="102">
        <v>0.98636673733614344</v>
      </c>
      <c r="BT163" s="102">
        <v>0.98595993458980646</v>
      </c>
      <c r="BU163" s="102">
        <v>0.9854992598685125</v>
      </c>
      <c r="BV163" s="102">
        <v>0.98495711449758461</v>
      </c>
      <c r="BW163" s="102">
        <v>0.9843330419745242</v>
      </c>
      <c r="BX163" s="102">
        <v>0.98360363559827146</v>
      </c>
      <c r="BY163" s="102">
        <v>0.98274654238355463</v>
      </c>
      <c r="BZ163" s="102">
        <v>0.98177621553288708</v>
      </c>
      <c r="CA163" s="102">
        <v>0.98071105426115202</v>
      </c>
      <c r="CB163" s="102">
        <v>0.98071105426115202</v>
      </c>
      <c r="CC163" s="104">
        <f t="shared" ref="CC163:DC163" si="150">CB163</f>
        <v>0.98071105426115202</v>
      </c>
      <c r="CD163" s="104">
        <f t="shared" si="150"/>
        <v>0.98071105426115202</v>
      </c>
      <c r="CE163" s="104">
        <f t="shared" si="150"/>
        <v>0.98071105426115202</v>
      </c>
      <c r="CF163" s="104">
        <f t="shared" si="150"/>
        <v>0.98071105426115202</v>
      </c>
      <c r="CG163" s="104">
        <f t="shared" si="150"/>
        <v>0.98071105426115202</v>
      </c>
      <c r="CH163" s="104">
        <f t="shared" si="150"/>
        <v>0.98071105426115202</v>
      </c>
      <c r="CI163" s="104">
        <f t="shared" si="150"/>
        <v>0.98071105426115202</v>
      </c>
      <c r="CJ163" s="104">
        <f t="shared" si="150"/>
        <v>0.98071105426115202</v>
      </c>
      <c r="CK163" s="104">
        <f t="shared" si="150"/>
        <v>0.98071105426115202</v>
      </c>
      <c r="CL163" s="104">
        <f t="shared" si="150"/>
        <v>0.98071105426115202</v>
      </c>
      <c r="CM163" s="104">
        <f t="shared" si="150"/>
        <v>0.98071105426115202</v>
      </c>
      <c r="CN163" s="104">
        <f t="shared" si="150"/>
        <v>0.98071105426115202</v>
      </c>
      <c r="CO163" s="104">
        <f t="shared" si="150"/>
        <v>0.98071105426115202</v>
      </c>
      <c r="CP163" s="104">
        <f t="shared" si="150"/>
        <v>0.98071105426115202</v>
      </c>
      <c r="CQ163" s="104">
        <f t="shared" si="150"/>
        <v>0.98071105426115202</v>
      </c>
      <c r="CR163" s="104">
        <f t="shared" si="150"/>
        <v>0.98071105426115202</v>
      </c>
      <c r="CS163" s="104">
        <f t="shared" si="150"/>
        <v>0.98071105426115202</v>
      </c>
      <c r="CT163" s="104">
        <f t="shared" si="150"/>
        <v>0.98071105426115202</v>
      </c>
      <c r="CU163" s="104">
        <f t="shared" si="150"/>
        <v>0.98071105426115202</v>
      </c>
      <c r="CV163" s="104">
        <f t="shared" si="150"/>
        <v>0.98071105426115202</v>
      </c>
      <c r="CW163" s="104">
        <f t="shared" si="150"/>
        <v>0.98071105426115202</v>
      </c>
      <c r="CX163" s="104">
        <f t="shared" si="150"/>
        <v>0.98071105426115202</v>
      </c>
      <c r="CY163" s="104">
        <f t="shared" si="150"/>
        <v>0.98071105426115202</v>
      </c>
      <c r="CZ163" s="104">
        <f t="shared" si="150"/>
        <v>0.98071105426115202</v>
      </c>
      <c r="DA163" s="104">
        <f t="shared" si="150"/>
        <v>0.98071105426115202</v>
      </c>
      <c r="DB163" s="104">
        <f t="shared" si="150"/>
        <v>0.98071105426115202</v>
      </c>
      <c r="DC163" s="104">
        <f t="shared" si="150"/>
        <v>0.98071105426115202</v>
      </c>
      <c r="DE163" s="100">
        <v>68</v>
      </c>
      <c r="DF163" s="11">
        <v>0.98764451357994687</v>
      </c>
      <c r="DG163" s="11">
        <v>0.98704702354379548</v>
      </c>
      <c r="DH163" s="11">
        <v>0.98637126913282036</v>
      </c>
      <c r="DI163" s="11">
        <v>0.98566780644338992</v>
      </c>
      <c r="DJ163" s="11">
        <v>0.9850471885098474</v>
      </c>
      <c r="DK163" s="11">
        <v>0.98457819436243388</v>
      </c>
      <c r="DL163" s="11">
        <v>0.98431317495951509</v>
      </c>
      <c r="DM163" s="11">
        <v>0.98429013921756969</v>
      </c>
      <c r="DN163" s="11">
        <v>0.98452352942546972</v>
      </c>
      <c r="DO163" s="11">
        <v>0.98499464582049223</v>
      </c>
      <c r="DP163" s="11">
        <v>0.985658792722508</v>
      </c>
      <c r="DQ163" s="11">
        <v>0.98644755471655221</v>
      </c>
      <c r="DR163" s="11">
        <v>0.98727820033313984</v>
      </c>
      <c r="DS163" s="11">
        <v>0.98806789470934198</v>
      </c>
      <c r="DT163" s="11">
        <v>0.98873362186390401</v>
      </c>
      <c r="DU163" s="11">
        <v>0.98919647505330532</v>
      </c>
      <c r="DV163" s="11">
        <v>0.98937940315814121</v>
      </c>
      <c r="DW163" s="11">
        <v>0.98939774314503259</v>
      </c>
      <c r="DX163" s="11">
        <v>0.98941810166325783</v>
      </c>
      <c r="DY163" s="11">
        <v>0.98944095028887769</v>
      </c>
      <c r="DZ163" s="11">
        <v>0.98946508483693063</v>
      </c>
      <c r="EA163" s="11">
        <v>0.98948971274331166</v>
      </c>
      <c r="EB163" s="11">
        <v>0.98951560419989093</v>
      </c>
      <c r="EC163" s="11">
        <v>0.98954182044136285</v>
      </c>
      <c r="ED163" s="11">
        <v>0.98956827191294794</v>
      </c>
      <c r="EE163" s="11">
        <v>0.98959453426839561</v>
      </c>
      <c r="EF163" s="11">
        <v>0.98961972134397225</v>
      </c>
      <c r="EG163" s="11">
        <v>0.98964300583444298</v>
      </c>
      <c r="EH163" s="11">
        <v>0.98966371094788586</v>
      </c>
      <c r="EI163" s="11">
        <v>0.98968097438921809</v>
      </c>
      <c r="EJ163" s="11">
        <v>0.98969436843078318</v>
      </c>
      <c r="EK163" s="11">
        <v>0.98970372767904602</v>
      </c>
      <c r="EL163" s="11">
        <v>0.98970918387668061</v>
      </c>
      <c r="EM163" s="11">
        <v>0.98971079263509509</v>
      </c>
      <c r="EN163" s="11">
        <v>0.98970882268164762</v>
      </c>
      <c r="EO163" s="11">
        <v>0.98970374738915512</v>
      </c>
      <c r="EP163" s="11">
        <v>0.98969589356999355</v>
      </c>
      <c r="EQ163" s="11">
        <v>0.98968540654159132</v>
      </c>
      <c r="ER163" s="11">
        <v>0.98967272886718582</v>
      </c>
      <c r="ES163" s="11">
        <v>0.98965803832104182</v>
      </c>
      <c r="ET163" s="11">
        <v>0.98964130629767555</v>
      </c>
      <c r="EU163" s="11">
        <v>0.98962290996919133</v>
      </c>
      <c r="EV163" s="11">
        <v>0.9896029294103097</v>
      </c>
      <c r="EW163" s="11">
        <v>0.9895809025693012</v>
      </c>
      <c r="EX163" s="11">
        <v>0.98955694294199137</v>
      </c>
      <c r="EY163" s="11">
        <v>0.98953095852292239</v>
      </c>
      <c r="EZ163" s="11">
        <v>0.98950261900922676</v>
      </c>
      <c r="FA163" s="11">
        <v>0.98947128926977423</v>
      </c>
      <c r="FB163" s="11">
        <v>0.98943738600997144</v>
      </c>
      <c r="FC163" s="11">
        <v>0.98939991057358656</v>
      </c>
      <c r="FD163" s="11">
        <v>0.98935803984931869</v>
      </c>
      <c r="FE163" s="11">
        <v>0.98931131828381857</v>
      </c>
      <c r="FF163" s="11">
        <v>0.98925843621545329</v>
      </c>
      <c r="FG163" s="11">
        <v>0.98919981205761598</v>
      </c>
      <c r="FH163" s="11">
        <v>0.98913370319719307</v>
      </c>
      <c r="FI163" s="11">
        <v>0.98905992824203848</v>
      </c>
      <c r="FJ163" s="11">
        <v>0.9889785693551616</v>
      </c>
      <c r="FK163" s="11">
        <v>0.98888847130208979</v>
      </c>
      <c r="FL163" s="11">
        <v>0.98878778069373152</v>
      </c>
      <c r="FM163" s="11">
        <v>0.98867662084175634</v>
      </c>
      <c r="FN163" s="11">
        <v>0.98854924025643842</v>
      </c>
      <c r="FO163" s="11">
        <v>0.98840432949819568</v>
      </c>
      <c r="FP163" s="11">
        <v>0.98824020880001462</v>
      </c>
      <c r="FQ163" s="11">
        <v>0.98805477281233478</v>
      </c>
      <c r="FR163" s="11">
        <v>0.98784187570080517</v>
      </c>
      <c r="FS163" s="11">
        <v>0.98760788905476471</v>
      </c>
      <c r="FT163" s="11">
        <v>0.98734502721309847</v>
      </c>
      <c r="FU163" s="11">
        <v>0.9870557964412241</v>
      </c>
      <c r="FV163" s="11">
        <v>0.98672877476590748</v>
      </c>
      <c r="FW163" s="11">
        <v>0.98636673733614344</v>
      </c>
      <c r="FX163" s="11">
        <v>0.98595993458980646</v>
      </c>
      <c r="FY163" s="11">
        <v>0.9854992598685125</v>
      </c>
      <c r="FZ163" s="11">
        <v>0.98495711449758461</v>
      </c>
      <c r="GA163" s="11">
        <v>0.9843330419745242</v>
      </c>
      <c r="GB163" s="11">
        <v>0.98360363559827146</v>
      </c>
      <c r="GC163" s="11">
        <v>0.98274654238355463</v>
      </c>
      <c r="GD163" s="11">
        <v>0.98177621553288708</v>
      </c>
      <c r="GE163" s="11">
        <v>0.98071105426115202</v>
      </c>
      <c r="GF163" s="11">
        <v>0.98071105426115202</v>
      </c>
      <c r="GG163" s="104">
        <f t="shared" ref="GG163:HG163" si="151">GF163</f>
        <v>0.98071105426115202</v>
      </c>
      <c r="GH163" s="104">
        <f t="shared" si="151"/>
        <v>0.98071105426115202</v>
      </c>
      <c r="GI163" s="104">
        <f t="shared" si="151"/>
        <v>0.98071105426115202</v>
      </c>
      <c r="GJ163" s="104">
        <f t="shared" si="151"/>
        <v>0.98071105426115202</v>
      </c>
      <c r="GK163" s="104">
        <f t="shared" si="151"/>
        <v>0.98071105426115202</v>
      </c>
      <c r="GL163" s="104">
        <f t="shared" si="151"/>
        <v>0.98071105426115202</v>
      </c>
      <c r="GM163" s="104">
        <f t="shared" si="151"/>
        <v>0.98071105426115202</v>
      </c>
      <c r="GN163" s="104">
        <f t="shared" si="151"/>
        <v>0.98071105426115202</v>
      </c>
      <c r="GO163" s="104">
        <f t="shared" si="151"/>
        <v>0.98071105426115202</v>
      </c>
      <c r="GP163" s="104">
        <f t="shared" si="151"/>
        <v>0.98071105426115202</v>
      </c>
      <c r="GQ163" s="104">
        <f t="shared" si="151"/>
        <v>0.98071105426115202</v>
      </c>
      <c r="GR163" s="104">
        <f t="shared" si="151"/>
        <v>0.98071105426115202</v>
      </c>
      <c r="GS163" s="104">
        <f t="shared" si="151"/>
        <v>0.98071105426115202</v>
      </c>
      <c r="GT163" s="104">
        <f t="shared" si="151"/>
        <v>0.98071105426115202</v>
      </c>
      <c r="GU163" s="104">
        <f t="shared" si="151"/>
        <v>0.98071105426115202</v>
      </c>
      <c r="GV163" s="104">
        <f t="shared" si="151"/>
        <v>0.98071105426115202</v>
      </c>
      <c r="GW163" s="104">
        <f t="shared" si="151"/>
        <v>0.98071105426115202</v>
      </c>
      <c r="GX163" s="104">
        <f t="shared" si="151"/>
        <v>0.98071105426115202</v>
      </c>
      <c r="GY163" s="104">
        <f t="shared" si="151"/>
        <v>0.98071105426115202</v>
      </c>
      <c r="GZ163" s="104">
        <f t="shared" si="151"/>
        <v>0.98071105426115202</v>
      </c>
      <c r="HA163" s="104">
        <f t="shared" si="151"/>
        <v>0.98071105426115202</v>
      </c>
      <c r="HB163" s="104">
        <f t="shared" si="151"/>
        <v>0.98071105426115202</v>
      </c>
      <c r="HC163" s="104">
        <f t="shared" si="151"/>
        <v>0.98071105426115202</v>
      </c>
      <c r="HD163" s="104">
        <f t="shared" si="151"/>
        <v>0.98071105426115202</v>
      </c>
      <c r="HE163" s="104">
        <f t="shared" si="151"/>
        <v>0.98071105426115202</v>
      </c>
      <c r="HF163" s="104">
        <f t="shared" si="151"/>
        <v>0.98071105426115202</v>
      </c>
      <c r="HG163" s="104">
        <f t="shared" si="151"/>
        <v>0.98071105426115202</v>
      </c>
    </row>
    <row r="164" spans="1:215" x14ac:dyDescent="0.2">
      <c r="A164" s="100">
        <v>69</v>
      </c>
      <c r="B164" s="102">
        <v>0.98827874920825731</v>
      </c>
      <c r="C164" s="102">
        <v>0.98787201640936906</v>
      </c>
      <c r="D164" s="102">
        <v>0.98732971285803572</v>
      </c>
      <c r="E164" s="102">
        <v>0.98669774613248851</v>
      </c>
      <c r="F164" s="102">
        <v>0.9860911254506004</v>
      </c>
      <c r="G164" s="102">
        <v>0.98558625726219029</v>
      </c>
      <c r="H164" s="102">
        <v>0.98524039358922821</v>
      </c>
      <c r="I164" s="102">
        <v>0.98509991230699379</v>
      </c>
      <c r="J164" s="102">
        <v>0.98519376887537924</v>
      </c>
      <c r="K164" s="102">
        <v>0.98551788996662038</v>
      </c>
      <c r="L164" s="102">
        <v>0.98604102652970282</v>
      </c>
      <c r="M164" s="102">
        <v>0.98670981618545928</v>
      </c>
      <c r="N164" s="102">
        <v>0.9874483000894092</v>
      </c>
      <c r="O164" s="102">
        <v>0.98817143638932692</v>
      </c>
      <c r="P164" s="102">
        <v>0.98879337810440926</v>
      </c>
      <c r="Q164" s="102">
        <v>0.9892320509137642</v>
      </c>
      <c r="R164" s="102">
        <v>0.98940712798689856</v>
      </c>
      <c r="S164" s="102">
        <v>0.98942466428005094</v>
      </c>
      <c r="T164" s="102">
        <v>0.98944412741267085</v>
      </c>
      <c r="U164" s="102">
        <v>0.9894659677773171</v>
      </c>
      <c r="V164" s="102">
        <v>0.98948903489401485</v>
      </c>
      <c r="W164" s="102">
        <v>0.98951257159856132</v>
      </c>
      <c r="X164" s="102">
        <v>0.98953731364062614</v>
      </c>
      <c r="Y164" s="102">
        <v>0.98956236429804767</v>
      </c>
      <c r="Z164" s="102">
        <v>0.98958763809192096</v>
      </c>
      <c r="AA164" s="102">
        <v>0.98961272980935755</v>
      </c>
      <c r="AB164" s="102">
        <v>0.98963679317277142</v>
      </c>
      <c r="AC164" s="102">
        <v>0.9896590381754381</v>
      </c>
      <c r="AD164" s="102">
        <v>0.98967881861941376</v>
      </c>
      <c r="AE164" s="102">
        <v>0.98969531115706255</v>
      </c>
      <c r="AF164" s="102">
        <v>0.9897081075213795</v>
      </c>
      <c r="AG164" s="102">
        <v>0.98971704999041066</v>
      </c>
      <c r="AH164" s="102">
        <v>0.98972226459508061</v>
      </c>
      <c r="AI164" s="102">
        <v>0.98972380465049681</v>
      </c>
      <c r="AJ164" s="102">
        <v>0.98972192698380901</v>
      </c>
      <c r="AK164" s="102">
        <v>0.98971708383597778</v>
      </c>
      <c r="AL164" s="102">
        <v>0.98970958746663462</v>
      </c>
      <c r="AM164" s="102">
        <v>0.98969957679139486</v>
      </c>
      <c r="AN164" s="102">
        <v>0.98968747458602468</v>
      </c>
      <c r="AO164" s="102">
        <v>0.98967345075508328</v>
      </c>
      <c r="AP164" s="102">
        <v>0.98965747812331217</v>
      </c>
      <c r="AQ164" s="102">
        <v>0.98963991700216081</v>
      </c>
      <c r="AR164" s="102">
        <v>0.98962084399950301</v>
      </c>
      <c r="AS164" s="102">
        <v>0.98959981808419939</v>
      </c>
      <c r="AT164" s="102">
        <v>0.98957694782538963</v>
      </c>
      <c r="AU164" s="102">
        <v>0.989552145594088</v>
      </c>
      <c r="AV164" s="102">
        <v>0.98952509624143048</v>
      </c>
      <c r="AW164" s="102">
        <v>0.98949519365331606</v>
      </c>
      <c r="AX164" s="102">
        <v>0.98946283606673135</v>
      </c>
      <c r="AY164" s="102">
        <v>0.98942707042795808</v>
      </c>
      <c r="AZ164" s="102">
        <v>0.98938711144901781</v>
      </c>
      <c r="BA164" s="102">
        <v>0.98934252487371399</v>
      </c>
      <c r="BB164" s="102">
        <v>0.98929206131728553</v>
      </c>
      <c r="BC164" s="102">
        <v>0.98923612115102899</v>
      </c>
      <c r="BD164" s="102">
        <v>0.98917304219890811</v>
      </c>
      <c r="BE164" s="102">
        <v>0.98910265290979471</v>
      </c>
      <c r="BF164" s="102">
        <v>0.98902503344077142</v>
      </c>
      <c r="BG164" s="102">
        <v>0.98893908349198112</v>
      </c>
      <c r="BH164" s="102">
        <v>0.98884303654326622</v>
      </c>
      <c r="BI164" s="102">
        <v>0.98873701384383128</v>
      </c>
      <c r="BJ164" s="102">
        <v>0.98861553105619504</v>
      </c>
      <c r="BK164" s="102">
        <v>0.98847734410149335</v>
      </c>
      <c r="BL164" s="102">
        <v>0.98832085761322397</v>
      </c>
      <c r="BM164" s="102">
        <v>0.98814407142386695</v>
      </c>
      <c r="BN164" s="102">
        <v>0.9879411338896964</v>
      </c>
      <c r="BO164" s="102">
        <v>0.98771813804390951</v>
      </c>
      <c r="BP164" s="102">
        <v>0.98746767372375122</v>
      </c>
      <c r="BQ164" s="102">
        <v>0.98719215172148067</v>
      </c>
      <c r="BR164" s="102">
        <v>0.98688070611487433</v>
      </c>
      <c r="BS164" s="102">
        <v>0.98653601773097532</v>
      </c>
      <c r="BT164" s="102">
        <v>0.98614883010964816</v>
      </c>
      <c r="BU164" s="102">
        <v>0.98571052017143335</v>
      </c>
      <c r="BV164" s="102">
        <v>0.98519486332910944</v>
      </c>
      <c r="BW164" s="102">
        <v>0.98460153402870987</v>
      </c>
      <c r="BX164" s="102">
        <v>0.98390837321636448</v>
      </c>
      <c r="BY164" s="102">
        <v>0.98309428626657658</v>
      </c>
      <c r="BZ164" s="102">
        <v>0.98217326863258503</v>
      </c>
      <c r="CA164" s="102">
        <v>0.98116311130312484</v>
      </c>
      <c r="CB164" s="102">
        <v>0.98116311130312484</v>
      </c>
      <c r="CC164" s="104">
        <f t="shared" ref="CC164:DC164" si="152">CB164</f>
        <v>0.98116311130312484</v>
      </c>
      <c r="CD164" s="104">
        <f t="shared" si="152"/>
        <v>0.98116311130312484</v>
      </c>
      <c r="CE164" s="104">
        <f t="shared" si="152"/>
        <v>0.98116311130312484</v>
      </c>
      <c r="CF164" s="104">
        <f t="shared" si="152"/>
        <v>0.98116311130312484</v>
      </c>
      <c r="CG164" s="104">
        <f t="shared" si="152"/>
        <v>0.98116311130312484</v>
      </c>
      <c r="CH164" s="104">
        <f t="shared" si="152"/>
        <v>0.98116311130312484</v>
      </c>
      <c r="CI164" s="104">
        <f t="shared" si="152"/>
        <v>0.98116311130312484</v>
      </c>
      <c r="CJ164" s="104">
        <f t="shared" si="152"/>
        <v>0.98116311130312484</v>
      </c>
      <c r="CK164" s="104">
        <f t="shared" si="152"/>
        <v>0.98116311130312484</v>
      </c>
      <c r="CL164" s="104">
        <f t="shared" si="152"/>
        <v>0.98116311130312484</v>
      </c>
      <c r="CM164" s="104">
        <f t="shared" si="152"/>
        <v>0.98116311130312484</v>
      </c>
      <c r="CN164" s="104">
        <f t="shared" si="152"/>
        <v>0.98116311130312484</v>
      </c>
      <c r="CO164" s="104">
        <f t="shared" si="152"/>
        <v>0.98116311130312484</v>
      </c>
      <c r="CP164" s="104">
        <f t="shared" si="152"/>
        <v>0.98116311130312484</v>
      </c>
      <c r="CQ164" s="104">
        <f t="shared" si="152"/>
        <v>0.98116311130312484</v>
      </c>
      <c r="CR164" s="104">
        <f t="shared" si="152"/>
        <v>0.98116311130312484</v>
      </c>
      <c r="CS164" s="104">
        <f t="shared" si="152"/>
        <v>0.98116311130312484</v>
      </c>
      <c r="CT164" s="104">
        <f t="shared" si="152"/>
        <v>0.98116311130312484</v>
      </c>
      <c r="CU164" s="104">
        <f t="shared" si="152"/>
        <v>0.98116311130312484</v>
      </c>
      <c r="CV164" s="104">
        <f t="shared" si="152"/>
        <v>0.98116311130312484</v>
      </c>
      <c r="CW164" s="104">
        <f t="shared" si="152"/>
        <v>0.98116311130312484</v>
      </c>
      <c r="CX164" s="104">
        <f t="shared" si="152"/>
        <v>0.98116311130312484</v>
      </c>
      <c r="CY164" s="104">
        <f t="shared" si="152"/>
        <v>0.98116311130312484</v>
      </c>
      <c r="CZ164" s="104">
        <f t="shared" si="152"/>
        <v>0.98116311130312484</v>
      </c>
      <c r="DA164" s="104">
        <f t="shared" si="152"/>
        <v>0.98116311130312484</v>
      </c>
      <c r="DB164" s="104">
        <f t="shared" si="152"/>
        <v>0.98116311130312484</v>
      </c>
      <c r="DC164" s="104">
        <f t="shared" si="152"/>
        <v>0.98116311130312484</v>
      </c>
      <c r="DE164" s="100">
        <v>69</v>
      </c>
      <c r="DF164" s="11">
        <v>0.98827874920825731</v>
      </c>
      <c r="DG164" s="11">
        <v>0.98787201640936906</v>
      </c>
      <c r="DH164" s="11">
        <v>0.98732971285803572</v>
      </c>
      <c r="DI164" s="11">
        <v>0.98669774613248851</v>
      </c>
      <c r="DJ164" s="11">
        <v>0.9860911254506004</v>
      </c>
      <c r="DK164" s="11">
        <v>0.98558625726219029</v>
      </c>
      <c r="DL164" s="11">
        <v>0.98524039358922821</v>
      </c>
      <c r="DM164" s="11">
        <v>0.98509991230699379</v>
      </c>
      <c r="DN164" s="11">
        <v>0.98519376887537924</v>
      </c>
      <c r="DO164" s="11">
        <v>0.98551788996662038</v>
      </c>
      <c r="DP164" s="11">
        <v>0.98604102652970282</v>
      </c>
      <c r="DQ164" s="11">
        <v>0.98670981618545928</v>
      </c>
      <c r="DR164" s="11">
        <v>0.9874483000894092</v>
      </c>
      <c r="DS164" s="11">
        <v>0.98817143638932692</v>
      </c>
      <c r="DT164" s="11">
        <v>0.98879337810440926</v>
      </c>
      <c r="DU164" s="11">
        <v>0.9892320509137642</v>
      </c>
      <c r="DV164" s="11">
        <v>0.98940712798689856</v>
      </c>
      <c r="DW164" s="11">
        <v>0.98942466428005094</v>
      </c>
      <c r="DX164" s="11">
        <v>0.98944412741267085</v>
      </c>
      <c r="DY164" s="11">
        <v>0.9894659677773171</v>
      </c>
      <c r="DZ164" s="11">
        <v>0.98948903489401485</v>
      </c>
      <c r="EA164" s="11">
        <v>0.98951257159856132</v>
      </c>
      <c r="EB164" s="11">
        <v>0.98953731364062614</v>
      </c>
      <c r="EC164" s="11">
        <v>0.98956236429804767</v>
      </c>
      <c r="ED164" s="11">
        <v>0.98958763809192096</v>
      </c>
      <c r="EE164" s="11">
        <v>0.98961272980935755</v>
      </c>
      <c r="EF164" s="11">
        <v>0.98963679317277142</v>
      </c>
      <c r="EG164" s="11">
        <v>0.9896590381754381</v>
      </c>
      <c r="EH164" s="11">
        <v>0.98967881861941376</v>
      </c>
      <c r="EI164" s="11">
        <v>0.98969531115706255</v>
      </c>
      <c r="EJ164" s="11">
        <v>0.9897081075213795</v>
      </c>
      <c r="EK164" s="11">
        <v>0.98971704999041066</v>
      </c>
      <c r="EL164" s="11">
        <v>0.98972226459508061</v>
      </c>
      <c r="EM164" s="11">
        <v>0.98972380465049681</v>
      </c>
      <c r="EN164" s="11">
        <v>0.98972192698380901</v>
      </c>
      <c r="EO164" s="11">
        <v>0.98971708383597778</v>
      </c>
      <c r="EP164" s="11">
        <v>0.98970958746663462</v>
      </c>
      <c r="EQ164" s="11">
        <v>0.98969957679139486</v>
      </c>
      <c r="ER164" s="11">
        <v>0.98968747458602468</v>
      </c>
      <c r="ES164" s="11">
        <v>0.98967345075508328</v>
      </c>
      <c r="ET164" s="11">
        <v>0.98965747812331217</v>
      </c>
      <c r="EU164" s="11">
        <v>0.98963991700216081</v>
      </c>
      <c r="EV164" s="11">
        <v>0.98962084399950301</v>
      </c>
      <c r="EW164" s="11">
        <v>0.98959981808419939</v>
      </c>
      <c r="EX164" s="11">
        <v>0.98957694782538963</v>
      </c>
      <c r="EY164" s="11">
        <v>0.989552145594088</v>
      </c>
      <c r="EZ164" s="11">
        <v>0.98952509624143048</v>
      </c>
      <c r="FA164" s="11">
        <v>0.98949519365331606</v>
      </c>
      <c r="FB164" s="11">
        <v>0.98946283606673135</v>
      </c>
      <c r="FC164" s="11">
        <v>0.98942707042795808</v>
      </c>
      <c r="FD164" s="11">
        <v>0.98938711144901781</v>
      </c>
      <c r="FE164" s="11">
        <v>0.98934252487371399</v>
      </c>
      <c r="FF164" s="11">
        <v>0.98929206131728553</v>
      </c>
      <c r="FG164" s="11">
        <v>0.98923612115102899</v>
      </c>
      <c r="FH164" s="11">
        <v>0.98917304219890811</v>
      </c>
      <c r="FI164" s="11">
        <v>0.98910265290979471</v>
      </c>
      <c r="FJ164" s="11">
        <v>0.98902503344077142</v>
      </c>
      <c r="FK164" s="11">
        <v>0.98893908349198112</v>
      </c>
      <c r="FL164" s="11">
        <v>0.98884303654326622</v>
      </c>
      <c r="FM164" s="11">
        <v>0.98873701384383128</v>
      </c>
      <c r="FN164" s="11">
        <v>0.98861553105619504</v>
      </c>
      <c r="FO164" s="11">
        <v>0.98847734410149335</v>
      </c>
      <c r="FP164" s="11">
        <v>0.98832085761322397</v>
      </c>
      <c r="FQ164" s="11">
        <v>0.98814407142386695</v>
      </c>
      <c r="FR164" s="11">
        <v>0.9879411338896964</v>
      </c>
      <c r="FS164" s="11">
        <v>0.98771813804390951</v>
      </c>
      <c r="FT164" s="11">
        <v>0.98746767372375122</v>
      </c>
      <c r="FU164" s="11">
        <v>0.98719215172148067</v>
      </c>
      <c r="FV164" s="11">
        <v>0.98688070611487433</v>
      </c>
      <c r="FW164" s="11">
        <v>0.98653601773097532</v>
      </c>
      <c r="FX164" s="11">
        <v>0.98614883010964816</v>
      </c>
      <c r="FY164" s="11">
        <v>0.98571052017143335</v>
      </c>
      <c r="FZ164" s="11">
        <v>0.98519486332910944</v>
      </c>
      <c r="GA164" s="11">
        <v>0.98460153402870987</v>
      </c>
      <c r="GB164" s="11">
        <v>0.98390837321636448</v>
      </c>
      <c r="GC164" s="11">
        <v>0.98309428626657658</v>
      </c>
      <c r="GD164" s="11">
        <v>0.98217326863258503</v>
      </c>
      <c r="GE164" s="11">
        <v>0.98116311130312484</v>
      </c>
      <c r="GF164" s="11">
        <v>0.98116311130312484</v>
      </c>
      <c r="GG164" s="104">
        <f t="shared" ref="GG164:HG164" si="153">GF164</f>
        <v>0.98116311130312484</v>
      </c>
      <c r="GH164" s="104">
        <f t="shared" si="153"/>
        <v>0.98116311130312484</v>
      </c>
      <c r="GI164" s="104">
        <f t="shared" si="153"/>
        <v>0.98116311130312484</v>
      </c>
      <c r="GJ164" s="104">
        <f t="shared" si="153"/>
        <v>0.98116311130312484</v>
      </c>
      <c r="GK164" s="104">
        <f t="shared" si="153"/>
        <v>0.98116311130312484</v>
      </c>
      <c r="GL164" s="104">
        <f t="shared" si="153"/>
        <v>0.98116311130312484</v>
      </c>
      <c r="GM164" s="104">
        <f t="shared" si="153"/>
        <v>0.98116311130312484</v>
      </c>
      <c r="GN164" s="104">
        <f t="shared" si="153"/>
        <v>0.98116311130312484</v>
      </c>
      <c r="GO164" s="104">
        <f t="shared" si="153"/>
        <v>0.98116311130312484</v>
      </c>
      <c r="GP164" s="104">
        <f t="shared" si="153"/>
        <v>0.98116311130312484</v>
      </c>
      <c r="GQ164" s="104">
        <f t="shared" si="153"/>
        <v>0.98116311130312484</v>
      </c>
      <c r="GR164" s="104">
        <f t="shared" si="153"/>
        <v>0.98116311130312484</v>
      </c>
      <c r="GS164" s="104">
        <f t="shared" si="153"/>
        <v>0.98116311130312484</v>
      </c>
      <c r="GT164" s="104">
        <f t="shared" si="153"/>
        <v>0.98116311130312484</v>
      </c>
      <c r="GU164" s="104">
        <f t="shared" si="153"/>
        <v>0.98116311130312484</v>
      </c>
      <c r="GV164" s="104">
        <f t="shared" si="153"/>
        <v>0.98116311130312484</v>
      </c>
      <c r="GW164" s="104">
        <f t="shared" si="153"/>
        <v>0.98116311130312484</v>
      </c>
      <c r="GX164" s="104">
        <f t="shared" si="153"/>
        <v>0.98116311130312484</v>
      </c>
      <c r="GY164" s="104">
        <f t="shared" si="153"/>
        <v>0.98116311130312484</v>
      </c>
      <c r="GZ164" s="104">
        <f t="shared" si="153"/>
        <v>0.98116311130312484</v>
      </c>
      <c r="HA164" s="104">
        <f t="shared" si="153"/>
        <v>0.98116311130312484</v>
      </c>
      <c r="HB164" s="104">
        <f t="shared" si="153"/>
        <v>0.98116311130312484</v>
      </c>
      <c r="HC164" s="104">
        <f t="shared" si="153"/>
        <v>0.98116311130312484</v>
      </c>
      <c r="HD164" s="104">
        <f t="shared" si="153"/>
        <v>0.98116311130312484</v>
      </c>
      <c r="HE164" s="104">
        <f t="shared" si="153"/>
        <v>0.98116311130312484</v>
      </c>
      <c r="HF164" s="104">
        <f t="shared" si="153"/>
        <v>0.98116311130312484</v>
      </c>
      <c r="HG164" s="104">
        <f t="shared" si="153"/>
        <v>0.98116311130312484</v>
      </c>
    </row>
    <row r="165" spans="1:215" x14ac:dyDescent="0.2">
      <c r="A165" s="100">
        <v>70</v>
      </c>
      <c r="B165" s="102">
        <v>0.98863197432946226</v>
      </c>
      <c r="C165" s="102">
        <v>0.98844250994842431</v>
      </c>
      <c r="D165" s="102">
        <v>0.98807619251372414</v>
      </c>
      <c r="E165" s="102">
        <v>0.98756787970385995</v>
      </c>
      <c r="F165" s="102">
        <v>0.98702165358257976</v>
      </c>
      <c r="G165" s="102">
        <v>0.98652007222774651</v>
      </c>
      <c r="H165" s="102">
        <v>0.98612837593883196</v>
      </c>
      <c r="I165" s="102">
        <v>0.98590038761693988</v>
      </c>
      <c r="J165" s="102">
        <v>0.98587642091887318</v>
      </c>
      <c r="K165" s="102">
        <v>0.98606732889106452</v>
      </c>
      <c r="L165" s="102">
        <v>0.98645593838293877</v>
      </c>
      <c r="M165" s="102">
        <v>0.98700113868688333</v>
      </c>
      <c r="N165" s="102">
        <v>0.98763915814168624</v>
      </c>
      <c r="O165" s="102">
        <v>0.98828920985128144</v>
      </c>
      <c r="P165" s="102">
        <v>0.98886280383995651</v>
      </c>
      <c r="Q165" s="102">
        <v>0.98927458898413911</v>
      </c>
      <c r="R165" s="102">
        <v>0.98944083332256594</v>
      </c>
      <c r="S165" s="102">
        <v>0.98945739042766612</v>
      </c>
      <c r="T165" s="102">
        <v>0.98947576310596042</v>
      </c>
      <c r="U165" s="102">
        <v>0.98949637601325469</v>
      </c>
      <c r="V165" s="102">
        <v>0.98951814397209759</v>
      </c>
      <c r="W165" s="102">
        <v>0.98954035285572417</v>
      </c>
      <c r="X165" s="102">
        <v>0.9895636965471637</v>
      </c>
      <c r="Y165" s="102">
        <v>0.98958732942262617</v>
      </c>
      <c r="Z165" s="102">
        <v>0.9896111709483556</v>
      </c>
      <c r="AA165" s="102">
        <v>0.98963483914829575</v>
      </c>
      <c r="AB165" s="102">
        <v>0.98965753619439778</v>
      </c>
      <c r="AC165" s="102">
        <v>0.9896785173778615</v>
      </c>
      <c r="AD165" s="102">
        <v>0.98969717364514354</v>
      </c>
      <c r="AE165" s="102">
        <v>0.98971272893927065</v>
      </c>
      <c r="AF165" s="102">
        <v>0.98972479860349516</v>
      </c>
      <c r="AG165" s="102">
        <v>0.98973323420348835</v>
      </c>
      <c r="AH165" s="102">
        <v>0.98973815480244898</v>
      </c>
      <c r="AI165" s="102">
        <v>0.98973961089795703</v>
      </c>
      <c r="AJ165" s="102">
        <v>0.98973784483543215</v>
      </c>
      <c r="AK165" s="102">
        <v>0.98973328316332043</v>
      </c>
      <c r="AL165" s="102">
        <v>0.98972622044267911</v>
      </c>
      <c r="AM165" s="102">
        <v>0.98971678779384742</v>
      </c>
      <c r="AN165" s="102">
        <v>0.98970538393880292</v>
      </c>
      <c r="AO165" s="102">
        <v>0.98969216920470304</v>
      </c>
      <c r="AP165" s="102">
        <v>0.98967711813388992</v>
      </c>
      <c r="AQ165" s="102">
        <v>0.98966057054135625</v>
      </c>
      <c r="AR165" s="102">
        <v>0.98964259880482885</v>
      </c>
      <c r="AS165" s="102">
        <v>0.98962278739571308</v>
      </c>
      <c r="AT165" s="102">
        <v>0.98960123887354368</v>
      </c>
      <c r="AU165" s="102">
        <v>0.98957787089273552</v>
      </c>
      <c r="AV165" s="102">
        <v>0.98955238667196255</v>
      </c>
      <c r="AW165" s="102">
        <v>0.98952421528416068</v>
      </c>
      <c r="AX165" s="102">
        <v>0.98949373249277628</v>
      </c>
      <c r="AY165" s="102">
        <v>0.98946004054624592</v>
      </c>
      <c r="AZ165" s="102">
        <v>0.98942239999234849</v>
      </c>
      <c r="BA165" s="102">
        <v>0.98938040233372571</v>
      </c>
      <c r="BB165" s="102">
        <v>0.9893328712181666</v>
      </c>
      <c r="BC165" s="102">
        <v>0.98928018499012416</v>
      </c>
      <c r="BD165" s="102">
        <v>0.98922077890006066</v>
      </c>
      <c r="BE165" s="102">
        <v>0.98915449311491865</v>
      </c>
      <c r="BF165" s="102">
        <v>0.9890814051160941</v>
      </c>
      <c r="BG165" s="102">
        <v>0.98900048091863846</v>
      </c>
      <c r="BH165" s="102">
        <v>0.98891005903464635</v>
      </c>
      <c r="BI165" s="102">
        <v>0.98881025771210118</v>
      </c>
      <c r="BJ165" s="102">
        <v>0.9886959159541826</v>
      </c>
      <c r="BK165" s="102">
        <v>0.98856586815912761</v>
      </c>
      <c r="BL165" s="102">
        <v>0.98841862022444271</v>
      </c>
      <c r="BM165" s="102">
        <v>0.98825229825047145</v>
      </c>
      <c r="BN165" s="102">
        <v>0.98806140542967558</v>
      </c>
      <c r="BO165" s="102">
        <v>0.98785169520010485</v>
      </c>
      <c r="BP165" s="102">
        <v>0.98761620988833987</v>
      </c>
      <c r="BQ165" s="102">
        <v>0.98735724172827</v>
      </c>
      <c r="BR165" s="102">
        <v>0.98706459410727199</v>
      </c>
      <c r="BS165" s="102">
        <v>0.98674082865845869</v>
      </c>
      <c r="BT165" s="102">
        <v>0.98637727980070444</v>
      </c>
      <c r="BU165" s="102">
        <v>0.98596590078904678</v>
      </c>
      <c r="BV165" s="102">
        <v>0.98548211644877126</v>
      </c>
      <c r="BW165" s="102">
        <v>0.98492574315660042</v>
      </c>
      <c r="BX165" s="102">
        <v>0.98427610753515493</v>
      </c>
      <c r="BY165" s="102">
        <v>0.98351360411100786</v>
      </c>
      <c r="BZ165" s="102">
        <v>0.98265164011689332</v>
      </c>
      <c r="CA165" s="102">
        <v>0.9817072297478755</v>
      </c>
      <c r="CB165" s="102">
        <v>0.9817072297478755</v>
      </c>
      <c r="CC165" s="104">
        <f t="shared" ref="CC165:DC165" si="154">CB165</f>
        <v>0.9817072297478755</v>
      </c>
      <c r="CD165" s="104">
        <f t="shared" si="154"/>
        <v>0.9817072297478755</v>
      </c>
      <c r="CE165" s="104">
        <f t="shared" si="154"/>
        <v>0.9817072297478755</v>
      </c>
      <c r="CF165" s="104">
        <f t="shared" si="154"/>
        <v>0.9817072297478755</v>
      </c>
      <c r="CG165" s="104">
        <f t="shared" si="154"/>
        <v>0.9817072297478755</v>
      </c>
      <c r="CH165" s="104">
        <f t="shared" si="154"/>
        <v>0.9817072297478755</v>
      </c>
      <c r="CI165" s="104">
        <f t="shared" si="154"/>
        <v>0.9817072297478755</v>
      </c>
      <c r="CJ165" s="104">
        <f t="shared" si="154"/>
        <v>0.9817072297478755</v>
      </c>
      <c r="CK165" s="104">
        <f t="shared" si="154"/>
        <v>0.9817072297478755</v>
      </c>
      <c r="CL165" s="104">
        <f t="shared" si="154"/>
        <v>0.9817072297478755</v>
      </c>
      <c r="CM165" s="104">
        <f t="shared" si="154"/>
        <v>0.9817072297478755</v>
      </c>
      <c r="CN165" s="104">
        <f t="shared" si="154"/>
        <v>0.9817072297478755</v>
      </c>
      <c r="CO165" s="104">
        <f t="shared" si="154"/>
        <v>0.9817072297478755</v>
      </c>
      <c r="CP165" s="104">
        <f t="shared" si="154"/>
        <v>0.9817072297478755</v>
      </c>
      <c r="CQ165" s="104">
        <f t="shared" si="154"/>
        <v>0.9817072297478755</v>
      </c>
      <c r="CR165" s="104">
        <f t="shared" si="154"/>
        <v>0.9817072297478755</v>
      </c>
      <c r="CS165" s="104">
        <f t="shared" si="154"/>
        <v>0.9817072297478755</v>
      </c>
      <c r="CT165" s="104">
        <f t="shared" si="154"/>
        <v>0.9817072297478755</v>
      </c>
      <c r="CU165" s="104">
        <f t="shared" si="154"/>
        <v>0.9817072297478755</v>
      </c>
      <c r="CV165" s="104">
        <f t="shared" si="154"/>
        <v>0.9817072297478755</v>
      </c>
      <c r="CW165" s="104">
        <f t="shared" si="154"/>
        <v>0.9817072297478755</v>
      </c>
      <c r="CX165" s="104">
        <f t="shared" si="154"/>
        <v>0.9817072297478755</v>
      </c>
      <c r="CY165" s="104">
        <f t="shared" si="154"/>
        <v>0.9817072297478755</v>
      </c>
      <c r="CZ165" s="104">
        <f t="shared" si="154"/>
        <v>0.9817072297478755</v>
      </c>
      <c r="DA165" s="104">
        <f t="shared" si="154"/>
        <v>0.9817072297478755</v>
      </c>
      <c r="DB165" s="104">
        <f t="shared" si="154"/>
        <v>0.9817072297478755</v>
      </c>
      <c r="DC165" s="104">
        <f t="shared" si="154"/>
        <v>0.9817072297478755</v>
      </c>
      <c r="DE165" s="100">
        <v>70</v>
      </c>
      <c r="DF165" s="11">
        <v>0.98863197432946226</v>
      </c>
      <c r="DG165" s="11">
        <v>0.98844250994842431</v>
      </c>
      <c r="DH165" s="11">
        <v>0.98807619251372414</v>
      </c>
      <c r="DI165" s="11">
        <v>0.98756787970385995</v>
      </c>
      <c r="DJ165" s="11">
        <v>0.98702165358257976</v>
      </c>
      <c r="DK165" s="11">
        <v>0.98652007222774651</v>
      </c>
      <c r="DL165" s="11">
        <v>0.98612837593883196</v>
      </c>
      <c r="DM165" s="11">
        <v>0.98590038761693988</v>
      </c>
      <c r="DN165" s="11">
        <v>0.98587642091887318</v>
      </c>
      <c r="DO165" s="11">
        <v>0.98606732889106452</v>
      </c>
      <c r="DP165" s="11">
        <v>0.98645593838293877</v>
      </c>
      <c r="DQ165" s="11">
        <v>0.98700113868688333</v>
      </c>
      <c r="DR165" s="11">
        <v>0.98763915814168624</v>
      </c>
      <c r="DS165" s="11">
        <v>0.98828920985128144</v>
      </c>
      <c r="DT165" s="11">
        <v>0.98886280383995651</v>
      </c>
      <c r="DU165" s="11">
        <v>0.98927458898413911</v>
      </c>
      <c r="DV165" s="11">
        <v>0.98944083332256594</v>
      </c>
      <c r="DW165" s="11">
        <v>0.98945739042766612</v>
      </c>
      <c r="DX165" s="11">
        <v>0.98947576310596042</v>
      </c>
      <c r="DY165" s="11">
        <v>0.98949637601325469</v>
      </c>
      <c r="DZ165" s="11">
        <v>0.98951814397209759</v>
      </c>
      <c r="EA165" s="11">
        <v>0.98954035285572417</v>
      </c>
      <c r="EB165" s="11">
        <v>0.9895636965471637</v>
      </c>
      <c r="EC165" s="11">
        <v>0.98958732942262617</v>
      </c>
      <c r="ED165" s="11">
        <v>0.9896111709483556</v>
      </c>
      <c r="EE165" s="11">
        <v>0.98963483914829575</v>
      </c>
      <c r="EF165" s="11">
        <v>0.98965753619439778</v>
      </c>
      <c r="EG165" s="11">
        <v>0.9896785173778615</v>
      </c>
      <c r="EH165" s="11">
        <v>0.98969717364514354</v>
      </c>
      <c r="EI165" s="11">
        <v>0.98971272893927065</v>
      </c>
      <c r="EJ165" s="11">
        <v>0.98972479860349516</v>
      </c>
      <c r="EK165" s="11">
        <v>0.98973323420348835</v>
      </c>
      <c r="EL165" s="11">
        <v>0.98973815480244898</v>
      </c>
      <c r="EM165" s="11">
        <v>0.98973961089795703</v>
      </c>
      <c r="EN165" s="11">
        <v>0.98973784483543215</v>
      </c>
      <c r="EO165" s="11">
        <v>0.98973328316332043</v>
      </c>
      <c r="EP165" s="11">
        <v>0.98972622044267911</v>
      </c>
      <c r="EQ165" s="11">
        <v>0.98971678779384742</v>
      </c>
      <c r="ER165" s="11">
        <v>0.98970538393880292</v>
      </c>
      <c r="ES165" s="11">
        <v>0.98969216920470304</v>
      </c>
      <c r="ET165" s="11">
        <v>0.98967711813388992</v>
      </c>
      <c r="EU165" s="11">
        <v>0.98966057054135625</v>
      </c>
      <c r="EV165" s="11">
        <v>0.98964259880482885</v>
      </c>
      <c r="EW165" s="11">
        <v>0.98962278739571308</v>
      </c>
      <c r="EX165" s="11">
        <v>0.98960123887354368</v>
      </c>
      <c r="EY165" s="11">
        <v>0.98957787089273552</v>
      </c>
      <c r="EZ165" s="11">
        <v>0.98955238667196255</v>
      </c>
      <c r="FA165" s="11">
        <v>0.98952421528416068</v>
      </c>
      <c r="FB165" s="11">
        <v>0.98949373249277628</v>
      </c>
      <c r="FC165" s="11">
        <v>0.98946004054624592</v>
      </c>
      <c r="FD165" s="11">
        <v>0.98942239999234849</v>
      </c>
      <c r="FE165" s="11">
        <v>0.98938040233372571</v>
      </c>
      <c r="FF165" s="11">
        <v>0.9893328712181666</v>
      </c>
      <c r="FG165" s="11">
        <v>0.98928018499012416</v>
      </c>
      <c r="FH165" s="11">
        <v>0.98922077890006066</v>
      </c>
      <c r="FI165" s="11">
        <v>0.98915449311491865</v>
      </c>
      <c r="FJ165" s="11">
        <v>0.9890814051160941</v>
      </c>
      <c r="FK165" s="11">
        <v>0.98900048091863846</v>
      </c>
      <c r="FL165" s="11">
        <v>0.98891005903464635</v>
      </c>
      <c r="FM165" s="11">
        <v>0.98881025771210118</v>
      </c>
      <c r="FN165" s="11">
        <v>0.9886959159541826</v>
      </c>
      <c r="FO165" s="11">
        <v>0.98856586815912761</v>
      </c>
      <c r="FP165" s="11">
        <v>0.98841862022444271</v>
      </c>
      <c r="FQ165" s="11">
        <v>0.98825229825047145</v>
      </c>
      <c r="FR165" s="11">
        <v>0.98806140542967558</v>
      </c>
      <c r="FS165" s="11">
        <v>0.98785169520010485</v>
      </c>
      <c r="FT165" s="11">
        <v>0.98761620988833987</v>
      </c>
      <c r="FU165" s="11">
        <v>0.98735724172827</v>
      </c>
      <c r="FV165" s="11">
        <v>0.98706459410727199</v>
      </c>
      <c r="FW165" s="11">
        <v>0.98674082865845869</v>
      </c>
      <c r="FX165" s="11">
        <v>0.98637727980070444</v>
      </c>
      <c r="FY165" s="11">
        <v>0.98596590078904678</v>
      </c>
      <c r="FZ165" s="11">
        <v>0.98548211644877126</v>
      </c>
      <c r="GA165" s="11">
        <v>0.98492574315660042</v>
      </c>
      <c r="GB165" s="11">
        <v>0.98427610753515493</v>
      </c>
      <c r="GC165" s="11">
        <v>0.98351360411100786</v>
      </c>
      <c r="GD165" s="11">
        <v>0.98265164011689332</v>
      </c>
      <c r="GE165" s="11">
        <v>0.9817072297478755</v>
      </c>
      <c r="GF165" s="11">
        <v>0.9817072297478755</v>
      </c>
      <c r="GG165" s="104">
        <f t="shared" ref="GG165:HG165" si="155">GF165</f>
        <v>0.9817072297478755</v>
      </c>
      <c r="GH165" s="104">
        <f t="shared" si="155"/>
        <v>0.9817072297478755</v>
      </c>
      <c r="GI165" s="104">
        <f t="shared" si="155"/>
        <v>0.9817072297478755</v>
      </c>
      <c r="GJ165" s="104">
        <f t="shared" si="155"/>
        <v>0.9817072297478755</v>
      </c>
      <c r="GK165" s="104">
        <f t="shared" si="155"/>
        <v>0.9817072297478755</v>
      </c>
      <c r="GL165" s="104">
        <f t="shared" si="155"/>
        <v>0.9817072297478755</v>
      </c>
      <c r="GM165" s="104">
        <f t="shared" si="155"/>
        <v>0.9817072297478755</v>
      </c>
      <c r="GN165" s="104">
        <f t="shared" si="155"/>
        <v>0.9817072297478755</v>
      </c>
      <c r="GO165" s="104">
        <f t="shared" si="155"/>
        <v>0.9817072297478755</v>
      </c>
      <c r="GP165" s="104">
        <f t="shared" si="155"/>
        <v>0.9817072297478755</v>
      </c>
      <c r="GQ165" s="104">
        <f t="shared" si="155"/>
        <v>0.9817072297478755</v>
      </c>
      <c r="GR165" s="104">
        <f t="shared" si="155"/>
        <v>0.9817072297478755</v>
      </c>
      <c r="GS165" s="104">
        <f t="shared" si="155"/>
        <v>0.9817072297478755</v>
      </c>
      <c r="GT165" s="104">
        <f t="shared" si="155"/>
        <v>0.9817072297478755</v>
      </c>
      <c r="GU165" s="104">
        <f t="shared" si="155"/>
        <v>0.9817072297478755</v>
      </c>
      <c r="GV165" s="104">
        <f t="shared" si="155"/>
        <v>0.9817072297478755</v>
      </c>
      <c r="GW165" s="104">
        <f t="shared" si="155"/>
        <v>0.9817072297478755</v>
      </c>
      <c r="GX165" s="104">
        <f t="shared" si="155"/>
        <v>0.9817072297478755</v>
      </c>
      <c r="GY165" s="104">
        <f t="shared" si="155"/>
        <v>0.9817072297478755</v>
      </c>
      <c r="GZ165" s="104">
        <f t="shared" si="155"/>
        <v>0.9817072297478755</v>
      </c>
      <c r="HA165" s="104">
        <f t="shared" si="155"/>
        <v>0.9817072297478755</v>
      </c>
      <c r="HB165" s="104">
        <f t="shared" si="155"/>
        <v>0.9817072297478755</v>
      </c>
      <c r="HC165" s="104">
        <f t="shared" si="155"/>
        <v>0.9817072297478755</v>
      </c>
      <c r="HD165" s="104">
        <f t="shared" si="155"/>
        <v>0.9817072297478755</v>
      </c>
      <c r="HE165" s="104">
        <f t="shared" si="155"/>
        <v>0.9817072297478755</v>
      </c>
      <c r="HF165" s="104">
        <f t="shared" si="155"/>
        <v>0.9817072297478755</v>
      </c>
      <c r="HG165" s="104">
        <f t="shared" si="155"/>
        <v>0.9817072297478755</v>
      </c>
    </row>
    <row r="166" spans="1:215" x14ac:dyDescent="0.2">
      <c r="A166" s="100">
        <v>71</v>
      </c>
      <c r="B166" s="102">
        <v>0.98879926862435619</v>
      </c>
      <c r="C166" s="102">
        <v>0.988786486614738</v>
      </c>
      <c r="D166" s="102">
        <v>0.98862050204336582</v>
      </c>
      <c r="E166" s="102">
        <v>0.98826409479696742</v>
      </c>
      <c r="F166" s="102">
        <v>0.9878200588899726</v>
      </c>
      <c r="G166" s="102">
        <v>0.98735858302296076</v>
      </c>
      <c r="H166" s="102">
        <v>0.98695237722896989</v>
      </c>
      <c r="I166" s="102">
        <v>0.98666644047105978</v>
      </c>
      <c r="J166" s="102">
        <v>0.98655052522219799</v>
      </c>
      <c r="K166" s="102">
        <v>0.9866260713327899</v>
      </c>
      <c r="L166" s="102">
        <v>0.98689055875371368</v>
      </c>
      <c r="M166" s="102">
        <v>0.98731603215052477</v>
      </c>
      <c r="N166" s="102">
        <v>0.98784968330002676</v>
      </c>
      <c r="O166" s="102">
        <v>0.98841995975419317</v>
      </c>
      <c r="P166" s="102">
        <v>0.98894041491456197</v>
      </c>
      <c r="Q166" s="102">
        <v>0.98932248189339167</v>
      </c>
      <c r="R166" s="102">
        <v>0.98947889791146137</v>
      </c>
      <c r="S166" s="102">
        <v>0.98949434618194976</v>
      </c>
      <c r="T166" s="102">
        <v>0.98951148465763072</v>
      </c>
      <c r="U166" s="102">
        <v>0.98953070895169115</v>
      </c>
      <c r="V166" s="102">
        <v>0.98955100765308712</v>
      </c>
      <c r="W166" s="102">
        <v>0.98957171524062215</v>
      </c>
      <c r="X166" s="102">
        <v>0.98959347832293487</v>
      </c>
      <c r="Y166" s="102">
        <v>0.98961550896371997</v>
      </c>
      <c r="Z166" s="102">
        <v>0.9896377321998584</v>
      </c>
      <c r="AA166" s="102">
        <v>0.98965979226385992</v>
      </c>
      <c r="AB166" s="102">
        <v>0.98968094598635992</v>
      </c>
      <c r="AC166" s="102">
        <v>0.98970049974986685</v>
      </c>
      <c r="AD166" s="102">
        <v>0.98971788638022495</v>
      </c>
      <c r="AE166" s="102">
        <v>0.98973238314552381</v>
      </c>
      <c r="AF166" s="102">
        <v>0.98974363198492377</v>
      </c>
      <c r="AG166" s="102">
        <v>0.98975149489830028</v>
      </c>
      <c r="AH166" s="102">
        <v>0.98975608304631568</v>
      </c>
      <c r="AI166" s="102">
        <v>0.9897574437081752</v>
      </c>
      <c r="AJ166" s="102">
        <v>0.98975580285414755</v>
      </c>
      <c r="AK166" s="102">
        <v>0.98975155801401737</v>
      </c>
      <c r="AL166" s="102">
        <v>0.98974498375189457</v>
      </c>
      <c r="AM166" s="102">
        <v>0.98973620236703841</v>
      </c>
      <c r="AN166" s="102">
        <v>0.98972558541956734</v>
      </c>
      <c r="AO166" s="102">
        <v>0.98971328240634771</v>
      </c>
      <c r="AP166" s="102">
        <v>0.98969926977976241</v>
      </c>
      <c r="AQ166" s="102">
        <v>0.98968386420921395</v>
      </c>
      <c r="AR166" s="102">
        <v>0.98966713327348443</v>
      </c>
      <c r="AS166" s="102">
        <v>0.9896486901712106</v>
      </c>
      <c r="AT166" s="102">
        <v>0.98962863064677431</v>
      </c>
      <c r="AU166" s="102">
        <v>0.98960687826920035</v>
      </c>
      <c r="AV166" s="102">
        <v>0.9895831569225304</v>
      </c>
      <c r="AW166" s="102">
        <v>0.98955693529222455</v>
      </c>
      <c r="AX166" s="102">
        <v>0.98952856373186471</v>
      </c>
      <c r="AY166" s="102">
        <v>0.98949720675166153</v>
      </c>
      <c r="AZ166" s="102">
        <v>0.9894621764576691</v>
      </c>
      <c r="BA166" s="102">
        <v>0.98942309325722588</v>
      </c>
      <c r="BB166" s="102">
        <v>0.98937886293004285</v>
      </c>
      <c r="BC166" s="102">
        <v>0.98932983881508163</v>
      </c>
      <c r="BD166" s="102">
        <v>0.98927456568242433</v>
      </c>
      <c r="BE166" s="102">
        <v>0.98921289658855382</v>
      </c>
      <c r="BF166" s="102">
        <v>0.98914490566163926</v>
      </c>
      <c r="BG166" s="102">
        <v>0.98906963315071672</v>
      </c>
      <c r="BH166" s="102">
        <v>0.98898553537902023</v>
      </c>
      <c r="BI166" s="102">
        <v>0.98889272651543036</v>
      </c>
      <c r="BJ166" s="102">
        <v>0.9887864087069631</v>
      </c>
      <c r="BK166" s="102">
        <v>0.98866550360635452</v>
      </c>
      <c r="BL166" s="102">
        <v>0.98852862959761811</v>
      </c>
      <c r="BM166" s="102">
        <v>0.98837405314352356</v>
      </c>
      <c r="BN166" s="102">
        <v>0.98819667423567803</v>
      </c>
      <c r="BO166" s="102">
        <v>0.98800186148807989</v>
      </c>
      <c r="BP166" s="102">
        <v>0.98778316265407062</v>
      </c>
      <c r="BQ166" s="102">
        <v>0.98754273263253145</v>
      </c>
      <c r="BR166" s="102">
        <v>0.98727112138272077</v>
      </c>
      <c r="BS166" s="102">
        <v>0.98697074968520437</v>
      </c>
      <c r="BT166" s="102">
        <v>0.98663360736102035</v>
      </c>
      <c r="BU166" s="102">
        <v>0.98625228256013886</v>
      </c>
      <c r="BV166" s="102">
        <v>0.98580403365620739</v>
      </c>
      <c r="BW166" s="102">
        <v>0.985288813614139</v>
      </c>
      <c r="BX166" s="102">
        <v>0.98468758408125057</v>
      </c>
      <c r="BY166" s="102">
        <v>0.98398236557862406</v>
      </c>
      <c r="BZ166" s="102">
        <v>0.98318585816034454</v>
      </c>
      <c r="CA166" s="102">
        <v>0.98231414861538935</v>
      </c>
      <c r="CB166" s="102">
        <v>0.98231414861538935</v>
      </c>
      <c r="CC166" s="104">
        <f t="shared" ref="CC166:DC166" si="156">CB166</f>
        <v>0.98231414861538935</v>
      </c>
      <c r="CD166" s="104">
        <f t="shared" si="156"/>
        <v>0.98231414861538935</v>
      </c>
      <c r="CE166" s="104">
        <f t="shared" si="156"/>
        <v>0.98231414861538935</v>
      </c>
      <c r="CF166" s="104">
        <f t="shared" si="156"/>
        <v>0.98231414861538935</v>
      </c>
      <c r="CG166" s="104">
        <f t="shared" si="156"/>
        <v>0.98231414861538935</v>
      </c>
      <c r="CH166" s="104">
        <f t="shared" si="156"/>
        <v>0.98231414861538935</v>
      </c>
      <c r="CI166" s="104">
        <f t="shared" si="156"/>
        <v>0.98231414861538935</v>
      </c>
      <c r="CJ166" s="104">
        <f t="shared" si="156"/>
        <v>0.98231414861538935</v>
      </c>
      <c r="CK166" s="104">
        <f t="shared" si="156"/>
        <v>0.98231414861538935</v>
      </c>
      <c r="CL166" s="104">
        <f t="shared" si="156"/>
        <v>0.98231414861538935</v>
      </c>
      <c r="CM166" s="104">
        <f t="shared" si="156"/>
        <v>0.98231414861538935</v>
      </c>
      <c r="CN166" s="104">
        <f t="shared" si="156"/>
        <v>0.98231414861538935</v>
      </c>
      <c r="CO166" s="104">
        <f t="shared" si="156"/>
        <v>0.98231414861538935</v>
      </c>
      <c r="CP166" s="104">
        <f t="shared" si="156"/>
        <v>0.98231414861538935</v>
      </c>
      <c r="CQ166" s="104">
        <f t="shared" si="156"/>
        <v>0.98231414861538935</v>
      </c>
      <c r="CR166" s="104">
        <f t="shared" si="156"/>
        <v>0.98231414861538935</v>
      </c>
      <c r="CS166" s="104">
        <f t="shared" si="156"/>
        <v>0.98231414861538935</v>
      </c>
      <c r="CT166" s="104">
        <f t="shared" si="156"/>
        <v>0.98231414861538935</v>
      </c>
      <c r="CU166" s="104">
        <f t="shared" si="156"/>
        <v>0.98231414861538935</v>
      </c>
      <c r="CV166" s="104">
        <f t="shared" si="156"/>
        <v>0.98231414861538935</v>
      </c>
      <c r="CW166" s="104">
        <f t="shared" si="156"/>
        <v>0.98231414861538935</v>
      </c>
      <c r="CX166" s="104">
        <f t="shared" si="156"/>
        <v>0.98231414861538935</v>
      </c>
      <c r="CY166" s="104">
        <f t="shared" si="156"/>
        <v>0.98231414861538935</v>
      </c>
      <c r="CZ166" s="104">
        <f t="shared" si="156"/>
        <v>0.98231414861538935</v>
      </c>
      <c r="DA166" s="104">
        <f t="shared" si="156"/>
        <v>0.98231414861538935</v>
      </c>
      <c r="DB166" s="104">
        <f t="shared" si="156"/>
        <v>0.98231414861538935</v>
      </c>
      <c r="DC166" s="104">
        <f t="shared" si="156"/>
        <v>0.98231414861538935</v>
      </c>
      <c r="DE166" s="100">
        <v>71</v>
      </c>
      <c r="DF166" s="11">
        <v>0.98879926862435619</v>
      </c>
      <c r="DG166" s="11">
        <v>0.988786486614738</v>
      </c>
      <c r="DH166" s="11">
        <v>0.98862050204336582</v>
      </c>
      <c r="DI166" s="11">
        <v>0.98826409479696742</v>
      </c>
      <c r="DJ166" s="11">
        <v>0.9878200588899726</v>
      </c>
      <c r="DK166" s="11">
        <v>0.98735858302296076</v>
      </c>
      <c r="DL166" s="11">
        <v>0.98695237722896989</v>
      </c>
      <c r="DM166" s="11">
        <v>0.98666644047105978</v>
      </c>
      <c r="DN166" s="11">
        <v>0.98655052522219799</v>
      </c>
      <c r="DO166" s="11">
        <v>0.9866260713327899</v>
      </c>
      <c r="DP166" s="11">
        <v>0.98689055875371368</v>
      </c>
      <c r="DQ166" s="11">
        <v>0.98731603215052477</v>
      </c>
      <c r="DR166" s="11">
        <v>0.98784968330002676</v>
      </c>
      <c r="DS166" s="11">
        <v>0.98841995975419317</v>
      </c>
      <c r="DT166" s="11">
        <v>0.98894041491456197</v>
      </c>
      <c r="DU166" s="11">
        <v>0.98932248189339167</v>
      </c>
      <c r="DV166" s="11">
        <v>0.98947889791146137</v>
      </c>
      <c r="DW166" s="11">
        <v>0.98949434618194976</v>
      </c>
      <c r="DX166" s="11">
        <v>0.98951148465763072</v>
      </c>
      <c r="DY166" s="11">
        <v>0.98953070895169115</v>
      </c>
      <c r="DZ166" s="11">
        <v>0.98955100765308712</v>
      </c>
      <c r="EA166" s="11">
        <v>0.98957171524062215</v>
      </c>
      <c r="EB166" s="11">
        <v>0.98959347832293487</v>
      </c>
      <c r="EC166" s="11">
        <v>0.98961550896371997</v>
      </c>
      <c r="ED166" s="11">
        <v>0.9896377321998584</v>
      </c>
      <c r="EE166" s="11">
        <v>0.98965979226385992</v>
      </c>
      <c r="EF166" s="11">
        <v>0.98968094598635992</v>
      </c>
      <c r="EG166" s="11">
        <v>0.98970049974986685</v>
      </c>
      <c r="EH166" s="11">
        <v>0.98971788638022495</v>
      </c>
      <c r="EI166" s="11">
        <v>0.98973238314552381</v>
      </c>
      <c r="EJ166" s="11">
        <v>0.98974363198492377</v>
      </c>
      <c r="EK166" s="11">
        <v>0.98975149489830028</v>
      </c>
      <c r="EL166" s="11">
        <v>0.98975608304631568</v>
      </c>
      <c r="EM166" s="11">
        <v>0.9897574437081752</v>
      </c>
      <c r="EN166" s="11">
        <v>0.98975580285414755</v>
      </c>
      <c r="EO166" s="11">
        <v>0.98975155801401737</v>
      </c>
      <c r="EP166" s="11">
        <v>0.98974498375189457</v>
      </c>
      <c r="EQ166" s="11">
        <v>0.98973620236703841</v>
      </c>
      <c r="ER166" s="11">
        <v>0.98972558541956734</v>
      </c>
      <c r="ES166" s="11">
        <v>0.98971328240634771</v>
      </c>
      <c r="ET166" s="11">
        <v>0.98969926977976241</v>
      </c>
      <c r="EU166" s="11">
        <v>0.98968386420921395</v>
      </c>
      <c r="EV166" s="11">
        <v>0.98966713327348443</v>
      </c>
      <c r="EW166" s="11">
        <v>0.9896486901712106</v>
      </c>
      <c r="EX166" s="11">
        <v>0.98962863064677431</v>
      </c>
      <c r="EY166" s="11">
        <v>0.98960687826920035</v>
      </c>
      <c r="EZ166" s="11">
        <v>0.9895831569225304</v>
      </c>
      <c r="FA166" s="11">
        <v>0.98955693529222455</v>
      </c>
      <c r="FB166" s="11">
        <v>0.98952856373186471</v>
      </c>
      <c r="FC166" s="11">
        <v>0.98949720675166153</v>
      </c>
      <c r="FD166" s="11">
        <v>0.9894621764576691</v>
      </c>
      <c r="FE166" s="11">
        <v>0.98942309325722588</v>
      </c>
      <c r="FF166" s="11">
        <v>0.98937886293004285</v>
      </c>
      <c r="FG166" s="11">
        <v>0.98932983881508163</v>
      </c>
      <c r="FH166" s="11">
        <v>0.98927456568242433</v>
      </c>
      <c r="FI166" s="11">
        <v>0.98921289658855382</v>
      </c>
      <c r="FJ166" s="11">
        <v>0.98914490566163926</v>
      </c>
      <c r="FK166" s="11">
        <v>0.98906963315071672</v>
      </c>
      <c r="FL166" s="11">
        <v>0.98898553537902023</v>
      </c>
      <c r="FM166" s="11">
        <v>0.98889272651543036</v>
      </c>
      <c r="FN166" s="11">
        <v>0.9887864087069631</v>
      </c>
      <c r="FO166" s="11">
        <v>0.98866550360635452</v>
      </c>
      <c r="FP166" s="11">
        <v>0.98852862959761811</v>
      </c>
      <c r="FQ166" s="11">
        <v>0.98837405314352356</v>
      </c>
      <c r="FR166" s="11">
        <v>0.98819667423567803</v>
      </c>
      <c r="FS166" s="11">
        <v>0.98800186148807989</v>
      </c>
      <c r="FT166" s="11">
        <v>0.98778316265407062</v>
      </c>
      <c r="FU166" s="11">
        <v>0.98754273263253145</v>
      </c>
      <c r="FV166" s="11">
        <v>0.98727112138272077</v>
      </c>
      <c r="FW166" s="11">
        <v>0.98697074968520437</v>
      </c>
      <c r="FX166" s="11">
        <v>0.98663360736102035</v>
      </c>
      <c r="FY166" s="11">
        <v>0.98625228256013886</v>
      </c>
      <c r="FZ166" s="11">
        <v>0.98580403365620739</v>
      </c>
      <c r="GA166" s="11">
        <v>0.985288813614139</v>
      </c>
      <c r="GB166" s="11">
        <v>0.98468758408125057</v>
      </c>
      <c r="GC166" s="11">
        <v>0.98398236557862406</v>
      </c>
      <c r="GD166" s="11">
        <v>0.98318585816034454</v>
      </c>
      <c r="GE166" s="11">
        <v>0.98231414861538935</v>
      </c>
      <c r="GF166" s="11">
        <v>0.98231414861538935</v>
      </c>
      <c r="GG166" s="104">
        <f t="shared" ref="GG166:HG166" si="157">GF166</f>
        <v>0.98231414861538935</v>
      </c>
      <c r="GH166" s="104">
        <f t="shared" si="157"/>
        <v>0.98231414861538935</v>
      </c>
      <c r="GI166" s="104">
        <f t="shared" si="157"/>
        <v>0.98231414861538935</v>
      </c>
      <c r="GJ166" s="104">
        <f t="shared" si="157"/>
        <v>0.98231414861538935</v>
      </c>
      <c r="GK166" s="104">
        <f t="shared" si="157"/>
        <v>0.98231414861538935</v>
      </c>
      <c r="GL166" s="104">
        <f t="shared" si="157"/>
        <v>0.98231414861538935</v>
      </c>
      <c r="GM166" s="104">
        <f t="shared" si="157"/>
        <v>0.98231414861538935</v>
      </c>
      <c r="GN166" s="104">
        <f t="shared" si="157"/>
        <v>0.98231414861538935</v>
      </c>
      <c r="GO166" s="104">
        <f t="shared" si="157"/>
        <v>0.98231414861538935</v>
      </c>
      <c r="GP166" s="104">
        <f t="shared" si="157"/>
        <v>0.98231414861538935</v>
      </c>
      <c r="GQ166" s="104">
        <f t="shared" si="157"/>
        <v>0.98231414861538935</v>
      </c>
      <c r="GR166" s="104">
        <f t="shared" si="157"/>
        <v>0.98231414861538935</v>
      </c>
      <c r="GS166" s="104">
        <f t="shared" si="157"/>
        <v>0.98231414861538935</v>
      </c>
      <c r="GT166" s="104">
        <f t="shared" si="157"/>
        <v>0.98231414861538935</v>
      </c>
      <c r="GU166" s="104">
        <f t="shared" si="157"/>
        <v>0.98231414861538935</v>
      </c>
      <c r="GV166" s="104">
        <f t="shared" si="157"/>
        <v>0.98231414861538935</v>
      </c>
      <c r="GW166" s="104">
        <f t="shared" si="157"/>
        <v>0.98231414861538935</v>
      </c>
      <c r="GX166" s="104">
        <f t="shared" si="157"/>
        <v>0.98231414861538935</v>
      </c>
      <c r="GY166" s="104">
        <f t="shared" si="157"/>
        <v>0.98231414861538935</v>
      </c>
      <c r="GZ166" s="104">
        <f t="shared" si="157"/>
        <v>0.98231414861538935</v>
      </c>
      <c r="HA166" s="104">
        <f t="shared" si="157"/>
        <v>0.98231414861538935</v>
      </c>
      <c r="HB166" s="104">
        <f t="shared" si="157"/>
        <v>0.98231414861538935</v>
      </c>
      <c r="HC166" s="104">
        <f t="shared" si="157"/>
        <v>0.98231414861538935</v>
      </c>
      <c r="HD166" s="104">
        <f t="shared" si="157"/>
        <v>0.98231414861538935</v>
      </c>
      <c r="HE166" s="104">
        <f t="shared" si="157"/>
        <v>0.98231414861538935</v>
      </c>
      <c r="HF166" s="104">
        <f t="shared" si="157"/>
        <v>0.98231414861538935</v>
      </c>
      <c r="HG166" s="104">
        <f t="shared" si="157"/>
        <v>0.98231414861538935</v>
      </c>
    </row>
    <row r="167" spans="1:215" x14ac:dyDescent="0.2">
      <c r="A167" s="100">
        <v>72</v>
      </c>
      <c r="B167" s="102">
        <v>0.98886735208230669</v>
      </c>
      <c r="C167" s="102">
        <v>0.98897798261546443</v>
      </c>
      <c r="D167" s="102">
        <v>0.98897027573786345</v>
      </c>
      <c r="E167" s="102">
        <v>0.98879130408686566</v>
      </c>
      <c r="F167" s="102">
        <v>0.98846624236541758</v>
      </c>
      <c r="G167" s="102">
        <v>0.98808087814379408</v>
      </c>
      <c r="H167" s="102">
        <v>0.98769281220760152</v>
      </c>
      <c r="I167" s="102">
        <v>0.9873772863183965</v>
      </c>
      <c r="J167" s="102">
        <v>0.98719549402083506</v>
      </c>
      <c r="K167" s="102">
        <v>0.9871774921758617</v>
      </c>
      <c r="L167" s="102">
        <v>0.98733202232806583</v>
      </c>
      <c r="M167" s="102">
        <v>0.9876451177169121</v>
      </c>
      <c r="N167" s="102">
        <v>0.9880761197248813</v>
      </c>
      <c r="O167" s="102">
        <v>0.98856280534855689</v>
      </c>
      <c r="P167" s="102">
        <v>0.98902518004322226</v>
      </c>
      <c r="Q167" s="102">
        <v>0.98937456105159438</v>
      </c>
      <c r="R167" s="102">
        <v>0.98952012855167837</v>
      </c>
      <c r="S167" s="102">
        <v>0.9895343725536464</v>
      </c>
      <c r="T167" s="102">
        <v>0.98955017127411027</v>
      </c>
      <c r="U167" s="102">
        <v>0.98956788889216396</v>
      </c>
      <c r="V167" s="102">
        <v>0.9895865939178432</v>
      </c>
      <c r="W167" s="102">
        <v>0.98960567348022987</v>
      </c>
      <c r="X167" s="102">
        <v>0.98962572298886498</v>
      </c>
      <c r="Y167" s="102">
        <v>0.98964601697203658</v>
      </c>
      <c r="Z167" s="102">
        <v>0.98966648648547006</v>
      </c>
      <c r="AA167" s="102">
        <v>0.98968680411425536</v>
      </c>
      <c r="AB167" s="102">
        <v>0.9897062858331005</v>
      </c>
      <c r="AC167" s="102">
        <v>0.98972429329582834</v>
      </c>
      <c r="AD167" s="102">
        <v>0.98974030461737028</v>
      </c>
      <c r="AE167" s="102">
        <v>0.98975365473891364</v>
      </c>
      <c r="AF167" s="102">
        <v>0.98976401433522776</v>
      </c>
      <c r="AG167" s="102">
        <v>0.98977125665005983</v>
      </c>
      <c r="AH167" s="102">
        <v>0.98977548424841033</v>
      </c>
      <c r="AI167" s="102">
        <v>0.98977674088461731</v>
      </c>
      <c r="AJ167" s="102">
        <v>0.98977523477005303</v>
      </c>
      <c r="AK167" s="102">
        <v>0.98977133199880318</v>
      </c>
      <c r="AL167" s="102">
        <v>0.9897652854648693</v>
      </c>
      <c r="AM167" s="102">
        <v>0.9897572078940281</v>
      </c>
      <c r="AN167" s="102">
        <v>0.98974744142849513</v>
      </c>
      <c r="AO167" s="102">
        <v>0.98973612381896636</v>
      </c>
      <c r="AP167" s="102">
        <v>0.98972323355517144</v>
      </c>
      <c r="AQ167" s="102">
        <v>0.9897090622377398</v>
      </c>
      <c r="AR167" s="102">
        <v>0.98969367222434279</v>
      </c>
      <c r="AS167" s="102">
        <v>0.98967670775192285</v>
      </c>
      <c r="AT167" s="102">
        <v>0.98965825715286559</v>
      </c>
      <c r="AU167" s="102">
        <v>0.98963825034743957</v>
      </c>
      <c r="AV167" s="102">
        <v>0.98961643352135931</v>
      </c>
      <c r="AW167" s="102">
        <v>0.98959231813416126</v>
      </c>
      <c r="AX167" s="102">
        <v>0.9895662269847707</v>
      </c>
      <c r="AY167" s="102">
        <v>0.98953739181896549</v>
      </c>
      <c r="AZ167" s="102">
        <v>0.9895051803711602</v>
      </c>
      <c r="BA167" s="102">
        <v>0.9894692441606685</v>
      </c>
      <c r="BB167" s="102">
        <v>0.98942857756299507</v>
      </c>
      <c r="BC167" s="102">
        <v>0.9893835066947162</v>
      </c>
      <c r="BD167" s="102">
        <v>0.9893326944165779</v>
      </c>
      <c r="BE167" s="102">
        <v>0.98927600738266808</v>
      </c>
      <c r="BF167" s="102">
        <v>0.98921351573886374</v>
      </c>
      <c r="BG167" s="102">
        <v>0.98914433944657376</v>
      </c>
      <c r="BH167" s="102">
        <v>0.98906706158696511</v>
      </c>
      <c r="BI167" s="102">
        <v>0.98898179118301055</v>
      </c>
      <c r="BJ167" s="102">
        <v>0.98888412159596151</v>
      </c>
      <c r="BK167" s="102">
        <v>0.98877306754269145</v>
      </c>
      <c r="BL167" s="102">
        <v>0.98864736727333091</v>
      </c>
      <c r="BM167" s="102">
        <v>0.9885054369320978</v>
      </c>
      <c r="BN167" s="102">
        <v>0.98834260216968384</v>
      </c>
      <c r="BO167" s="102">
        <v>0.98816381341583659</v>
      </c>
      <c r="BP167" s="102">
        <v>0.98796316001366646</v>
      </c>
      <c r="BQ167" s="102">
        <v>0.98774264451673688</v>
      </c>
      <c r="BR167" s="102">
        <v>0.98749361578569883</v>
      </c>
      <c r="BS167" s="102">
        <v>0.98721833554500993</v>
      </c>
      <c r="BT167" s="102">
        <v>0.98690949110355763</v>
      </c>
      <c r="BU167" s="102">
        <v>0.9865603416579285</v>
      </c>
      <c r="BV167" s="102">
        <v>0.98615010115360235</v>
      </c>
      <c r="BW167" s="102">
        <v>0.98567884601529221</v>
      </c>
      <c r="BX167" s="102">
        <v>0.98512926454112693</v>
      </c>
      <c r="BY167" s="102">
        <v>0.98448508091949194</v>
      </c>
      <c r="BZ167" s="102">
        <v>0.98375818572602747</v>
      </c>
      <c r="CA167" s="102">
        <v>0.98296361079460548</v>
      </c>
      <c r="CB167" s="102">
        <v>0.98296361079460548</v>
      </c>
      <c r="CC167" s="104">
        <f t="shared" ref="CC167:DC167" si="158">CB167</f>
        <v>0.98296361079460548</v>
      </c>
      <c r="CD167" s="104">
        <f t="shared" si="158"/>
        <v>0.98296361079460548</v>
      </c>
      <c r="CE167" s="104">
        <f t="shared" si="158"/>
        <v>0.98296361079460548</v>
      </c>
      <c r="CF167" s="104">
        <f t="shared" si="158"/>
        <v>0.98296361079460548</v>
      </c>
      <c r="CG167" s="104">
        <f t="shared" si="158"/>
        <v>0.98296361079460548</v>
      </c>
      <c r="CH167" s="104">
        <f t="shared" si="158"/>
        <v>0.98296361079460548</v>
      </c>
      <c r="CI167" s="104">
        <f t="shared" si="158"/>
        <v>0.98296361079460548</v>
      </c>
      <c r="CJ167" s="104">
        <f t="shared" si="158"/>
        <v>0.98296361079460548</v>
      </c>
      <c r="CK167" s="104">
        <f t="shared" si="158"/>
        <v>0.98296361079460548</v>
      </c>
      <c r="CL167" s="104">
        <f t="shared" si="158"/>
        <v>0.98296361079460548</v>
      </c>
      <c r="CM167" s="104">
        <f t="shared" si="158"/>
        <v>0.98296361079460548</v>
      </c>
      <c r="CN167" s="104">
        <f t="shared" si="158"/>
        <v>0.98296361079460548</v>
      </c>
      <c r="CO167" s="104">
        <f t="shared" si="158"/>
        <v>0.98296361079460548</v>
      </c>
      <c r="CP167" s="104">
        <f t="shared" si="158"/>
        <v>0.98296361079460548</v>
      </c>
      <c r="CQ167" s="104">
        <f t="shared" si="158"/>
        <v>0.98296361079460548</v>
      </c>
      <c r="CR167" s="104">
        <f t="shared" si="158"/>
        <v>0.98296361079460548</v>
      </c>
      <c r="CS167" s="104">
        <f t="shared" si="158"/>
        <v>0.98296361079460548</v>
      </c>
      <c r="CT167" s="104">
        <f t="shared" si="158"/>
        <v>0.98296361079460548</v>
      </c>
      <c r="CU167" s="104">
        <f t="shared" si="158"/>
        <v>0.98296361079460548</v>
      </c>
      <c r="CV167" s="104">
        <f t="shared" si="158"/>
        <v>0.98296361079460548</v>
      </c>
      <c r="CW167" s="104">
        <f t="shared" si="158"/>
        <v>0.98296361079460548</v>
      </c>
      <c r="CX167" s="104">
        <f t="shared" si="158"/>
        <v>0.98296361079460548</v>
      </c>
      <c r="CY167" s="104">
        <f t="shared" si="158"/>
        <v>0.98296361079460548</v>
      </c>
      <c r="CZ167" s="104">
        <f t="shared" si="158"/>
        <v>0.98296361079460548</v>
      </c>
      <c r="DA167" s="104">
        <f t="shared" si="158"/>
        <v>0.98296361079460548</v>
      </c>
      <c r="DB167" s="104">
        <f t="shared" si="158"/>
        <v>0.98296361079460548</v>
      </c>
      <c r="DC167" s="104">
        <f t="shared" si="158"/>
        <v>0.98296361079460548</v>
      </c>
      <c r="DE167" s="100">
        <v>72</v>
      </c>
      <c r="DF167" s="11">
        <v>0.98886735208230669</v>
      </c>
      <c r="DG167" s="11">
        <v>0.98897798261546443</v>
      </c>
      <c r="DH167" s="11">
        <v>0.98897027573786345</v>
      </c>
      <c r="DI167" s="11">
        <v>0.98879130408686566</v>
      </c>
      <c r="DJ167" s="11">
        <v>0.98846624236541758</v>
      </c>
      <c r="DK167" s="11">
        <v>0.98808087814379408</v>
      </c>
      <c r="DL167" s="11">
        <v>0.98769281220760152</v>
      </c>
      <c r="DM167" s="11">
        <v>0.9873772863183965</v>
      </c>
      <c r="DN167" s="11">
        <v>0.98719549402083506</v>
      </c>
      <c r="DO167" s="11">
        <v>0.9871774921758617</v>
      </c>
      <c r="DP167" s="11">
        <v>0.98733202232806583</v>
      </c>
      <c r="DQ167" s="11">
        <v>0.9876451177169121</v>
      </c>
      <c r="DR167" s="11">
        <v>0.9880761197248813</v>
      </c>
      <c r="DS167" s="11">
        <v>0.98856280534855689</v>
      </c>
      <c r="DT167" s="11">
        <v>0.98902518004322226</v>
      </c>
      <c r="DU167" s="11">
        <v>0.98937456105159438</v>
      </c>
      <c r="DV167" s="11">
        <v>0.98952012855167837</v>
      </c>
      <c r="DW167" s="11">
        <v>0.9895343725536464</v>
      </c>
      <c r="DX167" s="11">
        <v>0.98955017127411027</v>
      </c>
      <c r="DY167" s="11">
        <v>0.98956788889216396</v>
      </c>
      <c r="DZ167" s="11">
        <v>0.9895865939178432</v>
      </c>
      <c r="EA167" s="11">
        <v>0.98960567348022987</v>
      </c>
      <c r="EB167" s="11">
        <v>0.98962572298886498</v>
      </c>
      <c r="EC167" s="11">
        <v>0.98964601697203658</v>
      </c>
      <c r="ED167" s="11">
        <v>0.98966648648547006</v>
      </c>
      <c r="EE167" s="11">
        <v>0.98968680411425536</v>
      </c>
      <c r="EF167" s="11">
        <v>0.9897062858331005</v>
      </c>
      <c r="EG167" s="11">
        <v>0.98972429329582834</v>
      </c>
      <c r="EH167" s="11">
        <v>0.98974030461737028</v>
      </c>
      <c r="EI167" s="11">
        <v>0.98975365473891364</v>
      </c>
      <c r="EJ167" s="11">
        <v>0.98976401433522776</v>
      </c>
      <c r="EK167" s="11">
        <v>0.98977125665005983</v>
      </c>
      <c r="EL167" s="11">
        <v>0.98977548424841033</v>
      </c>
      <c r="EM167" s="11">
        <v>0.98977674088461731</v>
      </c>
      <c r="EN167" s="11">
        <v>0.98977523477005303</v>
      </c>
      <c r="EO167" s="11">
        <v>0.98977133199880318</v>
      </c>
      <c r="EP167" s="11">
        <v>0.9897652854648693</v>
      </c>
      <c r="EQ167" s="11">
        <v>0.9897572078940281</v>
      </c>
      <c r="ER167" s="11">
        <v>0.98974744142849513</v>
      </c>
      <c r="ES167" s="11">
        <v>0.98973612381896636</v>
      </c>
      <c r="ET167" s="11">
        <v>0.98972323355517144</v>
      </c>
      <c r="EU167" s="11">
        <v>0.9897090622377398</v>
      </c>
      <c r="EV167" s="11">
        <v>0.98969367222434279</v>
      </c>
      <c r="EW167" s="11">
        <v>0.98967670775192285</v>
      </c>
      <c r="EX167" s="11">
        <v>0.98965825715286559</v>
      </c>
      <c r="EY167" s="11">
        <v>0.98963825034743957</v>
      </c>
      <c r="EZ167" s="11">
        <v>0.98961643352135931</v>
      </c>
      <c r="FA167" s="11">
        <v>0.98959231813416126</v>
      </c>
      <c r="FB167" s="11">
        <v>0.9895662269847707</v>
      </c>
      <c r="FC167" s="11">
        <v>0.98953739181896549</v>
      </c>
      <c r="FD167" s="11">
        <v>0.9895051803711602</v>
      </c>
      <c r="FE167" s="11">
        <v>0.9894692441606685</v>
      </c>
      <c r="FF167" s="11">
        <v>0.98942857756299507</v>
      </c>
      <c r="FG167" s="11">
        <v>0.9893835066947162</v>
      </c>
      <c r="FH167" s="11">
        <v>0.9893326944165779</v>
      </c>
      <c r="FI167" s="11">
        <v>0.98927600738266808</v>
      </c>
      <c r="FJ167" s="11">
        <v>0.98921351573886374</v>
      </c>
      <c r="FK167" s="11">
        <v>0.98914433944657376</v>
      </c>
      <c r="FL167" s="11">
        <v>0.98906706158696511</v>
      </c>
      <c r="FM167" s="11">
        <v>0.98898179118301055</v>
      </c>
      <c r="FN167" s="11">
        <v>0.98888412159596151</v>
      </c>
      <c r="FO167" s="11">
        <v>0.98877306754269145</v>
      </c>
      <c r="FP167" s="11">
        <v>0.98864736727333091</v>
      </c>
      <c r="FQ167" s="11">
        <v>0.9885054369320978</v>
      </c>
      <c r="FR167" s="11">
        <v>0.98834260216968384</v>
      </c>
      <c r="FS167" s="11">
        <v>0.98816381341583659</v>
      </c>
      <c r="FT167" s="11">
        <v>0.98796316001366646</v>
      </c>
      <c r="FU167" s="11">
        <v>0.98774264451673688</v>
      </c>
      <c r="FV167" s="11">
        <v>0.98749361578569883</v>
      </c>
      <c r="FW167" s="11">
        <v>0.98721833554500993</v>
      </c>
      <c r="FX167" s="11">
        <v>0.98690949110355763</v>
      </c>
      <c r="FY167" s="11">
        <v>0.9865603416579285</v>
      </c>
      <c r="FZ167" s="11">
        <v>0.98615010115360235</v>
      </c>
      <c r="GA167" s="11">
        <v>0.98567884601529221</v>
      </c>
      <c r="GB167" s="11">
        <v>0.98512926454112693</v>
      </c>
      <c r="GC167" s="11">
        <v>0.98448508091949194</v>
      </c>
      <c r="GD167" s="11">
        <v>0.98375818572602747</v>
      </c>
      <c r="GE167" s="11">
        <v>0.98296361079460548</v>
      </c>
      <c r="GF167" s="11">
        <v>0.98296361079460548</v>
      </c>
      <c r="GG167" s="104">
        <f t="shared" ref="GG167:HG167" si="159">GF167</f>
        <v>0.98296361079460548</v>
      </c>
      <c r="GH167" s="104">
        <f t="shared" si="159"/>
        <v>0.98296361079460548</v>
      </c>
      <c r="GI167" s="104">
        <f t="shared" si="159"/>
        <v>0.98296361079460548</v>
      </c>
      <c r="GJ167" s="104">
        <f t="shared" si="159"/>
        <v>0.98296361079460548</v>
      </c>
      <c r="GK167" s="104">
        <f t="shared" si="159"/>
        <v>0.98296361079460548</v>
      </c>
      <c r="GL167" s="104">
        <f t="shared" si="159"/>
        <v>0.98296361079460548</v>
      </c>
      <c r="GM167" s="104">
        <f t="shared" si="159"/>
        <v>0.98296361079460548</v>
      </c>
      <c r="GN167" s="104">
        <f t="shared" si="159"/>
        <v>0.98296361079460548</v>
      </c>
      <c r="GO167" s="104">
        <f t="shared" si="159"/>
        <v>0.98296361079460548</v>
      </c>
      <c r="GP167" s="104">
        <f t="shared" si="159"/>
        <v>0.98296361079460548</v>
      </c>
      <c r="GQ167" s="104">
        <f t="shared" si="159"/>
        <v>0.98296361079460548</v>
      </c>
      <c r="GR167" s="104">
        <f t="shared" si="159"/>
        <v>0.98296361079460548</v>
      </c>
      <c r="GS167" s="104">
        <f t="shared" si="159"/>
        <v>0.98296361079460548</v>
      </c>
      <c r="GT167" s="104">
        <f t="shared" si="159"/>
        <v>0.98296361079460548</v>
      </c>
      <c r="GU167" s="104">
        <f t="shared" si="159"/>
        <v>0.98296361079460548</v>
      </c>
      <c r="GV167" s="104">
        <f t="shared" si="159"/>
        <v>0.98296361079460548</v>
      </c>
      <c r="GW167" s="104">
        <f t="shared" si="159"/>
        <v>0.98296361079460548</v>
      </c>
      <c r="GX167" s="104">
        <f t="shared" si="159"/>
        <v>0.98296361079460548</v>
      </c>
      <c r="GY167" s="104">
        <f t="shared" si="159"/>
        <v>0.98296361079460548</v>
      </c>
      <c r="GZ167" s="104">
        <f t="shared" si="159"/>
        <v>0.98296361079460548</v>
      </c>
      <c r="HA167" s="104">
        <f t="shared" si="159"/>
        <v>0.98296361079460548</v>
      </c>
      <c r="HB167" s="104">
        <f t="shared" si="159"/>
        <v>0.98296361079460548</v>
      </c>
      <c r="HC167" s="104">
        <f t="shared" si="159"/>
        <v>0.98296361079460548</v>
      </c>
      <c r="HD167" s="104">
        <f t="shared" si="159"/>
        <v>0.98296361079460548</v>
      </c>
      <c r="HE167" s="104">
        <f t="shared" si="159"/>
        <v>0.98296361079460548</v>
      </c>
      <c r="HF167" s="104">
        <f t="shared" si="159"/>
        <v>0.98296361079460548</v>
      </c>
      <c r="HG167" s="104">
        <f t="shared" si="159"/>
        <v>0.98296361079460548</v>
      </c>
    </row>
    <row r="168" spans="1:215" x14ac:dyDescent="0.2">
      <c r="A168" s="100">
        <v>73</v>
      </c>
      <c r="B168" s="102">
        <v>0.98890822835697789</v>
      </c>
      <c r="C168" s="102">
        <v>0.98908196179431485</v>
      </c>
      <c r="D168" s="102">
        <v>0.98918076889892981</v>
      </c>
      <c r="E168" s="102">
        <v>0.98913987517926683</v>
      </c>
      <c r="F168" s="102">
        <v>0.98896480034920631</v>
      </c>
      <c r="G168" s="102">
        <v>0.98866486745866589</v>
      </c>
      <c r="H168" s="102">
        <v>0.98832969632283818</v>
      </c>
      <c r="I168" s="102">
        <v>0.98801560056680526</v>
      </c>
      <c r="J168" s="102">
        <v>0.98779344062133057</v>
      </c>
      <c r="K168" s="102">
        <v>0.98770441026692657</v>
      </c>
      <c r="L168" s="102">
        <v>0.98776685225366778</v>
      </c>
      <c r="M168" s="102">
        <v>0.98797831767644761</v>
      </c>
      <c r="N168" s="102">
        <v>0.98831139512163013</v>
      </c>
      <c r="O168" s="102">
        <v>0.98871463659519687</v>
      </c>
      <c r="P168" s="102">
        <v>0.98911563963160032</v>
      </c>
      <c r="Q168" s="102">
        <v>0.98942927889250998</v>
      </c>
      <c r="R168" s="102">
        <v>0.98956296287148493</v>
      </c>
      <c r="S168" s="102">
        <v>0.98957595319613212</v>
      </c>
      <c r="T168" s="102">
        <v>0.98959035773072246</v>
      </c>
      <c r="U168" s="102">
        <v>0.9896065080168821</v>
      </c>
      <c r="V168" s="102">
        <v>0.98962355560948434</v>
      </c>
      <c r="W168" s="102">
        <v>0.98964094233716438</v>
      </c>
      <c r="X168" s="102">
        <v>0.98965921042477523</v>
      </c>
      <c r="Y168" s="102">
        <v>0.98967769927780247</v>
      </c>
      <c r="Z168" s="102">
        <v>0.98969634619272739</v>
      </c>
      <c r="AA168" s="102">
        <v>0.98971485318119057</v>
      </c>
      <c r="AB168" s="102">
        <v>0.98973259761360288</v>
      </c>
      <c r="AC168" s="102">
        <v>0.98974899850917997</v>
      </c>
      <c r="AD168" s="102">
        <v>0.98976358097449968</v>
      </c>
      <c r="AE168" s="102">
        <v>0.9897757397971586</v>
      </c>
      <c r="AF168" s="102">
        <v>0.98978517544724509</v>
      </c>
      <c r="AG168" s="102">
        <v>0.9897917728031459</v>
      </c>
      <c r="AH168" s="102">
        <v>0.98979562547121736</v>
      </c>
      <c r="AI168" s="102">
        <v>0.98979677351280659</v>
      </c>
      <c r="AJ168" s="102">
        <v>0.98979540667229193</v>
      </c>
      <c r="AK168" s="102">
        <v>0.98979185838268535</v>
      </c>
      <c r="AL168" s="102">
        <v>0.98978635901713019</v>
      </c>
      <c r="AM168" s="102">
        <v>0.98977901134062996</v>
      </c>
      <c r="AN168" s="102">
        <v>0.98977012693585797</v>
      </c>
      <c r="AO168" s="102">
        <v>0.98975983133846857</v>
      </c>
      <c r="AP168" s="102">
        <v>0.98974810512958555</v>
      </c>
      <c r="AQ168" s="102">
        <v>0.98973521386764651</v>
      </c>
      <c r="AR168" s="102">
        <v>0.9897212144677997</v>
      </c>
      <c r="AS168" s="102">
        <v>0.9897057833499685</v>
      </c>
      <c r="AT168" s="102">
        <v>0.98968900112236724</v>
      </c>
      <c r="AU168" s="102">
        <v>0.98967080425942744</v>
      </c>
      <c r="AV168" s="102">
        <v>0.98965096205009284</v>
      </c>
      <c r="AW168" s="102">
        <v>0.98962903028532534</v>
      </c>
      <c r="AX168" s="102">
        <v>0.98960530311284611</v>
      </c>
      <c r="AY168" s="102">
        <v>0.98957908196563427</v>
      </c>
      <c r="AZ168" s="102">
        <v>0.98954979219600037</v>
      </c>
      <c r="BA168" s="102">
        <v>0.98951711748842974</v>
      </c>
      <c r="BB168" s="102">
        <v>0.98948014396709205</v>
      </c>
      <c r="BC168" s="102">
        <v>0.98943916935858511</v>
      </c>
      <c r="BD168" s="102">
        <v>0.98939297877838395</v>
      </c>
      <c r="BE168" s="102">
        <v>0.98934145271756757</v>
      </c>
      <c r="BF168" s="102">
        <v>0.98928465690674217</v>
      </c>
      <c r="BG168" s="102">
        <v>0.98922179356640838</v>
      </c>
      <c r="BH168" s="102">
        <v>0.98915157678809995</v>
      </c>
      <c r="BI168" s="102">
        <v>0.98907410967167275</v>
      </c>
      <c r="BJ168" s="102">
        <v>0.9889853903105269</v>
      </c>
      <c r="BK168" s="102">
        <v>0.98888452895687573</v>
      </c>
      <c r="BL168" s="102">
        <v>0.98877038682182938</v>
      </c>
      <c r="BM168" s="102">
        <v>0.98864153368648089</v>
      </c>
      <c r="BN168" s="102">
        <v>0.98849373413013297</v>
      </c>
      <c r="BO168" s="102">
        <v>0.98833150307893203</v>
      </c>
      <c r="BP168" s="102">
        <v>0.98814948788008794</v>
      </c>
      <c r="BQ168" s="102">
        <v>0.98794953000107166</v>
      </c>
      <c r="BR168" s="102">
        <v>0.98772380056069276</v>
      </c>
      <c r="BS168" s="102">
        <v>0.98747439096029921</v>
      </c>
      <c r="BT168" s="102">
        <v>0.98719470335040327</v>
      </c>
      <c r="BU168" s="102">
        <v>0.98687868099763987</v>
      </c>
      <c r="BV168" s="102">
        <v>0.98650754550899589</v>
      </c>
      <c r="BW168" s="102">
        <v>0.98608148248885275</v>
      </c>
      <c r="BX168" s="102">
        <v>0.98558493937437952</v>
      </c>
      <c r="BY168" s="102">
        <v>0.98500336545227496</v>
      </c>
      <c r="BZ168" s="102">
        <v>0.98434777701507015</v>
      </c>
      <c r="CA168" s="102">
        <v>0.98363207157110655</v>
      </c>
      <c r="CB168" s="102">
        <v>0.98363207157110655</v>
      </c>
      <c r="CC168" s="104">
        <f t="shared" ref="CC168:DC168" si="160">CB168</f>
        <v>0.98363207157110655</v>
      </c>
      <c r="CD168" s="104">
        <f t="shared" si="160"/>
        <v>0.98363207157110655</v>
      </c>
      <c r="CE168" s="104">
        <f t="shared" si="160"/>
        <v>0.98363207157110655</v>
      </c>
      <c r="CF168" s="104">
        <f t="shared" si="160"/>
        <v>0.98363207157110655</v>
      </c>
      <c r="CG168" s="104">
        <f t="shared" si="160"/>
        <v>0.98363207157110655</v>
      </c>
      <c r="CH168" s="104">
        <f t="shared" si="160"/>
        <v>0.98363207157110655</v>
      </c>
      <c r="CI168" s="104">
        <f t="shared" si="160"/>
        <v>0.98363207157110655</v>
      </c>
      <c r="CJ168" s="104">
        <f t="shared" si="160"/>
        <v>0.98363207157110655</v>
      </c>
      <c r="CK168" s="104">
        <f t="shared" si="160"/>
        <v>0.98363207157110655</v>
      </c>
      <c r="CL168" s="104">
        <f t="shared" si="160"/>
        <v>0.98363207157110655</v>
      </c>
      <c r="CM168" s="104">
        <f t="shared" si="160"/>
        <v>0.98363207157110655</v>
      </c>
      <c r="CN168" s="104">
        <f t="shared" si="160"/>
        <v>0.98363207157110655</v>
      </c>
      <c r="CO168" s="104">
        <f t="shared" si="160"/>
        <v>0.98363207157110655</v>
      </c>
      <c r="CP168" s="104">
        <f t="shared" si="160"/>
        <v>0.98363207157110655</v>
      </c>
      <c r="CQ168" s="104">
        <f t="shared" si="160"/>
        <v>0.98363207157110655</v>
      </c>
      <c r="CR168" s="104">
        <f t="shared" si="160"/>
        <v>0.98363207157110655</v>
      </c>
      <c r="CS168" s="104">
        <f t="shared" si="160"/>
        <v>0.98363207157110655</v>
      </c>
      <c r="CT168" s="104">
        <f t="shared" si="160"/>
        <v>0.98363207157110655</v>
      </c>
      <c r="CU168" s="104">
        <f t="shared" si="160"/>
        <v>0.98363207157110655</v>
      </c>
      <c r="CV168" s="104">
        <f t="shared" si="160"/>
        <v>0.98363207157110655</v>
      </c>
      <c r="CW168" s="104">
        <f t="shared" si="160"/>
        <v>0.98363207157110655</v>
      </c>
      <c r="CX168" s="104">
        <f t="shared" si="160"/>
        <v>0.98363207157110655</v>
      </c>
      <c r="CY168" s="104">
        <f t="shared" si="160"/>
        <v>0.98363207157110655</v>
      </c>
      <c r="CZ168" s="104">
        <f t="shared" si="160"/>
        <v>0.98363207157110655</v>
      </c>
      <c r="DA168" s="104">
        <f t="shared" si="160"/>
        <v>0.98363207157110655</v>
      </c>
      <c r="DB168" s="104">
        <f t="shared" si="160"/>
        <v>0.98363207157110655</v>
      </c>
      <c r="DC168" s="104">
        <f t="shared" si="160"/>
        <v>0.98363207157110655</v>
      </c>
      <c r="DE168" s="100">
        <v>73</v>
      </c>
      <c r="DF168" s="11">
        <v>0.98890822835697789</v>
      </c>
      <c r="DG168" s="11">
        <v>0.98908196179431485</v>
      </c>
      <c r="DH168" s="11">
        <v>0.98918076889892981</v>
      </c>
      <c r="DI168" s="11">
        <v>0.98913987517926683</v>
      </c>
      <c r="DJ168" s="11">
        <v>0.98896480034920631</v>
      </c>
      <c r="DK168" s="11">
        <v>0.98866486745866589</v>
      </c>
      <c r="DL168" s="11">
        <v>0.98832969632283818</v>
      </c>
      <c r="DM168" s="11">
        <v>0.98801560056680526</v>
      </c>
      <c r="DN168" s="11">
        <v>0.98779344062133057</v>
      </c>
      <c r="DO168" s="11">
        <v>0.98770441026692657</v>
      </c>
      <c r="DP168" s="11">
        <v>0.98776685225366778</v>
      </c>
      <c r="DQ168" s="11">
        <v>0.98797831767644761</v>
      </c>
      <c r="DR168" s="11">
        <v>0.98831139512163013</v>
      </c>
      <c r="DS168" s="11">
        <v>0.98871463659519687</v>
      </c>
      <c r="DT168" s="11">
        <v>0.98911563963160032</v>
      </c>
      <c r="DU168" s="11">
        <v>0.98942927889250998</v>
      </c>
      <c r="DV168" s="11">
        <v>0.98956296287148493</v>
      </c>
      <c r="DW168" s="11">
        <v>0.98957595319613212</v>
      </c>
      <c r="DX168" s="11">
        <v>0.98959035773072246</v>
      </c>
      <c r="DY168" s="11">
        <v>0.9896065080168821</v>
      </c>
      <c r="DZ168" s="11">
        <v>0.98962355560948434</v>
      </c>
      <c r="EA168" s="11">
        <v>0.98964094233716438</v>
      </c>
      <c r="EB168" s="11">
        <v>0.98965921042477523</v>
      </c>
      <c r="EC168" s="11">
        <v>0.98967769927780247</v>
      </c>
      <c r="ED168" s="11">
        <v>0.98969634619272739</v>
      </c>
      <c r="EE168" s="11">
        <v>0.98971485318119057</v>
      </c>
      <c r="EF168" s="11">
        <v>0.98973259761360288</v>
      </c>
      <c r="EG168" s="11">
        <v>0.98974899850917997</v>
      </c>
      <c r="EH168" s="11">
        <v>0.98976358097449968</v>
      </c>
      <c r="EI168" s="11">
        <v>0.9897757397971586</v>
      </c>
      <c r="EJ168" s="11">
        <v>0.98978517544724509</v>
      </c>
      <c r="EK168" s="11">
        <v>0.9897917728031459</v>
      </c>
      <c r="EL168" s="11">
        <v>0.98979562547121736</v>
      </c>
      <c r="EM168" s="11">
        <v>0.98979677351280659</v>
      </c>
      <c r="EN168" s="11">
        <v>0.98979540667229193</v>
      </c>
      <c r="EO168" s="11">
        <v>0.98979185838268535</v>
      </c>
      <c r="EP168" s="11">
        <v>0.98978635901713019</v>
      </c>
      <c r="EQ168" s="11">
        <v>0.98977901134062996</v>
      </c>
      <c r="ER168" s="11">
        <v>0.98977012693585797</v>
      </c>
      <c r="ES168" s="11">
        <v>0.98975983133846857</v>
      </c>
      <c r="ET168" s="11">
        <v>0.98974810512958555</v>
      </c>
      <c r="EU168" s="11">
        <v>0.98973521386764651</v>
      </c>
      <c r="EV168" s="11">
        <v>0.9897212144677997</v>
      </c>
      <c r="EW168" s="11">
        <v>0.9897057833499685</v>
      </c>
      <c r="EX168" s="11">
        <v>0.98968900112236724</v>
      </c>
      <c r="EY168" s="11">
        <v>0.98967080425942744</v>
      </c>
      <c r="EZ168" s="11">
        <v>0.98965096205009284</v>
      </c>
      <c r="FA168" s="11">
        <v>0.98962903028532534</v>
      </c>
      <c r="FB168" s="11">
        <v>0.98960530311284611</v>
      </c>
      <c r="FC168" s="11">
        <v>0.98957908196563427</v>
      </c>
      <c r="FD168" s="11">
        <v>0.98954979219600037</v>
      </c>
      <c r="FE168" s="11">
        <v>0.98951711748842974</v>
      </c>
      <c r="FF168" s="11">
        <v>0.98948014396709205</v>
      </c>
      <c r="FG168" s="11">
        <v>0.98943916935858511</v>
      </c>
      <c r="FH168" s="11">
        <v>0.98939297877838395</v>
      </c>
      <c r="FI168" s="11">
        <v>0.98934145271756757</v>
      </c>
      <c r="FJ168" s="11">
        <v>0.98928465690674217</v>
      </c>
      <c r="FK168" s="11">
        <v>0.98922179356640838</v>
      </c>
      <c r="FL168" s="11">
        <v>0.98915157678809995</v>
      </c>
      <c r="FM168" s="11">
        <v>0.98907410967167275</v>
      </c>
      <c r="FN168" s="11">
        <v>0.9889853903105269</v>
      </c>
      <c r="FO168" s="11">
        <v>0.98888452895687573</v>
      </c>
      <c r="FP168" s="11">
        <v>0.98877038682182938</v>
      </c>
      <c r="FQ168" s="11">
        <v>0.98864153368648089</v>
      </c>
      <c r="FR168" s="11">
        <v>0.98849373413013297</v>
      </c>
      <c r="FS168" s="11">
        <v>0.98833150307893203</v>
      </c>
      <c r="FT168" s="11">
        <v>0.98814948788008794</v>
      </c>
      <c r="FU168" s="11">
        <v>0.98794953000107166</v>
      </c>
      <c r="FV168" s="11">
        <v>0.98772380056069276</v>
      </c>
      <c r="FW168" s="11">
        <v>0.98747439096029921</v>
      </c>
      <c r="FX168" s="11">
        <v>0.98719470335040327</v>
      </c>
      <c r="FY168" s="11">
        <v>0.98687868099763987</v>
      </c>
      <c r="FZ168" s="11">
        <v>0.98650754550899589</v>
      </c>
      <c r="GA168" s="11">
        <v>0.98608148248885275</v>
      </c>
      <c r="GB168" s="11">
        <v>0.98558493937437952</v>
      </c>
      <c r="GC168" s="11">
        <v>0.98500336545227496</v>
      </c>
      <c r="GD168" s="11">
        <v>0.98434777701507015</v>
      </c>
      <c r="GE168" s="11">
        <v>0.98363207157110655</v>
      </c>
      <c r="GF168" s="11">
        <v>0.98363207157110655</v>
      </c>
      <c r="GG168" s="104">
        <f t="shared" ref="GG168:HG168" si="161">GF168</f>
        <v>0.98363207157110655</v>
      </c>
      <c r="GH168" s="104">
        <f t="shared" si="161"/>
        <v>0.98363207157110655</v>
      </c>
      <c r="GI168" s="104">
        <f t="shared" si="161"/>
        <v>0.98363207157110655</v>
      </c>
      <c r="GJ168" s="104">
        <f t="shared" si="161"/>
        <v>0.98363207157110655</v>
      </c>
      <c r="GK168" s="104">
        <f t="shared" si="161"/>
        <v>0.98363207157110655</v>
      </c>
      <c r="GL168" s="104">
        <f t="shared" si="161"/>
        <v>0.98363207157110655</v>
      </c>
      <c r="GM168" s="104">
        <f t="shared" si="161"/>
        <v>0.98363207157110655</v>
      </c>
      <c r="GN168" s="104">
        <f t="shared" si="161"/>
        <v>0.98363207157110655</v>
      </c>
      <c r="GO168" s="104">
        <f t="shared" si="161"/>
        <v>0.98363207157110655</v>
      </c>
      <c r="GP168" s="104">
        <f t="shared" si="161"/>
        <v>0.98363207157110655</v>
      </c>
      <c r="GQ168" s="104">
        <f t="shared" si="161"/>
        <v>0.98363207157110655</v>
      </c>
      <c r="GR168" s="104">
        <f t="shared" si="161"/>
        <v>0.98363207157110655</v>
      </c>
      <c r="GS168" s="104">
        <f t="shared" si="161"/>
        <v>0.98363207157110655</v>
      </c>
      <c r="GT168" s="104">
        <f t="shared" si="161"/>
        <v>0.98363207157110655</v>
      </c>
      <c r="GU168" s="104">
        <f t="shared" si="161"/>
        <v>0.98363207157110655</v>
      </c>
      <c r="GV168" s="104">
        <f t="shared" si="161"/>
        <v>0.98363207157110655</v>
      </c>
      <c r="GW168" s="104">
        <f t="shared" si="161"/>
        <v>0.98363207157110655</v>
      </c>
      <c r="GX168" s="104">
        <f t="shared" si="161"/>
        <v>0.98363207157110655</v>
      </c>
      <c r="GY168" s="104">
        <f t="shared" si="161"/>
        <v>0.98363207157110655</v>
      </c>
      <c r="GZ168" s="104">
        <f t="shared" si="161"/>
        <v>0.98363207157110655</v>
      </c>
      <c r="HA168" s="104">
        <f t="shared" si="161"/>
        <v>0.98363207157110655</v>
      </c>
      <c r="HB168" s="104">
        <f t="shared" si="161"/>
        <v>0.98363207157110655</v>
      </c>
      <c r="HC168" s="104">
        <f t="shared" si="161"/>
        <v>0.98363207157110655</v>
      </c>
      <c r="HD168" s="104">
        <f t="shared" si="161"/>
        <v>0.98363207157110655</v>
      </c>
      <c r="HE168" s="104">
        <f t="shared" si="161"/>
        <v>0.98363207157110655</v>
      </c>
      <c r="HF168" s="104">
        <f t="shared" si="161"/>
        <v>0.98363207157110655</v>
      </c>
      <c r="HG168" s="104">
        <f t="shared" si="161"/>
        <v>0.98363207157110655</v>
      </c>
    </row>
    <row r="169" spans="1:215" x14ac:dyDescent="0.2">
      <c r="A169" s="100">
        <v>74</v>
      </c>
      <c r="B169" s="102">
        <v>0.98899750095938543</v>
      </c>
      <c r="C169" s="102">
        <v>0.98916739667210807</v>
      </c>
      <c r="D169" s="102">
        <v>0.98931324257065056</v>
      </c>
      <c r="E169" s="102">
        <v>0.98936133881546318</v>
      </c>
      <c r="F169" s="102">
        <v>0.98930094857572981</v>
      </c>
      <c r="G169" s="102">
        <v>0.98912492741699554</v>
      </c>
      <c r="H169" s="102">
        <v>0.98884651210264396</v>
      </c>
      <c r="I169" s="102">
        <v>0.9885675541656872</v>
      </c>
      <c r="J169" s="102">
        <v>0.98833306082406869</v>
      </c>
      <c r="K169" s="102">
        <v>0.98819541105964914</v>
      </c>
      <c r="L169" s="102">
        <v>0.98818464096962455</v>
      </c>
      <c r="M169" s="102">
        <v>0.98830849968351431</v>
      </c>
      <c r="N169" s="102">
        <v>0.98855125266336463</v>
      </c>
      <c r="O169" s="102">
        <v>0.9888735751540404</v>
      </c>
      <c r="P169" s="102">
        <v>0.98921235476341374</v>
      </c>
      <c r="Q169" s="102">
        <v>0.98948787377546543</v>
      </c>
      <c r="R169" s="102">
        <v>0.98960855923970026</v>
      </c>
      <c r="S169" s="102">
        <v>0.98962021153264346</v>
      </c>
      <c r="T169" s="102">
        <v>0.98963312880669552</v>
      </c>
      <c r="U169" s="102">
        <v>0.98964760788769379</v>
      </c>
      <c r="V169" s="102">
        <v>0.98966288875090602</v>
      </c>
      <c r="W169" s="102">
        <v>0.98967847145346133</v>
      </c>
      <c r="X169" s="102">
        <v>0.98969484161388277</v>
      </c>
      <c r="Y169" s="102">
        <v>0.98971140767491905</v>
      </c>
      <c r="Z169" s="102">
        <v>0.98972811355943091</v>
      </c>
      <c r="AA169" s="102">
        <v>0.98974469256360509</v>
      </c>
      <c r="AB169" s="102">
        <v>0.98976058734567918</v>
      </c>
      <c r="AC169" s="102">
        <v>0.98977527791307152</v>
      </c>
      <c r="AD169" s="102">
        <v>0.98978833931346988</v>
      </c>
      <c r="AE169" s="102">
        <v>0.98979922994433178</v>
      </c>
      <c r="AF169" s="102">
        <v>0.98980768191309987</v>
      </c>
      <c r="AG169" s="102">
        <v>0.98981359241940015</v>
      </c>
      <c r="AH169" s="102">
        <v>0.98981704549414729</v>
      </c>
      <c r="AI169" s="102">
        <v>0.98981807722520931</v>
      </c>
      <c r="AJ169" s="102">
        <v>0.98981685767550665</v>
      </c>
      <c r="AK169" s="102">
        <v>0.9898136855073203</v>
      </c>
      <c r="AL169" s="102">
        <v>0.98980876711002885</v>
      </c>
      <c r="AM169" s="102">
        <v>0.989802194625236</v>
      </c>
      <c r="AN169" s="102">
        <v>0.9897942471091199</v>
      </c>
      <c r="AO169" s="102">
        <v>0.98978503707832277</v>
      </c>
      <c r="AP169" s="102">
        <v>0.98977454730588244</v>
      </c>
      <c r="AQ169" s="102">
        <v>0.98976301563112301</v>
      </c>
      <c r="AR169" s="102">
        <v>0.989750493150786</v>
      </c>
      <c r="AS169" s="102">
        <v>0.98973669045766655</v>
      </c>
      <c r="AT169" s="102">
        <v>0.98972167990527704</v>
      </c>
      <c r="AU169" s="102">
        <v>0.98970540488477732</v>
      </c>
      <c r="AV169" s="102">
        <v>0.989687659188344</v>
      </c>
      <c r="AW169" s="102">
        <v>0.98966804565199551</v>
      </c>
      <c r="AX169" s="102">
        <v>0.98964682789125158</v>
      </c>
      <c r="AY169" s="102">
        <v>0.98962338129706151</v>
      </c>
      <c r="AZ169" s="102">
        <v>0.98959719231779897</v>
      </c>
      <c r="BA169" s="102">
        <v>0.98956797866372936</v>
      </c>
      <c r="BB169" s="102">
        <v>0.98953492372481389</v>
      </c>
      <c r="BC169" s="102">
        <v>0.98949829485972862</v>
      </c>
      <c r="BD169" s="102">
        <v>0.98945700673803305</v>
      </c>
      <c r="BE169" s="102">
        <v>0.98941095418713643</v>
      </c>
      <c r="BF169" s="102">
        <v>0.98936019786082652</v>
      </c>
      <c r="BG169" s="102">
        <v>0.98930402679119411</v>
      </c>
      <c r="BH169" s="102">
        <v>0.9892412936078161</v>
      </c>
      <c r="BI169" s="102">
        <v>0.98917209432459519</v>
      </c>
      <c r="BJ169" s="102">
        <v>0.9890928555581664</v>
      </c>
      <c r="BK169" s="102">
        <v>0.98900278770184935</v>
      </c>
      <c r="BL169" s="102">
        <v>0.98890088073603521</v>
      </c>
      <c r="BM169" s="102">
        <v>0.9887858654627395</v>
      </c>
      <c r="BN169" s="102">
        <v>0.9886539692458377</v>
      </c>
      <c r="BO169" s="102">
        <v>0.98850924202737778</v>
      </c>
      <c r="BP169" s="102">
        <v>0.98834691886073889</v>
      </c>
      <c r="BQ169" s="102">
        <v>0.988168665975522</v>
      </c>
      <c r="BR169" s="102">
        <v>0.98796751937194882</v>
      </c>
      <c r="BS169" s="102">
        <v>0.98774538236827991</v>
      </c>
      <c r="BT169" s="102">
        <v>0.98749640494485136</v>
      </c>
      <c r="BU169" s="102">
        <v>0.98721524105080993</v>
      </c>
      <c r="BV169" s="102">
        <v>0.98688521727541256</v>
      </c>
      <c r="BW169" s="102">
        <v>0.9865066101253025</v>
      </c>
      <c r="BX169" s="102">
        <v>0.98606569345943762</v>
      </c>
      <c r="BY169" s="102">
        <v>0.98554969344782195</v>
      </c>
      <c r="BZ169" s="102">
        <v>0.98496865234100439</v>
      </c>
      <c r="CA169" s="102">
        <v>0.98433521069460794</v>
      </c>
      <c r="CB169" s="102">
        <v>0.98433521069460794</v>
      </c>
      <c r="CC169" s="104">
        <f t="shared" ref="CC169:DC169" si="162">CB169</f>
        <v>0.98433521069460794</v>
      </c>
      <c r="CD169" s="104">
        <f t="shared" si="162"/>
        <v>0.98433521069460794</v>
      </c>
      <c r="CE169" s="104">
        <f t="shared" si="162"/>
        <v>0.98433521069460794</v>
      </c>
      <c r="CF169" s="104">
        <f t="shared" si="162"/>
        <v>0.98433521069460794</v>
      </c>
      <c r="CG169" s="104">
        <f t="shared" si="162"/>
        <v>0.98433521069460794</v>
      </c>
      <c r="CH169" s="104">
        <f t="shared" si="162"/>
        <v>0.98433521069460794</v>
      </c>
      <c r="CI169" s="104">
        <f t="shared" si="162"/>
        <v>0.98433521069460794</v>
      </c>
      <c r="CJ169" s="104">
        <f t="shared" si="162"/>
        <v>0.98433521069460794</v>
      </c>
      <c r="CK169" s="104">
        <f t="shared" si="162"/>
        <v>0.98433521069460794</v>
      </c>
      <c r="CL169" s="104">
        <f t="shared" si="162"/>
        <v>0.98433521069460794</v>
      </c>
      <c r="CM169" s="104">
        <f t="shared" si="162"/>
        <v>0.98433521069460794</v>
      </c>
      <c r="CN169" s="104">
        <f t="shared" si="162"/>
        <v>0.98433521069460794</v>
      </c>
      <c r="CO169" s="104">
        <f t="shared" si="162"/>
        <v>0.98433521069460794</v>
      </c>
      <c r="CP169" s="104">
        <f t="shared" si="162"/>
        <v>0.98433521069460794</v>
      </c>
      <c r="CQ169" s="104">
        <f t="shared" si="162"/>
        <v>0.98433521069460794</v>
      </c>
      <c r="CR169" s="104">
        <f t="shared" si="162"/>
        <v>0.98433521069460794</v>
      </c>
      <c r="CS169" s="104">
        <f t="shared" si="162"/>
        <v>0.98433521069460794</v>
      </c>
      <c r="CT169" s="104">
        <f t="shared" si="162"/>
        <v>0.98433521069460794</v>
      </c>
      <c r="CU169" s="104">
        <f t="shared" si="162"/>
        <v>0.98433521069460794</v>
      </c>
      <c r="CV169" s="104">
        <f t="shared" si="162"/>
        <v>0.98433521069460794</v>
      </c>
      <c r="CW169" s="104">
        <f t="shared" si="162"/>
        <v>0.98433521069460794</v>
      </c>
      <c r="CX169" s="104">
        <f t="shared" si="162"/>
        <v>0.98433521069460794</v>
      </c>
      <c r="CY169" s="104">
        <f t="shared" si="162"/>
        <v>0.98433521069460794</v>
      </c>
      <c r="CZ169" s="104">
        <f t="shared" si="162"/>
        <v>0.98433521069460794</v>
      </c>
      <c r="DA169" s="104">
        <f t="shared" si="162"/>
        <v>0.98433521069460794</v>
      </c>
      <c r="DB169" s="104">
        <f t="shared" si="162"/>
        <v>0.98433521069460794</v>
      </c>
      <c r="DC169" s="104">
        <f t="shared" si="162"/>
        <v>0.98433521069460794</v>
      </c>
      <c r="DE169" s="100">
        <v>74</v>
      </c>
      <c r="DF169" s="11">
        <v>0.98899750095938543</v>
      </c>
      <c r="DG169" s="11">
        <v>0.98916739667210807</v>
      </c>
      <c r="DH169" s="11">
        <v>0.98931324257065056</v>
      </c>
      <c r="DI169" s="11">
        <v>0.98936133881546318</v>
      </c>
      <c r="DJ169" s="11">
        <v>0.98930094857572981</v>
      </c>
      <c r="DK169" s="11">
        <v>0.98912492741699554</v>
      </c>
      <c r="DL169" s="11">
        <v>0.98884651210264396</v>
      </c>
      <c r="DM169" s="11">
        <v>0.9885675541656872</v>
      </c>
      <c r="DN169" s="11">
        <v>0.98833306082406869</v>
      </c>
      <c r="DO169" s="11">
        <v>0.98819541105964914</v>
      </c>
      <c r="DP169" s="11">
        <v>0.98818464096962455</v>
      </c>
      <c r="DQ169" s="11">
        <v>0.98830849968351431</v>
      </c>
      <c r="DR169" s="11">
        <v>0.98855125266336463</v>
      </c>
      <c r="DS169" s="11">
        <v>0.9888735751540404</v>
      </c>
      <c r="DT169" s="11">
        <v>0.98921235476341374</v>
      </c>
      <c r="DU169" s="11">
        <v>0.98948787377546543</v>
      </c>
      <c r="DV169" s="11">
        <v>0.98960855923970026</v>
      </c>
      <c r="DW169" s="11">
        <v>0.98962021153264346</v>
      </c>
      <c r="DX169" s="11">
        <v>0.98963312880669552</v>
      </c>
      <c r="DY169" s="11">
        <v>0.98964760788769379</v>
      </c>
      <c r="DZ169" s="11">
        <v>0.98966288875090602</v>
      </c>
      <c r="EA169" s="11">
        <v>0.98967847145346133</v>
      </c>
      <c r="EB169" s="11">
        <v>0.98969484161388277</v>
      </c>
      <c r="EC169" s="11">
        <v>0.98971140767491905</v>
      </c>
      <c r="ED169" s="11">
        <v>0.98972811355943091</v>
      </c>
      <c r="EE169" s="11">
        <v>0.98974469256360509</v>
      </c>
      <c r="EF169" s="11">
        <v>0.98976058734567918</v>
      </c>
      <c r="EG169" s="11">
        <v>0.98977527791307152</v>
      </c>
      <c r="EH169" s="11">
        <v>0.98978833931346988</v>
      </c>
      <c r="EI169" s="11">
        <v>0.98979922994433178</v>
      </c>
      <c r="EJ169" s="11">
        <v>0.98980768191309987</v>
      </c>
      <c r="EK169" s="11">
        <v>0.98981359241940015</v>
      </c>
      <c r="EL169" s="11">
        <v>0.98981704549414729</v>
      </c>
      <c r="EM169" s="11">
        <v>0.98981807722520931</v>
      </c>
      <c r="EN169" s="11">
        <v>0.98981685767550665</v>
      </c>
      <c r="EO169" s="11">
        <v>0.9898136855073203</v>
      </c>
      <c r="EP169" s="11">
        <v>0.98980876711002885</v>
      </c>
      <c r="EQ169" s="11">
        <v>0.989802194625236</v>
      </c>
      <c r="ER169" s="11">
        <v>0.9897942471091199</v>
      </c>
      <c r="ES169" s="11">
        <v>0.98978503707832277</v>
      </c>
      <c r="ET169" s="11">
        <v>0.98977454730588244</v>
      </c>
      <c r="EU169" s="11">
        <v>0.98976301563112301</v>
      </c>
      <c r="EV169" s="11">
        <v>0.989750493150786</v>
      </c>
      <c r="EW169" s="11">
        <v>0.98973669045766655</v>
      </c>
      <c r="EX169" s="11">
        <v>0.98972167990527704</v>
      </c>
      <c r="EY169" s="11">
        <v>0.98970540488477732</v>
      </c>
      <c r="EZ169" s="11">
        <v>0.989687659188344</v>
      </c>
      <c r="FA169" s="11">
        <v>0.98966804565199551</v>
      </c>
      <c r="FB169" s="11">
        <v>0.98964682789125158</v>
      </c>
      <c r="FC169" s="11">
        <v>0.98962338129706151</v>
      </c>
      <c r="FD169" s="11">
        <v>0.98959719231779897</v>
      </c>
      <c r="FE169" s="11">
        <v>0.98956797866372936</v>
      </c>
      <c r="FF169" s="11">
        <v>0.98953492372481389</v>
      </c>
      <c r="FG169" s="11">
        <v>0.98949829485972862</v>
      </c>
      <c r="FH169" s="11">
        <v>0.98945700673803305</v>
      </c>
      <c r="FI169" s="11">
        <v>0.98941095418713643</v>
      </c>
      <c r="FJ169" s="11">
        <v>0.98936019786082652</v>
      </c>
      <c r="FK169" s="11">
        <v>0.98930402679119411</v>
      </c>
      <c r="FL169" s="11">
        <v>0.9892412936078161</v>
      </c>
      <c r="FM169" s="11">
        <v>0.98917209432459519</v>
      </c>
      <c r="FN169" s="11">
        <v>0.9890928555581664</v>
      </c>
      <c r="FO169" s="11">
        <v>0.98900278770184935</v>
      </c>
      <c r="FP169" s="11">
        <v>0.98890088073603521</v>
      </c>
      <c r="FQ169" s="11">
        <v>0.9887858654627395</v>
      </c>
      <c r="FR169" s="11">
        <v>0.9886539692458377</v>
      </c>
      <c r="FS169" s="11">
        <v>0.98850924202737778</v>
      </c>
      <c r="FT169" s="11">
        <v>0.98834691886073889</v>
      </c>
      <c r="FU169" s="11">
        <v>0.988168665975522</v>
      </c>
      <c r="FV169" s="11">
        <v>0.98796751937194882</v>
      </c>
      <c r="FW169" s="11">
        <v>0.98774538236827991</v>
      </c>
      <c r="FX169" s="11">
        <v>0.98749640494485136</v>
      </c>
      <c r="FY169" s="11">
        <v>0.98721524105080993</v>
      </c>
      <c r="FZ169" s="11">
        <v>0.98688521727541256</v>
      </c>
      <c r="GA169" s="11">
        <v>0.9865066101253025</v>
      </c>
      <c r="GB169" s="11">
        <v>0.98606569345943762</v>
      </c>
      <c r="GC169" s="11">
        <v>0.98554969344782195</v>
      </c>
      <c r="GD169" s="11">
        <v>0.98496865234100439</v>
      </c>
      <c r="GE169" s="11">
        <v>0.98433521069460794</v>
      </c>
      <c r="GF169" s="11">
        <v>0.98433521069460794</v>
      </c>
      <c r="GG169" s="104">
        <f t="shared" ref="GG169:HG169" si="163">GF169</f>
        <v>0.98433521069460794</v>
      </c>
      <c r="GH169" s="104">
        <f t="shared" si="163"/>
        <v>0.98433521069460794</v>
      </c>
      <c r="GI169" s="104">
        <f t="shared" si="163"/>
        <v>0.98433521069460794</v>
      </c>
      <c r="GJ169" s="104">
        <f t="shared" si="163"/>
        <v>0.98433521069460794</v>
      </c>
      <c r="GK169" s="104">
        <f t="shared" si="163"/>
        <v>0.98433521069460794</v>
      </c>
      <c r="GL169" s="104">
        <f t="shared" si="163"/>
        <v>0.98433521069460794</v>
      </c>
      <c r="GM169" s="104">
        <f t="shared" si="163"/>
        <v>0.98433521069460794</v>
      </c>
      <c r="GN169" s="104">
        <f t="shared" si="163"/>
        <v>0.98433521069460794</v>
      </c>
      <c r="GO169" s="104">
        <f t="shared" si="163"/>
        <v>0.98433521069460794</v>
      </c>
      <c r="GP169" s="104">
        <f t="shared" si="163"/>
        <v>0.98433521069460794</v>
      </c>
      <c r="GQ169" s="104">
        <f t="shared" si="163"/>
        <v>0.98433521069460794</v>
      </c>
      <c r="GR169" s="104">
        <f t="shared" si="163"/>
        <v>0.98433521069460794</v>
      </c>
      <c r="GS169" s="104">
        <f t="shared" si="163"/>
        <v>0.98433521069460794</v>
      </c>
      <c r="GT169" s="104">
        <f t="shared" si="163"/>
        <v>0.98433521069460794</v>
      </c>
      <c r="GU169" s="104">
        <f t="shared" si="163"/>
        <v>0.98433521069460794</v>
      </c>
      <c r="GV169" s="104">
        <f t="shared" si="163"/>
        <v>0.98433521069460794</v>
      </c>
      <c r="GW169" s="104">
        <f t="shared" si="163"/>
        <v>0.98433521069460794</v>
      </c>
      <c r="GX169" s="104">
        <f t="shared" si="163"/>
        <v>0.98433521069460794</v>
      </c>
      <c r="GY169" s="104">
        <f t="shared" si="163"/>
        <v>0.98433521069460794</v>
      </c>
      <c r="GZ169" s="104">
        <f t="shared" si="163"/>
        <v>0.98433521069460794</v>
      </c>
      <c r="HA169" s="104">
        <f t="shared" si="163"/>
        <v>0.98433521069460794</v>
      </c>
      <c r="HB169" s="104">
        <f t="shared" si="163"/>
        <v>0.98433521069460794</v>
      </c>
      <c r="HC169" s="104">
        <f t="shared" si="163"/>
        <v>0.98433521069460794</v>
      </c>
      <c r="HD169" s="104">
        <f t="shared" si="163"/>
        <v>0.98433521069460794</v>
      </c>
      <c r="HE169" s="104">
        <f t="shared" si="163"/>
        <v>0.98433521069460794</v>
      </c>
      <c r="HF169" s="104">
        <f t="shared" si="163"/>
        <v>0.98433521069460794</v>
      </c>
      <c r="HG169" s="104">
        <f t="shared" si="163"/>
        <v>0.98433521069460794</v>
      </c>
    </row>
    <row r="170" spans="1:215" x14ac:dyDescent="0.2">
      <c r="A170" s="100">
        <v>75</v>
      </c>
      <c r="B170" s="102">
        <v>0.98918251285214975</v>
      </c>
      <c r="C170" s="102">
        <v>0.98929176941089458</v>
      </c>
      <c r="D170" s="102">
        <v>0.98941893955574478</v>
      </c>
      <c r="E170" s="102">
        <v>0.98949966693073077</v>
      </c>
      <c r="F170" s="102">
        <v>0.98950980066315986</v>
      </c>
      <c r="G170" s="102">
        <v>0.98942907330038432</v>
      </c>
      <c r="H170" s="102">
        <v>0.98925637159880464</v>
      </c>
      <c r="I170" s="102">
        <v>0.9890107988082778</v>
      </c>
      <c r="J170" s="102">
        <v>0.98879486454274224</v>
      </c>
      <c r="K170" s="102">
        <v>0.98863365603991926</v>
      </c>
      <c r="L170" s="102">
        <v>0.98856909234462442</v>
      </c>
      <c r="M170" s="102">
        <v>0.98862083622464192</v>
      </c>
      <c r="N170" s="102">
        <v>0.98878389685590495</v>
      </c>
      <c r="O170" s="102">
        <v>0.9890303550814401</v>
      </c>
      <c r="P170" s="102">
        <v>0.98930798431204769</v>
      </c>
      <c r="Q170" s="102">
        <v>0.98954441287699035</v>
      </c>
      <c r="R170" s="102">
        <v>0.9896513076677701</v>
      </c>
      <c r="S170" s="102">
        <v>0.98966170215027538</v>
      </c>
      <c r="T170" s="102">
        <v>0.98967322203063002</v>
      </c>
      <c r="U170" s="102">
        <v>0.98968613161212216</v>
      </c>
      <c r="V170" s="102">
        <v>0.98969975378728048</v>
      </c>
      <c r="W170" s="102">
        <v>0.98971364320639621</v>
      </c>
      <c r="X170" s="102">
        <v>0.98972823242464036</v>
      </c>
      <c r="Y170" s="102">
        <v>0.98974299458761539</v>
      </c>
      <c r="Z170" s="102">
        <v>0.98975787981459051</v>
      </c>
      <c r="AA170" s="102">
        <v>0.98977265069455866</v>
      </c>
      <c r="AB170" s="102">
        <v>0.98978681103199306</v>
      </c>
      <c r="AC170" s="102">
        <v>0.98979989794050671</v>
      </c>
      <c r="AD170" s="102">
        <v>0.98981153321269078</v>
      </c>
      <c r="AE170" s="102">
        <v>0.9898212347917148</v>
      </c>
      <c r="AF170" s="102">
        <v>0.98982876437081357</v>
      </c>
      <c r="AG170" s="102">
        <v>0.989834030640659</v>
      </c>
      <c r="AH170" s="102">
        <v>0.98983710861754515</v>
      </c>
      <c r="AI170" s="102">
        <v>0.98983803062371245</v>
      </c>
      <c r="AJ170" s="102">
        <v>0.9898369482474022</v>
      </c>
      <c r="AK170" s="102">
        <v>0.98983412754854572</v>
      </c>
      <c r="AL170" s="102">
        <v>0.98982975242060889</v>
      </c>
      <c r="AM170" s="102">
        <v>0.98982390502599948</v>
      </c>
      <c r="AN170" s="102">
        <v>0.98981683392947029</v>
      </c>
      <c r="AO170" s="102">
        <v>0.98980863942632302</v>
      </c>
      <c r="AP170" s="102">
        <v>0.98979930631195001</v>
      </c>
      <c r="AQ170" s="102">
        <v>0.98978904644018462</v>
      </c>
      <c r="AR170" s="102">
        <v>0.98977790542909794</v>
      </c>
      <c r="AS170" s="102">
        <v>0.98976562582873728</v>
      </c>
      <c r="AT170" s="102">
        <v>0.9897522722226948</v>
      </c>
      <c r="AU170" s="102">
        <v>0.98973779442977305</v>
      </c>
      <c r="AV170" s="102">
        <v>0.9897220091296054</v>
      </c>
      <c r="AW170" s="102">
        <v>0.98970456312700694</v>
      </c>
      <c r="AX170" s="102">
        <v>0.98968569138067253</v>
      </c>
      <c r="AY170" s="102">
        <v>0.98966483840827835</v>
      </c>
      <c r="AZ170" s="102">
        <v>0.98964154771282487</v>
      </c>
      <c r="BA170" s="102">
        <v>0.98961556870239575</v>
      </c>
      <c r="BB170" s="102">
        <v>0.98958617557839668</v>
      </c>
      <c r="BC170" s="102">
        <v>0.98955360708894713</v>
      </c>
      <c r="BD170" s="102">
        <v>0.98951689881118865</v>
      </c>
      <c r="BE170" s="102">
        <v>0.98947595864094917</v>
      </c>
      <c r="BF170" s="102">
        <v>0.98943084211544552</v>
      </c>
      <c r="BG170" s="102">
        <v>0.98938091894329927</v>
      </c>
      <c r="BH170" s="102">
        <v>0.98932517076664017</v>
      </c>
      <c r="BI170" s="102">
        <v>0.98926368621728489</v>
      </c>
      <c r="BJ170" s="102">
        <v>0.98919329148145507</v>
      </c>
      <c r="BK170" s="102">
        <v>0.98911328936799259</v>
      </c>
      <c r="BL170" s="102">
        <v>0.98902278857808312</v>
      </c>
      <c r="BM170" s="102">
        <v>0.98892066849287807</v>
      </c>
      <c r="BN170" s="102">
        <v>0.98880358614880326</v>
      </c>
      <c r="BO170" s="102">
        <v>0.98867515424318841</v>
      </c>
      <c r="BP170" s="102">
        <v>0.98853115289755733</v>
      </c>
      <c r="BQ170" s="102">
        <v>0.98837308051880268</v>
      </c>
      <c r="BR170" s="102">
        <v>0.98819477416293477</v>
      </c>
      <c r="BS170" s="102">
        <v>0.98799795446896521</v>
      </c>
      <c r="BT170" s="102">
        <v>0.98777746022291024</v>
      </c>
      <c r="BU170" s="102">
        <v>0.98752859525067938</v>
      </c>
      <c r="BV170" s="102">
        <v>0.9872366294527315</v>
      </c>
      <c r="BW170" s="102">
        <v>0.9869019009553236</v>
      </c>
      <c r="BX170" s="102">
        <v>0.9865123528264379</v>
      </c>
      <c r="BY170" s="102">
        <v>0.98605682172208986</v>
      </c>
      <c r="BZ170" s="102">
        <v>0.98554439680684791</v>
      </c>
      <c r="CA170" s="102">
        <v>0.98498649500192326</v>
      </c>
      <c r="CB170" s="102">
        <v>0.98498649500192326</v>
      </c>
      <c r="CC170" s="104">
        <f t="shared" ref="CC170:DC170" si="164">CB170</f>
        <v>0.98498649500192326</v>
      </c>
      <c r="CD170" s="104">
        <f t="shared" si="164"/>
        <v>0.98498649500192326</v>
      </c>
      <c r="CE170" s="104">
        <f t="shared" si="164"/>
        <v>0.98498649500192326</v>
      </c>
      <c r="CF170" s="104">
        <f t="shared" si="164"/>
        <v>0.98498649500192326</v>
      </c>
      <c r="CG170" s="104">
        <f t="shared" si="164"/>
        <v>0.98498649500192326</v>
      </c>
      <c r="CH170" s="104">
        <f t="shared" si="164"/>
        <v>0.98498649500192326</v>
      </c>
      <c r="CI170" s="104">
        <f t="shared" si="164"/>
        <v>0.98498649500192326</v>
      </c>
      <c r="CJ170" s="104">
        <f t="shared" si="164"/>
        <v>0.98498649500192326</v>
      </c>
      <c r="CK170" s="104">
        <f t="shared" si="164"/>
        <v>0.98498649500192326</v>
      </c>
      <c r="CL170" s="104">
        <f t="shared" si="164"/>
        <v>0.98498649500192326</v>
      </c>
      <c r="CM170" s="104">
        <f t="shared" si="164"/>
        <v>0.98498649500192326</v>
      </c>
      <c r="CN170" s="104">
        <f t="shared" si="164"/>
        <v>0.98498649500192326</v>
      </c>
      <c r="CO170" s="104">
        <f t="shared" si="164"/>
        <v>0.98498649500192326</v>
      </c>
      <c r="CP170" s="104">
        <f t="shared" si="164"/>
        <v>0.98498649500192326</v>
      </c>
      <c r="CQ170" s="104">
        <f t="shared" si="164"/>
        <v>0.98498649500192326</v>
      </c>
      <c r="CR170" s="104">
        <f t="shared" si="164"/>
        <v>0.98498649500192326</v>
      </c>
      <c r="CS170" s="104">
        <f t="shared" si="164"/>
        <v>0.98498649500192326</v>
      </c>
      <c r="CT170" s="104">
        <f t="shared" si="164"/>
        <v>0.98498649500192326</v>
      </c>
      <c r="CU170" s="104">
        <f t="shared" si="164"/>
        <v>0.98498649500192326</v>
      </c>
      <c r="CV170" s="104">
        <f t="shared" si="164"/>
        <v>0.98498649500192326</v>
      </c>
      <c r="CW170" s="104">
        <f t="shared" si="164"/>
        <v>0.98498649500192326</v>
      </c>
      <c r="CX170" s="104">
        <f t="shared" si="164"/>
        <v>0.98498649500192326</v>
      </c>
      <c r="CY170" s="104">
        <f t="shared" si="164"/>
        <v>0.98498649500192326</v>
      </c>
      <c r="CZ170" s="104">
        <f t="shared" si="164"/>
        <v>0.98498649500192326</v>
      </c>
      <c r="DA170" s="104">
        <f t="shared" si="164"/>
        <v>0.98498649500192326</v>
      </c>
      <c r="DB170" s="104">
        <f t="shared" si="164"/>
        <v>0.98498649500192326</v>
      </c>
      <c r="DC170" s="104">
        <f t="shared" si="164"/>
        <v>0.98498649500192326</v>
      </c>
      <c r="DE170" s="100">
        <v>75</v>
      </c>
      <c r="DF170" s="11">
        <v>0.98918251285214975</v>
      </c>
      <c r="DG170" s="11">
        <v>0.98929176941089458</v>
      </c>
      <c r="DH170" s="11">
        <v>0.98941893955574478</v>
      </c>
      <c r="DI170" s="11">
        <v>0.98949966693073077</v>
      </c>
      <c r="DJ170" s="11">
        <v>0.98950980066315986</v>
      </c>
      <c r="DK170" s="11">
        <v>0.98942907330038432</v>
      </c>
      <c r="DL170" s="11">
        <v>0.98925637159880464</v>
      </c>
      <c r="DM170" s="11">
        <v>0.9890107988082778</v>
      </c>
      <c r="DN170" s="11">
        <v>0.98879486454274224</v>
      </c>
      <c r="DO170" s="11">
        <v>0.98863365603991926</v>
      </c>
      <c r="DP170" s="11">
        <v>0.98856909234462442</v>
      </c>
      <c r="DQ170" s="11">
        <v>0.98862083622464192</v>
      </c>
      <c r="DR170" s="11">
        <v>0.98878389685590495</v>
      </c>
      <c r="DS170" s="11">
        <v>0.9890303550814401</v>
      </c>
      <c r="DT170" s="11">
        <v>0.98930798431204769</v>
      </c>
      <c r="DU170" s="11">
        <v>0.98954441287699035</v>
      </c>
      <c r="DV170" s="11">
        <v>0.9896513076677701</v>
      </c>
      <c r="DW170" s="11">
        <v>0.98966170215027538</v>
      </c>
      <c r="DX170" s="11">
        <v>0.98967322203063002</v>
      </c>
      <c r="DY170" s="11">
        <v>0.98968613161212216</v>
      </c>
      <c r="DZ170" s="11">
        <v>0.98969975378728048</v>
      </c>
      <c r="EA170" s="11">
        <v>0.98971364320639621</v>
      </c>
      <c r="EB170" s="11">
        <v>0.98972823242464036</v>
      </c>
      <c r="EC170" s="11">
        <v>0.98974299458761539</v>
      </c>
      <c r="ED170" s="11">
        <v>0.98975787981459051</v>
      </c>
      <c r="EE170" s="11">
        <v>0.98977265069455866</v>
      </c>
      <c r="EF170" s="11">
        <v>0.98978681103199306</v>
      </c>
      <c r="EG170" s="11">
        <v>0.98979989794050671</v>
      </c>
      <c r="EH170" s="11">
        <v>0.98981153321269078</v>
      </c>
      <c r="EI170" s="11">
        <v>0.9898212347917148</v>
      </c>
      <c r="EJ170" s="11">
        <v>0.98982876437081357</v>
      </c>
      <c r="EK170" s="11">
        <v>0.989834030640659</v>
      </c>
      <c r="EL170" s="11">
        <v>0.98983710861754515</v>
      </c>
      <c r="EM170" s="11">
        <v>0.98983803062371245</v>
      </c>
      <c r="EN170" s="11">
        <v>0.9898369482474022</v>
      </c>
      <c r="EO170" s="11">
        <v>0.98983412754854572</v>
      </c>
      <c r="EP170" s="11">
        <v>0.98982975242060889</v>
      </c>
      <c r="EQ170" s="11">
        <v>0.98982390502599948</v>
      </c>
      <c r="ER170" s="11">
        <v>0.98981683392947029</v>
      </c>
      <c r="ES170" s="11">
        <v>0.98980863942632302</v>
      </c>
      <c r="ET170" s="11">
        <v>0.98979930631195001</v>
      </c>
      <c r="EU170" s="11">
        <v>0.98978904644018462</v>
      </c>
      <c r="EV170" s="11">
        <v>0.98977790542909794</v>
      </c>
      <c r="EW170" s="11">
        <v>0.98976562582873728</v>
      </c>
      <c r="EX170" s="11">
        <v>0.9897522722226948</v>
      </c>
      <c r="EY170" s="11">
        <v>0.98973779442977305</v>
      </c>
      <c r="EZ170" s="11">
        <v>0.9897220091296054</v>
      </c>
      <c r="FA170" s="11">
        <v>0.98970456312700694</v>
      </c>
      <c r="FB170" s="11">
        <v>0.98968569138067253</v>
      </c>
      <c r="FC170" s="11">
        <v>0.98966483840827835</v>
      </c>
      <c r="FD170" s="11">
        <v>0.98964154771282487</v>
      </c>
      <c r="FE170" s="11">
        <v>0.98961556870239575</v>
      </c>
      <c r="FF170" s="11">
        <v>0.98958617557839668</v>
      </c>
      <c r="FG170" s="11">
        <v>0.98955360708894713</v>
      </c>
      <c r="FH170" s="11">
        <v>0.98951689881118865</v>
      </c>
      <c r="FI170" s="11">
        <v>0.98947595864094917</v>
      </c>
      <c r="FJ170" s="11">
        <v>0.98943084211544552</v>
      </c>
      <c r="FK170" s="11">
        <v>0.98938091894329927</v>
      </c>
      <c r="FL170" s="11">
        <v>0.98932517076664017</v>
      </c>
      <c r="FM170" s="11">
        <v>0.98926368621728489</v>
      </c>
      <c r="FN170" s="11">
        <v>0.98919329148145507</v>
      </c>
      <c r="FO170" s="11">
        <v>0.98911328936799259</v>
      </c>
      <c r="FP170" s="11">
        <v>0.98902278857808312</v>
      </c>
      <c r="FQ170" s="11">
        <v>0.98892066849287807</v>
      </c>
      <c r="FR170" s="11">
        <v>0.98880358614880326</v>
      </c>
      <c r="FS170" s="11">
        <v>0.98867515424318841</v>
      </c>
      <c r="FT170" s="11">
        <v>0.98853115289755733</v>
      </c>
      <c r="FU170" s="11">
        <v>0.98837308051880268</v>
      </c>
      <c r="FV170" s="11">
        <v>0.98819477416293477</v>
      </c>
      <c r="FW170" s="11">
        <v>0.98799795446896521</v>
      </c>
      <c r="FX170" s="11">
        <v>0.98777746022291024</v>
      </c>
      <c r="FY170" s="11">
        <v>0.98752859525067938</v>
      </c>
      <c r="FZ170" s="11">
        <v>0.9872366294527315</v>
      </c>
      <c r="GA170" s="11">
        <v>0.9869019009553236</v>
      </c>
      <c r="GB170" s="11">
        <v>0.9865123528264379</v>
      </c>
      <c r="GC170" s="11">
        <v>0.98605682172208986</v>
      </c>
      <c r="GD170" s="11">
        <v>0.98554439680684791</v>
      </c>
      <c r="GE170" s="11">
        <v>0.98498649500192326</v>
      </c>
      <c r="GF170" s="11">
        <v>0.98498649500192326</v>
      </c>
      <c r="GG170" s="104">
        <f t="shared" ref="GG170:HG170" si="165">GF170</f>
        <v>0.98498649500192326</v>
      </c>
      <c r="GH170" s="104">
        <f t="shared" si="165"/>
        <v>0.98498649500192326</v>
      </c>
      <c r="GI170" s="104">
        <f t="shared" si="165"/>
        <v>0.98498649500192326</v>
      </c>
      <c r="GJ170" s="104">
        <f t="shared" si="165"/>
        <v>0.98498649500192326</v>
      </c>
      <c r="GK170" s="104">
        <f t="shared" si="165"/>
        <v>0.98498649500192326</v>
      </c>
      <c r="GL170" s="104">
        <f t="shared" si="165"/>
        <v>0.98498649500192326</v>
      </c>
      <c r="GM170" s="104">
        <f t="shared" si="165"/>
        <v>0.98498649500192326</v>
      </c>
      <c r="GN170" s="104">
        <f t="shared" si="165"/>
        <v>0.98498649500192326</v>
      </c>
      <c r="GO170" s="104">
        <f t="shared" si="165"/>
        <v>0.98498649500192326</v>
      </c>
      <c r="GP170" s="104">
        <f t="shared" si="165"/>
        <v>0.98498649500192326</v>
      </c>
      <c r="GQ170" s="104">
        <f t="shared" si="165"/>
        <v>0.98498649500192326</v>
      </c>
      <c r="GR170" s="104">
        <f t="shared" si="165"/>
        <v>0.98498649500192326</v>
      </c>
      <c r="GS170" s="104">
        <f t="shared" si="165"/>
        <v>0.98498649500192326</v>
      </c>
      <c r="GT170" s="104">
        <f t="shared" si="165"/>
        <v>0.98498649500192326</v>
      </c>
      <c r="GU170" s="104">
        <f t="shared" si="165"/>
        <v>0.98498649500192326</v>
      </c>
      <c r="GV170" s="104">
        <f t="shared" si="165"/>
        <v>0.98498649500192326</v>
      </c>
      <c r="GW170" s="104">
        <f t="shared" si="165"/>
        <v>0.98498649500192326</v>
      </c>
      <c r="GX170" s="104">
        <f t="shared" si="165"/>
        <v>0.98498649500192326</v>
      </c>
      <c r="GY170" s="104">
        <f t="shared" si="165"/>
        <v>0.98498649500192326</v>
      </c>
      <c r="GZ170" s="104">
        <f t="shared" si="165"/>
        <v>0.98498649500192326</v>
      </c>
      <c r="HA170" s="104">
        <f t="shared" si="165"/>
        <v>0.98498649500192326</v>
      </c>
      <c r="HB170" s="104">
        <f t="shared" si="165"/>
        <v>0.98498649500192326</v>
      </c>
      <c r="HC170" s="104">
        <f t="shared" si="165"/>
        <v>0.98498649500192326</v>
      </c>
      <c r="HD170" s="104">
        <f t="shared" si="165"/>
        <v>0.98498649500192326</v>
      </c>
      <c r="HE170" s="104">
        <f t="shared" si="165"/>
        <v>0.98498649500192326</v>
      </c>
      <c r="HF170" s="104">
        <f t="shared" si="165"/>
        <v>0.98498649500192326</v>
      </c>
      <c r="HG170" s="104">
        <f t="shared" si="165"/>
        <v>0.98498649500192326</v>
      </c>
    </row>
    <row r="171" spans="1:215" x14ac:dyDescent="0.2">
      <c r="A171" s="100">
        <v>76</v>
      </c>
      <c r="B171" s="102">
        <v>0.98949535519726661</v>
      </c>
      <c r="C171" s="102">
        <v>0.98950134341970897</v>
      </c>
      <c r="D171" s="102">
        <v>0.98955252060368115</v>
      </c>
      <c r="E171" s="102">
        <v>0.98960266192378366</v>
      </c>
      <c r="F171" s="102">
        <v>0.98963200645882154</v>
      </c>
      <c r="G171" s="102">
        <v>0.98960983848936557</v>
      </c>
      <c r="H171" s="102">
        <v>0.98952379807052115</v>
      </c>
      <c r="I171" s="102">
        <v>0.98937013226695802</v>
      </c>
      <c r="J171" s="102">
        <v>0.98916256117388146</v>
      </c>
      <c r="K171" s="102">
        <v>0.98900550846985602</v>
      </c>
      <c r="L171" s="102">
        <v>0.98890898271070027</v>
      </c>
      <c r="M171" s="102">
        <v>0.98890490313267543</v>
      </c>
      <c r="N171" s="102">
        <v>0.98900042297321089</v>
      </c>
      <c r="O171" s="102">
        <v>0.98917852615820723</v>
      </c>
      <c r="P171" s="102">
        <v>0.98939794263830094</v>
      </c>
      <c r="Q171" s="102">
        <v>0.98959550229214222</v>
      </c>
      <c r="R171" s="102">
        <v>0.98968826871725191</v>
      </c>
      <c r="S171" s="102">
        <v>0.98969757301574945</v>
      </c>
      <c r="T171" s="102">
        <v>0.98970788228401707</v>
      </c>
      <c r="U171" s="102">
        <v>0.98971943272542096</v>
      </c>
      <c r="V171" s="102">
        <v>0.98973161893966044</v>
      </c>
      <c r="W171" s="102">
        <v>0.98974404278042127</v>
      </c>
      <c r="X171" s="102">
        <v>0.9897570909291028</v>
      </c>
      <c r="Y171" s="102">
        <v>0.98977029245672898</v>
      </c>
      <c r="Z171" s="102">
        <v>0.98978360282726296</v>
      </c>
      <c r="AA171" s="102">
        <v>0.98979680992682084</v>
      </c>
      <c r="AB171" s="102">
        <v>0.98980947037743039</v>
      </c>
      <c r="AC171" s="102">
        <v>0.98982117061007635</v>
      </c>
      <c r="AD171" s="102">
        <v>0.98983157277286127</v>
      </c>
      <c r="AE171" s="102">
        <v>0.98984024622103473</v>
      </c>
      <c r="AF171" s="102">
        <v>0.9898469781684095</v>
      </c>
      <c r="AG171" s="102">
        <v>0.98985168719300431</v>
      </c>
      <c r="AH171" s="102">
        <v>0.98985444048741145</v>
      </c>
      <c r="AI171" s="102">
        <v>0.98985526708611493</v>
      </c>
      <c r="AJ171" s="102">
        <v>0.98985430258600926</v>
      </c>
      <c r="AK171" s="102">
        <v>0.98985178485580272</v>
      </c>
      <c r="AL171" s="102">
        <v>0.98984787833057819</v>
      </c>
      <c r="AM171" s="102">
        <v>0.98984265652927739</v>
      </c>
      <c r="AN171" s="102">
        <v>0.98983634165602219</v>
      </c>
      <c r="AO171" s="102">
        <v>0.98982902342710133</v>
      </c>
      <c r="AP171" s="102">
        <v>0.98982068836066261</v>
      </c>
      <c r="AQ171" s="102">
        <v>0.98981152584490251</v>
      </c>
      <c r="AR171" s="102">
        <v>0.98980157674225</v>
      </c>
      <c r="AS171" s="102">
        <v>0.9897906111693473</v>
      </c>
      <c r="AT171" s="102">
        <v>0.98977868696748483</v>
      </c>
      <c r="AU171" s="102">
        <v>0.98976575946785106</v>
      </c>
      <c r="AV171" s="102">
        <v>0.98975166507157464</v>
      </c>
      <c r="AW171" s="102">
        <v>0.98973608849073003</v>
      </c>
      <c r="AX171" s="102">
        <v>0.98971923988197663</v>
      </c>
      <c r="AY171" s="102">
        <v>0.98970062336376929</v>
      </c>
      <c r="AZ171" s="102">
        <v>0.98967983159151973</v>
      </c>
      <c r="BA171" s="102">
        <v>0.98965664121982488</v>
      </c>
      <c r="BB171" s="102">
        <v>0.98963040466786656</v>
      </c>
      <c r="BC171" s="102">
        <v>0.98960133583699472</v>
      </c>
      <c r="BD171" s="102">
        <v>0.98956857440544521</v>
      </c>
      <c r="BE171" s="102">
        <v>0.98953203927490274</v>
      </c>
      <c r="BF171" s="102">
        <v>0.9894917812780466</v>
      </c>
      <c r="BG171" s="102">
        <v>0.98944723931631962</v>
      </c>
      <c r="BH171" s="102">
        <v>0.98939750589119857</v>
      </c>
      <c r="BI171" s="102">
        <v>0.98934266267152737</v>
      </c>
      <c r="BJ171" s="102">
        <v>0.98927987959405339</v>
      </c>
      <c r="BK171" s="102">
        <v>0.98920853821617061</v>
      </c>
      <c r="BL171" s="102">
        <v>0.98912784831205658</v>
      </c>
      <c r="BM171" s="102">
        <v>0.98903681585589465</v>
      </c>
      <c r="BN171" s="102">
        <v>0.98893246608245722</v>
      </c>
      <c r="BO171" s="102">
        <v>0.9888180326338657</v>
      </c>
      <c r="BP171" s="102">
        <v>0.98868976225840655</v>
      </c>
      <c r="BQ171" s="102">
        <v>0.98854900551666425</v>
      </c>
      <c r="BR171" s="102">
        <v>0.98839028439812804</v>
      </c>
      <c r="BS171" s="102">
        <v>0.98821515667401483</v>
      </c>
      <c r="BT171" s="102">
        <v>0.98801904708846533</v>
      </c>
      <c r="BU171" s="102">
        <v>0.98779780859386457</v>
      </c>
      <c r="BV171" s="102">
        <v>0.98753836778715465</v>
      </c>
      <c r="BW171" s="102">
        <v>0.98724109785209446</v>
      </c>
      <c r="BX171" s="102">
        <v>0.98689535168818276</v>
      </c>
      <c r="BY171" s="102">
        <v>0.98649131564871173</v>
      </c>
      <c r="BZ171" s="102">
        <v>0.98603722459060206</v>
      </c>
      <c r="CA171" s="102">
        <v>0.98554340346312053</v>
      </c>
      <c r="CB171" s="102">
        <v>0.98554340346312053</v>
      </c>
      <c r="CC171" s="104">
        <f t="shared" ref="CC171:DC171" si="166">CB171</f>
        <v>0.98554340346312053</v>
      </c>
      <c r="CD171" s="104">
        <f t="shared" si="166"/>
        <v>0.98554340346312053</v>
      </c>
      <c r="CE171" s="104">
        <f t="shared" si="166"/>
        <v>0.98554340346312053</v>
      </c>
      <c r="CF171" s="104">
        <f t="shared" si="166"/>
        <v>0.98554340346312053</v>
      </c>
      <c r="CG171" s="104">
        <f t="shared" si="166"/>
        <v>0.98554340346312053</v>
      </c>
      <c r="CH171" s="104">
        <f t="shared" si="166"/>
        <v>0.98554340346312053</v>
      </c>
      <c r="CI171" s="104">
        <f t="shared" si="166"/>
        <v>0.98554340346312053</v>
      </c>
      <c r="CJ171" s="104">
        <f t="shared" si="166"/>
        <v>0.98554340346312053</v>
      </c>
      <c r="CK171" s="104">
        <f t="shared" si="166"/>
        <v>0.98554340346312053</v>
      </c>
      <c r="CL171" s="104">
        <f t="shared" si="166"/>
        <v>0.98554340346312053</v>
      </c>
      <c r="CM171" s="104">
        <f t="shared" si="166"/>
        <v>0.98554340346312053</v>
      </c>
      <c r="CN171" s="104">
        <f t="shared" si="166"/>
        <v>0.98554340346312053</v>
      </c>
      <c r="CO171" s="104">
        <f t="shared" si="166"/>
        <v>0.98554340346312053</v>
      </c>
      <c r="CP171" s="104">
        <f t="shared" si="166"/>
        <v>0.98554340346312053</v>
      </c>
      <c r="CQ171" s="104">
        <f t="shared" si="166"/>
        <v>0.98554340346312053</v>
      </c>
      <c r="CR171" s="104">
        <f t="shared" si="166"/>
        <v>0.98554340346312053</v>
      </c>
      <c r="CS171" s="104">
        <f t="shared" si="166"/>
        <v>0.98554340346312053</v>
      </c>
      <c r="CT171" s="104">
        <f t="shared" si="166"/>
        <v>0.98554340346312053</v>
      </c>
      <c r="CU171" s="104">
        <f t="shared" si="166"/>
        <v>0.98554340346312053</v>
      </c>
      <c r="CV171" s="104">
        <f t="shared" si="166"/>
        <v>0.98554340346312053</v>
      </c>
      <c r="CW171" s="104">
        <f t="shared" si="166"/>
        <v>0.98554340346312053</v>
      </c>
      <c r="CX171" s="104">
        <f t="shared" si="166"/>
        <v>0.98554340346312053</v>
      </c>
      <c r="CY171" s="104">
        <f t="shared" si="166"/>
        <v>0.98554340346312053</v>
      </c>
      <c r="CZ171" s="104">
        <f t="shared" si="166"/>
        <v>0.98554340346312053</v>
      </c>
      <c r="DA171" s="104">
        <f t="shared" si="166"/>
        <v>0.98554340346312053</v>
      </c>
      <c r="DB171" s="104">
        <f t="shared" si="166"/>
        <v>0.98554340346312053</v>
      </c>
      <c r="DC171" s="104">
        <f t="shared" si="166"/>
        <v>0.98554340346312053</v>
      </c>
      <c r="DE171" s="100">
        <v>76</v>
      </c>
      <c r="DF171" s="11">
        <v>0.98949535519726661</v>
      </c>
      <c r="DG171" s="11">
        <v>0.98950134341970897</v>
      </c>
      <c r="DH171" s="11">
        <v>0.98955252060368115</v>
      </c>
      <c r="DI171" s="11">
        <v>0.98960266192378366</v>
      </c>
      <c r="DJ171" s="11">
        <v>0.98963200645882154</v>
      </c>
      <c r="DK171" s="11">
        <v>0.98960983848936557</v>
      </c>
      <c r="DL171" s="11">
        <v>0.98952379807052115</v>
      </c>
      <c r="DM171" s="11">
        <v>0.98937013226695802</v>
      </c>
      <c r="DN171" s="11">
        <v>0.98916256117388146</v>
      </c>
      <c r="DO171" s="11">
        <v>0.98900550846985602</v>
      </c>
      <c r="DP171" s="11">
        <v>0.98890898271070027</v>
      </c>
      <c r="DQ171" s="11">
        <v>0.98890490313267543</v>
      </c>
      <c r="DR171" s="11">
        <v>0.98900042297321089</v>
      </c>
      <c r="DS171" s="11">
        <v>0.98917852615820723</v>
      </c>
      <c r="DT171" s="11">
        <v>0.98939794263830094</v>
      </c>
      <c r="DU171" s="11">
        <v>0.98959550229214222</v>
      </c>
      <c r="DV171" s="11">
        <v>0.98968826871725191</v>
      </c>
      <c r="DW171" s="11">
        <v>0.98969757301574945</v>
      </c>
      <c r="DX171" s="11">
        <v>0.98970788228401707</v>
      </c>
      <c r="DY171" s="11">
        <v>0.98971943272542096</v>
      </c>
      <c r="DZ171" s="11">
        <v>0.98973161893966044</v>
      </c>
      <c r="EA171" s="11">
        <v>0.98974404278042127</v>
      </c>
      <c r="EB171" s="11">
        <v>0.9897570909291028</v>
      </c>
      <c r="EC171" s="11">
        <v>0.98977029245672898</v>
      </c>
      <c r="ED171" s="11">
        <v>0.98978360282726296</v>
      </c>
      <c r="EE171" s="11">
        <v>0.98979680992682084</v>
      </c>
      <c r="EF171" s="11">
        <v>0.98980947037743039</v>
      </c>
      <c r="EG171" s="11">
        <v>0.98982117061007635</v>
      </c>
      <c r="EH171" s="11">
        <v>0.98983157277286127</v>
      </c>
      <c r="EI171" s="11">
        <v>0.98984024622103473</v>
      </c>
      <c r="EJ171" s="11">
        <v>0.9898469781684095</v>
      </c>
      <c r="EK171" s="11">
        <v>0.98985168719300431</v>
      </c>
      <c r="EL171" s="11">
        <v>0.98985444048741145</v>
      </c>
      <c r="EM171" s="11">
        <v>0.98985526708611493</v>
      </c>
      <c r="EN171" s="11">
        <v>0.98985430258600926</v>
      </c>
      <c r="EO171" s="11">
        <v>0.98985178485580272</v>
      </c>
      <c r="EP171" s="11">
        <v>0.98984787833057819</v>
      </c>
      <c r="EQ171" s="11">
        <v>0.98984265652927739</v>
      </c>
      <c r="ER171" s="11">
        <v>0.98983634165602219</v>
      </c>
      <c r="ES171" s="11">
        <v>0.98982902342710133</v>
      </c>
      <c r="ET171" s="11">
        <v>0.98982068836066261</v>
      </c>
      <c r="EU171" s="11">
        <v>0.98981152584490251</v>
      </c>
      <c r="EV171" s="11">
        <v>0.98980157674225</v>
      </c>
      <c r="EW171" s="11">
        <v>0.9897906111693473</v>
      </c>
      <c r="EX171" s="11">
        <v>0.98977868696748483</v>
      </c>
      <c r="EY171" s="11">
        <v>0.98976575946785106</v>
      </c>
      <c r="EZ171" s="11">
        <v>0.98975166507157464</v>
      </c>
      <c r="FA171" s="11">
        <v>0.98973608849073003</v>
      </c>
      <c r="FB171" s="11">
        <v>0.98971923988197663</v>
      </c>
      <c r="FC171" s="11">
        <v>0.98970062336376929</v>
      </c>
      <c r="FD171" s="11">
        <v>0.98967983159151973</v>
      </c>
      <c r="FE171" s="11">
        <v>0.98965664121982488</v>
      </c>
      <c r="FF171" s="11">
        <v>0.98963040466786656</v>
      </c>
      <c r="FG171" s="11">
        <v>0.98960133583699472</v>
      </c>
      <c r="FH171" s="11">
        <v>0.98956857440544521</v>
      </c>
      <c r="FI171" s="11">
        <v>0.98953203927490274</v>
      </c>
      <c r="FJ171" s="11">
        <v>0.9894917812780466</v>
      </c>
      <c r="FK171" s="11">
        <v>0.98944723931631962</v>
      </c>
      <c r="FL171" s="11">
        <v>0.98939750589119857</v>
      </c>
      <c r="FM171" s="11">
        <v>0.98934266267152737</v>
      </c>
      <c r="FN171" s="11">
        <v>0.98927987959405339</v>
      </c>
      <c r="FO171" s="11">
        <v>0.98920853821617061</v>
      </c>
      <c r="FP171" s="11">
        <v>0.98912784831205658</v>
      </c>
      <c r="FQ171" s="11">
        <v>0.98903681585589465</v>
      </c>
      <c r="FR171" s="11">
        <v>0.98893246608245722</v>
      </c>
      <c r="FS171" s="11">
        <v>0.9888180326338657</v>
      </c>
      <c r="FT171" s="11">
        <v>0.98868976225840655</v>
      </c>
      <c r="FU171" s="11">
        <v>0.98854900551666425</v>
      </c>
      <c r="FV171" s="11">
        <v>0.98839028439812804</v>
      </c>
      <c r="FW171" s="11">
        <v>0.98821515667401483</v>
      </c>
      <c r="FX171" s="11">
        <v>0.98801904708846533</v>
      </c>
      <c r="FY171" s="11">
        <v>0.98779780859386457</v>
      </c>
      <c r="FZ171" s="11">
        <v>0.98753836778715465</v>
      </c>
      <c r="GA171" s="11">
        <v>0.98724109785209446</v>
      </c>
      <c r="GB171" s="11">
        <v>0.98689535168818276</v>
      </c>
      <c r="GC171" s="11">
        <v>0.98649131564871173</v>
      </c>
      <c r="GD171" s="11">
        <v>0.98603722459060206</v>
      </c>
      <c r="GE171" s="11">
        <v>0.98554340346312053</v>
      </c>
      <c r="GF171" s="11">
        <v>0.98554340346312053</v>
      </c>
      <c r="GG171" s="104">
        <f t="shared" ref="GG171:HG171" si="167">GF171</f>
        <v>0.98554340346312053</v>
      </c>
      <c r="GH171" s="104">
        <f t="shared" si="167"/>
        <v>0.98554340346312053</v>
      </c>
      <c r="GI171" s="104">
        <f t="shared" si="167"/>
        <v>0.98554340346312053</v>
      </c>
      <c r="GJ171" s="104">
        <f t="shared" si="167"/>
        <v>0.98554340346312053</v>
      </c>
      <c r="GK171" s="104">
        <f t="shared" si="167"/>
        <v>0.98554340346312053</v>
      </c>
      <c r="GL171" s="104">
        <f t="shared" si="167"/>
        <v>0.98554340346312053</v>
      </c>
      <c r="GM171" s="104">
        <f t="shared" si="167"/>
        <v>0.98554340346312053</v>
      </c>
      <c r="GN171" s="104">
        <f t="shared" si="167"/>
        <v>0.98554340346312053</v>
      </c>
      <c r="GO171" s="104">
        <f t="shared" si="167"/>
        <v>0.98554340346312053</v>
      </c>
      <c r="GP171" s="104">
        <f t="shared" si="167"/>
        <v>0.98554340346312053</v>
      </c>
      <c r="GQ171" s="104">
        <f t="shared" si="167"/>
        <v>0.98554340346312053</v>
      </c>
      <c r="GR171" s="104">
        <f t="shared" si="167"/>
        <v>0.98554340346312053</v>
      </c>
      <c r="GS171" s="104">
        <f t="shared" si="167"/>
        <v>0.98554340346312053</v>
      </c>
      <c r="GT171" s="104">
        <f t="shared" si="167"/>
        <v>0.98554340346312053</v>
      </c>
      <c r="GU171" s="104">
        <f t="shared" si="167"/>
        <v>0.98554340346312053</v>
      </c>
      <c r="GV171" s="104">
        <f t="shared" si="167"/>
        <v>0.98554340346312053</v>
      </c>
      <c r="GW171" s="104">
        <f t="shared" si="167"/>
        <v>0.98554340346312053</v>
      </c>
      <c r="GX171" s="104">
        <f t="shared" si="167"/>
        <v>0.98554340346312053</v>
      </c>
      <c r="GY171" s="104">
        <f t="shared" si="167"/>
        <v>0.98554340346312053</v>
      </c>
      <c r="GZ171" s="104">
        <f t="shared" si="167"/>
        <v>0.98554340346312053</v>
      </c>
      <c r="HA171" s="104">
        <f t="shared" si="167"/>
        <v>0.98554340346312053</v>
      </c>
      <c r="HB171" s="104">
        <f t="shared" si="167"/>
        <v>0.98554340346312053</v>
      </c>
      <c r="HC171" s="104">
        <f t="shared" si="167"/>
        <v>0.98554340346312053</v>
      </c>
      <c r="HD171" s="104">
        <f t="shared" si="167"/>
        <v>0.98554340346312053</v>
      </c>
      <c r="HE171" s="104">
        <f t="shared" si="167"/>
        <v>0.98554340346312053</v>
      </c>
      <c r="HF171" s="104">
        <f t="shared" si="167"/>
        <v>0.98554340346312053</v>
      </c>
      <c r="HG171" s="104">
        <f t="shared" si="167"/>
        <v>0.98554340346312053</v>
      </c>
    </row>
    <row r="172" spans="1:215" x14ac:dyDescent="0.2">
      <c r="A172" s="100">
        <v>77</v>
      </c>
      <c r="B172" s="102">
        <v>0.98995475577674108</v>
      </c>
      <c r="C172" s="102">
        <v>0.98981497995562118</v>
      </c>
      <c r="D172" s="102">
        <v>0.98974881889505317</v>
      </c>
      <c r="E172" s="102">
        <v>0.98971531111804345</v>
      </c>
      <c r="F172" s="102">
        <v>0.98970847536360407</v>
      </c>
      <c r="G172" s="102">
        <v>0.98970334805183491</v>
      </c>
      <c r="H172" s="102">
        <v>0.98967861215200192</v>
      </c>
      <c r="I172" s="102">
        <v>0.98960610942627314</v>
      </c>
      <c r="J172" s="102">
        <v>0.9894713913738703</v>
      </c>
      <c r="K172" s="102">
        <v>0.98929958077151892</v>
      </c>
      <c r="L172" s="102">
        <v>0.9891953467539244</v>
      </c>
      <c r="M172" s="102">
        <v>0.98915388613985711</v>
      </c>
      <c r="N172" s="102">
        <v>0.9891949729652223</v>
      </c>
      <c r="O172" s="102">
        <v>0.98931367806642134</v>
      </c>
      <c r="P172" s="102">
        <v>0.98947963961687269</v>
      </c>
      <c r="Q172" s="102">
        <v>0.98963970701837234</v>
      </c>
      <c r="R172" s="102">
        <v>0.98971842294613976</v>
      </c>
      <c r="S172" s="102">
        <v>0.98972683602173528</v>
      </c>
      <c r="T172" s="102">
        <v>0.9897361559932415</v>
      </c>
      <c r="U172" s="102">
        <v>0.98974659615234839</v>
      </c>
      <c r="V172" s="102">
        <v>0.98975760961062975</v>
      </c>
      <c r="W172" s="102">
        <v>0.98976883673282812</v>
      </c>
      <c r="X172" s="102">
        <v>0.98978062677862333</v>
      </c>
      <c r="Y172" s="102">
        <v>0.98979255443294833</v>
      </c>
      <c r="Z172" s="102">
        <v>0.98980457951139489</v>
      </c>
      <c r="AA172" s="102">
        <v>0.98981651051801467</v>
      </c>
      <c r="AB172" s="102">
        <v>0.98982794713098399</v>
      </c>
      <c r="AC172" s="102">
        <v>0.98983851597704253</v>
      </c>
      <c r="AD172" s="102">
        <v>0.98984791208638534</v>
      </c>
      <c r="AE172" s="102">
        <v>0.98985574670909549</v>
      </c>
      <c r="AF172" s="102">
        <v>0.98986182783897281</v>
      </c>
      <c r="AG172" s="102">
        <v>0.98986608208787852</v>
      </c>
      <c r="AH172" s="102">
        <v>0.9898685702454888</v>
      </c>
      <c r="AI172" s="102">
        <v>0.98986931864232619</v>
      </c>
      <c r="AJ172" s="102">
        <v>0.9898684498168504</v>
      </c>
      <c r="AK172" s="102">
        <v>0.98986617863651782</v>
      </c>
      <c r="AL172" s="102">
        <v>0.98986265365609949</v>
      </c>
      <c r="AM172" s="102">
        <v>0.98985794133251204</v>
      </c>
      <c r="AN172" s="102">
        <v>0.98985224236580338</v>
      </c>
      <c r="AO172" s="102">
        <v>0.98984563783322554</v>
      </c>
      <c r="AP172" s="102">
        <v>0.98983811564091539</v>
      </c>
      <c r="AQ172" s="102">
        <v>0.9898298468500657</v>
      </c>
      <c r="AR172" s="102">
        <v>0.98982086843062178</v>
      </c>
      <c r="AS172" s="102">
        <v>0.98981097294552811</v>
      </c>
      <c r="AT172" s="102">
        <v>0.98980021271901308</v>
      </c>
      <c r="AU172" s="102">
        <v>0.98978854754894297</v>
      </c>
      <c r="AV172" s="102">
        <v>0.98977582988029444</v>
      </c>
      <c r="AW172" s="102">
        <v>0.98976177527744436</v>
      </c>
      <c r="AX172" s="102">
        <v>0.98974657364589269</v>
      </c>
      <c r="AY172" s="102">
        <v>0.98972977761515479</v>
      </c>
      <c r="AZ172" s="102">
        <v>0.98971101982038834</v>
      </c>
      <c r="BA172" s="102">
        <v>0.98969009903660254</v>
      </c>
      <c r="BB172" s="102">
        <v>0.98966643129314225</v>
      </c>
      <c r="BC172" s="102">
        <v>0.98964021014651404</v>
      </c>
      <c r="BD172" s="102">
        <v>0.98961065990811781</v>
      </c>
      <c r="BE172" s="102">
        <v>0.98957770826041425</v>
      </c>
      <c r="BF172" s="102">
        <v>0.98954140200853513</v>
      </c>
      <c r="BG172" s="102">
        <v>0.98950123612448626</v>
      </c>
      <c r="BH172" s="102">
        <v>0.98945639308855438</v>
      </c>
      <c r="BI172" s="102">
        <v>0.98940694849777655</v>
      </c>
      <c r="BJ172" s="102">
        <v>0.989350351567575</v>
      </c>
      <c r="BK172" s="102">
        <v>0.98928604732236003</v>
      </c>
      <c r="BL172" s="102">
        <v>0.98921332693398856</v>
      </c>
      <c r="BM172" s="102">
        <v>0.98913129839606517</v>
      </c>
      <c r="BN172" s="102">
        <v>0.98903728510648348</v>
      </c>
      <c r="BO172" s="102">
        <v>0.98893421079389854</v>
      </c>
      <c r="BP172" s="102">
        <v>0.98881869977097825</v>
      </c>
      <c r="BQ172" s="102">
        <v>0.98869198014943038</v>
      </c>
      <c r="BR172" s="102">
        <v>0.988549127559879</v>
      </c>
      <c r="BS172" s="102">
        <v>0.9883915636248678</v>
      </c>
      <c r="BT172" s="102">
        <v>0.98821518471863745</v>
      </c>
      <c r="BU172" s="102">
        <v>0.98801628326825586</v>
      </c>
      <c r="BV172" s="102">
        <v>0.9877831217356231</v>
      </c>
      <c r="BW172" s="102">
        <v>0.98751608983460692</v>
      </c>
      <c r="BX172" s="102">
        <v>0.98720566846451285</v>
      </c>
      <c r="BY172" s="102">
        <v>0.98684311679201797</v>
      </c>
      <c r="BZ172" s="102">
        <v>0.9864359530009067</v>
      </c>
      <c r="CA172" s="102">
        <v>0.98599358922006797</v>
      </c>
      <c r="CB172" s="102">
        <v>0.98599358922006797</v>
      </c>
      <c r="CC172" s="104">
        <f t="shared" ref="CC172:DC172" si="168">CB172</f>
        <v>0.98599358922006797</v>
      </c>
      <c r="CD172" s="104">
        <f t="shared" si="168"/>
        <v>0.98599358922006797</v>
      </c>
      <c r="CE172" s="104">
        <f t="shared" si="168"/>
        <v>0.98599358922006797</v>
      </c>
      <c r="CF172" s="104">
        <f t="shared" si="168"/>
        <v>0.98599358922006797</v>
      </c>
      <c r="CG172" s="104">
        <f t="shared" si="168"/>
        <v>0.98599358922006797</v>
      </c>
      <c r="CH172" s="104">
        <f t="shared" si="168"/>
        <v>0.98599358922006797</v>
      </c>
      <c r="CI172" s="104">
        <f t="shared" si="168"/>
        <v>0.98599358922006797</v>
      </c>
      <c r="CJ172" s="104">
        <f t="shared" si="168"/>
        <v>0.98599358922006797</v>
      </c>
      <c r="CK172" s="104">
        <f t="shared" si="168"/>
        <v>0.98599358922006797</v>
      </c>
      <c r="CL172" s="104">
        <f t="shared" si="168"/>
        <v>0.98599358922006797</v>
      </c>
      <c r="CM172" s="104">
        <f t="shared" si="168"/>
        <v>0.98599358922006797</v>
      </c>
      <c r="CN172" s="104">
        <f t="shared" si="168"/>
        <v>0.98599358922006797</v>
      </c>
      <c r="CO172" s="104">
        <f t="shared" si="168"/>
        <v>0.98599358922006797</v>
      </c>
      <c r="CP172" s="104">
        <f t="shared" si="168"/>
        <v>0.98599358922006797</v>
      </c>
      <c r="CQ172" s="104">
        <f t="shared" si="168"/>
        <v>0.98599358922006797</v>
      </c>
      <c r="CR172" s="104">
        <f t="shared" si="168"/>
        <v>0.98599358922006797</v>
      </c>
      <c r="CS172" s="104">
        <f t="shared" si="168"/>
        <v>0.98599358922006797</v>
      </c>
      <c r="CT172" s="104">
        <f t="shared" si="168"/>
        <v>0.98599358922006797</v>
      </c>
      <c r="CU172" s="104">
        <f t="shared" si="168"/>
        <v>0.98599358922006797</v>
      </c>
      <c r="CV172" s="104">
        <f t="shared" si="168"/>
        <v>0.98599358922006797</v>
      </c>
      <c r="CW172" s="104">
        <f t="shared" si="168"/>
        <v>0.98599358922006797</v>
      </c>
      <c r="CX172" s="104">
        <f t="shared" si="168"/>
        <v>0.98599358922006797</v>
      </c>
      <c r="CY172" s="104">
        <f t="shared" si="168"/>
        <v>0.98599358922006797</v>
      </c>
      <c r="CZ172" s="104">
        <f t="shared" si="168"/>
        <v>0.98599358922006797</v>
      </c>
      <c r="DA172" s="104">
        <f t="shared" si="168"/>
        <v>0.98599358922006797</v>
      </c>
      <c r="DB172" s="104">
        <f t="shared" si="168"/>
        <v>0.98599358922006797</v>
      </c>
      <c r="DC172" s="104">
        <f t="shared" si="168"/>
        <v>0.98599358922006797</v>
      </c>
      <c r="DE172" s="100">
        <v>77</v>
      </c>
      <c r="DF172" s="11">
        <v>0.98995475577674108</v>
      </c>
      <c r="DG172" s="11">
        <v>0.98981497995562118</v>
      </c>
      <c r="DH172" s="11">
        <v>0.98974881889505317</v>
      </c>
      <c r="DI172" s="11">
        <v>0.98971531111804345</v>
      </c>
      <c r="DJ172" s="11">
        <v>0.98970847536360407</v>
      </c>
      <c r="DK172" s="11">
        <v>0.98970334805183491</v>
      </c>
      <c r="DL172" s="11">
        <v>0.98967861215200192</v>
      </c>
      <c r="DM172" s="11">
        <v>0.98960610942627314</v>
      </c>
      <c r="DN172" s="11">
        <v>0.9894713913738703</v>
      </c>
      <c r="DO172" s="11">
        <v>0.98929958077151892</v>
      </c>
      <c r="DP172" s="11">
        <v>0.9891953467539244</v>
      </c>
      <c r="DQ172" s="11">
        <v>0.98915388613985711</v>
      </c>
      <c r="DR172" s="11">
        <v>0.9891949729652223</v>
      </c>
      <c r="DS172" s="11">
        <v>0.98931367806642134</v>
      </c>
      <c r="DT172" s="11">
        <v>0.98947963961687269</v>
      </c>
      <c r="DU172" s="11">
        <v>0.98963970701837234</v>
      </c>
      <c r="DV172" s="11">
        <v>0.98971842294613976</v>
      </c>
      <c r="DW172" s="11">
        <v>0.98972683602173528</v>
      </c>
      <c r="DX172" s="11">
        <v>0.9897361559932415</v>
      </c>
      <c r="DY172" s="11">
        <v>0.98974659615234839</v>
      </c>
      <c r="DZ172" s="11">
        <v>0.98975760961062975</v>
      </c>
      <c r="EA172" s="11">
        <v>0.98976883673282812</v>
      </c>
      <c r="EB172" s="11">
        <v>0.98978062677862333</v>
      </c>
      <c r="EC172" s="11">
        <v>0.98979255443294833</v>
      </c>
      <c r="ED172" s="11">
        <v>0.98980457951139489</v>
      </c>
      <c r="EE172" s="11">
        <v>0.98981651051801467</v>
      </c>
      <c r="EF172" s="11">
        <v>0.98982794713098399</v>
      </c>
      <c r="EG172" s="11">
        <v>0.98983851597704253</v>
      </c>
      <c r="EH172" s="11">
        <v>0.98984791208638534</v>
      </c>
      <c r="EI172" s="11">
        <v>0.98985574670909549</v>
      </c>
      <c r="EJ172" s="11">
        <v>0.98986182783897281</v>
      </c>
      <c r="EK172" s="11">
        <v>0.98986608208787852</v>
      </c>
      <c r="EL172" s="11">
        <v>0.9898685702454888</v>
      </c>
      <c r="EM172" s="11">
        <v>0.98986931864232619</v>
      </c>
      <c r="EN172" s="11">
        <v>0.9898684498168504</v>
      </c>
      <c r="EO172" s="11">
        <v>0.98986617863651782</v>
      </c>
      <c r="EP172" s="11">
        <v>0.98986265365609949</v>
      </c>
      <c r="EQ172" s="11">
        <v>0.98985794133251204</v>
      </c>
      <c r="ER172" s="11">
        <v>0.98985224236580338</v>
      </c>
      <c r="ES172" s="11">
        <v>0.98984563783322554</v>
      </c>
      <c r="ET172" s="11">
        <v>0.98983811564091539</v>
      </c>
      <c r="EU172" s="11">
        <v>0.9898298468500657</v>
      </c>
      <c r="EV172" s="11">
        <v>0.98982086843062178</v>
      </c>
      <c r="EW172" s="11">
        <v>0.98981097294552811</v>
      </c>
      <c r="EX172" s="11">
        <v>0.98980021271901308</v>
      </c>
      <c r="EY172" s="11">
        <v>0.98978854754894297</v>
      </c>
      <c r="EZ172" s="11">
        <v>0.98977582988029444</v>
      </c>
      <c r="FA172" s="11">
        <v>0.98976177527744436</v>
      </c>
      <c r="FB172" s="11">
        <v>0.98974657364589269</v>
      </c>
      <c r="FC172" s="11">
        <v>0.98972977761515479</v>
      </c>
      <c r="FD172" s="11">
        <v>0.98971101982038834</v>
      </c>
      <c r="FE172" s="11">
        <v>0.98969009903660254</v>
      </c>
      <c r="FF172" s="11">
        <v>0.98966643129314225</v>
      </c>
      <c r="FG172" s="11">
        <v>0.98964021014651404</v>
      </c>
      <c r="FH172" s="11">
        <v>0.98961065990811781</v>
      </c>
      <c r="FI172" s="11">
        <v>0.98957770826041425</v>
      </c>
      <c r="FJ172" s="11">
        <v>0.98954140200853513</v>
      </c>
      <c r="FK172" s="11">
        <v>0.98950123612448626</v>
      </c>
      <c r="FL172" s="11">
        <v>0.98945639308855438</v>
      </c>
      <c r="FM172" s="11">
        <v>0.98940694849777655</v>
      </c>
      <c r="FN172" s="11">
        <v>0.989350351567575</v>
      </c>
      <c r="FO172" s="11">
        <v>0.98928604732236003</v>
      </c>
      <c r="FP172" s="11">
        <v>0.98921332693398856</v>
      </c>
      <c r="FQ172" s="11">
        <v>0.98913129839606517</v>
      </c>
      <c r="FR172" s="11">
        <v>0.98903728510648348</v>
      </c>
      <c r="FS172" s="11">
        <v>0.98893421079389854</v>
      </c>
      <c r="FT172" s="11">
        <v>0.98881869977097825</v>
      </c>
      <c r="FU172" s="11">
        <v>0.98869198014943038</v>
      </c>
      <c r="FV172" s="11">
        <v>0.988549127559879</v>
      </c>
      <c r="FW172" s="11">
        <v>0.9883915636248678</v>
      </c>
      <c r="FX172" s="11">
        <v>0.98821518471863745</v>
      </c>
      <c r="FY172" s="11">
        <v>0.98801628326825586</v>
      </c>
      <c r="FZ172" s="11">
        <v>0.9877831217356231</v>
      </c>
      <c r="GA172" s="11">
        <v>0.98751608983460692</v>
      </c>
      <c r="GB172" s="11">
        <v>0.98720566846451285</v>
      </c>
      <c r="GC172" s="11">
        <v>0.98684311679201797</v>
      </c>
      <c r="GD172" s="11">
        <v>0.9864359530009067</v>
      </c>
      <c r="GE172" s="11">
        <v>0.98599358922006797</v>
      </c>
      <c r="GF172" s="11">
        <v>0.98599358922006797</v>
      </c>
      <c r="GG172" s="104">
        <f t="shared" ref="GG172:HG172" si="169">GF172</f>
        <v>0.98599358922006797</v>
      </c>
      <c r="GH172" s="104">
        <f t="shared" si="169"/>
        <v>0.98599358922006797</v>
      </c>
      <c r="GI172" s="104">
        <f t="shared" si="169"/>
        <v>0.98599358922006797</v>
      </c>
      <c r="GJ172" s="104">
        <f t="shared" si="169"/>
        <v>0.98599358922006797</v>
      </c>
      <c r="GK172" s="104">
        <f t="shared" si="169"/>
        <v>0.98599358922006797</v>
      </c>
      <c r="GL172" s="104">
        <f t="shared" si="169"/>
        <v>0.98599358922006797</v>
      </c>
      <c r="GM172" s="104">
        <f t="shared" si="169"/>
        <v>0.98599358922006797</v>
      </c>
      <c r="GN172" s="104">
        <f t="shared" si="169"/>
        <v>0.98599358922006797</v>
      </c>
      <c r="GO172" s="104">
        <f t="shared" si="169"/>
        <v>0.98599358922006797</v>
      </c>
      <c r="GP172" s="104">
        <f t="shared" si="169"/>
        <v>0.98599358922006797</v>
      </c>
      <c r="GQ172" s="104">
        <f t="shared" si="169"/>
        <v>0.98599358922006797</v>
      </c>
      <c r="GR172" s="104">
        <f t="shared" si="169"/>
        <v>0.98599358922006797</v>
      </c>
      <c r="GS172" s="104">
        <f t="shared" si="169"/>
        <v>0.98599358922006797</v>
      </c>
      <c r="GT172" s="104">
        <f t="shared" si="169"/>
        <v>0.98599358922006797</v>
      </c>
      <c r="GU172" s="104">
        <f t="shared" si="169"/>
        <v>0.98599358922006797</v>
      </c>
      <c r="GV172" s="104">
        <f t="shared" si="169"/>
        <v>0.98599358922006797</v>
      </c>
      <c r="GW172" s="104">
        <f t="shared" si="169"/>
        <v>0.98599358922006797</v>
      </c>
      <c r="GX172" s="104">
        <f t="shared" si="169"/>
        <v>0.98599358922006797</v>
      </c>
      <c r="GY172" s="104">
        <f t="shared" si="169"/>
        <v>0.98599358922006797</v>
      </c>
      <c r="GZ172" s="104">
        <f t="shared" si="169"/>
        <v>0.98599358922006797</v>
      </c>
      <c r="HA172" s="104">
        <f t="shared" si="169"/>
        <v>0.98599358922006797</v>
      </c>
      <c r="HB172" s="104">
        <f t="shared" si="169"/>
        <v>0.98599358922006797</v>
      </c>
      <c r="HC172" s="104">
        <f t="shared" si="169"/>
        <v>0.98599358922006797</v>
      </c>
      <c r="HD172" s="104">
        <f t="shared" si="169"/>
        <v>0.98599358922006797</v>
      </c>
      <c r="HE172" s="104">
        <f t="shared" si="169"/>
        <v>0.98599358922006797</v>
      </c>
      <c r="HF172" s="104">
        <f t="shared" si="169"/>
        <v>0.98599358922006797</v>
      </c>
      <c r="HG172" s="104">
        <f t="shared" si="169"/>
        <v>0.98599358922006797</v>
      </c>
    </row>
    <row r="173" spans="1:215" x14ac:dyDescent="0.2">
      <c r="A173" s="100">
        <v>78</v>
      </c>
      <c r="B173" s="102">
        <v>0.99056554662426166</v>
      </c>
      <c r="C173" s="102">
        <v>0.99024072262916818</v>
      </c>
      <c r="D173" s="102">
        <v>0.99001998854773998</v>
      </c>
      <c r="E173" s="102">
        <v>0.98986817597529453</v>
      </c>
      <c r="F173" s="102">
        <v>0.98978178709945919</v>
      </c>
      <c r="G173" s="102">
        <v>0.98975008753889659</v>
      </c>
      <c r="H173" s="102">
        <v>0.98975711930303423</v>
      </c>
      <c r="I173" s="102">
        <v>0.98974878524163834</v>
      </c>
      <c r="J173" s="102">
        <v>0.98968032366027969</v>
      </c>
      <c r="K173" s="102">
        <v>0.98956342361568261</v>
      </c>
      <c r="L173" s="102">
        <v>0.98942367790018027</v>
      </c>
      <c r="M173" s="102">
        <v>0.98936536518824958</v>
      </c>
      <c r="N173" s="102">
        <v>0.98936691056218129</v>
      </c>
      <c r="O173" s="102">
        <v>0.9894361038796633</v>
      </c>
      <c r="P173" s="102">
        <v>0.98955453833442941</v>
      </c>
      <c r="Q173" s="102">
        <v>0.98967955342167147</v>
      </c>
      <c r="R173" s="102">
        <v>0.98974461211667619</v>
      </c>
      <c r="S173" s="102">
        <v>0.98975224988983146</v>
      </c>
      <c r="T173" s="102">
        <v>0.98976070950464101</v>
      </c>
      <c r="U173" s="102">
        <v>0.98977018436311726</v>
      </c>
      <c r="V173" s="102">
        <v>0.98978017840209764</v>
      </c>
      <c r="W173" s="102">
        <v>0.98979036543392729</v>
      </c>
      <c r="X173" s="102">
        <v>0.98980106221989705</v>
      </c>
      <c r="Y173" s="102">
        <v>0.98981188305237977</v>
      </c>
      <c r="Z173" s="102">
        <v>0.98982279152019814</v>
      </c>
      <c r="AA173" s="102">
        <v>0.98983361401989511</v>
      </c>
      <c r="AB173" s="102">
        <v>0.98984398760008485</v>
      </c>
      <c r="AC173" s="102">
        <v>0.98985357377031069</v>
      </c>
      <c r="AD173" s="102">
        <v>0.98986209609004516</v>
      </c>
      <c r="AE173" s="102">
        <v>0.98986920216094365</v>
      </c>
      <c r="AF173" s="102">
        <v>0.98987471799589222</v>
      </c>
      <c r="AG173" s="102">
        <v>0.98987857716135275</v>
      </c>
      <c r="AH173" s="102">
        <v>0.98988083487199541</v>
      </c>
      <c r="AI173" s="102">
        <v>0.98988151509475597</v>
      </c>
      <c r="AJ173" s="102">
        <v>0.98988072901829827</v>
      </c>
      <c r="AK173" s="102">
        <v>0.98987867153209363</v>
      </c>
      <c r="AL173" s="102">
        <v>0.98987547739496362</v>
      </c>
      <c r="AM173" s="102">
        <v>0.98987120692317199</v>
      </c>
      <c r="AN173" s="102">
        <v>0.98986604214169294</v>
      </c>
      <c r="AO173" s="102">
        <v>0.9898600566189435</v>
      </c>
      <c r="AP173" s="102">
        <v>0.9898532394543107</v>
      </c>
      <c r="AQ173" s="102">
        <v>0.9898457457928046</v>
      </c>
      <c r="AR173" s="102">
        <v>0.98983760921489727</v>
      </c>
      <c r="AS173" s="102">
        <v>0.9898286417478519</v>
      </c>
      <c r="AT173" s="102">
        <v>0.98981889091283226</v>
      </c>
      <c r="AU173" s="102">
        <v>0.98980832036573629</v>
      </c>
      <c r="AV173" s="102">
        <v>0.98979679645382779</v>
      </c>
      <c r="AW173" s="102">
        <v>0.98978406148532172</v>
      </c>
      <c r="AX173" s="102">
        <v>0.98977028776585552</v>
      </c>
      <c r="AY173" s="102">
        <v>0.98975506997786122</v>
      </c>
      <c r="AZ173" s="102">
        <v>0.98973807539496761</v>
      </c>
      <c r="BA173" s="102">
        <v>0.9897191219283682</v>
      </c>
      <c r="BB173" s="102">
        <v>0.98969768071170949</v>
      </c>
      <c r="BC173" s="102">
        <v>0.98967392758052719</v>
      </c>
      <c r="BD173" s="102">
        <v>0.98964716014393006</v>
      </c>
      <c r="BE173" s="102">
        <v>0.98961731357260174</v>
      </c>
      <c r="BF173" s="102">
        <v>0.98958443104209071</v>
      </c>
      <c r="BG173" s="102">
        <v>0.98954805595786088</v>
      </c>
      <c r="BH173" s="102">
        <v>0.98950744862416218</v>
      </c>
      <c r="BI173" s="102">
        <v>0.98946267909314156</v>
      </c>
      <c r="BJ173" s="102">
        <v>0.98941143832370804</v>
      </c>
      <c r="BK173" s="102">
        <v>0.98935322592103592</v>
      </c>
      <c r="BL173" s="102">
        <v>0.98928740301486684</v>
      </c>
      <c r="BM173" s="102">
        <v>0.98921316532985215</v>
      </c>
      <c r="BN173" s="102">
        <v>0.98912809367508081</v>
      </c>
      <c r="BO173" s="102">
        <v>0.9890348421639521</v>
      </c>
      <c r="BP173" s="102">
        <v>0.98893036086041985</v>
      </c>
      <c r="BQ173" s="102">
        <v>0.9888157702724174</v>
      </c>
      <c r="BR173" s="102">
        <v>0.98868662330885837</v>
      </c>
      <c r="BS173" s="102">
        <v>0.98854422110378248</v>
      </c>
      <c r="BT173" s="102">
        <v>0.98838486522952196</v>
      </c>
      <c r="BU173" s="102">
        <v>0.9882052239452549</v>
      </c>
      <c r="BV173" s="102">
        <v>0.98799470909531428</v>
      </c>
      <c r="BW173" s="102">
        <v>0.98775371652552979</v>
      </c>
      <c r="BX173" s="102">
        <v>0.98747369163752796</v>
      </c>
      <c r="BY173" s="102">
        <v>0.98714680605059602</v>
      </c>
      <c r="BZ173" s="102">
        <v>0.98677994234428468</v>
      </c>
      <c r="CA173" s="102">
        <v>0.98638170531718872</v>
      </c>
      <c r="CB173" s="102">
        <v>0.98638170531718872</v>
      </c>
      <c r="CC173" s="104">
        <f t="shared" ref="CC173:DC173" si="170">CB173</f>
        <v>0.98638170531718872</v>
      </c>
      <c r="CD173" s="104">
        <f t="shared" si="170"/>
        <v>0.98638170531718872</v>
      </c>
      <c r="CE173" s="104">
        <f t="shared" si="170"/>
        <v>0.98638170531718872</v>
      </c>
      <c r="CF173" s="104">
        <f t="shared" si="170"/>
        <v>0.98638170531718872</v>
      </c>
      <c r="CG173" s="104">
        <f t="shared" si="170"/>
        <v>0.98638170531718872</v>
      </c>
      <c r="CH173" s="104">
        <f t="shared" si="170"/>
        <v>0.98638170531718872</v>
      </c>
      <c r="CI173" s="104">
        <f t="shared" si="170"/>
        <v>0.98638170531718872</v>
      </c>
      <c r="CJ173" s="104">
        <f t="shared" si="170"/>
        <v>0.98638170531718872</v>
      </c>
      <c r="CK173" s="104">
        <f t="shared" si="170"/>
        <v>0.98638170531718872</v>
      </c>
      <c r="CL173" s="104">
        <f t="shared" si="170"/>
        <v>0.98638170531718872</v>
      </c>
      <c r="CM173" s="104">
        <f t="shared" si="170"/>
        <v>0.98638170531718872</v>
      </c>
      <c r="CN173" s="104">
        <f t="shared" si="170"/>
        <v>0.98638170531718872</v>
      </c>
      <c r="CO173" s="104">
        <f t="shared" si="170"/>
        <v>0.98638170531718872</v>
      </c>
      <c r="CP173" s="104">
        <f t="shared" si="170"/>
        <v>0.98638170531718872</v>
      </c>
      <c r="CQ173" s="104">
        <f t="shared" si="170"/>
        <v>0.98638170531718872</v>
      </c>
      <c r="CR173" s="104">
        <f t="shared" si="170"/>
        <v>0.98638170531718872</v>
      </c>
      <c r="CS173" s="104">
        <f t="shared" si="170"/>
        <v>0.98638170531718872</v>
      </c>
      <c r="CT173" s="104">
        <f t="shared" si="170"/>
        <v>0.98638170531718872</v>
      </c>
      <c r="CU173" s="104">
        <f t="shared" si="170"/>
        <v>0.98638170531718872</v>
      </c>
      <c r="CV173" s="104">
        <f t="shared" si="170"/>
        <v>0.98638170531718872</v>
      </c>
      <c r="CW173" s="104">
        <f t="shared" si="170"/>
        <v>0.98638170531718872</v>
      </c>
      <c r="CX173" s="104">
        <f t="shared" si="170"/>
        <v>0.98638170531718872</v>
      </c>
      <c r="CY173" s="104">
        <f t="shared" si="170"/>
        <v>0.98638170531718872</v>
      </c>
      <c r="CZ173" s="104">
        <f t="shared" si="170"/>
        <v>0.98638170531718872</v>
      </c>
      <c r="DA173" s="104">
        <f t="shared" si="170"/>
        <v>0.98638170531718872</v>
      </c>
      <c r="DB173" s="104">
        <f t="shared" si="170"/>
        <v>0.98638170531718872</v>
      </c>
      <c r="DC173" s="104">
        <f t="shared" si="170"/>
        <v>0.98638170531718872</v>
      </c>
      <c r="DE173" s="100">
        <v>78</v>
      </c>
      <c r="DF173" s="11">
        <v>0.99056554662426166</v>
      </c>
      <c r="DG173" s="11">
        <v>0.99024072262916818</v>
      </c>
      <c r="DH173" s="11">
        <v>0.99001998854773998</v>
      </c>
      <c r="DI173" s="11">
        <v>0.98986817597529453</v>
      </c>
      <c r="DJ173" s="11">
        <v>0.98978178709945919</v>
      </c>
      <c r="DK173" s="11">
        <v>0.98975008753889659</v>
      </c>
      <c r="DL173" s="11">
        <v>0.98975711930303423</v>
      </c>
      <c r="DM173" s="11">
        <v>0.98974878524163834</v>
      </c>
      <c r="DN173" s="11">
        <v>0.98968032366027969</v>
      </c>
      <c r="DO173" s="11">
        <v>0.98956342361568261</v>
      </c>
      <c r="DP173" s="11">
        <v>0.98942367790018027</v>
      </c>
      <c r="DQ173" s="11">
        <v>0.98936536518824958</v>
      </c>
      <c r="DR173" s="11">
        <v>0.98936691056218129</v>
      </c>
      <c r="DS173" s="11">
        <v>0.9894361038796633</v>
      </c>
      <c r="DT173" s="11">
        <v>0.98955453833442941</v>
      </c>
      <c r="DU173" s="11">
        <v>0.98967955342167147</v>
      </c>
      <c r="DV173" s="11">
        <v>0.98974461211667619</v>
      </c>
      <c r="DW173" s="11">
        <v>0.98975224988983146</v>
      </c>
      <c r="DX173" s="11">
        <v>0.98976070950464101</v>
      </c>
      <c r="DY173" s="11">
        <v>0.98977018436311726</v>
      </c>
      <c r="DZ173" s="11">
        <v>0.98978017840209764</v>
      </c>
      <c r="EA173" s="11">
        <v>0.98979036543392729</v>
      </c>
      <c r="EB173" s="11">
        <v>0.98980106221989705</v>
      </c>
      <c r="EC173" s="11">
        <v>0.98981188305237977</v>
      </c>
      <c r="ED173" s="11">
        <v>0.98982279152019814</v>
      </c>
      <c r="EE173" s="11">
        <v>0.98983361401989511</v>
      </c>
      <c r="EF173" s="11">
        <v>0.98984398760008485</v>
      </c>
      <c r="EG173" s="11">
        <v>0.98985357377031069</v>
      </c>
      <c r="EH173" s="11">
        <v>0.98986209609004516</v>
      </c>
      <c r="EI173" s="11">
        <v>0.98986920216094365</v>
      </c>
      <c r="EJ173" s="11">
        <v>0.98987471799589222</v>
      </c>
      <c r="EK173" s="11">
        <v>0.98987857716135275</v>
      </c>
      <c r="EL173" s="11">
        <v>0.98988083487199541</v>
      </c>
      <c r="EM173" s="11">
        <v>0.98988151509475597</v>
      </c>
      <c r="EN173" s="11">
        <v>0.98988072901829827</v>
      </c>
      <c r="EO173" s="11">
        <v>0.98987867153209363</v>
      </c>
      <c r="EP173" s="11">
        <v>0.98987547739496362</v>
      </c>
      <c r="EQ173" s="11">
        <v>0.98987120692317199</v>
      </c>
      <c r="ER173" s="11">
        <v>0.98986604214169294</v>
      </c>
      <c r="ES173" s="11">
        <v>0.9898600566189435</v>
      </c>
      <c r="ET173" s="11">
        <v>0.9898532394543107</v>
      </c>
      <c r="EU173" s="11">
        <v>0.9898457457928046</v>
      </c>
      <c r="EV173" s="11">
        <v>0.98983760921489727</v>
      </c>
      <c r="EW173" s="11">
        <v>0.9898286417478519</v>
      </c>
      <c r="EX173" s="11">
        <v>0.98981889091283226</v>
      </c>
      <c r="EY173" s="11">
        <v>0.98980832036573629</v>
      </c>
      <c r="EZ173" s="11">
        <v>0.98979679645382779</v>
      </c>
      <c r="FA173" s="11">
        <v>0.98978406148532172</v>
      </c>
      <c r="FB173" s="11">
        <v>0.98977028776585552</v>
      </c>
      <c r="FC173" s="11">
        <v>0.98975506997786122</v>
      </c>
      <c r="FD173" s="11">
        <v>0.98973807539496761</v>
      </c>
      <c r="FE173" s="11">
        <v>0.9897191219283682</v>
      </c>
      <c r="FF173" s="11">
        <v>0.98969768071170949</v>
      </c>
      <c r="FG173" s="11">
        <v>0.98967392758052719</v>
      </c>
      <c r="FH173" s="11">
        <v>0.98964716014393006</v>
      </c>
      <c r="FI173" s="11">
        <v>0.98961731357260174</v>
      </c>
      <c r="FJ173" s="11">
        <v>0.98958443104209071</v>
      </c>
      <c r="FK173" s="11">
        <v>0.98954805595786088</v>
      </c>
      <c r="FL173" s="11">
        <v>0.98950744862416218</v>
      </c>
      <c r="FM173" s="11">
        <v>0.98946267909314156</v>
      </c>
      <c r="FN173" s="11">
        <v>0.98941143832370804</v>
      </c>
      <c r="FO173" s="11">
        <v>0.98935322592103592</v>
      </c>
      <c r="FP173" s="11">
        <v>0.98928740301486684</v>
      </c>
      <c r="FQ173" s="11">
        <v>0.98921316532985215</v>
      </c>
      <c r="FR173" s="11">
        <v>0.98912809367508081</v>
      </c>
      <c r="FS173" s="11">
        <v>0.9890348421639521</v>
      </c>
      <c r="FT173" s="11">
        <v>0.98893036086041985</v>
      </c>
      <c r="FU173" s="11">
        <v>0.9888157702724174</v>
      </c>
      <c r="FV173" s="11">
        <v>0.98868662330885837</v>
      </c>
      <c r="FW173" s="11">
        <v>0.98854422110378248</v>
      </c>
      <c r="FX173" s="11">
        <v>0.98838486522952196</v>
      </c>
      <c r="FY173" s="11">
        <v>0.9882052239452549</v>
      </c>
      <c r="FZ173" s="11">
        <v>0.98799470909531428</v>
      </c>
      <c r="GA173" s="11">
        <v>0.98775371652552979</v>
      </c>
      <c r="GB173" s="11">
        <v>0.98747369163752796</v>
      </c>
      <c r="GC173" s="11">
        <v>0.98714680605059602</v>
      </c>
      <c r="GD173" s="11">
        <v>0.98677994234428468</v>
      </c>
      <c r="GE173" s="11">
        <v>0.98638170531718872</v>
      </c>
      <c r="GF173" s="11">
        <v>0.98638170531718872</v>
      </c>
      <c r="GG173" s="104">
        <f t="shared" ref="GG173:HG173" si="171">GF173</f>
        <v>0.98638170531718872</v>
      </c>
      <c r="GH173" s="104">
        <f t="shared" si="171"/>
        <v>0.98638170531718872</v>
      </c>
      <c r="GI173" s="104">
        <f t="shared" si="171"/>
        <v>0.98638170531718872</v>
      </c>
      <c r="GJ173" s="104">
        <f t="shared" si="171"/>
        <v>0.98638170531718872</v>
      </c>
      <c r="GK173" s="104">
        <f t="shared" si="171"/>
        <v>0.98638170531718872</v>
      </c>
      <c r="GL173" s="104">
        <f t="shared" si="171"/>
        <v>0.98638170531718872</v>
      </c>
      <c r="GM173" s="104">
        <f t="shared" si="171"/>
        <v>0.98638170531718872</v>
      </c>
      <c r="GN173" s="104">
        <f t="shared" si="171"/>
        <v>0.98638170531718872</v>
      </c>
      <c r="GO173" s="104">
        <f t="shared" si="171"/>
        <v>0.98638170531718872</v>
      </c>
      <c r="GP173" s="104">
        <f t="shared" si="171"/>
        <v>0.98638170531718872</v>
      </c>
      <c r="GQ173" s="104">
        <f t="shared" si="171"/>
        <v>0.98638170531718872</v>
      </c>
      <c r="GR173" s="104">
        <f t="shared" si="171"/>
        <v>0.98638170531718872</v>
      </c>
      <c r="GS173" s="104">
        <f t="shared" si="171"/>
        <v>0.98638170531718872</v>
      </c>
      <c r="GT173" s="104">
        <f t="shared" si="171"/>
        <v>0.98638170531718872</v>
      </c>
      <c r="GU173" s="104">
        <f t="shared" si="171"/>
        <v>0.98638170531718872</v>
      </c>
      <c r="GV173" s="104">
        <f t="shared" si="171"/>
        <v>0.98638170531718872</v>
      </c>
      <c r="GW173" s="104">
        <f t="shared" si="171"/>
        <v>0.98638170531718872</v>
      </c>
      <c r="GX173" s="104">
        <f t="shared" si="171"/>
        <v>0.98638170531718872</v>
      </c>
      <c r="GY173" s="104">
        <f t="shared" si="171"/>
        <v>0.98638170531718872</v>
      </c>
      <c r="GZ173" s="104">
        <f t="shared" si="171"/>
        <v>0.98638170531718872</v>
      </c>
      <c r="HA173" s="104">
        <f t="shared" si="171"/>
        <v>0.98638170531718872</v>
      </c>
      <c r="HB173" s="104">
        <f t="shared" si="171"/>
        <v>0.98638170531718872</v>
      </c>
      <c r="HC173" s="104">
        <f t="shared" si="171"/>
        <v>0.98638170531718872</v>
      </c>
      <c r="HD173" s="104">
        <f t="shared" si="171"/>
        <v>0.98638170531718872</v>
      </c>
      <c r="HE173" s="104">
        <f t="shared" si="171"/>
        <v>0.98638170531718872</v>
      </c>
      <c r="HF173" s="104">
        <f t="shared" si="171"/>
        <v>0.98638170531718872</v>
      </c>
      <c r="HG173" s="104">
        <f t="shared" si="171"/>
        <v>0.98638170531718872</v>
      </c>
    </row>
    <row r="174" spans="1:215" x14ac:dyDescent="0.2">
      <c r="A174" s="100">
        <v>79</v>
      </c>
      <c r="B174" s="102">
        <v>0.99133046832649463</v>
      </c>
      <c r="C174" s="102">
        <v>0.99077220578809022</v>
      </c>
      <c r="D174" s="102">
        <v>0.990364160214666</v>
      </c>
      <c r="E174" s="102">
        <v>0.990063944947288</v>
      </c>
      <c r="F174" s="102">
        <v>0.98987135030774098</v>
      </c>
      <c r="G174" s="102">
        <v>0.98977941911965572</v>
      </c>
      <c r="H174" s="102">
        <v>0.98978528899951068</v>
      </c>
      <c r="I174" s="102">
        <v>0.98981934148499351</v>
      </c>
      <c r="J174" s="102">
        <v>0.98980488276535694</v>
      </c>
      <c r="K174" s="102">
        <v>0.98974021984645333</v>
      </c>
      <c r="L174" s="102">
        <v>0.98963926504051503</v>
      </c>
      <c r="M174" s="102">
        <v>0.98952777707367157</v>
      </c>
      <c r="N174" s="102">
        <v>0.98950670942793229</v>
      </c>
      <c r="O174" s="102">
        <v>0.98953795920056897</v>
      </c>
      <c r="P174" s="102">
        <v>0.98961584694476479</v>
      </c>
      <c r="Q174" s="102">
        <v>0.98970925954398425</v>
      </c>
      <c r="R174" s="102">
        <v>0.98976159383945939</v>
      </c>
      <c r="S174" s="102">
        <v>0.98976872811085836</v>
      </c>
      <c r="T174" s="102">
        <v>0.98977662914824405</v>
      </c>
      <c r="U174" s="102">
        <v>0.98978547746232026</v>
      </c>
      <c r="V174" s="102">
        <v>0.98979480995074731</v>
      </c>
      <c r="W174" s="102">
        <v>0.9898043221144136</v>
      </c>
      <c r="X174" s="102">
        <v>0.98981430964343819</v>
      </c>
      <c r="Y174" s="102">
        <v>0.98982441250740538</v>
      </c>
      <c r="Z174" s="102">
        <v>0.98983459673800156</v>
      </c>
      <c r="AA174" s="102">
        <v>0.98984470032493865</v>
      </c>
      <c r="AB174" s="102">
        <v>0.98985438453400132</v>
      </c>
      <c r="AC174" s="102">
        <v>0.98986333347680622</v>
      </c>
      <c r="AD174" s="102">
        <v>0.98987128919416323</v>
      </c>
      <c r="AE174" s="102">
        <v>0.98987792283797926</v>
      </c>
      <c r="AF174" s="102">
        <v>0.98988307208775872</v>
      </c>
      <c r="AG174" s="102">
        <v>0.98988667500553784</v>
      </c>
      <c r="AH174" s="102">
        <v>0.98988878318243922</v>
      </c>
      <c r="AI174" s="102">
        <v>0.9898894190435169</v>
      </c>
      <c r="AJ174" s="102">
        <v>0.98988868641277938</v>
      </c>
      <c r="AK174" s="102">
        <v>0.98988676722471924</v>
      </c>
      <c r="AL174" s="102">
        <v>0.98988378729021043</v>
      </c>
      <c r="AM174" s="102">
        <v>0.98987980293934508</v>
      </c>
      <c r="AN174" s="102">
        <v>0.9898749840885529</v>
      </c>
      <c r="AO174" s="102">
        <v>0.98986939943381214</v>
      </c>
      <c r="AP174" s="102">
        <v>0.9898630388407792</v>
      </c>
      <c r="AQ174" s="102">
        <v>0.98985604713459818</v>
      </c>
      <c r="AR174" s="102">
        <v>0.98984845569254098</v>
      </c>
      <c r="AS174" s="102">
        <v>0.98984008914442423</v>
      </c>
      <c r="AT174" s="102">
        <v>0.98983099188999923</v>
      </c>
      <c r="AU174" s="102">
        <v>0.98982113007380301</v>
      </c>
      <c r="AV174" s="102">
        <v>0.98981037903821412</v>
      </c>
      <c r="AW174" s="102">
        <v>0.98979849840132017</v>
      </c>
      <c r="AX174" s="102">
        <v>0.98978564904951483</v>
      </c>
      <c r="AY174" s="102">
        <v>0.98977145288500168</v>
      </c>
      <c r="AZ174" s="102">
        <v>0.98975559959046044</v>
      </c>
      <c r="BA174" s="102">
        <v>0.98973791943937905</v>
      </c>
      <c r="BB174" s="102">
        <v>0.98971791921002095</v>
      </c>
      <c r="BC174" s="102">
        <v>0.98969576321594754</v>
      </c>
      <c r="BD174" s="102">
        <v>0.98967079646817835</v>
      </c>
      <c r="BE174" s="102">
        <v>0.98964295890888299</v>
      </c>
      <c r="BF174" s="102">
        <v>0.989612291279932</v>
      </c>
      <c r="BG174" s="102">
        <v>0.98957836823121337</v>
      </c>
      <c r="BH174" s="102">
        <v>0.9895405003329647</v>
      </c>
      <c r="BI174" s="102">
        <v>0.98949875387664876</v>
      </c>
      <c r="BJ174" s="102">
        <v>0.98945097607869614</v>
      </c>
      <c r="BK174" s="102">
        <v>0.98939670160663962</v>
      </c>
      <c r="BL174" s="102">
        <v>0.98933533650439942</v>
      </c>
      <c r="BM174" s="102">
        <v>0.98926613285223486</v>
      </c>
      <c r="BN174" s="102">
        <v>0.98918683743042257</v>
      </c>
      <c r="BO174" s="102">
        <v>0.98909992925379164</v>
      </c>
      <c r="BP174" s="102">
        <v>0.9890025682945488</v>
      </c>
      <c r="BQ174" s="102">
        <v>0.9888958045272479</v>
      </c>
      <c r="BR174" s="102">
        <v>0.98877549817543309</v>
      </c>
      <c r="BS174" s="102">
        <v>0.98864287088934077</v>
      </c>
      <c r="BT174" s="102">
        <v>0.9884944843049428</v>
      </c>
      <c r="BU174" s="102">
        <v>0.98832724683444972</v>
      </c>
      <c r="BV174" s="102">
        <v>0.98813130904807545</v>
      </c>
      <c r="BW174" s="102">
        <v>0.98790706580602172</v>
      </c>
      <c r="BX174" s="102">
        <v>0.98764657874830208</v>
      </c>
      <c r="BY174" s="102">
        <v>0.98734259951261316</v>
      </c>
      <c r="BZ174" s="102">
        <v>0.98700159066572601</v>
      </c>
      <c r="CA174" s="102">
        <v>0.98663162486249023</v>
      </c>
      <c r="CB174" s="102">
        <v>0.98663162486249023</v>
      </c>
      <c r="CC174" s="104">
        <f t="shared" ref="CC174:DC174" si="172">CB174</f>
        <v>0.98663162486249023</v>
      </c>
      <c r="CD174" s="104">
        <f t="shared" si="172"/>
        <v>0.98663162486249023</v>
      </c>
      <c r="CE174" s="104">
        <f t="shared" si="172"/>
        <v>0.98663162486249023</v>
      </c>
      <c r="CF174" s="104">
        <f t="shared" si="172"/>
        <v>0.98663162486249023</v>
      </c>
      <c r="CG174" s="104">
        <f t="shared" si="172"/>
        <v>0.98663162486249023</v>
      </c>
      <c r="CH174" s="104">
        <f t="shared" si="172"/>
        <v>0.98663162486249023</v>
      </c>
      <c r="CI174" s="104">
        <f t="shared" si="172"/>
        <v>0.98663162486249023</v>
      </c>
      <c r="CJ174" s="104">
        <f t="shared" si="172"/>
        <v>0.98663162486249023</v>
      </c>
      <c r="CK174" s="104">
        <f t="shared" si="172"/>
        <v>0.98663162486249023</v>
      </c>
      <c r="CL174" s="104">
        <f t="shared" si="172"/>
        <v>0.98663162486249023</v>
      </c>
      <c r="CM174" s="104">
        <f t="shared" si="172"/>
        <v>0.98663162486249023</v>
      </c>
      <c r="CN174" s="104">
        <f t="shared" si="172"/>
        <v>0.98663162486249023</v>
      </c>
      <c r="CO174" s="104">
        <f t="shared" si="172"/>
        <v>0.98663162486249023</v>
      </c>
      <c r="CP174" s="104">
        <f t="shared" si="172"/>
        <v>0.98663162486249023</v>
      </c>
      <c r="CQ174" s="104">
        <f t="shared" si="172"/>
        <v>0.98663162486249023</v>
      </c>
      <c r="CR174" s="104">
        <f t="shared" si="172"/>
        <v>0.98663162486249023</v>
      </c>
      <c r="CS174" s="104">
        <f t="shared" si="172"/>
        <v>0.98663162486249023</v>
      </c>
      <c r="CT174" s="104">
        <f t="shared" si="172"/>
        <v>0.98663162486249023</v>
      </c>
      <c r="CU174" s="104">
        <f t="shared" si="172"/>
        <v>0.98663162486249023</v>
      </c>
      <c r="CV174" s="104">
        <f t="shared" si="172"/>
        <v>0.98663162486249023</v>
      </c>
      <c r="CW174" s="104">
        <f t="shared" si="172"/>
        <v>0.98663162486249023</v>
      </c>
      <c r="CX174" s="104">
        <f t="shared" si="172"/>
        <v>0.98663162486249023</v>
      </c>
      <c r="CY174" s="104">
        <f t="shared" si="172"/>
        <v>0.98663162486249023</v>
      </c>
      <c r="CZ174" s="104">
        <f t="shared" si="172"/>
        <v>0.98663162486249023</v>
      </c>
      <c r="DA174" s="104">
        <f t="shared" si="172"/>
        <v>0.98663162486249023</v>
      </c>
      <c r="DB174" s="104">
        <f t="shared" si="172"/>
        <v>0.98663162486249023</v>
      </c>
      <c r="DC174" s="104">
        <f t="shared" si="172"/>
        <v>0.98663162486249023</v>
      </c>
      <c r="DE174" s="100">
        <v>79</v>
      </c>
      <c r="DF174" s="11">
        <v>0.99133046832649463</v>
      </c>
      <c r="DG174" s="11">
        <v>0.99077220578809022</v>
      </c>
      <c r="DH174" s="11">
        <v>0.990364160214666</v>
      </c>
      <c r="DI174" s="11">
        <v>0.990063944947288</v>
      </c>
      <c r="DJ174" s="11">
        <v>0.98987135030774098</v>
      </c>
      <c r="DK174" s="11">
        <v>0.98977941911965572</v>
      </c>
      <c r="DL174" s="11">
        <v>0.98978528899951068</v>
      </c>
      <c r="DM174" s="11">
        <v>0.98981934148499351</v>
      </c>
      <c r="DN174" s="11">
        <v>0.98980488276535694</v>
      </c>
      <c r="DO174" s="11">
        <v>0.98974021984645333</v>
      </c>
      <c r="DP174" s="11">
        <v>0.98963926504051503</v>
      </c>
      <c r="DQ174" s="11">
        <v>0.98952777707367157</v>
      </c>
      <c r="DR174" s="11">
        <v>0.98950670942793229</v>
      </c>
      <c r="DS174" s="11">
        <v>0.98953795920056897</v>
      </c>
      <c r="DT174" s="11">
        <v>0.98961584694476479</v>
      </c>
      <c r="DU174" s="11">
        <v>0.98970925954398425</v>
      </c>
      <c r="DV174" s="11">
        <v>0.98976159383945939</v>
      </c>
      <c r="DW174" s="11">
        <v>0.98976872811085836</v>
      </c>
      <c r="DX174" s="11">
        <v>0.98977662914824405</v>
      </c>
      <c r="DY174" s="11">
        <v>0.98978547746232026</v>
      </c>
      <c r="DZ174" s="11">
        <v>0.98979480995074731</v>
      </c>
      <c r="EA174" s="11">
        <v>0.9898043221144136</v>
      </c>
      <c r="EB174" s="11">
        <v>0.98981430964343819</v>
      </c>
      <c r="EC174" s="11">
        <v>0.98982441250740538</v>
      </c>
      <c r="ED174" s="11">
        <v>0.98983459673800156</v>
      </c>
      <c r="EE174" s="11">
        <v>0.98984470032493865</v>
      </c>
      <c r="EF174" s="11">
        <v>0.98985438453400132</v>
      </c>
      <c r="EG174" s="11">
        <v>0.98986333347680622</v>
      </c>
      <c r="EH174" s="11">
        <v>0.98987128919416323</v>
      </c>
      <c r="EI174" s="11">
        <v>0.98987792283797926</v>
      </c>
      <c r="EJ174" s="11">
        <v>0.98988307208775872</v>
      </c>
      <c r="EK174" s="11">
        <v>0.98988667500553784</v>
      </c>
      <c r="EL174" s="11">
        <v>0.98988878318243922</v>
      </c>
      <c r="EM174" s="11">
        <v>0.9898894190435169</v>
      </c>
      <c r="EN174" s="11">
        <v>0.98988868641277938</v>
      </c>
      <c r="EO174" s="11">
        <v>0.98988676722471924</v>
      </c>
      <c r="EP174" s="11">
        <v>0.98988378729021043</v>
      </c>
      <c r="EQ174" s="11">
        <v>0.98987980293934508</v>
      </c>
      <c r="ER174" s="11">
        <v>0.9898749840885529</v>
      </c>
      <c r="ES174" s="11">
        <v>0.98986939943381214</v>
      </c>
      <c r="ET174" s="11">
        <v>0.9898630388407792</v>
      </c>
      <c r="EU174" s="11">
        <v>0.98985604713459818</v>
      </c>
      <c r="EV174" s="11">
        <v>0.98984845569254098</v>
      </c>
      <c r="EW174" s="11">
        <v>0.98984008914442423</v>
      </c>
      <c r="EX174" s="11">
        <v>0.98983099188999923</v>
      </c>
      <c r="EY174" s="11">
        <v>0.98982113007380301</v>
      </c>
      <c r="EZ174" s="11">
        <v>0.98981037903821412</v>
      </c>
      <c r="FA174" s="11">
        <v>0.98979849840132017</v>
      </c>
      <c r="FB174" s="11">
        <v>0.98978564904951483</v>
      </c>
      <c r="FC174" s="11">
        <v>0.98977145288500168</v>
      </c>
      <c r="FD174" s="11">
        <v>0.98975559959046044</v>
      </c>
      <c r="FE174" s="11">
        <v>0.98973791943937905</v>
      </c>
      <c r="FF174" s="11">
        <v>0.98971791921002095</v>
      </c>
      <c r="FG174" s="11">
        <v>0.98969576321594754</v>
      </c>
      <c r="FH174" s="11">
        <v>0.98967079646817835</v>
      </c>
      <c r="FI174" s="11">
        <v>0.98964295890888299</v>
      </c>
      <c r="FJ174" s="11">
        <v>0.989612291279932</v>
      </c>
      <c r="FK174" s="11">
        <v>0.98957836823121337</v>
      </c>
      <c r="FL174" s="11">
        <v>0.9895405003329647</v>
      </c>
      <c r="FM174" s="11">
        <v>0.98949875387664876</v>
      </c>
      <c r="FN174" s="11">
        <v>0.98945097607869614</v>
      </c>
      <c r="FO174" s="11">
        <v>0.98939670160663962</v>
      </c>
      <c r="FP174" s="11">
        <v>0.98933533650439942</v>
      </c>
      <c r="FQ174" s="11">
        <v>0.98926613285223486</v>
      </c>
      <c r="FR174" s="11">
        <v>0.98918683743042257</v>
      </c>
      <c r="FS174" s="11">
        <v>0.98909992925379164</v>
      </c>
      <c r="FT174" s="11">
        <v>0.9890025682945488</v>
      </c>
      <c r="FU174" s="11">
        <v>0.9888958045272479</v>
      </c>
      <c r="FV174" s="11">
        <v>0.98877549817543309</v>
      </c>
      <c r="FW174" s="11">
        <v>0.98864287088934077</v>
      </c>
      <c r="FX174" s="11">
        <v>0.9884944843049428</v>
      </c>
      <c r="FY174" s="11">
        <v>0.98832724683444972</v>
      </c>
      <c r="FZ174" s="11">
        <v>0.98813130904807545</v>
      </c>
      <c r="GA174" s="11">
        <v>0.98790706580602172</v>
      </c>
      <c r="GB174" s="11">
        <v>0.98764657874830208</v>
      </c>
      <c r="GC174" s="11">
        <v>0.98734259951261316</v>
      </c>
      <c r="GD174" s="11">
        <v>0.98700159066572601</v>
      </c>
      <c r="GE174" s="11">
        <v>0.98663162486249023</v>
      </c>
      <c r="GF174" s="11">
        <v>0.98663162486249023</v>
      </c>
      <c r="GG174" s="104">
        <f t="shared" ref="GG174:HG174" si="173">GF174</f>
        <v>0.98663162486249023</v>
      </c>
      <c r="GH174" s="104">
        <f t="shared" si="173"/>
        <v>0.98663162486249023</v>
      </c>
      <c r="GI174" s="104">
        <f t="shared" si="173"/>
        <v>0.98663162486249023</v>
      </c>
      <c r="GJ174" s="104">
        <f t="shared" si="173"/>
        <v>0.98663162486249023</v>
      </c>
      <c r="GK174" s="104">
        <f t="shared" si="173"/>
        <v>0.98663162486249023</v>
      </c>
      <c r="GL174" s="104">
        <f t="shared" si="173"/>
        <v>0.98663162486249023</v>
      </c>
      <c r="GM174" s="104">
        <f t="shared" si="173"/>
        <v>0.98663162486249023</v>
      </c>
      <c r="GN174" s="104">
        <f t="shared" si="173"/>
        <v>0.98663162486249023</v>
      </c>
      <c r="GO174" s="104">
        <f t="shared" si="173"/>
        <v>0.98663162486249023</v>
      </c>
      <c r="GP174" s="104">
        <f t="shared" si="173"/>
        <v>0.98663162486249023</v>
      </c>
      <c r="GQ174" s="104">
        <f t="shared" si="173"/>
        <v>0.98663162486249023</v>
      </c>
      <c r="GR174" s="104">
        <f t="shared" si="173"/>
        <v>0.98663162486249023</v>
      </c>
      <c r="GS174" s="104">
        <f t="shared" si="173"/>
        <v>0.98663162486249023</v>
      </c>
      <c r="GT174" s="104">
        <f t="shared" si="173"/>
        <v>0.98663162486249023</v>
      </c>
      <c r="GU174" s="104">
        <f t="shared" si="173"/>
        <v>0.98663162486249023</v>
      </c>
      <c r="GV174" s="104">
        <f t="shared" si="173"/>
        <v>0.98663162486249023</v>
      </c>
      <c r="GW174" s="104">
        <f t="shared" si="173"/>
        <v>0.98663162486249023</v>
      </c>
      <c r="GX174" s="104">
        <f t="shared" si="173"/>
        <v>0.98663162486249023</v>
      </c>
      <c r="GY174" s="104">
        <f t="shared" si="173"/>
        <v>0.98663162486249023</v>
      </c>
      <c r="GZ174" s="104">
        <f t="shared" si="173"/>
        <v>0.98663162486249023</v>
      </c>
      <c r="HA174" s="104">
        <f t="shared" si="173"/>
        <v>0.98663162486249023</v>
      </c>
      <c r="HB174" s="104">
        <f t="shared" si="173"/>
        <v>0.98663162486249023</v>
      </c>
      <c r="HC174" s="104">
        <f t="shared" si="173"/>
        <v>0.98663162486249023</v>
      </c>
      <c r="HD174" s="104">
        <f t="shared" si="173"/>
        <v>0.98663162486249023</v>
      </c>
      <c r="HE174" s="104">
        <f t="shared" si="173"/>
        <v>0.98663162486249023</v>
      </c>
      <c r="HF174" s="104">
        <f t="shared" si="173"/>
        <v>0.98663162486249023</v>
      </c>
      <c r="HG174" s="104">
        <f t="shared" si="173"/>
        <v>0.98663162486249023</v>
      </c>
    </row>
    <row r="175" spans="1:215" x14ac:dyDescent="0.2">
      <c r="A175" s="100">
        <v>80</v>
      </c>
      <c r="B175" s="102">
        <v>0.99221729475112064</v>
      </c>
      <c r="C175" s="102">
        <v>0.99143814002320529</v>
      </c>
      <c r="D175" s="102">
        <v>0.99079238166813433</v>
      </c>
      <c r="E175" s="102">
        <v>0.99031667233334841</v>
      </c>
      <c r="F175" s="102">
        <v>0.98999419015958157</v>
      </c>
      <c r="G175" s="102">
        <v>0.98982168497878253</v>
      </c>
      <c r="H175" s="102">
        <v>0.98979989862363216</v>
      </c>
      <c r="I175" s="102">
        <v>0.98984979642067628</v>
      </c>
      <c r="J175" s="102">
        <v>0.98987211293822241</v>
      </c>
      <c r="K175" s="102">
        <v>0.98985147686473718</v>
      </c>
      <c r="L175" s="102">
        <v>0.98978968327777506</v>
      </c>
      <c r="M175" s="102">
        <v>0.98970277412878993</v>
      </c>
      <c r="N175" s="102">
        <v>0.98961427825058546</v>
      </c>
      <c r="O175" s="102">
        <v>0.9896206314594248</v>
      </c>
      <c r="P175" s="102">
        <v>0.98966604663822555</v>
      </c>
      <c r="Q175" s="102">
        <v>0.98973190803471467</v>
      </c>
      <c r="R175" s="102">
        <v>0.98977268990593681</v>
      </c>
      <c r="S175" s="102">
        <v>0.98977949478479987</v>
      </c>
      <c r="T175" s="102">
        <v>0.98978703048143568</v>
      </c>
      <c r="U175" s="102">
        <v>0.9897954690861025</v>
      </c>
      <c r="V175" s="102">
        <v>0.9898043690357281</v>
      </c>
      <c r="W175" s="102">
        <v>0.9898134400028874</v>
      </c>
      <c r="X175" s="102">
        <v>0.98982296391034863</v>
      </c>
      <c r="Y175" s="102">
        <v>0.98983259750279284</v>
      </c>
      <c r="Z175" s="102">
        <v>0.98984230840614529</v>
      </c>
      <c r="AA175" s="102">
        <v>0.98985194218072736</v>
      </c>
      <c r="AB175" s="102">
        <v>0.98986117590853695</v>
      </c>
      <c r="AC175" s="102">
        <v>0.98986970846103062</v>
      </c>
      <c r="AD175" s="102">
        <v>0.98987729394583379</v>
      </c>
      <c r="AE175" s="102">
        <v>0.98988361889208998</v>
      </c>
      <c r="AF175" s="102">
        <v>0.98988852859348564</v>
      </c>
      <c r="AG175" s="102">
        <v>0.98989196404236057</v>
      </c>
      <c r="AH175" s="102">
        <v>0.98989397445777516</v>
      </c>
      <c r="AI175" s="102">
        <v>0.98989458125254759</v>
      </c>
      <c r="AJ175" s="102">
        <v>0.98989388343588913</v>
      </c>
      <c r="AK175" s="102">
        <v>0.98989205447697215</v>
      </c>
      <c r="AL175" s="102">
        <v>0.98988921433879451</v>
      </c>
      <c r="AM175" s="102">
        <v>0.98988541674457642</v>
      </c>
      <c r="AN175" s="102">
        <v>0.98988082369931596</v>
      </c>
      <c r="AO175" s="102">
        <v>0.98987550071348263</v>
      </c>
      <c r="AP175" s="102">
        <v>0.98986943814960282</v>
      </c>
      <c r="AQ175" s="102">
        <v>0.98986277409000678</v>
      </c>
      <c r="AR175" s="102">
        <v>0.98985553846961805</v>
      </c>
      <c r="AS175" s="102">
        <v>0.98984756414339381</v>
      </c>
      <c r="AT175" s="102">
        <v>0.98983889346794962</v>
      </c>
      <c r="AU175" s="102">
        <v>0.98982949420728106</v>
      </c>
      <c r="AV175" s="102">
        <v>0.98981924757132123</v>
      </c>
      <c r="AW175" s="102">
        <v>0.98980792447251831</v>
      </c>
      <c r="AX175" s="102">
        <v>0.98979567833221471</v>
      </c>
      <c r="AY175" s="102">
        <v>0.98978214881358184</v>
      </c>
      <c r="AZ175" s="102">
        <v>0.98976704021536022</v>
      </c>
      <c r="BA175" s="102">
        <v>0.98975019086516325</v>
      </c>
      <c r="BB175" s="102">
        <v>0.98973113078771002</v>
      </c>
      <c r="BC175" s="102">
        <v>0.98971001675205805</v>
      </c>
      <c r="BD175" s="102">
        <v>0.98968622467773681</v>
      </c>
      <c r="BE175" s="102">
        <v>0.98965969758179395</v>
      </c>
      <c r="BF175" s="102">
        <v>0.98963047457507547</v>
      </c>
      <c r="BG175" s="102">
        <v>0.98959815064080581</v>
      </c>
      <c r="BH175" s="102">
        <v>0.98956206909313604</v>
      </c>
      <c r="BI175" s="102">
        <v>0.98952229368218669</v>
      </c>
      <c r="BJ175" s="102">
        <v>0.98947677347234197</v>
      </c>
      <c r="BK175" s="102">
        <v>0.98942506587379908</v>
      </c>
      <c r="BL175" s="102">
        <v>0.98936660604992199</v>
      </c>
      <c r="BM175" s="102">
        <v>0.98930068263428927</v>
      </c>
      <c r="BN175" s="102">
        <v>0.98922515037617242</v>
      </c>
      <c r="BO175" s="102">
        <v>0.98914237374225178</v>
      </c>
      <c r="BP175" s="102">
        <v>0.98904964919242389</v>
      </c>
      <c r="BQ175" s="102">
        <v>0.98894798023080543</v>
      </c>
      <c r="BR175" s="102">
        <v>0.9888334267863812</v>
      </c>
      <c r="BS175" s="102">
        <v>0.98870715789188568</v>
      </c>
      <c r="BT175" s="102">
        <v>0.98856590375988873</v>
      </c>
      <c r="BU175" s="102">
        <v>0.98840672793338979</v>
      </c>
      <c r="BV175" s="102">
        <v>0.98822026036019694</v>
      </c>
      <c r="BW175" s="102">
        <v>0.98800689277210152</v>
      </c>
      <c r="BX175" s="102">
        <v>0.9877590848614487</v>
      </c>
      <c r="BY175" s="102">
        <v>0.98746996142916199</v>
      </c>
      <c r="BZ175" s="102">
        <v>0.98714570672496316</v>
      </c>
      <c r="CA175" s="102">
        <v>0.9867940414703934</v>
      </c>
      <c r="CB175" s="102">
        <v>0.9867940414703934</v>
      </c>
      <c r="CC175" s="104">
        <f t="shared" ref="CC175:DC175" si="174">CB175</f>
        <v>0.9867940414703934</v>
      </c>
      <c r="CD175" s="104">
        <f t="shared" si="174"/>
        <v>0.9867940414703934</v>
      </c>
      <c r="CE175" s="104">
        <f t="shared" si="174"/>
        <v>0.9867940414703934</v>
      </c>
      <c r="CF175" s="104">
        <f t="shared" si="174"/>
        <v>0.9867940414703934</v>
      </c>
      <c r="CG175" s="104">
        <f t="shared" si="174"/>
        <v>0.9867940414703934</v>
      </c>
      <c r="CH175" s="104">
        <f t="shared" si="174"/>
        <v>0.9867940414703934</v>
      </c>
      <c r="CI175" s="104">
        <f t="shared" si="174"/>
        <v>0.9867940414703934</v>
      </c>
      <c r="CJ175" s="104">
        <f t="shared" si="174"/>
        <v>0.9867940414703934</v>
      </c>
      <c r="CK175" s="104">
        <f t="shared" si="174"/>
        <v>0.9867940414703934</v>
      </c>
      <c r="CL175" s="104">
        <f t="shared" si="174"/>
        <v>0.9867940414703934</v>
      </c>
      <c r="CM175" s="104">
        <f t="shared" si="174"/>
        <v>0.9867940414703934</v>
      </c>
      <c r="CN175" s="104">
        <f t="shared" si="174"/>
        <v>0.9867940414703934</v>
      </c>
      <c r="CO175" s="104">
        <f t="shared" si="174"/>
        <v>0.9867940414703934</v>
      </c>
      <c r="CP175" s="104">
        <f t="shared" si="174"/>
        <v>0.9867940414703934</v>
      </c>
      <c r="CQ175" s="104">
        <f t="shared" si="174"/>
        <v>0.9867940414703934</v>
      </c>
      <c r="CR175" s="104">
        <f t="shared" si="174"/>
        <v>0.9867940414703934</v>
      </c>
      <c r="CS175" s="104">
        <f t="shared" si="174"/>
        <v>0.9867940414703934</v>
      </c>
      <c r="CT175" s="104">
        <f t="shared" si="174"/>
        <v>0.9867940414703934</v>
      </c>
      <c r="CU175" s="104">
        <f t="shared" si="174"/>
        <v>0.9867940414703934</v>
      </c>
      <c r="CV175" s="104">
        <f t="shared" si="174"/>
        <v>0.9867940414703934</v>
      </c>
      <c r="CW175" s="104">
        <f t="shared" si="174"/>
        <v>0.9867940414703934</v>
      </c>
      <c r="CX175" s="104">
        <f t="shared" si="174"/>
        <v>0.9867940414703934</v>
      </c>
      <c r="CY175" s="104">
        <f t="shared" si="174"/>
        <v>0.9867940414703934</v>
      </c>
      <c r="CZ175" s="104">
        <f t="shared" si="174"/>
        <v>0.9867940414703934</v>
      </c>
      <c r="DA175" s="104">
        <f t="shared" si="174"/>
        <v>0.9867940414703934</v>
      </c>
      <c r="DB175" s="104">
        <f t="shared" si="174"/>
        <v>0.9867940414703934</v>
      </c>
      <c r="DC175" s="104">
        <f t="shared" si="174"/>
        <v>0.9867940414703934</v>
      </c>
      <c r="DE175" s="100">
        <v>80</v>
      </c>
      <c r="DF175" s="11">
        <v>0.99221729475112064</v>
      </c>
      <c r="DG175" s="11">
        <v>0.99143814002320529</v>
      </c>
      <c r="DH175" s="11">
        <v>0.99079238166813433</v>
      </c>
      <c r="DI175" s="11">
        <v>0.99031667233334841</v>
      </c>
      <c r="DJ175" s="11">
        <v>0.98999419015958157</v>
      </c>
      <c r="DK175" s="11">
        <v>0.98982168497878253</v>
      </c>
      <c r="DL175" s="11">
        <v>0.98979989862363216</v>
      </c>
      <c r="DM175" s="11">
        <v>0.98984979642067628</v>
      </c>
      <c r="DN175" s="11">
        <v>0.98987211293822241</v>
      </c>
      <c r="DO175" s="11">
        <v>0.98985147686473718</v>
      </c>
      <c r="DP175" s="11">
        <v>0.98978968327777506</v>
      </c>
      <c r="DQ175" s="11">
        <v>0.98970277412878993</v>
      </c>
      <c r="DR175" s="11">
        <v>0.98961427825058546</v>
      </c>
      <c r="DS175" s="11">
        <v>0.9896206314594248</v>
      </c>
      <c r="DT175" s="11">
        <v>0.98966604663822555</v>
      </c>
      <c r="DU175" s="11">
        <v>0.98973190803471467</v>
      </c>
      <c r="DV175" s="11">
        <v>0.98977268990593681</v>
      </c>
      <c r="DW175" s="11">
        <v>0.98977949478479987</v>
      </c>
      <c r="DX175" s="11">
        <v>0.98978703048143568</v>
      </c>
      <c r="DY175" s="11">
        <v>0.9897954690861025</v>
      </c>
      <c r="DZ175" s="11">
        <v>0.9898043690357281</v>
      </c>
      <c r="EA175" s="11">
        <v>0.9898134400028874</v>
      </c>
      <c r="EB175" s="11">
        <v>0.98982296391034863</v>
      </c>
      <c r="EC175" s="11">
        <v>0.98983259750279284</v>
      </c>
      <c r="ED175" s="11">
        <v>0.98984230840614529</v>
      </c>
      <c r="EE175" s="11">
        <v>0.98985194218072736</v>
      </c>
      <c r="EF175" s="11">
        <v>0.98986117590853695</v>
      </c>
      <c r="EG175" s="11">
        <v>0.98986970846103062</v>
      </c>
      <c r="EH175" s="11">
        <v>0.98987729394583379</v>
      </c>
      <c r="EI175" s="11">
        <v>0.98988361889208998</v>
      </c>
      <c r="EJ175" s="11">
        <v>0.98988852859348564</v>
      </c>
      <c r="EK175" s="11">
        <v>0.98989196404236057</v>
      </c>
      <c r="EL175" s="11">
        <v>0.98989397445777516</v>
      </c>
      <c r="EM175" s="11">
        <v>0.98989458125254759</v>
      </c>
      <c r="EN175" s="11">
        <v>0.98989388343588913</v>
      </c>
      <c r="EO175" s="11">
        <v>0.98989205447697215</v>
      </c>
      <c r="EP175" s="11">
        <v>0.98988921433879451</v>
      </c>
      <c r="EQ175" s="11">
        <v>0.98988541674457642</v>
      </c>
      <c r="ER175" s="11">
        <v>0.98988082369931596</v>
      </c>
      <c r="ES175" s="11">
        <v>0.98987550071348263</v>
      </c>
      <c r="ET175" s="11">
        <v>0.98986943814960282</v>
      </c>
      <c r="EU175" s="11">
        <v>0.98986277409000678</v>
      </c>
      <c r="EV175" s="11">
        <v>0.98985553846961805</v>
      </c>
      <c r="EW175" s="11">
        <v>0.98984756414339381</v>
      </c>
      <c r="EX175" s="11">
        <v>0.98983889346794962</v>
      </c>
      <c r="EY175" s="11">
        <v>0.98982949420728106</v>
      </c>
      <c r="EZ175" s="11">
        <v>0.98981924757132123</v>
      </c>
      <c r="FA175" s="11">
        <v>0.98980792447251831</v>
      </c>
      <c r="FB175" s="11">
        <v>0.98979567833221471</v>
      </c>
      <c r="FC175" s="11">
        <v>0.98978214881358184</v>
      </c>
      <c r="FD175" s="11">
        <v>0.98976704021536022</v>
      </c>
      <c r="FE175" s="11">
        <v>0.98975019086516325</v>
      </c>
      <c r="FF175" s="11">
        <v>0.98973113078771002</v>
      </c>
      <c r="FG175" s="11">
        <v>0.98971001675205805</v>
      </c>
      <c r="FH175" s="11">
        <v>0.98968622467773681</v>
      </c>
      <c r="FI175" s="11">
        <v>0.98965969758179395</v>
      </c>
      <c r="FJ175" s="11">
        <v>0.98963047457507547</v>
      </c>
      <c r="FK175" s="11">
        <v>0.98959815064080581</v>
      </c>
      <c r="FL175" s="11">
        <v>0.98956206909313604</v>
      </c>
      <c r="FM175" s="11">
        <v>0.98952229368218669</v>
      </c>
      <c r="FN175" s="11">
        <v>0.98947677347234197</v>
      </c>
      <c r="FO175" s="11">
        <v>0.98942506587379908</v>
      </c>
      <c r="FP175" s="11">
        <v>0.98936660604992199</v>
      </c>
      <c r="FQ175" s="11">
        <v>0.98930068263428927</v>
      </c>
      <c r="FR175" s="11">
        <v>0.98922515037617242</v>
      </c>
      <c r="FS175" s="11">
        <v>0.98914237374225178</v>
      </c>
      <c r="FT175" s="11">
        <v>0.98904964919242389</v>
      </c>
      <c r="FU175" s="11">
        <v>0.98894798023080543</v>
      </c>
      <c r="FV175" s="11">
        <v>0.9888334267863812</v>
      </c>
      <c r="FW175" s="11">
        <v>0.98870715789188568</v>
      </c>
      <c r="FX175" s="11">
        <v>0.98856590375988873</v>
      </c>
      <c r="FY175" s="11">
        <v>0.98840672793338979</v>
      </c>
      <c r="FZ175" s="11">
        <v>0.98822026036019694</v>
      </c>
      <c r="GA175" s="11">
        <v>0.98800689277210152</v>
      </c>
      <c r="GB175" s="11">
        <v>0.9877590848614487</v>
      </c>
      <c r="GC175" s="11">
        <v>0.98746996142916199</v>
      </c>
      <c r="GD175" s="11">
        <v>0.98714570672496316</v>
      </c>
      <c r="GE175" s="11">
        <v>0.9867940414703934</v>
      </c>
      <c r="GF175" s="11">
        <v>0.9867940414703934</v>
      </c>
      <c r="GG175" s="104">
        <f t="shared" ref="GG175:HG175" si="175">GF175</f>
        <v>0.9867940414703934</v>
      </c>
      <c r="GH175" s="104">
        <f t="shared" si="175"/>
        <v>0.9867940414703934</v>
      </c>
      <c r="GI175" s="104">
        <f t="shared" si="175"/>
        <v>0.9867940414703934</v>
      </c>
      <c r="GJ175" s="104">
        <f t="shared" si="175"/>
        <v>0.9867940414703934</v>
      </c>
      <c r="GK175" s="104">
        <f t="shared" si="175"/>
        <v>0.9867940414703934</v>
      </c>
      <c r="GL175" s="104">
        <f t="shared" si="175"/>
        <v>0.9867940414703934</v>
      </c>
      <c r="GM175" s="104">
        <f t="shared" si="175"/>
        <v>0.9867940414703934</v>
      </c>
      <c r="GN175" s="104">
        <f t="shared" si="175"/>
        <v>0.9867940414703934</v>
      </c>
      <c r="GO175" s="104">
        <f t="shared" si="175"/>
        <v>0.9867940414703934</v>
      </c>
      <c r="GP175" s="104">
        <f t="shared" si="175"/>
        <v>0.9867940414703934</v>
      </c>
      <c r="GQ175" s="104">
        <f t="shared" si="175"/>
        <v>0.9867940414703934</v>
      </c>
      <c r="GR175" s="104">
        <f t="shared" si="175"/>
        <v>0.9867940414703934</v>
      </c>
      <c r="GS175" s="104">
        <f t="shared" si="175"/>
        <v>0.9867940414703934</v>
      </c>
      <c r="GT175" s="104">
        <f t="shared" si="175"/>
        <v>0.9867940414703934</v>
      </c>
      <c r="GU175" s="104">
        <f t="shared" si="175"/>
        <v>0.9867940414703934</v>
      </c>
      <c r="GV175" s="104">
        <f t="shared" si="175"/>
        <v>0.9867940414703934</v>
      </c>
      <c r="GW175" s="104">
        <f t="shared" si="175"/>
        <v>0.9867940414703934</v>
      </c>
      <c r="GX175" s="104">
        <f t="shared" si="175"/>
        <v>0.9867940414703934</v>
      </c>
      <c r="GY175" s="104">
        <f t="shared" si="175"/>
        <v>0.9867940414703934</v>
      </c>
      <c r="GZ175" s="104">
        <f t="shared" si="175"/>
        <v>0.9867940414703934</v>
      </c>
      <c r="HA175" s="104">
        <f t="shared" si="175"/>
        <v>0.9867940414703934</v>
      </c>
      <c r="HB175" s="104">
        <f t="shared" si="175"/>
        <v>0.9867940414703934</v>
      </c>
      <c r="HC175" s="104">
        <f t="shared" si="175"/>
        <v>0.9867940414703934</v>
      </c>
      <c r="HD175" s="104">
        <f t="shared" si="175"/>
        <v>0.9867940414703934</v>
      </c>
      <c r="HE175" s="104">
        <f t="shared" si="175"/>
        <v>0.9867940414703934</v>
      </c>
      <c r="HF175" s="104">
        <f t="shared" si="175"/>
        <v>0.9867940414703934</v>
      </c>
      <c r="HG175" s="104">
        <f t="shared" si="175"/>
        <v>0.9867940414703934</v>
      </c>
    </row>
    <row r="176" spans="1:215" x14ac:dyDescent="0.2">
      <c r="A176" s="100">
        <v>81</v>
      </c>
      <c r="B176" s="102">
        <v>0.99317418589254014</v>
      </c>
      <c r="C176" s="102">
        <v>0.99219927236011041</v>
      </c>
      <c r="D176" s="102">
        <v>0.99134070043471589</v>
      </c>
      <c r="E176" s="102">
        <v>0.99063634135353373</v>
      </c>
      <c r="F176" s="102">
        <v>0.99016254205208731</v>
      </c>
      <c r="G176" s="102">
        <v>0.98989080791806761</v>
      </c>
      <c r="H176" s="102">
        <v>0.98982494830018164</v>
      </c>
      <c r="I176" s="102">
        <v>0.98986835614440227</v>
      </c>
      <c r="J176" s="102">
        <v>0.98990562408049598</v>
      </c>
      <c r="K176" s="102">
        <v>0.98991613714307913</v>
      </c>
      <c r="L176" s="102">
        <v>0.9898889225579881</v>
      </c>
      <c r="M176" s="102">
        <v>0.98982942251377404</v>
      </c>
      <c r="N176" s="102">
        <v>0.98975373242677278</v>
      </c>
      <c r="O176" s="102">
        <v>0.98968241878884722</v>
      </c>
      <c r="P176" s="102">
        <v>0.98970460814070427</v>
      </c>
      <c r="Q176" s="102">
        <v>0.98974770385613664</v>
      </c>
      <c r="R176" s="102">
        <v>0.98977835559778815</v>
      </c>
      <c r="S176" s="102">
        <v>0.98978499218936467</v>
      </c>
      <c r="T176" s="102">
        <v>0.98979234125302984</v>
      </c>
      <c r="U176" s="102">
        <v>0.98980057058024473</v>
      </c>
      <c r="V176" s="102">
        <v>0.98980924960652161</v>
      </c>
      <c r="W176" s="102">
        <v>0.98981809524057807</v>
      </c>
      <c r="X176" s="102">
        <v>0.98982738237572387</v>
      </c>
      <c r="Y176" s="102">
        <v>0.98983677632139455</v>
      </c>
      <c r="Z176" s="102">
        <v>0.98984624551705713</v>
      </c>
      <c r="AA176" s="102">
        <v>0.9898556393874991</v>
      </c>
      <c r="AB176" s="102">
        <v>0.98986464308866362</v>
      </c>
      <c r="AC176" s="102">
        <v>0.98987296302630512</v>
      </c>
      <c r="AD176" s="102">
        <v>0.98988035946716002</v>
      </c>
      <c r="AE176" s="102">
        <v>0.98988652678938416</v>
      </c>
      <c r="AF176" s="102">
        <v>0.9898913141722917</v>
      </c>
      <c r="AG176" s="102">
        <v>0.98989466410268045</v>
      </c>
      <c r="AH176" s="102">
        <v>0.98989662458734407</v>
      </c>
      <c r="AI176" s="102">
        <v>0.98989721652107809</v>
      </c>
      <c r="AJ176" s="102">
        <v>0.98989653645399001</v>
      </c>
      <c r="AK176" s="102">
        <v>0.98989475353273648</v>
      </c>
      <c r="AL176" s="102">
        <v>0.98989198473407858</v>
      </c>
      <c r="AM176" s="102">
        <v>0.98988828244960236</v>
      </c>
      <c r="AN176" s="102">
        <v>0.98988380464480963</v>
      </c>
      <c r="AO176" s="102">
        <v>0.98987861520319442</v>
      </c>
      <c r="AP176" s="102">
        <v>0.98987270474004596</v>
      </c>
      <c r="AQ176" s="102">
        <v>0.98986620789486701</v>
      </c>
      <c r="AR176" s="102">
        <v>0.98985915386543633</v>
      </c>
      <c r="AS176" s="102">
        <v>0.98985137970415038</v>
      </c>
      <c r="AT176" s="102">
        <v>0.98984292672351515</v>
      </c>
      <c r="AU176" s="102">
        <v>0.98983376351278896</v>
      </c>
      <c r="AV176" s="102">
        <v>0.9898237742754461</v>
      </c>
      <c r="AW176" s="102">
        <v>0.98981273568690431</v>
      </c>
      <c r="AX176" s="102">
        <v>0.98980079735594428</v>
      </c>
      <c r="AY176" s="102">
        <v>0.98978760800845145</v>
      </c>
      <c r="AZ176" s="102">
        <v>0.98977287939970515</v>
      </c>
      <c r="BA176" s="102">
        <v>0.98975645396398537</v>
      </c>
      <c r="BB176" s="102">
        <v>0.98973787358485754</v>
      </c>
      <c r="BC176" s="102">
        <v>0.98971729117521723</v>
      </c>
      <c r="BD176" s="102">
        <v>0.98969409842071387</v>
      </c>
      <c r="BE176" s="102">
        <v>0.9896682398978921</v>
      </c>
      <c r="BF176" s="102">
        <v>0.989639753874751</v>
      </c>
      <c r="BG176" s="102">
        <v>0.98960824569657735</v>
      </c>
      <c r="BH176" s="102">
        <v>0.98957307537195505</v>
      </c>
      <c r="BI176" s="102">
        <v>0.98953430533272491</v>
      </c>
      <c r="BJ176" s="102">
        <v>0.98948993658503526</v>
      </c>
      <c r="BK176" s="102">
        <v>0.98943953811039786</v>
      </c>
      <c r="BL176" s="102">
        <v>0.98938255988462709</v>
      </c>
      <c r="BM176" s="102">
        <v>0.98931830913919339</v>
      </c>
      <c r="BN176" s="102">
        <v>0.98924469563509454</v>
      </c>
      <c r="BO176" s="102">
        <v>0.98916402531698999</v>
      </c>
      <c r="BP176" s="102">
        <v>0.98907366417159448</v>
      </c>
      <c r="BQ176" s="102">
        <v>0.98897459188129722</v>
      </c>
      <c r="BR176" s="102">
        <v>0.98886297007598412</v>
      </c>
      <c r="BS176" s="102">
        <v>0.98873994075496718</v>
      </c>
      <c r="BT176" s="102">
        <v>0.98860231987532032</v>
      </c>
      <c r="BU176" s="102">
        <v>0.98844724975254838</v>
      </c>
      <c r="BV176" s="102">
        <v>0.98826560429412635</v>
      </c>
      <c r="BW176" s="102">
        <v>0.9880577730279958</v>
      </c>
      <c r="BX176" s="102">
        <v>0.98781641776772033</v>
      </c>
      <c r="BY176" s="102">
        <v>0.98753485243000116</v>
      </c>
      <c r="BZ176" s="102">
        <v>0.98721911821562847</v>
      </c>
      <c r="CA176" s="102">
        <v>0.98687675512774153</v>
      </c>
      <c r="CB176" s="102">
        <v>0.98687675512774153</v>
      </c>
      <c r="CC176" s="104">
        <f t="shared" ref="CC176:DC176" si="176">CB176</f>
        <v>0.98687675512774153</v>
      </c>
      <c r="CD176" s="104">
        <f t="shared" si="176"/>
        <v>0.98687675512774153</v>
      </c>
      <c r="CE176" s="104">
        <f t="shared" si="176"/>
        <v>0.98687675512774153</v>
      </c>
      <c r="CF176" s="104">
        <f t="shared" si="176"/>
        <v>0.98687675512774153</v>
      </c>
      <c r="CG176" s="104">
        <f t="shared" si="176"/>
        <v>0.98687675512774153</v>
      </c>
      <c r="CH176" s="104">
        <f t="shared" si="176"/>
        <v>0.98687675512774153</v>
      </c>
      <c r="CI176" s="104">
        <f t="shared" si="176"/>
        <v>0.98687675512774153</v>
      </c>
      <c r="CJ176" s="104">
        <f t="shared" si="176"/>
        <v>0.98687675512774153</v>
      </c>
      <c r="CK176" s="104">
        <f t="shared" si="176"/>
        <v>0.98687675512774153</v>
      </c>
      <c r="CL176" s="104">
        <f t="shared" si="176"/>
        <v>0.98687675512774153</v>
      </c>
      <c r="CM176" s="104">
        <f t="shared" si="176"/>
        <v>0.98687675512774153</v>
      </c>
      <c r="CN176" s="104">
        <f t="shared" si="176"/>
        <v>0.98687675512774153</v>
      </c>
      <c r="CO176" s="104">
        <f t="shared" si="176"/>
        <v>0.98687675512774153</v>
      </c>
      <c r="CP176" s="104">
        <f t="shared" si="176"/>
        <v>0.98687675512774153</v>
      </c>
      <c r="CQ176" s="104">
        <f t="shared" si="176"/>
        <v>0.98687675512774153</v>
      </c>
      <c r="CR176" s="104">
        <f t="shared" si="176"/>
        <v>0.98687675512774153</v>
      </c>
      <c r="CS176" s="104">
        <f t="shared" si="176"/>
        <v>0.98687675512774153</v>
      </c>
      <c r="CT176" s="104">
        <f t="shared" si="176"/>
        <v>0.98687675512774153</v>
      </c>
      <c r="CU176" s="104">
        <f t="shared" si="176"/>
        <v>0.98687675512774153</v>
      </c>
      <c r="CV176" s="104">
        <f t="shared" si="176"/>
        <v>0.98687675512774153</v>
      </c>
      <c r="CW176" s="104">
        <f t="shared" si="176"/>
        <v>0.98687675512774153</v>
      </c>
      <c r="CX176" s="104">
        <f t="shared" si="176"/>
        <v>0.98687675512774153</v>
      </c>
      <c r="CY176" s="104">
        <f t="shared" si="176"/>
        <v>0.98687675512774153</v>
      </c>
      <c r="CZ176" s="104">
        <f t="shared" si="176"/>
        <v>0.98687675512774153</v>
      </c>
      <c r="DA176" s="104">
        <f t="shared" si="176"/>
        <v>0.98687675512774153</v>
      </c>
      <c r="DB176" s="104">
        <f t="shared" si="176"/>
        <v>0.98687675512774153</v>
      </c>
      <c r="DC176" s="104">
        <f t="shared" si="176"/>
        <v>0.98687675512774153</v>
      </c>
      <c r="DE176" s="100">
        <v>81</v>
      </c>
      <c r="DF176" s="11">
        <v>0.99317418589254014</v>
      </c>
      <c r="DG176" s="11">
        <v>0.99219927236011041</v>
      </c>
      <c r="DH176" s="11">
        <v>0.99134070043471589</v>
      </c>
      <c r="DI176" s="11">
        <v>0.99063634135353373</v>
      </c>
      <c r="DJ176" s="11">
        <v>0.99016254205208731</v>
      </c>
      <c r="DK176" s="11">
        <v>0.98989080791806761</v>
      </c>
      <c r="DL176" s="11">
        <v>0.98982494830018164</v>
      </c>
      <c r="DM176" s="11">
        <v>0.98986835614440227</v>
      </c>
      <c r="DN176" s="11">
        <v>0.98990562408049598</v>
      </c>
      <c r="DO176" s="11">
        <v>0.98991613714307913</v>
      </c>
      <c r="DP176" s="11">
        <v>0.9898889225579881</v>
      </c>
      <c r="DQ176" s="11">
        <v>0.98982942251377404</v>
      </c>
      <c r="DR176" s="11">
        <v>0.98975373242677278</v>
      </c>
      <c r="DS176" s="11">
        <v>0.98968241878884722</v>
      </c>
      <c r="DT176" s="11">
        <v>0.98970460814070427</v>
      </c>
      <c r="DU176" s="11">
        <v>0.98974770385613664</v>
      </c>
      <c r="DV176" s="11">
        <v>0.98977835559778815</v>
      </c>
      <c r="DW176" s="11">
        <v>0.98978499218936467</v>
      </c>
      <c r="DX176" s="11">
        <v>0.98979234125302984</v>
      </c>
      <c r="DY176" s="11">
        <v>0.98980057058024473</v>
      </c>
      <c r="DZ176" s="11">
        <v>0.98980924960652161</v>
      </c>
      <c r="EA176" s="11">
        <v>0.98981809524057807</v>
      </c>
      <c r="EB176" s="11">
        <v>0.98982738237572387</v>
      </c>
      <c r="EC176" s="11">
        <v>0.98983677632139455</v>
      </c>
      <c r="ED176" s="11">
        <v>0.98984624551705713</v>
      </c>
      <c r="EE176" s="11">
        <v>0.9898556393874991</v>
      </c>
      <c r="EF176" s="11">
        <v>0.98986464308866362</v>
      </c>
      <c r="EG176" s="11">
        <v>0.98987296302630512</v>
      </c>
      <c r="EH176" s="11">
        <v>0.98988035946716002</v>
      </c>
      <c r="EI176" s="11">
        <v>0.98988652678938416</v>
      </c>
      <c r="EJ176" s="11">
        <v>0.9898913141722917</v>
      </c>
      <c r="EK176" s="11">
        <v>0.98989466410268045</v>
      </c>
      <c r="EL176" s="11">
        <v>0.98989662458734407</v>
      </c>
      <c r="EM176" s="11">
        <v>0.98989721652107809</v>
      </c>
      <c r="EN176" s="11">
        <v>0.98989653645399001</v>
      </c>
      <c r="EO176" s="11">
        <v>0.98989475353273648</v>
      </c>
      <c r="EP176" s="11">
        <v>0.98989198473407858</v>
      </c>
      <c r="EQ176" s="11">
        <v>0.98988828244960236</v>
      </c>
      <c r="ER176" s="11">
        <v>0.98988380464480963</v>
      </c>
      <c r="ES176" s="11">
        <v>0.98987861520319442</v>
      </c>
      <c r="ET176" s="11">
        <v>0.98987270474004596</v>
      </c>
      <c r="EU176" s="11">
        <v>0.98986620789486701</v>
      </c>
      <c r="EV176" s="11">
        <v>0.98985915386543633</v>
      </c>
      <c r="EW176" s="11">
        <v>0.98985137970415038</v>
      </c>
      <c r="EX176" s="11">
        <v>0.98984292672351515</v>
      </c>
      <c r="EY176" s="11">
        <v>0.98983376351278896</v>
      </c>
      <c r="EZ176" s="11">
        <v>0.9898237742754461</v>
      </c>
      <c r="FA176" s="11">
        <v>0.98981273568690431</v>
      </c>
      <c r="FB176" s="11">
        <v>0.98980079735594428</v>
      </c>
      <c r="FC176" s="11">
        <v>0.98978760800845145</v>
      </c>
      <c r="FD176" s="11">
        <v>0.98977287939970515</v>
      </c>
      <c r="FE176" s="11">
        <v>0.98975645396398537</v>
      </c>
      <c r="FF176" s="11">
        <v>0.98973787358485754</v>
      </c>
      <c r="FG176" s="11">
        <v>0.98971729117521723</v>
      </c>
      <c r="FH176" s="11">
        <v>0.98969409842071387</v>
      </c>
      <c r="FI176" s="11">
        <v>0.9896682398978921</v>
      </c>
      <c r="FJ176" s="11">
        <v>0.989639753874751</v>
      </c>
      <c r="FK176" s="11">
        <v>0.98960824569657735</v>
      </c>
      <c r="FL176" s="11">
        <v>0.98957307537195505</v>
      </c>
      <c r="FM176" s="11">
        <v>0.98953430533272491</v>
      </c>
      <c r="FN176" s="11">
        <v>0.98948993658503526</v>
      </c>
      <c r="FO176" s="11">
        <v>0.98943953811039786</v>
      </c>
      <c r="FP176" s="11">
        <v>0.98938255988462709</v>
      </c>
      <c r="FQ176" s="11">
        <v>0.98931830913919339</v>
      </c>
      <c r="FR176" s="11">
        <v>0.98924469563509454</v>
      </c>
      <c r="FS176" s="11">
        <v>0.98916402531698999</v>
      </c>
      <c r="FT176" s="11">
        <v>0.98907366417159448</v>
      </c>
      <c r="FU176" s="11">
        <v>0.98897459188129722</v>
      </c>
      <c r="FV176" s="11">
        <v>0.98886297007598412</v>
      </c>
      <c r="FW176" s="11">
        <v>0.98873994075496718</v>
      </c>
      <c r="FX176" s="11">
        <v>0.98860231987532032</v>
      </c>
      <c r="FY176" s="11">
        <v>0.98844724975254838</v>
      </c>
      <c r="FZ176" s="11">
        <v>0.98826560429412635</v>
      </c>
      <c r="GA176" s="11">
        <v>0.9880577730279958</v>
      </c>
      <c r="GB176" s="11">
        <v>0.98781641776772033</v>
      </c>
      <c r="GC176" s="11">
        <v>0.98753485243000116</v>
      </c>
      <c r="GD176" s="11">
        <v>0.98721911821562847</v>
      </c>
      <c r="GE176" s="11">
        <v>0.98687675512774153</v>
      </c>
      <c r="GF176" s="11">
        <v>0.98687675512774153</v>
      </c>
      <c r="GG176" s="104">
        <f t="shared" ref="GG176:HG176" si="177">GF176</f>
        <v>0.98687675512774153</v>
      </c>
      <c r="GH176" s="104">
        <f t="shared" si="177"/>
        <v>0.98687675512774153</v>
      </c>
      <c r="GI176" s="104">
        <f t="shared" si="177"/>
        <v>0.98687675512774153</v>
      </c>
      <c r="GJ176" s="104">
        <f t="shared" si="177"/>
        <v>0.98687675512774153</v>
      </c>
      <c r="GK176" s="104">
        <f t="shared" si="177"/>
        <v>0.98687675512774153</v>
      </c>
      <c r="GL176" s="104">
        <f t="shared" si="177"/>
        <v>0.98687675512774153</v>
      </c>
      <c r="GM176" s="104">
        <f t="shared" si="177"/>
        <v>0.98687675512774153</v>
      </c>
      <c r="GN176" s="104">
        <f t="shared" si="177"/>
        <v>0.98687675512774153</v>
      </c>
      <c r="GO176" s="104">
        <f t="shared" si="177"/>
        <v>0.98687675512774153</v>
      </c>
      <c r="GP176" s="104">
        <f t="shared" si="177"/>
        <v>0.98687675512774153</v>
      </c>
      <c r="GQ176" s="104">
        <f t="shared" si="177"/>
        <v>0.98687675512774153</v>
      </c>
      <c r="GR176" s="104">
        <f t="shared" si="177"/>
        <v>0.98687675512774153</v>
      </c>
      <c r="GS176" s="104">
        <f t="shared" si="177"/>
        <v>0.98687675512774153</v>
      </c>
      <c r="GT176" s="104">
        <f t="shared" si="177"/>
        <v>0.98687675512774153</v>
      </c>
      <c r="GU176" s="104">
        <f t="shared" si="177"/>
        <v>0.98687675512774153</v>
      </c>
      <c r="GV176" s="104">
        <f t="shared" si="177"/>
        <v>0.98687675512774153</v>
      </c>
      <c r="GW176" s="104">
        <f t="shared" si="177"/>
        <v>0.98687675512774153</v>
      </c>
      <c r="GX176" s="104">
        <f t="shared" si="177"/>
        <v>0.98687675512774153</v>
      </c>
      <c r="GY176" s="104">
        <f t="shared" si="177"/>
        <v>0.98687675512774153</v>
      </c>
      <c r="GZ176" s="104">
        <f t="shared" si="177"/>
        <v>0.98687675512774153</v>
      </c>
      <c r="HA176" s="104">
        <f t="shared" si="177"/>
        <v>0.98687675512774153</v>
      </c>
      <c r="HB176" s="104">
        <f t="shared" si="177"/>
        <v>0.98687675512774153</v>
      </c>
      <c r="HC176" s="104">
        <f t="shared" si="177"/>
        <v>0.98687675512774153</v>
      </c>
      <c r="HD176" s="104">
        <f t="shared" si="177"/>
        <v>0.98687675512774153</v>
      </c>
      <c r="HE176" s="104">
        <f t="shared" si="177"/>
        <v>0.98687675512774153</v>
      </c>
      <c r="HF176" s="104">
        <f t="shared" si="177"/>
        <v>0.98687675512774153</v>
      </c>
      <c r="HG176" s="104">
        <f t="shared" si="177"/>
        <v>0.98687675512774153</v>
      </c>
    </row>
    <row r="177" spans="1:215" x14ac:dyDescent="0.2">
      <c r="A177" s="100">
        <v>82</v>
      </c>
      <c r="B177" s="102">
        <v>0.99415808978501907</v>
      </c>
      <c r="C177" s="102">
        <v>0.99301952686548478</v>
      </c>
      <c r="D177" s="102">
        <v>0.99197373168640168</v>
      </c>
      <c r="E177" s="102">
        <v>0.99107639242525425</v>
      </c>
      <c r="F177" s="102">
        <v>0.99039231859477561</v>
      </c>
      <c r="G177" s="102">
        <v>0.99000261529369871</v>
      </c>
      <c r="H177" s="102">
        <v>0.98987571195725443</v>
      </c>
      <c r="I177" s="102">
        <v>0.98989768014345003</v>
      </c>
      <c r="J177" s="102">
        <v>0.98993096395224323</v>
      </c>
      <c r="K177" s="102">
        <v>0.98995525521284056</v>
      </c>
      <c r="L177" s="102">
        <v>0.98995362472521053</v>
      </c>
      <c r="M177" s="102">
        <v>0.98991993084808139</v>
      </c>
      <c r="N177" s="102">
        <v>0.98986150694778963</v>
      </c>
      <c r="O177" s="102">
        <v>0.9897940140982423</v>
      </c>
      <c r="P177" s="102">
        <v>0.98973281884841757</v>
      </c>
      <c r="Q177" s="102">
        <v>0.98975862819880345</v>
      </c>
      <c r="R177" s="102">
        <v>0.98978077285647792</v>
      </c>
      <c r="S177" s="102">
        <v>0.9897873376217714</v>
      </c>
      <c r="T177" s="102">
        <v>0.98979460703461486</v>
      </c>
      <c r="U177" s="102">
        <v>0.9898027470525872</v>
      </c>
      <c r="V177" s="102">
        <v>0.98981133180388081</v>
      </c>
      <c r="W177" s="102">
        <v>0.98982008128451127</v>
      </c>
      <c r="X177" s="102">
        <v>0.98982926738873289</v>
      </c>
      <c r="Y177" s="102">
        <v>0.98983855907993956</v>
      </c>
      <c r="Z177" s="102">
        <v>0.9898479251445611</v>
      </c>
      <c r="AA177" s="102">
        <v>0.98985721665585003</v>
      </c>
      <c r="AB177" s="102">
        <v>0.98986612221397674</v>
      </c>
      <c r="AC177" s="102">
        <v>0.98987435143861169</v>
      </c>
      <c r="AD177" s="102">
        <v>0.98988166722365434</v>
      </c>
      <c r="AE177" s="102">
        <v>0.98988776729530426</v>
      </c>
      <c r="AF177" s="102">
        <v>0.98989250249007321</v>
      </c>
      <c r="AG177" s="102">
        <v>0.98989581593188636</v>
      </c>
      <c r="AH177" s="102">
        <v>0.98989775511003042</v>
      </c>
      <c r="AI177" s="102">
        <v>0.98989834069796967</v>
      </c>
      <c r="AJ177" s="102">
        <v>0.98989766819646063</v>
      </c>
      <c r="AK177" s="102">
        <v>0.98989590490794022</v>
      </c>
      <c r="AL177" s="102">
        <v>0.98989316653501824</v>
      </c>
      <c r="AM177" s="102">
        <v>0.98988950490098904</v>
      </c>
      <c r="AN177" s="102">
        <v>0.9898850762479402</v>
      </c>
      <c r="AO177" s="102">
        <v>0.98987994376509802</v>
      </c>
      <c r="AP177" s="102">
        <v>0.98987409817533722</v>
      </c>
      <c r="AQ177" s="102">
        <v>0.98986767264930442</v>
      </c>
      <c r="AR177" s="102">
        <v>0.98986069607009319</v>
      </c>
      <c r="AS177" s="102">
        <v>0.98985300728029224</v>
      </c>
      <c r="AT177" s="102">
        <v>0.98984464714670106</v>
      </c>
      <c r="AU177" s="102">
        <v>0.98983558461022991</v>
      </c>
      <c r="AV177" s="102">
        <v>0.98982570515087531</v>
      </c>
      <c r="AW177" s="102">
        <v>0.98981478790173605</v>
      </c>
      <c r="AX177" s="102">
        <v>0.98980298084473084</v>
      </c>
      <c r="AY177" s="102">
        <v>0.98978993657067871</v>
      </c>
      <c r="AZ177" s="102">
        <v>0.98977537001441807</v>
      </c>
      <c r="BA177" s="102">
        <v>0.98975912536075583</v>
      </c>
      <c r="BB177" s="102">
        <v>0.98974074954985669</v>
      </c>
      <c r="BC177" s="102">
        <v>0.98972039384832933</v>
      </c>
      <c r="BD177" s="102">
        <v>0.98969745666409747</v>
      </c>
      <c r="BE177" s="102">
        <v>0.98967188323619637</v>
      </c>
      <c r="BF177" s="102">
        <v>0.98964371147030095</v>
      </c>
      <c r="BG177" s="102">
        <v>0.98961255112716295</v>
      </c>
      <c r="BH177" s="102">
        <v>0.98957776933130237</v>
      </c>
      <c r="BI177" s="102">
        <v>0.98953942794651162</v>
      </c>
      <c r="BJ177" s="102">
        <v>0.9894955501229179</v>
      </c>
      <c r="BK177" s="102">
        <v>0.9894457097677416</v>
      </c>
      <c r="BL177" s="102">
        <v>0.98938936316129922</v>
      </c>
      <c r="BM177" s="102">
        <v>0.98932582545182013</v>
      </c>
      <c r="BN177" s="102">
        <v>0.98925302983904606</v>
      </c>
      <c r="BO177" s="102">
        <v>0.98917325729033612</v>
      </c>
      <c r="BP177" s="102">
        <v>0.98908390341136454</v>
      </c>
      <c r="BQ177" s="102">
        <v>0.98898593769568632</v>
      </c>
      <c r="BR177" s="102">
        <v>0.98887556509071084</v>
      </c>
      <c r="BS177" s="102">
        <v>0.98875391601697304</v>
      </c>
      <c r="BT177" s="102">
        <v>0.98861784292468358</v>
      </c>
      <c r="BU177" s="102">
        <v>0.98846452161916287</v>
      </c>
      <c r="BV177" s="102">
        <v>0.98828492987317018</v>
      </c>
      <c r="BW177" s="102">
        <v>0.98807945611096515</v>
      </c>
      <c r="BX177" s="102">
        <v>0.98784084807705419</v>
      </c>
      <c r="BY177" s="102">
        <v>0.98756249999071943</v>
      </c>
      <c r="BZ177" s="102">
        <v>0.98725039176999174</v>
      </c>
      <c r="CA177" s="102">
        <v>0.98691198604308394</v>
      </c>
      <c r="CB177" s="102">
        <v>0.98691198604308394</v>
      </c>
      <c r="CC177" s="104">
        <f t="shared" ref="CC177:DC177" si="178">CB177</f>
        <v>0.98691198604308394</v>
      </c>
      <c r="CD177" s="104">
        <f t="shared" si="178"/>
        <v>0.98691198604308394</v>
      </c>
      <c r="CE177" s="104">
        <f t="shared" si="178"/>
        <v>0.98691198604308394</v>
      </c>
      <c r="CF177" s="104">
        <f t="shared" si="178"/>
        <v>0.98691198604308394</v>
      </c>
      <c r="CG177" s="104">
        <f t="shared" si="178"/>
        <v>0.98691198604308394</v>
      </c>
      <c r="CH177" s="104">
        <f t="shared" si="178"/>
        <v>0.98691198604308394</v>
      </c>
      <c r="CI177" s="104">
        <f t="shared" si="178"/>
        <v>0.98691198604308394</v>
      </c>
      <c r="CJ177" s="104">
        <f t="shared" si="178"/>
        <v>0.98691198604308394</v>
      </c>
      <c r="CK177" s="104">
        <f t="shared" si="178"/>
        <v>0.98691198604308394</v>
      </c>
      <c r="CL177" s="104">
        <f t="shared" si="178"/>
        <v>0.98691198604308394</v>
      </c>
      <c r="CM177" s="104">
        <f t="shared" si="178"/>
        <v>0.98691198604308394</v>
      </c>
      <c r="CN177" s="104">
        <f t="shared" si="178"/>
        <v>0.98691198604308394</v>
      </c>
      <c r="CO177" s="104">
        <f t="shared" si="178"/>
        <v>0.98691198604308394</v>
      </c>
      <c r="CP177" s="104">
        <f t="shared" si="178"/>
        <v>0.98691198604308394</v>
      </c>
      <c r="CQ177" s="104">
        <f t="shared" si="178"/>
        <v>0.98691198604308394</v>
      </c>
      <c r="CR177" s="104">
        <f t="shared" si="178"/>
        <v>0.98691198604308394</v>
      </c>
      <c r="CS177" s="104">
        <f t="shared" si="178"/>
        <v>0.98691198604308394</v>
      </c>
      <c r="CT177" s="104">
        <f t="shared" si="178"/>
        <v>0.98691198604308394</v>
      </c>
      <c r="CU177" s="104">
        <f t="shared" si="178"/>
        <v>0.98691198604308394</v>
      </c>
      <c r="CV177" s="104">
        <f t="shared" si="178"/>
        <v>0.98691198604308394</v>
      </c>
      <c r="CW177" s="104">
        <f t="shared" si="178"/>
        <v>0.98691198604308394</v>
      </c>
      <c r="CX177" s="104">
        <f t="shared" si="178"/>
        <v>0.98691198604308394</v>
      </c>
      <c r="CY177" s="104">
        <f t="shared" si="178"/>
        <v>0.98691198604308394</v>
      </c>
      <c r="CZ177" s="104">
        <f t="shared" si="178"/>
        <v>0.98691198604308394</v>
      </c>
      <c r="DA177" s="104">
        <f t="shared" si="178"/>
        <v>0.98691198604308394</v>
      </c>
      <c r="DB177" s="104">
        <f t="shared" si="178"/>
        <v>0.98691198604308394</v>
      </c>
      <c r="DC177" s="104">
        <f t="shared" si="178"/>
        <v>0.98691198604308394</v>
      </c>
      <c r="DE177" s="100">
        <v>82</v>
      </c>
      <c r="DF177" s="11">
        <v>0.99415808978501907</v>
      </c>
      <c r="DG177" s="11">
        <v>0.99301952686548478</v>
      </c>
      <c r="DH177" s="11">
        <v>0.99197373168640168</v>
      </c>
      <c r="DI177" s="11">
        <v>0.99107639242525425</v>
      </c>
      <c r="DJ177" s="11">
        <v>0.99039231859477561</v>
      </c>
      <c r="DK177" s="11">
        <v>0.99000261529369871</v>
      </c>
      <c r="DL177" s="11">
        <v>0.98987571195725443</v>
      </c>
      <c r="DM177" s="11">
        <v>0.98989768014345003</v>
      </c>
      <c r="DN177" s="11">
        <v>0.98993096395224323</v>
      </c>
      <c r="DO177" s="11">
        <v>0.98995525521284056</v>
      </c>
      <c r="DP177" s="11">
        <v>0.98995362472521053</v>
      </c>
      <c r="DQ177" s="11">
        <v>0.98991993084808139</v>
      </c>
      <c r="DR177" s="11">
        <v>0.98986150694778963</v>
      </c>
      <c r="DS177" s="11">
        <v>0.9897940140982423</v>
      </c>
      <c r="DT177" s="11">
        <v>0.98973281884841757</v>
      </c>
      <c r="DU177" s="11">
        <v>0.98975862819880345</v>
      </c>
      <c r="DV177" s="11">
        <v>0.98978077285647792</v>
      </c>
      <c r="DW177" s="11">
        <v>0.9897873376217714</v>
      </c>
      <c r="DX177" s="11">
        <v>0.98979460703461486</v>
      </c>
      <c r="DY177" s="11">
        <v>0.9898027470525872</v>
      </c>
      <c r="DZ177" s="11">
        <v>0.98981133180388081</v>
      </c>
      <c r="EA177" s="11">
        <v>0.98982008128451127</v>
      </c>
      <c r="EB177" s="11">
        <v>0.98982926738873289</v>
      </c>
      <c r="EC177" s="11">
        <v>0.98983855907993956</v>
      </c>
      <c r="ED177" s="11">
        <v>0.9898479251445611</v>
      </c>
      <c r="EE177" s="11">
        <v>0.98985721665585003</v>
      </c>
      <c r="EF177" s="11">
        <v>0.98986612221397674</v>
      </c>
      <c r="EG177" s="11">
        <v>0.98987435143861169</v>
      </c>
      <c r="EH177" s="11">
        <v>0.98988166722365434</v>
      </c>
      <c r="EI177" s="11">
        <v>0.98988776729530426</v>
      </c>
      <c r="EJ177" s="11">
        <v>0.98989250249007321</v>
      </c>
      <c r="EK177" s="11">
        <v>0.98989581593188636</v>
      </c>
      <c r="EL177" s="11">
        <v>0.98989775511003042</v>
      </c>
      <c r="EM177" s="11">
        <v>0.98989834069796967</v>
      </c>
      <c r="EN177" s="11">
        <v>0.98989766819646063</v>
      </c>
      <c r="EO177" s="11">
        <v>0.98989590490794022</v>
      </c>
      <c r="EP177" s="11">
        <v>0.98989316653501824</v>
      </c>
      <c r="EQ177" s="11">
        <v>0.98988950490098904</v>
      </c>
      <c r="ER177" s="11">
        <v>0.9898850762479402</v>
      </c>
      <c r="ES177" s="11">
        <v>0.98987994376509802</v>
      </c>
      <c r="ET177" s="11">
        <v>0.98987409817533722</v>
      </c>
      <c r="EU177" s="11">
        <v>0.98986767264930442</v>
      </c>
      <c r="EV177" s="11">
        <v>0.98986069607009319</v>
      </c>
      <c r="EW177" s="11">
        <v>0.98985300728029224</v>
      </c>
      <c r="EX177" s="11">
        <v>0.98984464714670106</v>
      </c>
      <c r="EY177" s="11">
        <v>0.98983558461022991</v>
      </c>
      <c r="EZ177" s="11">
        <v>0.98982570515087531</v>
      </c>
      <c r="FA177" s="11">
        <v>0.98981478790173605</v>
      </c>
      <c r="FB177" s="11">
        <v>0.98980298084473084</v>
      </c>
      <c r="FC177" s="11">
        <v>0.98978993657067871</v>
      </c>
      <c r="FD177" s="11">
        <v>0.98977537001441807</v>
      </c>
      <c r="FE177" s="11">
        <v>0.98975912536075583</v>
      </c>
      <c r="FF177" s="11">
        <v>0.98974074954985669</v>
      </c>
      <c r="FG177" s="11">
        <v>0.98972039384832933</v>
      </c>
      <c r="FH177" s="11">
        <v>0.98969745666409747</v>
      </c>
      <c r="FI177" s="11">
        <v>0.98967188323619637</v>
      </c>
      <c r="FJ177" s="11">
        <v>0.98964371147030095</v>
      </c>
      <c r="FK177" s="11">
        <v>0.98961255112716295</v>
      </c>
      <c r="FL177" s="11">
        <v>0.98957776933130237</v>
      </c>
      <c r="FM177" s="11">
        <v>0.98953942794651162</v>
      </c>
      <c r="FN177" s="11">
        <v>0.9894955501229179</v>
      </c>
      <c r="FO177" s="11">
        <v>0.9894457097677416</v>
      </c>
      <c r="FP177" s="11">
        <v>0.98938936316129922</v>
      </c>
      <c r="FQ177" s="11">
        <v>0.98932582545182013</v>
      </c>
      <c r="FR177" s="11">
        <v>0.98925302983904606</v>
      </c>
      <c r="FS177" s="11">
        <v>0.98917325729033612</v>
      </c>
      <c r="FT177" s="11">
        <v>0.98908390341136454</v>
      </c>
      <c r="FU177" s="11">
        <v>0.98898593769568632</v>
      </c>
      <c r="FV177" s="11">
        <v>0.98887556509071084</v>
      </c>
      <c r="FW177" s="11">
        <v>0.98875391601697304</v>
      </c>
      <c r="FX177" s="11">
        <v>0.98861784292468358</v>
      </c>
      <c r="FY177" s="11">
        <v>0.98846452161916287</v>
      </c>
      <c r="FZ177" s="11">
        <v>0.98828492987317018</v>
      </c>
      <c r="GA177" s="11">
        <v>0.98807945611096515</v>
      </c>
      <c r="GB177" s="11">
        <v>0.98784084807705419</v>
      </c>
      <c r="GC177" s="11">
        <v>0.98756249999071943</v>
      </c>
      <c r="GD177" s="11">
        <v>0.98725039176999174</v>
      </c>
      <c r="GE177" s="11">
        <v>0.98691198604308394</v>
      </c>
      <c r="GF177" s="11">
        <v>0.98691198604308394</v>
      </c>
      <c r="GG177" s="104">
        <f t="shared" ref="GG177:HG177" si="179">GF177</f>
        <v>0.98691198604308394</v>
      </c>
      <c r="GH177" s="104">
        <f t="shared" si="179"/>
        <v>0.98691198604308394</v>
      </c>
      <c r="GI177" s="104">
        <f t="shared" si="179"/>
        <v>0.98691198604308394</v>
      </c>
      <c r="GJ177" s="104">
        <f t="shared" si="179"/>
        <v>0.98691198604308394</v>
      </c>
      <c r="GK177" s="104">
        <f t="shared" si="179"/>
        <v>0.98691198604308394</v>
      </c>
      <c r="GL177" s="104">
        <f t="shared" si="179"/>
        <v>0.98691198604308394</v>
      </c>
      <c r="GM177" s="104">
        <f t="shared" si="179"/>
        <v>0.98691198604308394</v>
      </c>
      <c r="GN177" s="104">
        <f t="shared" si="179"/>
        <v>0.98691198604308394</v>
      </c>
      <c r="GO177" s="104">
        <f t="shared" si="179"/>
        <v>0.98691198604308394</v>
      </c>
      <c r="GP177" s="104">
        <f t="shared" si="179"/>
        <v>0.98691198604308394</v>
      </c>
      <c r="GQ177" s="104">
        <f t="shared" si="179"/>
        <v>0.98691198604308394</v>
      </c>
      <c r="GR177" s="104">
        <f t="shared" si="179"/>
        <v>0.98691198604308394</v>
      </c>
      <c r="GS177" s="104">
        <f t="shared" si="179"/>
        <v>0.98691198604308394</v>
      </c>
      <c r="GT177" s="104">
        <f t="shared" si="179"/>
        <v>0.98691198604308394</v>
      </c>
      <c r="GU177" s="104">
        <f t="shared" si="179"/>
        <v>0.98691198604308394</v>
      </c>
      <c r="GV177" s="104">
        <f t="shared" si="179"/>
        <v>0.98691198604308394</v>
      </c>
      <c r="GW177" s="104">
        <f t="shared" si="179"/>
        <v>0.98691198604308394</v>
      </c>
      <c r="GX177" s="104">
        <f t="shared" si="179"/>
        <v>0.98691198604308394</v>
      </c>
      <c r="GY177" s="104">
        <f t="shared" si="179"/>
        <v>0.98691198604308394</v>
      </c>
      <c r="GZ177" s="104">
        <f t="shared" si="179"/>
        <v>0.98691198604308394</v>
      </c>
      <c r="HA177" s="104">
        <f t="shared" si="179"/>
        <v>0.98691198604308394</v>
      </c>
      <c r="HB177" s="104">
        <f t="shared" si="179"/>
        <v>0.98691198604308394</v>
      </c>
      <c r="HC177" s="104">
        <f t="shared" si="179"/>
        <v>0.98691198604308394</v>
      </c>
      <c r="HD177" s="104">
        <f t="shared" si="179"/>
        <v>0.98691198604308394</v>
      </c>
      <c r="HE177" s="104">
        <f t="shared" si="179"/>
        <v>0.98691198604308394</v>
      </c>
      <c r="HF177" s="104">
        <f t="shared" si="179"/>
        <v>0.98691198604308394</v>
      </c>
      <c r="HG177" s="104">
        <f t="shared" si="179"/>
        <v>0.98691198604308394</v>
      </c>
    </row>
    <row r="178" spans="1:215" x14ac:dyDescent="0.2">
      <c r="A178" s="100">
        <v>83</v>
      </c>
      <c r="B178" s="102">
        <v>0.99513025595998894</v>
      </c>
      <c r="C178" s="102">
        <v>0.99386325175585644</v>
      </c>
      <c r="D178" s="102">
        <v>0.99266086146026866</v>
      </c>
      <c r="E178" s="102">
        <v>0.99159368553728422</v>
      </c>
      <c r="F178" s="102">
        <v>0.99074392402237144</v>
      </c>
      <c r="G178" s="102">
        <v>0.99016824248938307</v>
      </c>
      <c r="H178" s="102">
        <v>0.98996176543240644</v>
      </c>
      <c r="I178" s="102">
        <v>0.98994618919500466</v>
      </c>
      <c r="J178" s="102">
        <v>0.98996250618377257</v>
      </c>
      <c r="K178" s="102">
        <v>0.98998508785461359</v>
      </c>
      <c r="L178" s="102">
        <v>0.98999593594289803</v>
      </c>
      <c r="M178" s="102">
        <v>0.98998255349224773</v>
      </c>
      <c r="N178" s="102">
        <v>0.98994218015754354</v>
      </c>
      <c r="O178" s="102">
        <v>0.98988383761040033</v>
      </c>
      <c r="P178" s="102">
        <v>0.98982078316611544</v>
      </c>
      <c r="Q178" s="102">
        <v>0.98976264518204027</v>
      </c>
      <c r="R178" s="102">
        <v>0.9897782148805071</v>
      </c>
      <c r="S178" s="102">
        <v>0.98978485566600827</v>
      </c>
      <c r="T178" s="102">
        <v>0.98979220937785395</v>
      </c>
      <c r="U178" s="102">
        <v>0.98980044391416977</v>
      </c>
      <c r="V178" s="102">
        <v>0.98980912843721913</v>
      </c>
      <c r="W178" s="102">
        <v>0.98981797967599405</v>
      </c>
      <c r="X178" s="102">
        <v>0.98982727269836368</v>
      </c>
      <c r="Y178" s="102">
        <v>0.98983667260114172</v>
      </c>
      <c r="Z178" s="102">
        <v>0.98984614780365798</v>
      </c>
      <c r="AA178" s="102">
        <v>0.98985554763488159</v>
      </c>
      <c r="AB178" s="102">
        <v>0.9898645570504957</v>
      </c>
      <c r="AC178" s="102">
        <v>0.98987288226943559</v>
      </c>
      <c r="AD178" s="102">
        <v>0.98988028340579126</v>
      </c>
      <c r="AE178" s="102">
        <v>0.98988645464315883</v>
      </c>
      <c r="AF178" s="102">
        <v>0.98989124506466486</v>
      </c>
      <c r="AG178" s="102">
        <v>0.98989459712024463</v>
      </c>
      <c r="AH178" s="102">
        <v>0.98989655884695693</v>
      </c>
      <c r="AI178" s="102">
        <v>0.98989715115263355</v>
      </c>
      <c r="AJ178" s="102">
        <v>0.98989647064855124</v>
      </c>
      <c r="AK178" s="102">
        <v>0.98989468658873725</v>
      </c>
      <c r="AL178" s="102">
        <v>0.98989191602416271</v>
      </c>
      <c r="AM178" s="102">
        <v>0.98988821137956751</v>
      </c>
      <c r="AN178" s="102">
        <v>0.98988373072076563</v>
      </c>
      <c r="AO178" s="102">
        <v>0.98987853797172298</v>
      </c>
      <c r="AP178" s="102">
        <v>0.98987262374158758</v>
      </c>
      <c r="AQ178" s="102">
        <v>0.98986612275535879</v>
      </c>
      <c r="AR178" s="102">
        <v>0.98985906422922143</v>
      </c>
      <c r="AS178" s="102">
        <v>0.98985128511166021</v>
      </c>
      <c r="AT178" s="102">
        <v>0.98984282674124002</v>
      </c>
      <c r="AU178" s="102">
        <v>0.98983365768695841</v>
      </c>
      <c r="AV178" s="102">
        <v>0.98982366207829431</v>
      </c>
      <c r="AW178" s="102">
        <v>0.98981261644810536</v>
      </c>
      <c r="AX178" s="102">
        <v>0.98980067049998988</v>
      </c>
      <c r="AY178" s="102">
        <v>0.98978747273562606</v>
      </c>
      <c r="AZ178" s="102">
        <v>0.98977273472603133</v>
      </c>
      <c r="BA178" s="102">
        <v>0.98975629880432592</v>
      </c>
      <c r="BB178" s="102">
        <v>0.98973770656110938</v>
      </c>
      <c r="BC178" s="102">
        <v>0.98971711100561421</v>
      </c>
      <c r="BD178" s="102">
        <v>0.98969390343420172</v>
      </c>
      <c r="BE178" s="102">
        <v>0.9896680283862016</v>
      </c>
      <c r="BF178" s="102">
        <v>0.98963952415199197</v>
      </c>
      <c r="BG178" s="102">
        <v>0.98960799582241055</v>
      </c>
      <c r="BH178" s="102">
        <v>0.98957280299496742</v>
      </c>
      <c r="BI178" s="102">
        <v>0.98953400813721659</v>
      </c>
      <c r="BJ178" s="102">
        <v>0.98948961097419985</v>
      </c>
      <c r="BK178" s="102">
        <v>0.98943918020595512</v>
      </c>
      <c r="BL178" s="102">
        <v>0.98938216544846058</v>
      </c>
      <c r="BM178" s="102">
        <v>0.98931787348081079</v>
      </c>
      <c r="BN178" s="102">
        <v>0.98924421271460372</v>
      </c>
      <c r="BO178" s="102">
        <v>0.98916349055272357</v>
      </c>
      <c r="BP178" s="102">
        <v>0.98907307127865685</v>
      </c>
      <c r="BQ178" s="102">
        <v>0.98897393517982823</v>
      </c>
      <c r="BR178" s="102">
        <v>0.98886224139884826</v>
      </c>
      <c r="BS178" s="102">
        <v>0.98873913263021751</v>
      </c>
      <c r="BT178" s="102">
        <v>0.98860142274878116</v>
      </c>
      <c r="BU178" s="102">
        <v>0.9884462521761378</v>
      </c>
      <c r="BV178" s="102">
        <v>0.98826448887677776</v>
      </c>
      <c r="BW178" s="102">
        <v>0.98805652251956588</v>
      </c>
      <c r="BX178" s="102">
        <v>0.98781501005838956</v>
      </c>
      <c r="BY178" s="102">
        <v>0.98753326091513838</v>
      </c>
      <c r="BZ178" s="102">
        <v>0.98721731997530193</v>
      </c>
      <c r="CA178" s="102">
        <v>0.98687473187274632</v>
      </c>
      <c r="CB178" s="102">
        <v>0.98687473187274632</v>
      </c>
      <c r="CC178" s="104">
        <f t="shared" ref="CC178:DC178" si="180">CB178</f>
        <v>0.98687473187274632</v>
      </c>
      <c r="CD178" s="104">
        <f t="shared" si="180"/>
        <v>0.98687473187274632</v>
      </c>
      <c r="CE178" s="104">
        <f t="shared" si="180"/>
        <v>0.98687473187274632</v>
      </c>
      <c r="CF178" s="104">
        <f t="shared" si="180"/>
        <v>0.98687473187274632</v>
      </c>
      <c r="CG178" s="104">
        <f t="shared" si="180"/>
        <v>0.98687473187274632</v>
      </c>
      <c r="CH178" s="104">
        <f t="shared" si="180"/>
        <v>0.98687473187274632</v>
      </c>
      <c r="CI178" s="104">
        <f t="shared" si="180"/>
        <v>0.98687473187274632</v>
      </c>
      <c r="CJ178" s="104">
        <f t="shared" si="180"/>
        <v>0.98687473187274632</v>
      </c>
      <c r="CK178" s="104">
        <f t="shared" si="180"/>
        <v>0.98687473187274632</v>
      </c>
      <c r="CL178" s="104">
        <f t="shared" si="180"/>
        <v>0.98687473187274632</v>
      </c>
      <c r="CM178" s="104">
        <f t="shared" si="180"/>
        <v>0.98687473187274632</v>
      </c>
      <c r="CN178" s="104">
        <f t="shared" si="180"/>
        <v>0.98687473187274632</v>
      </c>
      <c r="CO178" s="104">
        <f t="shared" si="180"/>
        <v>0.98687473187274632</v>
      </c>
      <c r="CP178" s="104">
        <f t="shared" si="180"/>
        <v>0.98687473187274632</v>
      </c>
      <c r="CQ178" s="104">
        <f t="shared" si="180"/>
        <v>0.98687473187274632</v>
      </c>
      <c r="CR178" s="104">
        <f t="shared" si="180"/>
        <v>0.98687473187274632</v>
      </c>
      <c r="CS178" s="104">
        <f t="shared" si="180"/>
        <v>0.98687473187274632</v>
      </c>
      <c r="CT178" s="104">
        <f t="shared" si="180"/>
        <v>0.98687473187274632</v>
      </c>
      <c r="CU178" s="104">
        <f t="shared" si="180"/>
        <v>0.98687473187274632</v>
      </c>
      <c r="CV178" s="104">
        <f t="shared" si="180"/>
        <v>0.98687473187274632</v>
      </c>
      <c r="CW178" s="104">
        <f t="shared" si="180"/>
        <v>0.98687473187274632</v>
      </c>
      <c r="CX178" s="104">
        <f t="shared" si="180"/>
        <v>0.98687473187274632</v>
      </c>
      <c r="CY178" s="104">
        <f t="shared" si="180"/>
        <v>0.98687473187274632</v>
      </c>
      <c r="CZ178" s="104">
        <f t="shared" si="180"/>
        <v>0.98687473187274632</v>
      </c>
      <c r="DA178" s="104">
        <f t="shared" si="180"/>
        <v>0.98687473187274632</v>
      </c>
      <c r="DB178" s="104">
        <f t="shared" si="180"/>
        <v>0.98687473187274632</v>
      </c>
      <c r="DC178" s="104">
        <f t="shared" si="180"/>
        <v>0.98687473187274632</v>
      </c>
      <c r="DE178" s="100">
        <v>83</v>
      </c>
      <c r="DF178" s="11">
        <v>0.99513025595998894</v>
      </c>
      <c r="DG178" s="11">
        <v>0.99386325175585644</v>
      </c>
      <c r="DH178" s="11">
        <v>0.99266086146026866</v>
      </c>
      <c r="DI178" s="11">
        <v>0.99159368553728422</v>
      </c>
      <c r="DJ178" s="11">
        <v>0.99074392402237144</v>
      </c>
      <c r="DK178" s="11">
        <v>0.99016824248938307</v>
      </c>
      <c r="DL178" s="11">
        <v>0.98996176543240644</v>
      </c>
      <c r="DM178" s="11">
        <v>0.98994618919500466</v>
      </c>
      <c r="DN178" s="11">
        <v>0.98996250618377257</v>
      </c>
      <c r="DO178" s="11">
        <v>0.98998508785461359</v>
      </c>
      <c r="DP178" s="11">
        <v>0.98999593594289803</v>
      </c>
      <c r="DQ178" s="11">
        <v>0.98998255349224773</v>
      </c>
      <c r="DR178" s="11">
        <v>0.98994218015754354</v>
      </c>
      <c r="DS178" s="11">
        <v>0.98988383761040033</v>
      </c>
      <c r="DT178" s="11">
        <v>0.98982078316611544</v>
      </c>
      <c r="DU178" s="11">
        <v>0.98976264518204027</v>
      </c>
      <c r="DV178" s="11">
        <v>0.9897782148805071</v>
      </c>
      <c r="DW178" s="11">
        <v>0.98978485566600827</v>
      </c>
      <c r="DX178" s="11">
        <v>0.98979220937785395</v>
      </c>
      <c r="DY178" s="11">
        <v>0.98980044391416977</v>
      </c>
      <c r="DZ178" s="11">
        <v>0.98980912843721913</v>
      </c>
      <c r="EA178" s="11">
        <v>0.98981797967599405</v>
      </c>
      <c r="EB178" s="11">
        <v>0.98982727269836368</v>
      </c>
      <c r="EC178" s="11">
        <v>0.98983667260114172</v>
      </c>
      <c r="ED178" s="11">
        <v>0.98984614780365798</v>
      </c>
      <c r="EE178" s="11">
        <v>0.98985554763488159</v>
      </c>
      <c r="EF178" s="11">
        <v>0.9898645570504957</v>
      </c>
      <c r="EG178" s="11">
        <v>0.98987288226943559</v>
      </c>
      <c r="EH178" s="11">
        <v>0.98988028340579126</v>
      </c>
      <c r="EI178" s="11">
        <v>0.98988645464315883</v>
      </c>
      <c r="EJ178" s="11">
        <v>0.98989124506466486</v>
      </c>
      <c r="EK178" s="11">
        <v>0.98989459712024463</v>
      </c>
      <c r="EL178" s="11">
        <v>0.98989655884695693</v>
      </c>
      <c r="EM178" s="11">
        <v>0.98989715115263355</v>
      </c>
      <c r="EN178" s="11">
        <v>0.98989647064855124</v>
      </c>
      <c r="EO178" s="11">
        <v>0.98989468658873725</v>
      </c>
      <c r="EP178" s="11">
        <v>0.98989191602416271</v>
      </c>
      <c r="EQ178" s="11">
        <v>0.98988821137956751</v>
      </c>
      <c r="ER178" s="11">
        <v>0.98988373072076563</v>
      </c>
      <c r="ES178" s="11">
        <v>0.98987853797172298</v>
      </c>
      <c r="ET178" s="11">
        <v>0.98987262374158758</v>
      </c>
      <c r="EU178" s="11">
        <v>0.98986612275535879</v>
      </c>
      <c r="EV178" s="11">
        <v>0.98985906422922143</v>
      </c>
      <c r="EW178" s="11">
        <v>0.98985128511166021</v>
      </c>
      <c r="EX178" s="11">
        <v>0.98984282674124002</v>
      </c>
      <c r="EY178" s="11">
        <v>0.98983365768695841</v>
      </c>
      <c r="EZ178" s="11">
        <v>0.98982366207829431</v>
      </c>
      <c r="FA178" s="11">
        <v>0.98981261644810536</v>
      </c>
      <c r="FB178" s="11">
        <v>0.98980067049998988</v>
      </c>
      <c r="FC178" s="11">
        <v>0.98978747273562606</v>
      </c>
      <c r="FD178" s="11">
        <v>0.98977273472603133</v>
      </c>
      <c r="FE178" s="11">
        <v>0.98975629880432592</v>
      </c>
      <c r="FF178" s="11">
        <v>0.98973770656110938</v>
      </c>
      <c r="FG178" s="11">
        <v>0.98971711100561421</v>
      </c>
      <c r="FH178" s="11">
        <v>0.98969390343420172</v>
      </c>
      <c r="FI178" s="11">
        <v>0.9896680283862016</v>
      </c>
      <c r="FJ178" s="11">
        <v>0.98963952415199197</v>
      </c>
      <c r="FK178" s="11">
        <v>0.98960799582241055</v>
      </c>
      <c r="FL178" s="11">
        <v>0.98957280299496742</v>
      </c>
      <c r="FM178" s="11">
        <v>0.98953400813721659</v>
      </c>
      <c r="FN178" s="11">
        <v>0.98948961097419985</v>
      </c>
      <c r="FO178" s="11">
        <v>0.98943918020595512</v>
      </c>
      <c r="FP178" s="11">
        <v>0.98938216544846058</v>
      </c>
      <c r="FQ178" s="11">
        <v>0.98931787348081079</v>
      </c>
      <c r="FR178" s="11">
        <v>0.98924421271460372</v>
      </c>
      <c r="FS178" s="11">
        <v>0.98916349055272357</v>
      </c>
      <c r="FT178" s="11">
        <v>0.98907307127865685</v>
      </c>
      <c r="FU178" s="11">
        <v>0.98897393517982823</v>
      </c>
      <c r="FV178" s="11">
        <v>0.98886224139884826</v>
      </c>
      <c r="FW178" s="11">
        <v>0.98873913263021751</v>
      </c>
      <c r="FX178" s="11">
        <v>0.98860142274878116</v>
      </c>
      <c r="FY178" s="11">
        <v>0.9884462521761378</v>
      </c>
      <c r="FZ178" s="11">
        <v>0.98826448887677776</v>
      </c>
      <c r="GA178" s="11">
        <v>0.98805652251956588</v>
      </c>
      <c r="GB178" s="11">
        <v>0.98781501005838956</v>
      </c>
      <c r="GC178" s="11">
        <v>0.98753326091513838</v>
      </c>
      <c r="GD178" s="11">
        <v>0.98721731997530193</v>
      </c>
      <c r="GE178" s="11">
        <v>0.98687473187274632</v>
      </c>
      <c r="GF178" s="11">
        <v>0.98687473187274632</v>
      </c>
      <c r="GG178" s="104">
        <f t="shared" ref="GG178:HG178" si="181">GF178</f>
        <v>0.98687473187274632</v>
      </c>
      <c r="GH178" s="104">
        <f t="shared" si="181"/>
        <v>0.98687473187274632</v>
      </c>
      <c r="GI178" s="104">
        <f t="shared" si="181"/>
        <v>0.98687473187274632</v>
      </c>
      <c r="GJ178" s="104">
        <f t="shared" si="181"/>
        <v>0.98687473187274632</v>
      </c>
      <c r="GK178" s="104">
        <f t="shared" si="181"/>
        <v>0.98687473187274632</v>
      </c>
      <c r="GL178" s="104">
        <f t="shared" si="181"/>
        <v>0.98687473187274632</v>
      </c>
      <c r="GM178" s="104">
        <f t="shared" si="181"/>
        <v>0.98687473187274632</v>
      </c>
      <c r="GN178" s="104">
        <f t="shared" si="181"/>
        <v>0.98687473187274632</v>
      </c>
      <c r="GO178" s="104">
        <f t="shared" si="181"/>
        <v>0.98687473187274632</v>
      </c>
      <c r="GP178" s="104">
        <f t="shared" si="181"/>
        <v>0.98687473187274632</v>
      </c>
      <c r="GQ178" s="104">
        <f t="shared" si="181"/>
        <v>0.98687473187274632</v>
      </c>
      <c r="GR178" s="104">
        <f t="shared" si="181"/>
        <v>0.98687473187274632</v>
      </c>
      <c r="GS178" s="104">
        <f t="shared" si="181"/>
        <v>0.98687473187274632</v>
      </c>
      <c r="GT178" s="104">
        <f t="shared" si="181"/>
        <v>0.98687473187274632</v>
      </c>
      <c r="GU178" s="104">
        <f t="shared" si="181"/>
        <v>0.98687473187274632</v>
      </c>
      <c r="GV178" s="104">
        <f t="shared" si="181"/>
        <v>0.98687473187274632</v>
      </c>
      <c r="GW178" s="104">
        <f t="shared" si="181"/>
        <v>0.98687473187274632</v>
      </c>
      <c r="GX178" s="104">
        <f t="shared" si="181"/>
        <v>0.98687473187274632</v>
      </c>
      <c r="GY178" s="104">
        <f t="shared" si="181"/>
        <v>0.98687473187274632</v>
      </c>
      <c r="GZ178" s="104">
        <f t="shared" si="181"/>
        <v>0.98687473187274632</v>
      </c>
      <c r="HA178" s="104">
        <f t="shared" si="181"/>
        <v>0.98687473187274632</v>
      </c>
      <c r="HB178" s="104">
        <f t="shared" si="181"/>
        <v>0.98687473187274632</v>
      </c>
      <c r="HC178" s="104">
        <f t="shared" si="181"/>
        <v>0.98687473187274632</v>
      </c>
      <c r="HD178" s="104">
        <f t="shared" si="181"/>
        <v>0.98687473187274632</v>
      </c>
      <c r="HE178" s="104">
        <f t="shared" si="181"/>
        <v>0.98687473187274632</v>
      </c>
      <c r="HF178" s="104">
        <f t="shared" si="181"/>
        <v>0.98687473187274632</v>
      </c>
      <c r="HG178" s="104">
        <f t="shared" si="181"/>
        <v>0.98687473187274632</v>
      </c>
    </row>
    <row r="179" spans="1:215" x14ac:dyDescent="0.2">
      <c r="A179" s="100">
        <v>84</v>
      </c>
      <c r="B179" s="102">
        <v>0.99605918750090938</v>
      </c>
      <c r="C179" s="102">
        <v>0.99470115946768034</v>
      </c>
      <c r="D179" s="102">
        <v>0.9933754555475085</v>
      </c>
      <c r="E179" s="102">
        <v>0.99216605582494244</v>
      </c>
      <c r="F179" s="102">
        <v>0.99117037421874132</v>
      </c>
      <c r="G179" s="102">
        <v>0.99046170806747391</v>
      </c>
      <c r="H179" s="102">
        <v>0.99009723638691438</v>
      </c>
      <c r="I179" s="102">
        <v>0.99002615517756132</v>
      </c>
      <c r="J179" s="102">
        <v>0.99001118690443957</v>
      </c>
      <c r="K179" s="102">
        <v>0.99002094202152957</v>
      </c>
      <c r="L179" s="102">
        <v>0.9900319526092054</v>
      </c>
      <c r="M179" s="102">
        <v>0.99002953090583323</v>
      </c>
      <c r="N179" s="102">
        <v>0.99000450168431819</v>
      </c>
      <c r="O179" s="102">
        <v>0.98995758516786192</v>
      </c>
      <c r="P179" s="102">
        <v>0.98989780859161158</v>
      </c>
      <c r="Q179" s="102">
        <v>0.98983576491550984</v>
      </c>
      <c r="R179" s="102">
        <v>0.98977245270715986</v>
      </c>
      <c r="S179" s="102">
        <v>0.98977926465344146</v>
      </c>
      <c r="T179" s="102">
        <v>0.98978680818340636</v>
      </c>
      <c r="U179" s="102">
        <v>0.98979525556712711</v>
      </c>
      <c r="V179" s="102">
        <v>0.9898041647809428</v>
      </c>
      <c r="W179" s="102">
        <v>0.98981324519447511</v>
      </c>
      <c r="X179" s="102">
        <v>0.98982277902474236</v>
      </c>
      <c r="Y179" s="102">
        <v>0.98983242265800542</v>
      </c>
      <c r="Z179" s="102">
        <v>0.98984214368623835</v>
      </c>
      <c r="AA179" s="102">
        <v>0.98985178750822189</v>
      </c>
      <c r="AB179" s="102">
        <v>0.98986103086834976</v>
      </c>
      <c r="AC179" s="102">
        <v>0.98986957232312434</v>
      </c>
      <c r="AD179" s="102">
        <v>0.98987716572281659</v>
      </c>
      <c r="AE179" s="102">
        <v>0.98988349726855807</v>
      </c>
      <c r="AF179" s="102">
        <v>0.98988841209185274</v>
      </c>
      <c r="AG179" s="102">
        <v>0.98989185112286682</v>
      </c>
      <c r="AH179" s="102">
        <v>0.98989386363165421</v>
      </c>
      <c r="AI179" s="102">
        <v>0.98989447105298234</v>
      </c>
      <c r="AJ179" s="102">
        <v>0.98989377249915955</v>
      </c>
      <c r="AK179" s="102">
        <v>0.98989194162034433</v>
      </c>
      <c r="AL179" s="102">
        <v>0.98988909850462015</v>
      </c>
      <c r="AM179" s="102">
        <v>0.98988529693108129</v>
      </c>
      <c r="AN179" s="102">
        <v>0.98988069907381815</v>
      </c>
      <c r="AO179" s="102">
        <v>0.98987537051151253</v>
      </c>
      <c r="AP179" s="102">
        <v>0.98986930159631914</v>
      </c>
      <c r="AQ179" s="102">
        <v>0.98986263055468704</v>
      </c>
      <c r="AR179" s="102">
        <v>0.9898553873525513</v>
      </c>
      <c r="AS179" s="102">
        <v>0.98984740466966303</v>
      </c>
      <c r="AT179" s="102">
        <v>0.98983872490654623</v>
      </c>
      <c r="AU179" s="102">
        <v>0.98982931579300915</v>
      </c>
      <c r="AV179" s="102">
        <v>0.98981905841420592</v>
      </c>
      <c r="AW179" s="102">
        <v>0.9898077234421977</v>
      </c>
      <c r="AX179" s="102">
        <v>0.98979546445813738</v>
      </c>
      <c r="AY179" s="102">
        <v>0.98978192074713767</v>
      </c>
      <c r="AZ179" s="102">
        <v>0.98976679629720665</v>
      </c>
      <c r="BA179" s="102">
        <v>0.98974992926531902</v>
      </c>
      <c r="BB179" s="102">
        <v>0.98973084918213605</v>
      </c>
      <c r="BC179" s="102">
        <v>0.98970971297902455</v>
      </c>
      <c r="BD179" s="102">
        <v>0.98968589591898648</v>
      </c>
      <c r="BE179" s="102">
        <v>0.98965934095612351</v>
      </c>
      <c r="BF179" s="102">
        <v>0.98963008723879786</v>
      </c>
      <c r="BG179" s="102">
        <v>0.98959772932091117</v>
      </c>
      <c r="BH179" s="102">
        <v>0.98956160982318508</v>
      </c>
      <c r="BI179" s="102">
        <v>0.98952179255551553</v>
      </c>
      <c r="BJ179" s="102">
        <v>0.98947622442152627</v>
      </c>
      <c r="BK179" s="102">
        <v>0.98942446235611026</v>
      </c>
      <c r="BL179" s="102">
        <v>0.98936594091493002</v>
      </c>
      <c r="BM179" s="102">
        <v>0.98929994796766652</v>
      </c>
      <c r="BN179" s="102">
        <v>0.98922433598658421</v>
      </c>
      <c r="BO179" s="102">
        <v>0.98914147189574042</v>
      </c>
      <c r="BP179" s="102">
        <v>0.98904864928064951</v>
      </c>
      <c r="BQ179" s="102">
        <v>0.9889468726634093</v>
      </c>
      <c r="BR179" s="102">
        <v>0.98883219777486842</v>
      </c>
      <c r="BS179" s="102">
        <v>0.98870579481624088</v>
      </c>
      <c r="BT179" s="102">
        <v>0.98856439048349853</v>
      </c>
      <c r="BU179" s="102">
        <v>0.9884050451183457</v>
      </c>
      <c r="BV179" s="102">
        <v>0.98821837863440165</v>
      </c>
      <c r="BW179" s="102">
        <v>0.98800478298885908</v>
      </c>
      <c r="BX179" s="102">
        <v>0.98775670965975659</v>
      </c>
      <c r="BY179" s="102">
        <v>0.98746727584288496</v>
      </c>
      <c r="BZ179" s="102">
        <v>0.98714267198064731</v>
      </c>
      <c r="CA179" s="102">
        <v>0.98679062658056815</v>
      </c>
      <c r="CB179" s="102">
        <v>0.98679062658056815</v>
      </c>
      <c r="CC179" s="104">
        <f t="shared" ref="CC179:DC179" si="182">CB179</f>
        <v>0.98679062658056815</v>
      </c>
      <c r="CD179" s="104">
        <f t="shared" si="182"/>
        <v>0.98679062658056815</v>
      </c>
      <c r="CE179" s="104">
        <f t="shared" si="182"/>
        <v>0.98679062658056815</v>
      </c>
      <c r="CF179" s="104">
        <f t="shared" si="182"/>
        <v>0.98679062658056815</v>
      </c>
      <c r="CG179" s="104">
        <f t="shared" si="182"/>
        <v>0.98679062658056815</v>
      </c>
      <c r="CH179" s="104">
        <f t="shared" si="182"/>
        <v>0.98679062658056815</v>
      </c>
      <c r="CI179" s="104">
        <f t="shared" si="182"/>
        <v>0.98679062658056815</v>
      </c>
      <c r="CJ179" s="104">
        <f t="shared" si="182"/>
        <v>0.98679062658056815</v>
      </c>
      <c r="CK179" s="104">
        <f t="shared" si="182"/>
        <v>0.98679062658056815</v>
      </c>
      <c r="CL179" s="104">
        <f t="shared" si="182"/>
        <v>0.98679062658056815</v>
      </c>
      <c r="CM179" s="104">
        <f t="shared" si="182"/>
        <v>0.98679062658056815</v>
      </c>
      <c r="CN179" s="104">
        <f t="shared" si="182"/>
        <v>0.98679062658056815</v>
      </c>
      <c r="CO179" s="104">
        <f t="shared" si="182"/>
        <v>0.98679062658056815</v>
      </c>
      <c r="CP179" s="104">
        <f t="shared" si="182"/>
        <v>0.98679062658056815</v>
      </c>
      <c r="CQ179" s="104">
        <f t="shared" si="182"/>
        <v>0.98679062658056815</v>
      </c>
      <c r="CR179" s="104">
        <f t="shared" si="182"/>
        <v>0.98679062658056815</v>
      </c>
      <c r="CS179" s="104">
        <f t="shared" si="182"/>
        <v>0.98679062658056815</v>
      </c>
      <c r="CT179" s="104">
        <f t="shared" si="182"/>
        <v>0.98679062658056815</v>
      </c>
      <c r="CU179" s="104">
        <f t="shared" si="182"/>
        <v>0.98679062658056815</v>
      </c>
      <c r="CV179" s="104">
        <f t="shared" si="182"/>
        <v>0.98679062658056815</v>
      </c>
      <c r="CW179" s="104">
        <f t="shared" si="182"/>
        <v>0.98679062658056815</v>
      </c>
      <c r="CX179" s="104">
        <f t="shared" si="182"/>
        <v>0.98679062658056815</v>
      </c>
      <c r="CY179" s="104">
        <f t="shared" si="182"/>
        <v>0.98679062658056815</v>
      </c>
      <c r="CZ179" s="104">
        <f t="shared" si="182"/>
        <v>0.98679062658056815</v>
      </c>
      <c r="DA179" s="104">
        <f t="shared" si="182"/>
        <v>0.98679062658056815</v>
      </c>
      <c r="DB179" s="104">
        <f t="shared" si="182"/>
        <v>0.98679062658056815</v>
      </c>
      <c r="DC179" s="104">
        <f t="shared" si="182"/>
        <v>0.98679062658056815</v>
      </c>
      <c r="DE179" s="100">
        <v>84</v>
      </c>
      <c r="DF179" s="11">
        <v>0.99605918750090938</v>
      </c>
      <c r="DG179" s="11">
        <v>0.99470115946768034</v>
      </c>
      <c r="DH179" s="11">
        <v>0.9933754555475085</v>
      </c>
      <c r="DI179" s="11">
        <v>0.99216605582494244</v>
      </c>
      <c r="DJ179" s="11">
        <v>0.99117037421874132</v>
      </c>
      <c r="DK179" s="11">
        <v>0.99046170806747391</v>
      </c>
      <c r="DL179" s="11">
        <v>0.99009723638691438</v>
      </c>
      <c r="DM179" s="11">
        <v>0.99002615517756132</v>
      </c>
      <c r="DN179" s="11">
        <v>0.99001118690443957</v>
      </c>
      <c r="DO179" s="11">
        <v>0.99002094202152957</v>
      </c>
      <c r="DP179" s="11">
        <v>0.9900319526092054</v>
      </c>
      <c r="DQ179" s="11">
        <v>0.99002953090583323</v>
      </c>
      <c r="DR179" s="11">
        <v>0.99000450168431819</v>
      </c>
      <c r="DS179" s="11">
        <v>0.98995758516786192</v>
      </c>
      <c r="DT179" s="11">
        <v>0.98989780859161158</v>
      </c>
      <c r="DU179" s="11">
        <v>0.98983576491550984</v>
      </c>
      <c r="DV179" s="11">
        <v>0.98977245270715986</v>
      </c>
      <c r="DW179" s="11">
        <v>0.98977926465344146</v>
      </c>
      <c r="DX179" s="11">
        <v>0.98978680818340636</v>
      </c>
      <c r="DY179" s="11">
        <v>0.98979525556712711</v>
      </c>
      <c r="DZ179" s="11">
        <v>0.9898041647809428</v>
      </c>
      <c r="EA179" s="11">
        <v>0.98981324519447511</v>
      </c>
      <c r="EB179" s="11">
        <v>0.98982277902474236</v>
      </c>
      <c r="EC179" s="11">
        <v>0.98983242265800542</v>
      </c>
      <c r="ED179" s="11">
        <v>0.98984214368623835</v>
      </c>
      <c r="EE179" s="11">
        <v>0.98985178750822189</v>
      </c>
      <c r="EF179" s="11">
        <v>0.98986103086834976</v>
      </c>
      <c r="EG179" s="11">
        <v>0.98986957232312434</v>
      </c>
      <c r="EH179" s="11">
        <v>0.98987716572281659</v>
      </c>
      <c r="EI179" s="11">
        <v>0.98988349726855807</v>
      </c>
      <c r="EJ179" s="11">
        <v>0.98988841209185274</v>
      </c>
      <c r="EK179" s="11">
        <v>0.98989185112286682</v>
      </c>
      <c r="EL179" s="11">
        <v>0.98989386363165421</v>
      </c>
      <c r="EM179" s="11">
        <v>0.98989447105298234</v>
      </c>
      <c r="EN179" s="11">
        <v>0.98989377249915955</v>
      </c>
      <c r="EO179" s="11">
        <v>0.98989194162034433</v>
      </c>
      <c r="EP179" s="11">
        <v>0.98988909850462015</v>
      </c>
      <c r="EQ179" s="11">
        <v>0.98988529693108129</v>
      </c>
      <c r="ER179" s="11">
        <v>0.98988069907381815</v>
      </c>
      <c r="ES179" s="11">
        <v>0.98987537051151253</v>
      </c>
      <c r="ET179" s="11">
        <v>0.98986930159631914</v>
      </c>
      <c r="EU179" s="11">
        <v>0.98986263055468704</v>
      </c>
      <c r="EV179" s="11">
        <v>0.9898553873525513</v>
      </c>
      <c r="EW179" s="11">
        <v>0.98984740466966303</v>
      </c>
      <c r="EX179" s="11">
        <v>0.98983872490654623</v>
      </c>
      <c r="EY179" s="11">
        <v>0.98982931579300915</v>
      </c>
      <c r="EZ179" s="11">
        <v>0.98981905841420592</v>
      </c>
      <c r="FA179" s="11">
        <v>0.9898077234421977</v>
      </c>
      <c r="FB179" s="11">
        <v>0.98979546445813738</v>
      </c>
      <c r="FC179" s="11">
        <v>0.98978192074713767</v>
      </c>
      <c r="FD179" s="11">
        <v>0.98976679629720665</v>
      </c>
      <c r="FE179" s="11">
        <v>0.98974992926531902</v>
      </c>
      <c r="FF179" s="11">
        <v>0.98973084918213605</v>
      </c>
      <c r="FG179" s="11">
        <v>0.98970971297902455</v>
      </c>
      <c r="FH179" s="11">
        <v>0.98968589591898648</v>
      </c>
      <c r="FI179" s="11">
        <v>0.98965934095612351</v>
      </c>
      <c r="FJ179" s="11">
        <v>0.98963008723879786</v>
      </c>
      <c r="FK179" s="11">
        <v>0.98959772932091117</v>
      </c>
      <c r="FL179" s="11">
        <v>0.98956160982318508</v>
      </c>
      <c r="FM179" s="11">
        <v>0.98952179255551553</v>
      </c>
      <c r="FN179" s="11">
        <v>0.98947622442152627</v>
      </c>
      <c r="FO179" s="11">
        <v>0.98942446235611026</v>
      </c>
      <c r="FP179" s="11">
        <v>0.98936594091493002</v>
      </c>
      <c r="FQ179" s="11">
        <v>0.98929994796766652</v>
      </c>
      <c r="FR179" s="11">
        <v>0.98922433598658421</v>
      </c>
      <c r="FS179" s="11">
        <v>0.98914147189574042</v>
      </c>
      <c r="FT179" s="11">
        <v>0.98904864928064951</v>
      </c>
      <c r="FU179" s="11">
        <v>0.9889468726634093</v>
      </c>
      <c r="FV179" s="11">
        <v>0.98883219777486842</v>
      </c>
      <c r="FW179" s="11">
        <v>0.98870579481624088</v>
      </c>
      <c r="FX179" s="11">
        <v>0.98856439048349853</v>
      </c>
      <c r="FY179" s="11">
        <v>0.9884050451183457</v>
      </c>
      <c r="FZ179" s="11">
        <v>0.98821837863440165</v>
      </c>
      <c r="GA179" s="11">
        <v>0.98800478298885908</v>
      </c>
      <c r="GB179" s="11">
        <v>0.98775670965975659</v>
      </c>
      <c r="GC179" s="11">
        <v>0.98746727584288496</v>
      </c>
      <c r="GD179" s="11">
        <v>0.98714267198064731</v>
      </c>
      <c r="GE179" s="11">
        <v>0.98679062658056815</v>
      </c>
      <c r="GF179" s="11">
        <v>0.98679062658056815</v>
      </c>
      <c r="GG179" s="104">
        <f t="shared" ref="GG179:HG179" si="183">GF179</f>
        <v>0.98679062658056815</v>
      </c>
      <c r="GH179" s="104">
        <f t="shared" si="183"/>
        <v>0.98679062658056815</v>
      </c>
      <c r="GI179" s="104">
        <f t="shared" si="183"/>
        <v>0.98679062658056815</v>
      </c>
      <c r="GJ179" s="104">
        <f t="shared" si="183"/>
        <v>0.98679062658056815</v>
      </c>
      <c r="GK179" s="104">
        <f t="shared" si="183"/>
        <v>0.98679062658056815</v>
      </c>
      <c r="GL179" s="104">
        <f t="shared" si="183"/>
        <v>0.98679062658056815</v>
      </c>
      <c r="GM179" s="104">
        <f t="shared" si="183"/>
        <v>0.98679062658056815</v>
      </c>
      <c r="GN179" s="104">
        <f t="shared" si="183"/>
        <v>0.98679062658056815</v>
      </c>
      <c r="GO179" s="104">
        <f t="shared" si="183"/>
        <v>0.98679062658056815</v>
      </c>
      <c r="GP179" s="104">
        <f t="shared" si="183"/>
        <v>0.98679062658056815</v>
      </c>
      <c r="GQ179" s="104">
        <f t="shared" si="183"/>
        <v>0.98679062658056815</v>
      </c>
      <c r="GR179" s="104">
        <f t="shared" si="183"/>
        <v>0.98679062658056815</v>
      </c>
      <c r="GS179" s="104">
        <f t="shared" si="183"/>
        <v>0.98679062658056815</v>
      </c>
      <c r="GT179" s="104">
        <f t="shared" si="183"/>
        <v>0.98679062658056815</v>
      </c>
      <c r="GU179" s="104">
        <f t="shared" si="183"/>
        <v>0.98679062658056815</v>
      </c>
      <c r="GV179" s="104">
        <f t="shared" si="183"/>
        <v>0.98679062658056815</v>
      </c>
      <c r="GW179" s="104">
        <f t="shared" si="183"/>
        <v>0.98679062658056815</v>
      </c>
      <c r="GX179" s="104">
        <f t="shared" si="183"/>
        <v>0.98679062658056815</v>
      </c>
      <c r="GY179" s="104">
        <f t="shared" si="183"/>
        <v>0.98679062658056815</v>
      </c>
      <c r="GZ179" s="104">
        <f t="shared" si="183"/>
        <v>0.98679062658056815</v>
      </c>
      <c r="HA179" s="104">
        <f t="shared" si="183"/>
        <v>0.98679062658056815</v>
      </c>
      <c r="HB179" s="104">
        <f t="shared" si="183"/>
        <v>0.98679062658056815</v>
      </c>
      <c r="HC179" s="104">
        <f t="shared" si="183"/>
        <v>0.98679062658056815</v>
      </c>
      <c r="HD179" s="104">
        <f t="shared" si="183"/>
        <v>0.98679062658056815</v>
      </c>
      <c r="HE179" s="104">
        <f t="shared" si="183"/>
        <v>0.98679062658056815</v>
      </c>
      <c r="HF179" s="104">
        <f t="shared" si="183"/>
        <v>0.98679062658056815</v>
      </c>
      <c r="HG179" s="104">
        <f t="shared" si="183"/>
        <v>0.98679062658056815</v>
      </c>
    </row>
    <row r="180" spans="1:215" x14ac:dyDescent="0.2">
      <c r="A180" s="100">
        <v>85</v>
      </c>
      <c r="B180" s="102">
        <v>0.9969183661787816</v>
      </c>
      <c r="C180" s="102">
        <v>0.99549873417812329</v>
      </c>
      <c r="D180" s="102">
        <v>0.99408592936013107</v>
      </c>
      <c r="E180" s="102">
        <v>0.9927650701903169</v>
      </c>
      <c r="F180" s="102">
        <v>0.9916478058744026</v>
      </c>
      <c r="G180" s="102">
        <v>0.99082201691201544</v>
      </c>
      <c r="H180" s="102">
        <v>0.99036061279338417</v>
      </c>
      <c r="I180" s="102">
        <v>0.99014586478588063</v>
      </c>
      <c r="J180" s="102">
        <v>0.99008358770843585</v>
      </c>
      <c r="K180" s="102">
        <v>0.99006814990494973</v>
      </c>
      <c r="L180" s="102">
        <v>0.9900701488725645</v>
      </c>
      <c r="M180" s="102">
        <v>0.99006941794593528</v>
      </c>
      <c r="N180" s="102">
        <v>0.99005372212736154</v>
      </c>
      <c r="O180" s="102">
        <v>0.99001770002144263</v>
      </c>
      <c r="P180" s="102">
        <v>0.98996414943790723</v>
      </c>
      <c r="Q180" s="102">
        <v>0.98990217638788658</v>
      </c>
      <c r="R180" s="102">
        <v>0.98983705201433303</v>
      </c>
      <c r="S180" s="102">
        <v>0.9898441727509788</v>
      </c>
      <c r="T180" s="102">
        <v>0.98985205876275462</v>
      </c>
      <c r="U180" s="102">
        <v>0.98986089021219081</v>
      </c>
      <c r="V180" s="102">
        <v>0.98987020488596311</v>
      </c>
      <c r="W180" s="102">
        <v>0.98987969887011429</v>
      </c>
      <c r="X180" s="102">
        <v>0.98988966728615224</v>
      </c>
      <c r="Y180" s="102">
        <v>0.98989975079678649</v>
      </c>
      <c r="Z180" s="102">
        <v>0.98990991549985918</v>
      </c>
      <c r="AA180" s="102">
        <v>0.98991999969843858</v>
      </c>
      <c r="AB180" s="102">
        <v>0.98992966531265059</v>
      </c>
      <c r="AC180" s="102">
        <v>0.98993859706501031</v>
      </c>
      <c r="AD180" s="102">
        <v>0.98994653749610539</v>
      </c>
      <c r="AE180" s="102">
        <v>0.98995315839459175</v>
      </c>
      <c r="AF180" s="102">
        <v>0.98995829775586386</v>
      </c>
      <c r="AG180" s="102">
        <v>0.98996189376414689</v>
      </c>
      <c r="AH180" s="102">
        <v>0.9899639979133491</v>
      </c>
      <c r="AI180" s="102">
        <v>0.98996463258751866</v>
      </c>
      <c r="AJ180" s="102">
        <v>0.98996390141229207</v>
      </c>
      <c r="AK180" s="102">
        <v>0.98996198597267804</v>
      </c>
      <c r="AL180" s="102">
        <v>0.98995901183827628</v>
      </c>
      <c r="AM180" s="102">
        <v>0.98995503523191331</v>
      </c>
      <c r="AN180" s="102">
        <v>0.9899502257432683</v>
      </c>
      <c r="AO180" s="102">
        <v>0.98994465193708292</v>
      </c>
      <c r="AP180" s="102">
        <v>0.98993830370016511</v>
      </c>
      <c r="AQ180" s="102">
        <v>0.9899313255791844</v>
      </c>
      <c r="AR180" s="102">
        <v>0.98992374889231238</v>
      </c>
      <c r="AS180" s="102">
        <v>0.98991539861057953</v>
      </c>
      <c r="AT180" s="102">
        <v>0.98990631904996518</v>
      </c>
      <c r="AU180" s="102">
        <v>0.98989647642298062</v>
      </c>
      <c r="AV180" s="102">
        <v>0.98988574631594273</v>
      </c>
      <c r="AW180" s="102">
        <v>0.98987388881598226</v>
      </c>
      <c r="AX180" s="102">
        <v>0.98986106450184086</v>
      </c>
      <c r="AY180" s="102">
        <v>0.98984689601321951</v>
      </c>
      <c r="AZ180" s="102">
        <v>0.98983107364068879</v>
      </c>
      <c r="BA180" s="102">
        <v>0.98981342799421679</v>
      </c>
      <c r="BB180" s="102">
        <v>0.98979346681929292</v>
      </c>
      <c r="BC180" s="102">
        <v>0.98977135412058759</v>
      </c>
      <c r="BD180" s="102">
        <v>0.98974643619609637</v>
      </c>
      <c r="BE180" s="102">
        <v>0.98971865312206553</v>
      </c>
      <c r="BF180" s="102">
        <v>0.98968804557978318</v>
      </c>
      <c r="BG180" s="102">
        <v>0.98965418907236335</v>
      </c>
      <c r="BH180" s="102">
        <v>0.98961639553876524</v>
      </c>
      <c r="BI180" s="102">
        <v>0.98957473117943218</v>
      </c>
      <c r="BJ180" s="102">
        <v>0.9895270474581882</v>
      </c>
      <c r="BK180" s="102">
        <v>0.98947288000938372</v>
      </c>
      <c r="BL180" s="102">
        <v>0.98941163611707494</v>
      </c>
      <c r="BM180" s="102">
        <v>0.98934256941555521</v>
      </c>
      <c r="BN180" s="102">
        <v>0.989263431222556</v>
      </c>
      <c r="BO180" s="102">
        <v>0.98917669584531887</v>
      </c>
      <c r="BP180" s="102">
        <v>0.98907952900244489</v>
      </c>
      <c r="BQ180" s="102">
        <v>0.98897297881256552</v>
      </c>
      <c r="BR180" s="102">
        <v>0.98885291392665042</v>
      </c>
      <c r="BS180" s="102">
        <v>0.98872055393409042</v>
      </c>
      <c r="BT180" s="102">
        <v>0.98857246765424112</v>
      </c>
      <c r="BU180" s="102">
        <v>0.98840557019887954</v>
      </c>
      <c r="BV180" s="102">
        <v>0.98821003247820971</v>
      </c>
      <c r="BW180" s="102">
        <v>0.98798624962937776</v>
      </c>
      <c r="BX180" s="102">
        <v>0.9877263004833795</v>
      </c>
      <c r="BY180" s="102">
        <v>0.98742295303923533</v>
      </c>
      <c r="BZ180" s="102">
        <v>0.98708265899665903</v>
      </c>
      <c r="CA180" s="102">
        <v>0.98671347715538393</v>
      </c>
      <c r="CB180" s="102">
        <v>0.98671347715538393</v>
      </c>
      <c r="CC180" s="104">
        <f t="shared" ref="CC180:DC180" si="184">CB180</f>
        <v>0.98671347715538393</v>
      </c>
      <c r="CD180" s="104">
        <f t="shared" si="184"/>
        <v>0.98671347715538393</v>
      </c>
      <c r="CE180" s="104">
        <f t="shared" si="184"/>
        <v>0.98671347715538393</v>
      </c>
      <c r="CF180" s="104">
        <f t="shared" si="184"/>
        <v>0.98671347715538393</v>
      </c>
      <c r="CG180" s="104">
        <f t="shared" si="184"/>
        <v>0.98671347715538393</v>
      </c>
      <c r="CH180" s="104">
        <f t="shared" si="184"/>
        <v>0.98671347715538393</v>
      </c>
      <c r="CI180" s="104">
        <f t="shared" si="184"/>
        <v>0.98671347715538393</v>
      </c>
      <c r="CJ180" s="104">
        <f t="shared" si="184"/>
        <v>0.98671347715538393</v>
      </c>
      <c r="CK180" s="104">
        <f t="shared" si="184"/>
        <v>0.98671347715538393</v>
      </c>
      <c r="CL180" s="104">
        <f t="shared" si="184"/>
        <v>0.98671347715538393</v>
      </c>
      <c r="CM180" s="104">
        <f t="shared" si="184"/>
        <v>0.98671347715538393</v>
      </c>
      <c r="CN180" s="104">
        <f t="shared" si="184"/>
        <v>0.98671347715538393</v>
      </c>
      <c r="CO180" s="104">
        <f t="shared" si="184"/>
        <v>0.98671347715538393</v>
      </c>
      <c r="CP180" s="104">
        <f t="shared" si="184"/>
        <v>0.98671347715538393</v>
      </c>
      <c r="CQ180" s="104">
        <f t="shared" si="184"/>
        <v>0.98671347715538393</v>
      </c>
      <c r="CR180" s="104">
        <f t="shared" si="184"/>
        <v>0.98671347715538393</v>
      </c>
      <c r="CS180" s="104">
        <f t="shared" si="184"/>
        <v>0.98671347715538393</v>
      </c>
      <c r="CT180" s="104">
        <f t="shared" si="184"/>
        <v>0.98671347715538393</v>
      </c>
      <c r="CU180" s="104">
        <f t="shared" si="184"/>
        <v>0.98671347715538393</v>
      </c>
      <c r="CV180" s="104">
        <f t="shared" si="184"/>
        <v>0.98671347715538393</v>
      </c>
      <c r="CW180" s="104">
        <f t="shared" si="184"/>
        <v>0.98671347715538393</v>
      </c>
      <c r="CX180" s="104">
        <f t="shared" si="184"/>
        <v>0.98671347715538393</v>
      </c>
      <c r="CY180" s="104">
        <f t="shared" si="184"/>
        <v>0.98671347715538393</v>
      </c>
      <c r="CZ180" s="104">
        <f t="shared" si="184"/>
        <v>0.98671347715538393</v>
      </c>
      <c r="DA180" s="104">
        <f t="shared" si="184"/>
        <v>0.98671347715538393</v>
      </c>
      <c r="DB180" s="104">
        <f t="shared" si="184"/>
        <v>0.98671347715538393</v>
      </c>
      <c r="DC180" s="104">
        <f t="shared" si="184"/>
        <v>0.98671347715538393</v>
      </c>
      <c r="DE180" s="100">
        <v>85</v>
      </c>
      <c r="DF180" s="11">
        <v>0.9969183661787816</v>
      </c>
      <c r="DG180" s="11">
        <v>0.99549873417812329</v>
      </c>
      <c r="DH180" s="11">
        <v>0.99408592936013107</v>
      </c>
      <c r="DI180" s="11">
        <v>0.9927650701903169</v>
      </c>
      <c r="DJ180" s="11">
        <v>0.9916478058744026</v>
      </c>
      <c r="DK180" s="11">
        <v>0.99082201691201544</v>
      </c>
      <c r="DL180" s="11">
        <v>0.99036061279338417</v>
      </c>
      <c r="DM180" s="11">
        <v>0.99014586478588063</v>
      </c>
      <c r="DN180" s="11">
        <v>0.99008358770843585</v>
      </c>
      <c r="DO180" s="11">
        <v>0.99006814990494973</v>
      </c>
      <c r="DP180" s="11">
        <v>0.9900701488725645</v>
      </c>
      <c r="DQ180" s="11">
        <v>0.99006941794593528</v>
      </c>
      <c r="DR180" s="11">
        <v>0.99005372212736154</v>
      </c>
      <c r="DS180" s="11">
        <v>0.99001770002144263</v>
      </c>
      <c r="DT180" s="11">
        <v>0.98996414943790723</v>
      </c>
      <c r="DU180" s="11">
        <v>0.98990217638788658</v>
      </c>
      <c r="DV180" s="11">
        <v>0.98983705201433303</v>
      </c>
      <c r="DW180" s="11">
        <v>0.9898441727509788</v>
      </c>
      <c r="DX180" s="11">
        <v>0.98985205876275462</v>
      </c>
      <c r="DY180" s="11">
        <v>0.98986089021219081</v>
      </c>
      <c r="DZ180" s="11">
        <v>0.98987020488596311</v>
      </c>
      <c r="EA180" s="11">
        <v>0.98987969887011429</v>
      </c>
      <c r="EB180" s="11">
        <v>0.98988966728615224</v>
      </c>
      <c r="EC180" s="11">
        <v>0.98989975079678649</v>
      </c>
      <c r="ED180" s="11">
        <v>0.98990991549985918</v>
      </c>
      <c r="EE180" s="11">
        <v>0.98991999969843858</v>
      </c>
      <c r="EF180" s="11">
        <v>0.98992966531265059</v>
      </c>
      <c r="EG180" s="11">
        <v>0.98993859706501031</v>
      </c>
      <c r="EH180" s="11">
        <v>0.98994653749610539</v>
      </c>
      <c r="EI180" s="11">
        <v>0.98995315839459175</v>
      </c>
      <c r="EJ180" s="11">
        <v>0.98995829775586386</v>
      </c>
      <c r="EK180" s="11">
        <v>0.98996189376414689</v>
      </c>
      <c r="EL180" s="11">
        <v>0.9899639979133491</v>
      </c>
      <c r="EM180" s="11">
        <v>0.98996463258751866</v>
      </c>
      <c r="EN180" s="11">
        <v>0.98996390141229207</v>
      </c>
      <c r="EO180" s="11">
        <v>0.98996198597267804</v>
      </c>
      <c r="EP180" s="11">
        <v>0.98995901183827628</v>
      </c>
      <c r="EQ180" s="11">
        <v>0.98995503523191331</v>
      </c>
      <c r="ER180" s="11">
        <v>0.9899502257432683</v>
      </c>
      <c r="ES180" s="11">
        <v>0.98994465193708292</v>
      </c>
      <c r="ET180" s="11">
        <v>0.98993830370016511</v>
      </c>
      <c r="EU180" s="11">
        <v>0.9899313255791844</v>
      </c>
      <c r="EV180" s="11">
        <v>0.98992374889231238</v>
      </c>
      <c r="EW180" s="11">
        <v>0.98991539861057953</v>
      </c>
      <c r="EX180" s="11">
        <v>0.98990631904996518</v>
      </c>
      <c r="EY180" s="11">
        <v>0.98989647642298062</v>
      </c>
      <c r="EZ180" s="11">
        <v>0.98988574631594273</v>
      </c>
      <c r="FA180" s="11">
        <v>0.98987388881598226</v>
      </c>
      <c r="FB180" s="11">
        <v>0.98986106450184086</v>
      </c>
      <c r="FC180" s="11">
        <v>0.98984689601321951</v>
      </c>
      <c r="FD180" s="11">
        <v>0.98983107364068879</v>
      </c>
      <c r="FE180" s="11">
        <v>0.98981342799421679</v>
      </c>
      <c r="FF180" s="11">
        <v>0.98979346681929292</v>
      </c>
      <c r="FG180" s="11">
        <v>0.98977135412058759</v>
      </c>
      <c r="FH180" s="11">
        <v>0.98974643619609637</v>
      </c>
      <c r="FI180" s="11">
        <v>0.98971865312206553</v>
      </c>
      <c r="FJ180" s="11">
        <v>0.98968804557978318</v>
      </c>
      <c r="FK180" s="11">
        <v>0.98965418907236335</v>
      </c>
      <c r="FL180" s="11">
        <v>0.98961639553876524</v>
      </c>
      <c r="FM180" s="11">
        <v>0.98957473117943218</v>
      </c>
      <c r="FN180" s="11">
        <v>0.9895270474581882</v>
      </c>
      <c r="FO180" s="11">
        <v>0.98947288000938372</v>
      </c>
      <c r="FP180" s="11">
        <v>0.98941163611707494</v>
      </c>
      <c r="FQ180" s="11">
        <v>0.98934256941555521</v>
      </c>
      <c r="FR180" s="11">
        <v>0.989263431222556</v>
      </c>
      <c r="FS180" s="11">
        <v>0.98917669584531887</v>
      </c>
      <c r="FT180" s="11">
        <v>0.98907952900244489</v>
      </c>
      <c r="FU180" s="11">
        <v>0.98897297881256552</v>
      </c>
      <c r="FV180" s="11">
        <v>0.98885291392665042</v>
      </c>
      <c r="FW180" s="11">
        <v>0.98872055393409042</v>
      </c>
      <c r="FX180" s="11">
        <v>0.98857246765424112</v>
      </c>
      <c r="FY180" s="11">
        <v>0.98840557019887954</v>
      </c>
      <c r="FZ180" s="11">
        <v>0.98821003247820971</v>
      </c>
      <c r="GA180" s="11">
        <v>0.98798624962937776</v>
      </c>
      <c r="GB180" s="11">
        <v>0.9877263004833795</v>
      </c>
      <c r="GC180" s="11">
        <v>0.98742295303923533</v>
      </c>
      <c r="GD180" s="11">
        <v>0.98708265899665903</v>
      </c>
      <c r="GE180" s="11">
        <v>0.98671347715538393</v>
      </c>
      <c r="GF180" s="11">
        <v>0.98671347715538393</v>
      </c>
      <c r="GG180" s="104">
        <f t="shared" ref="GG180:HG180" si="185">GF180</f>
        <v>0.98671347715538393</v>
      </c>
      <c r="GH180" s="104">
        <f t="shared" si="185"/>
        <v>0.98671347715538393</v>
      </c>
      <c r="GI180" s="104">
        <f t="shared" si="185"/>
        <v>0.98671347715538393</v>
      </c>
      <c r="GJ180" s="104">
        <f t="shared" si="185"/>
        <v>0.98671347715538393</v>
      </c>
      <c r="GK180" s="104">
        <f t="shared" si="185"/>
        <v>0.98671347715538393</v>
      </c>
      <c r="GL180" s="104">
        <f t="shared" si="185"/>
        <v>0.98671347715538393</v>
      </c>
      <c r="GM180" s="104">
        <f t="shared" si="185"/>
        <v>0.98671347715538393</v>
      </c>
      <c r="GN180" s="104">
        <f t="shared" si="185"/>
        <v>0.98671347715538393</v>
      </c>
      <c r="GO180" s="104">
        <f t="shared" si="185"/>
        <v>0.98671347715538393</v>
      </c>
      <c r="GP180" s="104">
        <f t="shared" si="185"/>
        <v>0.98671347715538393</v>
      </c>
      <c r="GQ180" s="104">
        <f t="shared" si="185"/>
        <v>0.98671347715538393</v>
      </c>
      <c r="GR180" s="104">
        <f t="shared" si="185"/>
        <v>0.98671347715538393</v>
      </c>
      <c r="GS180" s="104">
        <f t="shared" si="185"/>
        <v>0.98671347715538393</v>
      </c>
      <c r="GT180" s="104">
        <f t="shared" si="185"/>
        <v>0.98671347715538393</v>
      </c>
      <c r="GU180" s="104">
        <f t="shared" si="185"/>
        <v>0.98671347715538393</v>
      </c>
      <c r="GV180" s="104">
        <f t="shared" si="185"/>
        <v>0.98671347715538393</v>
      </c>
      <c r="GW180" s="104">
        <f t="shared" si="185"/>
        <v>0.98671347715538393</v>
      </c>
      <c r="GX180" s="104">
        <f t="shared" si="185"/>
        <v>0.98671347715538393</v>
      </c>
      <c r="GY180" s="104">
        <f t="shared" si="185"/>
        <v>0.98671347715538393</v>
      </c>
      <c r="GZ180" s="104">
        <f t="shared" si="185"/>
        <v>0.98671347715538393</v>
      </c>
      <c r="HA180" s="104">
        <f t="shared" si="185"/>
        <v>0.98671347715538393</v>
      </c>
      <c r="HB180" s="104">
        <f t="shared" si="185"/>
        <v>0.98671347715538393</v>
      </c>
      <c r="HC180" s="104">
        <f t="shared" si="185"/>
        <v>0.98671347715538393</v>
      </c>
      <c r="HD180" s="104">
        <f t="shared" si="185"/>
        <v>0.98671347715538393</v>
      </c>
      <c r="HE180" s="104">
        <f t="shared" si="185"/>
        <v>0.98671347715538393</v>
      </c>
      <c r="HF180" s="104">
        <f t="shared" si="185"/>
        <v>0.98671347715538393</v>
      </c>
      <c r="HG180" s="104">
        <f t="shared" si="185"/>
        <v>0.98671347715538393</v>
      </c>
    </row>
    <row r="181" spans="1:215" x14ac:dyDescent="0.2">
      <c r="A181" s="100">
        <v>86</v>
      </c>
      <c r="B181" s="102">
        <v>0.9977277565392112</v>
      </c>
      <c r="C181" s="102">
        <v>0.99627294392189258</v>
      </c>
      <c r="D181" s="102">
        <v>0.99481289644687365</v>
      </c>
      <c r="E181" s="102">
        <v>0.99342435962297326</v>
      </c>
      <c r="F181" s="102">
        <v>0.99222127657485304</v>
      </c>
      <c r="G181" s="102">
        <v>0.99130413615024726</v>
      </c>
      <c r="H181" s="102">
        <v>0.99075887259640705</v>
      </c>
      <c r="I181" s="102">
        <v>0.99047031061567226</v>
      </c>
      <c r="J181" s="102">
        <v>0.99026414330449786</v>
      </c>
      <c r="K181" s="102">
        <v>0.99020943855498578</v>
      </c>
      <c r="L181" s="102">
        <v>0.99019195011866146</v>
      </c>
      <c r="M181" s="102">
        <v>0.99018555154502852</v>
      </c>
      <c r="N181" s="102">
        <v>0.99017259496263044</v>
      </c>
      <c r="O181" s="102">
        <v>0.99014413133509815</v>
      </c>
      <c r="P181" s="102">
        <v>0.99009758178702356</v>
      </c>
      <c r="Q181" s="102">
        <v>0.99003825511430577</v>
      </c>
      <c r="R181" s="102">
        <v>0.98997292775883805</v>
      </c>
      <c r="S181" s="102">
        <v>0.9899804674573931</v>
      </c>
      <c r="T181" s="102">
        <v>0.98998881822144857</v>
      </c>
      <c r="U181" s="102">
        <v>0.98999817093432696</v>
      </c>
      <c r="V181" s="102">
        <v>0.99000803596706821</v>
      </c>
      <c r="W181" s="102">
        <v>0.99001809136658347</v>
      </c>
      <c r="X181" s="102">
        <v>0.99002864977959026</v>
      </c>
      <c r="Y181" s="102">
        <v>0.99003933051346338</v>
      </c>
      <c r="Z181" s="102">
        <v>0.99005009763513363</v>
      </c>
      <c r="AA181" s="102">
        <v>0.99006077980732266</v>
      </c>
      <c r="AB181" s="102">
        <v>0.99007101881142556</v>
      </c>
      <c r="AC181" s="102">
        <v>0.99008048057503828</v>
      </c>
      <c r="AD181" s="102">
        <v>0.99008889227140384</v>
      </c>
      <c r="AE181" s="102">
        <v>0.99009590610661935</v>
      </c>
      <c r="AF181" s="102">
        <v>0.99010135037667313</v>
      </c>
      <c r="AG181" s="102">
        <v>0.99010515952996481</v>
      </c>
      <c r="AH181" s="102">
        <v>0.99010738807624421</v>
      </c>
      <c r="AI181" s="102">
        <v>0.99010805968417692</v>
      </c>
      <c r="AJ181" s="102">
        <v>0.99010728410603888</v>
      </c>
      <c r="AK181" s="102">
        <v>0.99010525370209268</v>
      </c>
      <c r="AL181" s="102">
        <v>0.99010210148478206</v>
      </c>
      <c r="AM181" s="102">
        <v>0.99009788699340007</v>
      </c>
      <c r="AN181" s="102">
        <v>0.99009278988849836</v>
      </c>
      <c r="AO181" s="102">
        <v>0.990086882788212</v>
      </c>
      <c r="AP181" s="102">
        <v>0.99008015494377477</v>
      </c>
      <c r="AQ181" s="102">
        <v>0.99007275948508244</v>
      </c>
      <c r="AR181" s="102">
        <v>0.9900647295640459</v>
      </c>
      <c r="AS181" s="102">
        <v>0.99005587967411646</v>
      </c>
      <c r="AT181" s="102">
        <v>0.99004625672909508</v>
      </c>
      <c r="AU181" s="102">
        <v>0.99003582487466779</v>
      </c>
      <c r="AV181" s="102">
        <v>0.99002445222020063</v>
      </c>
      <c r="AW181" s="102">
        <v>0.990011884463049</v>
      </c>
      <c r="AX181" s="102">
        <v>0.98999829168136055</v>
      </c>
      <c r="AY181" s="102">
        <v>0.98998327388664698</v>
      </c>
      <c r="AZ181" s="102">
        <v>0.98996650274322462</v>
      </c>
      <c r="BA181" s="102">
        <v>0.98994779858976645</v>
      </c>
      <c r="BB181" s="102">
        <v>0.98992663954527882</v>
      </c>
      <c r="BC181" s="102">
        <v>0.98990319920495651</v>
      </c>
      <c r="BD181" s="102">
        <v>0.98987678447072569</v>
      </c>
      <c r="BE181" s="102">
        <v>0.98984733146995563</v>
      </c>
      <c r="BF181" s="102">
        <v>0.98981488292689424</v>
      </c>
      <c r="BG181" s="102">
        <v>0.98977898839543976</v>
      </c>
      <c r="BH181" s="102">
        <v>0.98973891805292014</v>
      </c>
      <c r="BI181" s="102">
        <v>0.98969474126635959</v>
      </c>
      <c r="BJ181" s="102">
        <v>0.98964417965129703</v>
      </c>
      <c r="BK181" s="102">
        <v>0.98958673975667644</v>
      </c>
      <c r="BL181" s="102">
        <v>0.98952179161493259</v>
      </c>
      <c r="BM181" s="102">
        <v>0.98944854211192446</v>
      </c>
      <c r="BN181" s="102">
        <v>0.98936460474202703</v>
      </c>
      <c r="BO181" s="102">
        <v>0.98927259951082069</v>
      </c>
      <c r="BP181" s="102">
        <v>0.98916951785738305</v>
      </c>
      <c r="BQ181" s="102">
        <v>0.98905646674198522</v>
      </c>
      <c r="BR181" s="102">
        <v>0.9889290597176198</v>
      </c>
      <c r="BS181" s="102">
        <v>0.98878858279763704</v>
      </c>
      <c r="BT181" s="102">
        <v>0.98863138912138282</v>
      </c>
      <c r="BU181" s="102">
        <v>0.98845419488224595</v>
      </c>
      <c r="BV181" s="102">
        <v>0.98824655809632145</v>
      </c>
      <c r="BW181" s="102">
        <v>0.98800887586824981</v>
      </c>
      <c r="BX181" s="102">
        <v>0.98773271660946527</v>
      </c>
      <c r="BY181" s="102">
        <v>0.98741036859102516</v>
      </c>
      <c r="BZ181" s="102">
        <v>0.98704863464832393</v>
      </c>
      <c r="CA181" s="102">
        <v>0.98665601814520887</v>
      </c>
      <c r="CB181" s="102">
        <v>0.98665601814520887</v>
      </c>
      <c r="CC181" s="104">
        <f t="shared" ref="CC181:DC181" si="186">CB181</f>
        <v>0.98665601814520887</v>
      </c>
      <c r="CD181" s="104">
        <f t="shared" si="186"/>
        <v>0.98665601814520887</v>
      </c>
      <c r="CE181" s="104">
        <f t="shared" si="186"/>
        <v>0.98665601814520887</v>
      </c>
      <c r="CF181" s="104">
        <f t="shared" si="186"/>
        <v>0.98665601814520887</v>
      </c>
      <c r="CG181" s="104">
        <f t="shared" si="186"/>
        <v>0.98665601814520887</v>
      </c>
      <c r="CH181" s="104">
        <f t="shared" si="186"/>
        <v>0.98665601814520887</v>
      </c>
      <c r="CI181" s="104">
        <f t="shared" si="186"/>
        <v>0.98665601814520887</v>
      </c>
      <c r="CJ181" s="104">
        <f t="shared" si="186"/>
        <v>0.98665601814520887</v>
      </c>
      <c r="CK181" s="104">
        <f t="shared" si="186"/>
        <v>0.98665601814520887</v>
      </c>
      <c r="CL181" s="104">
        <f t="shared" si="186"/>
        <v>0.98665601814520887</v>
      </c>
      <c r="CM181" s="104">
        <f t="shared" si="186"/>
        <v>0.98665601814520887</v>
      </c>
      <c r="CN181" s="104">
        <f t="shared" si="186"/>
        <v>0.98665601814520887</v>
      </c>
      <c r="CO181" s="104">
        <f t="shared" si="186"/>
        <v>0.98665601814520887</v>
      </c>
      <c r="CP181" s="104">
        <f t="shared" si="186"/>
        <v>0.98665601814520887</v>
      </c>
      <c r="CQ181" s="104">
        <f t="shared" si="186"/>
        <v>0.98665601814520887</v>
      </c>
      <c r="CR181" s="104">
        <f t="shared" si="186"/>
        <v>0.98665601814520887</v>
      </c>
      <c r="CS181" s="104">
        <f t="shared" si="186"/>
        <v>0.98665601814520887</v>
      </c>
      <c r="CT181" s="104">
        <f t="shared" si="186"/>
        <v>0.98665601814520887</v>
      </c>
      <c r="CU181" s="104">
        <f t="shared" si="186"/>
        <v>0.98665601814520887</v>
      </c>
      <c r="CV181" s="104">
        <f t="shared" si="186"/>
        <v>0.98665601814520887</v>
      </c>
      <c r="CW181" s="104">
        <f t="shared" si="186"/>
        <v>0.98665601814520887</v>
      </c>
      <c r="CX181" s="104">
        <f t="shared" si="186"/>
        <v>0.98665601814520887</v>
      </c>
      <c r="CY181" s="104">
        <f t="shared" si="186"/>
        <v>0.98665601814520887</v>
      </c>
      <c r="CZ181" s="104">
        <f t="shared" si="186"/>
        <v>0.98665601814520887</v>
      </c>
      <c r="DA181" s="104">
        <f t="shared" si="186"/>
        <v>0.98665601814520887</v>
      </c>
      <c r="DB181" s="104">
        <f t="shared" si="186"/>
        <v>0.98665601814520887</v>
      </c>
      <c r="DC181" s="104">
        <f t="shared" si="186"/>
        <v>0.98665601814520887</v>
      </c>
      <c r="DE181" s="100">
        <v>86</v>
      </c>
      <c r="DF181" s="11">
        <v>0.9977277565392112</v>
      </c>
      <c r="DG181" s="11">
        <v>0.99627294392189258</v>
      </c>
      <c r="DH181" s="11">
        <v>0.99481289644687365</v>
      </c>
      <c r="DI181" s="11">
        <v>0.99342435962297326</v>
      </c>
      <c r="DJ181" s="11">
        <v>0.99222127657485304</v>
      </c>
      <c r="DK181" s="11">
        <v>0.99130413615024726</v>
      </c>
      <c r="DL181" s="11">
        <v>0.99075887259640705</v>
      </c>
      <c r="DM181" s="11">
        <v>0.99047031061567226</v>
      </c>
      <c r="DN181" s="11">
        <v>0.99026414330449786</v>
      </c>
      <c r="DO181" s="11">
        <v>0.99020943855498578</v>
      </c>
      <c r="DP181" s="11">
        <v>0.99019195011866146</v>
      </c>
      <c r="DQ181" s="11">
        <v>0.99018555154502852</v>
      </c>
      <c r="DR181" s="11">
        <v>0.99017259496263044</v>
      </c>
      <c r="DS181" s="11">
        <v>0.99014413133509815</v>
      </c>
      <c r="DT181" s="11">
        <v>0.99009758178702356</v>
      </c>
      <c r="DU181" s="11">
        <v>0.99003825511430577</v>
      </c>
      <c r="DV181" s="11">
        <v>0.98997292775883805</v>
      </c>
      <c r="DW181" s="11">
        <v>0.9899804674573931</v>
      </c>
      <c r="DX181" s="11">
        <v>0.98998881822144857</v>
      </c>
      <c r="DY181" s="11">
        <v>0.98999817093432696</v>
      </c>
      <c r="DZ181" s="11">
        <v>0.99000803596706821</v>
      </c>
      <c r="EA181" s="11">
        <v>0.99001809136658347</v>
      </c>
      <c r="EB181" s="11">
        <v>0.99002864977959026</v>
      </c>
      <c r="EC181" s="11">
        <v>0.99003933051346338</v>
      </c>
      <c r="ED181" s="11">
        <v>0.99005009763513363</v>
      </c>
      <c r="EE181" s="11">
        <v>0.99006077980732266</v>
      </c>
      <c r="EF181" s="11">
        <v>0.99007101881142556</v>
      </c>
      <c r="EG181" s="11">
        <v>0.99008048057503828</v>
      </c>
      <c r="EH181" s="11">
        <v>0.99008889227140384</v>
      </c>
      <c r="EI181" s="11">
        <v>0.99009590610661935</v>
      </c>
      <c r="EJ181" s="11">
        <v>0.99010135037667313</v>
      </c>
      <c r="EK181" s="11">
        <v>0.99010515952996481</v>
      </c>
      <c r="EL181" s="11">
        <v>0.99010738807624421</v>
      </c>
      <c r="EM181" s="11">
        <v>0.99010805968417692</v>
      </c>
      <c r="EN181" s="11">
        <v>0.99010728410603888</v>
      </c>
      <c r="EO181" s="11">
        <v>0.99010525370209268</v>
      </c>
      <c r="EP181" s="11">
        <v>0.99010210148478206</v>
      </c>
      <c r="EQ181" s="11">
        <v>0.99009788699340007</v>
      </c>
      <c r="ER181" s="11">
        <v>0.99009278988849836</v>
      </c>
      <c r="ES181" s="11">
        <v>0.990086882788212</v>
      </c>
      <c r="ET181" s="11">
        <v>0.99008015494377477</v>
      </c>
      <c r="EU181" s="11">
        <v>0.99007275948508244</v>
      </c>
      <c r="EV181" s="11">
        <v>0.9900647295640459</v>
      </c>
      <c r="EW181" s="11">
        <v>0.99005587967411646</v>
      </c>
      <c r="EX181" s="11">
        <v>0.99004625672909508</v>
      </c>
      <c r="EY181" s="11">
        <v>0.99003582487466779</v>
      </c>
      <c r="EZ181" s="11">
        <v>0.99002445222020063</v>
      </c>
      <c r="FA181" s="11">
        <v>0.990011884463049</v>
      </c>
      <c r="FB181" s="11">
        <v>0.98999829168136055</v>
      </c>
      <c r="FC181" s="11">
        <v>0.98998327388664698</v>
      </c>
      <c r="FD181" s="11">
        <v>0.98996650274322462</v>
      </c>
      <c r="FE181" s="11">
        <v>0.98994779858976645</v>
      </c>
      <c r="FF181" s="11">
        <v>0.98992663954527882</v>
      </c>
      <c r="FG181" s="11">
        <v>0.98990319920495651</v>
      </c>
      <c r="FH181" s="11">
        <v>0.98987678447072569</v>
      </c>
      <c r="FI181" s="11">
        <v>0.98984733146995563</v>
      </c>
      <c r="FJ181" s="11">
        <v>0.98981488292689424</v>
      </c>
      <c r="FK181" s="11">
        <v>0.98977898839543976</v>
      </c>
      <c r="FL181" s="11">
        <v>0.98973891805292014</v>
      </c>
      <c r="FM181" s="11">
        <v>0.98969474126635959</v>
      </c>
      <c r="FN181" s="11">
        <v>0.98964417965129703</v>
      </c>
      <c r="FO181" s="11">
        <v>0.98958673975667644</v>
      </c>
      <c r="FP181" s="11">
        <v>0.98952179161493259</v>
      </c>
      <c r="FQ181" s="11">
        <v>0.98944854211192446</v>
      </c>
      <c r="FR181" s="11">
        <v>0.98936460474202703</v>
      </c>
      <c r="FS181" s="11">
        <v>0.98927259951082069</v>
      </c>
      <c r="FT181" s="11">
        <v>0.98916951785738305</v>
      </c>
      <c r="FU181" s="11">
        <v>0.98905646674198522</v>
      </c>
      <c r="FV181" s="11">
        <v>0.9889290597176198</v>
      </c>
      <c r="FW181" s="11">
        <v>0.98878858279763704</v>
      </c>
      <c r="FX181" s="11">
        <v>0.98863138912138282</v>
      </c>
      <c r="FY181" s="11">
        <v>0.98845419488224595</v>
      </c>
      <c r="FZ181" s="11">
        <v>0.98824655809632145</v>
      </c>
      <c r="GA181" s="11">
        <v>0.98800887586824981</v>
      </c>
      <c r="GB181" s="11">
        <v>0.98773271660946527</v>
      </c>
      <c r="GC181" s="11">
        <v>0.98741036859102516</v>
      </c>
      <c r="GD181" s="11">
        <v>0.98704863464832393</v>
      </c>
      <c r="GE181" s="11">
        <v>0.98665601814520887</v>
      </c>
      <c r="GF181" s="11">
        <v>0.98665601814520887</v>
      </c>
      <c r="GG181" s="104">
        <f t="shared" ref="GG181:HG181" si="187">GF181</f>
        <v>0.98665601814520887</v>
      </c>
      <c r="GH181" s="104">
        <f t="shared" si="187"/>
        <v>0.98665601814520887</v>
      </c>
      <c r="GI181" s="104">
        <f t="shared" si="187"/>
        <v>0.98665601814520887</v>
      </c>
      <c r="GJ181" s="104">
        <f t="shared" si="187"/>
        <v>0.98665601814520887</v>
      </c>
      <c r="GK181" s="104">
        <f t="shared" si="187"/>
        <v>0.98665601814520887</v>
      </c>
      <c r="GL181" s="104">
        <f t="shared" si="187"/>
        <v>0.98665601814520887</v>
      </c>
      <c r="GM181" s="104">
        <f t="shared" si="187"/>
        <v>0.98665601814520887</v>
      </c>
      <c r="GN181" s="104">
        <f t="shared" si="187"/>
        <v>0.98665601814520887</v>
      </c>
      <c r="GO181" s="104">
        <f t="shared" si="187"/>
        <v>0.98665601814520887</v>
      </c>
      <c r="GP181" s="104">
        <f t="shared" si="187"/>
        <v>0.98665601814520887</v>
      </c>
      <c r="GQ181" s="104">
        <f t="shared" si="187"/>
        <v>0.98665601814520887</v>
      </c>
      <c r="GR181" s="104">
        <f t="shared" si="187"/>
        <v>0.98665601814520887</v>
      </c>
      <c r="GS181" s="104">
        <f t="shared" si="187"/>
        <v>0.98665601814520887</v>
      </c>
      <c r="GT181" s="104">
        <f t="shared" si="187"/>
        <v>0.98665601814520887</v>
      </c>
      <c r="GU181" s="104">
        <f t="shared" si="187"/>
        <v>0.98665601814520887</v>
      </c>
      <c r="GV181" s="104">
        <f t="shared" si="187"/>
        <v>0.98665601814520887</v>
      </c>
      <c r="GW181" s="104">
        <f t="shared" si="187"/>
        <v>0.98665601814520887</v>
      </c>
      <c r="GX181" s="104">
        <f t="shared" si="187"/>
        <v>0.98665601814520887</v>
      </c>
      <c r="GY181" s="104">
        <f t="shared" si="187"/>
        <v>0.98665601814520887</v>
      </c>
      <c r="GZ181" s="104">
        <f t="shared" si="187"/>
        <v>0.98665601814520887</v>
      </c>
      <c r="HA181" s="104">
        <f t="shared" si="187"/>
        <v>0.98665601814520887</v>
      </c>
      <c r="HB181" s="104">
        <f t="shared" si="187"/>
        <v>0.98665601814520887</v>
      </c>
      <c r="HC181" s="104">
        <f t="shared" si="187"/>
        <v>0.98665601814520887</v>
      </c>
      <c r="HD181" s="104">
        <f t="shared" si="187"/>
        <v>0.98665601814520887</v>
      </c>
      <c r="HE181" s="104">
        <f t="shared" si="187"/>
        <v>0.98665601814520887</v>
      </c>
      <c r="HF181" s="104">
        <f t="shared" si="187"/>
        <v>0.98665601814520887</v>
      </c>
      <c r="HG181" s="104">
        <f t="shared" si="187"/>
        <v>0.98665601814520887</v>
      </c>
    </row>
    <row r="182" spans="1:215" x14ac:dyDescent="0.2">
      <c r="A182" s="100">
        <v>87</v>
      </c>
      <c r="B182" s="102">
        <v>0.99845261194246782</v>
      </c>
      <c r="C182" s="102">
        <v>0.99697730050060118</v>
      </c>
      <c r="D182" s="102">
        <v>0.99548554913437737</v>
      </c>
      <c r="E182" s="102">
        <v>0.99405599387327603</v>
      </c>
      <c r="F182" s="102">
        <v>0.99279700778293833</v>
      </c>
      <c r="G182" s="102">
        <v>0.9918113682246722</v>
      </c>
      <c r="H182" s="102">
        <v>0.99119711885623052</v>
      </c>
      <c r="I182" s="102">
        <v>0.9908418360605481</v>
      </c>
      <c r="J182" s="102">
        <v>0.99057190878025936</v>
      </c>
      <c r="K182" s="102">
        <v>0.99037338813039255</v>
      </c>
      <c r="L182" s="102">
        <v>0.99032444699341104</v>
      </c>
      <c r="M182" s="102">
        <v>0.99030388842249073</v>
      </c>
      <c r="N182" s="102">
        <v>0.99028812686349532</v>
      </c>
      <c r="O182" s="102">
        <v>0.99026303115380232</v>
      </c>
      <c r="P182" s="102">
        <v>0.9902222058253527</v>
      </c>
      <c r="Q182" s="102">
        <v>0.99016680547810376</v>
      </c>
      <c r="R182" s="102">
        <v>0.99010248191338945</v>
      </c>
      <c r="S182" s="102">
        <v>0.99011062736089495</v>
      </c>
      <c r="T182" s="102">
        <v>0.99011965022967374</v>
      </c>
      <c r="U182" s="102">
        <v>0.99012975692744276</v>
      </c>
      <c r="V182" s="102">
        <v>0.99014041814333742</v>
      </c>
      <c r="W182" s="102">
        <v>0.99015128581160805</v>
      </c>
      <c r="X182" s="102">
        <v>0.99016269794943224</v>
      </c>
      <c r="Y182" s="102">
        <v>0.99017424294590761</v>
      </c>
      <c r="Z182" s="102">
        <v>0.99018588192451162</v>
      </c>
      <c r="AA182" s="102">
        <v>0.99019742958465562</v>
      </c>
      <c r="AB182" s="102">
        <v>0.99020849854166559</v>
      </c>
      <c r="AC182" s="102">
        <v>0.99021872750040696</v>
      </c>
      <c r="AD182" s="102">
        <v>0.99022782137215959</v>
      </c>
      <c r="AE182" s="102">
        <v>0.99023540399618504</v>
      </c>
      <c r="AF182" s="102">
        <v>0.9902412896115842</v>
      </c>
      <c r="AG182" s="102">
        <v>0.99024540724580012</v>
      </c>
      <c r="AH182" s="102">
        <v>0.9902478157661927</v>
      </c>
      <c r="AI182" s="102">
        <v>0.99024854069231327</v>
      </c>
      <c r="AJ182" s="102">
        <v>0.99024770064034473</v>
      </c>
      <c r="AK182" s="102">
        <v>0.9902455035677874</v>
      </c>
      <c r="AL182" s="102">
        <v>0.99024209325896395</v>
      </c>
      <c r="AM182" s="102">
        <v>0.99023753404985304</v>
      </c>
      <c r="AN182" s="102">
        <v>0.99023202018009482</v>
      </c>
      <c r="AO182" s="102">
        <v>0.99022563013210285</v>
      </c>
      <c r="AP182" s="102">
        <v>0.99021835223008314</v>
      </c>
      <c r="AQ182" s="102">
        <v>0.99021035202931473</v>
      </c>
      <c r="AR182" s="102">
        <v>0.99020166533113929</v>
      </c>
      <c r="AS182" s="102">
        <v>0.99019209144455966</v>
      </c>
      <c r="AT182" s="102">
        <v>0.99018168103737259</v>
      </c>
      <c r="AU182" s="102">
        <v>0.99017039525121975</v>
      </c>
      <c r="AV182" s="102">
        <v>0.99015809135382393</v>
      </c>
      <c r="AW182" s="102">
        <v>0.99014449418283523</v>
      </c>
      <c r="AX182" s="102">
        <v>0.9901297875608831</v>
      </c>
      <c r="AY182" s="102">
        <v>0.99011353869827901</v>
      </c>
      <c r="AZ182" s="102">
        <v>0.99009539224841814</v>
      </c>
      <c r="BA182" s="102">
        <v>0.99007515363843557</v>
      </c>
      <c r="BB182" s="102">
        <v>0.9900522580200718</v>
      </c>
      <c r="BC182" s="102">
        <v>0.99002689284229684</v>
      </c>
      <c r="BD182" s="102">
        <v>0.9899983078604172</v>
      </c>
      <c r="BE182" s="102">
        <v>0.98996643340695345</v>
      </c>
      <c r="BF182" s="102">
        <v>0.98993131508860255</v>
      </c>
      <c r="BG182" s="102">
        <v>0.98989246474540826</v>
      </c>
      <c r="BH182" s="102">
        <v>0.9898490919176387</v>
      </c>
      <c r="BI182" s="102">
        <v>0.98980127040191013</v>
      </c>
      <c r="BJ182" s="102">
        <v>0.98974653338642482</v>
      </c>
      <c r="BK182" s="102">
        <v>0.98968434500962643</v>
      </c>
      <c r="BL182" s="102">
        <v>0.98961402096116369</v>
      </c>
      <c r="BM182" s="102">
        <v>0.98953469995938514</v>
      </c>
      <c r="BN182" s="102">
        <v>0.98944379511149627</v>
      </c>
      <c r="BO182" s="102">
        <v>0.98934413707876778</v>
      </c>
      <c r="BP182" s="102">
        <v>0.98923246378996676</v>
      </c>
      <c r="BQ182" s="102">
        <v>0.9891099666764066</v>
      </c>
      <c r="BR182" s="102">
        <v>0.98897188800142599</v>
      </c>
      <c r="BS182" s="102">
        <v>0.98881960867326646</v>
      </c>
      <c r="BT182" s="102">
        <v>0.98864916712931183</v>
      </c>
      <c r="BU182" s="102">
        <v>0.9884569883190526</v>
      </c>
      <c r="BV182" s="102">
        <v>0.98823173694703892</v>
      </c>
      <c r="BW182" s="102">
        <v>0.98797380837098669</v>
      </c>
      <c r="BX182" s="102">
        <v>0.98767402362960299</v>
      </c>
      <c r="BY182" s="102">
        <v>0.98732396577542525</v>
      </c>
      <c r="BZ182" s="102">
        <v>0.98693093870901472</v>
      </c>
      <c r="CA182" s="102">
        <v>0.98650408142065049</v>
      </c>
      <c r="CB182" s="102">
        <v>0.98650408142065049</v>
      </c>
      <c r="CC182" s="104">
        <f t="shared" ref="CC182:DC182" si="188">CB182</f>
        <v>0.98650408142065049</v>
      </c>
      <c r="CD182" s="104">
        <f t="shared" si="188"/>
        <v>0.98650408142065049</v>
      </c>
      <c r="CE182" s="104">
        <f t="shared" si="188"/>
        <v>0.98650408142065049</v>
      </c>
      <c r="CF182" s="104">
        <f t="shared" si="188"/>
        <v>0.98650408142065049</v>
      </c>
      <c r="CG182" s="104">
        <f t="shared" si="188"/>
        <v>0.98650408142065049</v>
      </c>
      <c r="CH182" s="104">
        <f t="shared" si="188"/>
        <v>0.98650408142065049</v>
      </c>
      <c r="CI182" s="104">
        <f t="shared" si="188"/>
        <v>0.98650408142065049</v>
      </c>
      <c r="CJ182" s="104">
        <f t="shared" si="188"/>
        <v>0.98650408142065049</v>
      </c>
      <c r="CK182" s="104">
        <f t="shared" si="188"/>
        <v>0.98650408142065049</v>
      </c>
      <c r="CL182" s="104">
        <f t="shared" si="188"/>
        <v>0.98650408142065049</v>
      </c>
      <c r="CM182" s="104">
        <f t="shared" si="188"/>
        <v>0.98650408142065049</v>
      </c>
      <c r="CN182" s="104">
        <f t="shared" si="188"/>
        <v>0.98650408142065049</v>
      </c>
      <c r="CO182" s="104">
        <f t="shared" si="188"/>
        <v>0.98650408142065049</v>
      </c>
      <c r="CP182" s="104">
        <f t="shared" si="188"/>
        <v>0.98650408142065049</v>
      </c>
      <c r="CQ182" s="104">
        <f t="shared" si="188"/>
        <v>0.98650408142065049</v>
      </c>
      <c r="CR182" s="104">
        <f t="shared" si="188"/>
        <v>0.98650408142065049</v>
      </c>
      <c r="CS182" s="104">
        <f t="shared" si="188"/>
        <v>0.98650408142065049</v>
      </c>
      <c r="CT182" s="104">
        <f t="shared" si="188"/>
        <v>0.98650408142065049</v>
      </c>
      <c r="CU182" s="104">
        <f t="shared" si="188"/>
        <v>0.98650408142065049</v>
      </c>
      <c r="CV182" s="104">
        <f t="shared" si="188"/>
        <v>0.98650408142065049</v>
      </c>
      <c r="CW182" s="104">
        <f t="shared" si="188"/>
        <v>0.98650408142065049</v>
      </c>
      <c r="CX182" s="104">
        <f t="shared" si="188"/>
        <v>0.98650408142065049</v>
      </c>
      <c r="CY182" s="104">
        <f t="shared" si="188"/>
        <v>0.98650408142065049</v>
      </c>
      <c r="CZ182" s="104">
        <f t="shared" si="188"/>
        <v>0.98650408142065049</v>
      </c>
      <c r="DA182" s="104">
        <f t="shared" si="188"/>
        <v>0.98650408142065049</v>
      </c>
      <c r="DB182" s="104">
        <f t="shared" si="188"/>
        <v>0.98650408142065049</v>
      </c>
      <c r="DC182" s="104">
        <f t="shared" si="188"/>
        <v>0.98650408142065049</v>
      </c>
      <c r="DE182" s="100">
        <v>87</v>
      </c>
      <c r="DF182" s="11">
        <v>0.99845261194246782</v>
      </c>
      <c r="DG182" s="11">
        <v>0.99697730050060118</v>
      </c>
      <c r="DH182" s="11">
        <v>0.99548554913437737</v>
      </c>
      <c r="DI182" s="11">
        <v>0.99405599387327603</v>
      </c>
      <c r="DJ182" s="11">
        <v>0.99279700778293833</v>
      </c>
      <c r="DK182" s="11">
        <v>0.9918113682246722</v>
      </c>
      <c r="DL182" s="11">
        <v>0.99119711885623052</v>
      </c>
      <c r="DM182" s="11">
        <v>0.9908418360605481</v>
      </c>
      <c r="DN182" s="11">
        <v>0.99057190878025936</v>
      </c>
      <c r="DO182" s="11">
        <v>0.99037338813039255</v>
      </c>
      <c r="DP182" s="11">
        <v>0.99032444699341104</v>
      </c>
      <c r="DQ182" s="11">
        <v>0.99030388842249073</v>
      </c>
      <c r="DR182" s="11">
        <v>0.99028812686349532</v>
      </c>
      <c r="DS182" s="11">
        <v>0.99026303115380232</v>
      </c>
      <c r="DT182" s="11">
        <v>0.9902222058253527</v>
      </c>
      <c r="DU182" s="11">
        <v>0.99016680547810376</v>
      </c>
      <c r="DV182" s="11">
        <v>0.99010248191338945</v>
      </c>
      <c r="DW182" s="11">
        <v>0.99011062736089495</v>
      </c>
      <c r="DX182" s="11">
        <v>0.99011965022967374</v>
      </c>
      <c r="DY182" s="11">
        <v>0.99012975692744276</v>
      </c>
      <c r="DZ182" s="11">
        <v>0.99014041814333742</v>
      </c>
      <c r="EA182" s="11">
        <v>0.99015128581160805</v>
      </c>
      <c r="EB182" s="11">
        <v>0.99016269794943224</v>
      </c>
      <c r="EC182" s="11">
        <v>0.99017424294590761</v>
      </c>
      <c r="ED182" s="11">
        <v>0.99018588192451162</v>
      </c>
      <c r="EE182" s="11">
        <v>0.99019742958465562</v>
      </c>
      <c r="EF182" s="11">
        <v>0.99020849854166559</v>
      </c>
      <c r="EG182" s="11">
        <v>0.99021872750040696</v>
      </c>
      <c r="EH182" s="11">
        <v>0.99022782137215959</v>
      </c>
      <c r="EI182" s="11">
        <v>0.99023540399618504</v>
      </c>
      <c r="EJ182" s="11">
        <v>0.9902412896115842</v>
      </c>
      <c r="EK182" s="11">
        <v>0.99024540724580012</v>
      </c>
      <c r="EL182" s="11">
        <v>0.9902478157661927</v>
      </c>
      <c r="EM182" s="11">
        <v>0.99024854069231327</v>
      </c>
      <c r="EN182" s="11">
        <v>0.99024770064034473</v>
      </c>
      <c r="EO182" s="11">
        <v>0.9902455035677874</v>
      </c>
      <c r="EP182" s="11">
        <v>0.99024209325896395</v>
      </c>
      <c r="EQ182" s="11">
        <v>0.99023753404985304</v>
      </c>
      <c r="ER182" s="11">
        <v>0.99023202018009482</v>
      </c>
      <c r="ES182" s="11">
        <v>0.99022563013210285</v>
      </c>
      <c r="ET182" s="11">
        <v>0.99021835223008314</v>
      </c>
      <c r="EU182" s="11">
        <v>0.99021035202931473</v>
      </c>
      <c r="EV182" s="11">
        <v>0.99020166533113929</v>
      </c>
      <c r="EW182" s="11">
        <v>0.99019209144455966</v>
      </c>
      <c r="EX182" s="11">
        <v>0.99018168103737259</v>
      </c>
      <c r="EY182" s="11">
        <v>0.99017039525121975</v>
      </c>
      <c r="EZ182" s="11">
        <v>0.99015809135382393</v>
      </c>
      <c r="FA182" s="11">
        <v>0.99014449418283523</v>
      </c>
      <c r="FB182" s="11">
        <v>0.9901297875608831</v>
      </c>
      <c r="FC182" s="11">
        <v>0.99011353869827901</v>
      </c>
      <c r="FD182" s="11">
        <v>0.99009539224841814</v>
      </c>
      <c r="FE182" s="11">
        <v>0.99007515363843557</v>
      </c>
      <c r="FF182" s="11">
        <v>0.9900522580200718</v>
      </c>
      <c r="FG182" s="11">
        <v>0.99002689284229684</v>
      </c>
      <c r="FH182" s="11">
        <v>0.9899983078604172</v>
      </c>
      <c r="FI182" s="11">
        <v>0.98996643340695345</v>
      </c>
      <c r="FJ182" s="11">
        <v>0.98993131508860255</v>
      </c>
      <c r="FK182" s="11">
        <v>0.98989246474540826</v>
      </c>
      <c r="FL182" s="11">
        <v>0.9898490919176387</v>
      </c>
      <c r="FM182" s="11">
        <v>0.98980127040191013</v>
      </c>
      <c r="FN182" s="11">
        <v>0.98974653338642482</v>
      </c>
      <c r="FO182" s="11">
        <v>0.98968434500962643</v>
      </c>
      <c r="FP182" s="11">
        <v>0.98961402096116369</v>
      </c>
      <c r="FQ182" s="11">
        <v>0.98953469995938514</v>
      </c>
      <c r="FR182" s="11">
        <v>0.98944379511149627</v>
      </c>
      <c r="FS182" s="11">
        <v>0.98934413707876778</v>
      </c>
      <c r="FT182" s="11">
        <v>0.98923246378996676</v>
      </c>
      <c r="FU182" s="11">
        <v>0.9891099666764066</v>
      </c>
      <c r="FV182" s="11">
        <v>0.98897188800142599</v>
      </c>
      <c r="FW182" s="11">
        <v>0.98881960867326646</v>
      </c>
      <c r="FX182" s="11">
        <v>0.98864916712931183</v>
      </c>
      <c r="FY182" s="11">
        <v>0.9884569883190526</v>
      </c>
      <c r="FZ182" s="11">
        <v>0.98823173694703892</v>
      </c>
      <c r="GA182" s="11">
        <v>0.98797380837098669</v>
      </c>
      <c r="GB182" s="11">
        <v>0.98767402362960299</v>
      </c>
      <c r="GC182" s="11">
        <v>0.98732396577542525</v>
      </c>
      <c r="GD182" s="11">
        <v>0.98693093870901472</v>
      </c>
      <c r="GE182" s="11">
        <v>0.98650408142065049</v>
      </c>
      <c r="GF182" s="11">
        <v>0.98650408142065049</v>
      </c>
      <c r="GG182" s="104">
        <f t="shared" ref="GG182:HG182" si="189">GF182</f>
        <v>0.98650408142065049</v>
      </c>
      <c r="GH182" s="104">
        <f t="shared" si="189"/>
        <v>0.98650408142065049</v>
      </c>
      <c r="GI182" s="104">
        <f t="shared" si="189"/>
        <v>0.98650408142065049</v>
      </c>
      <c r="GJ182" s="104">
        <f t="shared" si="189"/>
        <v>0.98650408142065049</v>
      </c>
      <c r="GK182" s="104">
        <f t="shared" si="189"/>
        <v>0.98650408142065049</v>
      </c>
      <c r="GL182" s="104">
        <f t="shared" si="189"/>
        <v>0.98650408142065049</v>
      </c>
      <c r="GM182" s="104">
        <f t="shared" si="189"/>
        <v>0.98650408142065049</v>
      </c>
      <c r="GN182" s="104">
        <f t="shared" si="189"/>
        <v>0.98650408142065049</v>
      </c>
      <c r="GO182" s="104">
        <f t="shared" si="189"/>
        <v>0.98650408142065049</v>
      </c>
      <c r="GP182" s="104">
        <f t="shared" si="189"/>
        <v>0.98650408142065049</v>
      </c>
      <c r="GQ182" s="104">
        <f t="shared" si="189"/>
        <v>0.98650408142065049</v>
      </c>
      <c r="GR182" s="104">
        <f t="shared" si="189"/>
        <v>0.98650408142065049</v>
      </c>
      <c r="GS182" s="104">
        <f t="shared" si="189"/>
        <v>0.98650408142065049</v>
      </c>
      <c r="GT182" s="104">
        <f t="shared" si="189"/>
        <v>0.98650408142065049</v>
      </c>
      <c r="GU182" s="104">
        <f t="shared" si="189"/>
        <v>0.98650408142065049</v>
      </c>
      <c r="GV182" s="104">
        <f t="shared" si="189"/>
        <v>0.98650408142065049</v>
      </c>
      <c r="GW182" s="104">
        <f t="shared" si="189"/>
        <v>0.98650408142065049</v>
      </c>
      <c r="GX182" s="104">
        <f t="shared" si="189"/>
        <v>0.98650408142065049</v>
      </c>
      <c r="GY182" s="104">
        <f t="shared" si="189"/>
        <v>0.98650408142065049</v>
      </c>
      <c r="GZ182" s="104">
        <f t="shared" si="189"/>
        <v>0.98650408142065049</v>
      </c>
      <c r="HA182" s="104">
        <f t="shared" si="189"/>
        <v>0.98650408142065049</v>
      </c>
      <c r="HB182" s="104">
        <f t="shared" si="189"/>
        <v>0.98650408142065049</v>
      </c>
      <c r="HC182" s="104">
        <f t="shared" si="189"/>
        <v>0.98650408142065049</v>
      </c>
      <c r="HD182" s="104">
        <f t="shared" si="189"/>
        <v>0.98650408142065049</v>
      </c>
      <c r="HE182" s="104">
        <f t="shared" si="189"/>
        <v>0.98650408142065049</v>
      </c>
      <c r="HF182" s="104">
        <f t="shared" si="189"/>
        <v>0.98650408142065049</v>
      </c>
      <c r="HG182" s="104">
        <f t="shared" si="189"/>
        <v>0.98650408142065049</v>
      </c>
    </row>
    <row r="183" spans="1:215" x14ac:dyDescent="0.2">
      <c r="A183" s="100">
        <v>88</v>
      </c>
      <c r="B183" s="102">
        <v>0.99909494196895732</v>
      </c>
      <c r="C183" s="102">
        <v>0.99761275896933588</v>
      </c>
      <c r="D183" s="102">
        <v>0.99610272241676456</v>
      </c>
      <c r="E183" s="102">
        <v>0.99464532758081614</v>
      </c>
      <c r="F183" s="102">
        <v>0.99335329270552719</v>
      </c>
      <c r="G183" s="102">
        <v>0.99232391492806682</v>
      </c>
      <c r="H183" s="102">
        <v>0.99165803332247493</v>
      </c>
      <c r="I183" s="102">
        <v>0.99124674197074492</v>
      </c>
      <c r="J183" s="102">
        <v>0.99091784714741438</v>
      </c>
      <c r="K183" s="102">
        <v>0.99066560324934794</v>
      </c>
      <c r="L183" s="102">
        <v>0.99047309349122592</v>
      </c>
      <c r="M183" s="102">
        <v>0.9904284506979838</v>
      </c>
      <c r="N183" s="102">
        <v>0.99040323140442688</v>
      </c>
      <c r="O183" s="102">
        <v>0.99037755942768313</v>
      </c>
      <c r="P183" s="102">
        <v>0.99034014807444715</v>
      </c>
      <c r="Q183" s="102">
        <v>0.99028860061646584</v>
      </c>
      <c r="R183" s="102">
        <v>0.99022600371774605</v>
      </c>
      <c r="S183" s="102">
        <v>0.99023493234770865</v>
      </c>
      <c r="T183" s="102">
        <v>0.99024482445779816</v>
      </c>
      <c r="U183" s="102">
        <v>0.99025590656985085</v>
      </c>
      <c r="V183" s="102">
        <v>0.99026759799069286</v>
      </c>
      <c r="W183" s="102">
        <v>0.99027951683808013</v>
      </c>
      <c r="X183" s="102">
        <v>0.99029203398763721</v>
      </c>
      <c r="Y183" s="102">
        <v>0.99030469777933217</v>
      </c>
      <c r="Z183" s="102">
        <v>0.99031746551846411</v>
      </c>
      <c r="AA183" s="102">
        <v>0.99033013380684343</v>
      </c>
      <c r="AB183" s="102">
        <v>0.99034227746406489</v>
      </c>
      <c r="AC183" s="102">
        <v>0.99035349991256227</v>
      </c>
      <c r="AD183" s="102">
        <v>0.99036347720399831</v>
      </c>
      <c r="AE183" s="102">
        <v>0.99037179640655504</v>
      </c>
      <c r="AF183" s="102">
        <v>0.99037825352621001</v>
      </c>
      <c r="AG183" s="102">
        <v>0.99038277054688084</v>
      </c>
      <c r="AH183" s="102">
        <v>0.99038541196498864</v>
      </c>
      <c r="AI183" s="102">
        <v>0.99038620568167335</v>
      </c>
      <c r="AJ183" s="102">
        <v>0.99038528178367258</v>
      </c>
      <c r="AK183" s="102">
        <v>0.99038286842629863</v>
      </c>
      <c r="AL183" s="102">
        <v>0.99037912334006617</v>
      </c>
      <c r="AM183" s="102">
        <v>0.99037411706552658</v>
      </c>
      <c r="AN183" s="102">
        <v>0.99036806272422817</v>
      </c>
      <c r="AO183" s="102">
        <v>0.99036104638722011</v>
      </c>
      <c r="AP183" s="102">
        <v>0.99035305516577998</v>
      </c>
      <c r="AQ183" s="102">
        <v>0.99034427070753739</v>
      </c>
      <c r="AR183" s="102">
        <v>0.99033473223601975</v>
      </c>
      <c r="AS183" s="102">
        <v>0.99032421936488524</v>
      </c>
      <c r="AT183" s="102">
        <v>0.99031278761190944</v>
      </c>
      <c r="AU183" s="102">
        <v>0.99030039420678539</v>
      </c>
      <c r="AV183" s="102">
        <v>0.99028688234453854</v>
      </c>
      <c r="AW183" s="102">
        <v>0.99027194979636057</v>
      </c>
      <c r="AX183" s="102">
        <v>0.99025579817283105</v>
      </c>
      <c r="AY183" s="102">
        <v>0.99023795212503951</v>
      </c>
      <c r="AZ183" s="102">
        <v>0.99021802124081393</v>
      </c>
      <c r="BA183" s="102">
        <v>0.99019579155972381</v>
      </c>
      <c r="BB183" s="102">
        <v>0.9901706424457315</v>
      </c>
      <c r="BC183" s="102">
        <v>0.99014277923708827</v>
      </c>
      <c r="BD183" s="102">
        <v>0.99011137747244604</v>
      </c>
      <c r="BE183" s="102">
        <v>0.9900763598401402</v>
      </c>
      <c r="BF183" s="102">
        <v>0.99003777554657835</v>
      </c>
      <c r="BG183" s="102">
        <v>0.98999508732336461</v>
      </c>
      <c r="BH183" s="102">
        <v>0.98994742585607776</v>
      </c>
      <c r="BI183" s="102">
        <v>0.98989487040326096</v>
      </c>
      <c r="BJ183" s="102">
        <v>0.98983470930995943</v>
      </c>
      <c r="BK183" s="102">
        <v>0.98976635124430357</v>
      </c>
      <c r="BL183" s="102">
        <v>0.98968904077488895</v>
      </c>
      <c r="BM183" s="102">
        <v>0.98960182745712211</v>
      </c>
      <c r="BN183" s="102">
        <v>0.98950186332545587</v>
      </c>
      <c r="BO183" s="102">
        <v>0.98939225139305309</v>
      </c>
      <c r="BP183" s="102">
        <v>0.98926939909301081</v>
      </c>
      <c r="BQ183" s="102">
        <v>0.98913460598376668</v>
      </c>
      <c r="BR183" s="102">
        <v>0.98898262989374375</v>
      </c>
      <c r="BS183" s="102">
        <v>0.98881497236465099</v>
      </c>
      <c r="BT183" s="102">
        <v>0.98862725982628497</v>
      </c>
      <c r="BU183" s="102">
        <v>0.98841553415117223</v>
      </c>
      <c r="BV183" s="102">
        <v>0.98816729224588251</v>
      </c>
      <c r="BW183" s="102">
        <v>0.98788291893095537</v>
      </c>
      <c r="BX183" s="102">
        <v>0.98755225208563024</v>
      </c>
      <c r="BY183" s="102">
        <v>0.9871659420649278</v>
      </c>
      <c r="BZ183" s="102">
        <v>0.98673192849255786</v>
      </c>
      <c r="CA183" s="102">
        <v>0.98626015901201503</v>
      </c>
      <c r="CB183" s="102">
        <v>0.98626015901201503</v>
      </c>
      <c r="CC183" s="104">
        <f t="shared" ref="CC183:DC183" si="190">CB183</f>
        <v>0.98626015901201503</v>
      </c>
      <c r="CD183" s="104">
        <f t="shared" si="190"/>
        <v>0.98626015901201503</v>
      </c>
      <c r="CE183" s="104">
        <f t="shared" si="190"/>
        <v>0.98626015901201503</v>
      </c>
      <c r="CF183" s="104">
        <f t="shared" si="190"/>
        <v>0.98626015901201503</v>
      </c>
      <c r="CG183" s="104">
        <f t="shared" si="190"/>
        <v>0.98626015901201503</v>
      </c>
      <c r="CH183" s="104">
        <f t="shared" si="190"/>
        <v>0.98626015901201503</v>
      </c>
      <c r="CI183" s="104">
        <f t="shared" si="190"/>
        <v>0.98626015901201503</v>
      </c>
      <c r="CJ183" s="104">
        <f t="shared" si="190"/>
        <v>0.98626015901201503</v>
      </c>
      <c r="CK183" s="104">
        <f t="shared" si="190"/>
        <v>0.98626015901201503</v>
      </c>
      <c r="CL183" s="104">
        <f t="shared" si="190"/>
        <v>0.98626015901201503</v>
      </c>
      <c r="CM183" s="104">
        <f t="shared" si="190"/>
        <v>0.98626015901201503</v>
      </c>
      <c r="CN183" s="104">
        <f t="shared" si="190"/>
        <v>0.98626015901201503</v>
      </c>
      <c r="CO183" s="104">
        <f t="shared" si="190"/>
        <v>0.98626015901201503</v>
      </c>
      <c r="CP183" s="104">
        <f t="shared" si="190"/>
        <v>0.98626015901201503</v>
      </c>
      <c r="CQ183" s="104">
        <f t="shared" si="190"/>
        <v>0.98626015901201503</v>
      </c>
      <c r="CR183" s="104">
        <f t="shared" si="190"/>
        <v>0.98626015901201503</v>
      </c>
      <c r="CS183" s="104">
        <f t="shared" si="190"/>
        <v>0.98626015901201503</v>
      </c>
      <c r="CT183" s="104">
        <f t="shared" si="190"/>
        <v>0.98626015901201503</v>
      </c>
      <c r="CU183" s="104">
        <f t="shared" si="190"/>
        <v>0.98626015901201503</v>
      </c>
      <c r="CV183" s="104">
        <f t="shared" si="190"/>
        <v>0.98626015901201503</v>
      </c>
      <c r="CW183" s="104">
        <f t="shared" si="190"/>
        <v>0.98626015901201503</v>
      </c>
      <c r="CX183" s="104">
        <f t="shared" si="190"/>
        <v>0.98626015901201503</v>
      </c>
      <c r="CY183" s="104">
        <f t="shared" si="190"/>
        <v>0.98626015901201503</v>
      </c>
      <c r="CZ183" s="104">
        <f t="shared" si="190"/>
        <v>0.98626015901201503</v>
      </c>
      <c r="DA183" s="104">
        <f t="shared" si="190"/>
        <v>0.98626015901201503</v>
      </c>
      <c r="DB183" s="104">
        <f t="shared" si="190"/>
        <v>0.98626015901201503</v>
      </c>
      <c r="DC183" s="104">
        <f t="shared" si="190"/>
        <v>0.98626015901201503</v>
      </c>
      <c r="DE183" s="100">
        <v>88</v>
      </c>
      <c r="DF183" s="11">
        <v>0.99909494196895732</v>
      </c>
      <c r="DG183" s="11">
        <v>0.99761275896933588</v>
      </c>
      <c r="DH183" s="11">
        <v>0.99610272241676456</v>
      </c>
      <c r="DI183" s="11">
        <v>0.99464532758081614</v>
      </c>
      <c r="DJ183" s="11">
        <v>0.99335329270552719</v>
      </c>
      <c r="DK183" s="11">
        <v>0.99232391492806682</v>
      </c>
      <c r="DL183" s="11">
        <v>0.99165803332247493</v>
      </c>
      <c r="DM183" s="11">
        <v>0.99124674197074492</v>
      </c>
      <c r="DN183" s="11">
        <v>0.99091784714741438</v>
      </c>
      <c r="DO183" s="11">
        <v>0.99066560324934794</v>
      </c>
      <c r="DP183" s="11">
        <v>0.99047309349122592</v>
      </c>
      <c r="DQ183" s="11">
        <v>0.9904284506979838</v>
      </c>
      <c r="DR183" s="11">
        <v>0.99040323140442688</v>
      </c>
      <c r="DS183" s="11">
        <v>0.99037755942768313</v>
      </c>
      <c r="DT183" s="11">
        <v>0.99034014807444715</v>
      </c>
      <c r="DU183" s="11">
        <v>0.99028860061646584</v>
      </c>
      <c r="DV183" s="11">
        <v>0.99022600371774605</v>
      </c>
      <c r="DW183" s="11">
        <v>0.99023493234770865</v>
      </c>
      <c r="DX183" s="11">
        <v>0.99024482445779816</v>
      </c>
      <c r="DY183" s="11">
        <v>0.99025590656985085</v>
      </c>
      <c r="DZ183" s="11">
        <v>0.99026759799069286</v>
      </c>
      <c r="EA183" s="11">
        <v>0.99027951683808013</v>
      </c>
      <c r="EB183" s="11">
        <v>0.99029203398763721</v>
      </c>
      <c r="EC183" s="11">
        <v>0.99030469777933217</v>
      </c>
      <c r="ED183" s="11">
        <v>0.99031746551846411</v>
      </c>
      <c r="EE183" s="11">
        <v>0.99033013380684343</v>
      </c>
      <c r="EF183" s="11">
        <v>0.99034227746406489</v>
      </c>
      <c r="EG183" s="11">
        <v>0.99035349991256227</v>
      </c>
      <c r="EH183" s="11">
        <v>0.99036347720399831</v>
      </c>
      <c r="EI183" s="11">
        <v>0.99037179640655504</v>
      </c>
      <c r="EJ183" s="11">
        <v>0.99037825352621001</v>
      </c>
      <c r="EK183" s="11">
        <v>0.99038277054688084</v>
      </c>
      <c r="EL183" s="11">
        <v>0.99038541196498864</v>
      </c>
      <c r="EM183" s="11">
        <v>0.99038620568167335</v>
      </c>
      <c r="EN183" s="11">
        <v>0.99038528178367258</v>
      </c>
      <c r="EO183" s="11">
        <v>0.99038286842629863</v>
      </c>
      <c r="EP183" s="11">
        <v>0.99037912334006617</v>
      </c>
      <c r="EQ183" s="11">
        <v>0.99037411706552658</v>
      </c>
      <c r="ER183" s="11">
        <v>0.99036806272422817</v>
      </c>
      <c r="ES183" s="11">
        <v>0.99036104638722011</v>
      </c>
      <c r="ET183" s="11">
        <v>0.99035305516577998</v>
      </c>
      <c r="EU183" s="11">
        <v>0.99034427070753739</v>
      </c>
      <c r="EV183" s="11">
        <v>0.99033473223601975</v>
      </c>
      <c r="EW183" s="11">
        <v>0.99032421936488524</v>
      </c>
      <c r="EX183" s="11">
        <v>0.99031278761190944</v>
      </c>
      <c r="EY183" s="11">
        <v>0.99030039420678539</v>
      </c>
      <c r="EZ183" s="11">
        <v>0.99028688234453854</v>
      </c>
      <c r="FA183" s="11">
        <v>0.99027194979636057</v>
      </c>
      <c r="FB183" s="11">
        <v>0.99025579817283105</v>
      </c>
      <c r="FC183" s="11">
        <v>0.99023795212503951</v>
      </c>
      <c r="FD183" s="11">
        <v>0.99021802124081393</v>
      </c>
      <c r="FE183" s="11">
        <v>0.99019579155972381</v>
      </c>
      <c r="FF183" s="11">
        <v>0.9901706424457315</v>
      </c>
      <c r="FG183" s="11">
        <v>0.99014277923708827</v>
      </c>
      <c r="FH183" s="11">
        <v>0.99011137747244604</v>
      </c>
      <c r="FI183" s="11">
        <v>0.9900763598401402</v>
      </c>
      <c r="FJ183" s="11">
        <v>0.99003777554657835</v>
      </c>
      <c r="FK183" s="11">
        <v>0.98999508732336461</v>
      </c>
      <c r="FL183" s="11">
        <v>0.98994742585607776</v>
      </c>
      <c r="FM183" s="11">
        <v>0.98989487040326096</v>
      </c>
      <c r="FN183" s="11">
        <v>0.98983470930995943</v>
      </c>
      <c r="FO183" s="11">
        <v>0.98976635124430357</v>
      </c>
      <c r="FP183" s="11">
        <v>0.98968904077488895</v>
      </c>
      <c r="FQ183" s="11">
        <v>0.98960182745712211</v>
      </c>
      <c r="FR183" s="11">
        <v>0.98950186332545587</v>
      </c>
      <c r="FS183" s="11">
        <v>0.98939225139305309</v>
      </c>
      <c r="FT183" s="11">
        <v>0.98926939909301081</v>
      </c>
      <c r="FU183" s="11">
        <v>0.98913460598376668</v>
      </c>
      <c r="FV183" s="11">
        <v>0.98898262989374375</v>
      </c>
      <c r="FW183" s="11">
        <v>0.98881497236465099</v>
      </c>
      <c r="FX183" s="11">
        <v>0.98862725982628497</v>
      </c>
      <c r="FY183" s="11">
        <v>0.98841553415117223</v>
      </c>
      <c r="FZ183" s="11">
        <v>0.98816729224588251</v>
      </c>
      <c r="GA183" s="11">
        <v>0.98788291893095537</v>
      </c>
      <c r="GB183" s="11">
        <v>0.98755225208563024</v>
      </c>
      <c r="GC183" s="11">
        <v>0.9871659420649278</v>
      </c>
      <c r="GD183" s="11">
        <v>0.98673192849255786</v>
      </c>
      <c r="GE183" s="11">
        <v>0.98626015901201503</v>
      </c>
      <c r="GF183" s="11">
        <v>0.98626015901201503</v>
      </c>
      <c r="GG183" s="104">
        <f t="shared" ref="GG183:HG183" si="191">GF183</f>
        <v>0.98626015901201503</v>
      </c>
      <c r="GH183" s="104">
        <f t="shared" si="191"/>
        <v>0.98626015901201503</v>
      </c>
      <c r="GI183" s="104">
        <f t="shared" si="191"/>
        <v>0.98626015901201503</v>
      </c>
      <c r="GJ183" s="104">
        <f t="shared" si="191"/>
        <v>0.98626015901201503</v>
      </c>
      <c r="GK183" s="104">
        <f t="shared" si="191"/>
        <v>0.98626015901201503</v>
      </c>
      <c r="GL183" s="104">
        <f t="shared" si="191"/>
        <v>0.98626015901201503</v>
      </c>
      <c r="GM183" s="104">
        <f t="shared" si="191"/>
        <v>0.98626015901201503</v>
      </c>
      <c r="GN183" s="104">
        <f t="shared" si="191"/>
        <v>0.98626015901201503</v>
      </c>
      <c r="GO183" s="104">
        <f t="shared" si="191"/>
        <v>0.98626015901201503</v>
      </c>
      <c r="GP183" s="104">
        <f t="shared" si="191"/>
        <v>0.98626015901201503</v>
      </c>
      <c r="GQ183" s="104">
        <f t="shared" si="191"/>
        <v>0.98626015901201503</v>
      </c>
      <c r="GR183" s="104">
        <f t="shared" si="191"/>
        <v>0.98626015901201503</v>
      </c>
      <c r="GS183" s="104">
        <f t="shared" si="191"/>
        <v>0.98626015901201503</v>
      </c>
      <c r="GT183" s="104">
        <f t="shared" si="191"/>
        <v>0.98626015901201503</v>
      </c>
      <c r="GU183" s="104">
        <f t="shared" si="191"/>
        <v>0.98626015901201503</v>
      </c>
      <c r="GV183" s="104">
        <f t="shared" si="191"/>
        <v>0.98626015901201503</v>
      </c>
      <c r="GW183" s="104">
        <f t="shared" si="191"/>
        <v>0.98626015901201503</v>
      </c>
      <c r="GX183" s="104">
        <f t="shared" si="191"/>
        <v>0.98626015901201503</v>
      </c>
      <c r="GY183" s="104">
        <f t="shared" si="191"/>
        <v>0.98626015901201503</v>
      </c>
      <c r="GZ183" s="104">
        <f t="shared" si="191"/>
        <v>0.98626015901201503</v>
      </c>
      <c r="HA183" s="104">
        <f t="shared" si="191"/>
        <v>0.98626015901201503</v>
      </c>
      <c r="HB183" s="104">
        <f t="shared" si="191"/>
        <v>0.98626015901201503</v>
      </c>
      <c r="HC183" s="104">
        <f t="shared" si="191"/>
        <v>0.98626015901201503</v>
      </c>
      <c r="HD183" s="104">
        <f t="shared" si="191"/>
        <v>0.98626015901201503</v>
      </c>
      <c r="HE183" s="104">
        <f t="shared" si="191"/>
        <v>0.98626015901201503</v>
      </c>
      <c r="HF183" s="104">
        <f t="shared" si="191"/>
        <v>0.98626015901201503</v>
      </c>
      <c r="HG183" s="104">
        <f t="shared" si="191"/>
        <v>0.98626015901201503</v>
      </c>
    </row>
    <row r="184" spans="1:215" x14ac:dyDescent="0.2">
      <c r="A184" s="100">
        <v>89</v>
      </c>
      <c r="B184" s="102">
        <v>0.99965895341256461</v>
      </c>
      <c r="C184" s="102">
        <v>0.99818215889455908</v>
      </c>
      <c r="D184" s="102">
        <v>0.99666599841251857</v>
      </c>
      <c r="E184" s="102">
        <v>0.9951918937525156</v>
      </c>
      <c r="F184" s="102">
        <v>0.99387752072857094</v>
      </c>
      <c r="G184" s="102">
        <v>0.99282325310155273</v>
      </c>
      <c r="H184" s="102">
        <v>0.99212540526976689</v>
      </c>
      <c r="I184" s="102">
        <v>0.99167149154540812</v>
      </c>
      <c r="J184" s="102">
        <v>0.9912917874164775</v>
      </c>
      <c r="K184" s="102">
        <v>0.99098853073442139</v>
      </c>
      <c r="L184" s="102">
        <v>0.99075205293544155</v>
      </c>
      <c r="M184" s="102">
        <v>0.99056430019625585</v>
      </c>
      <c r="N184" s="102">
        <v>0.99052169467233142</v>
      </c>
      <c r="O184" s="102">
        <v>0.99049052705517338</v>
      </c>
      <c r="P184" s="102">
        <v>0.9904539877836841</v>
      </c>
      <c r="Q184" s="102">
        <v>0.99040534849086426</v>
      </c>
      <c r="R184" s="102">
        <v>0.99034469593011654</v>
      </c>
      <c r="S184" s="102">
        <v>0.99035454891230024</v>
      </c>
      <c r="T184" s="102">
        <v>0.99036546729421038</v>
      </c>
      <c r="U184" s="102">
        <v>0.99037770139292802</v>
      </c>
      <c r="V184" s="102">
        <v>0.99039060977056348</v>
      </c>
      <c r="W184" s="102">
        <v>0.9904037705609362</v>
      </c>
      <c r="X184" s="102">
        <v>0.9904175934950028</v>
      </c>
      <c r="Y184" s="102">
        <v>0.99043157954734196</v>
      </c>
      <c r="Z184" s="102">
        <v>0.99044568150045953</v>
      </c>
      <c r="AA184" s="102">
        <v>0.99045967453859018</v>
      </c>
      <c r="AB184" s="102">
        <v>0.99047308875970097</v>
      </c>
      <c r="AC184" s="102">
        <v>0.9904854858318547</v>
      </c>
      <c r="AD184" s="102">
        <v>0.99049650764460595</v>
      </c>
      <c r="AE184" s="102">
        <v>0.99050569774243824</v>
      </c>
      <c r="AF184" s="102">
        <v>0.99051283053472594</v>
      </c>
      <c r="AG184" s="102">
        <v>0.99051781964682262</v>
      </c>
      <c r="AH184" s="102">
        <v>0.99052073621233439</v>
      </c>
      <c r="AI184" s="102">
        <v>0.99052161092825386</v>
      </c>
      <c r="AJ184" s="102">
        <v>0.99052058743287408</v>
      </c>
      <c r="AK184" s="102">
        <v>0.99051791776173659</v>
      </c>
      <c r="AL184" s="102">
        <v>0.99051377613029101</v>
      </c>
      <c r="AM184" s="102">
        <v>0.99050824040576313</v>
      </c>
      <c r="AN184" s="102">
        <v>0.99050154603745733</v>
      </c>
      <c r="AO184" s="102">
        <v>0.99049378806154809</v>
      </c>
      <c r="AP184" s="102">
        <v>0.99048495213891274</v>
      </c>
      <c r="AQ184" s="102">
        <v>0.9904752389460032</v>
      </c>
      <c r="AR184" s="102">
        <v>0.99046469174101304</v>
      </c>
      <c r="AS184" s="102">
        <v>0.99045306680941125</v>
      </c>
      <c r="AT184" s="102">
        <v>0.99044042538835708</v>
      </c>
      <c r="AU184" s="102">
        <v>0.99042672005374943</v>
      </c>
      <c r="AV184" s="102">
        <v>0.99041177731868801</v>
      </c>
      <c r="AW184" s="102">
        <v>0.99039526288248292</v>
      </c>
      <c r="AX184" s="102">
        <v>0.9903773993727274</v>
      </c>
      <c r="AY184" s="102">
        <v>0.99035766101323819</v>
      </c>
      <c r="AZ184" s="102">
        <v>0.99033561581847207</v>
      </c>
      <c r="BA184" s="102">
        <v>0.99031102680376148</v>
      </c>
      <c r="BB184" s="102">
        <v>0.99028320718156915</v>
      </c>
      <c r="BC184" s="102">
        <v>0.99025238337407451</v>
      </c>
      <c r="BD184" s="102">
        <v>0.99021764289144354</v>
      </c>
      <c r="BE184" s="102">
        <v>0.99017889920003954</v>
      </c>
      <c r="BF184" s="102">
        <v>0.99013620558735982</v>
      </c>
      <c r="BG184" s="102">
        <v>0.99008896636780974</v>
      </c>
      <c r="BH184" s="102">
        <v>0.99003621855927038</v>
      </c>
      <c r="BI184" s="102">
        <v>0.98997804751689134</v>
      </c>
      <c r="BJ184" s="102">
        <v>0.98991145100357314</v>
      </c>
      <c r="BK184" s="102">
        <v>0.98983577137920675</v>
      </c>
      <c r="BL184" s="102">
        <v>0.98975016813781236</v>
      </c>
      <c r="BM184" s="102">
        <v>0.98965358424460692</v>
      </c>
      <c r="BN184" s="102">
        <v>0.9895428609833038</v>
      </c>
      <c r="BO184" s="102">
        <v>0.98942142278661527</v>
      </c>
      <c r="BP184" s="102">
        <v>0.98928528342221889</v>
      </c>
      <c r="BQ184" s="102">
        <v>0.98913586861637393</v>
      </c>
      <c r="BR184" s="102">
        <v>0.98896735864828456</v>
      </c>
      <c r="BS184" s="102">
        <v>0.98878139469130899</v>
      </c>
      <c r="BT184" s="102">
        <v>0.98857311011346838</v>
      </c>
      <c r="BU184" s="102">
        <v>0.98833808600253914</v>
      </c>
      <c r="BV184" s="102">
        <v>0.98806242398729904</v>
      </c>
      <c r="BW184" s="102">
        <v>0.98774648538177312</v>
      </c>
      <c r="BX184" s="102">
        <v>0.98737892522929382</v>
      </c>
      <c r="BY184" s="102">
        <v>0.98694926514778225</v>
      </c>
      <c r="BZ184" s="102">
        <v>0.98646617859635666</v>
      </c>
      <c r="CA184" s="102">
        <v>0.98594054958492916</v>
      </c>
      <c r="CB184" s="102">
        <v>0.98594054958492916</v>
      </c>
      <c r="CC184" s="104">
        <f t="shared" ref="CC184:DC184" si="192">CB184</f>
        <v>0.98594054958492916</v>
      </c>
      <c r="CD184" s="104">
        <f t="shared" si="192"/>
        <v>0.98594054958492916</v>
      </c>
      <c r="CE184" s="104">
        <f t="shared" si="192"/>
        <v>0.98594054958492916</v>
      </c>
      <c r="CF184" s="104">
        <f t="shared" si="192"/>
        <v>0.98594054958492916</v>
      </c>
      <c r="CG184" s="104">
        <f t="shared" si="192"/>
        <v>0.98594054958492916</v>
      </c>
      <c r="CH184" s="104">
        <f t="shared" si="192"/>
        <v>0.98594054958492916</v>
      </c>
      <c r="CI184" s="104">
        <f t="shared" si="192"/>
        <v>0.98594054958492916</v>
      </c>
      <c r="CJ184" s="104">
        <f t="shared" si="192"/>
        <v>0.98594054958492916</v>
      </c>
      <c r="CK184" s="104">
        <f t="shared" si="192"/>
        <v>0.98594054958492916</v>
      </c>
      <c r="CL184" s="104">
        <f t="shared" si="192"/>
        <v>0.98594054958492916</v>
      </c>
      <c r="CM184" s="104">
        <f t="shared" si="192"/>
        <v>0.98594054958492916</v>
      </c>
      <c r="CN184" s="104">
        <f t="shared" si="192"/>
        <v>0.98594054958492916</v>
      </c>
      <c r="CO184" s="104">
        <f t="shared" si="192"/>
        <v>0.98594054958492916</v>
      </c>
      <c r="CP184" s="104">
        <f t="shared" si="192"/>
        <v>0.98594054958492916</v>
      </c>
      <c r="CQ184" s="104">
        <f t="shared" si="192"/>
        <v>0.98594054958492916</v>
      </c>
      <c r="CR184" s="104">
        <f t="shared" si="192"/>
        <v>0.98594054958492916</v>
      </c>
      <c r="CS184" s="104">
        <f t="shared" si="192"/>
        <v>0.98594054958492916</v>
      </c>
      <c r="CT184" s="104">
        <f t="shared" si="192"/>
        <v>0.98594054958492916</v>
      </c>
      <c r="CU184" s="104">
        <f t="shared" si="192"/>
        <v>0.98594054958492916</v>
      </c>
      <c r="CV184" s="104">
        <f t="shared" si="192"/>
        <v>0.98594054958492916</v>
      </c>
      <c r="CW184" s="104">
        <f t="shared" si="192"/>
        <v>0.98594054958492916</v>
      </c>
      <c r="CX184" s="104">
        <f t="shared" si="192"/>
        <v>0.98594054958492916</v>
      </c>
      <c r="CY184" s="104">
        <f t="shared" si="192"/>
        <v>0.98594054958492916</v>
      </c>
      <c r="CZ184" s="104">
        <f t="shared" si="192"/>
        <v>0.98594054958492916</v>
      </c>
      <c r="DA184" s="104">
        <f t="shared" si="192"/>
        <v>0.98594054958492916</v>
      </c>
      <c r="DB184" s="104">
        <f t="shared" si="192"/>
        <v>0.98594054958492916</v>
      </c>
      <c r="DC184" s="104">
        <f t="shared" si="192"/>
        <v>0.98594054958492916</v>
      </c>
      <c r="DE184" s="100">
        <v>89</v>
      </c>
      <c r="DF184" s="11">
        <v>0.99965895341256461</v>
      </c>
      <c r="DG184" s="11">
        <v>0.99818215889455908</v>
      </c>
      <c r="DH184" s="11">
        <v>0.99666599841251857</v>
      </c>
      <c r="DI184" s="11">
        <v>0.9951918937525156</v>
      </c>
      <c r="DJ184" s="11">
        <v>0.99387752072857094</v>
      </c>
      <c r="DK184" s="11">
        <v>0.99282325310155273</v>
      </c>
      <c r="DL184" s="11">
        <v>0.99212540526976689</v>
      </c>
      <c r="DM184" s="11">
        <v>0.99167149154540812</v>
      </c>
      <c r="DN184" s="11">
        <v>0.9912917874164775</v>
      </c>
      <c r="DO184" s="11">
        <v>0.99098853073442139</v>
      </c>
      <c r="DP184" s="11">
        <v>0.99075205293544155</v>
      </c>
      <c r="DQ184" s="11">
        <v>0.99056430019625585</v>
      </c>
      <c r="DR184" s="11">
        <v>0.99052169467233142</v>
      </c>
      <c r="DS184" s="11">
        <v>0.99049052705517338</v>
      </c>
      <c r="DT184" s="11">
        <v>0.9904539877836841</v>
      </c>
      <c r="DU184" s="11">
        <v>0.99040534849086426</v>
      </c>
      <c r="DV184" s="11">
        <v>0.99034469593011654</v>
      </c>
      <c r="DW184" s="11">
        <v>0.99035454891230024</v>
      </c>
      <c r="DX184" s="11">
        <v>0.99036546729421038</v>
      </c>
      <c r="DY184" s="11">
        <v>0.99037770139292802</v>
      </c>
      <c r="DZ184" s="11">
        <v>0.99039060977056348</v>
      </c>
      <c r="EA184" s="11">
        <v>0.9904037705609362</v>
      </c>
      <c r="EB184" s="11">
        <v>0.9904175934950028</v>
      </c>
      <c r="EC184" s="11">
        <v>0.99043157954734196</v>
      </c>
      <c r="ED184" s="11">
        <v>0.99044568150045953</v>
      </c>
      <c r="EE184" s="11">
        <v>0.99045967453859018</v>
      </c>
      <c r="EF184" s="11">
        <v>0.99047308875970097</v>
      </c>
      <c r="EG184" s="11">
        <v>0.9904854858318547</v>
      </c>
      <c r="EH184" s="11">
        <v>0.99049650764460595</v>
      </c>
      <c r="EI184" s="11">
        <v>0.99050569774243824</v>
      </c>
      <c r="EJ184" s="11">
        <v>0.99051283053472594</v>
      </c>
      <c r="EK184" s="11">
        <v>0.99051781964682262</v>
      </c>
      <c r="EL184" s="11">
        <v>0.99052073621233439</v>
      </c>
      <c r="EM184" s="11">
        <v>0.99052161092825386</v>
      </c>
      <c r="EN184" s="11">
        <v>0.99052058743287408</v>
      </c>
      <c r="EO184" s="11">
        <v>0.99051791776173659</v>
      </c>
      <c r="EP184" s="11">
        <v>0.99051377613029101</v>
      </c>
      <c r="EQ184" s="11">
        <v>0.99050824040576313</v>
      </c>
      <c r="ER184" s="11">
        <v>0.99050154603745733</v>
      </c>
      <c r="ES184" s="11">
        <v>0.99049378806154809</v>
      </c>
      <c r="ET184" s="11">
        <v>0.99048495213891274</v>
      </c>
      <c r="EU184" s="11">
        <v>0.9904752389460032</v>
      </c>
      <c r="EV184" s="11">
        <v>0.99046469174101304</v>
      </c>
      <c r="EW184" s="11">
        <v>0.99045306680941125</v>
      </c>
      <c r="EX184" s="11">
        <v>0.99044042538835708</v>
      </c>
      <c r="EY184" s="11">
        <v>0.99042672005374943</v>
      </c>
      <c r="EZ184" s="11">
        <v>0.99041177731868801</v>
      </c>
      <c r="FA184" s="11">
        <v>0.99039526288248292</v>
      </c>
      <c r="FB184" s="11">
        <v>0.9903773993727274</v>
      </c>
      <c r="FC184" s="11">
        <v>0.99035766101323819</v>
      </c>
      <c r="FD184" s="11">
        <v>0.99033561581847207</v>
      </c>
      <c r="FE184" s="11">
        <v>0.99031102680376148</v>
      </c>
      <c r="FF184" s="11">
        <v>0.99028320718156915</v>
      </c>
      <c r="FG184" s="11">
        <v>0.99025238337407451</v>
      </c>
      <c r="FH184" s="11">
        <v>0.99021764289144354</v>
      </c>
      <c r="FI184" s="11">
        <v>0.99017889920003954</v>
      </c>
      <c r="FJ184" s="11">
        <v>0.99013620558735982</v>
      </c>
      <c r="FK184" s="11">
        <v>0.99008896636780974</v>
      </c>
      <c r="FL184" s="11">
        <v>0.99003621855927038</v>
      </c>
      <c r="FM184" s="11">
        <v>0.98997804751689134</v>
      </c>
      <c r="FN184" s="11">
        <v>0.98991145100357314</v>
      </c>
      <c r="FO184" s="11">
        <v>0.98983577137920675</v>
      </c>
      <c r="FP184" s="11">
        <v>0.98975016813781236</v>
      </c>
      <c r="FQ184" s="11">
        <v>0.98965358424460692</v>
      </c>
      <c r="FR184" s="11">
        <v>0.9895428609833038</v>
      </c>
      <c r="FS184" s="11">
        <v>0.98942142278661527</v>
      </c>
      <c r="FT184" s="11">
        <v>0.98928528342221889</v>
      </c>
      <c r="FU184" s="11">
        <v>0.98913586861637393</v>
      </c>
      <c r="FV184" s="11">
        <v>0.98896735864828456</v>
      </c>
      <c r="FW184" s="11">
        <v>0.98878139469130899</v>
      </c>
      <c r="FX184" s="11">
        <v>0.98857311011346838</v>
      </c>
      <c r="FY184" s="11">
        <v>0.98833808600253914</v>
      </c>
      <c r="FZ184" s="11">
        <v>0.98806242398729904</v>
      </c>
      <c r="GA184" s="11">
        <v>0.98774648538177312</v>
      </c>
      <c r="GB184" s="11">
        <v>0.98737892522929382</v>
      </c>
      <c r="GC184" s="11">
        <v>0.98694926514778225</v>
      </c>
      <c r="GD184" s="11">
        <v>0.98646617859635666</v>
      </c>
      <c r="GE184" s="11">
        <v>0.98594054958492916</v>
      </c>
      <c r="GF184" s="11">
        <v>0.98594054958492916</v>
      </c>
      <c r="GG184" s="104">
        <f t="shared" ref="GG184:HG184" si="193">GF184</f>
        <v>0.98594054958492916</v>
      </c>
      <c r="GH184" s="104">
        <f t="shared" si="193"/>
        <v>0.98594054958492916</v>
      </c>
      <c r="GI184" s="104">
        <f t="shared" si="193"/>
        <v>0.98594054958492916</v>
      </c>
      <c r="GJ184" s="104">
        <f t="shared" si="193"/>
        <v>0.98594054958492916</v>
      </c>
      <c r="GK184" s="104">
        <f t="shared" si="193"/>
        <v>0.98594054958492916</v>
      </c>
      <c r="GL184" s="104">
        <f t="shared" si="193"/>
        <v>0.98594054958492916</v>
      </c>
      <c r="GM184" s="104">
        <f t="shared" si="193"/>
        <v>0.98594054958492916</v>
      </c>
      <c r="GN184" s="104">
        <f t="shared" si="193"/>
        <v>0.98594054958492916</v>
      </c>
      <c r="GO184" s="104">
        <f t="shared" si="193"/>
        <v>0.98594054958492916</v>
      </c>
      <c r="GP184" s="104">
        <f t="shared" si="193"/>
        <v>0.98594054958492916</v>
      </c>
      <c r="GQ184" s="104">
        <f t="shared" si="193"/>
        <v>0.98594054958492916</v>
      </c>
      <c r="GR184" s="104">
        <f t="shared" si="193"/>
        <v>0.98594054958492916</v>
      </c>
      <c r="GS184" s="104">
        <f t="shared" si="193"/>
        <v>0.98594054958492916</v>
      </c>
      <c r="GT184" s="104">
        <f t="shared" si="193"/>
        <v>0.98594054958492916</v>
      </c>
      <c r="GU184" s="104">
        <f t="shared" si="193"/>
        <v>0.98594054958492916</v>
      </c>
      <c r="GV184" s="104">
        <f t="shared" si="193"/>
        <v>0.98594054958492916</v>
      </c>
      <c r="GW184" s="104">
        <f t="shared" si="193"/>
        <v>0.98594054958492916</v>
      </c>
      <c r="GX184" s="104">
        <f t="shared" si="193"/>
        <v>0.98594054958492916</v>
      </c>
      <c r="GY184" s="104">
        <f t="shared" si="193"/>
        <v>0.98594054958492916</v>
      </c>
      <c r="GZ184" s="104">
        <f t="shared" si="193"/>
        <v>0.98594054958492916</v>
      </c>
      <c r="HA184" s="104">
        <f t="shared" si="193"/>
        <v>0.98594054958492916</v>
      </c>
      <c r="HB184" s="104">
        <f t="shared" si="193"/>
        <v>0.98594054958492916</v>
      </c>
      <c r="HC184" s="104">
        <f t="shared" si="193"/>
        <v>0.98594054958492916</v>
      </c>
      <c r="HD184" s="104">
        <f t="shared" si="193"/>
        <v>0.98594054958492916</v>
      </c>
      <c r="HE184" s="104">
        <f t="shared" si="193"/>
        <v>0.98594054958492916</v>
      </c>
      <c r="HF184" s="104">
        <f t="shared" si="193"/>
        <v>0.98594054958492916</v>
      </c>
      <c r="HG184" s="104">
        <f t="shared" si="193"/>
        <v>0.98594054958492916</v>
      </c>
    </row>
    <row r="185" spans="1:215" x14ac:dyDescent="0.2">
      <c r="A185" s="100">
        <v>90</v>
      </c>
      <c r="B185" s="102">
        <v>1.0001548628531773</v>
      </c>
      <c r="C185" s="102">
        <v>0.99868989120973573</v>
      </c>
      <c r="D185" s="102">
        <v>0.9971783184730646</v>
      </c>
      <c r="E185" s="102">
        <v>0.99569752504744291</v>
      </c>
      <c r="F185" s="102">
        <v>0.99436977605551224</v>
      </c>
      <c r="G185" s="102">
        <v>0.99329892907214523</v>
      </c>
      <c r="H185" s="102">
        <v>0.99258420930830737</v>
      </c>
      <c r="I185" s="102">
        <v>0.99210360965870126</v>
      </c>
      <c r="J185" s="102">
        <v>0.99168383668256399</v>
      </c>
      <c r="K185" s="102">
        <v>0.99133534722209882</v>
      </c>
      <c r="L185" s="102">
        <v>0.99105579552924983</v>
      </c>
      <c r="M185" s="102">
        <v>0.99083339903583123</v>
      </c>
      <c r="N185" s="102">
        <v>0.99064829459904957</v>
      </c>
      <c r="O185" s="102">
        <v>0.99060563012013014</v>
      </c>
      <c r="P185" s="102">
        <v>0.99056663280853441</v>
      </c>
      <c r="Q185" s="102">
        <v>0.99051954612838555</v>
      </c>
      <c r="R185" s="102">
        <v>0.99046065792219551</v>
      </c>
      <c r="S185" s="102">
        <v>0.99047151413328005</v>
      </c>
      <c r="T185" s="102">
        <v>0.99048354672005889</v>
      </c>
      <c r="U185" s="102">
        <v>0.99049703188269378</v>
      </c>
      <c r="V185" s="102">
        <v>0.99051126215129082</v>
      </c>
      <c r="W185" s="102">
        <v>0.9905257721896169</v>
      </c>
      <c r="X185" s="102">
        <v>0.9905410139760622</v>
      </c>
      <c r="Y185" s="102">
        <v>0.99055643697763329</v>
      </c>
      <c r="Z185" s="102">
        <v>0.99057198905123367</v>
      </c>
      <c r="AA185" s="102">
        <v>0.99058742207624428</v>
      </c>
      <c r="AB185" s="102">
        <v>0.99060221749606825</v>
      </c>
      <c r="AC185" s="102">
        <v>0.9906158915456158</v>
      </c>
      <c r="AD185" s="102">
        <v>0.99062804893349732</v>
      </c>
      <c r="AE185" s="102">
        <v>0.99063818583797347</v>
      </c>
      <c r="AF185" s="102">
        <v>0.99064605314952425</v>
      </c>
      <c r="AG185" s="102">
        <v>0.99065155537477634</v>
      </c>
      <c r="AH185" s="102">
        <v>0.99065477084412989</v>
      </c>
      <c r="AI185" s="102">
        <v>0.99065573327347767</v>
      </c>
      <c r="AJ185" s="102">
        <v>0.99065460102286529</v>
      </c>
      <c r="AK185" s="102">
        <v>0.99065165208884998</v>
      </c>
      <c r="AL185" s="102">
        <v>0.99064707860420032</v>
      </c>
      <c r="AM185" s="102">
        <v>0.99064096639182286</v>
      </c>
      <c r="AN185" s="102">
        <v>0.99063357517773187</v>
      </c>
      <c r="AO185" s="102">
        <v>0.99062500973710843</v>
      </c>
      <c r="AP185" s="102">
        <v>0.99061525413718143</v>
      </c>
      <c r="AQ185" s="102">
        <v>0.99060452974390378</v>
      </c>
      <c r="AR185" s="102">
        <v>0.99059288418985991</v>
      </c>
      <c r="AS185" s="102">
        <v>0.99058004835624203</v>
      </c>
      <c r="AT185" s="102">
        <v>0.9905660896826064</v>
      </c>
      <c r="AU185" s="102">
        <v>0.99055095565596407</v>
      </c>
      <c r="AV185" s="102">
        <v>0.99053445460895373</v>
      </c>
      <c r="AW185" s="102">
        <v>0.99051621730137918</v>
      </c>
      <c r="AX185" s="102">
        <v>0.99049648919461875</v>
      </c>
      <c r="AY185" s="102">
        <v>0.99047468957892326</v>
      </c>
      <c r="AZ185" s="102">
        <v>0.99045034115434827</v>
      </c>
      <c r="BA185" s="102">
        <v>0.99042318180034628</v>
      </c>
      <c r="BB185" s="102">
        <v>0.99039245261472753</v>
      </c>
      <c r="BC185" s="102">
        <v>0.99035840287138288</v>
      </c>
      <c r="BD185" s="102">
        <v>0.99032002409134723</v>
      </c>
      <c r="BE185" s="102">
        <v>0.99027721952481607</v>
      </c>
      <c r="BF185" s="102">
        <v>0.99023004671468939</v>
      </c>
      <c r="BG185" s="102">
        <v>0.99017784610006399</v>
      </c>
      <c r="BH185" s="102">
        <v>0.9901195524176013</v>
      </c>
      <c r="BI185" s="102">
        <v>0.99005525727565213</v>
      </c>
      <c r="BJ185" s="102">
        <v>0.98998164139700773</v>
      </c>
      <c r="BK185" s="102">
        <v>0.98989797430387261</v>
      </c>
      <c r="BL185" s="102">
        <v>0.98980332197880905</v>
      </c>
      <c r="BM185" s="102">
        <v>0.98969651029319505</v>
      </c>
      <c r="BN185" s="102">
        <v>0.98957404054523213</v>
      </c>
      <c r="BO185" s="102">
        <v>0.98943968597646326</v>
      </c>
      <c r="BP185" s="102">
        <v>0.98928902935942986</v>
      </c>
      <c r="BQ185" s="102">
        <v>0.98912363183274477</v>
      </c>
      <c r="BR185" s="102">
        <v>0.98893704081610512</v>
      </c>
      <c r="BS185" s="102">
        <v>0.98873104614437579</v>
      </c>
      <c r="BT185" s="102">
        <v>0.98850023896497441</v>
      </c>
      <c r="BU185" s="102">
        <v>0.98823969121167476</v>
      </c>
      <c r="BV185" s="102">
        <v>0.98793397245525216</v>
      </c>
      <c r="BW185" s="102">
        <v>0.98758340684551993</v>
      </c>
      <c r="BX185" s="102">
        <v>0.98717534210846425</v>
      </c>
      <c r="BY185" s="102">
        <v>0.98669804545788353</v>
      </c>
      <c r="BZ185" s="102">
        <v>0.98616096918784901</v>
      </c>
      <c r="CA185" s="102">
        <v>0.98557599413514985</v>
      </c>
      <c r="CB185" s="102">
        <v>0.98557599413514985</v>
      </c>
      <c r="CC185" s="104">
        <f t="shared" ref="CC185:DC185" si="194">CB185</f>
        <v>0.98557599413514985</v>
      </c>
      <c r="CD185" s="104">
        <f t="shared" si="194"/>
        <v>0.98557599413514985</v>
      </c>
      <c r="CE185" s="104">
        <f t="shared" si="194"/>
        <v>0.98557599413514985</v>
      </c>
      <c r="CF185" s="104">
        <f t="shared" si="194"/>
        <v>0.98557599413514985</v>
      </c>
      <c r="CG185" s="104">
        <f t="shared" si="194"/>
        <v>0.98557599413514985</v>
      </c>
      <c r="CH185" s="104">
        <f t="shared" si="194"/>
        <v>0.98557599413514985</v>
      </c>
      <c r="CI185" s="104">
        <f t="shared" si="194"/>
        <v>0.98557599413514985</v>
      </c>
      <c r="CJ185" s="104">
        <f t="shared" si="194"/>
        <v>0.98557599413514985</v>
      </c>
      <c r="CK185" s="104">
        <f t="shared" si="194"/>
        <v>0.98557599413514985</v>
      </c>
      <c r="CL185" s="104">
        <f t="shared" si="194"/>
        <v>0.98557599413514985</v>
      </c>
      <c r="CM185" s="104">
        <f t="shared" si="194"/>
        <v>0.98557599413514985</v>
      </c>
      <c r="CN185" s="104">
        <f t="shared" si="194"/>
        <v>0.98557599413514985</v>
      </c>
      <c r="CO185" s="104">
        <f t="shared" si="194"/>
        <v>0.98557599413514985</v>
      </c>
      <c r="CP185" s="104">
        <f t="shared" si="194"/>
        <v>0.98557599413514985</v>
      </c>
      <c r="CQ185" s="104">
        <f t="shared" si="194"/>
        <v>0.98557599413514985</v>
      </c>
      <c r="CR185" s="104">
        <f t="shared" si="194"/>
        <v>0.98557599413514985</v>
      </c>
      <c r="CS185" s="104">
        <f t="shared" si="194"/>
        <v>0.98557599413514985</v>
      </c>
      <c r="CT185" s="104">
        <f t="shared" si="194"/>
        <v>0.98557599413514985</v>
      </c>
      <c r="CU185" s="104">
        <f t="shared" si="194"/>
        <v>0.98557599413514985</v>
      </c>
      <c r="CV185" s="104">
        <f t="shared" si="194"/>
        <v>0.98557599413514985</v>
      </c>
      <c r="CW185" s="104">
        <f t="shared" si="194"/>
        <v>0.98557599413514985</v>
      </c>
      <c r="CX185" s="104">
        <f t="shared" si="194"/>
        <v>0.98557599413514985</v>
      </c>
      <c r="CY185" s="104">
        <f t="shared" si="194"/>
        <v>0.98557599413514985</v>
      </c>
      <c r="CZ185" s="104">
        <f t="shared" si="194"/>
        <v>0.98557599413514985</v>
      </c>
      <c r="DA185" s="104">
        <f t="shared" si="194"/>
        <v>0.98557599413514985</v>
      </c>
      <c r="DB185" s="104">
        <f t="shared" si="194"/>
        <v>0.98557599413514985</v>
      </c>
      <c r="DC185" s="104">
        <f t="shared" si="194"/>
        <v>0.98557599413514985</v>
      </c>
      <c r="DE185" s="100">
        <v>90</v>
      </c>
      <c r="DF185" s="11">
        <v>1.0001548628531773</v>
      </c>
      <c r="DG185" s="11">
        <v>0.99868989120973573</v>
      </c>
      <c r="DH185" s="11">
        <v>0.9971783184730646</v>
      </c>
      <c r="DI185" s="11">
        <v>0.99569752504744291</v>
      </c>
      <c r="DJ185" s="11">
        <v>0.99436977605551224</v>
      </c>
      <c r="DK185" s="11">
        <v>0.99329892907214523</v>
      </c>
      <c r="DL185" s="11">
        <v>0.99258420930830737</v>
      </c>
      <c r="DM185" s="11">
        <v>0.99210360965870126</v>
      </c>
      <c r="DN185" s="11">
        <v>0.99168383668256399</v>
      </c>
      <c r="DO185" s="11">
        <v>0.99133534722209882</v>
      </c>
      <c r="DP185" s="11">
        <v>0.99105579552924983</v>
      </c>
      <c r="DQ185" s="11">
        <v>0.99083339903583123</v>
      </c>
      <c r="DR185" s="11">
        <v>0.99064829459904957</v>
      </c>
      <c r="DS185" s="11">
        <v>0.99060563012013014</v>
      </c>
      <c r="DT185" s="11">
        <v>0.99056663280853441</v>
      </c>
      <c r="DU185" s="11">
        <v>0.99051954612838555</v>
      </c>
      <c r="DV185" s="11">
        <v>0.99046065792219551</v>
      </c>
      <c r="DW185" s="11">
        <v>0.99047151413328005</v>
      </c>
      <c r="DX185" s="11">
        <v>0.99048354672005889</v>
      </c>
      <c r="DY185" s="11">
        <v>0.99049703188269378</v>
      </c>
      <c r="DZ185" s="11">
        <v>0.99051126215129082</v>
      </c>
      <c r="EA185" s="11">
        <v>0.9905257721896169</v>
      </c>
      <c r="EB185" s="11">
        <v>0.9905410139760622</v>
      </c>
      <c r="EC185" s="11">
        <v>0.99055643697763329</v>
      </c>
      <c r="ED185" s="11">
        <v>0.99057198905123367</v>
      </c>
      <c r="EE185" s="11">
        <v>0.99058742207624428</v>
      </c>
      <c r="EF185" s="11">
        <v>0.99060221749606825</v>
      </c>
      <c r="EG185" s="11">
        <v>0.9906158915456158</v>
      </c>
      <c r="EH185" s="11">
        <v>0.99062804893349732</v>
      </c>
      <c r="EI185" s="11">
        <v>0.99063818583797347</v>
      </c>
      <c r="EJ185" s="11">
        <v>0.99064605314952425</v>
      </c>
      <c r="EK185" s="11">
        <v>0.99065155537477634</v>
      </c>
      <c r="EL185" s="11">
        <v>0.99065477084412989</v>
      </c>
      <c r="EM185" s="11">
        <v>0.99065573327347767</v>
      </c>
      <c r="EN185" s="11">
        <v>0.99065460102286529</v>
      </c>
      <c r="EO185" s="11">
        <v>0.99065165208884998</v>
      </c>
      <c r="EP185" s="11">
        <v>0.99064707860420032</v>
      </c>
      <c r="EQ185" s="11">
        <v>0.99064096639182286</v>
      </c>
      <c r="ER185" s="11">
        <v>0.99063357517773187</v>
      </c>
      <c r="ES185" s="11">
        <v>0.99062500973710843</v>
      </c>
      <c r="ET185" s="11">
        <v>0.99061525413718143</v>
      </c>
      <c r="EU185" s="11">
        <v>0.99060452974390378</v>
      </c>
      <c r="EV185" s="11">
        <v>0.99059288418985991</v>
      </c>
      <c r="EW185" s="11">
        <v>0.99058004835624203</v>
      </c>
      <c r="EX185" s="11">
        <v>0.9905660896826064</v>
      </c>
      <c r="EY185" s="11">
        <v>0.99055095565596407</v>
      </c>
      <c r="EZ185" s="11">
        <v>0.99053445460895373</v>
      </c>
      <c r="FA185" s="11">
        <v>0.99051621730137918</v>
      </c>
      <c r="FB185" s="11">
        <v>0.99049648919461875</v>
      </c>
      <c r="FC185" s="11">
        <v>0.99047468957892326</v>
      </c>
      <c r="FD185" s="11">
        <v>0.99045034115434827</v>
      </c>
      <c r="FE185" s="11">
        <v>0.99042318180034628</v>
      </c>
      <c r="FF185" s="11">
        <v>0.99039245261472753</v>
      </c>
      <c r="FG185" s="11">
        <v>0.99035840287138288</v>
      </c>
      <c r="FH185" s="11">
        <v>0.99032002409134723</v>
      </c>
      <c r="FI185" s="11">
        <v>0.99027721952481607</v>
      </c>
      <c r="FJ185" s="11">
        <v>0.99023004671468939</v>
      </c>
      <c r="FK185" s="11">
        <v>0.99017784610006399</v>
      </c>
      <c r="FL185" s="11">
        <v>0.9901195524176013</v>
      </c>
      <c r="FM185" s="11">
        <v>0.99005525727565213</v>
      </c>
      <c r="FN185" s="11">
        <v>0.98998164139700773</v>
      </c>
      <c r="FO185" s="11">
        <v>0.98989797430387261</v>
      </c>
      <c r="FP185" s="11">
        <v>0.98980332197880905</v>
      </c>
      <c r="FQ185" s="11">
        <v>0.98969651029319505</v>
      </c>
      <c r="FR185" s="11">
        <v>0.98957404054523213</v>
      </c>
      <c r="FS185" s="11">
        <v>0.98943968597646326</v>
      </c>
      <c r="FT185" s="11">
        <v>0.98928902935942986</v>
      </c>
      <c r="FU185" s="11">
        <v>0.98912363183274477</v>
      </c>
      <c r="FV185" s="11">
        <v>0.98893704081610512</v>
      </c>
      <c r="FW185" s="11">
        <v>0.98873104614437579</v>
      </c>
      <c r="FX185" s="11">
        <v>0.98850023896497441</v>
      </c>
      <c r="FY185" s="11">
        <v>0.98823969121167476</v>
      </c>
      <c r="FZ185" s="11">
        <v>0.98793397245525216</v>
      </c>
      <c r="GA185" s="11">
        <v>0.98758340684551993</v>
      </c>
      <c r="GB185" s="11">
        <v>0.98717534210846425</v>
      </c>
      <c r="GC185" s="11">
        <v>0.98669804545788353</v>
      </c>
      <c r="GD185" s="11">
        <v>0.98616096918784901</v>
      </c>
      <c r="GE185" s="11">
        <v>0.98557599413514985</v>
      </c>
      <c r="GF185" s="11">
        <v>0.98557599413514985</v>
      </c>
      <c r="GG185" s="104">
        <f t="shared" ref="GG185:HG185" si="195">GF185</f>
        <v>0.98557599413514985</v>
      </c>
      <c r="GH185" s="104">
        <f t="shared" si="195"/>
        <v>0.98557599413514985</v>
      </c>
      <c r="GI185" s="104">
        <f t="shared" si="195"/>
        <v>0.98557599413514985</v>
      </c>
      <c r="GJ185" s="104">
        <f t="shared" si="195"/>
        <v>0.98557599413514985</v>
      </c>
      <c r="GK185" s="104">
        <f t="shared" si="195"/>
        <v>0.98557599413514985</v>
      </c>
      <c r="GL185" s="104">
        <f t="shared" si="195"/>
        <v>0.98557599413514985</v>
      </c>
      <c r="GM185" s="104">
        <f t="shared" si="195"/>
        <v>0.98557599413514985</v>
      </c>
      <c r="GN185" s="104">
        <f t="shared" si="195"/>
        <v>0.98557599413514985</v>
      </c>
      <c r="GO185" s="104">
        <f t="shared" si="195"/>
        <v>0.98557599413514985</v>
      </c>
      <c r="GP185" s="104">
        <f t="shared" si="195"/>
        <v>0.98557599413514985</v>
      </c>
      <c r="GQ185" s="104">
        <f t="shared" si="195"/>
        <v>0.98557599413514985</v>
      </c>
      <c r="GR185" s="104">
        <f t="shared" si="195"/>
        <v>0.98557599413514985</v>
      </c>
      <c r="GS185" s="104">
        <f t="shared" si="195"/>
        <v>0.98557599413514985</v>
      </c>
      <c r="GT185" s="104">
        <f t="shared" si="195"/>
        <v>0.98557599413514985</v>
      </c>
      <c r="GU185" s="104">
        <f t="shared" si="195"/>
        <v>0.98557599413514985</v>
      </c>
      <c r="GV185" s="104">
        <f t="shared" si="195"/>
        <v>0.98557599413514985</v>
      </c>
      <c r="GW185" s="104">
        <f t="shared" si="195"/>
        <v>0.98557599413514985</v>
      </c>
      <c r="GX185" s="104">
        <f t="shared" si="195"/>
        <v>0.98557599413514985</v>
      </c>
      <c r="GY185" s="104">
        <f t="shared" si="195"/>
        <v>0.98557599413514985</v>
      </c>
      <c r="GZ185" s="104">
        <f t="shared" si="195"/>
        <v>0.98557599413514985</v>
      </c>
      <c r="HA185" s="104">
        <f t="shared" si="195"/>
        <v>0.98557599413514985</v>
      </c>
      <c r="HB185" s="104">
        <f t="shared" si="195"/>
        <v>0.98557599413514985</v>
      </c>
      <c r="HC185" s="104">
        <f t="shared" si="195"/>
        <v>0.98557599413514985</v>
      </c>
      <c r="HD185" s="104">
        <f t="shared" si="195"/>
        <v>0.98557599413514985</v>
      </c>
      <c r="HE185" s="104">
        <f t="shared" si="195"/>
        <v>0.98557599413514985</v>
      </c>
      <c r="HF185" s="104">
        <f t="shared" si="195"/>
        <v>0.98557599413514985</v>
      </c>
      <c r="HG185" s="104">
        <f t="shared" si="195"/>
        <v>0.98557599413514985</v>
      </c>
    </row>
    <row r="186" spans="1:215" x14ac:dyDescent="0.2">
      <c r="A186" s="100">
        <v>91</v>
      </c>
      <c r="B186" s="102">
        <v>1.0006003704542441</v>
      </c>
      <c r="C186" s="102">
        <v>0.99914484255197766</v>
      </c>
      <c r="D186" s="102">
        <v>0.99764301369491004</v>
      </c>
      <c r="E186" s="102">
        <v>0.99616436653719442</v>
      </c>
      <c r="F186" s="102">
        <v>0.99483135154381175</v>
      </c>
      <c r="G186" s="102">
        <v>0.9937509397137696</v>
      </c>
      <c r="H186" s="102">
        <v>0.99302568374753353</v>
      </c>
      <c r="I186" s="102">
        <v>0.9925309218371845</v>
      </c>
      <c r="J186" s="102">
        <v>0.99208431872811531</v>
      </c>
      <c r="K186" s="102">
        <v>0.99169883755543931</v>
      </c>
      <c r="L186" s="102">
        <v>0.99137986251370191</v>
      </c>
      <c r="M186" s="102">
        <v>0.99112224716789998</v>
      </c>
      <c r="N186" s="102">
        <v>0.99091114312496131</v>
      </c>
      <c r="O186" s="102">
        <v>0.9907268027770525</v>
      </c>
      <c r="P186" s="102">
        <v>0.99068118495594715</v>
      </c>
      <c r="Q186" s="102">
        <v>0.99063375670878118</v>
      </c>
      <c r="R186" s="102">
        <v>0.99057620863918971</v>
      </c>
      <c r="S186" s="102">
        <v>0.99058807858236841</v>
      </c>
      <c r="T186" s="102">
        <v>0.9906012373752916</v>
      </c>
      <c r="U186" s="102">
        <v>0.99061598742589219</v>
      </c>
      <c r="V186" s="102">
        <v>0.99063155444380524</v>
      </c>
      <c r="W186" s="102">
        <v>0.99064742909820658</v>
      </c>
      <c r="X186" s="102">
        <v>0.99066410612887368</v>
      </c>
      <c r="Y186" s="102">
        <v>0.99068098286202966</v>
      </c>
      <c r="Z186" s="102">
        <v>0.9906980021616405</v>
      </c>
      <c r="AA186" s="102">
        <v>0.99071489230240084</v>
      </c>
      <c r="AB186" s="102">
        <v>0.99073108545447985</v>
      </c>
      <c r="AC186" s="102">
        <v>0.99074605183557518</v>
      </c>
      <c r="AD186" s="102">
        <v>0.99075935848699304</v>
      </c>
      <c r="AE186" s="102">
        <v>0.99077045360450533</v>
      </c>
      <c r="AF186" s="102">
        <v>0.99077906423911277</v>
      </c>
      <c r="AG186" s="102">
        <v>0.99078508563931278</v>
      </c>
      <c r="AH186" s="102">
        <v>0.99078860340130381</v>
      </c>
      <c r="AI186" s="102">
        <v>0.99078965427692578</v>
      </c>
      <c r="AJ186" s="102">
        <v>0.99078841151502128</v>
      </c>
      <c r="AK186" s="102">
        <v>0.99078517938523458</v>
      </c>
      <c r="AL186" s="102">
        <v>0.99078016814927039</v>
      </c>
      <c r="AM186" s="102">
        <v>0.99077347167255081</v>
      </c>
      <c r="AN186" s="102">
        <v>0.99076537425283806</v>
      </c>
      <c r="AO186" s="102">
        <v>0.99075599051456176</v>
      </c>
      <c r="AP186" s="102">
        <v>0.9907453028963461</v>
      </c>
      <c r="AQ186" s="102">
        <v>0.99073355370478522</v>
      </c>
      <c r="AR186" s="102">
        <v>0.99072079498834487</v>
      </c>
      <c r="AS186" s="102">
        <v>0.99070673187791891</v>
      </c>
      <c r="AT186" s="102">
        <v>0.9906914380756322</v>
      </c>
      <c r="AU186" s="102">
        <v>0.99067485589070914</v>
      </c>
      <c r="AV186" s="102">
        <v>0.99065677521465545</v>
      </c>
      <c r="AW186" s="102">
        <v>0.99063679137932581</v>
      </c>
      <c r="AX186" s="102">
        <v>0.99061517294069823</v>
      </c>
      <c r="AY186" s="102">
        <v>0.99059128348986392</v>
      </c>
      <c r="AZ186" s="102">
        <v>0.990564599756663</v>
      </c>
      <c r="BA186" s="102">
        <v>0.99053483408366771</v>
      </c>
      <c r="BB186" s="102">
        <v>0.99050115440058162</v>
      </c>
      <c r="BC186" s="102">
        <v>0.99046383304254182</v>
      </c>
      <c r="BD186" s="102">
        <v>0.99042176411541816</v>
      </c>
      <c r="BE186" s="102">
        <v>0.99037484035149448</v>
      </c>
      <c r="BF186" s="102">
        <v>0.99032312342993989</v>
      </c>
      <c r="BG186" s="102">
        <v>0.99026588880139421</v>
      </c>
      <c r="BH186" s="102">
        <v>0.9902019672677228</v>
      </c>
      <c r="BI186" s="102">
        <v>0.99013145641349665</v>
      </c>
      <c r="BJ186" s="102">
        <v>0.99005071504230568</v>
      </c>
      <c r="BK186" s="102">
        <v>0.9899589382565408</v>
      </c>
      <c r="BL186" s="102">
        <v>0.98985509644055858</v>
      </c>
      <c r="BM186" s="102">
        <v>0.9897378958205878</v>
      </c>
      <c r="BN186" s="102">
        <v>0.9896034915940306</v>
      </c>
      <c r="BO186" s="102">
        <v>0.98945600941730016</v>
      </c>
      <c r="BP186" s="102">
        <v>0.98929059303716971</v>
      </c>
      <c r="BQ186" s="102">
        <v>0.98910893897772323</v>
      </c>
      <c r="BR186" s="102">
        <v>0.98890394949442473</v>
      </c>
      <c r="BS186" s="102">
        <v>0.98867756189925193</v>
      </c>
      <c r="BT186" s="102">
        <v>0.98842381274844615</v>
      </c>
      <c r="BU186" s="102">
        <v>0.98813725092962612</v>
      </c>
      <c r="BV186" s="102">
        <v>0.98780088117806142</v>
      </c>
      <c r="BW186" s="102">
        <v>0.9874149790044261</v>
      </c>
      <c r="BX186" s="102">
        <v>0.98696554879767529</v>
      </c>
      <c r="BY186" s="102">
        <v>0.98643956233811281</v>
      </c>
      <c r="BZ186" s="102">
        <v>0.98584724193070628</v>
      </c>
      <c r="CA186" s="102">
        <v>0.98520145683259319</v>
      </c>
      <c r="CB186" s="102">
        <v>0.98520145683259319</v>
      </c>
      <c r="CC186" s="104">
        <f t="shared" ref="CC186:DC186" si="196">CB186</f>
        <v>0.98520145683259319</v>
      </c>
      <c r="CD186" s="104">
        <f t="shared" si="196"/>
        <v>0.98520145683259319</v>
      </c>
      <c r="CE186" s="104">
        <f t="shared" si="196"/>
        <v>0.98520145683259319</v>
      </c>
      <c r="CF186" s="104">
        <f t="shared" si="196"/>
        <v>0.98520145683259319</v>
      </c>
      <c r="CG186" s="104">
        <f t="shared" si="196"/>
        <v>0.98520145683259319</v>
      </c>
      <c r="CH186" s="104">
        <f t="shared" si="196"/>
        <v>0.98520145683259319</v>
      </c>
      <c r="CI186" s="104">
        <f t="shared" si="196"/>
        <v>0.98520145683259319</v>
      </c>
      <c r="CJ186" s="104">
        <f t="shared" si="196"/>
        <v>0.98520145683259319</v>
      </c>
      <c r="CK186" s="104">
        <f t="shared" si="196"/>
        <v>0.98520145683259319</v>
      </c>
      <c r="CL186" s="104">
        <f t="shared" si="196"/>
        <v>0.98520145683259319</v>
      </c>
      <c r="CM186" s="104">
        <f t="shared" si="196"/>
        <v>0.98520145683259319</v>
      </c>
      <c r="CN186" s="104">
        <f t="shared" si="196"/>
        <v>0.98520145683259319</v>
      </c>
      <c r="CO186" s="104">
        <f t="shared" si="196"/>
        <v>0.98520145683259319</v>
      </c>
      <c r="CP186" s="104">
        <f t="shared" si="196"/>
        <v>0.98520145683259319</v>
      </c>
      <c r="CQ186" s="104">
        <f t="shared" si="196"/>
        <v>0.98520145683259319</v>
      </c>
      <c r="CR186" s="104">
        <f t="shared" si="196"/>
        <v>0.98520145683259319</v>
      </c>
      <c r="CS186" s="104">
        <f t="shared" si="196"/>
        <v>0.98520145683259319</v>
      </c>
      <c r="CT186" s="104">
        <f t="shared" si="196"/>
        <v>0.98520145683259319</v>
      </c>
      <c r="CU186" s="104">
        <f t="shared" si="196"/>
        <v>0.98520145683259319</v>
      </c>
      <c r="CV186" s="104">
        <f t="shared" si="196"/>
        <v>0.98520145683259319</v>
      </c>
      <c r="CW186" s="104">
        <f t="shared" si="196"/>
        <v>0.98520145683259319</v>
      </c>
      <c r="CX186" s="104">
        <f t="shared" si="196"/>
        <v>0.98520145683259319</v>
      </c>
      <c r="CY186" s="104">
        <f t="shared" si="196"/>
        <v>0.98520145683259319</v>
      </c>
      <c r="CZ186" s="104">
        <f t="shared" si="196"/>
        <v>0.98520145683259319</v>
      </c>
      <c r="DA186" s="104">
        <f t="shared" si="196"/>
        <v>0.98520145683259319</v>
      </c>
      <c r="DB186" s="104">
        <f t="shared" si="196"/>
        <v>0.98520145683259319</v>
      </c>
      <c r="DC186" s="104">
        <f t="shared" si="196"/>
        <v>0.98520145683259319</v>
      </c>
      <c r="DE186" s="100">
        <v>91</v>
      </c>
      <c r="DF186" s="11">
        <v>1.0006003704542441</v>
      </c>
      <c r="DG186" s="11">
        <v>0.99914484255197766</v>
      </c>
      <c r="DH186" s="11">
        <v>0.99764301369491004</v>
      </c>
      <c r="DI186" s="11">
        <v>0.99616436653719442</v>
      </c>
      <c r="DJ186" s="11">
        <v>0.99483135154381175</v>
      </c>
      <c r="DK186" s="11">
        <v>0.9937509397137696</v>
      </c>
      <c r="DL186" s="11">
        <v>0.99302568374753353</v>
      </c>
      <c r="DM186" s="11">
        <v>0.9925309218371845</v>
      </c>
      <c r="DN186" s="11">
        <v>0.99208431872811531</v>
      </c>
      <c r="DO186" s="11">
        <v>0.99169883755543931</v>
      </c>
      <c r="DP186" s="11">
        <v>0.99137986251370191</v>
      </c>
      <c r="DQ186" s="11">
        <v>0.99112224716789998</v>
      </c>
      <c r="DR186" s="11">
        <v>0.99091114312496131</v>
      </c>
      <c r="DS186" s="11">
        <v>0.9907268027770525</v>
      </c>
      <c r="DT186" s="11">
        <v>0.99068118495594715</v>
      </c>
      <c r="DU186" s="11">
        <v>0.99063375670878118</v>
      </c>
      <c r="DV186" s="11">
        <v>0.99057620863918971</v>
      </c>
      <c r="DW186" s="11">
        <v>0.99058807858236841</v>
      </c>
      <c r="DX186" s="11">
        <v>0.9906012373752916</v>
      </c>
      <c r="DY186" s="11">
        <v>0.99061598742589219</v>
      </c>
      <c r="DZ186" s="11">
        <v>0.99063155444380524</v>
      </c>
      <c r="EA186" s="11">
        <v>0.99064742909820658</v>
      </c>
      <c r="EB186" s="11">
        <v>0.99066410612887368</v>
      </c>
      <c r="EC186" s="11">
        <v>0.99068098286202966</v>
      </c>
      <c r="ED186" s="11">
        <v>0.9906980021616405</v>
      </c>
      <c r="EE186" s="11">
        <v>0.99071489230240084</v>
      </c>
      <c r="EF186" s="11">
        <v>0.99073108545447985</v>
      </c>
      <c r="EG186" s="11">
        <v>0.99074605183557518</v>
      </c>
      <c r="EH186" s="11">
        <v>0.99075935848699304</v>
      </c>
      <c r="EI186" s="11">
        <v>0.99077045360450533</v>
      </c>
      <c r="EJ186" s="11">
        <v>0.99077906423911277</v>
      </c>
      <c r="EK186" s="11">
        <v>0.99078508563931278</v>
      </c>
      <c r="EL186" s="11">
        <v>0.99078860340130381</v>
      </c>
      <c r="EM186" s="11">
        <v>0.99078965427692578</v>
      </c>
      <c r="EN186" s="11">
        <v>0.99078841151502128</v>
      </c>
      <c r="EO186" s="11">
        <v>0.99078517938523458</v>
      </c>
      <c r="EP186" s="11">
        <v>0.99078016814927039</v>
      </c>
      <c r="EQ186" s="11">
        <v>0.99077347167255081</v>
      </c>
      <c r="ER186" s="11">
        <v>0.99076537425283806</v>
      </c>
      <c r="ES186" s="11">
        <v>0.99075599051456176</v>
      </c>
      <c r="ET186" s="11">
        <v>0.9907453028963461</v>
      </c>
      <c r="EU186" s="11">
        <v>0.99073355370478522</v>
      </c>
      <c r="EV186" s="11">
        <v>0.99072079498834487</v>
      </c>
      <c r="EW186" s="11">
        <v>0.99070673187791891</v>
      </c>
      <c r="EX186" s="11">
        <v>0.9906914380756322</v>
      </c>
      <c r="EY186" s="11">
        <v>0.99067485589070914</v>
      </c>
      <c r="EZ186" s="11">
        <v>0.99065677521465545</v>
      </c>
      <c r="FA186" s="11">
        <v>0.99063679137932581</v>
      </c>
      <c r="FB186" s="11">
        <v>0.99061517294069823</v>
      </c>
      <c r="FC186" s="11">
        <v>0.99059128348986392</v>
      </c>
      <c r="FD186" s="11">
        <v>0.990564599756663</v>
      </c>
      <c r="FE186" s="11">
        <v>0.99053483408366771</v>
      </c>
      <c r="FF186" s="11">
        <v>0.99050115440058162</v>
      </c>
      <c r="FG186" s="11">
        <v>0.99046383304254182</v>
      </c>
      <c r="FH186" s="11">
        <v>0.99042176411541816</v>
      </c>
      <c r="FI186" s="11">
        <v>0.99037484035149448</v>
      </c>
      <c r="FJ186" s="11">
        <v>0.99032312342993989</v>
      </c>
      <c r="FK186" s="11">
        <v>0.99026588880139421</v>
      </c>
      <c r="FL186" s="11">
        <v>0.9902019672677228</v>
      </c>
      <c r="FM186" s="11">
        <v>0.99013145641349665</v>
      </c>
      <c r="FN186" s="11">
        <v>0.99005071504230568</v>
      </c>
      <c r="FO186" s="11">
        <v>0.9899589382565408</v>
      </c>
      <c r="FP186" s="11">
        <v>0.98985509644055858</v>
      </c>
      <c r="FQ186" s="11">
        <v>0.9897378958205878</v>
      </c>
      <c r="FR186" s="11">
        <v>0.9896034915940306</v>
      </c>
      <c r="FS186" s="11">
        <v>0.98945600941730016</v>
      </c>
      <c r="FT186" s="11">
        <v>0.98929059303716971</v>
      </c>
      <c r="FU186" s="11">
        <v>0.98910893897772323</v>
      </c>
      <c r="FV186" s="11">
        <v>0.98890394949442473</v>
      </c>
      <c r="FW186" s="11">
        <v>0.98867756189925193</v>
      </c>
      <c r="FX186" s="11">
        <v>0.98842381274844615</v>
      </c>
      <c r="FY186" s="11">
        <v>0.98813725092962612</v>
      </c>
      <c r="FZ186" s="11">
        <v>0.98780088117806142</v>
      </c>
      <c r="GA186" s="11">
        <v>0.9874149790044261</v>
      </c>
      <c r="GB186" s="11">
        <v>0.98696554879767529</v>
      </c>
      <c r="GC186" s="11">
        <v>0.98643956233811281</v>
      </c>
      <c r="GD186" s="11">
        <v>0.98584724193070628</v>
      </c>
      <c r="GE186" s="11">
        <v>0.98520145683259319</v>
      </c>
      <c r="GF186" s="11">
        <v>0.98520145683259319</v>
      </c>
      <c r="GG186" s="104">
        <f t="shared" ref="GG186:HG186" si="197">GF186</f>
        <v>0.98520145683259319</v>
      </c>
      <c r="GH186" s="104">
        <f t="shared" si="197"/>
        <v>0.98520145683259319</v>
      </c>
      <c r="GI186" s="104">
        <f t="shared" si="197"/>
        <v>0.98520145683259319</v>
      </c>
      <c r="GJ186" s="104">
        <f t="shared" si="197"/>
        <v>0.98520145683259319</v>
      </c>
      <c r="GK186" s="104">
        <f t="shared" si="197"/>
        <v>0.98520145683259319</v>
      </c>
      <c r="GL186" s="104">
        <f t="shared" si="197"/>
        <v>0.98520145683259319</v>
      </c>
      <c r="GM186" s="104">
        <f t="shared" si="197"/>
        <v>0.98520145683259319</v>
      </c>
      <c r="GN186" s="104">
        <f t="shared" si="197"/>
        <v>0.98520145683259319</v>
      </c>
      <c r="GO186" s="104">
        <f t="shared" si="197"/>
        <v>0.98520145683259319</v>
      </c>
      <c r="GP186" s="104">
        <f t="shared" si="197"/>
        <v>0.98520145683259319</v>
      </c>
      <c r="GQ186" s="104">
        <f t="shared" si="197"/>
        <v>0.98520145683259319</v>
      </c>
      <c r="GR186" s="104">
        <f t="shared" si="197"/>
        <v>0.98520145683259319</v>
      </c>
      <c r="GS186" s="104">
        <f t="shared" si="197"/>
        <v>0.98520145683259319</v>
      </c>
      <c r="GT186" s="104">
        <f t="shared" si="197"/>
        <v>0.98520145683259319</v>
      </c>
      <c r="GU186" s="104">
        <f t="shared" si="197"/>
        <v>0.98520145683259319</v>
      </c>
      <c r="GV186" s="104">
        <f t="shared" si="197"/>
        <v>0.98520145683259319</v>
      </c>
      <c r="GW186" s="104">
        <f t="shared" si="197"/>
        <v>0.98520145683259319</v>
      </c>
      <c r="GX186" s="104">
        <f t="shared" si="197"/>
        <v>0.98520145683259319</v>
      </c>
      <c r="GY186" s="104">
        <f t="shared" si="197"/>
        <v>0.98520145683259319</v>
      </c>
      <c r="GZ186" s="104">
        <f t="shared" si="197"/>
        <v>0.98520145683259319</v>
      </c>
      <c r="HA186" s="104">
        <f t="shared" si="197"/>
        <v>0.98520145683259319</v>
      </c>
      <c r="HB186" s="104">
        <f t="shared" si="197"/>
        <v>0.98520145683259319</v>
      </c>
      <c r="HC186" s="104">
        <f t="shared" si="197"/>
        <v>0.98520145683259319</v>
      </c>
      <c r="HD186" s="104">
        <f t="shared" si="197"/>
        <v>0.98520145683259319</v>
      </c>
      <c r="HE186" s="104">
        <f t="shared" si="197"/>
        <v>0.98520145683259319</v>
      </c>
      <c r="HF186" s="104">
        <f t="shared" si="197"/>
        <v>0.98520145683259319</v>
      </c>
      <c r="HG186" s="104">
        <f t="shared" si="197"/>
        <v>0.98520145683259319</v>
      </c>
    </row>
    <row r="187" spans="1:215" x14ac:dyDescent="0.2">
      <c r="A187" s="100">
        <v>92</v>
      </c>
      <c r="B187" s="102">
        <v>1.0010150623852561</v>
      </c>
      <c r="C187" s="102">
        <v>0.99956376223733523</v>
      </c>
      <c r="D187" s="102">
        <v>0.99806842302900678</v>
      </c>
      <c r="E187" s="102">
        <v>0.99659581773458172</v>
      </c>
      <c r="F187" s="102">
        <v>0.99526476810737741</v>
      </c>
      <c r="G187" s="102">
        <v>0.99418132650439983</v>
      </c>
      <c r="H187" s="102">
        <v>0.99345112668361968</v>
      </c>
      <c r="I187" s="102">
        <v>0.99294752920006146</v>
      </c>
      <c r="J187" s="102">
        <v>0.99248473519105962</v>
      </c>
      <c r="K187" s="102">
        <v>0.99207287120667609</v>
      </c>
      <c r="L187" s="102">
        <v>0.99172039137699242</v>
      </c>
      <c r="M187" s="102">
        <v>0.99142936260787118</v>
      </c>
      <c r="N187" s="102">
        <v>0.9911905877417212</v>
      </c>
      <c r="O187" s="102">
        <v>0.99098805098430698</v>
      </c>
      <c r="P187" s="102">
        <v>0.99080174019422973</v>
      </c>
      <c r="Q187" s="102">
        <v>0.99075150328584327</v>
      </c>
      <c r="R187" s="102">
        <v>0.99069461052960472</v>
      </c>
      <c r="S187" s="102">
        <v>0.99070740865694873</v>
      </c>
      <c r="T187" s="102">
        <v>0.99072159895902212</v>
      </c>
      <c r="U187" s="102">
        <v>0.99073750789465276</v>
      </c>
      <c r="V187" s="102">
        <v>0.99075429989294084</v>
      </c>
      <c r="W187" s="102">
        <v>0.9907714252704054</v>
      </c>
      <c r="X187" s="102">
        <v>0.99078941799266862</v>
      </c>
      <c r="Y187" s="102">
        <v>0.9908076275495501</v>
      </c>
      <c r="Z187" s="102">
        <v>0.99082599221738099</v>
      </c>
      <c r="AA187" s="102">
        <v>0.99084421860124838</v>
      </c>
      <c r="AB187" s="102">
        <v>0.99086169364483556</v>
      </c>
      <c r="AC187" s="102">
        <v>0.99087784532149592</v>
      </c>
      <c r="AD187" s="102">
        <v>0.99089220608497164</v>
      </c>
      <c r="AE187" s="102">
        <v>0.99090418007505199</v>
      </c>
      <c r="AF187" s="102">
        <v>0.99091347243924599</v>
      </c>
      <c r="AG187" s="102">
        <v>0.99091996990440934</v>
      </c>
      <c r="AH187" s="102">
        <v>0.99092376471290378</v>
      </c>
      <c r="AI187" s="102">
        <v>0.99092489638145798</v>
      </c>
      <c r="AJ187" s="102">
        <v>0.99092355180440439</v>
      </c>
      <c r="AK187" s="102">
        <v>0.99092005934834837</v>
      </c>
      <c r="AL187" s="102">
        <v>0.99091464589852463</v>
      </c>
      <c r="AM187" s="102">
        <v>0.99090741268776217</v>
      </c>
      <c r="AN187" s="102">
        <v>0.99089866655362979</v>
      </c>
      <c r="AO187" s="102">
        <v>0.99088853114705255</v>
      </c>
      <c r="AP187" s="102">
        <v>0.99087698739683638</v>
      </c>
      <c r="AQ187" s="102">
        <v>0.99086429681822719</v>
      </c>
      <c r="AR187" s="102">
        <v>0.99085051549850167</v>
      </c>
      <c r="AS187" s="102">
        <v>0.99083532490964743</v>
      </c>
      <c r="AT187" s="102">
        <v>0.990818804482964</v>
      </c>
      <c r="AU187" s="102">
        <v>0.99080089175046904</v>
      </c>
      <c r="AV187" s="102">
        <v>0.99078135964699532</v>
      </c>
      <c r="AW187" s="102">
        <v>0.99075977094105827</v>
      </c>
      <c r="AX187" s="102">
        <v>0.99073641535638612</v>
      </c>
      <c r="AY187" s="102">
        <v>0.99071060529098498</v>
      </c>
      <c r="AZ187" s="102">
        <v>0.99068177519874312</v>
      </c>
      <c r="BA187" s="102">
        <v>0.9906496138996328</v>
      </c>
      <c r="BB187" s="102">
        <v>0.99061322202522595</v>
      </c>
      <c r="BC187" s="102">
        <v>0.99057289299518025</v>
      </c>
      <c r="BD187" s="102">
        <v>0.99052743129111298</v>
      </c>
      <c r="BE187" s="102">
        <v>0.99047671981578067</v>
      </c>
      <c r="BF187" s="102">
        <v>0.99042082386795705</v>
      </c>
      <c r="BG187" s="102">
        <v>0.99035895893993686</v>
      </c>
      <c r="BH187" s="102">
        <v>0.99028986007424691</v>
      </c>
      <c r="BI187" s="102">
        <v>0.99021362997648155</v>
      </c>
      <c r="BJ187" s="102">
        <v>0.99012633110403836</v>
      </c>
      <c r="BK187" s="102">
        <v>0.99002708958081442</v>
      </c>
      <c r="BL187" s="102">
        <v>0.98991478712628656</v>
      </c>
      <c r="BM187" s="102">
        <v>0.98978801906084923</v>
      </c>
      <c r="BN187" s="102">
        <v>0.98964262107276779</v>
      </c>
      <c r="BO187" s="102">
        <v>0.98948304143750643</v>
      </c>
      <c r="BP187" s="102">
        <v>0.98930401832133141</v>
      </c>
      <c r="BQ187" s="102">
        <v>0.98910737071817045</v>
      </c>
      <c r="BR187" s="102">
        <v>0.98888540434228456</v>
      </c>
      <c r="BS187" s="102">
        <v>0.98864018870770476</v>
      </c>
      <c r="BT187" s="102">
        <v>0.98836524570279405</v>
      </c>
      <c r="BU187" s="102">
        <v>0.98805463650070224</v>
      </c>
      <c r="BV187" s="102">
        <v>0.98768991586000121</v>
      </c>
      <c r="BW187" s="102">
        <v>0.98727130329636359</v>
      </c>
      <c r="BX187" s="102">
        <v>0.98678355020050257</v>
      </c>
      <c r="BY187" s="102">
        <v>0.98621241342476329</v>
      </c>
      <c r="BZ187" s="102">
        <v>0.98556880256120449</v>
      </c>
      <c r="CA187" s="102">
        <v>0.98486647208614753</v>
      </c>
      <c r="CB187" s="102">
        <v>0.98486647208614753</v>
      </c>
      <c r="CC187" s="104">
        <f t="shared" ref="CC187:DC187" si="198">CB187</f>
        <v>0.98486647208614753</v>
      </c>
      <c r="CD187" s="104">
        <f t="shared" si="198"/>
        <v>0.98486647208614753</v>
      </c>
      <c r="CE187" s="104">
        <f t="shared" si="198"/>
        <v>0.98486647208614753</v>
      </c>
      <c r="CF187" s="104">
        <f t="shared" si="198"/>
        <v>0.98486647208614753</v>
      </c>
      <c r="CG187" s="104">
        <f t="shared" si="198"/>
        <v>0.98486647208614753</v>
      </c>
      <c r="CH187" s="104">
        <f t="shared" si="198"/>
        <v>0.98486647208614753</v>
      </c>
      <c r="CI187" s="104">
        <f t="shared" si="198"/>
        <v>0.98486647208614753</v>
      </c>
      <c r="CJ187" s="104">
        <f t="shared" si="198"/>
        <v>0.98486647208614753</v>
      </c>
      <c r="CK187" s="104">
        <f t="shared" si="198"/>
        <v>0.98486647208614753</v>
      </c>
      <c r="CL187" s="104">
        <f t="shared" si="198"/>
        <v>0.98486647208614753</v>
      </c>
      <c r="CM187" s="104">
        <f t="shared" si="198"/>
        <v>0.98486647208614753</v>
      </c>
      <c r="CN187" s="104">
        <f t="shared" si="198"/>
        <v>0.98486647208614753</v>
      </c>
      <c r="CO187" s="104">
        <f t="shared" si="198"/>
        <v>0.98486647208614753</v>
      </c>
      <c r="CP187" s="104">
        <f t="shared" si="198"/>
        <v>0.98486647208614753</v>
      </c>
      <c r="CQ187" s="104">
        <f t="shared" si="198"/>
        <v>0.98486647208614753</v>
      </c>
      <c r="CR187" s="104">
        <f t="shared" si="198"/>
        <v>0.98486647208614753</v>
      </c>
      <c r="CS187" s="104">
        <f t="shared" si="198"/>
        <v>0.98486647208614753</v>
      </c>
      <c r="CT187" s="104">
        <f t="shared" si="198"/>
        <v>0.98486647208614753</v>
      </c>
      <c r="CU187" s="104">
        <f t="shared" si="198"/>
        <v>0.98486647208614753</v>
      </c>
      <c r="CV187" s="104">
        <f t="shared" si="198"/>
        <v>0.98486647208614753</v>
      </c>
      <c r="CW187" s="104">
        <f t="shared" si="198"/>
        <v>0.98486647208614753</v>
      </c>
      <c r="CX187" s="104">
        <f t="shared" si="198"/>
        <v>0.98486647208614753</v>
      </c>
      <c r="CY187" s="104">
        <f t="shared" si="198"/>
        <v>0.98486647208614753</v>
      </c>
      <c r="CZ187" s="104">
        <f t="shared" si="198"/>
        <v>0.98486647208614753</v>
      </c>
      <c r="DA187" s="104">
        <f t="shared" si="198"/>
        <v>0.98486647208614753</v>
      </c>
      <c r="DB187" s="104">
        <f t="shared" si="198"/>
        <v>0.98486647208614753</v>
      </c>
      <c r="DC187" s="104">
        <f t="shared" si="198"/>
        <v>0.98486647208614753</v>
      </c>
      <c r="DE187" s="100">
        <v>92</v>
      </c>
      <c r="DF187" s="11">
        <v>1.0010150623852561</v>
      </c>
      <c r="DG187" s="11">
        <v>0.99956376223733523</v>
      </c>
      <c r="DH187" s="11">
        <v>0.99806842302900678</v>
      </c>
      <c r="DI187" s="11">
        <v>0.99659581773458172</v>
      </c>
      <c r="DJ187" s="11">
        <v>0.99526476810737741</v>
      </c>
      <c r="DK187" s="11">
        <v>0.99418132650439983</v>
      </c>
      <c r="DL187" s="11">
        <v>0.99345112668361968</v>
      </c>
      <c r="DM187" s="11">
        <v>0.99294752920006146</v>
      </c>
      <c r="DN187" s="11">
        <v>0.99248473519105962</v>
      </c>
      <c r="DO187" s="11">
        <v>0.99207287120667609</v>
      </c>
      <c r="DP187" s="11">
        <v>0.99172039137699242</v>
      </c>
      <c r="DQ187" s="11">
        <v>0.99142936260787118</v>
      </c>
      <c r="DR187" s="11">
        <v>0.9911905877417212</v>
      </c>
      <c r="DS187" s="11">
        <v>0.99098805098430698</v>
      </c>
      <c r="DT187" s="11">
        <v>0.99080174019422973</v>
      </c>
      <c r="DU187" s="11">
        <v>0.99075150328584327</v>
      </c>
      <c r="DV187" s="11">
        <v>0.99069461052960472</v>
      </c>
      <c r="DW187" s="11">
        <v>0.99070740865694873</v>
      </c>
      <c r="DX187" s="11">
        <v>0.99072159895902212</v>
      </c>
      <c r="DY187" s="11">
        <v>0.99073750789465276</v>
      </c>
      <c r="DZ187" s="11">
        <v>0.99075429989294084</v>
      </c>
      <c r="EA187" s="11">
        <v>0.9907714252704054</v>
      </c>
      <c r="EB187" s="11">
        <v>0.99078941799266862</v>
      </c>
      <c r="EC187" s="11">
        <v>0.9908076275495501</v>
      </c>
      <c r="ED187" s="11">
        <v>0.99082599221738099</v>
      </c>
      <c r="EE187" s="11">
        <v>0.99084421860124838</v>
      </c>
      <c r="EF187" s="11">
        <v>0.99086169364483556</v>
      </c>
      <c r="EG187" s="11">
        <v>0.99087784532149592</v>
      </c>
      <c r="EH187" s="11">
        <v>0.99089220608497164</v>
      </c>
      <c r="EI187" s="11">
        <v>0.99090418007505199</v>
      </c>
      <c r="EJ187" s="11">
        <v>0.99091347243924599</v>
      </c>
      <c r="EK187" s="11">
        <v>0.99091996990440934</v>
      </c>
      <c r="EL187" s="11">
        <v>0.99092376471290378</v>
      </c>
      <c r="EM187" s="11">
        <v>0.99092489638145798</v>
      </c>
      <c r="EN187" s="11">
        <v>0.99092355180440439</v>
      </c>
      <c r="EO187" s="11">
        <v>0.99092005934834837</v>
      </c>
      <c r="EP187" s="11">
        <v>0.99091464589852463</v>
      </c>
      <c r="EQ187" s="11">
        <v>0.99090741268776217</v>
      </c>
      <c r="ER187" s="11">
        <v>0.99089866655362979</v>
      </c>
      <c r="ES187" s="11">
        <v>0.99088853114705255</v>
      </c>
      <c r="ET187" s="11">
        <v>0.99087698739683638</v>
      </c>
      <c r="EU187" s="11">
        <v>0.99086429681822719</v>
      </c>
      <c r="EV187" s="11">
        <v>0.99085051549850167</v>
      </c>
      <c r="EW187" s="11">
        <v>0.99083532490964743</v>
      </c>
      <c r="EX187" s="11">
        <v>0.990818804482964</v>
      </c>
      <c r="EY187" s="11">
        <v>0.99080089175046904</v>
      </c>
      <c r="EZ187" s="11">
        <v>0.99078135964699532</v>
      </c>
      <c r="FA187" s="11">
        <v>0.99075977094105827</v>
      </c>
      <c r="FB187" s="11">
        <v>0.99073641535638612</v>
      </c>
      <c r="FC187" s="11">
        <v>0.99071060529098498</v>
      </c>
      <c r="FD187" s="11">
        <v>0.99068177519874312</v>
      </c>
      <c r="FE187" s="11">
        <v>0.9906496138996328</v>
      </c>
      <c r="FF187" s="11">
        <v>0.99061322202522595</v>
      </c>
      <c r="FG187" s="11">
        <v>0.99057289299518025</v>
      </c>
      <c r="FH187" s="11">
        <v>0.99052743129111298</v>
      </c>
      <c r="FI187" s="11">
        <v>0.99047671981578067</v>
      </c>
      <c r="FJ187" s="11">
        <v>0.99042082386795705</v>
      </c>
      <c r="FK187" s="11">
        <v>0.99035895893993686</v>
      </c>
      <c r="FL187" s="11">
        <v>0.99028986007424691</v>
      </c>
      <c r="FM187" s="11">
        <v>0.99021362997648155</v>
      </c>
      <c r="FN187" s="11">
        <v>0.99012633110403836</v>
      </c>
      <c r="FO187" s="11">
        <v>0.99002708958081442</v>
      </c>
      <c r="FP187" s="11">
        <v>0.98991478712628656</v>
      </c>
      <c r="FQ187" s="11">
        <v>0.98978801906084923</v>
      </c>
      <c r="FR187" s="11">
        <v>0.98964262107276779</v>
      </c>
      <c r="FS187" s="11">
        <v>0.98948304143750643</v>
      </c>
      <c r="FT187" s="11">
        <v>0.98930401832133141</v>
      </c>
      <c r="FU187" s="11">
        <v>0.98910737071817045</v>
      </c>
      <c r="FV187" s="11">
        <v>0.98888540434228456</v>
      </c>
      <c r="FW187" s="11">
        <v>0.98864018870770476</v>
      </c>
      <c r="FX187" s="11">
        <v>0.98836524570279405</v>
      </c>
      <c r="FY187" s="11">
        <v>0.98805463650070224</v>
      </c>
      <c r="FZ187" s="11">
        <v>0.98768991586000121</v>
      </c>
      <c r="GA187" s="11">
        <v>0.98727130329636359</v>
      </c>
      <c r="GB187" s="11">
        <v>0.98678355020050257</v>
      </c>
      <c r="GC187" s="11">
        <v>0.98621241342476329</v>
      </c>
      <c r="GD187" s="11">
        <v>0.98556880256120449</v>
      </c>
      <c r="GE187" s="11">
        <v>0.98486647208614753</v>
      </c>
      <c r="GF187" s="11">
        <v>0.98486647208614753</v>
      </c>
      <c r="GG187" s="104">
        <f t="shared" ref="GG187:HG187" si="199">GF187</f>
        <v>0.98486647208614753</v>
      </c>
      <c r="GH187" s="104">
        <f t="shared" si="199"/>
        <v>0.98486647208614753</v>
      </c>
      <c r="GI187" s="104">
        <f t="shared" si="199"/>
        <v>0.98486647208614753</v>
      </c>
      <c r="GJ187" s="104">
        <f t="shared" si="199"/>
        <v>0.98486647208614753</v>
      </c>
      <c r="GK187" s="104">
        <f t="shared" si="199"/>
        <v>0.98486647208614753</v>
      </c>
      <c r="GL187" s="104">
        <f t="shared" si="199"/>
        <v>0.98486647208614753</v>
      </c>
      <c r="GM187" s="104">
        <f t="shared" si="199"/>
        <v>0.98486647208614753</v>
      </c>
      <c r="GN187" s="104">
        <f t="shared" si="199"/>
        <v>0.98486647208614753</v>
      </c>
      <c r="GO187" s="104">
        <f t="shared" si="199"/>
        <v>0.98486647208614753</v>
      </c>
      <c r="GP187" s="104">
        <f t="shared" si="199"/>
        <v>0.98486647208614753</v>
      </c>
      <c r="GQ187" s="104">
        <f t="shared" si="199"/>
        <v>0.98486647208614753</v>
      </c>
      <c r="GR187" s="104">
        <f t="shared" si="199"/>
        <v>0.98486647208614753</v>
      </c>
      <c r="GS187" s="104">
        <f t="shared" si="199"/>
        <v>0.98486647208614753</v>
      </c>
      <c r="GT187" s="104">
        <f t="shared" si="199"/>
        <v>0.98486647208614753</v>
      </c>
      <c r="GU187" s="104">
        <f t="shared" si="199"/>
        <v>0.98486647208614753</v>
      </c>
      <c r="GV187" s="104">
        <f t="shared" si="199"/>
        <v>0.98486647208614753</v>
      </c>
      <c r="GW187" s="104">
        <f t="shared" si="199"/>
        <v>0.98486647208614753</v>
      </c>
      <c r="GX187" s="104">
        <f t="shared" si="199"/>
        <v>0.98486647208614753</v>
      </c>
      <c r="GY187" s="104">
        <f t="shared" si="199"/>
        <v>0.98486647208614753</v>
      </c>
      <c r="GZ187" s="104">
        <f t="shared" si="199"/>
        <v>0.98486647208614753</v>
      </c>
      <c r="HA187" s="104">
        <f t="shared" si="199"/>
        <v>0.98486647208614753</v>
      </c>
      <c r="HB187" s="104">
        <f t="shared" si="199"/>
        <v>0.98486647208614753</v>
      </c>
      <c r="HC187" s="104">
        <f t="shared" si="199"/>
        <v>0.98486647208614753</v>
      </c>
      <c r="HD187" s="104">
        <f t="shared" si="199"/>
        <v>0.98486647208614753</v>
      </c>
      <c r="HE187" s="104">
        <f t="shared" si="199"/>
        <v>0.98486647208614753</v>
      </c>
      <c r="HF187" s="104">
        <f t="shared" si="199"/>
        <v>0.98486647208614753</v>
      </c>
      <c r="HG187" s="104">
        <f t="shared" si="199"/>
        <v>0.98486647208614753</v>
      </c>
    </row>
    <row r="188" spans="1:215" x14ac:dyDescent="0.2">
      <c r="A188" s="100">
        <v>93</v>
      </c>
      <c r="B188" s="102">
        <v>1.0014156840758215</v>
      </c>
      <c r="C188" s="102">
        <v>0.99996152678713923</v>
      </c>
      <c r="D188" s="102">
        <v>0.99846693499677375</v>
      </c>
      <c r="E188" s="102">
        <v>0.99699690793572848</v>
      </c>
      <c r="F188" s="102">
        <v>0.99567092330328733</v>
      </c>
      <c r="G188" s="102">
        <v>0.99459061719253061</v>
      </c>
      <c r="H188" s="102">
        <v>0.99386111061591942</v>
      </c>
      <c r="I188" s="102">
        <v>0.99335366517711399</v>
      </c>
      <c r="J188" s="102">
        <v>0.99287945289788027</v>
      </c>
      <c r="K188" s="102">
        <v>0.99245002603447741</v>
      </c>
      <c r="L188" s="102">
        <v>0.99207221358140785</v>
      </c>
      <c r="M188" s="102">
        <v>0.99175165930023357</v>
      </c>
      <c r="N188" s="102">
        <v>0.99148557317057895</v>
      </c>
      <c r="O188" s="102">
        <v>0.99126255205210934</v>
      </c>
      <c r="P188" s="102">
        <v>0.99106480776850148</v>
      </c>
      <c r="Q188" s="102">
        <v>0.99087517928067359</v>
      </c>
      <c r="R188" s="102">
        <v>0.99081802672862518</v>
      </c>
      <c r="S188" s="102">
        <v>0.99083160433238904</v>
      </c>
      <c r="T188" s="102">
        <v>0.99084666117620623</v>
      </c>
      <c r="U188" s="102">
        <v>0.99086354396366561</v>
      </c>
      <c r="V188" s="102">
        <v>0.99088136557621576</v>
      </c>
      <c r="W188" s="102">
        <v>0.9908995423819692</v>
      </c>
      <c r="X188" s="102">
        <v>0.9909186413507457</v>
      </c>
      <c r="Y188" s="102">
        <v>0.99093797171769771</v>
      </c>
      <c r="Z188" s="102">
        <v>0.99095746789274941</v>
      </c>
      <c r="AA188" s="102">
        <v>0.99097681823422423</v>
      </c>
      <c r="AB188" s="102">
        <v>0.99099537160943441</v>
      </c>
      <c r="AC188" s="102">
        <v>0.99101252042048127</v>
      </c>
      <c r="AD188" s="102">
        <v>0.99102776798980774</v>
      </c>
      <c r="AE188" s="102">
        <v>0.9910404813540421</v>
      </c>
      <c r="AF188" s="102">
        <v>0.99105034720121787</v>
      </c>
      <c r="AG188" s="102">
        <v>0.99105724506327719</v>
      </c>
      <c r="AH188" s="102">
        <v>0.99106127275834444</v>
      </c>
      <c r="AI188" s="102">
        <v>0.99106247211226084</v>
      </c>
      <c r="AJ188" s="102">
        <v>0.99106104148994123</v>
      </c>
      <c r="AK188" s="102">
        <v>0.9910573295295696</v>
      </c>
      <c r="AL188" s="102">
        <v>0.99105157709762892</v>
      </c>
      <c r="AM188" s="102">
        <v>0.9910438916170633</v>
      </c>
      <c r="AN188" s="102">
        <v>0.99103459888986645</v>
      </c>
      <c r="AO188" s="102">
        <v>0.99102383015450435</v>
      </c>
      <c r="AP188" s="102">
        <v>0.99101156505578047</v>
      </c>
      <c r="AQ188" s="102">
        <v>0.99099808127033384</v>
      </c>
      <c r="AR188" s="102">
        <v>0.99098343827334001</v>
      </c>
      <c r="AS188" s="102">
        <v>0.99096729759805924</v>
      </c>
      <c r="AT188" s="102">
        <v>0.99094974348280329</v>
      </c>
      <c r="AU188" s="102">
        <v>0.99093070941639727</v>
      </c>
      <c r="AV188" s="102">
        <v>0.99090995403186166</v>
      </c>
      <c r="AW188" s="102">
        <v>0.99088701264369483</v>
      </c>
      <c r="AX188" s="102">
        <v>0.99086219277089793</v>
      </c>
      <c r="AY188" s="102">
        <v>0.99083476365284351</v>
      </c>
      <c r="AZ188" s="102">
        <v>0.99080412408114171</v>
      </c>
      <c r="BA188" s="102">
        <v>0.9907699430004242</v>
      </c>
      <c r="BB188" s="102">
        <v>0.99073126426369862</v>
      </c>
      <c r="BC188" s="102">
        <v>0.99068839897039729</v>
      </c>
      <c r="BD188" s="102">
        <v>0.99064007596635384</v>
      </c>
      <c r="BE188" s="102">
        <v>0.99058616972745916</v>
      </c>
      <c r="BF188" s="102">
        <v>0.99052674844708954</v>
      </c>
      <c r="BG188" s="102">
        <v>0.9904609768731748</v>
      </c>
      <c r="BH188" s="102">
        <v>0.99038750911679108</v>
      </c>
      <c r="BI188" s="102">
        <v>0.99030645188011446</v>
      </c>
      <c r="BJ188" s="102">
        <v>0.99021361737816305</v>
      </c>
      <c r="BK188" s="102">
        <v>0.9901080730817946</v>
      </c>
      <c r="BL188" s="102">
        <v>0.98998862526937459</v>
      </c>
      <c r="BM188" s="102">
        <v>0.98985377494872107</v>
      </c>
      <c r="BN188" s="102">
        <v>0.98969908722651612</v>
      </c>
      <c r="BO188" s="102">
        <v>0.98952928125033002</v>
      </c>
      <c r="BP188" s="102">
        <v>0.98933875146464045</v>
      </c>
      <c r="BQ188" s="102">
        <v>0.98912941840804891</v>
      </c>
      <c r="BR188" s="102">
        <v>0.98889308178009194</v>
      </c>
      <c r="BS188" s="102">
        <v>0.98863191963934594</v>
      </c>
      <c r="BT188" s="102">
        <v>0.98833901568056015</v>
      </c>
      <c r="BU188" s="102">
        <v>0.98800801382774794</v>
      </c>
      <c r="BV188" s="102">
        <v>0.9876192362143722</v>
      </c>
      <c r="BW188" s="102">
        <v>0.98717284528146654</v>
      </c>
      <c r="BX188" s="102">
        <v>0.9866525200513202</v>
      </c>
      <c r="BY188" s="102">
        <v>0.98604297185370049</v>
      </c>
      <c r="BZ188" s="102">
        <v>0.98535567166617333</v>
      </c>
      <c r="CA188" s="102">
        <v>0.98460509963542819</v>
      </c>
      <c r="CB188" s="102">
        <v>0.98460509963542819</v>
      </c>
      <c r="CC188" s="104">
        <f t="shared" ref="CC188:DC188" si="200">CB188</f>
        <v>0.98460509963542819</v>
      </c>
      <c r="CD188" s="104">
        <f t="shared" si="200"/>
        <v>0.98460509963542819</v>
      </c>
      <c r="CE188" s="104">
        <f t="shared" si="200"/>
        <v>0.98460509963542819</v>
      </c>
      <c r="CF188" s="104">
        <f t="shared" si="200"/>
        <v>0.98460509963542819</v>
      </c>
      <c r="CG188" s="104">
        <f t="shared" si="200"/>
        <v>0.98460509963542819</v>
      </c>
      <c r="CH188" s="104">
        <f t="shared" si="200"/>
        <v>0.98460509963542819</v>
      </c>
      <c r="CI188" s="104">
        <f t="shared" si="200"/>
        <v>0.98460509963542819</v>
      </c>
      <c r="CJ188" s="104">
        <f t="shared" si="200"/>
        <v>0.98460509963542819</v>
      </c>
      <c r="CK188" s="104">
        <f t="shared" si="200"/>
        <v>0.98460509963542819</v>
      </c>
      <c r="CL188" s="104">
        <f t="shared" si="200"/>
        <v>0.98460509963542819</v>
      </c>
      <c r="CM188" s="104">
        <f t="shared" si="200"/>
        <v>0.98460509963542819</v>
      </c>
      <c r="CN188" s="104">
        <f t="shared" si="200"/>
        <v>0.98460509963542819</v>
      </c>
      <c r="CO188" s="104">
        <f t="shared" si="200"/>
        <v>0.98460509963542819</v>
      </c>
      <c r="CP188" s="104">
        <f t="shared" si="200"/>
        <v>0.98460509963542819</v>
      </c>
      <c r="CQ188" s="104">
        <f t="shared" si="200"/>
        <v>0.98460509963542819</v>
      </c>
      <c r="CR188" s="104">
        <f t="shared" si="200"/>
        <v>0.98460509963542819</v>
      </c>
      <c r="CS188" s="104">
        <f t="shared" si="200"/>
        <v>0.98460509963542819</v>
      </c>
      <c r="CT188" s="104">
        <f t="shared" si="200"/>
        <v>0.98460509963542819</v>
      </c>
      <c r="CU188" s="104">
        <f t="shared" si="200"/>
        <v>0.98460509963542819</v>
      </c>
      <c r="CV188" s="104">
        <f t="shared" si="200"/>
        <v>0.98460509963542819</v>
      </c>
      <c r="CW188" s="104">
        <f t="shared" si="200"/>
        <v>0.98460509963542819</v>
      </c>
      <c r="CX188" s="104">
        <f t="shared" si="200"/>
        <v>0.98460509963542819</v>
      </c>
      <c r="CY188" s="104">
        <f t="shared" si="200"/>
        <v>0.98460509963542819</v>
      </c>
      <c r="CZ188" s="104">
        <f t="shared" si="200"/>
        <v>0.98460509963542819</v>
      </c>
      <c r="DA188" s="104">
        <f t="shared" si="200"/>
        <v>0.98460509963542819</v>
      </c>
      <c r="DB188" s="104">
        <f t="shared" si="200"/>
        <v>0.98460509963542819</v>
      </c>
      <c r="DC188" s="104">
        <f t="shared" si="200"/>
        <v>0.98460509963542819</v>
      </c>
      <c r="DE188" s="100">
        <v>93</v>
      </c>
      <c r="DF188" s="11">
        <v>1.0014156840758215</v>
      </c>
      <c r="DG188" s="11">
        <v>0.99996152678713923</v>
      </c>
      <c r="DH188" s="11">
        <v>0.99846693499677375</v>
      </c>
      <c r="DI188" s="11">
        <v>0.99699690793572848</v>
      </c>
      <c r="DJ188" s="11">
        <v>0.99567092330328733</v>
      </c>
      <c r="DK188" s="11">
        <v>0.99459061719253061</v>
      </c>
      <c r="DL188" s="11">
        <v>0.99386111061591942</v>
      </c>
      <c r="DM188" s="11">
        <v>0.99335366517711399</v>
      </c>
      <c r="DN188" s="11">
        <v>0.99287945289788027</v>
      </c>
      <c r="DO188" s="11">
        <v>0.99245002603447741</v>
      </c>
      <c r="DP188" s="11">
        <v>0.99207221358140785</v>
      </c>
      <c r="DQ188" s="11">
        <v>0.99175165930023357</v>
      </c>
      <c r="DR188" s="11">
        <v>0.99148557317057895</v>
      </c>
      <c r="DS188" s="11">
        <v>0.99126255205210934</v>
      </c>
      <c r="DT188" s="11">
        <v>0.99106480776850148</v>
      </c>
      <c r="DU188" s="11">
        <v>0.99087517928067359</v>
      </c>
      <c r="DV188" s="11">
        <v>0.99081802672862518</v>
      </c>
      <c r="DW188" s="11">
        <v>0.99083160433238904</v>
      </c>
      <c r="DX188" s="11">
        <v>0.99084666117620623</v>
      </c>
      <c r="DY188" s="11">
        <v>0.99086354396366561</v>
      </c>
      <c r="DZ188" s="11">
        <v>0.99088136557621576</v>
      </c>
      <c r="EA188" s="11">
        <v>0.9908995423819692</v>
      </c>
      <c r="EB188" s="11">
        <v>0.9909186413507457</v>
      </c>
      <c r="EC188" s="11">
        <v>0.99093797171769771</v>
      </c>
      <c r="ED188" s="11">
        <v>0.99095746789274941</v>
      </c>
      <c r="EE188" s="11">
        <v>0.99097681823422423</v>
      </c>
      <c r="EF188" s="11">
        <v>0.99099537160943441</v>
      </c>
      <c r="EG188" s="11">
        <v>0.99101252042048127</v>
      </c>
      <c r="EH188" s="11">
        <v>0.99102776798980774</v>
      </c>
      <c r="EI188" s="11">
        <v>0.9910404813540421</v>
      </c>
      <c r="EJ188" s="11">
        <v>0.99105034720121787</v>
      </c>
      <c r="EK188" s="11">
        <v>0.99105724506327719</v>
      </c>
      <c r="EL188" s="11">
        <v>0.99106127275834444</v>
      </c>
      <c r="EM188" s="11">
        <v>0.99106247211226084</v>
      </c>
      <c r="EN188" s="11">
        <v>0.99106104148994123</v>
      </c>
      <c r="EO188" s="11">
        <v>0.9910573295295696</v>
      </c>
      <c r="EP188" s="11">
        <v>0.99105157709762892</v>
      </c>
      <c r="EQ188" s="11">
        <v>0.9910438916170633</v>
      </c>
      <c r="ER188" s="11">
        <v>0.99103459888986645</v>
      </c>
      <c r="ES188" s="11">
        <v>0.99102383015450435</v>
      </c>
      <c r="ET188" s="11">
        <v>0.99101156505578047</v>
      </c>
      <c r="EU188" s="11">
        <v>0.99099808127033384</v>
      </c>
      <c r="EV188" s="11">
        <v>0.99098343827334001</v>
      </c>
      <c r="EW188" s="11">
        <v>0.99096729759805924</v>
      </c>
      <c r="EX188" s="11">
        <v>0.99094974348280329</v>
      </c>
      <c r="EY188" s="11">
        <v>0.99093070941639727</v>
      </c>
      <c r="EZ188" s="11">
        <v>0.99090995403186166</v>
      </c>
      <c r="FA188" s="11">
        <v>0.99088701264369483</v>
      </c>
      <c r="FB188" s="11">
        <v>0.99086219277089793</v>
      </c>
      <c r="FC188" s="11">
        <v>0.99083476365284351</v>
      </c>
      <c r="FD188" s="11">
        <v>0.99080412408114171</v>
      </c>
      <c r="FE188" s="11">
        <v>0.9907699430004242</v>
      </c>
      <c r="FF188" s="11">
        <v>0.99073126426369862</v>
      </c>
      <c r="FG188" s="11">
        <v>0.99068839897039729</v>
      </c>
      <c r="FH188" s="11">
        <v>0.99064007596635384</v>
      </c>
      <c r="FI188" s="11">
        <v>0.99058616972745916</v>
      </c>
      <c r="FJ188" s="11">
        <v>0.99052674844708954</v>
      </c>
      <c r="FK188" s="11">
        <v>0.9904609768731748</v>
      </c>
      <c r="FL188" s="11">
        <v>0.99038750911679108</v>
      </c>
      <c r="FM188" s="11">
        <v>0.99030645188011446</v>
      </c>
      <c r="FN188" s="11">
        <v>0.99021361737816305</v>
      </c>
      <c r="FO188" s="11">
        <v>0.9901080730817946</v>
      </c>
      <c r="FP188" s="11">
        <v>0.98998862526937459</v>
      </c>
      <c r="FQ188" s="11">
        <v>0.98985377494872107</v>
      </c>
      <c r="FR188" s="11">
        <v>0.98969908722651612</v>
      </c>
      <c r="FS188" s="11">
        <v>0.98952928125033002</v>
      </c>
      <c r="FT188" s="11">
        <v>0.98933875146464045</v>
      </c>
      <c r="FU188" s="11">
        <v>0.98912941840804891</v>
      </c>
      <c r="FV188" s="11">
        <v>0.98889308178009194</v>
      </c>
      <c r="FW188" s="11">
        <v>0.98863191963934594</v>
      </c>
      <c r="FX188" s="11">
        <v>0.98833901568056015</v>
      </c>
      <c r="FY188" s="11">
        <v>0.98800801382774794</v>
      </c>
      <c r="FZ188" s="11">
        <v>0.9876192362143722</v>
      </c>
      <c r="GA188" s="11">
        <v>0.98717284528146654</v>
      </c>
      <c r="GB188" s="11">
        <v>0.9866525200513202</v>
      </c>
      <c r="GC188" s="11">
        <v>0.98604297185370049</v>
      </c>
      <c r="GD188" s="11">
        <v>0.98535567166617333</v>
      </c>
      <c r="GE188" s="11">
        <v>0.98460509963542819</v>
      </c>
      <c r="GF188" s="11">
        <v>0.98460509963542819</v>
      </c>
      <c r="GG188" s="104">
        <f t="shared" ref="GG188:HG188" si="201">GF188</f>
        <v>0.98460509963542819</v>
      </c>
      <c r="GH188" s="104">
        <f t="shared" si="201"/>
        <v>0.98460509963542819</v>
      </c>
      <c r="GI188" s="104">
        <f t="shared" si="201"/>
        <v>0.98460509963542819</v>
      </c>
      <c r="GJ188" s="104">
        <f t="shared" si="201"/>
        <v>0.98460509963542819</v>
      </c>
      <c r="GK188" s="104">
        <f t="shared" si="201"/>
        <v>0.98460509963542819</v>
      </c>
      <c r="GL188" s="104">
        <f t="shared" si="201"/>
        <v>0.98460509963542819</v>
      </c>
      <c r="GM188" s="104">
        <f t="shared" si="201"/>
        <v>0.98460509963542819</v>
      </c>
      <c r="GN188" s="104">
        <f t="shared" si="201"/>
        <v>0.98460509963542819</v>
      </c>
      <c r="GO188" s="104">
        <f t="shared" si="201"/>
        <v>0.98460509963542819</v>
      </c>
      <c r="GP188" s="104">
        <f t="shared" si="201"/>
        <v>0.98460509963542819</v>
      </c>
      <c r="GQ188" s="104">
        <f t="shared" si="201"/>
        <v>0.98460509963542819</v>
      </c>
      <c r="GR188" s="104">
        <f t="shared" si="201"/>
        <v>0.98460509963542819</v>
      </c>
      <c r="GS188" s="104">
        <f t="shared" si="201"/>
        <v>0.98460509963542819</v>
      </c>
      <c r="GT188" s="104">
        <f t="shared" si="201"/>
        <v>0.98460509963542819</v>
      </c>
      <c r="GU188" s="104">
        <f t="shared" si="201"/>
        <v>0.98460509963542819</v>
      </c>
      <c r="GV188" s="104">
        <f t="shared" si="201"/>
        <v>0.98460509963542819</v>
      </c>
      <c r="GW188" s="104">
        <f t="shared" si="201"/>
        <v>0.98460509963542819</v>
      </c>
      <c r="GX188" s="104">
        <f t="shared" si="201"/>
        <v>0.98460509963542819</v>
      </c>
      <c r="GY188" s="104">
        <f t="shared" si="201"/>
        <v>0.98460509963542819</v>
      </c>
      <c r="GZ188" s="104">
        <f t="shared" si="201"/>
        <v>0.98460509963542819</v>
      </c>
      <c r="HA188" s="104">
        <f t="shared" si="201"/>
        <v>0.98460509963542819</v>
      </c>
      <c r="HB188" s="104">
        <f t="shared" si="201"/>
        <v>0.98460509963542819</v>
      </c>
      <c r="HC188" s="104">
        <f t="shared" si="201"/>
        <v>0.98460509963542819</v>
      </c>
      <c r="HD188" s="104">
        <f t="shared" si="201"/>
        <v>0.98460509963542819</v>
      </c>
      <c r="HE188" s="104">
        <f t="shared" si="201"/>
        <v>0.98460509963542819</v>
      </c>
      <c r="HF188" s="104">
        <f t="shared" si="201"/>
        <v>0.98460509963542819</v>
      </c>
      <c r="HG188" s="104">
        <f t="shared" si="201"/>
        <v>0.98460509963542819</v>
      </c>
    </row>
    <row r="189" spans="1:215" x14ac:dyDescent="0.2">
      <c r="A189" s="100">
        <v>94</v>
      </c>
      <c r="B189" s="102">
        <v>1.0018157147120352</v>
      </c>
      <c r="C189" s="102">
        <v>1.0003500329382988</v>
      </c>
      <c r="D189" s="102">
        <v>0.99884878699228197</v>
      </c>
      <c r="E189" s="102">
        <v>0.99737575426940128</v>
      </c>
      <c r="F189" s="102">
        <v>0.99605141233939176</v>
      </c>
      <c r="G189" s="102">
        <v>0.99497700565917868</v>
      </c>
      <c r="H189" s="102">
        <v>0.99425391000325292</v>
      </c>
      <c r="I189" s="102">
        <v>0.99374792663281264</v>
      </c>
      <c r="J189" s="102">
        <v>0.99326688985601574</v>
      </c>
      <c r="K189" s="102">
        <v>0.99282413854346363</v>
      </c>
      <c r="L189" s="102">
        <v>0.99242811650371754</v>
      </c>
      <c r="M189" s="102">
        <v>0.99208402354912473</v>
      </c>
      <c r="N189" s="102">
        <v>0.99179284693626735</v>
      </c>
      <c r="O189" s="102">
        <v>0.99154871486106544</v>
      </c>
      <c r="P189" s="102">
        <v>0.99133717814846356</v>
      </c>
      <c r="Q189" s="102">
        <v>0.99114178633214745</v>
      </c>
      <c r="R189" s="102">
        <v>0.99094684546383527</v>
      </c>
      <c r="S189" s="102">
        <v>0.99096104306471267</v>
      </c>
      <c r="T189" s="102">
        <v>0.99097678938037015</v>
      </c>
      <c r="U189" s="102">
        <v>0.99099444725285923</v>
      </c>
      <c r="V189" s="102">
        <v>0.99101308849811642</v>
      </c>
      <c r="W189" s="102">
        <v>0.99103210243561835</v>
      </c>
      <c r="X189" s="102">
        <v>0.99105208233443076</v>
      </c>
      <c r="Y189" s="102">
        <v>0.99107230534875956</v>
      </c>
      <c r="Z189" s="102">
        <v>0.99109270280277451</v>
      </c>
      <c r="AA189" s="102">
        <v>0.99111294850425335</v>
      </c>
      <c r="AB189" s="102">
        <v>0.99113236096195223</v>
      </c>
      <c r="AC189" s="102">
        <v>0.9911503042125599</v>
      </c>
      <c r="AD189" s="102">
        <v>0.99116625834294425</v>
      </c>
      <c r="AE189" s="102">
        <v>0.99117956079785163</v>
      </c>
      <c r="AF189" s="102">
        <v>0.99118988353319704</v>
      </c>
      <c r="AG189" s="102">
        <v>0.99119710032885433</v>
      </c>
      <c r="AH189" s="102">
        <v>0.99120131343366547</v>
      </c>
      <c r="AI189" s="102">
        <v>0.99120256650042504</v>
      </c>
      <c r="AJ189" s="102">
        <v>0.99120106702630195</v>
      </c>
      <c r="AK189" s="102">
        <v>0.99119717980023769</v>
      </c>
      <c r="AL189" s="102">
        <v>0.99119115682534098</v>
      </c>
      <c r="AM189" s="102">
        <v>0.99118311045048857</v>
      </c>
      <c r="AN189" s="102">
        <v>0.9911733815891135</v>
      </c>
      <c r="AO189" s="102">
        <v>0.99116210752026723</v>
      </c>
      <c r="AP189" s="102">
        <v>0.99114926685524707</v>
      </c>
      <c r="AQ189" s="102">
        <v>0.99113515014836906</v>
      </c>
      <c r="AR189" s="102">
        <v>0.991119819566607</v>
      </c>
      <c r="AS189" s="102">
        <v>0.99110292073061401</v>
      </c>
      <c r="AT189" s="102">
        <v>0.99108454169892357</v>
      </c>
      <c r="AU189" s="102">
        <v>0.99106461272057844</v>
      </c>
      <c r="AV189" s="102">
        <v>0.9910428810059928</v>
      </c>
      <c r="AW189" s="102">
        <v>0.99101885995093619</v>
      </c>
      <c r="AX189" s="102">
        <v>0.99099287124300861</v>
      </c>
      <c r="AY189" s="102">
        <v>0.99096414966614632</v>
      </c>
      <c r="AZ189" s="102">
        <v>0.99093206552504987</v>
      </c>
      <c r="BA189" s="102">
        <v>0.99089627186325735</v>
      </c>
      <c r="BB189" s="102">
        <v>0.9908557671727225</v>
      </c>
      <c r="BC189" s="102">
        <v>0.99081087659482137</v>
      </c>
      <c r="BD189" s="102">
        <v>0.99076026853315158</v>
      </c>
      <c r="BE189" s="102">
        <v>0.99070381062973656</v>
      </c>
      <c r="BF189" s="102">
        <v>0.99064157326960567</v>
      </c>
      <c r="BG189" s="102">
        <v>0.99057268054016945</v>
      </c>
      <c r="BH189" s="102">
        <v>0.99049572178846879</v>
      </c>
      <c r="BI189" s="102">
        <v>0.99041080666337011</v>
      </c>
      <c r="BJ189" s="102">
        <v>0.99031354729144461</v>
      </c>
      <c r="BK189" s="102">
        <v>0.99020296393722562</v>
      </c>
      <c r="BL189" s="102">
        <v>0.99007780212420826</v>
      </c>
      <c r="BM189" s="102">
        <v>0.98993648694657876</v>
      </c>
      <c r="BN189" s="102">
        <v>0.98977436656530837</v>
      </c>
      <c r="BO189" s="102">
        <v>0.98959637552560586</v>
      </c>
      <c r="BP189" s="102">
        <v>0.98939663249225585</v>
      </c>
      <c r="BQ189" s="102">
        <v>0.98917713776550553</v>
      </c>
      <c r="BR189" s="102">
        <v>0.98892928470065466</v>
      </c>
      <c r="BS189" s="102">
        <v>0.98865533577770504</v>
      </c>
      <c r="BT189" s="102">
        <v>0.98834802155998569</v>
      </c>
      <c r="BU189" s="102">
        <v>0.98800064819070343</v>
      </c>
      <c r="BV189" s="102">
        <v>0.98759254589613443</v>
      </c>
      <c r="BW189" s="102">
        <v>0.9871238239312814</v>
      </c>
      <c r="BX189" s="102">
        <v>0.98657729283120543</v>
      </c>
      <c r="BY189" s="102">
        <v>0.98593681277718548</v>
      </c>
      <c r="BZ189" s="102">
        <v>0.98521428882990381</v>
      </c>
      <c r="CA189" s="102">
        <v>0.98442476426070269</v>
      </c>
      <c r="CB189" s="102">
        <v>0.98442476426070269</v>
      </c>
      <c r="CC189" s="104">
        <f t="shared" ref="CC189:DC189" si="202">CB189</f>
        <v>0.98442476426070269</v>
      </c>
      <c r="CD189" s="104">
        <f t="shared" si="202"/>
        <v>0.98442476426070269</v>
      </c>
      <c r="CE189" s="104">
        <f t="shared" si="202"/>
        <v>0.98442476426070269</v>
      </c>
      <c r="CF189" s="104">
        <f t="shared" si="202"/>
        <v>0.98442476426070269</v>
      </c>
      <c r="CG189" s="104">
        <f t="shared" si="202"/>
        <v>0.98442476426070269</v>
      </c>
      <c r="CH189" s="104">
        <f t="shared" si="202"/>
        <v>0.98442476426070269</v>
      </c>
      <c r="CI189" s="104">
        <f t="shared" si="202"/>
        <v>0.98442476426070269</v>
      </c>
      <c r="CJ189" s="104">
        <f t="shared" si="202"/>
        <v>0.98442476426070269</v>
      </c>
      <c r="CK189" s="104">
        <f t="shared" si="202"/>
        <v>0.98442476426070269</v>
      </c>
      <c r="CL189" s="104">
        <f t="shared" si="202"/>
        <v>0.98442476426070269</v>
      </c>
      <c r="CM189" s="104">
        <f t="shared" si="202"/>
        <v>0.98442476426070269</v>
      </c>
      <c r="CN189" s="104">
        <f t="shared" si="202"/>
        <v>0.98442476426070269</v>
      </c>
      <c r="CO189" s="104">
        <f t="shared" si="202"/>
        <v>0.98442476426070269</v>
      </c>
      <c r="CP189" s="104">
        <f t="shared" si="202"/>
        <v>0.98442476426070269</v>
      </c>
      <c r="CQ189" s="104">
        <f t="shared" si="202"/>
        <v>0.98442476426070269</v>
      </c>
      <c r="CR189" s="104">
        <f t="shared" si="202"/>
        <v>0.98442476426070269</v>
      </c>
      <c r="CS189" s="104">
        <f t="shared" si="202"/>
        <v>0.98442476426070269</v>
      </c>
      <c r="CT189" s="104">
        <f t="shared" si="202"/>
        <v>0.98442476426070269</v>
      </c>
      <c r="CU189" s="104">
        <f t="shared" si="202"/>
        <v>0.98442476426070269</v>
      </c>
      <c r="CV189" s="104">
        <f t="shared" si="202"/>
        <v>0.98442476426070269</v>
      </c>
      <c r="CW189" s="104">
        <f t="shared" si="202"/>
        <v>0.98442476426070269</v>
      </c>
      <c r="CX189" s="104">
        <f t="shared" si="202"/>
        <v>0.98442476426070269</v>
      </c>
      <c r="CY189" s="104">
        <f t="shared" si="202"/>
        <v>0.98442476426070269</v>
      </c>
      <c r="CZ189" s="104">
        <f t="shared" si="202"/>
        <v>0.98442476426070269</v>
      </c>
      <c r="DA189" s="104">
        <f t="shared" si="202"/>
        <v>0.98442476426070269</v>
      </c>
      <c r="DB189" s="104">
        <f t="shared" si="202"/>
        <v>0.98442476426070269</v>
      </c>
      <c r="DC189" s="104">
        <f t="shared" si="202"/>
        <v>0.98442476426070269</v>
      </c>
      <c r="DE189" s="100">
        <v>94</v>
      </c>
      <c r="DF189" s="11">
        <v>1.0018157147120352</v>
      </c>
      <c r="DG189" s="11">
        <v>1.0003500329382988</v>
      </c>
      <c r="DH189" s="11">
        <v>0.99884878699228197</v>
      </c>
      <c r="DI189" s="11">
        <v>0.99737575426940128</v>
      </c>
      <c r="DJ189" s="11">
        <v>0.99605141233939176</v>
      </c>
      <c r="DK189" s="11">
        <v>0.99497700565917868</v>
      </c>
      <c r="DL189" s="11">
        <v>0.99425391000325292</v>
      </c>
      <c r="DM189" s="11">
        <v>0.99374792663281264</v>
      </c>
      <c r="DN189" s="11">
        <v>0.99326688985601574</v>
      </c>
      <c r="DO189" s="11">
        <v>0.99282413854346363</v>
      </c>
      <c r="DP189" s="11">
        <v>0.99242811650371754</v>
      </c>
      <c r="DQ189" s="11">
        <v>0.99208402354912473</v>
      </c>
      <c r="DR189" s="11">
        <v>0.99179284693626735</v>
      </c>
      <c r="DS189" s="11">
        <v>0.99154871486106544</v>
      </c>
      <c r="DT189" s="11">
        <v>0.99133717814846356</v>
      </c>
      <c r="DU189" s="11">
        <v>0.99114178633214745</v>
      </c>
      <c r="DV189" s="11">
        <v>0.99094684546383527</v>
      </c>
      <c r="DW189" s="11">
        <v>0.99096104306471267</v>
      </c>
      <c r="DX189" s="11">
        <v>0.99097678938037015</v>
      </c>
      <c r="DY189" s="11">
        <v>0.99099444725285923</v>
      </c>
      <c r="DZ189" s="11">
        <v>0.99101308849811642</v>
      </c>
      <c r="EA189" s="11">
        <v>0.99103210243561835</v>
      </c>
      <c r="EB189" s="11">
        <v>0.99105208233443076</v>
      </c>
      <c r="EC189" s="11">
        <v>0.99107230534875956</v>
      </c>
      <c r="ED189" s="11">
        <v>0.99109270280277451</v>
      </c>
      <c r="EE189" s="11">
        <v>0.99111294850425335</v>
      </c>
      <c r="EF189" s="11">
        <v>0.99113236096195223</v>
      </c>
      <c r="EG189" s="11">
        <v>0.9911503042125599</v>
      </c>
      <c r="EH189" s="11">
        <v>0.99116625834294425</v>
      </c>
      <c r="EI189" s="11">
        <v>0.99117956079785163</v>
      </c>
      <c r="EJ189" s="11">
        <v>0.99118988353319704</v>
      </c>
      <c r="EK189" s="11">
        <v>0.99119710032885433</v>
      </c>
      <c r="EL189" s="11">
        <v>0.99120131343366547</v>
      </c>
      <c r="EM189" s="11">
        <v>0.99120256650042504</v>
      </c>
      <c r="EN189" s="11">
        <v>0.99120106702630195</v>
      </c>
      <c r="EO189" s="11">
        <v>0.99119717980023769</v>
      </c>
      <c r="EP189" s="11">
        <v>0.99119115682534098</v>
      </c>
      <c r="EQ189" s="11">
        <v>0.99118311045048857</v>
      </c>
      <c r="ER189" s="11">
        <v>0.9911733815891135</v>
      </c>
      <c r="ES189" s="11">
        <v>0.99116210752026723</v>
      </c>
      <c r="ET189" s="11">
        <v>0.99114926685524707</v>
      </c>
      <c r="EU189" s="11">
        <v>0.99113515014836906</v>
      </c>
      <c r="EV189" s="11">
        <v>0.991119819566607</v>
      </c>
      <c r="EW189" s="11">
        <v>0.99110292073061401</v>
      </c>
      <c r="EX189" s="11">
        <v>0.99108454169892357</v>
      </c>
      <c r="EY189" s="11">
        <v>0.99106461272057844</v>
      </c>
      <c r="EZ189" s="11">
        <v>0.9910428810059928</v>
      </c>
      <c r="FA189" s="11">
        <v>0.99101885995093619</v>
      </c>
      <c r="FB189" s="11">
        <v>0.99099287124300861</v>
      </c>
      <c r="FC189" s="11">
        <v>0.99096414966614632</v>
      </c>
      <c r="FD189" s="11">
        <v>0.99093206552504987</v>
      </c>
      <c r="FE189" s="11">
        <v>0.99089627186325735</v>
      </c>
      <c r="FF189" s="11">
        <v>0.9908557671727225</v>
      </c>
      <c r="FG189" s="11">
        <v>0.99081087659482137</v>
      </c>
      <c r="FH189" s="11">
        <v>0.99076026853315158</v>
      </c>
      <c r="FI189" s="11">
        <v>0.99070381062973656</v>
      </c>
      <c r="FJ189" s="11">
        <v>0.99064157326960567</v>
      </c>
      <c r="FK189" s="11">
        <v>0.99057268054016945</v>
      </c>
      <c r="FL189" s="11">
        <v>0.99049572178846879</v>
      </c>
      <c r="FM189" s="11">
        <v>0.99041080666337011</v>
      </c>
      <c r="FN189" s="11">
        <v>0.99031354729144461</v>
      </c>
      <c r="FO189" s="11">
        <v>0.99020296393722562</v>
      </c>
      <c r="FP189" s="11">
        <v>0.99007780212420826</v>
      </c>
      <c r="FQ189" s="11">
        <v>0.98993648694657876</v>
      </c>
      <c r="FR189" s="11">
        <v>0.98977436656530837</v>
      </c>
      <c r="FS189" s="11">
        <v>0.98959637552560586</v>
      </c>
      <c r="FT189" s="11">
        <v>0.98939663249225585</v>
      </c>
      <c r="FU189" s="11">
        <v>0.98917713776550553</v>
      </c>
      <c r="FV189" s="11">
        <v>0.98892928470065466</v>
      </c>
      <c r="FW189" s="11">
        <v>0.98865533577770504</v>
      </c>
      <c r="FX189" s="11">
        <v>0.98834802155998569</v>
      </c>
      <c r="FY189" s="11">
        <v>0.98800064819070343</v>
      </c>
      <c r="FZ189" s="11">
        <v>0.98759254589613443</v>
      </c>
      <c r="GA189" s="11">
        <v>0.9871238239312814</v>
      </c>
      <c r="GB189" s="11">
        <v>0.98657729283120543</v>
      </c>
      <c r="GC189" s="11">
        <v>0.98593681277718548</v>
      </c>
      <c r="GD189" s="11">
        <v>0.98521428882990381</v>
      </c>
      <c r="GE189" s="11">
        <v>0.98442476426070269</v>
      </c>
      <c r="GF189" s="11">
        <v>0.98442476426070269</v>
      </c>
      <c r="GG189" s="104">
        <f t="shared" ref="GG189:HG189" si="203">GF189</f>
        <v>0.98442476426070269</v>
      </c>
      <c r="GH189" s="104">
        <f t="shared" si="203"/>
        <v>0.98442476426070269</v>
      </c>
      <c r="GI189" s="104">
        <f t="shared" si="203"/>
        <v>0.98442476426070269</v>
      </c>
      <c r="GJ189" s="104">
        <f t="shared" si="203"/>
        <v>0.98442476426070269</v>
      </c>
      <c r="GK189" s="104">
        <f t="shared" si="203"/>
        <v>0.98442476426070269</v>
      </c>
      <c r="GL189" s="104">
        <f t="shared" si="203"/>
        <v>0.98442476426070269</v>
      </c>
      <c r="GM189" s="104">
        <f t="shared" si="203"/>
        <v>0.98442476426070269</v>
      </c>
      <c r="GN189" s="104">
        <f t="shared" si="203"/>
        <v>0.98442476426070269</v>
      </c>
      <c r="GO189" s="104">
        <f t="shared" si="203"/>
        <v>0.98442476426070269</v>
      </c>
      <c r="GP189" s="104">
        <f t="shared" si="203"/>
        <v>0.98442476426070269</v>
      </c>
      <c r="GQ189" s="104">
        <f t="shared" si="203"/>
        <v>0.98442476426070269</v>
      </c>
      <c r="GR189" s="104">
        <f t="shared" si="203"/>
        <v>0.98442476426070269</v>
      </c>
      <c r="GS189" s="104">
        <f t="shared" si="203"/>
        <v>0.98442476426070269</v>
      </c>
      <c r="GT189" s="104">
        <f t="shared" si="203"/>
        <v>0.98442476426070269</v>
      </c>
      <c r="GU189" s="104">
        <f t="shared" si="203"/>
        <v>0.98442476426070269</v>
      </c>
      <c r="GV189" s="104">
        <f t="shared" si="203"/>
        <v>0.98442476426070269</v>
      </c>
      <c r="GW189" s="104">
        <f t="shared" si="203"/>
        <v>0.98442476426070269</v>
      </c>
      <c r="GX189" s="104">
        <f t="shared" si="203"/>
        <v>0.98442476426070269</v>
      </c>
      <c r="GY189" s="104">
        <f t="shared" si="203"/>
        <v>0.98442476426070269</v>
      </c>
      <c r="GZ189" s="104">
        <f t="shared" si="203"/>
        <v>0.98442476426070269</v>
      </c>
      <c r="HA189" s="104">
        <f t="shared" si="203"/>
        <v>0.98442476426070269</v>
      </c>
      <c r="HB189" s="104">
        <f t="shared" si="203"/>
        <v>0.98442476426070269</v>
      </c>
      <c r="HC189" s="104">
        <f t="shared" si="203"/>
        <v>0.98442476426070269</v>
      </c>
      <c r="HD189" s="104">
        <f t="shared" si="203"/>
        <v>0.98442476426070269</v>
      </c>
      <c r="HE189" s="104">
        <f t="shared" si="203"/>
        <v>0.98442476426070269</v>
      </c>
      <c r="HF189" s="104">
        <f t="shared" si="203"/>
        <v>0.98442476426070269</v>
      </c>
      <c r="HG189" s="104">
        <f t="shared" si="203"/>
        <v>0.98442476426070269</v>
      </c>
    </row>
    <row r="190" spans="1:215" x14ac:dyDescent="0.2">
      <c r="A190" s="100">
        <v>95</v>
      </c>
      <c r="B190" s="102">
        <v>1.002225279649366</v>
      </c>
      <c r="C190" s="102">
        <v>1.0007387190562391</v>
      </c>
      <c r="D190" s="102">
        <v>0.99922197263424439</v>
      </c>
      <c r="E190" s="102">
        <v>0.9977388520814694</v>
      </c>
      <c r="F190" s="102">
        <v>0.99641088023807367</v>
      </c>
      <c r="G190" s="102">
        <v>0.9953394981001813</v>
      </c>
      <c r="H190" s="102">
        <v>0.99462589700664272</v>
      </c>
      <c r="I190" s="102">
        <v>0.99412702360805327</v>
      </c>
      <c r="J190" s="102">
        <v>0.99364412263109936</v>
      </c>
      <c r="K190" s="102">
        <v>0.99319224050288923</v>
      </c>
      <c r="L190" s="102">
        <v>0.99278173252278712</v>
      </c>
      <c r="M190" s="102">
        <v>0.99241965644097496</v>
      </c>
      <c r="N190" s="102">
        <v>0.9921074878614129</v>
      </c>
      <c r="O190" s="102">
        <v>0.99184319305796331</v>
      </c>
      <c r="P190" s="102">
        <v>0.99161675591383558</v>
      </c>
      <c r="Q190" s="102">
        <v>0.99141373459354987</v>
      </c>
      <c r="R190" s="102">
        <v>0.99121738601227427</v>
      </c>
      <c r="S190" s="102">
        <v>0.99123207933944801</v>
      </c>
      <c r="T190" s="102">
        <v>0.99124837707555047</v>
      </c>
      <c r="U190" s="102">
        <v>0.99126665498961108</v>
      </c>
      <c r="V190" s="102">
        <v>0.99128595202126824</v>
      </c>
      <c r="W190" s="102">
        <v>0.99130563583303499</v>
      </c>
      <c r="X190" s="102">
        <v>0.99132632075287497</v>
      </c>
      <c r="Y190" s="102">
        <v>0.99134725824377778</v>
      </c>
      <c r="Z190" s="102">
        <v>0.99136837715590975</v>
      </c>
      <c r="AA190" s="102">
        <v>0.9913893396389073</v>
      </c>
      <c r="AB190" s="102">
        <v>0.99140943988079866</v>
      </c>
      <c r="AC190" s="102">
        <v>0.99142801919154766</v>
      </c>
      <c r="AD190" s="102">
        <v>0.99144453903778496</v>
      </c>
      <c r="AE190" s="102">
        <v>0.99145831315168864</v>
      </c>
      <c r="AF190" s="102">
        <v>0.99146900167777063</v>
      </c>
      <c r="AG190" s="102">
        <v>0.99147647377774406</v>
      </c>
      <c r="AH190" s="102">
        <v>0.99148083524030328</v>
      </c>
      <c r="AI190" s="102">
        <v>0.99148213117266981</v>
      </c>
      <c r="AJ190" s="102">
        <v>0.9914805763793495</v>
      </c>
      <c r="AK190" s="102">
        <v>0.99147654858017775</v>
      </c>
      <c r="AL190" s="102">
        <v>0.99147030869302633</v>
      </c>
      <c r="AM190" s="102">
        <v>0.99146197300684324</v>
      </c>
      <c r="AN190" s="102">
        <v>0.99145189453521132</v>
      </c>
      <c r="AO190" s="102">
        <v>0.99144021539052707</v>
      </c>
      <c r="AP190" s="102">
        <v>0.99142691334976929</v>
      </c>
      <c r="AQ190" s="102">
        <v>0.99141228927861802</v>
      </c>
      <c r="AR190" s="102">
        <v>0.99139640749436742</v>
      </c>
      <c r="AS190" s="102">
        <v>0.99137890085982838</v>
      </c>
      <c r="AT190" s="102">
        <v>0.99135986048586378</v>
      </c>
      <c r="AU190" s="102">
        <v>0.9913392140155628</v>
      </c>
      <c r="AV190" s="102">
        <v>0.99131669949566736</v>
      </c>
      <c r="AW190" s="102">
        <v>0.99129181274328049</v>
      </c>
      <c r="AX190" s="102">
        <v>0.99126488678384184</v>
      </c>
      <c r="AY190" s="102">
        <v>0.99123512876926523</v>
      </c>
      <c r="AZ190" s="102">
        <v>0.99120188614824956</v>
      </c>
      <c r="BA190" s="102">
        <v>0.99116479919021994</v>
      </c>
      <c r="BB190" s="102">
        <v>0.99112282998817036</v>
      </c>
      <c r="BC190" s="102">
        <v>0.9910763148972197</v>
      </c>
      <c r="BD190" s="102">
        <v>0.99102387381002921</v>
      </c>
      <c r="BE190" s="102">
        <v>0.9909653688186556</v>
      </c>
      <c r="BF190" s="102">
        <v>0.99090087198781807</v>
      </c>
      <c r="BG190" s="102">
        <v>0.99082947469919325</v>
      </c>
      <c r="BH190" s="102">
        <v>0.99074971426130742</v>
      </c>
      <c r="BI190" s="102">
        <v>0.9906617025265041</v>
      </c>
      <c r="BJ190" s="102">
        <v>0.99056089095530397</v>
      </c>
      <c r="BK190" s="102">
        <v>0.99044626170473737</v>
      </c>
      <c r="BL190" s="102">
        <v>0.99031651122959652</v>
      </c>
      <c r="BM190" s="102">
        <v>0.99017000333724992</v>
      </c>
      <c r="BN190" s="102">
        <v>0.99000191159641393</v>
      </c>
      <c r="BO190" s="102">
        <v>0.98981734273282918</v>
      </c>
      <c r="BP190" s="102">
        <v>0.98961019334336042</v>
      </c>
      <c r="BQ190" s="102">
        <v>0.98938252683199657</v>
      </c>
      <c r="BR190" s="102">
        <v>0.98912540911775915</v>
      </c>
      <c r="BS190" s="102">
        <v>0.988841168904252</v>
      </c>
      <c r="BT190" s="102">
        <v>0.98852225137016336</v>
      </c>
      <c r="BU190" s="102">
        <v>0.98816168867429355</v>
      </c>
      <c r="BV190" s="102">
        <v>0.98773801037016495</v>
      </c>
      <c r="BW190" s="102">
        <v>0.98725127798140455</v>
      </c>
      <c r="BX190" s="102">
        <v>0.98668359730940081</v>
      </c>
      <c r="BY190" s="102">
        <v>0.98601813494838642</v>
      </c>
      <c r="BZ190" s="102">
        <v>0.98526713455536508</v>
      </c>
      <c r="CA190" s="102">
        <v>0.98444607998194633</v>
      </c>
      <c r="CB190" s="102">
        <v>0.98444607998194633</v>
      </c>
      <c r="CC190" s="104">
        <f t="shared" ref="CC190:DC190" si="204">CB190</f>
        <v>0.98444607998194633</v>
      </c>
      <c r="CD190" s="104">
        <f t="shared" si="204"/>
        <v>0.98444607998194633</v>
      </c>
      <c r="CE190" s="104">
        <f t="shared" si="204"/>
        <v>0.98444607998194633</v>
      </c>
      <c r="CF190" s="104">
        <f t="shared" si="204"/>
        <v>0.98444607998194633</v>
      </c>
      <c r="CG190" s="104">
        <f t="shared" si="204"/>
        <v>0.98444607998194633</v>
      </c>
      <c r="CH190" s="104">
        <f t="shared" si="204"/>
        <v>0.98444607998194633</v>
      </c>
      <c r="CI190" s="104">
        <f t="shared" si="204"/>
        <v>0.98444607998194633</v>
      </c>
      <c r="CJ190" s="104">
        <f t="shared" si="204"/>
        <v>0.98444607998194633</v>
      </c>
      <c r="CK190" s="104">
        <f t="shared" si="204"/>
        <v>0.98444607998194633</v>
      </c>
      <c r="CL190" s="104">
        <f t="shared" si="204"/>
        <v>0.98444607998194633</v>
      </c>
      <c r="CM190" s="104">
        <f t="shared" si="204"/>
        <v>0.98444607998194633</v>
      </c>
      <c r="CN190" s="104">
        <f t="shared" si="204"/>
        <v>0.98444607998194633</v>
      </c>
      <c r="CO190" s="104">
        <f t="shared" si="204"/>
        <v>0.98444607998194633</v>
      </c>
      <c r="CP190" s="104">
        <f t="shared" si="204"/>
        <v>0.98444607998194633</v>
      </c>
      <c r="CQ190" s="104">
        <f t="shared" si="204"/>
        <v>0.98444607998194633</v>
      </c>
      <c r="CR190" s="104">
        <f t="shared" si="204"/>
        <v>0.98444607998194633</v>
      </c>
      <c r="CS190" s="104">
        <f t="shared" si="204"/>
        <v>0.98444607998194633</v>
      </c>
      <c r="CT190" s="104">
        <f t="shared" si="204"/>
        <v>0.98444607998194633</v>
      </c>
      <c r="CU190" s="104">
        <f t="shared" si="204"/>
        <v>0.98444607998194633</v>
      </c>
      <c r="CV190" s="104">
        <f t="shared" si="204"/>
        <v>0.98444607998194633</v>
      </c>
      <c r="CW190" s="104">
        <f t="shared" si="204"/>
        <v>0.98444607998194633</v>
      </c>
      <c r="CX190" s="104">
        <f t="shared" si="204"/>
        <v>0.98444607998194633</v>
      </c>
      <c r="CY190" s="104">
        <f t="shared" si="204"/>
        <v>0.98444607998194633</v>
      </c>
      <c r="CZ190" s="104">
        <f t="shared" si="204"/>
        <v>0.98444607998194633</v>
      </c>
      <c r="DA190" s="104">
        <f t="shared" si="204"/>
        <v>0.98444607998194633</v>
      </c>
      <c r="DB190" s="104">
        <f t="shared" si="204"/>
        <v>0.98444607998194633</v>
      </c>
      <c r="DC190" s="104">
        <f t="shared" si="204"/>
        <v>0.98444607998194633</v>
      </c>
      <c r="DE190" s="100">
        <v>95</v>
      </c>
      <c r="DF190" s="11">
        <v>1.002225279649366</v>
      </c>
      <c r="DG190" s="11">
        <v>1.0007387190562391</v>
      </c>
      <c r="DH190" s="11">
        <v>0.99922197263424439</v>
      </c>
      <c r="DI190" s="11">
        <v>0.9977388520814694</v>
      </c>
      <c r="DJ190" s="11">
        <v>0.99641088023807367</v>
      </c>
      <c r="DK190" s="11">
        <v>0.9953394981001813</v>
      </c>
      <c r="DL190" s="11">
        <v>0.99462589700664272</v>
      </c>
      <c r="DM190" s="11">
        <v>0.99412702360805327</v>
      </c>
      <c r="DN190" s="11">
        <v>0.99364412263109936</v>
      </c>
      <c r="DO190" s="11">
        <v>0.99319224050288923</v>
      </c>
      <c r="DP190" s="11">
        <v>0.99278173252278712</v>
      </c>
      <c r="DQ190" s="11">
        <v>0.99241965644097496</v>
      </c>
      <c r="DR190" s="11">
        <v>0.9921074878614129</v>
      </c>
      <c r="DS190" s="11">
        <v>0.99184319305796331</v>
      </c>
      <c r="DT190" s="11">
        <v>0.99161675591383558</v>
      </c>
      <c r="DU190" s="11">
        <v>0.99141373459354987</v>
      </c>
      <c r="DV190" s="11">
        <v>0.99121738601227427</v>
      </c>
      <c r="DW190" s="11">
        <v>0.99123207933944801</v>
      </c>
      <c r="DX190" s="11">
        <v>0.99124837707555047</v>
      </c>
      <c r="DY190" s="11">
        <v>0.99126665498961108</v>
      </c>
      <c r="DZ190" s="11">
        <v>0.99128595202126824</v>
      </c>
      <c r="EA190" s="11">
        <v>0.99130563583303499</v>
      </c>
      <c r="EB190" s="11">
        <v>0.99132632075287497</v>
      </c>
      <c r="EC190" s="11">
        <v>0.99134725824377778</v>
      </c>
      <c r="ED190" s="11">
        <v>0.99136837715590975</v>
      </c>
      <c r="EE190" s="11">
        <v>0.9913893396389073</v>
      </c>
      <c r="EF190" s="11">
        <v>0.99140943988079866</v>
      </c>
      <c r="EG190" s="11">
        <v>0.99142801919154766</v>
      </c>
      <c r="EH190" s="11">
        <v>0.99144453903778496</v>
      </c>
      <c r="EI190" s="11">
        <v>0.99145831315168864</v>
      </c>
      <c r="EJ190" s="11">
        <v>0.99146900167777063</v>
      </c>
      <c r="EK190" s="11">
        <v>0.99147647377774406</v>
      </c>
      <c r="EL190" s="11">
        <v>0.99148083524030328</v>
      </c>
      <c r="EM190" s="11">
        <v>0.99148213117266981</v>
      </c>
      <c r="EN190" s="11">
        <v>0.9914805763793495</v>
      </c>
      <c r="EO190" s="11">
        <v>0.99147654858017775</v>
      </c>
      <c r="EP190" s="11">
        <v>0.99147030869302633</v>
      </c>
      <c r="EQ190" s="11">
        <v>0.99146197300684324</v>
      </c>
      <c r="ER190" s="11">
        <v>0.99145189453521132</v>
      </c>
      <c r="ES190" s="11">
        <v>0.99144021539052707</v>
      </c>
      <c r="ET190" s="11">
        <v>0.99142691334976929</v>
      </c>
      <c r="EU190" s="11">
        <v>0.99141228927861802</v>
      </c>
      <c r="EV190" s="11">
        <v>0.99139640749436742</v>
      </c>
      <c r="EW190" s="11">
        <v>0.99137890085982838</v>
      </c>
      <c r="EX190" s="11">
        <v>0.99135986048586378</v>
      </c>
      <c r="EY190" s="11">
        <v>0.9913392140155628</v>
      </c>
      <c r="EZ190" s="11">
        <v>0.99131669949566736</v>
      </c>
      <c r="FA190" s="11">
        <v>0.99129181274328049</v>
      </c>
      <c r="FB190" s="11">
        <v>0.99126488678384184</v>
      </c>
      <c r="FC190" s="11">
        <v>0.99123512876926523</v>
      </c>
      <c r="FD190" s="11">
        <v>0.99120188614824956</v>
      </c>
      <c r="FE190" s="11">
        <v>0.99116479919021994</v>
      </c>
      <c r="FF190" s="11">
        <v>0.99112282998817036</v>
      </c>
      <c r="FG190" s="11">
        <v>0.9910763148972197</v>
      </c>
      <c r="FH190" s="11">
        <v>0.99102387381002921</v>
      </c>
      <c r="FI190" s="11">
        <v>0.9909653688186556</v>
      </c>
      <c r="FJ190" s="11">
        <v>0.99090087198781807</v>
      </c>
      <c r="FK190" s="11">
        <v>0.99082947469919325</v>
      </c>
      <c r="FL190" s="11">
        <v>0.99074971426130742</v>
      </c>
      <c r="FM190" s="11">
        <v>0.9906617025265041</v>
      </c>
      <c r="FN190" s="11">
        <v>0.99056089095530397</v>
      </c>
      <c r="FO190" s="11">
        <v>0.99044626170473737</v>
      </c>
      <c r="FP190" s="11">
        <v>0.99031651122959652</v>
      </c>
      <c r="FQ190" s="11">
        <v>0.99017000333724992</v>
      </c>
      <c r="FR190" s="11">
        <v>0.99000191159641393</v>
      </c>
      <c r="FS190" s="11">
        <v>0.98981734273282918</v>
      </c>
      <c r="FT190" s="11">
        <v>0.98961019334336042</v>
      </c>
      <c r="FU190" s="11">
        <v>0.98938252683199657</v>
      </c>
      <c r="FV190" s="11">
        <v>0.98912540911775915</v>
      </c>
      <c r="FW190" s="11">
        <v>0.988841168904252</v>
      </c>
      <c r="FX190" s="11">
        <v>0.98852225137016336</v>
      </c>
      <c r="FY190" s="11">
        <v>0.98816168867429355</v>
      </c>
      <c r="FZ190" s="11">
        <v>0.98773801037016495</v>
      </c>
      <c r="GA190" s="11">
        <v>0.98725127798140455</v>
      </c>
      <c r="GB190" s="11">
        <v>0.98668359730940081</v>
      </c>
      <c r="GC190" s="11">
        <v>0.98601813494838642</v>
      </c>
      <c r="GD190" s="11">
        <v>0.98526713455536508</v>
      </c>
      <c r="GE190" s="11">
        <v>0.98444607998194633</v>
      </c>
      <c r="GF190" s="11">
        <v>0.98444607998194633</v>
      </c>
      <c r="GG190" s="104">
        <f t="shared" ref="GG190:HG190" si="205">GF190</f>
        <v>0.98444607998194633</v>
      </c>
      <c r="GH190" s="104">
        <f t="shared" si="205"/>
        <v>0.98444607998194633</v>
      </c>
      <c r="GI190" s="104">
        <f t="shared" si="205"/>
        <v>0.98444607998194633</v>
      </c>
      <c r="GJ190" s="104">
        <f t="shared" si="205"/>
        <v>0.98444607998194633</v>
      </c>
      <c r="GK190" s="104">
        <f t="shared" si="205"/>
        <v>0.98444607998194633</v>
      </c>
      <c r="GL190" s="104">
        <f t="shared" si="205"/>
        <v>0.98444607998194633</v>
      </c>
      <c r="GM190" s="104">
        <f t="shared" si="205"/>
        <v>0.98444607998194633</v>
      </c>
      <c r="GN190" s="104">
        <f t="shared" si="205"/>
        <v>0.98444607998194633</v>
      </c>
      <c r="GO190" s="104">
        <f t="shared" si="205"/>
        <v>0.98444607998194633</v>
      </c>
      <c r="GP190" s="104">
        <f t="shared" si="205"/>
        <v>0.98444607998194633</v>
      </c>
      <c r="GQ190" s="104">
        <f t="shared" si="205"/>
        <v>0.98444607998194633</v>
      </c>
      <c r="GR190" s="104">
        <f t="shared" si="205"/>
        <v>0.98444607998194633</v>
      </c>
      <c r="GS190" s="104">
        <f t="shared" si="205"/>
        <v>0.98444607998194633</v>
      </c>
      <c r="GT190" s="104">
        <f t="shared" si="205"/>
        <v>0.98444607998194633</v>
      </c>
      <c r="GU190" s="104">
        <f t="shared" si="205"/>
        <v>0.98444607998194633</v>
      </c>
      <c r="GV190" s="104">
        <f t="shared" si="205"/>
        <v>0.98444607998194633</v>
      </c>
      <c r="GW190" s="104">
        <f t="shared" si="205"/>
        <v>0.98444607998194633</v>
      </c>
      <c r="GX190" s="104">
        <f t="shared" si="205"/>
        <v>0.98444607998194633</v>
      </c>
      <c r="GY190" s="104">
        <f t="shared" si="205"/>
        <v>0.98444607998194633</v>
      </c>
      <c r="GZ190" s="104">
        <f t="shared" si="205"/>
        <v>0.98444607998194633</v>
      </c>
      <c r="HA190" s="104">
        <f t="shared" si="205"/>
        <v>0.98444607998194633</v>
      </c>
      <c r="HB190" s="104">
        <f t="shared" si="205"/>
        <v>0.98444607998194633</v>
      </c>
      <c r="HC190" s="104">
        <f t="shared" si="205"/>
        <v>0.98444607998194633</v>
      </c>
      <c r="HD190" s="104">
        <f t="shared" si="205"/>
        <v>0.98444607998194633</v>
      </c>
      <c r="HE190" s="104">
        <f t="shared" si="205"/>
        <v>0.98444607998194633</v>
      </c>
      <c r="HF190" s="104">
        <f t="shared" si="205"/>
        <v>0.98444607998194633</v>
      </c>
      <c r="HG190" s="104">
        <f t="shared" si="205"/>
        <v>0.98444607998194633</v>
      </c>
    </row>
    <row r="191" spans="1:215" x14ac:dyDescent="0.2">
      <c r="A191" s="100">
        <v>96</v>
      </c>
      <c r="B191" s="102">
        <v>1.0027008587578716</v>
      </c>
      <c r="C191" s="102">
        <v>1.0012043547488261</v>
      </c>
      <c r="D191" s="102">
        <v>0.99968285932725898</v>
      </c>
      <c r="E191" s="102">
        <v>0.99819980107693018</v>
      </c>
      <c r="F191" s="102">
        <v>0.99687695952348609</v>
      </c>
      <c r="G191" s="102">
        <v>0.99581461565482943</v>
      </c>
      <c r="H191" s="102">
        <v>0.99511272916713245</v>
      </c>
      <c r="I191" s="102">
        <v>0.99462455206831601</v>
      </c>
      <c r="J191" s="102">
        <v>0.99414509839812337</v>
      </c>
      <c r="K191" s="102">
        <v>0.99368864672809876</v>
      </c>
      <c r="L191" s="102">
        <v>0.99326741619003456</v>
      </c>
      <c r="M191" s="102">
        <v>0.9928905475561346</v>
      </c>
      <c r="N191" s="102">
        <v>0.99256151459715225</v>
      </c>
      <c r="O191" s="102">
        <v>0.99227957830453073</v>
      </c>
      <c r="P191" s="102">
        <v>0.9920383397344994</v>
      </c>
      <c r="Q191" s="102">
        <v>0.99182661463733235</v>
      </c>
      <c r="R191" s="102">
        <v>0.99162808694690419</v>
      </c>
      <c r="S191" s="102">
        <v>0.99164319777511201</v>
      </c>
      <c r="T191" s="102">
        <v>0.99165996001431667</v>
      </c>
      <c r="U191" s="102">
        <v>0.99167876033618318</v>
      </c>
      <c r="V191" s="102">
        <v>0.99169860996402304</v>
      </c>
      <c r="W191" s="102">
        <v>0.99171885830093121</v>
      </c>
      <c r="X191" s="102">
        <v>0.99174013743137324</v>
      </c>
      <c r="Y191" s="102">
        <v>0.99176167715419861</v>
      </c>
      <c r="Z191" s="102">
        <v>0.99178340423147804</v>
      </c>
      <c r="AA191" s="102">
        <v>0.99180497097831499</v>
      </c>
      <c r="AB191" s="102">
        <v>0.9918256510683664</v>
      </c>
      <c r="AC191" s="102">
        <v>0.99184476663993393</v>
      </c>
      <c r="AD191" s="102">
        <v>0.99186176344970756</v>
      </c>
      <c r="AE191" s="102">
        <v>0.99187593522444617</v>
      </c>
      <c r="AF191" s="102">
        <v>0.99188693213964774</v>
      </c>
      <c r="AG191" s="102">
        <v>0.9918946194549183</v>
      </c>
      <c r="AH191" s="102">
        <v>0.99189910593835651</v>
      </c>
      <c r="AI191" s="102">
        <v>0.99190043791786686</v>
      </c>
      <c r="AJ191" s="102">
        <v>0.99189883635587972</v>
      </c>
      <c r="AK191" s="102">
        <v>0.9918946898742006</v>
      </c>
      <c r="AL191" s="102">
        <v>0.99188826690560306</v>
      </c>
      <c r="AM191" s="102">
        <v>0.99187968705834229</v>
      </c>
      <c r="AN191" s="102">
        <v>0.99186931354848973</v>
      </c>
      <c r="AO191" s="102">
        <v>0.99185729256142197</v>
      </c>
      <c r="AP191" s="102">
        <v>0.99184360116613235</v>
      </c>
      <c r="AQ191" s="102">
        <v>0.991828548922432</v>
      </c>
      <c r="AR191" s="102">
        <v>0.99181220195730635</v>
      </c>
      <c r="AS191" s="102">
        <v>0.99179418236573169</v>
      </c>
      <c r="AT191" s="102">
        <v>0.99177458382777139</v>
      </c>
      <c r="AU191" s="102">
        <v>0.99175333178138303</v>
      </c>
      <c r="AV191" s="102">
        <v>0.99173015653523</v>
      </c>
      <c r="AW191" s="102">
        <v>0.99170453906607769</v>
      </c>
      <c r="AX191" s="102">
        <v>0.99167682195416296</v>
      </c>
      <c r="AY191" s="102">
        <v>0.99164618902443591</v>
      </c>
      <c r="AZ191" s="102">
        <v>0.99161196842351562</v>
      </c>
      <c r="BA191" s="102">
        <v>0.99157378962220644</v>
      </c>
      <c r="BB191" s="102">
        <v>0.99153058397143057</v>
      </c>
      <c r="BC191" s="102">
        <v>0.99148269726125615</v>
      </c>
      <c r="BD191" s="102">
        <v>0.9914287084056761</v>
      </c>
      <c r="BE191" s="102">
        <v>0.9913684747649899</v>
      </c>
      <c r="BF191" s="102">
        <v>0.99130206976972224</v>
      </c>
      <c r="BG191" s="102">
        <v>0.99122855712607849</v>
      </c>
      <c r="BH191" s="102">
        <v>0.99114643014454284</v>
      </c>
      <c r="BI191" s="102">
        <v>0.99105580243059854</v>
      </c>
      <c r="BJ191" s="102">
        <v>0.99095198967473375</v>
      </c>
      <c r="BK191" s="102">
        <v>0.9908339416959776</v>
      </c>
      <c r="BL191" s="102">
        <v>0.99070031329332486</v>
      </c>
      <c r="BM191" s="102">
        <v>0.99054941626235116</v>
      </c>
      <c r="BN191" s="102">
        <v>0.99037627637112358</v>
      </c>
      <c r="BO191" s="102">
        <v>0.99018614532241145</v>
      </c>
      <c r="BP191" s="102">
        <v>0.98997273163526656</v>
      </c>
      <c r="BQ191" s="102">
        <v>0.98973815140334631</v>
      </c>
      <c r="BR191" s="102">
        <v>0.98947319306929182</v>
      </c>
      <c r="BS191" s="102">
        <v>0.98918024024078688</v>
      </c>
      <c r="BT191" s="102">
        <v>0.98885149569438635</v>
      </c>
      <c r="BU191" s="102">
        <v>0.98847975819231038</v>
      </c>
      <c r="BV191" s="102">
        <v>0.98804287783699762</v>
      </c>
      <c r="BW191" s="102">
        <v>0.98754087239827704</v>
      </c>
      <c r="BX191" s="102">
        <v>0.98695524713152671</v>
      </c>
      <c r="BY191" s="102">
        <v>0.98626857559739278</v>
      </c>
      <c r="BZ191" s="102">
        <v>0.98549338073082382</v>
      </c>
      <c r="CA191" s="102">
        <v>0.98464551067539396</v>
      </c>
      <c r="CB191" s="102">
        <v>0.98464551067539396</v>
      </c>
      <c r="CC191" s="104">
        <f t="shared" ref="CC191:DC191" si="206">CB191</f>
        <v>0.98464551067539396</v>
      </c>
      <c r="CD191" s="104">
        <f t="shared" si="206"/>
        <v>0.98464551067539396</v>
      </c>
      <c r="CE191" s="104">
        <f t="shared" si="206"/>
        <v>0.98464551067539396</v>
      </c>
      <c r="CF191" s="104">
        <f t="shared" si="206"/>
        <v>0.98464551067539396</v>
      </c>
      <c r="CG191" s="104">
        <f t="shared" si="206"/>
        <v>0.98464551067539396</v>
      </c>
      <c r="CH191" s="104">
        <f t="shared" si="206"/>
        <v>0.98464551067539396</v>
      </c>
      <c r="CI191" s="104">
        <f t="shared" si="206"/>
        <v>0.98464551067539396</v>
      </c>
      <c r="CJ191" s="104">
        <f t="shared" si="206"/>
        <v>0.98464551067539396</v>
      </c>
      <c r="CK191" s="104">
        <f t="shared" si="206"/>
        <v>0.98464551067539396</v>
      </c>
      <c r="CL191" s="104">
        <f t="shared" si="206"/>
        <v>0.98464551067539396</v>
      </c>
      <c r="CM191" s="104">
        <f t="shared" si="206"/>
        <v>0.98464551067539396</v>
      </c>
      <c r="CN191" s="104">
        <f t="shared" si="206"/>
        <v>0.98464551067539396</v>
      </c>
      <c r="CO191" s="104">
        <f t="shared" si="206"/>
        <v>0.98464551067539396</v>
      </c>
      <c r="CP191" s="104">
        <f t="shared" si="206"/>
        <v>0.98464551067539396</v>
      </c>
      <c r="CQ191" s="104">
        <f t="shared" si="206"/>
        <v>0.98464551067539396</v>
      </c>
      <c r="CR191" s="104">
        <f t="shared" si="206"/>
        <v>0.98464551067539396</v>
      </c>
      <c r="CS191" s="104">
        <f t="shared" si="206"/>
        <v>0.98464551067539396</v>
      </c>
      <c r="CT191" s="104">
        <f t="shared" si="206"/>
        <v>0.98464551067539396</v>
      </c>
      <c r="CU191" s="104">
        <f t="shared" si="206"/>
        <v>0.98464551067539396</v>
      </c>
      <c r="CV191" s="104">
        <f t="shared" si="206"/>
        <v>0.98464551067539396</v>
      </c>
      <c r="CW191" s="104">
        <f t="shared" si="206"/>
        <v>0.98464551067539396</v>
      </c>
      <c r="CX191" s="104">
        <f t="shared" si="206"/>
        <v>0.98464551067539396</v>
      </c>
      <c r="CY191" s="104">
        <f t="shared" si="206"/>
        <v>0.98464551067539396</v>
      </c>
      <c r="CZ191" s="104">
        <f t="shared" si="206"/>
        <v>0.98464551067539396</v>
      </c>
      <c r="DA191" s="104">
        <f t="shared" si="206"/>
        <v>0.98464551067539396</v>
      </c>
      <c r="DB191" s="104">
        <f t="shared" si="206"/>
        <v>0.98464551067539396</v>
      </c>
      <c r="DC191" s="104">
        <f t="shared" si="206"/>
        <v>0.98464551067539396</v>
      </c>
      <c r="DE191" s="100">
        <v>96</v>
      </c>
      <c r="DF191" s="11">
        <v>1.0027008587578716</v>
      </c>
      <c r="DG191" s="11">
        <v>1.0012043547488261</v>
      </c>
      <c r="DH191" s="11">
        <v>0.99968285932725898</v>
      </c>
      <c r="DI191" s="11">
        <v>0.99819980107693018</v>
      </c>
      <c r="DJ191" s="11">
        <v>0.99687695952348609</v>
      </c>
      <c r="DK191" s="11">
        <v>0.99581461565482943</v>
      </c>
      <c r="DL191" s="11">
        <v>0.99511272916713245</v>
      </c>
      <c r="DM191" s="11">
        <v>0.99462455206831601</v>
      </c>
      <c r="DN191" s="11">
        <v>0.99414509839812337</v>
      </c>
      <c r="DO191" s="11">
        <v>0.99368864672809876</v>
      </c>
      <c r="DP191" s="11">
        <v>0.99326741619003456</v>
      </c>
      <c r="DQ191" s="11">
        <v>0.9928905475561346</v>
      </c>
      <c r="DR191" s="11">
        <v>0.99256151459715225</v>
      </c>
      <c r="DS191" s="11">
        <v>0.99227957830453073</v>
      </c>
      <c r="DT191" s="11">
        <v>0.9920383397344994</v>
      </c>
      <c r="DU191" s="11">
        <v>0.99182661463733235</v>
      </c>
      <c r="DV191" s="11">
        <v>0.99162808694690419</v>
      </c>
      <c r="DW191" s="11">
        <v>0.99164319777511201</v>
      </c>
      <c r="DX191" s="11">
        <v>0.99165996001431667</v>
      </c>
      <c r="DY191" s="11">
        <v>0.99167876033618318</v>
      </c>
      <c r="DZ191" s="11">
        <v>0.99169860996402304</v>
      </c>
      <c r="EA191" s="11">
        <v>0.99171885830093121</v>
      </c>
      <c r="EB191" s="11">
        <v>0.99174013743137324</v>
      </c>
      <c r="EC191" s="11">
        <v>0.99176167715419861</v>
      </c>
      <c r="ED191" s="11">
        <v>0.99178340423147804</v>
      </c>
      <c r="EE191" s="11">
        <v>0.99180497097831499</v>
      </c>
      <c r="EF191" s="11">
        <v>0.9918256510683664</v>
      </c>
      <c r="EG191" s="11">
        <v>0.99184476663993393</v>
      </c>
      <c r="EH191" s="11">
        <v>0.99186176344970756</v>
      </c>
      <c r="EI191" s="11">
        <v>0.99187593522444617</v>
      </c>
      <c r="EJ191" s="11">
        <v>0.99188693213964774</v>
      </c>
      <c r="EK191" s="11">
        <v>0.9918946194549183</v>
      </c>
      <c r="EL191" s="11">
        <v>0.99189910593835651</v>
      </c>
      <c r="EM191" s="11">
        <v>0.99190043791786686</v>
      </c>
      <c r="EN191" s="11">
        <v>0.99189883635587972</v>
      </c>
      <c r="EO191" s="11">
        <v>0.9918946898742006</v>
      </c>
      <c r="EP191" s="11">
        <v>0.99188826690560306</v>
      </c>
      <c r="EQ191" s="11">
        <v>0.99187968705834229</v>
      </c>
      <c r="ER191" s="11">
        <v>0.99186931354848973</v>
      </c>
      <c r="ES191" s="11">
        <v>0.99185729256142197</v>
      </c>
      <c r="ET191" s="11">
        <v>0.99184360116613235</v>
      </c>
      <c r="EU191" s="11">
        <v>0.991828548922432</v>
      </c>
      <c r="EV191" s="11">
        <v>0.99181220195730635</v>
      </c>
      <c r="EW191" s="11">
        <v>0.99179418236573169</v>
      </c>
      <c r="EX191" s="11">
        <v>0.99177458382777139</v>
      </c>
      <c r="EY191" s="11">
        <v>0.99175333178138303</v>
      </c>
      <c r="EZ191" s="11">
        <v>0.99173015653523</v>
      </c>
      <c r="FA191" s="11">
        <v>0.99170453906607769</v>
      </c>
      <c r="FB191" s="11">
        <v>0.99167682195416296</v>
      </c>
      <c r="FC191" s="11">
        <v>0.99164618902443591</v>
      </c>
      <c r="FD191" s="11">
        <v>0.99161196842351562</v>
      </c>
      <c r="FE191" s="11">
        <v>0.99157378962220644</v>
      </c>
      <c r="FF191" s="11">
        <v>0.99153058397143057</v>
      </c>
      <c r="FG191" s="11">
        <v>0.99148269726125615</v>
      </c>
      <c r="FH191" s="11">
        <v>0.9914287084056761</v>
      </c>
      <c r="FI191" s="11">
        <v>0.9913684747649899</v>
      </c>
      <c r="FJ191" s="11">
        <v>0.99130206976972224</v>
      </c>
      <c r="FK191" s="11">
        <v>0.99122855712607849</v>
      </c>
      <c r="FL191" s="11">
        <v>0.99114643014454284</v>
      </c>
      <c r="FM191" s="11">
        <v>0.99105580243059854</v>
      </c>
      <c r="FN191" s="11">
        <v>0.99095198967473375</v>
      </c>
      <c r="FO191" s="11">
        <v>0.9908339416959776</v>
      </c>
      <c r="FP191" s="11">
        <v>0.99070031329332486</v>
      </c>
      <c r="FQ191" s="11">
        <v>0.99054941626235116</v>
      </c>
      <c r="FR191" s="11">
        <v>0.99037627637112358</v>
      </c>
      <c r="FS191" s="11">
        <v>0.99018614532241145</v>
      </c>
      <c r="FT191" s="11">
        <v>0.98997273163526656</v>
      </c>
      <c r="FU191" s="11">
        <v>0.98973815140334631</v>
      </c>
      <c r="FV191" s="11">
        <v>0.98947319306929182</v>
      </c>
      <c r="FW191" s="11">
        <v>0.98918024024078688</v>
      </c>
      <c r="FX191" s="11">
        <v>0.98885149569438635</v>
      </c>
      <c r="FY191" s="11">
        <v>0.98847975819231038</v>
      </c>
      <c r="FZ191" s="11">
        <v>0.98804287783699762</v>
      </c>
      <c r="GA191" s="11">
        <v>0.98754087239827704</v>
      </c>
      <c r="GB191" s="11">
        <v>0.98695524713152671</v>
      </c>
      <c r="GC191" s="11">
        <v>0.98626857559739278</v>
      </c>
      <c r="GD191" s="11">
        <v>0.98549338073082382</v>
      </c>
      <c r="GE191" s="11">
        <v>0.98464551067539396</v>
      </c>
      <c r="GF191" s="11">
        <v>0.98464551067539396</v>
      </c>
      <c r="GG191" s="104">
        <f t="shared" ref="GG191:HG191" si="207">GF191</f>
        <v>0.98464551067539396</v>
      </c>
      <c r="GH191" s="104">
        <f t="shared" si="207"/>
        <v>0.98464551067539396</v>
      </c>
      <c r="GI191" s="104">
        <f t="shared" si="207"/>
        <v>0.98464551067539396</v>
      </c>
      <c r="GJ191" s="104">
        <f t="shared" si="207"/>
        <v>0.98464551067539396</v>
      </c>
      <c r="GK191" s="104">
        <f t="shared" si="207"/>
        <v>0.98464551067539396</v>
      </c>
      <c r="GL191" s="104">
        <f t="shared" si="207"/>
        <v>0.98464551067539396</v>
      </c>
      <c r="GM191" s="104">
        <f t="shared" si="207"/>
        <v>0.98464551067539396</v>
      </c>
      <c r="GN191" s="104">
        <f t="shared" si="207"/>
        <v>0.98464551067539396</v>
      </c>
      <c r="GO191" s="104">
        <f t="shared" si="207"/>
        <v>0.98464551067539396</v>
      </c>
      <c r="GP191" s="104">
        <f t="shared" si="207"/>
        <v>0.98464551067539396</v>
      </c>
      <c r="GQ191" s="104">
        <f t="shared" si="207"/>
        <v>0.98464551067539396</v>
      </c>
      <c r="GR191" s="104">
        <f t="shared" si="207"/>
        <v>0.98464551067539396</v>
      </c>
      <c r="GS191" s="104">
        <f t="shared" si="207"/>
        <v>0.98464551067539396</v>
      </c>
      <c r="GT191" s="104">
        <f t="shared" si="207"/>
        <v>0.98464551067539396</v>
      </c>
      <c r="GU191" s="104">
        <f t="shared" si="207"/>
        <v>0.98464551067539396</v>
      </c>
      <c r="GV191" s="104">
        <f t="shared" si="207"/>
        <v>0.98464551067539396</v>
      </c>
      <c r="GW191" s="104">
        <f t="shared" si="207"/>
        <v>0.98464551067539396</v>
      </c>
      <c r="GX191" s="104">
        <f t="shared" si="207"/>
        <v>0.98464551067539396</v>
      </c>
      <c r="GY191" s="104">
        <f t="shared" si="207"/>
        <v>0.98464551067539396</v>
      </c>
      <c r="GZ191" s="104">
        <f t="shared" si="207"/>
        <v>0.98464551067539396</v>
      </c>
      <c r="HA191" s="104">
        <f t="shared" si="207"/>
        <v>0.98464551067539396</v>
      </c>
      <c r="HB191" s="104">
        <f t="shared" si="207"/>
        <v>0.98464551067539396</v>
      </c>
      <c r="HC191" s="104">
        <f t="shared" si="207"/>
        <v>0.98464551067539396</v>
      </c>
      <c r="HD191" s="104">
        <f t="shared" si="207"/>
        <v>0.98464551067539396</v>
      </c>
      <c r="HE191" s="104">
        <f t="shared" si="207"/>
        <v>0.98464551067539396</v>
      </c>
      <c r="HF191" s="104">
        <f t="shared" si="207"/>
        <v>0.98464551067539396</v>
      </c>
      <c r="HG191" s="104">
        <f t="shared" si="207"/>
        <v>0.98464551067539396</v>
      </c>
    </row>
    <row r="192" spans="1:215" x14ac:dyDescent="0.2">
      <c r="A192" s="100">
        <v>97</v>
      </c>
      <c r="B192" s="102">
        <v>1.0032013266642943</v>
      </c>
      <c r="C192" s="102">
        <v>1.0016847514389529</v>
      </c>
      <c r="D192" s="102">
        <v>1.0001490766929804</v>
      </c>
      <c r="E192" s="102">
        <v>0.99865703434967246</v>
      </c>
      <c r="F192" s="102">
        <v>0.99733163125007285</v>
      </c>
      <c r="G192" s="102">
        <v>0.99627293939911554</v>
      </c>
      <c r="H192" s="102">
        <v>0.99558000177607309</v>
      </c>
      <c r="I192" s="102">
        <v>0.99510214529446395</v>
      </c>
      <c r="J192" s="102">
        <v>0.99462971917815191</v>
      </c>
      <c r="K192" s="102">
        <v>0.99417357531608275</v>
      </c>
      <c r="L192" s="102">
        <v>0.99374570587786004</v>
      </c>
      <c r="M192" s="102">
        <v>0.99335730768296326</v>
      </c>
      <c r="N192" s="102">
        <v>0.99301402869502298</v>
      </c>
      <c r="O192" s="102">
        <v>0.99271728504162871</v>
      </c>
      <c r="P192" s="102">
        <v>0.9924625249195036</v>
      </c>
      <c r="Q192" s="102">
        <v>0.99224178174646638</v>
      </c>
      <c r="R192" s="102">
        <v>0.99204058389420624</v>
      </c>
      <c r="S192" s="102">
        <v>0.99205605943315356</v>
      </c>
      <c r="T192" s="102">
        <v>0.9920732275153209</v>
      </c>
      <c r="U192" s="102">
        <v>0.9920924843482456</v>
      </c>
      <c r="V192" s="102">
        <v>0.99211281692227304</v>
      </c>
      <c r="W192" s="102">
        <v>0.99213355867473652</v>
      </c>
      <c r="X192" s="102">
        <v>0.99215535721713455</v>
      </c>
      <c r="Y192" s="102">
        <v>0.99217742340296244</v>
      </c>
      <c r="Z192" s="102">
        <v>0.99219968216681398</v>
      </c>
      <c r="AA192" s="102">
        <v>0.99222177722058502</v>
      </c>
      <c r="AB192" s="102">
        <v>0.99224296429357695</v>
      </c>
      <c r="AC192" s="102">
        <v>0.99226254875284703</v>
      </c>
      <c r="AD192" s="102">
        <v>0.99227996261031104</v>
      </c>
      <c r="AE192" s="102">
        <v>0.99229448209050597</v>
      </c>
      <c r="AF192" s="102">
        <v>0.9923057486441319</v>
      </c>
      <c r="AG192" s="102">
        <v>0.99231362411243818</v>
      </c>
      <c r="AH192" s="102">
        <v>0.99231821986478208</v>
      </c>
      <c r="AI192" s="102">
        <v>0.99231958329218384</v>
      </c>
      <c r="AJ192" s="102">
        <v>0.99231794073916302</v>
      </c>
      <c r="AK192" s="102">
        <v>0.99231369035979722</v>
      </c>
      <c r="AL192" s="102">
        <v>0.9923071071567795</v>
      </c>
      <c r="AM192" s="102">
        <v>0.99229831363870902</v>
      </c>
      <c r="AN192" s="102">
        <v>0.99228768194302208</v>
      </c>
      <c r="AO192" s="102">
        <v>0.9922753618148461</v>
      </c>
      <c r="AP192" s="102">
        <v>0.99226132970065861</v>
      </c>
      <c r="AQ192" s="102">
        <v>0.99224590276260238</v>
      </c>
      <c r="AR192" s="102">
        <v>0.99222914870753143</v>
      </c>
      <c r="AS192" s="102">
        <v>0.99221068020649072</v>
      </c>
      <c r="AT192" s="102">
        <v>0.99219059318275871</v>
      </c>
      <c r="AU192" s="102">
        <v>0.99216881114007827</v>
      </c>
      <c r="AV192" s="102">
        <v>0.99214505761192517</v>
      </c>
      <c r="AW192" s="102">
        <v>0.9921188005841397</v>
      </c>
      <c r="AX192" s="102">
        <v>0.99209039098820784</v>
      </c>
      <c r="AY192" s="102">
        <v>0.99205899222963567</v>
      </c>
      <c r="AZ192" s="102">
        <v>0.99202391555347003</v>
      </c>
      <c r="BA192" s="102">
        <v>0.99198478096667964</v>
      </c>
      <c r="BB192" s="102">
        <v>0.99194049289918873</v>
      </c>
      <c r="BC192" s="102">
        <v>0.99189140537593634</v>
      </c>
      <c r="BD192" s="102">
        <v>0.99183606142036729</v>
      </c>
      <c r="BE192" s="102">
        <v>0.99177431421547102</v>
      </c>
      <c r="BF192" s="102">
        <v>0.99170623834766702</v>
      </c>
      <c r="BG192" s="102">
        <v>0.9916308732475827</v>
      </c>
      <c r="BH192" s="102">
        <v>0.99154667366061855</v>
      </c>
      <c r="BI192" s="102">
        <v>0.99145375464547536</v>
      </c>
      <c r="BJ192" s="102">
        <v>0.99134731294203782</v>
      </c>
      <c r="BK192" s="102">
        <v>0.99122626993445295</v>
      </c>
      <c r="BL192" s="102">
        <v>0.99108924378143703</v>
      </c>
      <c r="BM192" s="102">
        <v>0.99093450054145782</v>
      </c>
      <c r="BN192" s="102">
        <v>0.99075693629210448</v>
      </c>
      <c r="BO192" s="102">
        <v>0.99056192935500598</v>
      </c>
      <c r="BP192" s="102">
        <v>0.99034302315054712</v>
      </c>
      <c r="BQ192" s="102">
        <v>0.99010237945037172</v>
      </c>
      <c r="BR192" s="102">
        <v>0.98983054300194695</v>
      </c>
      <c r="BS192" s="102">
        <v>0.98952994470874756</v>
      </c>
      <c r="BT192" s="102">
        <v>0.98919257402852168</v>
      </c>
      <c r="BU192" s="102">
        <v>0.9888110238149298</v>
      </c>
      <c r="BV192" s="102">
        <v>0.98836254671716417</v>
      </c>
      <c r="BW192" s="102">
        <v>0.98784711955796889</v>
      </c>
      <c r="BX192" s="102">
        <v>0.98724571760777202</v>
      </c>
      <c r="BY192" s="102">
        <v>0.98654038956036705</v>
      </c>
      <c r="BZ192" s="102">
        <v>0.98574389777041671</v>
      </c>
      <c r="CA192" s="102">
        <v>0.98487240337326198</v>
      </c>
      <c r="CB192" s="102">
        <v>0.98487240337326198</v>
      </c>
      <c r="CC192" s="104">
        <f t="shared" ref="CC192:DC192" si="208">CB192</f>
        <v>0.98487240337326198</v>
      </c>
      <c r="CD192" s="104">
        <f t="shared" si="208"/>
        <v>0.98487240337326198</v>
      </c>
      <c r="CE192" s="104">
        <f t="shared" si="208"/>
        <v>0.98487240337326198</v>
      </c>
      <c r="CF192" s="104">
        <f t="shared" si="208"/>
        <v>0.98487240337326198</v>
      </c>
      <c r="CG192" s="104">
        <f t="shared" si="208"/>
        <v>0.98487240337326198</v>
      </c>
      <c r="CH192" s="104">
        <f t="shared" si="208"/>
        <v>0.98487240337326198</v>
      </c>
      <c r="CI192" s="104">
        <f t="shared" si="208"/>
        <v>0.98487240337326198</v>
      </c>
      <c r="CJ192" s="104">
        <f t="shared" si="208"/>
        <v>0.98487240337326198</v>
      </c>
      <c r="CK192" s="104">
        <f t="shared" si="208"/>
        <v>0.98487240337326198</v>
      </c>
      <c r="CL192" s="104">
        <f t="shared" si="208"/>
        <v>0.98487240337326198</v>
      </c>
      <c r="CM192" s="104">
        <f t="shared" si="208"/>
        <v>0.98487240337326198</v>
      </c>
      <c r="CN192" s="104">
        <f t="shared" si="208"/>
        <v>0.98487240337326198</v>
      </c>
      <c r="CO192" s="104">
        <f t="shared" si="208"/>
        <v>0.98487240337326198</v>
      </c>
      <c r="CP192" s="104">
        <f t="shared" si="208"/>
        <v>0.98487240337326198</v>
      </c>
      <c r="CQ192" s="104">
        <f t="shared" si="208"/>
        <v>0.98487240337326198</v>
      </c>
      <c r="CR192" s="104">
        <f t="shared" si="208"/>
        <v>0.98487240337326198</v>
      </c>
      <c r="CS192" s="104">
        <f t="shared" si="208"/>
        <v>0.98487240337326198</v>
      </c>
      <c r="CT192" s="104">
        <f t="shared" si="208"/>
        <v>0.98487240337326198</v>
      </c>
      <c r="CU192" s="104">
        <f t="shared" si="208"/>
        <v>0.98487240337326198</v>
      </c>
      <c r="CV192" s="104">
        <f t="shared" si="208"/>
        <v>0.98487240337326198</v>
      </c>
      <c r="CW192" s="104">
        <f t="shared" si="208"/>
        <v>0.98487240337326198</v>
      </c>
      <c r="CX192" s="104">
        <f t="shared" si="208"/>
        <v>0.98487240337326198</v>
      </c>
      <c r="CY192" s="104">
        <f t="shared" si="208"/>
        <v>0.98487240337326198</v>
      </c>
      <c r="CZ192" s="104">
        <f t="shared" si="208"/>
        <v>0.98487240337326198</v>
      </c>
      <c r="DA192" s="104">
        <f t="shared" si="208"/>
        <v>0.98487240337326198</v>
      </c>
      <c r="DB192" s="104">
        <f t="shared" si="208"/>
        <v>0.98487240337326198</v>
      </c>
      <c r="DC192" s="104">
        <f t="shared" si="208"/>
        <v>0.98487240337326198</v>
      </c>
      <c r="DE192" s="100">
        <v>97</v>
      </c>
      <c r="DF192" s="11">
        <v>1.0032013266642943</v>
      </c>
      <c r="DG192" s="11">
        <v>1.0016847514389529</v>
      </c>
      <c r="DH192" s="11">
        <v>1.0001490766929804</v>
      </c>
      <c r="DI192" s="11">
        <v>0.99865703434967246</v>
      </c>
      <c r="DJ192" s="11">
        <v>0.99733163125007285</v>
      </c>
      <c r="DK192" s="11">
        <v>0.99627293939911554</v>
      </c>
      <c r="DL192" s="11">
        <v>0.99558000177607309</v>
      </c>
      <c r="DM192" s="11">
        <v>0.99510214529446395</v>
      </c>
      <c r="DN192" s="11">
        <v>0.99462971917815191</v>
      </c>
      <c r="DO192" s="11">
        <v>0.99417357531608275</v>
      </c>
      <c r="DP192" s="11">
        <v>0.99374570587786004</v>
      </c>
      <c r="DQ192" s="11">
        <v>0.99335730768296326</v>
      </c>
      <c r="DR192" s="11">
        <v>0.99301402869502298</v>
      </c>
      <c r="DS192" s="11">
        <v>0.99271728504162871</v>
      </c>
      <c r="DT192" s="11">
        <v>0.9924625249195036</v>
      </c>
      <c r="DU192" s="11">
        <v>0.99224178174646638</v>
      </c>
      <c r="DV192" s="11">
        <v>0.99204058389420624</v>
      </c>
      <c r="DW192" s="11">
        <v>0.99205605943315356</v>
      </c>
      <c r="DX192" s="11">
        <v>0.9920732275153209</v>
      </c>
      <c r="DY192" s="11">
        <v>0.9920924843482456</v>
      </c>
      <c r="DZ192" s="11">
        <v>0.99211281692227304</v>
      </c>
      <c r="EA192" s="11">
        <v>0.99213355867473652</v>
      </c>
      <c r="EB192" s="11">
        <v>0.99215535721713455</v>
      </c>
      <c r="EC192" s="11">
        <v>0.99217742340296244</v>
      </c>
      <c r="ED192" s="11">
        <v>0.99219968216681398</v>
      </c>
      <c r="EE192" s="11">
        <v>0.99222177722058502</v>
      </c>
      <c r="EF192" s="11">
        <v>0.99224296429357695</v>
      </c>
      <c r="EG192" s="11">
        <v>0.99226254875284703</v>
      </c>
      <c r="EH192" s="11">
        <v>0.99227996261031104</v>
      </c>
      <c r="EI192" s="11">
        <v>0.99229448209050597</v>
      </c>
      <c r="EJ192" s="11">
        <v>0.9923057486441319</v>
      </c>
      <c r="EK192" s="11">
        <v>0.99231362411243818</v>
      </c>
      <c r="EL192" s="11">
        <v>0.99231821986478208</v>
      </c>
      <c r="EM192" s="11">
        <v>0.99231958329218384</v>
      </c>
      <c r="EN192" s="11">
        <v>0.99231794073916302</v>
      </c>
      <c r="EO192" s="11">
        <v>0.99231369035979722</v>
      </c>
      <c r="EP192" s="11">
        <v>0.9923071071567795</v>
      </c>
      <c r="EQ192" s="11">
        <v>0.99229831363870902</v>
      </c>
      <c r="ER192" s="11">
        <v>0.99228768194302208</v>
      </c>
      <c r="ES192" s="11">
        <v>0.9922753618148461</v>
      </c>
      <c r="ET192" s="11">
        <v>0.99226132970065861</v>
      </c>
      <c r="EU192" s="11">
        <v>0.99224590276260238</v>
      </c>
      <c r="EV192" s="11">
        <v>0.99222914870753143</v>
      </c>
      <c r="EW192" s="11">
        <v>0.99221068020649072</v>
      </c>
      <c r="EX192" s="11">
        <v>0.99219059318275871</v>
      </c>
      <c r="EY192" s="11">
        <v>0.99216881114007827</v>
      </c>
      <c r="EZ192" s="11">
        <v>0.99214505761192517</v>
      </c>
      <c r="FA192" s="11">
        <v>0.9921188005841397</v>
      </c>
      <c r="FB192" s="11">
        <v>0.99209039098820784</v>
      </c>
      <c r="FC192" s="11">
        <v>0.99205899222963567</v>
      </c>
      <c r="FD192" s="11">
        <v>0.99202391555347003</v>
      </c>
      <c r="FE192" s="11">
        <v>0.99198478096667964</v>
      </c>
      <c r="FF192" s="11">
        <v>0.99194049289918873</v>
      </c>
      <c r="FG192" s="11">
        <v>0.99189140537593634</v>
      </c>
      <c r="FH192" s="11">
        <v>0.99183606142036729</v>
      </c>
      <c r="FI192" s="11">
        <v>0.99177431421547102</v>
      </c>
      <c r="FJ192" s="11">
        <v>0.99170623834766702</v>
      </c>
      <c r="FK192" s="11">
        <v>0.9916308732475827</v>
      </c>
      <c r="FL192" s="11">
        <v>0.99154667366061855</v>
      </c>
      <c r="FM192" s="11">
        <v>0.99145375464547536</v>
      </c>
      <c r="FN192" s="11">
        <v>0.99134731294203782</v>
      </c>
      <c r="FO192" s="11">
        <v>0.99122626993445295</v>
      </c>
      <c r="FP192" s="11">
        <v>0.99108924378143703</v>
      </c>
      <c r="FQ192" s="11">
        <v>0.99093450054145782</v>
      </c>
      <c r="FR192" s="11">
        <v>0.99075693629210448</v>
      </c>
      <c r="FS192" s="11">
        <v>0.99056192935500598</v>
      </c>
      <c r="FT192" s="11">
        <v>0.99034302315054712</v>
      </c>
      <c r="FU192" s="11">
        <v>0.99010237945037172</v>
      </c>
      <c r="FV192" s="11">
        <v>0.98983054300194695</v>
      </c>
      <c r="FW192" s="11">
        <v>0.98952994470874756</v>
      </c>
      <c r="FX192" s="11">
        <v>0.98919257402852168</v>
      </c>
      <c r="FY192" s="11">
        <v>0.9888110238149298</v>
      </c>
      <c r="FZ192" s="11">
        <v>0.98836254671716417</v>
      </c>
      <c r="GA192" s="11">
        <v>0.98784711955796889</v>
      </c>
      <c r="GB192" s="11">
        <v>0.98724571760777202</v>
      </c>
      <c r="GC192" s="11">
        <v>0.98654038956036705</v>
      </c>
      <c r="GD192" s="11">
        <v>0.98574389777041671</v>
      </c>
      <c r="GE192" s="11">
        <v>0.98487240337326198</v>
      </c>
      <c r="GF192" s="11">
        <v>0.98487240337326198</v>
      </c>
      <c r="GG192" s="104">
        <f t="shared" ref="GG192:HG192" si="209">GF192</f>
        <v>0.98487240337326198</v>
      </c>
      <c r="GH192" s="104">
        <f t="shared" si="209"/>
        <v>0.98487240337326198</v>
      </c>
      <c r="GI192" s="104">
        <f t="shared" si="209"/>
        <v>0.98487240337326198</v>
      </c>
      <c r="GJ192" s="104">
        <f t="shared" si="209"/>
        <v>0.98487240337326198</v>
      </c>
      <c r="GK192" s="104">
        <f t="shared" si="209"/>
        <v>0.98487240337326198</v>
      </c>
      <c r="GL192" s="104">
        <f t="shared" si="209"/>
        <v>0.98487240337326198</v>
      </c>
      <c r="GM192" s="104">
        <f t="shared" si="209"/>
        <v>0.98487240337326198</v>
      </c>
      <c r="GN192" s="104">
        <f t="shared" si="209"/>
        <v>0.98487240337326198</v>
      </c>
      <c r="GO192" s="104">
        <f t="shared" si="209"/>
        <v>0.98487240337326198</v>
      </c>
      <c r="GP192" s="104">
        <f t="shared" si="209"/>
        <v>0.98487240337326198</v>
      </c>
      <c r="GQ192" s="104">
        <f t="shared" si="209"/>
        <v>0.98487240337326198</v>
      </c>
      <c r="GR192" s="104">
        <f t="shared" si="209"/>
        <v>0.98487240337326198</v>
      </c>
      <c r="GS192" s="104">
        <f t="shared" si="209"/>
        <v>0.98487240337326198</v>
      </c>
      <c r="GT192" s="104">
        <f t="shared" si="209"/>
        <v>0.98487240337326198</v>
      </c>
      <c r="GU192" s="104">
        <f t="shared" si="209"/>
        <v>0.98487240337326198</v>
      </c>
      <c r="GV192" s="104">
        <f t="shared" si="209"/>
        <v>0.98487240337326198</v>
      </c>
      <c r="GW192" s="104">
        <f t="shared" si="209"/>
        <v>0.98487240337326198</v>
      </c>
      <c r="GX192" s="104">
        <f t="shared" si="209"/>
        <v>0.98487240337326198</v>
      </c>
      <c r="GY192" s="104">
        <f t="shared" si="209"/>
        <v>0.98487240337326198</v>
      </c>
      <c r="GZ192" s="104">
        <f t="shared" si="209"/>
        <v>0.98487240337326198</v>
      </c>
      <c r="HA192" s="104">
        <f t="shared" si="209"/>
        <v>0.98487240337326198</v>
      </c>
      <c r="HB192" s="104">
        <f t="shared" si="209"/>
        <v>0.98487240337326198</v>
      </c>
      <c r="HC192" s="104">
        <f t="shared" si="209"/>
        <v>0.98487240337326198</v>
      </c>
      <c r="HD192" s="104">
        <f t="shared" si="209"/>
        <v>0.98487240337326198</v>
      </c>
      <c r="HE192" s="104">
        <f t="shared" si="209"/>
        <v>0.98487240337326198</v>
      </c>
      <c r="HF192" s="104">
        <f t="shared" si="209"/>
        <v>0.98487240337326198</v>
      </c>
      <c r="HG192" s="104">
        <f t="shared" si="209"/>
        <v>0.98487240337326198</v>
      </c>
    </row>
    <row r="193" spans="1:215" x14ac:dyDescent="0.2">
      <c r="A193" s="100">
        <v>98</v>
      </c>
      <c r="B193" s="102">
        <v>1.0037253212767927</v>
      </c>
      <c r="C193" s="102">
        <v>1.0021789431768993</v>
      </c>
      <c r="D193" s="102">
        <v>1.0006200937120886</v>
      </c>
      <c r="E193" s="102">
        <v>0.99911101418899473</v>
      </c>
      <c r="F193" s="102">
        <v>0.9977756482973863</v>
      </c>
      <c r="G193" s="102">
        <v>0.9967148490142631</v>
      </c>
      <c r="H193" s="102">
        <v>0.99602759255557893</v>
      </c>
      <c r="I193" s="102">
        <v>0.99555880453239687</v>
      </c>
      <c r="J193" s="102">
        <v>0.99509370716398027</v>
      </c>
      <c r="K193" s="102">
        <v>0.99464145100870172</v>
      </c>
      <c r="L193" s="102">
        <v>0.99421140868709079</v>
      </c>
      <c r="M193" s="102">
        <v>0.99381511647013088</v>
      </c>
      <c r="N193" s="102">
        <v>0.9934603955379403</v>
      </c>
      <c r="O193" s="102">
        <v>0.99315095220670502</v>
      </c>
      <c r="P193" s="102">
        <v>0.99288447290164861</v>
      </c>
      <c r="Q193" s="102">
        <v>0.99265522359834346</v>
      </c>
      <c r="R193" s="102">
        <v>0.99245122161726207</v>
      </c>
      <c r="S193" s="102">
        <v>0.9924671155460425</v>
      </c>
      <c r="T193" s="102">
        <v>0.99248474932001807</v>
      </c>
      <c r="U193" s="102">
        <v>0.99250453010478767</v>
      </c>
      <c r="V193" s="102">
        <v>0.99252541705755815</v>
      </c>
      <c r="W193" s="102">
        <v>0.99254672527610843</v>
      </c>
      <c r="X193" s="102">
        <v>0.99256912020915045</v>
      </c>
      <c r="Y193" s="102">
        <v>0.99259179094398442</v>
      </c>
      <c r="Z193" s="102">
        <v>0.99261466031337098</v>
      </c>
      <c r="AA193" s="102">
        <v>0.99263736214048748</v>
      </c>
      <c r="AB193" s="102">
        <v>0.99265913153140506</v>
      </c>
      <c r="AC193" s="102">
        <v>0.99267925457600492</v>
      </c>
      <c r="AD193" s="102">
        <v>0.9926971474848274</v>
      </c>
      <c r="AE193" s="102">
        <v>0.99271206636248277</v>
      </c>
      <c r="AF193" s="102">
        <v>0.99272364262495727</v>
      </c>
      <c r="AG193" s="102">
        <v>0.99273173417676186</v>
      </c>
      <c r="AH193" s="102">
        <v>0.99273645536912802</v>
      </c>
      <c r="AI193" s="102">
        <v>0.99273785480756505</v>
      </c>
      <c r="AJ193" s="102">
        <v>0.99273616501524464</v>
      </c>
      <c r="AK193" s="102">
        <v>0.99273179509539344</v>
      </c>
      <c r="AL193" s="102">
        <v>0.99272502759586423</v>
      </c>
      <c r="AM193" s="102">
        <v>0.99271598835364738</v>
      </c>
      <c r="AN193" s="102">
        <v>0.99270505975470713</v>
      </c>
      <c r="AO193" s="102">
        <v>0.99269239563065281</v>
      </c>
      <c r="AP193" s="102">
        <v>0.99267797170741112</v>
      </c>
      <c r="AQ193" s="102">
        <v>0.99266211388026893</v>
      </c>
      <c r="AR193" s="102">
        <v>0.99264489166689018</v>
      </c>
      <c r="AS193" s="102">
        <v>0.9926259068994765</v>
      </c>
      <c r="AT193" s="102">
        <v>0.99260525807289179</v>
      </c>
      <c r="AU193" s="102">
        <v>0.99258286645945959</v>
      </c>
      <c r="AV193" s="102">
        <v>0.99255844779569147</v>
      </c>
      <c r="AW193" s="102">
        <v>0.99253145512165808</v>
      </c>
      <c r="AX193" s="102">
        <v>0.99250224895649641</v>
      </c>
      <c r="AY193" s="102">
        <v>0.99246996921438702</v>
      </c>
      <c r="AZ193" s="102">
        <v>0.9924339076876999</v>
      </c>
      <c r="BA193" s="102">
        <v>0.99239367347816021</v>
      </c>
      <c r="BB193" s="102">
        <v>0.99234814002783267</v>
      </c>
      <c r="BC193" s="102">
        <v>0.9922976707972655</v>
      </c>
      <c r="BD193" s="102">
        <v>0.99224076748909196</v>
      </c>
      <c r="BE193" s="102">
        <v>0.99217727842466408</v>
      </c>
      <c r="BF193" s="102">
        <v>0.99210727945738686</v>
      </c>
      <c r="BG193" s="102">
        <v>0.99202978201174863</v>
      </c>
      <c r="BH193" s="102">
        <v>0.99194319638553585</v>
      </c>
      <c r="BI193" s="102">
        <v>0.99184763918037466</v>
      </c>
      <c r="BJ193" s="102">
        <v>0.99173817012723964</v>
      </c>
      <c r="BK193" s="102">
        <v>0.99161367769558073</v>
      </c>
      <c r="BL193" s="102">
        <v>0.99147273761195054</v>
      </c>
      <c r="BM193" s="102">
        <v>0.99131356298704965</v>
      </c>
      <c r="BN193" s="102">
        <v>0.99113090020282224</v>
      </c>
      <c r="BO193" s="102">
        <v>0.99093027279117163</v>
      </c>
      <c r="BP193" s="102">
        <v>0.99070503350140793</v>
      </c>
      <c r="BQ193" s="102">
        <v>0.9904573959489188</v>
      </c>
      <c r="BR193" s="102">
        <v>0.99017762324790914</v>
      </c>
      <c r="BS193" s="102">
        <v>0.98986819949604288</v>
      </c>
      <c r="BT193" s="102">
        <v>0.98952086694310182</v>
      </c>
      <c r="BU193" s="102">
        <v>0.98912797900654592</v>
      </c>
      <c r="BV193" s="102">
        <v>0.98866609672122652</v>
      </c>
      <c r="BW193" s="102">
        <v>0.98813514558107429</v>
      </c>
      <c r="BX193" s="102">
        <v>0.98751548429562253</v>
      </c>
      <c r="BY193" s="102">
        <v>0.9867885485490091</v>
      </c>
      <c r="BZ193" s="102">
        <v>0.98596736803407781</v>
      </c>
      <c r="CA193" s="102">
        <v>0.98506845447971347</v>
      </c>
      <c r="CB193" s="102">
        <v>0.98506845447971347</v>
      </c>
      <c r="CC193" s="104">
        <f t="shared" ref="CC193:DC193" si="210">CB193</f>
        <v>0.98506845447971347</v>
      </c>
      <c r="CD193" s="104">
        <f t="shared" si="210"/>
        <v>0.98506845447971347</v>
      </c>
      <c r="CE193" s="104">
        <f t="shared" si="210"/>
        <v>0.98506845447971347</v>
      </c>
      <c r="CF193" s="104">
        <f t="shared" si="210"/>
        <v>0.98506845447971347</v>
      </c>
      <c r="CG193" s="104">
        <f t="shared" si="210"/>
        <v>0.98506845447971347</v>
      </c>
      <c r="CH193" s="104">
        <f t="shared" si="210"/>
        <v>0.98506845447971347</v>
      </c>
      <c r="CI193" s="104">
        <f t="shared" si="210"/>
        <v>0.98506845447971347</v>
      </c>
      <c r="CJ193" s="104">
        <f t="shared" si="210"/>
        <v>0.98506845447971347</v>
      </c>
      <c r="CK193" s="104">
        <f t="shared" si="210"/>
        <v>0.98506845447971347</v>
      </c>
      <c r="CL193" s="104">
        <f t="shared" si="210"/>
        <v>0.98506845447971347</v>
      </c>
      <c r="CM193" s="104">
        <f t="shared" si="210"/>
        <v>0.98506845447971347</v>
      </c>
      <c r="CN193" s="104">
        <f t="shared" si="210"/>
        <v>0.98506845447971347</v>
      </c>
      <c r="CO193" s="104">
        <f t="shared" si="210"/>
        <v>0.98506845447971347</v>
      </c>
      <c r="CP193" s="104">
        <f t="shared" si="210"/>
        <v>0.98506845447971347</v>
      </c>
      <c r="CQ193" s="104">
        <f t="shared" si="210"/>
        <v>0.98506845447971347</v>
      </c>
      <c r="CR193" s="104">
        <f t="shared" si="210"/>
        <v>0.98506845447971347</v>
      </c>
      <c r="CS193" s="104">
        <f t="shared" si="210"/>
        <v>0.98506845447971347</v>
      </c>
      <c r="CT193" s="104">
        <f t="shared" si="210"/>
        <v>0.98506845447971347</v>
      </c>
      <c r="CU193" s="104">
        <f t="shared" si="210"/>
        <v>0.98506845447971347</v>
      </c>
      <c r="CV193" s="104">
        <f t="shared" si="210"/>
        <v>0.98506845447971347</v>
      </c>
      <c r="CW193" s="104">
        <f t="shared" si="210"/>
        <v>0.98506845447971347</v>
      </c>
      <c r="CX193" s="104">
        <f t="shared" si="210"/>
        <v>0.98506845447971347</v>
      </c>
      <c r="CY193" s="104">
        <f t="shared" si="210"/>
        <v>0.98506845447971347</v>
      </c>
      <c r="CZ193" s="104">
        <f t="shared" si="210"/>
        <v>0.98506845447971347</v>
      </c>
      <c r="DA193" s="104">
        <f t="shared" si="210"/>
        <v>0.98506845447971347</v>
      </c>
      <c r="DB193" s="104">
        <f t="shared" si="210"/>
        <v>0.98506845447971347</v>
      </c>
      <c r="DC193" s="104">
        <f t="shared" si="210"/>
        <v>0.98506845447971347</v>
      </c>
      <c r="DE193" s="100">
        <v>98</v>
      </c>
      <c r="DF193" s="11">
        <v>1.0037253212767927</v>
      </c>
      <c r="DG193" s="11">
        <v>1.0021789431768993</v>
      </c>
      <c r="DH193" s="11">
        <v>1.0006200937120886</v>
      </c>
      <c r="DI193" s="11">
        <v>0.99911101418899473</v>
      </c>
      <c r="DJ193" s="11">
        <v>0.9977756482973863</v>
      </c>
      <c r="DK193" s="11">
        <v>0.9967148490142631</v>
      </c>
      <c r="DL193" s="11">
        <v>0.99602759255557893</v>
      </c>
      <c r="DM193" s="11">
        <v>0.99555880453239687</v>
      </c>
      <c r="DN193" s="11">
        <v>0.99509370716398027</v>
      </c>
      <c r="DO193" s="11">
        <v>0.99464145100870172</v>
      </c>
      <c r="DP193" s="11">
        <v>0.99421140868709079</v>
      </c>
      <c r="DQ193" s="11">
        <v>0.99381511647013088</v>
      </c>
      <c r="DR193" s="11">
        <v>0.9934603955379403</v>
      </c>
      <c r="DS193" s="11">
        <v>0.99315095220670502</v>
      </c>
      <c r="DT193" s="11">
        <v>0.99288447290164861</v>
      </c>
      <c r="DU193" s="11">
        <v>0.99265522359834346</v>
      </c>
      <c r="DV193" s="11">
        <v>0.99245122161726207</v>
      </c>
      <c r="DW193" s="11">
        <v>0.9924671155460425</v>
      </c>
      <c r="DX193" s="11">
        <v>0.99248474932001807</v>
      </c>
      <c r="DY193" s="11">
        <v>0.99250453010478767</v>
      </c>
      <c r="DZ193" s="11">
        <v>0.99252541705755815</v>
      </c>
      <c r="EA193" s="11">
        <v>0.99254672527610843</v>
      </c>
      <c r="EB193" s="11">
        <v>0.99256912020915045</v>
      </c>
      <c r="EC193" s="11">
        <v>0.99259179094398442</v>
      </c>
      <c r="ED193" s="11">
        <v>0.99261466031337098</v>
      </c>
      <c r="EE193" s="11">
        <v>0.99263736214048748</v>
      </c>
      <c r="EF193" s="11">
        <v>0.99265913153140506</v>
      </c>
      <c r="EG193" s="11">
        <v>0.99267925457600492</v>
      </c>
      <c r="EH193" s="11">
        <v>0.9926971474848274</v>
      </c>
      <c r="EI193" s="11">
        <v>0.99271206636248277</v>
      </c>
      <c r="EJ193" s="11">
        <v>0.99272364262495727</v>
      </c>
      <c r="EK193" s="11">
        <v>0.99273173417676186</v>
      </c>
      <c r="EL193" s="11">
        <v>0.99273645536912802</v>
      </c>
      <c r="EM193" s="11">
        <v>0.99273785480756505</v>
      </c>
      <c r="EN193" s="11">
        <v>0.99273616501524464</v>
      </c>
      <c r="EO193" s="11">
        <v>0.99273179509539344</v>
      </c>
      <c r="EP193" s="11">
        <v>0.99272502759586423</v>
      </c>
      <c r="EQ193" s="11">
        <v>0.99271598835364738</v>
      </c>
      <c r="ER193" s="11">
        <v>0.99270505975470713</v>
      </c>
      <c r="ES193" s="11">
        <v>0.99269239563065281</v>
      </c>
      <c r="ET193" s="11">
        <v>0.99267797170741112</v>
      </c>
      <c r="EU193" s="11">
        <v>0.99266211388026893</v>
      </c>
      <c r="EV193" s="11">
        <v>0.99264489166689018</v>
      </c>
      <c r="EW193" s="11">
        <v>0.9926259068994765</v>
      </c>
      <c r="EX193" s="11">
        <v>0.99260525807289179</v>
      </c>
      <c r="EY193" s="11">
        <v>0.99258286645945959</v>
      </c>
      <c r="EZ193" s="11">
        <v>0.99255844779569147</v>
      </c>
      <c r="FA193" s="11">
        <v>0.99253145512165808</v>
      </c>
      <c r="FB193" s="11">
        <v>0.99250224895649641</v>
      </c>
      <c r="FC193" s="11">
        <v>0.99246996921438702</v>
      </c>
      <c r="FD193" s="11">
        <v>0.9924339076876999</v>
      </c>
      <c r="FE193" s="11">
        <v>0.99239367347816021</v>
      </c>
      <c r="FF193" s="11">
        <v>0.99234814002783267</v>
      </c>
      <c r="FG193" s="11">
        <v>0.9922976707972655</v>
      </c>
      <c r="FH193" s="11">
        <v>0.99224076748909196</v>
      </c>
      <c r="FI193" s="11">
        <v>0.99217727842466408</v>
      </c>
      <c r="FJ193" s="11">
        <v>0.99210727945738686</v>
      </c>
      <c r="FK193" s="11">
        <v>0.99202978201174863</v>
      </c>
      <c r="FL193" s="11">
        <v>0.99194319638553585</v>
      </c>
      <c r="FM193" s="11">
        <v>0.99184763918037466</v>
      </c>
      <c r="FN193" s="11">
        <v>0.99173817012723964</v>
      </c>
      <c r="FO193" s="11">
        <v>0.99161367769558073</v>
      </c>
      <c r="FP193" s="11">
        <v>0.99147273761195054</v>
      </c>
      <c r="FQ193" s="11">
        <v>0.99131356298704965</v>
      </c>
      <c r="FR193" s="11">
        <v>0.99113090020282224</v>
      </c>
      <c r="FS193" s="11">
        <v>0.99093027279117163</v>
      </c>
      <c r="FT193" s="11">
        <v>0.99070503350140793</v>
      </c>
      <c r="FU193" s="11">
        <v>0.9904573959489188</v>
      </c>
      <c r="FV193" s="11">
        <v>0.99017762324790914</v>
      </c>
      <c r="FW193" s="11">
        <v>0.98986819949604288</v>
      </c>
      <c r="FX193" s="11">
        <v>0.98952086694310182</v>
      </c>
      <c r="FY193" s="11">
        <v>0.98912797900654592</v>
      </c>
      <c r="FZ193" s="11">
        <v>0.98866609672122652</v>
      </c>
      <c r="GA193" s="11">
        <v>0.98813514558107429</v>
      </c>
      <c r="GB193" s="11">
        <v>0.98751548429562253</v>
      </c>
      <c r="GC193" s="11">
        <v>0.9867885485490091</v>
      </c>
      <c r="GD193" s="11">
        <v>0.98596736803407781</v>
      </c>
      <c r="GE193" s="11">
        <v>0.98506845447971347</v>
      </c>
      <c r="GF193" s="11">
        <v>0.98506845447971347</v>
      </c>
      <c r="GG193" s="104">
        <f t="shared" ref="GG193:HG193" si="211">GF193</f>
        <v>0.98506845447971347</v>
      </c>
      <c r="GH193" s="104">
        <f t="shared" si="211"/>
        <v>0.98506845447971347</v>
      </c>
      <c r="GI193" s="104">
        <f t="shared" si="211"/>
        <v>0.98506845447971347</v>
      </c>
      <c r="GJ193" s="104">
        <f t="shared" si="211"/>
        <v>0.98506845447971347</v>
      </c>
      <c r="GK193" s="104">
        <f t="shared" si="211"/>
        <v>0.98506845447971347</v>
      </c>
      <c r="GL193" s="104">
        <f t="shared" si="211"/>
        <v>0.98506845447971347</v>
      </c>
      <c r="GM193" s="104">
        <f t="shared" si="211"/>
        <v>0.98506845447971347</v>
      </c>
      <c r="GN193" s="104">
        <f t="shared" si="211"/>
        <v>0.98506845447971347</v>
      </c>
      <c r="GO193" s="104">
        <f t="shared" si="211"/>
        <v>0.98506845447971347</v>
      </c>
      <c r="GP193" s="104">
        <f t="shared" si="211"/>
        <v>0.98506845447971347</v>
      </c>
      <c r="GQ193" s="104">
        <f t="shared" si="211"/>
        <v>0.98506845447971347</v>
      </c>
      <c r="GR193" s="104">
        <f t="shared" si="211"/>
        <v>0.98506845447971347</v>
      </c>
      <c r="GS193" s="104">
        <f t="shared" si="211"/>
        <v>0.98506845447971347</v>
      </c>
      <c r="GT193" s="104">
        <f t="shared" si="211"/>
        <v>0.98506845447971347</v>
      </c>
      <c r="GU193" s="104">
        <f t="shared" si="211"/>
        <v>0.98506845447971347</v>
      </c>
      <c r="GV193" s="104">
        <f t="shared" si="211"/>
        <v>0.98506845447971347</v>
      </c>
      <c r="GW193" s="104">
        <f t="shared" si="211"/>
        <v>0.98506845447971347</v>
      </c>
      <c r="GX193" s="104">
        <f t="shared" si="211"/>
        <v>0.98506845447971347</v>
      </c>
      <c r="GY193" s="104">
        <f t="shared" si="211"/>
        <v>0.98506845447971347</v>
      </c>
      <c r="GZ193" s="104">
        <f t="shared" si="211"/>
        <v>0.98506845447971347</v>
      </c>
      <c r="HA193" s="104">
        <f t="shared" si="211"/>
        <v>0.98506845447971347</v>
      </c>
      <c r="HB193" s="104">
        <f t="shared" si="211"/>
        <v>0.98506845447971347</v>
      </c>
      <c r="HC193" s="104">
        <f t="shared" si="211"/>
        <v>0.98506845447971347</v>
      </c>
      <c r="HD193" s="104">
        <f t="shared" si="211"/>
        <v>0.98506845447971347</v>
      </c>
      <c r="HE193" s="104">
        <f t="shared" si="211"/>
        <v>0.98506845447971347</v>
      </c>
      <c r="HF193" s="104">
        <f t="shared" si="211"/>
        <v>0.98506845447971347</v>
      </c>
      <c r="HG193" s="104">
        <f t="shared" si="211"/>
        <v>0.98506845447971347</v>
      </c>
    </row>
    <row r="194" spans="1:215" x14ac:dyDescent="0.2">
      <c r="A194" s="100">
        <v>99</v>
      </c>
      <c r="B194" s="102">
        <v>1.0042554660610388</v>
      </c>
      <c r="C194" s="102">
        <v>1.0026916284435266</v>
      </c>
      <c r="D194" s="102">
        <v>1.001100534719362</v>
      </c>
      <c r="E194" s="102">
        <v>0.99956632162017456</v>
      </c>
      <c r="F194" s="102">
        <v>0.99821423262708187</v>
      </c>
      <c r="G194" s="102">
        <v>0.99714555716872988</v>
      </c>
      <c r="H194" s="102">
        <v>0.99646008436966382</v>
      </c>
      <c r="I194" s="102">
        <v>0.99599841225316676</v>
      </c>
      <c r="J194" s="102">
        <v>0.99554000880024163</v>
      </c>
      <c r="K194" s="102">
        <v>0.9950924003959255</v>
      </c>
      <c r="L194" s="102">
        <v>0.99466356046010407</v>
      </c>
      <c r="M194" s="102">
        <v>0.99426326080884386</v>
      </c>
      <c r="N194" s="102">
        <v>0.99390013559935741</v>
      </c>
      <c r="O194" s="102">
        <v>0.99358020793291013</v>
      </c>
      <c r="P194" s="102">
        <v>0.99330350857188121</v>
      </c>
      <c r="Q194" s="102">
        <v>0.9930666665917306</v>
      </c>
      <c r="R194" s="102">
        <v>0.99285998404985021</v>
      </c>
      <c r="S194" s="102">
        <v>0.99287635044385214</v>
      </c>
      <c r="T194" s="102">
        <v>0.99289451021453712</v>
      </c>
      <c r="U194" s="102">
        <v>0.99291488292056396</v>
      </c>
      <c r="V194" s="102">
        <v>0.9929363962551383</v>
      </c>
      <c r="W194" s="102">
        <v>0.99295834458223098</v>
      </c>
      <c r="X194" s="102">
        <v>0.99298141351807923</v>
      </c>
      <c r="Y194" s="102">
        <v>0.9930047675381386</v>
      </c>
      <c r="Z194" s="102">
        <v>0.99302832709629985</v>
      </c>
      <c r="AA194" s="102">
        <v>0.99305171482965227</v>
      </c>
      <c r="AB194" s="102">
        <v>0.99307414251773163</v>
      </c>
      <c r="AC194" s="102">
        <v>0.9930948744441902</v>
      </c>
      <c r="AD194" s="102">
        <v>0.9931133089422628</v>
      </c>
      <c r="AE194" s="102">
        <v>0.99312867935445992</v>
      </c>
      <c r="AF194" s="102">
        <v>0.9931406057392832</v>
      </c>
      <c r="AG194" s="102">
        <v>0.99314894154040878</v>
      </c>
      <c r="AH194" s="102">
        <v>0.99315380447408175</v>
      </c>
      <c r="AI194" s="102">
        <v>0.99315524451215853</v>
      </c>
      <c r="AJ194" s="102">
        <v>0.99315350115944445</v>
      </c>
      <c r="AK194" s="102">
        <v>0.99314899589735606</v>
      </c>
      <c r="AL194" s="102">
        <v>0.99314201980235939</v>
      </c>
      <c r="AM194" s="102">
        <v>0.99313270247118013</v>
      </c>
      <c r="AN194" s="102">
        <v>0.99312143787700269</v>
      </c>
      <c r="AO194" s="102">
        <v>0.9931083844688734</v>
      </c>
      <c r="AP194" s="102">
        <v>0.9930935171526083</v>
      </c>
      <c r="AQ194" s="102">
        <v>0.99307717169725718</v>
      </c>
      <c r="AR194" s="102">
        <v>0.99305941966373046</v>
      </c>
      <c r="AS194" s="102">
        <v>0.99303985061656919</v>
      </c>
      <c r="AT194" s="102">
        <v>0.99301856595277926</v>
      </c>
      <c r="AU194" s="102">
        <v>0.99299548441229923</v>
      </c>
      <c r="AV194" s="102">
        <v>0.99297031290229054</v>
      </c>
      <c r="AW194" s="102">
        <v>0.99294248754245606</v>
      </c>
      <c r="AX194" s="102">
        <v>0.99291237968596957</v>
      </c>
      <c r="AY194" s="102">
        <v>0.99287910265285428</v>
      </c>
      <c r="AZ194" s="102">
        <v>0.99284192620494605</v>
      </c>
      <c r="BA194" s="102">
        <v>0.99280044708059534</v>
      </c>
      <c r="BB194" s="102">
        <v>0.992753503624069</v>
      </c>
      <c r="BC194" s="102">
        <v>0.99270146993960695</v>
      </c>
      <c r="BD194" s="102">
        <v>0.99264280092018919</v>
      </c>
      <c r="BE194" s="102">
        <v>0.9925773393273144</v>
      </c>
      <c r="BF194" s="102">
        <v>0.99250516238570075</v>
      </c>
      <c r="BG194" s="102">
        <v>0.99242524973567192</v>
      </c>
      <c r="BH194" s="102">
        <v>0.99233596127538148</v>
      </c>
      <c r="BI194" s="102">
        <v>0.99223741522371234</v>
      </c>
      <c r="BJ194" s="102">
        <v>0.99212451604177487</v>
      </c>
      <c r="BK194" s="102">
        <v>0.99199611473367599</v>
      </c>
      <c r="BL194" s="102">
        <v>0.99185073870793083</v>
      </c>
      <c r="BM194" s="102">
        <v>0.9916865408019091</v>
      </c>
      <c r="BN194" s="102">
        <v>0.99149809743179784</v>
      </c>
      <c r="BO194" s="102">
        <v>0.99129109605917909</v>
      </c>
      <c r="BP194" s="102">
        <v>0.99105867283699656</v>
      </c>
      <c r="BQ194" s="102">
        <v>0.99080309935945154</v>
      </c>
      <c r="BR194" s="102">
        <v>0.99051431862031714</v>
      </c>
      <c r="BS194" s="102">
        <v>0.99019487370730508</v>
      </c>
      <c r="BT194" s="102">
        <v>0.98983622519237935</v>
      </c>
      <c r="BU194" s="102">
        <v>0.98943045285017084</v>
      </c>
      <c r="BV194" s="102">
        <v>0.98895333041965328</v>
      </c>
      <c r="BW194" s="102">
        <v>0.98840472100095689</v>
      </c>
      <c r="BX194" s="102">
        <v>0.98776427835727088</v>
      </c>
      <c r="BY194" s="102">
        <v>0.98701273485858954</v>
      </c>
      <c r="BZ194" s="102">
        <v>0.98616341455814593</v>
      </c>
      <c r="CA194" s="102">
        <v>0.98523321634139993</v>
      </c>
      <c r="CB194" s="102">
        <v>0.98523321634139993</v>
      </c>
      <c r="CC194" s="104">
        <f t="shared" ref="CC194:DC194" si="212">CB194</f>
        <v>0.98523321634139993</v>
      </c>
      <c r="CD194" s="104">
        <f t="shared" si="212"/>
        <v>0.98523321634139993</v>
      </c>
      <c r="CE194" s="104">
        <f t="shared" si="212"/>
        <v>0.98523321634139993</v>
      </c>
      <c r="CF194" s="104">
        <f t="shared" si="212"/>
        <v>0.98523321634139993</v>
      </c>
      <c r="CG194" s="104">
        <f t="shared" si="212"/>
        <v>0.98523321634139993</v>
      </c>
      <c r="CH194" s="104">
        <f t="shared" si="212"/>
        <v>0.98523321634139993</v>
      </c>
      <c r="CI194" s="104">
        <f t="shared" si="212"/>
        <v>0.98523321634139993</v>
      </c>
      <c r="CJ194" s="104">
        <f t="shared" si="212"/>
        <v>0.98523321634139993</v>
      </c>
      <c r="CK194" s="104">
        <f t="shared" si="212"/>
        <v>0.98523321634139993</v>
      </c>
      <c r="CL194" s="104">
        <f t="shared" si="212"/>
        <v>0.98523321634139993</v>
      </c>
      <c r="CM194" s="104">
        <f t="shared" si="212"/>
        <v>0.98523321634139993</v>
      </c>
      <c r="CN194" s="104">
        <f t="shared" si="212"/>
        <v>0.98523321634139993</v>
      </c>
      <c r="CO194" s="104">
        <f t="shared" si="212"/>
        <v>0.98523321634139993</v>
      </c>
      <c r="CP194" s="104">
        <f t="shared" si="212"/>
        <v>0.98523321634139993</v>
      </c>
      <c r="CQ194" s="104">
        <f t="shared" si="212"/>
        <v>0.98523321634139993</v>
      </c>
      <c r="CR194" s="104">
        <f t="shared" si="212"/>
        <v>0.98523321634139993</v>
      </c>
      <c r="CS194" s="104">
        <f t="shared" si="212"/>
        <v>0.98523321634139993</v>
      </c>
      <c r="CT194" s="104">
        <f t="shared" si="212"/>
        <v>0.98523321634139993</v>
      </c>
      <c r="CU194" s="104">
        <f t="shared" si="212"/>
        <v>0.98523321634139993</v>
      </c>
      <c r="CV194" s="104">
        <f t="shared" si="212"/>
        <v>0.98523321634139993</v>
      </c>
      <c r="CW194" s="104">
        <f t="shared" si="212"/>
        <v>0.98523321634139993</v>
      </c>
      <c r="CX194" s="104">
        <f t="shared" si="212"/>
        <v>0.98523321634139993</v>
      </c>
      <c r="CY194" s="104">
        <f t="shared" si="212"/>
        <v>0.98523321634139993</v>
      </c>
      <c r="CZ194" s="104">
        <f t="shared" si="212"/>
        <v>0.98523321634139993</v>
      </c>
      <c r="DA194" s="104">
        <f t="shared" si="212"/>
        <v>0.98523321634139993</v>
      </c>
      <c r="DB194" s="104">
        <f t="shared" si="212"/>
        <v>0.98523321634139993</v>
      </c>
      <c r="DC194" s="104">
        <f t="shared" si="212"/>
        <v>0.98523321634139993</v>
      </c>
      <c r="DE194" s="100">
        <v>99</v>
      </c>
      <c r="DF194" s="11">
        <v>1.0042554660610388</v>
      </c>
      <c r="DG194" s="11">
        <v>1.0026916284435266</v>
      </c>
      <c r="DH194" s="11">
        <v>1.001100534719362</v>
      </c>
      <c r="DI194" s="11">
        <v>0.99956632162017456</v>
      </c>
      <c r="DJ194" s="11">
        <v>0.99821423262708187</v>
      </c>
      <c r="DK194" s="11">
        <v>0.99714555716872988</v>
      </c>
      <c r="DL194" s="11">
        <v>0.99646008436966382</v>
      </c>
      <c r="DM194" s="11">
        <v>0.99599841225316676</v>
      </c>
      <c r="DN194" s="11">
        <v>0.99554000880024163</v>
      </c>
      <c r="DO194" s="11">
        <v>0.9950924003959255</v>
      </c>
      <c r="DP194" s="11">
        <v>0.99466356046010407</v>
      </c>
      <c r="DQ194" s="11">
        <v>0.99426326080884386</v>
      </c>
      <c r="DR194" s="11">
        <v>0.99390013559935741</v>
      </c>
      <c r="DS194" s="11">
        <v>0.99358020793291013</v>
      </c>
      <c r="DT194" s="11">
        <v>0.99330350857188121</v>
      </c>
      <c r="DU194" s="11">
        <v>0.9930666665917306</v>
      </c>
      <c r="DV194" s="11">
        <v>0.99285998404985021</v>
      </c>
      <c r="DW194" s="11">
        <v>0.99287635044385214</v>
      </c>
      <c r="DX194" s="11">
        <v>0.99289451021453712</v>
      </c>
      <c r="DY194" s="11">
        <v>0.99291488292056396</v>
      </c>
      <c r="DZ194" s="11">
        <v>0.9929363962551383</v>
      </c>
      <c r="EA194" s="11">
        <v>0.99295834458223098</v>
      </c>
      <c r="EB194" s="11">
        <v>0.99298141351807923</v>
      </c>
      <c r="EC194" s="11">
        <v>0.9930047675381386</v>
      </c>
      <c r="ED194" s="11">
        <v>0.99302832709629985</v>
      </c>
      <c r="EE194" s="11">
        <v>0.99305171482965227</v>
      </c>
      <c r="EF194" s="11">
        <v>0.99307414251773163</v>
      </c>
      <c r="EG194" s="11">
        <v>0.9930948744441902</v>
      </c>
      <c r="EH194" s="11">
        <v>0.9931133089422628</v>
      </c>
      <c r="EI194" s="11">
        <v>0.99312867935445992</v>
      </c>
      <c r="EJ194" s="11">
        <v>0.9931406057392832</v>
      </c>
      <c r="EK194" s="11">
        <v>0.99314894154040878</v>
      </c>
      <c r="EL194" s="11">
        <v>0.99315380447408175</v>
      </c>
      <c r="EM194" s="11">
        <v>0.99315524451215853</v>
      </c>
      <c r="EN194" s="11">
        <v>0.99315350115944445</v>
      </c>
      <c r="EO194" s="11">
        <v>0.99314899589735606</v>
      </c>
      <c r="EP194" s="11">
        <v>0.99314201980235939</v>
      </c>
      <c r="EQ194" s="11">
        <v>0.99313270247118013</v>
      </c>
      <c r="ER194" s="11">
        <v>0.99312143787700269</v>
      </c>
      <c r="ES194" s="11">
        <v>0.9931083844688734</v>
      </c>
      <c r="ET194" s="11">
        <v>0.9930935171526083</v>
      </c>
      <c r="EU194" s="11">
        <v>0.99307717169725718</v>
      </c>
      <c r="EV194" s="11">
        <v>0.99305941966373046</v>
      </c>
      <c r="EW194" s="11">
        <v>0.99303985061656919</v>
      </c>
      <c r="EX194" s="11">
        <v>0.99301856595277926</v>
      </c>
      <c r="EY194" s="11">
        <v>0.99299548441229923</v>
      </c>
      <c r="EZ194" s="11">
        <v>0.99297031290229054</v>
      </c>
      <c r="FA194" s="11">
        <v>0.99294248754245606</v>
      </c>
      <c r="FB194" s="11">
        <v>0.99291237968596957</v>
      </c>
      <c r="FC194" s="11">
        <v>0.99287910265285428</v>
      </c>
      <c r="FD194" s="11">
        <v>0.99284192620494605</v>
      </c>
      <c r="FE194" s="11">
        <v>0.99280044708059534</v>
      </c>
      <c r="FF194" s="11">
        <v>0.992753503624069</v>
      </c>
      <c r="FG194" s="11">
        <v>0.99270146993960695</v>
      </c>
      <c r="FH194" s="11">
        <v>0.99264280092018919</v>
      </c>
      <c r="FI194" s="11">
        <v>0.9925773393273144</v>
      </c>
      <c r="FJ194" s="11">
        <v>0.99250516238570075</v>
      </c>
      <c r="FK194" s="11">
        <v>0.99242524973567192</v>
      </c>
      <c r="FL194" s="11">
        <v>0.99233596127538148</v>
      </c>
      <c r="FM194" s="11">
        <v>0.99223741522371234</v>
      </c>
      <c r="FN194" s="11">
        <v>0.99212451604177487</v>
      </c>
      <c r="FO194" s="11">
        <v>0.99199611473367599</v>
      </c>
      <c r="FP194" s="11">
        <v>0.99185073870793083</v>
      </c>
      <c r="FQ194" s="11">
        <v>0.9916865408019091</v>
      </c>
      <c r="FR194" s="11">
        <v>0.99149809743179784</v>
      </c>
      <c r="FS194" s="11">
        <v>0.99129109605917909</v>
      </c>
      <c r="FT194" s="11">
        <v>0.99105867283699656</v>
      </c>
      <c r="FU194" s="11">
        <v>0.99080309935945154</v>
      </c>
      <c r="FV194" s="11">
        <v>0.99051431862031714</v>
      </c>
      <c r="FW194" s="11">
        <v>0.99019487370730508</v>
      </c>
      <c r="FX194" s="11">
        <v>0.98983622519237935</v>
      </c>
      <c r="FY194" s="11">
        <v>0.98943045285017084</v>
      </c>
      <c r="FZ194" s="11">
        <v>0.98895333041965328</v>
      </c>
      <c r="GA194" s="11">
        <v>0.98840472100095689</v>
      </c>
      <c r="GB194" s="11">
        <v>0.98776427835727088</v>
      </c>
      <c r="GC194" s="11">
        <v>0.98701273485858954</v>
      </c>
      <c r="GD194" s="11">
        <v>0.98616341455814593</v>
      </c>
      <c r="GE194" s="11">
        <v>0.98523321634139993</v>
      </c>
      <c r="GF194" s="11">
        <v>0.98523321634139993</v>
      </c>
      <c r="GG194" s="104">
        <f t="shared" ref="GG194:HG194" si="213">GF194</f>
        <v>0.98523321634139993</v>
      </c>
      <c r="GH194" s="104">
        <f t="shared" si="213"/>
        <v>0.98523321634139993</v>
      </c>
      <c r="GI194" s="104">
        <f t="shared" si="213"/>
        <v>0.98523321634139993</v>
      </c>
      <c r="GJ194" s="104">
        <f t="shared" si="213"/>
        <v>0.98523321634139993</v>
      </c>
      <c r="GK194" s="104">
        <f t="shared" si="213"/>
        <v>0.98523321634139993</v>
      </c>
      <c r="GL194" s="104">
        <f t="shared" si="213"/>
        <v>0.98523321634139993</v>
      </c>
      <c r="GM194" s="104">
        <f t="shared" si="213"/>
        <v>0.98523321634139993</v>
      </c>
      <c r="GN194" s="104">
        <f t="shared" si="213"/>
        <v>0.98523321634139993</v>
      </c>
      <c r="GO194" s="104">
        <f t="shared" si="213"/>
        <v>0.98523321634139993</v>
      </c>
      <c r="GP194" s="104">
        <f t="shared" si="213"/>
        <v>0.98523321634139993</v>
      </c>
      <c r="GQ194" s="104">
        <f t="shared" si="213"/>
        <v>0.98523321634139993</v>
      </c>
      <c r="GR194" s="104">
        <f t="shared" si="213"/>
        <v>0.98523321634139993</v>
      </c>
      <c r="GS194" s="104">
        <f t="shared" si="213"/>
        <v>0.98523321634139993</v>
      </c>
      <c r="GT194" s="104">
        <f t="shared" si="213"/>
        <v>0.98523321634139993</v>
      </c>
      <c r="GU194" s="104">
        <f t="shared" si="213"/>
        <v>0.98523321634139993</v>
      </c>
      <c r="GV194" s="104">
        <f t="shared" si="213"/>
        <v>0.98523321634139993</v>
      </c>
      <c r="GW194" s="104">
        <f t="shared" si="213"/>
        <v>0.98523321634139993</v>
      </c>
      <c r="GX194" s="104">
        <f t="shared" si="213"/>
        <v>0.98523321634139993</v>
      </c>
      <c r="GY194" s="104">
        <f t="shared" si="213"/>
        <v>0.98523321634139993</v>
      </c>
      <c r="GZ194" s="104">
        <f t="shared" si="213"/>
        <v>0.98523321634139993</v>
      </c>
      <c r="HA194" s="104">
        <f t="shared" si="213"/>
        <v>0.98523321634139993</v>
      </c>
      <c r="HB194" s="104">
        <f t="shared" si="213"/>
        <v>0.98523321634139993</v>
      </c>
      <c r="HC194" s="104">
        <f t="shared" si="213"/>
        <v>0.98523321634139993</v>
      </c>
      <c r="HD194" s="104">
        <f t="shared" si="213"/>
        <v>0.98523321634139993</v>
      </c>
      <c r="HE194" s="104">
        <f t="shared" si="213"/>
        <v>0.98523321634139993</v>
      </c>
      <c r="HF194" s="104">
        <f t="shared" si="213"/>
        <v>0.98523321634139993</v>
      </c>
      <c r="HG194" s="104">
        <f t="shared" si="213"/>
        <v>0.98523321634139993</v>
      </c>
    </row>
    <row r="195" spans="1:215" x14ac:dyDescent="0.2">
      <c r="A195" s="100">
        <v>100</v>
      </c>
      <c r="B195" s="102">
        <v>1.0048161931330295</v>
      </c>
      <c r="C195" s="102">
        <v>1.0031945839790264</v>
      </c>
      <c r="D195" s="102">
        <v>1.0015952711227558</v>
      </c>
      <c r="E195" s="102">
        <v>1.000027672241834</v>
      </c>
      <c r="F195" s="102">
        <v>0.99865195002883678</v>
      </c>
      <c r="G195" s="102">
        <v>0.99757005697091938</v>
      </c>
      <c r="H195" s="102">
        <v>0.99688227135084739</v>
      </c>
      <c r="I195" s="102">
        <v>0.99642506151820365</v>
      </c>
      <c r="J195" s="102">
        <v>0.99597202748871583</v>
      </c>
      <c r="K195" s="102">
        <v>0.99552896605176489</v>
      </c>
      <c r="L195" s="102">
        <v>0.99510243710205759</v>
      </c>
      <c r="M195" s="102">
        <v>0.99470121682521973</v>
      </c>
      <c r="N195" s="102">
        <v>0.99433294258175542</v>
      </c>
      <c r="O195" s="102">
        <v>0.99400493504829224</v>
      </c>
      <c r="P195" s="102">
        <v>0.99371961769977313</v>
      </c>
      <c r="Q195" s="102">
        <v>0.99347608596761827</v>
      </c>
      <c r="R195" s="102">
        <v>0.99326701297077036</v>
      </c>
      <c r="S195" s="102">
        <v>0.99328390171113845</v>
      </c>
      <c r="T195" s="102">
        <v>0.99330264312834904</v>
      </c>
      <c r="U195" s="102">
        <v>0.99332367050144255</v>
      </c>
      <c r="V195" s="102">
        <v>0.99334587670391439</v>
      </c>
      <c r="W195" s="102">
        <v>0.99336853315276585</v>
      </c>
      <c r="X195" s="102">
        <v>0.99339234778615093</v>
      </c>
      <c r="Y195" s="102">
        <v>0.99341645783648769</v>
      </c>
      <c r="Z195" s="102">
        <v>0.99344078112221612</v>
      </c>
      <c r="AA195" s="102">
        <v>0.99346492789387553</v>
      </c>
      <c r="AB195" s="102">
        <v>0.99348808410352996</v>
      </c>
      <c r="AC195" s="102">
        <v>0.99350948988845522</v>
      </c>
      <c r="AD195" s="102">
        <v>0.99352852378316148</v>
      </c>
      <c r="AE195" s="102">
        <v>0.99354439392274851</v>
      </c>
      <c r="AF195" s="102">
        <v>0.99355670778306449</v>
      </c>
      <c r="AG195" s="102">
        <v>0.99356531386054348</v>
      </c>
      <c r="AH195" s="102">
        <v>0.99357033358942748</v>
      </c>
      <c r="AI195" s="102">
        <v>0.99357181844700082</v>
      </c>
      <c r="AJ195" s="102">
        <v>0.99357001566124992</v>
      </c>
      <c r="AK195" s="102">
        <v>0.99356536041266408</v>
      </c>
      <c r="AL195" s="102">
        <v>0.99355815321508856</v>
      </c>
      <c r="AM195" s="102">
        <v>0.99354852782308811</v>
      </c>
      <c r="AN195" s="102">
        <v>0.99353689103464871</v>
      </c>
      <c r="AO195" s="102">
        <v>0.9935234064065579</v>
      </c>
      <c r="AP195" s="102">
        <v>0.99350804793143099</v>
      </c>
      <c r="AQ195" s="102">
        <v>0.9934911623065158</v>
      </c>
      <c r="AR195" s="102">
        <v>0.99347282335006049</v>
      </c>
      <c r="AS195" s="102">
        <v>0.99345260703553184</v>
      </c>
      <c r="AT195" s="102">
        <v>0.99343061796662779</v>
      </c>
      <c r="AU195" s="102">
        <v>0.99340677207082839</v>
      </c>
      <c r="AV195" s="102">
        <v>0.99338076646884221</v>
      </c>
      <c r="AW195" s="102">
        <v>0.99335201853022381</v>
      </c>
      <c r="AX195" s="102">
        <v>0.99332091159325808</v>
      </c>
      <c r="AY195" s="102">
        <v>0.99328652950869223</v>
      </c>
      <c r="AZ195" s="102">
        <v>0.99324811761752718</v>
      </c>
      <c r="BA195" s="102">
        <v>0.99320525894020806</v>
      </c>
      <c r="BB195" s="102">
        <v>0.99315675291162508</v>
      </c>
      <c r="BC195" s="102">
        <v>0.99310298539176234</v>
      </c>
      <c r="BD195" s="102">
        <v>0.99304235937193475</v>
      </c>
      <c r="BE195" s="102">
        <v>0.99297471139597848</v>
      </c>
      <c r="BF195" s="102">
        <v>0.99290012014439399</v>
      </c>
      <c r="BG195" s="102">
        <v>0.992817529957298</v>
      </c>
      <c r="BH195" s="102">
        <v>0.9927252448022198</v>
      </c>
      <c r="BI195" s="102">
        <v>0.99262338455901877</v>
      </c>
      <c r="BJ195" s="102">
        <v>0.99250668146617238</v>
      </c>
      <c r="BK195" s="102">
        <v>0.99237394480613417</v>
      </c>
      <c r="BL195" s="102">
        <v>0.99222364816053721</v>
      </c>
      <c r="BM195" s="102">
        <v>0.99205387724042993</v>
      </c>
      <c r="BN195" s="102">
        <v>0.99185901961617873</v>
      </c>
      <c r="BO195" s="102">
        <v>0.9916449439336722</v>
      </c>
      <c r="BP195" s="102">
        <v>0.99140454558070035</v>
      </c>
      <c r="BQ195" s="102">
        <v>0.99114015967324698</v>
      </c>
      <c r="BR195" s="102">
        <v>0.99084137316660448</v>
      </c>
      <c r="BS195" s="102">
        <v>0.99051079326230029</v>
      </c>
      <c r="BT195" s="102">
        <v>0.99013956654984625</v>
      </c>
      <c r="BU195" s="102">
        <v>0.98971946694568125</v>
      </c>
      <c r="BV195" s="102">
        <v>0.9892253913630763</v>
      </c>
      <c r="BW195" s="102">
        <v>0.98865712938049422</v>
      </c>
      <c r="BX195" s="102">
        <v>0.98799354649829152</v>
      </c>
      <c r="BY195" s="102">
        <v>0.98721458617507807</v>
      </c>
      <c r="BZ195" s="102">
        <v>0.98633389010862682</v>
      </c>
      <c r="CA195" s="102">
        <v>0.98536877612158624</v>
      </c>
      <c r="CB195" s="102">
        <v>0.98536877612158624</v>
      </c>
      <c r="CC195" s="104">
        <f t="shared" ref="CC195:DC195" si="214">CB195</f>
        <v>0.98536877612158624</v>
      </c>
      <c r="CD195" s="104">
        <f t="shared" si="214"/>
        <v>0.98536877612158624</v>
      </c>
      <c r="CE195" s="104">
        <f t="shared" si="214"/>
        <v>0.98536877612158624</v>
      </c>
      <c r="CF195" s="104">
        <f t="shared" si="214"/>
        <v>0.98536877612158624</v>
      </c>
      <c r="CG195" s="104">
        <f t="shared" si="214"/>
        <v>0.98536877612158624</v>
      </c>
      <c r="CH195" s="104">
        <f t="shared" si="214"/>
        <v>0.98536877612158624</v>
      </c>
      <c r="CI195" s="104">
        <f t="shared" si="214"/>
        <v>0.98536877612158624</v>
      </c>
      <c r="CJ195" s="104">
        <f t="shared" si="214"/>
        <v>0.98536877612158624</v>
      </c>
      <c r="CK195" s="104">
        <f t="shared" si="214"/>
        <v>0.98536877612158624</v>
      </c>
      <c r="CL195" s="104">
        <f t="shared" si="214"/>
        <v>0.98536877612158624</v>
      </c>
      <c r="CM195" s="104">
        <f t="shared" si="214"/>
        <v>0.98536877612158624</v>
      </c>
      <c r="CN195" s="104">
        <f t="shared" si="214"/>
        <v>0.98536877612158624</v>
      </c>
      <c r="CO195" s="104">
        <f t="shared" si="214"/>
        <v>0.98536877612158624</v>
      </c>
      <c r="CP195" s="104">
        <f t="shared" si="214"/>
        <v>0.98536877612158624</v>
      </c>
      <c r="CQ195" s="104">
        <f t="shared" si="214"/>
        <v>0.98536877612158624</v>
      </c>
      <c r="CR195" s="104">
        <f t="shared" si="214"/>
        <v>0.98536877612158624</v>
      </c>
      <c r="CS195" s="104">
        <f t="shared" si="214"/>
        <v>0.98536877612158624</v>
      </c>
      <c r="CT195" s="104">
        <f t="shared" si="214"/>
        <v>0.98536877612158624</v>
      </c>
      <c r="CU195" s="104">
        <f t="shared" si="214"/>
        <v>0.98536877612158624</v>
      </c>
      <c r="CV195" s="104">
        <f t="shared" si="214"/>
        <v>0.98536877612158624</v>
      </c>
      <c r="CW195" s="104">
        <f t="shared" si="214"/>
        <v>0.98536877612158624</v>
      </c>
      <c r="CX195" s="104">
        <f t="shared" si="214"/>
        <v>0.98536877612158624</v>
      </c>
      <c r="CY195" s="104">
        <f t="shared" si="214"/>
        <v>0.98536877612158624</v>
      </c>
      <c r="CZ195" s="104">
        <f t="shared" si="214"/>
        <v>0.98536877612158624</v>
      </c>
      <c r="DA195" s="104">
        <f t="shared" si="214"/>
        <v>0.98536877612158624</v>
      </c>
      <c r="DB195" s="104">
        <f t="shared" si="214"/>
        <v>0.98536877612158624</v>
      </c>
      <c r="DC195" s="104">
        <f t="shared" si="214"/>
        <v>0.98536877612158624</v>
      </c>
      <c r="DE195" s="100">
        <v>100</v>
      </c>
      <c r="DF195" s="11">
        <v>1.0048161931330295</v>
      </c>
      <c r="DG195" s="11">
        <v>1.0031945839790264</v>
      </c>
      <c r="DH195" s="11">
        <v>1.0015952711227558</v>
      </c>
      <c r="DI195" s="11">
        <v>1.000027672241834</v>
      </c>
      <c r="DJ195" s="11">
        <v>0.99865195002883678</v>
      </c>
      <c r="DK195" s="11">
        <v>0.99757005697091938</v>
      </c>
      <c r="DL195" s="11">
        <v>0.99688227135084739</v>
      </c>
      <c r="DM195" s="11">
        <v>0.99642506151820365</v>
      </c>
      <c r="DN195" s="11">
        <v>0.99597202748871583</v>
      </c>
      <c r="DO195" s="11">
        <v>0.99552896605176489</v>
      </c>
      <c r="DP195" s="11">
        <v>0.99510243710205759</v>
      </c>
      <c r="DQ195" s="11">
        <v>0.99470121682521973</v>
      </c>
      <c r="DR195" s="11">
        <v>0.99433294258175542</v>
      </c>
      <c r="DS195" s="11">
        <v>0.99400493504829224</v>
      </c>
      <c r="DT195" s="11">
        <v>0.99371961769977313</v>
      </c>
      <c r="DU195" s="11">
        <v>0.99347608596761827</v>
      </c>
      <c r="DV195" s="11">
        <v>0.99326701297077036</v>
      </c>
      <c r="DW195" s="11">
        <v>0.99328390171113845</v>
      </c>
      <c r="DX195" s="11">
        <v>0.99330264312834904</v>
      </c>
      <c r="DY195" s="11">
        <v>0.99332367050144255</v>
      </c>
      <c r="DZ195" s="11">
        <v>0.99334587670391439</v>
      </c>
      <c r="EA195" s="11">
        <v>0.99336853315276585</v>
      </c>
      <c r="EB195" s="11">
        <v>0.99339234778615093</v>
      </c>
      <c r="EC195" s="11">
        <v>0.99341645783648769</v>
      </c>
      <c r="ED195" s="11">
        <v>0.99344078112221612</v>
      </c>
      <c r="EE195" s="11">
        <v>0.99346492789387553</v>
      </c>
      <c r="EF195" s="11">
        <v>0.99348808410352996</v>
      </c>
      <c r="EG195" s="11">
        <v>0.99350948988845522</v>
      </c>
      <c r="EH195" s="11">
        <v>0.99352852378316148</v>
      </c>
      <c r="EI195" s="11">
        <v>0.99354439392274851</v>
      </c>
      <c r="EJ195" s="11">
        <v>0.99355670778306449</v>
      </c>
      <c r="EK195" s="11">
        <v>0.99356531386054348</v>
      </c>
      <c r="EL195" s="11">
        <v>0.99357033358942748</v>
      </c>
      <c r="EM195" s="11">
        <v>0.99357181844700082</v>
      </c>
      <c r="EN195" s="11">
        <v>0.99357001566124992</v>
      </c>
      <c r="EO195" s="11">
        <v>0.99356536041266408</v>
      </c>
      <c r="EP195" s="11">
        <v>0.99355815321508856</v>
      </c>
      <c r="EQ195" s="11">
        <v>0.99354852782308811</v>
      </c>
      <c r="ER195" s="11">
        <v>0.99353689103464871</v>
      </c>
      <c r="ES195" s="11">
        <v>0.9935234064065579</v>
      </c>
      <c r="ET195" s="11">
        <v>0.99350804793143099</v>
      </c>
      <c r="EU195" s="11">
        <v>0.9934911623065158</v>
      </c>
      <c r="EV195" s="11">
        <v>0.99347282335006049</v>
      </c>
      <c r="EW195" s="11">
        <v>0.99345260703553184</v>
      </c>
      <c r="EX195" s="11">
        <v>0.99343061796662779</v>
      </c>
      <c r="EY195" s="11">
        <v>0.99340677207082839</v>
      </c>
      <c r="EZ195" s="11">
        <v>0.99338076646884221</v>
      </c>
      <c r="FA195" s="11">
        <v>0.99335201853022381</v>
      </c>
      <c r="FB195" s="11">
        <v>0.99332091159325808</v>
      </c>
      <c r="FC195" s="11">
        <v>0.99328652950869223</v>
      </c>
      <c r="FD195" s="11">
        <v>0.99324811761752718</v>
      </c>
      <c r="FE195" s="11">
        <v>0.99320525894020806</v>
      </c>
      <c r="FF195" s="11">
        <v>0.99315675291162508</v>
      </c>
      <c r="FG195" s="11">
        <v>0.99310298539176234</v>
      </c>
      <c r="FH195" s="11">
        <v>0.99304235937193475</v>
      </c>
      <c r="FI195" s="11">
        <v>0.99297471139597848</v>
      </c>
      <c r="FJ195" s="11">
        <v>0.99290012014439399</v>
      </c>
      <c r="FK195" s="11">
        <v>0.992817529957298</v>
      </c>
      <c r="FL195" s="11">
        <v>0.9927252448022198</v>
      </c>
      <c r="FM195" s="11">
        <v>0.99262338455901877</v>
      </c>
      <c r="FN195" s="11">
        <v>0.99250668146617238</v>
      </c>
      <c r="FO195" s="11">
        <v>0.99237394480613417</v>
      </c>
      <c r="FP195" s="11">
        <v>0.99222364816053721</v>
      </c>
      <c r="FQ195" s="11">
        <v>0.99205387724042993</v>
      </c>
      <c r="FR195" s="11">
        <v>0.99185901961617873</v>
      </c>
      <c r="FS195" s="11">
        <v>0.9916449439336722</v>
      </c>
      <c r="FT195" s="11">
        <v>0.99140454558070035</v>
      </c>
      <c r="FU195" s="11">
        <v>0.99114015967324698</v>
      </c>
      <c r="FV195" s="11">
        <v>0.99084137316660448</v>
      </c>
      <c r="FW195" s="11">
        <v>0.99051079326230029</v>
      </c>
      <c r="FX195" s="11">
        <v>0.99013956654984625</v>
      </c>
      <c r="FY195" s="11">
        <v>0.98971946694568125</v>
      </c>
      <c r="FZ195" s="11">
        <v>0.9892253913630763</v>
      </c>
      <c r="GA195" s="11">
        <v>0.98865712938049422</v>
      </c>
      <c r="GB195" s="11">
        <v>0.98799354649829152</v>
      </c>
      <c r="GC195" s="11">
        <v>0.98721458617507807</v>
      </c>
      <c r="GD195" s="11">
        <v>0.98633389010862682</v>
      </c>
      <c r="GE195" s="11">
        <v>0.98536877612158624</v>
      </c>
      <c r="GF195" s="11">
        <v>0.98536877612158624</v>
      </c>
      <c r="GG195" s="104">
        <f t="shared" ref="GG195:HG195" si="215">GF195</f>
        <v>0.98536877612158624</v>
      </c>
      <c r="GH195" s="104">
        <f t="shared" si="215"/>
        <v>0.98536877612158624</v>
      </c>
      <c r="GI195" s="104">
        <f t="shared" si="215"/>
        <v>0.98536877612158624</v>
      </c>
      <c r="GJ195" s="104">
        <f t="shared" si="215"/>
        <v>0.98536877612158624</v>
      </c>
      <c r="GK195" s="104">
        <f t="shared" si="215"/>
        <v>0.98536877612158624</v>
      </c>
      <c r="GL195" s="104">
        <f t="shared" si="215"/>
        <v>0.98536877612158624</v>
      </c>
      <c r="GM195" s="104">
        <f t="shared" si="215"/>
        <v>0.98536877612158624</v>
      </c>
      <c r="GN195" s="104">
        <f t="shared" si="215"/>
        <v>0.98536877612158624</v>
      </c>
      <c r="GO195" s="104">
        <f t="shared" si="215"/>
        <v>0.98536877612158624</v>
      </c>
      <c r="GP195" s="104">
        <f t="shared" si="215"/>
        <v>0.98536877612158624</v>
      </c>
      <c r="GQ195" s="104">
        <f t="shared" si="215"/>
        <v>0.98536877612158624</v>
      </c>
      <c r="GR195" s="104">
        <f t="shared" si="215"/>
        <v>0.98536877612158624</v>
      </c>
      <c r="GS195" s="104">
        <f t="shared" si="215"/>
        <v>0.98536877612158624</v>
      </c>
      <c r="GT195" s="104">
        <f t="shared" si="215"/>
        <v>0.98536877612158624</v>
      </c>
      <c r="GU195" s="104">
        <f t="shared" si="215"/>
        <v>0.98536877612158624</v>
      </c>
      <c r="GV195" s="104">
        <f t="shared" si="215"/>
        <v>0.98536877612158624</v>
      </c>
      <c r="GW195" s="104">
        <f t="shared" si="215"/>
        <v>0.98536877612158624</v>
      </c>
      <c r="GX195" s="104">
        <f t="shared" si="215"/>
        <v>0.98536877612158624</v>
      </c>
      <c r="GY195" s="104">
        <f t="shared" si="215"/>
        <v>0.98536877612158624</v>
      </c>
      <c r="GZ195" s="104">
        <f t="shared" si="215"/>
        <v>0.98536877612158624</v>
      </c>
      <c r="HA195" s="104">
        <f t="shared" si="215"/>
        <v>0.98536877612158624</v>
      </c>
      <c r="HB195" s="104">
        <f t="shared" si="215"/>
        <v>0.98536877612158624</v>
      </c>
      <c r="HC195" s="104">
        <f t="shared" si="215"/>
        <v>0.98536877612158624</v>
      </c>
      <c r="HD195" s="104">
        <f t="shared" si="215"/>
        <v>0.98536877612158624</v>
      </c>
      <c r="HE195" s="104">
        <f t="shared" si="215"/>
        <v>0.98536877612158624</v>
      </c>
      <c r="HF195" s="104">
        <f t="shared" si="215"/>
        <v>0.98536877612158624</v>
      </c>
      <c r="HG195" s="104">
        <f t="shared" si="215"/>
        <v>0.98536877612158624</v>
      </c>
    </row>
    <row r="196" spans="1:215" x14ac:dyDescent="0.2">
      <c r="A196" s="100">
        <v>101</v>
      </c>
      <c r="B196" s="102">
        <v>1.0049186187158183</v>
      </c>
      <c r="C196" s="102">
        <v>1.003346242872051</v>
      </c>
      <c r="D196" s="102">
        <v>1.0017949123428744</v>
      </c>
      <c r="E196" s="102">
        <v>1.0003309747716376</v>
      </c>
      <c r="F196" s="102">
        <v>0.99900646990251463</v>
      </c>
      <c r="G196" s="102">
        <v>0.99796148428172493</v>
      </c>
      <c r="H196" s="102">
        <v>0.99728821281213242</v>
      </c>
      <c r="I196" s="102">
        <v>0.9968327704756087</v>
      </c>
      <c r="J196" s="102">
        <v>0.99638336093933699</v>
      </c>
      <c r="K196" s="102">
        <v>0.9959443422877724</v>
      </c>
      <c r="L196" s="102">
        <v>0.99552070183547992</v>
      </c>
      <c r="M196" s="102">
        <v>0.99512013466054161</v>
      </c>
      <c r="N196" s="102">
        <v>0.99474964250012277</v>
      </c>
      <c r="O196" s="102">
        <v>0.99441634752411134</v>
      </c>
      <c r="P196" s="102">
        <v>0.99412434747112999</v>
      </c>
      <c r="Q196" s="102">
        <v>0.99387530545218439</v>
      </c>
      <c r="R196" s="102">
        <v>0.99366438803138513</v>
      </c>
      <c r="S196" s="102">
        <v>0.9936820777523776</v>
      </c>
      <c r="T196" s="102">
        <v>0.99370171149408182</v>
      </c>
      <c r="U196" s="102">
        <v>0.99372374364135541</v>
      </c>
      <c r="V196" s="102">
        <v>0.99374701355512374</v>
      </c>
      <c r="W196" s="102">
        <v>0.99377075737993215</v>
      </c>
      <c r="X196" s="102">
        <v>0.9937957173716343</v>
      </c>
      <c r="Y196" s="102">
        <v>0.99382098887219272</v>
      </c>
      <c r="Z196" s="102">
        <v>0.99384648563972622</v>
      </c>
      <c r="AA196" s="102">
        <v>0.99387179886239618</v>
      </c>
      <c r="AB196" s="102">
        <v>0.99389607475329478</v>
      </c>
      <c r="AC196" s="102">
        <v>0.99391851628952688</v>
      </c>
      <c r="AD196" s="102">
        <v>0.9939384715260402</v>
      </c>
      <c r="AE196" s="102">
        <v>0.99395510979577528</v>
      </c>
      <c r="AF196" s="102">
        <v>0.9939680191881598</v>
      </c>
      <c r="AG196" s="102">
        <v>0.99397704055899205</v>
      </c>
      <c r="AH196" s="102">
        <v>0.99398230103571783</v>
      </c>
      <c r="AI196" s="102">
        <v>0.99398385438585057</v>
      </c>
      <c r="AJ196" s="102">
        <v>0.99398195969594183</v>
      </c>
      <c r="AK196" s="102">
        <v>0.99397707320238815</v>
      </c>
      <c r="AL196" s="102">
        <v>0.9939695099199064</v>
      </c>
      <c r="AM196" s="102">
        <v>0.99395940998286636</v>
      </c>
      <c r="AN196" s="102">
        <v>0.99394719990524882</v>
      </c>
      <c r="AO196" s="102">
        <v>0.99393305108604224</v>
      </c>
      <c r="AP196" s="102">
        <v>0.9939169360945761</v>
      </c>
      <c r="AQ196" s="102">
        <v>0.99389921842788642</v>
      </c>
      <c r="AR196" s="102">
        <v>0.99387997535987604</v>
      </c>
      <c r="AS196" s="102">
        <v>0.99385876192359335</v>
      </c>
      <c r="AT196" s="102">
        <v>0.99383568763336261</v>
      </c>
      <c r="AU196" s="102">
        <v>0.99381066405908514</v>
      </c>
      <c r="AV196" s="102">
        <v>0.99378337322673282</v>
      </c>
      <c r="AW196" s="102">
        <v>0.99375320360091601</v>
      </c>
      <c r="AX196" s="102">
        <v>0.99372055692354888</v>
      </c>
      <c r="AY196" s="102">
        <v>0.99368447161875673</v>
      </c>
      <c r="AZ196" s="102">
        <v>0.99364415535283057</v>
      </c>
      <c r="BA196" s="102">
        <v>0.99359916993690667</v>
      </c>
      <c r="BB196" s="102">
        <v>0.99354825476694009</v>
      </c>
      <c r="BC196" s="102">
        <v>0.99349181368769124</v>
      </c>
      <c r="BD196" s="102">
        <v>0.99342816957359725</v>
      </c>
      <c r="BE196" s="102">
        <v>0.99335714918340789</v>
      </c>
      <c r="BF196" s="102">
        <v>0.99327883321597776</v>
      </c>
      <c r="BG196" s="102">
        <v>0.99319211131390472</v>
      </c>
      <c r="BH196" s="102">
        <v>0.99309520093671633</v>
      </c>
      <c r="BI196" s="102">
        <v>0.99298822406006437</v>
      </c>
      <c r="BJ196" s="102">
        <v>0.99286564685289536</v>
      </c>
      <c r="BK196" s="102">
        <v>0.99272621355356994</v>
      </c>
      <c r="BL196" s="102">
        <v>0.99256831375799803</v>
      </c>
      <c r="BM196" s="102">
        <v>0.99238992850592356</v>
      </c>
      <c r="BN196" s="102">
        <v>0.99218515246919614</v>
      </c>
      <c r="BO196" s="102">
        <v>0.99196013192001786</v>
      </c>
      <c r="BP196" s="102">
        <v>0.99170738842895478</v>
      </c>
      <c r="BQ196" s="102">
        <v>0.99142935243904995</v>
      </c>
      <c r="BR196" s="102">
        <v>0.99111505740222994</v>
      </c>
      <c r="BS196" s="102">
        <v>0.99076720485903225</v>
      </c>
      <c r="BT196" s="102">
        <v>0.99037645076184022</v>
      </c>
      <c r="BU196" s="102">
        <v>0.98993408811063877</v>
      </c>
      <c r="BV196" s="102">
        <v>0.98941364637030771</v>
      </c>
      <c r="BW196" s="102">
        <v>0.98881478598217276</v>
      </c>
      <c r="BX196" s="102">
        <v>0.98811513173207299</v>
      </c>
      <c r="BY196" s="102">
        <v>0.98729337640258241</v>
      </c>
      <c r="BZ196" s="102">
        <v>0.98636362012416579</v>
      </c>
      <c r="CA196" s="102">
        <v>0.98534378943760703</v>
      </c>
      <c r="CB196" s="102">
        <v>0.98534378943760703</v>
      </c>
      <c r="CC196" s="104">
        <f t="shared" ref="CC196:DC196" si="216">CB196</f>
        <v>0.98534378943760703</v>
      </c>
      <c r="CD196" s="104">
        <f t="shared" si="216"/>
        <v>0.98534378943760703</v>
      </c>
      <c r="CE196" s="104">
        <f t="shared" si="216"/>
        <v>0.98534378943760703</v>
      </c>
      <c r="CF196" s="104">
        <f t="shared" si="216"/>
        <v>0.98534378943760703</v>
      </c>
      <c r="CG196" s="104">
        <f t="shared" si="216"/>
        <v>0.98534378943760703</v>
      </c>
      <c r="CH196" s="104">
        <f t="shared" si="216"/>
        <v>0.98534378943760703</v>
      </c>
      <c r="CI196" s="104">
        <f t="shared" si="216"/>
        <v>0.98534378943760703</v>
      </c>
      <c r="CJ196" s="104">
        <f t="shared" si="216"/>
        <v>0.98534378943760703</v>
      </c>
      <c r="CK196" s="104">
        <f t="shared" si="216"/>
        <v>0.98534378943760703</v>
      </c>
      <c r="CL196" s="104">
        <f t="shared" si="216"/>
        <v>0.98534378943760703</v>
      </c>
      <c r="CM196" s="104">
        <f t="shared" si="216"/>
        <v>0.98534378943760703</v>
      </c>
      <c r="CN196" s="104">
        <f t="shared" si="216"/>
        <v>0.98534378943760703</v>
      </c>
      <c r="CO196" s="104">
        <f t="shared" si="216"/>
        <v>0.98534378943760703</v>
      </c>
      <c r="CP196" s="104">
        <f t="shared" si="216"/>
        <v>0.98534378943760703</v>
      </c>
      <c r="CQ196" s="104">
        <f t="shared" si="216"/>
        <v>0.98534378943760703</v>
      </c>
      <c r="CR196" s="104">
        <f t="shared" si="216"/>
        <v>0.98534378943760703</v>
      </c>
      <c r="CS196" s="104">
        <f t="shared" si="216"/>
        <v>0.98534378943760703</v>
      </c>
      <c r="CT196" s="104">
        <f t="shared" si="216"/>
        <v>0.98534378943760703</v>
      </c>
      <c r="CU196" s="104">
        <f t="shared" si="216"/>
        <v>0.98534378943760703</v>
      </c>
      <c r="CV196" s="104">
        <f t="shared" si="216"/>
        <v>0.98534378943760703</v>
      </c>
      <c r="CW196" s="104">
        <f t="shared" si="216"/>
        <v>0.98534378943760703</v>
      </c>
      <c r="CX196" s="104">
        <f t="shared" si="216"/>
        <v>0.98534378943760703</v>
      </c>
      <c r="CY196" s="104">
        <f t="shared" si="216"/>
        <v>0.98534378943760703</v>
      </c>
      <c r="CZ196" s="104">
        <f t="shared" si="216"/>
        <v>0.98534378943760703</v>
      </c>
      <c r="DA196" s="104">
        <f t="shared" si="216"/>
        <v>0.98534378943760703</v>
      </c>
      <c r="DB196" s="104">
        <f t="shared" si="216"/>
        <v>0.98534378943760703</v>
      </c>
      <c r="DC196" s="104">
        <f t="shared" si="216"/>
        <v>0.98534378943760703</v>
      </c>
      <c r="DE196" s="100">
        <v>101</v>
      </c>
      <c r="DF196" s="11">
        <v>1.0049186187158183</v>
      </c>
      <c r="DG196" s="11">
        <v>1.003346242872051</v>
      </c>
      <c r="DH196" s="11">
        <v>1.0017949123428744</v>
      </c>
      <c r="DI196" s="11">
        <v>1.0003309747716376</v>
      </c>
      <c r="DJ196" s="11">
        <v>0.99900646990251463</v>
      </c>
      <c r="DK196" s="11">
        <v>0.99796148428172493</v>
      </c>
      <c r="DL196" s="11">
        <v>0.99728821281213242</v>
      </c>
      <c r="DM196" s="11">
        <v>0.9968327704756087</v>
      </c>
      <c r="DN196" s="11">
        <v>0.99638336093933699</v>
      </c>
      <c r="DO196" s="11">
        <v>0.9959443422877724</v>
      </c>
      <c r="DP196" s="11">
        <v>0.99552070183547992</v>
      </c>
      <c r="DQ196" s="11">
        <v>0.99512013466054161</v>
      </c>
      <c r="DR196" s="11">
        <v>0.99474964250012277</v>
      </c>
      <c r="DS196" s="11">
        <v>0.99441634752411134</v>
      </c>
      <c r="DT196" s="11">
        <v>0.99412434747112999</v>
      </c>
      <c r="DU196" s="11">
        <v>0.99387530545218439</v>
      </c>
      <c r="DV196" s="11">
        <v>0.99366438803138513</v>
      </c>
      <c r="DW196" s="11">
        <v>0.9936820777523776</v>
      </c>
      <c r="DX196" s="11">
        <v>0.99370171149408182</v>
      </c>
      <c r="DY196" s="11">
        <v>0.99372374364135541</v>
      </c>
      <c r="DZ196" s="11">
        <v>0.99374701355512374</v>
      </c>
      <c r="EA196" s="11">
        <v>0.99377075737993215</v>
      </c>
      <c r="EB196" s="11">
        <v>0.9937957173716343</v>
      </c>
      <c r="EC196" s="11">
        <v>0.99382098887219272</v>
      </c>
      <c r="ED196" s="11">
        <v>0.99384648563972622</v>
      </c>
      <c r="EE196" s="11">
        <v>0.99387179886239618</v>
      </c>
      <c r="EF196" s="11">
        <v>0.99389607475329478</v>
      </c>
      <c r="EG196" s="11">
        <v>0.99391851628952688</v>
      </c>
      <c r="EH196" s="11">
        <v>0.9939384715260402</v>
      </c>
      <c r="EI196" s="11">
        <v>0.99395510979577528</v>
      </c>
      <c r="EJ196" s="11">
        <v>0.9939680191881598</v>
      </c>
      <c r="EK196" s="11">
        <v>0.99397704055899205</v>
      </c>
      <c r="EL196" s="11">
        <v>0.99398230103571783</v>
      </c>
      <c r="EM196" s="11">
        <v>0.99398385438585057</v>
      </c>
      <c r="EN196" s="11">
        <v>0.99398195969594183</v>
      </c>
      <c r="EO196" s="11">
        <v>0.99397707320238815</v>
      </c>
      <c r="EP196" s="11">
        <v>0.9939695099199064</v>
      </c>
      <c r="EQ196" s="11">
        <v>0.99395940998286636</v>
      </c>
      <c r="ER196" s="11">
        <v>0.99394719990524882</v>
      </c>
      <c r="ES196" s="11">
        <v>0.99393305108604224</v>
      </c>
      <c r="ET196" s="11">
        <v>0.9939169360945761</v>
      </c>
      <c r="EU196" s="11">
        <v>0.99389921842788642</v>
      </c>
      <c r="EV196" s="11">
        <v>0.99387997535987604</v>
      </c>
      <c r="EW196" s="11">
        <v>0.99385876192359335</v>
      </c>
      <c r="EX196" s="11">
        <v>0.99383568763336261</v>
      </c>
      <c r="EY196" s="11">
        <v>0.99381066405908514</v>
      </c>
      <c r="EZ196" s="11">
        <v>0.99378337322673282</v>
      </c>
      <c r="FA196" s="11">
        <v>0.99375320360091601</v>
      </c>
      <c r="FB196" s="11">
        <v>0.99372055692354888</v>
      </c>
      <c r="FC196" s="11">
        <v>0.99368447161875673</v>
      </c>
      <c r="FD196" s="11">
        <v>0.99364415535283057</v>
      </c>
      <c r="FE196" s="11">
        <v>0.99359916993690667</v>
      </c>
      <c r="FF196" s="11">
        <v>0.99354825476694009</v>
      </c>
      <c r="FG196" s="11">
        <v>0.99349181368769124</v>
      </c>
      <c r="FH196" s="11">
        <v>0.99342816957359725</v>
      </c>
      <c r="FI196" s="11">
        <v>0.99335714918340789</v>
      </c>
      <c r="FJ196" s="11">
        <v>0.99327883321597776</v>
      </c>
      <c r="FK196" s="11">
        <v>0.99319211131390472</v>
      </c>
      <c r="FL196" s="11">
        <v>0.99309520093671633</v>
      </c>
      <c r="FM196" s="11">
        <v>0.99298822406006437</v>
      </c>
      <c r="FN196" s="11">
        <v>0.99286564685289536</v>
      </c>
      <c r="FO196" s="11">
        <v>0.99272621355356994</v>
      </c>
      <c r="FP196" s="11">
        <v>0.99256831375799803</v>
      </c>
      <c r="FQ196" s="11">
        <v>0.99238992850592356</v>
      </c>
      <c r="FR196" s="11">
        <v>0.99218515246919614</v>
      </c>
      <c r="FS196" s="11">
        <v>0.99196013192001786</v>
      </c>
      <c r="FT196" s="11">
        <v>0.99170738842895478</v>
      </c>
      <c r="FU196" s="11">
        <v>0.99142935243904995</v>
      </c>
      <c r="FV196" s="11">
        <v>0.99111505740222994</v>
      </c>
      <c r="FW196" s="11">
        <v>0.99076720485903225</v>
      </c>
      <c r="FX196" s="11">
        <v>0.99037645076184022</v>
      </c>
      <c r="FY196" s="11">
        <v>0.98993408811063877</v>
      </c>
      <c r="FZ196" s="11">
        <v>0.98941364637030771</v>
      </c>
      <c r="GA196" s="11">
        <v>0.98881478598217276</v>
      </c>
      <c r="GB196" s="11">
        <v>0.98811513173207299</v>
      </c>
      <c r="GC196" s="11">
        <v>0.98729337640258241</v>
      </c>
      <c r="GD196" s="11">
        <v>0.98636362012416579</v>
      </c>
      <c r="GE196" s="11">
        <v>0.98534378943760703</v>
      </c>
      <c r="GF196" s="11">
        <v>0.98534378943760703</v>
      </c>
      <c r="GG196" s="104">
        <f t="shared" ref="GG196:HG196" si="217">GF196</f>
        <v>0.98534378943760703</v>
      </c>
      <c r="GH196" s="104">
        <f t="shared" si="217"/>
        <v>0.98534378943760703</v>
      </c>
      <c r="GI196" s="104">
        <f t="shared" si="217"/>
        <v>0.98534378943760703</v>
      </c>
      <c r="GJ196" s="104">
        <f t="shared" si="217"/>
        <v>0.98534378943760703</v>
      </c>
      <c r="GK196" s="104">
        <f t="shared" si="217"/>
        <v>0.98534378943760703</v>
      </c>
      <c r="GL196" s="104">
        <f t="shared" si="217"/>
        <v>0.98534378943760703</v>
      </c>
      <c r="GM196" s="104">
        <f t="shared" si="217"/>
        <v>0.98534378943760703</v>
      </c>
      <c r="GN196" s="104">
        <f t="shared" si="217"/>
        <v>0.98534378943760703</v>
      </c>
      <c r="GO196" s="104">
        <f t="shared" si="217"/>
        <v>0.98534378943760703</v>
      </c>
      <c r="GP196" s="104">
        <f t="shared" si="217"/>
        <v>0.98534378943760703</v>
      </c>
      <c r="GQ196" s="104">
        <f t="shared" si="217"/>
        <v>0.98534378943760703</v>
      </c>
      <c r="GR196" s="104">
        <f t="shared" si="217"/>
        <v>0.98534378943760703</v>
      </c>
      <c r="GS196" s="104">
        <f t="shared" si="217"/>
        <v>0.98534378943760703</v>
      </c>
      <c r="GT196" s="104">
        <f t="shared" si="217"/>
        <v>0.98534378943760703</v>
      </c>
      <c r="GU196" s="104">
        <f t="shared" si="217"/>
        <v>0.98534378943760703</v>
      </c>
      <c r="GV196" s="104">
        <f t="shared" si="217"/>
        <v>0.98534378943760703</v>
      </c>
      <c r="GW196" s="104">
        <f t="shared" si="217"/>
        <v>0.98534378943760703</v>
      </c>
      <c r="GX196" s="104">
        <f t="shared" si="217"/>
        <v>0.98534378943760703</v>
      </c>
      <c r="GY196" s="104">
        <f t="shared" si="217"/>
        <v>0.98534378943760703</v>
      </c>
      <c r="GZ196" s="104">
        <f t="shared" si="217"/>
        <v>0.98534378943760703</v>
      </c>
      <c r="HA196" s="104">
        <f t="shared" si="217"/>
        <v>0.98534378943760703</v>
      </c>
      <c r="HB196" s="104">
        <f t="shared" si="217"/>
        <v>0.98534378943760703</v>
      </c>
      <c r="HC196" s="104">
        <f t="shared" si="217"/>
        <v>0.98534378943760703</v>
      </c>
      <c r="HD196" s="104">
        <f t="shared" si="217"/>
        <v>0.98534378943760703</v>
      </c>
      <c r="HE196" s="104">
        <f t="shared" si="217"/>
        <v>0.98534378943760703</v>
      </c>
      <c r="HF196" s="104">
        <f t="shared" si="217"/>
        <v>0.98534378943760703</v>
      </c>
      <c r="HG196" s="104">
        <f t="shared" si="217"/>
        <v>0.98534378943760703</v>
      </c>
    </row>
    <row r="197" spans="1:215" x14ac:dyDescent="0.2">
      <c r="A197" s="100">
        <v>102</v>
      </c>
      <c r="B197" s="102">
        <v>1.0050237267777435</v>
      </c>
      <c r="C197" s="102">
        <v>1.003502758868356</v>
      </c>
      <c r="D197" s="102">
        <v>1.0020005710946041</v>
      </c>
      <c r="E197" s="102">
        <v>1.0005765491710803</v>
      </c>
      <c r="F197" s="102">
        <v>0.99935759565475957</v>
      </c>
      <c r="G197" s="102">
        <v>0.99834492712398804</v>
      </c>
      <c r="H197" s="102">
        <v>0.99768254954961499</v>
      </c>
      <c r="I197" s="102">
        <v>0.99722618959217524</v>
      </c>
      <c r="J197" s="102">
        <v>0.99677827254739859</v>
      </c>
      <c r="K197" s="102">
        <v>0.99634211196325906</v>
      </c>
      <c r="L197" s="102">
        <v>0.99592129942959207</v>
      </c>
      <c r="M197" s="102">
        <v>0.99552226815352884</v>
      </c>
      <c r="N197" s="102">
        <v>0.99515120274149471</v>
      </c>
      <c r="O197" s="102">
        <v>0.99481507049688866</v>
      </c>
      <c r="P197" s="102">
        <v>0.99451844363026032</v>
      </c>
      <c r="Q197" s="102">
        <v>0.99426514166735802</v>
      </c>
      <c r="R197" s="102">
        <v>0.99405293459774524</v>
      </c>
      <c r="S197" s="102">
        <v>0.99407167893345849</v>
      </c>
      <c r="T197" s="102">
        <v>0.99409248805026051</v>
      </c>
      <c r="U197" s="102">
        <v>0.99411584420194066</v>
      </c>
      <c r="V197" s="102">
        <v>0.99414051614941434</v>
      </c>
      <c r="W197" s="102">
        <v>0.99416569349399186</v>
      </c>
      <c r="X197" s="102">
        <v>0.9941921637823482</v>
      </c>
      <c r="Y197" s="102">
        <v>0.99421896706330448</v>
      </c>
      <c r="Z197" s="102">
        <v>0.99424601172620886</v>
      </c>
      <c r="AA197" s="102">
        <v>0.99427286377868651</v>
      </c>
      <c r="AB197" s="102">
        <v>0.99429861695039301</v>
      </c>
      <c r="AC197" s="102">
        <v>0.99432242513152147</v>
      </c>
      <c r="AD197" s="102">
        <v>0.99434359610265244</v>
      </c>
      <c r="AE197" s="102">
        <v>0.99436124792989689</v>
      </c>
      <c r="AF197" s="102">
        <v>0.99437494306742213</v>
      </c>
      <c r="AG197" s="102">
        <v>0.99438451224573121</v>
      </c>
      <c r="AH197" s="102">
        <v>0.99439009007851942</v>
      </c>
      <c r="AI197" s="102">
        <v>0.99439173332682484</v>
      </c>
      <c r="AJ197" s="102">
        <v>0.99438971670947762</v>
      </c>
      <c r="AK197" s="102">
        <v>0.99438452424530155</v>
      </c>
      <c r="AL197" s="102">
        <v>0.99437649007671713</v>
      </c>
      <c r="AM197" s="102">
        <v>0.9943657627428838</v>
      </c>
      <c r="AN197" s="102">
        <v>0.99435279477686256</v>
      </c>
      <c r="AO197" s="102">
        <v>0.99433776791482542</v>
      </c>
      <c r="AP197" s="102">
        <v>0.99432065282452198</v>
      </c>
      <c r="AQ197" s="102">
        <v>0.99430183517294646</v>
      </c>
      <c r="AR197" s="102">
        <v>0.99428139677683358</v>
      </c>
      <c r="AS197" s="102">
        <v>0.99425886497857185</v>
      </c>
      <c r="AT197" s="102">
        <v>0.99423435575000119</v>
      </c>
      <c r="AU197" s="102">
        <v>0.99420777486961565</v>
      </c>
      <c r="AV197" s="102">
        <v>0.99417878438323559</v>
      </c>
      <c r="AW197" s="102">
        <v>0.9941467345140278</v>
      </c>
      <c r="AX197" s="102">
        <v>0.99411205126511526</v>
      </c>
      <c r="AY197" s="102">
        <v>0.99407371296416802</v>
      </c>
      <c r="AZ197" s="102">
        <v>0.99403087740001483</v>
      </c>
      <c r="BA197" s="102">
        <v>0.99398307824923215</v>
      </c>
      <c r="BB197" s="102">
        <v>0.9939289754075008</v>
      </c>
      <c r="BC197" s="102">
        <v>0.99386899634802239</v>
      </c>
      <c r="BD197" s="102">
        <v>0.99380135782238188</v>
      </c>
      <c r="BE197" s="102">
        <v>0.99372587340289009</v>
      </c>
      <c r="BF197" s="102">
        <v>0.99364262618667876</v>
      </c>
      <c r="BG197" s="102">
        <v>0.99355043311462188</v>
      </c>
      <c r="BH197" s="102">
        <v>0.99344739685009997</v>
      </c>
      <c r="BI197" s="102">
        <v>0.99333364158085802</v>
      </c>
      <c r="BJ197" s="102">
        <v>0.99320328077100783</v>
      </c>
      <c r="BK197" s="102">
        <v>0.99305497172681201</v>
      </c>
      <c r="BL197" s="102">
        <v>0.99288699171264971</v>
      </c>
      <c r="BM197" s="102">
        <v>0.9926971818457081</v>
      </c>
      <c r="BN197" s="102">
        <v>0.99247924713857127</v>
      </c>
      <c r="BO197" s="102">
        <v>0.99223969911749188</v>
      </c>
      <c r="BP197" s="102">
        <v>0.99197056156101027</v>
      </c>
      <c r="BQ197" s="102">
        <v>0.9916743878621751</v>
      </c>
      <c r="BR197" s="102">
        <v>0.99133947353180252</v>
      </c>
      <c r="BS197" s="102">
        <v>0.99096863941467273</v>
      </c>
      <c r="BT197" s="102">
        <v>0.99055188425676699</v>
      </c>
      <c r="BU197" s="102">
        <v>0.99007985326273784</v>
      </c>
      <c r="BV197" s="102">
        <v>0.98952424744833389</v>
      </c>
      <c r="BW197" s="102">
        <v>0.98888453689643119</v>
      </c>
      <c r="BX197" s="102">
        <v>0.98813667338057598</v>
      </c>
      <c r="BY197" s="102">
        <v>0.9872576522607982</v>
      </c>
      <c r="BZ197" s="102">
        <v>0.98626214091403708</v>
      </c>
      <c r="CA197" s="102">
        <v>0.98516882419168572</v>
      </c>
      <c r="CB197" s="102">
        <v>0.98516882419168572</v>
      </c>
      <c r="CC197" s="104">
        <f t="shared" ref="CC197:DC197" si="218">CB197</f>
        <v>0.98516882419168572</v>
      </c>
      <c r="CD197" s="104">
        <f t="shared" si="218"/>
        <v>0.98516882419168572</v>
      </c>
      <c r="CE197" s="104">
        <f t="shared" si="218"/>
        <v>0.98516882419168572</v>
      </c>
      <c r="CF197" s="104">
        <f t="shared" si="218"/>
        <v>0.98516882419168572</v>
      </c>
      <c r="CG197" s="104">
        <f t="shared" si="218"/>
        <v>0.98516882419168572</v>
      </c>
      <c r="CH197" s="104">
        <f t="shared" si="218"/>
        <v>0.98516882419168572</v>
      </c>
      <c r="CI197" s="104">
        <f t="shared" si="218"/>
        <v>0.98516882419168572</v>
      </c>
      <c r="CJ197" s="104">
        <f t="shared" si="218"/>
        <v>0.98516882419168572</v>
      </c>
      <c r="CK197" s="104">
        <f t="shared" si="218"/>
        <v>0.98516882419168572</v>
      </c>
      <c r="CL197" s="104">
        <f t="shared" si="218"/>
        <v>0.98516882419168572</v>
      </c>
      <c r="CM197" s="104">
        <f t="shared" si="218"/>
        <v>0.98516882419168572</v>
      </c>
      <c r="CN197" s="104">
        <f t="shared" si="218"/>
        <v>0.98516882419168572</v>
      </c>
      <c r="CO197" s="104">
        <f t="shared" si="218"/>
        <v>0.98516882419168572</v>
      </c>
      <c r="CP197" s="104">
        <f t="shared" si="218"/>
        <v>0.98516882419168572</v>
      </c>
      <c r="CQ197" s="104">
        <f t="shared" si="218"/>
        <v>0.98516882419168572</v>
      </c>
      <c r="CR197" s="104">
        <f t="shared" si="218"/>
        <v>0.98516882419168572</v>
      </c>
      <c r="CS197" s="104">
        <f t="shared" si="218"/>
        <v>0.98516882419168572</v>
      </c>
      <c r="CT197" s="104">
        <f t="shared" si="218"/>
        <v>0.98516882419168572</v>
      </c>
      <c r="CU197" s="104">
        <f t="shared" si="218"/>
        <v>0.98516882419168572</v>
      </c>
      <c r="CV197" s="104">
        <f t="shared" si="218"/>
        <v>0.98516882419168572</v>
      </c>
      <c r="CW197" s="104">
        <f t="shared" si="218"/>
        <v>0.98516882419168572</v>
      </c>
      <c r="CX197" s="104">
        <f t="shared" si="218"/>
        <v>0.98516882419168572</v>
      </c>
      <c r="CY197" s="104">
        <f t="shared" si="218"/>
        <v>0.98516882419168572</v>
      </c>
      <c r="CZ197" s="104">
        <f t="shared" si="218"/>
        <v>0.98516882419168572</v>
      </c>
      <c r="DA197" s="104">
        <f t="shared" si="218"/>
        <v>0.98516882419168572</v>
      </c>
      <c r="DB197" s="104">
        <f t="shared" si="218"/>
        <v>0.98516882419168572</v>
      </c>
      <c r="DC197" s="104">
        <f t="shared" si="218"/>
        <v>0.98516882419168572</v>
      </c>
      <c r="DE197" s="100">
        <v>102</v>
      </c>
      <c r="DF197" s="11">
        <v>1.0050237267777435</v>
      </c>
      <c r="DG197" s="11">
        <v>1.003502758868356</v>
      </c>
      <c r="DH197" s="11">
        <v>1.0020005710946041</v>
      </c>
      <c r="DI197" s="11">
        <v>1.0005765491710803</v>
      </c>
      <c r="DJ197" s="11">
        <v>0.99935759565475957</v>
      </c>
      <c r="DK197" s="11">
        <v>0.99834492712398804</v>
      </c>
      <c r="DL197" s="11">
        <v>0.99768254954961499</v>
      </c>
      <c r="DM197" s="11">
        <v>0.99722618959217524</v>
      </c>
      <c r="DN197" s="11">
        <v>0.99677827254739859</v>
      </c>
      <c r="DO197" s="11">
        <v>0.99634211196325906</v>
      </c>
      <c r="DP197" s="11">
        <v>0.99592129942959207</v>
      </c>
      <c r="DQ197" s="11">
        <v>0.99552226815352884</v>
      </c>
      <c r="DR197" s="11">
        <v>0.99515120274149471</v>
      </c>
      <c r="DS197" s="11">
        <v>0.99481507049688866</v>
      </c>
      <c r="DT197" s="11">
        <v>0.99451844363026032</v>
      </c>
      <c r="DU197" s="11">
        <v>0.99426514166735802</v>
      </c>
      <c r="DV197" s="11">
        <v>0.99405293459774524</v>
      </c>
      <c r="DW197" s="11">
        <v>0.99407167893345849</v>
      </c>
      <c r="DX197" s="11">
        <v>0.99409248805026051</v>
      </c>
      <c r="DY197" s="11">
        <v>0.99411584420194066</v>
      </c>
      <c r="DZ197" s="11">
        <v>0.99414051614941434</v>
      </c>
      <c r="EA197" s="11">
        <v>0.99416569349399186</v>
      </c>
      <c r="EB197" s="11">
        <v>0.9941921637823482</v>
      </c>
      <c r="EC197" s="11">
        <v>0.99421896706330448</v>
      </c>
      <c r="ED197" s="11">
        <v>0.99424601172620886</v>
      </c>
      <c r="EE197" s="11">
        <v>0.99427286377868651</v>
      </c>
      <c r="EF197" s="11">
        <v>0.99429861695039301</v>
      </c>
      <c r="EG197" s="11">
        <v>0.99432242513152147</v>
      </c>
      <c r="EH197" s="11">
        <v>0.99434359610265244</v>
      </c>
      <c r="EI197" s="11">
        <v>0.99436124792989689</v>
      </c>
      <c r="EJ197" s="11">
        <v>0.99437494306742213</v>
      </c>
      <c r="EK197" s="11">
        <v>0.99438451224573121</v>
      </c>
      <c r="EL197" s="11">
        <v>0.99439009007851942</v>
      </c>
      <c r="EM197" s="11">
        <v>0.99439173332682484</v>
      </c>
      <c r="EN197" s="11">
        <v>0.99438971670947762</v>
      </c>
      <c r="EO197" s="11">
        <v>0.99438452424530155</v>
      </c>
      <c r="EP197" s="11">
        <v>0.99437649007671713</v>
      </c>
      <c r="EQ197" s="11">
        <v>0.9943657627428838</v>
      </c>
      <c r="ER197" s="11">
        <v>0.99435279477686256</v>
      </c>
      <c r="ES197" s="11">
        <v>0.99433776791482542</v>
      </c>
      <c r="ET197" s="11">
        <v>0.99432065282452198</v>
      </c>
      <c r="EU197" s="11">
        <v>0.99430183517294646</v>
      </c>
      <c r="EV197" s="11">
        <v>0.99428139677683358</v>
      </c>
      <c r="EW197" s="11">
        <v>0.99425886497857185</v>
      </c>
      <c r="EX197" s="11">
        <v>0.99423435575000119</v>
      </c>
      <c r="EY197" s="11">
        <v>0.99420777486961565</v>
      </c>
      <c r="EZ197" s="11">
        <v>0.99417878438323559</v>
      </c>
      <c r="FA197" s="11">
        <v>0.9941467345140278</v>
      </c>
      <c r="FB197" s="11">
        <v>0.99411205126511526</v>
      </c>
      <c r="FC197" s="11">
        <v>0.99407371296416802</v>
      </c>
      <c r="FD197" s="11">
        <v>0.99403087740001483</v>
      </c>
      <c r="FE197" s="11">
        <v>0.99398307824923215</v>
      </c>
      <c r="FF197" s="11">
        <v>0.9939289754075008</v>
      </c>
      <c r="FG197" s="11">
        <v>0.99386899634802239</v>
      </c>
      <c r="FH197" s="11">
        <v>0.99380135782238188</v>
      </c>
      <c r="FI197" s="11">
        <v>0.99372587340289009</v>
      </c>
      <c r="FJ197" s="11">
        <v>0.99364262618667876</v>
      </c>
      <c r="FK197" s="11">
        <v>0.99355043311462188</v>
      </c>
      <c r="FL197" s="11">
        <v>0.99344739685009997</v>
      </c>
      <c r="FM197" s="11">
        <v>0.99333364158085802</v>
      </c>
      <c r="FN197" s="11">
        <v>0.99320328077100783</v>
      </c>
      <c r="FO197" s="11">
        <v>0.99305497172681201</v>
      </c>
      <c r="FP197" s="11">
        <v>0.99288699171264971</v>
      </c>
      <c r="FQ197" s="11">
        <v>0.9926971818457081</v>
      </c>
      <c r="FR197" s="11">
        <v>0.99247924713857127</v>
      </c>
      <c r="FS197" s="11">
        <v>0.99223969911749188</v>
      </c>
      <c r="FT197" s="11">
        <v>0.99197056156101027</v>
      </c>
      <c r="FU197" s="11">
        <v>0.9916743878621751</v>
      </c>
      <c r="FV197" s="11">
        <v>0.99133947353180252</v>
      </c>
      <c r="FW197" s="11">
        <v>0.99096863941467273</v>
      </c>
      <c r="FX197" s="11">
        <v>0.99055188425676699</v>
      </c>
      <c r="FY197" s="11">
        <v>0.99007985326273784</v>
      </c>
      <c r="FZ197" s="11">
        <v>0.98952424744833389</v>
      </c>
      <c r="GA197" s="11">
        <v>0.98888453689643119</v>
      </c>
      <c r="GB197" s="11">
        <v>0.98813667338057598</v>
      </c>
      <c r="GC197" s="11">
        <v>0.9872576522607982</v>
      </c>
      <c r="GD197" s="11">
        <v>0.98626214091403708</v>
      </c>
      <c r="GE197" s="11">
        <v>0.98516882419168572</v>
      </c>
      <c r="GF197" s="11">
        <v>0.98516882419168572</v>
      </c>
      <c r="GG197" s="104">
        <f t="shared" ref="GG197:HG197" si="219">GF197</f>
        <v>0.98516882419168572</v>
      </c>
      <c r="GH197" s="104">
        <f t="shared" si="219"/>
        <v>0.98516882419168572</v>
      </c>
      <c r="GI197" s="104">
        <f t="shared" si="219"/>
        <v>0.98516882419168572</v>
      </c>
      <c r="GJ197" s="104">
        <f t="shared" si="219"/>
        <v>0.98516882419168572</v>
      </c>
      <c r="GK197" s="104">
        <f t="shared" si="219"/>
        <v>0.98516882419168572</v>
      </c>
      <c r="GL197" s="104">
        <f t="shared" si="219"/>
        <v>0.98516882419168572</v>
      </c>
      <c r="GM197" s="104">
        <f t="shared" si="219"/>
        <v>0.98516882419168572</v>
      </c>
      <c r="GN197" s="104">
        <f t="shared" si="219"/>
        <v>0.98516882419168572</v>
      </c>
      <c r="GO197" s="104">
        <f t="shared" si="219"/>
        <v>0.98516882419168572</v>
      </c>
      <c r="GP197" s="104">
        <f t="shared" si="219"/>
        <v>0.98516882419168572</v>
      </c>
      <c r="GQ197" s="104">
        <f t="shared" si="219"/>
        <v>0.98516882419168572</v>
      </c>
      <c r="GR197" s="104">
        <f t="shared" si="219"/>
        <v>0.98516882419168572</v>
      </c>
      <c r="GS197" s="104">
        <f t="shared" si="219"/>
        <v>0.98516882419168572</v>
      </c>
      <c r="GT197" s="104">
        <f t="shared" si="219"/>
        <v>0.98516882419168572</v>
      </c>
      <c r="GU197" s="104">
        <f t="shared" si="219"/>
        <v>0.98516882419168572</v>
      </c>
      <c r="GV197" s="104">
        <f t="shared" si="219"/>
        <v>0.98516882419168572</v>
      </c>
      <c r="GW197" s="104">
        <f t="shared" si="219"/>
        <v>0.98516882419168572</v>
      </c>
      <c r="GX197" s="104">
        <f t="shared" si="219"/>
        <v>0.98516882419168572</v>
      </c>
      <c r="GY197" s="104">
        <f t="shared" si="219"/>
        <v>0.98516882419168572</v>
      </c>
      <c r="GZ197" s="104">
        <f t="shared" si="219"/>
        <v>0.98516882419168572</v>
      </c>
      <c r="HA197" s="104">
        <f t="shared" si="219"/>
        <v>0.98516882419168572</v>
      </c>
      <c r="HB197" s="104">
        <f t="shared" si="219"/>
        <v>0.98516882419168572</v>
      </c>
      <c r="HC197" s="104">
        <f t="shared" si="219"/>
        <v>0.98516882419168572</v>
      </c>
      <c r="HD197" s="104">
        <f t="shared" si="219"/>
        <v>0.98516882419168572</v>
      </c>
      <c r="HE197" s="104">
        <f t="shared" si="219"/>
        <v>0.98516882419168572</v>
      </c>
      <c r="HF197" s="104">
        <f t="shared" si="219"/>
        <v>0.98516882419168572</v>
      </c>
      <c r="HG197" s="104">
        <f t="shared" si="219"/>
        <v>0.98516882419168572</v>
      </c>
    </row>
    <row r="198" spans="1:215" x14ac:dyDescent="0.2">
      <c r="A198" s="100">
        <v>103</v>
      </c>
      <c r="B198" s="102">
        <v>1.0051536440402726</v>
      </c>
      <c r="C198" s="102">
        <v>1.0036844643387395</v>
      </c>
      <c r="D198" s="102">
        <v>1.0022314040381699</v>
      </c>
      <c r="E198" s="102">
        <v>1.0008466775690388</v>
      </c>
      <c r="F198" s="102">
        <v>0.99965389769071444</v>
      </c>
      <c r="G198" s="102">
        <v>0.9987425123466348</v>
      </c>
      <c r="H198" s="102">
        <v>0.99808631500729506</v>
      </c>
      <c r="I198" s="102">
        <v>0.9976254111341728</v>
      </c>
      <c r="J198" s="102">
        <v>0.99717635902535284</v>
      </c>
      <c r="K198" s="102">
        <v>0.99674105407367475</v>
      </c>
      <c r="L198" s="102">
        <v>0.99632199596155602</v>
      </c>
      <c r="M198" s="102">
        <v>0.99592443963097743</v>
      </c>
      <c r="N198" s="102">
        <v>0.99555352352811899</v>
      </c>
      <c r="O198" s="102">
        <v>0.99521581022693861</v>
      </c>
      <c r="P198" s="102">
        <v>0.99491613611895802</v>
      </c>
      <c r="Q198" s="102">
        <v>0.994659580146943</v>
      </c>
      <c r="R198" s="102">
        <v>0.99444630277339252</v>
      </c>
      <c r="S198" s="102">
        <v>0.99446596151724442</v>
      </c>
      <c r="T198" s="102">
        <v>0.99448778989832942</v>
      </c>
      <c r="U198" s="102">
        <v>0.99451229435869659</v>
      </c>
      <c r="V198" s="102">
        <v>0.994538182401703</v>
      </c>
      <c r="W198" s="102">
        <v>0.99456460324210838</v>
      </c>
      <c r="X198" s="102">
        <v>0.99459238372863512</v>
      </c>
      <c r="Y198" s="102">
        <v>0.99462051592582623</v>
      </c>
      <c r="Z198" s="102">
        <v>0.99464890356106472</v>
      </c>
      <c r="AA198" s="102">
        <v>0.99467709078404243</v>
      </c>
      <c r="AB198" s="102">
        <v>0.99470412576927003</v>
      </c>
      <c r="AC198" s="102">
        <v>0.99472911979711343</v>
      </c>
      <c r="AD198" s="102">
        <v>0.99475134568432166</v>
      </c>
      <c r="AE198" s="102">
        <v>0.99476987699158503</v>
      </c>
      <c r="AF198" s="102">
        <v>0.99478425391230441</v>
      </c>
      <c r="AG198" s="102">
        <v>0.99479429837788902</v>
      </c>
      <c r="AH198" s="102">
        <v>0.99480015149005074</v>
      </c>
      <c r="AI198" s="102">
        <v>0.99480187259868902</v>
      </c>
      <c r="AJ198" s="102">
        <v>0.99479974998236897</v>
      </c>
      <c r="AK198" s="102">
        <v>0.99479429176683243</v>
      </c>
      <c r="AL198" s="102">
        <v>0.99478584868997166</v>
      </c>
      <c r="AM198" s="102">
        <v>0.9947745765798256</v>
      </c>
      <c r="AN198" s="102">
        <v>0.99476095054771629</v>
      </c>
      <c r="AO198" s="102">
        <v>0.99474516129630131</v>
      </c>
      <c r="AP198" s="102">
        <v>0.9947271778361354</v>
      </c>
      <c r="AQ198" s="102">
        <v>0.99470740507218369</v>
      </c>
      <c r="AR198" s="102">
        <v>0.99468592875791184</v>
      </c>
      <c r="AS198" s="102">
        <v>0.99466225218996795</v>
      </c>
      <c r="AT198" s="102">
        <v>0.99463649693675527</v>
      </c>
      <c r="AU198" s="102">
        <v>0.99460856373883766</v>
      </c>
      <c r="AV198" s="102">
        <v>0.99457809728593594</v>
      </c>
      <c r="AW198" s="102">
        <v>0.99454441458776954</v>
      </c>
      <c r="AX198" s="102">
        <v>0.99450796269243658</v>
      </c>
      <c r="AY198" s="102">
        <v>0.99446766773365247</v>
      </c>
      <c r="AZ198" s="102">
        <v>0.99442264417051252</v>
      </c>
      <c r="BA198" s="102">
        <v>0.99437240122159121</v>
      </c>
      <c r="BB198" s="102">
        <v>0.99431552971430137</v>
      </c>
      <c r="BC198" s="102">
        <v>0.99425247759343305</v>
      </c>
      <c r="BD198" s="102">
        <v>0.99418136940210355</v>
      </c>
      <c r="BE198" s="102">
        <v>0.99410200718700392</v>
      </c>
      <c r="BF198" s="102">
        <v>0.99401447604581461</v>
      </c>
      <c r="BG198" s="102">
        <v>0.99391752967460456</v>
      </c>
      <c r="BH198" s="102">
        <v>0.9938091709294643</v>
      </c>
      <c r="BI198" s="102">
        <v>0.99368952574963787</v>
      </c>
      <c r="BJ198" s="102">
        <v>0.99355240105840903</v>
      </c>
      <c r="BK198" s="102">
        <v>0.99339637839404982</v>
      </c>
      <c r="BL198" s="102">
        <v>0.9932196370903712</v>
      </c>
      <c r="BM198" s="102">
        <v>0.99301989630313137</v>
      </c>
      <c r="BN198" s="102">
        <v>0.99279052196738871</v>
      </c>
      <c r="BO198" s="102">
        <v>0.99253834222135118</v>
      </c>
      <c r="BP198" s="102">
        <v>0.99225494752606092</v>
      </c>
      <c r="BQ198" s="102">
        <v>0.99194299710338618</v>
      </c>
      <c r="BR198" s="102">
        <v>0.99159014384205224</v>
      </c>
      <c r="BS198" s="102">
        <v>0.99119931054594124</v>
      </c>
      <c r="BT198" s="102">
        <v>0.99075992272738667</v>
      </c>
      <c r="BU198" s="102">
        <v>0.99026205949381019</v>
      </c>
      <c r="BV198" s="102">
        <v>0.98967582800420151</v>
      </c>
      <c r="BW198" s="102">
        <v>0.98900052715249798</v>
      </c>
      <c r="BX198" s="102">
        <v>0.98821064619690069</v>
      </c>
      <c r="BY198" s="102">
        <v>0.98728169342682992</v>
      </c>
      <c r="BZ198" s="102">
        <v>0.98622881716820843</v>
      </c>
      <c r="CA198" s="102">
        <v>0.9850713468921648</v>
      </c>
      <c r="CB198" s="102">
        <v>0.9850713468921648</v>
      </c>
      <c r="CC198" s="104">
        <f t="shared" ref="CC198:DC198" si="220">CB198</f>
        <v>0.9850713468921648</v>
      </c>
      <c r="CD198" s="104">
        <f t="shared" si="220"/>
        <v>0.9850713468921648</v>
      </c>
      <c r="CE198" s="104">
        <f t="shared" si="220"/>
        <v>0.9850713468921648</v>
      </c>
      <c r="CF198" s="104">
        <f t="shared" si="220"/>
        <v>0.9850713468921648</v>
      </c>
      <c r="CG198" s="104">
        <f t="shared" si="220"/>
        <v>0.9850713468921648</v>
      </c>
      <c r="CH198" s="104">
        <f t="shared" si="220"/>
        <v>0.9850713468921648</v>
      </c>
      <c r="CI198" s="104">
        <f t="shared" si="220"/>
        <v>0.9850713468921648</v>
      </c>
      <c r="CJ198" s="104">
        <f t="shared" si="220"/>
        <v>0.9850713468921648</v>
      </c>
      <c r="CK198" s="104">
        <f t="shared" si="220"/>
        <v>0.9850713468921648</v>
      </c>
      <c r="CL198" s="104">
        <f t="shared" si="220"/>
        <v>0.9850713468921648</v>
      </c>
      <c r="CM198" s="104">
        <f t="shared" si="220"/>
        <v>0.9850713468921648</v>
      </c>
      <c r="CN198" s="104">
        <f t="shared" si="220"/>
        <v>0.9850713468921648</v>
      </c>
      <c r="CO198" s="104">
        <f t="shared" si="220"/>
        <v>0.9850713468921648</v>
      </c>
      <c r="CP198" s="104">
        <f t="shared" si="220"/>
        <v>0.9850713468921648</v>
      </c>
      <c r="CQ198" s="104">
        <f t="shared" si="220"/>
        <v>0.9850713468921648</v>
      </c>
      <c r="CR198" s="104">
        <f t="shared" si="220"/>
        <v>0.9850713468921648</v>
      </c>
      <c r="CS198" s="104">
        <f t="shared" si="220"/>
        <v>0.9850713468921648</v>
      </c>
      <c r="CT198" s="104">
        <f t="shared" si="220"/>
        <v>0.9850713468921648</v>
      </c>
      <c r="CU198" s="104">
        <f t="shared" si="220"/>
        <v>0.9850713468921648</v>
      </c>
      <c r="CV198" s="104">
        <f t="shared" si="220"/>
        <v>0.9850713468921648</v>
      </c>
      <c r="CW198" s="104">
        <f t="shared" si="220"/>
        <v>0.9850713468921648</v>
      </c>
      <c r="CX198" s="104">
        <f t="shared" si="220"/>
        <v>0.9850713468921648</v>
      </c>
      <c r="CY198" s="104">
        <f t="shared" si="220"/>
        <v>0.9850713468921648</v>
      </c>
      <c r="CZ198" s="104">
        <f t="shared" si="220"/>
        <v>0.9850713468921648</v>
      </c>
      <c r="DA198" s="104">
        <f t="shared" si="220"/>
        <v>0.9850713468921648</v>
      </c>
      <c r="DB198" s="104">
        <f t="shared" si="220"/>
        <v>0.9850713468921648</v>
      </c>
      <c r="DC198" s="104">
        <f t="shared" si="220"/>
        <v>0.9850713468921648</v>
      </c>
      <c r="DE198" s="100">
        <v>103</v>
      </c>
      <c r="DF198" s="11">
        <v>1.0051536440402726</v>
      </c>
      <c r="DG198" s="11">
        <v>1.0036844643387395</v>
      </c>
      <c r="DH198" s="11">
        <v>1.0022314040381699</v>
      </c>
      <c r="DI198" s="11">
        <v>1.0008466775690388</v>
      </c>
      <c r="DJ198" s="11">
        <v>0.99965389769071444</v>
      </c>
      <c r="DK198" s="11">
        <v>0.9987425123466348</v>
      </c>
      <c r="DL198" s="11">
        <v>0.99808631500729506</v>
      </c>
      <c r="DM198" s="11">
        <v>0.9976254111341728</v>
      </c>
      <c r="DN198" s="11">
        <v>0.99717635902535284</v>
      </c>
      <c r="DO198" s="11">
        <v>0.99674105407367475</v>
      </c>
      <c r="DP198" s="11">
        <v>0.99632199596155602</v>
      </c>
      <c r="DQ198" s="11">
        <v>0.99592443963097743</v>
      </c>
      <c r="DR198" s="11">
        <v>0.99555352352811899</v>
      </c>
      <c r="DS198" s="11">
        <v>0.99521581022693861</v>
      </c>
      <c r="DT198" s="11">
        <v>0.99491613611895802</v>
      </c>
      <c r="DU198" s="11">
        <v>0.994659580146943</v>
      </c>
      <c r="DV198" s="11">
        <v>0.99444630277339252</v>
      </c>
      <c r="DW198" s="11">
        <v>0.99446596151724442</v>
      </c>
      <c r="DX198" s="11">
        <v>0.99448778989832942</v>
      </c>
      <c r="DY198" s="11">
        <v>0.99451229435869659</v>
      </c>
      <c r="DZ198" s="11">
        <v>0.994538182401703</v>
      </c>
      <c r="EA198" s="11">
        <v>0.99456460324210838</v>
      </c>
      <c r="EB198" s="11">
        <v>0.99459238372863512</v>
      </c>
      <c r="EC198" s="11">
        <v>0.99462051592582623</v>
      </c>
      <c r="ED198" s="11">
        <v>0.99464890356106472</v>
      </c>
      <c r="EE198" s="11">
        <v>0.99467709078404243</v>
      </c>
      <c r="EF198" s="11">
        <v>0.99470412576927003</v>
      </c>
      <c r="EG198" s="11">
        <v>0.99472911979711343</v>
      </c>
      <c r="EH198" s="11">
        <v>0.99475134568432166</v>
      </c>
      <c r="EI198" s="11">
        <v>0.99476987699158503</v>
      </c>
      <c r="EJ198" s="11">
        <v>0.99478425391230441</v>
      </c>
      <c r="EK198" s="11">
        <v>0.99479429837788902</v>
      </c>
      <c r="EL198" s="11">
        <v>0.99480015149005074</v>
      </c>
      <c r="EM198" s="11">
        <v>0.99480187259868902</v>
      </c>
      <c r="EN198" s="11">
        <v>0.99479974998236897</v>
      </c>
      <c r="EO198" s="11">
        <v>0.99479429176683243</v>
      </c>
      <c r="EP198" s="11">
        <v>0.99478584868997166</v>
      </c>
      <c r="EQ198" s="11">
        <v>0.9947745765798256</v>
      </c>
      <c r="ER198" s="11">
        <v>0.99476095054771629</v>
      </c>
      <c r="ES198" s="11">
        <v>0.99474516129630131</v>
      </c>
      <c r="ET198" s="11">
        <v>0.9947271778361354</v>
      </c>
      <c r="EU198" s="11">
        <v>0.99470740507218369</v>
      </c>
      <c r="EV198" s="11">
        <v>0.99468592875791184</v>
      </c>
      <c r="EW198" s="11">
        <v>0.99466225218996795</v>
      </c>
      <c r="EX198" s="11">
        <v>0.99463649693675527</v>
      </c>
      <c r="EY198" s="11">
        <v>0.99460856373883766</v>
      </c>
      <c r="EZ198" s="11">
        <v>0.99457809728593594</v>
      </c>
      <c r="FA198" s="11">
        <v>0.99454441458776954</v>
      </c>
      <c r="FB198" s="11">
        <v>0.99450796269243658</v>
      </c>
      <c r="FC198" s="11">
        <v>0.99446766773365247</v>
      </c>
      <c r="FD198" s="11">
        <v>0.99442264417051252</v>
      </c>
      <c r="FE198" s="11">
        <v>0.99437240122159121</v>
      </c>
      <c r="FF198" s="11">
        <v>0.99431552971430137</v>
      </c>
      <c r="FG198" s="11">
        <v>0.99425247759343305</v>
      </c>
      <c r="FH198" s="11">
        <v>0.99418136940210355</v>
      </c>
      <c r="FI198" s="11">
        <v>0.99410200718700392</v>
      </c>
      <c r="FJ198" s="11">
        <v>0.99401447604581461</v>
      </c>
      <c r="FK198" s="11">
        <v>0.99391752967460456</v>
      </c>
      <c r="FL198" s="11">
        <v>0.9938091709294643</v>
      </c>
      <c r="FM198" s="11">
        <v>0.99368952574963787</v>
      </c>
      <c r="FN198" s="11">
        <v>0.99355240105840903</v>
      </c>
      <c r="FO198" s="11">
        <v>0.99339637839404982</v>
      </c>
      <c r="FP198" s="11">
        <v>0.9932196370903712</v>
      </c>
      <c r="FQ198" s="11">
        <v>0.99301989630313137</v>
      </c>
      <c r="FR198" s="11">
        <v>0.99279052196738871</v>
      </c>
      <c r="FS198" s="11">
        <v>0.99253834222135118</v>
      </c>
      <c r="FT198" s="11">
        <v>0.99225494752606092</v>
      </c>
      <c r="FU198" s="11">
        <v>0.99194299710338618</v>
      </c>
      <c r="FV198" s="11">
        <v>0.99159014384205224</v>
      </c>
      <c r="FW198" s="11">
        <v>0.99119931054594124</v>
      </c>
      <c r="FX198" s="11">
        <v>0.99075992272738667</v>
      </c>
      <c r="FY198" s="11">
        <v>0.99026205949381019</v>
      </c>
      <c r="FZ198" s="11">
        <v>0.98967582800420151</v>
      </c>
      <c r="GA198" s="11">
        <v>0.98900052715249798</v>
      </c>
      <c r="GB198" s="11">
        <v>0.98821064619690069</v>
      </c>
      <c r="GC198" s="11">
        <v>0.98728169342682992</v>
      </c>
      <c r="GD198" s="11">
        <v>0.98622881716820843</v>
      </c>
      <c r="GE198" s="11">
        <v>0.9850713468921648</v>
      </c>
      <c r="GF198" s="11">
        <v>0.9850713468921648</v>
      </c>
      <c r="GG198" s="104">
        <f t="shared" ref="GG198:HG198" si="221">GF198</f>
        <v>0.9850713468921648</v>
      </c>
      <c r="GH198" s="104">
        <f t="shared" si="221"/>
        <v>0.9850713468921648</v>
      </c>
      <c r="GI198" s="104">
        <f t="shared" si="221"/>
        <v>0.9850713468921648</v>
      </c>
      <c r="GJ198" s="104">
        <f t="shared" si="221"/>
        <v>0.9850713468921648</v>
      </c>
      <c r="GK198" s="104">
        <f t="shared" si="221"/>
        <v>0.9850713468921648</v>
      </c>
      <c r="GL198" s="104">
        <f t="shared" si="221"/>
        <v>0.9850713468921648</v>
      </c>
      <c r="GM198" s="104">
        <f t="shared" si="221"/>
        <v>0.9850713468921648</v>
      </c>
      <c r="GN198" s="104">
        <f t="shared" si="221"/>
        <v>0.9850713468921648</v>
      </c>
      <c r="GO198" s="104">
        <f t="shared" si="221"/>
        <v>0.9850713468921648</v>
      </c>
      <c r="GP198" s="104">
        <f t="shared" si="221"/>
        <v>0.9850713468921648</v>
      </c>
      <c r="GQ198" s="104">
        <f t="shared" si="221"/>
        <v>0.9850713468921648</v>
      </c>
      <c r="GR198" s="104">
        <f t="shared" si="221"/>
        <v>0.9850713468921648</v>
      </c>
      <c r="GS198" s="104">
        <f t="shared" si="221"/>
        <v>0.9850713468921648</v>
      </c>
      <c r="GT198" s="104">
        <f t="shared" si="221"/>
        <v>0.9850713468921648</v>
      </c>
      <c r="GU198" s="104">
        <f t="shared" si="221"/>
        <v>0.9850713468921648</v>
      </c>
      <c r="GV198" s="104">
        <f t="shared" si="221"/>
        <v>0.9850713468921648</v>
      </c>
      <c r="GW198" s="104">
        <f t="shared" si="221"/>
        <v>0.9850713468921648</v>
      </c>
      <c r="GX198" s="104">
        <f t="shared" si="221"/>
        <v>0.9850713468921648</v>
      </c>
      <c r="GY198" s="104">
        <f t="shared" si="221"/>
        <v>0.9850713468921648</v>
      </c>
      <c r="GZ198" s="104">
        <f t="shared" si="221"/>
        <v>0.9850713468921648</v>
      </c>
      <c r="HA198" s="104">
        <f t="shared" si="221"/>
        <v>0.9850713468921648</v>
      </c>
      <c r="HB198" s="104">
        <f t="shared" si="221"/>
        <v>0.9850713468921648</v>
      </c>
      <c r="HC198" s="104">
        <f t="shared" si="221"/>
        <v>0.9850713468921648</v>
      </c>
      <c r="HD198" s="104">
        <f t="shared" si="221"/>
        <v>0.9850713468921648</v>
      </c>
      <c r="HE198" s="104">
        <f t="shared" si="221"/>
        <v>0.9850713468921648</v>
      </c>
      <c r="HF198" s="104">
        <f t="shared" si="221"/>
        <v>0.9850713468921648</v>
      </c>
      <c r="HG198" s="104">
        <f t="shared" si="221"/>
        <v>0.9850713468921648</v>
      </c>
    </row>
    <row r="199" spans="1:215" x14ac:dyDescent="0.2">
      <c r="A199" s="100">
        <v>104</v>
      </c>
      <c r="B199" s="102">
        <v>1.0046533054055642</v>
      </c>
      <c r="C199" s="102">
        <v>1.0038886081883756</v>
      </c>
      <c r="D199" s="102">
        <v>1.0024848683179852</v>
      </c>
      <c r="E199" s="102">
        <v>1.0011394921071959</v>
      </c>
      <c r="F199" s="102">
        <v>0.99997213806757967</v>
      </c>
      <c r="G199" s="102">
        <v>0.99906739443003256</v>
      </c>
      <c r="H199" s="102">
        <v>0.99850244551137401</v>
      </c>
      <c r="I199" s="102">
        <v>0.99803285747724568</v>
      </c>
      <c r="J199" s="102">
        <v>0.99757958997617047</v>
      </c>
      <c r="K199" s="102">
        <v>0.99714303202365429</v>
      </c>
      <c r="L199" s="102">
        <v>0.99672427264785446</v>
      </c>
      <c r="M199" s="102">
        <v>0.99632758994243431</v>
      </c>
      <c r="N199" s="102">
        <v>0.99595707377926246</v>
      </c>
      <c r="O199" s="102">
        <v>0.99561860474465325</v>
      </c>
      <c r="P199" s="102">
        <v>0.99531697624986437</v>
      </c>
      <c r="Q199" s="102">
        <v>0.99505813704000634</v>
      </c>
      <c r="R199" s="102">
        <v>0.99484405258067321</v>
      </c>
      <c r="S199" s="102">
        <v>0.99486449851737524</v>
      </c>
      <c r="T199" s="102">
        <v>0.994887204475565</v>
      </c>
      <c r="U199" s="102">
        <v>0.99491269773924296</v>
      </c>
      <c r="V199" s="102">
        <v>0.9949396330429594</v>
      </c>
      <c r="W199" s="102">
        <v>0.99496712480967198</v>
      </c>
      <c r="X199" s="102">
        <v>0.99499603374738999</v>
      </c>
      <c r="Y199" s="102">
        <v>0.9950253105795871</v>
      </c>
      <c r="Z199" s="102">
        <v>0.99505485501490887</v>
      </c>
      <c r="AA199" s="102">
        <v>0.99508419236672874</v>
      </c>
      <c r="AB199" s="102">
        <v>0.99511233155423373</v>
      </c>
      <c r="AC199" s="102">
        <v>0.99513834713828708</v>
      </c>
      <c r="AD199" s="102">
        <v>0.9951614818022857</v>
      </c>
      <c r="AE199" s="102">
        <v>0.99518077075130218</v>
      </c>
      <c r="AF199" s="102">
        <v>0.99519573498900593</v>
      </c>
      <c r="AG199" s="102">
        <v>0.99520618885648726</v>
      </c>
      <c r="AH199" s="102">
        <v>0.99521227903854503</v>
      </c>
      <c r="AI199" s="102">
        <v>0.9952140671085995</v>
      </c>
      <c r="AJ199" s="102">
        <v>0.99521185302287396</v>
      </c>
      <c r="AK199" s="102">
        <v>0.99520616567412823</v>
      </c>
      <c r="AL199" s="102">
        <v>0.99519737009518083</v>
      </c>
      <c r="AM199" s="102">
        <v>0.995185628390026</v>
      </c>
      <c r="AN199" s="102">
        <v>0.99517143512122153</v>
      </c>
      <c r="AO199" s="102">
        <v>0.99515498871322361</v>
      </c>
      <c r="AP199" s="102">
        <v>0.99513625674343509</v>
      </c>
      <c r="AQ199" s="102">
        <v>0.99511566069023882</v>
      </c>
      <c r="AR199" s="102">
        <v>0.99509328969447053</v>
      </c>
      <c r="AS199" s="102">
        <v>0.99506862632420123</v>
      </c>
      <c r="AT199" s="102">
        <v>0.99504179696387618</v>
      </c>
      <c r="AU199" s="102">
        <v>0.99501269800428493</v>
      </c>
      <c r="AV199" s="102">
        <v>0.99498095916877238</v>
      </c>
      <c r="AW199" s="102">
        <v>0.99494586883105474</v>
      </c>
      <c r="AX199" s="102">
        <v>0.99490789216342645</v>
      </c>
      <c r="AY199" s="102">
        <v>0.99486591029973603</v>
      </c>
      <c r="AZ199" s="102">
        <v>0.99481900033313697</v>
      </c>
      <c r="BA199" s="102">
        <v>0.99476665037750822</v>
      </c>
      <c r="BB199" s="102">
        <v>0.99470739169488609</v>
      </c>
      <c r="BC199" s="102">
        <v>0.99464168984145163</v>
      </c>
      <c r="BD199" s="102">
        <v>0.9945675898299895</v>
      </c>
      <c r="BE199" s="102">
        <v>0.99448488371356414</v>
      </c>
      <c r="BF199" s="102">
        <v>0.99439365825088466</v>
      </c>
      <c r="BG199" s="102">
        <v>0.99429261253060908</v>
      </c>
      <c r="BH199" s="102">
        <v>0.99417966327582952</v>
      </c>
      <c r="BI199" s="102">
        <v>0.99405493780436793</v>
      </c>
      <c r="BJ199" s="102">
        <v>0.99391197858323721</v>
      </c>
      <c r="BK199" s="102">
        <v>0.9937493016188983</v>
      </c>
      <c r="BL199" s="102">
        <v>0.99356500152551763</v>
      </c>
      <c r="BM199" s="102">
        <v>0.99335669196768672</v>
      </c>
      <c r="BN199" s="102">
        <v>0.99311744602910412</v>
      </c>
      <c r="BO199" s="102">
        <v>0.99285436434413499</v>
      </c>
      <c r="BP199" s="102">
        <v>0.99255866301766715</v>
      </c>
      <c r="BQ199" s="102">
        <v>0.99223309177119057</v>
      </c>
      <c r="BR199" s="102">
        <v>0.99186474810982017</v>
      </c>
      <c r="BS199" s="102">
        <v>0.99145664145124557</v>
      </c>
      <c r="BT199" s="102">
        <v>0.99099770117661423</v>
      </c>
      <c r="BU199" s="102">
        <v>0.99047751560473174</v>
      </c>
      <c r="BV199" s="102">
        <v>0.98986481316749397</v>
      </c>
      <c r="BW199" s="102">
        <v>0.98915874057917652</v>
      </c>
      <c r="BX199" s="102">
        <v>0.98833251873547623</v>
      </c>
      <c r="BY199" s="102">
        <v>0.98736036375233704</v>
      </c>
      <c r="BZ199" s="102">
        <v>0.98625782939051987</v>
      </c>
      <c r="CA199" s="102">
        <v>0.98504478984318666</v>
      </c>
      <c r="CB199" s="102">
        <v>0.98504478984318666</v>
      </c>
      <c r="CC199" s="104">
        <f t="shared" ref="CC199:DC199" si="222">CB199</f>
        <v>0.98504478984318666</v>
      </c>
      <c r="CD199" s="104">
        <f t="shared" si="222"/>
        <v>0.98504478984318666</v>
      </c>
      <c r="CE199" s="104">
        <f t="shared" si="222"/>
        <v>0.98504478984318666</v>
      </c>
      <c r="CF199" s="104">
        <f t="shared" si="222"/>
        <v>0.98504478984318666</v>
      </c>
      <c r="CG199" s="104">
        <f t="shared" si="222"/>
        <v>0.98504478984318666</v>
      </c>
      <c r="CH199" s="104">
        <f t="shared" si="222"/>
        <v>0.98504478984318666</v>
      </c>
      <c r="CI199" s="104">
        <f t="shared" si="222"/>
        <v>0.98504478984318666</v>
      </c>
      <c r="CJ199" s="104">
        <f t="shared" si="222"/>
        <v>0.98504478984318666</v>
      </c>
      <c r="CK199" s="104">
        <f t="shared" si="222"/>
        <v>0.98504478984318666</v>
      </c>
      <c r="CL199" s="104">
        <f t="shared" si="222"/>
        <v>0.98504478984318666</v>
      </c>
      <c r="CM199" s="104">
        <f t="shared" si="222"/>
        <v>0.98504478984318666</v>
      </c>
      <c r="CN199" s="104">
        <f t="shared" si="222"/>
        <v>0.98504478984318666</v>
      </c>
      <c r="CO199" s="104">
        <f t="shared" si="222"/>
        <v>0.98504478984318666</v>
      </c>
      <c r="CP199" s="104">
        <f t="shared" si="222"/>
        <v>0.98504478984318666</v>
      </c>
      <c r="CQ199" s="104">
        <f t="shared" si="222"/>
        <v>0.98504478984318666</v>
      </c>
      <c r="CR199" s="104">
        <f t="shared" si="222"/>
        <v>0.98504478984318666</v>
      </c>
      <c r="CS199" s="104">
        <f t="shared" si="222"/>
        <v>0.98504478984318666</v>
      </c>
      <c r="CT199" s="104">
        <f t="shared" si="222"/>
        <v>0.98504478984318666</v>
      </c>
      <c r="CU199" s="104">
        <f t="shared" si="222"/>
        <v>0.98504478984318666</v>
      </c>
      <c r="CV199" s="104">
        <f t="shared" si="222"/>
        <v>0.98504478984318666</v>
      </c>
      <c r="CW199" s="104">
        <f t="shared" si="222"/>
        <v>0.98504478984318666</v>
      </c>
      <c r="CX199" s="104">
        <f t="shared" si="222"/>
        <v>0.98504478984318666</v>
      </c>
      <c r="CY199" s="104">
        <f t="shared" si="222"/>
        <v>0.98504478984318666</v>
      </c>
      <c r="CZ199" s="104">
        <f t="shared" si="222"/>
        <v>0.98504478984318666</v>
      </c>
      <c r="DA199" s="104">
        <f t="shared" si="222"/>
        <v>0.98504478984318666</v>
      </c>
      <c r="DB199" s="104">
        <f t="shared" si="222"/>
        <v>0.98504478984318666</v>
      </c>
      <c r="DC199" s="104">
        <f t="shared" si="222"/>
        <v>0.98504478984318666</v>
      </c>
      <c r="DE199" s="100">
        <v>104</v>
      </c>
      <c r="DF199" s="11">
        <v>1.0046533054055642</v>
      </c>
      <c r="DG199" s="11">
        <v>1.0038886081883756</v>
      </c>
      <c r="DH199" s="11">
        <v>1.0024848683179852</v>
      </c>
      <c r="DI199" s="11">
        <v>1.0011394921071959</v>
      </c>
      <c r="DJ199" s="11">
        <v>0.99997213806757967</v>
      </c>
      <c r="DK199" s="11">
        <v>0.99906739443003256</v>
      </c>
      <c r="DL199" s="11">
        <v>0.99850244551137401</v>
      </c>
      <c r="DM199" s="11">
        <v>0.99803285747724568</v>
      </c>
      <c r="DN199" s="11">
        <v>0.99757958997617047</v>
      </c>
      <c r="DO199" s="11">
        <v>0.99714303202365429</v>
      </c>
      <c r="DP199" s="11">
        <v>0.99672427264785446</v>
      </c>
      <c r="DQ199" s="11">
        <v>0.99632758994243431</v>
      </c>
      <c r="DR199" s="11">
        <v>0.99595707377926246</v>
      </c>
      <c r="DS199" s="11">
        <v>0.99561860474465325</v>
      </c>
      <c r="DT199" s="11">
        <v>0.99531697624986437</v>
      </c>
      <c r="DU199" s="11">
        <v>0.99505813704000634</v>
      </c>
      <c r="DV199" s="11">
        <v>0.99484405258067321</v>
      </c>
      <c r="DW199" s="11">
        <v>0.99486449851737524</v>
      </c>
      <c r="DX199" s="11">
        <v>0.994887204475565</v>
      </c>
      <c r="DY199" s="11">
        <v>0.99491269773924296</v>
      </c>
      <c r="DZ199" s="11">
        <v>0.9949396330429594</v>
      </c>
      <c r="EA199" s="11">
        <v>0.99496712480967198</v>
      </c>
      <c r="EB199" s="11">
        <v>0.99499603374738999</v>
      </c>
      <c r="EC199" s="11">
        <v>0.9950253105795871</v>
      </c>
      <c r="ED199" s="11">
        <v>0.99505485501490887</v>
      </c>
      <c r="EE199" s="11">
        <v>0.99508419236672874</v>
      </c>
      <c r="EF199" s="11">
        <v>0.99511233155423373</v>
      </c>
      <c r="EG199" s="11">
        <v>0.99513834713828708</v>
      </c>
      <c r="EH199" s="11">
        <v>0.9951614818022857</v>
      </c>
      <c r="EI199" s="11">
        <v>0.99518077075130218</v>
      </c>
      <c r="EJ199" s="11">
        <v>0.99519573498900593</v>
      </c>
      <c r="EK199" s="11">
        <v>0.99520618885648726</v>
      </c>
      <c r="EL199" s="11">
        <v>0.99521227903854503</v>
      </c>
      <c r="EM199" s="11">
        <v>0.9952140671085995</v>
      </c>
      <c r="EN199" s="11">
        <v>0.99521185302287396</v>
      </c>
      <c r="EO199" s="11">
        <v>0.99520616567412823</v>
      </c>
      <c r="EP199" s="11">
        <v>0.99519737009518083</v>
      </c>
      <c r="EQ199" s="11">
        <v>0.995185628390026</v>
      </c>
      <c r="ER199" s="11">
        <v>0.99517143512122153</v>
      </c>
      <c r="ES199" s="11">
        <v>0.99515498871322361</v>
      </c>
      <c r="ET199" s="11">
        <v>0.99513625674343509</v>
      </c>
      <c r="EU199" s="11">
        <v>0.99511566069023882</v>
      </c>
      <c r="EV199" s="11">
        <v>0.99509328969447053</v>
      </c>
      <c r="EW199" s="11">
        <v>0.99506862632420123</v>
      </c>
      <c r="EX199" s="11">
        <v>0.99504179696387618</v>
      </c>
      <c r="EY199" s="11">
        <v>0.99501269800428493</v>
      </c>
      <c r="EZ199" s="11">
        <v>0.99498095916877238</v>
      </c>
      <c r="FA199" s="11">
        <v>0.99494586883105474</v>
      </c>
      <c r="FB199" s="11">
        <v>0.99490789216342645</v>
      </c>
      <c r="FC199" s="11">
        <v>0.99486591029973603</v>
      </c>
      <c r="FD199" s="11">
        <v>0.99481900033313697</v>
      </c>
      <c r="FE199" s="11">
        <v>0.99476665037750822</v>
      </c>
      <c r="FF199" s="11">
        <v>0.99470739169488609</v>
      </c>
      <c r="FG199" s="11">
        <v>0.99464168984145163</v>
      </c>
      <c r="FH199" s="11">
        <v>0.9945675898299895</v>
      </c>
      <c r="FI199" s="11">
        <v>0.99448488371356414</v>
      </c>
      <c r="FJ199" s="11">
        <v>0.99439365825088466</v>
      </c>
      <c r="FK199" s="11">
        <v>0.99429261253060908</v>
      </c>
      <c r="FL199" s="11">
        <v>0.99417966327582952</v>
      </c>
      <c r="FM199" s="11">
        <v>0.99405493780436793</v>
      </c>
      <c r="FN199" s="11">
        <v>0.99391197858323721</v>
      </c>
      <c r="FO199" s="11">
        <v>0.9937493016188983</v>
      </c>
      <c r="FP199" s="11">
        <v>0.99356500152551763</v>
      </c>
      <c r="FQ199" s="11">
        <v>0.99335669196768672</v>
      </c>
      <c r="FR199" s="11">
        <v>0.99311744602910412</v>
      </c>
      <c r="FS199" s="11">
        <v>0.99285436434413499</v>
      </c>
      <c r="FT199" s="11">
        <v>0.99255866301766715</v>
      </c>
      <c r="FU199" s="11">
        <v>0.99223309177119057</v>
      </c>
      <c r="FV199" s="11">
        <v>0.99186474810982017</v>
      </c>
      <c r="FW199" s="11">
        <v>0.99145664145124557</v>
      </c>
      <c r="FX199" s="11">
        <v>0.99099770117661423</v>
      </c>
      <c r="FY199" s="11">
        <v>0.99047751560473174</v>
      </c>
      <c r="FZ199" s="11">
        <v>0.98986481316749397</v>
      </c>
      <c r="GA199" s="11">
        <v>0.98915874057917652</v>
      </c>
      <c r="GB199" s="11">
        <v>0.98833251873547623</v>
      </c>
      <c r="GC199" s="11">
        <v>0.98736036375233704</v>
      </c>
      <c r="GD199" s="11">
        <v>0.98625782939051987</v>
      </c>
      <c r="GE199" s="11">
        <v>0.98504478984318666</v>
      </c>
      <c r="GF199" s="11">
        <v>0.98504478984318666</v>
      </c>
      <c r="GG199" s="104">
        <f t="shared" ref="GG199:HG199" si="223">GF199</f>
        <v>0.98504478984318666</v>
      </c>
      <c r="GH199" s="104">
        <f t="shared" si="223"/>
        <v>0.98504478984318666</v>
      </c>
      <c r="GI199" s="104">
        <f t="shared" si="223"/>
        <v>0.98504478984318666</v>
      </c>
      <c r="GJ199" s="104">
        <f t="shared" si="223"/>
        <v>0.98504478984318666</v>
      </c>
      <c r="GK199" s="104">
        <f t="shared" si="223"/>
        <v>0.98504478984318666</v>
      </c>
      <c r="GL199" s="104">
        <f t="shared" si="223"/>
        <v>0.98504478984318666</v>
      </c>
      <c r="GM199" s="104">
        <f t="shared" si="223"/>
        <v>0.98504478984318666</v>
      </c>
      <c r="GN199" s="104">
        <f t="shared" si="223"/>
        <v>0.98504478984318666</v>
      </c>
      <c r="GO199" s="104">
        <f t="shared" si="223"/>
        <v>0.98504478984318666</v>
      </c>
      <c r="GP199" s="104">
        <f t="shared" si="223"/>
        <v>0.98504478984318666</v>
      </c>
      <c r="GQ199" s="104">
        <f t="shared" si="223"/>
        <v>0.98504478984318666</v>
      </c>
      <c r="GR199" s="104">
        <f t="shared" si="223"/>
        <v>0.98504478984318666</v>
      </c>
      <c r="GS199" s="104">
        <f t="shared" si="223"/>
        <v>0.98504478984318666</v>
      </c>
      <c r="GT199" s="104">
        <f t="shared" si="223"/>
        <v>0.98504478984318666</v>
      </c>
      <c r="GU199" s="104">
        <f t="shared" si="223"/>
        <v>0.98504478984318666</v>
      </c>
      <c r="GV199" s="104">
        <f t="shared" si="223"/>
        <v>0.98504478984318666</v>
      </c>
      <c r="GW199" s="104">
        <f t="shared" si="223"/>
        <v>0.98504478984318666</v>
      </c>
      <c r="GX199" s="104">
        <f t="shared" si="223"/>
        <v>0.98504478984318666</v>
      </c>
      <c r="GY199" s="104">
        <f t="shared" si="223"/>
        <v>0.98504478984318666</v>
      </c>
      <c r="GZ199" s="104">
        <f t="shared" si="223"/>
        <v>0.98504478984318666</v>
      </c>
      <c r="HA199" s="104">
        <f t="shared" si="223"/>
        <v>0.98504478984318666</v>
      </c>
      <c r="HB199" s="104">
        <f t="shared" si="223"/>
        <v>0.98504478984318666</v>
      </c>
      <c r="HC199" s="104">
        <f t="shared" si="223"/>
        <v>0.98504478984318666</v>
      </c>
      <c r="HD199" s="104">
        <f t="shared" si="223"/>
        <v>0.98504478984318666</v>
      </c>
      <c r="HE199" s="104">
        <f t="shared" si="223"/>
        <v>0.98504478984318666</v>
      </c>
      <c r="HF199" s="104">
        <f t="shared" si="223"/>
        <v>0.98504478984318666</v>
      </c>
      <c r="HG199" s="104">
        <f t="shared" si="223"/>
        <v>0.98504478984318666</v>
      </c>
    </row>
    <row r="200" spans="1:215" x14ac:dyDescent="0.2">
      <c r="A200" s="100">
        <v>105</v>
      </c>
      <c r="B200" s="102">
        <v>1.0041601976385806</v>
      </c>
      <c r="C200" s="102">
        <v>1.0034984328842576</v>
      </c>
      <c r="D200" s="102">
        <v>1.0027585335634399</v>
      </c>
      <c r="E200" s="102">
        <v>1.0014527495623797</v>
      </c>
      <c r="F200" s="102">
        <v>1.0003107007312178</v>
      </c>
      <c r="G200" s="102">
        <v>0.99941171207914548</v>
      </c>
      <c r="H200" s="102">
        <v>0.99882781900311912</v>
      </c>
      <c r="I200" s="102">
        <v>0.99845105127525846</v>
      </c>
      <c r="J200" s="102">
        <v>0.99798998213372392</v>
      </c>
      <c r="K200" s="102">
        <v>0.99754961875648229</v>
      </c>
      <c r="L200" s="102">
        <v>0.99712953629179935</v>
      </c>
      <c r="M200" s="102">
        <v>0.99673274712999671</v>
      </c>
      <c r="N200" s="102">
        <v>0.99636240820488953</v>
      </c>
      <c r="O200" s="102">
        <v>0.99602361843578724</v>
      </c>
      <c r="P200" s="102">
        <v>0.99572081573925209</v>
      </c>
      <c r="Q200" s="102">
        <v>0.99546044106910336</v>
      </c>
      <c r="R200" s="102">
        <v>0.99524581905294573</v>
      </c>
      <c r="S200" s="102">
        <v>0.99526693572848024</v>
      </c>
      <c r="T200" s="102">
        <v>0.99529038952748816</v>
      </c>
      <c r="U200" s="102">
        <v>0.9953167255070825</v>
      </c>
      <c r="V200" s="102">
        <v>0.9953445534136931</v>
      </c>
      <c r="W200" s="102">
        <v>0.99537295800709447</v>
      </c>
      <c r="X200" s="102">
        <v>0.99540282886478204</v>
      </c>
      <c r="Y200" s="102">
        <v>0.99543308146009468</v>
      </c>
      <c r="Z200" s="102">
        <v>0.99546361207335976</v>
      </c>
      <c r="AA200" s="102">
        <v>0.9954939299534018</v>
      </c>
      <c r="AB200" s="102">
        <v>0.99552301054229231</v>
      </c>
      <c r="AC200" s="102">
        <v>0.99554989708466379</v>
      </c>
      <c r="AD200" s="102">
        <v>0.9955738065624804</v>
      </c>
      <c r="AE200" s="102">
        <v>0.99559374146725566</v>
      </c>
      <c r="AF200" s="102">
        <v>0.99560920643189832</v>
      </c>
      <c r="AG200" s="102">
        <v>0.9956200093182751</v>
      </c>
      <c r="AH200" s="102">
        <v>0.99562630156656973</v>
      </c>
      <c r="AI200" s="102">
        <v>0.99562814664082044</v>
      </c>
      <c r="AJ200" s="102">
        <v>0.99562585445072593</v>
      </c>
      <c r="AK200" s="102">
        <v>0.99561997159454052</v>
      </c>
      <c r="AL200" s="102">
        <v>0.99561087529160364</v>
      </c>
      <c r="AM200" s="102">
        <v>0.99559873299428503</v>
      </c>
      <c r="AN200" s="102">
        <v>0.99558405584965937</v>
      </c>
      <c r="AO200" s="102">
        <v>0.99556704886375991</v>
      </c>
      <c r="AP200" s="102">
        <v>0.99554767838785596</v>
      </c>
      <c r="AQ200" s="102">
        <v>0.99552638003104721</v>
      </c>
      <c r="AR200" s="102">
        <v>0.99550324581913829</v>
      </c>
      <c r="AS200" s="102">
        <v>0.9954777406365457</v>
      </c>
      <c r="AT200" s="102">
        <v>0.99544999496981568</v>
      </c>
      <c r="AU200" s="102">
        <v>0.99541990149367987</v>
      </c>
      <c r="AV200" s="102">
        <v>0.99538707716007124</v>
      </c>
      <c r="AW200" s="102">
        <v>0.99535078590979087</v>
      </c>
      <c r="AX200" s="102">
        <v>0.99531150836349402</v>
      </c>
      <c r="AY200" s="102">
        <v>0.99526808726066618</v>
      </c>
      <c r="AZ200" s="102">
        <v>0.99521956780691623</v>
      </c>
      <c r="BA200" s="102">
        <v>0.99516542009569076</v>
      </c>
      <c r="BB200" s="102">
        <v>0.99510412455413555</v>
      </c>
      <c r="BC200" s="102">
        <v>0.99503616173508447</v>
      </c>
      <c r="BD200" s="102">
        <v>0.9949595087711679</v>
      </c>
      <c r="BE200" s="102">
        <v>0.99487394914530125</v>
      </c>
      <c r="BF200" s="102">
        <v>0.99477957098440861</v>
      </c>
      <c r="BG200" s="102">
        <v>0.99467502672416097</v>
      </c>
      <c r="BH200" s="102">
        <v>0.99455815953462356</v>
      </c>
      <c r="BI200" s="102">
        <v>0.99442909780874711</v>
      </c>
      <c r="BJ200" s="102">
        <v>0.99428115824815622</v>
      </c>
      <c r="BK200" s="102">
        <v>0.99411280078747144</v>
      </c>
      <c r="BL200" s="102">
        <v>0.9939220475361642</v>
      </c>
      <c r="BM200" s="102">
        <v>0.99370642189076597</v>
      </c>
      <c r="BN200" s="102">
        <v>0.99345874667827105</v>
      </c>
      <c r="BO200" s="102">
        <v>0.9931863546625912</v>
      </c>
      <c r="BP200" s="102">
        <v>0.99288014195462693</v>
      </c>
      <c r="BQ200" s="102">
        <v>0.99254293491774637</v>
      </c>
      <c r="BR200" s="102">
        <v>0.99216135616641532</v>
      </c>
      <c r="BS200" s="102">
        <v>0.99173848801897468</v>
      </c>
      <c r="BT200" s="102">
        <v>0.99126283507615676</v>
      </c>
      <c r="BU200" s="102">
        <v>0.99072356480682777</v>
      </c>
      <c r="BV200" s="102">
        <v>0.99008822577187916</v>
      </c>
      <c r="BW200" s="102">
        <v>0.98935583128488125</v>
      </c>
      <c r="BX200" s="102">
        <v>0.98849851429451407</v>
      </c>
      <c r="BY200" s="102">
        <v>0.98748938059297064</v>
      </c>
      <c r="BZ200" s="102">
        <v>0.98634432265488647</v>
      </c>
      <c r="CA200" s="102">
        <v>0.98508367077515391</v>
      </c>
      <c r="CB200" s="102">
        <v>0.98508367077515391</v>
      </c>
      <c r="CC200" s="104">
        <f t="shared" ref="CC200:DC200" si="224">CB200</f>
        <v>0.98508367077515391</v>
      </c>
      <c r="CD200" s="104">
        <f t="shared" si="224"/>
        <v>0.98508367077515391</v>
      </c>
      <c r="CE200" s="104">
        <f t="shared" si="224"/>
        <v>0.98508367077515391</v>
      </c>
      <c r="CF200" s="104">
        <f t="shared" si="224"/>
        <v>0.98508367077515391</v>
      </c>
      <c r="CG200" s="104">
        <f t="shared" si="224"/>
        <v>0.98508367077515391</v>
      </c>
      <c r="CH200" s="104">
        <f t="shared" si="224"/>
        <v>0.98508367077515391</v>
      </c>
      <c r="CI200" s="104">
        <f t="shared" si="224"/>
        <v>0.98508367077515391</v>
      </c>
      <c r="CJ200" s="104">
        <f t="shared" si="224"/>
        <v>0.98508367077515391</v>
      </c>
      <c r="CK200" s="104">
        <f t="shared" si="224"/>
        <v>0.98508367077515391</v>
      </c>
      <c r="CL200" s="104">
        <f t="shared" si="224"/>
        <v>0.98508367077515391</v>
      </c>
      <c r="CM200" s="104">
        <f t="shared" si="224"/>
        <v>0.98508367077515391</v>
      </c>
      <c r="CN200" s="104">
        <f t="shared" si="224"/>
        <v>0.98508367077515391</v>
      </c>
      <c r="CO200" s="104">
        <f t="shared" si="224"/>
        <v>0.98508367077515391</v>
      </c>
      <c r="CP200" s="104">
        <f t="shared" si="224"/>
        <v>0.98508367077515391</v>
      </c>
      <c r="CQ200" s="104">
        <f t="shared" si="224"/>
        <v>0.98508367077515391</v>
      </c>
      <c r="CR200" s="104">
        <f t="shared" si="224"/>
        <v>0.98508367077515391</v>
      </c>
      <c r="CS200" s="104">
        <f t="shared" si="224"/>
        <v>0.98508367077515391</v>
      </c>
      <c r="CT200" s="104">
        <f t="shared" si="224"/>
        <v>0.98508367077515391</v>
      </c>
      <c r="CU200" s="104">
        <f t="shared" si="224"/>
        <v>0.98508367077515391</v>
      </c>
      <c r="CV200" s="104">
        <f t="shared" si="224"/>
        <v>0.98508367077515391</v>
      </c>
      <c r="CW200" s="104">
        <f t="shared" si="224"/>
        <v>0.98508367077515391</v>
      </c>
      <c r="CX200" s="104">
        <f t="shared" si="224"/>
        <v>0.98508367077515391</v>
      </c>
      <c r="CY200" s="104">
        <f t="shared" si="224"/>
        <v>0.98508367077515391</v>
      </c>
      <c r="CZ200" s="104">
        <f t="shared" si="224"/>
        <v>0.98508367077515391</v>
      </c>
      <c r="DA200" s="104">
        <f t="shared" si="224"/>
        <v>0.98508367077515391</v>
      </c>
      <c r="DB200" s="104">
        <f t="shared" si="224"/>
        <v>0.98508367077515391</v>
      </c>
      <c r="DC200" s="104">
        <f t="shared" si="224"/>
        <v>0.98508367077515391</v>
      </c>
      <c r="DE200" s="100">
        <v>105</v>
      </c>
      <c r="DF200" s="11">
        <v>1.0041601976385806</v>
      </c>
      <c r="DG200" s="11">
        <v>1.0034984328842576</v>
      </c>
      <c r="DH200" s="11">
        <v>1.0027585335634399</v>
      </c>
      <c r="DI200" s="11">
        <v>1.0014527495623797</v>
      </c>
      <c r="DJ200" s="11">
        <v>1.0003107007312178</v>
      </c>
      <c r="DK200" s="11">
        <v>0.99941171207914548</v>
      </c>
      <c r="DL200" s="11">
        <v>0.99882781900311912</v>
      </c>
      <c r="DM200" s="11">
        <v>0.99845105127525846</v>
      </c>
      <c r="DN200" s="11">
        <v>0.99798998213372392</v>
      </c>
      <c r="DO200" s="11">
        <v>0.99754961875648229</v>
      </c>
      <c r="DP200" s="11">
        <v>0.99712953629179935</v>
      </c>
      <c r="DQ200" s="11">
        <v>0.99673274712999671</v>
      </c>
      <c r="DR200" s="11">
        <v>0.99636240820488953</v>
      </c>
      <c r="DS200" s="11">
        <v>0.99602361843578724</v>
      </c>
      <c r="DT200" s="11">
        <v>0.99572081573925209</v>
      </c>
      <c r="DU200" s="11">
        <v>0.99546044106910336</v>
      </c>
      <c r="DV200" s="11">
        <v>0.99524581905294573</v>
      </c>
      <c r="DW200" s="11">
        <v>0.99526693572848024</v>
      </c>
      <c r="DX200" s="11">
        <v>0.99529038952748816</v>
      </c>
      <c r="DY200" s="11">
        <v>0.9953167255070825</v>
      </c>
      <c r="DZ200" s="11">
        <v>0.9953445534136931</v>
      </c>
      <c r="EA200" s="11">
        <v>0.99537295800709447</v>
      </c>
      <c r="EB200" s="11">
        <v>0.99540282886478204</v>
      </c>
      <c r="EC200" s="11">
        <v>0.99543308146009468</v>
      </c>
      <c r="ED200" s="11">
        <v>0.99546361207335976</v>
      </c>
      <c r="EE200" s="11">
        <v>0.9954939299534018</v>
      </c>
      <c r="EF200" s="11">
        <v>0.99552301054229231</v>
      </c>
      <c r="EG200" s="11">
        <v>0.99554989708466379</v>
      </c>
      <c r="EH200" s="11">
        <v>0.9955738065624804</v>
      </c>
      <c r="EI200" s="11">
        <v>0.99559374146725566</v>
      </c>
      <c r="EJ200" s="11">
        <v>0.99560920643189832</v>
      </c>
      <c r="EK200" s="11">
        <v>0.9956200093182751</v>
      </c>
      <c r="EL200" s="11">
        <v>0.99562630156656973</v>
      </c>
      <c r="EM200" s="11">
        <v>0.99562814664082044</v>
      </c>
      <c r="EN200" s="11">
        <v>0.99562585445072593</v>
      </c>
      <c r="EO200" s="11">
        <v>0.99561997159454052</v>
      </c>
      <c r="EP200" s="11">
        <v>0.99561087529160364</v>
      </c>
      <c r="EQ200" s="11">
        <v>0.99559873299428503</v>
      </c>
      <c r="ER200" s="11">
        <v>0.99558405584965937</v>
      </c>
      <c r="ES200" s="11">
        <v>0.99556704886375991</v>
      </c>
      <c r="ET200" s="11">
        <v>0.99554767838785596</v>
      </c>
      <c r="EU200" s="11">
        <v>0.99552638003104721</v>
      </c>
      <c r="EV200" s="11">
        <v>0.99550324581913829</v>
      </c>
      <c r="EW200" s="11">
        <v>0.9954777406365457</v>
      </c>
      <c r="EX200" s="11">
        <v>0.99544999496981568</v>
      </c>
      <c r="EY200" s="11">
        <v>0.99541990149367987</v>
      </c>
      <c r="EZ200" s="11">
        <v>0.99538707716007124</v>
      </c>
      <c r="FA200" s="11">
        <v>0.99535078590979087</v>
      </c>
      <c r="FB200" s="11">
        <v>0.99531150836349402</v>
      </c>
      <c r="FC200" s="11">
        <v>0.99526808726066618</v>
      </c>
      <c r="FD200" s="11">
        <v>0.99521956780691623</v>
      </c>
      <c r="FE200" s="11">
        <v>0.99516542009569076</v>
      </c>
      <c r="FF200" s="11">
        <v>0.99510412455413555</v>
      </c>
      <c r="FG200" s="11">
        <v>0.99503616173508447</v>
      </c>
      <c r="FH200" s="11">
        <v>0.9949595087711679</v>
      </c>
      <c r="FI200" s="11">
        <v>0.99487394914530125</v>
      </c>
      <c r="FJ200" s="11">
        <v>0.99477957098440861</v>
      </c>
      <c r="FK200" s="11">
        <v>0.99467502672416097</v>
      </c>
      <c r="FL200" s="11">
        <v>0.99455815953462356</v>
      </c>
      <c r="FM200" s="11">
        <v>0.99442909780874711</v>
      </c>
      <c r="FN200" s="11">
        <v>0.99428115824815622</v>
      </c>
      <c r="FO200" s="11">
        <v>0.99411280078747144</v>
      </c>
      <c r="FP200" s="11">
        <v>0.9939220475361642</v>
      </c>
      <c r="FQ200" s="11">
        <v>0.99370642189076597</v>
      </c>
      <c r="FR200" s="11">
        <v>0.99345874667827105</v>
      </c>
      <c r="FS200" s="11">
        <v>0.9931863546625912</v>
      </c>
      <c r="FT200" s="11">
        <v>0.99288014195462693</v>
      </c>
      <c r="FU200" s="11">
        <v>0.99254293491774637</v>
      </c>
      <c r="FV200" s="11">
        <v>0.99216135616641532</v>
      </c>
      <c r="FW200" s="11">
        <v>0.99173848801897468</v>
      </c>
      <c r="FX200" s="11">
        <v>0.99126283507615676</v>
      </c>
      <c r="FY200" s="11">
        <v>0.99072356480682777</v>
      </c>
      <c r="FZ200" s="11">
        <v>0.99008822577187916</v>
      </c>
      <c r="GA200" s="11">
        <v>0.98935583128488125</v>
      </c>
      <c r="GB200" s="11">
        <v>0.98849851429451407</v>
      </c>
      <c r="GC200" s="11">
        <v>0.98748938059297064</v>
      </c>
      <c r="GD200" s="11">
        <v>0.98634432265488647</v>
      </c>
      <c r="GE200" s="11">
        <v>0.98508367077515391</v>
      </c>
      <c r="GF200" s="11">
        <v>0.98508367077515391</v>
      </c>
      <c r="GG200" s="104">
        <f t="shared" ref="GG200:HG200" si="225">GF200</f>
        <v>0.98508367077515391</v>
      </c>
      <c r="GH200" s="104">
        <f t="shared" si="225"/>
        <v>0.98508367077515391</v>
      </c>
      <c r="GI200" s="104">
        <f t="shared" si="225"/>
        <v>0.98508367077515391</v>
      </c>
      <c r="GJ200" s="104">
        <f t="shared" si="225"/>
        <v>0.98508367077515391</v>
      </c>
      <c r="GK200" s="104">
        <f t="shared" si="225"/>
        <v>0.98508367077515391</v>
      </c>
      <c r="GL200" s="104">
        <f t="shared" si="225"/>
        <v>0.98508367077515391</v>
      </c>
      <c r="GM200" s="104">
        <f t="shared" si="225"/>
        <v>0.98508367077515391</v>
      </c>
      <c r="GN200" s="104">
        <f t="shared" si="225"/>
        <v>0.98508367077515391</v>
      </c>
      <c r="GO200" s="104">
        <f t="shared" si="225"/>
        <v>0.98508367077515391</v>
      </c>
      <c r="GP200" s="104">
        <f t="shared" si="225"/>
        <v>0.98508367077515391</v>
      </c>
      <c r="GQ200" s="104">
        <f t="shared" si="225"/>
        <v>0.98508367077515391</v>
      </c>
      <c r="GR200" s="104">
        <f t="shared" si="225"/>
        <v>0.98508367077515391</v>
      </c>
      <c r="GS200" s="104">
        <f t="shared" si="225"/>
        <v>0.98508367077515391</v>
      </c>
      <c r="GT200" s="104">
        <f t="shared" si="225"/>
        <v>0.98508367077515391</v>
      </c>
      <c r="GU200" s="104">
        <f t="shared" si="225"/>
        <v>0.98508367077515391</v>
      </c>
      <c r="GV200" s="104">
        <f t="shared" si="225"/>
        <v>0.98508367077515391</v>
      </c>
      <c r="GW200" s="104">
        <f t="shared" si="225"/>
        <v>0.98508367077515391</v>
      </c>
      <c r="GX200" s="104">
        <f t="shared" si="225"/>
        <v>0.98508367077515391</v>
      </c>
      <c r="GY200" s="104">
        <f t="shared" si="225"/>
        <v>0.98508367077515391</v>
      </c>
      <c r="GZ200" s="104">
        <f t="shared" si="225"/>
        <v>0.98508367077515391</v>
      </c>
      <c r="HA200" s="104">
        <f t="shared" si="225"/>
        <v>0.98508367077515391</v>
      </c>
      <c r="HB200" s="104">
        <f t="shared" si="225"/>
        <v>0.98508367077515391</v>
      </c>
      <c r="HC200" s="104">
        <f t="shared" si="225"/>
        <v>0.98508367077515391</v>
      </c>
      <c r="HD200" s="104">
        <f t="shared" si="225"/>
        <v>0.98508367077515391</v>
      </c>
      <c r="HE200" s="104">
        <f t="shared" si="225"/>
        <v>0.98508367077515391</v>
      </c>
      <c r="HF200" s="104">
        <f t="shared" si="225"/>
        <v>0.98508367077515391</v>
      </c>
      <c r="HG200" s="104">
        <f t="shared" si="225"/>
        <v>0.98508367077515391</v>
      </c>
    </row>
    <row r="201" spans="1:215" x14ac:dyDescent="0.2">
      <c r="A201" s="100">
        <v>106</v>
      </c>
      <c r="B201" s="102">
        <v>1.0036883780985113</v>
      </c>
      <c r="C201" s="102">
        <v>1.0031278690712306</v>
      </c>
      <c r="D201" s="102">
        <v>1.0024917526472594</v>
      </c>
      <c r="E201" s="102">
        <v>1.0017960926938365</v>
      </c>
      <c r="F201" s="102">
        <v>1.0006789512441219</v>
      </c>
      <c r="G201" s="102">
        <v>0.99978500742670195</v>
      </c>
      <c r="H201" s="102">
        <v>0.99918082646196138</v>
      </c>
      <c r="I201" s="102">
        <v>0.99877087390344466</v>
      </c>
      <c r="J201" s="102">
        <v>0.99841966805329885</v>
      </c>
      <c r="K201" s="102">
        <v>0.9979721981301658</v>
      </c>
      <c r="L201" s="102">
        <v>0.99754850319124333</v>
      </c>
      <c r="M201" s="102">
        <v>0.99715018581709813</v>
      </c>
      <c r="N201" s="102">
        <v>0.99677922410670272</v>
      </c>
      <c r="O201" s="102">
        <v>0.99643994554807336</v>
      </c>
      <c r="P201" s="102">
        <v>0.99613625873636225</v>
      </c>
      <c r="Q201" s="102">
        <v>0.99587470554195934</v>
      </c>
      <c r="R201" s="102">
        <v>0.99565954033356485</v>
      </c>
      <c r="S201" s="102">
        <v>0.99568098207849054</v>
      </c>
      <c r="T201" s="102">
        <v>0.99570479842756465</v>
      </c>
      <c r="U201" s="102">
        <v>0.9957315430700624</v>
      </c>
      <c r="V201" s="102">
        <v>0.99575980391627517</v>
      </c>
      <c r="W201" s="102">
        <v>0.99578865132643024</v>
      </c>
      <c r="X201" s="102">
        <v>0.99581898889408416</v>
      </c>
      <c r="Y201" s="102">
        <v>0.99584971497693764</v>
      </c>
      <c r="Z201" s="102">
        <v>0.99588072418857665</v>
      </c>
      <c r="AA201" s="102">
        <v>0.99591151797328792</v>
      </c>
      <c r="AB201" s="102">
        <v>0.99594105551142098</v>
      </c>
      <c r="AC201" s="102">
        <v>0.9959683648333949</v>
      </c>
      <c r="AD201" s="102">
        <v>0.99599265043194529</v>
      </c>
      <c r="AE201" s="102">
        <v>0.99601289890297995</v>
      </c>
      <c r="AF201" s="102">
        <v>0.99602860691991646</v>
      </c>
      <c r="AG201" s="102">
        <v>0.9960395791893778</v>
      </c>
      <c r="AH201" s="102">
        <v>0.99604596945393664</v>
      </c>
      <c r="AI201" s="102">
        <v>0.99604784208880393</v>
      </c>
      <c r="AJ201" s="102">
        <v>0.99604551183185885</v>
      </c>
      <c r="AK201" s="102">
        <v>0.99603953387586885</v>
      </c>
      <c r="AL201" s="102">
        <v>0.99603029135438836</v>
      </c>
      <c r="AM201" s="102">
        <v>0.99601795431292461</v>
      </c>
      <c r="AN201" s="102">
        <v>0.99600304194998657</v>
      </c>
      <c r="AO201" s="102">
        <v>0.99598576246400683</v>
      </c>
      <c r="AP201" s="102">
        <v>0.99596608160558209</v>
      </c>
      <c r="AQ201" s="102">
        <v>0.9959444418438228</v>
      </c>
      <c r="AR201" s="102">
        <v>0.99592093660102954</v>
      </c>
      <c r="AS201" s="102">
        <v>0.99589502216362369</v>
      </c>
      <c r="AT201" s="102">
        <v>0.99586683100426709</v>
      </c>
      <c r="AU201" s="102">
        <v>0.99583625398413145</v>
      </c>
      <c r="AV201" s="102">
        <v>0.99580290184099141</v>
      </c>
      <c r="AW201" s="102">
        <v>0.99576602663169067</v>
      </c>
      <c r="AX201" s="102">
        <v>0.99572611647064002</v>
      </c>
      <c r="AY201" s="102">
        <v>0.9956819954233902</v>
      </c>
      <c r="AZ201" s="102">
        <v>0.99563269317791026</v>
      </c>
      <c r="BA201" s="102">
        <v>0.99557767104531791</v>
      </c>
      <c r="BB201" s="102">
        <v>0.99551538471117673</v>
      </c>
      <c r="BC201" s="102">
        <v>0.99544632198397942</v>
      </c>
      <c r="BD201" s="102">
        <v>0.99536842695022654</v>
      </c>
      <c r="BE201" s="102">
        <v>0.99528147886819918</v>
      </c>
      <c r="BF201" s="102">
        <v>0.99518556646671563</v>
      </c>
      <c r="BG201" s="102">
        <v>0.99507931941108907</v>
      </c>
      <c r="BH201" s="102">
        <v>0.99496054501476572</v>
      </c>
      <c r="BI201" s="102">
        <v>0.99482937206218758</v>
      </c>
      <c r="BJ201" s="102">
        <v>0.99467900728186187</v>
      </c>
      <c r="BK201" s="102">
        <v>0.99450788312895444</v>
      </c>
      <c r="BL201" s="102">
        <v>0.99431398616058164</v>
      </c>
      <c r="BM201" s="102">
        <v>0.99409479552744417</v>
      </c>
      <c r="BN201" s="102">
        <v>0.99384301182559731</v>
      </c>
      <c r="BO201" s="102">
        <v>0.9935660802387023</v>
      </c>
      <c r="BP201" s="102">
        <v>0.99325474046902307</v>
      </c>
      <c r="BQ201" s="102">
        <v>0.99291185540117988</v>
      </c>
      <c r="BR201" s="102">
        <v>0.99252381532023826</v>
      </c>
      <c r="BS201" s="102">
        <v>0.99209373668000322</v>
      </c>
      <c r="BT201" s="102">
        <v>0.99160991552807043</v>
      </c>
      <c r="BU201" s="102">
        <v>0.99106131185705626</v>
      </c>
      <c r="BV201" s="102">
        <v>0.99041489570280816</v>
      </c>
      <c r="BW201" s="102">
        <v>0.9896696107449493</v>
      </c>
      <c r="BX201" s="102">
        <v>0.9887970530892245</v>
      </c>
      <c r="BY201" s="102">
        <v>0.98776977800743315</v>
      </c>
      <c r="BZ201" s="102">
        <v>0.9866038329154434</v>
      </c>
      <c r="CA201" s="102">
        <v>0.98531975806766237</v>
      </c>
      <c r="CB201" s="102">
        <v>0.98531975806766237</v>
      </c>
      <c r="CC201" s="104">
        <f t="shared" ref="CC201:DC201" si="226">CB201</f>
        <v>0.98531975806766237</v>
      </c>
      <c r="CD201" s="104">
        <f t="shared" si="226"/>
        <v>0.98531975806766237</v>
      </c>
      <c r="CE201" s="104">
        <f t="shared" si="226"/>
        <v>0.98531975806766237</v>
      </c>
      <c r="CF201" s="104">
        <f t="shared" si="226"/>
        <v>0.98531975806766237</v>
      </c>
      <c r="CG201" s="104">
        <f t="shared" si="226"/>
        <v>0.98531975806766237</v>
      </c>
      <c r="CH201" s="104">
        <f t="shared" si="226"/>
        <v>0.98531975806766237</v>
      </c>
      <c r="CI201" s="104">
        <f t="shared" si="226"/>
        <v>0.98531975806766237</v>
      </c>
      <c r="CJ201" s="104">
        <f t="shared" si="226"/>
        <v>0.98531975806766237</v>
      </c>
      <c r="CK201" s="104">
        <f t="shared" si="226"/>
        <v>0.98531975806766237</v>
      </c>
      <c r="CL201" s="104">
        <f t="shared" si="226"/>
        <v>0.98531975806766237</v>
      </c>
      <c r="CM201" s="104">
        <f t="shared" si="226"/>
        <v>0.98531975806766237</v>
      </c>
      <c r="CN201" s="104">
        <f t="shared" si="226"/>
        <v>0.98531975806766237</v>
      </c>
      <c r="CO201" s="104">
        <f t="shared" si="226"/>
        <v>0.98531975806766237</v>
      </c>
      <c r="CP201" s="104">
        <f t="shared" si="226"/>
        <v>0.98531975806766237</v>
      </c>
      <c r="CQ201" s="104">
        <f t="shared" si="226"/>
        <v>0.98531975806766237</v>
      </c>
      <c r="CR201" s="104">
        <f t="shared" si="226"/>
        <v>0.98531975806766237</v>
      </c>
      <c r="CS201" s="104">
        <f t="shared" si="226"/>
        <v>0.98531975806766237</v>
      </c>
      <c r="CT201" s="104">
        <f t="shared" si="226"/>
        <v>0.98531975806766237</v>
      </c>
      <c r="CU201" s="104">
        <f t="shared" si="226"/>
        <v>0.98531975806766237</v>
      </c>
      <c r="CV201" s="104">
        <f t="shared" si="226"/>
        <v>0.98531975806766237</v>
      </c>
      <c r="CW201" s="104">
        <f t="shared" si="226"/>
        <v>0.98531975806766237</v>
      </c>
      <c r="CX201" s="104">
        <f t="shared" si="226"/>
        <v>0.98531975806766237</v>
      </c>
      <c r="CY201" s="104">
        <f t="shared" si="226"/>
        <v>0.98531975806766237</v>
      </c>
      <c r="CZ201" s="104">
        <f t="shared" si="226"/>
        <v>0.98531975806766237</v>
      </c>
      <c r="DA201" s="104">
        <f t="shared" si="226"/>
        <v>0.98531975806766237</v>
      </c>
      <c r="DB201" s="104">
        <f t="shared" si="226"/>
        <v>0.98531975806766237</v>
      </c>
      <c r="DC201" s="104">
        <f t="shared" si="226"/>
        <v>0.98531975806766237</v>
      </c>
      <c r="DE201" s="100">
        <v>106</v>
      </c>
      <c r="DF201" s="11">
        <v>1.0036883780985113</v>
      </c>
      <c r="DG201" s="11">
        <v>1.0031278690712306</v>
      </c>
      <c r="DH201" s="11">
        <v>1.0024917526472594</v>
      </c>
      <c r="DI201" s="11">
        <v>1.0017960926938365</v>
      </c>
      <c r="DJ201" s="11">
        <v>1.0006789512441219</v>
      </c>
      <c r="DK201" s="11">
        <v>0.99978500742670195</v>
      </c>
      <c r="DL201" s="11">
        <v>0.99918082646196138</v>
      </c>
      <c r="DM201" s="11">
        <v>0.99877087390344466</v>
      </c>
      <c r="DN201" s="11">
        <v>0.99841966805329885</v>
      </c>
      <c r="DO201" s="11">
        <v>0.9979721981301658</v>
      </c>
      <c r="DP201" s="11">
        <v>0.99754850319124333</v>
      </c>
      <c r="DQ201" s="11">
        <v>0.99715018581709813</v>
      </c>
      <c r="DR201" s="11">
        <v>0.99677922410670272</v>
      </c>
      <c r="DS201" s="11">
        <v>0.99643994554807336</v>
      </c>
      <c r="DT201" s="11">
        <v>0.99613625873636225</v>
      </c>
      <c r="DU201" s="11">
        <v>0.99587470554195934</v>
      </c>
      <c r="DV201" s="11">
        <v>0.99565954033356485</v>
      </c>
      <c r="DW201" s="11">
        <v>0.99568098207849054</v>
      </c>
      <c r="DX201" s="11">
        <v>0.99570479842756465</v>
      </c>
      <c r="DY201" s="11">
        <v>0.9957315430700624</v>
      </c>
      <c r="DZ201" s="11">
        <v>0.99575980391627517</v>
      </c>
      <c r="EA201" s="11">
        <v>0.99578865132643024</v>
      </c>
      <c r="EB201" s="11">
        <v>0.99581898889408416</v>
      </c>
      <c r="EC201" s="11">
        <v>0.99584971497693764</v>
      </c>
      <c r="ED201" s="11">
        <v>0.99588072418857665</v>
      </c>
      <c r="EE201" s="11">
        <v>0.99591151797328792</v>
      </c>
      <c r="EF201" s="11">
        <v>0.99594105551142098</v>
      </c>
      <c r="EG201" s="11">
        <v>0.9959683648333949</v>
      </c>
      <c r="EH201" s="11">
        <v>0.99599265043194529</v>
      </c>
      <c r="EI201" s="11">
        <v>0.99601289890297995</v>
      </c>
      <c r="EJ201" s="11">
        <v>0.99602860691991646</v>
      </c>
      <c r="EK201" s="11">
        <v>0.9960395791893778</v>
      </c>
      <c r="EL201" s="11">
        <v>0.99604596945393664</v>
      </c>
      <c r="EM201" s="11">
        <v>0.99604784208880393</v>
      </c>
      <c r="EN201" s="11">
        <v>0.99604551183185885</v>
      </c>
      <c r="EO201" s="11">
        <v>0.99603953387586885</v>
      </c>
      <c r="EP201" s="11">
        <v>0.99603029135438836</v>
      </c>
      <c r="EQ201" s="11">
        <v>0.99601795431292461</v>
      </c>
      <c r="ER201" s="11">
        <v>0.99600304194998657</v>
      </c>
      <c r="ES201" s="11">
        <v>0.99598576246400683</v>
      </c>
      <c r="ET201" s="11">
        <v>0.99596608160558209</v>
      </c>
      <c r="EU201" s="11">
        <v>0.9959444418438228</v>
      </c>
      <c r="EV201" s="11">
        <v>0.99592093660102954</v>
      </c>
      <c r="EW201" s="11">
        <v>0.99589502216362369</v>
      </c>
      <c r="EX201" s="11">
        <v>0.99586683100426709</v>
      </c>
      <c r="EY201" s="11">
        <v>0.99583625398413145</v>
      </c>
      <c r="EZ201" s="11">
        <v>0.99580290184099141</v>
      </c>
      <c r="FA201" s="11">
        <v>0.99576602663169067</v>
      </c>
      <c r="FB201" s="11">
        <v>0.99572611647064002</v>
      </c>
      <c r="FC201" s="11">
        <v>0.9956819954233902</v>
      </c>
      <c r="FD201" s="11">
        <v>0.99563269317791026</v>
      </c>
      <c r="FE201" s="11">
        <v>0.99557767104531791</v>
      </c>
      <c r="FF201" s="11">
        <v>0.99551538471117673</v>
      </c>
      <c r="FG201" s="11">
        <v>0.99544632198397942</v>
      </c>
      <c r="FH201" s="11">
        <v>0.99536842695022654</v>
      </c>
      <c r="FI201" s="11">
        <v>0.99528147886819918</v>
      </c>
      <c r="FJ201" s="11">
        <v>0.99518556646671563</v>
      </c>
      <c r="FK201" s="11">
        <v>0.99507931941108907</v>
      </c>
      <c r="FL201" s="11">
        <v>0.99496054501476572</v>
      </c>
      <c r="FM201" s="11">
        <v>0.99482937206218758</v>
      </c>
      <c r="FN201" s="11">
        <v>0.99467900728186187</v>
      </c>
      <c r="FO201" s="11">
        <v>0.99450788312895444</v>
      </c>
      <c r="FP201" s="11">
        <v>0.99431398616058164</v>
      </c>
      <c r="FQ201" s="11">
        <v>0.99409479552744417</v>
      </c>
      <c r="FR201" s="11">
        <v>0.99384301182559731</v>
      </c>
      <c r="FS201" s="11">
        <v>0.9935660802387023</v>
      </c>
      <c r="FT201" s="11">
        <v>0.99325474046902307</v>
      </c>
      <c r="FU201" s="11">
        <v>0.99291185540117988</v>
      </c>
      <c r="FV201" s="11">
        <v>0.99252381532023826</v>
      </c>
      <c r="FW201" s="11">
        <v>0.99209373668000322</v>
      </c>
      <c r="FX201" s="11">
        <v>0.99160991552807043</v>
      </c>
      <c r="FY201" s="11">
        <v>0.99106131185705626</v>
      </c>
      <c r="FZ201" s="11">
        <v>0.99041489570280816</v>
      </c>
      <c r="GA201" s="11">
        <v>0.9896696107449493</v>
      </c>
      <c r="GB201" s="11">
        <v>0.9887970530892245</v>
      </c>
      <c r="GC201" s="11">
        <v>0.98776977800743315</v>
      </c>
      <c r="GD201" s="11">
        <v>0.9866038329154434</v>
      </c>
      <c r="GE201" s="11">
        <v>0.98531975806766237</v>
      </c>
      <c r="GF201" s="11">
        <v>0.98531975806766237</v>
      </c>
      <c r="GG201" s="104">
        <f t="shared" ref="GG201:HG201" si="227">GF201</f>
        <v>0.98531975806766237</v>
      </c>
      <c r="GH201" s="104">
        <f t="shared" si="227"/>
        <v>0.98531975806766237</v>
      </c>
      <c r="GI201" s="104">
        <f t="shared" si="227"/>
        <v>0.98531975806766237</v>
      </c>
      <c r="GJ201" s="104">
        <f t="shared" si="227"/>
        <v>0.98531975806766237</v>
      </c>
      <c r="GK201" s="104">
        <f t="shared" si="227"/>
        <v>0.98531975806766237</v>
      </c>
      <c r="GL201" s="104">
        <f t="shared" si="227"/>
        <v>0.98531975806766237</v>
      </c>
      <c r="GM201" s="104">
        <f t="shared" si="227"/>
        <v>0.98531975806766237</v>
      </c>
      <c r="GN201" s="104">
        <f t="shared" si="227"/>
        <v>0.98531975806766237</v>
      </c>
      <c r="GO201" s="104">
        <f t="shared" si="227"/>
        <v>0.98531975806766237</v>
      </c>
      <c r="GP201" s="104">
        <f t="shared" si="227"/>
        <v>0.98531975806766237</v>
      </c>
      <c r="GQ201" s="104">
        <f t="shared" si="227"/>
        <v>0.98531975806766237</v>
      </c>
      <c r="GR201" s="104">
        <f t="shared" si="227"/>
        <v>0.98531975806766237</v>
      </c>
      <c r="GS201" s="104">
        <f t="shared" si="227"/>
        <v>0.98531975806766237</v>
      </c>
      <c r="GT201" s="104">
        <f t="shared" si="227"/>
        <v>0.98531975806766237</v>
      </c>
      <c r="GU201" s="104">
        <f t="shared" si="227"/>
        <v>0.98531975806766237</v>
      </c>
      <c r="GV201" s="104">
        <f t="shared" si="227"/>
        <v>0.98531975806766237</v>
      </c>
      <c r="GW201" s="104">
        <f t="shared" si="227"/>
        <v>0.98531975806766237</v>
      </c>
      <c r="GX201" s="104">
        <f t="shared" si="227"/>
        <v>0.98531975806766237</v>
      </c>
      <c r="GY201" s="104">
        <f t="shared" si="227"/>
        <v>0.98531975806766237</v>
      </c>
      <c r="GZ201" s="104">
        <f t="shared" si="227"/>
        <v>0.98531975806766237</v>
      </c>
      <c r="HA201" s="104">
        <f t="shared" si="227"/>
        <v>0.98531975806766237</v>
      </c>
      <c r="HB201" s="104">
        <f t="shared" si="227"/>
        <v>0.98531975806766237</v>
      </c>
      <c r="HC201" s="104">
        <f t="shared" si="227"/>
        <v>0.98531975806766237</v>
      </c>
      <c r="HD201" s="104">
        <f t="shared" si="227"/>
        <v>0.98531975806766237</v>
      </c>
      <c r="HE201" s="104">
        <f t="shared" si="227"/>
        <v>0.98531975806766237</v>
      </c>
      <c r="HF201" s="104">
        <f t="shared" si="227"/>
        <v>0.98531975806766237</v>
      </c>
      <c r="HG201" s="104">
        <f t="shared" si="227"/>
        <v>0.98531975806766237</v>
      </c>
    </row>
    <row r="202" spans="1:215" x14ac:dyDescent="0.2">
      <c r="A202" s="100">
        <v>107</v>
      </c>
      <c r="B202" s="102">
        <v>1.0032359950041929</v>
      </c>
      <c r="C202" s="102">
        <v>1.0027752196053072</v>
      </c>
      <c r="D202" s="102">
        <v>1.0022414191139128</v>
      </c>
      <c r="E202" s="102">
        <v>1.0016435062215279</v>
      </c>
      <c r="F202" s="102">
        <v>1.0010739579668344</v>
      </c>
      <c r="G202" s="102">
        <v>1.0001845777114979</v>
      </c>
      <c r="H202" s="102">
        <v>0.99955932390039604</v>
      </c>
      <c r="I202" s="102">
        <v>0.99911483010349433</v>
      </c>
      <c r="J202" s="102">
        <v>0.99873232127445855</v>
      </c>
      <c r="K202" s="102">
        <v>0.99841156453663049</v>
      </c>
      <c r="L202" s="102">
        <v>0.99798153483710905</v>
      </c>
      <c r="M202" s="102">
        <v>0.99757989919605294</v>
      </c>
      <c r="N202" s="102">
        <v>0.99720731070215296</v>
      </c>
      <c r="O202" s="102">
        <v>0.99686708114178491</v>
      </c>
      <c r="P202" s="102">
        <v>0.99656252277006008</v>
      </c>
      <c r="Q202" s="102">
        <v>0.9962999824357468</v>
      </c>
      <c r="R202" s="102">
        <v>0.9960842298290089</v>
      </c>
      <c r="S202" s="102">
        <v>0.99610568071971539</v>
      </c>
      <c r="T202" s="102">
        <v>0.99612950722743587</v>
      </c>
      <c r="U202" s="102">
        <v>0.99615626327761697</v>
      </c>
      <c r="V202" s="102">
        <v>0.99618453617823588</v>
      </c>
      <c r="W202" s="102">
        <v>0.99621339589299074</v>
      </c>
      <c r="X202" s="102">
        <v>0.99624374640085744</v>
      </c>
      <c r="Y202" s="102">
        <v>0.99627448558964127</v>
      </c>
      <c r="Z202" s="102">
        <v>0.99630550802797668</v>
      </c>
      <c r="AA202" s="102">
        <v>0.99633631494749597</v>
      </c>
      <c r="AB202" s="102">
        <v>0.99636586508459646</v>
      </c>
      <c r="AC202" s="102">
        <v>0.99639318605511262</v>
      </c>
      <c r="AD202" s="102">
        <v>0.9964174820124635</v>
      </c>
      <c r="AE202" s="102">
        <v>0.99643773912029887</v>
      </c>
      <c r="AF202" s="102">
        <v>0.99645345383734663</v>
      </c>
      <c r="AG202" s="102">
        <v>0.99646443078692948</v>
      </c>
      <c r="AH202" s="102">
        <v>0.99647082377719731</v>
      </c>
      <c r="AI202" s="102">
        <v>0.99647269721081999</v>
      </c>
      <c r="AJ202" s="102">
        <v>0.996470365959925</v>
      </c>
      <c r="AK202" s="102">
        <v>0.99646438545409244</v>
      </c>
      <c r="AL202" s="102">
        <v>0.99645513899029869</v>
      </c>
      <c r="AM202" s="102">
        <v>0.99644279668658253</v>
      </c>
      <c r="AN202" s="102">
        <v>0.99642787796291199</v>
      </c>
      <c r="AO202" s="102">
        <v>0.99641059110652519</v>
      </c>
      <c r="AP202" s="102">
        <v>0.99639090185340973</v>
      </c>
      <c r="AQ202" s="102">
        <v>0.99636925286140743</v>
      </c>
      <c r="AR202" s="102">
        <v>0.99634573759266731</v>
      </c>
      <c r="AS202" s="102">
        <v>0.99631981210169451</v>
      </c>
      <c r="AT202" s="102">
        <v>0.996291608917656</v>
      </c>
      <c r="AU202" s="102">
        <v>0.99626101885517138</v>
      </c>
      <c r="AV202" s="102">
        <v>0.99622765248597889</v>
      </c>
      <c r="AW202" s="102">
        <v>0.99619076154789399</v>
      </c>
      <c r="AX202" s="102">
        <v>0.99615083436352814</v>
      </c>
      <c r="AY202" s="102">
        <v>0.99610669449684797</v>
      </c>
      <c r="AZ202" s="102">
        <v>0.99605737122194493</v>
      </c>
      <c r="BA202" s="102">
        <v>0.99600232562016378</v>
      </c>
      <c r="BB202" s="102">
        <v>0.99594001271835497</v>
      </c>
      <c r="BC202" s="102">
        <v>0.99587092053308124</v>
      </c>
      <c r="BD202" s="102">
        <v>0.99579299227391216</v>
      </c>
      <c r="BE202" s="102">
        <v>0.99570600710497348</v>
      </c>
      <c r="BF202" s="102">
        <v>0.99561005379292988</v>
      </c>
      <c r="BG202" s="102">
        <v>0.99550376141859098</v>
      </c>
      <c r="BH202" s="102">
        <v>0.99538493636013214</v>
      </c>
      <c r="BI202" s="102">
        <v>0.99525370745692754</v>
      </c>
      <c r="BJ202" s="102">
        <v>0.99510327853987623</v>
      </c>
      <c r="BK202" s="102">
        <v>0.99493208139552225</v>
      </c>
      <c r="BL202" s="102">
        <v>0.99473810172216615</v>
      </c>
      <c r="BM202" s="102">
        <v>0.99451881759526328</v>
      </c>
      <c r="BN202" s="102">
        <v>0.99426692649737503</v>
      </c>
      <c r="BO202" s="102">
        <v>0.99398987678783746</v>
      </c>
      <c r="BP202" s="102">
        <v>0.99367840421901932</v>
      </c>
      <c r="BQ202" s="102">
        <v>0.99333537289667795</v>
      </c>
      <c r="BR202" s="102">
        <v>0.99294716730077903</v>
      </c>
      <c r="BS202" s="102">
        <v>0.99251690521442282</v>
      </c>
      <c r="BT202" s="102">
        <v>0.99203287769299064</v>
      </c>
      <c r="BU202" s="102">
        <v>0.99148404002008439</v>
      </c>
      <c r="BV202" s="102">
        <v>0.99083734814292179</v>
      </c>
      <c r="BW202" s="102">
        <v>0.99009174529056188</v>
      </c>
      <c r="BX202" s="102">
        <v>0.98921881545332779</v>
      </c>
      <c r="BY202" s="102">
        <v>0.98819110219672013</v>
      </c>
      <c r="BZ202" s="102">
        <v>0.98702465978148612</v>
      </c>
      <c r="CA202" s="102">
        <v>0.98574003722329084</v>
      </c>
      <c r="CB202" s="102">
        <v>0.98574003722329084</v>
      </c>
      <c r="CC202" s="104">
        <f t="shared" ref="CC202:DC202" si="228">CB202</f>
        <v>0.98574003722329084</v>
      </c>
      <c r="CD202" s="104">
        <f t="shared" si="228"/>
        <v>0.98574003722329084</v>
      </c>
      <c r="CE202" s="104">
        <f t="shared" si="228"/>
        <v>0.98574003722329084</v>
      </c>
      <c r="CF202" s="104">
        <f t="shared" si="228"/>
        <v>0.98574003722329084</v>
      </c>
      <c r="CG202" s="104">
        <f t="shared" si="228"/>
        <v>0.98574003722329084</v>
      </c>
      <c r="CH202" s="104">
        <f t="shared" si="228"/>
        <v>0.98574003722329084</v>
      </c>
      <c r="CI202" s="104">
        <f t="shared" si="228"/>
        <v>0.98574003722329084</v>
      </c>
      <c r="CJ202" s="104">
        <f t="shared" si="228"/>
        <v>0.98574003722329084</v>
      </c>
      <c r="CK202" s="104">
        <f t="shared" si="228"/>
        <v>0.98574003722329084</v>
      </c>
      <c r="CL202" s="104">
        <f t="shared" si="228"/>
        <v>0.98574003722329084</v>
      </c>
      <c r="CM202" s="104">
        <f t="shared" si="228"/>
        <v>0.98574003722329084</v>
      </c>
      <c r="CN202" s="104">
        <f t="shared" si="228"/>
        <v>0.98574003722329084</v>
      </c>
      <c r="CO202" s="104">
        <f t="shared" si="228"/>
        <v>0.98574003722329084</v>
      </c>
      <c r="CP202" s="104">
        <f t="shared" si="228"/>
        <v>0.98574003722329084</v>
      </c>
      <c r="CQ202" s="104">
        <f t="shared" si="228"/>
        <v>0.98574003722329084</v>
      </c>
      <c r="CR202" s="104">
        <f t="shared" si="228"/>
        <v>0.98574003722329084</v>
      </c>
      <c r="CS202" s="104">
        <f t="shared" si="228"/>
        <v>0.98574003722329084</v>
      </c>
      <c r="CT202" s="104">
        <f t="shared" si="228"/>
        <v>0.98574003722329084</v>
      </c>
      <c r="CU202" s="104">
        <f t="shared" si="228"/>
        <v>0.98574003722329084</v>
      </c>
      <c r="CV202" s="104">
        <f t="shared" si="228"/>
        <v>0.98574003722329084</v>
      </c>
      <c r="CW202" s="104">
        <f t="shared" si="228"/>
        <v>0.98574003722329084</v>
      </c>
      <c r="CX202" s="104">
        <f t="shared" si="228"/>
        <v>0.98574003722329084</v>
      </c>
      <c r="CY202" s="104">
        <f t="shared" si="228"/>
        <v>0.98574003722329084</v>
      </c>
      <c r="CZ202" s="104">
        <f t="shared" si="228"/>
        <v>0.98574003722329084</v>
      </c>
      <c r="DA202" s="104">
        <f t="shared" si="228"/>
        <v>0.98574003722329084</v>
      </c>
      <c r="DB202" s="104">
        <f t="shared" si="228"/>
        <v>0.98574003722329084</v>
      </c>
      <c r="DC202" s="104">
        <f t="shared" si="228"/>
        <v>0.98574003722329084</v>
      </c>
      <c r="DE202" s="100">
        <v>107</v>
      </c>
      <c r="DF202" s="11">
        <v>1.0032359950041929</v>
      </c>
      <c r="DG202" s="11">
        <v>1.0027752196053072</v>
      </c>
      <c r="DH202" s="11">
        <v>1.0022414191139128</v>
      </c>
      <c r="DI202" s="11">
        <v>1.0016435062215279</v>
      </c>
      <c r="DJ202" s="11">
        <v>1.0010739579668344</v>
      </c>
      <c r="DK202" s="11">
        <v>1.0001845777114979</v>
      </c>
      <c r="DL202" s="11">
        <v>0.99955932390039604</v>
      </c>
      <c r="DM202" s="11">
        <v>0.99911483010349433</v>
      </c>
      <c r="DN202" s="11">
        <v>0.99873232127445855</v>
      </c>
      <c r="DO202" s="11">
        <v>0.99841156453663049</v>
      </c>
      <c r="DP202" s="11">
        <v>0.99798153483710905</v>
      </c>
      <c r="DQ202" s="11">
        <v>0.99757989919605294</v>
      </c>
      <c r="DR202" s="11">
        <v>0.99720731070215296</v>
      </c>
      <c r="DS202" s="11">
        <v>0.99686708114178491</v>
      </c>
      <c r="DT202" s="11">
        <v>0.99656252277006008</v>
      </c>
      <c r="DU202" s="11">
        <v>0.9962999824357468</v>
      </c>
      <c r="DV202" s="11">
        <v>0.9960842298290089</v>
      </c>
      <c r="DW202" s="11">
        <v>0.99610568071971539</v>
      </c>
      <c r="DX202" s="11">
        <v>0.99612950722743587</v>
      </c>
      <c r="DY202" s="11">
        <v>0.99615626327761697</v>
      </c>
      <c r="DZ202" s="11">
        <v>0.99618453617823588</v>
      </c>
      <c r="EA202" s="11">
        <v>0.99621339589299074</v>
      </c>
      <c r="EB202" s="11">
        <v>0.99624374640085744</v>
      </c>
      <c r="EC202" s="11">
        <v>0.99627448558964127</v>
      </c>
      <c r="ED202" s="11">
        <v>0.99630550802797668</v>
      </c>
      <c r="EE202" s="11">
        <v>0.99633631494749597</v>
      </c>
      <c r="EF202" s="11">
        <v>0.99636586508459646</v>
      </c>
      <c r="EG202" s="11">
        <v>0.99639318605511262</v>
      </c>
      <c r="EH202" s="11">
        <v>0.9964174820124635</v>
      </c>
      <c r="EI202" s="11">
        <v>0.99643773912029887</v>
      </c>
      <c r="EJ202" s="11">
        <v>0.99645345383734663</v>
      </c>
      <c r="EK202" s="11">
        <v>0.99646443078692948</v>
      </c>
      <c r="EL202" s="11">
        <v>0.99647082377719731</v>
      </c>
      <c r="EM202" s="11">
        <v>0.99647269721081999</v>
      </c>
      <c r="EN202" s="11">
        <v>0.996470365959925</v>
      </c>
      <c r="EO202" s="11">
        <v>0.99646438545409244</v>
      </c>
      <c r="EP202" s="11">
        <v>0.99645513899029869</v>
      </c>
      <c r="EQ202" s="11">
        <v>0.99644279668658253</v>
      </c>
      <c r="ER202" s="11">
        <v>0.99642787796291199</v>
      </c>
      <c r="ES202" s="11">
        <v>0.99641059110652519</v>
      </c>
      <c r="ET202" s="11">
        <v>0.99639090185340973</v>
      </c>
      <c r="EU202" s="11">
        <v>0.99636925286140743</v>
      </c>
      <c r="EV202" s="11">
        <v>0.99634573759266731</v>
      </c>
      <c r="EW202" s="11">
        <v>0.99631981210169451</v>
      </c>
      <c r="EX202" s="11">
        <v>0.996291608917656</v>
      </c>
      <c r="EY202" s="11">
        <v>0.99626101885517138</v>
      </c>
      <c r="EZ202" s="11">
        <v>0.99622765248597889</v>
      </c>
      <c r="FA202" s="11">
        <v>0.99619076154789399</v>
      </c>
      <c r="FB202" s="11">
        <v>0.99615083436352814</v>
      </c>
      <c r="FC202" s="11">
        <v>0.99610669449684797</v>
      </c>
      <c r="FD202" s="11">
        <v>0.99605737122194493</v>
      </c>
      <c r="FE202" s="11">
        <v>0.99600232562016378</v>
      </c>
      <c r="FF202" s="11">
        <v>0.99594001271835497</v>
      </c>
      <c r="FG202" s="11">
        <v>0.99587092053308124</v>
      </c>
      <c r="FH202" s="11">
        <v>0.99579299227391216</v>
      </c>
      <c r="FI202" s="11">
        <v>0.99570600710497348</v>
      </c>
      <c r="FJ202" s="11">
        <v>0.99561005379292988</v>
      </c>
      <c r="FK202" s="11">
        <v>0.99550376141859098</v>
      </c>
      <c r="FL202" s="11">
        <v>0.99538493636013214</v>
      </c>
      <c r="FM202" s="11">
        <v>0.99525370745692754</v>
      </c>
      <c r="FN202" s="11">
        <v>0.99510327853987623</v>
      </c>
      <c r="FO202" s="11">
        <v>0.99493208139552225</v>
      </c>
      <c r="FP202" s="11">
        <v>0.99473810172216615</v>
      </c>
      <c r="FQ202" s="11">
        <v>0.99451881759526328</v>
      </c>
      <c r="FR202" s="11">
        <v>0.99426692649737503</v>
      </c>
      <c r="FS202" s="11">
        <v>0.99398987678783746</v>
      </c>
      <c r="FT202" s="11">
        <v>0.99367840421901932</v>
      </c>
      <c r="FU202" s="11">
        <v>0.99333537289667795</v>
      </c>
      <c r="FV202" s="11">
        <v>0.99294716730077903</v>
      </c>
      <c r="FW202" s="11">
        <v>0.99251690521442282</v>
      </c>
      <c r="FX202" s="11">
        <v>0.99203287769299064</v>
      </c>
      <c r="FY202" s="11">
        <v>0.99148404002008439</v>
      </c>
      <c r="FZ202" s="11">
        <v>0.99083734814292179</v>
      </c>
      <c r="GA202" s="11">
        <v>0.99009174529056188</v>
      </c>
      <c r="GB202" s="11">
        <v>0.98921881545332779</v>
      </c>
      <c r="GC202" s="11">
        <v>0.98819110219672013</v>
      </c>
      <c r="GD202" s="11">
        <v>0.98702465978148612</v>
      </c>
      <c r="GE202" s="11">
        <v>0.98574003722329084</v>
      </c>
      <c r="GF202" s="11">
        <v>0.98574003722329084</v>
      </c>
      <c r="GG202" s="104">
        <f t="shared" ref="GG202:HG202" si="229">GF202</f>
        <v>0.98574003722329084</v>
      </c>
      <c r="GH202" s="104">
        <f t="shared" si="229"/>
        <v>0.98574003722329084</v>
      </c>
      <c r="GI202" s="104">
        <f t="shared" si="229"/>
        <v>0.98574003722329084</v>
      </c>
      <c r="GJ202" s="104">
        <f t="shared" si="229"/>
        <v>0.98574003722329084</v>
      </c>
      <c r="GK202" s="104">
        <f t="shared" si="229"/>
        <v>0.98574003722329084</v>
      </c>
      <c r="GL202" s="104">
        <f t="shared" si="229"/>
        <v>0.98574003722329084</v>
      </c>
      <c r="GM202" s="104">
        <f t="shared" si="229"/>
        <v>0.98574003722329084</v>
      </c>
      <c r="GN202" s="104">
        <f t="shared" si="229"/>
        <v>0.98574003722329084</v>
      </c>
      <c r="GO202" s="104">
        <f t="shared" si="229"/>
        <v>0.98574003722329084</v>
      </c>
      <c r="GP202" s="104">
        <f t="shared" si="229"/>
        <v>0.98574003722329084</v>
      </c>
      <c r="GQ202" s="104">
        <f t="shared" si="229"/>
        <v>0.98574003722329084</v>
      </c>
      <c r="GR202" s="104">
        <f t="shared" si="229"/>
        <v>0.98574003722329084</v>
      </c>
      <c r="GS202" s="104">
        <f t="shared" si="229"/>
        <v>0.98574003722329084</v>
      </c>
      <c r="GT202" s="104">
        <f t="shared" si="229"/>
        <v>0.98574003722329084</v>
      </c>
      <c r="GU202" s="104">
        <f t="shared" si="229"/>
        <v>0.98574003722329084</v>
      </c>
      <c r="GV202" s="104">
        <f t="shared" si="229"/>
        <v>0.98574003722329084</v>
      </c>
      <c r="GW202" s="104">
        <f t="shared" si="229"/>
        <v>0.98574003722329084</v>
      </c>
      <c r="GX202" s="104">
        <f t="shared" si="229"/>
        <v>0.98574003722329084</v>
      </c>
      <c r="GY202" s="104">
        <f t="shared" si="229"/>
        <v>0.98574003722329084</v>
      </c>
      <c r="GZ202" s="104">
        <f t="shared" si="229"/>
        <v>0.98574003722329084</v>
      </c>
      <c r="HA202" s="104">
        <f t="shared" si="229"/>
        <v>0.98574003722329084</v>
      </c>
      <c r="HB202" s="104">
        <f t="shared" si="229"/>
        <v>0.98574003722329084</v>
      </c>
      <c r="HC202" s="104">
        <f t="shared" si="229"/>
        <v>0.98574003722329084</v>
      </c>
      <c r="HD202" s="104">
        <f t="shared" si="229"/>
        <v>0.98574003722329084</v>
      </c>
      <c r="HE202" s="104">
        <f t="shared" si="229"/>
        <v>0.98574003722329084</v>
      </c>
      <c r="HF202" s="104">
        <f t="shared" si="229"/>
        <v>0.98574003722329084</v>
      </c>
      <c r="HG202" s="104">
        <f t="shared" si="229"/>
        <v>0.98574003722329084</v>
      </c>
    </row>
    <row r="203" spans="1:215" x14ac:dyDescent="0.2">
      <c r="A203" s="100">
        <v>108</v>
      </c>
      <c r="B203" s="102">
        <v>1.0027836119098745</v>
      </c>
      <c r="C203" s="102">
        <v>1.0024225701393836</v>
      </c>
      <c r="D203" s="102">
        <v>1.0019910855805658</v>
      </c>
      <c r="E203" s="102">
        <v>1.0014909197492194</v>
      </c>
      <c r="F203" s="102">
        <v>1.001007375418709</v>
      </c>
      <c r="G203" s="102">
        <v>1.0005945201055562</v>
      </c>
      <c r="H203" s="102">
        <v>0.99994803868601523</v>
      </c>
      <c r="I203" s="102">
        <v>0.99946849009445726</v>
      </c>
      <c r="J203" s="102">
        <v>0.99905360823127576</v>
      </c>
      <c r="K203" s="102">
        <v>0.99870419886250927</v>
      </c>
      <c r="L203" s="102">
        <v>0.99841747210667819</v>
      </c>
      <c r="M203" s="102">
        <v>0.99801061874050123</v>
      </c>
      <c r="N203" s="102">
        <v>0.99763533914220448</v>
      </c>
      <c r="O203" s="102">
        <v>0.99729374989531794</v>
      </c>
      <c r="P203" s="102">
        <v>0.9969883343895023</v>
      </c>
      <c r="Q203" s="102">
        <v>0.9967250753424326</v>
      </c>
      <c r="R203" s="102">
        <v>0.99650891932445296</v>
      </c>
      <c r="S203" s="102">
        <v>0.99653037936094013</v>
      </c>
      <c r="T203" s="102">
        <v>0.99655421602730709</v>
      </c>
      <c r="U203" s="102">
        <v>0.99658098348517155</v>
      </c>
      <c r="V203" s="102">
        <v>0.99660926844019659</v>
      </c>
      <c r="W203" s="102">
        <v>0.99663814045955113</v>
      </c>
      <c r="X203" s="102">
        <v>0.99666850390763062</v>
      </c>
      <c r="Y203" s="102">
        <v>0.99669925620234479</v>
      </c>
      <c r="Z203" s="102">
        <v>0.99673029186737661</v>
      </c>
      <c r="AA203" s="102">
        <v>0.99676111192170391</v>
      </c>
      <c r="AB203" s="102">
        <v>0.99679067465777194</v>
      </c>
      <c r="AC203" s="102">
        <v>0.99681800727683023</v>
      </c>
      <c r="AD203" s="102">
        <v>0.9968423135929817</v>
      </c>
      <c r="AE203" s="102">
        <v>0.99686257933761768</v>
      </c>
      <c r="AF203" s="102">
        <v>0.99687830075477679</v>
      </c>
      <c r="AG203" s="102">
        <v>0.99688928238448116</v>
      </c>
      <c r="AH203" s="102">
        <v>0.99689567810045809</v>
      </c>
      <c r="AI203" s="102">
        <v>0.99689755233283595</v>
      </c>
      <c r="AJ203" s="102">
        <v>0.99689522008799114</v>
      </c>
      <c r="AK203" s="102">
        <v>0.99688923703231602</v>
      </c>
      <c r="AL203" s="102">
        <v>0.99687998662620902</v>
      </c>
      <c r="AM203" s="102">
        <v>0.99686763906024034</v>
      </c>
      <c r="AN203" s="102">
        <v>0.99685271397583752</v>
      </c>
      <c r="AO203" s="102">
        <v>0.99683541974904344</v>
      </c>
      <c r="AP203" s="102">
        <v>0.99681572210123737</v>
      </c>
      <c r="AQ203" s="102">
        <v>0.99679406387899216</v>
      </c>
      <c r="AR203" s="102">
        <v>0.99677053858430498</v>
      </c>
      <c r="AS203" s="102">
        <v>0.99674460203976534</v>
      </c>
      <c r="AT203" s="102">
        <v>0.99671638683104491</v>
      </c>
      <c r="AU203" s="102">
        <v>0.99668578372621131</v>
      </c>
      <c r="AV203" s="102">
        <v>0.99665240313096637</v>
      </c>
      <c r="AW203" s="102">
        <v>0.99661549646409719</v>
      </c>
      <c r="AX203" s="102">
        <v>0.99657555225641625</v>
      </c>
      <c r="AY203" s="102">
        <v>0.99653139357030585</v>
      </c>
      <c r="AZ203" s="102">
        <v>0.99648204926597961</v>
      </c>
      <c r="BA203" s="102">
        <v>0.99642698019500964</v>
      </c>
      <c r="BB203" s="102">
        <v>0.9963646407255331</v>
      </c>
      <c r="BC203" s="102">
        <v>0.99629551908218306</v>
      </c>
      <c r="BD203" s="102">
        <v>0.99621755759759789</v>
      </c>
      <c r="BE203" s="102">
        <v>0.99613053534174778</v>
      </c>
      <c r="BF203" s="102">
        <v>0.99603454111914425</v>
      </c>
      <c r="BG203" s="102">
        <v>0.99592820342609278</v>
      </c>
      <c r="BH203" s="102">
        <v>0.99580932770549857</v>
      </c>
      <c r="BI203" s="102">
        <v>0.9956780428516675</v>
      </c>
      <c r="BJ203" s="102">
        <v>0.9955275497978906</v>
      </c>
      <c r="BK203" s="102">
        <v>0.99535627966209006</v>
      </c>
      <c r="BL203" s="102">
        <v>0.99516221728375065</v>
      </c>
      <c r="BM203" s="102">
        <v>0.9949428396630825</v>
      </c>
      <c r="BN203" s="102">
        <v>0.99469084116915263</v>
      </c>
      <c r="BO203" s="102">
        <v>0.99441367333697273</v>
      </c>
      <c r="BP203" s="102">
        <v>0.99410206796901557</v>
      </c>
      <c r="BQ203" s="102">
        <v>0.99375889039217591</v>
      </c>
      <c r="BR203" s="102">
        <v>0.99337051928131981</v>
      </c>
      <c r="BS203" s="102">
        <v>0.99294007374884241</v>
      </c>
      <c r="BT203" s="102">
        <v>0.99245583985791086</v>
      </c>
      <c r="BU203" s="102">
        <v>0.99190676818311263</v>
      </c>
      <c r="BV203" s="102">
        <v>0.99125980058303542</v>
      </c>
      <c r="BW203" s="102">
        <v>0.99051387983617456</v>
      </c>
      <c r="BX203" s="102">
        <v>0.98964057781743109</v>
      </c>
      <c r="BY203" s="102">
        <v>0.9886124263860071</v>
      </c>
      <c r="BZ203" s="102">
        <v>0.98744548664752874</v>
      </c>
      <c r="CA203" s="102">
        <v>0.98616031637891932</v>
      </c>
      <c r="CB203" s="102">
        <v>0.98616031637891932</v>
      </c>
      <c r="CC203" s="104">
        <f t="shared" ref="CC203:DC203" si="230">CB203</f>
        <v>0.98616031637891932</v>
      </c>
      <c r="CD203" s="104">
        <f t="shared" si="230"/>
        <v>0.98616031637891932</v>
      </c>
      <c r="CE203" s="104">
        <f t="shared" si="230"/>
        <v>0.98616031637891932</v>
      </c>
      <c r="CF203" s="104">
        <f t="shared" si="230"/>
        <v>0.98616031637891932</v>
      </c>
      <c r="CG203" s="104">
        <f t="shared" si="230"/>
        <v>0.98616031637891932</v>
      </c>
      <c r="CH203" s="104">
        <f t="shared" si="230"/>
        <v>0.98616031637891932</v>
      </c>
      <c r="CI203" s="104">
        <f t="shared" si="230"/>
        <v>0.98616031637891932</v>
      </c>
      <c r="CJ203" s="104">
        <f t="shared" si="230"/>
        <v>0.98616031637891932</v>
      </c>
      <c r="CK203" s="104">
        <f t="shared" si="230"/>
        <v>0.98616031637891932</v>
      </c>
      <c r="CL203" s="104">
        <f t="shared" si="230"/>
        <v>0.98616031637891932</v>
      </c>
      <c r="CM203" s="104">
        <f t="shared" si="230"/>
        <v>0.98616031637891932</v>
      </c>
      <c r="CN203" s="104">
        <f t="shared" si="230"/>
        <v>0.98616031637891932</v>
      </c>
      <c r="CO203" s="104">
        <f t="shared" si="230"/>
        <v>0.98616031637891932</v>
      </c>
      <c r="CP203" s="104">
        <f t="shared" si="230"/>
        <v>0.98616031637891932</v>
      </c>
      <c r="CQ203" s="104">
        <f t="shared" si="230"/>
        <v>0.98616031637891932</v>
      </c>
      <c r="CR203" s="104">
        <f t="shared" si="230"/>
        <v>0.98616031637891932</v>
      </c>
      <c r="CS203" s="104">
        <f t="shared" si="230"/>
        <v>0.98616031637891932</v>
      </c>
      <c r="CT203" s="104">
        <f t="shared" si="230"/>
        <v>0.98616031637891932</v>
      </c>
      <c r="CU203" s="104">
        <f t="shared" si="230"/>
        <v>0.98616031637891932</v>
      </c>
      <c r="CV203" s="104">
        <f t="shared" si="230"/>
        <v>0.98616031637891932</v>
      </c>
      <c r="CW203" s="104">
        <f t="shared" si="230"/>
        <v>0.98616031637891932</v>
      </c>
      <c r="CX203" s="104">
        <f t="shared" si="230"/>
        <v>0.98616031637891932</v>
      </c>
      <c r="CY203" s="104">
        <f t="shared" si="230"/>
        <v>0.98616031637891932</v>
      </c>
      <c r="CZ203" s="104">
        <f t="shared" si="230"/>
        <v>0.98616031637891932</v>
      </c>
      <c r="DA203" s="104">
        <f t="shared" si="230"/>
        <v>0.98616031637891932</v>
      </c>
      <c r="DB203" s="104">
        <f t="shared" si="230"/>
        <v>0.98616031637891932</v>
      </c>
      <c r="DC203" s="104">
        <f t="shared" si="230"/>
        <v>0.98616031637891932</v>
      </c>
      <c r="DE203" s="100">
        <v>108</v>
      </c>
      <c r="DF203" s="11">
        <v>1.0027836119098745</v>
      </c>
      <c r="DG203" s="11">
        <v>1.0024225701393836</v>
      </c>
      <c r="DH203" s="11">
        <v>1.0019910855805658</v>
      </c>
      <c r="DI203" s="11">
        <v>1.0014909197492194</v>
      </c>
      <c r="DJ203" s="11">
        <v>1.001007375418709</v>
      </c>
      <c r="DK203" s="11">
        <v>1.0005945201055562</v>
      </c>
      <c r="DL203" s="11">
        <v>0.99994803868601523</v>
      </c>
      <c r="DM203" s="11">
        <v>0.99946849009445726</v>
      </c>
      <c r="DN203" s="11">
        <v>0.99905360823127576</v>
      </c>
      <c r="DO203" s="11">
        <v>0.99870419886250927</v>
      </c>
      <c r="DP203" s="11">
        <v>0.99841747210667819</v>
      </c>
      <c r="DQ203" s="11">
        <v>0.99801061874050123</v>
      </c>
      <c r="DR203" s="11">
        <v>0.99763533914220448</v>
      </c>
      <c r="DS203" s="11">
        <v>0.99729374989531794</v>
      </c>
      <c r="DT203" s="11">
        <v>0.9969883343895023</v>
      </c>
      <c r="DU203" s="11">
        <v>0.9967250753424326</v>
      </c>
      <c r="DV203" s="11">
        <v>0.99650891932445296</v>
      </c>
      <c r="DW203" s="11">
        <v>0.99653037936094013</v>
      </c>
      <c r="DX203" s="11">
        <v>0.99655421602730709</v>
      </c>
      <c r="DY203" s="11">
        <v>0.99658098348517155</v>
      </c>
      <c r="DZ203" s="11">
        <v>0.99660926844019659</v>
      </c>
      <c r="EA203" s="11">
        <v>0.99663814045955113</v>
      </c>
      <c r="EB203" s="11">
        <v>0.99666850390763062</v>
      </c>
      <c r="EC203" s="11">
        <v>0.99669925620234479</v>
      </c>
      <c r="ED203" s="11">
        <v>0.99673029186737661</v>
      </c>
      <c r="EE203" s="11">
        <v>0.99676111192170391</v>
      </c>
      <c r="EF203" s="11">
        <v>0.99679067465777194</v>
      </c>
      <c r="EG203" s="11">
        <v>0.99681800727683023</v>
      </c>
      <c r="EH203" s="11">
        <v>0.9968423135929817</v>
      </c>
      <c r="EI203" s="11">
        <v>0.99686257933761768</v>
      </c>
      <c r="EJ203" s="11">
        <v>0.99687830075477679</v>
      </c>
      <c r="EK203" s="11">
        <v>0.99688928238448116</v>
      </c>
      <c r="EL203" s="11">
        <v>0.99689567810045809</v>
      </c>
      <c r="EM203" s="11">
        <v>0.99689755233283595</v>
      </c>
      <c r="EN203" s="11">
        <v>0.99689522008799114</v>
      </c>
      <c r="EO203" s="11">
        <v>0.99688923703231602</v>
      </c>
      <c r="EP203" s="11">
        <v>0.99687998662620902</v>
      </c>
      <c r="EQ203" s="11">
        <v>0.99686763906024034</v>
      </c>
      <c r="ER203" s="11">
        <v>0.99685271397583752</v>
      </c>
      <c r="ES203" s="11">
        <v>0.99683541974904344</v>
      </c>
      <c r="ET203" s="11">
        <v>0.99681572210123737</v>
      </c>
      <c r="EU203" s="11">
        <v>0.99679406387899216</v>
      </c>
      <c r="EV203" s="11">
        <v>0.99677053858430498</v>
      </c>
      <c r="EW203" s="11">
        <v>0.99674460203976534</v>
      </c>
      <c r="EX203" s="11">
        <v>0.99671638683104491</v>
      </c>
      <c r="EY203" s="11">
        <v>0.99668578372621131</v>
      </c>
      <c r="EZ203" s="11">
        <v>0.99665240313096637</v>
      </c>
      <c r="FA203" s="11">
        <v>0.99661549646409719</v>
      </c>
      <c r="FB203" s="11">
        <v>0.99657555225641625</v>
      </c>
      <c r="FC203" s="11">
        <v>0.99653139357030585</v>
      </c>
      <c r="FD203" s="11">
        <v>0.99648204926597961</v>
      </c>
      <c r="FE203" s="11">
        <v>0.99642698019500964</v>
      </c>
      <c r="FF203" s="11">
        <v>0.9963646407255331</v>
      </c>
      <c r="FG203" s="11">
        <v>0.99629551908218306</v>
      </c>
      <c r="FH203" s="11">
        <v>0.99621755759759789</v>
      </c>
      <c r="FI203" s="11">
        <v>0.99613053534174778</v>
      </c>
      <c r="FJ203" s="11">
        <v>0.99603454111914425</v>
      </c>
      <c r="FK203" s="11">
        <v>0.99592820342609278</v>
      </c>
      <c r="FL203" s="11">
        <v>0.99580932770549857</v>
      </c>
      <c r="FM203" s="11">
        <v>0.9956780428516675</v>
      </c>
      <c r="FN203" s="11">
        <v>0.9955275497978906</v>
      </c>
      <c r="FO203" s="11">
        <v>0.99535627966209006</v>
      </c>
      <c r="FP203" s="11">
        <v>0.99516221728375065</v>
      </c>
      <c r="FQ203" s="11">
        <v>0.9949428396630825</v>
      </c>
      <c r="FR203" s="11">
        <v>0.99469084116915263</v>
      </c>
      <c r="FS203" s="11">
        <v>0.99441367333697273</v>
      </c>
      <c r="FT203" s="11">
        <v>0.99410206796901557</v>
      </c>
      <c r="FU203" s="11">
        <v>0.99375889039217591</v>
      </c>
      <c r="FV203" s="11">
        <v>0.99337051928131981</v>
      </c>
      <c r="FW203" s="11">
        <v>0.99294007374884241</v>
      </c>
      <c r="FX203" s="11">
        <v>0.99245583985791086</v>
      </c>
      <c r="FY203" s="11">
        <v>0.99190676818311263</v>
      </c>
      <c r="FZ203" s="11">
        <v>0.99125980058303542</v>
      </c>
      <c r="GA203" s="11">
        <v>0.99051387983617456</v>
      </c>
      <c r="GB203" s="11">
        <v>0.98964057781743109</v>
      </c>
      <c r="GC203" s="11">
        <v>0.9886124263860071</v>
      </c>
      <c r="GD203" s="11">
        <v>0.98744548664752874</v>
      </c>
      <c r="GE203" s="11">
        <v>0.98616031637891932</v>
      </c>
      <c r="GF203" s="11">
        <v>0.98616031637891932</v>
      </c>
      <c r="GG203" s="104">
        <f t="shared" ref="GG203:HG203" si="231">GF203</f>
        <v>0.98616031637891932</v>
      </c>
      <c r="GH203" s="104">
        <f t="shared" si="231"/>
        <v>0.98616031637891932</v>
      </c>
      <c r="GI203" s="104">
        <f t="shared" si="231"/>
        <v>0.98616031637891932</v>
      </c>
      <c r="GJ203" s="104">
        <f t="shared" si="231"/>
        <v>0.98616031637891932</v>
      </c>
      <c r="GK203" s="104">
        <f t="shared" si="231"/>
        <v>0.98616031637891932</v>
      </c>
      <c r="GL203" s="104">
        <f t="shared" si="231"/>
        <v>0.98616031637891932</v>
      </c>
      <c r="GM203" s="104">
        <f t="shared" si="231"/>
        <v>0.98616031637891932</v>
      </c>
      <c r="GN203" s="104">
        <f t="shared" si="231"/>
        <v>0.98616031637891932</v>
      </c>
      <c r="GO203" s="104">
        <f t="shared" si="231"/>
        <v>0.98616031637891932</v>
      </c>
      <c r="GP203" s="104">
        <f t="shared" si="231"/>
        <v>0.98616031637891932</v>
      </c>
      <c r="GQ203" s="104">
        <f t="shared" si="231"/>
        <v>0.98616031637891932</v>
      </c>
      <c r="GR203" s="104">
        <f t="shared" si="231"/>
        <v>0.98616031637891932</v>
      </c>
      <c r="GS203" s="104">
        <f t="shared" si="231"/>
        <v>0.98616031637891932</v>
      </c>
      <c r="GT203" s="104">
        <f t="shared" si="231"/>
        <v>0.98616031637891932</v>
      </c>
      <c r="GU203" s="104">
        <f t="shared" si="231"/>
        <v>0.98616031637891932</v>
      </c>
      <c r="GV203" s="104">
        <f t="shared" si="231"/>
        <v>0.98616031637891932</v>
      </c>
      <c r="GW203" s="104">
        <f t="shared" si="231"/>
        <v>0.98616031637891932</v>
      </c>
      <c r="GX203" s="104">
        <f t="shared" si="231"/>
        <v>0.98616031637891932</v>
      </c>
      <c r="GY203" s="104">
        <f t="shared" si="231"/>
        <v>0.98616031637891932</v>
      </c>
      <c r="GZ203" s="104">
        <f t="shared" si="231"/>
        <v>0.98616031637891932</v>
      </c>
      <c r="HA203" s="104">
        <f t="shared" si="231"/>
        <v>0.98616031637891932</v>
      </c>
      <c r="HB203" s="104">
        <f t="shared" si="231"/>
        <v>0.98616031637891932</v>
      </c>
      <c r="HC203" s="104">
        <f t="shared" si="231"/>
        <v>0.98616031637891932</v>
      </c>
      <c r="HD203" s="104">
        <f t="shared" si="231"/>
        <v>0.98616031637891932</v>
      </c>
      <c r="HE203" s="104">
        <f t="shared" si="231"/>
        <v>0.98616031637891932</v>
      </c>
      <c r="HF203" s="104">
        <f t="shared" si="231"/>
        <v>0.98616031637891932</v>
      </c>
      <c r="HG203" s="104">
        <f t="shared" si="231"/>
        <v>0.98616031637891932</v>
      </c>
    </row>
    <row r="204" spans="1:215" x14ac:dyDescent="0.2">
      <c r="A204" s="100">
        <v>109</v>
      </c>
      <c r="B204" s="102">
        <v>1.0023312288155561</v>
      </c>
      <c r="C204" s="102">
        <v>1.00206992067346</v>
      </c>
      <c r="D204" s="102">
        <v>1.0017407520472188</v>
      </c>
      <c r="E204" s="102">
        <v>1.0013383332769108</v>
      </c>
      <c r="F204" s="102">
        <v>1.0009407928705838</v>
      </c>
      <c r="G204" s="102">
        <v>1.0005950367425116</v>
      </c>
      <c r="H204" s="102">
        <v>1.0003457768944002</v>
      </c>
      <c r="I204" s="102">
        <v>0.99983084016244239</v>
      </c>
      <c r="J204" s="102">
        <v>0.99938292768105841</v>
      </c>
      <c r="K204" s="102">
        <v>0.99900374401865388</v>
      </c>
      <c r="L204" s="102">
        <v>0.9986913690033159</v>
      </c>
      <c r="M204" s="102">
        <v>0.99844344019837938</v>
      </c>
      <c r="N204" s="102">
        <v>0.99806403729928239</v>
      </c>
      <c r="O204" s="102">
        <v>0.99772038467762436</v>
      </c>
      <c r="P204" s="102">
        <v>0.99741393083602936</v>
      </c>
      <c r="Q204" s="102">
        <v>0.99715005110400534</v>
      </c>
      <c r="R204" s="102">
        <v>0.99693360881989701</v>
      </c>
      <c r="S204" s="102">
        <v>0.99695507800216487</v>
      </c>
      <c r="T204" s="102">
        <v>0.99697892482717843</v>
      </c>
      <c r="U204" s="102">
        <v>0.99700570369272612</v>
      </c>
      <c r="V204" s="102">
        <v>0.99703400070215742</v>
      </c>
      <c r="W204" s="102">
        <v>0.99706288502611162</v>
      </c>
      <c r="X204" s="102">
        <v>0.9970932614144038</v>
      </c>
      <c r="Y204" s="102">
        <v>0.99712402681504841</v>
      </c>
      <c r="Z204" s="102">
        <v>0.99715507570677664</v>
      </c>
      <c r="AA204" s="102">
        <v>0.99718590889591185</v>
      </c>
      <c r="AB204" s="102">
        <v>0.99721548423094741</v>
      </c>
      <c r="AC204" s="102">
        <v>0.99724282849854795</v>
      </c>
      <c r="AD204" s="102">
        <v>0.9972671451734999</v>
      </c>
      <c r="AE204" s="102">
        <v>0.99728741955493649</v>
      </c>
      <c r="AF204" s="102">
        <v>0.99730314767220696</v>
      </c>
      <c r="AG204" s="102">
        <v>0.99731413398203272</v>
      </c>
      <c r="AH204" s="102">
        <v>0.99732053242371876</v>
      </c>
      <c r="AI204" s="102">
        <v>0.99732240745485201</v>
      </c>
      <c r="AJ204" s="102">
        <v>0.9973200742160574</v>
      </c>
      <c r="AK204" s="102">
        <v>0.99731408861053961</v>
      </c>
      <c r="AL204" s="102">
        <v>0.99730483426211947</v>
      </c>
      <c r="AM204" s="102">
        <v>0.99729248143389815</v>
      </c>
      <c r="AN204" s="102">
        <v>0.99727754998876295</v>
      </c>
      <c r="AO204" s="102">
        <v>0.9972602483915618</v>
      </c>
      <c r="AP204" s="102">
        <v>0.99724054234906512</v>
      </c>
      <c r="AQ204" s="102">
        <v>0.99721887489657679</v>
      </c>
      <c r="AR204" s="102">
        <v>0.99719533957594275</v>
      </c>
      <c r="AS204" s="102">
        <v>0.99716939197783616</v>
      </c>
      <c r="AT204" s="102">
        <v>0.99714116474443382</v>
      </c>
      <c r="AU204" s="102">
        <v>0.99711054859725123</v>
      </c>
      <c r="AV204" s="102">
        <v>0.99707715377595374</v>
      </c>
      <c r="AW204" s="102">
        <v>0.99704023138030051</v>
      </c>
      <c r="AX204" s="102">
        <v>0.99700027014930426</v>
      </c>
      <c r="AY204" s="102">
        <v>0.99695609264376361</v>
      </c>
      <c r="AZ204" s="102">
        <v>0.9969067273100144</v>
      </c>
      <c r="BA204" s="102">
        <v>0.99685163476985561</v>
      </c>
      <c r="BB204" s="102">
        <v>0.99678926873271134</v>
      </c>
      <c r="BC204" s="102">
        <v>0.99672011763128487</v>
      </c>
      <c r="BD204" s="102">
        <v>0.99664212292128351</v>
      </c>
      <c r="BE204" s="102">
        <v>0.99655506357852219</v>
      </c>
      <c r="BF204" s="102">
        <v>0.9964590284453585</v>
      </c>
      <c r="BG204" s="102">
        <v>0.99635264543359459</v>
      </c>
      <c r="BH204" s="102">
        <v>0.996233719050865</v>
      </c>
      <c r="BI204" s="102">
        <v>0.99610237824640746</v>
      </c>
      <c r="BJ204" s="102">
        <v>0.99595182105590496</v>
      </c>
      <c r="BK204" s="102">
        <v>0.99578047792865776</v>
      </c>
      <c r="BL204" s="102">
        <v>0.99558633284533515</v>
      </c>
      <c r="BM204" s="102">
        <v>0.99536686173090161</v>
      </c>
      <c r="BN204" s="102">
        <v>0.99511475584093034</v>
      </c>
      <c r="BO204" s="102">
        <v>0.99483746988610788</v>
      </c>
      <c r="BP204" s="102">
        <v>0.99452573171901171</v>
      </c>
      <c r="BQ204" s="102">
        <v>0.99418240788767387</v>
      </c>
      <c r="BR204" s="102">
        <v>0.9937938712618607</v>
      </c>
      <c r="BS204" s="102">
        <v>0.993363242283262</v>
      </c>
      <c r="BT204" s="102">
        <v>0.99287880202283108</v>
      </c>
      <c r="BU204" s="102">
        <v>0.99232949634614087</v>
      </c>
      <c r="BV204" s="102">
        <v>0.99168225302314905</v>
      </c>
      <c r="BW204" s="102">
        <v>0.99093601438178713</v>
      </c>
      <c r="BX204" s="102">
        <v>0.99006234018153427</v>
      </c>
      <c r="BY204" s="102">
        <v>0.98903375057529408</v>
      </c>
      <c r="BZ204" s="102">
        <v>0.98786631351357146</v>
      </c>
      <c r="CA204" s="102">
        <v>0.9865805955345478</v>
      </c>
      <c r="CB204" s="102">
        <v>0.9865805955345478</v>
      </c>
      <c r="CC204" s="104">
        <f t="shared" ref="CC204:DC204" si="232">CB204</f>
        <v>0.9865805955345478</v>
      </c>
      <c r="CD204" s="104">
        <f t="shared" si="232"/>
        <v>0.9865805955345478</v>
      </c>
      <c r="CE204" s="104">
        <f t="shared" si="232"/>
        <v>0.9865805955345478</v>
      </c>
      <c r="CF204" s="104">
        <f t="shared" si="232"/>
        <v>0.9865805955345478</v>
      </c>
      <c r="CG204" s="104">
        <f t="shared" si="232"/>
        <v>0.9865805955345478</v>
      </c>
      <c r="CH204" s="104">
        <f t="shared" si="232"/>
        <v>0.9865805955345478</v>
      </c>
      <c r="CI204" s="104">
        <f t="shared" si="232"/>
        <v>0.9865805955345478</v>
      </c>
      <c r="CJ204" s="104">
        <f t="shared" si="232"/>
        <v>0.9865805955345478</v>
      </c>
      <c r="CK204" s="104">
        <f t="shared" si="232"/>
        <v>0.9865805955345478</v>
      </c>
      <c r="CL204" s="104">
        <f t="shared" si="232"/>
        <v>0.9865805955345478</v>
      </c>
      <c r="CM204" s="104">
        <f t="shared" si="232"/>
        <v>0.9865805955345478</v>
      </c>
      <c r="CN204" s="104">
        <f t="shared" si="232"/>
        <v>0.9865805955345478</v>
      </c>
      <c r="CO204" s="104">
        <f t="shared" si="232"/>
        <v>0.9865805955345478</v>
      </c>
      <c r="CP204" s="104">
        <f t="shared" si="232"/>
        <v>0.9865805955345478</v>
      </c>
      <c r="CQ204" s="104">
        <f t="shared" si="232"/>
        <v>0.9865805955345478</v>
      </c>
      <c r="CR204" s="104">
        <f t="shared" si="232"/>
        <v>0.9865805955345478</v>
      </c>
      <c r="CS204" s="104">
        <f t="shared" si="232"/>
        <v>0.9865805955345478</v>
      </c>
      <c r="CT204" s="104">
        <f t="shared" si="232"/>
        <v>0.9865805955345478</v>
      </c>
      <c r="CU204" s="104">
        <f t="shared" si="232"/>
        <v>0.9865805955345478</v>
      </c>
      <c r="CV204" s="104">
        <f t="shared" si="232"/>
        <v>0.9865805955345478</v>
      </c>
      <c r="CW204" s="104">
        <f t="shared" si="232"/>
        <v>0.9865805955345478</v>
      </c>
      <c r="CX204" s="104">
        <f t="shared" si="232"/>
        <v>0.9865805955345478</v>
      </c>
      <c r="CY204" s="104">
        <f t="shared" si="232"/>
        <v>0.9865805955345478</v>
      </c>
      <c r="CZ204" s="104">
        <f t="shared" si="232"/>
        <v>0.9865805955345478</v>
      </c>
      <c r="DA204" s="104">
        <f t="shared" si="232"/>
        <v>0.9865805955345478</v>
      </c>
      <c r="DB204" s="104">
        <f t="shared" si="232"/>
        <v>0.9865805955345478</v>
      </c>
      <c r="DC204" s="104">
        <f t="shared" si="232"/>
        <v>0.9865805955345478</v>
      </c>
      <c r="DE204" s="100">
        <v>109</v>
      </c>
      <c r="DF204" s="11">
        <v>1.0023312288155561</v>
      </c>
      <c r="DG204" s="11">
        <v>1.00206992067346</v>
      </c>
      <c r="DH204" s="11">
        <v>1.0017407520472188</v>
      </c>
      <c r="DI204" s="11">
        <v>1.0013383332769108</v>
      </c>
      <c r="DJ204" s="11">
        <v>1.0009407928705838</v>
      </c>
      <c r="DK204" s="11">
        <v>1.0005950367425116</v>
      </c>
      <c r="DL204" s="11">
        <v>1.0003457768944002</v>
      </c>
      <c r="DM204" s="11">
        <v>0.99983084016244239</v>
      </c>
      <c r="DN204" s="11">
        <v>0.99938292768105841</v>
      </c>
      <c r="DO204" s="11">
        <v>0.99900374401865388</v>
      </c>
      <c r="DP204" s="11">
        <v>0.9986913690033159</v>
      </c>
      <c r="DQ204" s="11">
        <v>0.99844344019837938</v>
      </c>
      <c r="DR204" s="11">
        <v>0.99806403729928239</v>
      </c>
      <c r="DS204" s="11">
        <v>0.99772038467762436</v>
      </c>
      <c r="DT204" s="11">
        <v>0.99741393083602936</v>
      </c>
      <c r="DU204" s="11">
        <v>0.99715005110400534</v>
      </c>
      <c r="DV204" s="11">
        <v>0.99693360881989701</v>
      </c>
      <c r="DW204" s="11">
        <v>0.99695507800216487</v>
      </c>
      <c r="DX204" s="11">
        <v>0.99697892482717843</v>
      </c>
      <c r="DY204" s="11">
        <v>0.99700570369272612</v>
      </c>
      <c r="DZ204" s="11">
        <v>0.99703400070215742</v>
      </c>
      <c r="EA204" s="11">
        <v>0.99706288502611162</v>
      </c>
      <c r="EB204" s="11">
        <v>0.9970932614144038</v>
      </c>
      <c r="EC204" s="11">
        <v>0.99712402681504841</v>
      </c>
      <c r="ED204" s="11">
        <v>0.99715507570677664</v>
      </c>
      <c r="EE204" s="11">
        <v>0.99718590889591185</v>
      </c>
      <c r="EF204" s="11">
        <v>0.99721548423094741</v>
      </c>
      <c r="EG204" s="11">
        <v>0.99724282849854795</v>
      </c>
      <c r="EH204" s="11">
        <v>0.9972671451734999</v>
      </c>
      <c r="EI204" s="11">
        <v>0.99728741955493649</v>
      </c>
      <c r="EJ204" s="11">
        <v>0.99730314767220696</v>
      </c>
      <c r="EK204" s="11">
        <v>0.99731413398203272</v>
      </c>
      <c r="EL204" s="11">
        <v>0.99732053242371876</v>
      </c>
      <c r="EM204" s="11">
        <v>0.99732240745485201</v>
      </c>
      <c r="EN204" s="11">
        <v>0.9973200742160574</v>
      </c>
      <c r="EO204" s="11">
        <v>0.99731408861053961</v>
      </c>
      <c r="EP204" s="11">
        <v>0.99730483426211947</v>
      </c>
      <c r="EQ204" s="11">
        <v>0.99729248143389815</v>
      </c>
      <c r="ER204" s="11">
        <v>0.99727754998876295</v>
      </c>
      <c r="ES204" s="11">
        <v>0.9972602483915618</v>
      </c>
      <c r="ET204" s="11">
        <v>0.99724054234906512</v>
      </c>
      <c r="EU204" s="11">
        <v>0.99721887489657679</v>
      </c>
      <c r="EV204" s="11">
        <v>0.99719533957594275</v>
      </c>
      <c r="EW204" s="11">
        <v>0.99716939197783616</v>
      </c>
      <c r="EX204" s="11">
        <v>0.99714116474443382</v>
      </c>
      <c r="EY204" s="11">
        <v>0.99711054859725123</v>
      </c>
      <c r="EZ204" s="11">
        <v>0.99707715377595374</v>
      </c>
      <c r="FA204" s="11">
        <v>0.99704023138030051</v>
      </c>
      <c r="FB204" s="11">
        <v>0.99700027014930426</v>
      </c>
      <c r="FC204" s="11">
        <v>0.99695609264376361</v>
      </c>
      <c r="FD204" s="11">
        <v>0.9969067273100144</v>
      </c>
      <c r="FE204" s="11">
        <v>0.99685163476985561</v>
      </c>
      <c r="FF204" s="11">
        <v>0.99678926873271134</v>
      </c>
      <c r="FG204" s="11">
        <v>0.99672011763128487</v>
      </c>
      <c r="FH204" s="11">
        <v>0.99664212292128351</v>
      </c>
      <c r="FI204" s="11">
        <v>0.99655506357852219</v>
      </c>
      <c r="FJ204" s="11">
        <v>0.9964590284453585</v>
      </c>
      <c r="FK204" s="11">
        <v>0.99635264543359459</v>
      </c>
      <c r="FL204" s="11">
        <v>0.996233719050865</v>
      </c>
      <c r="FM204" s="11">
        <v>0.99610237824640746</v>
      </c>
      <c r="FN204" s="11">
        <v>0.99595182105590496</v>
      </c>
      <c r="FO204" s="11">
        <v>0.99578047792865776</v>
      </c>
      <c r="FP204" s="11">
        <v>0.99558633284533515</v>
      </c>
      <c r="FQ204" s="11">
        <v>0.99536686173090161</v>
      </c>
      <c r="FR204" s="11">
        <v>0.99511475584093034</v>
      </c>
      <c r="FS204" s="11">
        <v>0.99483746988610788</v>
      </c>
      <c r="FT204" s="11">
        <v>0.99452573171901171</v>
      </c>
      <c r="FU204" s="11">
        <v>0.99418240788767387</v>
      </c>
      <c r="FV204" s="11">
        <v>0.9937938712618607</v>
      </c>
      <c r="FW204" s="11">
        <v>0.993363242283262</v>
      </c>
      <c r="FX204" s="11">
        <v>0.99287880202283108</v>
      </c>
      <c r="FY204" s="11">
        <v>0.99232949634614087</v>
      </c>
      <c r="FZ204" s="11">
        <v>0.99168225302314905</v>
      </c>
      <c r="GA204" s="11">
        <v>0.99093601438178713</v>
      </c>
      <c r="GB204" s="11">
        <v>0.99006234018153427</v>
      </c>
      <c r="GC204" s="11">
        <v>0.98903375057529408</v>
      </c>
      <c r="GD204" s="11">
        <v>0.98786631351357146</v>
      </c>
      <c r="GE204" s="11">
        <v>0.9865805955345478</v>
      </c>
      <c r="GF204" s="11">
        <v>0.9865805955345478</v>
      </c>
      <c r="GG204" s="104">
        <f t="shared" ref="GG204:HG204" si="233">GF204</f>
        <v>0.9865805955345478</v>
      </c>
      <c r="GH204" s="104">
        <f t="shared" si="233"/>
        <v>0.9865805955345478</v>
      </c>
      <c r="GI204" s="104">
        <f t="shared" si="233"/>
        <v>0.9865805955345478</v>
      </c>
      <c r="GJ204" s="104">
        <f t="shared" si="233"/>
        <v>0.9865805955345478</v>
      </c>
      <c r="GK204" s="104">
        <f t="shared" si="233"/>
        <v>0.9865805955345478</v>
      </c>
      <c r="GL204" s="104">
        <f t="shared" si="233"/>
        <v>0.9865805955345478</v>
      </c>
      <c r="GM204" s="104">
        <f t="shared" si="233"/>
        <v>0.9865805955345478</v>
      </c>
      <c r="GN204" s="104">
        <f t="shared" si="233"/>
        <v>0.9865805955345478</v>
      </c>
      <c r="GO204" s="104">
        <f t="shared" si="233"/>
        <v>0.9865805955345478</v>
      </c>
      <c r="GP204" s="104">
        <f t="shared" si="233"/>
        <v>0.9865805955345478</v>
      </c>
      <c r="GQ204" s="104">
        <f t="shared" si="233"/>
        <v>0.9865805955345478</v>
      </c>
      <c r="GR204" s="104">
        <f t="shared" si="233"/>
        <v>0.9865805955345478</v>
      </c>
      <c r="GS204" s="104">
        <f t="shared" si="233"/>
        <v>0.9865805955345478</v>
      </c>
      <c r="GT204" s="104">
        <f t="shared" si="233"/>
        <v>0.9865805955345478</v>
      </c>
      <c r="GU204" s="104">
        <f t="shared" si="233"/>
        <v>0.9865805955345478</v>
      </c>
      <c r="GV204" s="104">
        <f t="shared" si="233"/>
        <v>0.9865805955345478</v>
      </c>
      <c r="GW204" s="104">
        <f t="shared" si="233"/>
        <v>0.9865805955345478</v>
      </c>
      <c r="GX204" s="104">
        <f t="shared" si="233"/>
        <v>0.9865805955345478</v>
      </c>
      <c r="GY204" s="104">
        <f t="shared" si="233"/>
        <v>0.9865805955345478</v>
      </c>
      <c r="GZ204" s="104">
        <f t="shared" si="233"/>
        <v>0.9865805955345478</v>
      </c>
      <c r="HA204" s="104">
        <f t="shared" si="233"/>
        <v>0.9865805955345478</v>
      </c>
      <c r="HB204" s="104">
        <f t="shared" si="233"/>
        <v>0.9865805955345478</v>
      </c>
      <c r="HC204" s="104">
        <f t="shared" si="233"/>
        <v>0.9865805955345478</v>
      </c>
      <c r="HD204" s="104">
        <f t="shared" si="233"/>
        <v>0.9865805955345478</v>
      </c>
      <c r="HE204" s="104">
        <f t="shared" si="233"/>
        <v>0.9865805955345478</v>
      </c>
      <c r="HF204" s="104">
        <f t="shared" si="233"/>
        <v>0.9865805955345478</v>
      </c>
      <c r="HG204" s="104">
        <f t="shared" si="233"/>
        <v>0.9865805955345478</v>
      </c>
    </row>
    <row r="205" spans="1:215" x14ac:dyDescent="0.2">
      <c r="A205" s="100">
        <v>110</v>
      </c>
      <c r="B205" s="102">
        <v>1.0018788457212378</v>
      </c>
      <c r="C205" s="102">
        <v>1.0017172712075364</v>
      </c>
      <c r="D205" s="102">
        <v>1.001490418513872</v>
      </c>
      <c r="E205" s="102">
        <v>1.0011857468046024</v>
      </c>
      <c r="F205" s="102">
        <v>1.0008742103224584</v>
      </c>
      <c r="G205" s="102">
        <v>1.0005955533794673</v>
      </c>
      <c r="H205" s="102">
        <v>1.0003873270214469</v>
      </c>
      <c r="I205" s="102">
        <v>1.0002008648486451</v>
      </c>
      <c r="J205" s="102">
        <v>0.99971944050332562</v>
      </c>
      <c r="K205" s="102">
        <v>0.99930971874337682</v>
      </c>
      <c r="L205" s="102">
        <v>0.9989705641148503</v>
      </c>
      <c r="M205" s="102">
        <v>0.99870030914789287</v>
      </c>
      <c r="N205" s="102">
        <v>0.99849413451766922</v>
      </c>
      <c r="O205" s="102">
        <v>0.99814741067225821</v>
      </c>
      <c r="P205" s="102">
        <v>0.99783951162476137</v>
      </c>
      <c r="Q205" s="102">
        <v>0.99757497115014648</v>
      </c>
      <c r="R205" s="102">
        <v>0.99735829831534106</v>
      </c>
      <c r="S205" s="102">
        <v>0.99737977664338973</v>
      </c>
      <c r="T205" s="102">
        <v>0.99740363362704965</v>
      </c>
      <c r="U205" s="102">
        <v>0.99743042390028069</v>
      </c>
      <c r="V205" s="102">
        <v>0.99745873296411813</v>
      </c>
      <c r="W205" s="102">
        <v>0.99748762959267201</v>
      </c>
      <c r="X205" s="102">
        <v>0.99751801892117709</v>
      </c>
      <c r="Y205" s="102">
        <v>0.99754879742775204</v>
      </c>
      <c r="Z205" s="102">
        <v>0.99757985954617656</v>
      </c>
      <c r="AA205" s="102">
        <v>0.99761070587011991</v>
      </c>
      <c r="AB205" s="102">
        <v>0.99764029380412289</v>
      </c>
      <c r="AC205" s="102">
        <v>0.99766764972026556</v>
      </c>
      <c r="AD205" s="102">
        <v>0.99769197675401811</v>
      </c>
      <c r="AE205" s="102">
        <v>0.99771225977225531</v>
      </c>
      <c r="AF205" s="102">
        <v>0.99772799458963723</v>
      </c>
      <c r="AG205" s="102">
        <v>0.9977389855795844</v>
      </c>
      <c r="AH205" s="102">
        <v>0.99774538674697943</v>
      </c>
      <c r="AI205" s="102">
        <v>0.99774726257686808</v>
      </c>
      <c r="AJ205" s="102">
        <v>0.99774492834412354</v>
      </c>
      <c r="AK205" s="102">
        <v>0.99773894018876319</v>
      </c>
      <c r="AL205" s="102">
        <v>0.9977296818980298</v>
      </c>
      <c r="AM205" s="102">
        <v>0.99771732380755607</v>
      </c>
      <c r="AN205" s="102">
        <v>0.99770238600168837</v>
      </c>
      <c r="AO205" s="102">
        <v>0.99768507703408016</v>
      </c>
      <c r="AP205" s="102">
        <v>0.99766536259689276</v>
      </c>
      <c r="AQ205" s="102">
        <v>0.99764368591416142</v>
      </c>
      <c r="AR205" s="102">
        <v>0.99762014056758053</v>
      </c>
      <c r="AS205" s="102">
        <v>0.99759418191590699</v>
      </c>
      <c r="AT205" s="102">
        <v>0.99756594265782284</v>
      </c>
      <c r="AU205" s="102">
        <v>0.99753531346829105</v>
      </c>
      <c r="AV205" s="102">
        <v>0.99750190442094122</v>
      </c>
      <c r="AW205" s="102">
        <v>0.99746496629650372</v>
      </c>
      <c r="AX205" s="102">
        <v>0.99742498804219237</v>
      </c>
      <c r="AY205" s="102">
        <v>0.99738079171722149</v>
      </c>
      <c r="AZ205" s="102">
        <v>0.99733140535404907</v>
      </c>
      <c r="BA205" s="102">
        <v>0.99727628934470147</v>
      </c>
      <c r="BB205" s="102">
        <v>0.99721389673988958</v>
      </c>
      <c r="BC205" s="102">
        <v>0.99714471618038669</v>
      </c>
      <c r="BD205" s="102">
        <v>0.99706668824496925</v>
      </c>
      <c r="BE205" s="102">
        <v>0.9969795918152965</v>
      </c>
      <c r="BF205" s="102">
        <v>0.99688351577157286</v>
      </c>
      <c r="BG205" s="102">
        <v>0.99677708744109639</v>
      </c>
      <c r="BH205" s="102">
        <v>0.99665811039623142</v>
      </c>
      <c r="BI205" s="102">
        <v>0.99652671364114731</v>
      </c>
      <c r="BJ205" s="102">
        <v>0.99637609231391933</v>
      </c>
      <c r="BK205" s="102">
        <v>0.99620467619522557</v>
      </c>
      <c r="BL205" s="102">
        <v>0.99601044840691955</v>
      </c>
      <c r="BM205" s="102">
        <v>0.99579088379872083</v>
      </c>
      <c r="BN205" s="102">
        <v>0.99553867051270806</v>
      </c>
      <c r="BO205" s="102">
        <v>0.99526126643524304</v>
      </c>
      <c r="BP205" s="102">
        <v>0.99494939546900796</v>
      </c>
      <c r="BQ205" s="102">
        <v>0.99460592538317194</v>
      </c>
      <c r="BR205" s="102">
        <v>0.99421722324240147</v>
      </c>
      <c r="BS205" s="102">
        <v>0.9937864108176816</v>
      </c>
      <c r="BT205" s="102">
        <v>0.99330176418775129</v>
      </c>
      <c r="BU205" s="102">
        <v>0.992752224509169</v>
      </c>
      <c r="BV205" s="102">
        <v>0.99210470546326268</v>
      </c>
      <c r="BW205" s="102">
        <v>0.99135814892739982</v>
      </c>
      <c r="BX205" s="102">
        <v>0.99048410254563757</v>
      </c>
      <c r="BY205" s="102">
        <v>0.98945507476458106</v>
      </c>
      <c r="BZ205" s="102">
        <v>0.98828714037961407</v>
      </c>
      <c r="CA205" s="102">
        <v>0.98700087469017628</v>
      </c>
      <c r="CB205" s="102">
        <v>0.98700087469017628</v>
      </c>
      <c r="CC205" s="105">
        <f t="shared" ref="CC205:DC205" si="234">CB205</f>
        <v>0.98700087469017628</v>
      </c>
      <c r="CD205" s="105">
        <f t="shared" si="234"/>
        <v>0.98700087469017628</v>
      </c>
      <c r="CE205" s="105">
        <f t="shared" si="234"/>
        <v>0.98700087469017628</v>
      </c>
      <c r="CF205" s="105">
        <f t="shared" si="234"/>
        <v>0.98700087469017628</v>
      </c>
      <c r="CG205" s="105">
        <f t="shared" si="234"/>
        <v>0.98700087469017628</v>
      </c>
      <c r="CH205" s="105">
        <f t="shared" si="234"/>
        <v>0.98700087469017628</v>
      </c>
      <c r="CI205" s="105">
        <f t="shared" si="234"/>
        <v>0.98700087469017628</v>
      </c>
      <c r="CJ205" s="105">
        <f t="shared" si="234"/>
        <v>0.98700087469017628</v>
      </c>
      <c r="CK205" s="105">
        <f t="shared" si="234"/>
        <v>0.98700087469017628</v>
      </c>
      <c r="CL205" s="105">
        <f t="shared" si="234"/>
        <v>0.98700087469017628</v>
      </c>
      <c r="CM205" s="105">
        <f t="shared" si="234"/>
        <v>0.98700087469017628</v>
      </c>
      <c r="CN205" s="105">
        <f t="shared" si="234"/>
        <v>0.98700087469017628</v>
      </c>
      <c r="CO205" s="105">
        <f t="shared" si="234"/>
        <v>0.98700087469017628</v>
      </c>
      <c r="CP205" s="105">
        <f t="shared" si="234"/>
        <v>0.98700087469017628</v>
      </c>
      <c r="CQ205" s="105">
        <f t="shared" si="234"/>
        <v>0.98700087469017628</v>
      </c>
      <c r="CR205" s="105">
        <f t="shared" si="234"/>
        <v>0.98700087469017628</v>
      </c>
      <c r="CS205" s="105">
        <f t="shared" si="234"/>
        <v>0.98700087469017628</v>
      </c>
      <c r="CT205" s="105">
        <f t="shared" si="234"/>
        <v>0.98700087469017628</v>
      </c>
      <c r="CU205" s="105">
        <f t="shared" si="234"/>
        <v>0.98700087469017628</v>
      </c>
      <c r="CV205" s="105">
        <f t="shared" si="234"/>
        <v>0.98700087469017628</v>
      </c>
      <c r="CW205" s="105">
        <f t="shared" si="234"/>
        <v>0.98700087469017628</v>
      </c>
      <c r="CX205" s="105">
        <f t="shared" si="234"/>
        <v>0.98700087469017628</v>
      </c>
      <c r="CY205" s="105">
        <f t="shared" si="234"/>
        <v>0.98700087469017628</v>
      </c>
      <c r="CZ205" s="105">
        <f t="shared" si="234"/>
        <v>0.98700087469017628</v>
      </c>
      <c r="DA205" s="105">
        <f t="shared" si="234"/>
        <v>0.98700087469017628</v>
      </c>
      <c r="DB205" s="105">
        <f t="shared" si="234"/>
        <v>0.98700087469017628</v>
      </c>
      <c r="DC205" s="105">
        <f t="shared" si="234"/>
        <v>0.98700087469017628</v>
      </c>
      <c r="DE205" s="100">
        <v>110</v>
      </c>
      <c r="DF205" s="11">
        <v>1.0018788457212378</v>
      </c>
      <c r="DG205" s="11">
        <v>1.0017172712075364</v>
      </c>
      <c r="DH205" s="11">
        <v>1.001490418513872</v>
      </c>
      <c r="DI205" s="11">
        <v>1.0011857468046024</v>
      </c>
      <c r="DJ205" s="11">
        <v>1.0008742103224584</v>
      </c>
      <c r="DK205" s="11">
        <v>1.0005955533794673</v>
      </c>
      <c r="DL205" s="11">
        <v>1.0003873270214469</v>
      </c>
      <c r="DM205" s="11">
        <v>1.0002008648486451</v>
      </c>
      <c r="DN205" s="11">
        <v>0.99971944050332562</v>
      </c>
      <c r="DO205" s="11">
        <v>0.99930971874337682</v>
      </c>
      <c r="DP205" s="11">
        <v>0.9989705641148503</v>
      </c>
      <c r="DQ205" s="11">
        <v>0.99870030914789287</v>
      </c>
      <c r="DR205" s="11">
        <v>0.99849413451766922</v>
      </c>
      <c r="DS205" s="11">
        <v>0.99814741067225821</v>
      </c>
      <c r="DT205" s="11">
        <v>0.99783951162476137</v>
      </c>
      <c r="DU205" s="11">
        <v>0.99757497115014648</v>
      </c>
      <c r="DV205" s="11">
        <v>0.99735829831534106</v>
      </c>
      <c r="DW205" s="11">
        <v>0.99737977664338973</v>
      </c>
      <c r="DX205" s="11">
        <v>0.99740363362704965</v>
      </c>
      <c r="DY205" s="11">
        <v>0.99743042390028069</v>
      </c>
      <c r="DZ205" s="11">
        <v>0.99745873296411813</v>
      </c>
      <c r="EA205" s="11">
        <v>0.99748762959267201</v>
      </c>
      <c r="EB205" s="11">
        <v>0.99751801892117709</v>
      </c>
      <c r="EC205" s="11">
        <v>0.99754879742775204</v>
      </c>
      <c r="ED205" s="11">
        <v>0.99757985954617656</v>
      </c>
      <c r="EE205" s="11">
        <v>0.99761070587011991</v>
      </c>
      <c r="EF205" s="11">
        <v>0.99764029380412289</v>
      </c>
      <c r="EG205" s="11">
        <v>0.99766764972026556</v>
      </c>
      <c r="EH205" s="11">
        <v>0.99769197675401811</v>
      </c>
      <c r="EI205" s="11">
        <v>0.99771225977225531</v>
      </c>
      <c r="EJ205" s="11">
        <v>0.99772799458963723</v>
      </c>
      <c r="EK205" s="11">
        <v>0.9977389855795844</v>
      </c>
      <c r="EL205" s="11">
        <v>0.99774538674697943</v>
      </c>
      <c r="EM205" s="11">
        <v>0.99774726257686808</v>
      </c>
      <c r="EN205" s="11">
        <v>0.99774492834412354</v>
      </c>
      <c r="EO205" s="11">
        <v>0.99773894018876319</v>
      </c>
      <c r="EP205" s="11">
        <v>0.9977296818980298</v>
      </c>
      <c r="EQ205" s="11">
        <v>0.99771732380755607</v>
      </c>
      <c r="ER205" s="11">
        <v>0.99770238600168837</v>
      </c>
      <c r="ES205" s="11">
        <v>0.99768507703408016</v>
      </c>
      <c r="ET205" s="11">
        <v>0.99766536259689276</v>
      </c>
      <c r="EU205" s="11">
        <v>0.99764368591416142</v>
      </c>
      <c r="EV205" s="11">
        <v>0.99762014056758053</v>
      </c>
      <c r="EW205" s="11">
        <v>0.99759418191590699</v>
      </c>
      <c r="EX205" s="11">
        <v>0.99756594265782284</v>
      </c>
      <c r="EY205" s="11">
        <v>0.99753531346829105</v>
      </c>
      <c r="EZ205" s="11">
        <v>0.99750190442094122</v>
      </c>
      <c r="FA205" s="11">
        <v>0.99746496629650372</v>
      </c>
      <c r="FB205" s="11">
        <v>0.99742498804219237</v>
      </c>
      <c r="FC205" s="11">
        <v>0.99738079171722149</v>
      </c>
      <c r="FD205" s="11">
        <v>0.99733140535404907</v>
      </c>
      <c r="FE205" s="11">
        <v>0.99727628934470147</v>
      </c>
      <c r="FF205" s="11">
        <v>0.99721389673988958</v>
      </c>
      <c r="FG205" s="11">
        <v>0.99714471618038669</v>
      </c>
      <c r="FH205" s="11">
        <v>0.99706668824496925</v>
      </c>
      <c r="FI205" s="11">
        <v>0.9969795918152965</v>
      </c>
      <c r="FJ205" s="11">
        <v>0.99688351577157286</v>
      </c>
      <c r="FK205" s="11">
        <v>0.99677708744109639</v>
      </c>
      <c r="FL205" s="11">
        <v>0.99665811039623142</v>
      </c>
      <c r="FM205" s="11">
        <v>0.99652671364114731</v>
      </c>
      <c r="FN205" s="11">
        <v>0.99637609231391933</v>
      </c>
      <c r="FO205" s="11">
        <v>0.99620467619522557</v>
      </c>
      <c r="FP205" s="11">
        <v>0.99601044840691955</v>
      </c>
      <c r="FQ205" s="11">
        <v>0.99579088379872083</v>
      </c>
      <c r="FR205" s="11">
        <v>0.99553867051270806</v>
      </c>
      <c r="FS205" s="11">
        <v>0.99526126643524304</v>
      </c>
      <c r="FT205" s="11">
        <v>0.99494939546900796</v>
      </c>
      <c r="FU205" s="11">
        <v>0.99460592538317194</v>
      </c>
      <c r="FV205" s="11">
        <v>0.99421722324240147</v>
      </c>
      <c r="FW205" s="11">
        <v>0.9937864108176816</v>
      </c>
      <c r="FX205" s="11">
        <v>0.99330176418775129</v>
      </c>
      <c r="FY205" s="11">
        <v>0.992752224509169</v>
      </c>
      <c r="FZ205" s="11">
        <v>0.99210470546326268</v>
      </c>
      <c r="GA205" s="11">
        <v>0.99135814892739982</v>
      </c>
      <c r="GB205" s="11">
        <v>0.99048410254563757</v>
      </c>
      <c r="GC205" s="11">
        <v>0.98945507476458106</v>
      </c>
      <c r="GD205" s="11">
        <v>0.98828714037961407</v>
      </c>
      <c r="GE205" s="11">
        <v>0.98700087469017628</v>
      </c>
      <c r="GF205" s="11">
        <v>0.98700087469017628</v>
      </c>
      <c r="GG205" s="105">
        <f t="shared" ref="GG205:HG205" si="235">GF205</f>
        <v>0.98700087469017628</v>
      </c>
      <c r="GH205" s="105">
        <f t="shared" si="235"/>
        <v>0.98700087469017628</v>
      </c>
      <c r="GI205" s="105">
        <f t="shared" si="235"/>
        <v>0.98700087469017628</v>
      </c>
      <c r="GJ205" s="105">
        <f t="shared" si="235"/>
        <v>0.98700087469017628</v>
      </c>
      <c r="GK205" s="105">
        <f t="shared" si="235"/>
        <v>0.98700087469017628</v>
      </c>
      <c r="GL205" s="105">
        <f t="shared" si="235"/>
        <v>0.98700087469017628</v>
      </c>
      <c r="GM205" s="105">
        <f t="shared" si="235"/>
        <v>0.98700087469017628</v>
      </c>
      <c r="GN205" s="105">
        <f t="shared" si="235"/>
        <v>0.98700087469017628</v>
      </c>
      <c r="GO205" s="105">
        <f t="shared" si="235"/>
        <v>0.98700087469017628</v>
      </c>
      <c r="GP205" s="105">
        <f t="shared" si="235"/>
        <v>0.98700087469017628</v>
      </c>
      <c r="GQ205" s="105">
        <f t="shared" si="235"/>
        <v>0.98700087469017628</v>
      </c>
      <c r="GR205" s="105">
        <f t="shared" si="235"/>
        <v>0.98700087469017628</v>
      </c>
      <c r="GS205" s="105">
        <f t="shared" si="235"/>
        <v>0.98700087469017628</v>
      </c>
      <c r="GT205" s="105">
        <f t="shared" si="235"/>
        <v>0.98700087469017628</v>
      </c>
      <c r="GU205" s="105">
        <f t="shared" si="235"/>
        <v>0.98700087469017628</v>
      </c>
      <c r="GV205" s="105">
        <f t="shared" si="235"/>
        <v>0.98700087469017628</v>
      </c>
      <c r="GW205" s="105">
        <f t="shared" si="235"/>
        <v>0.98700087469017628</v>
      </c>
      <c r="GX205" s="105">
        <f t="shared" si="235"/>
        <v>0.98700087469017628</v>
      </c>
      <c r="GY205" s="105">
        <f t="shared" si="235"/>
        <v>0.98700087469017628</v>
      </c>
      <c r="GZ205" s="105">
        <f t="shared" si="235"/>
        <v>0.98700087469017628</v>
      </c>
      <c r="HA205" s="105">
        <f t="shared" si="235"/>
        <v>0.98700087469017628</v>
      </c>
      <c r="HB205" s="105">
        <f t="shared" si="235"/>
        <v>0.98700087469017628</v>
      </c>
      <c r="HC205" s="105">
        <f t="shared" si="235"/>
        <v>0.98700087469017628</v>
      </c>
      <c r="HD205" s="105">
        <f t="shared" si="235"/>
        <v>0.98700087469017628</v>
      </c>
      <c r="HE205" s="105">
        <f t="shared" si="235"/>
        <v>0.98700087469017628</v>
      </c>
      <c r="HF205" s="105">
        <f t="shared" si="235"/>
        <v>0.98700087469017628</v>
      </c>
      <c r="HG205" s="105">
        <f t="shared" si="235"/>
        <v>0.98700087469017628</v>
      </c>
    </row>
    <row r="206" spans="1:215" x14ac:dyDescent="0.2">
      <c r="A206" s="100">
        <v>111</v>
      </c>
      <c r="B206" s="103">
        <v>1.0027307050589966</v>
      </c>
      <c r="C206" s="103">
        <v>1.002565937417218</v>
      </c>
      <c r="D206" s="103">
        <v>1.0023423764913524</v>
      </c>
      <c r="E206" s="103">
        <v>1.0020840660488737</v>
      </c>
      <c r="F206" s="103">
        <v>1.0018171007857706</v>
      </c>
      <c r="G206" s="103">
        <v>1.0015696263265466</v>
      </c>
      <c r="H206" s="103">
        <v>1.0013718392242192</v>
      </c>
      <c r="I206" s="103">
        <v>1.0011850338186752</v>
      </c>
      <c r="J206" s="103">
        <v>1.0009548170929041</v>
      </c>
      <c r="K206" s="103">
        <v>1.0004900297908641</v>
      </c>
      <c r="L206" s="103">
        <v>1.0001010334726586</v>
      </c>
      <c r="M206" s="103">
        <v>0.99978597255554202</v>
      </c>
      <c r="N206" s="103">
        <v>0.99954107701514905</v>
      </c>
      <c r="O206" s="103">
        <v>0.99936110849910342</v>
      </c>
      <c r="P206" s="103">
        <v>0.9990333353794647</v>
      </c>
      <c r="Q206" s="103">
        <v>0.99874953262670707</v>
      </c>
      <c r="R206" s="103">
        <v>0.99851250000000003</v>
      </c>
      <c r="S206" s="103">
        <v>0.99851250000000003</v>
      </c>
      <c r="T206" s="103">
        <v>0.99851250000000003</v>
      </c>
      <c r="U206" s="103">
        <v>0.99851250000000003</v>
      </c>
      <c r="V206" s="103">
        <v>0.99851250000000003</v>
      </c>
      <c r="W206" s="103">
        <v>0.99851250000000003</v>
      </c>
      <c r="X206" s="103">
        <v>0.99851250000000003</v>
      </c>
      <c r="Y206" s="103">
        <v>0.99851250000000003</v>
      </c>
      <c r="Z206" s="103">
        <v>0.99851250000000003</v>
      </c>
      <c r="AA206" s="103">
        <v>0.99851250000000003</v>
      </c>
      <c r="AB206" s="103">
        <v>0.99851250000000003</v>
      </c>
      <c r="AC206" s="103">
        <v>0.99851250000000003</v>
      </c>
      <c r="AD206" s="103">
        <v>0.99851250000000003</v>
      </c>
      <c r="AE206" s="103">
        <v>0.99851250000000003</v>
      </c>
      <c r="AF206" s="103">
        <v>0.99851250000000003</v>
      </c>
      <c r="AG206" s="103">
        <v>0.99851250000000003</v>
      </c>
      <c r="AH206" s="103">
        <v>0.99851250000000003</v>
      </c>
      <c r="AI206" s="103">
        <v>0.99851250000000003</v>
      </c>
      <c r="AJ206" s="103">
        <v>0.99851250000000003</v>
      </c>
      <c r="AK206" s="103">
        <v>0.99851250000000003</v>
      </c>
      <c r="AL206" s="103">
        <v>0.99851250000000003</v>
      </c>
      <c r="AM206" s="103">
        <v>0.99851250000000003</v>
      </c>
      <c r="AN206" s="103">
        <v>0.99851250000000003</v>
      </c>
      <c r="AO206" s="103">
        <v>0.99851250000000003</v>
      </c>
      <c r="AP206" s="103">
        <v>0.99851250000000003</v>
      </c>
      <c r="AQ206" s="103">
        <v>0.99851250000000003</v>
      </c>
      <c r="AR206" s="103">
        <v>0.99851250000000003</v>
      </c>
      <c r="AS206" s="103">
        <v>0.99851250000000003</v>
      </c>
      <c r="AT206" s="103">
        <v>0.99851250000000003</v>
      </c>
      <c r="AU206" s="103">
        <v>0.99851250000000003</v>
      </c>
      <c r="AV206" s="103">
        <v>0.99851250000000003</v>
      </c>
      <c r="AW206" s="103">
        <v>0.99851250000000003</v>
      </c>
      <c r="AX206" s="103">
        <v>0.99851250000000003</v>
      </c>
      <c r="AY206" s="103">
        <v>0.99851250000000003</v>
      </c>
      <c r="AZ206" s="103">
        <v>0.99851250000000003</v>
      </c>
      <c r="BA206" s="103">
        <v>0.99851250000000003</v>
      </c>
      <c r="BB206" s="103">
        <v>0.99851250000000003</v>
      </c>
      <c r="BC206" s="103">
        <v>0.99851250000000003</v>
      </c>
      <c r="BD206" s="103">
        <v>0.99851250000000003</v>
      </c>
      <c r="BE206" s="103">
        <v>0.99851250000000003</v>
      </c>
      <c r="BF206" s="103">
        <v>0.99851250000000003</v>
      </c>
      <c r="BG206" s="103">
        <v>0.99851250000000003</v>
      </c>
      <c r="BH206" s="103">
        <v>0.99851250000000003</v>
      </c>
      <c r="BI206" s="103">
        <v>0.99851250000000003</v>
      </c>
      <c r="BJ206" s="103">
        <v>0.99851250000000003</v>
      </c>
      <c r="BK206" s="103">
        <v>0.99851250000000003</v>
      </c>
      <c r="BL206" s="103">
        <v>0.99851250000000003</v>
      </c>
      <c r="BM206" s="103">
        <v>0.99851250000000003</v>
      </c>
      <c r="BN206" s="103">
        <v>0.99851250000000003</v>
      </c>
      <c r="BO206" s="103">
        <v>0.99851250000000003</v>
      </c>
      <c r="BP206" s="103">
        <v>0.99851250000000003</v>
      </c>
      <c r="BQ206" s="103">
        <v>0.99851250000000003</v>
      </c>
      <c r="BR206" s="103">
        <v>0.99851250000000003</v>
      </c>
      <c r="BS206" s="103">
        <v>0.99851250000000003</v>
      </c>
      <c r="BT206" s="103">
        <v>0.99851250000000003</v>
      </c>
      <c r="BU206" s="103">
        <v>0.99851250000000003</v>
      </c>
      <c r="BV206" s="103">
        <v>0.99851250000000003</v>
      </c>
      <c r="BW206" s="103">
        <v>0.99851250000000003</v>
      </c>
      <c r="BX206" s="103">
        <v>0.99851250000000003</v>
      </c>
      <c r="BY206" s="103">
        <v>0.99851250000000003</v>
      </c>
      <c r="BZ206" s="103">
        <v>0.99851250000000003</v>
      </c>
      <c r="CA206" s="103">
        <v>0.99851250000000003</v>
      </c>
      <c r="CB206" s="103">
        <v>0.99851250000000003</v>
      </c>
      <c r="CC206" s="105">
        <f t="shared" ref="CC206:DC206" si="236">CB206</f>
        <v>0.99851250000000003</v>
      </c>
      <c r="CD206" s="105">
        <f t="shared" si="236"/>
        <v>0.99851250000000003</v>
      </c>
      <c r="CE206" s="105">
        <f t="shared" si="236"/>
        <v>0.99851250000000003</v>
      </c>
      <c r="CF206" s="105">
        <f t="shared" si="236"/>
        <v>0.99851250000000003</v>
      </c>
      <c r="CG206" s="105">
        <f t="shared" si="236"/>
        <v>0.99851250000000003</v>
      </c>
      <c r="CH206" s="105">
        <f t="shared" si="236"/>
        <v>0.99851250000000003</v>
      </c>
      <c r="CI206" s="105">
        <f t="shared" si="236"/>
        <v>0.99851250000000003</v>
      </c>
      <c r="CJ206" s="105">
        <f t="shared" si="236"/>
        <v>0.99851250000000003</v>
      </c>
      <c r="CK206" s="105">
        <f t="shared" si="236"/>
        <v>0.99851250000000003</v>
      </c>
      <c r="CL206" s="105">
        <f t="shared" si="236"/>
        <v>0.99851250000000003</v>
      </c>
      <c r="CM206" s="105">
        <f t="shared" si="236"/>
        <v>0.99851250000000003</v>
      </c>
      <c r="CN206" s="105">
        <f t="shared" si="236"/>
        <v>0.99851250000000003</v>
      </c>
      <c r="CO206" s="105">
        <f t="shared" si="236"/>
        <v>0.99851250000000003</v>
      </c>
      <c r="CP206" s="105">
        <f t="shared" si="236"/>
        <v>0.99851250000000003</v>
      </c>
      <c r="CQ206" s="105">
        <f t="shared" si="236"/>
        <v>0.99851250000000003</v>
      </c>
      <c r="CR206" s="105">
        <f t="shared" si="236"/>
        <v>0.99851250000000003</v>
      </c>
      <c r="CS206" s="105">
        <f t="shared" si="236"/>
        <v>0.99851250000000003</v>
      </c>
      <c r="CT206" s="105">
        <f t="shared" si="236"/>
        <v>0.99851250000000003</v>
      </c>
      <c r="CU206" s="105">
        <f t="shared" si="236"/>
        <v>0.99851250000000003</v>
      </c>
      <c r="CV206" s="105">
        <f t="shared" si="236"/>
        <v>0.99851250000000003</v>
      </c>
      <c r="CW206" s="105">
        <f t="shared" si="236"/>
        <v>0.99851250000000003</v>
      </c>
      <c r="CX206" s="105">
        <f t="shared" si="236"/>
        <v>0.99851250000000003</v>
      </c>
      <c r="CY206" s="105">
        <f t="shared" si="236"/>
        <v>0.99851250000000003</v>
      </c>
      <c r="CZ206" s="105">
        <f t="shared" si="236"/>
        <v>0.99851250000000003</v>
      </c>
      <c r="DA206" s="105">
        <f t="shared" si="236"/>
        <v>0.99851250000000003</v>
      </c>
      <c r="DB206" s="105">
        <f t="shared" si="236"/>
        <v>0.99851250000000003</v>
      </c>
      <c r="DC206" s="105">
        <f t="shared" si="236"/>
        <v>0.99851250000000003</v>
      </c>
      <c r="DE206" s="100">
        <v>111</v>
      </c>
      <c r="DF206" s="11">
        <v>1.0027307050589966</v>
      </c>
      <c r="DG206" s="11">
        <v>1.002565937417218</v>
      </c>
      <c r="DH206" s="11">
        <v>1.0023423764913524</v>
      </c>
      <c r="DI206" s="11">
        <v>1.0020840660488737</v>
      </c>
      <c r="DJ206" s="11">
        <v>1.0018171007857706</v>
      </c>
      <c r="DK206" s="11">
        <v>1.0015696263265466</v>
      </c>
      <c r="DL206" s="11">
        <v>1.0013718392242192</v>
      </c>
      <c r="DM206" s="11">
        <v>1.0011850338186752</v>
      </c>
      <c r="DN206" s="11">
        <v>1.0009548170929041</v>
      </c>
      <c r="DO206" s="11">
        <v>1.0004900297908641</v>
      </c>
      <c r="DP206" s="11">
        <v>1.0001010334726586</v>
      </c>
      <c r="DQ206" s="11">
        <v>0.99978597255554202</v>
      </c>
      <c r="DR206" s="11">
        <v>0.99954107701514905</v>
      </c>
      <c r="DS206" s="11">
        <v>0.99936110849910342</v>
      </c>
      <c r="DT206" s="11">
        <v>0.9990333353794647</v>
      </c>
      <c r="DU206" s="11">
        <v>0.99874953262670707</v>
      </c>
      <c r="DV206" s="11">
        <v>0.99851250000000003</v>
      </c>
      <c r="DW206" s="11">
        <v>0.99851250000000003</v>
      </c>
      <c r="DX206" s="11">
        <v>0.99851250000000003</v>
      </c>
      <c r="DY206" s="11">
        <v>0.99851250000000003</v>
      </c>
      <c r="DZ206" s="11">
        <v>0.99851250000000003</v>
      </c>
      <c r="EA206" s="11">
        <v>0.99851250000000003</v>
      </c>
      <c r="EB206" s="11">
        <v>0.99851250000000003</v>
      </c>
      <c r="EC206" s="11">
        <v>0.99851250000000003</v>
      </c>
      <c r="ED206" s="11">
        <v>0.99851250000000003</v>
      </c>
      <c r="EE206" s="11">
        <v>0.99851250000000003</v>
      </c>
      <c r="EF206" s="11">
        <v>0.99851250000000003</v>
      </c>
      <c r="EG206" s="11">
        <v>0.99851250000000003</v>
      </c>
      <c r="EH206" s="11">
        <v>0.99851250000000003</v>
      </c>
      <c r="EI206" s="11">
        <v>0.99851250000000003</v>
      </c>
      <c r="EJ206" s="11">
        <v>0.99851250000000003</v>
      </c>
      <c r="EK206" s="11">
        <v>0.99851250000000003</v>
      </c>
      <c r="EL206" s="11">
        <v>0.99851250000000003</v>
      </c>
      <c r="EM206" s="11">
        <v>0.99851250000000003</v>
      </c>
      <c r="EN206" s="11">
        <v>0.99851250000000003</v>
      </c>
      <c r="EO206" s="11">
        <v>0.99851250000000003</v>
      </c>
      <c r="EP206" s="11">
        <v>0.99851250000000003</v>
      </c>
      <c r="EQ206" s="11">
        <v>0.99851250000000003</v>
      </c>
      <c r="ER206" s="11">
        <v>0.99851250000000003</v>
      </c>
      <c r="ES206" s="11">
        <v>0.99851250000000003</v>
      </c>
      <c r="ET206" s="11">
        <v>0.99851250000000003</v>
      </c>
      <c r="EU206" s="11">
        <v>0.99851250000000003</v>
      </c>
      <c r="EV206" s="11">
        <v>0.99851250000000003</v>
      </c>
      <c r="EW206" s="11">
        <v>0.99851250000000003</v>
      </c>
      <c r="EX206" s="11">
        <v>0.99851250000000003</v>
      </c>
      <c r="EY206" s="11">
        <v>0.99851250000000003</v>
      </c>
      <c r="EZ206" s="11">
        <v>0.99851250000000003</v>
      </c>
      <c r="FA206" s="11">
        <v>0.99851250000000003</v>
      </c>
      <c r="FB206" s="11">
        <v>0.99851250000000003</v>
      </c>
      <c r="FC206" s="11">
        <v>0.99851250000000003</v>
      </c>
      <c r="FD206" s="11">
        <v>0.99851250000000003</v>
      </c>
      <c r="FE206" s="11">
        <v>0.99851250000000003</v>
      </c>
      <c r="FF206" s="11">
        <v>0.99851250000000003</v>
      </c>
      <c r="FG206" s="11">
        <v>0.99851250000000003</v>
      </c>
      <c r="FH206" s="11">
        <v>0.99851250000000003</v>
      </c>
      <c r="FI206" s="11">
        <v>0.99851250000000003</v>
      </c>
      <c r="FJ206" s="11">
        <v>0.99851250000000003</v>
      </c>
      <c r="FK206" s="11">
        <v>0.99851250000000003</v>
      </c>
      <c r="FL206" s="11">
        <v>0.99851250000000003</v>
      </c>
      <c r="FM206" s="11">
        <v>0.99851250000000003</v>
      </c>
      <c r="FN206" s="11">
        <v>0.99851250000000003</v>
      </c>
      <c r="FO206" s="11">
        <v>0.99851250000000003</v>
      </c>
      <c r="FP206" s="11">
        <v>0.99851250000000003</v>
      </c>
      <c r="FQ206" s="11">
        <v>0.99851250000000003</v>
      </c>
      <c r="FR206" s="11">
        <v>0.99851250000000003</v>
      </c>
      <c r="FS206" s="11">
        <v>0.99851250000000003</v>
      </c>
      <c r="FT206" s="11">
        <v>0.99851250000000003</v>
      </c>
      <c r="FU206" s="11">
        <v>0.99851250000000003</v>
      </c>
      <c r="FV206" s="11">
        <v>0.99851250000000003</v>
      </c>
      <c r="FW206" s="11">
        <v>0.99851250000000003</v>
      </c>
      <c r="FX206" s="11">
        <v>0.99851250000000003</v>
      </c>
      <c r="FY206" s="11">
        <v>0.99851250000000003</v>
      </c>
      <c r="FZ206" s="11">
        <v>0.99851250000000003</v>
      </c>
      <c r="GA206" s="11">
        <v>0.99851250000000003</v>
      </c>
      <c r="GB206" s="11">
        <v>0.99851250000000003</v>
      </c>
      <c r="GC206" s="11">
        <v>0.99851250000000003</v>
      </c>
      <c r="GD206" s="11">
        <v>0.99851250000000003</v>
      </c>
      <c r="GE206" s="11">
        <v>0.99851250000000003</v>
      </c>
      <c r="GF206" s="11">
        <v>0.99851250000000003</v>
      </c>
      <c r="GG206" s="105">
        <f t="shared" ref="GG206:HG206" si="237">GF206</f>
        <v>0.99851250000000003</v>
      </c>
      <c r="GH206" s="105">
        <f t="shared" si="237"/>
        <v>0.99851250000000003</v>
      </c>
      <c r="GI206" s="105">
        <f t="shared" si="237"/>
        <v>0.99851250000000003</v>
      </c>
      <c r="GJ206" s="105">
        <f t="shared" si="237"/>
        <v>0.99851250000000003</v>
      </c>
      <c r="GK206" s="105">
        <f t="shared" si="237"/>
        <v>0.99851250000000003</v>
      </c>
      <c r="GL206" s="105">
        <f t="shared" si="237"/>
        <v>0.99851250000000003</v>
      </c>
      <c r="GM206" s="105">
        <f t="shared" si="237"/>
        <v>0.99851250000000003</v>
      </c>
      <c r="GN206" s="105">
        <f t="shared" si="237"/>
        <v>0.99851250000000003</v>
      </c>
      <c r="GO206" s="105">
        <f t="shared" si="237"/>
        <v>0.99851250000000003</v>
      </c>
      <c r="GP206" s="105">
        <f t="shared" si="237"/>
        <v>0.99851250000000003</v>
      </c>
      <c r="GQ206" s="105">
        <f t="shared" si="237"/>
        <v>0.99851250000000003</v>
      </c>
      <c r="GR206" s="105">
        <f t="shared" si="237"/>
        <v>0.99851250000000003</v>
      </c>
      <c r="GS206" s="105">
        <f t="shared" si="237"/>
        <v>0.99851250000000003</v>
      </c>
      <c r="GT206" s="105">
        <f t="shared" si="237"/>
        <v>0.99851250000000003</v>
      </c>
      <c r="GU206" s="105">
        <f t="shared" si="237"/>
        <v>0.99851250000000003</v>
      </c>
      <c r="GV206" s="105">
        <f t="shared" si="237"/>
        <v>0.99851250000000003</v>
      </c>
      <c r="GW206" s="105">
        <f t="shared" si="237"/>
        <v>0.99851250000000003</v>
      </c>
      <c r="GX206" s="105">
        <f t="shared" si="237"/>
        <v>0.99851250000000003</v>
      </c>
      <c r="GY206" s="105">
        <f t="shared" si="237"/>
        <v>0.99851250000000003</v>
      </c>
      <c r="GZ206" s="105">
        <f t="shared" si="237"/>
        <v>0.99851250000000003</v>
      </c>
      <c r="HA206" s="105">
        <f t="shared" si="237"/>
        <v>0.99851250000000003</v>
      </c>
      <c r="HB206" s="105">
        <f t="shared" si="237"/>
        <v>0.99851250000000003</v>
      </c>
      <c r="HC206" s="105">
        <f t="shared" si="237"/>
        <v>0.99851250000000003</v>
      </c>
      <c r="HD206" s="105">
        <f t="shared" si="237"/>
        <v>0.99851250000000003</v>
      </c>
      <c r="HE206" s="105">
        <f t="shared" si="237"/>
        <v>0.99851250000000003</v>
      </c>
      <c r="HF206" s="105">
        <f t="shared" si="237"/>
        <v>0.99851250000000003</v>
      </c>
      <c r="HG206" s="105">
        <f t="shared" si="237"/>
        <v>0.99851250000000003</v>
      </c>
    </row>
    <row r="207" spans="1:215" x14ac:dyDescent="0.2">
      <c r="A207" s="100">
        <v>112</v>
      </c>
      <c r="B207" s="103">
        <v>1.0022777327878898</v>
      </c>
      <c r="C207" s="103">
        <v>1.0022128648852882</v>
      </c>
      <c r="D207" s="103">
        <v>1.0020917673592429</v>
      </c>
      <c r="E207" s="103">
        <v>1.0019313193880697</v>
      </c>
      <c r="F207" s="103">
        <v>1.0017504510785995</v>
      </c>
      <c r="G207" s="103">
        <v>1.0015701434661775</v>
      </c>
      <c r="H207" s="103">
        <v>1.0014134285146639</v>
      </c>
      <c r="I207" s="103">
        <v>1.0012521742601983</v>
      </c>
      <c r="J207" s="103">
        <v>1.0010469959533772</v>
      </c>
      <c r="K207" s="103">
        <v>1.0008071227725164</v>
      </c>
      <c r="L207" s="103">
        <v>1.00038981653887</v>
      </c>
      <c r="M207" s="103">
        <v>1.0000504582412171</v>
      </c>
      <c r="N207" s="103">
        <v>0.99978580333296874</v>
      </c>
      <c r="O207" s="103">
        <v>0.99959094162182993</v>
      </c>
      <c r="P207" s="103">
        <v>0.9994598010366238</v>
      </c>
      <c r="Q207" s="103">
        <v>0.99917481451789714</v>
      </c>
      <c r="R207" s="103">
        <v>0.99893750000000003</v>
      </c>
      <c r="S207" s="103">
        <v>0.99893750000000003</v>
      </c>
      <c r="T207" s="103">
        <v>0.99893750000000003</v>
      </c>
      <c r="U207" s="103">
        <v>0.99893750000000003</v>
      </c>
      <c r="V207" s="103">
        <v>0.99893750000000003</v>
      </c>
      <c r="W207" s="103">
        <v>0.99893750000000003</v>
      </c>
      <c r="X207" s="103">
        <v>0.99893750000000003</v>
      </c>
      <c r="Y207" s="103">
        <v>0.99893750000000003</v>
      </c>
      <c r="Z207" s="103">
        <v>0.99893750000000003</v>
      </c>
      <c r="AA207" s="103">
        <v>0.99893750000000003</v>
      </c>
      <c r="AB207" s="103">
        <v>0.99893750000000003</v>
      </c>
      <c r="AC207" s="103">
        <v>0.99893750000000003</v>
      </c>
      <c r="AD207" s="103">
        <v>0.99893750000000003</v>
      </c>
      <c r="AE207" s="103">
        <v>0.99893750000000003</v>
      </c>
      <c r="AF207" s="103">
        <v>0.99893750000000003</v>
      </c>
      <c r="AG207" s="103">
        <v>0.99893750000000003</v>
      </c>
      <c r="AH207" s="103">
        <v>0.99893750000000003</v>
      </c>
      <c r="AI207" s="103">
        <v>0.99893750000000003</v>
      </c>
      <c r="AJ207" s="103">
        <v>0.99893750000000003</v>
      </c>
      <c r="AK207" s="103">
        <v>0.99893750000000003</v>
      </c>
      <c r="AL207" s="103">
        <v>0.99893750000000003</v>
      </c>
      <c r="AM207" s="103">
        <v>0.99893750000000003</v>
      </c>
      <c r="AN207" s="103">
        <v>0.99893750000000003</v>
      </c>
      <c r="AO207" s="103">
        <v>0.99893750000000003</v>
      </c>
      <c r="AP207" s="103">
        <v>0.99893750000000003</v>
      </c>
      <c r="AQ207" s="103">
        <v>0.99893750000000003</v>
      </c>
      <c r="AR207" s="103">
        <v>0.99893750000000003</v>
      </c>
      <c r="AS207" s="103">
        <v>0.99893750000000003</v>
      </c>
      <c r="AT207" s="103">
        <v>0.99893750000000003</v>
      </c>
      <c r="AU207" s="103">
        <v>0.99893750000000003</v>
      </c>
      <c r="AV207" s="103">
        <v>0.99893750000000003</v>
      </c>
      <c r="AW207" s="103">
        <v>0.99893750000000003</v>
      </c>
      <c r="AX207" s="103">
        <v>0.99893750000000003</v>
      </c>
      <c r="AY207" s="103">
        <v>0.99893750000000003</v>
      </c>
      <c r="AZ207" s="103">
        <v>0.99893750000000003</v>
      </c>
      <c r="BA207" s="103">
        <v>0.99893750000000003</v>
      </c>
      <c r="BB207" s="103">
        <v>0.99893750000000003</v>
      </c>
      <c r="BC207" s="103">
        <v>0.99893750000000003</v>
      </c>
      <c r="BD207" s="103">
        <v>0.99893750000000003</v>
      </c>
      <c r="BE207" s="103">
        <v>0.99893750000000003</v>
      </c>
      <c r="BF207" s="103">
        <v>0.99893750000000003</v>
      </c>
      <c r="BG207" s="103">
        <v>0.99893750000000003</v>
      </c>
      <c r="BH207" s="103">
        <v>0.99893750000000003</v>
      </c>
      <c r="BI207" s="103">
        <v>0.99893750000000003</v>
      </c>
      <c r="BJ207" s="103">
        <v>0.99893750000000003</v>
      </c>
      <c r="BK207" s="103">
        <v>0.99893750000000003</v>
      </c>
      <c r="BL207" s="103">
        <v>0.99893750000000003</v>
      </c>
      <c r="BM207" s="103">
        <v>0.99893750000000003</v>
      </c>
      <c r="BN207" s="103">
        <v>0.99893750000000003</v>
      </c>
      <c r="BO207" s="103">
        <v>0.99893750000000003</v>
      </c>
      <c r="BP207" s="103">
        <v>0.99893750000000003</v>
      </c>
      <c r="BQ207" s="103">
        <v>0.99893750000000003</v>
      </c>
      <c r="BR207" s="103">
        <v>0.99893750000000003</v>
      </c>
      <c r="BS207" s="103">
        <v>0.99893750000000003</v>
      </c>
      <c r="BT207" s="103">
        <v>0.99893750000000003</v>
      </c>
      <c r="BU207" s="103">
        <v>0.99893750000000003</v>
      </c>
      <c r="BV207" s="103">
        <v>0.99893750000000003</v>
      </c>
      <c r="BW207" s="103">
        <v>0.99893750000000003</v>
      </c>
      <c r="BX207" s="103">
        <v>0.99893750000000003</v>
      </c>
      <c r="BY207" s="103">
        <v>0.99893750000000003</v>
      </c>
      <c r="BZ207" s="103">
        <v>0.99893750000000003</v>
      </c>
      <c r="CA207" s="103">
        <v>0.99893750000000003</v>
      </c>
      <c r="CB207" s="103">
        <v>0.99893750000000003</v>
      </c>
      <c r="CC207" s="105">
        <f t="shared" ref="CC207:DC207" si="238">CB207</f>
        <v>0.99893750000000003</v>
      </c>
      <c r="CD207" s="105">
        <f t="shared" si="238"/>
        <v>0.99893750000000003</v>
      </c>
      <c r="CE207" s="105">
        <f t="shared" si="238"/>
        <v>0.99893750000000003</v>
      </c>
      <c r="CF207" s="105">
        <f t="shared" si="238"/>
        <v>0.99893750000000003</v>
      </c>
      <c r="CG207" s="105">
        <f t="shared" si="238"/>
        <v>0.99893750000000003</v>
      </c>
      <c r="CH207" s="105">
        <f t="shared" si="238"/>
        <v>0.99893750000000003</v>
      </c>
      <c r="CI207" s="105">
        <f t="shared" si="238"/>
        <v>0.99893750000000003</v>
      </c>
      <c r="CJ207" s="105">
        <f t="shared" si="238"/>
        <v>0.99893750000000003</v>
      </c>
      <c r="CK207" s="105">
        <f t="shared" si="238"/>
        <v>0.99893750000000003</v>
      </c>
      <c r="CL207" s="105">
        <f t="shared" si="238"/>
        <v>0.99893750000000003</v>
      </c>
      <c r="CM207" s="105">
        <f t="shared" si="238"/>
        <v>0.99893750000000003</v>
      </c>
      <c r="CN207" s="105">
        <f t="shared" si="238"/>
        <v>0.99893750000000003</v>
      </c>
      <c r="CO207" s="105">
        <f t="shared" si="238"/>
        <v>0.99893750000000003</v>
      </c>
      <c r="CP207" s="105">
        <f t="shared" si="238"/>
        <v>0.99893750000000003</v>
      </c>
      <c r="CQ207" s="105">
        <f t="shared" si="238"/>
        <v>0.99893750000000003</v>
      </c>
      <c r="CR207" s="105">
        <f t="shared" si="238"/>
        <v>0.99893750000000003</v>
      </c>
      <c r="CS207" s="105">
        <f t="shared" si="238"/>
        <v>0.99893750000000003</v>
      </c>
      <c r="CT207" s="105">
        <f t="shared" si="238"/>
        <v>0.99893750000000003</v>
      </c>
      <c r="CU207" s="105">
        <f t="shared" si="238"/>
        <v>0.99893750000000003</v>
      </c>
      <c r="CV207" s="105">
        <f t="shared" si="238"/>
        <v>0.99893750000000003</v>
      </c>
      <c r="CW207" s="105">
        <f t="shared" si="238"/>
        <v>0.99893750000000003</v>
      </c>
      <c r="CX207" s="105">
        <f t="shared" si="238"/>
        <v>0.99893750000000003</v>
      </c>
      <c r="CY207" s="105">
        <f t="shared" si="238"/>
        <v>0.99893750000000003</v>
      </c>
      <c r="CZ207" s="105">
        <f t="shared" si="238"/>
        <v>0.99893750000000003</v>
      </c>
      <c r="DA207" s="105">
        <f t="shared" si="238"/>
        <v>0.99893750000000003</v>
      </c>
      <c r="DB207" s="105">
        <f t="shared" si="238"/>
        <v>0.99893750000000003</v>
      </c>
      <c r="DC207" s="105">
        <f t="shared" si="238"/>
        <v>0.99893750000000003</v>
      </c>
      <c r="DE207" s="100">
        <v>112</v>
      </c>
      <c r="DF207" s="11">
        <v>1.0022777327878898</v>
      </c>
      <c r="DG207" s="11">
        <v>1.0022128648852882</v>
      </c>
      <c r="DH207" s="11">
        <v>1.0020917673592429</v>
      </c>
      <c r="DI207" s="11">
        <v>1.0019313193880697</v>
      </c>
      <c r="DJ207" s="11">
        <v>1.0017504510785995</v>
      </c>
      <c r="DK207" s="11">
        <v>1.0015701434661775</v>
      </c>
      <c r="DL207" s="11">
        <v>1.0014134285146639</v>
      </c>
      <c r="DM207" s="11">
        <v>1.0012521742601983</v>
      </c>
      <c r="DN207" s="11">
        <v>1.0010469959533772</v>
      </c>
      <c r="DO207" s="11">
        <v>1.0008071227725164</v>
      </c>
      <c r="DP207" s="11">
        <v>1.00038981653887</v>
      </c>
      <c r="DQ207" s="11">
        <v>1.0000504582412171</v>
      </c>
      <c r="DR207" s="11">
        <v>0.99978580333296874</v>
      </c>
      <c r="DS207" s="11">
        <v>0.99959094162182993</v>
      </c>
      <c r="DT207" s="11">
        <v>0.9994598010366238</v>
      </c>
      <c r="DU207" s="11">
        <v>0.99917481451789714</v>
      </c>
      <c r="DV207" s="11">
        <v>0.99893750000000003</v>
      </c>
      <c r="DW207" s="11">
        <v>0.99893750000000003</v>
      </c>
      <c r="DX207" s="11">
        <v>0.99893750000000003</v>
      </c>
      <c r="DY207" s="11">
        <v>0.99893750000000003</v>
      </c>
      <c r="DZ207" s="11">
        <v>0.99893750000000003</v>
      </c>
      <c r="EA207" s="11">
        <v>0.99893750000000003</v>
      </c>
      <c r="EB207" s="11">
        <v>0.99893750000000003</v>
      </c>
      <c r="EC207" s="11">
        <v>0.99893750000000003</v>
      </c>
      <c r="ED207" s="11">
        <v>0.99893750000000003</v>
      </c>
      <c r="EE207" s="11">
        <v>0.99893750000000003</v>
      </c>
      <c r="EF207" s="11">
        <v>0.99893750000000003</v>
      </c>
      <c r="EG207" s="11">
        <v>0.99893750000000003</v>
      </c>
      <c r="EH207" s="11">
        <v>0.99893750000000003</v>
      </c>
      <c r="EI207" s="11">
        <v>0.99893750000000003</v>
      </c>
      <c r="EJ207" s="11">
        <v>0.99893750000000003</v>
      </c>
      <c r="EK207" s="11">
        <v>0.99893750000000003</v>
      </c>
      <c r="EL207" s="11">
        <v>0.99893750000000003</v>
      </c>
      <c r="EM207" s="11">
        <v>0.99893750000000003</v>
      </c>
      <c r="EN207" s="11">
        <v>0.99893750000000003</v>
      </c>
      <c r="EO207" s="11">
        <v>0.99893750000000003</v>
      </c>
      <c r="EP207" s="11">
        <v>0.99893750000000003</v>
      </c>
      <c r="EQ207" s="11">
        <v>0.99893750000000003</v>
      </c>
      <c r="ER207" s="11">
        <v>0.99893750000000003</v>
      </c>
      <c r="ES207" s="11">
        <v>0.99893750000000003</v>
      </c>
      <c r="ET207" s="11">
        <v>0.99893750000000003</v>
      </c>
      <c r="EU207" s="11">
        <v>0.99893750000000003</v>
      </c>
      <c r="EV207" s="11">
        <v>0.99893750000000003</v>
      </c>
      <c r="EW207" s="11">
        <v>0.99893750000000003</v>
      </c>
      <c r="EX207" s="11">
        <v>0.99893750000000003</v>
      </c>
      <c r="EY207" s="11">
        <v>0.99893750000000003</v>
      </c>
      <c r="EZ207" s="11">
        <v>0.99893750000000003</v>
      </c>
      <c r="FA207" s="11">
        <v>0.99893750000000003</v>
      </c>
      <c r="FB207" s="11">
        <v>0.99893750000000003</v>
      </c>
      <c r="FC207" s="11">
        <v>0.99893750000000003</v>
      </c>
      <c r="FD207" s="11">
        <v>0.99893750000000003</v>
      </c>
      <c r="FE207" s="11">
        <v>0.99893750000000003</v>
      </c>
      <c r="FF207" s="11">
        <v>0.99893750000000003</v>
      </c>
      <c r="FG207" s="11">
        <v>0.99893750000000003</v>
      </c>
      <c r="FH207" s="11">
        <v>0.99893750000000003</v>
      </c>
      <c r="FI207" s="11">
        <v>0.99893750000000003</v>
      </c>
      <c r="FJ207" s="11">
        <v>0.99893750000000003</v>
      </c>
      <c r="FK207" s="11">
        <v>0.99893750000000003</v>
      </c>
      <c r="FL207" s="11">
        <v>0.99893750000000003</v>
      </c>
      <c r="FM207" s="11">
        <v>0.99893750000000003</v>
      </c>
      <c r="FN207" s="11">
        <v>0.99893750000000003</v>
      </c>
      <c r="FO207" s="11">
        <v>0.99893750000000003</v>
      </c>
      <c r="FP207" s="11">
        <v>0.99893750000000003</v>
      </c>
      <c r="FQ207" s="11">
        <v>0.99893750000000003</v>
      </c>
      <c r="FR207" s="11">
        <v>0.99893750000000003</v>
      </c>
      <c r="FS207" s="11">
        <v>0.99893750000000003</v>
      </c>
      <c r="FT207" s="11">
        <v>0.99893750000000003</v>
      </c>
      <c r="FU207" s="11">
        <v>0.99893750000000003</v>
      </c>
      <c r="FV207" s="11">
        <v>0.99893750000000003</v>
      </c>
      <c r="FW207" s="11">
        <v>0.99893750000000003</v>
      </c>
      <c r="FX207" s="11">
        <v>0.99893750000000003</v>
      </c>
      <c r="FY207" s="11">
        <v>0.99893750000000003</v>
      </c>
      <c r="FZ207" s="11">
        <v>0.99893750000000003</v>
      </c>
      <c r="GA207" s="11">
        <v>0.99893750000000003</v>
      </c>
      <c r="GB207" s="11">
        <v>0.99893750000000003</v>
      </c>
      <c r="GC207" s="11">
        <v>0.99893750000000003</v>
      </c>
      <c r="GD207" s="11">
        <v>0.99893750000000003</v>
      </c>
      <c r="GE207" s="11">
        <v>0.99893750000000003</v>
      </c>
      <c r="GF207" s="11">
        <v>0.99893750000000003</v>
      </c>
      <c r="GG207" s="105">
        <f t="shared" ref="GG207:HG207" si="239">GF207</f>
        <v>0.99893750000000003</v>
      </c>
      <c r="GH207" s="105">
        <f t="shared" si="239"/>
        <v>0.99893750000000003</v>
      </c>
      <c r="GI207" s="105">
        <f t="shared" si="239"/>
        <v>0.99893750000000003</v>
      </c>
      <c r="GJ207" s="105">
        <f t="shared" si="239"/>
        <v>0.99893750000000003</v>
      </c>
      <c r="GK207" s="105">
        <f t="shared" si="239"/>
        <v>0.99893750000000003</v>
      </c>
      <c r="GL207" s="105">
        <f t="shared" si="239"/>
        <v>0.99893750000000003</v>
      </c>
      <c r="GM207" s="105">
        <f t="shared" si="239"/>
        <v>0.99893750000000003</v>
      </c>
      <c r="GN207" s="105">
        <f t="shared" si="239"/>
        <v>0.99893750000000003</v>
      </c>
      <c r="GO207" s="105">
        <f t="shared" si="239"/>
        <v>0.99893750000000003</v>
      </c>
      <c r="GP207" s="105">
        <f t="shared" si="239"/>
        <v>0.99893750000000003</v>
      </c>
      <c r="GQ207" s="105">
        <f t="shared" si="239"/>
        <v>0.99893750000000003</v>
      </c>
      <c r="GR207" s="105">
        <f t="shared" si="239"/>
        <v>0.99893750000000003</v>
      </c>
      <c r="GS207" s="105">
        <f t="shared" si="239"/>
        <v>0.99893750000000003</v>
      </c>
      <c r="GT207" s="105">
        <f t="shared" si="239"/>
        <v>0.99893750000000003</v>
      </c>
      <c r="GU207" s="105">
        <f t="shared" si="239"/>
        <v>0.99893750000000003</v>
      </c>
      <c r="GV207" s="105">
        <f t="shared" si="239"/>
        <v>0.99893750000000003</v>
      </c>
      <c r="GW207" s="105">
        <f t="shared" si="239"/>
        <v>0.99893750000000003</v>
      </c>
      <c r="GX207" s="105">
        <f t="shared" si="239"/>
        <v>0.99893750000000003</v>
      </c>
      <c r="GY207" s="105">
        <f t="shared" si="239"/>
        <v>0.99893750000000003</v>
      </c>
      <c r="GZ207" s="105">
        <f t="shared" si="239"/>
        <v>0.99893750000000003</v>
      </c>
      <c r="HA207" s="105">
        <f t="shared" si="239"/>
        <v>0.99893750000000003</v>
      </c>
      <c r="HB207" s="105">
        <f t="shared" si="239"/>
        <v>0.99893750000000003</v>
      </c>
      <c r="HC207" s="105">
        <f t="shared" si="239"/>
        <v>0.99893750000000003</v>
      </c>
      <c r="HD207" s="105">
        <f t="shared" si="239"/>
        <v>0.99893750000000003</v>
      </c>
      <c r="HE207" s="105">
        <f t="shared" si="239"/>
        <v>0.99893750000000003</v>
      </c>
      <c r="HF207" s="105">
        <f t="shared" si="239"/>
        <v>0.99893750000000003</v>
      </c>
      <c r="HG207" s="105">
        <f t="shared" si="239"/>
        <v>0.99893750000000003</v>
      </c>
    </row>
    <row r="208" spans="1:215" x14ac:dyDescent="0.2">
      <c r="A208" s="100">
        <v>113</v>
      </c>
      <c r="B208" s="103">
        <v>1.0018247605167832</v>
      </c>
      <c r="C208" s="103">
        <v>1.0018597923533583</v>
      </c>
      <c r="D208" s="103">
        <v>1.0018411582271332</v>
      </c>
      <c r="E208" s="103">
        <v>1.0017785727272654</v>
      </c>
      <c r="F208" s="103">
        <v>1.0016838013714282</v>
      </c>
      <c r="G208" s="103">
        <v>1.0015706606058086</v>
      </c>
      <c r="H208" s="103">
        <v>1.0014550178051085</v>
      </c>
      <c r="I208" s="103">
        <v>1.0013193147017216</v>
      </c>
      <c r="J208" s="103">
        <v>1.0011391748138503</v>
      </c>
      <c r="K208" s="103">
        <v>1.0009233145876819</v>
      </c>
      <c r="L208" s="103">
        <v>1.0006825013979184</v>
      </c>
      <c r="M208" s="103">
        <v>1.0003181398574001</v>
      </c>
      <c r="N208" s="103">
        <v>1.0000329050053542</v>
      </c>
      <c r="O208" s="103">
        <v>0.99982226612959468</v>
      </c>
      <c r="P208" s="103">
        <v>0.99968028996561709</v>
      </c>
      <c r="Q208" s="103">
        <v>0.99960019401841149</v>
      </c>
      <c r="R208" s="103">
        <v>0.99936250000000004</v>
      </c>
      <c r="S208" s="103">
        <v>0.99936250000000004</v>
      </c>
      <c r="T208" s="103">
        <v>0.99936250000000004</v>
      </c>
      <c r="U208" s="103">
        <v>0.99936250000000004</v>
      </c>
      <c r="V208" s="103">
        <v>0.99936250000000004</v>
      </c>
      <c r="W208" s="103">
        <v>0.99936250000000004</v>
      </c>
      <c r="X208" s="103">
        <v>0.99936250000000004</v>
      </c>
      <c r="Y208" s="103">
        <v>0.99936250000000004</v>
      </c>
      <c r="Z208" s="103">
        <v>0.99936250000000004</v>
      </c>
      <c r="AA208" s="103">
        <v>0.99936250000000004</v>
      </c>
      <c r="AB208" s="103">
        <v>0.99936250000000004</v>
      </c>
      <c r="AC208" s="103">
        <v>0.99936250000000004</v>
      </c>
      <c r="AD208" s="103">
        <v>0.99936250000000004</v>
      </c>
      <c r="AE208" s="103">
        <v>0.99936250000000004</v>
      </c>
      <c r="AF208" s="103">
        <v>0.99936250000000004</v>
      </c>
      <c r="AG208" s="103">
        <v>0.99936250000000004</v>
      </c>
      <c r="AH208" s="103">
        <v>0.99936250000000004</v>
      </c>
      <c r="AI208" s="103">
        <v>0.99936250000000004</v>
      </c>
      <c r="AJ208" s="103">
        <v>0.99936250000000004</v>
      </c>
      <c r="AK208" s="103">
        <v>0.99936250000000004</v>
      </c>
      <c r="AL208" s="103">
        <v>0.99936250000000004</v>
      </c>
      <c r="AM208" s="103">
        <v>0.99936250000000004</v>
      </c>
      <c r="AN208" s="103">
        <v>0.99936250000000004</v>
      </c>
      <c r="AO208" s="103">
        <v>0.99936250000000004</v>
      </c>
      <c r="AP208" s="103">
        <v>0.99936250000000004</v>
      </c>
      <c r="AQ208" s="103">
        <v>0.99936250000000004</v>
      </c>
      <c r="AR208" s="103">
        <v>0.99936250000000004</v>
      </c>
      <c r="AS208" s="103">
        <v>0.99936250000000004</v>
      </c>
      <c r="AT208" s="103">
        <v>0.99936250000000004</v>
      </c>
      <c r="AU208" s="103">
        <v>0.99936250000000004</v>
      </c>
      <c r="AV208" s="103">
        <v>0.99936250000000004</v>
      </c>
      <c r="AW208" s="103">
        <v>0.99936250000000004</v>
      </c>
      <c r="AX208" s="103">
        <v>0.99936250000000004</v>
      </c>
      <c r="AY208" s="103">
        <v>0.99936250000000004</v>
      </c>
      <c r="AZ208" s="103">
        <v>0.99936250000000004</v>
      </c>
      <c r="BA208" s="103">
        <v>0.99936250000000004</v>
      </c>
      <c r="BB208" s="103">
        <v>0.99936250000000004</v>
      </c>
      <c r="BC208" s="103">
        <v>0.99936250000000004</v>
      </c>
      <c r="BD208" s="103">
        <v>0.99936250000000004</v>
      </c>
      <c r="BE208" s="103">
        <v>0.99936250000000004</v>
      </c>
      <c r="BF208" s="103">
        <v>0.99936250000000004</v>
      </c>
      <c r="BG208" s="103">
        <v>0.99936250000000004</v>
      </c>
      <c r="BH208" s="103">
        <v>0.99936250000000004</v>
      </c>
      <c r="BI208" s="103">
        <v>0.99936250000000004</v>
      </c>
      <c r="BJ208" s="103">
        <v>0.99936250000000004</v>
      </c>
      <c r="BK208" s="103">
        <v>0.99936250000000004</v>
      </c>
      <c r="BL208" s="103">
        <v>0.99936250000000004</v>
      </c>
      <c r="BM208" s="103">
        <v>0.99936250000000004</v>
      </c>
      <c r="BN208" s="103">
        <v>0.99936250000000004</v>
      </c>
      <c r="BO208" s="103">
        <v>0.99936250000000004</v>
      </c>
      <c r="BP208" s="103">
        <v>0.99936250000000004</v>
      </c>
      <c r="BQ208" s="103">
        <v>0.99936250000000004</v>
      </c>
      <c r="BR208" s="103">
        <v>0.99936250000000004</v>
      </c>
      <c r="BS208" s="103">
        <v>0.99936250000000004</v>
      </c>
      <c r="BT208" s="103">
        <v>0.99936250000000004</v>
      </c>
      <c r="BU208" s="103">
        <v>0.99936250000000004</v>
      </c>
      <c r="BV208" s="103">
        <v>0.99936250000000004</v>
      </c>
      <c r="BW208" s="103">
        <v>0.99936250000000004</v>
      </c>
      <c r="BX208" s="103">
        <v>0.99936250000000004</v>
      </c>
      <c r="BY208" s="103">
        <v>0.99936250000000004</v>
      </c>
      <c r="BZ208" s="103">
        <v>0.99936250000000004</v>
      </c>
      <c r="CA208" s="103">
        <v>0.99936250000000004</v>
      </c>
      <c r="CB208" s="103">
        <v>0.99936250000000004</v>
      </c>
      <c r="CC208" s="105">
        <f t="shared" ref="CC208:DC208" si="240">CB208</f>
        <v>0.99936250000000004</v>
      </c>
      <c r="CD208" s="105">
        <f t="shared" si="240"/>
        <v>0.99936250000000004</v>
      </c>
      <c r="CE208" s="105">
        <f t="shared" si="240"/>
        <v>0.99936250000000004</v>
      </c>
      <c r="CF208" s="105">
        <f t="shared" si="240"/>
        <v>0.99936250000000004</v>
      </c>
      <c r="CG208" s="105">
        <f t="shared" si="240"/>
        <v>0.99936250000000004</v>
      </c>
      <c r="CH208" s="105">
        <f t="shared" si="240"/>
        <v>0.99936250000000004</v>
      </c>
      <c r="CI208" s="105">
        <f t="shared" si="240"/>
        <v>0.99936250000000004</v>
      </c>
      <c r="CJ208" s="105">
        <f t="shared" si="240"/>
        <v>0.99936250000000004</v>
      </c>
      <c r="CK208" s="105">
        <f t="shared" si="240"/>
        <v>0.99936250000000004</v>
      </c>
      <c r="CL208" s="105">
        <f t="shared" si="240"/>
        <v>0.99936250000000004</v>
      </c>
      <c r="CM208" s="105">
        <f t="shared" si="240"/>
        <v>0.99936250000000004</v>
      </c>
      <c r="CN208" s="105">
        <f t="shared" si="240"/>
        <v>0.99936250000000004</v>
      </c>
      <c r="CO208" s="105">
        <f t="shared" si="240"/>
        <v>0.99936250000000004</v>
      </c>
      <c r="CP208" s="105">
        <f t="shared" si="240"/>
        <v>0.99936250000000004</v>
      </c>
      <c r="CQ208" s="105">
        <f t="shared" si="240"/>
        <v>0.99936250000000004</v>
      </c>
      <c r="CR208" s="105">
        <f t="shared" si="240"/>
        <v>0.99936250000000004</v>
      </c>
      <c r="CS208" s="105">
        <f t="shared" si="240"/>
        <v>0.99936250000000004</v>
      </c>
      <c r="CT208" s="105">
        <f t="shared" si="240"/>
        <v>0.99936250000000004</v>
      </c>
      <c r="CU208" s="105">
        <f t="shared" si="240"/>
        <v>0.99936250000000004</v>
      </c>
      <c r="CV208" s="105">
        <f t="shared" si="240"/>
        <v>0.99936250000000004</v>
      </c>
      <c r="CW208" s="105">
        <f t="shared" si="240"/>
        <v>0.99936250000000004</v>
      </c>
      <c r="CX208" s="105">
        <f t="shared" si="240"/>
        <v>0.99936250000000004</v>
      </c>
      <c r="CY208" s="105">
        <f t="shared" si="240"/>
        <v>0.99936250000000004</v>
      </c>
      <c r="CZ208" s="105">
        <f t="shared" si="240"/>
        <v>0.99936250000000004</v>
      </c>
      <c r="DA208" s="105">
        <f t="shared" si="240"/>
        <v>0.99936250000000004</v>
      </c>
      <c r="DB208" s="105">
        <f t="shared" si="240"/>
        <v>0.99936250000000004</v>
      </c>
      <c r="DC208" s="105">
        <f t="shared" si="240"/>
        <v>0.99936250000000004</v>
      </c>
      <c r="DE208" s="100">
        <v>113</v>
      </c>
      <c r="DF208" s="11">
        <v>1.0018247605167832</v>
      </c>
      <c r="DG208" s="11">
        <v>1.0018597923533583</v>
      </c>
      <c r="DH208" s="11">
        <v>1.0018411582271332</v>
      </c>
      <c r="DI208" s="11">
        <v>1.0017785727272654</v>
      </c>
      <c r="DJ208" s="11">
        <v>1.0016838013714282</v>
      </c>
      <c r="DK208" s="11">
        <v>1.0015706606058086</v>
      </c>
      <c r="DL208" s="11">
        <v>1.0014550178051085</v>
      </c>
      <c r="DM208" s="11">
        <v>1.0013193147017216</v>
      </c>
      <c r="DN208" s="11">
        <v>1.0011391748138503</v>
      </c>
      <c r="DO208" s="11">
        <v>1.0009233145876819</v>
      </c>
      <c r="DP208" s="11">
        <v>1.0006825013979184</v>
      </c>
      <c r="DQ208" s="11">
        <v>1.0003181398574001</v>
      </c>
      <c r="DR208" s="11">
        <v>1.0000329050053542</v>
      </c>
      <c r="DS208" s="11">
        <v>0.99982226612959468</v>
      </c>
      <c r="DT208" s="11">
        <v>0.99968028996561709</v>
      </c>
      <c r="DU208" s="11">
        <v>0.99960019401841149</v>
      </c>
      <c r="DV208" s="11">
        <v>0.99936250000000004</v>
      </c>
      <c r="DW208" s="11">
        <v>0.99936250000000004</v>
      </c>
      <c r="DX208" s="11">
        <v>0.99936250000000004</v>
      </c>
      <c r="DY208" s="11">
        <v>0.99936250000000004</v>
      </c>
      <c r="DZ208" s="11">
        <v>0.99936250000000004</v>
      </c>
      <c r="EA208" s="11">
        <v>0.99936250000000004</v>
      </c>
      <c r="EB208" s="11">
        <v>0.99936250000000004</v>
      </c>
      <c r="EC208" s="11">
        <v>0.99936250000000004</v>
      </c>
      <c r="ED208" s="11">
        <v>0.99936250000000004</v>
      </c>
      <c r="EE208" s="11">
        <v>0.99936250000000004</v>
      </c>
      <c r="EF208" s="11">
        <v>0.99936250000000004</v>
      </c>
      <c r="EG208" s="11">
        <v>0.99936250000000004</v>
      </c>
      <c r="EH208" s="11">
        <v>0.99936250000000004</v>
      </c>
      <c r="EI208" s="11">
        <v>0.99936250000000004</v>
      </c>
      <c r="EJ208" s="11">
        <v>0.99936250000000004</v>
      </c>
      <c r="EK208" s="11">
        <v>0.99936250000000004</v>
      </c>
      <c r="EL208" s="11">
        <v>0.99936250000000004</v>
      </c>
      <c r="EM208" s="11">
        <v>0.99936250000000004</v>
      </c>
      <c r="EN208" s="11">
        <v>0.99936250000000004</v>
      </c>
      <c r="EO208" s="11">
        <v>0.99936250000000004</v>
      </c>
      <c r="EP208" s="11">
        <v>0.99936250000000004</v>
      </c>
      <c r="EQ208" s="11">
        <v>0.99936250000000004</v>
      </c>
      <c r="ER208" s="11">
        <v>0.99936250000000004</v>
      </c>
      <c r="ES208" s="11">
        <v>0.99936250000000004</v>
      </c>
      <c r="ET208" s="11">
        <v>0.99936250000000004</v>
      </c>
      <c r="EU208" s="11">
        <v>0.99936250000000004</v>
      </c>
      <c r="EV208" s="11">
        <v>0.99936250000000004</v>
      </c>
      <c r="EW208" s="11">
        <v>0.99936250000000004</v>
      </c>
      <c r="EX208" s="11">
        <v>0.99936250000000004</v>
      </c>
      <c r="EY208" s="11">
        <v>0.99936250000000004</v>
      </c>
      <c r="EZ208" s="11">
        <v>0.99936250000000004</v>
      </c>
      <c r="FA208" s="11">
        <v>0.99936250000000004</v>
      </c>
      <c r="FB208" s="11">
        <v>0.99936250000000004</v>
      </c>
      <c r="FC208" s="11">
        <v>0.99936250000000004</v>
      </c>
      <c r="FD208" s="11">
        <v>0.99936250000000004</v>
      </c>
      <c r="FE208" s="11">
        <v>0.99936250000000004</v>
      </c>
      <c r="FF208" s="11">
        <v>0.99936250000000004</v>
      </c>
      <c r="FG208" s="11">
        <v>0.99936250000000004</v>
      </c>
      <c r="FH208" s="11">
        <v>0.99936250000000004</v>
      </c>
      <c r="FI208" s="11">
        <v>0.99936250000000004</v>
      </c>
      <c r="FJ208" s="11">
        <v>0.99936250000000004</v>
      </c>
      <c r="FK208" s="11">
        <v>0.99936250000000004</v>
      </c>
      <c r="FL208" s="11">
        <v>0.99936250000000004</v>
      </c>
      <c r="FM208" s="11">
        <v>0.99936250000000004</v>
      </c>
      <c r="FN208" s="11">
        <v>0.99936250000000004</v>
      </c>
      <c r="FO208" s="11">
        <v>0.99936250000000004</v>
      </c>
      <c r="FP208" s="11">
        <v>0.99936250000000004</v>
      </c>
      <c r="FQ208" s="11">
        <v>0.99936250000000004</v>
      </c>
      <c r="FR208" s="11">
        <v>0.99936250000000004</v>
      </c>
      <c r="FS208" s="11">
        <v>0.99936250000000004</v>
      </c>
      <c r="FT208" s="11">
        <v>0.99936250000000004</v>
      </c>
      <c r="FU208" s="11">
        <v>0.99936250000000004</v>
      </c>
      <c r="FV208" s="11">
        <v>0.99936250000000004</v>
      </c>
      <c r="FW208" s="11">
        <v>0.99936250000000004</v>
      </c>
      <c r="FX208" s="11">
        <v>0.99936250000000004</v>
      </c>
      <c r="FY208" s="11">
        <v>0.99936250000000004</v>
      </c>
      <c r="FZ208" s="11">
        <v>0.99936250000000004</v>
      </c>
      <c r="GA208" s="11">
        <v>0.99936250000000004</v>
      </c>
      <c r="GB208" s="11">
        <v>0.99936250000000004</v>
      </c>
      <c r="GC208" s="11">
        <v>0.99936250000000004</v>
      </c>
      <c r="GD208" s="11">
        <v>0.99936250000000004</v>
      </c>
      <c r="GE208" s="11">
        <v>0.99936250000000004</v>
      </c>
      <c r="GF208" s="11">
        <v>0.99936250000000004</v>
      </c>
      <c r="GG208" s="105">
        <f t="shared" ref="GG208:HG208" si="241">GF208</f>
        <v>0.99936250000000004</v>
      </c>
      <c r="GH208" s="105">
        <f t="shared" si="241"/>
        <v>0.99936250000000004</v>
      </c>
      <c r="GI208" s="105">
        <f t="shared" si="241"/>
        <v>0.99936250000000004</v>
      </c>
      <c r="GJ208" s="105">
        <f t="shared" si="241"/>
        <v>0.99936250000000004</v>
      </c>
      <c r="GK208" s="105">
        <f t="shared" si="241"/>
        <v>0.99936250000000004</v>
      </c>
      <c r="GL208" s="105">
        <f t="shared" si="241"/>
        <v>0.99936250000000004</v>
      </c>
      <c r="GM208" s="105">
        <f t="shared" si="241"/>
        <v>0.99936250000000004</v>
      </c>
      <c r="GN208" s="105">
        <f t="shared" si="241"/>
        <v>0.99936250000000004</v>
      </c>
      <c r="GO208" s="105">
        <f t="shared" si="241"/>
        <v>0.99936250000000004</v>
      </c>
      <c r="GP208" s="105">
        <f t="shared" si="241"/>
        <v>0.99936250000000004</v>
      </c>
      <c r="GQ208" s="105">
        <f t="shared" si="241"/>
        <v>0.99936250000000004</v>
      </c>
      <c r="GR208" s="105">
        <f t="shared" si="241"/>
        <v>0.99936250000000004</v>
      </c>
      <c r="GS208" s="105">
        <f t="shared" si="241"/>
        <v>0.99936250000000004</v>
      </c>
      <c r="GT208" s="105">
        <f t="shared" si="241"/>
        <v>0.99936250000000004</v>
      </c>
      <c r="GU208" s="105">
        <f t="shared" si="241"/>
        <v>0.99936250000000004</v>
      </c>
      <c r="GV208" s="105">
        <f t="shared" si="241"/>
        <v>0.99936250000000004</v>
      </c>
      <c r="GW208" s="105">
        <f t="shared" si="241"/>
        <v>0.99936250000000004</v>
      </c>
      <c r="GX208" s="105">
        <f t="shared" si="241"/>
        <v>0.99936250000000004</v>
      </c>
      <c r="GY208" s="105">
        <f t="shared" si="241"/>
        <v>0.99936250000000004</v>
      </c>
      <c r="GZ208" s="105">
        <f t="shared" si="241"/>
        <v>0.99936250000000004</v>
      </c>
      <c r="HA208" s="105">
        <f t="shared" si="241"/>
        <v>0.99936250000000004</v>
      </c>
      <c r="HB208" s="105">
        <f t="shared" si="241"/>
        <v>0.99936250000000004</v>
      </c>
      <c r="HC208" s="105">
        <f t="shared" si="241"/>
        <v>0.99936250000000004</v>
      </c>
      <c r="HD208" s="105">
        <f t="shared" si="241"/>
        <v>0.99936250000000004</v>
      </c>
      <c r="HE208" s="105">
        <f t="shared" si="241"/>
        <v>0.99936250000000004</v>
      </c>
      <c r="HF208" s="105">
        <f t="shared" si="241"/>
        <v>0.99936250000000004</v>
      </c>
      <c r="HG208" s="105">
        <f t="shared" si="241"/>
        <v>0.99936250000000004</v>
      </c>
    </row>
    <row r="209" spans="1:215" x14ac:dyDescent="0.2">
      <c r="A209" s="100">
        <v>114</v>
      </c>
      <c r="B209" s="103">
        <v>1.0013717882456763</v>
      </c>
      <c r="C209" s="103">
        <v>1.0015067198214282</v>
      </c>
      <c r="D209" s="103">
        <v>1.0015905490950234</v>
      </c>
      <c r="E209" s="103">
        <v>1.0016258260664614</v>
      </c>
      <c r="F209" s="103">
        <v>1.0016171516642571</v>
      </c>
      <c r="G209" s="103">
        <v>1.0015711777454397</v>
      </c>
      <c r="H209" s="103">
        <v>1.0014966070955531</v>
      </c>
      <c r="I209" s="103">
        <v>1.0013864551432448</v>
      </c>
      <c r="J209" s="103">
        <v>1.0012313536743234</v>
      </c>
      <c r="K209" s="103">
        <v>1.0010395064028474</v>
      </c>
      <c r="L209" s="103">
        <v>1.0008211679713905</v>
      </c>
      <c r="M209" s="103">
        <v>1.0005886439510405</v>
      </c>
      <c r="N209" s="103">
        <v>1.0002821338890855</v>
      </c>
      <c r="O209" s="103">
        <v>1.0000549781641852</v>
      </c>
      <c r="P209" s="103">
        <v>0.99990146628195309</v>
      </c>
      <c r="Q209" s="103">
        <v>0.99981476258038304</v>
      </c>
      <c r="R209" s="103">
        <v>0.99978750000000005</v>
      </c>
      <c r="S209" s="103">
        <v>0.99978750000000005</v>
      </c>
      <c r="T209" s="103">
        <v>0.99978750000000005</v>
      </c>
      <c r="U209" s="103">
        <v>0.99978750000000005</v>
      </c>
      <c r="V209" s="103">
        <v>0.99978750000000005</v>
      </c>
      <c r="W209" s="103">
        <v>0.99978750000000005</v>
      </c>
      <c r="X209" s="103">
        <v>0.99978750000000005</v>
      </c>
      <c r="Y209" s="103">
        <v>0.99978750000000005</v>
      </c>
      <c r="Z209" s="103">
        <v>0.99978750000000005</v>
      </c>
      <c r="AA209" s="103">
        <v>0.99978750000000005</v>
      </c>
      <c r="AB209" s="103">
        <v>0.99978750000000005</v>
      </c>
      <c r="AC209" s="103">
        <v>0.99978750000000005</v>
      </c>
      <c r="AD209" s="103">
        <v>0.99978750000000005</v>
      </c>
      <c r="AE209" s="103">
        <v>0.99978750000000005</v>
      </c>
      <c r="AF209" s="103">
        <v>0.99978750000000005</v>
      </c>
      <c r="AG209" s="103">
        <v>0.99978750000000005</v>
      </c>
      <c r="AH209" s="103">
        <v>0.99978750000000005</v>
      </c>
      <c r="AI209" s="103">
        <v>0.99978750000000005</v>
      </c>
      <c r="AJ209" s="103">
        <v>0.99978750000000005</v>
      </c>
      <c r="AK209" s="103">
        <v>0.99978750000000005</v>
      </c>
      <c r="AL209" s="103">
        <v>0.99978750000000005</v>
      </c>
      <c r="AM209" s="103">
        <v>0.99978750000000005</v>
      </c>
      <c r="AN209" s="103">
        <v>0.99978750000000005</v>
      </c>
      <c r="AO209" s="103">
        <v>0.99978750000000005</v>
      </c>
      <c r="AP209" s="103">
        <v>0.99978750000000005</v>
      </c>
      <c r="AQ209" s="103">
        <v>0.99978750000000005</v>
      </c>
      <c r="AR209" s="103">
        <v>0.99978750000000005</v>
      </c>
      <c r="AS209" s="103">
        <v>0.99978750000000005</v>
      </c>
      <c r="AT209" s="103">
        <v>0.99978750000000005</v>
      </c>
      <c r="AU209" s="103">
        <v>0.99978750000000005</v>
      </c>
      <c r="AV209" s="103">
        <v>0.99978750000000005</v>
      </c>
      <c r="AW209" s="103">
        <v>0.99978750000000005</v>
      </c>
      <c r="AX209" s="103">
        <v>0.99978750000000005</v>
      </c>
      <c r="AY209" s="103">
        <v>0.99978750000000005</v>
      </c>
      <c r="AZ209" s="103">
        <v>0.99978750000000005</v>
      </c>
      <c r="BA209" s="103">
        <v>0.99978750000000005</v>
      </c>
      <c r="BB209" s="103">
        <v>0.99978750000000005</v>
      </c>
      <c r="BC209" s="103">
        <v>0.99978750000000005</v>
      </c>
      <c r="BD209" s="103">
        <v>0.99978750000000005</v>
      </c>
      <c r="BE209" s="103">
        <v>0.99978750000000005</v>
      </c>
      <c r="BF209" s="103">
        <v>0.99978750000000005</v>
      </c>
      <c r="BG209" s="103">
        <v>0.99978750000000005</v>
      </c>
      <c r="BH209" s="103">
        <v>0.99978750000000005</v>
      </c>
      <c r="BI209" s="103">
        <v>0.99978750000000005</v>
      </c>
      <c r="BJ209" s="103">
        <v>0.99978750000000005</v>
      </c>
      <c r="BK209" s="103">
        <v>0.99978750000000005</v>
      </c>
      <c r="BL209" s="103">
        <v>0.99978750000000005</v>
      </c>
      <c r="BM209" s="103">
        <v>0.99978750000000005</v>
      </c>
      <c r="BN209" s="103">
        <v>0.99978750000000005</v>
      </c>
      <c r="BO209" s="103">
        <v>0.99978750000000005</v>
      </c>
      <c r="BP209" s="103">
        <v>0.99978750000000005</v>
      </c>
      <c r="BQ209" s="103">
        <v>0.99978750000000005</v>
      </c>
      <c r="BR209" s="103">
        <v>0.99978750000000005</v>
      </c>
      <c r="BS209" s="103">
        <v>0.99978750000000005</v>
      </c>
      <c r="BT209" s="103">
        <v>0.99978750000000005</v>
      </c>
      <c r="BU209" s="103">
        <v>0.99978750000000005</v>
      </c>
      <c r="BV209" s="103">
        <v>0.99978750000000005</v>
      </c>
      <c r="BW209" s="103">
        <v>0.99978750000000005</v>
      </c>
      <c r="BX209" s="103">
        <v>0.99978750000000005</v>
      </c>
      <c r="BY209" s="103">
        <v>0.99978750000000005</v>
      </c>
      <c r="BZ209" s="103">
        <v>0.99978750000000005</v>
      </c>
      <c r="CA209" s="103">
        <v>0.99978750000000005</v>
      </c>
      <c r="CB209" s="103">
        <v>0.99978750000000005</v>
      </c>
      <c r="CC209" s="105">
        <f t="shared" ref="CC209:DC209" si="242">CB209</f>
        <v>0.99978750000000005</v>
      </c>
      <c r="CD209" s="105">
        <f t="shared" si="242"/>
        <v>0.99978750000000005</v>
      </c>
      <c r="CE209" s="105">
        <f t="shared" si="242"/>
        <v>0.99978750000000005</v>
      </c>
      <c r="CF209" s="105">
        <f t="shared" si="242"/>
        <v>0.99978750000000005</v>
      </c>
      <c r="CG209" s="105">
        <f t="shared" si="242"/>
        <v>0.99978750000000005</v>
      </c>
      <c r="CH209" s="105">
        <f t="shared" si="242"/>
        <v>0.99978750000000005</v>
      </c>
      <c r="CI209" s="105">
        <f t="shared" si="242"/>
        <v>0.99978750000000005</v>
      </c>
      <c r="CJ209" s="105">
        <f t="shared" si="242"/>
        <v>0.99978750000000005</v>
      </c>
      <c r="CK209" s="105">
        <f t="shared" si="242"/>
        <v>0.99978750000000005</v>
      </c>
      <c r="CL209" s="105">
        <f t="shared" si="242"/>
        <v>0.99978750000000005</v>
      </c>
      <c r="CM209" s="105">
        <f t="shared" si="242"/>
        <v>0.99978750000000005</v>
      </c>
      <c r="CN209" s="105">
        <f t="shared" si="242"/>
        <v>0.99978750000000005</v>
      </c>
      <c r="CO209" s="105">
        <f t="shared" si="242"/>
        <v>0.99978750000000005</v>
      </c>
      <c r="CP209" s="105">
        <f t="shared" si="242"/>
        <v>0.99978750000000005</v>
      </c>
      <c r="CQ209" s="105">
        <f t="shared" si="242"/>
        <v>0.99978750000000005</v>
      </c>
      <c r="CR209" s="105">
        <f t="shared" si="242"/>
        <v>0.99978750000000005</v>
      </c>
      <c r="CS209" s="105">
        <f t="shared" si="242"/>
        <v>0.99978750000000005</v>
      </c>
      <c r="CT209" s="105">
        <f t="shared" si="242"/>
        <v>0.99978750000000005</v>
      </c>
      <c r="CU209" s="105">
        <f t="shared" si="242"/>
        <v>0.99978750000000005</v>
      </c>
      <c r="CV209" s="105">
        <f t="shared" si="242"/>
        <v>0.99978750000000005</v>
      </c>
      <c r="CW209" s="105">
        <f t="shared" si="242"/>
        <v>0.99978750000000005</v>
      </c>
      <c r="CX209" s="105">
        <f t="shared" si="242"/>
        <v>0.99978750000000005</v>
      </c>
      <c r="CY209" s="105">
        <f t="shared" si="242"/>
        <v>0.99978750000000005</v>
      </c>
      <c r="CZ209" s="105">
        <f t="shared" si="242"/>
        <v>0.99978750000000005</v>
      </c>
      <c r="DA209" s="105">
        <f t="shared" si="242"/>
        <v>0.99978750000000005</v>
      </c>
      <c r="DB209" s="105">
        <f t="shared" si="242"/>
        <v>0.99978750000000005</v>
      </c>
      <c r="DC209" s="105">
        <f t="shared" si="242"/>
        <v>0.99978750000000005</v>
      </c>
      <c r="DE209" s="100">
        <v>114</v>
      </c>
      <c r="DF209" s="11">
        <v>1.0013717882456763</v>
      </c>
      <c r="DG209" s="11">
        <v>1.0015067198214282</v>
      </c>
      <c r="DH209" s="11">
        <v>1.0015905490950234</v>
      </c>
      <c r="DI209" s="11">
        <v>1.0016258260664614</v>
      </c>
      <c r="DJ209" s="11">
        <v>1.0016171516642571</v>
      </c>
      <c r="DK209" s="11">
        <v>1.0015711777454397</v>
      </c>
      <c r="DL209" s="11">
        <v>1.0014966070955531</v>
      </c>
      <c r="DM209" s="11">
        <v>1.0013864551432448</v>
      </c>
      <c r="DN209" s="11">
        <v>1.0012313536743234</v>
      </c>
      <c r="DO209" s="11">
        <v>1.0010395064028474</v>
      </c>
      <c r="DP209" s="11">
        <v>1.0008211679713905</v>
      </c>
      <c r="DQ209" s="11">
        <v>1.0005886439510405</v>
      </c>
      <c r="DR209" s="11">
        <v>1.0002821338890855</v>
      </c>
      <c r="DS209" s="11">
        <v>1.0000549781641852</v>
      </c>
      <c r="DT209" s="11">
        <v>0.99990146628195309</v>
      </c>
      <c r="DU209" s="11">
        <v>0.99981476258038304</v>
      </c>
      <c r="DV209" s="11">
        <v>0.99978750000000005</v>
      </c>
      <c r="DW209" s="11">
        <v>0.99978750000000005</v>
      </c>
      <c r="DX209" s="11">
        <v>0.99978750000000005</v>
      </c>
      <c r="DY209" s="11">
        <v>0.99978750000000005</v>
      </c>
      <c r="DZ209" s="11">
        <v>0.99978750000000005</v>
      </c>
      <c r="EA209" s="11">
        <v>0.99978750000000005</v>
      </c>
      <c r="EB209" s="11">
        <v>0.99978750000000005</v>
      </c>
      <c r="EC209" s="11">
        <v>0.99978750000000005</v>
      </c>
      <c r="ED209" s="11">
        <v>0.99978750000000005</v>
      </c>
      <c r="EE209" s="11">
        <v>0.99978750000000005</v>
      </c>
      <c r="EF209" s="11">
        <v>0.99978750000000005</v>
      </c>
      <c r="EG209" s="11">
        <v>0.99978750000000005</v>
      </c>
      <c r="EH209" s="11">
        <v>0.99978750000000005</v>
      </c>
      <c r="EI209" s="11">
        <v>0.99978750000000005</v>
      </c>
      <c r="EJ209" s="11">
        <v>0.99978750000000005</v>
      </c>
      <c r="EK209" s="11">
        <v>0.99978750000000005</v>
      </c>
      <c r="EL209" s="11">
        <v>0.99978750000000005</v>
      </c>
      <c r="EM209" s="11">
        <v>0.99978750000000005</v>
      </c>
      <c r="EN209" s="11">
        <v>0.99978750000000005</v>
      </c>
      <c r="EO209" s="11">
        <v>0.99978750000000005</v>
      </c>
      <c r="EP209" s="11">
        <v>0.99978750000000005</v>
      </c>
      <c r="EQ209" s="11">
        <v>0.99978750000000005</v>
      </c>
      <c r="ER209" s="11">
        <v>0.99978750000000005</v>
      </c>
      <c r="ES209" s="11">
        <v>0.99978750000000005</v>
      </c>
      <c r="ET209" s="11">
        <v>0.99978750000000005</v>
      </c>
      <c r="EU209" s="11">
        <v>0.99978750000000005</v>
      </c>
      <c r="EV209" s="11">
        <v>0.99978750000000005</v>
      </c>
      <c r="EW209" s="11">
        <v>0.99978750000000005</v>
      </c>
      <c r="EX209" s="11">
        <v>0.99978750000000005</v>
      </c>
      <c r="EY209" s="11">
        <v>0.99978750000000005</v>
      </c>
      <c r="EZ209" s="11">
        <v>0.99978750000000005</v>
      </c>
      <c r="FA209" s="11">
        <v>0.99978750000000005</v>
      </c>
      <c r="FB209" s="11">
        <v>0.99978750000000005</v>
      </c>
      <c r="FC209" s="11">
        <v>0.99978750000000005</v>
      </c>
      <c r="FD209" s="11">
        <v>0.99978750000000005</v>
      </c>
      <c r="FE209" s="11">
        <v>0.99978750000000005</v>
      </c>
      <c r="FF209" s="11">
        <v>0.99978750000000005</v>
      </c>
      <c r="FG209" s="11">
        <v>0.99978750000000005</v>
      </c>
      <c r="FH209" s="11">
        <v>0.99978750000000005</v>
      </c>
      <c r="FI209" s="11">
        <v>0.99978750000000005</v>
      </c>
      <c r="FJ209" s="11">
        <v>0.99978750000000005</v>
      </c>
      <c r="FK209" s="11">
        <v>0.99978750000000005</v>
      </c>
      <c r="FL209" s="11">
        <v>0.99978750000000005</v>
      </c>
      <c r="FM209" s="11">
        <v>0.99978750000000005</v>
      </c>
      <c r="FN209" s="11">
        <v>0.99978750000000005</v>
      </c>
      <c r="FO209" s="11">
        <v>0.99978750000000005</v>
      </c>
      <c r="FP209" s="11">
        <v>0.99978750000000005</v>
      </c>
      <c r="FQ209" s="11">
        <v>0.99978750000000005</v>
      </c>
      <c r="FR209" s="11">
        <v>0.99978750000000005</v>
      </c>
      <c r="FS209" s="11">
        <v>0.99978750000000005</v>
      </c>
      <c r="FT209" s="11">
        <v>0.99978750000000005</v>
      </c>
      <c r="FU209" s="11">
        <v>0.99978750000000005</v>
      </c>
      <c r="FV209" s="11">
        <v>0.99978750000000005</v>
      </c>
      <c r="FW209" s="11">
        <v>0.99978750000000005</v>
      </c>
      <c r="FX209" s="11">
        <v>0.99978750000000005</v>
      </c>
      <c r="FY209" s="11">
        <v>0.99978750000000005</v>
      </c>
      <c r="FZ209" s="11">
        <v>0.99978750000000005</v>
      </c>
      <c r="GA209" s="11">
        <v>0.99978750000000005</v>
      </c>
      <c r="GB209" s="11">
        <v>0.99978750000000005</v>
      </c>
      <c r="GC209" s="11">
        <v>0.99978750000000005</v>
      </c>
      <c r="GD209" s="11">
        <v>0.99978750000000005</v>
      </c>
      <c r="GE209" s="11">
        <v>0.99978750000000005</v>
      </c>
      <c r="GF209" s="11">
        <v>0.99978750000000005</v>
      </c>
      <c r="GG209" s="105">
        <f t="shared" ref="GG209:HG209" si="243">GF209</f>
        <v>0.99978750000000005</v>
      </c>
      <c r="GH209" s="105">
        <f t="shared" si="243"/>
        <v>0.99978750000000005</v>
      </c>
      <c r="GI209" s="105">
        <f t="shared" si="243"/>
        <v>0.99978750000000005</v>
      </c>
      <c r="GJ209" s="105">
        <f t="shared" si="243"/>
        <v>0.99978750000000005</v>
      </c>
      <c r="GK209" s="105">
        <f t="shared" si="243"/>
        <v>0.99978750000000005</v>
      </c>
      <c r="GL209" s="105">
        <f t="shared" si="243"/>
        <v>0.99978750000000005</v>
      </c>
      <c r="GM209" s="105">
        <f t="shared" si="243"/>
        <v>0.99978750000000005</v>
      </c>
      <c r="GN209" s="105">
        <f t="shared" si="243"/>
        <v>0.99978750000000005</v>
      </c>
      <c r="GO209" s="105">
        <f t="shared" si="243"/>
        <v>0.99978750000000005</v>
      </c>
      <c r="GP209" s="105">
        <f t="shared" si="243"/>
        <v>0.99978750000000005</v>
      </c>
      <c r="GQ209" s="105">
        <f t="shared" si="243"/>
        <v>0.99978750000000005</v>
      </c>
      <c r="GR209" s="105">
        <f t="shared" si="243"/>
        <v>0.99978750000000005</v>
      </c>
      <c r="GS209" s="105">
        <f t="shared" si="243"/>
        <v>0.99978750000000005</v>
      </c>
      <c r="GT209" s="105">
        <f t="shared" si="243"/>
        <v>0.99978750000000005</v>
      </c>
      <c r="GU209" s="105">
        <f t="shared" si="243"/>
        <v>0.99978750000000005</v>
      </c>
      <c r="GV209" s="105">
        <f t="shared" si="243"/>
        <v>0.99978750000000005</v>
      </c>
      <c r="GW209" s="105">
        <f t="shared" si="243"/>
        <v>0.99978750000000005</v>
      </c>
      <c r="GX209" s="105">
        <f t="shared" si="243"/>
        <v>0.99978750000000005</v>
      </c>
      <c r="GY209" s="105">
        <f t="shared" si="243"/>
        <v>0.99978750000000005</v>
      </c>
      <c r="GZ209" s="105">
        <f t="shared" si="243"/>
        <v>0.99978750000000005</v>
      </c>
      <c r="HA209" s="105">
        <f t="shared" si="243"/>
        <v>0.99978750000000005</v>
      </c>
      <c r="HB209" s="105">
        <f t="shared" si="243"/>
        <v>0.99978750000000005</v>
      </c>
      <c r="HC209" s="105">
        <f t="shared" si="243"/>
        <v>0.99978750000000005</v>
      </c>
      <c r="HD209" s="105">
        <f t="shared" si="243"/>
        <v>0.99978750000000005</v>
      </c>
      <c r="HE209" s="105">
        <f t="shared" si="243"/>
        <v>0.99978750000000005</v>
      </c>
      <c r="HF209" s="105">
        <f t="shared" si="243"/>
        <v>0.99978750000000005</v>
      </c>
      <c r="HG209" s="105">
        <f t="shared" si="243"/>
        <v>0.99978750000000005</v>
      </c>
    </row>
    <row r="210" spans="1:215" x14ac:dyDescent="0.2">
      <c r="A210" s="100">
        <v>115</v>
      </c>
      <c r="B210" s="103">
        <v>1.0009188159745694</v>
      </c>
      <c r="C210" s="103">
        <v>1.0011536472894984</v>
      </c>
      <c r="D210" s="103">
        <v>1.0013399399629137</v>
      </c>
      <c r="E210" s="103">
        <v>1.0014730794056572</v>
      </c>
      <c r="F210" s="103">
        <v>1.0015505019570858</v>
      </c>
      <c r="G210" s="103">
        <v>1.0015716948850708</v>
      </c>
      <c r="H210" s="103">
        <v>1.0015381963859979</v>
      </c>
      <c r="I210" s="103">
        <v>1.0014535955847681</v>
      </c>
      <c r="J210" s="103">
        <v>1.0013235325347964</v>
      </c>
      <c r="K210" s="103">
        <v>1.001155698218013</v>
      </c>
      <c r="L210" s="103">
        <v>1.0009598345448627</v>
      </c>
      <c r="M210" s="103">
        <v>1.0007477343543045</v>
      </c>
      <c r="N210" s="103">
        <v>1.0005332414138126</v>
      </c>
      <c r="O210" s="103">
        <v>1.0002889327765572</v>
      </c>
      <c r="P210" s="103">
        <v>1.0001232821168262</v>
      </c>
      <c r="Q210" s="103">
        <v>1.0000295091265772</v>
      </c>
      <c r="R210" s="103">
        <v>1</v>
      </c>
      <c r="S210" s="103">
        <v>1</v>
      </c>
      <c r="T210" s="103">
        <v>1</v>
      </c>
      <c r="U210" s="103">
        <v>1</v>
      </c>
      <c r="V210" s="103">
        <v>1</v>
      </c>
      <c r="W210" s="103">
        <v>1</v>
      </c>
      <c r="X210" s="103">
        <v>1</v>
      </c>
      <c r="Y210" s="103">
        <v>1</v>
      </c>
      <c r="Z210" s="103">
        <v>1</v>
      </c>
      <c r="AA210" s="103">
        <v>1</v>
      </c>
      <c r="AB210" s="103">
        <v>1</v>
      </c>
      <c r="AC210" s="103">
        <v>1</v>
      </c>
      <c r="AD210" s="103">
        <v>1</v>
      </c>
      <c r="AE210" s="103">
        <v>1</v>
      </c>
      <c r="AF210" s="103">
        <v>1</v>
      </c>
      <c r="AG210" s="103">
        <v>1</v>
      </c>
      <c r="AH210" s="103">
        <v>1</v>
      </c>
      <c r="AI210" s="103">
        <v>1</v>
      </c>
      <c r="AJ210" s="103">
        <v>1</v>
      </c>
      <c r="AK210" s="103">
        <v>1</v>
      </c>
      <c r="AL210" s="103">
        <v>1</v>
      </c>
      <c r="AM210" s="103">
        <v>1</v>
      </c>
      <c r="AN210" s="103">
        <v>1</v>
      </c>
      <c r="AO210" s="103">
        <v>1</v>
      </c>
      <c r="AP210" s="103">
        <v>1</v>
      </c>
      <c r="AQ210" s="103">
        <v>1</v>
      </c>
      <c r="AR210" s="103">
        <v>1</v>
      </c>
      <c r="AS210" s="103">
        <v>1</v>
      </c>
      <c r="AT210" s="103">
        <v>1</v>
      </c>
      <c r="AU210" s="103">
        <v>1</v>
      </c>
      <c r="AV210" s="103">
        <v>1</v>
      </c>
      <c r="AW210" s="103">
        <v>1</v>
      </c>
      <c r="AX210" s="103">
        <v>1</v>
      </c>
      <c r="AY210" s="103">
        <v>1</v>
      </c>
      <c r="AZ210" s="103">
        <v>1</v>
      </c>
      <c r="BA210" s="103">
        <v>1</v>
      </c>
      <c r="BB210" s="103">
        <v>1</v>
      </c>
      <c r="BC210" s="103">
        <v>1</v>
      </c>
      <c r="BD210" s="103">
        <v>1</v>
      </c>
      <c r="BE210" s="103">
        <v>1</v>
      </c>
      <c r="BF210" s="103">
        <v>1</v>
      </c>
      <c r="BG210" s="103">
        <v>1</v>
      </c>
      <c r="BH210" s="103">
        <v>1</v>
      </c>
      <c r="BI210" s="103">
        <v>1</v>
      </c>
      <c r="BJ210" s="103">
        <v>1</v>
      </c>
      <c r="BK210" s="103">
        <v>1</v>
      </c>
      <c r="BL210" s="103">
        <v>1</v>
      </c>
      <c r="BM210" s="103">
        <v>1</v>
      </c>
      <c r="BN210" s="103">
        <v>1</v>
      </c>
      <c r="BO210" s="103">
        <v>1</v>
      </c>
      <c r="BP210" s="103">
        <v>1</v>
      </c>
      <c r="BQ210" s="103">
        <v>1</v>
      </c>
      <c r="BR210" s="103">
        <v>1</v>
      </c>
      <c r="BS210" s="103">
        <v>1</v>
      </c>
      <c r="BT210" s="103">
        <v>1</v>
      </c>
      <c r="BU210" s="103">
        <v>1</v>
      </c>
      <c r="BV210" s="103">
        <v>1</v>
      </c>
      <c r="BW210" s="103">
        <v>1</v>
      </c>
      <c r="BX210" s="103">
        <v>1</v>
      </c>
      <c r="BY210" s="103">
        <v>1</v>
      </c>
      <c r="BZ210" s="103">
        <v>1</v>
      </c>
      <c r="CA210" s="103">
        <v>1</v>
      </c>
      <c r="CB210" s="103">
        <v>1</v>
      </c>
      <c r="CC210" s="105">
        <f t="shared" ref="CC210:DC210" si="244">CB210</f>
        <v>1</v>
      </c>
      <c r="CD210" s="105">
        <f t="shared" si="244"/>
        <v>1</v>
      </c>
      <c r="CE210" s="105">
        <f t="shared" si="244"/>
        <v>1</v>
      </c>
      <c r="CF210" s="105">
        <f t="shared" si="244"/>
        <v>1</v>
      </c>
      <c r="CG210" s="105">
        <f t="shared" si="244"/>
        <v>1</v>
      </c>
      <c r="CH210" s="105">
        <f t="shared" si="244"/>
        <v>1</v>
      </c>
      <c r="CI210" s="105">
        <f t="shared" si="244"/>
        <v>1</v>
      </c>
      <c r="CJ210" s="105">
        <f t="shared" si="244"/>
        <v>1</v>
      </c>
      <c r="CK210" s="105">
        <f t="shared" si="244"/>
        <v>1</v>
      </c>
      <c r="CL210" s="105">
        <f t="shared" si="244"/>
        <v>1</v>
      </c>
      <c r="CM210" s="105">
        <f t="shared" si="244"/>
        <v>1</v>
      </c>
      <c r="CN210" s="105">
        <f t="shared" si="244"/>
        <v>1</v>
      </c>
      <c r="CO210" s="105">
        <f t="shared" si="244"/>
        <v>1</v>
      </c>
      <c r="CP210" s="105">
        <f t="shared" si="244"/>
        <v>1</v>
      </c>
      <c r="CQ210" s="105">
        <f t="shared" si="244"/>
        <v>1</v>
      </c>
      <c r="CR210" s="105">
        <f t="shared" si="244"/>
        <v>1</v>
      </c>
      <c r="CS210" s="105">
        <f t="shared" si="244"/>
        <v>1</v>
      </c>
      <c r="CT210" s="105">
        <f t="shared" si="244"/>
        <v>1</v>
      </c>
      <c r="CU210" s="105">
        <f t="shared" si="244"/>
        <v>1</v>
      </c>
      <c r="CV210" s="105">
        <f t="shared" si="244"/>
        <v>1</v>
      </c>
      <c r="CW210" s="105">
        <f t="shared" si="244"/>
        <v>1</v>
      </c>
      <c r="CX210" s="105">
        <f t="shared" si="244"/>
        <v>1</v>
      </c>
      <c r="CY210" s="105">
        <f t="shared" si="244"/>
        <v>1</v>
      </c>
      <c r="CZ210" s="105">
        <f t="shared" si="244"/>
        <v>1</v>
      </c>
      <c r="DA210" s="105">
        <f t="shared" si="244"/>
        <v>1</v>
      </c>
      <c r="DB210" s="105">
        <f t="shared" si="244"/>
        <v>1</v>
      </c>
      <c r="DC210" s="105">
        <f t="shared" si="244"/>
        <v>1</v>
      </c>
      <c r="DE210" s="100">
        <v>115</v>
      </c>
      <c r="DF210" s="11">
        <v>1.0009188159745694</v>
      </c>
      <c r="DG210" s="11">
        <v>1.0011536472894984</v>
      </c>
      <c r="DH210" s="11">
        <v>1.0013399399629137</v>
      </c>
      <c r="DI210" s="11">
        <v>1.0014730794056572</v>
      </c>
      <c r="DJ210" s="11">
        <v>1.0015505019570858</v>
      </c>
      <c r="DK210" s="11">
        <v>1.0015716948850708</v>
      </c>
      <c r="DL210" s="11">
        <v>1.0015381963859979</v>
      </c>
      <c r="DM210" s="11">
        <v>1.0014535955847681</v>
      </c>
      <c r="DN210" s="11">
        <v>1.0013235325347964</v>
      </c>
      <c r="DO210" s="11">
        <v>1.001155698218013</v>
      </c>
      <c r="DP210" s="11">
        <v>1.0009598345448627</v>
      </c>
      <c r="DQ210" s="11">
        <v>1.0007477343543045</v>
      </c>
      <c r="DR210" s="11">
        <v>1.0005332414138126</v>
      </c>
      <c r="DS210" s="11">
        <v>1.0002889327765572</v>
      </c>
      <c r="DT210" s="11">
        <v>1.0001232821168262</v>
      </c>
      <c r="DU210" s="11">
        <v>1.0000295091265772</v>
      </c>
      <c r="DV210" s="11">
        <v>1</v>
      </c>
      <c r="DW210" s="11">
        <v>1</v>
      </c>
      <c r="DX210" s="11">
        <v>1</v>
      </c>
      <c r="DY210" s="11">
        <v>1</v>
      </c>
      <c r="DZ210" s="11">
        <v>1</v>
      </c>
      <c r="EA210" s="11">
        <v>1</v>
      </c>
      <c r="EB210" s="11">
        <v>1</v>
      </c>
      <c r="EC210" s="11">
        <v>1</v>
      </c>
      <c r="ED210" s="11">
        <v>1</v>
      </c>
      <c r="EE210" s="11">
        <v>1</v>
      </c>
      <c r="EF210" s="11">
        <v>1</v>
      </c>
      <c r="EG210" s="11">
        <v>1</v>
      </c>
      <c r="EH210" s="11">
        <v>1</v>
      </c>
      <c r="EI210" s="11">
        <v>1</v>
      </c>
      <c r="EJ210" s="11">
        <v>1</v>
      </c>
      <c r="EK210" s="11">
        <v>1</v>
      </c>
      <c r="EL210" s="11">
        <v>1</v>
      </c>
      <c r="EM210" s="11">
        <v>1</v>
      </c>
      <c r="EN210" s="11">
        <v>1</v>
      </c>
      <c r="EO210" s="11">
        <v>1</v>
      </c>
      <c r="EP210" s="11">
        <v>1</v>
      </c>
      <c r="EQ210" s="11">
        <v>1</v>
      </c>
      <c r="ER210" s="11">
        <v>1</v>
      </c>
      <c r="ES210" s="11">
        <v>1</v>
      </c>
      <c r="ET210" s="11">
        <v>1</v>
      </c>
      <c r="EU210" s="11">
        <v>1</v>
      </c>
      <c r="EV210" s="11">
        <v>1</v>
      </c>
      <c r="EW210" s="11">
        <v>1</v>
      </c>
      <c r="EX210" s="11">
        <v>1</v>
      </c>
      <c r="EY210" s="11">
        <v>1</v>
      </c>
      <c r="EZ210" s="11">
        <v>1</v>
      </c>
      <c r="FA210" s="11">
        <v>1</v>
      </c>
      <c r="FB210" s="11">
        <v>1</v>
      </c>
      <c r="FC210" s="11">
        <v>1</v>
      </c>
      <c r="FD210" s="11">
        <v>1</v>
      </c>
      <c r="FE210" s="11">
        <v>1</v>
      </c>
      <c r="FF210" s="11">
        <v>1</v>
      </c>
      <c r="FG210" s="11">
        <v>1</v>
      </c>
      <c r="FH210" s="11">
        <v>1</v>
      </c>
      <c r="FI210" s="11">
        <v>1</v>
      </c>
      <c r="FJ210" s="11">
        <v>1</v>
      </c>
      <c r="FK210" s="11">
        <v>1</v>
      </c>
      <c r="FL210" s="11">
        <v>1</v>
      </c>
      <c r="FM210" s="11">
        <v>1</v>
      </c>
      <c r="FN210" s="11">
        <v>1</v>
      </c>
      <c r="FO210" s="11">
        <v>1</v>
      </c>
      <c r="FP210" s="11">
        <v>1</v>
      </c>
      <c r="FQ210" s="11">
        <v>1</v>
      </c>
      <c r="FR210" s="11">
        <v>1</v>
      </c>
      <c r="FS210" s="11">
        <v>1</v>
      </c>
      <c r="FT210" s="11">
        <v>1</v>
      </c>
      <c r="FU210" s="11">
        <v>1</v>
      </c>
      <c r="FV210" s="11">
        <v>1</v>
      </c>
      <c r="FW210" s="11">
        <v>1</v>
      </c>
      <c r="FX210" s="11">
        <v>1</v>
      </c>
      <c r="FY210" s="11">
        <v>1</v>
      </c>
      <c r="FZ210" s="11">
        <v>1</v>
      </c>
      <c r="GA210" s="11">
        <v>1</v>
      </c>
      <c r="GB210" s="11">
        <v>1</v>
      </c>
      <c r="GC210" s="11">
        <v>1</v>
      </c>
      <c r="GD210" s="11">
        <v>1</v>
      </c>
      <c r="GE210" s="11">
        <v>1</v>
      </c>
      <c r="GF210" s="11">
        <v>1</v>
      </c>
      <c r="GG210" s="105">
        <f t="shared" ref="GG210:HG210" si="245">GF210</f>
        <v>1</v>
      </c>
      <c r="GH210" s="105">
        <f t="shared" si="245"/>
        <v>1</v>
      </c>
      <c r="GI210" s="105">
        <f t="shared" si="245"/>
        <v>1</v>
      </c>
      <c r="GJ210" s="105">
        <f t="shared" si="245"/>
        <v>1</v>
      </c>
      <c r="GK210" s="105">
        <f t="shared" si="245"/>
        <v>1</v>
      </c>
      <c r="GL210" s="105">
        <f t="shared" si="245"/>
        <v>1</v>
      </c>
      <c r="GM210" s="105">
        <f t="shared" si="245"/>
        <v>1</v>
      </c>
      <c r="GN210" s="105">
        <f t="shared" si="245"/>
        <v>1</v>
      </c>
      <c r="GO210" s="105">
        <f t="shared" si="245"/>
        <v>1</v>
      </c>
      <c r="GP210" s="105">
        <f t="shared" si="245"/>
        <v>1</v>
      </c>
      <c r="GQ210" s="105">
        <f t="shared" si="245"/>
        <v>1</v>
      </c>
      <c r="GR210" s="105">
        <f t="shared" si="245"/>
        <v>1</v>
      </c>
      <c r="GS210" s="105">
        <f t="shared" si="245"/>
        <v>1</v>
      </c>
      <c r="GT210" s="105">
        <f t="shared" si="245"/>
        <v>1</v>
      </c>
      <c r="GU210" s="105">
        <f t="shared" si="245"/>
        <v>1</v>
      </c>
      <c r="GV210" s="105">
        <f t="shared" si="245"/>
        <v>1</v>
      </c>
      <c r="GW210" s="105">
        <f t="shared" si="245"/>
        <v>1</v>
      </c>
      <c r="GX210" s="105">
        <f t="shared" si="245"/>
        <v>1</v>
      </c>
      <c r="GY210" s="105">
        <f t="shared" si="245"/>
        <v>1</v>
      </c>
      <c r="GZ210" s="105">
        <f t="shared" si="245"/>
        <v>1</v>
      </c>
      <c r="HA210" s="105">
        <f t="shared" si="245"/>
        <v>1</v>
      </c>
      <c r="HB210" s="105">
        <f t="shared" si="245"/>
        <v>1</v>
      </c>
      <c r="HC210" s="105">
        <f t="shared" si="245"/>
        <v>1</v>
      </c>
      <c r="HD210" s="105">
        <f t="shared" si="245"/>
        <v>1</v>
      </c>
      <c r="HE210" s="105">
        <f t="shared" si="245"/>
        <v>1</v>
      </c>
      <c r="HF210" s="105">
        <f t="shared" si="245"/>
        <v>1</v>
      </c>
      <c r="HG210" s="105">
        <f t="shared" si="245"/>
        <v>1</v>
      </c>
    </row>
    <row r="211" spans="1:215" x14ac:dyDescent="0.2">
      <c r="A211" s="100">
        <v>116</v>
      </c>
      <c r="B211" s="11">
        <v>1</v>
      </c>
      <c r="C211" s="11">
        <v>1</v>
      </c>
      <c r="D211" s="11">
        <v>1</v>
      </c>
      <c r="E211" s="11">
        <v>1</v>
      </c>
      <c r="F211" s="11">
        <v>1</v>
      </c>
      <c r="G211" s="11">
        <v>1</v>
      </c>
      <c r="H211" s="11">
        <v>1</v>
      </c>
      <c r="I211" s="11">
        <v>1</v>
      </c>
      <c r="J211" s="11">
        <v>1</v>
      </c>
      <c r="K211" s="11">
        <v>1</v>
      </c>
      <c r="L211" s="11">
        <v>1</v>
      </c>
      <c r="M211" s="11">
        <v>1</v>
      </c>
      <c r="N211" s="11">
        <v>1</v>
      </c>
      <c r="O211" s="11">
        <v>1</v>
      </c>
      <c r="P211" s="11">
        <v>1</v>
      </c>
      <c r="Q211" s="11">
        <v>1</v>
      </c>
      <c r="R211" s="11">
        <v>1</v>
      </c>
      <c r="S211" s="11">
        <v>1</v>
      </c>
      <c r="T211" s="11">
        <v>1</v>
      </c>
      <c r="U211" s="11">
        <v>1</v>
      </c>
      <c r="V211" s="11">
        <v>1</v>
      </c>
      <c r="W211" s="11">
        <v>1</v>
      </c>
      <c r="X211" s="11">
        <v>1</v>
      </c>
      <c r="Y211" s="11">
        <v>1</v>
      </c>
      <c r="Z211" s="11">
        <v>1</v>
      </c>
      <c r="AA211" s="11">
        <v>1</v>
      </c>
      <c r="AB211" s="11">
        <v>1</v>
      </c>
      <c r="AC211" s="11">
        <v>1</v>
      </c>
      <c r="AD211" s="11">
        <v>1</v>
      </c>
      <c r="AE211" s="11">
        <v>1</v>
      </c>
      <c r="AF211" s="11">
        <v>1</v>
      </c>
      <c r="AG211" s="11">
        <v>1</v>
      </c>
      <c r="AH211" s="11">
        <v>1</v>
      </c>
      <c r="AI211" s="11">
        <v>1</v>
      </c>
      <c r="AJ211" s="11">
        <v>1</v>
      </c>
      <c r="AK211" s="11">
        <v>1</v>
      </c>
      <c r="AL211" s="11">
        <v>1</v>
      </c>
      <c r="AM211" s="11">
        <v>1</v>
      </c>
      <c r="AN211" s="11">
        <v>1</v>
      </c>
      <c r="AO211" s="11">
        <v>1</v>
      </c>
      <c r="AP211" s="11">
        <v>1</v>
      </c>
      <c r="AQ211" s="11">
        <v>1</v>
      </c>
      <c r="AR211" s="11">
        <v>1</v>
      </c>
      <c r="AS211" s="11">
        <v>1</v>
      </c>
      <c r="AT211" s="11">
        <v>1</v>
      </c>
      <c r="AU211" s="11">
        <v>1</v>
      </c>
      <c r="AV211" s="11">
        <v>1</v>
      </c>
      <c r="AW211" s="11">
        <v>1</v>
      </c>
      <c r="AX211" s="11">
        <v>1</v>
      </c>
      <c r="AY211" s="11">
        <v>1</v>
      </c>
      <c r="AZ211" s="11">
        <v>1</v>
      </c>
      <c r="BA211" s="11">
        <v>1</v>
      </c>
      <c r="BB211" s="11">
        <v>1</v>
      </c>
      <c r="BC211" s="11">
        <v>1</v>
      </c>
      <c r="BD211" s="11">
        <v>1</v>
      </c>
      <c r="BE211" s="11">
        <v>1</v>
      </c>
      <c r="BF211" s="11">
        <v>1</v>
      </c>
      <c r="BG211" s="11">
        <v>1</v>
      </c>
      <c r="BH211" s="11">
        <v>1</v>
      </c>
      <c r="BI211" s="11">
        <v>1</v>
      </c>
      <c r="BJ211" s="11">
        <v>1</v>
      </c>
      <c r="BK211" s="11">
        <v>1</v>
      </c>
      <c r="BL211" s="11">
        <v>1</v>
      </c>
      <c r="BM211" s="11">
        <v>1</v>
      </c>
      <c r="BN211" s="11">
        <v>1</v>
      </c>
      <c r="BO211" s="11">
        <v>1</v>
      </c>
      <c r="BP211" s="11">
        <v>1</v>
      </c>
      <c r="BQ211" s="11">
        <v>1</v>
      </c>
      <c r="BR211" s="11">
        <v>1</v>
      </c>
      <c r="BS211" s="11">
        <v>1</v>
      </c>
      <c r="BT211" s="11">
        <v>1</v>
      </c>
      <c r="BU211" s="11">
        <v>1</v>
      </c>
      <c r="BV211" s="11">
        <v>1</v>
      </c>
      <c r="BW211" s="11">
        <v>1</v>
      </c>
      <c r="BX211" s="11">
        <v>1</v>
      </c>
      <c r="BY211" s="11">
        <v>1</v>
      </c>
      <c r="BZ211" s="11">
        <v>1</v>
      </c>
      <c r="CA211" s="11">
        <v>1</v>
      </c>
      <c r="CB211" s="11">
        <v>1</v>
      </c>
      <c r="CC211" s="106">
        <f t="shared" ref="CC211:DC211" si="246">CB211</f>
        <v>1</v>
      </c>
      <c r="CD211" s="106">
        <f t="shared" si="246"/>
        <v>1</v>
      </c>
      <c r="CE211" s="106">
        <f t="shared" si="246"/>
        <v>1</v>
      </c>
      <c r="CF211" s="106">
        <f t="shared" si="246"/>
        <v>1</v>
      </c>
      <c r="CG211" s="106">
        <f t="shared" si="246"/>
        <v>1</v>
      </c>
      <c r="CH211" s="106">
        <f t="shared" si="246"/>
        <v>1</v>
      </c>
      <c r="CI211" s="106">
        <f t="shared" si="246"/>
        <v>1</v>
      </c>
      <c r="CJ211" s="106">
        <f t="shared" si="246"/>
        <v>1</v>
      </c>
      <c r="CK211" s="106">
        <f t="shared" si="246"/>
        <v>1</v>
      </c>
      <c r="CL211" s="106">
        <f t="shared" si="246"/>
        <v>1</v>
      </c>
      <c r="CM211" s="106">
        <f t="shared" si="246"/>
        <v>1</v>
      </c>
      <c r="CN211" s="106">
        <f t="shared" si="246"/>
        <v>1</v>
      </c>
      <c r="CO211" s="106">
        <f t="shared" si="246"/>
        <v>1</v>
      </c>
      <c r="CP211" s="106">
        <f t="shared" si="246"/>
        <v>1</v>
      </c>
      <c r="CQ211" s="106">
        <f t="shared" si="246"/>
        <v>1</v>
      </c>
      <c r="CR211" s="106">
        <f t="shared" si="246"/>
        <v>1</v>
      </c>
      <c r="CS211" s="106">
        <f t="shared" si="246"/>
        <v>1</v>
      </c>
      <c r="CT211" s="106">
        <f t="shared" si="246"/>
        <v>1</v>
      </c>
      <c r="CU211" s="106">
        <f t="shared" si="246"/>
        <v>1</v>
      </c>
      <c r="CV211" s="106">
        <f t="shared" si="246"/>
        <v>1</v>
      </c>
      <c r="CW211" s="106">
        <f t="shared" si="246"/>
        <v>1</v>
      </c>
      <c r="CX211" s="106">
        <f t="shared" si="246"/>
        <v>1</v>
      </c>
      <c r="CY211" s="106">
        <f t="shared" si="246"/>
        <v>1</v>
      </c>
      <c r="CZ211" s="106">
        <f t="shared" si="246"/>
        <v>1</v>
      </c>
      <c r="DA211" s="106">
        <f t="shared" si="246"/>
        <v>1</v>
      </c>
      <c r="DB211" s="106">
        <f t="shared" si="246"/>
        <v>1</v>
      </c>
      <c r="DC211" s="106">
        <f t="shared" si="246"/>
        <v>1</v>
      </c>
      <c r="DE211" s="100">
        <v>116</v>
      </c>
      <c r="DF211" s="11">
        <v>1</v>
      </c>
      <c r="DG211" s="11">
        <v>1</v>
      </c>
      <c r="DH211" s="11">
        <v>1</v>
      </c>
      <c r="DI211" s="11">
        <v>1</v>
      </c>
      <c r="DJ211" s="11">
        <v>1</v>
      </c>
      <c r="DK211" s="11">
        <v>1</v>
      </c>
      <c r="DL211" s="11">
        <v>1</v>
      </c>
      <c r="DM211" s="11">
        <v>1</v>
      </c>
      <c r="DN211" s="11">
        <v>1</v>
      </c>
      <c r="DO211" s="11">
        <v>1</v>
      </c>
      <c r="DP211" s="11">
        <v>1</v>
      </c>
      <c r="DQ211" s="11">
        <v>1</v>
      </c>
      <c r="DR211" s="11">
        <v>1</v>
      </c>
      <c r="DS211" s="11">
        <v>1</v>
      </c>
      <c r="DT211" s="11">
        <v>1</v>
      </c>
      <c r="DU211" s="11">
        <v>1</v>
      </c>
      <c r="DV211" s="11">
        <v>1</v>
      </c>
      <c r="DW211" s="11">
        <v>1</v>
      </c>
      <c r="DX211" s="11">
        <v>1</v>
      </c>
      <c r="DY211" s="11">
        <v>1</v>
      </c>
      <c r="DZ211" s="11">
        <v>1</v>
      </c>
      <c r="EA211" s="11">
        <v>1</v>
      </c>
      <c r="EB211" s="11">
        <v>1</v>
      </c>
      <c r="EC211" s="11">
        <v>1</v>
      </c>
      <c r="ED211" s="11">
        <v>1</v>
      </c>
      <c r="EE211" s="11">
        <v>1</v>
      </c>
      <c r="EF211" s="11">
        <v>1</v>
      </c>
      <c r="EG211" s="11">
        <v>1</v>
      </c>
      <c r="EH211" s="11">
        <v>1</v>
      </c>
      <c r="EI211" s="11">
        <v>1</v>
      </c>
      <c r="EJ211" s="11">
        <v>1</v>
      </c>
      <c r="EK211" s="11">
        <v>1</v>
      </c>
      <c r="EL211" s="11">
        <v>1</v>
      </c>
      <c r="EM211" s="11">
        <v>1</v>
      </c>
      <c r="EN211" s="11">
        <v>1</v>
      </c>
      <c r="EO211" s="11">
        <v>1</v>
      </c>
      <c r="EP211" s="11">
        <v>1</v>
      </c>
      <c r="EQ211" s="11">
        <v>1</v>
      </c>
      <c r="ER211" s="11">
        <v>1</v>
      </c>
      <c r="ES211" s="11">
        <v>1</v>
      </c>
      <c r="ET211" s="11">
        <v>1</v>
      </c>
      <c r="EU211" s="11">
        <v>1</v>
      </c>
      <c r="EV211" s="11">
        <v>1</v>
      </c>
      <c r="EW211" s="11">
        <v>1</v>
      </c>
      <c r="EX211" s="11">
        <v>1</v>
      </c>
      <c r="EY211" s="11">
        <v>1</v>
      </c>
      <c r="EZ211" s="11">
        <v>1</v>
      </c>
      <c r="FA211" s="11">
        <v>1</v>
      </c>
      <c r="FB211" s="11">
        <v>1</v>
      </c>
      <c r="FC211" s="11">
        <v>1</v>
      </c>
      <c r="FD211" s="11">
        <v>1</v>
      </c>
      <c r="FE211" s="11">
        <v>1</v>
      </c>
      <c r="FF211" s="11">
        <v>1</v>
      </c>
      <c r="FG211" s="11">
        <v>1</v>
      </c>
      <c r="FH211" s="11">
        <v>1</v>
      </c>
      <c r="FI211" s="11">
        <v>1</v>
      </c>
      <c r="FJ211" s="11">
        <v>1</v>
      </c>
      <c r="FK211" s="11">
        <v>1</v>
      </c>
      <c r="FL211" s="11">
        <v>1</v>
      </c>
      <c r="FM211" s="11">
        <v>1</v>
      </c>
      <c r="FN211" s="11">
        <v>1</v>
      </c>
      <c r="FO211" s="11">
        <v>1</v>
      </c>
      <c r="FP211" s="11">
        <v>1</v>
      </c>
      <c r="FQ211" s="11">
        <v>1</v>
      </c>
      <c r="FR211" s="11">
        <v>1</v>
      </c>
      <c r="FS211" s="11">
        <v>1</v>
      </c>
      <c r="FT211" s="11">
        <v>1</v>
      </c>
      <c r="FU211" s="11">
        <v>1</v>
      </c>
      <c r="FV211" s="11">
        <v>1</v>
      </c>
      <c r="FW211" s="11">
        <v>1</v>
      </c>
      <c r="FX211" s="11">
        <v>1</v>
      </c>
      <c r="FY211" s="11">
        <v>1</v>
      </c>
      <c r="FZ211" s="11">
        <v>1</v>
      </c>
      <c r="GA211" s="11">
        <v>1</v>
      </c>
      <c r="GB211" s="11">
        <v>1</v>
      </c>
      <c r="GC211" s="11">
        <v>1</v>
      </c>
      <c r="GD211" s="11">
        <v>1</v>
      </c>
      <c r="GE211" s="11">
        <v>1</v>
      </c>
      <c r="GF211" s="11">
        <v>1</v>
      </c>
      <c r="GG211" s="106">
        <f t="shared" ref="GG211:HG211" si="247">GF211</f>
        <v>1</v>
      </c>
      <c r="GH211" s="106">
        <f t="shared" si="247"/>
        <v>1</v>
      </c>
      <c r="GI211" s="106">
        <f t="shared" si="247"/>
        <v>1</v>
      </c>
      <c r="GJ211" s="106">
        <f t="shared" si="247"/>
        <v>1</v>
      </c>
      <c r="GK211" s="106">
        <f t="shared" si="247"/>
        <v>1</v>
      </c>
      <c r="GL211" s="106">
        <f t="shared" si="247"/>
        <v>1</v>
      </c>
      <c r="GM211" s="106">
        <f t="shared" si="247"/>
        <v>1</v>
      </c>
      <c r="GN211" s="106">
        <f t="shared" si="247"/>
        <v>1</v>
      </c>
      <c r="GO211" s="106">
        <f t="shared" si="247"/>
        <v>1</v>
      </c>
      <c r="GP211" s="106">
        <f t="shared" si="247"/>
        <v>1</v>
      </c>
      <c r="GQ211" s="106">
        <f t="shared" si="247"/>
        <v>1</v>
      </c>
      <c r="GR211" s="106">
        <f t="shared" si="247"/>
        <v>1</v>
      </c>
      <c r="GS211" s="106">
        <f t="shared" si="247"/>
        <v>1</v>
      </c>
      <c r="GT211" s="106">
        <f t="shared" si="247"/>
        <v>1</v>
      </c>
      <c r="GU211" s="106">
        <f t="shared" si="247"/>
        <v>1</v>
      </c>
      <c r="GV211" s="106">
        <f t="shared" si="247"/>
        <v>1</v>
      </c>
      <c r="GW211" s="106">
        <f t="shared" si="247"/>
        <v>1</v>
      </c>
      <c r="GX211" s="106">
        <f t="shared" si="247"/>
        <v>1</v>
      </c>
      <c r="GY211" s="106">
        <f t="shared" si="247"/>
        <v>1</v>
      </c>
      <c r="GZ211" s="106">
        <f t="shared" si="247"/>
        <v>1</v>
      </c>
      <c r="HA211" s="106">
        <f t="shared" si="247"/>
        <v>1</v>
      </c>
      <c r="HB211" s="106">
        <f t="shared" si="247"/>
        <v>1</v>
      </c>
      <c r="HC211" s="106">
        <f t="shared" si="247"/>
        <v>1</v>
      </c>
      <c r="HD211" s="106">
        <f t="shared" si="247"/>
        <v>1</v>
      </c>
      <c r="HE211" s="106">
        <f t="shared" si="247"/>
        <v>1</v>
      </c>
      <c r="HF211" s="106">
        <f t="shared" si="247"/>
        <v>1</v>
      </c>
      <c r="HG211" s="106">
        <f t="shared" si="247"/>
        <v>1</v>
      </c>
    </row>
    <row r="212" spans="1:215" x14ac:dyDescent="0.2">
      <c r="A212" s="100">
        <v>117</v>
      </c>
      <c r="B212" s="11">
        <v>1</v>
      </c>
      <c r="C212" s="11">
        <v>1</v>
      </c>
      <c r="D212" s="11">
        <v>1</v>
      </c>
      <c r="E212" s="11">
        <v>1</v>
      </c>
      <c r="F212" s="11">
        <v>1</v>
      </c>
      <c r="G212" s="11">
        <v>1</v>
      </c>
      <c r="H212" s="11">
        <v>1</v>
      </c>
      <c r="I212" s="11">
        <v>1</v>
      </c>
      <c r="J212" s="11">
        <v>1</v>
      </c>
      <c r="K212" s="11">
        <v>1</v>
      </c>
      <c r="L212" s="11">
        <v>1</v>
      </c>
      <c r="M212" s="11">
        <v>1</v>
      </c>
      <c r="N212" s="11">
        <v>1</v>
      </c>
      <c r="O212" s="11">
        <v>1</v>
      </c>
      <c r="P212" s="11">
        <v>1</v>
      </c>
      <c r="Q212" s="11">
        <v>1</v>
      </c>
      <c r="R212" s="11">
        <v>1</v>
      </c>
      <c r="S212" s="11">
        <v>1</v>
      </c>
      <c r="T212" s="11">
        <v>1</v>
      </c>
      <c r="U212" s="11">
        <v>1</v>
      </c>
      <c r="V212" s="11">
        <v>1</v>
      </c>
      <c r="W212" s="11">
        <v>1</v>
      </c>
      <c r="X212" s="11">
        <v>1</v>
      </c>
      <c r="Y212" s="11">
        <v>1</v>
      </c>
      <c r="Z212" s="11">
        <v>1</v>
      </c>
      <c r="AA212" s="11">
        <v>1</v>
      </c>
      <c r="AB212" s="11">
        <v>1</v>
      </c>
      <c r="AC212" s="11">
        <v>1</v>
      </c>
      <c r="AD212" s="11">
        <v>1</v>
      </c>
      <c r="AE212" s="11">
        <v>1</v>
      </c>
      <c r="AF212" s="11">
        <v>1</v>
      </c>
      <c r="AG212" s="11">
        <v>1</v>
      </c>
      <c r="AH212" s="11">
        <v>1</v>
      </c>
      <c r="AI212" s="11">
        <v>1</v>
      </c>
      <c r="AJ212" s="11">
        <v>1</v>
      </c>
      <c r="AK212" s="11">
        <v>1</v>
      </c>
      <c r="AL212" s="11">
        <v>1</v>
      </c>
      <c r="AM212" s="11">
        <v>1</v>
      </c>
      <c r="AN212" s="11">
        <v>1</v>
      </c>
      <c r="AO212" s="11">
        <v>1</v>
      </c>
      <c r="AP212" s="11">
        <v>1</v>
      </c>
      <c r="AQ212" s="11">
        <v>1</v>
      </c>
      <c r="AR212" s="11">
        <v>1</v>
      </c>
      <c r="AS212" s="11">
        <v>1</v>
      </c>
      <c r="AT212" s="11">
        <v>1</v>
      </c>
      <c r="AU212" s="11">
        <v>1</v>
      </c>
      <c r="AV212" s="11">
        <v>1</v>
      </c>
      <c r="AW212" s="11">
        <v>1</v>
      </c>
      <c r="AX212" s="11">
        <v>1</v>
      </c>
      <c r="AY212" s="11">
        <v>1</v>
      </c>
      <c r="AZ212" s="11">
        <v>1</v>
      </c>
      <c r="BA212" s="11">
        <v>1</v>
      </c>
      <c r="BB212" s="11">
        <v>1</v>
      </c>
      <c r="BC212" s="11">
        <v>1</v>
      </c>
      <c r="BD212" s="11">
        <v>1</v>
      </c>
      <c r="BE212" s="11">
        <v>1</v>
      </c>
      <c r="BF212" s="11">
        <v>1</v>
      </c>
      <c r="BG212" s="11">
        <v>1</v>
      </c>
      <c r="BH212" s="11">
        <v>1</v>
      </c>
      <c r="BI212" s="11">
        <v>1</v>
      </c>
      <c r="BJ212" s="11">
        <v>1</v>
      </c>
      <c r="BK212" s="11">
        <v>1</v>
      </c>
      <c r="BL212" s="11">
        <v>1</v>
      </c>
      <c r="BM212" s="11">
        <v>1</v>
      </c>
      <c r="BN212" s="11">
        <v>1</v>
      </c>
      <c r="BO212" s="11">
        <v>1</v>
      </c>
      <c r="BP212" s="11">
        <v>1</v>
      </c>
      <c r="BQ212" s="11">
        <v>1</v>
      </c>
      <c r="BR212" s="11">
        <v>1</v>
      </c>
      <c r="BS212" s="11">
        <v>1</v>
      </c>
      <c r="BT212" s="11">
        <v>1</v>
      </c>
      <c r="BU212" s="11">
        <v>1</v>
      </c>
      <c r="BV212" s="11">
        <v>1</v>
      </c>
      <c r="BW212" s="11">
        <v>1</v>
      </c>
      <c r="BX212" s="11">
        <v>1</v>
      </c>
      <c r="BY212" s="11">
        <v>1</v>
      </c>
      <c r="BZ212" s="11">
        <v>1</v>
      </c>
      <c r="CA212" s="11">
        <v>1</v>
      </c>
      <c r="CB212" s="11">
        <v>1</v>
      </c>
      <c r="CC212" s="106">
        <f t="shared" ref="CC212:DC212" si="248">CB212</f>
        <v>1</v>
      </c>
      <c r="CD212" s="106">
        <f t="shared" si="248"/>
        <v>1</v>
      </c>
      <c r="CE212" s="106">
        <f t="shared" si="248"/>
        <v>1</v>
      </c>
      <c r="CF212" s="106">
        <f t="shared" si="248"/>
        <v>1</v>
      </c>
      <c r="CG212" s="106">
        <f t="shared" si="248"/>
        <v>1</v>
      </c>
      <c r="CH212" s="106">
        <f t="shared" si="248"/>
        <v>1</v>
      </c>
      <c r="CI212" s="106">
        <f t="shared" si="248"/>
        <v>1</v>
      </c>
      <c r="CJ212" s="106">
        <f t="shared" si="248"/>
        <v>1</v>
      </c>
      <c r="CK212" s="106">
        <f t="shared" si="248"/>
        <v>1</v>
      </c>
      <c r="CL212" s="106">
        <f t="shared" si="248"/>
        <v>1</v>
      </c>
      <c r="CM212" s="106">
        <f t="shared" si="248"/>
        <v>1</v>
      </c>
      <c r="CN212" s="106">
        <f t="shared" si="248"/>
        <v>1</v>
      </c>
      <c r="CO212" s="106">
        <f t="shared" si="248"/>
        <v>1</v>
      </c>
      <c r="CP212" s="106">
        <f t="shared" si="248"/>
        <v>1</v>
      </c>
      <c r="CQ212" s="106">
        <f t="shared" si="248"/>
        <v>1</v>
      </c>
      <c r="CR212" s="106">
        <f t="shared" si="248"/>
        <v>1</v>
      </c>
      <c r="CS212" s="106">
        <f t="shared" si="248"/>
        <v>1</v>
      </c>
      <c r="CT212" s="106">
        <f t="shared" si="248"/>
        <v>1</v>
      </c>
      <c r="CU212" s="106">
        <f t="shared" si="248"/>
        <v>1</v>
      </c>
      <c r="CV212" s="106">
        <f t="shared" si="248"/>
        <v>1</v>
      </c>
      <c r="CW212" s="106">
        <f t="shared" si="248"/>
        <v>1</v>
      </c>
      <c r="CX212" s="106">
        <f t="shared" si="248"/>
        <v>1</v>
      </c>
      <c r="CY212" s="106">
        <f t="shared" si="248"/>
        <v>1</v>
      </c>
      <c r="CZ212" s="106">
        <f t="shared" si="248"/>
        <v>1</v>
      </c>
      <c r="DA212" s="106">
        <f t="shared" si="248"/>
        <v>1</v>
      </c>
      <c r="DB212" s="106">
        <f t="shared" si="248"/>
        <v>1</v>
      </c>
      <c r="DC212" s="106">
        <f t="shared" si="248"/>
        <v>1</v>
      </c>
      <c r="DE212" s="100">
        <v>117</v>
      </c>
      <c r="DF212" s="11">
        <v>1</v>
      </c>
      <c r="DG212" s="11">
        <v>1</v>
      </c>
      <c r="DH212" s="11">
        <v>1</v>
      </c>
      <c r="DI212" s="11">
        <v>1</v>
      </c>
      <c r="DJ212" s="11">
        <v>1</v>
      </c>
      <c r="DK212" s="11">
        <v>1</v>
      </c>
      <c r="DL212" s="11">
        <v>1</v>
      </c>
      <c r="DM212" s="11">
        <v>1</v>
      </c>
      <c r="DN212" s="11">
        <v>1</v>
      </c>
      <c r="DO212" s="11">
        <v>1</v>
      </c>
      <c r="DP212" s="11">
        <v>1</v>
      </c>
      <c r="DQ212" s="11">
        <v>1</v>
      </c>
      <c r="DR212" s="11">
        <v>1</v>
      </c>
      <c r="DS212" s="11">
        <v>1</v>
      </c>
      <c r="DT212" s="11">
        <v>1</v>
      </c>
      <c r="DU212" s="11">
        <v>1</v>
      </c>
      <c r="DV212" s="11">
        <v>1</v>
      </c>
      <c r="DW212" s="11">
        <v>1</v>
      </c>
      <c r="DX212" s="11">
        <v>1</v>
      </c>
      <c r="DY212" s="11">
        <v>1</v>
      </c>
      <c r="DZ212" s="11">
        <v>1</v>
      </c>
      <c r="EA212" s="11">
        <v>1</v>
      </c>
      <c r="EB212" s="11">
        <v>1</v>
      </c>
      <c r="EC212" s="11">
        <v>1</v>
      </c>
      <c r="ED212" s="11">
        <v>1</v>
      </c>
      <c r="EE212" s="11">
        <v>1</v>
      </c>
      <c r="EF212" s="11">
        <v>1</v>
      </c>
      <c r="EG212" s="11">
        <v>1</v>
      </c>
      <c r="EH212" s="11">
        <v>1</v>
      </c>
      <c r="EI212" s="11">
        <v>1</v>
      </c>
      <c r="EJ212" s="11">
        <v>1</v>
      </c>
      <c r="EK212" s="11">
        <v>1</v>
      </c>
      <c r="EL212" s="11">
        <v>1</v>
      </c>
      <c r="EM212" s="11">
        <v>1</v>
      </c>
      <c r="EN212" s="11">
        <v>1</v>
      </c>
      <c r="EO212" s="11">
        <v>1</v>
      </c>
      <c r="EP212" s="11">
        <v>1</v>
      </c>
      <c r="EQ212" s="11">
        <v>1</v>
      </c>
      <c r="ER212" s="11">
        <v>1</v>
      </c>
      <c r="ES212" s="11">
        <v>1</v>
      </c>
      <c r="ET212" s="11">
        <v>1</v>
      </c>
      <c r="EU212" s="11">
        <v>1</v>
      </c>
      <c r="EV212" s="11">
        <v>1</v>
      </c>
      <c r="EW212" s="11">
        <v>1</v>
      </c>
      <c r="EX212" s="11">
        <v>1</v>
      </c>
      <c r="EY212" s="11">
        <v>1</v>
      </c>
      <c r="EZ212" s="11">
        <v>1</v>
      </c>
      <c r="FA212" s="11">
        <v>1</v>
      </c>
      <c r="FB212" s="11">
        <v>1</v>
      </c>
      <c r="FC212" s="11">
        <v>1</v>
      </c>
      <c r="FD212" s="11">
        <v>1</v>
      </c>
      <c r="FE212" s="11">
        <v>1</v>
      </c>
      <c r="FF212" s="11">
        <v>1</v>
      </c>
      <c r="FG212" s="11">
        <v>1</v>
      </c>
      <c r="FH212" s="11">
        <v>1</v>
      </c>
      <c r="FI212" s="11">
        <v>1</v>
      </c>
      <c r="FJ212" s="11">
        <v>1</v>
      </c>
      <c r="FK212" s="11">
        <v>1</v>
      </c>
      <c r="FL212" s="11">
        <v>1</v>
      </c>
      <c r="FM212" s="11">
        <v>1</v>
      </c>
      <c r="FN212" s="11">
        <v>1</v>
      </c>
      <c r="FO212" s="11">
        <v>1</v>
      </c>
      <c r="FP212" s="11">
        <v>1</v>
      </c>
      <c r="FQ212" s="11">
        <v>1</v>
      </c>
      <c r="FR212" s="11">
        <v>1</v>
      </c>
      <c r="FS212" s="11">
        <v>1</v>
      </c>
      <c r="FT212" s="11">
        <v>1</v>
      </c>
      <c r="FU212" s="11">
        <v>1</v>
      </c>
      <c r="FV212" s="11">
        <v>1</v>
      </c>
      <c r="FW212" s="11">
        <v>1</v>
      </c>
      <c r="FX212" s="11">
        <v>1</v>
      </c>
      <c r="FY212" s="11">
        <v>1</v>
      </c>
      <c r="FZ212" s="11">
        <v>1</v>
      </c>
      <c r="GA212" s="11">
        <v>1</v>
      </c>
      <c r="GB212" s="11">
        <v>1</v>
      </c>
      <c r="GC212" s="11">
        <v>1</v>
      </c>
      <c r="GD212" s="11">
        <v>1</v>
      </c>
      <c r="GE212" s="11">
        <v>1</v>
      </c>
      <c r="GF212" s="11">
        <v>1</v>
      </c>
      <c r="GG212" s="106">
        <f t="shared" ref="GG212:HG212" si="249">GF212</f>
        <v>1</v>
      </c>
      <c r="GH212" s="106">
        <f t="shared" si="249"/>
        <v>1</v>
      </c>
      <c r="GI212" s="106">
        <f t="shared" si="249"/>
        <v>1</v>
      </c>
      <c r="GJ212" s="106">
        <f t="shared" si="249"/>
        <v>1</v>
      </c>
      <c r="GK212" s="106">
        <f t="shared" si="249"/>
        <v>1</v>
      </c>
      <c r="GL212" s="106">
        <f t="shared" si="249"/>
        <v>1</v>
      </c>
      <c r="GM212" s="106">
        <f t="shared" si="249"/>
        <v>1</v>
      </c>
      <c r="GN212" s="106">
        <f t="shared" si="249"/>
        <v>1</v>
      </c>
      <c r="GO212" s="106">
        <f t="shared" si="249"/>
        <v>1</v>
      </c>
      <c r="GP212" s="106">
        <f t="shared" si="249"/>
        <v>1</v>
      </c>
      <c r="GQ212" s="106">
        <f t="shared" si="249"/>
        <v>1</v>
      </c>
      <c r="GR212" s="106">
        <f t="shared" si="249"/>
        <v>1</v>
      </c>
      <c r="GS212" s="106">
        <f t="shared" si="249"/>
        <v>1</v>
      </c>
      <c r="GT212" s="106">
        <f t="shared" si="249"/>
        <v>1</v>
      </c>
      <c r="GU212" s="106">
        <f t="shared" si="249"/>
        <v>1</v>
      </c>
      <c r="GV212" s="106">
        <f t="shared" si="249"/>
        <v>1</v>
      </c>
      <c r="GW212" s="106">
        <f t="shared" si="249"/>
        <v>1</v>
      </c>
      <c r="GX212" s="106">
        <f t="shared" si="249"/>
        <v>1</v>
      </c>
      <c r="GY212" s="106">
        <f t="shared" si="249"/>
        <v>1</v>
      </c>
      <c r="GZ212" s="106">
        <f t="shared" si="249"/>
        <v>1</v>
      </c>
      <c r="HA212" s="106">
        <f t="shared" si="249"/>
        <v>1</v>
      </c>
      <c r="HB212" s="106">
        <f t="shared" si="249"/>
        <v>1</v>
      </c>
      <c r="HC212" s="106">
        <f t="shared" si="249"/>
        <v>1</v>
      </c>
      <c r="HD212" s="106">
        <f t="shared" si="249"/>
        <v>1</v>
      </c>
      <c r="HE212" s="106">
        <f t="shared" si="249"/>
        <v>1</v>
      </c>
      <c r="HF212" s="106">
        <f t="shared" si="249"/>
        <v>1</v>
      </c>
      <c r="HG212" s="106">
        <f t="shared" si="249"/>
        <v>1</v>
      </c>
    </row>
    <row r="213" spans="1:215" x14ac:dyDescent="0.2">
      <c r="A213" s="100">
        <v>118</v>
      </c>
      <c r="B213" s="11">
        <v>1</v>
      </c>
      <c r="C213" s="11">
        <v>1</v>
      </c>
      <c r="D213" s="11">
        <v>1</v>
      </c>
      <c r="E213" s="11">
        <v>1</v>
      </c>
      <c r="F213" s="11">
        <v>1</v>
      </c>
      <c r="G213" s="11">
        <v>1</v>
      </c>
      <c r="H213" s="11">
        <v>1</v>
      </c>
      <c r="I213" s="11">
        <v>1</v>
      </c>
      <c r="J213" s="11">
        <v>1</v>
      </c>
      <c r="K213" s="11">
        <v>1</v>
      </c>
      <c r="L213" s="11">
        <v>1</v>
      </c>
      <c r="M213" s="11">
        <v>1</v>
      </c>
      <c r="N213" s="11">
        <v>1</v>
      </c>
      <c r="O213" s="11">
        <v>1</v>
      </c>
      <c r="P213" s="11">
        <v>1</v>
      </c>
      <c r="Q213" s="11">
        <v>1</v>
      </c>
      <c r="R213" s="11">
        <v>1</v>
      </c>
      <c r="S213" s="11">
        <v>1</v>
      </c>
      <c r="T213" s="11">
        <v>1</v>
      </c>
      <c r="U213" s="11">
        <v>1</v>
      </c>
      <c r="V213" s="11">
        <v>1</v>
      </c>
      <c r="W213" s="11">
        <v>1</v>
      </c>
      <c r="X213" s="11">
        <v>1</v>
      </c>
      <c r="Y213" s="11">
        <v>1</v>
      </c>
      <c r="Z213" s="11">
        <v>1</v>
      </c>
      <c r="AA213" s="11">
        <v>1</v>
      </c>
      <c r="AB213" s="11">
        <v>1</v>
      </c>
      <c r="AC213" s="11">
        <v>1</v>
      </c>
      <c r="AD213" s="11">
        <v>1</v>
      </c>
      <c r="AE213" s="11">
        <v>1</v>
      </c>
      <c r="AF213" s="11">
        <v>1</v>
      </c>
      <c r="AG213" s="11">
        <v>1</v>
      </c>
      <c r="AH213" s="11">
        <v>1</v>
      </c>
      <c r="AI213" s="11">
        <v>1</v>
      </c>
      <c r="AJ213" s="11">
        <v>1</v>
      </c>
      <c r="AK213" s="11">
        <v>1</v>
      </c>
      <c r="AL213" s="11">
        <v>1</v>
      </c>
      <c r="AM213" s="11">
        <v>1</v>
      </c>
      <c r="AN213" s="11">
        <v>1</v>
      </c>
      <c r="AO213" s="11">
        <v>1</v>
      </c>
      <c r="AP213" s="11">
        <v>1</v>
      </c>
      <c r="AQ213" s="11">
        <v>1</v>
      </c>
      <c r="AR213" s="11">
        <v>1</v>
      </c>
      <c r="AS213" s="11">
        <v>1</v>
      </c>
      <c r="AT213" s="11">
        <v>1</v>
      </c>
      <c r="AU213" s="11">
        <v>1</v>
      </c>
      <c r="AV213" s="11">
        <v>1</v>
      </c>
      <c r="AW213" s="11">
        <v>1</v>
      </c>
      <c r="AX213" s="11">
        <v>1</v>
      </c>
      <c r="AY213" s="11">
        <v>1</v>
      </c>
      <c r="AZ213" s="11">
        <v>1</v>
      </c>
      <c r="BA213" s="11">
        <v>1</v>
      </c>
      <c r="BB213" s="11">
        <v>1</v>
      </c>
      <c r="BC213" s="11">
        <v>1</v>
      </c>
      <c r="BD213" s="11">
        <v>1</v>
      </c>
      <c r="BE213" s="11">
        <v>1</v>
      </c>
      <c r="BF213" s="11">
        <v>1</v>
      </c>
      <c r="BG213" s="11">
        <v>1</v>
      </c>
      <c r="BH213" s="11">
        <v>1</v>
      </c>
      <c r="BI213" s="11">
        <v>1</v>
      </c>
      <c r="BJ213" s="11">
        <v>1</v>
      </c>
      <c r="BK213" s="11">
        <v>1</v>
      </c>
      <c r="BL213" s="11">
        <v>1</v>
      </c>
      <c r="BM213" s="11">
        <v>1</v>
      </c>
      <c r="BN213" s="11">
        <v>1</v>
      </c>
      <c r="BO213" s="11">
        <v>1</v>
      </c>
      <c r="BP213" s="11">
        <v>1</v>
      </c>
      <c r="BQ213" s="11">
        <v>1</v>
      </c>
      <c r="BR213" s="11">
        <v>1</v>
      </c>
      <c r="BS213" s="11">
        <v>1</v>
      </c>
      <c r="BT213" s="11">
        <v>1</v>
      </c>
      <c r="BU213" s="11">
        <v>1</v>
      </c>
      <c r="BV213" s="11">
        <v>1</v>
      </c>
      <c r="BW213" s="11">
        <v>1</v>
      </c>
      <c r="BX213" s="11">
        <v>1</v>
      </c>
      <c r="BY213" s="11">
        <v>1</v>
      </c>
      <c r="BZ213" s="11">
        <v>1</v>
      </c>
      <c r="CA213" s="11">
        <v>1</v>
      </c>
      <c r="CB213" s="11">
        <v>1</v>
      </c>
      <c r="CC213" s="106">
        <f t="shared" ref="CC213:DC213" si="250">CB213</f>
        <v>1</v>
      </c>
      <c r="CD213" s="106">
        <f t="shared" si="250"/>
        <v>1</v>
      </c>
      <c r="CE213" s="106">
        <f t="shared" si="250"/>
        <v>1</v>
      </c>
      <c r="CF213" s="106">
        <f t="shared" si="250"/>
        <v>1</v>
      </c>
      <c r="CG213" s="106">
        <f t="shared" si="250"/>
        <v>1</v>
      </c>
      <c r="CH213" s="106">
        <f t="shared" si="250"/>
        <v>1</v>
      </c>
      <c r="CI213" s="106">
        <f t="shared" si="250"/>
        <v>1</v>
      </c>
      <c r="CJ213" s="106">
        <f t="shared" si="250"/>
        <v>1</v>
      </c>
      <c r="CK213" s="106">
        <f t="shared" si="250"/>
        <v>1</v>
      </c>
      <c r="CL213" s="106">
        <f t="shared" si="250"/>
        <v>1</v>
      </c>
      <c r="CM213" s="106">
        <f t="shared" si="250"/>
        <v>1</v>
      </c>
      <c r="CN213" s="106">
        <f t="shared" si="250"/>
        <v>1</v>
      </c>
      <c r="CO213" s="106">
        <f t="shared" si="250"/>
        <v>1</v>
      </c>
      <c r="CP213" s="106">
        <f t="shared" si="250"/>
        <v>1</v>
      </c>
      <c r="CQ213" s="106">
        <f t="shared" si="250"/>
        <v>1</v>
      </c>
      <c r="CR213" s="106">
        <f t="shared" si="250"/>
        <v>1</v>
      </c>
      <c r="CS213" s="106">
        <f t="shared" si="250"/>
        <v>1</v>
      </c>
      <c r="CT213" s="106">
        <f t="shared" si="250"/>
        <v>1</v>
      </c>
      <c r="CU213" s="106">
        <f t="shared" si="250"/>
        <v>1</v>
      </c>
      <c r="CV213" s="106">
        <f t="shared" si="250"/>
        <v>1</v>
      </c>
      <c r="CW213" s="106">
        <f t="shared" si="250"/>
        <v>1</v>
      </c>
      <c r="CX213" s="106">
        <f t="shared" si="250"/>
        <v>1</v>
      </c>
      <c r="CY213" s="106">
        <f t="shared" si="250"/>
        <v>1</v>
      </c>
      <c r="CZ213" s="106">
        <f t="shared" si="250"/>
        <v>1</v>
      </c>
      <c r="DA213" s="106">
        <f t="shared" si="250"/>
        <v>1</v>
      </c>
      <c r="DB213" s="106">
        <f t="shared" si="250"/>
        <v>1</v>
      </c>
      <c r="DC213" s="106">
        <f t="shared" si="250"/>
        <v>1</v>
      </c>
      <c r="DE213" s="100">
        <v>118</v>
      </c>
      <c r="DF213" s="11">
        <v>1</v>
      </c>
      <c r="DG213" s="11">
        <v>1</v>
      </c>
      <c r="DH213" s="11">
        <v>1</v>
      </c>
      <c r="DI213" s="11">
        <v>1</v>
      </c>
      <c r="DJ213" s="11">
        <v>1</v>
      </c>
      <c r="DK213" s="11">
        <v>1</v>
      </c>
      <c r="DL213" s="11">
        <v>1</v>
      </c>
      <c r="DM213" s="11">
        <v>1</v>
      </c>
      <c r="DN213" s="11">
        <v>1</v>
      </c>
      <c r="DO213" s="11">
        <v>1</v>
      </c>
      <c r="DP213" s="11">
        <v>1</v>
      </c>
      <c r="DQ213" s="11">
        <v>1</v>
      </c>
      <c r="DR213" s="11">
        <v>1</v>
      </c>
      <c r="DS213" s="11">
        <v>1</v>
      </c>
      <c r="DT213" s="11">
        <v>1</v>
      </c>
      <c r="DU213" s="11">
        <v>1</v>
      </c>
      <c r="DV213" s="11">
        <v>1</v>
      </c>
      <c r="DW213" s="11">
        <v>1</v>
      </c>
      <c r="DX213" s="11">
        <v>1</v>
      </c>
      <c r="DY213" s="11">
        <v>1</v>
      </c>
      <c r="DZ213" s="11">
        <v>1</v>
      </c>
      <c r="EA213" s="11">
        <v>1</v>
      </c>
      <c r="EB213" s="11">
        <v>1</v>
      </c>
      <c r="EC213" s="11">
        <v>1</v>
      </c>
      <c r="ED213" s="11">
        <v>1</v>
      </c>
      <c r="EE213" s="11">
        <v>1</v>
      </c>
      <c r="EF213" s="11">
        <v>1</v>
      </c>
      <c r="EG213" s="11">
        <v>1</v>
      </c>
      <c r="EH213" s="11">
        <v>1</v>
      </c>
      <c r="EI213" s="11">
        <v>1</v>
      </c>
      <c r="EJ213" s="11">
        <v>1</v>
      </c>
      <c r="EK213" s="11">
        <v>1</v>
      </c>
      <c r="EL213" s="11">
        <v>1</v>
      </c>
      <c r="EM213" s="11">
        <v>1</v>
      </c>
      <c r="EN213" s="11">
        <v>1</v>
      </c>
      <c r="EO213" s="11">
        <v>1</v>
      </c>
      <c r="EP213" s="11">
        <v>1</v>
      </c>
      <c r="EQ213" s="11">
        <v>1</v>
      </c>
      <c r="ER213" s="11">
        <v>1</v>
      </c>
      <c r="ES213" s="11">
        <v>1</v>
      </c>
      <c r="ET213" s="11">
        <v>1</v>
      </c>
      <c r="EU213" s="11">
        <v>1</v>
      </c>
      <c r="EV213" s="11">
        <v>1</v>
      </c>
      <c r="EW213" s="11">
        <v>1</v>
      </c>
      <c r="EX213" s="11">
        <v>1</v>
      </c>
      <c r="EY213" s="11">
        <v>1</v>
      </c>
      <c r="EZ213" s="11">
        <v>1</v>
      </c>
      <c r="FA213" s="11">
        <v>1</v>
      </c>
      <c r="FB213" s="11">
        <v>1</v>
      </c>
      <c r="FC213" s="11">
        <v>1</v>
      </c>
      <c r="FD213" s="11">
        <v>1</v>
      </c>
      <c r="FE213" s="11">
        <v>1</v>
      </c>
      <c r="FF213" s="11">
        <v>1</v>
      </c>
      <c r="FG213" s="11">
        <v>1</v>
      </c>
      <c r="FH213" s="11">
        <v>1</v>
      </c>
      <c r="FI213" s="11">
        <v>1</v>
      </c>
      <c r="FJ213" s="11">
        <v>1</v>
      </c>
      <c r="FK213" s="11">
        <v>1</v>
      </c>
      <c r="FL213" s="11">
        <v>1</v>
      </c>
      <c r="FM213" s="11">
        <v>1</v>
      </c>
      <c r="FN213" s="11">
        <v>1</v>
      </c>
      <c r="FO213" s="11">
        <v>1</v>
      </c>
      <c r="FP213" s="11">
        <v>1</v>
      </c>
      <c r="FQ213" s="11">
        <v>1</v>
      </c>
      <c r="FR213" s="11">
        <v>1</v>
      </c>
      <c r="FS213" s="11">
        <v>1</v>
      </c>
      <c r="FT213" s="11">
        <v>1</v>
      </c>
      <c r="FU213" s="11">
        <v>1</v>
      </c>
      <c r="FV213" s="11">
        <v>1</v>
      </c>
      <c r="FW213" s="11">
        <v>1</v>
      </c>
      <c r="FX213" s="11">
        <v>1</v>
      </c>
      <c r="FY213" s="11">
        <v>1</v>
      </c>
      <c r="FZ213" s="11">
        <v>1</v>
      </c>
      <c r="GA213" s="11">
        <v>1</v>
      </c>
      <c r="GB213" s="11">
        <v>1</v>
      </c>
      <c r="GC213" s="11">
        <v>1</v>
      </c>
      <c r="GD213" s="11">
        <v>1</v>
      </c>
      <c r="GE213" s="11">
        <v>1</v>
      </c>
      <c r="GF213" s="11">
        <v>1</v>
      </c>
      <c r="GG213" s="106">
        <f t="shared" ref="GG213:HG213" si="251">GF213</f>
        <v>1</v>
      </c>
      <c r="GH213" s="106">
        <f t="shared" si="251"/>
        <v>1</v>
      </c>
      <c r="GI213" s="106">
        <f t="shared" si="251"/>
        <v>1</v>
      </c>
      <c r="GJ213" s="106">
        <f t="shared" si="251"/>
        <v>1</v>
      </c>
      <c r="GK213" s="106">
        <f t="shared" si="251"/>
        <v>1</v>
      </c>
      <c r="GL213" s="106">
        <f t="shared" si="251"/>
        <v>1</v>
      </c>
      <c r="GM213" s="106">
        <f t="shared" si="251"/>
        <v>1</v>
      </c>
      <c r="GN213" s="106">
        <f t="shared" si="251"/>
        <v>1</v>
      </c>
      <c r="GO213" s="106">
        <f t="shared" si="251"/>
        <v>1</v>
      </c>
      <c r="GP213" s="106">
        <f t="shared" si="251"/>
        <v>1</v>
      </c>
      <c r="GQ213" s="106">
        <f t="shared" si="251"/>
        <v>1</v>
      </c>
      <c r="GR213" s="106">
        <f t="shared" si="251"/>
        <v>1</v>
      </c>
      <c r="GS213" s="106">
        <f t="shared" si="251"/>
        <v>1</v>
      </c>
      <c r="GT213" s="106">
        <f t="shared" si="251"/>
        <v>1</v>
      </c>
      <c r="GU213" s="106">
        <f t="shared" si="251"/>
        <v>1</v>
      </c>
      <c r="GV213" s="106">
        <f t="shared" si="251"/>
        <v>1</v>
      </c>
      <c r="GW213" s="106">
        <f t="shared" si="251"/>
        <v>1</v>
      </c>
      <c r="GX213" s="106">
        <f t="shared" si="251"/>
        <v>1</v>
      </c>
      <c r="GY213" s="106">
        <f t="shared" si="251"/>
        <v>1</v>
      </c>
      <c r="GZ213" s="106">
        <f t="shared" si="251"/>
        <v>1</v>
      </c>
      <c r="HA213" s="106">
        <f t="shared" si="251"/>
        <v>1</v>
      </c>
      <c r="HB213" s="106">
        <f t="shared" si="251"/>
        <v>1</v>
      </c>
      <c r="HC213" s="106">
        <f t="shared" si="251"/>
        <v>1</v>
      </c>
      <c r="HD213" s="106">
        <f t="shared" si="251"/>
        <v>1</v>
      </c>
      <c r="HE213" s="106">
        <f t="shared" si="251"/>
        <v>1</v>
      </c>
      <c r="HF213" s="106">
        <f t="shared" si="251"/>
        <v>1</v>
      </c>
      <c r="HG213" s="106">
        <f t="shared" si="251"/>
        <v>1</v>
      </c>
    </row>
    <row r="214" spans="1:215" x14ac:dyDescent="0.2">
      <c r="A214" s="100">
        <v>119</v>
      </c>
      <c r="B214" s="11">
        <v>1</v>
      </c>
      <c r="C214" s="11">
        <v>1</v>
      </c>
      <c r="D214" s="11">
        <v>1</v>
      </c>
      <c r="E214" s="11">
        <v>1</v>
      </c>
      <c r="F214" s="11">
        <v>1</v>
      </c>
      <c r="G214" s="11">
        <v>1</v>
      </c>
      <c r="H214" s="11">
        <v>1</v>
      </c>
      <c r="I214" s="11">
        <v>1</v>
      </c>
      <c r="J214" s="11">
        <v>1</v>
      </c>
      <c r="K214" s="11">
        <v>1</v>
      </c>
      <c r="L214" s="11">
        <v>1</v>
      </c>
      <c r="M214" s="11">
        <v>1</v>
      </c>
      <c r="N214" s="11">
        <v>1</v>
      </c>
      <c r="O214" s="11">
        <v>1</v>
      </c>
      <c r="P214" s="11">
        <v>1</v>
      </c>
      <c r="Q214" s="11">
        <v>1</v>
      </c>
      <c r="R214" s="11">
        <v>1</v>
      </c>
      <c r="S214" s="11">
        <v>1</v>
      </c>
      <c r="T214" s="11">
        <v>1</v>
      </c>
      <c r="U214" s="11">
        <v>1</v>
      </c>
      <c r="V214" s="11">
        <v>1</v>
      </c>
      <c r="W214" s="11">
        <v>1</v>
      </c>
      <c r="X214" s="11">
        <v>1</v>
      </c>
      <c r="Y214" s="11">
        <v>1</v>
      </c>
      <c r="Z214" s="11">
        <v>1</v>
      </c>
      <c r="AA214" s="11">
        <v>1</v>
      </c>
      <c r="AB214" s="11">
        <v>1</v>
      </c>
      <c r="AC214" s="11">
        <v>1</v>
      </c>
      <c r="AD214" s="11">
        <v>1</v>
      </c>
      <c r="AE214" s="11">
        <v>1</v>
      </c>
      <c r="AF214" s="11">
        <v>1</v>
      </c>
      <c r="AG214" s="11">
        <v>1</v>
      </c>
      <c r="AH214" s="11">
        <v>1</v>
      </c>
      <c r="AI214" s="11">
        <v>1</v>
      </c>
      <c r="AJ214" s="11">
        <v>1</v>
      </c>
      <c r="AK214" s="11">
        <v>1</v>
      </c>
      <c r="AL214" s="11">
        <v>1</v>
      </c>
      <c r="AM214" s="11">
        <v>1</v>
      </c>
      <c r="AN214" s="11">
        <v>1</v>
      </c>
      <c r="AO214" s="11">
        <v>1</v>
      </c>
      <c r="AP214" s="11">
        <v>1</v>
      </c>
      <c r="AQ214" s="11">
        <v>1</v>
      </c>
      <c r="AR214" s="11">
        <v>1</v>
      </c>
      <c r="AS214" s="11">
        <v>1</v>
      </c>
      <c r="AT214" s="11">
        <v>1</v>
      </c>
      <c r="AU214" s="11">
        <v>1</v>
      </c>
      <c r="AV214" s="11">
        <v>1</v>
      </c>
      <c r="AW214" s="11">
        <v>1</v>
      </c>
      <c r="AX214" s="11">
        <v>1</v>
      </c>
      <c r="AY214" s="11">
        <v>1</v>
      </c>
      <c r="AZ214" s="11">
        <v>1</v>
      </c>
      <c r="BA214" s="11">
        <v>1</v>
      </c>
      <c r="BB214" s="11">
        <v>1</v>
      </c>
      <c r="BC214" s="11">
        <v>1</v>
      </c>
      <c r="BD214" s="11">
        <v>1</v>
      </c>
      <c r="BE214" s="11">
        <v>1</v>
      </c>
      <c r="BF214" s="11">
        <v>1</v>
      </c>
      <c r="BG214" s="11">
        <v>1</v>
      </c>
      <c r="BH214" s="11">
        <v>1</v>
      </c>
      <c r="BI214" s="11">
        <v>1</v>
      </c>
      <c r="BJ214" s="11">
        <v>1</v>
      </c>
      <c r="BK214" s="11">
        <v>1</v>
      </c>
      <c r="BL214" s="11">
        <v>1</v>
      </c>
      <c r="BM214" s="11">
        <v>1</v>
      </c>
      <c r="BN214" s="11">
        <v>1</v>
      </c>
      <c r="BO214" s="11">
        <v>1</v>
      </c>
      <c r="BP214" s="11">
        <v>1</v>
      </c>
      <c r="BQ214" s="11">
        <v>1</v>
      </c>
      <c r="BR214" s="11">
        <v>1</v>
      </c>
      <c r="BS214" s="11">
        <v>1</v>
      </c>
      <c r="BT214" s="11">
        <v>1</v>
      </c>
      <c r="BU214" s="11">
        <v>1</v>
      </c>
      <c r="BV214" s="11">
        <v>1</v>
      </c>
      <c r="BW214" s="11">
        <v>1</v>
      </c>
      <c r="BX214" s="11">
        <v>1</v>
      </c>
      <c r="BY214" s="11">
        <v>1</v>
      </c>
      <c r="BZ214" s="11">
        <v>1</v>
      </c>
      <c r="CA214" s="11">
        <v>1</v>
      </c>
      <c r="CB214" s="11">
        <v>1</v>
      </c>
      <c r="CC214" s="106">
        <f t="shared" ref="CC214:DC214" si="252">CB214</f>
        <v>1</v>
      </c>
      <c r="CD214" s="106">
        <f t="shared" si="252"/>
        <v>1</v>
      </c>
      <c r="CE214" s="106">
        <f t="shared" si="252"/>
        <v>1</v>
      </c>
      <c r="CF214" s="106">
        <f t="shared" si="252"/>
        <v>1</v>
      </c>
      <c r="CG214" s="106">
        <f t="shared" si="252"/>
        <v>1</v>
      </c>
      <c r="CH214" s="106">
        <f t="shared" si="252"/>
        <v>1</v>
      </c>
      <c r="CI214" s="106">
        <f t="shared" si="252"/>
        <v>1</v>
      </c>
      <c r="CJ214" s="106">
        <f t="shared" si="252"/>
        <v>1</v>
      </c>
      <c r="CK214" s="106">
        <f t="shared" si="252"/>
        <v>1</v>
      </c>
      <c r="CL214" s="106">
        <f t="shared" si="252"/>
        <v>1</v>
      </c>
      <c r="CM214" s="106">
        <f t="shared" si="252"/>
        <v>1</v>
      </c>
      <c r="CN214" s="106">
        <f t="shared" si="252"/>
        <v>1</v>
      </c>
      <c r="CO214" s="106">
        <f t="shared" si="252"/>
        <v>1</v>
      </c>
      <c r="CP214" s="106">
        <f t="shared" si="252"/>
        <v>1</v>
      </c>
      <c r="CQ214" s="106">
        <f t="shared" si="252"/>
        <v>1</v>
      </c>
      <c r="CR214" s="106">
        <f t="shared" si="252"/>
        <v>1</v>
      </c>
      <c r="CS214" s="106">
        <f t="shared" si="252"/>
        <v>1</v>
      </c>
      <c r="CT214" s="106">
        <f t="shared" si="252"/>
        <v>1</v>
      </c>
      <c r="CU214" s="106">
        <f t="shared" si="252"/>
        <v>1</v>
      </c>
      <c r="CV214" s="106">
        <f t="shared" si="252"/>
        <v>1</v>
      </c>
      <c r="CW214" s="106">
        <f t="shared" si="252"/>
        <v>1</v>
      </c>
      <c r="CX214" s="106">
        <f t="shared" si="252"/>
        <v>1</v>
      </c>
      <c r="CY214" s="106">
        <f t="shared" si="252"/>
        <v>1</v>
      </c>
      <c r="CZ214" s="106">
        <f t="shared" si="252"/>
        <v>1</v>
      </c>
      <c r="DA214" s="106">
        <f t="shared" si="252"/>
        <v>1</v>
      </c>
      <c r="DB214" s="106">
        <f t="shared" si="252"/>
        <v>1</v>
      </c>
      <c r="DC214" s="106">
        <f t="shared" si="252"/>
        <v>1</v>
      </c>
      <c r="DE214" s="100">
        <v>119</v>
      </c>
      <c r="DF214" s="11">
        <v>1</v>
      </c>
      <c r="DG214" s="11">
        <v>1</v>
      </c>
      <c r="DH214" s="11">
        <v>1</v>
      </c>
      <c r="DI214" s="11">
        <v>1</v>
      </c>
      <c r="DJ214" s="11">
        <v>1</v>
      </c>
      <c r="DK214" s="11">
        <v>1</v>
      </c>
      <c r="DL214" s="11">
        <v>1</v>
      </c>
      <c r="DM214" s="11">
        <v>1</v>
      </c>
      <c r="DN214" s="11">
        <v>1</v>
      </c>
      <c r="DO214" s="11">
        <v>1</v>
      </c>
      <c r="DP214" s="11">
        <v>1</v>
      </c>
      <c r="DQ214" s="11">
        <v>1</v>
      </c>
      <c r="DR214" s="11">
        <v>1</v>
      </c>
      <c r="DS214" s="11">
        <v>1</v>
      </c>
      <c r="DT214" s="11">
        <v>1</v>
      </c>
      <c r="DU214" s="11">
        <v>1</v>
      </c>
      <c r="DV214" s="11">
        <v>1</v>
      </c>
      <c r="DW214" s="11">
        <v>1</v>
      </c>
      <c r="DX214" s="11">
        <v>1</v>
      </c>
      <c r="DY214" s="11">
        <v>1</v>
      </c>
      <c r="DZ214" s="11">
        <v>1</v>
      </c>
      <c r="EA214" s="11">
        <v>1</v>
      </c>
      <c r="EB214" s="11">
        <v>1</v>
      </c>
      <c r="EC214" s="11">
        <v>1</v>
      </c>
      <c r="ED214" s="11">
        <v>1</v>
      </c>
      <c r="EE214" s="11">
        <v>1</v>
      </c>
      <c r="EF214" s="11">
        <v>1</v>
      </c>
      <c r="EG214" s="11">
        <v>1</v>
      </c>
      <c r="EH214" s="11">
        <v>1</v>
      </c>
      <c r="EI214" s="11">
        <v>1</v>
      </c>
      <c r="EJ214" s="11">
        <v>1</v>
      </c>
      <c r="EK214" s="11">
        <v>1</v>
      </c>
      <c r="EL214" s="11">
        <v>1</v>
      </c>
      <c r="EM214" s="11">
        <v>1</v>
      </c>
      <c r="EN214" s="11">
        <v>1</v>
      </c>
      <c r="EO214" s="11">
        <v>1</v>
      </c>
      <c r="EP214" s="11">
        <v>1</v>
      </c>
      <c r="EQ214" s="11">
        <v>1</v>
      </c>
      <c r="ER214" s="11">
        <v>1</v>
      </c>
      <c r="ES214" s="11">
        <v>1</v>
      </c>
      <c r="ET214" s="11">
        <v>1</v>
      </c>
      <c r="EU214" s="11">
        <v>1</v>
      </c>
      <c r="EV214" s="11">
        <v>1</v>
      </c>
      <c r="EW214" s="11">
        <v>1</v>
      </c>
      <c r="EX214" s="11">
        <v>1</v>
      </c>
      <c r="EY214" s="11">
        <v>1</v>
      </c>
      <c r="EZ214" s="11">
        <v>1</v>
      </c>
      <c r="FA214" s="11">
        <v>1</v>
      </c>
      <c r="FB214" s="11">
        <v>1</v>
      </c>
      <c r="FC214" s="11">
        <v>1</v>
      </c>
      <c r="FD214" s="11">
        <v>1</v>
      </c>
      <c r="FE214" s="11">
        <v>1</v>
      </c>
      <c r="FF214" s="11">
        <v>1</v>
      </c>
      <c r="FG214" s="11">
        <v>1</v>
      </c>
      <c r="FH214" s="11">
        <v>1</v>
      </c>
      <c r="FI214" s="11">
        <v>1</v>
      </c>
      <c r="FJ214" s="11">
        <v>1</v>
      </c>
      <c r="FK214" s="11">
        <v>1</v>
      </c>
      <c r="FL214" s="11">
        <v>1</v>
      </c>
      <c r="FM214" s="11">
        <v>1</v>
      </c>
      <c r="FN214" s="11">
        <v>1</v>
      </c>
      <c r="FO214" s="11">
        <v>1</v>
      </c>
      <c r="FP214" s="11">
        <v>1</v>
      </c>
      <c r="FQ214" s="11">
        <v>1</v>
      </c>
      <c r="FR214" s="11">
        <v>1</v>
      </c>
      <c r="FS214" s="11">
        <v>1</v>
      </c>
      <c r="FT214" s="11">
        <v>1</v>
      </c>
      <c r="FU214" s="11">
        <v>1</v>
      </c>
      <c r="FV214" s="11">
        <v>1</v>
      </c>
      <c r="FW214" s="11">
        <v>1</v>
      </c>
      <c r="FX214" s="11">
        <v>1</v>
      </c>
      <c r="FY214" s="11">
        <v>1</v>
      </c>
      <c r="FZ214" s="11">
        <v>1</v>
      </c>
      <c r="GA214" s="11">
        <v>1</v>
      </c>
      <c r="GB214" s="11">
        <v>1</v>
      </c>
      <c r="GC214" s="11">
        <v>1</v>
      </c>
      <c r="GD214" s="11">
        <v>1</v>
      </c>
      <c r="GE214" s="11">
        <v>1</v>
      </c>
      <c r="GF214" s="11">
        <v>1</v>
      </c>
      <c r="GG214" s="106">
        <f t="shared" ref="GG214:HG214" si="253">GF214</f>
        <v>1</v>
      </c>
      <c r="GH214" s="106">
        <f t="shared" si="253"/>
        <v>1</v>
      </c>
      <c r="GI214" s="106">
        <f t="shared" si="253"/>
        <v>1</v>
      </c>
      <c r="GJ214" s="106">
        <f t="shared" si="253"/>
        <v>1</v>
      </c>
      <c r="GK214" s="106">
        <f t="shared" si="253"/>
        <v>1</v>
      </c>
      <c r="GL214" s="106">
        <f t="shared" si="253"/>
        <v>1</v>
      </c>
      <c r="GM214" s="106">
        <f t="shared" si="253"/>
        <v>1</v>
      </c>
      <c r="GN214" s="106">
        <f t="shared" si="253"/>
        <v>1</v>
      </c>
      <c r="GO214" s="106">
        <f t="shared" si="253"/>
        <v>1</v>
      </c>
      <c r="GP214" s="106">
        <f t="shared" si="253"/>
        <v>1</v>
      </c>
      <c r="GQ214" s="106">
        <f t="shared" si="253"/>
        <v>1</v>
      </c>
      <c r="GR214" s="106">
        <f t="shared" si="253"/>
        <v>1</v>
      </c>
      <c r="GS214" s="106">
        <f t="shared" si="253"/>
        <v>1</v>
      </c>
      <c r="GT214" s="106">
        <f t="shared" si="253"/>
        <v>1</v>
      </c>
      <c r="GU214" s="106">
        <f t="shared" si="253"/>
        <v>1</v>
      </c>
      <c r="GV214" s="106">
        <f t="shared" si="253"/>
        <v>1</v>
      </c>
      <c r="GW214" s="106">
        <f t="shared" si="253"/>
        <v>1</v>
      </c>
      <c r="GX214" s="106">
        <f t="shared" si="253"/>
        <v>1</v>
      </c>
      <c r="GY214" s="106">
        <f t="shared" si="253"/>
        <v>1</v>
      </c>
      <c r="GZ214" s="106">
        <f t="shared" si="253"/>
        <v>1</v>
      </c>
      <c r="HA214" s="106">
        <f t="shared" si="253"/>
        <v>1</v>
      </c>
      <c r="HB214" s="106">
        <f t="shared" si="253"/>
        <v>1</v>
      </c>
      <c r="HC214" s="106">
        <f t="shared" si="253"/>
        <v>1</v>
      </c>
      <c r="HD214" s="106">
        <f t="shared" si="253"/>
        <v>1</v>
      </c>
      <c r="HE214" s="106">
        <f t="shared" si="253"/>
        <v>1</v>
      </c>
      <c r="HF214" s="106">
        <f t="shared" si="253"/>
        <v>1</v>
      </c>
      <c r="HG214" s="106">
        <f t="shared" si="253"/>
        <v>1</v>
      </c>
    </row>
    <row r="215" spans="1:215" x14ac:dyDescent="0.2">
      <c r="A215" s="100">
        <v>120</v>
      </c>
      <c r="B215" s="11">
        <v>1</v>
      </c>
      <c r="C215" s="11">
        <v>1</v>
      </c>
      <c r="D215" s="11">
        <v>1</v>
      </c>
      <c r="E215" s="11">
        <v>1</v>
      </c>
      <c r="F215" s="11">
        <v>1</v>
      </c>
      <c r="G215" s="11">
        <v>1</v>
      </c>
      <c r="H215" s="11">
        <v>1</v>
      </c>
      <c r="I215" s="11">
        <v>1</v>
      </c>
      <c r="J215" s="11">
        <v>1</v>
      </c>
      <c r="K215" s="11">
        <v>1</v>
      </c>
      <c r="L215" s="11">
        <v>1</v>
      </c>
      <c r="M215" s="11">
        <v>1</v>
      </c>
      <c r="N215" s="11">
        <v>1</v>
      </c>
      <c r="O215" s="11">
        <v>1</v>
      </c>
      <c r="P215" s="11">
        <v>1</v>
      </c>
      <c r="Q215" s="11">
        <v>1</v>
      </c>
      <c r="R215" s="11">
        <v>1</v>
      </c>
      <c r="S215" s="11">
        <v>1</v>
      </c>
      <c r="T215" s="11">
        <v>1</v>
      </c>
      <c r="U215" s="11">
        <v>1</v>
      </c>
      <c r="V215" s="11">
        <v>1</v>
      </c>
      <c r="W215" s="11">
        <v>1</v>
      </c>
      <c r="X215" s="11">
        <v>1</v>
      </c>
      <c r="Y215" s="11">
        <v>1</v>
      </c>
      <c r="Z215" s="11">
        <v>1</v>
      </c>
      <c r="AA215" s="11">
        <v>1</v>
      </c>
      <c r="AB215" s="11">
        <v>1</v>
      </c>
      <c r="AC215" s="11">
        <v>1</v>
      </c>
      <c r="AD215" s="11">
        <v>1</v>
      </c>
      <c r="AE215" s="11">
        <v>1</v>
      </c>
      <c r="AF215" s="11">
        <v>1</v>
      </c>
      <c r="AG215" s="11">
        <v>1</v>
      </c>
      <c r="AH215" s="11">
        <v>1</v>
      </c>
      <c r="AI215" s="11">
        <v>1</v>
      </c>
      <c r="AJ215" s="11">
        <v>1</v>
      </c>
      <c r="AK215" s="11">
        <v>1</v>
      </c>
      <c r="AL215" s="11">
        <v>1</v>
      </c>
      <c r="AM215" s="11">
        <v>1</v>
      </c>
      <c r="AN215" s="11">
        <v>1</v>
      </c>
      <c r="AO215" s="11">
        <v>1</v>
      </c>
      <c r="AP215" s="11">
        <v>1</v>
      </c>
      <c r="AQ215" s="11">
        <v>1</v>
      </c>
      <c r="AR215" s="11">
        <v>1</v>
      </c>
      <c r="AS215" s="11">
        <v>1</v>
      </c>
      <c r="AT215" s="11">
        <v>1</v>
      </c>
      <c r="AU215" s="11">
        <v>1</v>
      </c>
      <c r="AV215" s="11">
        <v>1</v>
      </c>
      <c r="AW215" s="11">
        <v>1</v>
      </c>
      <c r="AX215" s="11">
        <v>1</v>
      </c>
      <c r="AY215" s="11">
        <v>1</v>
      </c>
      <c r="AZ215" s="11">
        <v>1</v>
      </c>
      <c r="BA215" s="11">
        <v>1</v>
      </c>
      <c r="BB215" s="11">
        <v>1</v>
      </c>
      <c r="BC215" s="11">
        <v>1</v>
      </c>
      <c r="BD215" s="11">
        <v>1</v>
      </c>
      <c r="BE215" s="11">
        <v>1</v>
      </c>
      <c r="BF215" s="11">
        <v>1</v>
      </c>
      <c r="BG215" s="11">
        <v>1</v>
      </c>
      <c r="BH215" s="11">
        <v>1</v>
      </c>
      <c r="BI215" s="11">
        <v>1</v>
      </c>
      <c r="BJ215" s="11">
        <v>1</v>
      </c>
      <c r="BK215" s="11">
        <v>1</v>
      </c>
      <c r="BL215" s="11">
        <v>1</v>
      </c>
      <c r="BM215" s="11">
        <v>1</v>
      </c>
      <c r="BN215" s="11">
        <v>1</v>
      </c>
      <c r="BO215" s="11">
        <v>1</v>
      </c>
      <c r="BP215" s="11">
        <v>1</v>
      </c>
      <c r="BQ215" s="11">
        <v>1</v>
      </c>
      <c r="BR215" s="11">
        <v>1</v>
      </c>
      <c r="BS215" s="11">
        <v>1</v>
      </c>
      <c r="BT215" s="11">
        <v>1</v>
      </c>
      <c r="BU215" s="11">
        <v>1</v>
      </c>
      <c r="BV215" s="11">
        <v>1</v>
      </c>
      <c r="BW215" s="11">
        <v>1</v>
      </c>
      <c r="BX215" s="11">
        <v>1</v>
      </c>
      <c r="BY215" s="11">
        <v>1</v>
      </c>
      <c r="BZ215" s="11">
        <v>1</v>
      </c>
      <c r="CA215" s="11">
        <v>1</v>
      </c>
      <c r="CB215" s="11">
        <v>1</v>
      </c>
      <c r="CC215" s="106">
        <f t="shared" ref="CC215:DC215" si="254">CB215</f>
        <v>1</v>
      </c>
      <c r="CD215" s="106">
        <f t="shared" si="254"/>
        <v>1</v>
      </c>
      <c r="CE215" s="106">
        <f t="shared" si="254"/>
        <v>1</v>
      </c>
      <c r="CF215" s="106">
        <f t="shared" si="254"/>
        <v>1</v>
      </c>
      <c r="CG215" s="106">
        <f t="shared" si="254"/>
        <v>1</v>
      </c>
      <c r="CH215" s="106">
        <f t="shared" si="254"/>
        <v>1</v>
      </c>
      <c r="CI215" s="106">
        <f t="shared" si="254"/>
        <v>1</v>
      </c>
      <c r="CJ215" s="106">
        <f t="shared" si="254"/>
        <v>1</v>
      </c>
      <c r="CK215" s="106">
        <f t="shared" si="254"/>
        <v>1</v>
      </c>
      <c r="CL215" s="106">
        <f t="shared" si="254"/>
        <v>1</v>
      </c>
      <c r="CM215" s="106">
        <f t="shared" si="254"/>
        <v>1</v>
      </c>
      <c r="CN215" s="106">
        <f t="shared" si="254"/>
        <v>1</v>
      </c>
      <c r="CO215" s="106">
        <f t="shared" si="254"/>
        <v>1</v>
      </c>
      <c r="CP215" s="106">
        <f t="shared" si="254"/>
        <v>1</v>
      </c>
      <c r="CQ215" s="106">
        <f t="shared" si="254"/>
        <v>1</v>
      </c>
      <c r="CR215" s="106">
        <f t="shared" si="254"/>
        <v>1</v>
      </c>
      <c r="CS215" s="106">
        <f t="shared" si="254"/>
        <v>1</v>
      </c>
      <c r="CT215" s="106">
        <f t="shared" si="254"/>
        <v>1</v>
      </c>
      <c r="CU215" s="106">
        <f t="shared" si="254"/>
        <v>1</v>
      </c>
      <c r="CV215" s="106">
        <f t="shared" si="254"/>
        <v>1</v>
      </c>
      <c r="CW215" s="106">
        <f t="shared" si="254"/>
        <v>1</v>
      </c>
      <c r="CX215" s="106">
        <f t="shared" si="254"/>
        <v>1</v>
      </c>
      <c r="CY215" s="106">
        <f t="shared" si="254"/>
        <v>1</v>
      </c>
      <c r="CZ215" s="106">
        <f t="shared" si="254"/>
        <v>1</v>
      </c>
      <c r="DA215" s="106">
        <f t="shared" si="254"/>
        <v>1</v>
      </c>
      <c r="DB215" s="106">
        <f t="shared" si="254"/>
        <v>1</v>
      </c>
      <c r="DC215" s="106">
        <f t="shared" si="254"/>
        <v>1</v>
      </c>
      <c r="DE215" s="100">
        <v>120</v>
      </c>
      <c r="DF215" s="11">
        <v>1</v>
      </c>
      <c r="DG215" s="11">
        <v>1</v>
      </c>
      <c r="DH215" s="11">
        <v>1</v>
      </c>
      <c r="DI215" s="11">
        <v>1</v>
      </c>
      <c r="DJ215" s="11">
        <v>1</v>
      </c>
      <c r="DK215" s="11">
        <v>1</v>
      </c>
      <c r="DL215" s="11">
        <v>1</v>
      </c>
      <c r="DM215" s="11">
        <v>1</v>
      </c>
      <c r="DN215" s="11">
        <v>1</v>
      </c>
      <c r="DO215" s="11">
        <v>1</v>
      </c>
      <c r="DP215" s="11">
        <v>1</v>
      </c>
      <c r="DQ215" s="11">
        <v>1</v>
      </c>
      <c r="DR215" s="11">
        <v>1</v>
      </c>
      <c r="DS215" s="11">
        <v>1</v>
      </c>
      <c r="DT215" s="11">
        <v>1</v>
      </c>
      <c r="DU215" s="11">
        <v>1</v>
      </c>
      <c r="DV215" s="11">
        <v>1</v>
      </c>
      <c r="DW215" s="11">
        <v>1</v>
      </c>
      <c r="DX215" s="11">
        <v>1</v>
      </c>
      <c r="DY215" s="11">
        <v>1</v>
      </c>
      <c r="DZ215" s="11">
        <v>1</v>
      </c>
      <c r="EA215" s="11">
        <v>1</v>
      </c>
      <c r="EB215" s="11">
        <v>1</v>
      </c>
      <c r="EC215" s="11">
        <v>1</v>
      </c>
      <c r="ED215" s="11">
        <v>1</v>
      </c>
      <c r="EE215" s="11">
        <v>1</v>
      </c>
      <c r="EF215" s="11">
        <v>1</v>
      </c>
      <c r="EG215" s="11">
        <v>1</v>
      </c>
      <c r="EH215" s="11">
        <v>1</v>
      </c>
      <c r="EI215" s="11">
        <v>1</v>
      </c>
      <c r="EJ215" s="11">
        <v>1</v>
      </c>
      <c r="EK215" s="11">
        <v>1</v>
      </c>
      <c r="EL215" s="11">
        <v>1</v>
      </c>
      <c r="EM215" s="11">
        <v>1</v>
      </c>
      <c r="EN215" s="11">
        <v>1</v>
      </c>
      <c r="EO215" s="11">
        <v>1</v>
      </c>
      <c r="EP215" s="11">
        <v>1</v>
      </c>
      <c r="EQ215" s="11">
        <v>1</v>
      </c>
      <c r="ER215" s="11">
        <v>1</v>
      </c>
      <c r="ES215" s="11">
        <v>1</v>
      </c>
      <c r="ET215" s="11">
        <v>1</v>
      </c>
      <c r="EU215" s="11">
        <v>1</v>
      </c>
      <c r="EV215" s="11">
        <v>1</v>
      </c>
      <c r="EW215" s="11">
        <v>1</v>
      </c>
      <c r="EX215" s="11">
        <v>1</v>
      </c>
      <c r="EY215" s="11">
        <v>1</v>
      </c>
      <c r="EZ215" s="11">
        <v>1</v>
      </c>
      <c r="FA215" s="11">
        <v>1</v>
      </c>
      <c r="FB215" s="11">
        <v>1</v>
      </c>
      <c r="FC215" s="11">
        <v>1</v>
      </c>
      <c r="FD215" s="11">
        <v>1</v>
      </c>
      <c r="FE215" s="11">
        <v>1</v>
      </c>
      <c r="FF215" s="11">
        <v>1</v>
      </c>
      <c r="FG215" s="11">
        <v>1</v>
      </c>
      <c r="FH215" s="11">
        <v>1</v>
      </c>
      <c r="FI215" s="11">
        <v>1</v>
      </c>
      <c r="FJ215" s="11">
        <v>1</v>
      </c>
      <c r="FK215" s="11">
        <v>1</v>
      </c>
      <c r="FL215" s="11">
        <v>1</v>
      </c>
      <c r="FM215" s="11">
        <v>1</v>
      </c>
      <c r="FN215" s="11">
        <v>1</v>
      </c>
      <c r="FO215" s="11">
        <v>1</v>
      </c>
      <c r="FP215" s="11">
        <v>1</v>
      </c>
      <c r="FQ215" s="11">
        <v>1</v>
      </c>
      <c r="FR215" s="11">
        <v>1</v>
      </c>
      <c r="FS215" s="11">
        <v>1</v>
      </c>
      <c r="FT215" s="11">
        <v>1</v>
      </c>
      <c r="FU215" s="11">
        <v>1</v>
      </c>
      <c r="FV215" s="11">
        <v>1</v>
      </c>
      <c r="FW215" s="11">
        <v>1</v>
      </c>
      <c r="FX215" s="11">
        <v>1</v>
      </c>
      <c r="FY215" s="11">
        <v>1</v>
      </c>
      <c r="FZ215" s="11">
        <v>1</v>
      </c>
      <c r="GA215" s="11">
        <v>1</v>
      </c>
      <c r="GB215" s="11">
        <v>1</v>
      </c>
      <c r="GC215" s="11">
        <v>1</v>
      </c>
      <c r="GD215" s="11">
        <v>1</v>
      </c>
      <c r="GE215" s="11">
        <v>1</v>
      </c>
      <c r="GF215" s="11">
        <v>1</v>
      </c>
      <c r="GG215" s="106">
        <f t="shared" ref="GG215:HG215" si="255">GF215</f>
        <v>1</v>
      </c>
      <c r="GH215" s="106">
        <f t="shared" si="255"/>
        <v>1</v>
      </c>
      <c r="GI215" s="106">
        <f t="shared" si="255"/>
        <v>1</v>
      </c>
      <c r="GJ215" s="106">
        <f t="shared" si="255"/>
        <v>1</v>
      </c>
      <c r="GK215" s="106">
        <f t="shared" si="255"/>
        <v>1</v>
      </c>
      <c r="GL215" s="106">
        <f t="shared" si="255"/>
        <v>1</v>
      </c>
      <c r="GM215" s="106">
        <f t="shared" si="255"/>
        <v>1</v>
      </c>
      <c r="GN215" s="106">
        <f t="shared" si="255"/>
        <v>1</v>
      </c>
      <c r="GO215" s="106">
        <f t="shared" si="255"/>
        <v>1</v>
      </c>
      <c r="GP215" s="106">
        <f t="shared" si="255"/>
        <v>1</v>
      </c>
      <c r="GQ215" s="106">
        <f t="shared" si="255"/>
        <v>1</v>
      </c>
      <c r="GR215" s="106">
        <f t="shared" si="255"/>
        <v>1</v>
      </c>
      <c r="GS215" s="106">
        <f t="shared" si="255"/>
        <v>1</v>
      </c>
      <c r="GT215" s="106">
        <f t="shared" si="255"/>
        <v>1</v>
      </c>
      <c r="GU215" s="106">
        <f t="shared" si="255"/>
        <v>1</v>
      </c>
      <c r="GV215" s="106">
        <f t="shared" si="255"/>
        <v>1</v>
      </c>
      <c r="GW215" s="106">
        <f t="shared" si="255"/>
        <v>1</v>
      </c>
      <c r="GX215" s="106">
        <f t="shared" si="255"/>
        <v>1</v>
      </c>
      <c r="GY215" s="106">
        <f t="shared" si="255"/>
        <v>1</v>
      </c>
      <c r="GZ215" s="106">
        <f t="shared" si="255"/>
        <v>1</v>
      </c>
      <c r="HA215" s="106">
        <f t="shared" si="255"/>
        <v>1</v>
      </c>
      <c r="HB215" s="106">
        <f t="shared" si="255"/>
        <v>1</v>
      </c>
      <c r="HC215" s="106">
        <f t="shared" si="255"/>
        <v>1</v>
      </c>
      <c r="HD215" s="106">
        <f t="shared" si="255"/>
        <v>1</v>
      </c>
      <c r="HE215" s="106">
        <f t="shared" si="255"/>
        <v>1</v>
      </c>
      <c r="HF215" s="106">
        <f t="shared" si="255"/>
        <v>1</v>
      </c>
      <c r="HG215" s="106">
        <f t="shared" si="255"/>
        <v>1</v>
      </c>
    </row>
    <row r="217" spans="1:215" x14ac:dyDescent="0.2">
      <c r="A217" s="99" t="s">
        <v>124</v>
      </c>
      <c r="B217" s="100">
        <v>26</v>
      </c>
      <c r="C217" s="100">
        <v>27</v>
      </c>
      <c r="D217" s="100">
        <v>28</v>
      </c>
      <c r="E217" s="100">
        <v>29</v>
      </c>
      <c r="F217" s="100">
        <v>30</v>
      </c>
      <c r="G217" s="100">
        <v>31</v>
      </c>
      <c r="H217" s="100">
        <v>32</v>
      </c>
      <c r="I217" s="100">
        <v>33</v>
      </c>
      <c r="J217" s="100">
        <v>34</v>
      </c>
      <c r="K217" s="100">
        <v>35</v>
      </c>
      <c r="L217" s="100">
        <v>36</v>
      </c>
      <c r="M217" s="100">
        <v>37</v>
      </c>
      <c r="N217" s="100">
        <v>38</v>
      </c>
      <c r="O217" s="100">
        <v>39</v>
      </c>
      <c r="P217" s="100">
        <v>40</v>
      </c>
      <c r="Q217" s="100">
        <v>41</v>
      </c>
      <c r="R217" s="100">
        <v>42</v>
      </c>
      <c r="S217" s="100">
        <v>43</v>
      </c>
      <c r="T217" s="100">
        <v>44</v>
      </c>
      <c r="U217" s="100">
        <v>45</v>
      </c>
      <c r="V217" s="100">
        <v>46</v>
      </c>
      <c r="W217" s="100">
        <v>47</v>
      </c>
      <c r="X217" s="100">
        <v>48</v>
      </c>
      <c r="Y217" s="100">
        <v>49</v>
      </c>
      <c r="Z217" s="100">
        <v>50</v>
      </c>
      <c r="AA217" s="100">
        <v>51</v>
      </c>
      <c r="AB217" s="100">
        <v>52</v>
      </c>
      <c r="AC217" s="100">
        <v>53</v>
      </c>
      <c r="AD217" s="100">
        <v>54</v>
      </c>
      <c r="AE217" s="100">
        <v>55</v>
      </c>
      <c r="AF217" s="100">
        <v>56</v>
      </c>
      <c r="AG217" s="100">
        <v>57</v>
      </c>
      <c r="AH217" s="100">
        <v>58</v>
      </c>
      <c r="AI217" s="100">
        <v>59</v>
      </c>
      <c r="AJ217" s="100">
        <v>60</v>
      </c>
      <c r="AK217" s="100">
        <v>61</v>
      </c>
      <c r="AL217" s="100">
        <v>62</v>
      </c>
      <c r="AM217" s="100">
        <v>63</v>
      </c>
      <c r="AN217" s="100">
        <v>64</v>
      </c>
      <c r="AO217" s="100">
        <v>65</v>
      </c>
      <c r="AP217" s="100">
        <v>66</v>
      </c>
      <c r="AQ217" s="100">
        <v>67</v>
      </c>
      <c r="AR217" s="100">
        <v>68</v>
      </c>
      <c r="AS217" s="100">
        <v>69</v>
      </c>
      <c r="AT217" s="100">
        <v>70</v>
      </c>
      <c r="AU217" s="100">
        <v>71</v>
      </c>
      <c r="AV217" s="100">
        <v>72</v>
      </c>
      <c r="AW217" s="100">
        <v>73</v>
      </c>
      <c r="AX217" s="100">
        <v>74</v>
      </c>
      <c r="AY217" s="100">
        <v>75</v>
      </c>
      <c r="AZ217" s="100">
        <v>76</v>
      </c>
      <c r="BA217" s="100">
        <v>77</v>
      </c>
      <c r="BB217" s="100">
        <v>78</v>
      </c>
      <c r="BC217" s="100">
        <v>79</v>
      </c>
      <c r="BD217" s="100">
        <v>80</v>
      </c>
      <c r="BE217" s="100">
        <v>81</v>
      </c>
      <c r="BF217" s="100">
        <v>82</v>
      </c>
      <c r="BG217" s="100">
        <v>83</v>
      </c>
      <c r="BH217" s="100">
        <v>84</v>
      </c>
      <c r="BI217" s="100">
        <v>85</v>
      </c>
      <c r="BJ217" s="100">
        <v>86</v>
      </c>
      <c r="BK217" s="100">
        <v>87</v>
      </c>
      <c r="BL217" s="100">
        <v>88</v>
      </c>
      <c r="BM217" s="100">
        <v>89</v>
      </c>
      <c r="BN217" s="100">
        <v>90</v>
      </c>
      <c r="BO217" s="100">
        <v>91</v>
      </c>
      <c r="BP217" s="100">
        <v>92</v>
      </c>
      <c r="BQ217" s="100">
        <v>93</v>
      </c>
      <c r="BR217" s="100">
        <v>94</v>
      </c>
      <c r="BS217" s="100">
        <v>95</v>
      </c>
      <c r="BT217" s="100">
        <v>96</v>
      </c>
      <c r="BU217" s="100">
        <v>97</v>
      </c>
      <c r="BV217" s="100">
        <v>98</v>
      </c>
      <c r="BW217" s="100">
        <v>99</v>
      </c>
      <c r="BX217" s="100">
        <v>100</v>
      </c>
      <c r="BY217" s="100">
        <v>101</v>
      </c>
      <c r="BZ217" s="100">
        <v>102</v>
      </c>
      <c r="CA217" s="100">
        <v>103</v>
      </c>
      <c r="CB217" s="100">
        <v>104</v>
      </c>
      <c r="CC217" s="100">
        <v>105</v>
      </c>
      <c r="CD217" s="100">
        <v>106</v>
      </c>
      <c r="CE217" s="100">
        <v>107</v>
      </c>
      <c r="CF217" s="100">
        <v>108</v>
      </c>
      <c r="CG217" s="100">
        <v>109</v>
      </c>
      <c r="CH217" s="100">
        <v>110</v>
      </c>
      <c r="CI217" s="100">
        <v>111</v>
      </c>
      <c r="CJ217" s="100">
        <v>112</v>
      </c>
      <c r="CK217" s="100">
        <v>113</v>
      </c>
      <c r="CL217" s="100">
        <v>114</v>
      </c>
      <c r="CM217" s="100">
        <v>115</v>
      </c>
      <c r="CN217" s="100">
        <v>116</v>
      </c>
      <c r="CO217" s="100">
        <v>117</v>
      </c>
      <c r="CP217" s="100">
        <v>118</v>
      </c>
      <c r="CQ217" s="100">
        <v>119</v>
      </c>
      <c r="CR217" s="100">
        <v>120</v>
      </c>
      <c r="CS217" s="100">
        <v>121</v>
      </c>
      <c r="CT217" s="100">
        <v>122</v>
      </c>
      <c r="CU217" s="100">
        <v>123</v>
      </c>
      <c r="CV217" s="100">
        <v>124</v>
      </c>
      <c r="CW217" s="100">
        <v>125</v>
      </c>
      <c r="CX217" s="100">
        <v>126</v>
      </c>
      <c r="CY217" s="100">
        <v>127</v>
      </c>
      <c r="CZ217" s="100">
        <v>128</v>
      </c>
      <c r="DA217" s="100">
        <v>129</v>
      </c>
      <c r="DB217" s="100">
        <v>130</v>
      </c>
      <c r="DC217" s="100">
        <v>131</v>
      </c>
      <c r="DE217" s="99" t="s">
        <v>125</v>
      </c>
      <c r="DF217" s="100">
        <v>26</v>
      </c>
      <c r="DG217" s="100">
        <v>27</v>
      </c>
      <c r="DH217" s="100">
        <v>28</v>
      </c>
      <c r="DI217" s="100">
        <v>29</v>
      </c>
      <c r="DJ217" s="100">
        <v>30</v>
      </c>
      <c r="DK217" s="100">
        <v>31</v>
      </c>
      <c r="DL217" s="100">
        <v>32</v>
      </c>
      <c r="DM217" s="100">
        <v>33</v>
      </c>
      <c r="DN217" s="100">
        <v>34</v>
      </c>
      <c r="DO217" s="100">
        <v>35</v>
      </c>
      <c r="DP217" s="100">
        <v>36</v>
      </c>
      <c r="DQ217" s="100">
        <v>37</v>
      </c>
      <c r="DR217" s="100">
        <v>38</v>
      </c>
      <c r="DS217" s="100">
        <v>39</v>
      </c>
      <c r="DT217" s="100">
        <v>40</v>
      </c>
      <c r="DU217" s="100">
        <v>41</v>
      </c>
      <c r="DV217" s="100">
        <v>42</v>
      </c>
      <c r="DW217" s="100">
        <v>43</v>
      </c>
      <c r="DX217" s="100">
        <v>44</v>
      </c>
      <c r="DY217" s="100">
        <v>45</v>
      </c>
      <c r="DZ217" s="100">
        <v>46</v>
      </c>
      <c r="EA217" s="100">
        <v>47</v>
      </c>
      <c r="EB217" s="100">
        <v>48</v>
      </c>
      <c r="EC217" s="100">
        <v>49</v>
      </c>
      <c r="ED217" s="100">
        <v>50</v>
      </c>
      <c r="EE217" s="100">
        <v>51</v>
      </c>
      <c r="EF217" s="100">
        <v>52</v>
      </c>
      <c r="EG217" s="100">
        <v>53</v>
      </c>
      <c r="EH217" s="100">
        <v>54</v>
      </c>
      <c r="EI217" s="100">
        <v>55</v>
      </c>
      <c r="EJ217" s="100">
        <v>56</v>
      </c>
      <c r="EK217" s="100">
        <v>57</v>
      </c>
      <c r="EL217" s="100">
        <v>58</v>
      </c>
      <c r="EM217" s="100">
        <v>59</v>
      </c>
      <c r="EN217" s="100">
        <v>60</v>
      </c>
      <c r="EO217" s="100">
        <v>61</v>
      </c>
      <c r="EP217" s="100">
        <v>62</v>
      </c>
      <c r="EQ217" s="100">
        <v>63</v>
      </c>
      <c r="ER217" s="100">
        <v>64</v>
      </c>
      <c r="ES217" s="100">
        <v>65</v>
      </c>
      <c r="ET217" s="100">
        <v>66</v>
      </c>
      <c r="EU217" s="100">
        <v>67</v>
      </c>
      <c r="EV217" s="100">
        <v>68</v>
      </c>
      <c r="EW217" s="100">
        <v>69</v>
      </c>
      <c r="EX217" s="100">
        <v>70</v>
      </c>
      <c r="EY217" s="100">
        <v>71</v>
      </c>
      <c r="EZ217" s="100">
        <v>72</v>
      </c>
      <c r="FA217" s="100">
        <v>73</v>
      </c>
      <c r="FB217" s="100">
        <v>74</v>
      </c>
      <c r="FC217" s="100">
        <v>75</v>
      </c>
      <c r="FD217" s="100">
        <v>76</v>
      </c>
      <c r="FE217" s="100">
        <v>77</v>
      </c>
      <c r="FF217" s="100">
        <v>78</v>
      </c>
      <c r="FG217" s="100">
        <v>79</v>
      </c>
      <c r="FH217" s="100">
        <v>80</v>
      </c>
      <c r="FI217" s="100">
        <v>81</v>
      </c>
      <c r="FJ217" s="100">
        <v>82</v>
      </c>
      <c r="FK217" s="100">
        <v>83</v>
      </c>
      <c r="FL217" s="100">
        <v>84</v>
      </c>
      <c r="FM217" s="100">
        <v>85</v>
      </c>
      <c r="FN217" s="100">
        <v>86</v>
      </c>
      <c r="FO217" s="100">
        <v>87</v>
      </c>
      <c r="FP217" s="100">
        <v>88</v>
      </c>
      <c r="FQ217" s="100">
        <v>89</v>
      </c>
      <c r="FR217" s="100">
        <v>90</v>
      </c>
      <c r="FS217" s="100">
        <v>91</v>
      </c>
      <c r="FT217" s="100">
        <v>92</v>
      </c>
      <c r="FU217" s="100">
        <v>93</v>
      </c>
      <c r="FV217" s="100">
        <v>94</v>
      </c>
      <c r="FW217" s="100">
        <v>95</v>
      </c>
      <c r="FX217" s="100">
        <v>96</v>
      </c>
      <c r="FY217" s="100">
        <v>97</v>
      </c>
      <c r="FZ217" s="100">
        <v>98</v>
      </c>
      <c r="GA217" s="100">
        <v>99</v>
      </c>
      <c r="GB217" s="100">
        <v>100</v>
      </c>
      <c r="GC217" s="100">
        <v>101</v>
      </c>
      <c r="GD217" s="100">
        <v>102</v>
      </c>
      <c r="GE217" s="100">
        <v>103</v>
      </c>
      <c r="GF217" s="100">
        <v>104</v>
      </c>
      <c r="GG217" s="100">
        <v>105</v>
      </c>
      <c r="GH217" s="100">
        <v>106</v>
      </c>
      <c r="GI217" s="100">
        <v>107</v>
      </c>
      <c r="GJ217" s="100">
        <v>108</v>
      </c>
      <c r="GK217" s="100">
        <v>109</v>
      </c>
      <c r="GL217" s="100">
        <v>110</v>
      </c>
      <c r="GM217" s="100">
        <v>111</v>
      </c>
      <c r="GN217" s="100">
        <v>112</v>
      </c>
      <c r="GO217" s="100">
        <v>113</v>
      </c>
      <c r="GP217" s="100">
        <v>114</v>
      </c>
      <c r="GQ217" s="100">
        <v>115</v>
      </c>
      <c r="GR217" s="100">
        <v>116</v>
      </c>
      <c r="GS217" s="100">
        <v>117</v>
      </c>
      <c r="GT217" s="100">
        <v>118</v>
      </c>
      <c r="GU217" s="100">
        <v>119</v>
      </c>
      <c r="GV217" s="100">
        <v>120</v>
      </c>
      <c r="GW217" s="100">
        <v>121</v>
      </c>
      <c r="GX217" s="100">
        <v>122</v>
      </c>
      <c r="GY217" s="100">
        <v>123</v>
      </c>
      <c r="GZ217" s="100">
        <v>124</v>
      </c>
      <c r="HA217" s="100">
        <v>125</v>
      </c>
      <c r="HB217" s="100">
        <v>126</v>
      </c>
      <c r="HC217" s="100">
        <v>127</v>
      </c>
      <c r="HD217" s="100">
        <v>128</v>
      </c>
      <c r="HE217" s="100">
        <v>129</v>
      </c>
      <c r="HF217" s="100">
        <v>130</v>
      </c>
      <c r="HG217" s="100">
        <v>131</v>
      </c>
    </row>
    <row r="218" spans="1:215" x14ac:dyDescent="0.2">
      <c r="A218" s="100" t="s">
        <v>113</v>
      </c>
      <c r="B218" s="100">
        <v>2021</v>
      </c>
      <c r="C218" s="100">
        <f>B218+1</f>
        <v>2022</v>
      </c>
      <c r="D218" s="100">
        <f t="shared" ref="D218:BO218" si="256">C218+1</f>
        <v>2023</v>
      </c>
      <c r="E218" s="100">
        <f t="shared" si="256"/>
        <v>2024</v>
      </c>
      <c r="F218" s="100">
        <f t="shared" si="256"/>
        <v>2025</v>
      </c>
      <c r="G218" s="100">
        <f t="shared" si="256"/>
        <v>2026</v>
      </c>
      <c r="H218" s="100">
        <f t="shared" si="256"/>
        <v>2027</v>
      </c>
      <c r="I218" s="100">
        <f t="shared" si="256"/>
        <v>2028</v>
      </c>
      <c r="J218" s="100">
        <f t="shared" si="256"/>
        <v>2029</v>
      </c>
      <c r="K218" s="100">
        <f t="shared" si="256"/>
        <v>2030</v>
      </c>
      <c r="L218" s="100">
        <f t="shared" si="256"/>
        <v>2031</v>
      </c>
      <c r="M218" s="100">
        <f t="shared" si="256"/>
        <v>2032</v>
      </c>
      <c r="N218" s="100">
        <f t="shared" si="256"/>
        <v>2033</v>
      </c>
      <c r="O218" s="100">
        <f t="shared" si="256"/>
        <v>2034</v>
      </c>
      <c r="P218" s="100">
        <f t="shared" si="256"/>
        <v>2035</v>
      </c>
      <c r="Q218" s="100">
        <f t="shared" si="256"/>
        <v>2036</v>
      </c>
      <c r="R218" s="100">
        <f t="shared" si="256"/>
        <v>2037</v>
      </c>
      <c r="S218" s="100">
        <f t="shared" si="256"/>
        <v>2038</v>
      </c>
      <c r="T218" s="100">
        <f t="shared" si="256"/>
        <v>2039</v>
      </c>
      <c r="U218" s="100">
        <f t="shared" si="256"/>
        <v>2040</v>
      </c>
      <c r="V218" s="100">
        <f t="shared" si="256"/>
        <v>2041</v>
      </c>
      <c r="W218" s="100">
        <f t="shared" si="256"/>
        <v>2042</v>
      </c>
      <c r="X218" s="100">
        <f t="shared" si="256"/>
        <v>2043</v>
      </c>
      <c r="Y218" s="100">
        <f t="shared" si="256"/>
        <v>2044</v>
      </c>
      <c r="Z218" s="100">
        <f t="shared" si="256"/>
        <v>2045</v>
      </c>
      <c r="AA218" s="100">
        <f t="shared" si="256"/>
        <v>2046</v>
      </c>
      <c r="AB218" s="100">
        <f t="shared" si="256"/>
        <v>2047</v>
      </c>
      <c r="AC218" s="100">
        <f t="shared" si="256"/>
        <v>2048</v>
      </c>
      <c r="AD218" s="100">
        <f t="shared" si="256"/>
        <v>2049</v>
      </c>
      <c r="AE218" s="100">
        <f t="shared" si="256"/>
        <v>2050</v>
      </c>
      <c r="AF218" s="100">
        <f t="shared" si="256"/>
        <v>2051</v>
      </c>
      <c r="AG218" s="100">
        <f t="shared" si="256"/>
        <v>2052</v>
      </c>
      <c r="AH218" s="100">
        <f t="shared" si="256"/>
        <v>2053</v>
      </c>
      <c r="AI218" s="100">
        <f t="shared" si="256"/>
        <v>2054</v>
      </c>
      <c r="AJ218" s="100">
        <f t="shared" si="256"/>
        <v>2055</v>
      </c>
      <c r="AK218" s="100">
        <f t="shared" si="256"/>
        <v>2056</v>
      </c>
      <c r="AL218" s="100">
        <f t="shared" si="256"/>
        <v>2057</v>
      </c>
      <c r="AM218" s="100">
        <f t="shared" si="256"/>
        <v>2058</v>
      </c>
      <c r="AN218" s="100">
        <f t="shared" si="256"/>
        <v>2059</v>
      </c>
      <c r="AO218" s="100">
        <f t="shared" si="256"/>
        <v>2060</v>
      </c>
      <c r="AP218" s="100">
        <f t="shared" si="256"/>
        <v>2061</v>
      </c>
      <c r="AQ218" s="100">
        <f t="shared" si="256"/>
        <v>2062</v>
      </c>
      <c r="AR218" s="100">
        <f t="shared" si="256"/>
        <v>2063</v>
      </c>
      <c r="AS218" s="100">
        <f t="shared" si="256"/>
        <v>2064</v>
      </c>
      <c r="AT218" s="100">
        <f t="shared" si="256"/>
        <v>2065</v>
      </c>
      <c r="AU218" s="100">
        <f t="shared" si="256"/>
        <v>2066</v>
      </c>
      <c r="AV218" s="100">
        <f t="shared" si="256"/>
        <v>2067</v>
      </c>
      <c r="AW218" s="100">
        <f t="shared" si="256"/>
        <v>2068</v>
      </c>
      <c r="AX218" s="100">
        <f t="shared" si="256"/>
        <v>2069</v>
      </c>
      <c r="AY218" s="100">
        <f t="shared" si="256"/>
        <v>2070</v>
      </c>
      <c r="AZ218" s="100">
        <f t="shared" si="256"/>
        <v>2071</v>
      </c>
      <c r="BA218" s="100">
        <f t="shared" si="256"/>
        <v>2072</v>
      </c>
      <c r="BB218" s="100">
        <f t="shared" si="256"/>
        <v>2073</v>
      </c>
      <c r="BC218" s="100">
        <f t="shared" si="256"/>
        <v>2074</v>
      </c>
      <c r="BD218" s="100">
        <f t="shared" si="256"/>
        <v>2075</v>
      </c>
      <c r="BE218" s="100">
        <f t="shared" si="256"/>
        <v>2076</v>
      </c>
      <c r="BF218" s="100">
        <f t="shared" si="256"/>
        <v>2077</v>
      </c>
      <c r="BG218" s="100">
        <f t="shared" si="256"/>
        <v>2078</v>
      </c>
      <c r="BH218" s="100">
        <f t="shared" si="256"/>
        <v>2079</v>
      </c>
      <c r="BI218" s="100">
        <f t="shared" si="256"/>
        <v>2080</v>
      </c>
      <c r="BJ218" s="100">
        <f t="shared" si="256"/>
        <v>2081</v>
      </c>
      <c r="BK218" s="100">
        <f t="shared" si="256"/>
        <v>2082</v>
      </c>
      <c r="BL218" s="100">
        <f t="shared" si="256"/>
        <v>2083</v>
      </c>
      <c r="BM218" s="100">
        <f t="shared" si="256"/>
        <v>2084</v>
      </c>
      <c r="BN218" s="100">
        <f t="shared" si="256"/>
        <v>2085</v>
      </c>
      <c r="BO218" s="100">
        <f t="shared" si="256"/>
        <v>2086</v>
      </c>
      <c r="BP218" s="100">
        <f t="shared" ref="BP218:DC218" si="257">BO218+1</f>
        <v>2087</v>
      </c>
      <c r="BQ218" s="100">
        <f t="shared" si="257"/>
        <v>2088</v>
      </c>
      <c r="BR218" s="100">
        <f t="shared" si="257"/>
        <v>2089</v>
      </c>
      <c r="BS218" s="100">
        <f t="shared" si="257"/>
        <v>2090</v>
      </c>
      <c r="BT218" s="100">
        <f t="shared" si="257"/>
        <v>2091</v>
      </c>
      <c r="BU218" s="100">
        <f t="shared" si="257"/>
        <v>2092</v>
      </c>
      <c r="BV218" s="100">
        <f t="shared" si="257"/>
        <v>2093</v>
      </c>
      <c r="BW218" s="100">
        <f t="shared" si="257"/>
        <v>2094</v>
      </c>
      <c r="BX218" s="100">
        <f t="shared" si="257"/>
        <v>2095</v>
      </c>
      <c r="BY218" s="100">
        <f t="shared" si="257"/>
        <v>2096</v>
      </c>
      <c r="BZ218" s="100">
        <f t="shared" si="257"/>
        <v>2097</v>
      </c>
      <c r="CA218" s="100">
        <f t="shared" si="257"/>
        <v>2098</v>
      </c>
      <c r="CB218" s="100">
        <f t="shared" si="257"/>
        <v>2099</v>
      </c>
      <c r="CC218" s="100">
        <f t="shared" si="257"/>
        <v>2100</v>
      </c>
      <c r="CD218" s="100">
        <f t="shared" si="257"/>
        <v>2101</v>
      </c>
      <c r="CE218" s="100">
        <f t="shared" si="257"/>
        <v>2102</v>
      </c>
      <c r="CF218" s="100">
        <f t="shared" si="257"/>
        <v>2103</v>
      </c>
      <c r="CG218" s="100">
        <f t="shared" si="257"/>
        <v>2104</v>
      </c>
      <c r="CH218" s="100">
        <f t="shared" si="257"/>
        <v>2105</v>
      </c>
      <c r="CI218" s="100">
        <f t="shared" si="257"/>
        <v>2106</v>
      </c>
      <c r="CJ218" s="100">
        <f t="shared" si="257"/>
        <v>2107</v>
      </c>
      <c r="CK218" s="100">
        <f t="shared" si="257"/>
        <v>2108</v>
      </c>
      <c r="CL218" s="100">
        <f t="shared" si="257"/>
        <v>2109</v>
      </c>
      <c r="CM218" s="100">
        <f t="shared" si="257"/>
        <v>2110</v>
      </c>
      <c r="CN218" s="100">
        <f t="shared" si="257"/>
        <v>2111</v>
      </c>
      <c r="CO218" s="100">
        <f t="shared" si="257"/>
        <v>2112</v>
      </c>
      <c r="CP218" s="100">
        <f t="shared" si="257"/>
        <v>2113</v>
      </c>
      <c r="CQ218" s="100">
        <f t="shared" si="257"/>
        <v>2114</v>
      </c>
      <c r="CR218" s="100">
        <f t="shared" si="257"/>
        <v>2115</v>
      </c>
      <c r="CS218" s="100">
        <f t="shared" si="257"/>
        <v>2116</v>
      </c>
      <c r="CT218" s="100">
        <f t="shared" si="257"/>
        <v>2117</v>
      </c>
      <c r="CU218" s="100">
        <f t="shared" si="257"/>
        <v>2118</v>
      </c>
      <c r="CV218" s="100">
        <f t="shared" si="257"/>
        <v>2119</v>
      </c>
      <c r="CW218" s="100">
        <f t="shared" si="257"/>
        <v>2120</v>
      </c>
      <c r="CX218" s="100">
        <f t="shared" si="257"/>
        <v>2121</v>
      </c>
      <c r="CY218" s="100">
        <f t="shared" si="257"/>
        <v>2122</v>
      </c>
      <c r="CZ218" s="100">
        <f t="shared" si="257"/>
        <v>2123</v>
      </c>
      <c r="DA218" s="100">
        <f t="shared" si="257"/>
        <v>2124</v>
      </c>
      <c r="DB218" s="100">
        <f t="shared" si="257"/>
        <v>2125</v>
      </c>
      <c r="DC218" s="100">
        <f t="shared" si="257"/>
        <v>2126</v>
      </c>
      <c r="DE218" s="100" t="s">
        <v>113</v>
      </c>
      <c r="DF218" s="100">
        <v>2021</v>
      </c>
      <c r="DG218" s="100">
        <f t="shared" ref="DG218:FR218" si="258">DF218+1</f>
        <v>2022</v>
      </c>
      <c r="DH218" s="100">
        <f t="shared" si="258"/>
        <v>2023</v>
      </c>
      <c r="DI218" s="100">
        <f t="shared" si="258"/>
        <v>2024</v>
      </c>
      <c r="DJ218" s="100">
        <f t="shared" si="258"/>
        <v>2025</v>
      </c>
      <c r="DK218" s="100">
        <f t="shared" si="258"/>
        <v>2026</v>
      </c>
      <c r="DL218" s="100">
        <f t="shared" si="258"/>
        <v>2027</v>
      </c>
      <c r="DM218" s="100">
        <f t="shared" si="258"/>
        <v>2028</v>
      </c>
      <c r="DN218" s="100">
        <f t="shared" si="258"/>
        <v>2029</v>
      </c>
      <c r="DO218" s="100">
        <f t="shared" si="258"/>
        <v>2030</v>
      </c>
      <c r="DP218" s="100">
        <f t="shared" si="258"/>
        <v>2031</v>
      </c>
      <c r="DQ218" s="100">
        <f t="shared" si="258"/>
        <v>2032</v>
      </c>
      <c r="DR218" s="100">
        <f t="shared" si="258"/>
        <v>2033</v>
      </c>
      <c r="DS218" s="100">
        <f t="shared" si="258"/>
        <v>2034</v>
      </c>
      <c r="DT218" s="100">
        <f t="shared" si="258"/>
        <v>2035</v>
      </c>
      <c r="DU218" s="100">
        <f t="shared" si="258"/>
        <v>2036</v>
      </c>
      <c r="DV218" s="100">
        <f t="shared" si="258"/>
        <v>2037</v>
      </c>
      <c r="DW218" s="100">
        <f t="shared" si="258"/>
        <v>2038</v>
      </c>
      <c r="DX218" s="100">
        <f t="shared" si="258"/>
        <v>2039</v>
      </c>
      <c r="DY218" s="100">
        <f t="shared" si="258"/>
        <v>2040</v>
      </c>
      <c r="DZ218" s="100">
        <f t="shared" si="258"/>
        <v>2041</v>
      </c>
      <c r="EA218" s="100">
        <f t="shared" si="258"/>
        <v>2042</v>
      </c>
      <c r="EB218" s="100">
        <f t="shared" si="258"/>
        <v>2043</v>
      </c>
      <c r="EC218" s="100">
        <f t="shared" si="258"/>
        <v>2044</v>
      </c>
      <c r="ED218" s="100">
        <f t="shared" si="258"/>
        <v>2045</v>
      </c>
      <c r="EE218" s="100">
        <f t="shared" si="258"/>
        <v>2046</v>
      </c>
      <c r="EF218" s="100">
        <f t="shared" si="258"/>
        <v>2047</v>
      </c>
      <c r="EG218" s="100">
        <f t="shared" si="258"/>
        <v>2048</v>
      </c>
      <c r="EH218" s="100">
        <f t="shared" si="258"/>
        <v>2049</v>
      </c>
      <c r="EI218" s="100">
        <f t="shared" si="258"/>
        <v>2050</v>
      </c>
      <c r="EJ218" s="100">
        <f t="shared" si="258"/>
        <v>2051</v>
      </c>
      <c r="EK218" s="100">
        <f t="shared" si="258"/>
        <v>2052</v>
      </c>
      <c r="EL218" s="100">
        <f t="shared" si="258"/>
        <v>2053</v>
      </c>
      <c r="EM218" s="100">
        <f t="shared" si="258"/>
        <v>2054</v>
      </c>
      <c r="EN218" s="100">
        <f t="shared" si="258"/>
        <v>2055</v>
      </c>
      <c r="EO218" s="100">
        <f t="shared" si="258"/>
        <v>2056</v>
      </c>
      <c r="EP218" s="100">
        <f t="shared" si="258"/>
        <v>2057</v>
      </c>
      <c r="EQ218" s="100">
        <f t="shared" si="258"/>
        <v>2058</v>
      </c>
      <c r="ER218" s="100">
        <f t="shared" si="258"/>
        <v>2059</v>
      </c>
      <c r="ES218" s="100">
        <f t="shared" si="258"/>
        <v>2060</v>
      </c>
      <c r="ET218" s="100">
        <f t="shared" si="258"/>
        <v>2061</v>
      </c>
      <c r="EU218" s="100">
        <f t="shared" si="258"/>
        <v>2062</v>
      </c>
      <c r="EV218" s="100">
        <f t="shared" si="258"/>
        <v>2063</v>
      </c>
      <c r="EW218" s="100">
        <f t="shared" si="258"/>
        <v>2064</v>
      </c>
      <c r="EX218" s="100">
        <f t="shared" si="258"/>
        <v>2065</v>
      </c>
      <c r="EY218" s="100">
        <f t="shared" si="258"/>
        <v>2066</v>
      </c>
      <c r="EZ218" s="100">
        <f t="shared" si="258"/>
        <v>2067</v>
      </c>
      <c r="FA218" s="100">
        <f t="shared" si="258"/>
        <v>2068</v>
      </c>
      <c r="FB218" s="100">
        <f t="shared" si="258"/>
        <v>2069</v>
      </c>
      <c r="FC218" s="100">
        <f t="shared" si="258"/>
        <v>2070</v>
      </c>
      <c r="FD218" s="100">
        <f t="shared" si="258"/>
        <v>2071</v>
      </c>
      <c r="FE218" s="100">
        <f t="shared" si="258"/>
        <v>2072</v>
      </c>
      <c r="FF218" s="100">
        <f t="shared" si="258"/>
        <v>2073</v>
      </c>
      <c r="FG218" s="100">
        <f t="shared" si="258"/>
        <v>2074</v>
      </c>
      <c r="FH218" s="100">
        <f t="shared" si="258"/>
        <v>2075</v>
      </c>
      <c r="FI218" s="100">
        <f t="shared" si="258"/>
        <v>2076</v>
      </c>
      <c r="FJ218" s="100">
        <f t="shared" si="258"/>
        <v>2077</v>
      </c>
      <c r="FK218" s="100">
        <f t="shared" si="258"/>
        <v>2078</v>
      </c>
      <c r="FL218" s="100">
        <f t="shared" si="258"/>
        <v>2079</v>
      </c>
      <c r="FM218" s="100">
        <f t="shared" si="258"/>
        <v>2080</v>
      </c>
      <c r="FN218" s="100">
        <f t="shared" si="258"/>
        <v>2081</v>
      </c>
      <c r="FO218" s="100">
        <f t="shared" si="258"/>
        <v>2082</v>
      </c>
      <c r="FP218" s="100">
        <f t="shared" si="258"/>
        <v>2083</v>
      </c>
      <c r="FQ218" s="100">
        <f t="shared" si="258"/>
        <v>2084</v>
      </c>
      <c r="FR218" s="100">
        <f t="shared" si="258"/>
        <v>2085</v>
      </c>
      <c r="FS218" s="100">
        <f t="shared" ref="FS218:HG218" si="259">FR218+1</f>
        <v>2086</v>
      </c>
      <c r="FT218" s="100">
        <f t="shared" si="259"/>
        <v>2087</v>
      </c>
      <c r="FU218" s="100">
        <f t="shared" si="259"/>
        <v>2088</v>
      </c>
      <c r="FV218" s="100">
        <f t="shared" si="259"/>
        <v>2089</v>
      </c>
      <c r="FW218" s="100">
        <f t="shared" si="259"/>
        <v>2090</v>
      </c>
      <c r="FX218" s="100">
        <f t="shared" si="259"/>
        <v>2091</v>
      </c>
      <c r="FY218" s="100">
        <f t="shared" si="259"/>
        <v>2092</v>
      </c>
      <c r="FZ218" s="100">
        <f t="shared" si="259"/>
        <v>2093</v>
      </c>
      <c r="GA218" s="100">
        <f t="shared" si="259"/>
        <v>2094</v>
      </c>
      <c r="GB218" s="100">
        <f t="shared" si="259"/>
        <v>2095</v>
      </c>
      <c r="GC218" s="100">
        <f t="shared" si="259"/>
        <v>2096</v>
      </c>
      <c r="GD218" s="100">
        <f t="shared" si="259"/>
        <v>2097</v>
      </c>
      <c r="GE218" s="100">
        <f t="shared" si="259"/>
        <v>2098</v>
      </c>
      <c r="GF218" s="100">
        <f t="shared" si="259"/>
        <v>2099</v>
      </c>
      <c r="GG218" s="100">
        <f t="shared" si="259"/>
        <v>2100</v>
      </c>
      <c r="GH218" s="100">
        <f t="shared" si="259"/>
        <v>2101</v>
      </c>
      <c r="GI218" s="100">
        <f t="shared" si="259"/>
        <v>2102</v>
      </c>
      <c r="GJ218" s="100">
        <f t="shared" si="259"/>
        <v>2103</v>
      </c>
      <c r="GK218" s="100">
        <f t="shared" si="259"/>
        <v>2104</v>
      </c>
      <c r="GL218" s="100">
        <f t="shared" si="259"/>
        <v>2105</v>
      </c>
      <c r="GM218" s="100">
        <f t="shared" si="259"/>
        <v>2106</v>
      </c>
      <c r="GN218" s="100">
        <f t="shared" si="259"/>
        <v>2107</v>
      </c>
      <c r="GO218" s="100">
        <f t="shared" si="259"/>
        <v>2108</v>
      </c>
      <c r="GP218" s="100">
        <f t="shared" si="259"/>
        <v>2109</v>
      </c>
      <c r="GQ218" s="100">
        <f t="shared" si="259"/>
        <v>2110</v>
      </c>
      <c r="GR218" s="100">
        <f t="shared" si="259"/>
        <v>2111</v>
      </c>
      <c r="GS218" s="100">
        <f t="shared" si="259"/>
        <v>2112</v>
      </c>
      <c r="GT218" s="100">
        <f t="shared" si="259"/>
        <v>2113</v>
      </c>
      <c r="GU218" s="100">
        <f t="shared" si="259"/>
        <v>2114</v>
      </c>
      <c r="GV218" s="100">
        <f t="shared" si="259"/>
        <v>2115</v>
      </c>
      <c r="GW218" s="100">
        <f t="shared" si="259"/>
        <v>2116</v>
      </c>
      <c r="GX218" s="100">
        <f t="shared" si="259"/>
        <v>2117</v>
      </c>
      <c r="GY218" s="100">
        <f t="shared" si="259"/>
        <v>2118</v>
      </c>
      <c r="GZ218" s="100">
        <f t="shared" si="259"/>
        <v>2119</v>
      </c>
      <c r="HA218" s="100">
        <f t="shared" si="259"/>
        <v>2120</v>
      </c>
      <c r="HB218" s="100">
        <f t="shared" si="259"/>
        <v>2121</v>
      </c>
      <c r="HC218" s="100">
        <f t="shared" si="259"/>
        <v>2122</v>
      </c>
      <c r="HD218" s="100">
        <f t="shared" si="259"/>
        <v>2123</v>
      </c>
      <c r="HE218" s="100">
        <f t="shared" si="259"/>
        <v>2124</v>
      </c>
      <c r="HF218" s="100">
        <f t="shared" si="259"/>
        <v>2125</v>
      </c>
      <c r="HG218" s="100">
        <f t="shared" si="259"/>
        <v>2126</v>
      </c>
    </row>
    <row r="219" spans="1:215" x14ac:dyDescent="0.2">
      <c r="A219" s="100">
        <v>16</v>
      </c>
      <c r="B219" s="102">
        <v>0.98569793973172504</v>
      </c>
      <c r="C219" s="102">
        <v>0.98615720425354236</v>
      </c>
      <c r="D219" s="102">
        <v>0.98682519843154493</v>
      </c>
      <c r="E219" s="102">
        <v>0.98724376876933595</v>
      </c>
      <c r="F219" s="102">
        <v>0.98761127672287319</v>
      </c>
      <c r="G219" s="102">
        <v>0.98792111183468334</v>
      </c>
      <c r="H219" s="102">
        <v>0.98819064490148556</v>
      </c>
      <c r="I219" s="102">
        <v>0.98835385630911166</v>
      </c>
      <c r="J219" s="102">
        <v>0.98850263856668408</v>
      </c>
      <c r="K219" s="102">
        <v>0.98865547251725749</v>
      </c>
      <c r="L219" s="102">
        <v>0.98874994599949217</v>
      </c>
      <c r="M219" s="102">
        <v>0.98884647553458627</v>
      </c>
      <c r="N219" s="102">
        <v>0.98891986903412332</v>
      </c>
      <c r="O219" s="102">
        <v>0.98897912188834114</v>
      </c>
      <c r="P219" s="102">
        <v>0.98906329935633208</v>
      </c>
      <c r="Q219" s="102">
        <v>0.98908942050116389</v>
      </c>
      <c r="R219" s="102">
        <v>0.98909893027452622</v>
      </c>
      <c r="S219" s="102">
        <v>0.98911426542519498</v>
      </c>
      <c r="T219" s="102">
        <v>0.98912636438893053</v>
      </c>
      <c r="U219" s="102">
        <v>0.98916399499244245</v>
      </c>
      <c r="V219" s="102">
        <v>0.98921410989647895</v>
      </c>
      <c r="W219" s="102">
        <v>0.98926129640126115</v>
      </c>
      <c r="X219" s="102">
        <v>0.98930746949697068</v>
      </c>
      <c r="Y219" s="102">
        <v>0.98935368845262184</v>
      </c>
      <c r="Z219" s="102">
        <v>0.98936514458334834</v>
      </c>
      <c r="AA219" s="102">
        <v>0.98935445823052215</v>
      </c>
      <c r="AB219" s="102">
        <v>0.98935179584035426</v>
      </c>
      <c r="AC219" s="102">
        <v>0.98936543626142737</v>
      </c>
      <c r="AD219" s="102">
        <v>0.98938519657372581</v>
      </c>
      <c r="AE219" s="102">
        <v>0.98943028980108361</v>
      </c>
      <c r="AF219" s="102">
        <v>0.98949188860931403</v>
      </c>
      <c r="AG219" s="102">
        <v>0.98953952728954986</v>
      </c>
      <c r="AH219" s="102">
        <v>0.98957217438951339</v>
      </c>
      <c r="AI219" s="102">
        <v>0.98959763920078436</v>
      </c>
      <c r="AJ219" s="102">
        <v>0.98960586545784579</v>
      </c>
      <c r="AK219" s="102">
        <v>0.98961228751913499</v>
      </c>
      <c r="AL219" s="102">
        <v>0.98961836845106677</v>
      </c>
      <c r="AM219" s="102">
        <v>0.98962126257755589</v>
      </c>
      <c r="AN219" s="102">
        <v>0.98962402569564278</v>
      </c>
      <c r="AO219" s="102">
        <v>0.9896281007888611</v>
      </c>
      <c r="AP219" s="102">
        <v>0.98962051587795463</v>
      </c>
      <c r="AQ219" s="102">
        <v>0.98961442361136764</v>
      </c>
      <c r="AR219" s="102">
        <v>0.98961187845819232</v>
      </c>
      <c r="AS219" s="102">
        <v>0.9896128321684412</v>
      </c>
      <c r="AT219" s="102">
        <v>0.98961700188740975</v>
      </c>
      <c r="AU219" s="102">
        <v>0.98962450605596453</v>
      </c>
      <c r="AV219" s="102">
        <v>0.9896333565305887</v>
      </c>
      <c r="AW219" s="102">
        <v>0.98964275777458732</v>
      </c>
      <c r="AX219" s="102">
        <v>0.98965217268738515</v>
      </c>
      <c r="AY219" s="102">
        <v>0.9896607948762467</v>
      </c>
      <c r="AZ219" s="102">
        <v>0.98966733460780576</v>
      </c>
      <c r="BA219" s="102">
        <v>0.98967247071135822</v>
      </c>
      <c r="BB219" s="102">
        <v>0.98967540416941879</v>
      </c>
      <c r="BC219" s="102">
        <v>0.98967537511887749</v>
      </c>
      <c r="BD219" s="102">
        <v>0.98967176268688051</v>
      </c>
      <c r="BE219" s="102">
        <v>0.98966394511518041</v>
      </c>
      <c r="BF219" s="102">
        <v>0.98965105108459894</v>
      </c>
      <c r="BG219" s="102">
        <v>0.98963241794202705</v>
      </c>
      <c r="BH219" s="102">
        <v>0.98960658309935501</v>
      </c>
      <c r="BI219" s="102">
        <v>0.98957212505308312</v>
      </c>
      <c r="BJ219" s="102">
        <v>0.98952760111424065</v>
      </c>
      <c r="BK219" s="102">
        <v>0.98947139624240366</v>
      </c>
      <c r="BL219" s="102">
        <v>0.98940238418853133</v>
      </c>
      <c r="BM219" s="102">
        <v>0.98931978131991316</v>
      </c>
      <c r="BN219" s="102">
        <v>0.98922230243173481</v>
      </c>
      <c r="BO219" s="102">
        <v>0.98910875403129983</v>
      </c>
      <c r="BP219" s="102">
        <v>0.98897756225849898</v>
      </c>
      <c r="BQ219" s="102">
        <v>0.98882567580901148</v>
      </c>
      <c r="BR219" s="102">
        <v>0.98865129623780512</v>
      </c>
      <c r="BS219" s="102">
        <v>0.98845096975300539</v>
      </c>
      <c r="BT219" s="102">
        <v>0.988222182107384</v>
      </c>
      <c r="BU219" s="102">
        <v>0.98796255083677842</v>
      </c>
      <c r="BV219" s="102">
        <v>0.98766965276950713</v>
      </c>
      <c r="BW219" s="102">
        <v>0.98733748431498025</v>
      </c>
      <c r="BX219" s="102">
        <v>0.98697201193822182</v>
      </c>
      <c r="BY219" s="102">
        <v>0.98658138185951416</v>
      </c>
      <c r="BZ219" s="102">
        <v>0.98617309386287855</v>
      </c>
      <c r="CA219" s="102">
        <v>0.98577239752518842</v>
      </c>
      <c r="CB219" s="102">
        <v>0.98577239752518842</v>
      </c>
      <c r="CC219" s="104">
        <f t="shared" ref="CC219:DC219" si="260">CB219</f>
        <v>0.98577239752518842</v>
      </c>
      <c r="CD219" s="104">
        <f t="shared" si="260"/>
        <v>0.98577239752518842</v>
      </c>
      <c r="CE219" s="104">
        <f t="shared" si="260"/>
        <v>0.98577239752518842</v>
      </c>
      <c r="CF219" s="104">
        <f t="shared" si="260"/>
        <v>0.98577239752518842</v>
      </c>
      <c r="CG219" s="104">
        <f t="shared" si="260"/>
        <v>0.98577239752518842</v>
      </c>
      <c r="CH219" s="104">
        <f t="shared" si="260"/>
        <v>0.98577239752518842</v>
      </c>
      <c r="CI219" s="104">
        <f t="shared" si="260"/>
        <v>0.98577239752518842</v>
      </c>
      <c r="CJ219" s="104">
        <f t="shared" si="260"/>
        <v>0.98577239752518842</v>
      </c>
      <c r="CK219" s="104">
        <f t="shared" si="260"/>
        <v>0.98577239752518842</v>
      </c>
      <c r="CL219" s="104">
        <f t="shared" si="260"/>
        <v>0.98577239752518842</v>
      </c>
      <c r="CM219" s="104">
        <f t="shared" si="260"/>
        <v>0.98577239752518842</v>
      </c>
      <c r="CN219" s="104">
        <f t="shared" si="260"/>
        <v>0.98577239752518842</v>
      </c>
      <c r="CO219" s="104">
        <f t="shared" si="260"/>
        <v>0.98577239752518842</v>
      </c>
      <c r="CP219" s="104">
        <f t="shared" si="260"/>
        <v>0.98577239752518842</v>
      </c>
      <c r="CQ219" s="104">
        <f t="shared" si="260"/>
        <v>0.98577239752518842</v>
      </c>
      <c r="CR219" s="104">
        <f t="shared" si="260"/>
        <v>0.98577239752518842</v>
      </c>
      <c r="CS219" s="104">
        <f t="shared" si="260"/>
        <v>0.98577239752518842</v>
      </c>
      <c r="CT219" s="104">
        <f t="shared" si="260"/>
        <v>0.98577239752518842</v>
      </c>
      <c r="CU219" s="104">
        <f t="shared" si="260"/>
        <v>0.98577239752518842</v>
      </c>
      <c r="CV219" s="104">
        <f t="shared" si="260"/>
        <v>0.98577239752518842</v>
      </c>
      <c r="CW219" s="104">
        <f t="shared" si="260"/>
        <v>0.98577239752518842</v>
      </c>
      <c r="CX219" s="104">
        <f t="shared" si="260"/>
        <v>0.98577239752518842</v>
      </c>
      <c r="CY219" s="104">
        <f t="shared" si="260"/>
        <v>0.98577239752518842</v>
      </c>
      <c r="CZ219" s="104">
        <f t="shared" si="260"/>
        <v>0.98577239752518842</v>
      </c>
      <c r="DA219" s="104">
        <f t="shared" si="260"/>
        <v>0.98577239752518842</v>
      </c>
      <c r="DB219" s="104">
        <f t="shared" si="260"/>
        <v>0.98577239752518842</v>
      </c>
      <c r="DC219" s="104">
        <f t="shared" si="260"/>
        <v>0.98577239752518842</v>
      </c>
      <c r="DE219" s="100">
        <v>16</v>
      </c>
      <c r="DF219" s="102">
        <v>0.98710829802279554</v>
      </c>
      <c r="DG219" s="102">
        <v>0.98733723848816302</v>
      </c>
      <c r="DH219" s="102">
        <v>0.98767311717997863</v>
      </c>
      <c r="DI219" s="102">
        <v>0.98799272936759985</v>
      </c>
      <c r="DJ219" s="102">
        <v>0.98826318635056487</v>
      </c>
      <c r="DK219" s="102">
        <v>0.98848448703910496</v>
      </c>
      <c r="DL219" s="102">
        <v>0.988702701769956</v>
      </c>
      <c r="DM219" s="102">
        <v>0.98878983281299415</v>
      </c>
      <c r="DN219" s="102">
        <v>0.988868156541578</v>
      </c>
      <c r="DO219" s="102">
        <v>0.98895482798490097</v>
      </c>
      <c r="DP219" s="102">
        <v>0.98900320029521249</v>
      </c>
      <c r="DQ219" s="102">
        <v>0.98905854508854074</v>
      </c>
      <c r="DR219" s="102">
        <v>0.98910299260786227</v>
      </c>
      <c r="DS219" s="102">
        <v>0.98912893853960182</v>
      </c>
      <c r="DT219" s="102">
        <v>0.98915373227837344</v>
      </c>
      <c r="DU219" s="102">
        <v>0.98914756633672574</v>
      </c>
      <c r="DV219" s="102">
        <v>0.98912792165209285</v>
      </c>
      <c r="DW219" s="102">
        <v>0.98911303876296897</v>
      </c>
      <c r="DX219" s="102">
        <v>0.98910228252246191</v>
      </c>
      <c r="DY219" s="102">
        <v>0.98910967131539418</v>
      </c>
      <c r="DZ219" s="102">
        <v>0.98911394245512796</v>
      </c>
      <c r="EA219" s="102">
        <v>0.9891251810863162</v>
      </c>
      <c r="EB219" s="102">
        <v>0.98913988077079495</v>
      </c>
      <c r="EC219" s="102">
        <v>0.98915077157791709</v>
      </c>
      <c r="ED219" s="102">
        <v>0.98914583607439488</v>
      </c>
      <c r="EE219" s="102">
        <v>0.98915477862411894</v>
      </c>
      <c r="EF219" s="102">
        <v>0.98916193364985061</v>
      </c>
      <c r="EG219" s="102">
        <v>0.98917098685990745</v>
      </c>
      <c r="EH219" s="102">
        <v>0.98918310372670903</v>
      </c>
      <c r="EI219" s="102">
        <v>0.98920690460199456</v>
      </c>
      <c r="EJ219" s="102">
        <v>0.98921682305812875</v>
      </c>
      <c r="EK219" s="102">
        <v>0.98921132722792127</v>
      </c>
      <c r="EL219" s="102">
        <v>0.98919717373217242</v>
      </c>
      <c r="EM219" s="102">
        <v>0.98918535203404789</v>
      </c>
      <c r="EN219" s="102">
        <v>0.98917388219979807</v>
      </c>
      <c r="EO219" s="102">
        <v>0.98919560534132589</v>
      </c>
      <c r="EP219" s="102">
        <v>0.98922373214839421</v>
      </c>
      <c r="EQ219" s="102">
        <v>0.98925540834766623</v>
      </c>
      <c r="ER219" s="102">
        <v>0.98928466641109902</v>
      </c>
      <c r="ES219" s="102">
        <v>0.98930828994202724</v>
      </c>
      <c r="ET219" s="102">
        <v>0.98930558470544971</v>
      </c>
      <c r="EU219" s="102">
        <v>0.98930271720437402</v>
      </c>
      <c r="EV219" s="102">
        <v>0.98930188001563346</v>
      </c>
      <c r="EW219" s="102">
        <v>0.98930273379247402</v>
      </c>
      <c r="EX219" s="102">
        <v>0.98930438638747198</v>
      </c>
      <c r="EY219" s="102">
        <v>0.9893058614467235</v>
      </c>
      <c r="EZ219" s="102">
        <v>0.98930620753084075</v>
      </c>
      <c r="FA219" s="102">
        <v>0.98930475608646129</v>
      </c>
      <c r="FB219" s="102">
        <v>0.98930009945325537</v>
      </c>
      <c r="FC219" s="102">
        <v>0.98929116198558975</v>
      </c>
      <c r="FD219" s="102">
        <v>0.9892771318309429</v>
      </c>
      <c r="FE219" s="102">
        <v>0.98925665387000239</v>
      </c>
      <c r="FF219" s="102">
        <v>0.98922835747170046</v>
      </c>
      <c r="FG219" s="102">
        <v>0.98919136218542969</v>
      </c>
      <c r="FH219" s="102">
        <v>0.98914447740469946</v>
      </c>
      <c r="FI219" s="102">
        <v>0.98908795210054423</v>
      </c>
      <c r="FJ219" s="102">
        <v>0.98902100348597211</v>
      </c>
      <c r="FK219" s="102">
        <v>0.98894390769046348</v>
      </c>
      <c r="FL219" s="102">
        <v>0.98885528768159392</v>
      </c>
      <c r="FM219" s="102">
        <v>0.98875445911623272</v>
      </c>
      <c r="FN219" s="102">
        <v>0.98863768129889917</v>
      </c>
      <c r="FO219" s="102">
        <v>0.98850167605140293</v>
      </c>
      <c r="FP219" s="102">
        <v>0.98834415962807165</v>
      </c>
      <c r="FQ219" s="102">
        <v>0.98816597577566911</v>
      </c>
      <c r="FR219" s="102">
        <v>0.98796190874234702</v>
      </c>
      <c r="FS219" s="102">
        <v>0.98773288196874609</v>
      </c>
      <c r="FT219" s="102">
        <v>0.98747792522133282</v>
      </c>
      <c r="FU219" s="102">
        <v>0.98719438195317211</v>
      </c>
      <c r="FV219" s="102">
        <v>0.98687522580923837</v>
      </c>
      <c r="FW219" s="102">
        <v>0.98651883632351478</v>
      </c>
      <c r="FX219" s="102">
        <v>0.98611339548206123</v>
      </c>
      <c r="FY219" s="102">
        <v>0.98565788139787647</v>
      </c>
      <c r="FZ219" s="102">
        <v>0.98512707446917114</v>
      </c>
      <c r="GA219" s="102">
        <v>0.98451029503618137</v>
      </c>
      <c r="GB219" s="102">
        <v>0.98379466332138854</v>
      </c>
      <c r="GC219" s="102">
        <v>0.98295687443579982</v>
      </c>
      <c r="GD219" s="102">
        <v>0.98199736079322986</v>
      </c>
      <c r="GE219" s="102">
        <v>0.98095137969692603</v>
      </c>
      <c r="GF219" s="102">
        <v>0.98095137969692603</v>
      </c>
      <c r="GG219" s="104">
        <f t="shared" ref="GG219:HG219" si="261">GF219</f>
        <v>0.98095137969692603</v>
      </c>
      <c r="GH219" s="104">
        <f t="shared" si="261"/>
        <v>0.98095137969692603</v>
      </c>
      <c r="GI219" s="104">
        <f t="shared" si="261"/>
        <v>0.98095137969692603</v>
      </c>
      <c r="GJ219" s="104">
        <f t="shared" si="261"/>
        <v>0.98095137969692603</v>
      </c>
      <c r="GK219" s="104">
        <f t="shared" si="261"/>
        <v>0.98095137969692603</v>
      </c>
      <c r="GL219" s="104">
        <f t="shared" si="261"/>
        <v>0.98095137969692603</v>
      </c>
      <c r="GM219" s="104">
        <f t="shared" si="261"/>
        <v>0.98095137969692603</v>
      </c>
      <c r="GN219" s="104">
        <f t="shared" si="261"/>
        <v>0.98095137969692603</v>
      </c>
      <c r="GO219" s="104">
        <f t="shared" si="261"/>
        <v>0.98095137969692603</v>
      </c>
      <c r="GP219" s="104">
        <f t="shared" si="261"/>
        <v>0.98095137969692603</v>
      </c>
      <c r="GQ219" s="104">
        <f t="shared" si="261"/>
        <v>0.98095137969692603</v>
      </c>
      <c r="GR219" s="104">
        <f t="shared" si="261"/>
        <v>0.98095137969692603</v>
      </c>
      <c r="GS219" s="104">
        <f t="shared" si="261"/>
        <v>0.98095137969692603</v>
      </c>
      <c r="GT219" s="104">
        <f t="shared" si="261"/>
        <v>0.98095137969692603</v>
      </c>
      <c r="GU219" s="104">
        <f t="shared" si="261"/>
        <v>0.98095137969692603</v>
      </c>
      <c r="GV219" s="104">
        <f t="shared" si="261"/>
        <v>0.98095137969692603</v>
      </c>
      <c r="GW219" s="104">
        <f t="shared" si="261"/>
        <v>0.98095137969692603</v>
      </c>
      <c r="GX219" s="104">
        <f t="shared" si="261"/>
        <v>0.98095137969692603</v>
      </c>
      <c r="GY219" s="104">
        <f t="shared" si="261"/>
        <v>0.98095137969692603</v>
      </c>
      <c r="GZ219" s="104">
        <f t="shared" si="261"/>
        <v>0.98095137969692603</v>
      </c>
      <c r="HA219" s="104">
        <f t="shared" si="261"/>
        <v>0.98095137969692603</v>
      </c>
      <c r="HB219" s="104">
        <f t="shared" si="261"/>
        <v>0.98095137969692603</v>
      </c>
      <c r="HC219" s="104">
        <f t="shared" si="261"/>
        <v>0.98095137969692603</v>
      </c>
      <c r="HD219" s="104">
        <f t="shared" si="261"/>
        <v>0.98095137969692603</v>
      </c>
      <c r="HE219" s="104">
        <f t="shared" si="261"/>
        <v>0.98095137969692603</v>
      </c>
      <c r="HF219" s="104">
        <f t="shared" si="261"/>
        <v>0.98095137969692603</v>
      </c>
      <c r="HG219" s="104">
        <f t="shared" si="261"/>
        <v>0.98095137969692603</v>
      </c>
    </row>
    <row r="220" spans="1:215" x14ac:dyDescent="0.2">
      <c r="A220" s="100">
        <v>17</v>
      </c>
      <c r="B220" s="102">
        <v>0.98569793973172504</v>
      </c>
      <c r="C220" s="102">
        <v>0.98615720425354236</v>
      </c>
      <c r="D220" s="102">
        <v>0.98682519843154493</v>
      </c>
      <c r="E220" s="102">
        <v>0.98724376876933595</v>
      </c>
      <c r="F220" s="102">
        <v>0.98761127672287319</v>
      </c>
      <c r="G220" s="102">
        <v>0.98792111183468334</v>
      </c>
      <c r="H220" s="102">
        <v>0.98819064490148556</v>
      </c>
      <c r="I220" s="102">
        <v>0.98835385630911166</v>
      </c>
      <c r="J220" s="102">
        <v>0.98850263856668408</v>
      </c>
      <c r="K220" s="102">
        <v>0.98865547251725749</v>
      </c>
      <c r="L220" s="102">
        <v>0.98874994599949217</v>
      </c>
      <c r="M220" s="102">
        <v>0.98884647553458627</v>
      </c>
      <c r="N220" s="102">
        <v>0.98891986903412332</v>
      </c>
      <c r="O220" s="102">
        <v>0.98897912188834114</v>
      </c>
      <c r="P220" s="102">
        <v>0.98901353569716399</v>
      </c>
      <c r="Q220" s="102">
        <v>0.98908942050116389</v>
      </c>
      <c r="R220" s="102">
        <v>0.98909893027452622</v>
      </c>
      <c r="S220" s="102">
        <v>0.98911426542519498</v>
      </c>
      <c r="T220" s="102">
        <v>0.98912636438893053</v>
      </c>
      <c r="U220" s="102">
        <v>0.98916399499244245</v>
      </c>
      <c r="V220" s="102">
        <v>0.98921410989647895</v>
      </c>
      <c r="W220" s="102">
        <v>0.98926129640126115</v>
      </c>
      <c r="X220" s="102">
        <v>0.98930746949697068</v>
      </c>
      <c r="Y220" s="102">
        <v>0.98935368845262184</v>
      </c>
      <c r="Z220" s="102">
        <v>0.98936514458334834</v>
      </c>
      <c r="AA220" s="102">
        <v>0.98935445823052215</v>
      </c>
      <c r="AB220" s="102">
        <v>0.98935179584035426</v>
      </c>
      <c r="AC220" s="102">
        <v>0.98936543626142737</v>
      </c>
      <c r="AD220" s="102">
        <v>0.98938519657372581</v>
      </c>
      <c r="AE220" s="102">
        <v>0.98943028980108361</v>
      </c>
      <c r="AF220" s="102">
        <v>0.98949188860931403</v>
      </c>
      <c r="AG220" s="102">
        <v>0.98953952728954986</v>
      </c>
      <c r="AH220" s="102">
        <v>0.98957217438951339</v>
      </c>
      <c r="AI220" s="102">
        <v>0.98959763920078436</v>
      </c>
      <c r="AJ220" s="102">
        <v>0.98960586545784579</v>
      </c>
      <c r="AK220" s="102">
        <v>0.98961228751913499</v>
      </c>
      <c r="AL220" s="102">
        <v>0.98961836845106677</v>
      </c>
      <c r="AM220" s="102">
        <v>0.98962126257755589</v>
      </c>
      <c r="AN220" s="102">
        <v>0.98962402569564278</v>
      </c>
      <c r="AO220" s="102">
        <v>0.9896281007888611</v>
      </c>
      <c r="AP220" s="102">
        <v>0.98962051587795463</v>
      </c>
      <c r="AQ220" s="102">
        <v>0.98961442361136764</v>
      </c>
      <c r="AR220" s="102">
        <v>0.98961187845819232</v>
      </c>
      <c r="AS220" s="102">
        <v>0.9896128321684412</v>
      </c>
      <c r="AT220" s="102">
        <v>0.98961700188740975</v>
      </c>
      <c r="AU220" s="102">
        <v>0.98962450605596453</v>
      </c>
      <c r="AV220" s="102">
        <v>0.9896333565305887</v>
      </c>
      <c r="AW220" s="102">
        <v>0.98964275777458732</v>
      </c>
      <c r="AX220" s="102">
        <v>0.98965217268738515</v>
      </c>
      <c r="AY220" s="102">
        <v>0.9896607948762467</v>
      </c>
      <c r="AZ220" s="102">
        <v>0.98966733460780576</v>
      </c>
      <c r="BA220" s="102">
        <v>0.98967247071135822</v>
      </c>
      <c r="BB220" s="102">
        <v>0.98967540416941879</v>
      </c>
      <c r="BC220" s="102">
        <v>0.98967537511887749</v>
      </c>
      <c r="BD220" s="102">
        <v>0.98967176268688051</v>
      </c>
      <c r="BE220" s="102">
        <v>0.98966394511518041</v>
      </c>
      <c r="BF220" s="102">
        <v>0.98965105108459894</v>
      </c>
      <c r="BG220" s="102">
        <v>0.98963241794202705</v>
      </c>
      <c r="BH220" s="102">
        <v>0.98960658309935501</v>
      </c>
      <c r="BI220" s="102">
        <v>0.98957212505308312</v>
      </c>
      <c r="BJ220" s="102">
        <v>0.98952760111424065</v>
      </c>
      <c r="BK220" s="102">
        <v>0.98947139624240366</v>
      </c>
      <c r="BL220" s="102">
        <v>0.98940238418853133</v>
      </c>
      <c r="BM220" s="102">
        <v>0.98931978131991316</v>
      </c>
      <c r="BN220" s="102">
        <v>0.98922230243173481</v>
      </c>
      <c r="BO220" s="102">
        <v>0.98910875403129983</v>
      </c>
      <c r="BP220" s="102">
        <v>0.98897756225849898</v>
      </c>
      <c r="BQ220" s="102">
        <v>0.98882567580901148</v>
      </c>
      <c r="BR220" s="102">
        <v>0.98865129623780512</v>
      </c>
      <c r="BS220" s="102">
        <v>0.98845096975300539</v>
      </c>
      <c r="BT220" s="102">
        <v>0.988222182107384</v>
      </c>
      <c r="BU220" s="102">
        <v>0.98796255083677842</v>
      </c>
      <c r="BV220" s="102">
        <v>0.98766965276950713</v>
      </c>
      <c r="BW220" s="102">
        <v>0.98733748431498025</v>
      </c>
      <c r="BX220" s="102">
        <v>0.98697201193822182</v>
      </c>
      <c r="BY220" s="102">
        <v>0.98658138185951416</v>
      </c>
      <c r="BZ220" s="102">
        <v>0.98617309386287855</v>
      </c>
      <c r="CA220" s="102">
        <v>0.98577239752518842</v>
      </c>
      <c r="CB220" s="102">
        <v>0.98577239752518842</v>
      </c>
      <c r="CC220" s="104">
        <f t="shared" ref="CC220:DC220" si="262">CB220</f>
        <v>0.98577239752518842</v>
      </c>
      <c r="CD220" s="104">
        <f t="shared" si="262"/>
        <v>0.98577239752518842</v>
      </c>
      <c r="CE220" s="104">
        <f t="shared" si="262"/>
        <v>0.98577239752518842</v>
      </c>
      <c r="CF220" s="104">
        <f t="shared" si="262"/>
        <v>0.98577239752518842</v>
      </c>
      <c r="CG220" s="104">
        <f t="shared" si="262"/>
        <v>0.98577239752518842</v>
      </c>
      <c r="CH220" s="104">
        <f t="shared" si="262"/>
        <v>0.98577239752518842</v>
      </c>
      <c r="CI220" s="104">
        <f t="shared" si="262"/>
        <v>0.98577239752518842</v>
      </c>
      <c r="CJ220" s="104">
        <f t="shared" si="262"/>
        <v>0.98577239752518842</v>
      </c>
      <c r="CK220" s="104">
        <f t="shared" si="262"/>
        <v>0.98577239752518842</v>
      </c>
      <c r="CL220" s="104">
        <f t="shared" si="262"/>
        <v>0.98577239752518842</v>
      </c>
      <c r="CM220" s="104">
        <f t="shared" si="262"/>
        <v>0.98577239752518842</v>
      </c>
      <c r="CN220" s="104">
        <f t="shared" si="262"/>
        <v>0.98577239752518842</v>
      </c>
      <c r="CO220" s="104">
        <f t="shared" si="262"/>
        <v>0.98577239752518842</v>
      </c>
      <c r="CP220" s="104">
        <f t="shared" si="262"/>
        <v>0.98577239752518842</v>
      </c>
      <c r="CQ220" s="104">
        <f t="shared" si="262"/>
        <v>0.98577239752518842</v>
      </c>
      <c r="CR220" s="104">
        <f t="shared" si="262"/>
        <v>0.98577239752518842</v>
      </c>
      <c r="CS220" s="104">
        <f t="shared" si="262"/>
        <v>0.98577239752518842</v>
      </c>
      <c r="CT220" s="104">
        <f t="shared" si="262"/>
        <v>0.98577239752518842</v>
      </c>
      <c r="CU220" s="104">
        <f t="shared" si="262"/>
        <v>0.98577239752518842</v>
      </c>
      <c r="CV220" s="104">
        <f t="shared" si="262"/>
        <v>0.98577239752518842</v>
      </c>
      <c r="CW220" s="104">
        <f t="shared" si="262"/>
        <v>0.98577239752518842</v>
      </c>
      <c r="CX220" s="104">
        <f t="shared" si="262"/>
        <v>0.98577239752518842</v>
      </c>
      <c r="CY220" s="104">
        <f t="shared" si="262"/>
        <v>0.98577239752518842</v>
      </c>
      <c r="CZ220" s="104">
        <f t="shared" si="262"/>
        <v>0.98577239752518842</v>
      </c>
      <c r="DA220" s="104">
        <f t="shared" si="262"/>
        <v>0.98577239752518842</v>
      </c>
      <c r="DB220" s="104">
        <f t="shared" si="262"/>
        <v>0.98577239752518842</v>
      </c>
      <c r="DC220" s="104">
        <f t="shared" si="262"/>
        <v>0.98577239752518842</v>
      </c>
      <c r="DE220" s="100">
        <v>17</v>
      </c>
      <c r="DF220" s="102">
        <v>0.98710829802279554</v>
      </c>
      <c r="DG220" s="102">
        <v>0.98733723848816302</v>
      </c>
      <c r="DH220" s="102">
        <v>0.98767311717997863</v>
      </c>
      <c r="DI220" s="102">
        <v>0.98799272936759985</v>
      </c>
      <c r="DJ220" s="102">
        <v>0.98826318635056487</v>
      </c>
      <c r="DK220" s="102">
        <v>0.98848448703910496</v>
      </c>
      <c r="DL220" s="102">
        <v>0.988702701769956</v>
      </c>
      <c r="DM220" s="102">
        <v>0.98878983281299415</v>
      </c>
      <c r="DN220" s="102">
        <v>0.988868156541578</v>
      </c>
      <c r="DO220" s="102">
        <v>0.98895482798490097</v>
      </c>
      <c r="DP220" s="102">
        <v>0.98900320029521249</v>
      </c>
      <c r="DQ220" s="102">
        <v>0.98905854508854074</v>
      </c>
      <c r="DR220" s="102">
        <v>0.98910299260786227</v>
      </c>
      <c r="DS220" s="102">
        <v>0.98912893853960182</v>
      </c>
      <c r="DT220" s="102">
        <v>0.98912668177626606</v>
      </c>
      <c r="DU220" s="102">
        <v>0.98914756633672574</v>
      </c>
      <c r="DV220" s="102">
        <v>0.98912792165209285</v>
      </c>
      <c r="DW220" s="102">
        <v>0.98911303876296897</v>
      </c>
      <c r="DX220" s="102">
        <v>0.98910228252246191</v>
      </c>
      <c r="DY220" s="102">
        <v>0.98910967131539418</v>
      </c>
      <c r="DZ220" s="102">
        <v>0.98911394245512796</v>
      </c>
      <c r="EA220" s="102">
        <v>0.9891251810863162</v>
      </c>
      <c r="EB220" s="102">
        <v>0.98913988077079495</v>
      </c>
      <c r="EC220" s="102">
        <v>0.98915077157791709</v>
      </c>
      <c r="ED220" s="102">
        <v>0.98914583607439488</v>
      </c>
      <c r="EE220" s="102">
        <v>0.98915477862411894</v>
      </c>
      <c r="EF220" s="102">
        <v>0.98916193364985061</v>
      </c>
      <c r="EG220" s="102">
        <v>0.98917098685990745</v>
      </c>
      <c r="EH220" s="102">
        <v>0.98918310372670903</v>
      </c>
      <c r="EI220" s="102">
        <v>0.98920690460199456</v>
      </c>
      <c r="EJ220" s="102">
        <v>0.98921682305812875</v>
      </c>
      <c r="EK220" s="102">
        <v>0.98921132722792127</v>
      </c>
      <c r="EL220" s="102">
        <v>0.98919717373217242</v>
      </c>
      <c r="EM220" s="102">
        <v>0.98918535203404789</v>
      </c>
      <c r="EN220" s="102">
        <v>0.98917388219979807</v>
      </c>
      <c r="EO220" s="102">
        <v>0.98919560534132589</v>
      </c>
      <c r="EP220" s="102">
        <v>0.98922373214839421</v>
      </c>
      <c r="EQ220" s="102">
        <v>0.98925540834766623</v>
      </c>
      <c r="ER220" s="102">
        <v>0.98928466641109902</v>
      </c>
      <c r="ES220" s="102">
        <v>0.98930828994202724</v>
      </c>
      <c r="ET220" s="102">
        <v>0.98930558470544971</v>
      </c>
      <c r="EU220" s="102">
        <v>0.98930271720437402</v>
      </c>
      <c r="EV220" s="102">
        <v>0.98930188001563346</v>
      </c>
      <c r="EW220" s="102">
        <v>0.98930273379247402</v>
      </c>
      <c r="EX220" s="102">
        <v>0.98930438638747198</v>
      </c>
      <c r="EY220" s="102">
        <v>0.9893058614467235</v>
      </c>
      <c r="EZ220" s="102">
        <v>0.98930620753084075</v>
      </c>
      <c r="FA220" s="102">
        <v>0.98930475608646129</v>
      </c>
      <c r="FB220" s="102">
        <v>0.98930009945325537</v>
      </c>
      <c r="FC220" s="102">
        <v>0.98929116198558975</v>
      </c>
      <c r="FD220" s="102">
        <v>0.9892771318309429</v>
      </c>
      <c r="FE220" s="102">
        <v>0.98925665387000239</v>
      </c>
      <c r="FF220" s="102">
        <v>0.98922835747170046</v>
      </c>
      <c r="FG220" s="102">
        <v>0.98919136218542969</v>
      </c>
      <c r="FH220" s="102">
        <v>0.98914447740469946</v>
      </c>
      <c r="FI220" s="102">
        <v>0.98908795210054423</v>
      </c>
      <c r="FJ220" s="102">
        <v>0.98902100348597211</v>
      </c>
      <c r="FK220" s="102">
        <v>0.98894390769046348</v>
      </c>
      <c r="FL220" s="102">
        <v>0.98885528768159392</v>
      </c>
      <c r="FM220" s="102">
        <v>0.98875445911623272</v>
      </c>
      <c r="FN220" s="102">
        <v>0.98863768129889917</v>
      </c>
      <c r="FO220" s="102">
        <v>0.98850167605140293</v>
      </c>
      <c r="FP220" s="102">
        <v>0.98834415962807165</v>
      </c>
      <c r="FQ220" s="102">
        <v>0.98816597577566911</v>
      </c>
      <c r="FR220" s="102">
        <v>0.98796190874234702</v>
      </c>
      <c r="FS220" s="102">
        <v>0.98773288196874609</v>
      </c>
      <c r="FT220" s="102">
        <v>0.98747792522133282</v>
      </c>
      <c r="FU220" s="102">
        <v>0.98719438195317211</v>
      </c>
      <c r="FV220" s="102">
        <v>0.98687522580923837</v>
      </c>
      <c r="FW220" s="102">
        <v>0.98651883632351478</v>
      </c>
      <c r="FX220" s="102">
        <v>0.98611339548206123</v>
      </c>
      <c r="FY220" s="102">
        <v>0.98565788139787647</v>
      </c>
      <c r="FZ220" s="102">
        <v>0.98512707446917114</v>
      </c>
      <c r="GA220" s="102">
        <v>0.98451029503618137</v>
      </c>
      <c r="GB220" s="102">
        <v>0.98379466332138854</v>
      </c>
      <c r="GC220" s="102">
        <v>0.98295687443579982</v>
      </c>
      <c r="GD220" s="102">
        <v>0.98199736079322986</v>
      </c>
      <c r="GE220" s="102">
        <v>0.98095137969692603</v>
      </c>
      <c r="GF220" s="102">
        <v>0.98095137969692603</v>
      </c>
      <c r="GG220" s="104">
        <f t="shared" ref="GG220:HG220" si="263">GF220</f>
        <v>0.98095137969692603</v>
      </c>
      <c r="GH220" s="104">
        <f t="shared" si="263"/>
        <v>0.98095137969692603</v>
      </c>
      <c r="GI220" s="104">
        <f t="shared" si="263"/>
        <v>0.98095137969692603</v>
      </c>
      <c r="GJ220" s="104">
        <f t="shared" si="263"/>
        <v>0.98095137969692603</v>
      </c>
      <c r="GK220" s="104">
        <f t="shared" si="263"/>
        <v>0.98095137969692603</v>
      </c>
      <c r="GL220" s="104">
        <f t="shared" si="263"/>
        <v>0.98095137969692603</v>
      </c>
      <c r="GM220" s="104">
        <f t="shared" si="263"/>
        <v>0.98095137969692603</v>
      </c>
      <c r="GN220" s="104">
        <f t="shared" si="263"/>
        <v>0.98095137969692603</v>
      </c>
      <c r="GO220" s="104">
        <f t="shared" si="263"/>
        <v>0.98095137969692603</v>
      </c>
      <c r="GP220" s="104">
        <f t="shared" si="263"/>
        <v>0.98095137969692603</v>
      </c>
      <c r="GQ220" s="104">
        <f t="shared" si="263"/>
        <v>0.98095137969692603</v>
      </c>
      <c r="GR220" s="104">
        <f t="shared" si="263"/>
        <v>0.98095137969692603</v>
      </c>
      <c r="GS220" s="104">
        <f t="shared" si="263"/>
        <v>0.98095137969692603</v>
      </c>
      <c r="GT220" s="104">
        <f t="shared" si="263"/>
        <v>0.98095137969692603</v>
      </c>
      <c r="GU220" s="104">
        <f t="shared" si="263"/>
        <v>0.98095137969692603</v>
      </c>
      <c r="GV220" s="104">
        <f t="shared" si="263"/>
        <v>0.98095137969692603</v>
      </c>
      <c r="GW220" s="104">
        <f t="shared" si="263"/>
        <v>0.98095137969692603</v>
      </c>
      <c r="GX220" s="104">
        <f t="shared" si="263"/>
        <v>0.98095137969692603</v>
      </c>
      <c r="GY220" s="104">
        <f t="shared" si="263"/>
        <v>0.98095137969692603</v>
      </c>
      <c r="GZ220" s="104">
        <f t="shared" si="263"/>
        <v>0.98095137969692603</v>
      </c>
      <c r="HA220" s="104">
        <f t="shared" si="263"/>
        <v>0.98095137969692603</v>
      </c>
      <c r="HB220" s="104">
        <f t="shared" si="263"/>
        <v>0.98095137969692603</v>
      </c>
      <c r="HC220" s="104">
        <f t="shared" si="263"/>
        <v>0.98095137969692603</v>
      </c>
      <c r="HD220" s="104">
        <f t="shared" si="263"/>
        <v>0.98095137969692603</v>
      </c>
      <c r="HE220" s="104">
        <f t="shared" si="263"/>
        <v>0.98095137969692603</v>
      </c>
      <c r="HF220" s="104">
        <f t="shared" si="263"/>
        <v>0.98095137969692603</v>
      </c>
      <c r="HG220" s="104">
        <f t="shared" si="263"/>
        <v>0.98095137969692603</v>
      </c>
    </row>
    <row r="221" spans="1:215" x14ac:dyDescent="0.2">
      <c r="A221" s="100">
        <v>18</v>
      </c>
      <c r="B221" s="102">
        <v>0.98569793973172504</v>
      </c>
      <c r="C221" s="102">
        <v>0.98615720425354236</v>
      </c>
      <c r="D221" s="102">
        <v>0.98682519843154493</v>
      </c>
      <c r="E221" s="102">
        <v>0.98724376876933595</v>
      </c>
      <c r="F221" s="102">
        <v>0.98761127672287319</v>
      </c>
      <c r="G221" s="102">
        <v>0.98792111183468334</v>
      </c>
      <c r="H221" s="102">
        <v>0.98819064490148556</v>
      </c>
      <c r="I221" s="102">
        <v>0.98835385630911166</v>
      </c>
      <c r="J221" s="102">
        <v>0.98850263856668408</v>
      </c>
      <c r="K221" s="102">
        <v>0.98865547251725749</v>
      </c>
      <c r="L221" s="102">
        <v>0.98874994599949217</v>
      </c>
      <c r="M221" s="102">
        <v>0.98884647553458627</v>
      </c>
      <c r="N221" s="102">
        <v>0.98891986903412332</v>
      </c>
      <c r="O221" s="102">
        <v>0.98897912188834114</v>
      </c>
      <c r="P221" s="102">
        <v>0.98901353569716399</v>
      </c>
      <c r="Q221" s="102">
        <v>0.98907653492768777</v>
      </c>
      <c r="R221" s="102">
        <v>0.98909893027452622</v>
      </c>
      <c r="S221" s="102">
        <v>0.98911426542519498</v>
      </c>
      <c r="T221" s="102">
        <v>0.98912636438893053</v>
      </c>
      <c r="U221" s="102">
        <v>0.98916399499244245</v>
      </c>
      <c r="V221" s="102">
        <v>0.98921410989647895</v>
      </c>
      <c r="W221" s="102">
        <v>0.98926129640126115</v>
      </c>
      <c r="X221" s="102">
        <v>0.98930746949697068</v>
      </c>
      <c r="Y221" s="102">
        <v>0.98935368845262184</v>
      </c>
      <c r="Z221" s="102">
        <v>0.98936514458334834</v>
      </c>
      <c r="AA221" s="102">
        <v>0.98935445823052215</v>
      </c>
      <c r="AB221" s="102">
        <v>0.98935179584035426</v>
      </c>
      <c r="AC221" s="102">
        <v>0.98936543626142737</v>
      </c>
      <c r="AD221" s="102">
        <v>0.98938519657372581</v>
      </c>
      <c r="AE221" s="102">
        <v>0.98943028980108361</v>
      </c>
      <c r="AF221" s="102">
        <v>0.98949188860931403</v>
      </c>
      <c r="AG221" s="102">
        <v>0.98953952728954986</v>
      </c>
      <c r="AH221" s="102">
        <v>0.98957217438951339</v>
      </c>
      <c r="AI221" s="102">
        <v>0.98959763920078436</v>
      </c>
      <c r="AJ221" s="102">
        <v>0.98960586545784579</v>
      </c>
      <c r="AK221" s="102">
        <v>0.98961228751913499</v>
      </c>
      <c r="AL221" s="102">
        <v>0.98961836845106677</v>
      </c>
      <c r="AM221" s="102">
        <v>0.98962126257755589</v>
      </c>
      <c r="AN221" s="102">
        <v>0.98962402569564278</v>
      </c>
      <c r="AO221" s="102">
        <v>0.9896281007888611</v>
      </c>
      <c r="AP221" s="102">
        <v>0.98962051587795463</v>
      </c>
      <c r="AQ221" s="102">
        <v>0.98961442361136764</v>
      </c>
      <c r="AR221" s="102">
        <v>0.98961187845819232</v>
      </c>
      <c r="AS221" s="102">
        <v>0.9896128321684412</v>
      </c>
      <c r="AT221" s="102">
        <v>0.98961700188740975</v>
      </c>
      <c r="AU221" s="102">
        <v>0.98962450605596453</v>
      </c>
      <c r="AV221" s="102">
        <v>0.9896333565305887</v>
      </c>
      <c r="AW221" s="102">
        <v>0.98964275777458732</v>
      </c>
      <c r="AX221" s="102">
        <v>0.98965217268738515</v>
      </c>
      <c r="AY221" s="102">
        <v>0.9896607948762467</v>
      </c>
      <c r="AZ221" s="102">
        <v>0.98966733460780576</v>
      </c>
      <c r="BA221" s="102">
        <v>0.98967247071135822</v>
      </c>
      <c r="BB221" s="102">
        <v>0.98967540416941879</v>
      </c>
      <c r="BC221" s="102">
        <v>0.98967537511887749</v>
      </c>
      <c r="BD221" s="102">
        <v>0.98967176268688051</v>
      </c>
      <c r="BE221" s="102">
        <v>0.98966394511518041</v>
      </c>
      <c r="BF221" s="102">
        <v>0.98965105108459894</v>
      </c>
      <c r="BG221" s="102">
        <v>0.98963241794202705</v>
      </c>
      <c r="BH221" s="102">
        <v>0.98960658309935501</v>
      </c>
      <c r="BI221" s="102">
        <v>0.98957212505308312</v>
      </c>
      <c r="BJ221" s="102">
        <v>0.98952760111424065</v>
      </c>
      <c r="BK221" s="102">
        <v>0.98947139624240366</v>
      </c>
      <c r="BL221" s="102">
        <v>0.98940238418853133</v>
      </c>
      <c r="BM221" s="102">
        <v>0.98931978131991316</v>
      </c>
      <c r="BN221" s="102">
        <v>0.98922230243173481</v>
      </c>
      <c r="BO221" s="102">
        <v>0.98910875403129983</v>
      </c>
      <c r="BP221" s="102">
        <v>0.98897756225849898</v>
      </c>
      <c r="BQ221" s="102">
        <v>0.98882567580901148</v>
      </c>
      <c r="BR221" s="102">
        <v>0.98865129623780512</v>
      </c>
      <c r="BS221" s="102">
        <v>0.98845096975300539</v>
      </c>
      <c r="BT221" s="102">
        <v>0.988222182107384</v>
      </c>
      <c r="BU221" s="102">
        <v>0.98796255083677842</v>
      </c>
      <c r="BV221" s="102">
        <v>0.98766965276950713</v>
      </c>
      <c r="BW221" s="102">
        <v>0.98733748431498025</v>
      </c>
      <c r="BX221" s="102">
        <v>0.98697201193822182</v>
      </c>
      <c r="BY221" s="102">
        <v>0.98658138185951416</v>
      </c>
      <c r="BZ221" s="102">
        <v>0.98617309386287855</v>
      </c>
      <c r="CA221" s="102">
        <v>0.98577239752518842</v>
      </c>
      <c r="CB221" s="102">
        <v>0.98577239752518842</v>
      </c>
      <c r="CC221" s="104">
        <f t="shared" ref="CC221:DC221" si="264">CB221</f>
        <v>0.98577239752518842</v>
      </c>
      <c r="CD221" s="104">
        <f t="shared" si="264"/>
        <v>0.98577239752518842</v>
      </c>
      <c r="CE221" s="104">
        <f t="shared" si="264"/>
        <v>0.98577239752518842</v>
      </c>
      <c r="CF221" s="104">
        <f t="shared" si="264"/>
        <v>0.98577239752518842</v>
      </c>
      <c r="CG221" s="104">
        <f t="shared" si="264"/>
        <v>0.98577239752518842</v>
      </c>
      <c r="CH221" s="104">
        <f t="shared" si="264"/>
        <v>0.98577239752518842</v>
      </c>
      <c r="CI221" s="104">
        <f t="shared" si="264"/>
        <v>0.98577239752518842</v>
      </c>
      <c r="CJ221" s="104">
        <f t="shared" si="264"/>
        <v>0.98577239752518842</v>
      </c>
      <c r="CK221" s="104">
        <f t="shared" si="264"/>
        <v>0.98577239752518842</v>
      </c>
      <c r="CL221" s="104">
        <f t="shared" si="264"/>
        <v>0.98577239752518842</v>
      </c>
      <c r="CM221" s="104">
        <f t="shared" si="264"/>
        <v>0.98577239752518842</v>
      </c>
      <c r="CN221" s="104">
        <f t="shared" si="264"/>
        <v>0.98577239752518842</v>
      </c>
      <c r="CO221" s="104">
        <f t="shared" si="264"/>
        <v>0.98577239752518842</v>
      </c>
      <c r="CP221" s="104">
        <f t="shared" si="264"/>
        <v>0.98577239752518842</v>
      </c>
      <c r="CQ221" s="104">
        <f t="shared" si="264"/>
        <v>0.98577239752518842</v>
      </c>
      <c r="CR221" s="104">
        <f t="shared" si="264"/>
        <v>0.98577239752518842</v>
      </c>
      <c r="CS221" s="104">
        <f t="shared" si="264"/>
        <v>0.98577239752518842</v>
      </c>
      <c r="CT221" s="104">
        <f t="shared" si="264"/>
        <v>0.98577239752518842</v>
      </c>
      <c r="CU221" s="104">
        <f t="shared" si="264"/>
        <v>0.98577239752518842</v>
      </c>
      <c r="CV221" s="104">
        <f t="shared" si="264"/>
        <v>0.98577239752518842</v>
      </c>
      <c r="CW221" s="104">
        <f t="shared" si="264"/>
        <v>0.98577239752518842</v>
      </c>
      <c r="CX221" s="104">
        <f t="shared" si="264"/>
        <v>0.98577239752518842</v>
      </c>
      <c r="CY221" s="104">
        <f t="shared" si="264"/>
        <v>0.98577239752518842</v>
      </c>
      <c r="CZ221" s="104">
        <f t="shared" si="264"/>
        <v>0.98577239752518842</v>
      </c>
      <c r="DA221" s="104">
        <f t="shared" si="264"/>
        <v>0.98577239752518842</v>
      </c>
      <c r="DB221" s="104">
        <f t="shared" si="264"/>
        <v>0.98577239752518842</v>
      </c>
      <c r="DC221" s="104">
        <f t="shared" si="264"/>
        <v>0.98577239752518842</v>
      </c>
      <c r="DE221" s="100">
        <v>18</v>
      </c>
      <c r="DF221" s="102">
        <v>0.98710829802279554</v>
      </c>
      <c r="DG221" s="102">
        <v>0.98733723848816302</v>
      </c>
      <c r="DH221" s="102">
        <v>0.98767311717997863</v>
      </c>
      <c r="DI221" s="102">
        <v>0.98799272936759985</v>
      </c>
      <c r="DJ221" s="102">
        <v>0.98826318635056487</v>
      </c>
      <c r="DK221" s="102">
        <v>0.98848448703910496</v>
      </c>
      <c r="DL221" s="102">
        <v>0.988702701769956</v>
      </c>
      <c r="DM221" s="102">
        <v>0.98878983281299415</v>
      </c>
      <c r="DN221" s="102">
        <v>0.988868156541578</v>
      </c>
      <c r="DO221" s="102">
        <v>0.98895482798490097</v>
      </c>
      <c r="DP221" s="102">
        <v>0.98900320029521249</v>
      </c>
      <c r="DQ221" s="102">
        <v>0.98905854508854074</v>
      </c>
      <c r="DR221" s="102">
        <v>0.98910299260786227</v>
      </c>
      <c r="DS221" s="102">
        <v>0.98912893853960182</v>
      </c>
      <c r="DT221" s="102">
        <v>0.98912668177626606</v>
      </c>
      <c r="DU221" s="102">
        <v>0.98914056223251934</v>
      </c>
      <c r="DV221" s="102">
        <v>0.98912792165209285</v>
      </c>
      <c r="DW221" s="102">
        <v>0.98911303876296897</v>
      </c>
      <c r="DX221" s="102">
        <v>0.98910228252246191</v>
      </c>
      <c r="DY221" s="102">
        <v>0.98910967131539418</v>
      </c>
      <c r="DZ221" s="102">
        <v>0.98911394245512796</v>
      </c>
      <c r="EA221" s="102">
        <v>0.9891251810863162</v>
      </c>
      <c r="EB221" s="102">
        <v>0.98913988077079495</v>
      </c>
      <c r="EC221" s="102">
        <v>0.98915077157791709</v>
      </c>
      <c r="ED221" s="102">
        <v>0.98914583607439488</v>
      </c>
      <c r="EE221" s="102">
        <v>0.98915477862411894</v>
      </c>
      <c r="EF221" s="102">
        <v>0.98916193364985061</v>
      </c>
      <c r="EG221" s="102">
        <v>0.98917098685990745</v>
      </c>
      <c r="EH221" s="102">
        <v>0.98918310372670903</v>
      </c>
      <c r="EI221" s="102">
        <v>0.98920690460199456</v>
      </c>
      <c r="EJ221" s="102">
        <v>0.98921682305812875</v>
      </c>
      <c r="EK221" s="102">
        <v>0.98921132722792127</v>
      </c>
      <c r="EL221" s="102">
        <v>0.98919717373217242</v>
      </c>
      <c r="EM221" s="102">
        <v>0.98918535203404789</v>
      </c>
      <c r="EN221" s="102">
        <v>0.98917388219979807</v>
      </c>
      <c r="EO221" s="102">
        <v>0.98919560534132589</v>
      </c>
      <c r="EP221" s="102">
        <v>0.98922373214839421</v>
      </c>
      <c r="EQ221" s="102">
        <v>0.98925540834766623</v>
      </c>
      <c r="ER221" s="102">
        <v>0.98928466641109902</v>
      </c>
      <c r="ES221" s="102">
        <v>0.98930828994202724</v>
      </c>
      <c r="ET221" s="102">
        <v>0.98930558470544971</v>
      </c>
      <c r="EU221" s="102">
        <v>0.98930271720437402</v>
      </c>
      <c r="EV221" s="102">
        <v>0.98930188001563346</v>
      </c>
      <c r="EW221" s="102">
        <v>0.98930273379247402</v>
      </c>
      <c r="EX221" s="102">
        <v>0.98930438638747198</v>
      </c>
      <c r="EY221" s="102">
        <v>0.9893058614467235</v>
      </c>
      <c r="EZ221" s="102">
        <v>0.98930620753084075</v>
      </c>
      <c r="FA221" s="102">
        <v>0.98930475608646129</v>
      </c>
      <c r="FB221" s="102">
        <v>0.98930009945325537</v>
      </c>
      <c r="FC221" s="102">
        <v>0.98929116198558975</v>
      </c>
      <c r="FD221" s="102">
        <v>0.9892771318309429</v>
      </c>
      <c r="FE221" s="102">
        <v>0.98925665387000239</v>
      </c>
      <c r="FF221" s="102">
        <v>0.98922835747170046</v>
      </c>
      <c r="FG221" s="102">
        <v>0.98919136218542969</v>
      </c>
      <c r="FH221" s="102">
        <v>0.98914447740469946</v>
      </c>
      <c r="FI221" s="102">
        <v>0.98908795210054423</v>
      </c>
      <c r="FJ221" s="102">
        <v>0.98902100348597211</v>
      </c>
      <c r="FK221" s="102">
        <v>0.98894390769046348</v>
      </c>
      <c r="FL221" s="102">
        <v>0.98885528768159392</v>
      </c>
      <c r="FM221" s="102">
        <v>0.98875445911623272</v>
      </c>
      <c r="FN221" s="102">
        <v>0.98863768129889917</v>
      </c>
      <c r="FO221" s="102">
        <v>0.98850167605140293</v>
      </c>
      <c r="FP221" s="102">
        <v>0.98834415962807165</v>
      </c>
      <c r="FQ221" s="102">
        <v>0.98816597577566911</v>
      </c>
      <c r="FR221" s="102">
        <v>0.98796190874234702</v>
      </c>
      <c r="FS221" s="102">
        <v>0.98773288196874609</v>
      </c>
      <c r="FT221" s="102">
        <v>0.98747792522133282</v>
      </c>
      <c r="FU221" s="102">
        <v>0.98719438195317211</v>
      </c>
      <c r="FV221" s="102">
        <v>0.98687522580923837</v>
      </c>
      <c r="FW221" s="102">
        <v>0.98651883632351478</v>
      </c>
      <c r="FX221" s="102">
        <v>0.98611339548206123</v>
      </c>
      <c r="FY221" s="102">
        <v>0.98565788139787647</v>
      </c>
      <c r="FZ221" s="102">
        <v>0.98512707446917114</v>
      </c>
      <c r="GA221" s="102">
        <v>0.98451029503618137</v>
      </c>
      <c r="GB221" s="102">
        <v>0.98379466332138854</v>
      </c>
      <c r="GC221" s="102">
        <v>0.98295687443579982</v>
      </c>
      <c r="GD221" s="102">
        <v>0.98199736079322986</v>
      </c>
      <c r="GE221" s="102">
        <v>0.98095137969692603</v>
      </c>
      <c r="GF221" s="102">
        <v>0.98095137969692603</v>
      </c>
      <c r="GG221" s="104">
        <f t="shared" ref="GG221:HG221" si="265">GF221</f>
        <v>0.98095137969692603</v>
      </c>
      <c r="GH221" s="104">
        <f t="shared" si="265"/>
        <v>0.98095137969692603</v>
      </c>
      <c r="GI221" s="104">
        <f t="shared" si="265"/>
        <v>0.98095137969692603</v>
      </c>
      <c r="GJ221" s="104">
        <f t="shared" si="265"/>
        <v>0.98095137969692603</v>
      </c>
      <c r="GK221" s="104">
        <f t="shared" si="265"/>
        <v>0.98095137969692603</v>
      </c>
      <c r="GL221" s="104">
        <f t="shared" si="265"/>
        <v>0.98095137969692603</v>
      </c>
      <c r="GM221" s="104">
        <f t="shared" si="265"/>
        <v>0.98095137969692603</v>
      </c>
      <c r="GN221" s="104">
        <f t="shared" si="265"/>
        <v>0.98095137969692603</v>
      </c>
      <c r="GO221" s="104">
        <f t="shared" si="265"/>
        <v>0.98095137969692603</v>
      </c>
      <c r="GP221" s="104">
        <f t="shared" si="265"/>
        <v>0.98095137969692603</v>
      </c>
      <c r="GQ221" s="104">
        <f t="shared" si="265"/>
        <v>0.98095137969692603</v>
      </c>
      <c r="GR221" s="104">
        <f t="shared" si="265"/>
        <v>0.98095137969692603</v>
      </c>
      <c r="GS221" s="104">
        <f t="shared" si="265"/>
        <v>0.98095137969692603</v>
      </c>
      <c r="GT221" s="104">
        <f t="shared" si="265"/>
        <v>0.98095137969692603</v>
      </c>
      <c r="GU221" s="104">
        <f t="shared" si="265"/>
        <v>0.98095137969692603</v>
      </c>
      <c r="GV221" s="104">
        <f t="shared" si="265"/>
        <v>0.98095137969692603</v>
      </c>
      <c r="GW221" s="104">
        <f t="shared" si="265"/>
        <v>0.98095137969692603</v>
      </c>
      <c r="GX221" s="104">
        <f t="shared" si="265"/>
        <v>0.98095137969692603</v>
      </c>
      <c r="GY221" s="104">
        <f t="shared" si="265"/>
        <v>0.98095137969692603</v>
      </c>
      <c r="GZ221" s="104">
        <f t="shared" si="265"/>
        <v>0.98095137969692603</v>
      </c>
      <c r="HA221" s="104">
        <f t="shared" si="265"/>
        <v>0.98095137969692603</v>
      </c>
      <c r="HB221" s="104">
        <f t="shared" si="265"/>
        <v>0.98095137969692603</v>
      </c>
      <c r="HC221" s="104">
        <f t="shared" si="265"/>
        <v>0.98095137969692603</v>
      </c>
      <c r="HD221" s="104">
        <f t="shared" si="265"/>
        <v>0.98095137969692603</v>
      </c>
      <c r="HE221" s="104">
        <f t="shared" si="265"/>
        <v>0.98095137969692603</v>
      </c>
      <c r="HF221" s="104">
        <f t="shared" si="265"/>
        <v>0.98095137969692603</v>
      </c>
      <c r="HG221" s="104">
        <f t="shared" si="265"/>
        <v>0.98095137969692603</v>
      </c>
    </row>
    <row r="222" spans="1:215" x14ac:dyDescent="0.2">
      <c r="A222" s="100">
        <v>19</v>
      </c>
      <c r="B222" s="102">
        <v>0.98492026418808398</v>
      </c>
      <c r="C222" s="102">
        <v>0.9854310429288754</v>
      </c>
      <c r="D222" s="102">
        <v>0.98624824506623188</v>
      </c>
      <c r="E222" s="102">
        <v>0.9866966483134415</v>
      </c>
      <c r="F222" s="102">
        <v>0.98708580281232372</v>
      </c>
      <c r="G222" s="102">
        <v>0.987417800834552</v>
      </c>
      <c r="H222" s="102">
        <v>0.98773070653308881</v>
      </c>
      <c r="I222" s="102">
        <v>0.98790903513698924</v>
      </c>
      <c r="J222" s="102">
        <v>0.98806705423335206</v>
      </c>
      <c r="K222" s="102">
        <v>0.98823381930430132</v>
      </c>
      <c r="L222" s="102">
        <v>0.98831704632536999</v>
      </c>
      <c r="M222" s="102">
        <v>0.98840869429589817</v>
      </c>
      <c r="N222" s="102">
        <v>0.98847230930080399</v>
      </c>
      <c r="O222" s="102">
        <v>0.98852271864298624</v>
      </c>
      <c r="P222" s="102">
        <v>0.98854520893987408</v>
      </c>
      <c r="Q222" s="102">
        <v>0.98862125110965404</v>
      </c>
      <c r="R222" s="102">
        <v>0.9886483954117895</v>
      </c>
      <c r="S222" s="102">
        <v>0.98867139813779237</v>
      </c>
      <c r="T222" s="102">
        <v>0.98868954658339581</v>
      </c>
      <c r="U222" s="102">
        <v>0.98874599248866379</v>
      </c>
      <c r="V222" s="102">
        <v>0.98882116484471838</v>
      </c>
      <c r="W222" s="102">
        <v>0.98889194460189167</v>
      </c>
      <c r="X222" s="102">
        <v>0.98896120424545597</v>
      </c>
      <c r="Y222" s="102">
        <v>0.98903053267893271</v>
      </c>
      <c r="Z222" s="102">
        <v>0.9890477168750228</v>
      </c>
      <c r="AA222" s="102">
        <v>0.98903168734578328</v>
      </c>
      <c r="AB222" s="102">
        <v>0.98902769376053135</v>
      </c>
      <c r="AC222" s="102">
        <v>0.98904815439214078</v>
      </c>
      <c r="AD222" s="102">
        <v>0.98907779486058867</v>
      </c>
      <c r="AE222" s="102">
        <v>0.98914543470162553</v>
      </c>
      <c r="AF222" s="102">
        <v>0.98923783291397116</v>
      </c>
      <c r="AG222" s="102">
        <v>0.98930929093432474</v>
      </c>
      <c r="AH222" s="102">
        <v>0.98935826158427054</v>
      </c>
      <c r="AI222" s="102">
        <v>0.98939645880117677</v>
      </c>
      <c r="AJ222" s="102">
        <v>0.98940879818676886</v>
      </c>
      <c r="AK222" s="102">
        <v>0.98941843127870266</v>
      </c>
      <c r="AL222" s="102">
        <v>0.9894275526766001</v>
      </c>
      <c r="AM222" s="102">
        <v>0.9894318938663339</v>
      </c>
      <c r="AN222" s="102">
        <v>0.98943603854346429</v>
      </c>
      <c r="AO222" s="102">
        <v>0.98944215118329182</v>
      </c>
      <c r="AP222" s="102">
        <v>0.9894307738169319</v>
      </c>
      <c r="AQ222" s="102">
        <v>0.98942163541705119</v>
      </c>
      <c r="AR222" s="102">
        <v>0.98941781768728865</v>
      </c>
      <c r="AS222" s="102">
        <v>0.9894192482526617</v>
      </c>
      <c r="AT222" s="102">
        <v>0.9894255028311143</v>
      </c>
      <c r="AU222" s="102">
        <v>0.98943675908394679</v>
      </c>
      <c r="AV222" s="102">
        <v>0.98945003479588323</v>
      </c>
      <c r="AW222" s="102">
        <v>0.98946413666188082</v>
      </c>
      <c r="AX222" s="102">
        <v>0.98947825903107745</v>
      </c>
      <c r="AY222" s="102">
        <v>0.9894911923143701</v>
      </c>
      <c r="AZ222" s="102">
        <v>0.98950100191170876</v>
      </c>
      <c r="BA222" s="102">
        <v>0.98950870606703734</v>
      </c>
      <c r="BB222" s="102">
        <v>0.98951310625412814</v>
      </c>
      <c r="BC222" s="102">
        <v>0.98951306267831618</v>
      </c>
      <c r="BD222" s="102">
        <v>0.98950764403032088</v>
      </c>
      <c r="BE222" s="102">
        <v>0.98949591767277068</v>
      </c>
      <c r="BF222" s="102">
        <v>0.98947657662689847</v>
      </c>
      <c r="BG222" s="102">
        <v>0.98944862691304036</v>
      </c>
      <c r="BH222" s="102">
        <v>0.98940987464903252</v>
      </c>
      <c r="BI222" s="102">
        <v>0.98935818757962479</v>
      </c>
      <c r="BJ222" s="102">
        <v>0.98929140167136076</v>
      </c>
      <c r="BK222" s="102">
        <v>0.98920709436360565</v>
      </c>
      <c r="BL222" s="102">
        <v>0.98910357628279699</v>
      </c>
      <c r="BM222" s="102">
        <v>0.98897967197986958</v>
      </c>
      <c r="BN222" s="102">
        <v>0.98883345364760256</v>
      </c>
      <c r="BO222" s="102">
        <v>0.98866313104694992</v>
      </c>
      <c r="BP222" s="102">
        <v>0.98846634338774841</v>
      </c>
      <c r="BQ222" s="102">
        <v>0.98823851371351723</v>
      </c>
      <c r="BR222" s="102">
        <v>0.98797694435670769</v>
      </c>
      <c r="BS222" s="102">
        <v>0.98767645462950815</v>
      </c>
      <c r="BT222" s="102">
        <v>0.98733327316107622</v>
      </c>
      <c r="BU222" s="102">
        <v>0.98694382625516797</v>
      </c>
      <c r="BV222" s="102">
        <v>0.98650447915426076</v>
      </c>
      <c r="BW222" s="102">
        <v>0.98600622647247038</v>
      </c>
      <c r="BX222" s="102">
        <v>0.98545801790733289</v>
      </c>
      <c r="BY222" s="102">
        <v>0.98487207278927136</v>
      </c>
      <c r="BZ222" s="102">
        <v>0.98425964079431805</v>
      </c>
      <c r="CA222" s="102">
        <v>0.98365859628778285</v>
      </c>
      <c r="CB222" s="102">
        <v>0.98365859628778285</v>
      </c>
      <c r="CC222" s="104">
        <f t="shared" ref="CC222:DC222" si="266">CB222</f>
        <v>0.98365859628778285</v>
      </c>
      <c r="CD222" s="104">
        <f t="shared" si="266"/>
        <v>0.98365859628778285</v>
      </c>
      <c r="CE222" s="104">
        <f t="shared" si="266"/>
        <v>0.98365859628778285</v>
      </c>
      <c r="CF222" s="104">
        <f t="shared" si="266"/>
        <v>0.98365859628778285</v>
      </c>
      <c r="CG222" s="104">
        <f t="shared" si="266"/>
        <v>0.98365859628778285</v>
      </c>
      <c r="CH222" s="104">
        <f t="shared" si="266"/>
        <v>0.98365859628778285</v>
      </c>
      <c r="CI222" s="104">
        <f t="shared" si="266"/>
        <v>0.98365859628778285</v>
      </c>
      <c r="CJ222" s="104">
        <f t="shared" si="266"/>
        <v>0.98365859628778285</v>
      </c>
      <c r="CK222" s="104">
        <f t="shared" si="266"/>
        <v>0.98365859628778285</v>
      </c>
      <c r="CL222" s="104">
        <f t="shared" si="266"/>
        <v>0.98365859628778285</v>
      </c>
      <c r="CM222" s="104">
        <f t="shared" si="266"/>
        <v>0.98365859628778285</v>
      </c>
      <c r="CN222" s="104">
        <f t="shared" si="266"/>
        <v>0.98365859628778285</v>
      </c>
      <c r="CO222" s="104">
        <f t="shared" si="266"/>
        <v>0.98365859628778285</v>
      </c>
      <c r="CP222" s="104">
        <f t="shared" si="266"/>
        <v>0.98365859628778285</v>
      </c>
      <c r="CQ222" s="104">
        <f t="shared" si="266"/>
        <v>0.98365859628778285</v>
      </c>
      <c r="CR222" s="104">
        <f t="shared" si="266"/>
        <v>0.98365859628778285</v>
      </c>
      <c r="CS222" s="104">
        <f t="shared" si="266"/>
        <v>0.98365859628778285</v>
      </c>
      <c r="CT222" s="104">
        <f t="shared" si="266"/>
        <v>0.98365859628778285</v>
      </c>
      <c r="CU222" s="104">
        <f t="shared" si="266"/>
        <v>0.98365859628778285</v>
      </c>
      <c r="CV222" s="104">
        <f t="shared" si="266"/>
        <v>0.98365859628778285</v>
      </c>
      <c r="CW222" s="104">
        <f t="shared" si="266"/>
        <v>0.98365859628778285</v>
      </c>
      <c r="CX222" s="104">
        <f t="shared" si="266"/>
        <v>0.98365859628778285</v>
      </c>
      <c r="CY222" s="104">
        <f t="shared" si="266"/>
        <v>0.98365859628778285</v>
      </c>
      <c r="CZ222" s="104">
        <f t="shared" si="266"/>
        <v>0.98365859628778285</v>
      </c>
      <c r="DA222" s="104">
        <f t="shared" si="266"/>
        <v>0.98365859628778285</v>
      </c>
      <c r="DB222" s="104">
        <f t="shared" si="266"/>
        <v>0.98365859628778285</v>
      </c>
      <c r="DC222" s="104">
        <f t="shared" si="266"/>
        <v>0.98365859628778285</v>
      </c>
      <c r="DE222" s="100">
        <v>19</v>
      </c>
      <c r="DF222" s="102">
        <v>0.9864089061059359</v>
      </c>
      <c r="DG222" s="102">
        <v>0.98665550434989602</v>
      </c>
      <c r="DH222" s="102">
        <v>0.9870588839989185</v>
      </c>
      <c r="DI222" s="102">
        <v>0.98744076463933717</v>
      </c>
      <c r="DJ222" s="102">
        <v>0.98775833990275819</v>
      </c>
      <c r="DK222" s="102">
        <v>0.98801813483682654</v>
      </c>
      <c r="DL222" s="102">
        <v>0.98829578162894405</v>
      </c>
      <c r="DM222" s="102">
        <v>0.98839033971188672</v>
      </c>
      <c r="DN222" s="102">
        <v>0.98847241201007008</v>
      </c>
      <c r="DO222" s="102">
        <v>0.98856845625420597</v>
      </c>
      <c r="DP222" s="102">
        <v>0.98860922735959122</v>
      </c>
      <c r="DQ222" s="102">
        <v>0.9886633579371894</v>
      </c>
      <c r="DR222" s="102">
        <v>0.98870476853838762</v>
      </c>
      <c r="DS222" s="102">
        <v>0.98872277787974483</v>
      </c>
      <c r="DT222" s="102">
        <v>0.98870355948694355</v>
      </c>
      <c r="DU222" s="102">
        <v>0.98871434841890204</v>
      </c>
      <c r="DV222" s="102">
        <v>0.98869188247813922</v>
      </c>
      <c r="DW222" s="102">
        <v>0.98866955814445323</v>
      </c>
      <c r="DX222" s="102">
        <v>0.98865342378369281</v>
      </c>
      <c r="DY222" s="102">
        <v>0.98866450697309127</v>
      </c>
      <c r="DZ222" s="102">
        <v>0.98867091368269178</v>
      </c>
      <c r="EA222" s="102">
        <v>0.9886877716294743</v>
      </c>
      <c r="EB222" s="102">
        <v>0.98870982115619233</v>
      </c>
      <c r="EC222" s="102">
        <v>0.98872615736687541</v>
      </c>
      <c r="ED222" s="102">
        <v>0.98871875411159205</v>
      </c>
      <c r="EE222" s="102">
        <v>0.98873216793617846</v>
      </c>
      <c r="EF222" s="102">
        <v>0.98874290047477598</v>
      </c>
      <c r="EG222" s="102">
        <v>0.98875648028986118</v>
      </c>
      <c r="EH222" s="102">
        <v>0.98877465559006394</v>
      </c>
      <c r="EI222" s="102">
        <v>0.9888103569029919</v>
      </c>
      <c r="EJ222" s="102">
        <v>0.98882523458719318</v>
      </c>
      <c r="EK222" s="102">
        <v>0.98881699084188202</v>
      </c>
      <c r="EL222" s="102">
        <v>0.98879576059825847</v>
      </c>
      <c r="EM222" s="102">
        <v>0.98877802805107184</v>
      </c>
      <c r="EN222" s="102">
        <v>0.98876082329969717</v>
      </c>
      <c r="EO222" s="102">
        <v>0.98879340801198845</v>
      </c>
      <c r="EP222" s="102">
        <v>0.98883559822259126</v>
      </c>
      <c r="EQ222" s="102">
        <v>0.98888311252149907</v>
      </c>
      <c r="ER222" s="102">
        <v>0.98892699961664843</v>
      </c>
      <c r="ES222" s="102">
        <v>0.98896243491304081</v>
      </c>
      <c r="ET222" s="102">
        <v>0.98895837705817446</v>
      </c>
      <c r="EU222" s="102">
        <v>0.98895407580656103</v>
      </c>
      <c r="EV222" s="102">
        <v>0.98895282002345009</v>
      </c>
      <c r="EW222" s="102">
        <v>0.98895410068871081</v>
      </c>
      <c r="EX222" s="102">
        <v>0.98895657958120797</v>
      </c>
      <c r="EY222" s="102">
        <v>0.9889587921700852</v>
      </c>
      <c r="EZ222" s="102">
        <v>0.98895931129626113</v>
      </c>
      <c r="FA222" s="102">
        <v>0.98895713412969188</v>
      </c>
      <c r="FB222" s="102">
        <v>0.988950149179883</v>
      </c>
      <c r="FC222" s="102">
        <v>0.98893674297838452</v>
      </c>
      <c r="FD222" s="102">
        <v>0.98891569774641408</v>
      </c>
      <c r="FE222" s="102">
        <v>0.98888498080500342</v>
      </c>
      <c r="FF222" s="102">
        <v>0.98884253620755058</v>
      </c>
      <c r="FG222" s="102">
        <v>0.98878704327814437</v>
      </c>
      <c r="FH222" s="102">
        <v>0.98871671610704925</v>
      </c>
      <c r="FI222" s="102">
        <v>0.98863192815081646</v>
      </c>
      <c r="FJ222" s="102">
        <v>0.98853150522895816</v>
      </c>
      <c r="FK222" s="102">
        <v>0.98841586153569538</v>
      </c>
      <c r="FL222" s="102">
        <v>0.98828293152239088</v>
      </c>
      <c r="FM222" s="102">
        <v>0.98813168867434897</v>
      </c>
      <c r="FN222" s="102">
        <v>0.9879565219483486</v>
      </c>
      <c r="FO222" s="102">
        <v>0.98775251407710407</v>
      </c>
      <c r="FP222" s="102">
        <v>0.98751623944210742</v>
      </c>
      <c r="FQ222" s="102">
        <v>0.98724896366350345</v>
      </c>
      <c r="FR222" s="102">
        <v>0.98694286311352042</v>
      </c>
      <c r="FS222" s="102">
        <v>0.98659932295311892</v>
      </c>
      <c r="FT222" s="102">
        <v>0.98621688783199934</v>
      </c>
      <c r="FU222" s="102">
        <v>0.98579157292975805</v>
      </c>
      <c r="FV222" s="102">
        <v>0.98531283871385755</v>
      </c>
      <c r="FW222" s="102">
        <v>0.98477825448527212</v>
      </c>
      <c r="FX222" s="102">
        <v>0.98417009322309168</v>
      </c>
      <c r="FY222" s="102">
        <v>0.98348682209681471</v>
      </c>
      <c r="FZ222" s="102">
        <v>0.98269061170375682</v>
      </c>
      <c r="GA222" s="102">
        <v>0.98176544255427212</v>
      </c>
      <c r="GB222" s="102">
        <v>0.98069199498208293</v>
      </c>
      <c r="GC222" s="102">
        <v>0.97943531165369968</v>
      </c>
      <c r="GD222" s="102">
        <v>0.97799604118984484</v>
      </c>
      <c r="GE222" s="102">
        <v>0.97642706954538905</v>
      </c>
      <c r="GF222" s="102">
        <v>0.97642706954538905</v>
      </c>
      <c r="GG222" s="104">
        <f t="shared" ref="GG222:HG222" si="267">GF222</f>
        <v>0.97642706954538905</v>
      </c>
      <c r="GH222" s="104">
        <f t="shared" si="267"/>
        <v>0.97642706954538905</v>
      </c>
      <c r="GI222" s="104">
        <f t="shared" si="267"/>
        <v>0.97642706954538905</v>
      </c>
      <c r="GJ222" s="104">
        <f t="shared" si="267"/>
        <v>0.97642706954538905</v>
      </c>
      <c r="GK222" s="104">
        <f t="shared" si="267"/>
        <v>0.97642706954538905</v>
      </c>
      <c r="GL222" s="104">
        <f t="shared" si="267"/>
        <v>0.97642706954538905</v>
      </c>
      <c r="GM222" s="104">
        <f t="shared" si="267"/>
        <v>0.97642706954538905</v>
      </c>
      <c r="GN222" s="104">
        <f t="shared" si="267"/>
        <v>0.97642706954538905</v>
      </c>
      <c r="GO222" s="104">
        <f t="shared" si="267"/>
        <v>0.97642706954538905</v>
      </c>
      <c r="GP222" s="104">
        <f t="shared" si="267"/>
        <v>0.97642706954538905</v>
      </c>
      <c r="GQ222" s="104">
        <f t="shared" si="267"/>
        <v>0.97642706954538905</v>
      </c>
      <c r="GR222" s="104">
        <f t="shared" si="267"/>
        <v>0.97642706954538905</v>
      </c>
      <c r="GS222" s="104">
        <f t="shared" si="267"/>
        <v>0.97642706954538905</v>
      </c>
      <c r="GT222" s="104">
        <f t="shared" si="267"/>
        <v>0.97642706954538905</v>
      </c>
      <c r="GU222" s="104">
        <f t="shared" si="267"/>
        <v>0.97642706954538905</v>
      </c>
      <c r="GV222" s="104">
        <f t="shared" si="267"/>
        <v>0.97642706954538905</v>
      </c>
      <c r="GW222" s="104">
        <f t="shared" si="267"/>
        <v>0.97642706954538905</v>
      </c>
      <c r="GX222" s="104">
        <f t="shared" si="267"/>
        <v>0.97642706954538905</v>
      </c>
      <c r="GY222" s="104">
        <f t="shared" si="267"/>
        <v>0.97642706954538905</v>
      </c>
      <c r="GZ222" s="104">
        <f t="shared" si="267"/>
        <v>0.97642706954538905</v>
      </c>
      <c r="HA222" s="104">
        <f t="shared" si="267"/>
        <v>0.97642706954538905</v>
      </c>
      <c r="HB222" s="104">
        <f t="shared" si="267"/>
        <v>0.97642706954538905</v>
      </c>
      <c r="HC222" s="104">
        <f t="shared" si="267"/>
        <v>0.97642706954538905</v>
      </c>
      <c r="HD222" s="104">
        <f t="shared" si="267"/>
        <v>0.97642706954538905</v>
      </c>
      <c r="HE222" s="104">
        <f t="shared" si="267"/>
        <v>0.97642706954538905</v>
      </c>
      <c r="HF222" s="104">
        <f t="shared" si="267"/>
        <v>0.97642706954538905</v>
      </c>
      <c r="HG222" s="104">
        <f t="shared" si="267"/>
        <v>0.97642706954538905</v>
      </c>
    </row>
    <row r="223" spans="1:215" x14ac:dyDescent="0.2">
      <c r="A223" s="100">
        <v>20</v>
      </c>
      <c r="B223" s="102">
        <v>0.98414258864444271</v>
      </c>
      <c r="C223" s="102">
        <v>0.98470488160420855</v>
      </c>
      <c r="D223" s="102">
        <v>0.98567129170091861</v>
      </c>
      <c r="E223" s="102">
        <v>0.98614952785754673</v>
      </c>
      <c r="F223" s="102">
        <v>0.98656032890177403</v>
      </c>
      <c r="G223" s="102">
        <v>0.98691448983442109</v>
      </c>
      <c r="H223" s="102">
        <v>0.98727076816469195</v>
      </c>
      <c r="I223" s="102">
        <v>0.98746421396486694</v>
      </c>
      <c r="J223" s="102">
        <v>0.98763146990002004</v>
      </c>
      <c r="K223" s="102">
        <v>0.98781216609134481</v>
      </c>
      <c r="L223" s="102">
        <v>0.9878841466512478</v>
      </c>
      <c r="M223" s="102">
        <v>0.98797091305721019</v>
      </c>
      <c r="N223" s="102">
        <v>0.98802474956748465</v>
      </c>
      <c r="O223" s="102">
        <v>0.98806631539763146</v>
      </c>
      <c r="P223" s="102">
        <v>0.98807688218258427</v>
      </c>
      <c r="Q223" s="102">
        <v>0.98816596729162032</v>
      </c>
      <c r="R223" s="102">
        <v>0.98819786054905256</v>
      </c>
      <c r="S223" s="102">
        <v>0.98822853085038975</v>
      </c>
      <c r="T223" s="102">
        <v>0.9882527287778613</v>
      </c>
      <c r="U223" s="102">
        <v>0.98832798998488514</v>
      </c>
      <c r="V223" s="102">
        <v>0.98842821979295792</v>
      </c>
      <c r="W223" s="102">
        <v>0.98852259280252219</v>
      </c>
      <c r="X223" s="102">
        <v>0.98861493899394126</v>
      </c>
      <c r="Y223" s="102">
        <v>0.98870737690524357</v>
      </c>
      <c r="Z223" s="102">
        <v>0.98873028916669692</v>
      </c>
      <c r="AA223" s="102">
        <v>0.98870891646104442</v>
      </c>
      <c r="AB223" s="102">
        <v>0.98870359168070854</v>
      </c>
      <c r="AC223" s="102">
        <v>0.9887308725228543</v>
      </c>
      <c r="AD223" s="102">
        <v>0.9887703931474513</v>
      </c>
      <c r="AE223" s="102">
        <v>0.98886057960216767</v>
      </c>
      <c r="AF223" s="102">
        <v>0.9889837772186284</v>
      </c>
      <c r="AG223" s="102">
        <v>0.98907905457909984</v>
      </c>
      <c r="AH223" s="102">
        <v>0.98914434877902735</v>
      </c>
      <c r="AI223" s="102">
        <v>0.98919527840156929</v>
      </c>
      <c r="AJ223" s="102">
        <v>0.9892117309156917</v>
      </c>
      <c r="AK223" s="102">
        <v>0.98922457503827022</v>
      </c>
      <c r="AL223" s="102">
        <v>0.98923673690213343</v>
      </c>
      <c r="AM223" s="102">
        <v>0.98924252515511202</v>
      </c>
      <c r="AN223" s="102">
        <v>0.98924805139128569</v>
      </c>
      <c r="AO223" s="102">
        <v>0.98925620157772243</v>
      </c>
      <c r="AP223" s="102">
        <v>0.98924103175590927</v>
      </c>
      <c r="AQ223" s="102">
        <v>0.98922884722273496</v>
      </c>
      <c r="AR223" s="102">
        <v>0.98922375691638487</v>
      </c>
      <c r="AS223" s="102">
        <v>0.98922566433688253</v>
      </c>
      <c r="AT223" s="102">
        <v>0.98923400377481907</v>
      </c>
      <c r="AU223" s="102">
        <v>0.98924901211192917</v>
      </c>
      <c r="AV223" s="102">
        <v>0.98926671306117753</v>
      </c>
      <c r="AW223" s="102">
        <v>0.98928551554917443</v>
      </c>
      <c r="AX223" s="102">
        <v>0.98930434537476997</v>
      </c>
      <c r="AY223" s="102">
        <v>0.9893215897524934</v>
      </c>
      <c r="AZ223" s="102">
        <v>0.98933466921561175</v>
      </c>
      <c r="BA223" s="102">
        <v>0.98934494142271645</v>
      </c>
      <c r="BB223" s="102">
        <v>0.9893508083388376</v>
      </c>
      <c r="BC223" s="102">
        <v>0.98935075023775487</v>
      </c>
      <c r="BD223" s="102">
        <v>0.98934352537376113</v>
      </c>
      <c r="BE223" s="102">
        <v>0.98932789023036072</v>
      </c>
      <c r="BF223" s="102">
        <v>0.98930210216919801</v>
      </c>
      <c r="BG223" s="102">
        <v>0.98926483588405401</v>
      </c>
      <c r="BH223" s="102">
        <v>0.98921316619871003</v>
      </c>
      <c r="BI223" s="102">
        <v>0.98914425010616669</v>
      </c>
      <c r="BJ223" s="102">
        <v>0.98905520222848109</v>
      </c>
      <c r="BK223" s="102">
        <v>0.98894279248480743</v>
      </c>
      <c r="BL223" s="102">
        <v>0.98880476837706288</v>
      </c>
      <c r="BM223" s="102">
        <v>0.98863956263982622</v>
      </c>
      <c r="BN223" s="102">
        <v>0.98844460486346997</v>
      </c>
      <c r="BO223" s="102">
        <v>0.98821750806259967</v>
      </c>
      <c r="BP223" s="102">
        <v>0.98795512451699774</v>
      </c>
      <c r="BQ223" s="102">
        <v>0.98765135161802309</v>
      </c>
      <c r="BR223" s="102">
        <v>0.98730259247561003</v>
      </c>
      <c r="BS223" s="102">
        <v>0.98690193950601068</v>
      </c>
      <c r="BT223" s="102">
        <v>0.98644436421476822</v>
      </c>
      <c r="BU223" s="102">
        <v>0.98592510167355718</v>
      </c>
      <c r="BV223" s="102">
        <v>0.98533930553901439</v>
      </c>
      <c r="BW223" s="102">
        <v>0.9846749686299604</v>
      </c>
      <c r="BX223" s="102">
        <v>0.98394402387644375</v>
      </c>
      <c r="BY223" s="102">
        <v>0.98316276371902867</v>
      </c>
      <c r="BZ223" s="102">
        <v>0.98234618772575744</v>
      </c>
      <c r="CA223" s="102">
        <v>0.98154479505037728</v>
      </c>
      <c r="CB223" s="102">
        <v>0.98154479505037728</v>
      </c>
      <c r="CC223" s="104">
        <f t="shared" ref="CC223:DC223" si="268">CB223</f>
        <v>0.98154479505037728</v>
      </c>
      <c r="CD223" s="104">
        <f t="shared" si="268"/>
        <v>0.98154479505037728</v>
      </c>
      <c r="CE223" s="104">
        <f t="shared" si="268"/>
        <v>0.98154479505037728</v>
      </c>
      <c r="CF223" s="104">
        <f t="shared" si="268"/>
        <v>0.98154479505037728</v>
      </c>
      <c r="CG223" s="104">
        <f t="shared" si="268"/>
        <v>0.98154479505037728</v>
      </c>
      <c r="CH223" s="104">
        <f t="shared" si="268"/>
        <v>0.98154479505037728</v>
      </c>
      <c r="CI223" s="104">
        <f t="shared" si="268"/>
        <v>0.98154479505037728</v>
      </c>
      <c r="CJ223" s="104">
        <f t="shared" si="268"/>
        <v>0.98154479505037728</v>
      </c>
      <c r="CK223" s="104">
        <f t="shared" si="268"/>
        <v>0.98154479505037728</v>
      </c>
      <c r="CL223" s="104">
        <f t="shared" si="268"/>
        <v>0.98154479505037728</v>
      </c>
      <c r="CM223" s="104">
        <f t="shared" si="268"/>
        <v>0.98154479505037728</v>
      </c>
      <c r="CN223" s="104">
        <f t="shared" si="268"/>
        <v>0.98154479505037728</v>
      </c>
      <c r="CO223" s="104">
        <f t="shared" si="268"/>
        <v>0.98154479505037728</v>
      </c>
      <c r="CP223" s="104">
        <f t="shared" si="268"/>
        <v>0.98154479505037728</v>
      </c>
      <c r="CQ223" s="104">
        <f t="shared" si="268"/>
        <v>0.98154479505037728</v>
      </c>
      <c r="CR223" s="104">
        <f t="shared" si="268"/>
        <v>0.98154479505037728</v>
      </c>
      <c r="CS223" s="104">
        <f t="shared" si="268"/>
        <v>0.98154479505037728</v>
      </c>
      <c r="CT223" s="104">
        <f t="shared" si="268"/>
        <v>0.98154479505037728</v>
      </c>
      <c r="CU223" s="104">
        <f t="shared" si="268"/>
        <v>0.98154479505037728</v>
      </c>
      <c r="CV223" s="104">
        <f t="shared" si="268"/>
        <v>0.98154479505037728</v>
      </c>
      <c r="CW223" s="104">
        <f t="shared" si="268"/>
        <v>0.98154479505037728</v>
      </c>
      <c r="CX223" s="104">
        <f t="shared" si="268"/>
        <v>0.98154479505037728</v>
      </c>
      <c r="CY223" s="104">
        <f t="shared" si="268"/>
        <v>0.98154479505037728</v>
      </c>
      <c r="CZ223" s="104">
        <f t="shared" si="268"/>
        <v>0.98154479505037728</v>
      </c>
      <c r="DA223" s="104">
        <f t="shared" si="268"/>
        <v>0.98154479505037728</v>
      </c>
      <c r="DB223" s="104">
        <f t="shared" si="268"/>
        <v>0.98154479505037728</v>
      </c>
      <c r="DC223" s="104">
        <f t="shared" si="268"/>
        <v>0.98154479505037728</v>
      </c>
      <c r="DE223" s="100">
        <v>20</v>
      </c>
      <c r="DF223" s="102">
        <v>0.9857095141890766</v>
      </c>
      <c r="DG223" s="102">
        <v>0.98597377021162924</v>
      </c>
      <c r="DH223" s="102">
        <v>0.98644465081785848</v>
      </c>
      <c r="DI223" s="102">
        <v>0.98688879991107448</v>
      </c>
      <c r="DJ223" s="102">
        <v>0.9872534934549515</v>
      </c>
      <c r="DK223" s="102">
        <v>0.98755178263454801</v>
      </c>
      <c r="DL223" s="102">
        <v>0.9878888614879322</v>
      </c>
      <c r="DM223" s="102">
        <v>0.98799084661077918</v>
      </c>
      <c r="DN223" s="102">
        <v>0.98807666747856215</v>
      </c>
      <c r="DO223" s="102">
        <v>0.98818208452351086</v>
      </c>
      <c r="DP223" s="102">
        <v>0.98821525442396974</v>
      </c>
      <c r="DQ223" s="102">
        <v>0.98826817078583784</v>
      </c>
      <c r="DR223" s="102">
        <v>0.98830654446891286</v>
      </c>
      <c r="DS223" s="102">
        <v>0.98831661721988806</v>
      </c>
      <c r="DT223" s="102">
        <v>0.98828043719762093</v>
      </c>
      <c r="DU223" s="102">
        <v>0.98828813460528486</v>
      </c>
      <c r="DV223" s="102">
        <v>0.98825584330418559</v>
      </c>
      <c r="DW223" s="102">
        <v>0.98822607752593761</v>
      </c>
      <c r="DX223" s="102">
        <v>0.9882045650449236</v>
      </c>
      <c r="DY223" s="102">
        <v>0.98821934263078826</v>
      </c>
      <c r="DZ223" s="102">
        <v>0.98822788491025559</v>
      </c>
      <c r="EA223" s="102">
        <v>0.98825036217263229</v>
      </c>
      <c r="EB223" s="102">
        <v>0.98827976154158981</v>
      </c>
      <c r="EC223" s="102">
        <v>0.98830154315583396</v>
      </c>
      <c r="ED223" s="102">
        <v>0.98829167214878944</v>
      </c>
      <c r="EE223" s="102">
        <v>0.98830955724823788</v>
      </c>
      <c r="EF223" s="102">
        <v>0.98832386729970123</v>
      </c>
      <c r="EG223" s="102">
        <v>0.98834197371981503</v>
      </c>
      <c r="EH223" s="102">
        <v>0.98836620745341863</v>
      </c>
      <c r="EI223" s="102">
        <v>0.98841380920398925</v>
      </c>
      <c r="EJ223" s="102">
        <v>0.98843364611625784</v>
      </c>
      <c r="EK223" s="102">
        <v>0.98842265445584265</v>
      </c>
      <c r="EL223" s="102">
        <v>0.98839434746434462</v>
      </c>
      <c r="EM223" s="102">
        <v>0.9883707040680958</v>
      </c>
      <c r="EN223" s="102">
        <v>0.98834776439959604</v>
      </c>
      <c r="EO223" s="102">
        <v>0.98839121068265123</v>
      </c>
      <c r="EP223" s="102">
        <v>0.98844746429678831</v>
      </c>
      <c r="EQ223" s="102">
        <v>0.98851081669533203</v>
      </c>
      <c r="ER223" s="102">
        <v>0.98856933282219783</v>
      </c>
      <c r="ES223" s="102">
        <v>0.98861657988405438</v>
      </c>
      <c r="ET223" s="102">
        <v>0.9886111694108991</v>
      </c>
      <c r="EU223" s="102">
        <v>0.98860543440874793</v>
      </c>
      <c r="EV223" s="102">
        <v>0.98860376003126671</v>
      </c>
      <c r="EW223" s="102">
        <v>0.98860546758494772</v>
      </c>
      <c r="EX223" s="102">
        <v>0.98860877277494386</v>
      </c>
      <c r="EY223" s="102">
        <v>0.98861172289344679</v>
      </c>
      <c r="EZ223" s="102">
        <v>0.98861241506168152</v>
      </c>
      <c r="FA223" s="102">
        <v>0.98860951217292259</v>
      </c>
      <c r="FB223" s="102">
        <v>0.98860019890651052</v>
      </c>
      <c r="FC223" s="102">
        <v>0.98858232397117929</v>
      </c>
      <c r="FD223" s="102">
        <v>0.98855426366188559</v>
      </c>
      <c r="FE223" s="102">
        <v>0.98851330774000457</v>
      </c>
      <c r="FF223" s="102">
        <v>0.98845671494340082</v>
      </c>
      <c r="FG223" s="102">
        <v>0.98838272437085928</v>
      </c>
      <c r="FH223" s="102">
        <v>0.98828895480939893</v>
      </c>
      <c r="FI223" s="102">
        <v>0.9881759042010887</v>
      </c>
      <c r="FJ223" s="102">
        <v>0.98804200697194433</v>
      </c>
      <c r="FK223" s="102">
        <v>0.98788781538092718</v>
      </c>
      <c r="FL223" s="102">
        <v>0.98771057536318774</v>
      </c>
      <c r="FM223" s="102">
        <v>0.98750891823246512</v>
      </c>
      <c r="FN223" s="102">
        <v>0.9872753625977978</v>
      </c>
      <c r="FO223" s="102">
        <v>0.98700335210280543</v>
      </c>
      <c r="FP223" s="102">
        <v>0.98668831925614331</v>
      </c>
      <c r="FQ223" s="102">
        <v>0.98633195155133802</v>
      </c>
      <c r="FR223" s="102">
        <v>0.98592381748469393</v>
      </c>
      <c r="FS223" s="102">
        <v>0.98546576393749175</v>
      </c>
      <c r="FT223" s="102">
        <v>0.98495585044266565</v>
      </c>
      <c r="FU223" s="102">
        <v>0.98438876390634422</v>
      </c>
      <c r="FV223" s="102">
        <v>0.98375045161847663</v>
      </c>
      <c r="FW223" s="102">
        <v>0.98303767264702946</v>
      </c>
      <c r="FX223" s="102">
        <v>0.98222679096412224</v>
      </c>
      <c r="FY223" s="102">
        <v>0.98131576279575305</v>
      </c>
      <c r="FZ223" s="102">
        <v>0.98025414893834251</v>
      </c>
      <c r="GA223" s="102">
        <v>0.97902059007236297</v>
      </c>
      <c r="GB223" s="102">
        <v>0.97758932664277742</v>
      </c>
      <c r="GC223" s="102">
        <v>0.97591374887159954</v>
      </c>
      <c r="GD223" s="102">
        <v>0.97399472158645983</v>
      </c>
      <c r="GE223" s="102">
        <v>0.97190275939385207</v>
      </c>
      <c r="GF223" s="102">
        <v>0.97190275939385207</v>
      </c>
      <c r="GG223" s="104">
        <f t="shared" ref="GG223:HG223" si="269">GF223</f>
        <v>0.97190275939385207</v>
      </c>
      <c r="GH223" s="104">
        <f t="shared" si="269"/>
        <v>0.97190275939385207</v>
      </c>
      <c r="GI223" s="104">
        <f t="shared" si="269"/>
        <v>0.97190275939385207</v>
      </c>
      <c r="GJ223" s="104">
        <f t="shared" si="269"/>
        <v>0.97190275939385207</v>
      </c>
      <c r="GK223" s="104">
        <f t="shared" si="269"/>
        <v>0.97190275939385207</v>
      </c>
      <c r="GL223" s="104">
        <f t="shared" si="269"/>
        <v>0.97190275939385207</v>
      </c>
      <c r="GM223" s="104">
        <f t="shared" si="269"/>
        <v>0.97190275939385207</v>
      </c>
      <c r="GN223" s="104">
        <f t="shared" si="269"/>
        <v>0.97190275939385207</v>
      </c>
      <c r="GO223" s="104">
        <f t="shared" si="269"/>
        <v>0.97190275939385207</v>
      </c>
      <c r="GP223" s="104">
        <f t="shared" si="269"/>
        <v>0.97190275939385207</v>
      </c>
      <c r="GQ223" s="104">
        <f t="shared" si="269"/>
        <v>0.97190275939385207</v>
      </c>
      <c r="GR223" s="104">
        <f t="shared" si="269"/>
        <v>0.97190275939385207</v>
      </c>
      <c r="GS223" s="104">
        <f t="shared" si="269"/>
        <v>0.97190275939385207</v>
      </c>
      <c r="GT223" s="104">
        <f t="shared" si="269"/>
        <v>0.97190275939385207</v>
      </c>
      <c r="GU223" s="104">
        <f t="shared" si="269"/>
        <v>0.97190275939385207</v>
      </c>
      <c r="GV223" s="104">
        <f t="shared" si="269"/>
        <v>0.97190275939385207</v>
      </c>
      <c r="GW223" s="104">
        <f t="shared" si="269"/>
        <v>0.97190275939385207</v>
      </c>
      <c r="GX223" s="104">
        <f t="shared" si="269"/>
        <v>0.97190275939385207</v>
      </c>
      <c r="GY223" s="104">
        <f t="shared" si="269"/>
        <v>0.97190275939385207</v>
      </c>
      <c r="GZ223" s="104">
        <f t="shared" si="269"/>
        <v>0.97190275939385207</v>
      </c>
      <c r="HA223" s="104">
        <f t="shared" si="269"/>
        <v>0.97190275939385207</v>
      </c>
      <c r="HB223" s="104">
        <f t="shared" si="269"/>
        <v>0.97190275939385207</v>
      </c>
      <c r="HC223" s="104">
        <f t="shared" si="269"/>
        <v>0.97190275939385207</v>
      </c>
      <c r="HD223" s="104">
        <f t="shared" si="269"/>
        <v>0.97190275939385207</v>
      </c>
      <c r="HE223" s="104">
        <f t="shared" si="269"/>
        <v>0.97190275939385207</v>
      </c>
      <c r="HF223" s="104">
        <f t="shared" si="269"/>
        <v>0.97190275939385207</v>
      </c>
      <c r="HG223" s="104">
        <f t="shared" si="269"/>
        <v>0.97190275939385207</v>
      </c>
    </row>
    <row r="224" spans="1:215" x14ac:dyDescent="0.2">
      <c r="A224" s="100">
        <v>21</v>
      </c>
      <c r="B224" s="102">
        <v>0.98338482450231934</v>
      </c>
      <c r="C224" s="102">
        <v>0.9839973859208101</v>
      </c>
      <c r="D224" s="102">
        <v>0.98510924060938809</v>
      </c>
      <c r="E224" s="102">
        <v>0.9856165773334743</v>
      </c>
      <c r="F224" s="102">
        <v>0.98604850028563806</v>
      </c>
      <c r="G224" s="102">
        <v>0.98642428222299672</v>
      </c>
      <c r="H224" s="102">
        <v>0.98682283708349794</v>
      </c>
      <c r="I224" s="102">
        <v>0.98703103176339424</v>
      </c>
      <c r="J224" s="102">
        <v>0.98720730762269071</v>
      </c>
      <c r="K224" s="102">
        <v>0.98740159379065451</v>
      </c>
      <c r="L224" s="102">
        <v>0.98746265012545831</v>
      </c>
      <c r="M224" s="102">
        <v>0.9875446882798552</v>
      </c>
      <c r="N224" s="102">
        <v>0.98758902970681783</v>
      </c>
      <c r="O224" s="102">
        <v>0.98762201162874286</v>
      </c>
      <c r="P224" s="102">
        <v>0.98762099705905249</v>
      </c>
      <c r="Q224" s="102">
        <v>0.98772280752518893</v>
      </c>
      <c r="R224" s="102">
        <v>0.98775934927829878</v>
      </c>
      <c r="S224" s="102">
        <v>0.9877975086050671</v>
      </c>
      <c r="T224" s="102">
        <v>0.98782761983219181</v>
      </c>
      <c r="U224" s="102">
        <v>0.98792121531132759</v>
      </c>
      <c r="V224" s="102">
        <v>0.98804584998766565</v>
      </c>
      <c r="W224" s="102">
        <v>0.98816319976605671</v>
      </c>
      <c r="X224" s="102">
        <v>0.98827802745211213</v>
      </c>
      <c r="Y224" s="102">
        <v>0.9883929670372219</v>
      </c>
      <c r="Z224" s="102">
        <v>0.98842146738142178</v>
      </c>
      <c r="AA224" s="102">
        <v>0.9883949106069404</v>
      </c>
      <c r="AB224" s="102">
        <v>0.98838830423220103</v>
      </c>
      <c r="AC224" s="102">
        <v>0.98842223233139115</v>
      </c>
      <c r="AD224" s="102">
        <v>0.98847137599034007</v>
      </c>
      <c r="AE224" s="102">
        <v>0.98858350523365368</v>
      </c>
      <c r="AF224" s="102">
        <v>0.98873667070942828</v>
      </c>
      <c r="AG224" s="102">
        <v>0.98885512417425481</v>
      </c>
      <c r="AH224" s="102">
        <v>0.98893630185349712</v>
      </c>
      <c r="AI224" s="102">
        <v>0.98899962118853968</v>
      </c>
      <c r="AJ224" s="102">
        <v>0.98902007969239059</v>
      </c>
      <c r="AK224" s="102">
        <v>0.98903605147986651</v>
      </c>
      <c r="AL224" s="102">
        <v>0.98905117505481699</v>
      </c>
      <c r="AM224" s="102">
        <v>0.98905837542041719</v>
      </c>
      <c r="AN224" s="102">
        <v>0.98906525012294566</v>
      </c>
      <c r="AO224" s="102">
        <v>0.98907538671053474</v>
      </c>
      <c r="AP224" s="102">
        <v>0.98905653391135795</v>
      </c>
      <c r="AQ224" s="102">
        <v>0.98904139231698762</v>
      </c>
      <c r="AR224" s="102">
        <v>0.98903506962912557</v>
      </c>
      <c r="AS224" s="102">
        <v>0.98903744571993801</v>
      </c>
      <c r="AT224" s="102">
        <v>0.98904781719949864</v>
      </c>
      <c r="AU224" s="102">
        <v>0.98906647835474504</v>
      </c>
      <c r="AV224" s="102">
        <v>0.98908848633169655</v>
      </c>
      <c r="AW224" s="102">
        <v>0.98911186327572609</v>
      </c>
      <c r="AX224" s="102">
        <v>0.98913527387867528</v>
      </c>
      <c r="AY224" s="102">
        <v>0.98915671339301003</v>
      </c>
      <c r="AZ224" s="102">
        <v>0.9891729754899341</v>
      </c>
      <c r="BA224" s="102">
        <v>0.9891857479013384</v>
      </c>
      <c r="BB224" s="102">
        <v>0.98919304431202748</v>
      </c>
      <c r="BC224" s="102">
        <v>0.98919297578006138</v>
      </c>
      <c r="BD224" s="102">
        <v>0.98918399894421338</v>
      </c>
      <c r="BE224" s="102">
        <v>0.98916456828105914</v>
      </c>
      <c r="BF224" s="102">
        <v>0.98913251790619305</v>
      </c>
      <c r="BG224" s="102">
        <v>0.9890862007423098</v>
      </c>
      <c r="BH224" s="102">
        <v>0.98902198118667162</v>
      </c>
      <c r="BI224" s="102">
        <v>0.98893632591339953</v>
      </c>
      <c r="BJ224" s="102">
        <v>0.98882564910854109</v>
      </c>
      <c r="BK224" s="102">
        <v>0.98868593675244332</v>
      </c>
      <c r="BL224" s="102">
        <v>0.98851439019771203</v>
      </c>
      <c r="BM224" s="102">
        <v>0.988309062894554</v>
      </c>
      <c r="BN224" s="102">
        <v>0.98806676191229714</v>
      </c>
      <c r="BO224" s="102">
        <v>0.98778452290043239</v>
      </c>
      <c r="BP224" s="102">
        <v>0.98745843680063372</v>
      </c>
      <c r="BQ224" s="102">
        <v>0.9870809229978752</v>
      </c>
      <c r="BR224" s="102">
        <v>0.98664751656935379</v>
      </c>
      <c r="BS224" s="102">
        <v>0.9861496398192191</v>
      </c>
      <c r="BT224" s="102">
        <v>0.98558105273312935</v>
      </c>
      <c r="BU224" s="102">
        <v>0.98493584577376248</v>
      </c>
      <c r="BV224" s="102">
        <v>0.98420801193799923</v>
      </c>
      <c r="BW224" s="102">
        <v>0.98338265002764491</v>
      </c>
      <c r="BX224" s="102">
        <v>0.98247461324126173</v>
      </c>
      <c r="BY224" s="102">
        <v>0.98150417275740753</v>
      </c>
      <c r="BZ224" s="102">
        <v>0.98048999379153801</v>
      </c>
      <c r="CA224" s="102">
        <v>0.9794948432937709</v>
      </c>
      <c r="CB224" s="102">
        <v>0.9794948432937709</v>
      </c>
      <c r="CC224" s="104">
        <f t="shared" ref="CC224:DC224" si="270">CB224</f>
        <v>0.9794948432937709</v>
      </c>
      <c r="CD224" s="104">
        <f t="shared" si="270"/>
        <v>0.9794948432937709</v>
      </c>
      <c r="CE224" s="104">
        <f t="shared" si="270"/>
        <v>0.9794948432937709</v>
      </c>
      <c r="CF224" s="104">
        <f t="shared" si="270"/>
        <v>0.9794948432937709</v>
      </c>
      <c r="CG224" s="104">
        <f t="shared" si="270"/>
        <v>0.9794948432937709</v>
      </c>
      <c r="CH224" s="104">
        <f t="shared" si="270"/>
        <v>0.9794948432937709</v>
      </c>
      <c r="CI224" s="104">
        <f t="shared" si="270"/>
        <v>0.9794948432937709</v>
      </c>
      <c r="CJ224" s="104">
        <f t="shared" si="270"/>
        <v>0.9794948432937709</v>
      </c>
      <c r="CK224" s="104">
        <f t="shared" si="270"/>
        <v>0.9794948432937709</v>
      </c>
      <c r="CL224" s="104">
        <f t="shared" si="270"/>
        <v>0.9794948432937709</v>
      </c>
      <c r="CM224" s="104">
        <f t="shared" si="270"/>
        <v>0.9794948432937709</v>
      </c>
      <c r="CN224" s="104">
        <f t="shared" si="270"/>
        <v>0.9794948432937709</v>
      </c>
      <c r="CO224" s="104">
        <f t="shared" si="270"/>
        <v>0.9794948432937709</v>
      </c>
      <c r="CP224" s="104">
        <f t="shared" si="270"/>
        <v>0.9794948432937709</v>
      </c>
      <c r="CQ224" s="104">
        <f t="shared" si="270"/>
        <v>0.9794948432937709</v>
      </c>
      <c r="CR224" s="104">
        <f t="shared" si="270"/>
        <v>0.9794948432937709</v>
      </c>
      <c r="CS224" s="104">
        <f t="shared" si="270"/>
        <v>0.9794948432937709</v>
      </c>
      <c r="CT224" s="104">
        <f t="shared" si="270"/>
        <v>0.9794948432937709</v>
      </c>
      <c r="CU224" s="104">
        <f t="shared" si="270"/>
        <v>0.9794948432937709</v>
      </c>
      <c r="CV224" s="104">
        <f t="shared" si="270"/>
        <v>0.9794948432937709</v>
      </c>
      <c r="CW224" s="104">
        <f t="shared" si="270"/>
        <v>0.9794948432937709</v>
      </c>
      <c r="CX224" s="104">
        <f t="shared" si="270"/>
        <v>0.9794948432937709</v>
      </c>
      <c r="CY224" s="104">
        <f t="shared" si="270"/>
        <v>0.9794948432937709</v>
      </c>
      <c r="CZ224" s="104">
        <f t="shared" si="270"/>
        <v>0.9794948432937709</v>
      </c>
      <c r="DA224" s="104">
        <f t="shared" si="270"/>
        <v>0.9794948432937709</v>
      </c>
      <c r="DB224" s="104">
        <f t="shared" si="270"/>
        <v>0.9794948432937709</v>
      </c>
      <c r="DC224" s="104">
        <f t="shared" si="270"/>
        <v>0.9794948432937709</v>
      </c>
      <c r="DE224" s="100">
        <v>21</v>
      </c>
      <c r="DF224" s="102">
        <v>0.98502774547784966</v>
      </c>
      <c r="DG224" s="102">
        <v>0.98530927727894024</v>
      </c>
      <c r="DH224" s="102">
        <v>0.98584600017047963</v>
      </c>
      <c r="DI224" s="102">
        <v>0.98635087847527081</v>
      </c>
      <c r="DJ224" s="102">
        <v>0.98676152625012326</v>
      </c>
      <c r="DK224" s="102">
        <v>0.9870973580230864</v>
      </c>
      <c r="DL224" s="102">
        <v>0.98749237871098394</v>
      </c>
      <c r="DM224" s="102">
        <v>0.98760162155459552</v>
      </c>
      <c r="DN224" s="102">
        <v>0.9876911144173226</v>
      </c>
      <c r="DO224" s="102">
        <v>0.9878056819693446</v>
      </c>
      <c r="DP224" s="102">
        <v>0.98783146766637098</v>
      </c>
      <c r="DQ224" s="102">
        <v>0.98788322095851588</v>
      </c>
      <c r="DR224" s="102">
        <v>0.98791865687022062</v>
      </c>
      <c r="DS224" s="102">
        <v>0.98792101976479385</v>
      </c>
      <c r="DT224" s="102">
        <v>0.98786834068956464</v>
      </c>
      <c r="DU224" s="102">
        <v>0.98787305154230221</v>
      </c>
      <c r="DV224" s="102">
        <v>0.98783121480478664</v>
      </c>
      <c r="DW224" s="102">
        <v>0.98779422673183281</v>
      </c>
      <c r="DX224" s="102">
        <v>0.98776750231751864</v>
      </c>
      <c r="DY224" s="102">
        <v>0.98778590247867371</v>
      </c>
      <c r="DZ224" s="102">
        <v>0.98779655001960687</v>
      </c>
      <c r="EA224" s="102">
        <v>0.98782452293560807</v>
      </c>
      <c r="EB224" s="102">
        <v>0.98786110206802957</v>
      </c>
      <c r="EC224" s="102">
        <v>0.98788820906703656</v>
      </c>
      <c r="ED224" s="102">
        <v>0.98787596002035682</v>
      </c>
      <c r="EE224" s="102">
        <v>0.98789822151071649</v>
      </c>
      <c r="EF224" s="102">
        <v>0.98791603617856694</v>
      </c>
      <c r="EG224" s="102">
        <v>0.98793857018751197</v>
      </c>
      <c r="EH224" s="102">
        <v>0.98796872216953191</v>
      </c>
      <c r="EI224" s="102">
        <v>0.98802792674919582</v>
      </c>
      <c r="EJ224" s="102">
        <v>0.98805261090338425</v>
      </c>
      <c r="EK224" s="102">
        <v>0.9880389665383098</v>
      </c>
      <c r="EL224" s="102">
        <v>0.98800379543575645</v>
      </c>
      <c r="EM224" s="102">
        <v>0.98797442303290095</v>
      </c>
      <c r="EN224" s="102">
        <v>0.98794592552776761</v>
      </c>
      <c r="EO224" s="102">
        <v>0.98799995849853683</v>
      </c>
      <c r="EP224" s="102">
        <v>0.98806991275640799</v>
      </c>
      <c r="EQ224" s="102">
        <v>0.98814869108631265</v>
      </c>
      <c r="ER224" s="102">
        <v>0.98822145551276763</v>
      </c>
      <c r="ES224" s="102">
        <v>0.98828020902782809</v>
      </c>
      <c r="ET224" s="102">
        <v>0.98827349923107333</v>
      </c>
      <c r="EU224" s="102">
        <v>0.98826638612583029</v>
      </c>
      <c r="EV224" s="102">
        <v>0.98826432105059114</v>
      </c>
      <c r="EW224" s="102">
        <v>0.98826646015651998</v>
      </c>
      <c r="EX224" s="102">
        <v>0.98827058527162182</v>
      </c>
      <c r="EY224" s="102">
        <v>0.98827426897455084</v>
      </c>
      <c r="EZ224" s="102">
        <v>0.98827514589412935</v>
      </c>
      <c r="FA224" s="102">
        <v>0.98827155399873223</v>
      </c>
      <c r="FB224" s="102">
        <v>0.98825999393294872</v>
      </c>
      <c r="FC224" s="102">
        <v>0.98823779191367978</v>
      </c>
      <c r="FD224" s="102">
        <v>0.98820293008102822</v>
      </c>
      <c r="FE224" s="102">
        <v>0.98815204015718372</v>
      </c>
      <c r="FF224" s="102">
        <v>0.98808171542207912</v>
      </c>
      <c r="FG224" s="102">
        <v>0.98798976804724725</v>
      </c>
      <c r="FH224" s="102">
        <v>0.98787323939693872</v>
      </c>
      <c r="FI224" s="102">
        <v>0.98773274965014257</v>
      </c>
      <c r="FJ224" s="102">
        <v>0.98756635447325247</v>
      </c>
      <c r="FK224" s="102">
        <v>0.98737474200052622</v>
      </c>
      <c r="FL224" s="102">
        <v>0.98715449140130229</v>
      </c>
      <c r="FM224" s="102">
        <v>0.98690390428245844</v>
      </c>
      <c r="FN224" s="102">
        <v>0.98661368558120399</v>
      </c>
      <c r="FO224" s="102">
        <v>0.98627569151456596</v>
      </c>
      <c r="FP224" s="102">
        <v>0.98588425113123346</v>
      </c>
      <c r="FQ224" s="102">
        <v>0.98544146874635674</v>
      </c>
      <c r="FR224" s="102">
        <v>0.98493438965253732</v>
      </c>
      <c r="FS224" s="102">
        <v>0.98436532039436053</v>
      </c>
      <c r="FT224" s="102">
        <v>0.98373186370765076</v>
      </c>
      <c r="FU224" s="102">
        <v>0.98302743370771106</v>
      </c>
      <c r="FV224" s="102">
        <v>0.98223458946285058</v>
      </c>
      <c r="FW224" s="102">
        <v>0.98134933264847668</v>
      </c>
      <c r="FX224" s="102">
        <v>0.98034233172272789</v>
      </c>
      <c r="FY224" s="102">
        <v>0.97921109350912816</v>
      </c>
      <c r="FZ224" s="102">
        <v>0.97789302134072875</v>
      </c>
      <c r="GA224" s="102">
        <v>0.97636167300013599</v>
      </c>
      <c r="GB224" s="102">
        <v>0.9745851721352714</v>
      </c>
      <c r="GC224" s="102">
        <v>0.97250580038175416</v>
      </c>
      <c r="GD224" s="102">
        <v>0.97012484005994826</v>
      </c>
      <c r="GE224" s="102">
        <v>0.96753011059575578</v>
      </c>
      <c r="GF224" s="102">
        <v>0.96753011059575578</v>
      </c>
      <c r="GG224" s="104">
        <f t="shared" ref="GG224:HG224" si="271">GF224</f>
        <v>0.96753011059575578</v>
      </c>
      <c r="GH224" s="104">
        <f t="shared" si="271"/>
        <v>0.96753011059575578</v>
      </c>
      <c r="GI224" s="104">
        <f t="shared" si="271"/>
        <v>0.96753011059575578</v>
      </c>
      <c r="GJ224" s="104">
        <f t="shared" si="271"/>
        <v>0.96753011059575578</v>
      </c>
      <c r="GK224" s="104">
        <f t="shared" si="271"/>
        <v>0.96753011059575578</v>
      </c>
      <c r="GL224" s="104">
        <f t="shared" si="271"/>
        <v>0.96753011059575578</v>
      </c>
      <c r="GM224" s="104">
        <f t="shared" si="271"/>
        <v>0.96753011059575578</v>
      </c>
      <c r="GN224" s="104">
        <f t="shared" si="271"/>
        <v>0.96753011059575578</v>
      </c>
      <c r="GO224" s="104">
        <f t="shared" si="271"/>
        <v>0.96753011059575578</v>
      </c>
      <c r="GP224" s="104">
        <f t="shared" si="271"/>
        <v>0.96753011059575578</v>
      </c>
      <c r="GQ224" s="104">
        <f t="shared" si="271"/>
        <v>0.96753011059575578</v>
      </c>
      <c r="GR224" s="104">
        <f t="shared" si="271"/>
        <v>0.96753011059575578</v>
      </c>
      <c r="GS224" s="104">
        <f t="shared" si="271"/>
        <v>0.96753011059575578</v>
      </c>
      <c r="GT224" s="104">
        <f t="shared" si="271"/>
        <v>0.96753011059575578</v>
      </c>
      <c r="GU224" s="104">
        <f t="shared" si="271"/>
        <v>0.96753011059575578</v>
      </c>
      <c r="GV224" s="104">
        <f t="shared" si="271"/>
        <v>0.96753011059575578</v>
      </c>
      <c r="GW224" s="104">
        <f t="shared" si="271"/>
        <v>0.96753011059575578</v>
      </c>
      <c r="GX224" s="104">
        <f t="shared" si="271"/>
        <v>0.96753011059575578</v>
      </c>
      <c r="GY224" s="104">
        <f t="shared" si="271"/>
        <v>0.96753011059575578</v>
      </c>
      <c r="GZ224" s="104">
        <f t="shared" si="271"/>
        <v>0.96753011059575578</v>
      </c>
      <c r="HA224" s="104">
        <f t="shared" si="271"/>
        <v>0.96753011059575578</v>
      </c>
      <c r="HB224" s="104">
        <f t="shared" si="271"/>
        <v>0.96753011059575578</v>
      </c>
      <c r="HC224" s="104">
        <f t="shared" si="271"/>
        <v>0.96753011059575578</v>
      </c>
      <c r="HD224" s="104">
        <f t="shared" si="271"/>
        <v>0.96753011059575578</v>
      </c>
      <c r="HE224" s="104">
        <f t="shared" si="271"/>
        <v>0.96753011059575578</v>
      </c>
      <c r="HF224" s="104">
        <f t="shared" si="271"/>
        <v>0.96753011059575578</v>
      </c>
      <c r="HG224" s="104">
        <f t="shared" si="271"/>
        <v>0.96753011059575578</v>
      </c>
    </row>
    <row r="225" spans="1:215" x14ac:dyDescent="0.2">
      <c r="A225" s="100">
        <v>22</v>
      </c>
      <c r="B225" s="102">
        <v>0.98342110429021123</v>
      </c>
      <c r="C225" s="102">
        <v>0.98403139296729625</v>
      </c>
      <c r="D225" s="102">
        <v>0.98513638830623917</v>
      </c>
      <c r="E225" s="102">
        <v>0.98564238939168092</v>
      </c>
      <c r="F225" s="102">
        <v>0.98607335522493955</v>
      </c>
      <c r="G225" s="102">
        <v>0.98644814873587539</v>
      </c>
      <c r="H225" s="102">
        <v>0.98684470583196671</v>
      </c>
      <c r="I225" s="102">
        <v>0.98705222864263031</v>
      </c>
      <c r="J225" s="102">
        <v>0.98722810845984188</v>
      </c>
      <c r="K225" s="102">
        <v>0.98742177239225071</v>
      </c>
      <c r="L225" s="102">
        <v>0.9874834144474266</v>
      </c>
      <c r="M225" s="102">
        <v>0.98756573077171672</v>
      </c>
      <c r="N225" s="102">
        <v>0.98761058721908823</v>
      </c>
      <c r="O225" s="102">
        <v>0.98764404077182311</v>
      </c>
      <c r="P225" s="102">
        <v>0.98764364809439631</v>
      </c>
      <c r="Q225" s="102">
        <v>0.98774487919421561</v>
      </c>
      <c r="R225" s="102">
        <v>0.98778123699711629</v>
      </c>
      <c r="S225" s="102">
        <v>0.98781907022203719</v>
      </c>
      <c r="T225" s="102">
        <v>0.9878489325022709</v>
      </c>
      <c r="U225" s="102">
        <v>0.98794165144259172</v>
      </c>
      <c r="V225" s="102">
        <v>0.98806509748551696</v>
      </c>
      <c r="W225" s="102">
        <v>0.98818132446800711</v>
      </c>
      <c r="X225" s="102">
        <v>0.98829505025062458</v>
      </c>
      <c r="Y225" s="102">
        <v>0.98840888301179175</v>
      </c>
      <c r="Z225" s="102">
        <v>0.98843712798764616</v>
      </c>
      <c r="AA225" s="102">
        <v>0.98841086015559187</v>
      </c>
      <c r="AB225" s="102">
        <v>0.98840434347727557</v>
      </c>
      <c r="AC225" s="102">
        <v>0.98843795634405818</v>
      </c>
      <c r="AD225" s="102">
        <v>0.98848663165475115</v>
      </c>
      <c r="AE225" s="102">
        <v>0.98859766177435149</v>
      </c>
      <c r="AF225" s="102">
        <v>0.98874931389996423</v>
      </c>
      <c r="AG225" s="102">
        <v>0.98886659672831378</v>
      </c>
      <c r="AH225" s="102">
        <v>0.98894697348259519</v>
      </c>
      <c r="AI225" s="102">
        <v>0.98900966909431809</v>
      </c>
      <c r="AJ225" s="102">
        <v>0.98902993244534154</v>
      </c>
      <c r="AK225" s="102">
        <v>0.98904575236985892</v>
      </c>
      <c r="AL225" s="102">
        <v>0.98906073247271076</v>
      </c>
      <c r="AM225" s="102">
        <v>0.98906786905303445</v>
      </c>
      <c r="AN225" s="102">
        <v>0.98907468334737625</v>
      </c>
      <c r="AO225" s="102">
        <v>0.98908472668620284</v>
      </c>
      <c r="AP225" s="102">
        <v>0.98906607282391179</v>
      </c>
      <c r="AQ225" s="102">
        <v>0.98905109303942984</v>
      </c>
      <c r="AR225" s="102">
        <v>0.98904484325073083</v>
      </c>
      <c r="AS225" s="102">
        <v>0.98904720424142289</v>
      </c>
      <c r="AT225" s="102">
        <v>0.98905747944373679</v>
      </c>
      <c r="AU225" s="102">
        <v>0.98907595985043506</v>
      </c>
      <c r="AV225" s="102">
        <v>0.9890977526358965</v>
      </c>
      <c r="AW225" s="102">
        <v>0.9891208999307145</v>
      </c>
      <c r="AX225" s="102">
        <v>0.98914407996476317</v>
      </c>
      <c r="AY225" s="102">
        <v>0.98916530842121064</v>
      </c>
      <c r="AZ225" s="102">
        <v>0.98918141171286444</v>
      </c>
      <c r="BA225" s="102">
        <v>0.98919406057856973</v>
      </c>
      <c r="BB225" s="102">
        <v>0.98920128911913707</v>
      </c>
      <c r="BC225" s="102">
        <v>0.98920122787485054</v>
      </c>
      <c r="BD225" s="102">
        <v>0.98919234951880441</v>
      </c>
      <c r="BE225" s="102">
        <v>0.9891731246534633</v>
      </c>
      <c r="BF225" s="102">
        <v>0.98914140995777511</v>
      </c>
      <c r="BG225" s="102">
        <v>0.98909557571795192</v>
      </c>
      <c r="BH225" s="102">
        <v>0.9890320242595616</v>
      </c>
      <c r="BI225" s="102">
        <v>0.98894725938849892</v>
      </c>
      <c r="BJ225" s="102">
        <v>0.98883773327956137</v>
      </c>
      <c r="BK225" s="102">
        <v>0.9886994747508131</v>
      </c>
      <c r="BL225" s="102">
        <v>0.98852971596938533</v>
      </c>
      <c r="BM225" s="102">
        <v>0.98832653310467944</v>
      </c>
      <c r="BN225" s="102">
        <v>0.9880867696492357</v>
      </c>
      <c r="BO225" s="102">
        <v>0.98780749637604925</v>
      </c>
      <c r="BP225" s="102">
        <v>0.98748485060332203</v>
      </c>
      <c r="BQ225" s="102">
        <v>0.98711133813224294</v>
      </c>
      <c r="BR225" s="102">
        <v>0.98668255048092313</v>
      </c>
      <c r="BS225" s="102">
        <v>0.9861900128212705</v>
      </c>
      <c r="BT225" s="102">
        <v>0.98562756757958925</v>
      </c>
      <c r="BU225" s="102">
        <v>0.98498938937066449</v>
      </c>
      <c r="BV225" s="102">
        <v>0.98426956297907264</v>
      </c>
      <c r="BW225" s="102">
        <v>0.98345338203847332</v>
      </c>
      <c r="BX225" s="102">
        <v>0.98255558419821309</v>
      </c>
      <c r="BY225" s="102">
        <v>0.98159626796179855</v>
      </c>
      <c r="BZ225" s="102">
        <v>0.98059394417047552</v>
      </c>
      <c r="CA225" s="102">
        <v>0.97961073049911951</v>
      </c>
      <c r="CB225" s="102">
        <v>0.97961073049911951</v>
      </c>
      <c r="CC225" s="104">
        <f t="shared" ref="CC225:DC225" si="272">CB225</f>
        <v>0.97961073049911951</v>
      </c>
      <c r="CD225" s="104">
        <f t="shared" si="272"/>
        <v>0.97961073049911951</v>
      </c>
      <c r="CE225" s="104">
        <f t="shared" si="272"/>
        <v>0.97961073049911951</v>
      </c>
      <c r="CF225" s="104">
        <f t="shared" si="272"/>
        <v>0.97961073049911951</v>
      </c>
      <c r="CG225" s="104">
        <f t="shared" si="272"/>
        <v>0.97961073049911951</v>
      </c>
      <c r="CH225" s="104">
        <f t="shared" si="272"/>
        <v>0.97961073049911951</v>
      </c>
      <c r="CI225" s="104">
        <f t="shared" si="272"/>
        <v>0.97961073049911951</v>
      </c>
      <c r="CJ225" s="104">
        <f t="shared" si="272"/>
        <v>0.97961073049911951</v>
      </c>
      <c r="CK225" s="104">
        <f t="shared" si="272"/>
        <v>0.97961073049911951</v>
      </c>
      <c r="CL225" s="104">
        <f t="shared" si="272"/>
        <v>0.97961073049911951</v>
      </c>
      <c r="CM225" s="104">
        <f t="shared" si="272"/>
        <v>0.97961073049911951</v>
      </c>
      <c r="CN225" s="104">
        <f t="shared" si="272"/>
        <v>0.97961073049911951</v>
      </c>
      <c r="CO225" s="104">
        <f t="shared" si="272"/>
        <v>0.97961073049911951</v>
      </c>
      <c r="CP225" s="104">
        <f t="shared" si="272"/>
        <v>0.97961073049911951</v>
      </c>
      <c r="CQ225" s="104">
        <f t="shared" si="272"/>
        <v>0.97961073049911951</v>
      </c>
      <c r="CR225" s="104">
        <f t="shared" si="272"/>
        <v>0.97961073049911951</v>
      </c>
      <c r="CS225" s="104">
        <f t="shared" si="272"/>
        <v>0.97961073049911951</v>
      </c>
      <c r="CT225" s="104">
        <f t="shared" si="272"/>
        <v>0.97961073049911951</v>
      </c>
      <c r="CU225" s="104">
        <f t="shared" si="272"/>
        <v>0.97961073049911951</v>
      </c>
      <c r="CV225" s="104">
        <f t="shared" si="272"/>
        <v>0.97961073049911951</v>
      </c>
      <c r="CW225" s="104">
        <f t="shared" si="272"/>
        <v>0.97961073049911951</v>
      </c>
      <c r="CX225" s="104">
        <f t="shared" si="272"/>
        <v>0.97961073049911951</v>
      </c>
      <c r="CY225" s="104">
        <f t="shared" si="272"/>
        <v>0.97961073049911951</v>
      </c>
      <c r="CZ225" s="104">
        <f t="shared" si="272"/>
        <v>0.97961073049911951</v>
      </c>
      <c r="DA225" s="104">
        <f t="shared" si="272"/>
        <v>0.97961073049911951</v>
      </c>
      <c r="DB225" s="104">
        <f t="shared" si="272"/>
        <v>0.97961073049911951</v>
      </c>
      <c r="DC225" s="104">
        <f t="shared" si="272"/>
        <v>0.97961073049911951</v>
      </c>
      <c r="DE225" s="100">
        <v>22</v>
      </c>
      <c r="DF225" s="102">
        <v>0.98505986703794368</v>
      </c>
      <c r="DG225" s="102">
        <v>0.985340700125933</v>
      </c>
      <c r="DH225" s="102">
        <v>0.98587439812815514</v>
      </c>
      <c r="DI225" s="102">
        <v>0.98637646970448112</v>
      </c>
      <c r="DJ225" s="102">
        <v>0.98678499485857551</v>
      </c>
      <c r="DK225" s="102">
        <v>0.98711909133327236</v>
      </c>
      <c r="DL225" s="102">
        <v>0.98751139549865952</v>
      </c>
      <c r="DM225" s="102">
        <v>0.98762032900760788</v>
      </c>
      <c r="DN225" s="102">
        <v>0.98770968157562533</v>
      </c>
      <c r="DO225" s="102">
        <v>0.98782384338907692</v>
      </c>
      <c r="DP225" s="102">
        <v>0.9878500235808052</v>
      </c>
      <c r="DQ225" s="102">
        <v>0.98790186925815593</v>
      </c>
      <c r="DR225" s="102">
        <v>0.98793748495893641</v>
      </c>
      <c r="DS225" s="102">
        <v>0.98794026002568969</v>
      </c>
      <c r="DT225" s="102">
        <v>0.98788842264771959</v>
      </c>
      <c r="DU225" s="102">
        <v>0.98789332370876359</v>
      </c>
      <c r="DV225" s="102">
        <v>0.98785199585199313</v>
      </c>
      <c r="DW225" s="102">
        <v>0.98781540590991457</v>
      </c>
      <c r="DX225" s="102">
        <v>0.98778898312504793</v>
      </c>
      <c r="DY225" s="102">
        <v>0.98780725147646209</v>
      </c>
      <c r="DZ225" s="102">
        <v>0.98781784277681894</v>
      </c>
      <c r="EA225" s="102">
        <v>0.98784558952208357</v>
      </c>
      <c r="EB225" s="102">
        <v>0.9878818579918579</v>
      </c>
      <c r="EC225" s="102">
        <v>0.98790874548409202</v>
      </c>
      <c r="ED225" s="102">
        <v>0.98789665877905219</v>
      </c>
      <c r="EE225" s="102">
        <v>0.98791874654478073</v>
      </c>
      <c r="EF225" s="102">
        <v>0.98793642758622779</v>
      </c>
      <c r="EG225" s="102">
        <v>0.98795878044940622</v>
      </c>
      <c r="EH225" s="102">
        <v>0.98798867635047405</v>
      </c>
      <c r="EI225" s="102">
        <v>0.98804733833477898</v>
      </c>
      <c r="EJ225" s="102">
        <v>0.9880718177811797</v>
      </c>
      <c r="EK225" s="102">
        <v>0.98805834582255725</v>
      </c>
      <c r="EL225" s="102">
        <v>0.98802356080665099</v>
      </c>
      <c r="EM225" s="102">
        <v>0.98799451841525165</v>
      </c>
      <c r="EN225" s="102">
        <v>0.98796634225216562</v>
      </c>
      <c r="EO225" s="102">
        <v>0.98801987418634329</v>
      </c>
      <c r="EP225" s="102">
        <v>0.988089167535945</v>
      </c>
      <c r="EQ225" s="102">
        <v>0.98816719509790951</v>
      </c>
      <c r="ER225" s="102">
        <v>0.98823926601592105</v>
      </c>
      <c r="ES225" s="102">
        <v>0.98829746330559964</v>
      </c>
      <c r="ET225" s="102">
        <v>0.98829084978424597</v>
      </c>
      <c r="EU225" s="102">
        <v>0.98828383722703972</v>
      </c>
      <c r="EV225" s="102">
        <v>0.98828182220759031</v>
      </c>
      <c r="EW225" s="102">
        <v>0.98828396910228511</v>
      </c>
      <c r="EX225" s="102">
        <v>0.98828808192949913</v>
      </c>
      <c r="EY225" s="102">
        <v>0.98829175775823996</v>
      </c>
      <c r="EZ225" s="102">
        <v>0.98829265527359944</v>
      </c>
      <c r="FA225" s="102">
        <v>0.98828912944944558</v>
      </c>
      <c r="FB225" s="102">
        <v>0.98827771692234334</v>
      </c>
      <c r="FC225" s="102">
        <v>0.98825577177522494</v>
      </c>
      <c r="FD225" s="102">
        <v>0.98822129753571941</v>
      </c>
      <c r="FE225" s="102">
        <v>0.9881709613980294</v>
      </c>
      <c r="FF225" s="102">
        <v>0.98810139272175168</v>
      </c>
      <c r="FG225" s="102">
        <v>0.98801042781697035</v>
      </c>
      <c r="FH225" s="102">
        <v>0.9878951405082832</v>
      </c>
      <c r="FI225" s="102">
        <v>0.98775614683092483</v>
      </c>
      <c r="FJ225" s="102">
        <v>0.9875915253498907</v>
      </c>
      <c r="FK225" s="102">
        <v>0.98740196014244064</v>
      </c>
      <c r="FL225" s="102">
        <v>0.98718406981679929</v>
      </c>
      <c r="FM225" s="102">
        <v>0.98693617851375315</v>
      </c>
      <c r="FN225" s="102">
        <v>0.98664909403247314</v>
      </c>
      <c r="FO225" s="102">
        <v>0.98631476626694403</v>
      </c>
      <c r="FP225" s="102">
        <v>0.98592759381431061</v>
      </c>
      <c r="FQ225" s="102">
        <v>0.98548967148038669</v>
      </c>
      <c r="FR225" s="102">
        <v>0.98498819797234627</v>
      </c>
      <c r="FS225" s="102">
        <v>0.98442547555972915</v>
      </c>
      <c r="FT225" s="102">
        <v>0.98379915774350746</v>
      </c>
      <c r="FU225" s="102">
        <v>0.98310275860567486</v>
      </c>
      <c r="FV225" s="102">
        <v>0.98231906308789696</v>
      </c>
      <c r="FW225" s="102">
        <v>0.98144416737047879</v>
      </c>
      <c r="FX225" s="102">
        <v>0.98044912562131692</v>
      </c>
      <c r="FY225" s="102">
        <v>0.97933155395690397</v>
      </c>
      <c r="FZ225" s="102">
        <v>0.97802967294002707</v>
      </c>
      <c r="GA225" s="102">
        <v>0.97651750148478311</v>
      </c>
      <c r="GB225" s="102">
        <v>0.97476374241852759</v>
      </c>
      <c r="GC225" s="102">
        <v>0.9727116534177328</v>
      </c>
      <c r="GD225" s="102">
        <v>0.97036286917015935</v>
      </c>
      <c r="GE225" s="102">
        <v>0.96780460683363023</v>
      </c>
      <c r="GF225" s="102">
        <v>0.96780460683363023</v>
      </c>
      <c r="GG225" s="104">
        <f t="shared" ref="GG225:HG225" si="273">GF225</f>
        <v>0.96780460683363023</v>
      </c>
      <c r="GH225" s="104">
        <f t="shared" si="273"/>
        <v>0.96780460683363023</v>
      </c>
      <c r="GI225" s="104">
        <f t="shared" si="273"/>
        <v>0.96780460683363023</v>
      </c>
      <c r="GJ225" s="104">
        <f t="shared" si="273"/>
        <v>0.96780460683363023</v>
      </c>
      <c r="GK225" s="104">
        <f t="shared" si="273"/>
        <v>0.96780460683363023</v>
      </c>
      <c r="GL225" s="104">
        <f t="shared" si="273"/>
        <v>0.96780460683363023</v>
      </c>
      <c r="GM225" s="104">
        <f t="shared" si="273"/>
        <v>0.96780460683363023</v>
      </c>
      <c r="GN225" s="104">
        <f t="shared" si="273"/>
        <v>0.96780460683363023</v>
      </c>
      <c r="GO225" s="104">
        <f t="shared" si="273"/>
        <v>0.96780460683363023</v>
      </c>
      <c r="GP225" s="104">
        <f t="shared" si="273"/>
        <v>0.96780460683363023</v>
      </c>
      <c r="GQ225" s="104">
        <f t="shared" si="273"/>
        <v>0.96780460683363023</v>
      </c>
      <c r="GR225" s="104">
        <f t="shared" si="273"/>
        <v>0.96780460683363023</v>
      </c>
      <c r="GS225" s="104">
        <f t="shared" si="273"/>
        <v>0.96780460683363023</v>
      </c>
      <c r="GT225" s="104">
        <f t="shared" si="273"/>
        <v>0.96780460683363023</v>
      </c>
      <c r="GU225" s="104">
        <f t="shared" si="273"/>
        <v>0.96780460683363023</v>
      </c>
      <c r="GV225" s="104">
        <f t="shared" si="273"/>
        <v>0.96780460683363023</v>
      </c>
      <c r="GW225" s="104">
        <f t="shared" si="273"/>
        <v>0.96780460683363023</v>
      </c>
      <c r="GX225" s="104">
        <f t="shared" si="273"/>
        <v>0.96780460683363023</v>
      </c>
      <c r="GY225" s="104">
        <f t="shared" si="273"/>
        <v>0.96780460683363023</v>
      </c>
      <c r="GZ225" s="104">
        <f t="shared" si="273"/>
        <v>0.96780460683363023</v>
      </c>
      <c r="HA225" s="104">
        <f t="shared" si="273"/>
        <v>0.96780460683363023</v>
      </c>
      <c r="HB225" s="104">
        <f t="shared" si="273"/>
        <v>0.96780460683363023</v>
      </c>
      <c r="HC225" s="104">
        <f t="shared" si="273"/>
        <v>0.96780460683363023</v>
      </c>
      <c r="HD225" s="104">
        <f t="shared" si="273"/>
        <v>0.96780460683363023</v>
      </c>
      <c r="HE225" s="104">
        <f t="shared" si="273"/>
        <v>0.96780460683363023</v>
      </c>
      <c r="HF225" s="104">
        <f t="shared" si="273"/>
        <v>0.96780460683363023</v>
      </c>
      <c r="HG225" s="104">
        <f t="shared" si="273"/>
        <v>0.96780460683363023</v>
      </c>
    </row>
    <row r="226" spans="1:215" x14ac:dyDescent="0.2">
      <c r="A226" s="100">
        <v>23</v>
      </c>
      <c r="B226" s="102">
        <v>0.98347027841748869</v>
      </c>
      <c r="C226" s="102">
        <v>0.98407748350373581</v>
      </c>
      <c r="D226" s="102">
        <v>0.98517317916820601</v>
      </c>
      <c r="E226" s="102">
        <v>0.98567736855894161</v>
      </c>
      <c r="F226" s="102">
        <v>0.98610703582270565</v>
      </c>
      <c r="G226" s="102">
        <v>0.9864804884966023</v>
      </c>
      <c r="H226" s="102">
        <v>0.98687433715528583</v>
      </c>
      <c r="I226" s="102">
        <v>0.98708094848022221</v>
      </c>
      <c r="J226" s="102">
        <v>0.98725629063296461</v>
      </c>
      <c r="K226" s="102">
        <v>0.98744911048543682</v>
      </c>
      <c r="L226" s="102">
        <v>0.98751154492778537</v>
      </c>
      <c r="M226" s="102">
        <v>0.98759423703468807</v>
      </c>
      <c r="N226" s="102">
        <v>0.98763979008575453</v>
      </c>
      <c r="O226" s="102">
        <v>0.98767388141997403</v>
      </c>
      <c r="P226" s="102">
        <v>0.98767433002437965</v>
      </c>
      <c r="Q226" s="102">
        <v>0.98777477508559908</v>
      </c>
      <c r="R226" s="102">
        <v>0.98781088259511607</v>
      </c>
      <c r="S226" s="102">
        <v>0.98784827299498523</v>
      </c>
      <c r="T226" s="102">
        <v>0.98787779698291078</v>
      </c>
      <c r="U226" s="102">
        <v>0.98796932777401469</v>
      </c>
      <c r="V226" s="102">
        <v>0.98809116316971812</v>
      </c>
      <c r="W226" s="102">
        <v>0.98820586880667516</v>
      </c>
      <c r="X226" s="102">
        <v>0.98831810163160072</v>
      </c>
      <c r="Y226" s="102">
        <v>0.98843043486329751</v>
      </c>
      <c r="Z226" s="102">
        <v>0.98845833337902</v>
      </c>
      <c r="AA226" s="102">
        <v>0.98843245616092235</v>
      </c>
      <c r="AB226" s="102">
        <v>0.98842606033646807</v>
      </c>
      <c r="AC226" s="102">
        <v>0.98845924582710176</v>
      </c>
      <c r="AD226" s="102">
        <v>0.98850728648610564</v>
      </c>
      <c r="AE226" s="102">
        <v>0.98861682799232076</v>
      </c>
      <c r="AF226" s="102">
        <v>0.98876643079387561</v>
      </c>
      <c r="AG226" s="102">
        <v>0.98888212839414857</v>
      </c>
      <c r="AH226" s="102">
        <v>0.98896142053422453</v>
      </c>
      <c r="AI226" s="102">
        <v>0.98902327147237423</v>
      </c>
      <c r="AJ226" s="102">
        <v>0.98904327037581852</v>
      </c>
      <c r="AK226" s="102">
        <v>0.98905888450056112</v>
      </c>
      <c r="AL226" s="102">
        <v>0.98907367016563452</v>
      </c>
      <c r="AM226" s="102">
        <v>0.98908072018138571</v>
      </c>
      <c r="AN226" s="102">
        <v>0.98908745247982555</v>
      </c>
      <c r="AO226" s="102">
        <v>0.98909736936627235</v>
      </c>
      <c r="AP226" s="102">
        <v>0.98907898457281129</v>
      </c>
      <c r="AQ226" s="102">
        <v>0.98906422359220503</v>
      </c>
      <c r="AR226" s="102">
        <v>0.9890580722522061</v>
      </c>
      <c r="AS226" s="102">
        <v>0.98906041257777511</v>
      </c>
      <c r="AT226" s="102">
        <v>0.98907055724284909</v>
      </c>
      <c r="AU226" s="102">
        <v>0.98908879278933504</v>
      </c>
      <c r="AV226" s="102">
        <v>0.98911029410804108</v>
      </c>
      <c r="AW226" s="102">
        <v>0.98913313038164863</v>
      </c>
      <c r="AX226" s="102">
        <v>0.98915599816404054</v>
      </c>
      <c r="AY226" s="102">
        <v>0.98917694078906016</v>
      </c>
      <c r="AZ226" s="102">
        <v>0.98919282897993244</v>
      </c>
      <c r="BA226" s="102">
        <v>0.98920531047213034</v>
      </c>
      <c r="BB226" s="102">
        <v>0.98921244699281907</v>
      </c>
      <c r="BC226" s="102">
        <v>0.98921239544336381</v>
      </c>
      <c r="BD226" s="102">
        <v>0.98920365018968404</v>
      </c>
      <c r="BE226" s="102">
        <v>0.98918470364919375</v>
      </c>
      <c r="BF226" s="102">
        <v>0.98915344302518049</v>
      </c>
      <c r="BG226" s="102">
        <v>0.9891082620885171</v>
      </c>
      <c r="BH226" s="102">
        <v>0.98904561447379624</v>
      </c>
      <c r="BI226" s="102">
        <v>0.98896205421149863</v>
      </c>
      <c r="BJ226" s="102">
        <v>0.9888540848523828</v>
      </c>
      <c r="BK226" s="102">
        <v>0.98871779314026553</v>
      </c>
      <c r="BL226" s="102">
        <v>0.98855045288625309</v>
      </c>
      <c r="BM226" s="102">
        <v>0.98835017093183108</v>
      </c>
      <c r="BN226" s="102">
        <v>0.98811383996167879</v>
      </c>
      <c r="BO226" s="102">
        <v>0.98783857815390208</v>
      </c>
      <c r="BP226" s="102">
        <v>0.98752058541726784</v>
      </c>
      <c r="BQ226" s="102">
        <v>0.98715248426139424</v>
      </c>
      <c r="BR226" s="102">
        <v>0.98672994229342148</v>
      </c>
      <c r="BS226" s="102">
        <v>0.98624462348243891</v>
      </c>
      <c r="BT226" s="102">
        <v>0.98569048130587233</v>
      </c>
      <c r="BU226" s="102">
        <v>0.98506180359568718</v>
      </c>
      <c r="BV226" s="102">
        <v>0.98435279848738411</v>
      </c>
      <c r="BW226" s="102">
        <v>0.98354902205792871</v>
      </c>
      <c r="BX226" s="102">
        <v>0.98266505447493457</v>
      </c>
      <c r="BY226" s="102">
        <v>0.98172075944220094</v>
      </c>
      <c r="BZ226" s="102">
        <v>0.98073443764893165</v>
      </c>
      <c r="CA226" s="102">
        <v>0.9797673280111614</v>
      </c>
      <c r="CB226" s="102">
        <v>0.9797673280111614</v>
      </c>
      <c r="CC226" s="104">
        <f t="shared" ref="CC226:DC226" si="274">CB226</f>
        <v>0.9797673280111614</v>
      </c>
      <c r="CD226" s="104">
        <f t="shared" si="274"/>
        <v>0.9797673280111614</v>
      </c>
      <c r="CE226" s="104">
        <f t="shared" si="274"/>
        <v>0.9797673280111614</v>
      </c>
      <c r="CF226" s="104">
        <f t="shared" si="274"/>
        <v>0.9797673280111614</v>
      </c>
      <c r="CG226" s="104">
        <f t="shared" si="274"/>
        <v>0.9797673280111614</v>
      </c>
      <c r="CH226" s="104">
        <f t="shared" si="274"/>
        <v>0.9797673280111614</v>
      </c>
      <c r="CI226" s="104">
        <f t="shared" si="274"/>
        <v>0.9797673280111614</v>
      </c>
      <c r="CJ226" s="104">
        <f t="shared" si="274"/>
        <v>0.9797673280111614</v>
      </c>
      <c r="CK226" s="104">
        <f t="shared" si="274"/>
        <v>0.9797673280111614</v>
      </c>
      <c r="CL226" s="104">
        <f t="shared" si="274"/>
        <v>0.9797673280111614</v>
      </c>
      <c r="CM226" s="104">
        <f t="shared" si="274"/>
        <v>0.9797673280111614</v>
      </c>
      <c r="CN226" s="104">
        <f t="shared" si="274"/>
        <v>0.9797673280111614</v>
      </c>
      <c r="CO226" s="104">
        <f t="shared" si="274"/>
        <v>0.9797673280111614</v>
      </c>
      <c r="CP226" s="104">
        <f t="shared" si="274"/>
        <v>0.9797673280111614</v>
      </c>
      <c r="CQ226" s="104">
        <f t="shared" si="274"/>
        <v>0.9797673280111614</v>
      </c>
      <c r="CR226" s="104">
        <f t="shared" si="274"/>
        <v>0.9797673280111614</v>
      </c>
      <c r="CS226" s="104">
        <f t="shared" si="274"/>
        <v>0.9797673280111614</v>
      </c>
      <c r="CT226" s="104">
        <f t="shared" si="274"/>
        <v>0.9797673280111614</v>
      </c>
      <c r="CU226" s="104">
        <f t="shared" si="274"/>
        <v>0.9797673280111614</v>
      </c>
      <c r="CV226" s="104">
        <f t="shared" si="274"/>
        <v>0.9797673280111614</v>
      </c>
      <c r="CW226" s="104">
        <f t="shared" si="274"/>
        <v>0.9797673280111614</v>
      </c>
      <c r="CX226" s="104">
        <f t="shared" si="274"/>
        <v>0.9797673280111614</v>
      </c>
      <c r="CY226" s="104">
        <f t="shared" si="274"/>
        <v>0.9797673280111614</v>
      </c>
      <c r="CZ226" s="104">
        <f t="shared" si="274"/>
        <v>0.9797673280111614</v>
      </c>
      <c r="DA226" s="104">
        <f t="shared" si="274"/>
        <v>0.9797673280111614</v>
      </c>
      <c r="DB226" s="104">
        <f t="shared" si="274"/>
        <v>0.9797673280111614</v>
      </c>
      <c r="DC226" s="104">
        <f t="shared" si="274"/>
        <v>0.9797673280111614</v>
      </c>
      <c r="DE226" s="100">
        <v>23</v>
      </c>
      <c r="DF226" s="102">
        <v>0.98510341680265534</v>
      </c>
      <c r="DG226" s="102">
        <v>0.98538329997455876</v>
      </c>
      <c r="DH226" s="102">
        <v>0.98591289512769587</v>
      </c>
      <c r="DI226" s="102">
        <v>0.98641116014226127</v>
      </c>
      <c r="DJ226" s="102">
        <v>0.98681680650262682</v>
      </c>
      <c r="DK226" s="102">
        <v>0.9871485495096689</v>
      </c>
      <c r="DL226" s="102">
        <v>0.9875371703404392</v>
      </c>
      <c r="DM226" s="102">
        <v>0.98764568369235295</v>
      </c>
      <c r="DN226" s="102">
        <v>0.98773484528003963</v>
      </c>
      <c r="DO226" s="102">
        <v>0.98784845639659535</v>
      </c>
      <c r="DP226" s="102">
        <v>0.98787517033662087</v>
      </c>
      <c r="DQ226" s="102">
        <v>0.98792714037433338</v>
      </c>
      <c r="DR226" s="102">
        <v>0.98796299884382544</v>
      </c>
      <c r="DS226" s="102">
        <v>0.98796633156016056</v>
      </c>
      <c r="DT226" s="102">
        <v>0.98791563380875924</v>
      </c>
      <c r="DU226" s="102">
        <v>0.98792079155877988</v>
      </c>
      <c r="DV226" s="102">
        <v>0.98788015221169512</v>
      </c>
      <c r="DW226" s="102">
        <v>0.9878441006507469</v>
      </c>
      <c r="DX226" s="102">
        <v>0.98781808544809158</v>
      </c>
      <c r="DY226" s="102">
        <v>0.98783617413365266</v>
      </c>
      <c r="DZ226" s="102">
        <v>0.98784668812158627</v>
      </c>
      <c r="EA226" s="102">
        <v>0.98787412740561142</v>
      </c>
      <c r="EB226" s="102">
        <v>0.98790997398059666</v>
      </c>
      <c r="EC226" s="102">
        <v>0.98793656307193845</v>
      </c>
      <c r="ED226" s="102">
        <v>0.98792469521520176</v>
      </c>
      <c r="EE226" s="102">
        <v>0.98794654661803383</v>
      </c>
      <c r="EF226" s="102">
        <v>0.98796404568439877</v>
      </c>
      <c r="EG226" s="102">
        <v>0.98798615224132758</v>
      </c>
      <c r="EH226" s="102">
        <v>0.98801570035002373</v>
      </c>
      <c r="EI226" s="102">
        <v>0.98807362653850483</v>
      </c>
      <c r="EJ226" s="102">
        <v>0.98809782781736122</v>
      </c>
      <c r="EK226" s="102">
        <v>0.98808458839966329</v>
      </c>
      <c r="EL226" s="102">
        <v>0.98805032525397174</v>
      </c>
      <c r="EM226" s="102">
        <v>0.98802172876417438</v>
      </c>
      <c r="EN226" s="102">
        <v>0.98799398675986905</v>
      </c>
      <c r="EO226" s="102">
        <v>0.98804683938944493</v>
      </c>
      <c r="EP226" s="102">
        <v>0.98811523700331227</v>
      </c>
      <c r="EQ226" s="102">
        <v>0.98819224720889132</v>
      </c>
      <c r="ER226" s="102">
        <v>0.98826337836047329</v>
      </c>
      <c r="ES226" s="102">
        <v>0.98832082181362768</v>
      </c>
      <c r="ET226" s="102">
        <v>0.98831433790270118</v>
      </c>
      <c r="EU226" s="102">
        <v>0.98830746073208631</v>
      </c>
      <c r="EV226" s="102">
        <v>0.98830551273755474</v>
      </c>
      <c r="EW226" s="102">
        <v>0.98830766943667525</v>
      </c>
      <c r="EX226" s="102">
        <v>0.98831176489032924</v>
      </c>
      <c r="EY226" s="102">
        <v>0.9883154293186488</v>
      </c>
      <c r="EZ226" s="102">
        <v>0.98831635396539563</v>
      </c>
      <c r="FA226" s="102">
        <v>0.98831291681772016</v>
      </c>
      <c r="FB226" s="102">
        <v>0.98830170321486022</v>
      </c>
      <c r="FC226" s="102">
        <v>0.98828010493749696</v>
      </c>
      <c r="FD226" s="102">
        <v>0.98824615443770647</v>
      </c>
      <c r="FE226" s="102">
        <v>0.9881965668874727</v>
      </c>
      <c r="FF226" s="102">
        <v>0.98812802044078096</v>
      </c>
      <c r="FG226" s="102">
        <v>0.98803838402849553</v>
      </c>
      <c r="FH226" s="102">
        <v>0.98792477534610978</v>
      </c>
      <c r="FI226" s="102">
        <v>0.98778780476300354</v>
      </c>
      <c r="FJ226" s="102">
        <v>0.98762558175284831</v>
      </c>
      <c r="FK226" s="102">
        <v>0.98743878482244596</v>
      </c>
      <c r="FL226" s="102">
        <v>0.98722408583281895</v>
      </c>
      <c r="FM226" s="102">
        <v>0.98697983927953103</v>
      </c>
      <c r="FN226" s="102">
        <v>0.98669699195273408</v>
      </c>
      <c r="FO226" s="102">
        <v>0.98636762023498814</v>
      </c>
      <c r="FP226" s="102">
        <v>0.98598621652235585</v>
      </c>
      <c r="FQ226" s="102">
        <v>0.98555486241025636</v>
      </c>
      <c r="FR226" s="102">
        <v>0.98506096363227313</v>
      </c>
      <c r="FS226" s="102">
        <v>0.98450681610826341</v>
      </c>
      <c r="FT226" s="102">
        <v>0.98389014126645546</v>
      </c>
      <c r="FU226" s="102">
        <v>0.98320458749766981</v>
      </c>
      <c r="FV226" s="102">
        <v>0.98243324399208987</v>
      </c>
      <c r="FW226" s="102">
        <v>0.98157233315746839</v>
      </c>
      <c r="FX226" s="102">
        <v>0.9805934284937039</v>
      </c>
      <c r="FY226" s="102">
        <v>0.97949429127666698</v>
      </c>
      <c r="FZ226" s="102">
        <v>0.97821424242959676</v>
      </c>
      <c r="GA226" s="102">
        <v>0.97672791853402463</v>
      </c>
      <c r="GB226" s="102">
        <v>0.97500479748330271</v>
      </c>
      <c r="GC226" s="102">
        <v>0.97298944429998269</v>
      </c>
      <c r="GD226" s="102">
        <v>0.9706839563155194</v>
      </c>
      <c r="GE226" s="102">
        <v>0.96817472181121622</v>
      </c>
      <c r="GF226" s="102">
        <v>0.96817472181121622</v>
      </c>
      <c r="GG226" s="104">
        <f t="shared" ref="GG226:HG226" si="275">GF226</f>
        <v>0.96817472181121622</v>
      </c>
      <c r="GH226" s="104">
        <f t="shared" si="275"/>
        <v>0.96817472181121622</v>
      </c>
      <c r="GI226" s="104">
        <f t="shared" si="275"/>
        <v>0.96817472181121622</v>
      </c>
      <c r="GJ226" s="104">
        <f t="shared" si="275"/>
        <v>0.96817472181121622</v>
      </c>
      <c r="GK226" s="104">
        <f t="shared" si="275"/>
        <v>0.96817472181121622</v>
      </c>
      <c r="GL226" s="104">
        <f t="shared" si="275"/>
        <v>0.96817472181121622</v>
      </c>
      <c r="GM226" s="104">
        <f t="shared" si="275"/>
        <v>0.96817472181121622</v>
      </c>
      <c r="GN226" s="104">
        <f t="shared" si="275"/>
        <v>0.96817472181121622</v>
      </c>
      <c r="GO226" s="104">
        <f t="shared" si="275"/>
        <v>0.96817472181121622</v>
      </c>
      <c r="GP226" s="104">
        <f t="shared" si="275"/>
        <v>0.96817472181121622</v>
      </c>
      <c r="GQ226" s="104">
        <f t="shared" si="275"/>
        <v>0.96817472181121622</v>
      </c>
      <c r="GR226" s="104">
        <f t="shared" si="275"/>
        <v>0.96817472181121622</v>
      </c>
      <c r="GS226" s="104">
        <f t="shared" si="275"/>
        <v>0.96817472181121622</v>
      </c>
      <c r="GT226" s="104">
        <f t="shared" si="275"/>
        <v>0.96817472181121622</v>
      </c>
      <c r="GU226" s="104">
        <f t="shared" si="275"/>
        <v>0.96817472181121622</v>
      </c>
      <c r="GV226" s="104">
        <f t="shared" si="275"/>
        <v>0.96817472181121622</v>
      </c>
      <c r="GW226" s="104">
        <f t="shared" si="275"/>
        <v>0.96817472181121622</v>
      </c>
      <c r="GX226" s="104">
        <f t="shared" si="275"/>
        <v>0.96817472181121622</v>
      </c>
      <c r="GY226" s="104">
        <f t="shared" si="275"/>
        <v>0.96817472181121622</v>
      </c>
      <c r="GZ226" s="104">
        <f t="shared" si="275"/>
        <v>0.96817472181121622</v>
      </c>
      <c r="HA226" s="104">
        <f t="shared" si="275"/>
        <v>0.96817472181121622</v>
      </c>
      <c r="HB226" s="104">
        <f t="shared" si="275"/>
        <v>0.96817472181121622</v>
      </c>
      <c r="HC226" s="104">
        <f t="shared" si="275"/>
        <v>0.96817472181121622</v>
      </c>
      <c r="HD226" s="104">
        <f t="shared" si="275"/>
        <v>0.96817472181121622</v>
      </c>
      <c r="HE226" s="104">
        <f t="shared" si="275"/>
        <v>0.96817472181121622</v>
      </c>
      <c r="HF226" s="104">
        <f t="shared" si="275"/>
        <v>0.96817472181121622</v>
      </c>
      <c r="HG226" s="104">
        <f t="shared" si="275"/>
        <v>0.96817472181121622</v>
      </c>
    </row>
    <row r="227" spans="1:215" x14ac:dyDescent="0.2">
      <c r="A227" s="100">
        <v>24</v>
      </c>
      <c r="B227" s="102">
        <v>0.98353146980194084</v>
      </c>
      <c r="C227" s="102">
        <v>0.98413483414601566</v>
      </c>
      <c r="D227" s="102">
        <v>0.98521895466372289</v>
      </c>
      <c r="E227" s="102">
        <v>0.98572088804838909</v>
      </c>
      <c r="F227" s="102">
        <v>0.98614893791611857</v>
      </c>
      <c r="G227" s="102">
        <v>0.98652072079094222</v>
      </c>
      <c r="H227" s="102">
        <v>0.9869111983790575</v>
      </c>
      <c r="I227" s="102">
        <v>0.98711667451276808</v>
      </c>
      <c r="J227" s="102">
        <v>0.98729134660590301</v>
      </c>
      <c r="K227" s="102">
        <v>0.98748311529844623</v>
      </c>
      <c r="L227" s="102">
        <v>0.98754653402869841</v>
      </c>
      <c r="M227" s="102">
        <v>0.98762969230241837</v>
      </c>
      <c r="N227" s="102">
        <v>0.98767611050182869</v>
      </c>
      <c r="O227" s="102">
        <v>0.98771099377420601</v>
      </c>
      <c r="P227" s="102">
        <v>0.98771248735670614</v>
      </c>
      <c r="Q227" s="102">
        <v>0.98781195341040595</v>
      </c>
      <c r="R227" s="102">
        <v>0.987847748343889</v>
      </c>
      <c r="S227" s="102">
        <v>0.98788458675021318</v>
      </c>
      <c r="T227" s="102">
        <v>0.98791368877223285</v>
      </c>
      <c r="U227" s="102">
        <v>0.98800374096567822</v>
      </c>
      <c r="V227" s="102">
        <v>0.98812357261611317</v>
      </c>
      <c r="W227" s="102">
        <v>0.98823638570785532</v>
      </c>
      <c r="X227" s="102">
        <v>0.98834676139373856</v>
      </c>
      <c r="Y227" s="102">
        <v>0.98845722942143366</v>
      </c>
      <c r="Z227" s="102">
        <v>0.98848469642760417</v>
      </c>
      <c r="AA227" s="102">
        <v>0.9884593041001376</v>
      </c>
      <c r="AB227" s="102">
        <v>0.98845305782986093</v>
      </c>
      <c r="AC227" s="102">
        <v>0.98848571138036667</v>
      </c>
      <c r="AD227" s="102">
        <v>0.98853296247000699</v>
      </c>
      <c r="AE227" s="102">
        <v>0.98864065290985825</v>
      </c>
      <c r="AF227" s="102">
        <v>0.98878770776030089</v>
      </c>
      <c r="AG227" s="102">
        <v>0.98890143443240119</v>
      </c>
      <c r="AH227" s="102">
        <v>0.98897937802231817</v>
      </c>
      <c r="AI227" s="102">
        <v>0.98904017870917316</v>
      </c>
      <c r="AJ227" s="102">
        <v>0.98905984861512641</v>
      </c>
      <c r="AK227" s="102">
        <v>0.98907520669026683</v>
      </c>
      <c r="AL227" s="102">
        <v>0.98908975043157343</v>
      </c>
      <c r="AM227" s="102">
        <v>0.98909669260234823</v>
      </c>
      <c r="AN227" s="102">
        <v>0.98910332273096058</v>
      </c>
      <c r="AO227" s="102">
        <v>0.9891130821916676</v>
      </c>
      <c r="AP227" s="102">
        <v>0.98909503156037315</v>
      </c>
      <c r="AQ227" s="102">
        <v>0.98908054225969644</v>
      </c>
      <c r="AR227" s="102">
        <v>0.98907451301193627</v>
      </c>
      <c r="AS227" s="102">
        <v>0.98907682739365255</v>
      </c>
      <c r="AT227" s="102">
        <v>0.98908680957302386</v>
      </c>
      <c r="AU227" s="102">
        <v>0.98910474056969655</v>
      </c>
      <c r="AV227" s="102">
        <v>0.98912587943233254</v>
      </c>
      <c r="AW227" s="102">
        <v>0.98914832896490934</v>
      </c>
      <c r="AX227" s="102">
        <v>0.98917080849372729</v>
      </c>
      <c r="AY227" s="102">
        <v>0.98919139571276804</v>
      </c>
      <c r="AZ227" s="102">
        <v>0.98920701640569031</v>
      </c>
      <c r="BA227" s="102">
        <v>0.98921928971681916</v>
      </c>
      <c r="BB227" s="102">
        <v>0.98922631169812048</v>
      </c>
      <c r="BC227" s="102">
        <v>0.98922627200173041</v>
      </c>
      <c r="BD227" s="102">
        <v>0.98921769194113207</v>
      </c>
      <c r="BE227" s="102">
        <v>0.98919909103097658</v>
      </c>
      <c r="BF227" s="102">
        <v>0.98916839439106219</v>
      </c>
      <c r="BG227" s="102">
        <v>0.98912402495828033</v>
      </c>
      <c r="BH227" s="102">
        <v>0.98906250010023045</v>
      </c>
      <c r="BI227" s="102">
        <v>0.98898043622541909</v>
      </c>
      <c r="BJ227" s="102">
        <v>0.98887440068364518</v>
      </c>
      <c r="BK227" s="102">
        <v>0.98874055214216672</v>
      </c>
      <c r="BL227" s="102">
        <v>0.98857621609176061</v>
      </c>
      <c r="BM227" s="102">
        <v>0.98837953740117956</v>
      </c>
      <c r="BN227" s="102">
        <v>0.98814746976544543</v>
      </c>
      <c r="BO227" s="102">
        <v>0.98787719012007835</v>
      </c>
      <c r="BP227" s="102">
        <v>0.98756497595051362</v>
      </c>
      <c r="BQ227" s="102">
        <v>0.9872035945104326</v>
      </c>
      <c r="BR227" s="102">
        <v>0.98678880761648391</v>
      </c>
      <c r="BS227" s="102">
        <v>0.98631245122729949</v>
      </c>
      <c r="BT227" s="102">
        <v>0.98576861621607281</v>
      </c>
      <c r="BU227" s="102">
        <v>0.98515173032972991</v>
      </c>
      <c r="BV227" s="102">
        <v>0.98445615398178032</v>
      </c>
      <c r="BW227" s="102">
        <v>0.98366776794986166</v>
      </c>
      <c r="BX227" s="102">
        <v>0.9828009554470204</v>
      </c>
      <c r="BY227" s="102">
        <v>0.98187528714079408</v>
      </c>
      <c r="BZ227" s="102">
        <v>0.98090880117726775</v>
      </c>
      <c r="CA227" s="102">
        <v>0.97996164445383049</v>
      </c>
      <c r="CB227" s="102">
        <v>0.97996164445383049</v>
      </c>
      <c r="CC227" s="104">
        <f t="shared" ref="CC227:DC227" si="276">CB227</f>
        <v>0.97996164445383049</v>
      </c>
      <c r="CD227" s="104">
        <f t="shared" si="276"/>
        <v>0.97996164445383049</v>
      </c>
      <c r="CE227" s="104">
        <f t="shared" si="276"/>
        <v>0.97996164445383049</v>
      </c>
      <c r="CF227" s="104">
        <f t="shared" si="276"/>
        <v>0.97996164445383049</v>
      </c>
      <c r="CG227" s="104">
        <f t="shared" si="276"/>
        <v>0.97996164445383049</v>
      </c>
      <c r="CH227" s="104">
        <f t="shared" si="276"/>
        <v>0.97996164445383049</v>
      </c>
      <c r="CI227" s="104">
        <f t="shared" si="276"/>
        <v>0.97996164445383049</v>
      </c>
      <c r="CJ227" s="104">
        <f t="shared" si="276"/>
        <v>0.97996164445383049</v>
      </c>
      <c r="CK227" s="104">
        <f t="shared" si="276"/>
        <v>0.97996164445383049</v>
      </c>
      <c r="CL227" s="104">
        <f t="shared" si="276"/>
        <v>0.97996164445383049</v>
      </c>
      <c r="CM227" s="104">
        <f t="shared" si="276"/>
        <v>0.97996164445383049</v>
      </c>
      <c r="CN227" s="104">
        <f t="shared" si="276"/>
        <v>0.97996164445383049</v>
      </c>
      <c r="CO227" s="104">
        <f t="shared" si="276"/>
        <v>0.97996164445383049</v>
      </c>
      <c r="CP227" s="104">
        <f t="shared" si="276"/>
        <v>0.97996164445383049</v>
      </c>
      <c r="CQ227" s="104">
        <f t="shared" si="276"/>
        <v>0.97996164445383049</v>
      </c>
      <c r="CR227" s="104">
        <f t="shared" si="276"/>
        <v>0.97996164445383049</v>
      </c>
      <c r="CS227" s="104">
        <f t="shared" si="276"/>
        <v>0.97996164445383049</v>
      </c>
      <c r="CT227" s="104">
        <f t="shared" si="276"/>
        <v>0.97996164445383049</v>
      </c>
      <c r="CU227" s="104">
        <f t="shared" si="276"/>
        <v>0.97996164445383049</v>
      </c>
      <c r="CV227" s="104">
        <f t="shared" si="276"/>
        <v>0.97996164445383049</v>
      </c>
      <c r="CW227" s="104">
        <f t="shared" si="276"/>
        <v>0.97996164445383049</v>
      </c>
      <c r="CX227" s="104">
        <f t="shared" si="276"/>
        <v>0.97996164445383049</v>
      </c>
      <c r="CY227" s="104">
        <f t="shared" si="276"/>
        <v>0.97996164445383049</v>
      </c>
      <c r="CZ227" s="104">
        <f t="shared" si="276"/>
        <v>0.97996164445383049</v>
      </c>
      <c r="DA227" s="104">
        <f t="shared" si="276"/>
        <v>0.97996164445383049</v>
      </c>
      <c r="DB227" s="104">
        <f t="shared" si="276"/>
        <v>0.97996164445383049</v>
      </c>
      <c r="DC227" s="104">
        <f t="shared" si="276"/>
        <v>0.97996164445383049</v>
      </c>
      <c r="DE227" s="100">
        <v>24</v>
      </c>
      <c r="DF227" s="102">
        <v>0.98515762297511089</v>
      </c>
      <c r="DG227" s="102">
        <v>0.98543632075659437</v>
      </c>
      <c r="DH227" s="102">
        <v>0.98596080706628697</v>
      </c>
      <c r="DI227" s="102">
        <v>0.98645433261598647</v>
      </c>
      <c r="DJ227" s="102">
        <v>0.98685639461152308</v>
      </c>
      <c r="DK227" s="102">
        <v>0.98718520735900006</v>
      </c>
      <c r="DL227" s="102">
        <v>0.98756924318197548</v>
      </c>
      <c r="DM227" s="102">
        <v>0.98767723267715035</v>
      </c>
      <c r="DN227" s="102">
        <v>0.9877661556583236</v>
      </c>
      <c r="DO227" s="102">
        <v>0.98787908062461194</v>
      </c>
      <c r="DP227" s="102">
        <v>0.98790645764397267</v>
      </c>
      <c r="DQ227" s="102">
        <v>0.98795858143696702</v>
      </c>
      <c r="DR227" s="102">
        <v>0.987994740937433</v>
      </c>
      <c r="DS227" s="102">
        <v>0.98799876640743756</v>
      </c>
      <c r="DT227" s="102">
        <v>0.98794948537114768</v>
      </c>
      <c r="DU227" s="102">
        <v>0.98795496124055737</v>
      </c>
      <c r="DV227" s="102">
        <v>0.98791517723261058</v>
      </c>
      <c r="DW227" s="102">
        <v>0.98787979417450522</v>
      </c>
      <c r="DX227" s="102">
        <v>0.9878542847116607</v>
      </c>
      <c r="DY227" s="102">
        <v>0.98787214865622597</v>
      </c>
      <c r="DZ227" s="102">
        <v>0.98788256518430007</v>
      </c>
      <c r="EA227" s="102">
        <v>0.98790962082053868</v>
      </c>
      <c r="EB227" s="102">
        <v>0.98794494145076461</v>
      </c>
      <c r="EC227" s="102">
        <v>0.98797115820150339</v>
      </c>
      <c r="ED227" s="102">
        <v>0.98795956129670026</v>
      </c>
      <c r="EE227" s="102">
        <v>0.98798111753995066</v>
      </c>
      <c r="EF227" s="102">
        <v>0.98799838917013405</v>
      </c>
      <c r="EG227" s="102">
        <v>0.98802018832790373</v>
      </c>
      <c r="EH227" s="102">
        <v>0.98804930284514736</v>
      </c>
      <c r="EI227" s="102">
        <v>0.98810631301406116</v>
      </c>
      <c r="EJ227" s="102">
        <v>0.98813016733335091</v>
      </c>
      <c r="EK227" s="102">
        <v>0.98811721596607871</v>
      </c>
      <c r="EL227" s="102">
        <v>0.98808360056464861</v>
      </c>
      <c r="EM227" s="102">
        <v>0.98805555732762096</v>
      </c>
      <c r="EN227" s="102">
        <v>0.98802835397274125</v>
      </c>
      <c r="EO227" s="102">
        <v>0.9880803610672495</v>
      </c>
      <c r="EP227" s="102">
        <v>0.98814764412541745</v>
      </c>
      <c r="EQ227" s="102">
        <v>0.98822338863694748</v>
      </c>
      <c r="ER227" s="102">
        <v>0.98829335062240553</v>
      </c>
      <c r="ES227" s="102">
        <v>0.98834985610883552</v>
      </c>
      <c r="ET227" s="102">
        <v>0.98834353246356832</v>
      </c>
      <c r="EU227" s="102">
        <v>0.98833682272910317</v>
      </c>
      <c r="EV227" s="102">
        <v>0.98833495719101427</v>
      </c>
      <c r="EW227" s="102">
        <v>0.98833712522217176</v>
      </c>
      <c r="EX227" s="102">
        <v>0.9883411982277337</v>
      </c>
      <c r="EY227" s="102">
        <v>0.98834484763023012</v>
      </c>
      <c r="EZ227" s="102">
        <v>0.9883458051338696</v>
      </c>
      <c r="FA227" s="102">
        <v>0.98834247732125569</v>
      </c>
      <c r="FB227" s="102">
        <v>0.98833151004229769</v>
      </c>
      <c r="FC227" s="102">
        <v>0.98831034190456646</v>
      </c>
      <c r="FD227" s="102">
        <v>0.98827704127867966</v>
      </c>
      <c r="FE227" s="102">
        <v>0.98822838292206938</v>
      </c>
      <c r="FF227" s="102">
        <v>0.98816110558226056</v>
      </c>
      <c r="FG227" s="102">
        <v>0.98807311867092751</v>
      </c>
      <c r="FH227" s="102">
        <v>0.98796159432992547</v>
      </c>
      <c r="FI227" s="102">
        <v>0.98782713582138038</v>
      </c>
      <c r="FJ227" s="102">
        <v>0.98766789093310625</v>
      </c>
      <c r="FK227" s="102">
        <v>0.98748453115787138</v>
      </c>
      <c r="FL227" s="102">
        <v>0.98727379438923579</v>
      </c>
      <c r="FM227" s="102">
        <v>0.98703407267920984</v>
      </c>
      <c r="FN227" s="102">
        <v>0.98675648528044513</v>
      </c>
      <c r="FO227" s="102">
        <v>0.9864332654195902</v>
      </c>
      <c r="FP227" s="102">
        <v>0.98605902167555204</v>
      </c>
      <c r="FQ227" s="102">
        <v>0.98563581883629603</v>
      </c>
      <c r="FR227" s="102">
        <v>0.98515131920332966</v>
      </c>
      <c r="FS227" s="102">
        <v>0.98460781015847376</v>
      </c>
      <c r="FT227" s="102">
        <v>0.98400309664694952</v>
      </c>
      <c r="FU227" s="102">
        <v>0.98333099282847369</v>
      </c>
      <c r="FV227" s="102">
        <v>0.98257496430919666</v>
      </c>
      <c r="FW227" s="102">
        <v>0.98173138843531782</v>
      </c>
      <c r="FX227" s="102">
        <v>0.98077248098075331</v>
      </c>
      <c r="FY227" s="102">
        <v>0.97969618045286311</v>
      </c>
      <c r="FZ227" s="102">
        <v>0.97844316865015379</v>
      </c>
      <c r="GA227" s="102">
        <v>0.97698884236496719</v>
      </c>
      <c r="GB227" s="102">
        <v>0.97530363260459552</v>
      </c>
      <c r="GC227" s="102">
        <v>0.97333371345150033</v>
      </c>
      <c r="GD227" s="102">
        <v>0.97108174097883637</v>
      </c>
      <c r="GE227" s="102">
        <v>0.96863305794704069</v>
      </c>
      <c r="GF227" s="102">
        <v>0.96863305794704069</v>
      </c>
      <c r="GG227" s="104">
        <f t="shared" ref="GG227:HG227" si="277">GF227</f>
        <v>0.96863305794704069</v>
      </c>
      <c r="GH227" s="104">
        <f t="shared" si="277"/>
        <v>0.96863305794704069</v>
      </c>
      <c r="GI227" s="104">
        <f t="shared" si="277"/>
        <v>0.96863305794704069</v>
      </c>
      <c r="GJ227" s="104">
        <f t="shared" si="277"/>
        <v>0.96863305794704069</v>
      </c>
      <c r="GK227" s="104">
        <f t="shared" si="277"/>
        <v>0.96863305794704069</v>
      </c>
      <c r="GL227" s="104">
        <f t="shared" si="277"/>
        <v>0.96863305794704069</v>
      </c>
      <c r="GM227" s="104">
        <f t="shared" si="277"/>
        <v>0.96863305794704069</v>
      </c>
      <c r="GN227" s="104">
        <f t="shared" si="277"/>
        <v>0.96863305794704069</v>
      </c>
      <c r="GO227" s="104">
        <f t="shared" si="277"/>
        <v>0.96863305794704069</v>
      </c>
      <c r="GP227" s="104">
        <f t="shared" si="277"/>
        <v>0.96863305794704069</v>
      </c>
      <c r="GQ227" s="104">
        <f t="shared" si="277"/>
        <v>0.96863305794704069</v>
      </c>
      <c r="GR227" s="104">
        <f t="shared" si="277"/>
        <v>0.96863305794704069</v>
      </c>
      <c r="GS227" s="104">
        <f t="shared" si="277"/>
        <v>0.96863305794704069</v>
      </c>
      <c r="GT227" s="104">
        <f t="shared" si="277"/>
        <v>0.96863305794704069</v>
      </c>
      <c r="GU227" s="104">
        <f t="shared" si="277"/>
        <v>0.96863305794704069</v>
      </c>
      <c r="GV227" s="104">
        <f t="shared" si="277"/>
        <v>0.96863305794704069</v>
      </c>
      <c r="GW227" s="104">
        <f t="shared" si="277"/>
        <v>0.96863305794704069</v>
      </c>
      <c r="GX227" s="104">
        <f t="shared" si="277"/>
        <v>0.96863305794704069</v>
      </c>
      <c r="GY227" s="104">
        <f t="shared" si="277"/>
        <v>0.96863305794704069</v>
      </c>
      <c r="GZ227" s="104">
        <f t="shared" si="277"/>
        <v>0.96863305794704069</v>
      </c>
      <c r="HA227" s="104">
        <f t="shared" si="277"/>
        <v>0.96863305794704069</v>
      </c>
      <c r="HB227" s="104">
        <f t="shared" si="277"/>
        <v>0.96863305794704069</v>
      </c>
      <c r="HC227" s="104">
        <f t="shared" si="277"/>
        <v>0.96863305794704069</v>
      </c>
      <c r="HD227" s="104">
        <f t="shared" si="277"/>
        <v>0.96863305794704069</v>
      </c>
      <c r="HE227" s="104">
        <f t="shared" si="277"/>
        <v>0.96863305794704069</v>
      </c>
      <c r="HF227" s="104">
        <f t="shared" si="277"/>
        <v>0.96863305794704069</v>
      </c>
      <c r="HG227" s="104">
        <f t="shared" si="277"/>
        <v>0.96863305794704069</v>
      </c>
    </row>
    <row r="228" spans="1:215" x14ac:dyDescent="0.2">
      <c r="A228" s="100">
        <v>25</v>
      </c>
      <c r="B228" s="102">
        <v>0.98360810378738972</v>
      </c>
      <c r="C228" s="102">
        <v>0.98420665236032834</v>
      </c>
      <c r="D228" s="102">
        <v>0.98527627205483315</v>
      </c>
      <c r="E228" s="102">
        <v>0.98577537757640665</v>
      </c>
      <c r="F228" s="102">
        <v>0.98620139949375296</v>
      </c>
      <c r="G228" s="102">
        <v>0.98657108910274216</v>
      </c>
      <c r="H228" s="102">
        <v>0.98695734368869681</v>
      </c>
      <c r="I228" s="102">
        <v>0.98716139661370739</v>
      </c>
      <c r="J228" s="102">
        <v>0.98733522794126893</v>
      </c>
      <c r="K228" s="102">
        <v>0.98752567890908138</v>
      </c>
      <c r="L228" s="102">
        <v>0.98759032752553466</v>
      </c>
      <c r="M228" s="102">
        <v>0.98767406728135942</v>
      </c>
      <c r="N228" s="102">
        <v>0.98772156624441687</v>
      </c>
      <c r="O228" s="102">
        <v>0.98775743857420872</v>
      </c>
      <c r="P228" s="102">
        <v>0.98776023780419953</v>
      </c>
      <c r="Q228" s="102">
        <v>0.9878584763789322</v>
      </c>
      <c r="R228" s="102">
        <v>0.98789387806351614</v>
      </c>
      <c r="S228" s="102">
        <v>0.98793002364875349</v>
      </c>
      <c r="T228" s="102">
        <v>0.98795859561013799</v>
      </c>
      <c r="U228" s="102">
        <v>0.98804679592312439</v>
      </c>
      <c r="V228" s="102">
        <v>0.98816411898181333</v>
      </c>
      <c r="W228" s="102">
        <v>0.98827456286462523</v>
      </c>
      <c r="X228" s="102">
        <v>0.98838261381280645</v>
      </c>
      <c r="Y228" s="102">
        <v>0.98849074718362584</v>
      </c>
      <c r="Z228" s="102">
        <v>0.98851767317296313</v>
      </c>
      <c r="AA228" s="102">
        <v>0.98849288620983622</v>
      </c>
      <c r="AB228" s="102">
        <v>0.9884868258990529</v>
      </c>
      <c r="AC228" s="102">
        <v>0.98851881307403255</v>
      </c>
      <c r="AD228" s="102">
        <v>0.9885650756248594</v>
      </c>
      <c r="AE228" s="102">
        <v>0.98867045000157161</v>
      </c>
      <c r="AF228" s="102">
        <v>0.98881431740406855</v>
      </c>
      <c r="AG228" s="102">
        <v>0.98892557848545037</v>
      </c>
      <c r="AH228" s="102">
        <v>0.98900183500326033</v>
      </c>
      <c r="AI228" s="102">
        <v>0.98906132174941952</v>
      </c>
      <c r="AJ228" s="102">
        <v>0.98908057975388242</v>
      </c>
      <c r="AK228" s="102">
        <v>0.98909561723282324</v>
      </c>
      <c r="AL228" s="102">
        <v>0.98910985804806828</v>
      </c>
      <c r="AM228" s="102">
        <v>0.98911666495703554</v>
      </c>
      <c r="AN228" s="102">
        <v>0.98912316691516244</v>
      </c>
      <c r="AO228" s="102">
        <v>0.98913272910900407</v>
      </c>
      <c r="AP228" s="102">
        <v>0.98911509590941393</v>
      </c>
      <c r="AQ228" s="102">
        <v>0.98910094589671904</v>
      </c>
      <c r="AR228" s="102">
        <v>0.98909506888752519</v>
      </c>
      <c r="AS228" s="102">
        <v>0.98909735041256541</v>
      </c>
      <c r="AT228" s="102">
        <v>0.98910712902539188</v>
      </c>
      <c r="AU228" s="102">
        <v>0.98912467885587263</v>
      </c>
      <c r="AV228" s="102">
        <v>0.98914536417699717</v>
      </c>
      <c r="AW228" s="102">
        <v>0.98916732983176858</v>
      </c>
      <c r="AX228" s="102">
        <v>0.98918932361831025</v>
      </c>
      <c r="AY228" s="102">
        <v>0.9892094661852846</v>
      </c>
      <c r="AZ228" s="102">
        <v>0.98922475214599204</v>
      </c>
      <c r="BA228" s="102">
        <v>0.98923676489248236</v>
      </c>
      <c r="BB228" s="102">
        <v>0.98924364337903792</v>
      </c>
      <c r="BC228" s="102">
        <v>0.9892436181895824</v>
      </c>
      <c r="BD228" s="102">
        <v>0.98923524431110654</v>
      </c>
      <c r="BE228" s="102">
        <v>0.98921707511554768</v>
      </c>
      <c r="BF228" s="102">
        <v>0.98918708309996672</v>
      </c>
      <c r="BG228" s="102">
        <v>0.98914372763504743</v>
      </c>
      <c r="BH228" s="102">
        <v>0.98908360572108411</v>
      </c>
      <c r="BI228" s="102">
        <v>0.98900341169352668</v>
      </c>
      <c r="BJ228" s="102">
        <v>0.98889979258999505</v>
      </c>
      <c r="BK228" s="102">
        <v>0.9887689968986243</v>
      </c>
      <c r="BL228" s="102">
        <v>0.98860841460579496</v>
      </c>
      <c r="BM228" s="102">
        <v>0.98841623797953237</v>
      </c>
      <c r="BN228" s="102">
        <v>0.98818949679663293</v>
      </c>
      <c r="BO228" s="102">
        <v>0.98792544120639991</v>
      </c>
      <c r="BP228" s="102">
        <v>0.98762044535320648</v>
      </c>
      <c r="BQ228" s="102">
        <v>0.98726745698644025</v>
      </c>
      <c r="BR228" s="102">
        <v>0.98686235514993392</v>
      </c>
      <c r="BS228" s="102">
        <v>0.98639719003451964</v>
      </c>
      <c r="BT228" s="102">
        <v>0.98586622331565021</v>
      </c>
      <c r="BU228" s="102">
        <v>0.98526405641740455</v>
      </c>
      <c r="BV228" s="102">
        <v>0.98458523852074054</v>
      </c>
      <c r="BW228" s="102">
        <v>0.98381605405243622</v>
      </c>
      <c r="BX228" s="102">
        <v>0.98297063800509876</v>
      </c>
      <c r="BY228" s="102">
        <v>0.98206819271204271</v>
      </c>
      <c r="BZ228" s="102">
        <v>0.98112642589552856</v>
      </c>
      <c r="CA228" s="102">
        <v>0.98020411926727613</v>
      </c>
      <c r="CB228" s="102">
        <v>0.98020411926727613</v>
      </c>
      <c r="CC228" s="104">
        <f t="shared" ref="CC228:DC228" si="278">CB228</f>
        <v>0.98020411926727613</v>
      </c>
      <c r="CD228" s="104">
        <f t="shared" si="278"/>
        <v>0.98020411926727613</v>
      </c>
      <c r="CE228" s="104">
        <f t="shared" si="278"/>
        <v>0.98020411926727613</v>
      </c>
      <c r="CF228" s="104">
        <f t="shared" si="278"/>
        <v>0.98020411926727613</v>
      </c>
      <c r="CG228" s="104">
        <f t="shared" si="278"/>
        <v>0.98020411926727613</v>
      </c>
      <c r="CH228" s="104">
        <f t="shared" si="278"/>
        <v>0.98020411926727613</v>
      </c>
      <c r="CI228" s="104">
        <f t="shared" si="278"/>
        <v>0.98020411926727613</v>
      </c>
      <c r="CJ228" s="104">
        <f t="shared" si="278"/>
        <v>0.98020411926727613</v>
      </c>
      <c r="CK228" s="104">
        <f t="shared" si="278"/>
        <v>0.98020411926727613</v>
      </c>
      <c r="CL228" s="104">
        <f t="shared" si="278"/>
        <v>0.98020411926727613</v>
      </c>
      <c r="CM228" s="104">
        <f t="shared" si="278"/>
        <v>0.98020411926727613</v>
      </c>
      <c r="CN228" s="104">
        <f t="shared" si="278"/>
        <v>0.98020411926727613</v>
      </c>
      <c r="CO228" s="104">
        <f t="shared" si="278"/>
        <v>0.98020411926727613</v>
      </c>
      <c r="CP228" s="104">
        <f t="shared" si="278"/>
        <v>0.98020411926727613</v>
      </c>
      <c r="CQ228" s="104">
        <f t="shared" si="278"/>
        <v>0.98020411926727613</v>
      </c>
      <c r="CR228" s="104">
        <f t="shared" si="278"/>
        <v>0.98020411926727613</v>
      </c>
      <c r="CS228" s="104">
        <f t="shared" si="278"/>
        <v>0.98020411926727613</v>
      </c>
      <c r="CT228" s="104">
        <f t="shared" si="278"/>
        <v>0.98020411926727613</v>
      </c>
      <c r="CU228" s="104">
        <f t="shared" si="278"/>
        <v>0.98020411926727613</v>
      </c>
      <c r="CV228" s="104">
        <f t="shared" si="278"/>
        <v>0.98020411926727613</v>
      </c>
      <c r="CW228" s="104">
        <f t="shared" si="278"/>
        <v>0.98020411926727613</v>
      </c>
      <c r="CX228" s="104">
        <f t="shared" si="278"/>
        <v>0.98020411926727613</v>
      </c>
      <c r="CY228" s="104">
        <f t="shared" si="278"/>
        <v>0.98020411926727613</v>
      </c>
      <c r="CZ228" s="104">
        <f t="shared" si="278"/>
        <v>0.98020411926727613</v>
      </c>
      <c r="DA228" s="104">
        <f t="shared" si="278"/>
        <v>0.98020411926727613</v>
      </c>
      <c r="DB228" s="104">
        <f t="shared" si="278"/>
        <v>0.98020411926727613</v>
      </c>
      <c r="DC228" s="104">
        <f t="shared" si="278"/>
        <v>0.98020411926727613</v>
      </c>
      <c r="DE228" s="100">
        <v>25</v>
      </c>
      <c r="DF228" s="102">
        <v>0.98522553088778697</v>
      </c>
      <c r="DG228" s="102">
        <v>0.98550273875909455</v>
      </c>
      <c r="DH228" s="102">
        <v>0.98602082156113968</v>
      </c>
      <c r="DI228" s="102">
        <v>0.98650840730263911</v>
      </c>
      <c r="DJ228" s="102">
        <v>0.98690597706818306</v>
      </c>
      <c r="DK228" s="102">
        <v>0.98723111740758585</v>
      </c>
      <c r="DL228" s="102">
        <v>0.98760940865647528</v>
      </c>
      <c r="DM228" s="102">
        <v>0.9877167404486773</v>
      </c>
      <c r="DN228" s="102">
        <v>0.98780536307236511</v>
      </c>
      <c r="DO228" s="102">
        <v>0.98791742732323318</v>
      </c>
      <c r="DP228" s="102">
        <v>0.9879456329794295</v>
      </c>
      <c r="DQ228" s="102">
        <v>0.98799794772781946</v>
      </c>
      <c r="DR228" s="102">
        <v>0.98803448251515547</v>
      </c>
      <c r="DS228" s="102">
        <v>0.98803937367650441</v>
      </c>
      <c r="DT228" s="102">
        <v>0.98799186461012123</v>
      </c>
      <c r="DU228" s="102">
        <v>0.98799773679243408</v>
      </c>
      <c r="DV228" s="102">
        <v>0.9879590216840578</v>
      </c>
      <c r="DW228" s="102">
        <v>0.98792447350791002</v>
      </c>
      <c r="DX228" s="102">
        <v>0.98789959508980218</v>
      </c>
      <c r="DY228" s="102">
        <v>0.98791717570051785</v>
      </c>
      <c r="DZ228" s="102">
        <v>0.98792746816001908</v>
      </c>
      <c r="EA228" s="102">
        <v>0.98795404164561096</v>
      </c>
      <c r="EB228" s="102">
        <v>0.98798870208164513</v>
      </c>
      <c r="EC228" s="102">
        <v>0.98801445089550333</v>
      </c>
      <c r="ED228" s="102">
        <v>0.98800319110830281</v>
      </c>
      <c r="EE228" s="102">
        <v>0.98802437604528726</v>
      </c>
      <c r="EF228" s="102">
        <v>0.98804136125477304</v>
      </c>
      <c r="EG228" s="102">
        <v>0.98806277399303666</v>
      </c>
      <c r="EH228" s="102">
        <v>0.98809134420506906</v>
      </c>
      <c r="EI228" s="102">
        <v>0.98814720652923294</v>
      </c>
      <c r="EJ228" s="102">
        <v>0.98817062502566366</v>
      </c>
      <c r="EK228" s="102">
        <v>0.98815803228717125</v>
      </c>
      <c r="EL228" s="102">
        <v>0.98812522543337655</v>
      </c>
      <c r="EM228" s="102">
        <v>0.98809787247469127</v>
      </c>
      <c r="EN228" s="102">
        <v>0.98807134112450112</v>
      </c>
      <c r="EO228" s="102">
        <v>0.98812228894911858</v>
      </c>
      <c r="EP228" s="102">
        <v>0.98818817631073286</v>
      </c>
      <c r="EQ228" s="102">
        <v>0.98826233617309456</v>
      </c>
      <c r="ER228" s="102">
        <v>0.98833083435968672</v>
      </c>
      <c r="ES228" s="102">
        <v>0.9883861653230217</v>
      </c>
      <c r="ET228" s="102">
        <v>0.98838004075647756</v>
      </c>
      <c r="EU228" s="102">
        <v>0.98837353905331615</v>
      </c>
      <c r="EV228" s="102">
        <v>0.98837177526283482</v>
      </c>
      <c r="EW228" s="102">
        <v>0.98837395609600565</v>
      </c>
      <c r="EX228" s="102">
        <v>0.9883779996623433</v>
      </c>
      <c r="EY228" s="102">
        <v>0.98838162890419534</v>
      </c>
      <c r="EZ228" s="102">
        <v>0.98838262610885586</v>
      </c>
      <c r="FA228" s="102">
        <v>0.98837943360375791</v>
      </c>
      <c r="FB228" s="102">
        <v>0.98836877286947578</v>
      </c>
      <c r="FC228" s="102">
        <v>0.98834814102411306</v>
      </c>
      <c r="FD228" s="102">
        <v>0.98831565130204535</v>
      </c>
      <c r="FE228" s="102">
        <v>0.98826815289562286</v>
      </c>
      <c r="FF228" s="102">
        <v>0.98820246023688385</v>
      </c>
      <c r="FG228" s="102">
        <v>0.98811653325515836</v>
      </c>
      <c r="FH228" s="102">
        <v>0.98800761204569021</v>
      </c>
      <c r="FI228" s="102">
        <v>0.98787629087919338</v>
      </c>
      <c r="FJ228" s="102">
        <v>0.98772076529006303</v>
      </c>
      <c r="FK228" s="102">
        <v>0.98754169785581369</v>
      </c>
      <c r="FL228" s="102">
        <v>0.98733590879234157</v>
      </c>
      <c r="FM228" s="102">
        <v>0.98710183684037034</v>
      </c>
      <c r="FN228" s="102">
        <v>0.98683081644646953</v>
      </c>
      <c r="FO228" s="102">
        <v>0.9865152763749313</v>
      </c>
      <c r="FP228" s="102">
        <v>0.98614996984789538</v>
      </c>
      <c r="FQ228" s="102">
        <v>0.98573694001785006</v>
      </c>
      <c r="FR228" s="102">
        <v>0.98526416882397205</v>
      </c>
      <c r="FS228" s="102">
        <v>0.9847339319436258</v>
      </c>
      <c r="FT228" s="102">
        <v>0.98414413730849537</v>
      </c>
      <c r="FU228" s="102">
        <v>0.98348880451417797</v>
      </c>
      <c r="FV228" s="102">
        <v>0.98275186709893347</v>
      </c>
      <c r="FW228" s="102">
        <v>0.98192989305731493</v>
      </c>
      <c r="FX228" s="102">
        <v>0.98099589620858241</v>
      </c>
      <c r="FY228" s="102">
        <v>0.97994803163280897</v>
      </c>
      <c r="FZ228" s="102">
        <v>0.9787286721102334</v>
      </c>
      <c r="GA228" s="102">
        <v>0.97731415319470083</v>
      </c>
      <c r="GB228" s="102">
        <v>0.97567608158023544</v>
      </c>
      <c r="GC228" s="102">
        <v>0.97376261840131573</v>
      </c>
      <c r="GD228" s="102">
        <v>0.97157709284573124</v>
      </c>
      <c r="GE228" s="102">
        <v>0.96920351645582548</v>
      </c>
      <c r="GF228" s="102">
        <v>0.96920351645582548</v>
      </c>
      <c r="GG228" s="104">
        <f t="shared" ref="GG228:HG228" si="279">GF228</f>
        <v>0.96920351645582548</v>
      </c>
      <c r="GH228" s="104">
        <f t="shared" si="279"/>
        <v>0.96920351645582548</v>
      </c>
      <c r="GI228" s="104">
        <f t="shared" si="279"/>
        <v>0.96920351645582548</v>
      </c>
      <c r="GJ228" s="104">
        <f t="shared" si="279"/>
        <v>0.96920351645582548</v>
      </c>
      <c r="GK228" s="104">
        <f t="shared" si="279"/>
        <v>0.96920351645582548</v>
      </c>
      <c r="GL228" s="104">
        <f t="shared" si="279"/>
        <v>0.96920351645582548</v>
      </c>
      <c r="GM228" s="104">
        <f t="shared" si="279"/>
        <v>0.96920351645582548</v>
      </c>
      <c r="GN228" s="104">
        <f t="shared" si="279"/>
        <v>0.96920351645582548</v>
      </c>
      <c r="GO228" s="104">
        <f t="shared" si="279"/>
        <v>0.96920351645582548</v>
      </c>
      <c r="GP228" s="104">
        <f t="shared" si="279"/>
        <v>0.96920351645582548</v>
      </c>
      <c r="GQ228" s="104">
        <f t="shared" si="279"/>
        <v>0.96920351645582548</v>
      </c>
      <c r="GR228" s="104">
        <f t="shared" si="279"/>
        <v>0.96920351645582548</v>
      </c>
      <c r="GS228" s="104">
        <f t="shared" si="279"/>
        <v>0.96920351645582548</v>
      </c>
      <c r="GT228" s="104">
        <f t="shared" si="279"/>
        <v>0.96920351645582548</v>
      </c>
      <c r="GU228" s="104">
        <f t="shared" si="279"/>
        <v>0.96920351645582548</v>
      </c>
      <c r="GV228" s="104">
        <f t="shared" si="279"/>
        <v>0.96920351645582548</v>
      </c>
      <c r="GW228" s="104">
        <f t="shared" si="279"/>
        <v>0.96920351645582548</v>
      </c>
      <c r="GX228" s="104">
        <f t="shared" si="279"/>
        <v>0.96920351645582548</v>
      </c>
      <c r="GY228" s="104">
        <f t="shared" si="279"/>
        <v>0.96920351645582548</v>
      </c>
      <c r="GZ228" s="104">
        <f t="shared" si="279"/>
        <v>0.96920351645582548</v>
      </c>
      <c r="HA228" s="104">
        <f t="shared" si="279"/>
        <v>0.96920351645582548</v>
      </c>
      <c r="HB228" s="104">
        <f t="shared" si="279"/>
        <v>0.96920351645582548</v>
      </c>
      <c r="HC228" s="104">
        <f t="shared" si="279"/>
        <v>0.96920351645582548</v>
      </c>
      <c r="HD228" s="104">
        <f t="shared" si="279"/>
        <v>0.96920351645582548</v>
      </c>
      <c r="HE228" s="104">
        <f t="shared" si="279"/>
        <v>0.96920351645582548</v>
      </c>
      <c r="HF228" s="104">
        <f t="shared" si="279"/>
        <v>0.96920351645582548</v>
      </c>
      <c r="HG228" s="104">
        <f t="shared" si="279"/>
        <v>0.96920351645582548</v>
      </c>
    </row>
    <row r="229" spans="1:215" x14ac:dyDescent="0.2">
      <c r="A229" s="100">
        <v>26</v>
      </c>
      <c r="B229" s="102">
        <v>0.98368077251422914</v>
      </c>
      <c r="C229" s="102">
        <v>0.98427474182000252</v>
      </c>
      <c r="D229" s="102">
        <v>0.9853306010800339</v>
      </c>
      <c r="E229" s="102">
        <v>0.98582701951437557</v>
      </c>
      <c r="F229" s="102">
        <v>0.98625111317453196</v>
      </c>
      <c r="G229" s="102">
        <v>0.98661881327814271</v>
      </c>
      <c r="H229" s="102">
        <v>0.98700106075326288</v>
      </c>
      <c r="I229" s="102">
        <v>0.98720376073219429</v>
      </c>
      <c r="J229" s="102">
        <v>0.98737679126164235</v>
      </c>
      <c r="K229" s="102">
        <v>0.98756598985109456</v>
      </c>
      <c r="L229" s="102">
        <v>0.98763179854607563</v>
      </c>
      <c r="M229" s="102">
        <v>0.98771608456791304</v>
      </c>
      <c r="N229" s="102">
        <v>0.98776460238732045</v>
      </c>
      <c r="O229" s="102">
        <v>0.98780140656763371</v>
      </c>
      <c r="P229" s="102">
        <v>0.98780543717780711</v>
      </c>
      <c r="Q229" s="102">
        <v>0.98790250869615848</v>
      </c>
      <c r="R229" s="102">
        <v>0.98793753353952052</v>
      </c>
      <c r="S229" s="102">
        <v>0.98797301879789801</v>
      </c>
      <c r="T229" s="102">
        <v>0.98800108459130609</v>
      </c>
      <c r="U229" s="102">
        <v>0.98808752854670112</v>
      </c>
      <c r="V229" s="102">
        <v>0.98820247464255861</v>
      </c>
      <c r="W229" s="102">
        <v>0.98831067399684736</v>
      </c>
      <c r="X229" s="102">
        <v>0.98841652287237425</v>
      </c>
      <c r="Y229" s="102">
        <v>0.9885224451633805</v>
      </c>
      <c r="Z229" s="102">
        <v>0.98854885678837157</v>
      </c>
      <c r="AA229" s="102">
        <v>0.98852463969147797</v>
      </c>
      <c r="AB229" s="102">
        <v>0.98851875277410794</v>
      </c>
      <c r="AC229" s="102">
        <v>0.98855010763087836</v>
      </c>
      <c r="AD229" s="102">
        <v>0.98859543343271183</v>
      </c>
      <c r="AE229" s="102">
        <v>0.98869861631708722</v>
      </c>
      <c r="AF229" s="102">
        <v>0.98883946894624775</v>
      </c>
      <c r="AG229" s="102">
        <v>0.98894839802890944</v>
      </c>
      <c r="AH229" s="102">
        <v>0.98902305874446628</v>
      </c>
      <c r="AI229" s="102">
        <v>0.98908130252684801</v>
      </c>
      <c r="AJ229" s="102">
        <v>0.98910017021500019</v>
      </c>
      <c r="AK229" s="102">
        <v>0.98911490384373368</v>
      </c>
      <c r="AL229" s="102">
        <v>0.98912885751930724</v>
      </c>
      <c r="AM229" s="102">
        <v>0.98913553572385204</v>
      </c>
      <c r="AN229" s="102">
        <v>0.98914191566663467</v>
      </c>
      <c r="AO229" s="102">
        <v>0.98915129055348294</v>
      </c>
      <c r="AP229" s="102">
        <v>0.98913405084915396</v>
      </c>
      <c r="AQ229" s="102">
        <v>0.98912022046671555</v>
      </c>
      <c r="AR229" s="102">
        <v>0.98911448635331189</v>
      </c>
      <c r="AS229" s="102">
        <v>0.98911673591696769</v>
      </c>
      <c r="AT229" s="102">
        <v>0.98912632133108858</v>
      </c>
      <c r="AU229" s="102">
        <v>0.98914351024975689</v>
      </c>
      <c r="AV229" s="102">
        <v>0.9891637663467937</v>
      </c>
      <c r="AW229" s="102">
        <v>0.98918527418120261</v>
      </c>
      <c r="AX229" s="102">
        <v>0.98920680844497244</v>
      </c>
      <c r="AY229" s="102">
        <v>0.98922653034979635</v>
      </c>
      <c r="AZ229" s="102">
        <v>0.98924149949940421</v>
      </c>
      <c r="BA229" s="102">
        <v>0.98925326550304693</v>
      </c>
      <c r="BB229" s="102">
        <v>0.98926000781052592</v>
      </c>
      <c r="BC229" s="102">
        <v>0.98925999563433442</v>
      </c>
      <c r="BD229" s="102">
        <v>0.98925181572813703</v>
      </c>
      <c r="BE229" s="102">
        <v>0.98923405339673642</v>
      </c>
      <c r="BF229" s="102">
        <v>0.98920472582505747</v>
      </c>
      <c r="BG229" s="102">
        <v>0.98916232672821147</v>
      </c>
      <c r="BH229" s="102">
        <v>0.98910352821287906</v>
      </c>
      <c r="BI229" s="102">
        <v>0.98902509808398997</v>
      </c>
      <c r="BJ229" s="102">
        <v>0.98892375847710745</v>
      </c>
      <c r="BK229" s="102">
        <v>0.98879584249531394</v>
      </c>
      <c r="BL229" s="102">
        <v>0.98863880078523181</v>
      </c>
      <c r="BM229" s="102">
        <v>0.98845087006664445</v>
      </c>
      <c r="BN229" s="102">
        <v>0.98822915154472457</v>
      </c>
      <c r="BO229" s="102">
        <v>0.98797096397515183</v>
      </c>
      <c r="BP229" s="102">
        <v>0.98767277206890625</v>
      </c>
      <c r="BQ229" s="102">
        <v>0.98732769302122536</v>
      </c>
      <c r="BR229" s="102">
        <v>0.98693171536923163</v>
      </c>
      <c r="BS229" s="102">
        <v>0.98647708989305771</v>
      </c>
      <c r="BT229" s="102">
        <v>0.98595823744146438</v>
      </c>
      <c r="BU229" s="102">
        <v>0.98536992072118557</v>
      </c>
      <c r="BV229" s="102">
        <v>0.98470686364028726</v>
      </c>
      <c r="BW229" s="102">
        <v>0.98395572679346166</v>
      </c>
      <c r="BX229" s="102">
        <v>0.98313040635741222</v>
      </c>
      <c r="BY229" s="102">
        <v>0.98224975242520129</v>
      </c>
      <c r="BZ229" s="102">
        <v>0.98133115581458286</v>
      </c>
      <c r="CA229" s="102">
        <v>0.98043210901873967</v>
      </c>
      <c r="CB229" s="102">
        <v>0.98043210901873967</v>
      </c>
      <c r="CC229" s="104">
        <f t="shared" ref="CC229:DC229" si="280">CB229</f>
        <v>0.98043210901873967</v>
      </c>
      <c r="CD229" s="104">
        <f t="shared" si="280"/>
        <v>0.98043210901873967</v>
      </c>
      <c r="CE229" s="104">
        <f t="shared" si="280"/>
        <v>0.98043210901873967</v>
      </c>
      <c r="CF229" s="104">
        <f t="shared" si="280"/>
        <v>0.98043210901873967</v>
      </c>
      <c r="CG229" s="104">
        <f t="shared" si="280"/>
        <v>0.98043210901873967</v>
      </c>
      <c r="CH229" s="104">
        <f t="shared" si="280"/>
        <v>0.98043210901873967</v>
      </c>
      <c r="CI229" s="104">
        <f t="shared" si="280"/>
        <v>0.98043210901873967</v>
      </c>
      <c r="CJ229" s="104">
        <f t="shared" si="280"/>
        <v>0.98043210901873967</v>
      </c>
      <c r="CK229" s="104">
        <f t="shared" si="280"/>
        <v>0.98043210901873967</v>
      </c>
      <c r="CL229" s="104">
        <f t="shared" si="280"/>
        <v>0.98043210901873967</v>
      </c>
      <c r="CM229" s="104">
        <f t="shared" si="280"/>
        <v>0.98043210901873967</v>
      </c>
      <c r="CN229" s="104">
        <f t="shared" si="280"/>
        <v>0.98043210901873967</v>
      </c>
      <c r="CO229" s="104">
        <f t="shared" si="280"/>
        <v>0.98043210901873967</v>
      </c>
      <c r="CP229" s="104">
        <f t="shared" si="280"/>
        <v>0.98043210901873967</v>
      </c>
      <c r="CQ229" s="104">
        <f t="shared" si="280"/>
        <v>0.98043210901873967</v>
      </c>
      <c r="CR229" s="104">
        <f t="shared" si="280"/>
        <v>0.98043210901873967</v>
      </c>
      <c r="CS229" s="104">
        <f t="shared" si="280"/>
        <v>0.98043210901873967</v>
      </c>
      <c r="CT229" s="104">
        <f t="shared" si="280"/>
        <v>0.98043210901873967</v>
      </c>
      <c r="CU229" s="104">
        <f t="shared" si="280"/>
        <v>0.98043210901873967</v>
      </c>
      <c r="CV229" s="104">
        <f t="shared" si="280"/>
        <v>0.98043210901873967</v>
      </c>
      <c r="CW229" s="104">
        <f t="shared" si="280"/>
        <v>0.98043210901873967</v>
      </c>
      <c r="CX229" s="104">
        <f t="shared" si="280"/>
        <v>0.98043210901873967</v>
      </c>
      <c r="CY229" s="104">
        <f t="shared" si="280"/>
        <v>0.98043210901873967</v>
      </c>
      <c r="CZ229" s="104">
        <f t="shared" si="280"/>
        <v>0.98043210901873967</v>
      </c>
      <c r="DA229" s="104">
        <f t="shared" si="280"/>
        <v>0.98043210901873967</v>
      </c>
      <c r="DB229" s="104">
        <f t="shared" si="280"/>
        <v>0.98043210901873967</v>
      </c>
      <c r="DC229" s="104">
        <f t="shared" si="280"/>
        <v>0.98043210901873967</v>
      </c>
      <c r="DE229" s="100">
        <v>26</v>
      </c>
      <c r="DF229" s="102">
        <v>0.98528997342017888</v>
      </c>
      <c r="DG229" s="102">
        <v>0.98556575665404933</v>
      </c>
      <c r="DH229" s="102">
        <v>0.98607775546493692</v>
      </c>
      <c r="DI229" s="102">
        <v>0.98655969934895216</v>
      </c>
      <c r="DJ229" s="102">
        <v>0.9869530020706424</v>
      </c>
      <c r="DK229" s="102">
        <v>0.98727465418395033</v>
      </c>
      <c r="DL229" s="102">
        <v>0.98764749266506147</v>
      </c>
      <c r="DM229" s="102">
        <v>0.98775419716848789</v>
      </c>
      <c r="DN229" s="102">
        <v>0.98784253159643332</v>
      </c>
      <c r="DO229" s="102">
        <v>0.98795377657540084</v>
      </c>
      <c r="DP229" s="102">
        <v>0.98798276407111008</v>
      </c>
      <c r="DQ229" s="102">
        <v>0.9880352563660082</v>
      </c>
      <c r="DR229" s="102">
        <v>0.9880721432479076</v>
      </c>
      <c r="DS229" s="102">
        <v>0.98807785114682656</v>
      </c>
      <c r="DT229" s="102">
        <v>0.9880320173535786</v>
      </c>
      <c r="DU229" s="102">
        <v>0.98803826074303147</v>
      </c>
      <c r="DV229" s="102">
        <v>0.98800055416702304</v>
      </c>
      <c r="DW229" s="102">
        <v>0.98796679254772168</v>
      </c>
      <c r="DX229" s="102">
        <v>0.98794250739987421</v>
      </c>
      <c r="DY229" s="102">
        <v>0.98795981520661824</v>
      </c>
      <c r="DZ229" s="102">
        <v>0.9879699855843973</v>
      </c>
      <c r="EA229" s="102">
        <v>0.98799609816063549</v>
      </c>
      <c r="EB229" s="102">
        <v>0.98803012921798006</v>
      </c>
      <c r="EC229" s="102">
        <v>0.98805543071755964</v>
      </c>
      <c r="ED229" s="102">
        <v>0.98804448573115444</v>
      </c>
      <c r="EE229" s="102">
        <v>0.98806531492233418</v>
      </c>
      <c r="EF229" s="102">
        <v>0.98808202503593712</v>
      </c>
      <c r="EG229" s="102">
        <v>0.98810306817095905</v>
      </c>
      <c r="EH229" s="102">
        <v>0.98813111940077658</v>
      </c>
      <c r="EI229" s="102">
        <v>0.98818589183425931</v>
      </c>
      <c r="EJ229" s="102">
        <v>0.98820889419023783</v>
      </c>
      <c r="EK229" s="102">
        <v>0.98819663686555126</v>
      </c>
      <c r="EL229" s="102">
        <v>0.98816459085477115</v>
      </c>
      <c r="EM229" s="102">
        <v>0.98813788674043557</v>
      </c>
      <c r="EN229" s="102">
        <v>0.9881119869396543</v>
      </c>
      <c r="EO229" s="102">
        <v>0.98816192953136506</v>
      </c>
      <c r="EP229" s="102">
        <v>0.98822649371013771</v>
      </c>
      <c r="EQ229" s="102">
        <v>0.98829915193588025</v>
      </c>
      <c r="ER229" s="102">
        <v>0.98836626299945762</v>
      </c>
      <c r="ES229" s="102">
        <v>0.98842048055220155</v>
      </c>
      <c r="ET229" s="102">
        <v>0.98841454116885108</v>
      </c>
      <c r="EU229" s="102">
        <v>0.98840823307768344</v>
      </c>
      <c r="EV229" s="102">
        <v>0.98840656242750524</v>
      </c>
      <c r="EW229" s="102">
        <v>0.98840875233987824</v>
      </c>
      <c r="EX229" s="102">
        <v>0.98841276507041165</v>
      </c>
      <c r="EY229" s="102">
        <v>0.98841637223790768</v>
      </c>
      <c r="EZ229" s="102">
        <v>0.98841740390125599</v>
      </c>
      <c r="FA229" s="102">
        <v>0.98841433613536034</v>
      </c>
      <c r="FB229" s="102">
        <v>0.9884039618060243</v>
      </c>
      <c r="FC229" s="102">
        <v>0.98838383321964729</v>
      </c>
      <c r="FD229" s="102">
        <v>0.98835210589009914</v>
      </c>
      <c r="FE229" s="102">
        <v>0.9883056991795437</v>
      </c>
      <c r="FF229" s="102">
        <v>0.98824149884635881</v>
      </c>
      <c r="FG229" s="102">
        <v>0.98815751232918203</v>
      </c>
      <c r="FH229" s="102">
        <v>0.98805104364668783</v>
      </c>
      <c r="FI229" s="102">
        <v>0.98792267834405323</v>
      </c>
      <c r="FJ229" s="102">
        <v>0.98777065671041697</v>
      </c>
      <c r="FK229" s="102">
        <v>0.98759563258059202</v>
      </c>
      <c r="FL229" s="102">
        <v>0.98739450340846258</v>
      </c>
      <c r="FM229" s="102">
        <v>0.98716575144641527</v>
      </c>
      <c r="FN229" s="102">
        <v>0.98690091345577269</v>
      </c>
      <c r="FO229" s="102">
        <v>0.98659260166425722</v>
      </c>
      <c r="FP229" s="102">
        <v>0.98623570455879728</v>
      </c>
      <c r="FQ229" s="102">
        <v>0.98583224348444864</v>
      </c>
      <c r="FR229" s="102">
        <v>0.98537049978130753</v>
      </c>
      <c r="FS229" s="102">
        <v>0.98485273579972243</v>
      </c>
      <c r="FT229" s="102">
        <v>0.98427695358908529</v>
      </c>
      <c r="FU229" s="102">
        <v>0.98363736277765745</v>
      </c>
      <c r="FV229" s="102">
        <v>0.98291833296324493</v>
      </c>
      <c r="FW229" s="102">
        <v>0.98211660545473967</v>
      </c>
      <c r="FX229" s="102">
        <v>0.98120593691170399</v>
      </c>
      <c r="FY229" s="102">
        <v>0.98018467591683722</v>
      </c>
      <c r="FZ229" s="102">
        <v>0.97899676937220559</v>
      </c>
      <c r="GA229" s="102">
        <v>0.97761941371997729</v>
      </c>
      <c r="GB229" s="102">
        <v>0.97602529094002621</v>
      </c>
      <c r="GC229" s="102">
        <v>0.97416438454018828</v>
      </c>
      <c r="GD229" s="102">
        <v>0.97204060329621012</v>
      </c>
      <c r="GE229" s="102">
        <v>0.96973664823994021</v>
      </c>
      <c r="GF229" s="102">
        <v>0.96973664823994021</v>
      </c>
      <c r="GG229" s="104">
        <f t="shared" ref="GG229:HG229" si="281">GF229</f>
        <v>0.96973664823994021</v>
      </c>
      <c r="GH229" s="104">
        <f t="shared" si="281"/>
        <v>0.96973664823994021</v>
      </c>
      <c r="GI229" s="104">
        <f t="shared" si="281"/>
        <v>0.96973664823994021</v>
      </c>
      <c r="GJ229" s="104">
        <f t="shared" si="281"/>
        <v>0.96973664823994021</v>
      </c>
      <c r="GK229" s="104">
        <f t="shared" si="281"/>
        <v>0.96973664823994021</v>
      </c>
      <c r="GL229" s="104">
        <f t="shared" si="281"/>
        <v>0.96973664823994021</v>
      </c>
      <c r="GM229" s="104">
        <f t="shared" si="281"/>
        <v>0.96973664823994021</v>
      </c>
      <c r="GN229" s="104">
        <f t="shared" si="281"/>
        <v>0.96973664823994021</v>
      </c>
      <c r="GO229" s="104">
        <f t="shared" si="281"/>
        <v>0.96973664823994021</v>
      </c>
      <c r="GP229" s="104">
        <f t="shared" si="281"/>
        <v>0.96973664823994021</v>
      </c>
      <c r="GQ229" s="104">
        <f t="shared" si="281"/>
        <v>0.96973664823994021</v>
      </c>
      <c r="GR229" s="104">
        <f t="shared" si="281"/>
        <v>0.96973664823994021</v>
      </c>
      <c r="GS229" s="104">
        <f t="shared" si="281"/>
        <v>0.96973664823994021</v>
      </c>
      <c r="GT229" s="104">
        <f t="shared" si="281"/>
        <v>0.96973664823994021</v>
      </c>
      <c r="GU229" s="104">
        <f t="shared" si="281"/>
        <v>0.96973664823994021</v>
      </c>
      <c r="GV229" s="104">
        <f t="shared" si="281"/>
        <v>0.96973664823994021</v>
      </c>
      <c r="GW229" s="104">
        <f t="shared" si="281"/>
        <v>0.96973664823994021</v>
      </c>
      <c r="GX229" s="104">
        <f t="shared" si="281"/>
        <v>0.96973664823994021</v>
      </c>
      <c r="GY229" s="104">
        <f t="shared" si="281"/>
        <v>0.96973664823994021</v>
      </c>
      <c r="GZ229" s="104">
        <f t="shared" si="281"/>
        <v>0.96973664823994021</v>
      </c>
      <c r="HA229" s="104">
        <f t="shared" si="281"/>
        <v>0.96973664823994021</v>
      </c>
      <c r="HB229" s="104">
        <f t="shared" si="281"/>
        <v>0.96973664823994021</v>
      </c>
      <c r="HC229" s="104">
        <f t="shared" si="281"/>
        <v>0.96973664823994021</v>
      </c>
      <c r="HD229" s="104">
        <f t="shared" si="281"/>
        <v>0.96973664823994021</v>
      </c>
      <c r="HE229" s="104">
        <f t="shared" si="281"/>
        <v>0.96973664823994021</v>
      </c>
      <c r="HF229" s="104">
        <f t="shared" si="281"/>
        <v>0.96973664823994021</v>
      </c>
      <c r="HG229" s="104">
        <f t="shared" si="281"/>
        <v>0.96973664823994021</v>
      </c>
    </row>
    <row r="230" spans="1:215" x14ac:dyDescent="0.2">
      <c r="A230" s="100">
        <v>27</v>
      </c>
      <c r="B230" s="102">
        <v>0.98376132060846422</v>
      </c>
      <c r="C230" s="102">
        <v>0.98435019821136382</v>
      </c>
      <c r="D230" s="102">
        <v>0.98539079256427098</v>
      </c>
      <c r="E230" s="102">
        <v>0.98588422560569022</v>
      </c>
      <c r="F230" s="102">
        <v>0.98630617537016585</v>
      </c>
      <c r="G230" s="102">
        <v>0.9866716645538075</v>
      </c>
      <c r="H230" s="102">
        <v>0.98704946716259023</v>
      </c>
      <c r="I230" s="102">
        <v>0.98725066327509825</v>
      </c>
      <c r="J230" s="102">
        <v>0.98742280175817732</v>
      </c>
      <c r="K230" s="102">
        <v>0.98761060863506123</v>
      </c>
      <c r="L230" s="102">
        <v>0.98767769548156925</v>
      </c>
      <c r="M230" s="102">
        <v>0.98776258059344446</v>
      </c>
      <c r="N230" s="102">
        <v>0.98781222026538851</v>
      </c>
      <c r="O230" s="102">
        <v>0.98785004980544766</v>
      </c>
      <c r="P230" s="102">
        <v>0.98785543693565436</v>
      </c>
      <c r="Q230" s="102">
        <v>0.98795121101158134</v>
      </c>
      <c r="R230" s="102">
        <v>0.98798581324672274</v>
      </c>
      <c r="S230" s="102">
        <v>0.98802056240830227</v>
      </c>
      <c r="T230" s="102">
        <v>0.98804806275576318</v>
      </c>
      <c r="U230" s="102">
        <v>0.9881325595641901</v>
      </c>
      <c r="V230" s="102">
        <v>0.98824487327200328</v>
      </c>
      <c r="W230" s="102">
        <v>0.9883505873598617</v>
      </c>
      <c r="X230" s="102">
        <v>0.98845399838435477</v>
      </c>
      <c r="Y230" s="102">
        <v>0.98855747333776522</v>
      </c>
      <c r="Z230" s="102">
        <v>0.9885833131694558</v>
      </c>
      <c r="AA230" s="102">
        <v>0.98855972253248026</v>
      </c>
      <c r="AB230" s="102">
        <v>0.98855402415047322</v>
      </c>
      <c r="AC230" s="102">
        <v>0.98858467761629509</v>
      </c>
      <c r="AD230" s="102">
        <v>0.98862896591392657</v>
      </c>
      <c r="AE230" s="102">
        <v>0.98872972560618355</v>
      </c>
      <c r="AF230" s="102">
        <v>0.98886724625637079</v>
      </c>
      <c r="AG230" s="102">
        <v>0.9889735980030725</v>
      </c>
      <c r="AH230" s="102">
        <v>0.98904649485680862</v>
      </c>
      <c r="AI230" s="102">
        <v>0.98910336464225712</v>
      </c>
      <c r="AJ230" s="102">
        <v>0.989121800041039</v>
      </c>
      <c r="AK230" s="102">
        <v>0.98913619707744072</v>
      </c>
      <c r="AL230" s="102">
        <v>0.98914983262670841</v>
      </c>
      <c r="AM230" s="102">
        <v>0.98915636762887849</v>
      </c>
      <c r="AN230" s="102">
        <v>0.98916261173991571</v>
      </c>
      <c r="AO230" s="102">
        <v>0.98917177871031037</v>
      </c>
      <c r="AP230" s="102">
        <v>0.98915497226133475</v>
      </c>
      <c r="AQ230" s="102">
        <v>0.98914149355410874</v>
      </c>
      <c r="AR230" s="102">
        <v>0.98913591601225948</v>
      </c>
      <c r="AS230" s="102">
        <v>0.98913812915458266</v>
      </c>
      <c r="AT230" s="102">
        <v>0.98914750022443154</v>
      </c>
      <c r="AU230" s="102">
        <v>0.98916428976928195</v>
      </c>
      <c r="AV230" s="102">
        <v>0.98918407116939344</v>
      </c>
      <c r="AW230" s="102">
        <v>0.98920507282182379</v>
      </c>
      <c r="AX230" s="102">
        <v>0.98922609909793047</v>
      </c>
      <c r="AY230" s="102">
        <v>0.98924535596003482</v>
      </c>
      <c r="AZ230" s="102">
        <v>0.9892599747031724</v>
      </c>
      <c r="BA230" s="102">
        <v>0.9892714676398815</v>
      </c>
      <c r="BB230" s="102">
        <v>0.98927805887371767</v>
      </c>
      <c r="BC230" s="102">
        <v>0.98927806020363485</v>
      </c>
      <c r="BD230" s="102">
        <v>0.9892700933898626</v>
      </c>
      <c r="BE230" s="102">
        <v>0.98925277891801677</v>
      </c>
      <c r="BF230" s="102">
        <v>0.98922418321050753</v>
      </c>
      <c r="BG230" s="102">
        <v>0.98918283779719141</v>
      </c>
      <c r="BH230" s="102">
        <v>0.9891254975303535</v>
      </c>
      <c r="BI230" s="102">
        <v>0.98904901112230414</v>
      </c>
      <c r="BJ230" s="102">
        <v>0.98895018337007101</v>
      </c>
      <c r="BK230" s="102">
        <v>0.98882544047358933</v>
      </c>
      <c r="BL230" s="102">
        <v>0.98867229969988324</v>
      </c>
      <c r="BM230" s="102">
        <v>0.98848904642830993</v>
      </c>
      <c r="BN230" s="102">
        <v>0.98827286015083926</v>
      </c>
      <c r="BO230" s="102">
        <v>0.98802113465655916</v>
      </c>
      <c r="BP230" s="102">
        <v>0.9877304336960433</v>
      </c>
      <c r="BQ230" s="102">
        <v>0.98739406016985343</v>
      </c>
      <c r="BR230" s="102">
        <v>0.98700812192538467</v>
      </c>
      <c r="BS230" s="102">
        <v>0.98656508892924377</v>
      </c>
      <c r="BT230" s="102">
        <v>0.98605955503134302</v>
      </c>
      <c r="BU230" s="102">
        <v>0.98548645752735098</v>
      </c>
      <c r="BV230" s="102">
        <v>0.98484070876496654</v>
      </c>
      <c r="BW230" s="102">
        <v>0.98410937821273115</v>
      </c>
      <c r="BX230" s="102">
        <v>0.98330609320592122</v>
      </c>
      <c r="BY230" s="102">
        <v>0.98244930989720303</v>
      </c>
      <c r="BZ230" s="102">
        <v>0.98155606361700065</v>
      </c>
      <c r="CA230" s="102">
        <v>0.98068242466554556</v>
      </c>
      <c r="CB230" s="102">
        <v>0.98068242466554556</v>
      </c>
      <c r="CC230" s="104">
        <f t="shared" ref="CC230:DC230" si="282">CB230</f>
        <v>0.98068242466554556</v>
      </c>
      <c r="CD230" s="104">
        <f t="shared" si="282"/>
        <v>0.98068242466554556</v>
      </c>
      <c r="CE230" s="104">
        <f t="shared" si="282"/>
        <v>0.98068242466554556</v>
      </c>
      <c r="CF230" s="104">
        <f t="shared" si="282"/>
        <v>0.98068242466554556</v>
      </c>
      <c r="CG230" s="104">
        <f t="shared" si="282"/>
        <v>0.98068242466554556</v>
      </c>
      <c r="CH230" s="104">
        <f t="shared" si="282"/>
        <v>0.98068242466554556</v>
      </c>
      <c r="CI230" s="104">
        <f t="shared" si="282"/>
        <v>0.98068242466554556</v>
      </c>
      <c r="CJ230" s="104">
        <f t="shared" si="282"/>
        <v>0.98068242466554556</v>
      </c>
      <c r="CK230" s="104">
        <f t="shared" si="282"/>
        <v>0.98068242466554556</v>
      </c>
      <c r="CL230" s="104">
        <f t="shared" si="282"/>
        <v>0.98068242466554556</v>
      </c>
      <c r="CM230" s="104">
        <f t="shared" si="282"/>
        <v>0.98068242466554556</v>
      </c>
      <c r="CN230" s="104">
        <f t="shared" si="282"/>
        <v>0.98068242466554556</v>
      </c>
      <c r="CO230" s="104">
        <f t="shared" si="282"/>
        <v>0.98068242466554556</v>
      </c>
      <c r="CP230" s="104">
        <f t="shared" si="282"/>
        <v>0.98068242466554556</v>
      </c>
      <c r="CQ230" s="104">
        <f t="shared" si="282"/>
        <v>0.98068242466554556</v>
      </c>
      <c r="CR230" s="104">
        <f t="shared" si="282"/>
        <v>0.98068242466554556</v>
      </c>
      <c r="CS230" s="104">
        <f t="shared" si="282"/>
        <v>0.98068242466554556</v>
      </c>
      <c r="CT230" s="104">
        <f t="shared" si="282"/>
        <v>0.98068242466554556</v>
      </c>
      <c r="CU230" s="104">
        <f t="shared" si="282"/>
        <v>0.98068242466554556</v>
      </c>
      <c r="CV230" s="104">
        <f t="shared" si="282"/>
        <v>0.98068242466554556</v>
      </c>
      <c r="CW230" s="104">
        <f t="shared" si="282"/>
        <v>0.98068242466554556</v>
      </c>
      <c r="CX230" s="104">
        <f t="shared" si="282"/>
        <v>0.98068242466554556</v>
      </c>
      <c r="CY230" s="104">
        <f t="shared" si="282"/>
        <v>0.98068242466554556</v>
      </c>
      <c r="CZ230" s="104">
        <f t="shared" si="282"/>
        <v>0.98068242466554556</v>
      </c>
      <c r="DA230" s="104">
        <f t="shared" si="282"/>
        <v>0.98068242466554556</v>
      </c>
      <c r="DB230" s="104">
        <f t="shared" si="282"/>
        <v>0.98068242466554556</v>
      </c>
      <c r="DC230" s="104">
        <f t="shared" si="282"/>
        <v>0.98068242466554556</v>
      </c>
      <c r="DE230" s="100">
        <v>27</v>
      </c>
      <c r="DF230" s="102">
        <v>0.9853614641752757</v>
      </c>
      <c r="DG230" s="102">
        <v>0.98563565342369552</v>
      </c>
      <c r="DH230" s="102">
        <v>0.98614089369965829</v>
      </c>
      <c r="DI230" s="102">
        <v>0.98661657218071264</v>
      </c>
      <c r="DJ230" s="102">
        <v>0.98700513607293583</v>
      </c>
      <c r="DK230" s="102">
        <v>0.98732291440290798</v>
      </c>
      <c r="DL230" s="102">
        <v>0.98768970205779916</v>
      </c>
      <c r="DM230" s="102">
        <v>0.98779570671726435</v>
      </c>
      <c r="DN230" s="102">
        <v>0.98788371746141124</v>
      </c>
      <c r="DO230" s="102">
        <v>0.98799405045851885</v>
      </c>
      <c r="DP230" s="102">
        <v>0.98802389965157844</v>
      </c>
      <c r="DQ230" s="102">
        <v>0.98807658432275702</v>
      </c>
      <c r="DR230" s="102">
        <v>0.98811385674872498</v>
      </c>
      <c r="DS230" s="102">
        <v>0.98812046473233084</v>
      </c>
      <c r="DT230" s="102">
        <v>0.98807648158598982</v>
      </c>
      <c r="DU230" s="102">
        <v>0.98808313067632514</v>
      </c>
      <c r="DV230" s="102">
        <v>0.98804653565610856</v>
      </c>
      <c r="DW230" s="102">
        <v>0.98801363946784626</v>
      </c>
      <c r="DX230" s="102">
        <v>0.98799000551381422</v>
      </c>
      <c r="DY230" s="102">
        <v>0.98800700577772138</v>
      </c>
      <c r="DZ230" s="102">
        <v>0.9880170353016805</v>
      </c>
      <c r="EA230" s="102">
        <v>0.98804263236867929</v>
      </c>
      <c r="EB230" s="102">
        <v>0.98807596163516831</v>
      </c>
      <c r="EC230" s="102">
        <v>0.98810076284464055</v>
      </c>
      <c r="ED230" s="102">
        <v>0.98809016071399336</v>
      </c>
      <c r="EE230" s="102">
        <v>0.98811059103826449</v>
      </c>
      <c r="EF230" s="102">
        <v>0.98812699187607045</v>
      </c>
      <c r="EG230" s="102">
        <v>0.98814762137863454</v>
      </c>
      <c r="EH230" s="102">
        <v>0.98817509382356528</v>
      </c>
      <c r="EI230" s="102">
        <v>0.98822865641511348</v>
      </c>
      <c r="EJ230" s="102">
        <v>0.98825119394725713</v>
      </c>
      <c r="EK230" s="102">
        <v>0.98823930260733006</v>
      </c>
      <c r="EL230" s="102">
        <v>0.98820809263053744</v>
      </c>
      <c r="EM230" s="102">
        <v>0.98818210059915335</v>
      </c>
      <c r="EN230" s="102">
        <v>0.98815689375452143</v>
      </c>
      <c r="EO230" s="102">
        <v>0.9882057211787606</v>
      </c>
      <c r="EP230" s="102">
        <v>0.98826881910062481</v>
      </c>
      <c r="EQ230" s="102">
        <v>0.9883398141676113</v>
      </c>
      <c r="ER230" s="102">
        <v>0.9884053888978368</v>
      </c>
      <c r="ES230" s="102">
        <v>0.98845837276426041</v>
      </c>
      <c r="ET230" s="102">
        <v>0.98845263418341256</v>
      </c>
      <c r="EU230" s="102">
        <v>0.98844653616342382</v>
      </c>
      <c r="EV230" s="102">
        <v>0.98844496461013054</v>
      </c>
      <c r="EW230" s="102">
        <v>0.98844716079695338</v>
      </c>
      <c r="EX230" s="102">
        <v>0.98845113573553267</v>
      </c>
      <c r="EY230" s="102">
        <v>0.98845471477764357</v>
      </c>
      <c r="EZ230" s="102">
        <v>0.98845578069166895</v>
      </c>
      <c r="FA230" s="102">
        <v>0.98845284677513079</v>
      </c>
      <c r="FB230" s="102">
        <v>0.98844278460596224</v>
      </c>
      <c r="FC230" s="102">
        <v>0.9884232072964233</v>
      </c>
      <c r="FD230" s="102">
        <v>0.98839231689772733</v>
      </c>
      <c r="FE230" s="102">
        <v>0.98834711003651243</v>
      </c>
      <c r="FF230" s="102">
        <v>0.98828455098256029</v>
      </c>
      <c r="FG230" s="102">
        <v>0.98820269934650851</v>
      </c>
      <c r="FH230" s="102">
        <v>0.98809892936500676</v>
      </c>
      <c r="FI230" s="102">
        <v>0.98797381666695383</v>
      </c>
      <c r="FJ230" s="102">
        <v>0.98782565050491666</v>
      </c>
      <c r="FK230" s="102">
        <v>0.98765507466917313</v>
      </c>
      <c r="FL230" s="102">
        <v>0.98745907120790566</v>
      </c>
      <c r="FM230" s="102">
        <v>0.98723616966587735</v>
      </c>
      <c r="FN230" s="102">
        <v>0.98697812889986825</v>
      </c>
      <c r="FO230" s="102">
        <v>0.9866777620801791</v>
      </c>
      <c r="FP230" s="102">
        <v>0.98633010529467346</v>
      </c>
      <c r="FQ230" s="102">
        <v>0.98593715414243077</v>
      </c>
      <c r="FR230" s="102">
        <v>0.98548751727977224</v>
      </c>
      <c r="FS230" s="102">
        <v>0.98498343957497669</v>
      </c>
      <c r="FT230" s="102">
        <v>0.9844230230841603</v>
      </c>
      <c r="FU230" s="102">
        <v>0.98380068225375172</v>
      </c>
      <c r="FV230" s="102">
        <v>0.98310126066824666</v>
      </c>
      <c r="FW230" s="102">
        <v>0.98232168268831677</v>
      </c>
      <c r="FX230" s="102">
        <v>0.98143651142190691</v>
      </c>
      <c r="FY230" s="102">
        <v>0.98044429564736335</v>
      </c>
      <c r="FZ230" s="102">
        <v>0.97929069139739988</v>
      </c>
      <c r="GA230" s="102">
        <v>0.97795381407676896</v>
      </c>
      <c r="GB230" s="102">
        <v>0.97640749008724714</v>
      </c>
      <c r="GC230" s="102">
        <v>0.97460364882758599</v>
      </c>
      <c r="GD230" s="102">
        <v>0.97254677229328967</v>
      </c>
      <c r="GE230" s="102">
        <v>0.97031805391123838</v>
      </c>
      <c r="GF230" s="102">
        <v>0.97031805391123838</v>
      </c>
      <c r="GG230" s="104">
        <f t="shared" ref="GG230:HG230" si="283">GF230</f>
        <v>0.97031805391123838</v>
      </c>
      <c r="GH230" s="104">
        <f t="shared" si="283"/>
        <v>0.97031805391123838</v>
      </c>
      <c r="GI230" s="104">
        <f t="shared" si="283"/>
        <v>0.97031805391123838</v>
      </c>
      <c r="GJ230" s="104">
        <f t="shared" si="283"/>
        <v>0.97031805391123838</v>
      </c>
      <c r="GK230" s="104">
        <f t="shared" si="283"/>
        <v>0.97031805391123838</v>
      </c>
      <c r="GL230" s="104">
        <f t="shared" si="283"/>
        <v>0.97031805391123838</v>
      </c>
      <c r="GM230" s="104">
        <f t="shared" si="283"/>
        <v>0.97031805391123838</v>
      </c>
      <c r="GN230" s="104">
        <f t="shared" si="283"/>
        <v>0.97031805391123838</v>
      </c>
      <c r="GO230" s="104">
        <f t="shared" si="283"/>
        <v>0.97031805391123838</v>
      </c>
      <c r="GP230" s="104">
        <f t="shared" si="283"/>
        <v>0.97031805391123838</v>
      </c>
      <c r="GQ230" s="104">
        <f t="shared" si="283"/>
        <v>0.97031805391123838</v>
      </c>
      <c r="GR230" s="104">
        <f t="shared" si="283"/>
        <v>0.97031805391123838</v>
      </c>
      <c r="GS230" s="104">
        <f t="shared" si="283"/>
        <v>0.97031805391123838</v>
      </c>
      <c r="GT230" s="104">
        <f t="shared" si="283"/>
        <v>0.97031805391123838</v>
      </c>
      <c r="GU230" s="104">
        <f t="shared" si="283"/>
        <v>0.97031805391123838</v>
      </c>
      <c r="GV230" s="104">
        <f t="shared" si="283"/>
        <v>0.97031805391123838</v>
      </c>
      <c r="GW230" s="104">
        <f t="shared" si="283"/>
        <v>0.97031805391123838</v>
      </c>
      <c r="GX230" s="104">
        <f t="shared" si="283"/>
        <v>0.97031805391123838</v>
      </c>
      <c r="GY230" s="104">
        <f t="shared" si="283"/>
        <v>0.97031805391123838</v>
      </c>
      <c r="GZ230" s="104">
        <f t="shared" si="283"/>
        <v>0.97031805391123838</v>
      </c>
      <c r="HA230" s="104">
        <f t="shared" si="283"/>
        <v>0.97031805391123838</v>
      </c>
      <c r="HB230" s="104">
        <f t="shared" si="283"/>
        <v>0.97031805391123838</v>
      </c>
      <c r="HC230" s="104">
        <f t="shared" si="283"/>
        <v>0.97031805391123838</v>
      </c>
      <c r="HD230" s="104">
        <f t="shared" si="283"/>
        <v>0.97031805391123838</v>
      </c>
      <c r="HE230" s="104">
        <f t="shared" si="283"/>
        <v>0.97031805391123838</v>
      </c>
      <c r="HF230" s="104">
        <f t="shared" si="283"/>
        <v>0.97031805391123838</v>
      </c>
      <c r="HG230" s="104">
        <f t="shared" si="283"/>
        <v>0.97031805391123838</v>
      </c>
    </row>
    <row r="231" spans="1:215" x14ac:dyDescent="0.2">
      <c r="A231" s="100">
        <v>28</v>
      </c>
      <c r="B231" s="102">
        <v>0.98385474697332198</v>
      </c>
      <c r="C231" s="102">
        <v>0.98443770123118712</v>
      </c>
      <c r="D231" s="102">
        <v>0.98546057634581463</v>
      </c>
      <c r="E231" s="102">
        <v>0.98595053902307717</v>
      </c>
      <c r="F231" s="102">
        <v>0.98636999489349975</v>
      </c>
      <c r="G231" s="102">
        <v>0.9867329133995284</v>
      </c>
      <c r="H231" s="102">
        <v>0.98710555689131163</v>
      </c>
      <c r="I231" s="102">
        <v>0.98730500405266441</v>
      </c>
      <c r="J231" s="102">
        <v>0.9874761030090714</v>
      </c>
      <c r="K231" s="102">
        <v>0.98766229177447795</v>
      </c>
      <c r="L231" s="102">
        <v>0.98773085264654659</v>
      </c>
      <c r="M231" s="102">
        <v>0.98781642559238025</v>
      </c>
      <c r="N231" s="102">
        <v>0.98786735826608729</v>
      </c>
      <c r="O231" s="102">
        <v>0.98790636883228167</v>
      </c>
      <c r="P231" s="102">
        <v>0.98791332016665123</v>
      </c>
      <c r="Q231" s="102">
        <v>0.98800758515551201</v>
      </c>
      <c r="R231" s="102">
        <v>0.98804169183916013</v>
      </c>
      <c r="S231" s="102">
        <v>0.98807558265019979</v>
      </c>
      <c r="T231" s="102">
        <v>0.98810242233832224</v>
      </c>
      <c r="U231" s="102">
        <v>0.98818466032389762</v>
      </c>
      <c r="V231" s="102">
        <v>0.98829392332717303</v>
      </c>
      <c r="W231" s="102">
        <v>0.98839675771269075</v>
      </c>
      <c r="X231" s="102">
        <v>0.98849734442159554</v>
      </c>
      <c r="Y231" s="102">
        <v>0.98859798460152704</v>
      </c>
      <c r="Z231" s="102">
        <v>0.98862315941825818</v>
      </c>
      <c r="AA231" s="102">
        <v>0.98860028971185532</v>
      </c>
      <c r="AB231" s="102">
        <v>0.98859480600806604</v>
      </c>
      <c r="AC231" s="102">
        <v>0.98862464539827422</v>
      </c>
      <c r="AD231" s="102">
        <v>0.98866773122464002</v>
      </c>
      <c r="AE231" s="102">
        <v>0.98876568681454113</v>
      </c>
      <c r="AF231" s="102">
        <v>0.98889935340268509</v>
      </c>
      <c r="AG231" s="102">
        <v>0.98900272400641742</v>
      </c>
      <c r="AH231" s="102">
        <v>0.9890735804537002</v>
      </c>
      <c r="AI231" s="102">
        <v>0.98912886067769723</v>
      </c>
      <c r="AJ231" s="102">
        <v>0.98914679506295655</v>
      </c>
      <c r="AK231" s="102">
        <v>0.98916080192333866</v>
      </c>
      <c r="AL231" s="102">
        <v>0.98917406865321511</v>
      </c>
      <c r="AM231" s="102">
        <v>0.98918043697020031</v>
      </c>
      <c r="AN231" s="102">
        <v>0.98918652289745712</v>
      </c>
      <c r="AO231" s="102">
        <v>0.98919544838871343</v>
      </c>
      <c r="AP231" s="102">
        <v>0.98917914128639362</v>
      </c>
      <c r="AQ231" s="102">
        <v>0.98916606762535519</v>
      </c>
      <c r="AR231" s="102">
        <v>0.98916066970334893</v>
      </c>
      <c r="AS231" s="102">
        <v>0.98916283951994322</v>
      </c>
      <c r="AT231" s="102">
        <v>0.98917196176830058</v>
      </c>
      <c r="AU231" s="102">
        <v>0.98918828883095133</v>
      </c>
      <c r="AV231" s="102">
        <v>0.9892075208168879</v>
      </c>
      <c r="AW231" s="102">
        <v>0.98922793676803633</v>
      </c>
      <c r="AX231" s="102">
        <v>0.98924837533718102</v>
      </c>
      <c r="AY231" s="102">
        <v>0.98926709416133929</v>
      </c>
      <c r="AZ231" s="102">
        <v>0.98928130731003006</v>
      </c>
      <c r="BA231" s="102">
        <v>0.98929248399956937</v>
      </c>
      <c r="BB231" s="102">
        <v>0.98929889987189912</v>
      </c>
      <c r="BC231" s="102">
        <v>0.98929891586890484</v>
      </c>
      <c r="BD231" s="102">
        <v>0.98929119413057331</v>
      </c>
      <c r="BE231" s="102">
        <v>0.98927439571356657</v>
      </c>
      <c r="BF231" s="102">
        <v>0.9892466438264701</v>
      </c>
      <c r="BG231" s="102">
        <v>0.98920651358267531</v>
      </c>
      <c r="BH231" s="102">
        <v>0.98915085525805191</v>
      </c>
      <c r="BI231" s="102">
        <v>0.98907661083063492</v>
      </c>
      <c r="BJ231" s="102">
        <v>0.98898068034238029</v>
      </c>
      <c r="BK231" s="102">
        <v>0.9888595972183496</v>
      </c>
      <c r="BL231" s="102">
        <v>0.98871095532469588</v>
      </c>
      <c r="BM231" s="102">
        <v>0.98853309581419391</v>
      </c>
      <c r="BN231" s="102">
        <v>0.98832328801750269</v>
      </c>
      <c r="BO231" s="102">
        <v>0.98807901165366563</v>
      </c>
      <c r="BP231" s="102">
        <v>0.98779694388383976</v>
      </c>
      <c r="BQ231" s="102">
        <v>0.98747060070726722</v>
      </c>
      <c r="BR231" s="102">
        <v>0.98709622612879511</v>
      </c>
      <c r="BS231" s="102">
        <v>0.98666654092623052</v>
      </c>
      <c r="BT231" s="102">
        <v>0.98617633589803555</v>
      </c>
      <c r="BU231" s="102">
        <v>0.98562074632647789</v>
      </c>
      <c r="BV231" s="102">
        <v>0.98499489748551783</v>
      </c>
      <c r="BW231" s="102">
        <v>0.98428632437182229</v>
      </c>
      <c r="BX231" s="102">
        <v>0.98350833812621041</v>
      </c>
      <c r="BY231" s="102">
        <v>0.98267893432337994</v>
      </c>
      <c r="BZ231" s="102">
        <v>0.9818147315841903</v>
      </c>
      <c r="CA231" s="102">
        <v>0.98097015827519007</v>
      </c>
      <c r="CB231" s="102">
        <v>0.98097015827519007</v>
      </c>
      <c r="CC231" s="104">
        <f t="shared" ref="CC231:DC231" si="284">CB231</f>
        <v>0.98097015827519007</v>
      </c>
      <c r="CD231" s="104">
        <f t="shared" si="284"/>
        <v>0.98097015827519007</v>
      </c>
      <c r="CE231" s="104">
        <f t="shared" si="284"/>
        <v>0.98097015827519007</v>
      </c>
      <c r="CF231" s="104">
        <f t="shared" si="284"/>
        <v>0.98097015827519007</v>
      </c>
      <c r="CG231" s="104">
        <f t="shared" si="284"/>
        <v>0.98097015827519007</v>
      </c>
      <c r="CH231" s="104">
        <f t="shared" si="284"/>
        <v>0.98097015827519007</v>
      </c>
      <c r="CI231" s="104">
        <f t="shared" si="284"/>
        <v>0.98097015827519007</v>
      </c>
      <c r="CJ231" s="104">
        <f t="shared" si="284"/>
        <v>0.98097015827519007</v>
      </c>
      <c r="CK231" s="104">
        <f t="shared" si="284"/>
        <v>0.98097015827519007</v>
      </c>
      <c r="CL231" s="104">
        <f t="shared" si="284"/>
        <v>0.98097015827519007</v>
      </c>
      <c r="CM231" s="104">
        <f t="shared" si="284"/>
        <v>0.98097015827519007</v>
      </c>
      <c r="CN231" s="104">
        <f t="shared" si="284"/>
        <v>0.98097015827519007</v>
      </c>
      <c r="CO231" s="104">
        <f t="shared" si="284"/>
        <v>0.98097015827519007</v>
      </c>
      <c r="CP231" s="104">
        <f t="shared" si="284"/>
        <v>0.98097015827519007</v>
      </c>
      <c r="CQ231" s="104">
        <f t="shared" si="284"/>
        <v>0.98097015827519007</v>
      </c>
      <c r="CR231" s="104">
        <f t="shared" si="284"/>
        <v>0.98097015827519007</v>
      </c>
      <c r="CS231" s="104">
        <f t="shared" si="284"/>
        <v>0.98097015827519007</v>
      </c>
      <c r="CT231" s="104">
        <f t="shared" si="284"/>
        <v>0.98097015827519007</v>
      </c>
      <c r="CU231" s="104">
        <f t="shared" si="284"/>
        <v>0.98097015827519007</v>
      </c>
      <c r="CV231" s="104">
        <f t="shared" si="284"/>
        <v>0.98097015827519007</v>
      </c>
      <c r="CW231" s="104">
        <f t="shared" si="284"/>
        <v>0.98097015827519007</v>
      </c>
      <c r="CX231" s="104">
        <f t="shared" si="284"/>
        <v>0.98097015827519007</v>
      </c>
      <c r="CY231" s="104">
        <f t="shared" si="284"/>
        <v>0.98097015827519007</v>
      </c>
      <c r="CZ231" s="104">
        <f t="shared" si="284"/>
        <v>0.98097015827519007</v>
      </c>
      <c r="DA231" s="104">
        <f t="shared" si="284"/>
        <v>0.98097015827519007</v>
      </c>
      <c r="DB231" s="104">
        <f t="shared" si="284"/>
        <v>0.98097015827519007</v>
      </c>
      <c r="DC231" s="104">
        <f t="shared" si="284"/>
        <v>0.98097015827519007</v>
      </c>
      <c r="DE231" s="100">
        <v>28</v>
      </c>
      <c r="DF231" s="102">
        <v>0.98569281220141092</v>
      </c>
      <c r="DG231" s="102">
        <v>0.98595912239893291</v>
      </c>
      <c r="DH231" s="102">
        <v>0.98643270785898529</v>
      </c>
      <c r="DI231" s="102">
        <v>0.98687911361723335</v>
      </c>
      <c r="DJ231" s="102">
        <v>0.98724553117130853</v>
      </c>
      <c r="DK231" s="102">
        <v>0.98754521071929391</v>
      </c>
      <c r="DL231" s="102">
        <v>0.98788389513618557</v>
      </c>
      <c r="DM231" s="102">
        <v>0.98798651542065319</v>
      </c>
      <c r="DN231" s="102">
        <v>0.9880728846902016</v>
      </c>
      <c r="DO231" s="102">
        <v>0.98817888081253935</v>
      </c>
      <c r="DP231" s="102">
        <v>0.9882125226223607</v>
      </c>
      <c r="DQ231" s="102">
        <v>0.98826593620085001</v>
      </c>
      <c r="DR231" s="102">
        <v>0.98830481631748079</v>
      </c>
      <c r="DS231" s="102">
        <v>0.98831538413828179</v>
      </c>
      <c r="DT231" s="102">
        <v>0.98827969990856757</v>
      </c>
      <c r="DU231" s="102">
        <v>0.98828801420072365</v>
      </c>
      <c r="DV231" s="102">
        <v>0.98825631416733029</v>
      </c>
      <c r="DW231" s="102">
        <v>0.98822717741891641</v>
      </c>
      <c r="DX231" s="102">
        <v>0.98820631728369557</v>
      </c>
      <c r="DY231" s="102">
        <v>0.98822172171582257</v>
      </c>
      <c r="DZ231" s="102">
        <v>0.98823091005362873</v>
      </c>
      <c r="EA231" s="102">
        <v>0.98825397340341514</v>
      </c>
      <c r="EB231" s="102">
        <v>0.98828392764720985</v>
      </c>
      <c r="EC231" s="102">
        <v>0.98830627118131087</v>
      </c>
      <c r="ED231" s="102">
        <v>0.98829703719666717</v>
      </c>
      <c r="EE231" s="102">
        <v>0.98831547490809479</v>
      </c>
      <c r="EF231" s="102">
        <v>0.9883303026229463</v>
      </c>
      <c r="EG231" s="102">
        <v>0.98834889272431425</v>
      </c>
      <c r="EH231" s="102">
        <v>0.98837358054871938</v>
      </c>
      <c r="EI231" s="102">
        <v>0.98842151472402406</v>
      </c>
      <c r="EJ231" s="102">
        <v>0.98844179166341439</v>
      </c>
      <c r="EK231" s="102">
        <v>0.98843138697764799</v>
      </c>
      <c r="EL231" s="102">
        <v>0.98840377558126802</v>
      </c>
      <c r="EM231" s="102">
        <v>0.98838081862012273</v>
      </c>
      <c r="EN231" s="102">
        <v>0.98835856063847149</v>
      </c>
      <c r="EO231" s="102">
        <v>0.98840222567335601</v>
      </c>
      <c r="EP231" s="102">
        <v>0.98845859131826841</v>
      </c>
      <c r="EQ231" s="102">
        <v>0.98852197892983895</v>
      </c>
      <c r="ER231" s="102">
        <v>0.98858052639605454</v>
      </c>
      <c r="ES231" s="102">
        <v>0.98862785048694646</v>
      </c>
      <c r="ET231" s="102">
        <v>0.98862288619091299</v>
      </c>
      <c r="EU231" s="102">
        <v>0.98861760281879452</v>
      </c>
      <c r="EV231" s="102">
        <v>0.98861634878549964</v>
      </c>
      <c r="EW231" s="102">
        <v>0.98861844758164397</v>
      </c>
      <c r="EX231" s="102">
        <v>0.98862212856139986</v>
      </c>
      <c r="EY231" s="102">
        <v>0.98862545681941449</v>
      </c>
      <c r="EZ231" s="102">
        <v>0.98862654947949524</v>
      </c>
      <c r="FA231" s="102">
        <v>0.98862408490118381</v>
      </c>
      <c r="FB231" s="102">
        <v>0.98861528291175571</v>
      </c>
      <c r="FC231" s="102">
        <v>0.98859802410143793</v>
      </c>
      <c r="FD231" s="102">
        <v>0.98857071373107142</v>
      </c>
      <c r="FE231" s="102">
        <v>0.98853068674823608</v>
      </c>
      <c r="FF231" s="102">
        <v>0.98847525034851313</v>
      </c>
      <c r="FG231" s="102">
        <v>0.98840268799427389</v>
      </c>
      <c r="FH231" s="102">
        <v>0.98831067591912691</v>
      </c>
      <c r="FI231" s="102">
        <v>0.98819973631158342</v>
      </c>
      <c r="FJ231" s="102">
        <v>0.98806836261690467</v>
      </c>
      <c r="FK231" s="102">
        <v>0.98791714118970841</v>
      </c>
      <c r="FL231" s="102">
        <v>0.98774341003017685</v>
      </c>
      <c r="FM231" s="102">
        <v>0.98754588604980353</v>
      </c>
      <c r="FN231" s="102">
        <v>0.98731727935905389</v>
      </c>
      <c r="FO231" s="102">
        <v>0.98705124924604604</v>
      </c>
      <c r="FP231" s="102">
        <v>0.98674343606630721</v>
      </c>
      <c r="FQ231" s="102">
        <v>0.98639566847807336</v>
      </c>
      <c r="FR231" s="102">
        <v>0.9859979152776055</v>
      </c>
      <c r="FS231" s="102">
        <v>0.98555225834098059</v>
      </c>
      <c r="FT231" s="102">
        <v>0.98505712692756175</v>
      </c>
      <c r="FU231" s="102">
        <v>0.98450769875914168</v>
      </c>
      <c r="FV231" s="102">
        <v>0.98389070820975977</v>
      </c>
      <c r="FW231" s="102">
        <v>0.98320365060333004</v>
      </c>
      <c r="FX231" s="102">
        <v>0.98242428157222139</v>
      </c>
      <c r="FY231" s="102">
        <v>0.98155165630963215</v>
      </c>
      <c r="FZ231" s="102">
        <v>0.98053821403553854</v>
      </c>
      <c r="GA231" s="102">
        <v>0.97936527502681792</v>
      </c>
      <c r="GB231" s="102">
        <v>0.97801057770987354</v>
      </c>
      <c r="GC231" s="102">
        <v>0.97643290468465327</v>
      </c>
      <c r="GD231" s="102">
        <v>0.97463755698278176</v>
      </c>
      <c r="GE231" s="102">
        <v>0.97269758519693039</v>
      </c>
      <c r="GF231" s="102">
        <v>0.97269758519693039</v>
      </c>
      <c r="GG231" s="104">
        <f t="shared" ref="GG231:HG231" si="285">GF231</f>
        <v>0.97269758519693039</v>
      </c>
      <c r="GH231" s="104">
        <f t="shared" si="285"/>
        <v>0.97269758519693039</v>
      </c>
      <c r="GI231" s="104">
        <f t="shared" si="285"/>
        <v>0.97269758519693039</v>
      </c>
      <c r="GJ231" s="104">
        <f t="shared" si="285"/>
        <v>0.97269758519693039</v>
      </c>
      <c r="GK231" s="104">
        <f t="shared" si="285"/>
        <v>0.97269758519693039</v>
      </c>
      <c r="GL231" s="104">
        <f t="shared" si="285"/>
        <v>0.97269758519693039</v>
      </c>
      <c r="GM231" s="104">
        <f t="shared" si="285"/>
        <v>0.97269758519693039</v>
      </c>
      <c r="GN231" s="104">
        <f t="shared" si="285"/>
        <v>0.97269758519693039</v>
      </c>
      <c r="GO231" s="104">
        <f t="shared" si="285"/>
        <v>0.97269758519693039</v>
      </c>
      <c r="GP231" s="104">
        <f t="shared" si="285"/>
        <v>0.97269758519693039</v>
      </c>
      <c r="GQ231" s="104">
        <f t="shared" si="285"/>
        <v>0.97269758519693039</v>
      </c>
      <c r="GR231" s="104">
        <f t="shared" si="285"/>
        <v>0.97269758519693039</v>
      </c>
      <c r="GS231" s="104">
        <f t="shared" si="285"/>
        <v>0.97269758519693039</v>
      </c>
      <c r="GT231" s="104">
        <f t="shared" si="285"/>
        <v>0.97269758519693039</v>
      </c>
      <c r="GU231" s="104">
        <f t="shared" si="285"/>
        <v>0.97269758519693039</v>
      </c>
      <c r="GV231" s="104">
        <f t="shared" si="285"/>
        <v>0.97269758519693039</v>
      </c>
      <c r="GW231" s="104">
        <f t="shared" si="285"/>
        <v>0.97269758519693039</v>
      </c>
      <c r="GX231" s="104">
        <f t="shared" si="285"/>
        <v>0.97269758519693039</v>
      </c>
      <c r="GY231" s="104">
        <f t="shared" si="285"/>
        <v>0.97269758519693039</v>
      </c>
      <c r="GZ231" s="104">
        <f t="shared" si="285"/>
        <v>0.97269758519693039</v>
      </c>
      <c r="HA231" s="104">
        <f t="shared" si="285"/>
        <v>0.97269758519693039</v>
      </c>
      <c r="HB231" s="104">
        <f t="shared" si="285"/>
        <v>0.97269758519693039</v>
      </c>
      <c r="HC231" s="104">
        <f t="shared" si="285"/>
        <v>0.97269758519693039</v>
      </c>
      <c r="HD231" s="104">
        <f t="shared" si="285"/>
        <v>0.97269758519693039</v>
      </c>
      <c r="HE231" s="104">
        <f t="shared" si="285"/>
        <v>0.97269758519693039</v>
      </c>
      <c r="HF231" s="104">
        <f t="shared" si="285"/>
        <v>0.97269758519693039</v>
      </c>
      <c r="HG231" s="104">
        <f t="shared" si="285"/>
        <v>0.97269758519693039</v>
      </c>
    </row>
    <row r="232" spans="1:215" x14ac:dyDescent="0.2">
      <c r="A232" s="100">
        <v>29</v>
      </c>
      <c r="B232" s="102">
        <v>0.98390872032110321</v>
      </c>
      <c r="C232" s="102">
        <v>0.9844882566478379</v>
      </c>
      <c r="D232" s="102">
        <v>0.98550089833966559</v>
      </c>
      <c r="E232" s="102">
        <v>0.98598885791170554</v>
      </c>
      <c r="F232" s="102">
        <v>0.98640687469301869</v>
      </c>
      <c r="G232" s="102">
        <v>0.98676830953033901</v>
      </c>
      <c r="H232" s="102">
        <v>0.98713797336965436</v>
      </c>
      <c r="I232" s="102">
        <v>0.98733641120691817</v>
      </c>
      <c r="J232" s="102">
        <v>0.98750691072983454</v>
      </c>
      <c r="K232" s="102">
        <v>0.9876921655842541</v>
      </c>
      <c r="L232" s="102">
        <v>0.987761579957249</v>
      </c>
      <c r="M232" s="102">
        <v>0.98784755188201734</v>
      </c>
      <c r="N232" s="102">
        <v>0.98789923341490138</v>
      </c>
      <c r="O232" s="102">
        <v>0.98793892816245965</v>
      </c>
      <c r="P232" s="102">
        <v>0.98794678525598911</v>
      </c>
      <c r="Q232" s="102">
        <v>0.98804017938594246</v>
      </c>
      <c r="R232" s="102">
        <v>0.98807400100850273</v>
      </c>
      <c r="S232" s="102">
        <v>0.98810739697917827</v>
      </c>
      <c r="T232" s="102">
        <v>0.98813385609038251</v>
      </c>
      <c r="U232" s="102">
        <v>0.98821478920549832</v>
      </c>
      <c r="V232" s="102">
        <v>0.98832228919304432</v>
      </c>
      <c r="W232" s="102">
        <v>0.98842345927112674</v>
      </c>
      <c r="X232" s="102">
        <v>0.98852241358106763</v>
      </c>
      <c r="Y232" s="102">
        <v>0.98862141519598767</v>
      </c>
      <c r="Z232" s="102">
        <v>0.98864620623246402</v>
      </c>
      <c r="AA232" s="102">
        <v>0.98862375430944227</v>
      </c>
      <c r="AB232" s="102">
        <v>0.98861839553579778</v>
      </c>
      <c r="AC232" s="102">
        <v>0.98864776474485117</v>
      </c>
      <c r="AD232" s="102">
        <v>0.98869015567731655</v>
      </c>
      <c r="AE232" s="102">
        <v>0.98878648981487038</v>
      </c>
      <c r="AF232" s="102">
        <v>0.98891792743672113</v>
      </c>
      <c r="AG232" s="102">
        <v>0.98901957391252671</v>
      </c>
      <c r="AH232" s="102">
        <v>0.98908925034464779</v>
      </c>
      <c r="AI232" s="102">
        <v>0.9891436113203943</v>
      </c>
      <c r="AJ232" s="102">
        <v>0.98916125617261608</v>
      </c>
      <c r="AK232" s="102">
        <v>0.98917503756883918</v>
      </c>
      <c r="AL232" s="102">
        <v>0.98918809118656825</v>
      </c>
      <c r="AM232" s="102">
        <v>0.9891943633390643</v>
      </c>
      <c r="AN232" s="102">
        <v>0.98920035802394579</v>
      </c>
      <c r="AO232" s="102">
        <v>0.98920914408042859</v>
      </c>
      <c r="AP232" s="102">
        <v>0.98919312617788757</v>
      </c>
      <c r="AQ232" s="102">
        <v>0.98918028716445383</v>
      </c>
      <c r="AR232" s="102">
        <v>0.98917499346019244</v>
      </c>
      <c r="AS232" s="102">
        <v>0.98917713849052114</v>
      </c>
      <c r="AT232" s="102">
        <v>0.98918611703637527</v>
      </c>
      <c r="AU232" s="102">
        <v>0.98920217674567135</v>
      </c>
      <c r="AV232" s="102">
        <v>0.98922109105795375</v>
      </c>
      <c r="AW232" s="102">
        <v>0.9892411683193082</v>
      </c>
      <c r="AX232" s="102">
        <v>0.98926126701988848</v>
      </c>
      <c r="AY232" s="102">
        <v>0.98927967470228251</v>
      </c>
      <c r="AZ232" s="102">
        <v>0.98929365334198294</v>
      </c>
      <c r="BA232" s="102">
        <v>0.98930464722085099</v>
      </c>
      <c r="BB232" s="102">
        <v>0.98931096181303613</v>
      </c>
      <c r="BC232" s="102">
        <v>0.98931098650819049</v>
      </c>
      <c r="BD232" s="102">
        <v>0.98930340682494089</v>
      </c>
      <c r="BE232" s="102">
        <v>0.98928690731152946</v>
      </c>
      <c r="BF232" s="102">
        <v>0.98925964405597711</v>
      </c>
      <c r="BG232" s="102">
        <v>0.98922021741319577</v>
      </c>
      <c r="BH232" s="102">
        <v>0.98916553291148179</v>
      </c>
      <c r="BI232" s="102">
        <v>0.98909258654041465</v>
      </c>
      <c r="BJ232" s="102">
        <v>0.98899833350933286</v>
      </c>
      <c r="BK232" s="102">
        <v>0.98887936935966103</v>
      </c>
      <c r="BL232" s="102">
        <v>0.98873333236168981</v>
      </c>
      <c r="BM232" s="102">
        <v>0.98855859603918839</v>
      </c>
      <c r="BN232" s="102">
        <v>0.98835248184109903</v>
      </c>
      <c r="BO232" s="102">
        <v>0.98811251937667366</v>
      </c>
      <c r="BP232" s="102">
        <v>0.98783545165477726</v>
      </c>
      <c r="BQ232" s="102">
        <v>0.98751491830123928</v>
      </c>
      <c r="BR232" s="102">
        <v>0.9871472424801101</v>
      </c>
      <c r="BS232" s="102">
        <v>0.98672529063247871</v>
      </c>
      <c r="BT232" s="102">
        <v>0.98624396816573778</v>
      </c>
      <c r="BU232" s="102">
        <v>0.9856985257475952</v>
      </c>
      <c r="BV232" s="102">
        <v>0.9850842129156594</v>
      </c>
      <c r="BW232" s="102">
        <v>0.98438883554632861</v>
      </c>
      <c r="BX232" s="102">
        <v>0.98362552305449835</v>
      </c>
      <c r="BY232" s="102">
        <v>0.9828120057028904</v>
      </c>
      <c r="BZ232" s="102">
        <v>0.98196466229390078</v>
      </c>
      <c r="CA232" s="102">
        <v>0.98113697083244333</v>
      </c>
      <c r="CB232" s="102">
        <v>0.98113697083244333</v>
      </c>
      <c r="CC232" s="104">
        <f t="shared" ref="CC232:DC232" si="286">CB232</f>
        <v>0.98113697083244333</v>
      </c>
      <c r="CD232" s="104">
        <f t="shared" si="286"/>
        <v>0.98113697083244333</v>
      </c>
      <c r="CE232" s="104">
        <f t="shared" si="286"/>
        <v>0.98113697083244333</v>
      </c>
      <c r="CF232" s="104">
        <f t="shared" si="286"/>
        <v>0.98113697083244333</v>
      </c>
      <c r="CG232" s="104">
        <f t="shared" si="286"/>
        <v>0.98113697083244333</v>
      </c>
      <c r="CH232" s="104">
        <f t="shared" si="286"/>
        <v>0.98113697083244333</v>
      </c>
      <c r="CI232" s="104">
        <f t="shared" si="286"/>
        <v>0.98113697083244333</v>
      </c>
      <c r="CJ232" s="104">
        <f t="shared" si="286"/>
        <v>0.98113697083244333</v>
      </c>
      <c r="CK232" s="104">
        <f t="shared" si="286"/>
        <v>0.98113697083244333</v>
      </c>
      <c r="CL232" s="104">
        <f t="shared" si="286"/>
        <v>0.98113697083244333</v>
      </c>
      <c r="CM232" s="104">
        <f t="shared" si="286"/>
        <v>0.98113697083244333</v>
      </c>
      <c r="CN232" s="104">
        <f t="shared" si="286"/>
        <v>0.98113697083244333</v>
      </c>
      <c r="CO232" s="104">
        <f t="shared" si="286"/>
        <v>0.98113697083244333</v>
      </c>
      <c r="CP232" s="104">
        <f t="shared" si="286"/>
        <v>0.98113697083244333</v>
      </c>
      <c r="CQ232" s="104">
        <f t="shared" si="286"/>
        <v>0.98113697083244333</v>
      </c>
      <c r="CR232" s="104">
        <f t="shared" si="286"/>
        <v>0.98113697083244333</v>
      </c>
      <c r="CS232" s="104">
        <f t="shared" si="286"/>
        <v>0.98113697083244333</v>
      </c>
      <c r="CT232" s="104">
        <f t="shared" si="286"/>
        <v>0.98113697083244333</v>
      </c>
      <c r="CU232" s="104">
        <f t="shared" si="286"/>
        <v>0.98113697083244333</v>
      </c>
      <c r="CV232" s="104">
        <f t="shared" si="286"/>
        <v>0.98113697083244333</v>
      </c>
      <c r="CW232" s="104">
        <f t="shared" si="286"/>
        <v>0.98113697083244333</v>
      </c>
      <c r="CX232" s="104">
        <f t="shared" si="286"/>
        <v>0.98113697083244333</v>
      </c>
      <c r="CY232" s="104">
        <f t="shared" si="286"/>
        <v>0.98113697083244333</v>
      </c>
      <c r="CZ232" s="104">
        <f t="shared" si="286"/>
        <v>0.98113697083244333</v>
      </c>
      <c r="DA232" s="104">
        <f t="shared" si="286"/>
        <v>0.98113697083244333</v>
      </c>
      <c r="DB232" s="104">
        <f t="shared" si="286"/>
        <v>0.98113697083244333</v>
      </c>
      <c r="DC232" s="104">
        <f t="shared" si="286"/>
        <v>0.98113697083244333</v>
      </c>
      <c r="DE232" s="100">
        <v>29</v>
      </c>
      <c r="DF232" s="102">
        <v>0.98602064791612898</v>
      </c>
      <c r="DG232" s="102">
        <v>0.98627913199668726</v>
      </c>
      <c r="DH232" s="102">
        <v>0.98672137765017465</v>
      </c>
      <c r="DI232" s="102">
        <v>0.98713880646591634</v>
      </c>
      <c r="DJ232" s="102">
        <v>0.9874833011026497</v>
      </c>
      <c r="DK232" s="102">
        <v>0.98776506476770543</v>
      </c>
      <c r="DL232" s="102">
        <v>0.98807594023368717</v>
      </c>
      <c r="DM232" s="102">
        <v>0.98817520330460584</v>
      </c>
      <c r="DN232" s="102">
        <v>0.98825993975603776</v>
      </c>
      <c r="DO232" s="102">
        <v>0.9883616381770316</v>
      </c>
      <c r="DP232" s="102">
        <v>0.98839901994840329</v>
      </c>
      <c r="DQ232" s="102">
        <v>0.98845314464756562</v>
      </c>
      <c r="DR232" s="102">
        <v>0.98849360433527012</v>
      </c>
      <c r="DS232" s="102">
        <v>0.98850807692131848</v>
      </c>
      <c r="DT232" s="102">
        <v>0.98848058641909931</v>
      </c>
      <c r="DU232" s="102">
        <v>0.98849053498575479</v>
      </c>
      <c r="DV232" s="102">
        <v>0.9884636621946381</v>
      </c>
      <c r="DW232" s="102">
        <v>0.98843822951181937</v>
      </c>
      <c r="DX232" s="102">
        <v>0.9884200987335553</v>
      </c>
      <c r="DY232" s="102">
        <v>0.98843391377705803</v>
      </c>
      <c r="DZ232" s="102">
        <v>0.98844225827200227</v>
      </c>
      <c r="EA232" s="102">
        <v>0.98846280591058933</v>
      </c>
      <c r="EB232" s="102">
        <v>0.98848941342646768</v>
      </c>
      <c r="EC232" s="102">
        <v>0.98850931683691368</v>
      </c>
      <c r="ED232" s="102">
        <v>0.98850142293143251</v>
      </c>
      <c r="EE232" s="102">
        <v>0.98851788035370425</v>
      </c>
      <c r="EF232" s="102">
        <v>0.98853114308484924</v>
      </c>
      <c r="EG232" s="102">
        <v>0.98854770794452085</v>
      </c>
      <c r="EH232" s="102">
        <v>0.98856963446214607</v>
      </c>
      <c r="EI232" s="102">
        <v>0.98861199868546723</v>
      </c>
      <c r="EJ232" s="102">
        <v>0.98863003254060511</v>
      </c>
      <c r="EK232" s="102">
        <v>0.98862108592086229</v>
      </c>
      <c r="EL232" s="102">
        <v>0.98859701802697741</v>
      </c>
      <c r="EM232" s="102">
        <v>0.98857704771820043</v>
      </c>
      <c r="EN232" s="102">
        <v>0.98855769125205606</v>
      </c>
      <c r="EO232" s="102">
        <v>0.98859624911031974</v>
      </c>
      <c r="EP232" s="102">
        <v>0.98864595786607823</v>
      </c>
      <c r="EQ232" s="102">
        <v>0.9887018249916264</v>
      </c>
      <c r="ER232" s="102">
        <v>0.98875342554020351</v>
      </c>
      <c r="ES232" s="102">
        <v>0.9887951535334929</v>
      </c>
      <c r="ET232" s="102">
        <v>0.98879094578744808</v>
      </c>
      <c r="EU232" s="102">
        <v>0.98878645874540372</v>
      </c>
      <c r="EV232" s="102">
        <v>0.98878551024784234</v>
      </c>
      <c r="EW232" s="102">
        <v>0.98878750501251178</v>
      </c>
      <c r="EX232" s="102">
        <v>0.98879088795172398</v>
      </c>
      <c r="EY232" s="102">
        <v>0.98879396078991377</v>
      </c>
      <c r="EZ232" s="102">
        <v>0.98879507191146765</v>
      </c>
      <c r="FA232" s="102">
        <v>0.98879306253065558</v>
      </c>
      <c r="FB232" s="102">
        <v>0.98878549601677312</v>
      </c>
      <c r="FC232" s="102">
        <v>0.98877051672447014</v>
      </c>
      <c r="FD232" s="102">
        <v>0.98874673020737514</v>
      </c>
      <c r="FE232" s="102">
        <v>0.98871180493820865</v>
      </c>
      <c r="FF232" s="102">
        <v>0.98866338612294713</v>
      </c>
      <c r="FG232" s="102">
        <v>0.98859997760951501</v>
      </c>
      <c r="FH232" s="102">
        <v>0.98851955299944494</v>
      </c>
      <c r="FI232" s="102">
        <v>0.98842258116042148</v>
      </c>
      <c r="FJ232" s="102">
        <v>0.98830775618730171</v>
      </c>
      <c r="FK232" s="102">
        <v>0.98817560695865447</v>
      </c>
      <c r="FL232" s="102">
        <v>0.98802382146425161</v>
      </c>
      <c r="FM232" s="102">
        <v>0.98785130007757693</v>
      </c>
      <c r="FN232" s="102">
        <v>0.98765168933733161</v>
      </c>
      <c r="FO232" s="102">
        <v>0.98741948052324269</v>
      </c>
      <c r="FP232" s="102">
        <v>0.98715090704136677</v>
      </c>
      <c r="FQ232" s="102">
        <v>0.98684762955948369</v>
      </c>
      <c r="FR232" s="102">
        <v>0.98650095313714425</v>
      </c>
      <c r="FS232" s="102">
        <v>0.9861127935435493</v>
      </c>
      <c r="FT232" s="102">
        <v>0.98568189567179187</v>
      </c>
      <c r="FU232" s="102">
        <v>0.98520418136247168</v>
      </c>
      <c r="FV232" s="102">
        <v>0.9846682374688418</v>
      </c>
      <c r="FW232" s="102">
        <v>0.98407210786131971</v>
      </c>
      <c r="FX232" s="102">
        <v>0.98339667442856993</v>
      </c>
      <c r="FY232" s="102">
        <v>0.98264146877761094</v>
      </c>
      <c r="FZ232" s="102">
        <v>0.98176557384988161</v>
      </c>
      <c r="GA232" s="102">
        <v>0.98075341907180813</v>
      </c>
      <c r="GB232" s="102">
        <v>0.97958653224847658</v>
      </c>
      <c r="GC232" s="102">
        <v>0.97823035036123684</v>
      </c>
      <c r="GD232" s="102">
        <v>0.97669088014967731</v>
      </c>
      <c r="GE232" s="102">
        <v>0.9750330542087593</v>
      </c>
      <c r="GF232" s="102">
        <v>0.9750330542087593</v>
      </c>
      <c r="GG232" s="104">
        <f t="shared" ref="GG232:HG232" si="287">GF232</f>
        <v>0.9750330542087593</v>
      </c>
      <c r="GH232" s="104">
        <f t="shared" si="287"/>
        <v>0.9750330542087593</v>
      </c>
      <c r="GI232" s="104">
        <f t="shared" si="287"/>
        <v>0.9750330542087593</v>
      </c>
      <c r="GJ232" s="104">
        <f t="shared" si="287"/>
        <v>0.9750330542087593</v>
      </c>
      <c r="GK232" s="104">
        <f t="shared" si="287"/>
        <v>0.9750330542087593</v>
      </c>
      <c r="GL232" s="104">
        <f t="shared" si="287"/>
        <v>0.9750330542087593</v>
      </c>
      <c r="GM232" s="104">
        <f t="shared" si="287"/>
        <v>0.9750330542087593</v>
      </c>
      <c r="GN232" s="104">
        <f t="shared" si="287"/>
        <v>0.9750330542087593</v>
      </c>
      <c r="GO232" s="104">
        <f t="shared" si="287"/>
        <v>0.9750330542087593</v>
      </c>
      <c r="GP232" s="104">
        <f t="shared" si="287"/>
        <v>0.9750330542087593</v>
      </c>
      <c r="GQ232" s="104">
        <f t="shared" si="287"/>
        <v>0.9750330542087593</v>
      </c>
      <c r="GR232" s="104">
        <f t="shared" si="287"/>
        <v>0.9750330542087593</v>
      </c>
      <c r="GS232" s="104">
        <f t="shared" si="287"/>
        <v>0.9750330542087593</v>
      </c>
      <c r="GT232" s="104">
        <f t="shared" si="287"/>
        <v>0.9750330542087593</v>
      </c>
      <c r="GU232" s="104">
        <f t="shared" si="287"/>
        <v>0.9750330542087593</v>
      </c>
      <c r="GV232" s="104">
        <f t="shared" si="287"/>
        <v>0.9750330542087593</v>
      </c>
      <c r="GW232" s="104">
        <f t="shared" si="287"/>
        <v>0.9750330542087593</v>
      </c>
      <c r="GX232" s="104">
        <f t="shared" si="287"/>
        <v>0.9750330542087593</v>
      </c>
      <c r="GY232" s="104">
        <f t="shared" si="287"/>
        <v>0.9750330542087593</v>
      </c>
      <c r="GZ232" s="104">
        <f t="shared" si="287"/>
        <v>0.9750330542087593</v>
      </c>
      <c r="HA232" s="104">
        <f t="shared" si="287"/>
        <v>0.9750330542087593</v>
      </c>
      <c r="HB232" s="104">
        <f t="shared" si="287"/>
        <v>0.9750330542087593</v>
      </c>
      <c r="HC232" s="104">
        <f t="shared" si="287"/>
        <v>0.9750330542087593</v>
      </c>
      <c r="HD232" s="104">
        <f t="shared" si="287"/>
        <v>0.9750330542087593</v>
      </c>
      <c r="HE232" s="104">
        <f t="shared" si="287"/>
        <v>0.9750330542087593</v>
      </c>
      <c r="HF232" s="104">
        <f t="shared" si="287"/>
        <v>0.9750330542087593</v>
      </c>
      <c r="HG232" s="104">
        <f t="shared" si="287"/>
        <v>0.9750330542087593</v>
      </c>
    </row>
    <row r="233" spans="1:215" x14ac:dyDescent="0.2">
      <c r="A233" s="100">
        <v>30</v>
      </c>
      <c r="B233" s="102">
        <v>0.98391811747071423</v>
      </c>
      <c r="C233" s="102">
        <v>0.98449705933644416</v>
      </c>
      <c r="D233" s="102">
        <v>0.98550791980428221</v>
      </c>
      <c r="E233" s="102">
        <v>0.98599553089369341</v>
      </c>
      <c r="F233" s="102">
        <v>0.98641329737622707</v>
      </c>
      <c r="G233" s="102">
        <v>0.98677447411903374</v>
      </c>
      <c r="H233" s="102">
        <v>0.98714361930693617</v>
      </c>
      <c r="I233" s="102">
        <v>0.9873418815785534</v>
      </c>
      <c r="J233" s="102">
        <v>0.98751227690836818</v>
      </c>
      <c r="K233" s="102">
        <v>0.98769736930021435</v>
      </c>
      <c r="L233" s="102">
        <v>0.98776693257528492</v>
      </c>
      <c r="M233" s="102">
        <v>0.98785297421530283</v>
      </c>
      <c r="N233" s="102">
        <v>0.98790478642187018</v>
      </c>
      <c r="O233" s="102">
        <v>0.98794460058414846</v>
      </c>
      <c r="P233" s="102">
        <v>0.9879526157036761</v>
      </c>
      <c r="Q233" s="102">
        <v>0.98804585835990255</v>
      </c>
      <c r="R233" s="102">
        <v>0.98807963054195758</v>
      </c>
      <c r="S233" s="102">
        <v>0.98811294051916654</v>
      </c>
      <c r="T233" s="102">
        <v>0.98813933353963113</v>
      </c>
      <c r="U233" s="102">
        <v>0.98822003947973958</v>
      </c>
      <c r="V233" s="102">
        <v>0.98832723242221876</v>
      </c>
      <c r="W233" s="102">
        <v>0.98842811262836017</v>
      </c>
      <c r="X233" s="102">
        <v>0.98852678260799898</v>
      </c>
      <c r="Y233" s="102">
        <v>0.98862549879970363</v>
      </c>
      <c r="Z233" s="102">
        <v>0.98865022308092965</v>
      </c>
      <c r="AA233" s="102">
        <v>0.98862784409879401</v>
      </c>
      <c r="AB233" s="102">
        <v>0.9886225072181748</v>
      </c>
      <c r="AC233" s="102">
        <v>0.98865179458431041</v>
      </c>
      <c r="AD233" s="102">
        <v>0.98869406449802633</v>
      </c>
      <c r="AE233" s="102">
        <v>0.98879011609728396</v>
      </c>
      <c r="AF233" s="102">
        <v>0.98892116526177354</v>
      </c>
      <c r="AG233" s="102">
        <v>0.98902251126074092</v>
      </c>
      <c r="AH233" s="102">
        <v>0.98909198204939375</v>
      </c>
      <c r="AI233" s="102">
        <v>0.98914618283112354</v>
      </c>
      <c r="AJ233" s="102">
        <v>0.98916377725948457</v>
      </c>
      <c r="AK233" s="102">
        <v>0.98917751939240139</v>
      </c>
      <c r="AL233" s="102">
        <v>0.98919053589959038</v>
      </c>
      <c r="AM233" s="102">
        <v>0.98919679132985139</v>
      </c>
      <c r="AN233" s="102">
        <v>0.98920277015115998</v>
      </c>
      <c r="AO233" s="102">
        <v>0.98921153194225742</v>
      </c>
      <c r="AP233" s="102">
        <v>0.98919556450416624</v>
      </c>
      <c r="AQ233" s="102">
        <v>0.98918276644578162</v>
      </c>
      <c r="AR233" s="102">
        <v>0.98917749095686458</v>
      </c>
      <c r="AS233" s="102">
        <v>0.98917963170993406</v>
      </c>
      <c r="AT233" s="102">
        <v>0.98918858524333442</v>
      </c>
      <c r="AU233" s="102">
        <v>0.98920459837789365</v>
      </c>
      <c r="AV233" s="102">
        <v>0.98922345733891548</v>
      </c>
      <c r="AW233" s="102">
        <v>0.98924347558172687</v>
      </c>
      <c r="AX233" s="102">
        <v>0.98926351505539212</v>
      </c>
      <c r="AY233" s="102">
        <v>0.9892818685174628</v>
      </c>
      <c r="AZ233" s="102">
        <v>0.98929580629765523</v>
      </c>
      <c r="BA233" s="102">
        <v>0.98930676833075393</v>
      </c>
      <c r="BB233" s="102">
        <v>0.9893130652939458</v>
      </c>
      <c r="BC233" s="102">
        <v>0.98931309153879343</v>
      </c>
      <c r="BD233" s="102">
        <v>0.98930553666224674</v>
      </c>
      <c r="BE233" s="102">
        <v>0.98928908931091519</v>
      </c>
      <c r="BF233" s="102">
        <v>0.98926191130883478</v>
      </c>
      <c r="BG233" s="102">
        <v>0.98922260741546786</v>
      </c>
      <c r="BH233" s="102">
        <v>0.98916809279850693</v>
      </c>
      <c r="BI233" s="102">
        <v>0.98909537287178806</v>
      </c>
      <c r="BJ233" s="102">
        <v>0.98900141247209949</v>
      </c>
      <c r="BK233" s="102">
        <v>0.98888281798255551</v>
      </c>
      <c r="BL233" s="102">
        <v>0.9887372354283317</v>
      </c>
      <c r="BM233" s="102">
        <v>0.98856304399276529</v>
      </c>
      <c r="BN233" s="102">
        <v>0.98835757423308035</v>
      </c>
      <c r="BO233" s="102">
        <v>0.98811836448364143</v>
      </c>
      <c r="BP233" s="102">
        <v>0.98784216926958324</v>
      </c>
      <c r="BQ233" s="102">
        <v>0.98752264982221183</v>
      </c>
      <c r="BR233" s="102">
        <v>0.98715614316640055</v>
      </c>
      <c r="BS233" s="102">
        <v>0.98673554122494789</v>
      </c>
      <c r="BT233" s="102">
        <v>0.98625576949034421</v>
      </c>
      <c r="BU233" s="102">
        <v>0.98571209887875999</v>
      </c>
      <c r="BV233" s="102">
        <v>0.98509980076146986</v>
      </c>
      <c r="BW233" s="102">
        <v>0.98440672848375643</v>
      </c>
      <c r="BX233" s="102">
        <v>0.98364597997287517</v>
      </c>
      <c r="BY233" s="102">
        <v>0.98283523942492845</v>
      </c>
      <c r="BZ233" s="102">
        <v>0.98199084403935755</v>
      </c>
      <c r="CA233" s="102">
        <v>0.98116610608174892</v>
      </c>
      <c r="CB233" s="102">
        <v>0.98116610608174892</v>
      </c>
      <c r="CC233" s="104">
        <f t="shared" ref="CC233:DC233" si="288">CB233</f>
        <v>0.98116610608174892</v>
      </c>
      <c r="CD233" s="104">
        <f t="shared" si="288"/>
        <v>0.98116610608174892</v>
      </c>
      <c r="CE233" s="104">
        <f t="shared" si="288"/>
        <v>0.98116610608174892</v>
      </c>
      <c r="CF233" s="104">
        <f t="shared" si="288"/>
        <v>0.98116610608174892</v>
      </c>
      <c r="CG233" s="104">
        <f t="shared" si="288"/>
        <v>0.98116610608174892</v>
      </c>
      <c r="CH233" s="104">
        <f t="shared" si="288"/>
        <v>0.98116610608174892</v>
      </c>
      <c r="CI233" s="104">
        <f t="shared" si="288"/>
        <v>0.98116610608174892</v>
      </c>
      <c r="CJ233" s="104">
        <f t="shared" si="288"/>
        <v>0.98116610608174892</v>
      </c>
      <c r="CK233" s="104">
        <f t="shared" si="288"/>
        <v>0.98116610608174892</v>
      </c>
      <c r="CL233" s="104">
        <f t="shared" si="288"/>
        <v>0.98116610608174892</v>
      </c>
      <c r="CM233" s="104">
        <f t="shared" si="288"/>
        <v>0.98116610608174892</v>
      </c>
      <c r="CN233" s="104">
        <f t="shared" si="288"/>
        <v>0.98116610608174892</v>
      </c>
      <c r="CO233" s="104">
        <f t="shared" si="288"/>
        <v>0.98116610608174892</v>
      </c>
      <c r="CP233" s="104">
        <f t="shared" si="288"/>
        <v>0.98116610608174892</v>
      </c>
      <c r="CQ233" s="104">
        <f t="shared" si="288"/>
        <v>0.98116610608174892</v>
      </c>
      <c r="CR233" s="104">
        <f t="shared" si="288"/>
        <v>0.98116610608174892</v>
      </c>
      <c r="CS233" s="104">
        <f t="shared" si="288"/>
        <v>0.98116610608174892</v>
      </c>
      <c r="CT233" s="104">
        <f t="shared" si="288"/>
        <v>0.98116610608174892</v>
      </c>
      <c r="CU233" s="104">
        <f t="shared" si="288"/>
        <v>0.98116610608174892</v>
      </c>
      <c r="CV233" s="104">
        <f t="shared" si="288"/>
        <v>0.98116610608174892</v>
      </c>
      <c r="CW233" s="104">
        <f t="shared" si="288"/>
        <v>0.98116610608174892</v>
      </c>
      <c r="CX233" s="104">
        <f t="shared" si="288"/>
        <v>0.98116610608174892</v>
      </c>
      <c r="CY233" s="104">
        <f t="shared" si="288"/>
        <v>0.98116610608174892</v>
      </c>
      <c r="CZ233" s="104">
        <f t="shared" si="288"/>
        <v>0.98116610608174892</v>
      </c>
      <c r="DA233" s="104">
        <f t="shared" si="288"/>
        <v>0.98116610608174892</v>
      </c>
      <c r="DB233" s="104">
        <f t="shared" si="288"/>
        <v>0.98116610608174892</v>
      </c>
      <c r="DC233" s="104">
        <f t="shared" si="288"/>
        <v>0.98116610608174892</v>
      </c>
      <c r="DE233" s="100">
        <v>30</v>
      </c>
      <c r="DF233" s="102">
        <v>0.98631808268836163</v>
      </c>
      <c r="DG233" s="102">
        <v>0.98656947102248782</v>
      </c>
      <c r="DH233" s="102">
        <v>0.9869832861419795</v>
      </c>
      <c r="DI233" s="102">
        <v>0.98737442723087421</v>
      </c>
      <c r="DJ233" s="102">
        <v>0.98769903352994981</v>
      </c>
      <c r="DK233" s="102">
        <v>0.98796454394033995</v>
      </c>
      <c r="DL233" s="102">
        <v>0.98825018968369438</v>
      </c>
      <c r="DM233" s="102">
        <v>0.98834640806324769</v>
      </c>
      <c r="DN233" s="102">
        <v>0.98842966430730739</v>
      </c>
      <c r="DO233" s="102">
        <v>0.98852746446647866</v>
      </c>
      <c r="DP233" s="102">
        <v>0.98856824108429719</v>
      </c>
      <c r="DQ233" s="102">
        <v>0.98862301230549654</v>
      </c>
      <c r="DR233" s="102">
        <v>0.98866490655976313</v>
      </c>
      <c r="DS233" s="102">
        <v>0.98868292355593135</v>
      </c>
      <c r="DT233" s="102">
        <v>0.98866286926190849</v>
      </c>
      <c r="DU233" s="102">
        <v>0.98867430226377839</v>
      </c>
      <c r="DV233" s="102">
        <v>0.98865181113195266</v>
      </c>
      <c r="DW233" s="102">
        <v>0.98862974101183676</v>
      </c>
      <c r="DX233" s="102">
        <v>0.9886140883836384</v>
      </c>
      <c r="DY233" s="102">
        <v>0.98862646266655496</v>
      </c>
      <c r="DZ233" s="102">
        <v>0.98863404293740753</v>
      </c>
      <c r="EA233" s="102">
        <v>0.98865230914170554</v>
      </c>
      <c r="EB233" s="102">
        <v>0.98867588107044457</v>
      </c>
      <c r="EC233" s="102">
        <v>0.98869357154836157</v>
      </c>
      <c r="ED233" s="102">
        <v>0.98868689502744456</v>
      </c>
      <c r="EE233" s="102">
        <v>0.98870155671975124</v>
      </c>
      <c r="EF233" s="102">
        <v>0.98871340048037359</v>
      </c>
      <c r="EG233" s="102">
        <v>0.98872812864281601</v>
      </c>
      <c r="EH233" s="102">
        <v>0.98874755047740648</v>
      </c>
      <c r="EI233" s="102">
        <v>0.98878486116710917</v>
      </c>
      <c r="EJ233" s="102">
        <v>0.98880086052157967</v>
      </c>
      <c r="EK233" s="102">
        <v>0.98879323814214659</v>
      </c>
      <c r="EL233" s="102">
        <v>0.98877238703828896</v>
      </c>
      <c r="EM233" s="102">
        <v>0.9887551281954996</v>
      </c>
      <c r="EN233" s="102">
        <v>0.98873840591805873</v>
      </c>
      <c r="EO233" s="102">
        <v>0.98877232986408858</v>
      </c>
      <c r="EP233" s="102">
        <v>0.98881599826054445</v>
      </c>
      <c r="EQ233" s="102">
        <v>0.9888650412287795</v>
      </c>
      <c r="ER233" s="102">
        <v>0.98891033806741135</v>
      </c>
      <c r="ES233" s="102">
        <v>0.98894698818355398</v>
      </c>
      <c r="ET233" s="102">
        <v>0.98894346774240116</v>
      </c>
      <c r="EU233" s="102">
        <v>0.9889397041033684</v>
      </c>
      <c r="EV233" s="102">
        <v>0.98893903358617585</v>
      </c>
      <c r="EW233" s="102">
        <v>0.98894093461979948</v>
      </c>
      <c r="EX233" s="102">
        <v>0.9889440477432424</v>
      </c>
      <c r="EY233" s="102">
        <v>0.98894688943579401</v>
      </c>
      <c r="EZ233" s="102">
        <v>0.98894801796818188</v>
      </c>
      <c r="FA233" s="102">
        <v>0.98894642235976249</v>
      </c>
      <c r="FB233" s="102">
        <v>0.98893997777862064</v>
      </c>
      <c r="FC233" s="102">
        <v>0.98892706797944407</v>
      </c>
      <c r="FD233" s="102">
        <v>0.98890648031410555</v>
      </c>
      <c r="FE233" s="102">
        <v>0.98887618597847926</v>
      </c>
      <c r="FF233" s="102">
        <v>0.98883413697581546</v>
      </c>
      <c r="FG233" s="102">
        <v>0.98877903720577365</v>
      </c>
      <c r="FH233" s="102">
        <v>0.98870913019660289</v>
      </c>
      <c r="FI233" s="102">
        <v>0.9886248364594693</v>
      </c>
      <c r="FJ233" s="102">
        <v>0.98852503224570742</v>
      </c>
      <c r="FK233" s="102">
        <v>0.98841019431394062</v>
      </c>
      <c r="FL233" s="102">
        <v>0.9882783283668648</v>
      </c>
      <c r="FM233" s="102">
        <v>0.98812850135743202</v>
      </c>
      <c r="FN233" s="102">
        <v>0.98795520982366303</v>
      </c>
      <c r="FO233" s="102">
        <v>0.98775370028726361</v>
      </c>
      <c r="FP233" s="102">
        <v>0.98752074453268912</v>
      </c>
      <c r="FQ233" s="102">
        <v>0.98725785086959239</v>
      </c>
      <c r="FR233" s="102">
        <v>0.9869575373442494</v>
      </c>
      <c r="FS233" s="102">
        <v>0.98662156908433463</v>
      </c>
      <c r="FT233" s="102">
        <v>0.98624897758123575</v>
      </c>
      <c r="FU233" s="102">
        <v>0.98583636013607767</v>
      </c>
      <c r="FV233" s="102">
        <v>0.98537398503301132</v>
      </c>
      <c r="FW233" s="102">
        <v>0.98486039394236913</v>
      </c>
      <c r="FX233" s="102">
        <v>0.98427930608381919</v>
      </c>
      <c r="FY233" s="102">
        <v>0.98363068483896654</v>
      </c>
      <c r="FZ233" s="102">
        <v>0.98287964241626857</v>
      </c>
      <c r="GA233" s="102">
        <v>0.9820134282336358</v>
      </c>
      <c r="GB233" s="102">
        <v>0.98101700591804775</v>
      </c>
      <c r="GC233" s="102">
        <v>0.97986184603508275</v>
      </c>
      <c r="GD233" s="102">
        <v>0.97855458536468332</v>
      </c>
      <c r="GE233" s="102">
        <v>0.97715277222734154</v>
      </c>
      <c r="GF233" s="102">
        <v>0.97715277222734154</v>
      </c>
      <c r="GG233" s="104">
        <f t="shared" ref="GG233:HG233" si="289">GF233</f>
        <v>0.97715277222734154</v>
      </c>
      <c r="GH233" s="104">
        <f t="shared" si="289"/>
        <v>0.97715277222734154</v>
      </c>
      <c r="GI233" s="104">
        <f t="shared" si="289"/>
        <v>0.97715277222734154</v>
      </c>
      <c r="GJ233" s="104">
        <f t="shared" si="289"/>
        <v>0.97715277222734154</v>
      </c>
      <c r="GK233" s="104">
        <f t="shared" si="289"/>
        <v>0.97715277222734154</v>
      </c>
      <c r="GL233" s="104">
        <f t="shared" si="289"/>
        <v>0.97715277222734154</v>
      </c>
      <c r="GM233" s="104">
        <f t="shared" si="289"/>
        <v>0.97715277222734154</v>
      </c>
      <c r="GN233" s="104">
        <f t="shared" si="289"/>
        <v>0.97715277222734154</v>
      </c>
      <c r="GO233" s="104">
        <f t="shared" si="289"/>
        <v>0.97715277222734154</v>
      </c>
      <c r="GP233" s="104">
        <f t="shared" si="289"/>
        <v>0.97715277222734154</v>
      </c>
      <c r="GQ233" s="104">
        <f t="shared" si="289"/>
        <v>0.97715277222734154</v>
      </c>
      <c r="GR233" s="104">
        <f t="shared" si="289"/>
        <v>0.97715277222734154</v>
      </c>
      <c r="GS233" s="104">
        <f t="shared" si="289"/>
        <v>0.97715277222734154</v>
      </c>
      <c r="GT233" s="104">
        <f t="shared" si="289"/>
        <v>0.97715277222734154</v>
      </c>
      <c r="GU233" s="104">
        <f t="shared" si="289"/>
        <v>0.97715277222734154</v>
      </c>
      <c r="GV233" s="104">
        <f t="shared" si="289"/>
        <v>0.97715277222734154</v>
      </c>
      <c r="GW233" s="104">
        <f t="shared" si="289"/>
        <v>0.97715277222734154</v>
      </c>
      <c r="GX233" s="104">
        <f t="shared" si="289"/>
        <v>0.97715277222734154</v>
      </c>
      <c r="GY233" s="104">
        <f t="shared" si="289"/>
        <v>0.97715277222734154</v>
      </c>
      <c r="GZ233" s="104">
        <f t="shared" si="289"/>
        <v>0.97715277222734154</v>
      </c>
      <c r="HA233" s="104">
        <f t="shared" si="289"/>
        <v>0.97715277222734154</v>
      </c>
      <c r="HB233" s="104">
        <f t="shared" si="289"/>
        <v>0.97715277222734154</v>
      </c>
      <c r="HC233" s="104">
        <f t="shared" si="289"/>
        <v>0.97715277222734154</v>
      </c>
      <c r="HD233" s="104">
        <f t="shared" si="289"/>
        <v>0.97715277222734154</v>
      </c>
      <c r="HE233" s="104">
        <f t="shared" si="289"/>
        <v>0.97715277222734154</v>
      </c>
      <c r="HF233" s="104">
        <f t="shared" si="289"/>
        <v>0.97715277222734154</v>
      </c>
      <c r="HG233" s="104">
        <f t="shared" si="289"/>
        <v>0.97715277222734154</v>
      </c>
    </row>
    <row r="234" spans="1:215" x14ac:dyDescent="0.2">
      <c r="A234" s="100">
        <v>31</v>
      </c>
      <c r="B234" s="102">
        <v>0.98389773742764852</v>
      </c>
      <c r="C234" s="102">
        <v>0.98447796873867777</v>
      </c>
      <c r="D234" s="102">
        <v>0.98549269239510395</v>
      </c>
      <c r="E234" s="102">
        <v>0.98598105934662716</v>
      </c>
      <c r="F234" s="102">
        <v>0.98639936875015455</v>
      </c>
      <c r="G234" s="102">
        <v>0.98676110530951244</v>
      </c>
      <c r="H234" s="102">
        <v>0.98713137536410234</v>
      </c>
      <c r="I234" s="102">
        <v>0.98733001844859525</v>
      </c>
      <c r="J234" s="102">
        <v>0.98750063980483405</v>
      </c>
      <c r="K234" s="102">
        <v>0.98768608458329643</v>
      </c>
      <c r="L234" s="102">
        <v>0.9877553250285106</v>
      </c>
      <c r="M234" s="102">
        <v>0.98784121555770632</v>
      </c>
      <c r="N234" s="102">
        <v>0.98789274446402564</v>
      </c>
      <c r="O234" s="102">
        <v>0.98793229974455565</v>
      </c>
      <c r="P234" s="102">
        <v>0.98793997225530317</v>
      </c>
      <c r="Q234" s="102">
        <v>0.9880335434698726</v>
      </c>
      <c r="R234" s="102">
        <v>0.98806742293994498</v>
      </c>
      <c r="S234" s="102">
        <v>0.98810091946963108</v>
      </c>
      <c r="T234" s="102">
        <v>0.98812745588149198</v>
      </c>
      <c r="U234" s="102">
        <v>0.98820865451103279</v>
      </c>
      <c r="V234" s="102">
        <v>0.98831651332613502</v>
      </c>
      <c r="W234" s="102">
        <v>0.98841802215646057</v>
      </c>
      <c r="X234" s="102">
        <v>0.98851730873721577</v>
      </c>
      <c r="Y234" s="102">
        <v>0.98861664389378934</v>
      </c>
      <c r="Z234" s="102">
        <v>0.98864151297172487</v>
      </c>
      <c r="AA234" s="102">
        <v>0.9886189758670294</v>
      </c>
      <c r="AB234" s="102">
        <v>0.98861359155362616</v>
      </c>
      <c r="AC234" s="102">
        <v>0.98864305642282035</v>
      </c>
      <c r="AD234" s="102">
        <v>0.9886855887847148</v>
      </c>
      <c r="AE234" s="102">
        <v>0.98878225306042433</v>
      </c>
      <c r="AF234" s="102">
        <v>0.98891414456386761</v>
      </c>
      <c r="AG234" s="102">
        <v>0.98901614212262512</v>
      </c>
      <c r="AH234" s="102">
        <v>0.98908605883481182</v>
      </c>
      <c r="AI234" s="102">
        <v>0.98914060698782535</v>
      </c>
      <c r="AJ234" s="102">
        <v>0.98915831076811223</v>
      </c>
      <c r="AK234" s="102">
        <v>0.98917213805044113</v>
      </c>
      <c r="AL234" s="102">
        <v>0.98918523503897204</v>
      </c>
      <c r="AM234" s="102">
        <v>0.98919152674251576</v>
      </c>
      <c r="AN234" s="102">
        <v>0.98919753997545445</v>
      </c>
      <c r="AO234" s="102">
        <v>0.9892063543958407</v>
      </c>
      <c r="AP234" s="102">
        <v>0.98919027755097777</v>
      </c>
      <c r="AQ234" s="102">
        <v>0.98917739070545785</v>
      </c>
      <c r="AR234" s="102">
        <v>0.98917207573569732</v>
      </c>
      <c r="AS234" s="102">
        <v>0.98917422577792713</v>
      </c>
      <c r="AT234" s="102">
        <v>0.98918323355946958</v>
      </c>
      <c r="AU234" s="102">
        <v>0.98919934769397022</v>
      </c>
      <c r="AV234" s="102">
        <v>0.98921832668382415</v>
      </c>
      <c r="AW234" s="102">
        <v>0.98923847290611477</v>
      </c>
      <c r="AX234" s="102">
        <v>0.98925864081010928</v>
      </c>
      <c r="AY234" s="102">
        <v>0.9892771118461704</v>
      </c>
      <c r="AZ234" s="102">
        <v>0.98929113823033199</v>
      </c>
      <c r="BA234" s="102">
        <v>0.98930216932313919</v>
      </c>
      <c r="BB234" s="102">
        <v>0.98930850452074059</v>
      </c>
      <c r="BC234" s="102">
        <v>0.9893085274165756</v>
      </c>
      <c r="BD234" s="102">
        <v>0.98930091876540771</v>
      </c>
      <c r="BE234" s="102">
        <v>0.98928435832831774</v>
      </c>
      <c r="BF234" s="102">
        <v>0.98925699549322743</v>
      </c>
      <c r="BG234" s="102">
        <v>0.98921742547054436</v>
      </c>
      <c r="BH234" s="102">
        <v>0.98916254252911717</v>
      </c>
      <c r="BI234" s="102">
        <v>0.98908933165082658</v>
      </c>
      <c r="BJ234" s="102">
        <v>0.98899473680049088</v>
      </c>
      <c r="BK234" s="102">
        <v>0.98887534085734452</v>
      </c>
      <c r="BL234" s="102">
        <v>0.98872877303618623</v>
      </c>
      <c r="BM234" s="102">
        <v>0.98855340025410698</v>
      </c>
      <c r="BN234" s="102">
        <v>0.98834653332625155</v>
      </c>
      <c r="BO234" s="102">
        <v>0.98810569167750761</v>
      </c>
      <c r="BP234" s="102">
        <v>0.98782760487454668</v>
      </c>
      <c r="BQ234" s="102">
        <v>0.98750588731919609</v>
      </c>
      <c r="BR234" s="102">
        <v>0.98713684600220897</v>
      </c>
      <c r="BS234" s="102">
        <v>0.98671331762366266</v>
      </c>
      <c r="BT234" s="102">
        <v>0.9862301841606792</v>
      </c>
      <c r="BU234" s="102">
        <v>0.98568267266929532</v>
      </c>
      <c r="BV234" s="102">
        <v>0.98506600723609727</v>
      </c>
      <c r="BW234" s="102">
        <v>0.98436793836191638</v>
      </c>
      <c r="BX234" s="102">
        <v>0.98360163231444941</v>
      </c>
      <c r="BY234" s="102">
        <v>0.98278487323973973</v>
      </c>
      <c r="BZ234" s="102">
        <v>0.98193408861521181</v>
      </c>
      <c r="CA234" s="102">
        <v>0.98110295006164328</v>
      </c>
      <c r="CB234" s="102">
        <v>0.98110295006164328</v>
      </c>
      <c r="CC234" s="104">
        <f t="shared" ref="CC234:DC234" si="290">CB234</f>
        <v>0.98110295006164328</v>
      </c>
      <c r="CD234" s="104">
        <f t="shared" si="290"/>
        <v>0.98110295006164328</v>
      </c>
      <c r="CE234" s="104">
        <f t="shared" si="290"/>
        <v>0.98110295006164328</v>
      </c>
      <c r="CF234" s="104">
        <f t="shared" si="290"/>
        <v>0.98110295006164328</v>
      </c>
      <c r="CG234" s="104">
        <f t="shared" si="290"/>
        <v>0.98110295006164328</v>
      </c>
      <c r="CH234" s="104">
        <f t="shared" si="290"/>
        <v>0.98110295006164328</v>
      </c>
      <c r="CI234" s="104">
        <f t="shared" si="290"/>
        <v>0.98110295006164328</v>
      </c>
      <c r="CJ234" s="104">
        <f t="shared" si="290"/>
        <v>0.98110295006164328</v>
      </c>
      <c r="CK234" s="104">
        <f t="shared" si="290"/>
        <v>0.98110295006164328</v>
      </c>
      <c r="CL234" s="104">
        <f t="shared" si="290"/>
        <v>0.98110295006164328</v>
      </c>
      <c r="CM234" s="104">
        <f t="shared" si="290"/>
        <v>0.98110295006164328</v>
      </c>
      <c r="CN234" s="104">
        <f t="shared" si="290"/>
        <v>0.98110295006164328</v>
      </c>
      <c r="CO234" s="104">
        <f t="shared" si="290"/>
        <v>0.98110295006164328</v>
      </c>
      <c r="CP234" s="104">
        <f t="shared" si="290"/>
        <v>0.98110295006164328</v>
      </c>
      <c r="CQ234" s="104">
        <f t="shared" si="290"/>
        <v>0.98110295006164328</v>
      </c>
      <c r="CR234" s="104">
        <f t="shared" si="290"/>
        <v>0.98110295006164328</v>
      </c>
      <c r="CS234" s="104">
        <f t="shared" si="290"/>
        <v>0.98110295006164328</v>
      </c>
      <c r="CT234" s="104">
        <f t="shared" si="290"/>
        <v>0.98110295006164328</v>
      </c>
      <c r="CU234" s="104">
        <f t="shared" si="290"/>
        <v>0.98110295006164328</v>
      </c>
      <c r="CV234" s="104">
        <f t="shared" si="290"/>
        <v>0.98110295006164328</v>
      </c>
      <c r="CW234" s="104">
        <f t="shared" si="290"/>
        <v>0.98110295006164328</v>
      </c>
      <c r="CX234" s="104">
        <f t="shared" si="290"/>
        <v>0.98110295006164328</v>
      </c>
      <c r="CY234" s="104">
        <f t="shared" si="290"/>
        <v>0.98110295006164328</v>
      </c>
      <c r="CZ234" s="104">
        <f t="shared" si="290"/>
        <v>0.98110295006164328</v>
      </c>
      <c r="DA234" s="104">
        <f t="shared" si="290"/>
        <v>0.98110295006164328</v>
      </c>
      <c r="DB234" s="104">
        <f t="shared" si="290"/>
        <v>0.98110295006164328</v>
      </c>
      <c r="DC234" s="104">
        <f t="shared" si="290"/>
        <v>0.98110295006164328</v>
      </c>
      <c r="DE234" s="100">
        <v>31</v>
      </c>
      <c r="DF234" s="102">
        <v>0.98659077576282228</v>
      </c>
      <c r="DG234" s="102">
        <v>0.98683565347004665</v>
      </c>
      <c r="DH234" s="102">
        <v>0.98722339953311089</v>
      </c>
      <c r="DI234" s="102">
        <v>0.9875904371171641</v>
      </c>
      <c r="DJ234" s="102">
        <v>0.98789680749836994</v>
      </c>
      <c r="DK234" s="102">
        <v>0.98814741508862269</v>
      </c>
      <c r="DL234" s="102">
        <v>0.98840992913669679</v>
      </c>
      <c r="DM234" s="102">
        <v>0.98850335455538352</v>
      </c>
      <c r="DN234" s="102">
        <v>0.98858525217245241</v>
      </c>
      <c r="DO234" s="102">
        <v>0.98867947712101489</v>
      </c>
      <c r="DP234" s="102">
        <v>0.98872336398188487</v>
      </c>
      <c r="DQ234" s="102">
        <v>0.98877872614379503</v>
      </c>
      <c r="DR234" s="102">
        <v>0.98882193364324222</v>
      </c>
      <c r="DS234" s="102">
        <v>0.98884319786207042</v>
      </c>
      <c r="DT234" s="102">
        <v>0.98882995812293739</v>
      </c>
      <c r="DU234" s="102">
        <v>0.98884274966153829</v>
      </c>
      <c r="DV234" s="102">
        <v>0.98882427282820562</v>
      </c>
      <c r="DW234" s="102">
        <v>0.98880528272289014</v>
      </c>
      <c r="DX234" s="102">
        <v>0.988791899330556</v>
      </c>
      <c r="DY234" s="102">
        <v>0.98880295072454583</v>
      </c>
      <c r="DZ234" s="102">
        <v>0.98880982815637875</v>
      </c>
      <c r="EA234" s="102">
        <v>0.98882600099697482</v>
      </c>
      <c r="EB234" s="102">
        <v>0.98884678837840212</v>
      </c>
      <c r="EC234" s="102">
        <v>0.98886244834066139</v>
      </c>
      <c r="ED234" s="102">
        <v>0.98885688535801453</v>
      </c>
      <c r="EE234" s="102">
        <v>0.98886989896030986</v>
      </c>
      <c r="EF234" s="102">
        <v>0.98888044009790887</v>
      </c>
      <c r="EG234" s="102">
        <v>0.98889348284822276</v>
      </c>
      <c r="EH234" s="102">
        <v>0.98891060706881262</v>
      </c>
      <c r="EI234" s="102">
        <v>0.98894328422044542</v>
      </c>
      <c r="EJ234" s="102">
        <v>0.98895741697584083</v>
      </c>
      <c r="EK234" s="102">
        <v>0.98895100617573684</v>
      </c>
      <c r="EL234" s="102">
        <v>0.98893310100679566</v>
      </c>
      <c r="EM234" s="102">
        <v>0.98891832491993503</v>
      </c>
      <c r="EN234" s="102">
        <v>0.98890401456832588</v>
      </c>
      <c r="EO234" s="102">
        <v>0.98893368998566045</v>
      </c>
      <c r="EP234" s="102">
        <v>0.98897182105121062</v>
      </c>
      <c r="EQ234" s="102">
        <v>0.98901460851729672</v>
      </c>
      <c r="ER234" s="102">
        <v>0.9890541269263311</v>
      </c>
      <c r="ES234" s="102">
        <v>0.98908612207910585</v>
      </c>
      <c r="ET234" s="102">
        <v>0.98908322983637786</v>
      </c>
      <c r="EU234" s="102">
        <v>0.98908012745467278</v>
      </c>
      <c r="EV234" s="102">
        <v>0.98907971001549766</v>
      </c>
      <c r="EW234" s="102">
        <v>0.98908152350665191</v>
      </c>
      <c r="EX234" s="102">
        <v>0.98908438773354423</v>
      </c>
      <c r="EY234" s="102">
        <v>0.98908701595870741</v>
      </c>
      <c r="EZ234" s="102">
        <v>0.98908815876411149</v>
      </c>
      <c r="FA234" s="102">
        <v>0.9890869405916719</v>
      </c>
      <c r="FB234" s="102">
        <v>0.98908152227620916</v>
      </c>
      <c r="FC234" s="102">
        <v>0.98907050688697851</v>
      </c>
      <c r="FD234" s="102">
        <v>0.98905284830045503</v>
      </c>
      <c r="FE234" s="102">
        <v>0.98902679501536028</v>
      </c>
      <c r="FF234" s="102">
        <v>0.98899058005740237</v>
      </c>
      <c r="FG234" s="102">
        <v>0.9889430905140586</v>
      </c>
      <c r="FH234" s="102">
        <v>0.98888281709563097</v>
      </c>
      <c r="FI234" s="102">
        <v>0.98881013587409672</v>
      </c>
      <c r="FJ234" s="102">
        <v>0.98872408981353666</v>
      </c>
      <c r="FK234" s="102">
        <v>0.98862510773389123</v>
      </c>
      <c r="FL234" s="102">
        <v>0.98851148615864637</v>
      </c>
      <c r="FM234" s="102">
        <v>0.9883824443407907</v>
      </c>
      <c r="FN234" s="102">
        <v>0.98823325712074972</v>
      </c>
      <c r="FO234" s="102">
        <v>0.98805986233506315</v>
      </c>
      <c r="FP234" s="102">
        <v>0.98785952429965895</v>
      </c>
      <c r="FQ234" s="102">
        <v>0.98763361093276458</v>
      </c>
      <c r="FR234" s="102">
        <v>0.98737575028022107</v>
      </c>
      <c r="FS234" s="102">
        <v>0.98708756812545928</v>
      </c>
      <c r="FT234" s="102">
        <v>0.9867683567358364</v>
      </c>
      <c r="FU234" s="102">
        <v>0.98641532999492121</v>
      </c>
      <c r="FV234" s="102">
        <v>0.98602029341204966</v>
      </c>
      <c r="FW234" s="102">
        <v>0.9855822408274868</v>
      </c>
      <c r="FX234" s="102">
        <v>0.98508748486950659</v>
      </c>
      <c r="FY234" s="102">
        <v>0.98453637802659733</v>
      </c>
      <c r="FZ234" s="102">
        <v>0.98389954352269049</v>
      </c>
      <c r="GA234" s="102">
        <v>0.98316679946970043</v>
      </c>
      <c r="GB234" s="102">
        <v>0.98232623688571996</v>
      </c>
      <c r="GC234" s="102">
        <v>0.98135482264325724</v>
      </c>
      <c r="GD234" s="102">
        <v>0.98025973742969452</v>
      </c>
      <c r="GE234" s="102">
        <v>0.97909173172968689</v>
      </c>
      <c r="GF234" s="102">
        <v>0.97909173172968689</v>
      </c>
      <c r="GG234" s="104">
        <f t="shared" ref="GG234:HG234" si="291">GF234</f>
        <v>0.97909173172968689</v>
      </c>
      <c r="GH234" s="104">
        <f t="shared" si="291"/>
        <v>0.97909173172968689</v>
      </c>
      <c r="GI234" s="104">
        <f t="shared" si="291"/>
        <v>0.97909173172968689</v>
      </c>
      <c r="GJ234" s="104">
        <f t="shared" si="291"/>
        <v>0.97909173172968689</v>
      </c>
      <c r="GK234" s="104">
        <f t="shared" si="291"/>
        <v>0.97909173172968689</v>
      </c>
      <c r="GL234" s="104">
        <f t="shared" si="291"/>
        <v>0.97909173172968689</v>
      </c>
      <c r="GM234" s="104">
        <f t="shared" si="291"/>
        <v>0.97909173172968689</v>
      </c>
      <c r="GN234" s="104">
        <f t="shared" si="291"/>
        <v>0.97909173172968689</v>
      </c>
      <c r="GO234" s="104">
        <f t="shared" si="291"/>
        <v>0.97909173172968689</v>
      </c>
      <c r="GP234" s="104">
        <f t="shared" si="291"/>
        <v>0.97909173172968689</v>
      </c>
      <c r="GQ234" s="104">
        <f t="shared" si="291"/>
        <v>0.97909173172968689</v>
      </c>
      <c r="GR234" s="104">
        <f t="shared" si="291"/>
        <v>0.97909173172968689</v>
      </c>
      <c r="GS234" s="104">
        <f t="shared" si="291"/>
        <v>0.97909173172968689</v>
      </c>
      <c r="GT234" s="104">
        <f t="shared" si="291"/>
        <v>0.97909173172968689</v>
      </c>
      <c r="GU234" s="104">
        <f t="shared" si="291"/>
        <v>0.97909173172968689</v>
      </c>
      <c r="GV234" s="104">
        <f t="shared" si="291"/>
        <v>0.97909173172968689</v>
      </c>
      <c r="GW234" s="104">
        <f t="shared" si="291"/>
        <v>0.97909173172968689</v>
      </c>
      <c r="GX234" s="104">
        <f t="shared" si="291"/>
        <v>0.97909173172968689</v>
      </c>
      <c r="GY234" s="104">
        <f t="shared" si="291"/>
        <v>0.97909173172968689</v>
      </c>
      <c r="GZ234" s="104">
        <f t="shared" si="291"/>
        <v>0.97909173172968689</v>
      </c>
      <c r="HA234" s="104">
        <f t="shared" si="291"/>
        <v>0.97909173172968689</v>
      </c>
      <c r="HB234" s="104">
        <f t="shared" si="291"/>
        <v>0.97909173172968689</v>
      </c>
      <c r="HC234" s="104">
        <f t="shared" si="291"/>
        <v>0.97909173172968689</v>
      </c>
      <c r="HD234" s="104">
        <f t="shared" si="291"/>
        <v>0.97909173172968689</v>
      </c>
      <c r="HE234" s="104">
        <f t="shared" si="291"/>
        <v>0.97909173172968689</v>
      </c>
      <c r="HF234" s="104">
        <f t="shared" si="291"/>
        <v>0.97909173172968689</v>
      </c>
      <c r="HG234" s="104">
        <f t="shared" si="291"/>
        <v>0.97909173172968689</v>
      </c>
    </row>
    <row r="235" spans="1:215" x14ac:dyDescent="0.2">
      <c r="A235" s="100">
        <v>32</v>
      </c>
      <c r="B235" s="102">
        <v>0.98386514342558018</v>
      </c>
      <c r="C235" s="102">
        <v>0.98444744270900875</v>
      </c>
      <c r="D235" s="102">
        <v>0.98546834929553584</v>
      </c>
      <c r="E235" s="102">
        <v>0.98595792761104284</v>
      </c>
      <c r="F235" s="102">
        <v>0.9863771076783191</v>
      </c>
      <c r="G235" s="102">
        <v>0.98673974160940647</v>
      </c>
      <c r="H235" s="102">
        <v>0.98711181184962993</v>
      </c>
      <c r="I235" s="102">
        <v>0.98731106549088044</v>
      </c>
      <c r="J235" s="102">
        <v>0.98748204992278255</v>
      </c>
      <c r="K235" s="102">
        <v>0.98766805954863035</v>
      </c>
      <c r="L235" s="102">
        <v>0.9877367864640243</v>
      </c>
      <c r="M235" s="102">
        <v>0.98782243762389987</v>
      </c>
      <c r="N235" s="102">
        <v>0.98787351613368923</v>
      </c>
      <c r="O235" s="102">
        <v>0.98791266008843392</v>
      </c>
      <c r="P235" s="102">
        <v>0.98791978767191757</v>
      </c>
      <c r="Q235" s="102">
        <v>0.98801388572865212</v>
      </c>
      <c r="R235" s="102">
        <v>0.9880479385438975</v>
      </c>
      <c r="S235" s="102">
        <v>0.98808173492170503</v>
      </c>
      <c r="T235" s="102">
        <v>0.9881085022334809</v>
      </c>
      <c r="U235" s="102">
        <v>0.98819048894317096</v>
      </c>
      <c r="V235" s="102">
        <v>0.98829941185727133</v>
      </c>
      <c r="W235" s="102">
        <v>0.98840192509759894</v>
      </c>
      <c r="X235" s="102">
        <v>0.98850219673201556</v>
      </c>
      <c r="Y235" s="102">
        <v>0.98860252054418818</v>
      </c>
      <c r="Z235" s="102">
        <v>0.98862762178583741</v>
      </c>
      <c r="AA235" s="102">
        <v>0.98860483365527141</v>
      </c>
      <c r="AB235" s="102">
        <v>0.98859937479062721</v>
      </c>
      <c r="AC235" s="102">
        <v>0.98862912371971501</v>
      </c>
      <c r="AD235" s="102">
        <v>0.98867207551855463</v>
      </c>
      <c r="AE235" s="102">
        <v>0.98876971752094589</v>
      </c>
      <c r="AF235" s="102">
        <v>0.98890295270244721</v>
      </c>
      <c r="AG235" s="102">
        <v>0.98900598960257857</v>
      </c>
      <c r="AH235" s="102">
        <v>0.98907661769567901</v>
      </c>
      <c r="AI235" s="102">
        <v>0.98913172005661476</v>
      </c>
      <c r="AJ235" s="102">
        <v>0.98914959859610962</v>
      </c>
      <c r="AK235" s="102">
        <v>0.98916356198267352</v>
      </c>
      <c r="AL235" s="102">
        <v>0.98917678762996419</v>
      </c>
      <c r="AM235" s="102">
        <v>0.98918313753757059</v>
      </c>
      <c r="AN235" s="102">
        <v>0.9891892060127947</v>
      </c>
      <c r="AO235" s="102">
        <v>0.98919810470825809</v>
      </c>
      <c r="AP235" s="102">
        <v>0.98918185392777802</v>
      </c>
      <c r="AQ235" s="102">
        <v>0.98916882601815648</v>
      </c>
      <c r="AR235" s="102">
        <v>0.9891634485553451</v>
      </c>
      <c r="AS235" s="102">
        <v>0.9891656138072541</v>
      </c>
      <c r="AT235" s="102">
        <v>0.98917470841588062</v>
      </c>
      <c r="AU235" s="102">
        <v>0.98919098383667425</v>
      </c>
      <c r="AV235" s="102">
        <v>0.98921015440393845</v>
      </c>
      <c r="AW235" s="102">
        <v>0.98923050484334596</v>
      </c>
      <c r="AX235" s="102">
        <v>0.98925087765650277</v>
      </c>
      <c r="AY235" s="102">
        <v>0.98926953628557213</v>
      </c>
      <c r="AZ235" s="102">
        <v>0.98928370410119082</v>
      </c>
      <c r="BA235" s="102">
        <v>0.98929484548509217</v>
      </c>
      <c r="BB235" s="102">
        <v>0.98930124187487667</v>
      </c>
      <c r="BC235" s="102">
        <v>0.98930125974096128</v>
      </c>
      <c r="BD235" s="102">
        <v>0.98929356576990368</v>
      </c>
      <c r="BE235" s="102">
        <v>0.98927682558879082</v>
      </c>
      <c r="BF235" s="102">
        <v>0.98924916880216784</v>
      </c>
      <c r="BG235" s="102">
        <v>0.98920917543918108</v>
      </c>
      <c r="BH235" s="102">
        <v>0.9891537065253676</v>
      </c>
      <c r="BI235" s="102">
        <v>0.98907971455440657</v>
      </c>
      <c r="BJ235" s="102">
        <v>0.98898411031727351</v>
      </c>
      <c r="BK235" s="102">
        <v>0.98886343935054066</v>
      </c>
      <c r="BL235" s="102">
        <v>0.98871530420396181</v>
      </c>
      <c r="BM235" s="102">
        <v>0.9885380523948093</v>
      </c>
      <c r="BN235" s="102">
        <v>0.98832896347993604</v>
      </c>
      <c r="BO235" s="102">
        <v>0.98808552700167185</v>
      </c>
      <c r="BP235" s="102">
        <v>0.98780443308879617</v>
      </c>
      <c r="BQ235" s="102">
        <v>0.98747922199935645</v>
      </c>
      <c r="BR235" s="102">
        <v>0.98710615341845376</v>
      </c>
      <c r="BS235" s="102">
        <v>0.98667797684534764</v>
      </c>
      <c r="BT235" s="102">
        <v>0.98618950587548349</v>
      </c>
      <c r="BU235" s="102">
        <v>0.98563589889406522</v>
      </c>
      <c r="BV235" s="102">
        <v>0.98501230620718472</v>
      </c>
      <c r="BW235" s="102">
        <v>0.9843063166825714</v>
      </c>
      <c r="BX235" s="102">
        <v>0.98353120730945487</v>
      </c>
      <c r="BY235" s="102">
        <v>0.98270492327308789</v>
      </c>
      <c r="BZ235" s="102">
        <v>0.98184403785940511</v>
      </c>
      <c r="CA235" s="102">
        <v>0.98100279490216247</v>
      </c>
      <c r="CB235" s="102">
        <v>0.98100279490216247</v>
      </c>
      <c r="CC235" s="104">
        <f t="shared" ref="CC235:DC235" si="292">CB235</f>
        <v>0.98100279490216247</v>
      </c>
      <c r="CD235" s="104">
        <f t="shared" si="292"/>
        <v>0.98100279490216247</v>
      </c>
      <c r="CE235" s="104">
        <f t="shared" si="292"/>
        <v>0.98100279490216247</v>
      </c>
      <c r="CF235" s="104">
        <f t="shared" si="292"/>
        <v>0.98100279490216247</v>
      </c>
      <c r="CG235" s="104">
        <f t="shared" si="292"/>
        <v>0.98100279490216247</v>
      </c>
      <c r="CH235" s="104">
        <f t="shared" si="292"/>
        <v>0.98100279490216247</v>
      </c>
      <c r="CI235" s="104">
        <f t="shared" si="292"/>
        <v>0.98100279490216247</v>
      </c>
      <c r="CJ235" s="104">
        <f t="shared" si="292"/>
        <v>0.98100279490216247</v>
      </c>
      <c r="CK235" s="104">
        <f t="shared" si="292"/>
        <v>0.98100279490216247</v>
      </c>
      <c r="CL235" s="104">
        <f t="shared" si="292"/>
        <v>0.98100279490216247</v>
      </c>
      <c r="CM235" s="104">
        <f t="shared" si="292"/>
        <v>0.98100279490216247</v>
      </c>
      <c r="CN235" s="104">
        <f t="shared" si="292"/>
        <v>0.98100279490216247</v>
      </c>
      <c r="CO235" s="104">
        <f t="shared" si="292"/>
        <v>0.98100279490216247</v>
      </c>
      <c r="CP235" s="104">
        <f t="shared" si="292"/>
        <v>0.98100279490216247</v>
      </c>
      <c r="CQ235" s="104">
        <f t="shared" si="292"/>
        <v>0.98100279490216247</v>
      </c>
      <c r="CR235" s="104">
        <f t="shared" si="292"/>
        <v>0.98100279490216247</v>
      </c>
      <c r="CS235" s="104">
        <f t="shared" si="292"/>
        <v>0.98100279490216247</v>
      </c>
      <c r="CT235" s="104">
        <f t="shared" si="292"/>
        <v>0.98100279490216247</v>
      </c>
      <c r="CU235" s="104">
        <f t="shared" si="292"/>
        <v>0.98100279490216247</v>
      </c>
      <c r="CV235" s="104">
        <f t="shared" si="292"/>
        <v>0.98100279490216247</v>
      </c>
      <c r="CW235" s="104">
        <f t="shared" si="292"/>
        <v>0.98100279490216247</v>
      </c>
      <c r="CX235" s="104">
        <f t="shared" si="292"/>
        <v>0.98100279490216247</v>
      </c>
      <c r="CY235" s="104">
        <f t="shared" si="292"/>
        <v>0.98100279490216247</v>
      </c>
      <c r="CZ235" s="104">
        <f t="shared" si="292"/>
        <v>0.98100279490216247</v>
      </c>
      <c r="DA235" s="104">
        <f t="shared" si="292"/>
        <v>0.98100279490216247</v>
      </c>
      <c r="DB235" s="104">
        <f t="shared" si="292"/>
        <v>0.98100279490216247</v>
      </c>
      <c r="DC235" s="104">
        <f t="shared" si="292"/>
        <v>0.98100279490216247</v>
      </c>
      <c r="DE235" s="100">
        <v>32</v>
      </c>
      <c r="DF235" s="102">
        <v>0.98684923663408619</v>
      </c>
      <c r="DG235" s="102">
        <v>0.98708790441822469</v>
      </c>
      <c r="DH235" s="102">
        <v>0.98745091575631416</v>
      </c>
      <c r="DI235" s="102">
        <v>0.98779508927948767</v>
      </c>
      <c r="DJ235" s="102">
        <v>0.98808416101587104</v>
      </c>
      <c r="DK235" s="102">
        <v>0.98832063214614752</v>
      </c>
      <c r="DL235" s="102">
        <v>0.98856121716067313</v>
      </c>
      <c r="DM235" s="102">
        <v>0.98865198425164647</v>
      </c>
      <c r="DN235" s="102">
        <v>0.98873258297690114</v>
      </c>
      <c r="DO235" s="102">
        <v>0.98882341062323809</v>
      </c>
      <c r="DP235" s="102">
        <v>0.98887022948536674</v>
      </c>
      <c r="DQ235" s="102">
        <v>0.9889261388906545</v>
      </c>
      <c r="DR235" s="102">
        <v>0.98897057693964086</v>
      </c>
      <c r="DS235" s="102">
        <v>0.98899490216825903</v>
      </c>
      <c r="DT235" s="102">
        <v>0.98898809931925535</v>
      </c>
      <c r="DU235" s="102">
        <v>0.98900216152795628</v>
      </c>
      <c r="DV235" s="102">
        <v>0.98898746922048031</v>
      </c>
      <c r="DW235" s="102">
        <v>0.98897137854577222</v>
      </c>
      <c r="DX235" s="102">
        <v>0.9889601267154966</v>
      </c>
      <c r="DY235" s="102">
        <v>0.98896991088620534</v>
      </c>
      <c r="DZ235" s="102">
        <v>0.98897610737787789</v>
      </c>
      <c r="EA235" s="102">
        <v>0.98899028480539553</v>
      </c>
      <c r="EB235" s="102">
        <v>0.9890084234162132</v>
      </c>
      <c r="EC235" s="102">
        <v>0.98902214798400778</v>
      </c>
      <c r="ED235" s="102">
        <v>0.98901762309770624</v>
      </c>
      <c r="EE235" s="102">
        <v>0.98902906339200003</v>
      </c>
      <c r="EF235" s="102">
        <v>0.98903835899336467</v>
      </c>
      <c r="EG235" s="102">
        <v>0.98904979477399879</v>
      </c>
      <c r="EH235" s="102">
        <v>0.98906473337863532</v>
      </c>
      <c r="EI235" s="102">
        <v>0.98909301730172849</v>
      </c>
      <c r="EJ235" s="102">
        <v>0.98910537264173293</v>
      </c>
      <c r="EK235" s="102">
        <v>0.98910009380556951</v>
      </c>
      <c r="EL235" s="102">
        <v>0.98908495919669093</v>
      </c>
      <c r="EM235" s="102">
        <v>0.98907251554338282</v>
      </c>
      <c r="EN235" s="102">
        <v>0.98906047069279879</v>
      </c>
      <c r="EO235" s="102">
        <v>0.98908611995590168</v>
      </c>
      <c r="EP235" s="102">
        <v>0.98911900784433637</v>
      </c>
      <c r="EQ235" s="102">
        <v>0.98915587438855068</v>
      </c>
      <c r="ER235" s="102">
        <v>0.98918992344488033</v>
      </c>
      <c r="ES235" s="102">
        <v>0.98921751129999602</v>
      </c>
      <c r="ET235" s="102">
        <v>0.98921520231004434</v>
      </c>
      <c r="EU235" s="102">
        <v>0.98921271431715396</v>
      </c>
      <c r="EV235" s="102">
        <v>0.98921252575057095</v>
      </c>
      <c r="EW235" s="102">
        <v>0.98921424647941891</v>
      </c>
      <c r="EX235" s="102">
        <v>0.9892168656190623</v>
      </c>
      <c r="EY235" s="102">
        <v>0.989219282214583</v>
      </c>
      <c r="EZ235" s="102">
        <v>0.98922042834234536</v>
      </c>
      <c r="FA235" s="102">
        <v>0.98921955621456281</v>
      </c>
      <c r="FB235" s="102">
        <v>0.9892150961263112</v>
      </c>
      <c r="FC235" s="102">
        <v>0.98920585789382032</v>
      </c>
      <c r="FD235" s="102">
        <v>0.98919095225333897</v>
      </c>
      <c r="FE235" s="102">
        <v>0.98916888898960409</v>
      </c>
      <c r="FF235" s="102">
        <v>0.9891381658495999</v>
      </c>
      <c r="FG235" s="102">
        <v>0.98909784215277885</v>
      </c>
      <c r="FH235" s="102">
        <v>0.98904664106892526</v>
      </c>
      <c r="FI235" s="102">
        <v>0.98898489598121164</v>
      </c>
      <c r="FJ235" s="102">
        <v>0.98891180610744989</v>
      </c>
      <c r="FK235" s="102">
        <v>0.98882775400463174</v>
      </c>
      <c r="FL235" s="102">
        <v>0.98873130904715067</v>
      </c>
      <c r="FM235" s="102">
        <v>0.9886218323945114</v>
      </c>
      <c r="FN235" s="102">
        <v>0.98849533052128324</v>
      </c>
      <c r="FO235" s="102">
        <v>0.9883483899237494</v>
      </c>
      <c r="FP235" s="102">
        <v>0.9881787356131202</v>
      </c>
      <c r="FQ235" s="102">
        <v>0.98798759886110255</v>
      </c>
      <c r="FR235" s="102">
        <v>0.98776964773076281</v>
      </c>
      <c r="FS235" s="102">
        <v>0.98752636978473318</v>
      </c>
      <c r="FT235" s="102">
        <v>0.98725729416085173</v>
      </c>
      <c r="FU235" s="102">
        <v>0.98696020508255056</v>
      </c>
      <c r="FV235" s="102">
        <v>0.98662834182950276</v>
      </c>
      <c r="FW235" s="102">
        <v>0.98626110605599637</v>
      </c>
      <c r="FX235" s="102">
        <v>0.98584722725875562</v>
      </c>
      <c r="FY235" s="102">
        <v>0.98538739555899058</v>
      </c>
      <c r="FZ235" s="102">
        <v>0.98485737182147581</v>
      </c>
      <c r="GA235" s="102">
        <v>0.98424933068085618</v>
      </c>
      <c r="GB235" s="102">
        <v>0.98355422480508758</v>
      </c>
      <c r="GC235" s="102">
        <v>0.9827540712862991</v>
      </c>
      <c r="GD235" s="102">
        <v>0.98185643530623434</v>
      </c>
      <c r="GE235" s="102">
        <v>0.98090554930776597</v>
      </c>
      <c r="GF235" s="102">
        <v>0.98090554930776597</v>
      </c>
      <c r="GG235" s="104">
        <f t="shared" ref="GG235:HG235" si="293">GF235</f>
        <v>0.98090554930776597</v>
      </c>
      <c r="GH235" s="104">
        <f t="shared" si="293"/>
        <v>0.98090554930776597</v>
      </c>
      <c r="GI235" s="104">
        <f t="shared" si="293"/>
        <v>0.98090554930776597</v>
      </c>
      <c r="GJ235" s="104">
        <f t="shared" si="293"/>
        <v>0.98090554930776597</v>
      </c>
      <c r="GK235" s="104">
        <f t="shared" si="293"/>
        <v>0.98090554930776597</v>
      </c>
      <c r="GL235" s="104">
        <f t="shared" si="293"/>
        <v>0.98090554930776597</v>
      </c>
      <c r="GM235" s="104">
        <f t="shared" si="293"/>
        <v>0.98090554930776597</v>
      </c>
      <c r="GN235" s="104">
        <f t="shared" si="293"/>
        <v>0.98090554930776597</v>
      </c>
      <c r="GO235" s="104">
        <f t="shared" si="293"/>
        <v>0.98090554930776597</v>
      </c>
      <c r="GP235" s="104">
        <f t="shared" si="293"/>
        <v>0.98090554930776597</v>
      </c>
      <c r="GQ235" s="104">
        <f t="shared" si="293"/>
        <v>0.98090554930776597</v>
      </c>
      <c r="GR235" s="104">
        <f t="shared" si="293"/>
        <v>0.98090554930776597</v>
      </c>
      <c r="GS235" s="104">
        <f t="shared" si="293"/>
        <v>0.98090554930776597</v>
      </c>
      <c r="GT235" s="104">
        <f t="shared" si="293"/>
        <v>0.98090554930776597</v>
      </c>
      <c r="GU235" s="104">
        <f t="shared" si="293"/>
        <v>0.98090554930776597</v>
      </c>
      <c r="GV235" s="104">
        <f t="shared" si="293"/>
        <v>0.98090554930776597</v>
      </c>
      <c r="GW235" s="104">
        <f t="shared" si="293"/>
        <v>0.98090554930776597</v>
      </c>
      <c r="GX235" s="104">
        <f t="shared" si="293"/>
        <v>0.98090554930776597</v>
      </c>
      <c r="GY235" s="104">
        <f t="shared" si="293"/>
        <v>0.98090554930776597</v>
      </c>
      <c r="GZ235" s="104">
        <f t="shared" si="293"/>
        <v>0.98090554930776597</v>
      </c>
      <c r="HA235" s="104">
        <f t="shared" si="293"/>
        <v>0.98090554930776597</v>
      </c>
      <c r="HB235" s="104">
        <f t="shared" si="293"/>
        <v>0.98090554930776597</v>
      </c>
      <c r="HC235" s="104">
        <f t="shared" si="293"/>
        <v>0.98090554930776597</v>
      </c>
      <c r="HD235" s="104">
        <f t="shared" si="293"/>
        <v>0.98090554930776597</v>
      </c>
      <c r="HE235" s="104">
        <f t="shared" si="293"/>
        <v>0.98090554930776597</v>
      </c>
      <c r="HF235" s="104">
        <f t="shared" si="293"/>
        <v>0.98090554930776597</v>
      </c>
      <c r="HG235" s="104">
        <f t="shared" si="293"/>
        <v>0.98090554930776597</v>
      </c>
    </row>
    <row r="236" spans="1:215" x14ac:dyDescent="0.2">
      <c r="A236" s="100">
        <v>33</v>
      </c>
      <c r="B236" s="102">
        <v>0.98383802304515444</v>
      </c>
      <c r="C236" s="102">
        <v>0.9844220505361001</v>
      </c>
      <c r="D236" s="102">
        <v>0.98544810760435797</v>
      </c>
      <c r="E236" s="102">
        <v>0.98593869712652893</v>
      </c>
      <c r="F236" s="102">
        <v>0.98635860472903614</v>
      </c>
      <c r="G236" s="102">
        <v>0.98672198800786881</v>
      </c>
      <c r="H236" s="102">
        <v>0.98709555765162527</v>
      </c>
      <c r="I236" s="102">
        <v>0.98729532129474196</v>
      </c>
      <c r="J236" s="102">
        <v>0.9874666098990591</v>
      </c>
      <c r="K236" s="102">
        <v>0.98765309116993738</v>
      </c>
      <c r="L236" s="102">
        <v>0.98772139440849704</v>
      </c>
      <c r="M236" s="102">
        <v>0.98780684939556263</v>
      </c>
      <c r="N236" s="102">
        <v>0.98785755664429631</v>
      </c>
      <c r="O236" s="102">
        <v>0.9878963618696387</v>
      </c>
      <c r="P236" s="102">
        <v>0.98790303995341577</v>
      </c>
      <c r="Q236" s="102">
        <v>0.98799757816086675</v>
      </c>
      <c r="R236" s="102">
        <v>0.98803177749276649</v>
      </c>
      <c r="S236" s="102">
        <v>0.98806582529920672</v>
      </c>
      <c r="T236" s="102">
        <v>0.98809278677327317</v>
      </c>
      <c r="U236" s="102">
        <v>0.98817542936056491</v>
      </c>
      <c r="V236" s="102">
        <v>0.98828523657583089</v>
      </c>
      <c r="W236" s="102">
        <v>0.98838858430025878</v>
      </c>
      <c r="X236" s="102">
        <v>0.98848967414712108</v>
      </c>
      <c r="Y236" s="102">
        <v>0.98859081893695233</v>
      </c>
      <c r="Z236" s="102">
        <v>0.98861611411286288</v>
      </c>
      <c r="AA236" s="102">
        <v>0.98859311952608964</v>
      </c>
      <c r="AB236" s="102">
        <v>0.98858760032477599</v>
      </c>
      <c r="AC236" s="102">
        <v>0.98861758583440917</v>
      </c>
      <c r="AD236" s="102">
        <v>0.98866088623684489</v>
      </c>
      <c r="AE236" s="102">
        <v>0.9887593389925835</v>
      </c>
      <c r="AF236" s="102">
        <v>0.98889368766876684</v>
      </c>
      <c r="AG236" s="102">
        <v>0.98899758584846797</v>
      </c>
      <c r="AH236" s="102">
        <v>0.98906880352766913</v>
      </c>
      <c r="AI236" s="102">
        <v>0.98912436527217173</v>
      </c>
      <c r="AJ236" s="102">
        <v>0.98914238905229257</v>
      </c>
      <c r="AK236" s="102">
        <v>0.9891564655845545</v>
      </c>
      <c r="AL236" s="102">
        <v>0.98916979820864848</v>
      </c>
      <c r="AM236" s="102">
        <v>0.98917619679186786</v>
      </c>
      <c r="AN236" s="102">
        <v>0.98918231149842828</v>
      </c>
      <c r="AO236" s="102">
        <v>0.98919128044864135</v>
      </c>
      <c r="AP236" s="102">
        <v>0.98917488628946071</v>
      </c>
      <c r="AQ236" s="102">
        <v>0.98916174221491582</v>
      </c>
      <c r="AR236" s="102">
        <v>0.98915631359313827</v>
      </c>
      <c r="AS236" s="102">
        <v>0.98915849195584704</v>
      </c>
      <c r="AT236" s="102">
        <v>0.98916765889434322</v>
      </c>
      <c r="AU236" s="102">
        <v>0.98918406819570448</v>
      </c>
      <c r="AV236" s="102">
        <v>0.98920339766351639</v>
      </c>
      <c r="AW236" s="102">
        <v>0.98922391742222726</v>
      </c>
      <c r="AX236" s="102">
        <v>0.98924446009303102</v>
      </c>
      <c r="AY236" s="102">
        <v>0.98926327423208316</v>
      </c>
      <c r="AZ236" s="102">
        <v>0.98927755936966122</v>
      </c>
      <c r="BA236" s="102">
        <v>0.98928879231656486</v>
      </c>
      <c r="BB236" s="102">
        <v>0.98929523967577615</v>
      </c>
      <c r="BC236" s="102">
        <v>0.98929525377726946</v>
      </c>
      <c r="BD236" s="102">
        <v>0.98928748969677238</v>
      </c>
      <c r="BE236" s="102">
        <v>0.98927060140035339</v>
      </c>
      <c r="BF236" s="102">
        <v>0.98924270216858234</v>
      </c>
      <c r="BG236" s="102">
        <v>0.989202359516131</v>
      </c>
      <c r="BH236" s="102">
        <v>0.98914640704160683</v>
      </c>
      <c r="BI236" s="102">
        <v>0.9890717704508234</v>
      </c>
      <c r="BJ236" s="102">
        <v>0.98897533319965569</v>
      </c>
      <c r="BK236" s="102">
        <v>0.98885361007299122</v>
      </c>
      <c r="BL236" s="102">
        <v>0.9887041817175749</v>
      </c>
      <c r="BM236" s="102">
        <v>0.98852537978944732</v>
      </c>
      <c r="BN236" s="102">
        <v>0.98831445824324438</v>
      </c>
      <c r="BO236" s="102">
        <v>0.98806888222018441</v>
      </c>
      <c r="BP236" s="102">
        <v>0.98778530965013289</v>
      </c>
      <c r="BQ236" s="102">
        <v>0.98745722006621728</v>
      </c>
      <c r="BR236" s="102">
        <v>0.98708083472780983</v>
      </c>
      <c r="BS236" s="102">
        <v>0.98664883201363618</v>
      </c>
      <c r="BT236" s="102">
        <v>0.98615597017636558</v>
      </c>
      <c r="BU236" s="102">
        <v>0.9855973523507815</v>
      </c>
      <c r="BV236" s="102">
        <v>0.9849680698070008</v>
      </c>
      <c r="BW236" s="102">
        <v>0.98425558056350604</v>
      </c>
      <c r="BX236" s="102">
        <v>0.98347325552291132</v>
      </c>
      <c r="BY236" s="102">
        <v>0.98263917533261635</v>
      </c>
      <c r="BZ236" s="102">
        <v>0.98177003635686055</v>
      </c>
      <c r="CA236" s="102">
        <v>0.980920555224851</v>
      </c>
      <c r="CB236" s="102">
        <v>0.980920555224851</v>
      </c>
      <c r="CC236" s="104">
        <f t="shared" ref="CC236:DC236" si="294">CB236</f>
        <v>0.980920555224851</v>
      </c>
      <c r="CD236" s="104">
        <f t="shared" si="294"/>
        <v>0.980920555224851</v>
      </c>
      <c r="CE236" s="104">
        <f t="shared" si="294"/>
        <v>0.980920555224851</v>
      </c>
      <c r="CF236" s="104">
        <f t="shared" si="294"/>
        <v>0.980920555224851</v>
      </c>
      <c r="CG236" s="104">
        <f t="shared" si="294"/>
        <v>0.980920555224851</v>
      </c>
      <c r="CH236" s="104">
        <f t="shared" si="294"/>
        <v>0.980920555224851</v>
      </c>
      <c r="CI236" s="104">
        <f t="shared" si="294"/>
        <v>0.980920555224851</v>
      </c>
      <c r="CJ236" s="104">
        <f t="shared" si="294"/>
        <v>0.980920555224851</v>
      </c>
      <c r="CK236" s="104">
        <f t="shared" si="294"/>
        <v>0.980920555224851</v>
      </c>
      <c r="CL236" s="104">
        <f t="shared" si="294"/>
        <v>0.980920555224851</v>
      </c>
      <c r="CM236" s="104">
        <f t="shared" si="294"/>
        <v>0.980920555224851</v>
      </c>
      <c r="CN236" s="104">
        <f t="shared" si="294"/>
        <v>0.980920555224851</v>
      </c>
      <c r="CO236" s="104">
        <f t="shared" si="294"/>
        <v>0.980920555224851</v>
      </c>
      <c r="CP236" s="104">
        <f t="shared" si="294"/>
        <v>0.980920555224851</v>
      </c>
      <c r="CQ236" s="104">
        <f t="shared" si="294"/>
        <v>0.980920555224851</v>
      </c>
      <c r="CR236" s="104">
        <f t="shared" si="294"/>
        <v>0.980920555224851</v>
      </c>
      <c r="CS236" s="104">
        <f t="shared" si="294"/>
        <v>0.980920555224851</v>
      </c>
      <c r="CT236" s="104">
        <f t="shared" si="294"/>
        <v>0.980920555224851</v>
      </c>
      <c r="CU236" s="104">
        <f t="shared" si="294"/>
        <v>0.980920555224851</v>
      </c>
      <c r="CV236" s="104">
        <f t="shared" si="294"/>
        <v>0.980920555224851</v>
      </c>
      <c r="CW236" s="104">
        <f t="shared" si="294"/>
        <v>0.980920555224851</v>
      </c>
      <c r="CX236" s="104">
        <f t="shared" si="294"/>
        <v>0.980920555224851</v>
      </c>
      <c r="CY236" s="104">
        <f t="shared" si="294"/>
        <v>0.980920555224851</v>
      </c>
      <c r="CZ236" s="104">
        <f t="shared" si="294"/>
        <v>0.980920555224851</v>
      </c>
      <c r="DA236" s="104">
        <f t="shared" si="294"/>
        <v>0.980920555224851</v>
      </c>
      <c r="DB236" s="104">
        <f t="shared" si="294"/>
        <v>0.980920555224851</v>
      </c>
      <c r="DC236" s="104">
        <f t="shared" si="294"/>
        <v>0.980920555224851</v>
      </c>
      <c r="DE236" s="100">
        <v>33</v>
      </c>
      <c r="DF236" s="102">
        <v>0.9868454059290851</v>
      </c>
      <c r="DG236" s="102">
        <v>0.98708417137261628</v>
      </c>
      <c r="DH236" s="102">
        <v>0.98744755307399046</v>
      </c>
      <c r="DI236" s="102">
        <v>0.9877920681229535</v>
      </c>
      <c r="DJ236" s="102">
        <v>0.98808139831111463</v>
      </c>
      <c r="DK236" s="102">
        <v>0.9883180805862829</v>
      </c>
      <c r="DL236" s="102">
        <v>0.98855899126031155</v>
      </c>
      <c r="DM236" s="102">
        <v>0.98864979933071462</v>
      </c>
      <c r="DN236" s="102">
        <v>0.98873041889084168</v>
      </c>
      <c r="DO236" s="102">
        <v>0.98882129811606323</v>
      </c>
      <c r="DP236" s="102">
        <v>0.98886807577747993</v>
      </c>
      <c r="DQ236" s="102">
        <v>0.98892397888871775</v>
      </c>
      <c r="DR236" s="102">
        <v>0.98896840069849057</v>
      </c>
      <c r="DS236" s="102">
        <v>0.9889926829229041</v>
      </c>
      <c r="DT236" s="102">
        <v>0.98898578778126578</v>
      </c>
      <c r="DU236" s="102">
        <v>0.98899983354310195</v>
      </c>
      <c r="DV236" s="102">
        <v>0.98898508799690166</v>
      </c>
      <c r="DW236" s="102">
        <v>0.9889689571360939</v>
      </c>
      <c r="DX236" s="102">
        <v>0.98895767641140386</v>
      </c>
      <c r="DY236" s="102">
        <v>0.98896748122666334</v>
      </c>
      <c r="DZ236" s="102">
        <v>0.98897368986858447</v>
      </c>
      <c r="EA236" s="102">
        <v>0.98898789843441248</v>
      </c>
      <c r="EB236" s="102">
        <v>0.98900607761687465</v>
      </c>
      <c r="EC236" s="102">
        <v>0.98901983236466617</v>
      </c>
      <c r="ED236" s="102">
        <v>0.98901529449931413</v>
      </c>
      <c r="EE236" s="102">
        <v>0.98902675965549725</v>
      </c>
      <c r="EF236" s="102">
        <v>0.98903607521364645</v>
      </c>
      <c r="EG236" s="102">
        <v>0.98904753611237084</v>
      </c>
      <c r="EH236" s="102">
        <v>0.98906250818295427</v>
      </c>
      <c r="EI236" s="102">
        <v>0.98909085738959968</v>
      </c>
      <c r="EJ236" s="102">
        <v>0.98910324018759033</v>
      </c>
      <c r="EK236" s="102">
        <v>0.98909794683204066</v>
      </c>
      <c r="EL236" s="102">
        <v>0.98908277415017276</v>
      </c>
      <c r="EM236" s="102">
        <v>0.98907029878983144</v>
      </c>
      <c r="EN236" s="102">
        <v>0.98905822319337688</v>
      </c>
      <c r="EO236" s="102">
        <v>0.98908393199210742</v>
      </c>
      <c r="EP236" s="102">
        <v>0.9891168968210009</v>
      </c>
      <c r="EQ236" s="102">
        <v>0.98915384993871691</v>
      </c>
      <c r="ER236" s="102">
        <v>0.98918797896186861</v>
      </c>
      <c r="ES236" s="102">
        <v>0.9892156314329088</v>
      </c>
      <c r="ET236" s="102">
        <v>0.98921331545422997</v>
      </c>
      <c r="EU236" s="102">
        <v>0.98921082003667993</v>
      </c>
      <c r="EV236" s="102">
        <v>0.98921062956738282</v>
      </c>
      <c r="EW236" s="102">
        <v>0.98921235299018406</v>
      </c>
      <c r="EX236" s="102">
        <v>0.98921497699502448</v>
      </c>
      <c r="EY236" s="102">
        <v>0.9892173979752622</v>
      </c>
      <c r="EZ236" s="102">
        <v>0.98921854542568177</v>
      </c>
      <c r="FA236" s="102">
        <v>0.98921766974582925</v>
      </c>
      <c r="FB236" s="102">
        <v>0.98921319741663694</v>
      </c>
      <c r="FC236" s="102">
        <v>0.9892039353447033</v>
      </c>
      <c r="FD236" s="102">
        <v>0.98918899207507704</v>
      </c>
      <c r="FE236" s="102">
        <v>0.98916687373206647</v>
      </c>
      <c r="FF236" s="102">
        <v>0.9891360743632589</v>
      </c>
      <c r="FG236" s="102">
        <v>0.98909565092514606</v>
      </c>
      <c r="FH236" s="102">
        <v>0.98904432338992487</v>
      </c>
      <c r="FI236" s="102">
        <v>0.98898242584701546</v>
      </c>
      <c r="FJ236" s="102">
        <v>0.98890915543466706</v>
      </c>
      <c r="FK236" s="102">
        <v>0.98882489550194064</v>
      </c>
      <c r="FL236" s="102">
        <v>0.98872821175419745</v>
      </c>
      <c r="FM236" s="102">
        <v>0.98861846357160832</v>
      </c>
      <c r="FN236" s="102">
        <v>0.98849164740098194</v>
      </c>
      <c r="FO236" s="102">
        <v>0.98834434100470014</v>
      </c>
      <c r="FP236" s="102">
        <v>0.98817426337746461</v>
      </c>
      <c r="FQ236" s="102">
        <v>0.98798264826753135</v>
      </c>
      <c r="FR236" s="102">
        <v>0.98776414991961226</v>
      </c>
      <c r="FS236" s="102">
        <v>0.98752025871443394</v>
      </c>
      <c r="FT236" s="102">
        <v>0.98725050158983141</v>
      </c>
      <c r="FU236" s="102">
        <v>0.98695265611105554</v>
      </c>
      <c r="FV236" s="102">
        <v>0.98661994330044633</v>
      </c>
      <c r="FW236" s="102">
        <v>0.98625176135221126</v>
      </c>
      <c r="FX236" s="102">
        <v>0.98583680919561378</v>
      </c>
      <c r="FY236" s="102">
        <v>0.98537577572145296</v>
      </c>
      <c r="FZ236" s="102">
        <v>0.98484435652004698</v>
      </c>
      <c r="GA236" s="102">
        <v>0.9842347008148058</v>
      </c>
      <c r="GB236" s="102">
        <v>0.98353773117776189</v>
      </c>
      <c r="GC236" s="102">
        <v>0.98273540892728939</v>
      </c>
      <c r="GD236" s="102">
        <v>0.98183530807303343</v>
      </c>
      <c r="GE236" s="102">
        <v>0.98088176382408243</v>
      </c>
      <c r="GF236" s="102">
        <v>0.98088176382408243</v>
      </c>
      <c r="GG236" s="104">
        <f t="shared" ref="GG236:HG236" si="295">GF236</f>
        <v>0.98088176382408243</v>
      </c>
      <c r="GH236" s="104">
        <f t="shared" si="295"/>
        <v>0.98088176382408243</v>
      </c>
      <c r="GI236" s="104">
        <f t="shared" si="295"/>
        <v>0.98088176382408243</v>
      </c>
      <c r="GJ236" s="104">
        <f t="shared" si="295"/>
        <v>0.98088176382408243</v>
      </c>
      <c r="GK236" s="104">
        <f t="shared" si="295"/>
        <v>0.98088176382408243</v>
      </c>
      <c r="GL236" s="104">
        <f t="shared" si="295"/>
        <v>0.98088176382408243</v>
      </c>
      <c r="GM236" s="104">
        <f t="shared" si="295"/>
        <v>0.98088176382408243</v>
      </c>
      <c r="GN236" s="104">
        <f t="shared" si="295"/>
        <v>0.98088176382408243</v>
      </c>
      <c r="GO236" s="104">
        <f t="shared" si="295"/>
        <v>0.98088176382408243</v>
      </c>
      <c r="GP236" s="104">
        <f t="shared" si="295"/>
        <v>0.98088176382408243</v>
      </c>
      <c r="GQ236" s="104">
        <f t="shared" si="295"/>
        <v>0.98088176382408243</v>
      </c>
      <c r="GR236" s="104">
        <f t="shared" si="295"/>
        <v>0.98088176382408243</v>
      </c>
      <c r="GS236" s="104">
        <f t="shared" si="295"/>
        <v>0.98088176382408243</v>
      </c>
      <c r="GT236" s="104">
        <f t="shared" si="295"/>
        <v>0.98088176382408243</v>
      </c>
      <c r="GU236" s="104">
        <f t="shared" si="295"/>
        <v>0.98088176382408243</v>
      </c>
      <c r="GV236" s="104">
        <f t="shared" si="295"/>
        <v>0.98088176382408243</v>
      </c>
      <c r="GW236" s="104">
        <f t="shared" si="295"/>
        <v>0.98088176382408243</v>
      </c>
      <c r="GX236" s="104">
        <f t="shared" si="295"/>
        <v>0.98088176382408243</v>
      </c>
      <c r="GY236" s="104">
        <f t="shared" si="295"/>
        <v>0.98088176382408243</v>
      </c>
      <c r="GZ236" s="104">
        <f t="shared" si="295"/>
        <v>0.98088176382408243</v>
      </c>
      <c r="HA236" s="104">
        <f t="shared" si="295"/>
        <v>0.98088176382408243</v>
      </c>
      <c r="HB236" s="104">
        <f t="shared" si="295"/>
        <v>0.98088176382408243</v>
      </c>
      <c r="HC236" s="104">
        <f t="shared" si="295"/>
        <v>0.98088176382408243</v>
      </c>
      <c r="HD236" s="104">
        <f t="shared" si="295"/>
        <v>0.98088176382408243</v>
      </c>
      <c r="HE236" s="104">
        <f t="shared" si="295"/>
        <v>0.98088176382408243</v>
      </c>
      <c r="HF236" s="104">
        <f t="shared" si="295"/>
        <v>0.98088176382408243</v>
      </c>
      <c r="HG236" s="104">
        <f t="shared" si="295"/>
        <v>0.98088176382408243</v>
      </c>
    </row>
    <row r="237" spans="1:215" x14ac:dyDescent="0.2">
      <c r="A237" s="100">
        <v>34</v>
      </c>
      <c r="B237" s="102">
        <v>0.98387253771006622</v>
      </c>
      <c r="C237" s="102">
        <v>0.98445436466887326</v>
      </c>
      <c r="D237" s="102">
        <v>0.98547386610753074</v>
      </c>
      <c r="E237" s="102">
        <v>0.98596316822794816</v>
      </c>
      <c r="F237" s="102">
        <v>0.9863821494705276</v>
      </c>
      <c r="G237" s="102">
        <v>0.98674457869185184</v>
      </c>
      <c r="H237" s="102">
        <v>0.98711623989487907</v>
      </c>
      <c r="I237" s="102">
        <v>0.9873153541884595</v>
      </c>
      <c r="J237" s="102">
        <v>0.98748625537776213</v>
      </c>
      <c r="K237" s="102">
        <v>0.98767213616275495</v>
      </c>
      <c r="L237" s="102">
        <v>0.98774097804895999</v>
      </c>
      <c r="M237" s="102">
        <v>0.98782668224425463</v>
      </c>
      <c r="N237" s="102">
        <v>0.98787786145155188</v>
      </c>
      <c r="O237" s="102">
        <v>0.98791709723101095</v>
      </c>
      <c r="P237" s="102">
        <v>0.98792434678112784</v>
      </c>
      <c r="Q237" s="102">
        <v>0.98801832456548444</v>
      </c>
      <c r="R237" s="102">
        <v>0.98805233709165496</v>
      </c>
      <c r="S237" s="102">
        <v>0.98808606462880233</v>
      </c>
      <c r="T237" s="102">
        <v>0.98811277869799885</v>
      </c>
      <c r="U237" s="102">
        <v>0.98819458656492476</v>
      </c>
      <c r="V237" s="102">
        <v>0.98830326854395778</v>
      </c>
      <c r="W237" s="102">
        <v>0.98840555445438527</v>
      </c>
      <c r="X237" s="102">
        <v>0.98850560322018199</v>
      </c>
      <c r="Y237" s="102">
        <v>0.98860570344457543</v>
      </c>
      <c r="Z237" s="102">
        <v>0.98863075169793113</v>
      </c>
      <c r="AA237" s="102">
        <v>0.98860801949559296</v>
      </c>
      <c r="AB237" s="102">
        <v>0.98860257682816666</v>
      </c>
      <c r="AC237" s="102">
        <v>0.98863226122182901</v>
      </c>
      <c r="AD237" s="102">
        <v>0.98867511803553321</v>
      </c>
      <c r="AE237" s="102">
        <v>0.98877253940703103</v>
      </c>
      <c r="AF237" s="102">
        <v>0.98890547167937592</v>
      </c>
      <c r="AG237" s="102">
        <v>0.98900827428371729</v>
      </c>
      <c r="AH237" s="102">
        <v>0.9890787419784145</v>
      </c>
      <c r="AI237" s="102">
        <v>0.98913371935376337</v>
      </c>
      <c r="AJ237" s="102">
        <v>0.9891515583200593</v>
      </c>
      <c r="AK237" s="102">
        <v>0.98916549087362904</v>
      </c>
      <c r="AL237" s="102">
        <v>0.9891786873659244</v>
      </c>
      <c r="AM237" s="102">
        <v>0.98918502396590791</v>
      </c>
      <c r="AN237" s="102">
        <v>0.98919107979693499</v>
      </c>
      <c r="AO237" s="102">
        <v>0.98919995931838001</v>
      </c>
      <c r="AP237" s="102">
        <v>0.98918374742813941</v>
      </c>
      <c r="AQ237" s="102">
        <v>0.9891707510096639</v>
      </c>
      <c r="AR237" s="102">
        <v>0.98916538736989701</v>
      </c>
      <c r="AS237" s="102">
        <v>0.98916754897950265</v>
      </c>
      <c r="AT237" s="102">
        <v>0.98917662385561156</v>
      </c>
      <c r="AU237" s="102">
        <v>0.98919286282287955</v>
      </c>
      <c r="AV237" s="102">
        <v>0.98921199014259742</v>
      </c>
      <c r="AW237" s="102">
        <v>0.98923229450852956</v>
      </c>
      <c r="AX237" s="102">
        <v>0.98925262110702405</v>
      </c>
      <c r="AY237" s="102">
        <v>0.98927123742417955</v>
      </c>
      <c r="AZ237" s="102">
        <v>0.98928537330652278</v>
      </c>
      <c r="BA237" s="102">
        <v>0.98929648975747631</v>
      </c>
      <c r="BB237" s="102">
        <v>0.98930287224306945</v>
      </c>
      <c r="BC237" s="102">
        <v>0.98930289107304359</v>
      </c>
      <c r="BD237" s="102">
        <v>0.98929521608542204</v>
      </c>
      <c r="BE237" s="102">
        <v>0.98927851607176664</v>
      </c>
      <c r="BF237" s="102">
        <v>0.98925092506679901</v>
      </c>
      <c r="BG237" s="102">
        <v>0.98921102649416293</v>
      </c>
      <c r="BH237" s="102">
        <v>0.98915568882231542</v>
      </c>
      <c r="BI237" s="102">
        <v>0.98908187181202978</v>
      </c>
      <c r="BJ237" s="102">
        <v>0.9889864936671211</v>
      </c>
      <c r="BK237" s="102">
        <v>0.98886610826075916</v>
      </c>
      <c r="BL237" s="102">
        <v>0.988718324072141</v>
      </c>
      <c r="BM237" s="102">
        <v>0.98854149290128879</v>
      </c>
      <c r="BN237" s="102">
        <v>0.98833290122488271</v>
      </c>
      <c r="BO237" s="102">
        <v>0.98809004516929333</v>
      </c>
      <c r="BP237" s="102">
        <v>0.98780962355070034</v>
      </c>
      <c r="BQ237" s="102">
        <v>0.98748519303974924</v>
      </c>
      <c r="BR237" s="102">
        <v>0.98711302365946518</v>
      </c>
      <c r="BS237" s="102">
        <v>0.98668588408686353</v>
      </c>
      <c r="BT237" s="102">
        <v>0.98619860277631388</v>
      </c>
      <c r="BU237" s="102">
        <v>0.98564635289801705</v>
      </c>
      <c r="BV237" s="102">
        <v>0.98502430050698819</v>
      </c>
      <c r="BW237" s="102">
        <v>0.98432006960964225</v>
      </c>
      <c r="BX237" s="102">
        <v>0.98354691133202676</v>
      </c>
      <c r="BY237" s="102">
        <v>0.9827227337177834</v>
      </c>
      <c r="BZ237" s="102">
        <v>0.98186407624725247</v>
      </c>
      <c r="CA237" s="102">
        <v>0.98102505435633391</v>
      </c>
      <c r="CB237" s="102">
        <v>0.98102505435633391</v>
      </c>
      <c r="CC237" s="104">
        <f t="shared" ref="CC237:DC237" si="296">CB237</f>
        <v>0.98102505435633391</v>
      </c>
      <c r="CD237" s="104">
        <f t="shared" si="296"/>
        <v>0.98102505435633391</v>
      </c>
      <c r="CE237" s="104">
        <f t="shared" si="296"/>
        <v>0.98102505435633391</v>
      </c>
      <c r="CF237" s="104">
        <f t="shared" si="296"/>
        <v>0.98102505435633391</v>
      </c>
      <c r="CG237" s="104">
        <f t="shared" si="296"/>
        <v>0.98102505435633391</v>
      </c>
      <c r="CH237" s="104">
        <f t="shared" si="296"/>
        <v>0.98102505435633391</v>
      </c>
      <c r="CI237" s="104">
        <f t="shared" si="296"/>
        <v>0.98102505435633391</v>
      </c>
      <c r="CJ237" s="104">
        <f t="shared" si="296"/>
        <v>0.98102505435633391</v>
      </c>
      <c r="CK237" s="104">
        <f t="shared" si="296"/>
        <v>0.98102505435633391</v>
      </c>
      <c r="CL237" s="104">
        <f t="shared" si="296"/>
        <v>0.98102505435633391</v>
      </c>
      <c r="CM237" s="104">
        <f t="shared" si="296"/>
        <v>0.98102505435633391</v>
      </c>
      <c r="CN237" s="104">
        <f t="shared" si="296"/>
        <v>0.98102505435633391</v>
      </c>
      <c r="CO237" s="104">
        <f t="shared" si="296"/>
        <v>0.98102505435633391</v>
      </c>
      <c r="CP237" s="104">
        <f t="shared" si="296"/>
        <v>0.98102505435633391</v>
      </c>
      <c r="CQ237" s="104">
        <f t="shared" si="296"/>
        <v>0.98102505435633391</v>
      </c>
      <c r="CR237" s="104">
        <f t="shared" si="296"/>
        <v>0.98102505435633391</v>
      </c>
      <c r="CS237" s="104">
        <f t="shared" si="296"/>
        <v>0.98102505435633391</v>
      </c>
      <c r="CT237" s="104">
        <f t="shared" si="296"/>
        <v>0.98102505435633391</v>
      </c>
      <c r="CU237" s="104">
        <f t="shared" si="296"/>
        <v>0.98102505435633391</v>
      </c>
      <c r="CV237" s="104">
        <f t="shared" si="296"/>
        <v>0.98102505435633391</v>
      </c>
      <c r="CW237" s="104">
        <f t="shared" si="296"/>
        <v>0.98102505435633391</v>
      </c>
      <c r="CX237" s="104">
        <f t="shared" si="296"/>
        <v>0.98102505435633391</v>
      </c>
      <c r="CY237" s="104">
        <f t="shared" si="296"/>
        <v>0.98102505435633391</v>
      </c>
      <c r="CZ237" s="104">
        <f t="shared" si="296"/>
        <v>0.98102505435633391</v>
      </c>
      <c r="DA237" s="104">
        <f t="shared" si="296"/>
        <v>0.98102505435633391</v>
      </c>
      <c r="DB237" s="104">
        <f t="shared" si="296"/>
        <v>0.98102505435633391</v>
      </c>
      <c r="DC237" s="104">
        <f t="shared" si="296"/>
        <v>0.98102505435633391</v>
      </c>
      <c r="DE237" s="100">
        <v>34</v>
      </c>
      <c r="DF237" s="102">
        <v>0.98685481692314836</v>
      </c>
      <c r="DG237" s="102">
        <v>0.98709334108977298</v>
      </c>
      <c r="DH237" s="102">
        <v>0.98745581200537191</v>
      </c>
      <c r="DI237" s="102">
        <v>0.98779948738391732</v>
      </c>
      <c r="DJ237" s="102">
        <v>0.98808818213433991</v>
      </c>
      <c r="DK237" s="102">
        <v>0.98832434529818769</v>
      </c>
      <c r="DL237" s="102">
        <v>0.98856445576600349</v>
      </c>
      <c r="DM237" s="102">
        <v>0.98865516278664389</v>
      </c>
      <c r="DN237" s="102">
        <v>0.9887357307861695</v>
      </c>
      <c r="DO237" s="102">
        <v>0.98882648300701692</v>
      </c>
      <c r="DP237" s="102">
        <v>0.98887336135345127</v>
      </c>
      <c r="DQ237" s="102">
        <v>0.98892927949879228</v>
      </c>
      <c r="DR237" s="102">
        <v>0.98897374073263933</v>
      </c>
      <c r="DS237" s="102">
        <v>0.98899812804933984</v>
      </c>
      <c r="DT237" s="102">
        <v>0.98899145891158735</v>
      </c>
      <c r="DU237" s="102">
        <v>0.98900554451913991</v>
      </c>
      <c r="DV237" s="102">
        <v>0.98899092909596653</v>
      </c>
      <c r="DW237" s="102">
        <v>0.98897489630843494</v>
      </c>
      <c r="DX237" s="102">
        <v>0.98896368593889095</v>
      </c>
      <c r="DY237" s="102">
        <v>0.98897343960463124</v>
      </c>
      <c r="DZ237" s="102">
        <v>0.98897961792016065</v>
      </c>
      <c r="EA237" s="102">
        <v>0.98899374962838438</v>
      </c>
      <c r="EB237" s="102">
        <v>0.98901182883788952</v>
      </c>
      <c r="EC237" s="102">
        <v>0.98902550910003573</v>
      </c>
      <c r="ED237" s="102">
        <v>0.98902100256464198</v>
      </c>
      <c r="EE237" s="102">
        <v>0.98903240629033584</v>
      </c>
      <c r="EF237" s="102">
        <v>0.98904167247952468</v>
      </c>
      <c r="EG237" s="102">
        <v>0.98905307137576592</v>
      </c>
      <c r="EH237" s="102">
        <v>0.98906796098982341</v>
      </c>
      <c r="EI237" s="102">
        <v>0.98909614978499971</v>
      </c>
      <c r="EJ237" s="102">
        <v>0.98910846487726867</v>
      </c>
      <c r="EK237" s="102">
        <v>0.98910320667537965</v>
      </c>
      <c r="EL237" s="102">
        <v>0.98908812684144232</v>
      </c>
      <c r="EM237" s="102">
        <v>0.98907572872067839</v>
      </c>
      <c r="EN237" s="102">
        <v>0.98906372801043985</v>
      </c>
      <c r="EO237" s="102">
        <v>0.98908929059183237</v>
      </c>
      <c r="EP237" s="102">
        <v>0.98912206659235002</v>
      </c>
      <c r="EQ237" s="102">
        <v>0.98915880731195782</v>
      </c>
      <c r="ER237" s="102">
        <v>0.98919274014726166</v>
      </c>
      <c r="ES237" s="102">
        <v>0.98922023405199233</v>
      </c>
      <c r="ET237" s="102">
        <v>0.98921793486949039</v>
      </c>
      <c r="EU237" s="102">
        <v>0.98921545731369787</v>
      </c>
      <c r="EV237" s="102">
        <v>0.98921527118541719</v>
      </c>
      <c r="EW237" s="102">
        <v>0.98921698769654276</v>
      </c>
      <c r="EX237" s="102">
        <v>0.98921959947605242</v>
      </c>
      <c r="EY237" s="102">
        <v>0.98922200940824045</v>
      </c>
      <c r="EZ237" s="102">
        <v>0.98922315330505928</v>
      </c>
      <c r="FA237" s="102">
        <v>0.98922228600059237</v>
      </c>
      <c r="FB237" s="102">
        <v>0.98921784330474338</v>
      </c>
      <c r="FC237" s="102">
        <v>0.98920863923686975</v>
      </c>
      <c r="FD237" s="102">
        <v>0.98919378769475319</v>
      </c>
      <c r="FE237" s="102">
        <v>0.9891718037469972</v>
      </c>
      <c r="FF237" s="102">
        <v>0.98914119047861127</v>
      </c>
      <c r="FG237" s="102">
        <v>0.98910101060850908</v>
      </c>
      <c r="FH237" s="102">
        <v>0.98904999190869769</v>
      </c>
      <c r="FI237" s="102">
        <v>0.98898846671804508</v>
      </c>
      <c r="FJ237" s="102">
        <v>0.98891563723126963</v>
      </c>
      <c r="FK237" s="102">
        <v>0.98883188482922779</v>
      </c>
      <c r="FL237" s="102">
        <v>0.98873578414792818</v>
      </c>
      <c r="FM237" s="102">
        <v>0.98862669886828658</v>
      </c>
      <c r="FN237" s="102">
        <v>0.98850064989055109</v>
      </c>
      <c r="FO237" s="102">
        <v>0.9883542362395189</v>
      </c>
      <c r="FP237" s="102">
        <v>0.98818519151399775</v>
      </c>
      <c r="FQ237" s="102">
        <v>0.98799474328609405</v>
      </c>
      <c r="FR237" s="102">
        <v>0.98777757940039701</v>
      </c>
      <c r="FS237" s="102">
        <v>0.98753518315883493</v>
      </c>
      <c r="FT237" s="102">
        <v>0.98726708663248974</v>
      </c>
      <c r="FU237" s="102">
        <v>0.98697108337045081</v>
      </c>
      <c r="FV237" s="102">
        <v>0.98664043861730077</v>
      </c>
      <c r="FW237" s="102">
        <v>0.98627455854731716</v>
      </c>
      <c r="FX237" s="102">
        <v>0.98586221609144165</v>
      </c>
      <c r="FY237" s="102">
        <v>0.98540410243088417</v>
      </c>
      <c r="FZ237" s="102">
        <v>0.98487607126773036</v>
      </c>
      <c r="GA237" s="102">
        <v>0.98427033238552275</v>
      </c>
      <c r="GB237" s="102">
        <v>0.98357787991720125</v>
      </c>
      <c r="GC237" s="102">
        <v>0.98278080852849847</v>
      </c>
      <c r="GD237" s="102">
        <v>0.98188666804234248</v>
      </c>
      <c r="GE237" s="102">
        <v>0.98093954072437928</v>
      </c>
      <c r="GF237" s="102">
        <v>0.98093954072437928</v>
      </c>
      <c r="GG237" s="104">
        <f t="shared" ref="GG237:HG237" si="297">GF237</f>
        <v>0.98093954072437928</v>
      </c>
      <c r="GH237" s="104">
        <f t="shared" si="297"/>
        <v>0.98093954072437928</v>
      </c>
      <c r="GI237" s="104">
        <f t="shared" si="297"/>
        <v>0.98093954072437928</v>
      </c>
      <c r="GJ237" s="104">
        <f t="shared" si="297"/>
        <v>0.98093954072437928</v>
      </c>
      <c r="GK237" s="104">
        <f t="shared" si="297"/>
        <v>0.98093954072437928</v>
      </c>
      <c r="GL237" s="104">
        <f t="shared" si="297"/>
        <v>0.98093954072437928</v>
      </c>
      <c r="GM237" s="104">
        <f t="shared" si="297"/>
        <v>0.98093954072437928</v>
      </c>
      <c r="GN237" s="104">
        <f t="shared" si="297"/>
        <v>0.98093954072437928</v>
      </c>
      <c r="GO237" s="104">
        <f t="shared" si="297"/>
        <v>0.98093954072437928</v>
      </c>
      <c r="GP237" s="104">
        <f t="shared" si="297"/>
        <v>0.98093954072437928</v>
      </c>
      <c r="GQ237" s="104">
        <f t="shared" si="297"/>
        <v>0.98093954072437928</v>
      </c>
      <c r="GR237" s="104">
        <f t="shared" si="297"/>
        <v>0.98093954072437928</v>
      </c>
      <c r="GS237" s="104">
        <f t="shared" si="297"/>
        <v>0.98093954072437928</v>
      </c>
      <c r="GT237" s="104">
        <f t="shared" si="297"/>
        <v>0.98093954072437928</v>
      </c>
      <c r="GU237" s="104">
        <f t="shared" si="297"/>
        <v>0.98093954072437928</v>
      </c>
      <c r="GV237" s="104">
        <f t="shared" si="297"/>
        <v>0.98093954072437928</v>
      </c>
      <c r="GW237" s="104">
        <f t="shared" si="297"/>
        <v>0.98093954072437928</v>
      </c>
      <c r="GX237" s="104">
        <f t="shared" si="297"/>
        <v>0.98093954072437928</v>
      </c>
      <c r="GY237" s="104">
        <f t="shared" si="297"/>
        <v>0.98093954072437928</v>
      </c>
      <c r="GZ237" s="104">
        <f t="shared" si="297"/>
        <v>0.98093954072437928</v>
      </c>
      <c r="HA237" s="104">
        <f t="shared" si="297"/>
        <v>0.98093954072437928</v>
      </c>
      <c r="HB237" s="104">
        <f t="shared" si="297"/>
        <v>0.98093954072437928</v>
      </c>
      <c r="HC237" s="104">
        <f t="shared" si="297"/>
        <v>0.98093954072437928</v>
      </c>
      <c r="HD237" s="104">
        <f t="shared" si="297"/>
        <v>0.98093954072437928</v>
      </c>
      <c r="HE237" s="104">
        <f t="shared" si="297"/>
        <v>0.98093954072437928</v>
      </c>
      <c r="HF237" s="104">
        <f t="shared" si="297"/>
        <v>0.98093954072437928</v>
      </c>
      <c r="HG237" s="104">
        <f t="shared" si="297"/>
        <v>0.98093954072437928</v>
      </c>
    </row>
    <row r="238" spans="1:215" x14ac:dyDescent="0.2">
      <c r="A238" s="100">
        <v>35</v>
      </c>
      <c r="B238" s="102">
        <v>0.98391570431055986</v>
      </c>
      <c r="C238" s="102">
        <v>0.98449478953068104</v>
      </c>
      <c r="D238" s="102">
        <v>0.98550610014383189</v>
      </c>
      <c r="E238" s="102">
        <v>0.98599379667279941</v>
      </c>
      <c r="F238" s="102">
        <v>0.98641162361144796</v>
      </c>
      <c r="G238" s="102">
        <v>0.9867728633197197</v>
      </c>
      <c r="H238" s="102">
        <v>0.98714213980082854</v>
      </c>
      <c r="I238" s="102">
        <v>0.98734044470673399</v>
      </c>
      <c r="J238" s="102">
        <v>0.98751086422933765</v>
      </c>
      <c r="K238" s="102">
        <v>0.98769599629079985</v>
      </c>
      <c r="L238" s="102">
        <v>0.9877655168509808</v>
      </c>
      <c r="M238" s="102">
        <v>0.9878515368732107</v>
      </c>
      <c r="N238" s="102">
        <v>0.98790331118791108</v>
      </c>
      <c r="O238" s="102">
        <v>0.98794309032164052</v>
      </c>
      <c r="P238" s="102">
        <v>0.98795106000767985</v>
      </c>
      <c r="Q238" s="102">
        <v>0.98804433935003344</v>
      </c>
      <c r="R238" s="102">
        <v>0.98807812139840778</v>
      </c>
      <c r="S238" s="102">
        <v>0.98811145105794584</v>
      </c>
      <c r="T238" s="102">
        <v>0.98813785852173441</v>
      </c>
      <c r="U238" s="102">
        <v>0.98821862261955173</v>
      </c>
      <c r="V238" s="102">
        <v>0.98832589576967822</v>
      </c>
      <c r="W238" s="102">
        <v>0.98842685196185898</v>
      </c>
      <c r="X238" s="102">
        <v>0.98852559671013562</v>
      </c>
      <c r="Y238" s="102">
        <v>0.98862438823853993</v>
      </c>
      <c r="Z238" s="102">
        <v>0.98864912871948241</v>
      </c>
      <c r="AA238" s="102">
        <v>0.98862672801222951</v>
      </c>
      <c r="AB238" s="102">
        <v>0.9886213834064842</v>
      </c>
      <c r="AC238" s="102">
        <v>0.98865069150967899</v>
      </c>
      <c r="AD238" s="102">
        <v>0.98869299298868174</v>
      </c>
      <c r="AE238" s="102">
        <v>0.98878912058626134</v>
      </c>
      <c r="AF238" s="102">
        <v>0.9889202751237397</v>
      </c>
      <c r="AG238" s="102">
        <v>0.98902170264717659</v>
      </c>
      <c r="AH238" s="102">
        <v>0.98909122913100112</v>
      </c>
      <c r="AI238" s="102">
        <v>0.98914547322303548</v>
      </c>
      <c r="AJ238" s="102">
        <v>0.98916308081025461</v>
      </c>
      <c r="AK238" s="102">
        <v>0.98917683315122229</v>
      </c>
      <c r="AL238" s="102">
        <v>0.98918985928110215</v>
      </c>
      <c r="AM238" s="102">
        <v>0.98919611869945712</v>
      </c>
      <c r="AN238" s="102">
        <v>0.98920210126336938</v>
      </c>
      <c r="AO238" s="102">
        <v>0.98921086912045908</v>
      </c>
      <c r="AP238" s="102">
        <v>0.98919488705169856</v>
      </c>
      <c r="AQ238" s="102">
        <v>0.98918207697502147</v>
      </c>
      <c r="AR238" s="102">
        <v>0.9891767957664227</v>
      </c>
      <c r="AS238" s="102">
        <v>0.98917893705198201</v>
      </c>
      <c r="AT238" s="102">
        <v>0.98918789690304798</v>
      </c>
      <c r="AU238" s="102">
        <v>0.98920392239373511</v>
      </c>
      <c r="AV238" s="102">
        <v>0.98922279619315645</v>
      </c>
      <c r="AW238" s="102">
        <v>0.98924283033808202</v>
      </c>
      <c r="AX238" s="102">
        <v>0.98926288581391308</v>
      </c>
      <c r="AY238" s="102">
        <v>0.98928125391747801</v>
      </c>
      <c r="AZ238" s="102">
        <v>0.98929520263358905</v>
      </c>
      <c r="BA238" s="102">
        <v>0.98930617309957281</v>
      </c>
      <c r="BB238" s="102">
        <v>0.98931247452243087</v>
      </c>
      <c r="BC238" s="102">
        <v>0.98931249984673741</v>
      </c>
      <c r="BD238" s="102">
        <v>0.98930493750446402</v>
      </c>
      <c r="BE238" s="102">
        <v>0.98928847496643835</v>
      </c>
      <c r="BF238" s="102">
        <v>0.98926127241359085</v>
      </c>
      <c r="BG238" s="102">
        <v>0.98922193332868402</v>
      </c>
      <c r="BH238" s="102">
        <v>0.98916737011404932</v>
      </c>
      <c r="BI238" s="102">
        <v>0.98909458546001028</v>
      </c>
      <c r="BJ238" s="102">
        <v>0.98900054139873472</v>
      </c>
      <c r="BK238" s="102">
        <v>0.98888184113212141</v>
      </c>
      <c r="BL238" s="102">
        <v>0.98873612834111346</v>
      </c>
      <c r="BM238" s="102">
        <v>0.98856178040690323</v>
      </c>
      <c r="BN238" s="102">
        <v>0.98835612504235482</v>
      </c>
      <c r="BO238" s="102">
        <v>0.98811669776559674</v>
      </c>
      <c r="BP238" s="102">
        <v>0.98784024937867276</v>
      </c>
      <c r="BQ238" s="102">
        <v>0.98752043436207126</v>
      </c>
      <c r="BR238" s="102">
        <v>0.98715358501739647</v>
      </c>
      <c r="BS238" s="102">
        <v>0.98673258493747695</v>
      </c>
      <c r="BT238" s="102">
        <v>0.98625235252130183</v>
      </c>
      <c r="BU238" s="102">
        <v>0.98570815113396282</v>
      </c>
      <c r="BV238" s="102">
        <v>0.98509524360672873</v>
      </c>
      <c r="BW238" s="102">
        <v>0.98440146656048411</v>
      </c>
      <c r="BX238" s="102">
        <v>0.98363992377083764</v>
      </c>
      <c r="BY238" s="102">
        <v>0.98282830941670374</v>
      </c>
      <c r="BZ238" s="102">
        <v>0.98198296916830252</v>
      </c>
      <c r="CA238" s="102">
        <v>0.98115726194844555</v>
      </c>
      <c r="CB238" s="102">
        <v>0.98115726194844555</v>
      </c>
      <c r="CC238" s="104">
        <f t="shared" ref="CC238:DC238" si="298">CB238</f>
        <v>0.98115726194844555</v>
      </c>
      <c r="CD238" s="104">
        <f t="shared" si="298"/>
        <v>0.98115726194844555</v>
      </c>
      <c r="CE238" s="104">
        <f t="shared" si="298"/>
        <v>0.98115726194844555</v>
      </c>
      <c r="CF238" s="104">
        <f t="shared" si="298"/>
        <v>0.98115726194844555</v>
      </c>
      <c r="CG238" s="104">
        <f t="shared" si="298"/>
        <v>0.98115726194844555</v>
      </c>
      <c r="CH238" s="104">
        <f t="shared" si="298"/>
        <v>0.98115726194844555</v>
      </c>
      <c r="CI238" s="104">
        <f t="shared" si="298"/>
        <v>0.98115726194844555</v>
      </c>
      <c r="CJ238" s="104">
        <f t="shared" si="298"/>
        <v>0.98115726194844555</v>
      </c>
      <c r="CK238" s="104">
        <f t="shared" si="298"/>
        <v>0.98115726194844555</v>
      </c>
      <c r="CL238" s="104">
        <f t="shared" si="298"/>
        <v>0.98115726194844555</v>
      </c>
      <c r="CM238" s="104">
        <f t="shared" si="298"/>
        <v>0.98115726194844555</v>
      </c>
      <c r="CN238" s="104">
        <f t="shared" si="298"/>
        <v>0.98115726194844555</v>
      </c>
      <c r="CO238" s="104">
        <f t="shared" si="298"/>
        <v>0.98115726194844555</v>
      </c>
      <c r="CP238" s="104">
        <f t="shared" si="298"/>
        <v>0.98115726194844555</v>
      </c>
      <c r="CQ238" s="104">
        <f t="shared" si="298"/>
        <v>0.98115726194844555</v>
      </c>
      <c r="CR238" s="104">
        <f t="shared" si="298"/>
        <v>0.98115726194844555</v>
      </c>
      <c r="CS238" s="104">
        <f t="shared" si="298"/>
        <v>0.98115726194844555</v>
      </c>
      <c r="CT238" s="104">
        <f t="shared" si="298"/>
        <v>0.98115726194844555</v>
      </c>
      <c r="CU238" s="104">
        <f t="shared" si="298"/>
        <v>0.98115726194844555</v>
      </c>
      <c r="CV238" s="104">
        <f t="shared" si="298"/>
        <v>0.98115726194844555</v>
      </c>
      <c r="CW238" s="104">
        <f t="shared" si="298"/>
        <v>0.98115726194844555</v>
      </c>
      <c r="CX238" s="104">
        <f t="shared" si="298"/>
        <v>0.98115726194844555</v>
      </c>
      <c r="CY238" s="104">
        <f t="shared" si="298"/>
        <v>0.98115726194844555</v>
      </c>
      <c r="CZ238" s="104">
        <f t="shared" si="298"/>
        <v>0.98115726194844555</v>
      </c>
      <c r="DA238" s="104">
        <f t="shared" si="298"/>
        <v>0.98115726194844555</v>
      </c>
      <c r="DB238" s="104">
        <f t="shared" si="298"/>
        <v>0.98115726194844555</v>
      </c>
      <c r="DC238" s="104">
        <f t="shared" si="298"/>
        <v>0.98115726194844555</v>
      </c>
      <c r="DE238" s="100">
        <v>35</v>
      </c>
      <c r="DF238" s="102">
        <v>0.9868542071076466</v>
      </c>
      <c r="DG238" s="102">
        <v>0.98709274677014702</v>
      </c>
      <c r="DH238" s="102">
        <v>0.98745527661057098</v>
      </c>
      <c r="DI238" s="102">
        <v>0.98779900633333351</v>
      </c>
      <c r="DJ238" s="102">
        <v>0.98808774220862927</v>
      </c>
      <c r="DK238" s="102">
        <v>0.98832393897047455</v>
      </c>
      <c r="DL238" s="102">
        <v>0.98856410127487016</v>
      </c>
      <c r="DM238" s="102">
        <v>0.98865481480505057</v>
      </c>
      <c r="DN238" s="102">
        <v>0.98873538610725453</v>
      </c>
      <c r="DO238" s="102">
        <v>0.98882614652817613</v>
      </c>
      <c r="DP238" s="102">
        <v>0.98887301829579988</v>
      </c>
      <c r="DQ238" s="102">
        <v>0.98892893542310967</v>
      </c>
      <c r="DR238" s="102">
        <v>0.98897339405414286</v>
      </c>
      <c r="DS238" s="102">
        <v>0.98899777450404502</v>
      </c>
      <c r="DT238" s="102">
        <v>0.98899109064657842</v>
      </c>
      <c r="DU238" s="102">
        <v>0.98900517361493079</v>
      </c>
      <c r="DV238" s="102">
        <v>0.98899054969147504</v>
      </c>
      <c r="DW238" s="102">
        <v>0.98897451048215745</v>
      </c>
      <c r="DX238" s="102">
        <v>0.98896329548920348</v>
      </c>
      <c r="DY238" s="102">
        <v>0.98897305242516742</v>
      </c>
      <c r="DZ238" s="102">
        <v>0.98897923265700693</v>
      </c>
      <c r="EA238" s="102">
        <v>0.98899336930867177</v>
      </c>
      <c r="EB238" s="102">
        <v>0.9890114549655622</v>
      </c>
      <c r="EC238" s="102">
        <v>0.9890251400192499</v>
      </c>
      <c r="ED238" s="102">
        <v>0.98902063139680574</v>
      </c>
      <c r="EE238" s="102">
        <v>0.98903203906706361</v>
      </c>
      <c r="EF238" s="102">
        <v>0.98904130842038007</v>
      </c>
      <c r="EG238" s="102">
        <v>0.98905271130412287</v>
      </c>
      <c r="EH238" s="102">
        <v>0.98906760623662537</v>
      </c>
      <c r="EI238" s="102">
        <v>0.98909580542329678</v>
      </c>
      <c r="EJ238" s="102">
        <v>0.98910812487725008</v>
      </c>
      <c r="EK238" s="102">
        <v>0.98910286434456685</v>
      </c>
      <c r="EL238" s="102">
        <v>0.98908777842390083</v>
      </c>
      <c r="EM238" s="102">
        <v>0.989075375230975</v>
      </c>
      <c r="EN238" s="102">
        <v>0.98906336960187891</v>
      </c>
      <c r="EO238" s="102">
        <v>0.98908894166248362</v>
      </c>
      <c r="EP238" s="102">
        <v>0.98912172991846381</v>
      </c>
      <c r="EQ238" s="102">
        <v>0.9891584844306377</v>
      </c>
      <c r="ER238" s="102">
        <v>0.98919243000601098</v>
      </c>
      <c r="ES238" s="102">
        <v>0.98921993420364984</v>
      </c>
      <c r="ET238" s="102">
        <v>0.98921763389453754</v>
      </c>
      <c r="EU238" s="102">
        <v>0.98921515514253411</v>
      </c>
      <c r="EV238" s="102">
        <v>0.98921496869878289</v>
      </c>
      <c r="EW238" s="102">
        <v>0.98921668562769038</v>
      </c>
      <c r="EX238" s="102">
        <v>0.98921929817139387</v>
      </c>
      <c r="EY238" s="102">
        <v>0.98922170879116822</v>
      </c>
      <c r="EZ238" s="102">
        <v>0.98922285288705847</v>
      </c>
      <c r="FA238" s="102">
        <v>0.98922198500388436</v>
      </c>
      <c r="FB238" s="102">
        <v>0.98921754034281639</v>
      </c>
      <c r="FC238" s="102">
        <v>0.98920833245869133</v>
      </c>
      <c r="FD238" s="102">
        <v>0.9891934748993253</v>
      </c>
      <c r="FE238" s="102">
        <v>0.98917148214879136</v>
      </c>
      <c r="FF238" s="102">
        <v>0.9891408567012685</v>
      </c>
      <c r="FG238" s="102">
        <v>0.98910066089789628</v>
      </c>
      <c r="FH238" s="102">
        <v>0.98904962199955115</v>
      </c>
      <c r="FI238" s="102">
        <v>0.98898807245694131</v>
      </c>
      <c r="FJ238" s="102">
        <v>0.9889152141317562</v>
      </c>
      <c r="FK238" s="102">
        <v>0.98883142853009587</v>
      </c>
      <c r="FL238" s="102">
        <v>0.98873528970075175</v>
      </c>
      <c r="FM238" s="102">
        <v>0.9886261610387147</v>
      </c>
      <c r="FN238" s="102">
        <v>0.98850006184103223</v>
      </c>
      <c r="FO238" s="102">
        <v>0.98835358973479759</v>
      </c>
      <c r="FP238" s="102">
        <v>0.98818447735435633</v>
      </c>
      <c r="FQ238" s="102">
        <v>0.98799395266255552</v>
      </c>
      <c r="FR238" s="102">
        <v>0.9877767012910591</v>
      </c>
      <c r="FS238" s="102">
        <v>0.98753420698448113</v>
      </c>
      <c r="FT238" s="102">
        <v>0.98726600145335508</v>
      </c>
      <c r="FU238" s="102">
        <v>0.98696987717264872</v>
      </c>
      <c r="FV238" s="102">
        <v>0.9866390964565861</v>
      </c>
      <c r="FW238" s="102">
        <v>0.98627306490878053</v>
      </c>
      <c r="FX238" s="102">
        <v>0.98586055055251831</v>
      </c>
      <c r="FY238" s="102">
        <v>0.98540224434509283</v>
      </c>
      <c r="FZ238" s="102">
        <v>0.98487398951192218</v>
      </c>
      <c r="GA238" s="102">
        <v>0.9842679917198639</v>
      </c>
      <c r="GB238" s="102">
        <v>0.98357524021981824</v>
      </c>
      <c r="GC238" s="102">
        <v>0.98277782065810326</v>
      </c>
      <c r="GD238" s="102">
        <v>0.98188328416605353</v>
      </c>
      <c r="GE238" s="102">
        <v>0.98093572934778817</v>
      </c>
      <c r="GF238" s="102">
        <v>0.98093572934778817</v>
      </c>
      <c r="GG238" s="104">
        <f t="shared" ref="GG238:HG238" si="299">GF238</f>
        <v>0.98093572934778817</v>
      </c>
      <c r="GH238" s="104">
        <f t="shared" si="299"/>
        <v>0.98093572934778817</v>
      </c>
      <c r="GI238" s="104">
        <f t="shared" si="299"/>
        <v>0.98093572934778817</v>
      </c>
      <c r="GJ238" s="104">
        <f t="shared" si="299"/>
        <v>0.98093572934778817</v>
      </c>
      <c r="GK238" s="104">
        <f t="shared" si="299"/>
        <v>0.98093572934778817</v>
      </c>
      <c r="GL238" s="104">
        <f t="shared" si="299"/>
        <v>0.98093572934778817</v>
      </c>
      <c r="GM238" s="104">
        <f t="shared" si="299"/>
        <v>0.98093572934778817</v>
      </c>
      <c r="GN238" s="104">
        <f t="shared" si="299"/>
        <v>0.98093572934778817</v>
      </c>
      <c r="GO238" s="104">
        <f t="shared" si="299"/>
        <v>0.98093572934778817</v>
      </c>
      <c r="GP238" s="104">
        <f t="shared" si="299"/>
        <v>0.98093572934778817</v>
      </c>
      <c r="GQ238" s="104">
        <f t="shared" si="299"/>
        <v>0.98093572934778817</v>
      </c>
      <c r="GR238" s="104">
        <f t="shared" si="299"/>
        <v>0.98093572934778817</v>
      </c>
      <c r="GS238" s="104">
        <f t="shared" si="299"/>
        <v>0.98093572934778817</v>
      </c>
      <c r="GT238" s="104">
        <f t="shared" si="299"/>
        <v>0.98093572934778817</v>
      </c>
      <c r="GU238" s="104">
        <f t="shared" si="299"/>
        <v>0.98093572934778817</v>
      </c>
      <c r="GV238" s="104">
        <f t="shared" si="299"/>
        <v>0.98093572934778817</v>
      </c>
      <c r="GW238" s="104">
        <f t="shared" si="299"/>
        <v>0.98093572934778817</v>
      </c>
      <c r="GX238" s="104">
        <f t="shared" si="299"/>
        <v>0.98093572934778817</v>
      </c>
      <c r="GY238" s="104">
        <f t="shared" si="299"/>
        <v>0.98093572934778817</v>
      </c>
      <c r="GZ238" s="104">
        <f t="shared" si="299"/>
        <v>0.98093572934778817</v>
      </c>
      <c r="HA238" s="104">
        <f t="shared" si="299"/>
        <v>0.98093572934778817</v>
      </c>
      <c r="HB238" s="104">
        <f t="shared" si="299"/>
        <v>0.98093572934778817</v>
      </c>
      <c r="HC238" s="104">
        <f t="shared" si="299"/>
        <v>0.98093572934778817</v>
      </c>
      <c r="HD238" s="104">
        <f t="shared" si="299"/>
        <v>0.98093572934778817</v>
      </c>
      <c r="HE238" s="104">
        <f t="shared" si="299"/>
        <v>0.98093572934778817</v>
      </c>
      <c r="HF238" s="104">
        <f t="shared" si="299"/>
        <v>0.98093572934778817</v>
      </c>
      <c r="HG238" s="104">
        <f t="shared" si="299"/>
        <v>0.98093572934778817</v>
      </c>
    </row>
    <row r="239" spans="1:215" x14ac:dyDescent="0.2">
      <c r="A239" s="100">
        <v>36</v>
      </c>
      <c r="B239" s="102">
        <v>0.98397903585942448</v>
      </c>
      <c r="C239" s="102">
        <v>0.98455410086750572</v>
      </c>
      <c r="D239" s="102">
        <v>0.98555339617903992</v>
      </c>
      <c r="E239" s="102">
        <v>0.98603873808404707</v>
      </c>
      <c r="F239" s="102">
        <v>0.98645487244518992</v>
      </c>
      <c r="G239" s="102">
        <v>0.98681436779349818</v>
      </c>
      <c r="H239" s="102">
        <v>0.98718014602116388</v>
      </c>
      <c r="I239" s="102">
        <v>0.98737726405132942</v>
      </c>
      <c r="J239" s="102">
        <v>0.98754697753990672</v>
      </c>
      <c r="K239" s="102">
        <v>0.98773101162950339</v>
      </c>
      <c r="L239" s="102">
        <v>0.98780152901760698</v>
      </c>
      <c r="M239" s="102">
        <v>0.98788801333009746</v>
      </c>
      <c r="N239" s="102">
        <v>0.98794066183410034</v>
      </c>
      <c r="O239" s="102">
        <v>0.98798123923535786</v>
      </c>
      <c r="P239" s="102">
        <v>0.98799026667522516</v>
      </c>
      <c r="Q239" s="102">
        <v>0.98808252185855117</v>
      </c>
      <c r="R239" s="102">
        <v>0.98811596647196842</v>
      </c>
      <c r="S239" s="102">
        <v>0.98814871299055851</v>
      </c>
      <c r="T239" s="102">
        <v>0.98817467125490288</v>
      </c>
      <c r="U239" s="102">
        <v>0.9882539040435615</v>
      </c>
      <c r="V239" s="102">
        <v>0.98835910990555764</v>
      </c>
      <c r="W239" s="102">
        <v>0.98845811482892787</v>
      </c>
      <c r="X239" s="102">
        <v>0.98855494596355264</v>
      </c>
      <c r="Y239" s="102">
        <v>0.98865181694244364</v>
      </c>
      <c r="Z239" s="102">
        <v>0.98867610611572387</v>
      </c>
      <c r="AA239" s="102">
        <v>0.98865419250931741</v>
      </c>
      <c r="AB239" s="102">
        <v>0.9886489923019427</v>
      </c>
      <c r="AC239" s="102">
        <v>0.98867774840604672</v>
      </c>
      <c r="AD239" s="102">
        <v>0.9887192350107078</v>
      </c>
      <c r="AE239" s="102">
        <v>0.98881346360007238</v>
      </c>
      <c r="AF239" s="102">
        <v>0.98894200854590897</v>
      </c>
      <c r="AG239" s="102">
        <v>0.98904141754159736</v>
      </c>
      <c r="AH239" s="102">
        <v>0.98910956241533521</v>
      </c>
      <c r="AI239" s="102">
        <v>0.9891627301347764</v>
      </c>
      <c r="AJ239" s="102">
        <v>0.98917999820483715</v>
      </c>
      <c r="AK239" s="102">
        <v>0.98919348611814417</v>
      </c>
      <c r="AL239" s="102">
        <v>0.98920626228013742</v>
      </c>
      <c r="AM239" s="102">
        <v>0.98921240853986403</v>
      </c>
      <c r="AN239" s="102">
        <v>0.98921828369459375</v>
      </c>
      <c r="AO239" s="102">
        <v>0.98922688776685408</v>
      </c>
      <c r="AP239" s="102">
        <v>0.98921124329832233</v>
      </c>
      <c r="AQ239" s="102">
        <v>0.98919870698845758</v>
      </c>
      <c r="AR239" s="102">
        <v>0.98919354698019724</v>
      </c>
      <c r="AS239" s="102">
        <v>0.98919565859048009</v>
      </c>
      <c r="AT239" s="102">
        <v>0.98920444971122012</v>
      </c>
      <c r="AU239" s="102">
        <v>0.98922016190366946</v>
      </c>
      <c r="AV239" s="102">
        <v>0.989238663597793</v>
      </c>
      <c r="AW239" s="102">
        <v>0.98925830110451585</v>
      </c>
      <c r="AX239" s="102">
        <v>0.98927795860756929</v>
      </c>
      <c r="AY239" s="102">
        <v>0.98929596236794037</v>
      </c>
      <c r="AZ239" s="102">
        <v>0.98930963637470903</v>
      </c>
      <c r="BA239" s="102">
        <v>0.98932039259725502</v>
      </c>
      <c r="BB239" s="102">
        <v>0.98932657510756117</v>
      </c>
      <c r="BC239" s="102">
        <v>0.98932661009201073</v>
      </c>
      <c r="BD239" s="102">
        <v>0.98931921329206329</v>
      </c>
      <c r="BE239" s="102">
        <v>0.98930309961464191</v>
      </c>
      <c r="BF239" s="102">
        <v>0.98927646764357569</v>
      </c>
      <c r="BG239" s="102">
        <v>0.98923795032778827</v>
      </c>
      <c r="BH239" s="102">
        <v>0.98918452459964823</v>
      </c>
      <c r="BI239" s="102">
        <v>0.98911325620943957</v>
      </c>
      <c r="BJ239" s="102">
        <v>0.98902117157528802</v>
      </c>
      <c r="BK239" s="102">
        <v>0.98890494637121862</v>
      </c>
      <c r="BL239" s="102">
        <v>0.98876227601302646</v>
      </c>
      <c r="BM239" s="102">
        <v>0.9885915755011655</v>
      </c>
      <c r="BN239" s="102">
        <v>0.98839023317539521</v>
      </c>
      <c r="BO239" s="102">
        <v>0.98815584249263977</v>
      </c>
      <c r="BP239" s="102">
        <v>0.98788523071921974</v>
      </c>
      <c r="BQ239" s="102">
        <v>0.987572196140447</v>
      </c>
      <c r="BR239" s="102">
        <v>0.98721316272447779</v>
      </c>
      <c r="BS239" s="102">
        <v>0.98680118311460452</v>
      </c>
      <c r="BT239" s="102">
        <v>0.98633130816323655</v>
      </c>
      <c r="BU239" s="102">
        <v>0.98579893416294062</v>
      </c>
      <c r="BV239" s="102">
        <v>0.98519946667797642</v>
      </c>
      <c r="BW239" s="102">
        <v>0.98452105542117696</v>
      </c>
      <c r="BX239" s="102">
        <v>0.98377658856796557</v>
      </c>
      <c r="BY239" s="102">
        <v>0.98298344701819729</v>
      </c>
      <c r="BZ239" s="102">
        <v>0.98215769268492159</v>
      </c>
      <c r="CA239" s="102">
        <v>0.98135157357901193</v>
      </c>
      <c r="CB239" s="102">
        <v>0.98135157357901193</v>
      </c>
      <c r="CC239" s="104">
        <f t="shared" ref="CC239:DC239" si="300">CB239</f>
        <v>0.98135157357901193</v>
      </c>
      <c r="CD239" s="104">
        <f t="shared" si="300"/>
        <v>0.98135157357901193</v>
      </c>
      <c r="CE239" s="104">
        <f t="shared" si="300"/>
        <v>0.98135157357901193</v>
      </c>
      <c r="CF239" s="104">
        <f t="shared" si="300"/>
        <v>0.98135157357901193</v>
      </c>
      <c r="CG239" s="104">
        <f t="shared" si="300"/>
        <v>0.98135157357901193</v>
      </c>
      <c r="CH239" s="104">
        <f t="shared" si="300"/>
        <v>0.98135157357901193</v>
      </c>
      <c r="CI239" s="104">
        <f t="shared" si="300"/>
        <v>0.98135157357901193</v>
      </c>
      <c r="CJ239" s="104">
        <f t="shared" si="300"/>
        <v>0.98135157357901193</v>
      </c>
      <c r="CK239" s="104">
        <f t="shared" si="300"/>
        <v>0.98135157357901193</v>
      </c>
      <c r="CL239" s="104">
        <f t="shared" si="300"/>
        <v>0.98135157357901193</v>
      </c>
      <c r="CM239" s="104">
        <f t="shared" si="300"/>
        <v>0.98135157357901193</v>
      </c>
      <c r="CN239" s="104">
        <f t="shared" si="300"/>
        <v>0.98135157357901193</v>
      </c>
      <c r="CO239" s="104">
        <f t="shared" si="300"/>
        <v>0.98135157357901193</v>
      </c>
      <c r="CP239" s="104">
        <f t="shared" si="300"/>
        <v>0.98135157357901193</v>
      </c>
      <c r="CQ239" s="104">
        <f t="shared" si="300"/>
        <v>0.98135157357901193</v>
      </c>
      <c r="CR239" s="104">
        <f t="shared" si="300"/>
        <v>0.98135157357901193</v>
      </c>
      <c r="CS239" s="104">
        <f t="shared" si="300"/>
        <v>0.98135157357901193</v>
      </c>
      <c r="CT239" s="104">
        <f t="shared" si="300"/>
        <v>0.98135157357901193</v>
      </c>
      <c r="CU239" s="104">
        <f t="shared" si="300"/>
        <v>0.98135157357901193</v>
      </c>
      <c r="CV239" s="104">
        <f t="shared" si="300"/>
        <v>0.98135157357901193</v>
      </c>
      <c r="CW239" s="104">
        <f t="shared" si="300"/>
        <v>0.98135157357901193</v>
      </c>
      <c r="CX239" s="104">
        <f t="shared" si="300"/>
        <v>0.98135157357901193</v>
      </c>
      <c r="CY239" s="104">
        <f t="shared" si="300"/>
        <v>0.98135157357901193</v>
      </c>
      <c r="CZ239" s="104">
        <f t="shared" si="300"/>
        <v>0.98135157357901193</v>
      </c>
      <c r="DA239" s="104">
        <f t="shared" si="300"/>
        <v>0.98135157357901193</v>
      </c>
      <c r="DB239" s="104">
        <f t="shared" si="300"/>
        <v>0.98135157357901193</v>
      </c>
      <c r="DC239" s="104">
        <f t="shared" si="300"/>
        <v>0.98135157357901193</v>
      </c>
      <c r="DE239" s="100">
        <v>36</v>
      </c>
      <c r="DF239" s="102">
        <v>0.9868807923085664</v>
      </c>
      <c r="DG239" s="102">
        <v>0.98711865558312517</v>
      </c>
      <c r="DH239" s="102">
        <v>0.9874786160078608</v>
      </c>
      <c r="DI239" s="102">
        <v>0.98781997617541017</v>
      </c>
      <c r="DJ239" s="102">
        <v>0.98810691888732582</v>
      </c>
      <c r="DK239" s="102">
        <v>0.98834165068934776</v>
      </c>
      <c r="DL239" s="102">
        <v>0.98857955306019518</v>
      </c>
      <c r="DM239" s="102">
        <v>0.98866998257204186</v>
      </c>
      <c r="DN239" s="102">
        <v>0.98875040966028649</v>
      </c>
      <c r="DO239" s="102">
        <v>0.98884081241601063</v>
      </c>
      <c r="DP239" s="102">
        <v>0.9888879706596263</v>
      </c>
      <c r="DQ239" s="102">
        <v>0.98894393190314978</v>
      </c>
      <c r="DR239" s="102">
        <v>0.98898850371341873</v>
      </c>
      <c r="DS239" s="102">
        <v>0.98901318317973519</v>
      </c>
      <c r="DT239" s="102">
        <v>0.98900714058103234</v>
      </c>
      <c r="DU239" s="102">
        <v>0.98902133826004801</v>
      </c>
      <c r="DV239" s="102">
        <v>0.98900708449571462</v>
      </c>
      <c r="DW239" s="102">
        <v>0.98899132484293784</v>
      </c>
      <c r="DX239" s="102">
        <v>0.9889803110193357</v>
      </c>
      <c r="DY239" s="102">
        <v>0.98898992512102768</v>
      </c>
      <c r="DZ239" s="102">
        <v>0.98899602151519761</v>
      </c>
      <c r="EA239" s="102">
        <v>0.98900994243252982</v>
      </c>
      <c r="EB239" s="102">
        <v>0.98902774682689976</v>
      </c>
      <c r="EC239" s="102">
        <v>0.98904122277928053</v>
      </c>
      <c r="ED239" s="102">
        <v>0.9890368047983551</v>
      </c>
      <c r="EE239" s="102">
        <v>0.98904804028548288</v>
      </c>
      <c r="EF239" s="102">
        <v>0.98905717148601258</v>
      </c>
      <c r="EG239" s="102">
        <v>0.98906840035028609</v>
      </c>
      <c r="EH239" s="102">
        <v>0.98908306327382656</v>
      </c>
      <c r="EI239" s="102">
        <v>0.98911080942085106</v>
      </c>
      <c r="EJ239" s="102">
        <v>0.98912293857063482</v>
      </c>
      <c r="EK239" s="102">
        <v>0.98911777932996958</v>
      </c>
      <c r="EL239" s="102">
        <v>0.98910295833749506</v>
      </c>
      <c r="EM239" s="102">
        <v>0.98909077586144478</v>
      </c>
      <c r="EN239" s="102">
        <v>0.98907898427075169</v>
      </c>
      <c r="EO239" s="102">
        <v>0.98910414310834194</v>
      </c>
      <c r="EP239" s="102">
        <v>0.98913639720088664</v>
      </c>
      <c r="EQ239" s="102">
        <v>0.98917255059833031</v>
      </c>
      <c r="ER239" s="102">
        <v>0.98920594093034586</v>
      </c>
      <c r="ES239" s="102">
        <v>0.98923299651322383</v>
      </c>
      <c r="ET239" s="102">
        <v>0.98923074508780096</v>
      </c>
      <c r="EU239" s="102">
        <v>0.989228318250438</v>
      </c>
      <c r="EV239" s="102">
        <v>0.98922814535297532</v>
      </c>
      <c r="EW239" s="102">
        <v>0.98922984388646495</v>
      </c>
      <c r="EX239" s="102">
        <v>0.98923242294545333</v>
      </c>
      <c r="EY239" s="102">
        <v>0.98923480341831027</v>
      </c>
      <c r="EZ239" s="102">
        <v>0.98923593864684678</v>
      </c>
      <c r="FA239" s="102">
        <v>0.98923509577489954</v>
      </c>
      <c r="FB239" s="102">
        <v>0.98923073651603899</v>
      </c>
      <c r="FC239" s="102">
        <v>0.98922169465415777</v>
      </c>
      <c r="FD239" s="102">
        <v>0.98920709897513803</v>
      </c>
      <c r="FE239" s="102">
        <v>0.98918548941593087</v>
      </c>
      <c r="FF239" s="102">
        <v>0.98915539419669229</v>
      </c>
      <c r="FG239" s="102">
        <v>0.9891158921012797</v>
      </c>
      <c r="FH239" s="102">
        <v>0.98906573263898157</v>
      </c>
      <c r="FI239" s="102">
        <v>0.98900524337514373</v>
      </c>
      <c r="FJ239" s="102">
        <v>0.9889336406574436</v>
      </c>
      <c r="FK239" s="102">
        <v>0.98885130051807668</v>
      </c>
      <c r="FL239" s="102">
        <v>0.98875682255427366</v>
      </c>
      <c r="FM239" s="102">
        <v>0.98864958258222424</v>
      </c>
      <c r="FN239" s="102">
        <v>0.98852566967835709</v>
      </c>
      <c r="FO239" s="102">
        <v>0.98838174228270703</v>
      </c>
      <c r="FP239" s="102">
        <v>0.98821557496610202</v>
      </c>
      <c r="FQ239" s="102">
        <v>0.98802837859960546</v>
      </c>
      <c r="FR239" s="102">
        <v>0.98781493507235385</v>
      </c>
      <c r="FS239" s="102">
        <v>0.98757670873305647</v>
      </c>
      <c r="FT239" s="102">
        <v>0.98731324684163846</v>
      </c>
      <c r="FU239" s="102">
        <v>0.98702238846763712</v>
      </c>
      <c r="FV239" s="102">
        <v>0.98669752328347704</v>
      </c>
      <c r="FW239" s="102">
        <v>0.98633808144718771</v>
      </c>
      <c r="FX239" s="102">
        <v>0.98593304425327988</v>
      </c>
      <c r="FY239" s="102">
        <v>0.98548311196423943</v>
      </c>
      <c r="FZ239" s="102">
        <v>0.98496458314177093</v>
      </c>
      <c r="GA239" s="102">
        <v>0.98436984175752185</v>
      </c>
      <c r="GB239" s="102">
        <v>0.9836900884156925</v>
      </c>
      <c r="GC239" s="102">
        <v>0.98290779967815534</v>
      </c>
      <c r="GD239" s="102">
        <v>0.98203046807130112</v>
      </c>
      <c r="GE239" s="102">
        <v>0.98110147960437666</v>
      </c>
      <c r="GF239" s="102">
        <v>0.98110147960437666</v>
      </c>
      <c r="GG239" s="104">
        <f t="shared" ref="GG239:HG239" si="301">GF239</f>
        <v>0.98110147960437666</v>
      </c>
      <c r="GH239" s="104">
        <f t="shared" si="301"/>
        <v>0.98110147960437666</v>
      </c>
      <c r="GI239" s="104">
        <f t="shared" si="301"/>
        <v>0.98110147960437666</v>
      </c>
      <c r="GJ239" s="104">
        <f t="shared" si="301"/>
        <v>0.98110147960437666</v>
      </c>
      <c r="GK239" s="104">
        <f t="shared" si="301"/>
        <v>0.98110147960437666</v>
      </c>
      <c r="GL239" s="104">
        <f t="shared" si="301"/>
        <v>0.98110147960437666</v>
      </c>
      <c r="GM239" s="104">
        <f t="shared" si="301"/>
        <v>0.98110147960437666</v>
      </c>
      <c r="GN239" s="104">
        <f t="shared" si="301"/>
        <v>0.98110147960437666</v>
      </c>
      <c r="GO239" s="104">
        <f t="shared" si="301"/>
        <v>0.98110147960437666</v>
      </c>
      <c r="GP239" s="104">
        <f t="shared" si="301"/>
        <v>0.98110147960437666</v>
      </c>
      <c r="GQ239" s="104">
        <f t="shared" si="301"/>
        <v>0.98110147960437666</v>
      </c>
      <c r="GR239" s="104">
        <f t="shared" si="301"/>
        <v>0.98110147960437666</v>
      </c>
      <c r="GS239" s="104">
        <f t="shared" si="301"/>
        <v>0.98110147960437666</v>
      </c>
      <c r="GT239" s="104">
        <f t="shared" si="301"/>
        <v>0.98110147960437666</v>
      </c>
      <c r="GU239" s="104">
        <f t="shared" si="301"/>
        <v>0.98110147960437666</v>
      </c>
      <c r="GV239" s="104">
        <f t="shared" si="301"/>
        <v>0.98110147960437666</v>
      </c>
      <c r="GW239" s="104">
        <f t="shared" si="301"/>
        <v>0.98110147960437666</v>
      </c>
      <c r="GX239" s="104">
        <f t="shared" si="301"/>
        <v>0.98110147960437666</v>
      </c>
      <c r="GY239" s="104">
        <f t="shared" si="301"/>
        <v>0.98110147960437666</v>
      </c>
      <c r="GZ239" s="104">
        <f t="shared" si="301"/>
        <v>0.98110147960437666</v>
      </c>
      <c r="HA239" s="104">
        <f t="shared" si="301"/>
        <v>0.98110147960437666</v>
      </c>
      <c r="HB239" s="104">
        <f t="shared" si="301"/>
        <v>0.98110147960437666</v>
      </c>
      <c r="HC239" s="104">
        <f t="shared" si="301"/>
        <v>0.98110147960437666</v>
      </c>
      <c r="HD239" s="104">
        <f t="shared" si="301"/>
        <v>0.98110147960437666</v>
      </c>
      <c r="HE239" s="104">
        <f t="shared" si="301"/>
        <v>0.98110147960437666</v>
      </c>
      <c r="HF239" s="104">
        <f t="shared" si="301"/>
        <v>0.98110147960437666</v>
      </c>
      <c r="HG239" s="104">
        <f t="shared" si="301"/>
        <v>0.98110147960437666</v>
      </c>
    </row>
    <row r="240" spans="1:215" x14ac:dyDescent="0.2">
      <c r="A240" s="100">
        <v>37</v>
      </c>
      <c r="B240" s="102">
        <v>0.98406457424648386</v>
      </c>
      <c r="C240" s="102">
        <v>0.98463419013982778</v>
      </c>
      <c r="D240" s="102">
        <v>0.98561724202820311</v>
      </c>
      <c r="E240" s="102">
        <v>0.98609939530621027</v>
      </c>
      <c r="F240" s="102">
        <v>0.98651323570703797</v>
      </c>
      <c r="G240" s="102">
        <v>0.98687036820618101</v>
      </c>
      <c r="H240" s="102">
        <v>0.98723141763049449</v>
      </c>
      <c r="I240" s="102">
        <v>0.98742692755787009</v>
      </c>
      <c r="J240" s="102">
        <v>0.98759568215663462</v>
      </c>
      <c r="K240" s="102">
        <v>0.9877782290497642</v>
      </c>
      <c r="L240" s="102">
        <v>0.98785008355888859</v>
      </c>
      <c r="M240" s="102">
        <v>0.98793718729910185</v>
      </c>
      <c r="N240" s="102">
        <v>0.98799100757969638</v>
      </c>
      <c r="O240" s="102">
        <v>0.98803265415855979</v>
      </c>
      <c r="P240" s="102">
        <v>0.98804310024062947</v>
      </c>
      <c r="Q240" s="102">
        <v>0.98813396759901917</v>
      </c>
      <c r="R240" s="102">
        <v>0.98816695063146498</v>
      </c>
      <c r="S240" s="102">
        <v>0.98819890459545245</v>
      </c>
      <c r="T240" s="102">
        <v>0.9882242509493685</v>
      </c>
      <c r="U240" s="102">
        <v>0.98830141512859881</v>
      </c>
      <c r="V240" s="102">
        <v>0.98840383163972223</v>
      </c>
      <c r="W240" s="102">
        <v>0.98850020430053032</v>
      </c>
      <c r="X240" s="102">
        <v>0.98859445445498284</v>
      </c>
      <c r="Y240" s="102">
        <v>0.98868873567800408</v>
      </c>
      <c r="Z240" s="102">
        <v>0.98871241336305038</v>
      </c>
      <c r="AA240" s="102">
        <v>0.9886911514937472</v>
      </c>
      <c r="AB240" s="102">
        <v>0.98868614199211546</v>
      </c>
      <c r="AC240" s="102">
        <v>0.98871415197593071</v>
      </c>
      <c r="AD240" s="102">
        <v>0.98875453899267063</v>
      </c>
      <c r="AE240" s="102">
        <v>0.98884620980733939</v>
      </c>
      <c r="AF240" s="102">
        <v>0.98897124171520268</v>
      </c>
      <c r="AG240" s="102">
        <v>0.98906793339998833</v>
      </c>
      <c r="AH240" s="102">
        <v>0.9891342181670213</v>
      </c>
      <c r="AI240" s="102">
        <v>0.98918593657538501</v>
      </c>
      <c r="AJ240" s="102">
        <v>0.98920274651772755</v>
      </c>
      <c r="AK240" s="102">
        <v>0.9892158775468457</v>
      </c>
      <c r="AL240" s="102">
        <v>0.98922831628766583</v>
      </c>
      <c r="AM240" s="102">
        <v>0.98923430908484433</v>
      </c>
      <c r="AN240" s="102">
        <v>0.98924003849119402</v>
      </c>
      <c r="AO240" s="102">
        <v>0.98924842101350963</v>
      </c>
      <c r="AP240" s="102">
        <v>0.98923322908423217</v>
      </c>
      <c r="AQ240" s="102">
        <v>0.98922105944881744</v>
      </c>
      <c r="AR240" s="102">
        <v>0.98921606099817683</v>
      </c>
      <c r="AS240" s="102">
        <v>0.98921813136786296</v>
      </c>
      <c r="AT240" s="102">
        <v>0.98922669438263167</v>
      </c>
      <c r="AU240" s="102">
        <v>0.98924198424183984</v>
      </c>
      <c r="AV240" s="102">
        <v>0.9892599846457516</v>
      </c>
      <c r="AW240" s="102">
        <v>0.98927908797800179</v>
      </c>
      <c r="AX240" s="102">
        <v>0.98929820959962789</v>
      </c>
      <c r="AY240" s="102">
        <v>0.98931572274546198</v>
      </c>
      <c r="AZ240" s="102">
        <v>0.98932902663549382</v>
      </c>
      <c r="BA240" s="102">
        <v>0.98933949402128285</v>
      </c>
      <c r="BB240" s="102">
        <v>0.98934551578904706</v>
      </c>
      <c r="BC240" s="102">
        <v>0.98934556274975283</v>
      </c>
      <c r="BD240" s="102">
        <v>0.98933838728816315</v>
      </c>
      <c r="BE240" s="102">
        <v>0.98932274111392016</v>
      </c>
      <c r="BF240" s="102">
        <v>0.98929687432959224</v>
      </c>
      <c r="BG240" s="102">
        <v>0.98925945938300508</v>
      </c>
      <c r="BH240" s="102">
        <v>0.9892075597672223</v>
      </c>
      <c r="BI240" s="102">
        <v>0.98913832578031813</v>
      </c>
      <c r="BJ240" s="102">
        <v>0.98904887011991138</v>
      </c>
      <c r="BK240" s="102">
        <v>0.98893596552815743</v>
      </c>
      <c r="BL240" s="102">
        <v>0.98879737657198086</v>
      </c>
      <c r="BM240" s="102">
        <v>0.98863156834682786</v>
      </c>
      <c r="BN240" s="102">
        <v>0.98843601004130344</v>
      </c>
      <c r="BO240" s="102">
        <v>0.98820837218723256</v>
      </c>
      <c r="BP240" s="102">
        <v>0.98794558375796482</v>
      </c>
      <c r="BQ240" s="102">
        <v>0.98764163480299116</v>
      </c>
      <c r="BR240" s="102">
        <v>0.98729307071773853</v>
      </c>
      <c r="BS240" s="102">
        <v>0.98689316881624556</v>
      </c>
      <c r="BT240" s="102">
        <v>0.98643715489223394</v>
      </c>
      <c r="BU240" s="102">
        <v>0.98592059997566028</v>
      </c>
      <c r="BV240" s="102">
        <v>0.98533909643051087</v>
      </c>
      <c r="BW240" s="102">
        <v>0.9846812075945458</v>
      </c>
      <c r="BX240" s="102">
        <v>0.98395952593445435</v>
      </c>
      <c r="BY240" s="102">
        <v>0.98319100553624328</v>
      </c>
      <c r="BZ240" s="102">
        <v>0.9823913206495144</v>
      </c>
      <c r="CA240" s="102">
        <v>0.98161122737929485</v>
      </c>
      <c r="CB240" s="102">
        <v>0.98161122737929485</v>
      </c>
      <c r="CC240" s="104">
        <f t="shared" ref="CC240:DC240" si="302">CB240</f>
        <v>0.98161122737929485</v>
      </c>
      <c r="CD240" s="104">
        <f t="shared" si="302"/>
        <v>0.98161122737929485</v>
      </c>
      <c r="CE240" s="104">
        <f t="shared" si="302"/>
        <v>0.98161122737929485</v>
      </c>
      <c r="CF240" s="104">
        <f t="shared" si="302"/>
        <v>0.98161122737929485</v>
      </c>
      <c r="CG240" s="104">
        <f t="shared" si="302"/>
        <v>0.98161122737929485</v>
      </c>
      <c r="CH240" s="104">
        <f t="shared" si="302"/>
        <v>0.98161122737929485</v>
      </c>
      <c r="CI240" s="104">
        <f t="shared" si="302"/>
        <v>0.98161122737929485</v>
      </c>
      <c r="CJ240" s="104">
        <f t="shared" si="302"/>
        <v>0.98161122737929485</v>
      </c>
      <c r="CK240" s="104">
        <f t="shared" si="302"/>
        <v>0.98161122737929485</v>
      </c>
      <c r="CL240" s="104">
        <f t="shared" si="302"/>
        <v>0.98161122737929485</v>
      </c>
      <c r="CM240" s="104">
        <f t="shared" si="302"/>
        <v>0.98161122737929485</v>
      </c>
      <c r="CN240" s="104">
        <f t="shared" si="302"/>
        <v>0.98161122737929485</v>
      </c>
      <c r="CO240" s="104">
        <f t="shared" si="302"/>
        <v>0.98161122737929485</v>
      </c>
      <c r="CP240" s="104">
        <f t="shared" si="302"/>
        <v>0.98161122737929485</v>
      </c>
      <c r="CQ240" s="104">
        <f t="shared" si="302"/>
        <v>0.98161122737929485</v>
      </c>
      <c r="CR240" s="104">
        <f t="shared" si="302"/>
        <v>0.98161122737929485</v>
      </c>
      <c r="CS240" s="104">
        <f t="shared" si="302"/>
        <v>0.98161122737929485</v>
      </c>
      <c r="CT240" s="104">
        <f t="shared" si="302"/>
        <v>0.98161122737929485</v>
      </c>
      <c r="CU240" s="104">
        <f t="shared" si="302"/>
        <v>0.98161122737929485</v>
      </c>
      <c r="CV240" s="104">
        <f t="shared" si="302"/>
        <v>0.98161122737929485</v>
      </c>
      <c r="CW240" s="104">
        <f t="shared" si="302"/>
        <v>0.98161122737929485</v>
      </c>
      <c r="CX240" s="104">
        <f t="shared" si="302"/>
        <v>0.98161122737929485</v>
      </c>
      <c r="CY240" s="104">
        <f t="shared" si="302"/>
        <v>0.98161122737929485</v>
      </c>
      <c r="CZ240" s="104">
        <f t="shared" si="302"/>
        <v>0.98161122737929485</v>
      </c>
      <c r="DA240" s="104">
        <f t="shared" si="302"/>
        <v>0.98161122737929485</v>
      </c>
      <c r="DB240" s="104">
        <f t="shared" si="302"/>
        <v>0.98161122737929485</v>
      </c>
      <c r="DC240" s="104">
        <f t="shared" si="302"/>
        <v>0.98161122737929485</v>
      </c>
      <c r="DE240" s="100">
        <v>37</v>
      </c>
      <c r="DF240" s="102">
        <v>0.98695482378028321</v>
      </c>
      <c r="DG240" s="102">
        <v>0.98719077950375056</v>
      </c>
      <c r="DH240" s="102">
        <v>0.98754356887224937</v>
      </c>
      <c r="DI240" s="102">
        <v>0.98787831931528158</v>
      </c>
      <c r="DJ240" s="102">
        <v>0.98816025990370293</v>
      </c>
      <c r="DK240" s="102">
        <v>0.98839090541327745</v>
      </c>
      <c r="DL240" s="102">
        <v>0.98862251192667649</v>
      </c>
      <c r="DM240" s="102">
        <v>0.98871214390519246</v>
      </c>
      <c r="DN240" s="102">
        <v>0.98879216276342419</v>
      </c>
      <c r="DO240" s="102">
        <v>0.98888156441644448</v>
      </c>
      <c r="DP240" s="102">
        <v>0.98892951095509563</v>
      </c>
      <c r="DQ240" s="102">
        <v>0.98898558746245202</v>
      </c>
      <c r="DR240" s="102">
        <v>0.98903046610277257</v>
      </c>
      <c r="DS240" s="102">
        <v>0.98905596837473109</v>
      </c>
      <c r="DT240" s="102">
        <v>0.9890516984935005</v>
      </c>
      <c r="DU240" s="102">
        <v>0.98906620570585491</v>
      </c>
      <c r="DV240" s="102">
        <v>0.98905297086800081</v>
      </c>
      <c r="DW240" s="102">
        <v>0.98903797814491701</v>
      </c>
      <c r="DX240" s="102">
        <v>0.98902751336705219</v>
      </c>
      <c r="DY240" s="102">
        <v>0.98903672209752025</v>
      </c>
      <c r="DZ240" s="102">
        <v>0.989042576612013</v>
      </c>
      <c r="EA240" s="102">
        <v>0.98905589043510567</v>
      </c>
      <c r="EB240" s="102">
        <v>0.98907290631871059</v>
      </c>
      <c r="EC240" s="102">
        <v>0.98908579396242513</v>
      </c>
      <c r="ED240" s="102">
        <v>0.98908161857036281</v>
      </c>
      <c r="EE240" s="102">
        <v>0.98909236838023773</v>
      </c>
      <c r="EF240" s="102">
        <v>0.98910110886238056</v>
      </c>
      <c r="EG240" s="102">
        <v>0.98911184795218809</v>
      </c>
      <c r="EH240" s="102">
        <v>0.98912586058141183</v>
      </c>
      <c r="EI240" s="102">
        <v>0.98915234468725077</v>
      </c>
      <c r="EJ240" s="102">
        <v>0.98916393951759685</v>
      </c>
      <c r="EK240" s="102">
        <v>0.98915905323071773</v>
      </c>
      <c r="EL240" s="102">
        <v>0.98914495785432721</v>
      </c>
      <c r="EM240" s="102">
        <v>0.98913337843093219</v>
      </c>
      <c r="EN240" s="102">
        <v>0.98912217143727188</v>
      </c>
      <c r="EO240" s="102">
        <v>0.98914618040400437</v>
      </c>
      <c r="EP240" s="102">
        <v>0.98917695045877596</v>
      </c>
      <c r="EQ240" s="102">
        <v>0.9892114350772564</v>
      </c>
      <c r="ER240" s="102">
        <v>0.98924328400372863</v>
      </c>
      <c r="ES240" s="102">
        <v>0.98926909349153769</v>
      </c>
      <c r="ET240" s="102">
        <v>0.98926697161662924</v>
      </c>
      <c r="EU240" s="102">
        <v>0.98926468267575884</v>
      </c>
      <c r="EV240" s="102">
        <v>0.98926454163007072</v>
      </c>
      <c r="EW240" s="102">
        <v>0.98926618377636422</v>
      </c>
      <c r="EX240" s="102">
        <v>0.9892686647920742</v>
      </c>
      <c r="EY240" s="102">
        <v>0.98927095646183738</v>
      </c>
      <c r="EZ240" s="102">
        <v>0.98927206164694692</v>
      </c>
      <c r="FA240" s="102">
        <v>0.98927128224548</v>
      </c>
      <c r="FB240" s="102">
        <v>0.98926715306999491</v>
      </c>
      <c r="FC240" s="102">
        <v>0.9892585636110971</v>
      </c>
      <c r="FD240" s="102">
        <v>0.98924468455099324</v>
      </c>
      <c r="FE240" s="102">
        <v>0.98922412585155628</v>
      </c>
      <c r="FF240" s="102">
        <v>0.98919548647267774</v>
      </c>
      <c r="FG240" s="102">
        <v>0.98915789023329703</v>
      </c>
      <c r="FH240" s="102">
        <v>0.98911014761471117</v>
      </c>
      <c r="FI240" s="102">
        <v>0.9890525723068937</v>
      </c>
      <c r="FJ240" s="102">
        <v>0.98898442007374954</v>
      </c>
      <c r="FK240" s="102">
        <v>0.98890605131412257</v>
      </c>
      <c r="FL240" s="102">
        <v>0.98881613530667711</v>
      </c>
      <c r="FM240" s="102">
        <v>0.98871408121695714</v>
      </c>
      <c r="FN240" s="102">
        <v>0.98859616923103888</v>
      </c>
      <c r="FO240" s="102">
        <v>0.9884592237153399</v>
      </c>
      <c r="FP240" s="102">
        <v>0.98830113291543642</v>
      </c>
      <c r="FQ240" s="102">
        <v>0.98812305850299964</v>
      </c>
      <c r="FR240" s="102">
        <v>0.98792004430067415</v>
      </c>
      <c r="FS240" s="102">
        <v>0.98769349793453243</v>
      </c>
      <c r="FT240" s="102">
        <v>0.98744300521806583</v>
      </c>
      <c r="FU240" s="102">
        <v>0.98716652844045893</v>
      </c>
      <c r="FV240" s="102">
        <v>0.98685780087667352</v>
      </c>
      <c r="FW240" s="102">
        <v>0.98651631198836132</v>
      </c>
      <c r="FX240" s="102">
        <v>0.98613161782253511</v>
      </c>
      <c r="FY240" s="102">
        <v>0.98570443182904188</v>
      </c>
      <c r="FZ240" s="102">
        <v>0.98521228120304616</v>
      </c>
      <c r="GA240" s="102">
        <v>0.9846480139308349</v>
      </c>
      <c r="GB240" s="102">
        <v>0.98400337787986925</v>
      </c>
      <c r="GC240" s="102">
        <v>0.98326187436675472</v>
      </c>
      <c r="GD240" s="102">
        <v>0.98243078976883347</v>
      </c>
      <c r="GE240" s="102">
        <v>0.98155151858483969</v>
      </c>
      <c r="GF240" s="102">
        <v>0.98155151858483969</v>
      </c>
      <c r="GG240" s="104">
        <f t="shared" ref="GG240:HG240" si="303">GF240</f>
        <v>0.98155151858483969</v>
      </c>
      <c r="GH240" s="104">
        <f t="shared" si="303"/>
        <v>0.98155151858483969</v>
      </c>
      <c r="GI240" s="104">
        <f t="shared" si="303"/>
        <v>0.98155151858483969</v>
      </c>
      <c r="GJ240" s="104">
        <f t="shared" si="303"/>
        <v>0.98155151858483969</v>
      </c>
      <c r="GK240" s="104">
        <f t="shared" si="303"/>
        <v>0.98155151858483969</v>
      </c>
      <c r="GL240" s="104">
        <f t="shared" si="303"/>
        <v>0.98155151858483969</v>
      </c>
      <c r="GM240" s="104">
        <f t="shared" si="303"/>
        <v>0.98155151858483969</v>
      </c>
      <c r="GN240" s="104">
        <f t="shared" si="303"/>
        <v>0.98155151858483969</v>
      </c>
      <c r="GO240" s="104">
        <f t="shared" si="303"/>
        <v>0.98155151858483969</v>
      </c>
      <c r="GP240" s="104">
        <f t="shared" si="303"/>
        <v>0.98155151858483969</v>
      </c>
      <c r="GQ240" s="104">
        <f t="shared" si="303"/>
        <v>0.98155151858483969</v>
      </c>
      <c r="GR240" s="104">
        <f t="shared" si="303"/>
        <v>0.98155151858483969</v>
      </c>
      <c r="GS240" s="104">
        <f t="shared" si="303"/>
        <v>0.98155151858483969</v>
      </c>
      <c r="GT240" s="104">
        <f t="shared" si="303"/>
        <v>0.98155151858483969</v>
      </c>
      <c r="GU240" s="104">
        <f t="shared" si="303"/>
        <v>0.98155151858483969</v>
      </c>
      <c r="GV240" s="104">
        <f t="shared" si="303"/>
        <v>0.98155151858483969</v>
      </c>
      <c r="GW240" s="104">
        <f t="shared" si="303"/>
        <v>0.98155151858483969</v>
      </c>
      <c r="GX240" s="104">
        <f t="shared" si="303"/>
        <v>0.98155151858483969</v>
      </c>
      <c r="GY240" s="104">
        <f t="shared" si="303"/>
        <v>0.98155151858483969</v>
      </c>
      <c r="GZ240" s="104">
        <f t="shared" si="303"/>
        <v>0.98155151858483969</v>
      </c>
      <c r="HA240" s="104">
        <f t="shared" si="303"/>
        <v>0.98155151858483969</v>
      </c>
      <c r="HB240" s="104">
        <f t="shared" si="303"/>
        <v>0.98155151858483969</v>
      </c>
      <c r="HC240" s="104">
        <f t="shared" si="303"/>
        <v>0.98155151858483969</v>
      </c>
      <c r="HD240" s="104">
        <f t="shared" si="303"/>
        <v>0.98155151858483969</v>
      </c>
      <c r="HE240" s="104">
        <f t="shared" si="303"/>
        <v>0.98155151858483969</v>
      </c>
      <c r="HF240" s="104">
        <f t="shared" si="303"/>
        <v>0.98155151858483969</v>
      </c>
      <c r="HG240" s="104">
        <f t="shared" si="303"/>
        <v>0.98155151858483969</v>
      </c>
    </row>
    <row r="241" spans="1:215" x14ac:dyDescent="0.2">
      <c r="A241" s="100">
        <v>38</v>
      </c>
      <c r="B241" s="102">
        <v>0.98414585106330466</v>
      </c>
      <c r="C241" s="102">
        <v>0.98471026632206293</v>
      </c>
      <c r="D241" s="102">
        <v>0.98567786609234043</v>
      </c>
      <c r="E241" s="102">
        <v>0.98615697961420257</v>
      </c>
      <c r="F241" s="102">
        <v>0.98656863092703351</v>
      </c>
      <c r="G241" s="102">
        <v>0.98692351013972657</v>
      </c>
      <c r="H241" s="102">
        <v>0.98728006170101346</v>
      </c>
      <c r="I241" s="102">
        <v>0.98747403761955754</v>
      </c>
      <c r="J241" s="102">
        <v>0.98764187480164756</v>
      </c>
      <c r="K241" s="102">
        <v>0.98782300356136099</v>
      </c>
      <c r="L241" s="102">
        <v>0.98789611756878359</v>
      </c>
      <c r="M241" s="102">
        <v>0.98798380075187131</v>
      </c>
      <c r="N241" s="102">
        <v>0.9880387237835796</v>
      </c>
      <c r="O241" s="102">
        <v>0.98808137556316122</v>
      </c>
      <c r="P241" s="102">
        <v>0.98809315770023332</v>
      </c>
      <c r="Q241" s="102">
        <v>0.98818270097795435</v>
      </c>
      <c r="R241" s="102">
        <v>0.9882152385064592</v>
      </c>
      <c r="S241" s="102">
        <v>0.98824643354289565</v>
      </c>
      <c r="T241" s="102">
        <v>0.98827119230198601</v>
      </c>
      <c r="U241" s="102">
        <v>0.98834639053483198</v>
      </c>
      <c r="V241" s="102">
        <v>0.98844616004651698</v>
      </c>
      <c r="W241" s="102">
        <v>0.98854003542944435</v>
      </c>
      <c r="X241" s="102">
        <v>0.98863183753696582</v>
      </c>
      <c r="Y241" s="102">
        <v>0.98872366307856918</v>
      </c>
      <c r="Z241" s="102">
        <v>0.98874675746090468</v>
      </c>
      <c r="AA241" s="102">
        <v>0.98872610754311308</v>
      </c>
      <c r="AB241" s="102">
        <v>0.98872127411826938</v>
      </c>
      <c r="AC241" s="102">
        <v>0.98874857449969478</v>
      </c>
      <c r="AD241" s="102">
        <v>0.98878791794015741</v>
      </c>
      <c r="AE241" s="102">
        <v>0.9888771668875006</v>
      </c>
      <c r="AF241" s="102">
        <v>0.98899887458615354</v>
      </c>
      <c r="AG241" s="102">
        <v>0.98909299506062553</v>
      </c>
      <c r="AH241" s="102">
        <v>0.98915751949020514</v>
      </c>
      <c r="AI241" s="102">
        <v>0.98920786613892608</v>
      </c>
      <c r="AJ241" s="102">
        <v>0.98922424131023634</v>
      </c>
      <c r="AK241" s="102">
        <v>0.98923703355744674</v>
      </c>
      <c r="AL241" s="102">
        <v>0.9892491519301444</v>
      </c>
      <c r="AM241" s="102">
        <v>0.98925499817566687</v>
      </c>
      <c r="AN241" s="102">
        <v>0.98926058829957131</v>
      </c>
      <c r="AO241" s="102">
        <v>0.98926875992111218</v>
      </c>
      <c r="AP241" s="102">
        <v>0.98925399390701363</v>
      </c>
      <c r="AQ241" s="102">
        <v>0.98924216901818052</v>
      </c>
      <c r="AR241" s="102">
        <v>0.98923732154151578</v>
      </c>
      <c r="AS241" s="102">
        <v>0.98923935135678986</v>
      </c>
      <c r="AT241" s="102">
        <v>0.98924769738881291</v>
      </c>
      <c r="AU241" s="102">
        <v>0.98926258694130775</v>
      </c>
      <c r="AV241" s="102">
        <v>0.98928011257391069</v>
      </c>
      <c r="AW241" s="102">
        <v>0.98929871018667559</v>
      </c>
      <c r="AX241" s="102">
        <v>0.98931732457999388</v>
      </c>
      <c r="AY241" s="102">
        <v>0.98933437332493668</v>
      </c>
      <c r="AZ241" s="102">
        <v>0.98934732663628366</v>
      </c>
      <c r="BA241" s="102">
        <v>0.98935752021293466</v>
      </c>
      <c r="BB241" s="102">
        <v>0.98936338909544097</v>
      </c>
      <c r="BC241" s="102">
        <v>0.98936344617180194</v>
      </c>
      <c r="BD241" s="102">
        <v>0.98935647835730789</v>
      </c>
      <c r="BE241" s="102">
        <v>0.98934127202994526</v>
      </c>
      <c r="BF241" s="102">
        <v>0.98931612582935524</v>
      </c>
      <c r="BG241" s="102">
        <v>0.98927974937958729</v>
      </c>
      <c r="BH241" s="102">
        <v>0.98922928771469198</v>
      </c>
      <c r="BI241" s="102">
        <v>0.98916197072902257</v>
      </c>
      <c r="BJ241" s="102">
        <v>0.98907499229208884</v>
      </c>
      <c r="BK241" s="102">
        <v>0.98896521641204338</v>
      </c>
      <c r="BL241" s="102">
        <v>0.98883047250532996</v>
      </c>
      <c r="BM241" s="102">
        <v>0.98866927242208336</v>
      </c>
      <c r="BN241" s="102">
        <v>0.9884791609476905</v>
      </c>
      <c r="BO241" s="102">
        <v>0.98825788045704555</v>
      </c>
      <c r="BP241" s="102">
        <v>0.98800245471299974</v>
      </c>
      <c r="BQ241" s="102">
        <v>0.98770705306682594</v>
      </c>
      <c r="BR241" s="102">
        <v>0.98736833348805386</v>
      </c>
      <c r="BS241" s="102">
        <v>0.98697978246273599</v>
      </c>
      <c r="BT241" s="102">
        <v>0.98653678736156347</v>
      </c>
      <c r="BU241" s="102">
        <v>0.9860350796145666</v>
      </c>
      <c r="BV241" s="102">
        <v>0.98547042207201208</v>
      </c>
      <c r="BW241" s="102">
        <v>0.9848317602471639</v>
      </c>
      <c r="BX241" s="102">
        <v>0.98413140043852421</v>
      </c>
      <c r="BY241" s="102">
        <v>0.98338588700269458</v>
      </c>
      <c r="BZ241" s="102">
        <v>0.982610520850695</v>
      </c>
      <c r="CA241" s="102">
        <v>0.98185465083120871</v>
      </c>
      <c r="CB241" s="102">
        <v>0.98185465083120871</v>
      </c>
      <c r="CC241" s="104">
        <f t="shared" ref="CC241:DC241" si="304">CB241</f>
        <v>0.98185465083120871</v>
      </c>
      <c r="CD241" s="104">
        <f t="shared" si="304"/>
        <v>0.98185465083120871</v>
      </c>
      <c r="CE241" s="104">
        <f t="shared" si="304"/>
        <v>0.98185465083120871</v>
      </c>
      <c r="CF241" s="104">
        <f t="shared" si="304"/>
        <v>0.98185465083120871</v>
      </c>
      <c r="CG241" s="104">
        <f t="shared" si="304"/>
        <v>0.98185465083120871</v>
      </c>
      <c r="CH241" s="104">
        <f t="shared" si="304"/>
        <v>0.98185465083120871</v>
      </c>
      <c r="CI241" s="104">
        <f t="shared" si="304"/>
        <v>0.98185465083120871</v>
      </c>
      <c r="CJ241" s="104">
        <f t="shared" si="304"/>
        <v>0.98185465083120871</v>
      </c>
      <c r="CK241" s="104">
        <f t="shared" si="304"/>
        <v>0.98185465083120871</v>
      </c>
      <c r="CL241" s="104">
        <f t="shared" si="304"/>
        <v>0.98185465083120871</v>
      </c>
      <c r="CM241" s="104">
        <f t="shared" si="304"/>
        <v>0.98185465083120871</v>
      </c>
      <c r="CN241" s="104">
        <f t="shared" si="304"/>
        <v>0.98185465083120871</v>
      </c>
      <c r="CO241" s="104">
        <f t="shared" si="304"/>
        <v>0.98185465083120871</v>
      </c>
      <c r="CP241" s="104">
        <f t="shared" si="304"/>
        <v>0.98185465083120871</v>
      </c>
      <c r="CQ241" s="104">
        <f t="shared" si="304"/>
        <v>0.98185465083120871</v>
      </c>
      <c r="CR241" s="104">
        <f t="shared" si="304"/>
        <v>0.98185465083120871</v>
      </c>
      <c r="CS241" s="104">
        <f t="shared" si="304"/>
        <v>0.98185465083120871</v>
      </c>
      <c r="CT241" s="104">
        <f t="shared" si="304"/>
        <v>0.98185465083120871</v>
      </c>
      <c r="CU241" s="104">
        <f t="shared" si="304"/>
        <v>0.98185465083120871</v>
      </c>
      <c r="CV241" s="104">
        <f t="shared" si="304"/>
        <v>0.98185465083120871</v>
      </c>
      <c r="CW241" s="104">
        <f t="shared" si="304"/>
        <v>0.98185465083120871</v>
      </c>
      <c r="CX241" s="104">
        <f t="shared" si="304"/>
        <v>0.98185465083120871</v>
      </c>
      <c r="CY241" s="104">
        <f t="shared" si="304"/>
        <v>0.98185465083120871</v>
      </c>
      <c r="CZ241" s="104">
        <f t="shared" si="304"/>
        <v>0.98185465083120871</v>
      </c>
      <c r="DA241" s="104">
        <f t="shared" si="304"/>
        <v>0.98185465083120871</v>
      </c>
      <c r="DB241" s="104">
        <f t="shared" si="304"/>
        <v>0.98185465083120871</v>
      </c>
      <c r="DC241" s="104">
        <f t="shared" si="304"/>
        <v>0.98185465083120871</v>
      </c>
      <c r="DE241" s="100">
        <v>38</v>
      </c>
      <c r="DF241" s="102">
        <v>0.98708316784783023</v>
      </c>
      <c r="DG241" s="102">
        <v>0.98731576808143184</v>
      </c>
      <c r="DH241" s="102">
        <v>0.9876560930804853</v>
      </c>
      <c r="DI241" s="102">
        <v>0.98797936197713443</v>
      </c>
      <c r="DJ241" s="102">
        <v>0.98825261314285795</v>
      </c>
      <c r="DK241" s="102">
        <v>0.98847616076678724</v>
      </c>
      <c r="DL241" s="102">
        <v>0.98869684724924567</v>
      </c>
      <c r="DM241" s="102">
        <v>0.98878508329765291</v>
      </c>
      <c r="DN241" s="102">
        <v>0.98886438112817288</v>
      </c>
      <c r="DO241" s="102">
        <v>0.98895203699382406</v>
      </c>
      <c r="DP241" s="102">
        <v>0.98900133121863609</v>
      </c>
      <c r="DQ241" s="102">
        <v>0.98905759237421464</v>
      </c>
      <c r="DR241" s="102">
        <v>0.98910298627007909</v>
      </c>
      <c r="DS241" s="102">
        <v>0.98912989526727457</v>
      </c>
      <c r="DT241" s="102">
        <v>0.98912867265573734</v>
      </c>
      <c r="DU241" s="102">
        <v>0.98914369672633973</v>
      </c>
      <c r="DV241" s="102">
        <v>0.9891322046744937</v>
      </c>
      <c r="DW241" s="102">
        <v>0.98911851849298971</v>
      </c>
      <c r="DX241" s="102">
        <v>0.98910898334429898</v>
      </c>
      <c r="DY241" s="102">
        <v>0.98911747416871354</v>
      </c>
      <c r="DZ241" s="102">
        <v>0.98912289263489195</v>
      </c>
      <c r="EA241" s="102">
        <v>0.98913514142261583</v>
      </c>
      <c r="EB241" s="102">
        <v>0.98915077988847044</v>
      </c>
      <c r="EC241" s="102">
        <v>0.98916263571321728</v>
      </c>
      <c r="ED241" s="102">
        <v>0.98915886140253828</v>
      </c>
      <c r="EE241" s="102">
        <v>0.98916875699068363</v>
      </c>
      <c r="EF241" s="102">
        <v>0.9891768082642578</v>
      </c>
      <c r="EG241" s="102">
        <v>0.98918668806435583</v>
      </c>
      <c r="EH241" s="102">
        <v>0.98919956505246398</v>
      </c>
      <c r="EI241" s="102">
        <v>0.98922386047083621</v>
      </c>
      <c r="EJ241" s="102">
        <v>0.9892345204094648</v>
      </c>
      <c r="EK241" s="102">
        <v>0.98923008931737133</v>
      </c>
      <c r="EL241" s="102">
        <v>0.98921722789249145</v>
      </c>
      <c r="EM241" s="102">
        <v>0.98920667105514504</v>
      </c>
      <c r="EN241" s="102">
        <v>0.98919645494463748</v>
      </c>
      <c r="EO241" s="102">
        <v>0.98921847227954562</v>
      </c>
      <c r="EP241" s="102">
        <v>0.98924667658695753</v>
      </c>
      <c r="EQ241" s="102">
        <v>0.98927827856222783</v>
      </c>
      <c r="ER241" s="102">
        <v>0.989307464933596</v>
      </c>
      <c r="ES241" s="102">
        <v>0.98933112060199568</v>
      </c>
      <c r="ET241" s="102">
        <v>0.98932921040279254</v>
      </c>
      <c r="EU241" s="102">
        <v>0.98932714742626437</v>
      </c>
      <c r="EV241" s="102">
        <v>0.9893270500984146</v>
      </c>
      <c r="EW241" s="102">
        <v>0.98932858440343552</v>
      </c>
      <c r="EX241" s="102">
        <v>0.9893308860882819</v>
      </c>
      <c r="EY241" s="102">
        <v>0.98933301434365994</v>
      </c>
      <c r="EZ241" s="102">
        <v>0.98933405700101407</v>
      </c>
      <c r="FA241" s="102">
        <v>0.98933337555519962</v>
      </c>
      <c r="FB241" s="102">
        <v>0.98932963010020647</v>
      </c>
      <c r="FC241" s="102">
        <v>0.98932180546626447</v>
      </c>
      <c r="FD241" s="102">
        <v>0.98930914390918001</v>
      </c>
      <c r="FE241" s="102">
        <v>0.9892903751039962</v>
      </c>
      <c r="FF241" s="102">
        <v>0.98926421887444804</v>
      </c>
      <c r="FG241" s="102">
        <v>0.98922987563521048</v>
      </c>
      <c r="FH241" s="102">
        <v>0.98918625964010831</v>
      </c>
      <c r="FI241" s="102">
        <v>0.98913366000590797</v>
      </c>
      <c r="FJ241" s="102">
        <v>0.98907139902746122</v>
      </c>
      <c r="FK241" s="102">
        <v>0.98899980925640329</v>
      </c>
      <c r="FL241" s="102">
        <v>0.98891767791637919</v>
      </c>
      <c r="FM241" s="102">
        <v>0.98882446958378045</v>
      </c>
      <c r="FN241" s="102">
        <v>0.98871678948673103</v>
      </c>
      <c r="FO241" s="102">
        <v>0.98859174298044927</v>
      </c>
      <c r="FP241" s="102">
        <v>0.98844740935748998</v>
      </c>
      <c r="FQ241" s="102">
        <v>0.98828486196904786</v>
      </c>
      <c r="FR241" s="102">
        <v>0.98809958686923227</v>
      </c>
      <c r="FS241" s="102">
        <v>0.98789288824715538</v>
      </c>
      <c r="FT241" s="102">
        <v>0.98766440972554848</v>
      </c>
      <c r="FU241" s="102">
        <v>0.98741231476086488</v>
      </c>
      <c r="FV241" s="102">
        <v>0.98713091112828544</v>
      </c>
      <c r="FW241" s="102">
        <v>0.98681977402584231</v>
      </c>
      <c r="FX241" s="102">
        <v>0.98646941937693666</v>
      </c>
      <c r="FY241" s="102">
        <v>0.98608055988588572</v>
      </c>
      <c r="FZ241" s="102">
        <v>0.98563277781152125</v>
      </c>
      <c r="GA241" s="102">
        <v>0.98511966487790259</v>
      </c>
      <c r="GB241" s="102">
        <v>0.98453384109349007</v>
      </c>
      <c r="GC241" s="102">
        <v>0.98386046588458398</v>
      </c>
      <c r="GD241" s="102">
        <v>0.98310639212707018</v>
      </c>
      <c r="GE241" s="102">
        <v>0.9823095569567597</v>
      </c>
      <c r="GF241" s="102">
        <v>0.9823095569567597</v>
      </c>
      <c r="GG241" s="104">
        <f t="shared" ref="GG241:HG241" si="305">GF241</f>
        <v>0.9823095569567597</v>
      </c>
      <c r="GH241" s="104">
        <f t="shared" si="305"/>
        <v>0.9823095569567597</v>
      </c>
      <c r="GI241" s="104">
        <f t="shared" si="305"/>
        <v>0.9823095569567597</v>
      </c>
      <c r="GJ241" s="104">
        <f t="shared" si="305"/>
        <v>0.9823095569567597</v>
      </c>
      <c r="GK241" s="104">
        <f t="shared" si="305"/>
        <v>0.9823095569567597</v>
      </c>
      <c r="GL241" s="104">
        <f t="shared" si="305"/>
        <v>0.9823095569567597</v>
      </c>
      <c r="GM241" s="104">
        <f t="shared" si="305"/>
        <v>0.9823095569567597</v>
      </c>
      <c r="GN241" s="104">
        <f t="shared" si="305"/>
        <v>0.9823095569567597</v>
      </c>
      <c r="GO241" s="104">
        <f t="shared" si="305"/>
        <v>0.9823095569567597</v>
      </c>
      <c r="GP241" s="104">
        <f t="shared" si="305"/>
        <v>0.9823095569567597</v>
      </c>
      <c r="GQ241" s="104">
        <f t="shared" si="305"/>
        <v>0.9823095569567597</v>
      </c>
      <c r="GR241" s="104">
        <f t="shared" si="305"/>
        <v>0.9823095569567597</v>
      </c>
      <c r="GS241" s="104">
        <f t="shared" si="305"/>
        <v>0.9823095569567597</v>
      </c>
      <c r="GT241" s="104">
        <f t="shared" si="305"/>
        <v>0.9823095569567597</v>
      </c>
      <c r="GU241" s="104">
        <f t="shared" si="305"/>
        <v>0.9823095569567597</v>
      </c>
      <c r="GV241" s="104">
        <f t="shared" si="305"/>
        <v>0.9823095569567597</v>
      </c>
      <c r="GW241" s="104">
        <f t="shared" si="305"/>
        <v>0.9823095569567597</v>
      </c>
      <c r="GX241" s="104">
        <f t="shared" si="305"/>
        <v>0.9823095569567597</v>
      </c>
      <c r="GY241" s="104">
        <f t="shared" si="305"/>
        <v>0.9823095569567597</v>
      </c>
      <c r="GZ241" s="104">
        <f t="shared" si="305"/>
        <v>0.9823095569567597</v>
      </c>
      <c r="HA241" s="104">
        <f t="shared" si="305"/>
        <v>0.9823095569567597</v>
      </c>
      <c r="HB241" s="104">
        <f t="shared" si="305"/>
        <v>0.9823095569567597</v>
      </c>
      <c r="HC241" s="104">
        <f t="shared" si="305"/>
        <v>0.9823095569567597</v>
      </c>
      <c r="HD241" s="104">
        <f t="shared" si="305"/>
        <v>0.9823095569567597</v>
      </c>
      <c r="HE241" s="104">
        <f t="shared" si="305"/>
        <v>0.9823095569567597</v>
      </c>
      <c r="HF241" s="104">
        <f t="shared" si="305"/>
        <v>0.9823095569567597</v>
      </c>
      <c r="HG241" s="104">
        <f t="shared" si="305"/>
        <v>0.9823095569567597</v>
      </c>
    </row>
    <row r="242" spans="1:215" x14ac:dyDescent="0.2">
      <c r="A242" s="100">
        <v>39</v>
      </c>
      <c r="B242" s="102">
        <v>0.98422110121183926</v>
      </c>
      <c r="C242" s="102">
        <v>0.98478067866488173</v>
      </c>
      <c r="D242" s="102">
        <v>0.98573395431147315</v>
      </c>
      <c r="E242" s="102">
        <v>0.98621024359586529</v>
      </c>
      <c r="F242" s="102">
        <v>0.98661985883700709</v>
      </c>
      <c r="G242" s="102">
        <v>0.98697264379057792</v>
      </c>
      <c r="H242" s="102">
        <v>0.98732502642495479</v>
      </c>
      <c r="I242" s="102">
        <v>0.98751757614384794</v>
      </c>
      <c r="J242" s="102">
        <v>0.98768455772693753</v>
      </c>
      <c r="K242" s="102">
        <v>0.9878643685573204</v>
      </c>
      <c r="L242" s="102">
        <v>0.98793863781808666</v>
      </c>
      <c r="M242" s="102">
        <v>0.98802684848851097</v>
      </c>
      <c r="N242" s="102">
        <v>0.98808278201341626</v>
      </c>
      <c r="O242" s="102">
        <v>0.9881263539123023</v>
      </c>
      <c r="P242" s="102">
        <v>0.98813936131068181</v>
      </c>
      <c r="Q242" s="102">
        <v>0.9882276734013492</v>
      </c>
      <c r="R242" s="102">
        <v>0.9882597916711936</v>
      </c>
      <c r="S242" s="102">
        <v>0.9882902783164621</v>
      </c>
      <c r="T242" s="102">
        <v>0.98831448700829005</v>
      </c>
      <c r="U242" s="102">
        <v>0.98838786472104923</v>
      </c>
      <c r="V242" s="102">
        <v>0.98848518688392761</v>
      </c>
      <c r="W242" s="102">
        <v>0.98857675398749945</v>
      </c>
      <c r="X242" s="102">
        <v>0.98866629389065652</v>
      </c>
      <c r="Y242" s="102">
        <v>0.98875585085139384</v>
      </c>
      <c r="Z242" s="102">
        <v>0.98877840297034814</v>
      </c>
      <c r="AA242" s="102">
        <v>0.98875831245460111</v>
      </c>
      <c r="AB242" s="102">
        <v>0.98875363703202623</v>
      </c>
      <c r="AC242" s="102">
        <v>0.98878027981357941</v>
      </c>
      <c r="AD242" s="102">
        <v>0.98881865829818771</v>
      </c>
      <c r="AE242" s="102">
        <v>0.9889056733305055</v>
      </c>
      <c r="AF242" s="102">
        <v>0.98902431692076209</v>
      </c>
      <c r="AG242" s="102">
        <v>0.98911606741067126</v>
      </c>
      <c r="AH242" s="102">
        <v>0.9891789690319559</v>
      </c>
      <c r="AI242" s="102">
        <v>0.98922805091205646</v>
      </c>
      <c r="AJ242" s="102">
        <v>0.98924402408993661</v>
      </c>
      <c r="AK242" s="102">
        <v>0.9892565030060726</v>
      </c>
      <c r="AL242" s="102">
        <v>0.98926832501800721</v>
      </c>
      <c r="AM242" s="102">
        <v>0.98927403487027266</v>
      </c>
      <c r="AN242" s="102">
        <v>0.98927949527204284</v>
      </c>
      <c r="AO242" s="102">
        <v>0.9892874712638936</v>
      </c>
      <c r="AP242" s="102">
        <v>0.98927309558969656</v>
      </c>
      <c r="AQ242" s="102">
        <v>0.9892615863028994</v>
      </c>
      <c r="AR242" s="102">
        <v>0.98925687613026181</v>
      </c>
      <c r="AS242" s="102">
        <v>0.9892588670692648</v>
      </c>
      <c r="AT242" s="102">
        <v>0.98926701198627598</v>
      </c>
      <c r="AU242" s="102">
        <v>0.98928153189785939</v>
      </c>
      <c r="AV242" s="102">
        <v>0.98929861949470899</v>
      </c>
      <c r="AW242" s="102">
        <v>0.98931675071011183</v>
      </c>
      <c r="AX242" s="102">
        <v>0.98933489741944525</v>
      </c>
      <c r="AY242" s="102">
        <v>0.98935151795058196</v>
      </c>
      <c r="AZ242" s="102">
        <v>0.98936414776982684</v>
      </c>
      <c r="BA242" s="102">
        <v>0.98937408847863373</v>
      </c>
      <c r="BB242" s="102">
        <v>0.98937981567659916</v>
      </c>
      <c r="BC242" s="102">
        <v>0.9893798808908264</v>
      </c>
      <c r="BD242" s="102">
        <v>0.9893731027253978</v>
      </c>
      <c r="BE242" s="102">
        <v>0.98935829936145314</v>
      </c>
      <c r="BF242" s="102">
        <v>0.989333813970382</v>
      </c>
      <c r="BG242" s="102">
        <v>0.98929839024881805</v>
      </c>
      <c r="BH242" s="102">
        <v>0.98924924803329495</v>
      </c>
      <c r="BI242" s="102">
        <v>0.98918369018927155</v>
      </c>
      <c r="BJ242" s="102">
        <v>0.98909898494844961</v>
      </c>
      <c r="BK242" s="102">
        <v>0.98899207987395454</v>
      </c>
      <c r="BL242" s="102">
        <v>0.98886086358833991</v>
      </c>
      <c r="BM242" s="102">
        <v>0.98870389040832607</v>
      </c>
      <c r="BN242" s="102">
        <v>0.9885187739198511</v>
      </c>
      <c r="BO242" s="102">
        <v>0.98830332166195667</v>
      </c>
      <c r="BP242" s="102">
        <v>0.98805464336233162</v>
      </c>
      <c r="BQ242" s="102">
        <v>0.98776707155341081</v>
      </c>
      <c r="BR242" s="102">
        <v>0.98743736571823171</v>
      </c>
      <c r="BS242" s="102">
        <v>0.9870592018358012</v>
      </c>
      <c r="BT242" s="102">
        <v>0.98662811238675341</v>
      </c>
      <c r="BU242" s="102">
        <v>0.98613997188614566</v>
      </c>
      <c r="BV242" s="102">
        <v>0.98559069430028934</v>
      </c>
      <c r="BW242" s="102">
        <v>0.98496956855844475</v>
      </c>
      <c r="BX242" s="102">
        <v>0.98428863116275511</v>
      </c>
      <c r="BY242" s="102">
        <v>0.9835640433166617</v>
      </c>
      <c r="BZ242" s="102">
        <v>0.98281075575026811</v>
      </c>
      <c r="CA242" s="102">
        <v>0.98207682479646463</v>
      </c>
      <c r="CB242" s="102">
        <v>0.98207682479646463</v>
      </c>
      <c r="CC242" s="104">
        <f t="shared" ref="CC242:DC242" si="306">CB242</f>
        <v>0.98207682479646463</v>
      </c>
      <c r="CD242" s="104">
        <f t="shared" si="306"/>
        <v>0.98207682479646463</v>
      </c>
      <c r="CE242" s="104">
        <f t="shared" si="306"/>
        <v>0.98207682479646463</v>
      </c>
      <c r="CF242" s="104">
        <f t="shared" si="306"/>
        <v>0.98207682479646463</v>
      </c>
      <c r="CG242" s="104">
        <f t="shared" si="306"/>
        <v>0.98207682479646463</v>
      </c>
      <c r="CH242" s="104">
        <f t="shared" si="306"/>
        <v>0.98207682479646463</v>
      </c>
      <c r="CI242" s="104">
        <f t="shared" si="306"/>
        <v>0.98207682479646463</v>
      </c>
      <c r="CJ242" s="104">
        <f t="shared" si="306"/>
        <v>0.98207682479646463</v>
      </c>
      <c r="CK242" s="104">
        <f t="shared" si="306"/>
        <v>0.98207682479646463</v>
      </c>
      <c r="CL242" s="104">
        <f t="shared" si="306"/>
        <v>0.98207682479646463</v>
      </c>
      <c r="CM242" s="104">
        <f t="shared" si="306"/>
        <v>0.98207682479646463</v>
      </c>
      <c r="CN242" s="104">
        <f t="shared" si="306"/>
        <v>0.98207682479646463</v>
      </c>
      <c r="CO242" s="104">
        <f t="shared" si="306"/>
        <v>0.98207682479646463</v>
      </c>
      <c r="CP242" s="104">
        <f t="shared" si="306"/>
        <v>0.98207682479646463</v>
      </c>
      <c r="CQ242" s="104">
        <f t="shared" si="306"/>
        <v>0.98207682479646463</v>
      </c>
      <c r="CR242" s="104">
        <f t="shared" si="306"/>
        <v>0.98207682479646463</v>
      </c>
      <c r="CS242" s="104">
        <f t="shared" si="306"/>
        <v>0.98207682479646463</v>
      </c>
      <c r="CT242" s="104">
        <f t="shared" si="306"/>
        <v>0.98207682479646463</v>
      </c>
      <c r="CU242" s="104">
        <f t="shared" si="306"/>
        <v>0.98207682479646463</v>
      </c>
      <c r="CV242" s="104">
        <f t="shared" si="306"/>
        <v>0.98207682479646463</v>
      </c>
      <c r="CW242" s="104">
        <f t="shared" si="306"/>
        <v>0.98207682479646463</v>
      </c>
      <c r="CX242" s="104">
        <f t="shared" si="306"/>
        <v>0.98207682479646463</v>
      </c>
      <c r="CY242" s="104">
        <f t="shared" si="306"/>
        <v>0.98207682479646463</v>
      </c>
      <c r="CZ242" s="104">
        <f t="shared" si="306"/>
        <v>0.98207682479646463</v>
      </c>
      <c r="DA242" s="104">
        <f t="shared" si="306"/>
        <v>0.98207682479646463</v>
      </c>
      <c r="DB242" s="104">
        <f t="shared" si="306"/>
        <v>0.98207682479646463</v>
      </c>
      <c r="DC242" s="104">
        <f t="shared" si="306"/>
        <v>0.98207682479646463</v>
      </c>
      <c r="DE242" s="100">
        <v>39</v>
      </c>
      <c r="DF242" s="102">
        <v>0.98719285104254062</v>
      </c>
      <c r="DG242" s="102">
        <v>0.98742257099405628</v>
      </c>
      <c r="DH242" s="102">
        <v>0.98775223545809232</v>
      </c>
      <c r="DI242" s="102">
        <v>0.98806568627090774</v>
      </c>
      <c r="DJ242" s="102">
        <v>0.98833150684689375</v>
      </c>
      <c r="DK242" s="102">
        <v>0.98854898500966371</v>
      </c>
      <c r="DL242" s="102">
        <v>0.98876033782358386</v>
      </c>
      <c r="DM242" s="102">
        <v>0.98884737742846596</v>
      </c>
      <c r="DN242" s="102">
        <v>0.98892605558601554</v>
      </c>
      <c r="DO242" s="102">
        <v>0.98901221681860829</v>
      </c>
      <c r="DP242" s="102">
        <v>0.9890626578253271</v>
      </c>
      <c r="DQ242" s="102">
        <v>0.98911907280966205</v>
      </c>
      <c r="DR242" s="102">
        <v>0.9891649026794469</v>
      </c>
      <c r="DS242" s="102">
        <v>0.98919300870556692</v>
      </c>
      <c r="DT242" s="102">
        <v>0.98919438349815014</v>
      </c>
      <c r="DU242" s="102">
        <v>0.98920984410377288</v>
      </c>
      <c r="DV242" s="102">
        <v>0.98919983524609389</v>
      </c>
      <c r="DW242" s="102">
        <v>0.98918725960653464</v>
      </c>
      <c r="DX242" s="102">
        <v>0.98917851310331872</v>
      </c>
      <c r="DY242" s="102">
        <v>0.98918638643737233</v>
      </c>
      <c r="DZ242" s="102">
        <v>0.9891914278760856</v>
      </c>
      <c r="EA242" s="102">
        <v>0.98920276319168754</v>
      </c>
      <c r="EB242" s="102">
        <v>0.98921722177933236</v>
      </c>
      <c r="EC242" s="102">
        <v>0.98922819268787565</v>
      </c>
      <c r="ED242" s="102">
        <v>0.98922475603791749</v>
      </c>
      <c r="EE242" s="102">
        <v>0.98923391839813102</v>
      </c>
      <c r="EF242" s="102">
        <v>0.98924137756620811</v>
      </c>
      <c r="EG242" s="102">
        <v>0.98925052033980609</v>
      </c>
      <c r="EH242" s="102">
        <v>0.98926242463625091</v>
      </c>
      <c r="EI242" s="102">
        <v>0.98928484939069306</v>
      </c>
      <c r="EJ242" s="102">
        <v>0.98929470811724751</v>
      </c>
      <c r="EK242" s="102">
        <v>0.98929066131422982</v>
      </c>
      <c r="EL242" s="102">
        <v>0.98927884813527933</v>
      </c>
      <c r="EM242" s="102">
        <v>0.989269159201837</v>
      </c>
      <c r="EN242" s="102">
        <v>0.9892597839780769</v>
      </c>
      <c r="EO242" s="102">
        <v>0.98928009973163611</v>
      </c>
      <c r="EP242" s="102">
        <v>0.98930611318129846</v>
      </c>
      <c r="EQ242" s="102">
        <v>0.98933525436373904</v>
      </c>
      <c r="ER242" s="102">
        <v>0.98936216783880093</v>
      </c>
      <c r="ES242" s="102">
        <v>0.98938398453302079</v>
      </c>
      <c r="ET242" s="102">
        <v>0.98938225184258388</v>
      </c>
      <c r="EU242" s="102">
        <v>0.98938037853842853</v>
      </c>
      <c r="EV242" s="102">
        <v>0.98938031555261519</v>
      </c>
      <c r="EW242" s="102">
        <v>0.98938175504741055</v>
      </c>
      <c r="EX242" s="102">
        <v>0.98938390101708473</v>
      </c>
      <c r="EY242" s="102">
        <v>0.98938588713243714</v>
      </c>
      <c r="EZ242" s="102">
        <v>0.9893868736103637</v>
      </c>
      <c r="FA242" s="102">
        <v>0.98938627270574997</v>
      </c>
      <c r="FB242" s="102">
        <v>0.98938285119947378</v>
      </c>
      <c r="FC242" s="102">
        <v>0.98937567507529045</v>
      </c>
      <c r="FD242" s="102">
        <v>0.98936404747813755</v>
      </c>
      <c r="FE242" s="102">
        <v>0.98934679994844088</v>
      </c>
      <c r="FF242" s="102">
        <v>0.98932275513540591</v>
      </c>
      <c r="FG242" s="102">
        <v>0.98929117852454973</v>
      </c>
      <c r="FH242" s="102">
        <v>0.98925107254725742</v>
      </c>
      <c r="FI242" s="102">
        <v>0.98920270518340458</v>
      </c>
      <c r="FJ242" s="102">
        <v>0.9891454551119484</v>
      </c>
      <c r="FK242" s="102">
        <v>0.9890796308899853</v>
      </c>
      <c r="FL242" s="102">
        <v>0.98900411978675506</v>
      </c>
      <c r="FM242" s="102">
        <v>0.98891843310063898</v>
      </c>
      <c r="FN242" s="102">
        <v>0.98881945219452827</v>
      </c>
      <c r="FO242" s="102">
        <v>0.98870452080582361</v>
      </c>
      <c r="FP242" s="102">
        <v>0.98857187991258266</v>
      </c>
      <c r="FQ242" s="102">
        <v>0.9884225265881027</v>
      </c>
      <c r="FR242" s="102">
        <v>0.98825232169909938</v>
      </c>
      <c r="FS242" s="102">
        <v>0.98806247969010152</v>
      </c>
      <c r="FT242" s="102">
        <v>0.98785269120709818</v>
      </c>
      <c r="FU242" s="102">
        <v>0.98762128834259855</v>
      </c>
      <c r="FV242" s="102">
        <v>0.98736306426227038</v>
      </c>
      <c r="FW242" s="102">
        <v>0.98707766292522636</v>
      </c>
      <c r="FX242" s="102">
        <v>0.98675641093880906</v>
      </c>
      <c r="FY242" s="102">
        <v>0.98640001412180822</v>
      </c>
      <c r="FZ242" s="102">
        <v>0.98598979123983121</v>
      </c>
      <c r="GA242" s="102">
        <v>0.98551995356802635</v>
      </c>
      <c r="GB242" s="102">
        <v>0.98498384617116264</v>
      </c>
      <c r="GC242" s="102">
        <v>0.98436801415285446</v>
      </c>
      <c r="GD242" s="102">
        <v>0.98367891962829268</v>
      </c>
      <c r="GE242" s="102">
        <v>0.98295154344929392</v>
      </c>
      <c r="GF242" s="102">
        <v>0.98295154344929392</v>
      </c>
      <c r="GG242" s="104">
        <f t="shared" ref="GG242:HG242" si="307">GF242</f>
        <v>0.98295154344929392</v>
      </c>
      <c r="GH242" s="104">
        <f t="shared" si="307"/>
        <v>0.98295154344929392</v>
      </c>
      <c r="GI242" s="104">
        <f t="shared" si="307"/>
        <v>0.98295154344929392</v>
      </c>
      <c r="GJ242" s="104">
        <f t="shared" si="307"/>
        <v>0.98295154344929392</v>
      </c>
      <c r="GK242" s="104">
        <f t="shared" si="307"/>
        <v>0.98295154344929392</v>
      </c>
      <c r="GL242" s="104">
        <f t="shared" si="307"/>
        <v>0.98295154344929392</v>
      </c>
      <c r="GM242" s="104">
        <f t="shared" si="307"/>
        <v>0.98295154344929392</v>
      </c>
      <c r="GN242" s="104">
        <f t="shared" si="307"/>
        <v>0.98295154344929392</v>
      </c>
      <c r="GO242" s="104">
        <f t="shared" si="307"/>
        <v>0.98295154344929392</v>
      </c>
      <c r="GP242" s="104">
        <f t="shared" si="307"/>
        <v>0.98295154344929392</v>
      </c>
      <c r="GQ242" s="104">
        <f t="shared" si="307"/>
        <v>0.98295154344929392</v>
      </c>
      <c r="GR242" s="104">
        <f t="shared" si="307"/>
        <v>0.98295154344929392</v>
      </c>
      <c r="GS242" s="104">
        <f t="shared" si="307"/>
        <v>0.98295154344929392</v>
      </c>
      <c r="GT242" s="104">
        <f t="shared" si="307"/>
        <v>0.98295154344929392</v>
      </c>
      <c r="GU242" s="104">
        <f t="shared" si="307"/>
        <v>0.98295154344929392</v>
      </c>
      <c r="GV242" s="104">
        <f t="shared" si="307"/>
        <v>0.98295154344929392</v>
      </c>
      <c r="GW242" s="104">
        <f t="shared" si="307"/>
        <v>0.98295154344929392</v>
      </c>
      <c r="GX242" s="104">
        <f t="shared" si="307"/>
        <v>0.98295154344929392</v>
      </c>
      <c r="GY242" s="104">
        <f t="shared" si="307"/>
        <v>0.98295154344929392</v>
      </c>
      <c r="GZ242" s="104">
        <f t="shared" si="307"/>
        <v>0.98295154344929392</v>
      </c>
      <c r="HA242" s="104">
        <f t="shared" si="307"/>
        <v>0.98295154344929392</v>
      </c>
      <c r="HB242" s="104">
        <f t="shared" si="307"/>
        <v>0.98295154344929392</v>
      </c>
      <c r="HC242" s="104">
        <f t="shared" si="307"/>
        <v>0.98295154344929392</v>
      </c>
      <c r="HD242" s="104">
        <f t="shared" si="307"/>
        <v>0.98295154344929392</v>
      </c>
      <c r="HE242" s="104">
        <f t="shared" si="307"/>
        <v>0.98295154344929392</v>
      </c>
      <c r="HF242" s="104">
        <f t="shared" si="307"/>
        <v>0.98295154344929392</v>
      </c>
      <c r="HG242" s="104">
        <f t="shared" si="307"/>
        <v>0.98295154344929392</v>
      </c>
    </row>
    <row r="243" spans="1:215" x14ac:dyDescent="0.2">
      <c r="A243" s="100">
        <v>40</v>
      </c>
      <c r="B243" s="102">
        <v>0.98434623914315789</v>
      </c>
      <c r="C243" s="102">
        <v>0.98489776610585056</v>
      </c>
      <c r="D243" s="102">
        <v>0.98582721710898835</v>
      </c>
      <c r="E243" s="102">
        <v>0.98629880747441723</v>
      </c>
      <c r="F243" s="102">
        <v>0.9867050346254379</v>
      </c>
      <c r="G243" s="102">
        <v>0.98705433502567452</v>
      </c>
      <c r="H243" s="102">
        <v>0.9873997838437083</v>
      </c>
      <c r="I243" s="102">
        <v>0.98758996046916925</v>
      </c>
      <c r="J243" s="102">
        <v>0.98775551778266457</v>
      </c>
      <c r="K243" s="102">
        <v>0.98793313580586983</v>
      </c>
      <c r="L243" s="102">
        <v>0.98800932367836858</v>
      </c>
      <c r="M243" s="102">
        <v>0.98809840945191418</v>
      </c>
      <c r="N243" s="102">
        <v>0.98815602095162158</v>
      </c>
      <c r="O243" s="102">
        <v>0.98820112052858866</v>
      </c>
      <c r="P243" s="102">
        <v>0.98821616277226554</v>
      </c>
      <c r="Q243" s="102">
        <v>0.98830242624964026</v>
      </c>
      <c r="R243" s="102">
        <v>0.9883338457585279</v>
      </c>
      <c r="S243" s="102">
        <v>0.98836315307620959</v>
      </c>
      <c r="T243" s="102">
        <v>0.98838644565818368</v>
      </c>
      <c r="U243" s="102">
        <v>0.98845679587643842</v>
      </c>
      <c r="V243" s="102">
        <v>0.98855004901827359</v>
      </c>
      <c r="W243" s="102">
        <v>0.98863777846939682</v>
      </c>
      <c r="X243" s="102">
        <v>0.98872355745436025</v>
      </c>
      <c r="Y243" s="102">
        <v>0.98880934305212032</v>
      </c>
      <c r="Z243" s="102">
        <v>0.98883099292464727</v>
      </c>
      <c r="AA243" s="102">
        <v>0.98881183103675208</v>
      </c>
      <c r="AB243" s="102">
        <v>0.98880741723023269</v>
      </c>
      <c r="AC243" s="102">
        <v>0.98883296633388196</v>
      </c>
      <c r="AD243" s="102">
        <v>0.98886974044849374</v>
      </c>
      <c r="AE243" s="102">
        <v>0.98895304253077487</v>
      </c>
      <c r="AF243" s="102">
        <v>0.98906659379996376</v>
      </c>
      <c r="AG243" s="102">
        <v>0.98915440556162304</v>
      </c>
      <c r="AH243" s="102">
        <v>0.98921461015036383</v>
      </c>
      <c r="AI243" s="102">
        <v>0.98926159000350211</v>
      </c>
      <c r="AJ243" s="102">
        <v>0.98927689482081049</v>
      </c>
      <c r="AK243" s="102">
        <v>0.98928885276803324</v>
      </c>
      <c r="AL243" s="102">
        <v>0.98930018201412495</v>
      </c>
      <c r="AM243" s="102">
        <v>0.98930566489906102</v>
      </c>
      <c r="AN243" s="102">
        <v>0.98931090941416888</v>
      </c>
      <c r="AO243" s="102">
        <v>0.98931856001027574</v>
      </c>
      <c r="AP243" s="102">
        <v>0.98930483254971258</v>
      </c>
      <c r="AQ243" s="102">
        <v>0.98929384728608316</v>
      </c>
      <c r="AR243" s="102">
        <v>0.98928936488918229</v>
      </c>
      <c r="AS243" s="102">
        <v>0.98929129088688816</v>
      </c>
      <c r="AT243" s="102">
        <v>0.98929910132044607</v>
      </c>
      <c r="AU243" s="102">
        <v>0.98931300677294054</v>
      </c>
      <c r="AV243" s="102">
        <v>0.98932936629816204</v>
      </c>
      <c r="AW243" s="102">
        <v>0.98934672234405308</v>
      </c>
      <c r="AX243" s="102">
        <v>0.98936409176891604</v>
      </c>
      <c r="AY243" s="102">
        <v>0.98938000061067544</v>
      </c>
      <c r="AZ243" s="102">
        <v>0.98939209273669948</v>
      </c>
      <c r="BA243" s="102">
        <v>0.98940161309363717</v>
      </c>
      <c r="BB243" s="102">
        <v>0.98940710465586423</v>
      </c>
      <c r="BC243" s="102">
        <v>0.98940718313335552</v>
      </c>
      <c r="BD243" s="102">
        <v>0.98940071976350363</v>
      </c>
      <c r="BE243" s="102">
        <v>0.98938658554805048</v>
      </c>
      <c r="BF243" s="102">
        <v>0.9893631976207754</v>
      </c>
      <c r="BG243" s="102">
        <v>0.98932935626130125</v>
      </c>
      <c r="BH243" s="102">
        <v>0.98928240554289515</v>
      </c>
      <c r="BI243" s="102">
        <v>0.98921976951571444</v>
      </c>
      <c r="BJ243" s="102">
        <v>0.98913883989472506</v>
      </c>
      <c r="BK243" s="102">
        <v>0.98903670297967028</v>
      </c>
      <c r="BL243" s="102">
        <v>0.98891134566448402</v>
      </c>
      <c r="BM243" s="102">
        <v>0.98876139270486141</v>
      </c>
      <c r="BN243" s="102">
        <v>0.98858457183614179</v>
      </c>
      <c r="BO243" s="102">
        <v>0.98837879866590661</v>
      </c>
      <c r="BP243" s="102">
        <v>0.98814132548441469</v>
      </c>
      <c r="BQ243" s="102">
        <v>0.98786675556671211</v>
      </c>
      <c r="BR243" s="102">
        <v>0.98755201662115466</v>
      </c>
      <c r="BS243" s="102">
        <v>0.98719109884106548</v>
      </c>
      <c r="BT243" s="102">
        <v>0.98677977505854908</v>
      </c>
      <c r="BU243" s="102">
        <v>0.98631415658413757</v>
      </c>
      <c r="BV243" s="102">
        <v>0.98579040727194223</v>
      </c>
      <c r="BW243" s="102">
        <v>0.98519838494244971</v>
      </c>
      <c r="BX243" s="102">
        <v>0.9845496765395011</v>
      </c>
      <c r="BY243" s="102">
        <v>0.98385980547914353</v>
      </c>
      <c r="BZ243" s="102">
        <v>0.98314313943164311</v>
      </c>
      <c r="CA243" s="102">
        <v>0.98244558792111469</v>
      </c>
      <c r="CB243" s="102">
        <v>0.98244558792111469</v>
      </c>
      <c r="CC243" s="104">
        <f t="shared" ref="CC243:DC243" si="308">CB243</f>
        <v>0.98244558792111469</v>
      </c>
      <c r="CD243" s="104">
        <f t="shared" si="308"/>
        <v>0.98244558792111469</v>
      </c>
      <c r="CE243" s="104">
        <f t="shared" si="308"/>
        <v>0.98244558792111469</v>
      </c>
      <c r="CF243" s="104">
        <f t="shared" si="308"/>
        <v>0.98244558792111469</v>
      </c>
      <c r="CG243" s="104">
        <f t="shared" si="308"/>
        <v>0.98244558792111469</v>
      </c>
      <c r="CH243" s="104">
        <f t="shared" si="308"/>
        <v>0.98244558792111469</v>
      </c>
      <c r="CI243" s="104">
        <f t="shared" si="308"/>
        <v>0.98244558792111469</v>
      </c>
      <c r="CJ243" s="104">
        <f t="shared" si="308"/>
        <v>0.98244558792111469</v>
      </c>
      <c r="CK243" s="104">
        <f t="shared" si="308"/>
        <v>0.98244558792111469</v>
      </c>
      <c r="CL243" s="104">
        <f t="shared" si="308"/>
        <v>0.98244558792111469</v>
      </c>
      <c r="CM243" s="104">
        <f t="shared" si="308"/>
        <v>0.98244558792111469</v>
      </c>
      <c r="CN243" s="104">
        <f t="shared" si="308"/>
        <v>0.98244558792111469</v>
      </c>
      <c r="CO243" s="104">
        <f t="shared" si="308"/>
        <v>0.98244558792111469</v>
      </c>
      <c r="CP243" s="104">
        <f t="shared" si="308"/>
        <v>0.98244558792111469</v>
      </c>
      <c r="CQ243" s="104">
        <f t="shared" si="308"/>
        <v>0.98244558792111469</v>
      </c>
      <c r="CR243" s="104">
        <f t="shared" si="308"/>
        <v>0.98244558792111469</v>
      </c>
      <c r="CS243" s="104">
        <f t="shared" si="308"/>
        <v>0.98244558792111469</v>
      </c>
      <c r="CT243" s="104">
        <f t="shared" si="308"/>
        <v>0.98244558792111469</v>
      </c>
      <c r="CU243" s="104">
        <f t="shared" si="308"/>
        <v>0.98244558792111469</v>
      </c>
      <c r="CV243" s="104">
        <f t="shared" si="308"/>
        <v>0.98244558792111469</v>
      </c>
      <c r="CW243" s="104">
        <f t="shared" si="308"/>
        <v>0.98244558792111469</v>
      </c>
      <c r="CX243" s="104">
        <f t="shared" si="308"/>
        <v>0.98244558792111469</v>
      </c>
      <c r="CY243" s="104">
        <f t="shared" si="308"/>
        <v>0.98244558792111469</v>
      </c>
      <c r="CZ243" s="104">
        <f t="shared" si="308"/>
        <v>0.98244558792111469</v>
      </c>
      <c r="DA243" s="104">
        <f t="shared" si="308"/>
        <v>0.98244558792111469</v>
      </c>
      <c r="DB243" s="104">
        <f t="shared" si="308"/>
        <v>0.98244558792111469</v>
      </c>
      <c r="DC243" s="104">
        <f t="shared" si="308"/>
        <v>0.98244558792111469</v>
      </c>
      <c r="DE243" s="100">
        <v>40</v>
      </c>
      <c r="DF243" s="102">
        <v>0.98732109460925066</v>
      </c>
      <c r="DG243" s="102">
        <v>0.98754747025334511</v>
      </c>
      <c r="DH243" s="102">
        <v>0.98786468581214248</v>
      </c>
      <c r="DI243" s="102">
        <v>0.98816666806566622</v>
      </c>
      <c r="DJ243" s="102">
        <v>0.98842380911617922</v>
      </c>
      <c r="DK243" s="102">
        <v>0.9886341973711803</v>
      </c>
      <c r="DL243" s="102">
        <v>0.98883463963401197</v>
      </c>
      <c r="DM243" s="102">
        <v>0.98892028674668242</v>
      </c>
      <c r="DN243" s="102">
        <v>0.98899824678766335</v>
      </c>
      <c r="DO243" s="102">
        <v>0.9890826654048771</v>
      </c>
      <c r="DP243" s="102">
        <v>0.9891344563824318</v>
      </c>
      <c r="DQ243" s="102">
        <v>0.98919105854744349</v>
      </c>
      <c r="DR243" s="102">
        <v>0.989237406210833</v>
      </c>
      <c r="DS243" s="102">
        <v>0.98926692133964922</v>
      </c>
      <c r="DT243" s="102">
        <v>0.98927134559940166</v>
      </c>
      <c r="DU243" s="102">
        <v>0.98928732614359693</v>
      </c>
      <c r="DV243" s="102">
        <v>0.98927906288123113</v>
      </c>
      <c r="DW243" s="102">
        <v>0.98926779682322386</v>
      </c>
      <c r="DX243" s="102">
        <v>0.98925998313940322</v>
      </c>
      <c r="DY243" s="102">
        <v>0.98926714179834208</v>
      </c>
      <c r="DZ243" s="102">
        <v>0.98927175047717242</v>
      </c>
      <c r="EA243" s="102">
        <v>0.9892820238037987</v>
      </c>
      <c r="EB243" s="102">
        <v>0.98929510788910924</v>
      </c>
      <c r="EC243" s="102">
        <v>0.98930504988442669</v>
      </c>
      <c r="ED243" s="102">
        <v>0.98930201743613688</v>
      </c>
      <c r="EE243" s="102">
        <v>0.98931032839911992</v>
      </c>
      <c r="EF243" s="102">
        <v>0.98931710098541403</v>
      </c>
      <c r="EG243" s="102">
        <v>0.989325386938816</v>
      </c>
      <c r="EH243" s="102">
        <v>0.9893361579391432</v>
      </c>
      <c r="EI243" s="102">
        <v>0.98935639585231361</v>
      </c>
      <c r="EJ243" s="102">
        <v>0.98936532192945192</v>
      </c>
      <c r="EK243" s="102">
        <v>0.98936173313906517</v>
      </c>
      <c r="EL243" s="102">
        <v>0.98935115717721067</v>
      </c>
      <c r="EM243" s="102">
        <v>0.98934249406402297</v>
      </c>
      <c r="EN243" s="102">
        <v>0.98933411293077056</v>
      </c>
      <c r="EO243" s="102">
        <v>0.98935243828713271</v>
      </c>
      <c r="EP243" s="102">
        <v>0.98937588675485832</v>
      </c>
      <c r="EQ243" s="102">
        <v>0.98940214571180363</v>
      </c>
      <c r="ER243" s="102">
        <v>0.98942639700624591</v>
      </c>
      <c r="ES243" s="102">
        <v>0.9894460604262576</v>
      </c>
      <c r="ET243" s="102">
        <v>0.98944454152206385</v>
      </c>
      <c r="EU243" s="102">
        <v>0.98944289631332594</v>
      </c>
      <c r="EV243" s="102">
        <v>0.98944287903747197</v>
      </c>
      <c r="EW243" s="102">
        <v>0.98944421255213022</v>
      </c>
      <c r="EX243" s="102">
        <v>0.98944618097980086</v>
      </c>
      <c r="EY243" s="102">
        <v>0.98944800547522205</v>
      </c>
      <c r="EZ243" s="102">
        <v>0.98944893131385814</v>
      </c>
      <c r="FA243" s="102">
        <v>0.98944843041611197</v>
      </c>
      <c r="FB243" s="102">
        <v>0.98944539500110784</v>
      </c>
      <c r="FC243" s="102">
        <v>0.9894389865354134</v>
      </c>
      <c r="FD243" s="102">
        <v>0.98942857986827881</v>
      </c>
      <c r="FE243" s="102">
        <v>0.98941312645653912</v>
      </c>
      <c r="FF243" s="102">
        <v>0.98939157003117539</v>
      </c>
      <c r="FG243" s="102">
        <v>0.98936325287407112</v>
      </c>
      <c r="FH243" s="102">
        <v>0.98932728144815574</v>
      </c>
      <c r="FI243" s="102">
        <v>0.9892838992705365</v>
      </c>
      <c r="FJ243" s="102">
        <v>0.98923255181657666</v>
      </c>
      <c r="FK243" s="102">
        <v>0.98917351994897496</v>
      </c>
      <c r="FL243" s="102">
        <v>0.98910580929299818</v>
      </c>
      <c r="FM243" s="102">
        <v>0.98902898693799823</v>
      </c>
      <c r="FN243" s="102">
        <v>0.9889402601396865</v>
      </c>
      <c r="FO243" s="102">
        <v>0.98883725457881011</v>
      </c>
      <c r="FP243" s="102">
        <v>0.98871840319170168</v>
      </c>
      <c r="FQ243" s="102">
        <v>0.98858461533254938</v>
      </c>
      <c r="FR243" s="102">
        <v>0.98843219584320852</v>
      </c>
      <c r="FS243" s="102">
        <v>0.98826225670907353</v>
      </c>
      <c r="FT243" s="102">
        <v>0.98807454792864746</v>
      </c>
      <c r="FU243" s="102">
        <v>0.98786760479519076</v>
      </c>
      <c r="FV243" s="102">
        <v>0.9876367982533053</v>
      </c>
      <c r="FW243" s="102">
        <v>0.98738186093423175</v>
      </c>
      <c r="FX243" s="102">
        <v>0.98709508500032117</v>
      </c>
      <c r="FY243" s="102">
        <v>0.98677717967485279</v>
      </c>
      <c r="FZ243" s="102">
        <v>0.98641153036680418</v>
      </c>
      <c r="GA243" s="102">
        <v>0.98599310217918534</v>
      </c>
      <c r="GB243" s="102">
        <v>0.98551612510381958</v>
      </c>
      <c r="GC243" s="102">
        <v>0.98496882187947643</v>
      </c>
      <c r="GD243" s="102">
        <v>0.98435723481772452</v>
      </c>
      <c r="GE243" s="102">
        <v>0.98371289090556879</v>
      </c>
      <c r="GF243" s="102">
        <v>0.98371289090556879</v>
      </c>
      <c r="GG243" s="104">
        <f t="shared" ref="GG243:HG243" si="309">GF243</f>
        <v>0.98371289090556879</v>
      </c>
      <c r="GH243" s="104">
        <f t="shared" si="309"/>
        <v>0.98371289090556879</v>
      </c>
      <c r="GI243" s="104">
        <f t="shared" si="309"/>
        <v>0.98371289090556879</v>
      </c>
      <c r="GJ243" s="104">
        <f t="shared" si="309"/>
        <v>0.98371289090556879</v>
      </c>
      <c r="GK243" s="104">
        <f t="shared" si="309"/>
        <v>0.98371289090556879</v>
      </c>
      <c r="GL243" s="104">
        <f t="shared" si="309"/>
        <v>0.98371289090556879</v>
      </c>
      <c r="GM243" s="104">
        <f t="shared" si="309"/>
        <v>0.98371289090556879</v>
      </c>
      <c r="GN243" s="104">
        <f t="shared" si="309"/>
        <v>0.98371289090556879</v>
      </c>
      <c r="GO243" s="104">
        <f t="shared" si="309"/>
        <v>0.98371289090556879</v>
      </c>
      <c r="GP243" s="104">
        <f t="shared" si="309"/>
        <v>0.98371289090556879</v>
      </c>
      <c r="GQ243" s="104">
        <f t="shared" si="309"/>
        <v>0.98371289090556879</v>
      </c>
      <c r="GR243" s="104">
        <f t="shared" si="309"/>
        <v>0.98371289090556879</v>
      </c>
      <c r="GS243" s="104">
        <f t="shared" si="309"/>
        <v>0.98371289090556879</v>
      </c>
      <c r="GT243" s="104">
        <f t="shared" si="309"/>
        <v>0.98371289090556879</v>
      </c>
      <c r="GU243" s="104">
        <f t="shared" si="309"/>
        <v>0.98371289090556879</v>
      </c>
      <c r="GV243" s="104">
        <f t="shared" si="309"/>
        <v>0.98371289090556879</v>
      </c>
      <c r="GW243" s="104">
        <f t="shared" si="309"/>
        <v>0.98371289090556879</v>
      </c>
      <c r="GX243" s="104">
        <f t="shared" si="309"/>
        <v>0.98371289090556879</v>
      </c>
      <c r="GY243" s="104">
        <f t="shared" si="309"/>
        <v>0.98371289090556879</v>
      </c>
      <c r="GZ243" s="104">
        <f t="shared" si="309"/>
        <v>0.98371289090556879</v>
      </c>
      <c r="HA243" s="104">
        <f t="shared" si="309"/>
        <v>0.98371289090556879</v>
      </c>
      <c r="HB243" s="104">
        <f t="shared" si="309"/>
        <v>0.98371289090556879</v>
      </c>
      <c r="HC243" s="104">
        <f t="shared" si="309"/>
        <v>0.98371289090556879</v>
      </c>
      <c r="HD243" s="104">
        <f t="shared" si="309"/>
        <v>0.98371289090556879</v>
      </c>
      <c r="HE243" s="104">
        <f t="shared" si="309"/>
        <v>0.98371289090556879</v>
      </c>
      <c r="HF243" s="104">
        <f t="shared" si="309"/>
        <v>0.98371289090556879</v>
      </c>
      <c r="HG243" s="104">
        <f t="shared" si="309"/>
        <v>0.98371289090556879</v>
      </c>
    </row>
    <row r="244" spans="1:215" x14ac:dyDescent="0.2">
      <c r="A244" s="100">
        <v>41</v>
      </c>
      <c r="B244" s="102">
        <v>0.9844957294576725</v>
      </c>
      <c r="C244" s="102">
        <v>0.98503761240484411</v>
      </c>
      <c r="D244" s="102">
        <v>0.98593858146490532</v>
      </c>
      <c r="E244" s="102">
        <v>0.98640454688026347</v>
      </c>
      <c r="F244" s="102">
        <v>0.98680671568963274</v>
      </c>
      <c r="G244" s="102">
        <v>0.98715184399261613</v>
      </c>
      <c r="H244" s="102">
        <v>0.9874890043015957</v>
      </c>
      <c r="I244" s="102">
        <v>0.98767633908119923</v>
      </c>
      <c r="J244" s="102">
        <v>0.98784018770355586</v>
      </c>
      <c r="K244" s="102">
        <v>0.98801518041998893</v>
      </c>
      <c r="L244" s="102">
        <v>0.98809364758736828</v>
      </c>
      <c r="M244" s="102">
        <v>0.98818376826757992</v>
      </c>
      <c r="N244" s="102">
        <v>0.9882433720389745</v>
      </c>
      <c r="O244" s="102">
        <v>0.98829028428529053</v>
      </c>
      <c r="P244" s="102">
        <v>0.98830774369004948</v>
      </c>
      <c r="Q244" s="102">
        <v>0.98839155376866838</v>
      </c>
      <c r="R244" s="102">
        <v>0.98842213065903539</v>
      </c>
      <c r="S244" s="102">
        <v>0.98845002250800496</v>
      </c>
      <c r="T244" s="102">
        <v>0.98847221371120642</v>
      </c>
      <c r="U244" s="102">
        <v>0.98853894693879651</v>
      </c>
      <c r="V244" s="102">
        <v>0.98862734322495927</v>
      </c>
      <c r="W244" s="102">
        <v>0.98871049273410305</v>
      </c>
      <c r="X244" s="102">
        <v>0.98879178401873613</v>
      </c>
      <c r="Y244" s="102">
        <v>0.98887307024346782</v>
      </c>
      <c r="Z244" s="102">
        <v>0.98889363976350364</v>
      </c>
      <c r="AA244" s="102">
        <v>0.98887557890409494</v>
      </c>
      <c r="AB244" s="102">
        <v>0.98887147182554624</v>
      </c>
      <c r="AC244" s="102">
        <v>0.98889571375240337</v>
      </c>
      <c r="AD244" s="102">
        <v>0.98893057277558549</v>
      </c>
      <c r="AE244" s="102">
        <v>0.9890094491574174</v>
      </c>
      <c r="AF244" s="102">
        <v>0.98911693302179415</v>
      </c>
      <c r="AG244" s="102">
        <v>0.98920005191401894</v>
      </c>
      <c r="AH244" s="102">
        <v>0.9892570428016576</v>
      </c>
      <c r="AI244" s="102">
        <v>0.98930151773719377</v>
      </c>
      <c r="AJ244" s="102">
        <v>0.989316024783501</v>
      </c>
      <c r="AK244" s="102">
        <v>0.98932736078689576</v>
      </c>
      <c r="AL244" s="102">
        <v>0.9893381016900139</v>
      </c>
      <c r="AM244" s="102">
        <v>0.98934331263873476</v>
      </c>
      <c r="AN244" s="102">
        <v>0.98934829838681504</v>
      </c>
      <c r="AO244" s="102">
        <v>0.98935555986234425</v>
      </c>
      <c r="AP244" s="102">
        <v>0.98934260214058356</v>
      </c>
      <c r="AQ244" s="102">
        <v>0.98933223873818432</v>
      </c>
      <c r="AR244" s="102">
        <v>0.98932802559185273</v>
      </c>
      <c r="AS244" s="102">
        <v>0.98932987249242221</v>
      </c>
      <c r="AT244" s="102">
        <v>0.98933728311991631</v>
      </c>
      <c r="AU244" s="102">
        <v>0.98935045570549163</v>
      </c>
      <c r="AV244" s="102">
        <v>0.98936594727787375</v>
      </c>
      <c r="AW244" s="102">
        <v>0.98938237944539908</v>
      </c>
      <c r="AX244" s="102">
        <v>0.98939882259222711</v>
      </c>
      <c r="AY244" s="102">
        <v>0.98941388330402946</v>
      </c>
      <c r="AZ244" s="102">
        <v>0.98942533438856961</v>
      </c>
      <c r="BA244" s="102">
        <v>0.98943435335423746</v>
      </c>
      <c r="BB244" s="102">
        <v>0.98943956328917959</v>
      </c>
      <c r="BC244" s="102">
        <v>0.98943965620816077</v>
      </c>
      <c r="BD244" s="102">
        <v>0.98943356589900888</v>
      </c>
      <c r="BE244" s="102">
        <v>0.98942022612255875</v>
      </c>
      <c r="BF244" s="102">
        <v>0.98939814189845354</v>
      </c>
      <c r="BG244" s="102">
        <v>0.98936618069988713</v>
      </c>
      <c r="BH244" s="102">
        <v>0.98932183421353259</v>
      </c>
      <c r="BI244" s="102">
        <v>0.98926267042221283</v>
      </c>
      <c r="BJ244" s="102">
        <v>0.98918622764230135</v>
      </c>
      <c r="BK244" s="102">
        <v>0.98908975682143951</v>
      </c>
      <c r="BL244" s="102">
        <v>0.98897136128988805</v>
      </c>
      <c r="BM244" s="102">
        <v>0.98882974900994958</v>
      </c>
      <c r="BN244" s="102">
        <v>0.98866278271658981</v>
      </c>
      <c r="BO244" s="102">
        <v>0.9884685055721385</v>
      </c>
      <c r="BP244" s="102">
        <v>0.98824433812245538</v>
      </c>
      <c r="BQ244" s="102">
        <v>0.98798520384345023</v>
      </c>
      <c r="BR244" s="102">
        <v>0.98768822832242942</v>
      </c>
      <c r="BS244" s="102">
        <v>0.98734777237219529</v>
      </c>
      <c r="BT244" s="102">
        <v>0.98695989087255576</v>
      </c>
      <c r="BU244" s="102">
        <v>0.98652097189800492</v>
      </c>
      <c r="BV244" s="102">
        <v>0.98602747026046444</v>
      </c>
      <c r="BW244" s="102">
        <v>0.98546991165540243</v>
      </c>
      <c r="BX244" s="102">
        <v>0.98485934077074611</v>
      </c>
      <c r="BY244" s="102">
        <v>0.98421051519537039</v>
      </c>
      <c r="BZ244" s="102">
        <v>0.98353710143246953</v>
      </c>
      <c r="CA244" s="102">
        <v>0.98288245689974119</v>
      </c>
      <c r="CB244" s="102">
        <v>0.98288245689974119</v>
      </c>
      <c r="CC244" s="104">
        <f t="shared" ref="CC244:DC244" si="310">CB244</f>
        <v>0.98288245689974119</v>
      </c>
      <c r="CD244" s="104">
        <f t="shared" si="310"/>
        <v>0.98288245689974119</v>
      </c>
      <c r="CE244" s="104">
        <f t="shared" si="310"/>
        <v>0.98288245689974119</v>
      </c>
      <c r="CF244" s="104">
        <f t="shared" si="310"/>
        <v>0.98288245689974119</v>
      </c>
      <c r="CG244" s="104">
        <f t="shared" si="310"/>
        <v>0.98288245689974119</v>
      </c>
      <c r="CH244" s="104">
        <f t="shared" si="310"/>
        <v>0.98288245689974119</v>
      </c>
      <c r="CI244" s="104">
        <f t="shared" si="310"/>
        <v>0.98288245689974119</v>
      </c>
      <c r="CJ244" s="104">
        <f t="shared" si="310"/>
        <v>0.98288245689974119</v>
      </c>
      <c r="CK244" s="104">
        <f t="shared" si="310"/>
        <v>0.98288245689974119</v>
      </c>
      <c r="CL244" s="104">
        <f t="shared" si="310"/>
        <v>0.98288245689974119</v>
      </c>
      <c r="CM244" s="104">
        <f t="shared" si="310"/>
        <v>0.98288245689974119</v>
      </c>
      <c r="CN244" s="104">
        <f t="shared" si="310"/>
        <v>0.98288245689974119</v>
      </c>
      <c r="CO244" s="104">
        <f t="shared" si="310"/>
        <v>0.98288245689974119</v>
      </c>
      <c r="CP244" s="104">
        <f t="shared" si="310"/>
        <v>0.98288245689974119</v>
      </c>
      <c r="CQ244" s="104">
        <f t="shared" si="310"/>
        <v>0.98288245689974119</v>
      </c>
      <c r="CR244" s="104">
        <f t="shared" si="310"/>
        <v>0.98288245689974119</v>
      </c>
      <c r="CS244" s="104">
        <f t="shared" si="310"/>
        <v>0.98288245689974119</v>
      </c>
      <c r="CT244" s="104">
        <f t="shared" si="310"/>
        <v>0.98288245689974119</v>
      </c>
      <c r="CU244" s="104">
        <f t="shared" si="310"/>
        <v>0.98288245689974119</v>
      </c>
      <c r="CV244" s="104">
        <f t="shared" si="310"/>
        <v>0.98288245689974119</v>
      </c>
      <c r="CW244" s="104">
        <f t="shared" si="310"/>
        <v>0.98288245689974119</v>
      </c>
      <c r="CX244" s="104">
        <f t="shared" si="310"/>
        <v>0.98288245689974119</v>
      </c>
      <c r="CY244" s="104">
        <f t="shared" si="310"/>
        <v>0.98288245689974119</v>
      </c>
      <c r="CZ244" s="104">
        <f t="shared" si="310"/>
        <v>0.98288245689974119</v>
      </c>
      <c r="DA244" s="104">
        <f t="shared" si="310"/>
        <v>0.98288245689974119</v>
      </c>
      <c r="DB244" s="104">
        <f t="shared" si="310"/>
        <v>0.98288245689974119</v>
      </c>
      <c r="DC244" s="104">
        <f t="shared" si="310"/>
        <v>0.98288245689974119</v>
      </c>
      <c r="DE244" s="100">
        <v>41</v>
      </c>
      <c r="DF244" s="102">
        <v>0.98736863103455585</v>
      </c>
      <c r="DG244" s="102">
        <v>0.98759377882517541</v>
      </c>
      <c r="DH244" s="102">
        <v>0.98790638777030804</v>
      </c>
      <c r="DI244" s="102">
        <v>0.98820412444318007</v>
      </c>
      <c r="DJ244" s="102">
        <v>0.98845805248650809</v>
      </c>
      <c r="DK244" s="102">
        <v>0.98866581603459802</v>
      </c>
      <c r="DL244" s="102">
        <v>0.98886221532646046</v>
      </c>
      <c r="DM244" s="102">
        <v>0.98894734950634156</v>
      </c>
      <c r="DN244" s="102">
        <v>0.98902504658937607</v>
      </c>
      <c r="DO244" s="102">
        <v>0.98910882174830539</v>
      </c>
      <c r="DP244" s="102">
        <v>0.98916111771875903</v>
      </c>
      <c r="DQ244" s="102">
        <v>0.98921779294843948</v>
      </c>
      <c r="DR244" s="102">
        <v>0.98926433658917179</v>
      </c>
      <c r="DS244" s="102">
        <v>0.98929437881875282</v>
      </c>
      <c r="DT244" s="102">
        <v>0.98929993973781205</v>
      </c>
      <c r="DU244" s="102">
        <v>0.98931611779952466</v>
      </c>
      <c r="DV244" s="102">
        <v>0.98930850732020725</v>
      </c>
      <c r="DW244" s="102">
        <v>0.98929773227284556</v>
      </c>
      <c r="DX244" s="102">
        <v>0.98929026974359746</v>
      </c>
      <c r="DY244" s="102">
        <v>0.98929716715534632</v>
      </c>
      <c r="DZ244" s="102">
        <v>0.98930161946713291</v>
      </c>
      <c r="EA244" s="102">
        <v>0.98931150217760488</v>
      </c>
      <c r="EB244" s="102">
        <v>0.98932407928931643</v>
      </c>
      <c r="EC244" s="102">
        <v>0.98933364276989921</v>
      </c>
      <c r="ED244" s="102">
        <v>0.98933076486150717</v>
      </c>
      <c r="EE244" s="102">
        <v>0.98933876318845426</v>
      </c>
      <c r="EF244" s="102">
        <v>0.98934528413723166</v>
      </c>
      <c r="EG244" s="102">
        <v>0.98935325495066084</v>
      </c>
      <c r="EH244" s="102">
        <v>0.98936360785959654</v>
      </c>
      <c r="EI244" s="102">
        <v>0.98938303534102856</v>
      </c>
      <c r="EJ244" s="102">
        <v>0.98939161777538398</v>
      </c>
      <c r="EK244" s="102">
        <v>0.98938820310988718</v>
      </c>
      <c r="EL244" s="102">
        <v>0.9893780915555197</v>
      </c>
      <c r="EM244" s="102">
        <v>0.98936981421914105</v>
      </c>
      <c r="EN244" s="102">
        <v>0.98936180702971432</v>
      </c>
      <c r="EO244" s="102">
        <v>0.98937939414162479</v>
      </c>
      <c r="EP244" s="102">
        <v>0.98940189011949342</v>
      </c>
      <c r="EQ244" s="102">
        <v>0.98942707817447451</v>
      </c>
      <c r="ER244" s="102">
        <v>0.98945034030942058</v>
      </c>
      <c r="ES244" s="102">
        <v>0.98946920398998028</v>
      </c>
      <c r="ET244" s="102">
        <v>0.98946776744657305</v>
      </c>
      <c r="EU244" s="102">
        <v>0.98946620994575851</v>
      </c>
      <c r="EV244" s="102">
        <v>0.98946621238518739</v>
      </c>
      <c r="EW244" s="102">
        <v>0.98946750904446401</v>
      </c>
      <c r="EX244" s="102">
        <v>0.98946941391423116</v>
      </c>
      <c r="EY244" s="102">
        <v>0.98947118077805918</v>
      </c>
      <c r="EZ244" s="102">
        <v>0.98947208665301178</v>
      </c>
      <c r="FA244" s="102">
        <v>0.98947162573425274</v>
      </c>
      <c r="FB244" s="102">
        <v>0.98946873708720307</v>
      </c>
      <c r="FC244" s="102">
        <v>0.98946261787004808</v>
      </c>
      <c r="FD244" s="102">
        <v>0.9894526697668351</v>
      </c>
      <c r="FE244" s="102">
        <v>0.98943788909122821</v>
      </c>
      <c r="FF244" s="102">
        <v>0.98941726488427584</v>
      </c>
      <c r="FG244" s="102">
        <v>0.98939016825093484</v>
      </c>
      <c r="FH244" s="102">
        <v>0.98935574468161069</v>
      </c>
      <c r="FI244" s="102">
        <v>0.98931422874962571</v>
      </c>
      <c r="FJ244" s="102">
        <v>0.98926509112399619</v>
      </c>
      <c r="FK244" s="102">
        <v>0.98920860257975463</v>
      </c>
      <c r="FL244" s="102">
        <v>0.98914381330155121</v>
      </c>
      <c r="FM244" s="102">
        <v>0.98907031163666992</v>
      </c>
      <c r="FN244" s="102">
        <v>0.98898542715205418</v>
      </c>
      <c r="FO244" s="102">
        <v>0.98888689164188248</v>
      </c>
      <c r="FP244" s="102">
        <v>0.98877321064344148</v>
      </c>
      <c r="FQ244" s="102">
        <v>0.98864526171616618</v>
      </c>
      <c r="FR244" s="102">
        <v>0.98849951712291817</v>
      </c>
      <c r="FS244" s="102">
        <v>0.98833705208306144</v>
      </c>
      <c r="FT244" s="102">
        <v>0.98815764075042645</v>
      </c>
      <c r="FU244" s="102">
        <v>0.98795989671329143</v>
      </c>
      <c r="FV244" s="102">
        <v>0.98773941015224997</v>
      </c>
      <c r="FW244" s="102">
        <v>0.98749595062759488</v>
      </c>
      <c r="FX244" s="102">
        <v>0.9872221769376871</v>
      </c>
      <c r="FY244" s="102">
        <v>0.98691880515451302</v>
      </c>
      <c r="FZ244" s="102">
        <v>0.98657000463288147</v>
      </c>
      <c r="GA244" s="102">
        <v>0.98617103429458686</v>
      </c>
      <c r="GB244" s="102">
        <v>0.98571647028171283</v>
      </c>
      <c r="GC244" s="102">
        <v>0.98519518521896299</v>
      </c>
      <c r="GD244" s="102">
        <v>0.9846130835237753</v>
      </c>
      <c r="GE244" s="102">
        <v>0.98400041236371061</v>
      </c>
      <c r="GF244" s="102">
        <v>0.98400041236371061</v>
      </c>
      <c r="GG244" s="104">
        <f t="shared" ref="GG244:HG244" si="311">GF244</f>
        <v>0.98400041236371061</v>
      </c>
      <c r="GH244" s="104">
        <f t="shared" si="311"/>
        <v>0.98400041236371061</v>
      </c>
      <c r="GI244" s="104">
        <f t="shared" si="311"/>
        <v>0.98400041236371061</v>
      </c>
      <c r="GJ244" s="104">
        <f t="shared" si="311"/>
        <v>0.98400041236371061</v>
      </c>
      <c r="GK244" s="104">
        <f t="shared" si="311"/>
        <v>0.98400041236371061</v>
      </c>
      <c r="GL244" s="104">
        <f t="shared" si="311"/>
        <v>0.98400041236371061</v>
      </c>
      <c r="GM244" s="104">
        <f t="shared" si="311"/>
        <v>0.98400041236371061</v>
      </c>
      <c r="GN244" s="104">
        <f t="shared" si="311"/>
        <v>0.98400041236371061</v>
      </c>
      <c r="GO244" s="104">
        <f t="shared" si="311"/>
        <v>0.98400041236371061</v>
      </c>
      <c r="GP244" s="104">
        <f t="shared" si="311"/>
        <v>0.98400041236371061</v>
      </c>
      <c r="GQ244" s="104">
        <f t="shared" si="311"/>
        <v>0.98400041236371061</v>
      </c>
      <c r="GR244" s="104">
        <f t="shared" si="311"/>
        <v>0.98400041236371061</v>
      </c>
      <c r="GS244" s="104">
        <f t="shared" si="311"/>
        <v>0.98400041236371061</v>
      </c>
      <c r="GT244" s="104">
        <f t="shared" si="311"/>
        <v>0.98400041236371061</v>
      </c>
      <c r="GU244" s="104">
        <f t="shared" si="311"/>
        <v>0.98400041236371061</v>
      </c>
      <c r="GV244" s="104">
        <f t="shared" si="311"/>
        <v>0.98400041236371061</v>
      </c>
      <c r="GW244" s="104">
        <f t="shared" si="311"/>
        <v>0.98400041236371061</v>
      </c>
      <c r="GX244" s="104">
        <f t="shared" si="311"/>
        <v>0.98400041236371061</v>
      </c>
      <c r="GY244" s="104">
        <f t="shared" si="311"/>
        <v>0.98400041236371061</v>
      </c>
      <c r="GZ244" s="104">
        <f t="shared" si="311"/>
        <v>0.98400041236371061</v>
      </c>
      <c r="HA244" s="104">
        <f t="shared" si="311"/>
        <v>0.98400041236371061</v>
      </c>
      <c r="HB244" s="104">
        <f t="shared" si="311"/>
        <v>0.98400041236371061</v>
      </c>
      <c r="HC244" s="104">
        <f t="shared" si="311"/>
        <v>0.98400041236371061</v>
      </c>
      <c r="HD244" s="104">
        <f t="shared" si="311"/>
        <v>0.98400041236371061</v>
      </c>
      <c r="HE244" s="104">
        <f t="shared" si="311"/>
        <v>0.98400041236371061</v>
      </c>
      <c r="HF244" s="104">
        <f t="shared" si="311"/>
        <v>0.98400041236371061</v>
      </c>
      <c r="HG244" s="104">
        <f t="shared" si="311"/>
        <v>0.98400041236371061</v>
      </c>
    </row>
    <row r="245" spans="1:215" x14ac:dyDescent="0.2">
      <c r="A245" s="100">
        <v>42</v>
      </c>
      <c r="B245" s="102">
        <v>0.9847601275331711</v>
      </c>
      <c r="C245" s="102">
        <v>0.98528471827420561</v>
      </c>
      <c r="D245" s="102">
        <v>0.98613512955836347</v>
      </c>
      <c r="E245" s="102">
        <v>0.98659104524250452</v>
      </c>
      <c r="F245" s="102">
        <v>0.98698594124584971</v>
      </c>
      <c r="G245" s="102">
        <v>0.98732360857066115</v>
      </c>
      <c r="H245" s="102">
        <v>0.98764606317457138</v>
      </c>
      <c r="I245" s="102">
        <v>0.98782831163044738</v>
      </c>
      <c r="J245" s="102">
        <v>0.9879890754078986</v>
      </c>
      <c r="K245" s="102">
        <v>0.98815937507242002</v>
      </c>
      <c r="L245" s="102">
        <v>0.98824176367572858</v>
      </c>
      <c r="M245" s="102">
        <v>0.98833362402500646</v>
      </c>
      <c r="N245" s="102">
        <v>0.98839664561512475</v>
      </c>
      <c r="O245" s="102">
        <v>0.98844665763520789</v>
      </c>
      <c r="P245" s="102">
        <v>0.98846827414338523</v>
      </c>
      <c r="Q245" s="102">
        <v>0.98854769275491505</v>
      </c>
      <c r="R245" s="102">
        <v>0.98857671182916951</v>
      </c>
      <c r="S245" s="102">
        <v>0.98860204349082026</v>
      </c>
      <c r="T245" s="102">
        <v>0.98862222704035629</v>
      </c>
      <c r="U245" s="102">
        <v>0.98868256101094887</v>
      </c>
      <c r="V245" s="102">
        <v>0.98876240270785964</v>
      </c>
      <c r="W245" s="102">
        <v>0.98883749182661784</v>
      </c>
      <c r="X245" s="102">
        <v>0.98891089080023165</v>
      </c>
      <c r="Y245" s="102">
        <v>0.98898427098959918</v>
      </c>
      <c r="Z245" s="102">
        <v>0.98900290856623341</v>
      </c>
      <c r="AA245" s="102">
        <v>0.98898672386419795</v>
      </c>
      <c r="AB245" s="102">
        <v>0.98898310982039639</v>
      </c>
      <c r="AC245" s="102">
        <v>0.98900503465273149</v>
      </c>
      <c r="AD245" s="102">
        <v>0.98903652001757447</v>
      </c>
      <c r="AE245" s="102">
        <v>0.98910765397580336</v>
      </c>
      <c r="AF245" s="102">
        <v>0.98920454429666871</v>
      </c>
      <c r="AG245" s="102">
        <v>0.9892794700049683</v>
      </c>
      <c r="AH245" s="102">
        <v>0.98933084785444902</v>
      </c>
      <c r="AI245" s="102">
        <v>0.98937094596449027</v>
      </c>
      <c r="AJ245" s="102">
        <v>0.98938404798166291</v>
      </c>
      <c r="AK245" s="102">
        <v>0.98939428775687921</v>
      </c>
      <c r="AL245" s="102">
        <v>0.98940399108237809</v>
      </c>
      <c r="AM245" s="102">
        <v>0.98940871445677525</v>
      </c>
      <c r="AN245" s="102">
        <v>0.98941323534879377</v>
      </c>
      <c r="AO245" s="102">
        <v>0.98941980543979569</v>
      </c>
      <c r="AP245" s="102">
        <v>0.9894081696672461</v>
      </c>
      <c r="AQ245" s="102">
        <v>0.98939887082338296</v>
      </c>
      <c r="AR245" s="102">
        <v>0.98939510967557165</v>
      </c>
      <c r="AS245" s="102">
        <v>0.9893968039359603</v>
      </c>
      <c r="AT245" s="102">
        <v>0.98940350576241198</v>
      </c>
      <c r="AU245" s="102">
        <v>0.98941539249076615</v>
      </c>
      <c r="AV245" s="102">
        <v>0.98942936473934462</v>
      </c>
      <c r="AW245" s="102">
        <v>0.98944418155806535</v>
      </c>
      <c r="AX245" s="102">
        <v>0.98945900618679794</v>
      </c>
      <c r="AY245" s="102">
        <v>0.98947258476313138</v>
      </c>
      <c r="AZ245" s="102">
        <v>0.98948291337709293</v>
      </c>
      <c r="BA245" s="102">
        <v>0.98949105234363555</v>
      </c>
      <c r="BB245" s="102">
        <v>0.98949576325501021</v>
      </c>
      <c r="BC245" s="102">
        <v>0.9894958699308305</v>
      </c>
      <c r="BD245" s="102">
        <v>0.9894904140074936</v>
      </c>
      <c r="BE245" s="102">
        <v>0.98947843733721619</v>
      </c>
      <c r="BF245" s="102">
        <v>0.98945859636734068</v>
      </c>
      <c r="BG245" s="102">
        <v>0.98942987399947024</v>
      </c>
      <c r="BH245" s="102">
        <v>0.9893900161679543</v>
      </c>
      <c r="BI245" s="102">
        <v>0.98933683830696029</v>
      </c>
      <c r="BJ245" s="102">
        <v>0.98926813025867366</v>
      </c>
      <c r="BK245" s="102">
        <v>0.98918142493572403</v>
      </c>
      <c r="BL245" s="102">
        <v>0.98907502348754872</v>
      </c>
      <c r="BM245" s="102">
        <v>0.98894777312236481</v>
      </c>
      <c r="BN245" s="102">
        <v>0.98879776384902118</v>
      </c>
      <c r="BO245" s="102">
        <v>0.98862325145561403</v>
      </c>
      <c r="BP245" s="102">
        <v>0.98842193686840685</v>
      </c>
      <c r="BQ245" s="102">
        <v>0.98818928274016815</v>
      </c>
      <c r="BR245" s="102">
        <v>0.98792273890827864</v>
      </c>
      <c r="BS245" s="102">
        <v>0.98761728206824129</v>
      </c>
      <c r="BT245" s="102">
        <v>0.98726942381659966</v>
      </c>
      <c r="BU245" s="102">
        <v>0.98687599125403547</v>
      </c>
      <c r="BV245" s="102">
        <v>0.98643389168104068</v>
      </c>
      <c r="BW245" s="102">
        <v>0.98593473547864074</v>
      </c>
      <c r="BX245" s="102">
        <v>0.98538856801031649</v>
      </c>
      <c r="BY245" s="102">
        <v>0.98480876395188377</v>
      </c>
      <c r="BZ245" s="102">
        <v>0.98420771629217307</v>
      </c>
      <c r="CA245" s="102">
        <v>0.98362437988679807</v>
      </c>
      <c r="CB245" s="102">
        <v>0.98362437988679807</v>
      </c>
      <c r="CC245" s="104">
        <f t="shared" ref="CC245:DC245" si="312">CB245</f>
        <v>0.98362437988679807</v>
      </c>
      <c r="CD245" s="104">
        <f t="shared" si="312"/>
        <v>0.98362437988679807</v>
      </c>
      <c r="CE245" s="104">
        <f t="shared" si="312"/>
        <v>0.98362437988679807</v>
      </c>
      <c r="CF245" s="104">
        <f t="shared" si="312"/>
        <v>0.98362437988679807</v>
      </c>
      <c r="CG245" s="104">
        <f t="shared" si="312"/>
        <v>0.98362437988679807</v>
      </c>
      <c r="CH245" s="104">
        <f t="shared" si="312"/>
        <v>0.98362437988679807</v>
      </c>
      <c r="CI245" s="104">
        <f t="shared" si="312"/>
        <v>0.98362437988679807</v>
      </c>
      <c r="CJ245" s="104">
        <f t="shared" si="312"/>
        <v>0.98362437988679807</v>
      </c>
      <c r="CK245" s="104">
        <f t="shared" si="312"/>
        <v>0.98362437988679807</v>
      </c>
      <c r="CL245" s="104">
        <f t="shared" si="312"/>
        <v>0.98362437988679807</v>
      </c>
      <c r="CM245" s="104">
        <f t="shared" si="312"/>
        <v>0.98362437988679807</v>
      </c>
      <c r="CN245" s="104">
        <f t="shared" si="312"/>
        <v>0.98362437988679807</v>
      </c>
      <c r="CO245" s="104">
        <f t="shared" si="312"/>
        <v>0.98362437988679807</v>
      </c>
      <c r="CP245" s="104">
        <f t="shared" si="312"/>
        <v>0.98362437988679807</v>
      </c>
      <c r="CQ245" s="104">
        <f t="shared" si="312"/>
        <v>0.98362437988679807</v>
      </c>
      <c r="CR245" s="104">
        <f t="shared" si="312"/>
        <v>0.98362437988679807</v>
      </c>
      <c r="CS245" s="104">
        <f t="shared" si="312"/>
        <v>0.98362437988679807</v>
      </c>
      <c r="CT245" s="104">
        <f t="shared" si="312"/>
        <v>0.98362437988679807</v>
      </c>
      <c r="CU245" s="104">
        <f t="shared" si="312"/>
        <v>0.98362437988679807</v>
      </c>
      <c r="CV245" s="104">
        <f t="shared" si="312"/>
        <v>0.98362437988679807</v>
      </c>
      <c r="CW245" s="104">
        <f t="shared" si="312"/>
        <v>0.98362437988679807</v>
      </c>
      <c r="CX245" s="104">
        <f t="shared" si="312"/>
        <v>0.98362437988679807</v>
      </c>
      <c r="CY245" s="104">
        <f t="shared" si="312"/>
        <v>0.98362437988679807</v>
      </c>
      <c r="CZ245" s="104">
        <f t="shared" si="312"/>
        <v>0.98362437988679807</v>
      </c>
      <c r="DA245" s="104">
        <f t="shared" si="312"/>
        <v>0.98362437988679807</v>
      </c>
      <c r="DB245" s="104">
        <f t="shared" si="312"/>
        <v>0.98362437988679807</v>
      </c>
      <c r="DC245" s="104">
        <f t="shared" si="312"/>
        <v>0.98362437988679807</v>
      </c>
      <c r="DE245" s="100">
        <v>42</v>
      </c>
      <c r="DF245" s="102">
        <v>0.98741540519194893</v>
      </c>
      <c r="DG245" s="102">
        <v>0.98763931824190254</v>
      </c>
      <c r="DH245" s="102">
        <v>0.98794737672302246</v>
      </c>
      <c r="DI245" s="102">
        <v>0.9882409234800803</v>
      </c>
      <c r="DJ245" s="102">
        <v>0.98849168043000568</v>
      </c>
      <c r="DK245" s="102">
        <v>0.98869685384230621</v>
      </c>
      <c r="DL245" s="102">
        <v>0.98888927210867983</v>
      </c>
      <c r="DM245" s="102">
        <v>0.98897389429673055</v>
      </c>
      <c r="DN245" s="102">
        <v>0.98905132534895468</v>
      </c>
      <c r="DO245" s="102">
        <v>0.98913446176075237</v>
      </c>
      <c r="DP245" s="102">
        <v>0.98918724425066584</v>
      </c>
      <c r="DQ245" s="102">
        <v>0.98924398305723416</v>
      </c>
      <c r="DR245" s="102">
        <v>0.98929071039496297</v>
      </c>
      <c r="DS245" s="102">
        <v>0.98932126046562718</v>
      </c>
      <c r="DT245" s="102">
        <v>0.98932792557818405</v>
      </c>
      <c r="DU245" s="102">
        <v>0.98934428716410749</v>
      </c>
      <c r="DV245" s="102">
        <v>0.9893373060339512</v>
      </c>
      <c r="DW245" s="102">
        <v>0.98932700150215458</v>
      </c>
      <c r="DX245" s="102">
        <v>0.98931987232525276</v>
      </c>
      <c r="DY245" s="102">
        <v>0.98932650438903602</v>
      </c>
      <c r="DZ245" s="102">
        <v>0.98933079368705068</v>
      </c>
      <c r="EA245" s="102">
        <v>0.98934028517289885</v>
      </c>
      <c r="EB245" s="102">
        <v>0.98935235773520103</v>
      </c>
      <c r="EC245" s="102">
        <v>0.98936154225478401</v>
      </c>
      <c r="ED245" s="102">
        <v>0.98935880574029056</v>
      </c>
      <c r="EE245" s="102">
        <v>0.98936648974904917</v>
      </c>
      <c r="EF245" s="102">
        <v>0.98937275661282187</v>
      </c>
      <c r="EG245" s="102">
        <v>0.98938041175940583</v>
      </c>
      <c r="EH245" s="102">
        <v>0.98939034876003695</v>
      </c>
      <c r="EI245" s="102">
        <v>0.98940897839522524</v>
      </c>
      <c r="EJ245" s="102">
        <v>0.98941721800686844</v>
      </c>
      <c r="EK245" s="102">
        <v>0.98941396481455735</v>
      </c>
      <c r="EL245" s="102">
        <v>0.98940429707613131</v>
      </c>
      <c r="EM245" s="102">
        <v>0.98939638679762532</v>
      </c>
      <c r="EN245" s="102">
        <v>0.98938873518344694</v>
      </c>
      <c r="EO245" s="102">
        <v>0.98940559689949104</v>
      </c>
      <c r="EP245" s="102">
        <v>0.98942715952563176</v>
      </c>
      <c r="EQ245" s="102">
        <v>0.98945129956649658</v>
      </c>
      <c r="ER245" s="102">
        <v>0.9894735937179413</v>
      </c>
      <c r="ES245" s="102">
        <v>0.98949167402983429</v>
      </c>
      <c r="ET245" s="102">
        <v>0.98949031145688315</v>
      </c>
      <c r="EU245" s="102">
        <v>0.98948883308943725</v>
      </c>
      <c r="EV245" s="102">
        <v>0.98948884863487963</v>
      </c>
      <c r="EW245" s="102">
        <v>0.98949010351222944</v>
      </c>
      <c r="EX245" s="102">
        <v>0.98949194072419133</v>
      </c>
      <c r="EY245" s="102">
        <v>0.98949364570546716</v>
      </c>
      <c r="EZ245" s="102">
        <v>0.98949452622441969</v>
      </c>
      <c r="FA245" s="102">
        <v>0.98949409803531863</v>
      </c>
      <c r="FB245" s="102">
        <v>0.98949134550688644</v>
      </c>
      <c r="FC245" s="102">
        <v>0.98948550023997017</v>
      </c>
      <c r="FD245" s="102">
        <v>0.98947598974305695</v>
      </c>
      <c r="FE245" s="102">
        <v>0.98946185354494243</v>
      </c>
      <c r="FF245" s="102">
        <v>0.98944212429935996</v>
      </c>
      <c r="FG245" s="102">
        <v>0.98941620066279445</v>
      </c>
      <c r="FH245" s="102">
        <v>0.9893832654705228</v>
      </c>
      <c r="FI245" s="102">
        <v>0.98934354421242388</v>
      </c>
      <c r="FJ245" s="102">
        <v>0.98929653136106654</v>
      </c>
      <c r="FK245" s="102">
        <v>0.98924248735895848</v>
      </c>
      <c r="FL245" s="102">
        <v>0.9891805046724097</v>
      </c>
      <c r="FM245" s="102">
        <v>0.98911019125083255</v>
      </c>
      <c r="FN245" s="102">
        <v>0.98902899357873897</v>
      </c>
      <c r="FO245" s="102">
        <v>0.98893474421497574</v>
      </c>
      <c r="FP245" s="102">
        <v>0.98882601683981686</v>
      </c>
      <c r="FQ245" s="102">
        <v>0.98870365607651045</v>
      </c>
      <c r="FR245" s="102">
        <v>0.98856429243555022</v>
      </c>
      <c r="FS245" s="102">
        <v>0.98840896217764895</v>
      </c>
      <c r="FT245" s="102">
        <v>0.98823745829538567</v>
      </c>
      <c r="FU245" s="102">
        <v>0.98804846461775231</v>
      </c>
      <c r="FV245" s="102">
        <v>0.98783777547435303</v>
      </c>
      <c r="FW245" s="102">
        <v>0.98760518744839854</v>
      </c>
      <c r="FX245" s="102">
        <v>0.98734370014280781</v>
      </c>
      <c r="FY245" s="102">
        <v>0.98705402350604565</v>
      </c>
      <c r="FZ245" s="102">
        <v>0.98672105734930871</v>
      </c>
      <c r="GA245" s="102">
        <v>0.98634031661631238</v>
      </c>
      <c r="GB245" s="102">
        <v>0.98590667630794804</v>
      </c>
      <c r="GC245" s="102">
        <v>0.985409583985282</v>
      </c>
      <c r="GD245" s="102">
        <v>0.98485476708478603</v>
      </c>
      <c r="GE245" s="102">
        <v>0.98427121125874384</v>
      </c>
      <c r="GF245" s="102">
        <v>0.98427121125874384</v>
      </c>
      <c r="GG245" s="104">
        <f t="shared" ref="GG245:HG245" si="313">GF245</f>
        <v>0.98427121125874384</v>
      </c>
      <c r="GH245" s="104">
        <f t="shared" si="313"/>
        <v>0.98427121125874384</v>
      </c>
      <c r="GI245" s="104">
        <f t="shared" si="313"/>
        <v>0.98427121125874384</v>
      </c>
      <c r="GJ245" s="104">
        <f t="shared" si="313"/>
        <v>0.98427121125874384</v>
      </c>
      <c r="GK245" s="104">
        <f t="shared" si="313"/>
        <v>0.98427121125874384</v>
      </c>
      <c r="GL245" s="104">
        <f t="shared" si="313"/>
        <v>0.98427121125874384</v>
      </c>
      <c r="GM245" s="104">
        <f t="shared" si="313"/>
        <v>0.98427121125874384</v>
      </c>
      <c r="GN245" s="104">
        <f t="shared" si="313"/>
        <v>0.98427121125874384</v>
      </c>
      <c r="GO245" s="104">
        <f t="shared" si="313"/>
        <v>0.98427121125874384</v>
      </c>
      <c r="GP245" s="104">
        <f t="shared" si="313"/>
        <v>0.98427121125874384</v>
      </c>
      <c r="GQ245" s="104">
        <f t="shared" si="313"/>
        <v>0.98427121125874384</v>
      </c>
      <c r="GR245" s="104">
        <f t="shared" si="313"/>
        <v>0.98427121125874384</v>
      </c>
      <c r="GS245" s="104">
        <f t="shared" si="313"/>
        <v>0.98427121125874384</v>
      </c>
      <c r="GT245" s="104">
        <f t="shared" si="313"/>
        <v>0.98427121125874384</v>
      </c>
      <c r="GU245" s="104">
        <f t="shared" si="313"/>
        <v>0.98427121125874384</v>
      </c>
      <c r="GV245" s="104">
        <f t="shared" si="313"/>
        <v>0.98427121125874384</v>
      </c>
      <c r="GW245" s="104">
        <f t="shared" si="313"/>
        <v>0.98427121125874384</v>
      </c>
      <c r="GX245" s="104">
        <f t="shared" si="313"/>
        <v>0.98427121125874384</v>
      </c>
      <c r="GY245" s="104">
        <f t="shared" si="313"/>
        <v>0.98427121125874384</v>
      </c>
      <c r="GZ245" s="104">
        <f t="shared" si="313"/>
        <v>0.98427121125874384</v>
      </c>
      <c r="HA245" s="104">
        <f t="shared" si="313"/>
        <v>0.98427121125874384</v>
      </c>
      <c r="HB245" s="104">
        <f t="shared" si="313"/>
        <v>0.98427121125874384</v>
      </c>
      <c r="HC245" s="104">
        <f t="shared" si="313"/>
        <v>0.98427121125874384</v>
      </c>
      <c r="HD245" s="104">
        <f t="shared" si="313"/>
        <v>0.98427121125874384</v>
      </c>
      <c r="HE245" s="104">
        <f t="shared" si="313"/>
        <v>0.98427121125874384</v>
      </c>
      <c r="HF245" s="104">
        <f t="shared" si="313"/>
        <v>0.98427121125874384</v>
      </c>
      <c r="HG245" s="104">
        <f t="shared" si="313"/>
        <v>0.98427121125874384</v>
      </c>
    </row>
    <row r="246" spans="1:215" x14ac:dyDescent="0.2">
      <c r="A246" s="100">
        <v>43</v>
      </c>
      <c r="B246" s="102">
        <v>0.98517034104816315</v>
      </c>
      <c r="C246" s="102">
        <v>0.98566770602155496</v>
      </c>
      <c r="D246" s="102">
        <v>0.9864393695329926</v>
      </c>
      <c r="E246" s="102">
        <v>0.98687952395190082</v>
      </c>
      <c r="F246" s="102">
        <v>0.98726297776474226</v>
      </c>
      <c r="G246" s="102">
        <v>0.98758893313970808</v>
      </c>
      <c r="H246" s="102">
        <v>0.98788849602368889</v>
      </c>
      <c r="I246" s="102">
        <v>0.98806275383184783</v>
      </c>
      <c r="J246" s="102">
        <v>0.98821862790144777</v>
      </c>
      <c r="K246" s="102">
        <v>0.98838156461515336</v>
      </c>
      <c r="L246" s="102">
        <v>0.98846985561654976</v>
      </c>
      <c r="M246" s="102">
        <v>0.98856426548929077</v>
      </c>
      <c r="N246" s="102">
        <v>0.98863241538359847</v>
      </c>
      <c r="O246" s="102">
        <v>0.98868706194492362</v>
      </c>
      <c r="P246" s="102">
        <v>0.98871493412241762</v>
      </c>
      <c r="Q246" s="102">
        <v>0.98878745526682799</v>
      </c>
      <c r="R246" s="102">
        <v>0.98881394787679666</v>
      </c>
      <c r="S246" s="102">
        <v>0.98883521606669822</v>
      </c>
      <c r="T246" s="102">
        <v>0.98885218862434132</v>
      </c>
      <c r="U246" s="102">
        <v>0.9889025934555461</v>
      </c>
      <c r="V246" s="102">
        <v>0.98896922392832576</v>
      </c>
      <c r="W246" s="102">
        <v>0.98903187568604833</v>
      </c>
      <c r="X246" s="102">
        <v>0.98909310610752721</v>
      </c>
      <c r="Y246" s="102">
        <v>0.98915430774897206</v>
      </c>
      <c r="Z246" s="102">
        <v>0.98916991504629104</v>
      </c>
      <c r="AA246" s="102">
        <v>0.98915652590943837</v>
      </c>
      <c r="AB246" s="102">
        <v>0.98915359730148233</v>
      </c>
      <c r="AC246" s="102">
        <v>0.98917192052253511</v>
      </c>
      <c r="AD246" s="102">
        <v>0.98919819560327082</v>
      </c>
      <c r="AE246" s="102">
        <v>0.98925745873180659</v>
      </c>
      <c r="AF246" s="102">
        <v>0.98933814061670855</v>
      </c>
      <c r="AG246" s="102">
        <v>0.98940053129594141</v>
      </c>
      <c r="AH246" s="102">
        <v>0.98944331789769968</v>
      </c>
      <c r="AI246" s="102">
        <v>0.98947671411732752</v>
      </c>
      <c r="AJ246" s="102">
        <v>0.98948764693662183</v>
      </c>
      <c r="AK246" s="102">
        <v>0.98949619291224555</v>
      </c>
      <c r="AL246" s="102">
        <v>0.98950429216803626</v>
      </c>
      <c r="AM246" s="102">
        <v>0.9895082490879189</v>
      </c>
      <c r="AN246" s="102">
        <v>0.98951203786459929</v>
      </c>
      <c r="AO246" s="102">
        <v>0.98951753098452333</v>
      </c>
      <c r="AP246" s="102">
        <v>0.98950788259691869</v>
      </c>
      <c r="AQ246" s="102">
        <v>0.98950017863848971</v>
      </c>
      <c r="AR246" s="102">
        <v>0.98949708014089022</v>
      </c>
      <c r="AS246" s="102">
        <v>0.98949851769945485</v>
      </c>
      <c r="AT246" s="102">
        <v>0.98950411799272819</v>
      </c>
      <c r="AU246" s="102">
        <v>0.98951402745554651</v>
      </c>
      <c r="AV246" s="102">
        <v>0.98952566907558759</v>
      </c>
      <c r="AW246" s="102">
        <v>0.9895380109490387</v>
      </c>
      <c r="AX246" s="102">
        <v>0.98955035742173225</v>
      </c>
      <c r="AY246" s="102">
        <v>0.98956166640997956</v>
      </c>
      <c r="AZ246" s="102">
        <v>0.98957027267164199</v>
      </c>
      <c r="BA246" s="102">
        <v>0.98957705810371643</v>
      </c>
      <c r="BB246" s="102">
        <v>0.98958099401600719</v>
      </c>
      <c r="BC246" s="102">
        <v>0.98958110362025664</v>
      </c>
      <c r="BD246" s="102">
        <v>0.98957659138910736</v>
      </c>
      <c r="BE246" s="102">
        <v>0.98956666219189726</v>
      </c>
      <c r="BF246" s="102">
        <v>0.98955020094796764</v>
      </c>
      <c r="BG246" s="102">
        <v>0.9895263641644948</v>
      </c>
      <c r="BH246" s="102">
        <v>0.9894932812410363</v>
      </c>
      <c r="BI246" s="102">
        <v>0.98944914010215035</v>
      </c>
      <c r="BJ246" s="102">
        <v>0.98939210839960712</v>
      </c>
      <c r="BK246" s="102">
        <v>0.98932014174919192</v>
      </c>
      <c r="BL246" s="102">
        <v>0.98923183534568204</v>
      </c>
      <c r="BM246" s="102">
        <v>0.98912623999460847</v>
      </c>
      <c r="BN246" s="102">
        <v>0.98900178023266161</v>
      </c>
      <c r="BO246" s="102">
        <v>0.98885702144291732</v>
      </c>
      <c r="BP246" s="102">
        <v>0.98869007270289644</v>
      </c>
      <c r="BQ246" s="102">
        <v>0.98849719067382069</v>
      </c>
      <c r="BR246" s="102">
        <v>0.98827628853469629</v>
      </c>
      <c r="BS246" s="102">
        <v>0.98802323719520191</v>
      </c>
      <c r="BT246" s="102">
        <v>0.98773519245683084</v>
      </c>
      <c r="BU246" s="102">
        <v>0.9874095861344363</v>
      </c>
      <c r="BV246" s="102">
        <v>0.98704393434928728</v>
      </c>
      <c r="BW246" s="102">
        <v>0.98663138479091939</v>
      </c>
      <c r="BX246" s="102">
        <v>0.98618037933723701</v>
      </c>
      <c r="BY246" s="102">
        <v>0.9857021152606994</v>
      </c>
      <c r="BZ246" s="102">
        <v>0.98520697286996683</v>
      </c>
      <c r="CA246" s="102">
        <v>0.98472726787544018</v>
      </c>
      <c r="CB246" s="102">
        <v>0.98472726787544018</v>
      </c>
      <c r="CC246" s="104">
        <f t="shared" ref="CC246:DC246" si="314">CB246</f>
        <v>0.98472726787544018</v>
      </c>
      <c r="CD246" s="104">
        <f t="shared" si="314"/>
        <v>0.98472726787544018</v>
      </c>
      <c r="CE246" s="104">
        <f t="shared" si="314"/>
        <v>0.98472726787544018</v>
      </c>
      <c r="CF246" s="104">
        <f t="shared" si="314"/>
        <v>0.98472726787544018</v>
      </c>
      <c r="CG246" s="104">
        <f t="shared" si="314"/>
        <v>0.98472726787544018</v>
      </c>
      <c r="CH246" s="104">
        <f t="shared" si="314"/>
        <v>0.98472726787544018</v>
      </c>
      <c r="CI246" s="104">
        <f t="shared" si="314"/>
        <v>0.98472726787544018</v>
      </c>
      <c r="CJ246" s="104">
        <f t="shared" si="314"/>
        <v>0.98472726787544018</v>
      </c>
      <c r="CK246" s="104">
        <f t="shared" si="314"/>
        <v>0.98472726787544018</v>
      </c>
      <c r="CL246" s="104">
        <f t="shared" si="314"/>
        <v>0.98472726787544018</v>
      </c>
      <c r="CM246" s="104">
        <f t="shared" si="314"/>
        <v>0.98472726787544018</v>
      </c>
      <c r="CN246" s="104">
        <f t="shared" si="314"/>
        <v>0.98472726787544018</v>
      </c>
      <c r="CO246" s="104">
        <f t="shared" si="314"/>
        <v>0.98472726787544018</v>
      </c>
      <c r="CP246" s="104">
        <f t="shared" si="314"/>
        <v>0.98472726787544018</v>
      </c>
      <c r="CQ246" s="104">
        <f t="shared" si="314"/>
        <v>0.98472726787544018</v>
      </c>
      <c r="CR246" s="104">
        <f t="shared" si="314"/>
        <v>0.98472726787544018</v>
      </c>
      <c r="CS246" s="104">
        <f t="shared" si="314"/>
        <v>0.98472726787544018</v>
      </c>
      <c r="CT246" s="104">
        <f t="shared" si="314"/>
        <v>0.98472726787544018</v>
      </c>
      <c r="CU246" s="104">
        <f t="shared" si="314"/>
        <v>0.98472726787544018</v>
      </c>
      <c r="CV246" s="104">
        <f t="shared" si="314"/>
        <v>0.98472726787544018</v>
      </c>
      <c r="CW246" s="104">
        <f t="shared" si="314"/>
        <v>0.98472726787544018</v>
      </c>
      <c r="CX246" s="104">
        <f t="shared" si="314"/>
        <v>0.98472726787544018</v>
      </c>
      <c r="CY246" s="104">
        <f t="shared" si="314"/>
        <v>0.98472726787544018</v>
      </c>
      <c r="CZ246" s="104">
        <f t="shared" si="314"/>
        <v>0.98472726787544018</v>
      </c>
      <c r="DA246" s="104">
        <f t="shared" si="314"/>
        <v>0.98472726787544018</v>
      </c>
      <c r="DB246" s="104">
        <f t="shared" si="314"/>
        <v>0.98472726787544018</v>
      </c>
      <c r="DC246" s="104">
        <f t="shared" si="314"/>
        <v>0.98472726787544018</v>
      </c>
      <c r="DE246" s="100">
        <v>43</v>
      </c>
      <c r="DF246" s="102">
        <v>0.98745139191957443</v>
      </c>
      <c r="DG246" s="102">
        <v>0.98767433323569931</v>
      </c>
      <c r="DH246" s="102">
        <v>0.9879788762340429</v>
      </c>
      <c r="DI246" s="102">
        <v>0.98826918926111729</v>
      </c>
      <c r="DJ246" s="102">
        <v>0.98851749864068705</v>
      </c>
      <c r="DK246" s="102">
        <v>0.98872067317094392</v>
      </c>
      <c r="DL246" s="102">
        <v>0.98891002623400615</v>
      </c>
      <c r="DM246" s="102">
        <v>0.98899424860168195</v>
      </c>
      <c r="DN246" s="102">
        <v>0.98907146906851695</v>
      </c>
      <c r="DO246" s="102">
        <v>0.98915410951318339</v>
      </c>
      <c r="DP246" s="102">
        <v>0.98920725790829622</v>
      </c>
      <c r="DQ246" s="102">
        <v>0.98926403890191572</v>
      </c>
      <c r="DR246" s="102">
        <v>0.9893109001828625</v>
      </c>
      <c r="DS246" s="102">
        <v>0.98934183223321992</v>
      </c>
      <c r="DT246" s="102">
        <v>0.98934933536136627</v>
      </c>
      <c r="DU246" s="102">
        <v>0.98936582941652751</v>
      </c>
      <c r="DV246" s="102">
        <v>0.98935932202785903</v>
      </c>
      <c r="DW246" s="102">
        <v>0.98934936932748863</v>
      </c>
      <c r="DX246" s="102">
        <v>0.98934248682919268</v>
      </c>
      <c r="DY246" s="102">
        <v>0.989348908105536</v>
      </c>
      <c r="DZ246" s="102">
        <v>0.98935306465844441</v>
      </c>
      <c r="EA246" s="102">
        <v>0.98936224967214403</v>
      </c>
      <c r="EB246" s="102">
        <v>0.98937392952344339</v>
      </c>
      <c r="EC246" s="102">
        <v>0.98938281730610722</v>
      </c>
      <c r="ED246" s="102">
        <v>0.98938018104812442</v>
      </c>
      <c r="EE246" s="102">
        <v>0.9893876179209663</v>
      </c>
      <c r="EF246" s="102">
        <v>0.98939368416156126</v>
      </c>
      <c r="EG246" s="102">
        <v>0.98940109203741533</v>
      </c>
      <c r="EH246" s="102">
        <v>0.98941070550486665</v>
      </c>
      <c r="EI246" s="102">
        <v>0.98942872107508861</v>
      </c>
      <c r="EJ246" s="102">
        <v>0.98943669325287542</v>
      </c>
      <c r="EK246" s="102">
        <v>0.98943355645411302</v>
      </c>
      <c r="EL246" s="102">
        <v>0.98942421969740124</v>
      </c>
      <c r="EM246" s="102">
        <v>0.98941658184759107</v>
      </c>
      <c r="EN246" s="102">
        <v>0.98940919396285321</v>
      </c>
      <c r="EO246" s="102">
        <v>0.98942549850657413</v>
      </c>
      <c r="EP246" s="102">
        <v>0.98944634626115158</v>
      </c>
      <c r="EQ246" s="102">
        <v>0.9894696846995279</v>
      </c>
      <c r="ER246" s="102">
        <v>0.98949123849512499</v>
      </c>
      <c r="ES246" s="102">
        <v>0.98950871906338833</v>
      </c>
      <c r="ET246" s="102">
        <v>0.98950740782621627</v>
      </c>
      <c r="EU246" s="102">
        <v>0.98950598469204298</v>
      </c>
      <c r="EV246" s="102">
        <v>0.98950600537774769</v>
      </c>
      <c r="EW246" s="102">
        <v>0.98950722379203115</v>
      </c>
      <c r="EX246" s="102">
        <v>0.98950900495561855</v>
      </c>
      <c r="EY246" s="102">
        <v>0.98951065829030649</v>
      </c>
      <c r="EZ246" s="102">
        <v>0.98951151483847632</v>
      </c>
      <c r="FA246" s="102">
        <v>0.98951110665490072</v>
      </c>
      <c r="FB246" s="102">
        <v>0.98950845233137996</v>
      </c>
      <c r="FC246" s="102">
        <v>0.98950280942932978</v>
      </c>
      <c r="FD246" s="102">
        <v>0.98949362486545567</v>
      </c>
      <c r="FE246" s="102">
        <v>0.98947997068445659</v>
      </c>
      <c r="FF246" s="102">
        <v>0.98946091232437605</v>
      </c>
      <c r="FG246" s="102">
        <v>0.98943586900066027</v>
      </c>
      <c r="FH246" s="102">
        <v>0.98940405144708832</v>
      </c>
      <c r="FI246" s="102">
        <v>0.98936567795048957</v>
      </c>
      <c r="FJ246" s="102">
        <v>0.98932026052555933</v>
      </c>
      <c r="FK246" s="102">
        <v>0.98926805135788132</v>
      </c>
      <c r="FL246" s="102">
        <v>0.98920817422106422</v>
      </c>
      <c r="FM246" s="102">
        <v>0.98914025112718118</v>
      </c>
      <c r="FN246" s="102">
        <v>0.98906181581917985</v>
      </c>
      <c r="FO246" s="102">
        <v>0.98897077553346424</v>
      </c>
      <c r="FP246" s="102">
        <v>0.98886575382509856</v>
      </c>
      <c r="FQ246" s="102">
        <v>0.9887475687492715</v>
      </c>
      <c r="FR246" s="102">
        <v>0.98861296753455929</v>
      </c>
      <c r="FS246" s="102">
        <v>0.98846295440736409</v>
      </c>
      <c r="FT246" s="102">
        <v>0.98829733314109047</v>
      </c>
      <c r="FU246" s="102">
        <v>0.98811483646669274</v>
      </c>
      <c r="FV246" s="102">
        <v>0.98791140696046786</v>
      </c>
      <c r="FW246" s="102">
        <v>0.98768685508638632</v>
      </c>
      <c r="FX246" s="102">
        <v>0.98743442753338906</v>
      </c>
      <c r="FY246" s="102">
        <v>0.98715482019489453</v>
      </c>
      <c r="FZ246" s="102">
        <v>0.98683346394121219</v>
      </c>
      <c r="GA246" s="102">
        <v>0.98646604640444024</v>
      </c>
      <c r="GB246" s="102">
        <v>0.98604764214588436</v>
      </c>
      <c r="GC246" s="102">
        <v>0.98556809407851931</v>
      </c>
      <c r="GD246" s="102">
        <v>0.98503296548811903</v>
      </c>
      <c r="GE246" s="102">
        <v>0.98447027473095283</v>
      </c>
      <c r="GF246" s="102">
        <v>0.98447027473095283</v>
      </c>
      <c r="GG246" s="104">
        <f t="shared" ref="GG246:HG246" si="315">GF246</f>
        <v>0.98447027473095283</v>
      </c>
      <c r="GH246" s="104">
        <f t="shared" si="315"/>
        <v>0.98447027473095283</v>
      </c>
      <c r="GI246" s="104">
        <f t="shared" si="315"/>
        <v>0.98447027473095283</v>
      </c>
      <c r="GJ246" s="104">
        <f t="shared" si="315"/>
        <v>0.98447027473095283</v>
      </c>
      <c r="GK246" s="104">
        <f t="shared" si="315"/>
        <v>0.98447027473095283</v>
      </c>
      <c r="GL246" s="104">
        <f t="shared" si="315"/>
        <v>0.98447027473095283</v>
      </c>
      <c r="GM246" s="104">
        <f t="shared" si="315"/>
        <v>0.98447027473095283</v>
      </c>
      <c r="GN246" s="104">
        <f t="shared" si="315"/>
        <v>0.98447027473095283</v>
      </c>
      <c r="GO246" s="104">
        <f t="shared" si="315"/>
        <v>0.98447027473095283</v>
      </c>
      <c r="GP246" s="104">
        <f t="shared" si="315"/>
        <v>0.98447027473095283</v>
      </c>
      <c r="GQ246" s="104">
        <f t="shared" si="315"/>
        <v>0.98447027473095283</v>
      </c>
      <c r="GR246" s="104">
        <f t="shared" si="315"/>
        <v>0.98447027473095283</v>
      </c>
      <c r="GS246" s="104">
        <f t="shared" si="315"/>
        <v>0.98447027473095283</v>
      </c>
      <c r="GT246" s="104">
        <f t="shared" si="315"/>
        <v>0.98447027473095283</v>
      </c>
      <c r="GU246" s="104">
        <f t="shared" si="315"/>
        <v>0.98447027473095283</v>
      </c>
      <c r="GV246" s="104">
        <f t="shared" si="315"/>
        <v>0.98447027473095283</v>
      </c>
      <c r="GW246" s="104">
        <f t="shared" si="315"/>
        <v>0.98447027473095283</v>
      </c>
      <c r="GX246" s="104">
        <f t="shared" si="315"/>
        <v>0.98447027473095283</v>
      </c>
      <c r="GY246" s="104">
        <f t="shared" si="315"/>
        <v>0.98447027473095283</v>
      </c>
      <c r="GZ246" s="104">
        <f t="shared" si="315"/>
        <v>0.98447027473095283</v>
      </c>
      <c r="HA246" s="104">
        <f t="shared" si="315"/>
        <v>0.98447027473095283</v>
      </c>
      <c r="HB246" s="104">
        <f t="shared" si="315"/>
        <v>0.98447027473095283</v>
      </c>
      <c r="HC246" s="104">
        <f t="shared" si="315"/>
        <v>0.98447027473095283</v>
      </c>
      <c r="HD246" s="104">
        <f t="shared" si="315"/>
        <v>0.98447027473095283</v>
      </c>
      <c r="HE246" s="104">
        <f t="shared" si="315"/>
        <v>0.98447027473095283</v>
      </c>
      <c r="HF246" s="104">
        <f t="shared" si="315"/>
        <v>0.98447027473095283</v>
      </c>
      <c r="HG246" s="104">
        <f t="shared" si="315"/>
        <v>0.98447027473095283</v>
      </c>
    </row>
    <row r="247" spans="1:215" x14ac:dyDescent="0.2">
      <c r="A247" s="100">
        <v>44</v>
      </c>
      <c r="B247" s="102">
        <v>0.98554088726115718</v>
      </c>
      <c r="C247" s="102">
        <v>0.98601362918997415</v>
      </c>
      <c r="D247" s="102">
        <v>0.98671413644654726</v>
      </c>
      <c r="E247" s="102">
        <v>0.98714004078761175</v>
      </c>
      <c r="F247" s="102">
        <v>0.98751314672125523</v>
      </c>
      <c r="G247" s="102">
        <v>0.98782851220020285</v>
      </c>
      <c r="H247" s="102">
        <v>0.98810739106024814</v>
      </c>
      <c r="I247" s="102">
        <v>0.98827442321714043</v>
      </c>
      <c r="J247" s="102">
        <v>0.98842587237101509</v>
      </c>
      <c r="K247" s="102">
        <v>0.98858215174155739</v>
      </c>
      <c r="L247" s="102">
        <v>0.9886757603143409</v>
      </c>
      <c r="M247" s="102">
        <v>0.9887724615469019</v>
      </c>
      <c r="N247" s="102">
        <v>0.98884523027953397</v>
      </c>
      <c r="O247" s="102">
        <v>0.98890404960778433</v>
      </c>
      <c r="P247" s="102">
        <v>0.98893755740253098</v>
      </c>
      <c r="Q247" s="102">
        <v>0.989003841334542</v>
      </c>
      <c r="R247" s="102">
        <v>0.98902804310877401</v>
      </c>
      <c r="S247" s="102">
        <v>0.98904563346231722</v>
      </c>
      <c r="T247" s="102">
        <v>0.98905969784469494</v>
      </c>
      <c r="U247" s="102">
        <v>0.98910113337626782</v>
      </c>
      <c r="V247" s="102">
        <v>0.98915583465436574</v>
      </c>
      <c r="W247" s="102">
        <v>0.98920725681959454</v>
      </c>
      <c r="X247" s="102">
        <v>0.98925750109793931</v>
      </c>
      <c r="Y247" s="102">
        <v>0.98930770845569349</v>
      </c>
      <c r="Z247" s="102">
        <v>0.98932057575650478</v>
      </c>
      <c r="AA247" s="102">
        <v>0.98930970270237573</v>
      </c>
      <c r="AB247" s="102">
        <v>0.98930738688024755</v>
      </c>
      <c r="AC247" s="102">
        <v>0.98932245607666258</v>
      </c>
      <c r="AD247" s="102">
        <v>0.98934402640681252</v>
      </c>
      <c r="AE247" s="102">
        <v>0.98939257749836484</v>
      </c>
      <c r="AF247" s="102">
        <v>0.98945863592016936</v>
      </c>
      <c r="AG247" s="102">
        <v>0.98950971739149063</v>
      </c>
      <c r="AH247" s="102">
        <v>0.98954475259216956</v>
      </c>
      <c r="AI247" s="102">
        <v>0.98957210184036259</v>
      </c>
      <c r="AJ247" s="102">
        <v>0.98958107597197986</v>
      </c>
      <c r="AK247" s="102">
        <v>0.98958809241023482</v>
      </c>
      <c r="AL247" s="102">
        <v>0.98959474308182616</v>
      </c>
      <c r="AM247" s="102">
        <v>0.98959800680217391</v>
      </c>
      <c r="AN247" s="102">
        <v>0.98960113332390509</v>
      </c>
      <c r="AO247" s="102">
        <v>0.98960565319637572</v>
      </c>
      <c r="AP247" s="102">
        <v>0.98959779493797284</v>
      </c>
      <c r="AQ247" s="102">
        <v>0.98959152709617171</v>
      </c>
      <c r="AR247" s="102">
        <v>0.98958902404929727</v>
      </c>
      <c r="AS247" s="102">
        <v>0.9895902280794977</v>
      </c>
      <c r="AT247" s="102">
        <v>0.98959483312824648</v>
      </c>
      <c r="AU247" s="102">
        <v>0.98960295784007291</v>
      </c>
      <c r="AV247" s="102">
        <v>0.98961249621698</v>
      </c>
      <c r="AW247" s="102">
        <v>0.98962260485741316</v>
      </c>
      <c r="AX247" s="102">
        <v>0.98963271533551167</v>
      </c>
      <c r="AY247" s="102">
        <v>0.98964197649371066</v>
      </c>
      <c r="AZ247" s="102">
        <v>0.98964902839600477</v>
      </c>
      <c r="BA247" s="102">
        <v>0.98965459204147777</v>
      </c>
      <c r="BB247" s="102">
        <v>0.98965782776790956</v>
      </c>
      <c r="BC247" s="102">
        <v>0.98965793849277506</v>
      </c>
      <c r="BD247" s="102">
        <v>0.98965427542095707</v>
      </c>
      <c r="BE247" s="102">
        <v>0.9896461903010686</v>
      </c>
      <c r="BF247" s="102">
        <v>0.98963277391508075</v>
      </c>
      <c r="BG247" s="102">
        <v>0.98961333914860306</v>
      </c>
      <c r="BH247" s="102">
        <v>0.98958636090660734</v>
      </c>
      <c r="BI247" s="102">
        <v>0.98955036266823049</v>
      </c>
      <c r="BJ247" s="102">
        <v>0.98950385236105998</v>
      </c>
      <c r="BK247" s="102">
        <v>0.98944516623810752</v>
      </c>
      <c r="BL247" s="102">
        <v>0.9893731640582033</v>
      </c>
      <c r="BM247" s="102">
        <v>0.98928707951330075</v>
      </c>
      <c r="BN247" s="102">
        <v>0.98918563783442282</v>
      </c>
      <c r="BO247" s="102">
        <v>0.98906768238423248</v>
      </c>
      <c r="BP247" s="102">
        <v>0.98893168869804948</v>
      </c>
      <c r="BQ247" s="102">
        <v>0.98877462715599351</v>
      </c>
      <c r="BR247" s="102">
        <v>0.98859482614062522</v>
      </c>
      <c r="BS247" s="102">
        <v>0.98838895917603975</v>
      </c>
      <c r="BT247" s="102">
        <v>0.98815475850937051</v>
      </c>
      <c r="BU247" s="102">
        <v>0.98789019563850655</v>
      </c>
      <c r="BV247" s="102">
        <v>0.9875933285562567</v>
      </c>
      <c r="BW247" s="102">
        <v>0.98725868105962722</v>
      </c>
      <c r="BX247" s="102">
        <v>0.98689324128072953</v>
      </c>
      <c r="BY247" s="102">
        <v>0.98650623583100672</v>
      </c>
      <c r="BZ247" s="102">
        <v>0.98610622248985447</v>
      </c>
      <c r="CA247" s="102">
        <v>0.98571953403548962</v>
      </c>
      <c r="CB247" s="102">
        <v>0.98571953403548962</v>
      </c>
      <c r="CC247" s="104">
        <f t="shared" ref="CC247:DC247" si="316">CB247</f>
        <v>0.98571953403548962</v>
      </c>
      <c r="CD247" s="104">
        <f t="shared" si="316"/>
        <v>0.98571953403548962</v>
      </c>
      <c r="CE247" s="104">
        <f t="shared" si="316"/>
        <v>0.98571953403548962</v>
      </c>
      <c r="CF247" s="104">
        <f t="shared" si="316"/>
        <v>0.98571953403548962</v>
      </c>
      <c r="CG247" s="104">
        <f t="shared" si="316"/>
        <v>0.98571953403548962</v>
      </c>
      <c r="CH247" s="104">
        <f t="shared" si="316"/>
        <v>0.98571953403548962</v>
      </c>
      <c r="CI247" s="104">
        <f t="shared" si="316"/>
        <v>0.98571953403548962</v>
      </c>
      <c r="CJ247" s="104">
        <f t="shared" si="316"/>
        <v>0.98571953403548962</v>
      </c>
      <c r="CK247" s="104">
        <f t="shared" si="316"/>
        <v>0.98571953403548962</v>
      </c>
      <c r="CL247" s="104">
        <f t="shared" si="316"/>
        <v>0.98571953403548962</v>
      </c>
      <c r="CM247" s="104">
        <f t="shared" si="316"/>
        <v>0.98571953403548962</v>
      </c>
      <c r="CN247" s="104">
        <f t="shared" si="316"/>
        <v>0.98571953403548962</v>
      </c>
      <c r="CO247" s="104">
        <f t="shared" si="316"/>
        <v>0.98571953403548962</v>
      </c>
      <c r="CP247" s="104">
        <f t="shared" si="316"/>
        <v>0.98571953403548962</v>
      </c>
      <c r="CQ247" s="104">
        <f t="shared" si="316"/>
        <v>0.98571953403548962</v>
      </c>
      <c r="CR247" s="104">
        <f t="shared" si="316"/>
        <v>0.98571953403548962</v>
      </c>
      <c r="CS247" s="104">
        <f t="shared" si="316"/>
        <v>0.98571953403548962</v>
      </c>
      <c r="CT247" s="104">
        <f t="shared" si="316"/>
        <v>0.98571953403548962</v>
      </c>
      <c r="CU247" s="104">
        <f t="shared" si="316"/>
        <v>0.98571953403548962</v>
      </c>
      <c r="CV247" s="104">
        <f t="shared" si="316"/>
        <v>0.98571953403548962</v>
      </c>
      <c r="CW247" s="104">
        <f t="shared" si="316"/>
        <v>0.98571953403548962</v>
      </c>
      <c r="CX247" s="104">
        <f t="shared" si="316"/>
        <v>0.98571953403548962</v>
      </c>
      <c r="CY247" s="104">
        <f t="shared" si="316"/>
        <v>0.98571953403548962</v>
      </c>
      <c r="CZ247" s="104">
        <f t="shared" si="316"/>
        <v>0.98571953403548962</v>
      </c>
      <c r="DA247" s="104">
        <f t="shared" si="316"/>
        <v>0.98571953403548962</v>
      </c>
      <c r="DB247" s="104">
        <f t="shared" si="316"/>
        <v>0.98571953403548962</v>
      </c>
      <c r="DC247" s="104">
        <f t="shared" si="316"/>
        <v>0.98571953403548962</v>
      </c>
      <c r="DE247" s="100">
        <v>44</v>
      </c>
      <c r="DF247" s="102">
        <v>0.98753973931260186</v>
      </c>
      <c r="DG247" s="102">
        <v>0.98776026930222238</v>
      </c>
      <c r="DH247" s="102">
        <v>0.98805616470014157</v>
      </c>
      <c r="DI247" s="102">
        <v>0.98833852699604963</v>
      </c>
      <c r="DJ247" s="102">
        <v>0.98858081840111922</v>
      </c>
      <c r="DK247" s="102">
        <v>0.98877907851879576</v>
      </c>
      <c r="DL247" s="102">
        <v>0.98896090382945556</v>
      </c>
      <c r="DM247" s="102">
        <v>0.9890441377169652</v>
      </c>
      <c r="DN247" s="102">
        <v>0.98912083427903585</v>
      </c>
      <c r="DO247" s="102">
        <v>0.98920225183112365</v>
      </c>
      <c r="DP247" s="102">
        <v>0.98925628867898285</v>
      </c>
      <c r="DQ247" s="102">
        <v>0.9893131653810171</v>
      </c>
      <c r="DR247" s="102">
        <v>0.98936034686362684</v>
      </c>
      <c r="DS247" s="102">
        <v>0.98939220646606574</v>
      </c>
      <c r="DT247" s="102">
        <v>0.98940175345875614</v>
      </c>
      <c r="DU247" s="102">
        <v>0.98941856255744576</v>
      </c>
      <c r="DV247" s="102">
        <v>0.98941320600836613</v>
      </c>
      <c r="DW247" s="102">
        <v>0.9894041052144672</v>
      </c>
      <c r="DX247" s="102">
        <v>0.98939781692669537</v>
      </c>
      <c r="DY247" s="102">
        <v>0.98940371304353625</v>
      </c>
      <c r="DZ247" s="102">
        <v>0.98940753523282376</v>
      </c>
      <c r="EA247" s="102">
        <v>0.98941596155389122</v>
      </c>
      <c r="EB247" s="102">
        <v>0.98942667211319402</v>
      </c>
      <c r="EC247" s="102">
        <v>0.98943482546651951</v>
      </c>
      <c r="ED247" s="102">
        <v>0.98943242548562815</v>
      </c>
      <c r="EE247" s="102">
        <v>0.98943924955655849</v>
      </c>
      <c r="EF247" s="102">
        <v>0.98944481738242196</v>
      </c>
      <c r="EG247" s="102">
        <v>0.98945161318090735</v>
      </c>
      <c r="EH247" s="102">
        <v>0.98946042835635095</v>
      </c>
      <c r="EI247" s="102">
        <v>0.98947693625382072</v>
      </c>
      <c r="EJ247" s="102">
        <v>0.98948424771722865</v>
      </c>
      <c r="EK247" s="102">
        <v>0.98948138765400218</v>
      </c>
      <c r="EL247" s="102">
        <v>0.98947285138418095</v>
      </c>
      <c r="EM247" s="102">
        <v>0.98946587086906135</v>
      </c>
      <c r="EN247" s="102">
        <v>0.98945911912586093</v>
      </c>
      <c r="EO247" s="102">
        <v>0.98947405701508351</v>
      </c>
      <c r="EP247" s="102">
        <v>0.98949315363287782</v>
      </c>
      <c r="EQ247" s="102">
        <v>0.98951452973653287</v>
      </c>
      <c r="ER247" s="102">
        <v>0.98953427117356008</v>
      </c>
      <c r="ES247" s="102">
        <v>0.98955028292578606</v>
      </c>
      <c r="ET247" s="102">
        <v>0.98954909136039648</v>
      </c>
      <c r="EU247" s="102">
        <v>0.98954779738434029</v>
      </c>
      <c r="EV247" s="102">
        <v>0.98954782507402905</v>
      </c>
      <c r="EW247" s="102">
        <v>0.98954894908577284</v>
      </c>
      <c r="EX247" s="102">
        <v>0.98955058814262409</v>
      </c>
      <c r="EY247" s="102">
        <v>0.98955211013241762</v>
      </c>
      <c r="EZ247" s="102">
        <v>0.98955290278971542</v>
      </c>
      <c r="FA247" s="102">
        <v>0.98955253785609221</v>
      </c>
      <c r="FB247" s="102">
        <v>0.98955011721171571</v>
      </c>
      <c r="FC247" s="102">
        <v>0.9895449615312083</v>
      </c>
      <c r="FD247" s="102">
        <v>0.98953656485005659</v>
      </c>
      <c r="FE247" s="102">
        <v>0.98952407819811838</v>
      </c>
      <c r="FF247" s="102">
        <v>0.9895066466155793</v>
      </c>
      <c r="FG247" s="102">
        <v>0.98948373906173792</v>
      </c>
      <c r="FH247" s="102">
        <v>0.98945463381005794</v>
      </c>
      <c r="FI247" s="102">
        <v>0.98941953122873416</v>
      </c>
      <c r="FJ247" s="102">
        <v>0.98937798552464173</v>
      </c>
      <c r="FK247" s="102">
        <v>0.98933022827643879</v>
      </c>
      <c r="FL247" s="102">
        <v>0.9892754587324607</v>
      </c>
      <c r="FM247" s="102">
        <v>0.9892133322863047</v>
      </c>
      <c r="FN247" s="102">
        <v>0.98914159383923739</v>
      </c>
      <c r="FO247" s="102">
        <v>0.98905833074239979</v>
      </c>
      <c r="FP247" s="102">
        <v>0.98896228612968995</v>
      </c>
      <c r="FQ247" s="102">
        <v>0.98885421151044439</v>
      </c>
      <c r="FR247" s="102">
        <v>0.98873113500320176</v>
      </c>
      <c r="FS247" s="102">
        <v>0.98859397998093801</v>
      </c>
      <c r="FT247" s="102">
        <v>0.98844257263164292</v>
      </c>
      <c r="FU247" s="102">
        <v>0.98827576011078777</v>
      </c>
      <c r="FV247" s="102">
        <v>0.98808983919722992</v>
      </c>
      <c r="FW247" s="102">
        <v>0.98788464700153256</v>
      </c>
      <c r="FX247" s="102">
        <v>0.98765402019576531</v>
      </c>
      <c r="FY247" s="102">
        <v>0.98739861032854015</v>
      </c>
      <c r="FZ247" s="102">
        <v>0.98710511809667179</v>
      </c>
      <c r="GA247" s="102">
        <v>0.98676962920267453</v>
      </c>
      <c r="GB247" s="102">
        <v>0.98638767603435629</v>
      </c>
      <c r="GC247" s="102">
        <v>0.98595002237930107</v>
      </c>
      <c r="GD247" s="102">
        <v>0.98546180108687487</v>
      </c>
      <c r="GE247" s="102">
        <v>0.98494866432600914</v>
      </c>
      <c r="GF247" s="102">
        <v>0.98494866432600914</v>
      </c>
      <c r="GG247" s="104">
        <f t="shared" ref="GG247:HG247" si="317">GF247</f>
        <v>0.98494866432600914</v>
      </c>
      <c r="GH247" s="104">
        <f t="shared" si="317"/>
        <v>0.98494866432600914</v>
      </c>
      <c r="GI247" s="104">
        <f t="shared" si="317"/>
        <v>0.98494866432600914</v>
      </c>
      <c r="GJ247" s="104">
        <f t="shared" si="317"/>
        <v>0.98494866432600914</v>
      </c>
      <c r="GK247" s="104">
        <f t="shared" si="317"/>
        <v>0.98494866432600914</v>
      </c>
      <c r="GL247" s="104">
        <f t="shared" si="317"/>
        <v>0.98494866432600914</v>
      </c>
      <c r="GM247" s="104">
        <f t="shared" si="317"/>
        <v>0.98494866432600914</v>
      </c>
      <c r="GN247" s="104">
        <f t="shared" si="317"/>
        <v>0.98494866432600914</v>
      </c>
      <c r="GO247" s="104">
        <f t="shared" si="317"/>
        <v>0.98494866432600914</v>
      </c>
      <c r="GP247" s="104">
        <f t="shared" si="317"/>
        <v>0.98494866432600914</v>
      </c>
      <c r="GQ247" s="104">
        <f t="shared" si="317"/>
        <v>0.98494866432600914</v>
      </c>
      <c r="GR247" s="104">
        <f t="shared" si="317"/>
        <v>0.98494866432600914</v>
      </c>
      <c r="GS247" s="104">
        <f t="shared" si="317"/>
        <v>0.98494866432600914</v>
      </c>
      <c r="GT247" s="104">
        <f t="shared" si="317"/>
        <v>0.98494866432600914</v>
      </c>
      <c r="GU247" s="104">
        <f t="shared" si="317"/>
        <v>0.98494866432600914</v>
      </c>
      <c r="GV247" s="104">
        <f t="shared" si="317"/>
        <v>0.98494866432600914</v>
      </c>
      <c r="GW247" s="104">
        <f t="shared" si="317"/>
        <v>0.98494866432600914</v>
      </c>
      <c r="GX247" s="104">
        <f t="shared" si="317"/>
        <v>0.98494866432600914</v>
      </c>
      <c r="GY247" s="104">
        <f t="shared" si="317"/>
        <v>0.98494866432600914</v>
      </c>
      <c r="GZ247" s="104">
        <f t="shared" si="317"/>
        <v>0.98494866432600914</v>
      </c>
      <c r="HA247" s="104">
        <f t="shared" si="317"/>
        <v>0.98494866432600914</v>
      </c>
      <c r="HB247" s="104">
        <f t="shared" si="317"/>
        <v>0.98494866432600914</v>
      </c>
      <c r="HC247" s="104">
        <f t="shared" si="317"/>
        <v>0.98494866432600914</v>
      </c>
      <c r="HD247" s="104">
        <f t="shared" si="317"/>
        <v>0.98494866432600914</v>
      </c>
      <c r="HE247" s="104">
        <f t="shared" si="317"/>
        <v>0.98494866432600914</v>
      </c>
      <c r="HF247" s="104">
        <f t="shared" si="317"/>
        <v>0.98494866432600914</v>
      </c>
      <c r="HG247" s="104">
        <f t="shared" si="317"/>
        <v>0.98494866432600914</v>
      </c>
    </row>
    <row r="248" spans="1:215" x14ac:dyDescent="0.2">
      <c r="A248" s="100">
        <v>45</v>
      </c>
      <c r="B248" s="102">
        <v>0.98587808302451507</v>
      </c>
      <c r="C248" s="102">
        <v>0.98632837645810689</v>
      </c>
      <c r="D248" s="102">
        <v>0.98696409949050667</v>
      </c>
      <c r="E248" s="102">
        <v>0.98737701850929338</v>
      </c>
      <c r="F248" s="102">
        <v>0.98774069121043484</v>
      </c>
      <c r="G248" s="102">
        <v>0.98804640553853573</v>
      </c>
      <c r="H248" s="102">
        <v>0.98830645396238592</v>
      </c>
      <c r="I248" s="102">
        <v>0.9884669002970593</v>
      </c>
      <c r="J248" s="102">
        <v>0.98861431182292214</v>
      </c>
      <c r="K248" s="102">
        <v>0.98876452435977158</v>
      </c>
      <c r="L248" s="102">
        <v>0.98886295267531499</v>
      </c>
      <c r="M248" s="102">
        <v>0.98896172318558162</v>
      </c>
      <c r="N248" s="102">
        <v>0.98903867655610234</v>
      </c>
      <c r="O248" s="102">
        <v>0.98910127454947028</v>
      </c>
      <c r="P248" s="102">
        <v>0.98913989014321546</v>
      </c>
      <c r="Q248" s="102">
        <v>0.98920048922246206</v>
      </c>
      <c r="R248" s="102">
        <v>0.98922259465150597</v>
      </c>
      <c r="S248" s="102">
        <v>0.98923682840269467</v>
      </c>
      <c r="T248" s="102">
        <v>0.9892482360585243</v>
      </c>
      <c r="U248" s="102">
        <v>0.98928150935682713</v>
      </c>
      <c r="V248" s="102">
        <v>0.98932536147006822</v>
      </c>
      <c r="W248" s="102">
        <v>0.98936657186934318</v>
      </c>
      <c r="X248" s="102">
        <v>0.98940682677623826</v>
      </c>
      <c r="Y248" s="102">
        <v>0.98944703855744665</v>
      </c>
      <c r="Z248" s="102">
        <v>0.98945740888973355</v>
      </c>
      <c r="AA248" s="102">
        <v>0.98944881314377908</v>
      </c>
      <c r="AB248" s="102">
        <v>0.989447046430323</v>
      </c>
      <c r="AC248" s="102">
        <v>0.98945915368345116</v>
      </c>
      <c r="AD248" s="102">
        <v>0.9894764451624698</v>
      </c>
      <c r="AE248" s="102">
        <v>0.98951526328109374</v>
      </c>
      <c r="AF248" s="102">
        <v>0.98956803848098662</v>
      </c>
      <c r="AG248" s="102">
        <v>0.9896088473171325</v>
      </c>
      <c r="AH248" s="102">
        <v>0.98963684118662809</v>
      </c>
      <c r="AI248" s="102">
        <v>0.9896586970932536</v>
      </c>
      <c r="AJ248" s="102">
        <v>0.98966588991798277</v>
      </c>
      <c r="AK248" s="102">
        <v>0.98967151518743601</v>
      </c>
      <c r="AL248" s="102">
        <v>0.98967684822235713</v>
      </c>
      <c r="AM248" s="102">
        <v>0.98967948003163597</v>
      </c>
      <c r="AN248" s="102">
        <v>0.98968200270374163</v>
      </c>
      <c r="AO248" s="102">
        <v>0.98968563642569085</v>
      </c>
      <c r="AP248" s="102">
        <v>0.98967940036780455</v>
      </c>
      <c r="AQ248" s="102">
        <v>0.98967443330180094</v>
      </c>
      <c r="AR248" s="102">
        <v>0.98967246795759178</v>
      </c>
      <c r="AS248" s="102">
        <v>0.98967345731687484</v>
      </c>
      <c r="AT248" s="102">
        <v>0.98967715645787546</v>
      </c>
      <c r="AU248" s="102">
        <v>0.98968365889930798</v>
      </c>
      <c r="AV248" s="102">
        <v>0.98969128612444157</v>
      </c>
      <c r="AW248" s="102">
        <v>0.98969936582185358</v>
      </c>
      <c r="AX248" s="102">
        <v>0.9897074450279032</v>
      </c>
      <c r="AY248" s="102">
        <v>0.98971484582228986</v>
      </c>
      <c r="AZ248" s="102">
        <v>0.98972048526950307</v>
      </c>
      <c r="BA248" s="102">
        <v>0.98972493831441288</v>
      </c>
      <c r="BB248" s="102">
        <v>0.98972753675733793</v>
      </c>
      <c r="BC248" s="102">
        <v>0.98972764650202782</v>
      </c>
      <c r="BD248" s="102">
        <v>0.98972475179869979</v>
      </c>
      <c r="BE248" s="102">
        <v>0.98971833755376593</v>
      </c>
      <c r="BF248" s="102">
        <v>0.98970768119097485</v>
      </c>
      <c r="BG248" s="102">
        <v>0.98969223731181877</v>
      </c>
      <c r="BH248" s="102">
        <v>0.98967079405179592</v>
      </c>
      <c r="BI248" s="102">
        <v>0.98964217901776197</v>
      </c>
      <c r="BJ248" s="102">
        <v>0.98960520845216671</v>
      </c>
      <c r="BK248" s="102">
        <v>0.98955856339940151</v>
      </c>
      <c r="BL248" s="102">
        <v>0.98950134298234649</v>
      </c>
      <c r="BM248" s="102">
        <v>0.98943294597132581</v>
      </c>
      <c r="BN248" s="102">
        <v>0.98935236927041448</v>
      </c>
      <c r="BO248" s="102">
        <v>0.98925870700014618</v>
      </c>
      <c r="BP248" s="102">
        <v>0.98915076525349277</v>
      </c>
      <c r="BQ248" s="102">
        <v>0.98902615928017079</v>
      </c>
      <c r="BR248" s="102">
        <v>0.98888359095939982</v>
      </c>
      <c r="BS248" s="102">
        <v>0.98872045750499138</v>
      </c>
      <c r="BT248" s="102">
        <v>0.9885350086665502</v>
      </c>
      <c r="BU248" s="102">
        <v>0.9883256986350426</v>
      </c>
      <c r="BV248" s="102">
        <v>0.98809106819859782</v>
      </c>
      <c r="BW248" s="102">
        <v>0.98782687734800012</v>
      </c>
      <c r="BX248" s="102">
        <v>0.98753878508120529</v>
      </c>
      <c r="BY248" s="102">
        <v>0.98723422066207145</v>
      </c>
      <c r="BZ248" s="102">
        <v>0.98692007865417852</v>
      </c>
      <c r="CA248" s="102">
        <v>0.98661726734922772</v>
      </c>
      <c r="CB248" s="102">
        <v>0.98661726734922772</v>
      </c>
      <c r="CC248" s="104">
        <f t="shared" ref="CC248:DC248" si="318">CB248</f>
        <v>0.98661726734922772</v>
      </c>
      <c r="CD248" s="104">
        <f t="shared" si="318"/>
        <v>0.98661726734922772</v>
      </c>
      <c r="CE248" s="104">
        <f t="shared" si="318"/>
        <v>0.98661726734922772</v>
      </c>
      <c r="CF248" s="104">
        <f t="shared" si="318"/>
        <v>0.98661726734922772</v>
      </c>
      <c r="CG248" s="104">
        <f t="shared" si="318"/>
        <v>0.98661726734922772</v>
      </c>
      <c r="CH248" s="104">
        <f t="shared" si="318"/>
        <v>0.98661726734922772</v>
      </c>
      <c r="CI248" s="104">
        <f t="shared" si="318"/>
        <v>0.98661726734922772</v>
      </c>
      <c r="CJ248" s="104">
        <f t="shared" si="318"/>
        <v>0.98661726734922772</v>
      </c>
      <c r="CK248" s="104">
        <f t="shared" si="318"/>
        <v>0.98661726734922772</v>
      </c>
      <c r="CL248" s="104">
        <f t="shared" si="318"/>
        <v>0.98661726734922772</v>
      </c>
      <c r="CM248" s="104">
        <f t="shared" si="318"/>
        <v>0.98661726734922772</v>
      </c>
      <c r="CN248" s="104">
        <f t="shared" si="318"/>
        <v>0.98661726734922772</v>
      </c>
      <c r="CO248" s="104">
        <f t="shared" si="318"/>
        <v>0.98661726734922772</v>
      </c>
      <c r="CP248" s="104">
        <f t="shared" si="318"/>
        <v>0.98661726734922772</v>
      </c>
      <c r="CQ248" s="104">
        <f t="shared" si="318"/>
        <v>0.98661726734922772</v>
      </c>
      <c r="CR248" s="104">
        <f t="shared" si="318"/>
        <v>0.98661726734922772</v>
      </c>
      <c r="CS248" s="104">
        <f t="shared" si="318"/>
        <v>0.98661726734922772</v>
      </c>
      <c r="CT248" s="104">
        <f t="shared" si="318"/>
        <v>0.98661726734922772</v>
      </c>
      <c r="CU248" s="104">
        <f t="shared" si="318"/>
        <v>0.98661726734922772</v>
      </c>
      <c r="CV248" s="104">
        <f t="shared" si="318"/>
        <v>0.98661726734922772</v>
      </c>
      <c r="CW248" s="104">
        <f t="shared" si="318"/>
        <v>0.98661726734922772</v>
      </c>
      <c r="CX248" s="104">
        <f t="shared" si="318"/>
        <v>0.98661726734922772</v>
      </c>
      <c r="CY248" s="104">
        <f t="shared" si="318"/>
        <v>0.98661726734922772</v>
      </c>
      <c r="CZ248" s="104">
        <f t="shared" si="318"/>
        <v>0.98661726734922772</v>
      </c>
      <c r="DA248" s="104">
        <f t="shared" si="318"/>
        <v>0.98661726734922772</v>
      </c>
      <c r="DB248" s="104">
        <f t="shared" si="318"/>
        <v>0.98661726734922772</v>
      </c>
      <c r="DC248" s="104">
        <f t="shared" si="318"/>
        <v>0.98661726734922772</v>
      </c>
      <c r="DE248" s="100">
        <v>45</v>
      </c>
      <c r="DF248" s="102">
        <v>0.98763753688336431</v>
      </c>
      <c r="DG248" s="102">
        <v>0.98785540112143577</v>
      </c>
      <c r="DH248" s="102">
        <v>0.98814172624936247</v>
      </c>
      <c r="DI248" s="102">
        <v>0.98841528898263653</v>
      </c>
      <c r="DJ248" s="102">
        <v>0.9886509199488942</v>
      </c>
      <c r="DK248" s="102">
        <v>0.98884374095664129</v>
      </c>
      <c r="DL248" s="102">
        <v>0.98901723366833394</v>
      </c>
      <c r="DM248" s="102">
        <v>0.98909937428803818</v>
      </c>
      <c r="DN248" s="102">
        <v>0.9891754918512411</v>
      </c>
      <c r="DO248" s="102">
        <v>0.98925555642719032</v>
      </c>
      <c r="DP248" s="102">
        <v>0.98931057810832213</v>
      </c>
      <c r="DQ248" s="102">
        <v>0.98936756183196872</v>
      </c>
      <c r="DR248" s="102">
        <v>0.98941509894791335</v>
      </c>
      <c r="DS248" s="102">
        <v>0.98944798671606005</v>
      </c>
      <c r="DT248" s="102">
        <v>0.98945979803970241</v>
      </c>
      <c r="DU248" s="102">
        <v>0.98947695727383356</v>
      </c>
      <c r="DV248" s="102">
        <v>0.98947287633539271</v>
      </c>
      <c r="DW248" s="102">
        <v>0.98946472019529608</v>
      </c>
      <c r="DX248" s="102">
        <v>0.98945909123917064</v>
      </c>
      <c r="DY248" s="102">
        <v>0.98946440707640915</v>
      </c>
      <c r="DZ248" s="102">
        <v>0.98946786030030254</v>
      </c>
      <c r="EA248" s="102">
        <v>0.98947544764142015</v>
      </c>
      <c r="EB248" s="102">
        <v>0.98948508594189721</v>
      </c>
      <c r="EC248" s="102">
        <v>0.98949242712481578</v>
      </c>
      <c r="ED248" s="102">
        <v>0.98949029004825351</v>
      </c>
      <c r="EE248" s="102">
        <v>0.98949643660639852</v>
      </c>
      <c r="EF248" s="102">
        <v>0.98950145351498608</v>
      </c>
      <c r="EG248" s="102">
        <v>0.9895075724583221</v>
      </c>
      <c r="EH248" s="102">
        <v>0.98951550450736148</v>
      </c>
      <c r="EI248" s="102">
        <v>0.98953034348752755</v>
      </c>
      <c r="EJ248" s="102">
        <v>0.98953692413861583</v>
      </c>
      <c r="EK248" s="102">
        <v>0.98953437165240565</v>
      </c>
      <c r="EL248" s="102">
        <v>0.98952672315464263</v>
      </c>
      <c r="EM248" s="102">
        <v>0.98952047186586412</v>
      </c>
      <c r="EN248" s="102">
        <v>0.98951442586679283</v>
      </c>
      <c r="EO248" s="102">
        <v>0.98952785075689897</v>
      </c>
      <c r="EP248" s="102">
        <v>0.98954500840079918</v>
      </c>
      <c r="EQ248" s="102">
        <v>0.98956421150481755</v>
      </c>
      <c r="ER248" s="102">
        <v>0.9895819460131885</v>
      </c>
      <c r="ES248" s="102">
        <v>0.98959633135414138</v>
      </c>
      <c r="ET248" s="102">
        <v>0.9895952731388018</v>
      </c>
      <c r="EU248" s="102">
        <v>0.98959412302531968</v>
      </c>
      <c r="EV248" s="102">
        <v>0.98959415924424576</v>
      </c>
      <c r="EW248" s="102">
        <v>0.98959517943171504</v>
      </c>
      <c r="EX248" s="102">
        <v>0.98959666180569539</v>
      </c>
      <c r="EY248" s="102">
        <v>0.98959803903189525</v>
      </c>
      <c r="EZ248" s="102">
        <v>0.9895987616623797</v>
      </c>
      <c r="FA248" s="102">
        <v>0.9895984454161354</v>
      </c>
      <c r="FB248" s="102">
        <v>0.98959628447096126</v>
      </c>
      <c r="FC248" s="102">
        <v>0.98959166945094656</v>
      </c>
      <c r="FD248" s="102">
        <v>0.98958414662323158</v>
      </c>
      <c r="FE248" s="102">
        <v>0.98957295456739847</v>
      </c>
      <c r="FF248" s="102">
        <v>0.98955732656216444</v>
      </c>
      <c r="FG248" s="102">
        <v>0.989536786732094</v>
      </c>
      <c r="FH248" s="102">
        <v>0.98951068824603505</v>
      </c>
      <c r="FI248" s="102">
        <v>0.98947921166977326</v>
      </c>
      <c r="FJ248" s="102">
        <v>0.98944195803638435</v>
      </c>
      <c r="FK248" s="102">
        <v>0.98939913616044817</v>
      </c>
      <c r="FL248" s="102">
        <v>0.98935002902984992</v>
      </c>
      <c r="FM248" s="102">
        <v>0.98929432914898763</v>
      </c>
      <c r="FN248" s="102">
        <v>0.98923001558726098</v>
      </c>
      <c r="FO248" s="102">
        <v>0.98915537552232691</v>
      </c>
      <c r="FP248" s="102">
        <v>0.98906928485529111</v>
      </c>
      <c r="FQ248" s="102">
        <v>0.98897242161764032</v>
      </c>
      <c r="FR248" s="102">
        <v>0.98886212564790466</v>
      </c>
      <c r="FS248" s="102">
        <v>0.98873923112870377</v>
      </c>
      <c r="FT248" s="102">
        <v>0.98860358962820016</v>
      </c>
      <c r="FU248" s="102">
        <v>0.98845417575393024</v>
      </c>
      <c r="FV248" s="102">
        <v>0.98828767973463483</v>
      </c>
      <c r="FW248" s="102">
        <v>0.98810396922466004</v>
      </c>
      <c r="FX248" s="102">
        <v>0.98789753631004651</v>
      </c>
      <c r="FY248" s="102">
        <v>0.98766898484785093</v>
      </c>
      <c r="FZ248" s="102">
        <v>0.98740642593560635</v>
      </c>
      <c r="GA248" s="102">
        <v>0.98710638958370289</v>
      </c>
      <c r="GB248" s="102">
        <v>0.98676491952731016</v>
      </c>
      <c r="GC248" s="102">
        <v>0.98637380597361768</v>
      </c>
      <c r="GD248" s="102">
        <v>0.98593770928949198</v>
      </c>
      <c r="GE248" s="102">
        <v>0.98547966139882681</v>
      </c>
      <c r="GF248" s="102">
        <v>0.98547966139882681</v>
      </c>
      <c r="GG248" s="104">
        <f t="shared" ref="GG248:HG248" si="319">GF248</f>
        <v>0.98547966139882681</v>
      </c>
      <c r="GH248" s="104">
        <f t="shared" si="319"/>
        <v>0.98547966139882681</v>
      </c>
      <c r="GI248" s="104">
        <f t="shared" si="319"/>
        <v>0.98547966139882681</v>
      </c>
      <c r="GJ248" s="104">
        <f t="shared" si="319"/>
        <v>0.98547966139882681</v>
      </c>
      <c r="GK248" s="104">
        <f t="shared" si="319"/>
        <v>0.98547966139882681</v>
      </c>
      <c r="GL248" s="104">
        <f t="shared" si="319"/>
        <v>0.98547966139882681</v>
      </c>
      <c r="GM248" s="104">
        <f t="shared" si="319"/>
        <v>0.98547966139882681</v>
      </c>
      <c r="GN248" s="104">
        <f t="shared" si="319"/>
        <v>0.98547966139882681</v>
      </c>
      <c r="GO248" s="104">
        <f t="shared" si="319"/>
        <v>0.98547966139882681</v>
      </c>
      <c r="GP248" s="104">
        <f t="shared" si="319"/>
        <v>0.98547966139882681</v>
      </c>
      <c r="GQ248" s="104">
        <f t="shared" si="319"/>
        <v>0.98547966139882681</v>
      </c>
      <c r="GR248" s="104">
        <f t="shared" si="319"/>
        <v>0.98547966139882681</v>
      </c>
      <c r="GS248" s="104">
        <f t="shared" si="319"/>
        <v>0.98547966139882681</v>
      </c>
      <c r="GT248" s="104">
        <f t="shared" si="319"/>
        <v>0.98547966139882681</v>
      </c>
      <c r="GU248" s="104">
        <f t="shared" si="319"/>
        <v>0.98547966139882681</v>
      </c>
      <c r="GV248" s="104">
        <f t="shared" si="319"/>
        <v>0.98547966139882681</v>
      </c>
      <c r="GW248" s="104">
        <f t="shared" si="319"/>
        <v>0.98547966139882681</v>
      </c>
      <c r="GX248" s="104">
        <f t="shared" si="319"/>
        <v>0.98547966139882681</v>
      </c>
      <c r="GY248" s="104">
        <f t="shared" si="319"/>
        <v>0.98547966139882681</v>
      </c>
      <c r="GZ248" s="104">
        <f t="shared" si="319"/>
        <v>0.98547966139882681</v>
      </c>
      <c r="HA248" s="104">
        <f t="shared" si="319"/>
        <v>0.98547966139882681</v>
      </c>
      <c r="HB248" s="104">
        <f t="shared" si="319"/>
        <v>0.98547966139882681</v>
      </c>
      <c r="HC248" s="104">
        <f t="shared" si="319"/>
        <v>0.98547966139882681</v>
      </c>
      <c r="HD248" s="104">
        <f t="shared" si="319"/>
        <v>0.98547966139882681</v>
      </c>
      <c r="HE248" s="104">
        <f t="shared" si="319"/>
        <v>0.98547966139882681</v>
      </c>
      <c r="HF248" s="104">
        <f t="shared" si="319"/>
        <v>0.98547966139882681</v>
      </c>
      <c r="HG248" s="104">
        <f t="shared" si="319"/>
        <v>0.98547966139882681</v>
      </c>
    </row>
    <row r="249" spans="1:215" x14ac:dyDescent="0.2">
      <c r="A249" s="100">
        <v>46</v>
      </c>
      <c r="B249" s="102">
        <v>0.98621831102439905</v>
      </c>
      <c r="C249" s="102">
        <v>0.98664584803768252</v>
      </c>
      <c r="D249" s="102">
        <v>0.98721612225926791</v>
      </c>
      <c r="E249" s="102">
        <v>0.98761589416621209</v>
      </c>
      <c r="F249" s="102">
        <v>0.98797000667872836</v>
      </c>
      <c r="G249" s="102">
        <v>0.98826594689271097</v>
      </c>
      <c r="H249" s="102">
        <v>0.98850697551280675</v>
      </c>
      <c r="I249" s="102">
        <v>0.98866075052978253</v>
      </c>
      <c r="J249" s="102">
        <v>0.98880406070414972</v>
      </c>
      <c r="K249" s="102">
        <v>0.98894813028333306</v>
      </c>
      <c r="L249" s="102">
        <v>0.98905137354545036</v>
      </c>
      <c r="M249" s="102">
        <v>0.98915219237179453</v>
      </c>
      <c r="N249" s="102">
        <v>0.98923332186588342</v>
      </c>
      <c r="O249" s="102">
        <v>0.98929968631213516</v>
      </c>
      <c r="P249" s="102">
        <v>0.98934340435124923</v>
      </c>
      <c r="Q249" s="102">
        <v>0.98939824543058918</v>
      </c>
      <c r="R249" s="102">
        <v>0.98941820689027793</v>
      </c>
      <c r="S249" s="102">
        <v>0.98942902992890536</v>
      </c>
      <c r="T249" s="102">
        <v>0.98943773179409766</v>
      </c>
      <c r="U249" s="102">
        <v>0.98946276957198176</v>
      </c>
      <c r="V249" s="102">
        <v>0.98949569144753391</v>
      </c>
      <c r="W249" s="102">
        <v>0.98952661660001373</v>
      </c>
      <c r="X249" s="102">
        <v>0.98955681276829643</v>
      </c>
      <c r="Y249" s="102">
        <v>0.98958696252616141</v>
      </c>
      <c r="Z249" s="102">
        <v>0.98959480496496532</v>
      </c>
      <c r="AA249" s="102">
        <v>0.98958847673419559</v>
      </c>
      <c r="AB249" s="102">
        <v>0.98958724325900438</v>
      </c>
      <c r="AC249" s="102">
        <v>0.98959636038052168</v>
      </c>
      <c r="AD249" s="102">
        <v>0.98960934105489151</v>
      </c>
      <c r="AE249" s="102">
        <v>0.98963837625167306</v>
      </c>
      <c r="AF249" s="102">
        <v>0.9896778090105427</v>
      </c>
      <c r="AG249" s="102">
        <v>0.98970829962846485</v>
      </c>
      <c r="AH249" s="102">
        <v>0.98972921995353502</v>
      </c>
      <c r="AI249" s="102">
        <v>0.98974555665620167</v>
      </c>
      <c r="AJ249" s="102">
        <v>0.98975095508487554</v>
      </c>
      <c r="AK249" s="102">
        <v>0.98975517861130313</v>
      </c>
      <c r="AL249" s="102">
        <v>0.98975918376325234</v>
      </c>
      <c r="AM249" s="102">
        <v>0.98976117543878916</v>
      </c>
      <c r="AN249" s="102">
        <v>0.98976308605473173</v>
      </c>
      <c r="AO249" s="102">
        <v>0.98976582462466478</v>
      </c>
      <c r="AP249" s="102">
        <v>0.98976120868176087</v>
      </c>
      <c r="AQ249" s="102">
        <v>0.98975753922482224</v>
      </c>
      <c r="AR249" s="102">
        <v>0.98975610634231526</v>
      </c>
      <c r="AS249" s="102">
        <v>0.98975687396471435</v>
      </c>
      <c r="AT249" s="102">
        <v>0.98975965867092441</v>
      </c>
      <c r="AU249" s="102">
        <v>0.98976452902404344</v>
      </c>
      <c r="AV249" s="102">
        <v>0.98977023501116224</v>
      </c>
      <c r="AW249" s="102">
        <v>0.98977627584393613</v>
      </c>
      <c r="AX249" s="102">
        <v>0.98978231427955266</v>
      </c>
      <c r="AY249" s="102">
        <v>0.98978784594658964</v>
      </c>
      <c r="AZ249" s="102">
        <v>0.98979206536141973</v>
      </c>
      <c r="BA249" s="102">
        <v>0.98979540100007335</v>
      </c>
      <c r="BB249" s="102">
        <v>0.98979735630875443</v>
      </c>
      <c r="BC249" s="102">
        <v>0.98979746030343652</v>
      </c>
      <c r="BD249" s="102">
        <v>0.98979533029850797</v>
      </c>
      <c r="BE249" s="102">
        <v>0.98979058432754818</v>
      </c>
      <c r="BF249" s="102">
        <v>0.98978268643943534</v>
      </c>
      <c r="BG249" s="102">
        <v>0.9897712327918522</v>
      </c>
      <c r="BH249" s="102">
        <v>0.98975532468598504</v>
      </c>
      <c r="BI249" s="102">
        <v>0.98973409360040765</v>
      </c>
      <c r="BJ249" s="102">
        <v>0.98970666361565096</v>
      </c>
      <c r="BK249" s="102">
        <v>0.9896720598130242</v>
      </c>
      <c r="BL249" s="102">
        <v>0.98962961948247719</v>
      </c>
      <c r="BM249" s="102">
        <v>0.98957890473184296</v>
      </c>
      <c r="BN249" s="102">
        <v>0.98951918188978238</v>
      </c>
      <c r="BO249" s="102">
        <v>0.98944979283970447</v>
      </c>
      <c r="BP249" s="102">
        <v>0.98936987026230228</v>
      </c>
      <c r="BQ249" s="102">
        <v>0.98927766906750636</v>
      </c>
      <c r="BR249" s="102">
        <v>0.98917225776791673</v>
      </c>
      <c r="BS249" s="102">
        <v>0.9890517479789952</v>
      </c>
      <c r="BT249" s="102">
        <v>0.98891489511402986</v>
      </c>
      <c r="BU249" s="102">
        <v>0.98876062089991901</v>
      </c>
      <c r="BV249" s="102">
        <v>0.9885879295780764</v>
      </c>
      <c r="BW249" s="102">
        <v>0.98839379137805738</v>
      </c>
      <c r="BX249" s="102">
        <v>0.98818251157447101</v>
      </c>
      <c r="BY249" s="102">
        <v>0.98795969905925363</v>
      </c>
      <c r="BZ249" s="102">
        <v>0.9877305623482977</v>
      </c>
      <c r="CA249" s="102">
        <v>0.9875105878493351</v>
      </c>
      <c r="CB249" s="102">
        <v>0.9875105878493351</v>
      </c>
      <c r="CC249" s="104">
        <f t="shared" ref="CC249:DC249" si="320">CB249</f>
        <v>0.9875105878493351</v>
      </c>
      <c r="CD249" s="104">
        <f t="shared" si="320"/>
        <v>0.9875105878493351</v>
      </c>
      <c r="CE249" s="104">
        <f t="shared" si="320"/>
        <v>0.9875105878493351</v>
      </c>
      <c r="CF249" s="104">
        <f t="shared" si="320"/>
        <v>0.9875105878493351</v>
      </c>
      <c r="CG249" s="104">
        <f t="shared" si="320"/>
        <v>0.9875105878493351</v>
      </c>
      <c r="CH249" s="104">
        <f t="shared" si="320"/>
        <v>0.9875105878493351</v>
      </c>
      <c r="CI249" s="104">
        <f t="shared" si="320"/>
        <v>0.9875105878493351</v>
      </c>
      <c r="CJ249" s="104">
        <f t="shared" si="320"/>
        <v>0.9875105878493351</v>
      </c>
      <c r="CK249" s="104">
        <f t="shared" si="320"/>
        <v>0.9875105878493351</v>
      </c>
      <c r="CL249" s="104">
        <f t="shared" si="320"/>
        <v>0.9875105878493351</v>
      </c>
      <c r="CM249" s="104">
        <f t="shared" si="320"/>
        <v>0.9875105878493351</v>
      </c>
      <c r="CN249" s="104">
        <f t="shared" si="320"/>
        <v>0.9875105878493351</v>
      </c>
      <c r="CO249" s="104">
        <f t="shared" si="320"/>
        <v>0.9875105878493351</v>
      </c>
      <c r="CP249" s="104">
        <f t="shared" si="320"/>
        <v>0.9875105878493351</v>
      </c>
      <c r="CQ249" s="104">
        <f t="shared" si="320"/>
        <v>0.9875105878493351</v>
      </c>
      <c r="CR249" s="104">
        <f t="shared" si="320"/>
        <v>0.9875105878493351</v>
      </c>
      <c r="CS249" s="104">
        <f t="shared" si="320"/>
        <v>0.9875105878493351</v>
      </c>
      <c r="CT249" s="104">
        <f t="shared" si="320"/>
        <v>0.9875105878493351</v>
      </c>
      <c r="CU249" s="104">
        <f t="shared" si="320"/>
        <v>0.9875105878493351</v>
      </c>
      <c r="CV249" s="104">
        <f t="shared" si="320"/>
        <v>0.9875105878493351</v>
      </c>
      <c r="CW249" s="104">
        <f t="shared" si="320"/>
        <v>0.9875105878493351</v>
      </c>
      <c r="CX249" s="104">
        <f t="shared" si="320"/>
        <v>0.9875105878493351</v>
      </c>
      <c r="CY249" s="104">
        <f t="shared" si="320"/>
        <v>0.9875105878493351</v>
      </c>
      <c r="CZ249" s="104">
        <f t="shared" si="320"/>
        <v>0.9875105878493351</v>
      </c>
      <c r="DA249" s="104">
        <f t="shared" si="320"/>
        <v>0.9875105878493351</v>
      </c>
      <c r="DB249" s="104">
        <f t="shared" si="320"/>
        <v>0.9875105878493351</v>
      </c>
      <c r="DC249" s="104">
        <f t="shared" si="320"/>
        <v>0.9875105878493351</v>
      </c>
      <c r="DE249" s="100">
        <v>46</v>
      </c>
      <c r="DF249" s="102">
        <v>0.98778748041409448</v>
      </c>
      <c r="DG249" s="102">
        <v>0.98800131702104921</v>
      </c>
      <c r="DH249" s="102">
        <v>0.98827300856614986</v>
      </c>
      <c r="DI249" s="102">
        <v>0.98853310743701628</v>
      </c>
      <c r="DJ249" s="102">
        <v>0.98875854793657625</v>
      </c>
      <c r="DK249" s="102">
        <v>0.98894304632652952</v>
      </c>
      <c r="DL249" s="102">
        <v>0.9891037697503684</v>
      </c>
      <c r="DM249" s="102">
        <v>0.98918425026987866</v>
      </c>
      <c r="DN249" s="102">
        <v>0.98925949620918285</v>
      </c>
      <c r="DO249" s="102">
        <v>0.98933749873633248</v>
      </c>
      <c r="DP249" s="102">
        <v>0.98939405327772789</v>
      </c>
      <c r="DQ249" s="102">
        <v>0.98945121940239511</v>
      </c>
      <c r="DR249" s="102">
        <v>0.98949932188712009</v>
      </c>
      <c r="DS249" s="102">
        <v>0.98953380983102235</v>
      </c>
      <c r="DT249" s="102">
        <v>0.98954912419926511</v>
      </c>
      <c r="DU249" s="102">
        <v>0.98956684399895078</v>
      </c>
      <c r="DV249" s="102">
        <v>0.98956474728747668</v>
      </c>
      <c r="DW249" s="102">
        <v>0.98955806714184102</v>
      </c>
      <c r="DX249" s="102">
        <v>0.98955347568511343</v>
      </c>
      <c r="DY249" s="102">
        <v>0.98955791983262464</v>
      </c>
      <c r="DZ249" s="102">
        <v>0.98956082722667194</v>
      </c>
      <c r="EA249" s="102">
        <v>0.98956714306199456</v>
      </c>
      <c r="EB249" s="102">
        <v>0.98957514960004545</v>
      </c>
      <c r="EC249" s="102">
        <v>0.98958125955344733</v>
      </c>
      <c r="ED249" s="102">
        <v>0.98957954867877163</v>
      </c>
      <c r="EE249" s="102">
        <v>0.98958467081637613</v>
      </c>
      <c r="EF249" s="102">
        <v>0.98958885693672172</v>
      </c>
      <c r="EG249" s="102">
        <v>0.98959395000937322</v>
      </c>
      <c r="EH249" s="102">
        <v>0.98960053758550137</v>
      </c>
      <c r="EI249" s="102">
        <v>0.98961281828033287</v>
      </c>
      <c r="EJ249" s="102">
        <v>0.98961828833683541</v>
      </c>
      <c r="EK249" s="102">
        <v>0.98961622863632026</v>
      </c>
      <c r="EL249" s="102">
        <v>0.98960996964574632</v>
      </c>
      <c r="EM249" s="102">
        <v>0.9896048634058725</v>
      </c>
      <c r="EN249" s="102">
        <v>0.98959992607970715</v>
      </c>
      <c r="EO249" s="102">
        <v>0.98961102860282346</v>
      </c>
      <c r="EP249" s="102">
        <v>0.98962520453498837</v>
      </c>
      <c r="EQ249" s="102">
        <v>0.98964106307976885</v>
      </c>
      <c r="ER249" s="102">
        <v>0.98965570854116869</v>
      </c>
      <c r="ES249" s="102">
        <v>0.9896675921213467</v>
      </c>
      <c r="ET249" s="102">
        <v>0.98966675339518928</v>
      </c>
      <c r="EU249" s="102">
        <v>0.98966583908734806</v>
      </c>
      <c r="EV249" s="102">
        <v>0.98966590169605917</v>
      </c>
      <c r="EW249" s="102">
        <v>0.98966677431008943</v>
      </c>
      <c r="EX249" s="102">
        <v>0.9896680271882512</v>
      </c>
      <c r="EY249" s="102">
        <v>0.98966919330278313</v>
      </c>
      <c r="EZ249" s="102">
        <v>0.98966982056226827</v>
      </c>
      <c r="FA249" s="102">
        <v>0.98966959288846723</v>
      </c>
      <c r="FB249" s="102">
        <v>0.98966784768252591</v>
      </c>
      <c r="FC249" s="102">
        <v>0.98966408427323993</v>
      </c>
      <c r="FD249" s="102">
        <v>0.98965793025424509</v>
      </c>
      <c r="FE249" s="102">
        <v>0.98964876041791838</v>
      </c>
      <c r="FF249" s="102">
        <v>0.98963594541220001</v>
      </c>
      <c r="FG249" s="102">
        <v>0.98961909566342732</v>
      </c>
      <c r="FH249" s="102">
        <v>0.98959768141907256</v>
      </c>
      <c r="FI249" s="102">
        <v>0.9895718534538247</v>
      </c>
      <c r="FJ249" s="102">
        <v>0.98954128667048591</v>
      </c>
      <c r="FK249" s="102">
        <v>0.98950615579778756</v>
      </c>
      <c r="FL249" s="102">
        <v>0.98946587550300036</v>
      </c>
      <c r="FM249" s="102">
        <v>0.98942019791898195</v>
      </c>
      <c r="FN249" s="102">
        <v>0.98936746839971601</v>
      </c>
      <c r="FO249" s="102">
        <v>0.98930628815266353</v>
      </c>
      <c r="FP249" s="102">
        <v>0.98923574348018883</v>
      </c>
      <c r="FQ249" s="102">
        <v>0.98915640299803798</v>
      </c>
      <c r="FR249" s="102">
        <v>0.98906609797201051</v>
      </c>
      <c r="FS249" s="102">
        <v>0.98896553126909936</v>
      </c>
      <c r="FT249" s="102">
        <v>0.98885460322177532</v>
      </c>
      <c r="FU249" s="102">
        <v>0.98873249750142189</v>
      </c>
      <c r="FV249" s="102">
        <v>0.98859653108099788</v>
      </c>
      <c r="FW249" s="102">
        <v>0.98844663667847743</v>
      </c>
      <c r="FX249" s="102">
        <v>0.98827835147778975</v>
      </c>
      <c r="FY249" s="102">
        <v>0.98809223068523966</v>
      </c>
      <c r="FZ249" s="102">
        <v>0.98787863004904075</v>
      </c>
      <c r="GA249" s="102">
        <v>0.98763482467306252</v>
      </c>
      <c r="GB249" s="102">
        <v>0.98735772193669913</v>
      </c>
      <c r="GC249" s="102">
        <v>0.98704080902832891</v>
      </c>
      <c r="GD249" s="102">
        <v>0.98668809339555341</v>
      </c>
      <c r="GE249" s="102">
        <v>0.98631857648750254</v>
      </c>
      <c r="GF249" s="102">
        <v>0.98631857648750254</v>
      </c>
      <c r="GG249" s="104">
        <f t="shared" ref="GG249:HG249" si="321">GF249</f>
        <v>0.98631857648750254</v>
      </c>
      <c r="GH249" s="104">
        <f t="shared" si="321"/>
        <v>0.98631857648750254</v>
      </c>
      <c r="GI249" s="104">
        <f t="shared" si="321"/>
        <v>0.98631857648750254</v>
      </c>
      <c r="GJ249" s="104">
        <f t="shared" si="321"/>
        <v>0.98631857648750254</v>
      </c>
      <c r="GK249" s="104">
        <f t="shared" si="321"/>
        <v>0.98631857648750254</v>
      </c>
      <c r="GL249" s="104">
        <f t="shared" si="321"/>
        <v>0.98631857648750254</v>
      </c>
      <c r="GM249" s="104">
        <f t="shared" si="321"/>
        <v>0.98631857648750254</v>
      </c>
      <c r="GN249" s="104">
        <f t="shared" si="321"/>
        <v>0.98631857648750254</v>
      </c>
      <c r="GO249" s="104">
        <f t="shared" si="321"/>
        <v>0.98631857648750254</v>
      </c>
      <c r="GP249" s="104">
        <f t="shared" si="321"/>
        <v>0.98631857648750254</v>
      </c>
      <c r="GQ249" s="104">
        <f t="shared" si="321"/>
        <v>0.98631857648750254</v>
      </c>
      <c r="GR249" s="104">
        <f t="shared" si="321"/>
        <v>0.98631857648750254</v>
      </c>
      <c r="GS249" s="104">
        <f t="shared" si="321"/>
        <v>0.98631857648750254</v>
      </c>
      <c r="GT249" s="104">
        <f t="shared" si="321"/>
        <v>0.98631857648750254</v>
      </c>
      <c r="GU249" s="104">
        <f t="shared" si="321"/>
        <v>0.98631857648750254</v>
      </c>
      <c r="GV249" s="104">
        <f t="shared" si="321"/>
        <v>0.98631857648750254</v>
      </c>
      <c r="GW249" s="104">
        <f t="shared" si="321"/>
        <v>0.98631857648750254</v>
      </c>
      <c r="GX249" s="104">
        <f t="shared" si="321"/>
        <v>0.98631857648750254</v>
      </c>
      <c r="GY249" s="104">
        <f t="shared" si="321"/>
        <v>0.98631857648750254</v>
      </c>
      <c r="GZ249" s="104">
        <f t="shared" si="321"/>
        <v>0.98631857648750254</v>
      </c>
      <c r="HA249" s="104">
        <f t="shared" si="321"/>
        <v>0.98631857648750254</v>
      </c>
      <c r="HB249" s="104">
        <f t="shared" si="321"/>
        <v>0.98631857648750254</v>
      </c>
      <c r="HC249" s="104">
        <f t="shared" si="321"/>
        <v>0.98631857648750254</v>
      </c>
      <c r="HD249" s="104">
        <f t="shared" si="321"/>
        <v>0.98631857648750254</v>
      </c>
      <c r="HE249" s="104">
        <f t="shared" si="321"/>
        <v>0.98631857648750254</v>
      </c>
      <c r="HF249" s="104">
        <f t="shared" si="321"/>
        <v>0.98631857648750254</v>
      </c>
      <c r="HG249" s="104">
        <f t="shared" si="321"/>
        <v>0.98631857648750254</v>
      </c>
    </row>
    <row r="250" spans="1:215" x14ac:dyDescent="0.2">
      <c r="A250" s="100">
        <v>47</v>
      </c>
      <c r="B250" s="102">
        <v>0.98643237008561979</v>
      </c>
      <c r="C250" s="102">
        <v>0.98684541130696313</v>
      </c>
      <c r="D250" s="102">
        <v>0.98737436975367809</v>
      </c>
      <c r="E250" s="102">
        <v>0.98776579443159163</v>
      </c>
      <c r="F250" s="102">
        <v>0.98811382136699222</v>
      </c>
      <c r="G250" s="102">
        <v>0.98840355143438308</v>
      </c>
      <c r="H250" s="102">
        <v>0.98863257998612308</v>
      </c>
      <c r="I250" s="102">
        <v>0.98878211367717972</v>
      </c>
      <c r="J250" s="102">
        <v>0.9889227975503192</v>
      </c>
      <c r="K250" s="102">
        <v>0.98906296615195799</v>
      </c>
      <c r="L250" s="102">
        <v>0.98916915821057494</v>
      </c>
      <c r="M250" s="102">
        <v>0.98927119955900833</v>
      </c>
      <c r="N250" s="102">
        <v>0.98935487931655519</v>
      </c>
      <c r="O250" s="102">
        <v>0.989423536226824</v>
      </c>
      <c r="P250" s="102">
        <v>0.98947037877953969</v>
      </c>
      <c r="Q250" s="102">
        <v>0.98952156046414808</v>
      </c>
      <c r="R250" s="102">
        <v>0.98954012503733391</v>
      </c>
      <c r="S250" s="102">
        <v>0.9895487623420216</v>
      </c>
      <c r="T250" s="102">
        <v>0.98955571991034241</v>
      </c>
      <c r="U250" s="102">
        <v>0.98957557662410278</v>
      </c>
      <c r="V250" s="102">
        <v>0.98960164941503359</v>
      </c>
      <c r="W250" s="102">
        <v>0.98962613438247793</v>
      </c>
      <c r="X250" s="102">
        <v>0.98965003640377081</v>
      </c>
      <c r="Y250" s="102">
        <v>0.98967389491731395</v>
      </c>
      <c r="Z250" s="102">
        <v>0.98968013290710233</v>
      </c>
      <c r="AA250" s="102">
        <v>0.98967518085306461</v>
      </c>
      <c r="AB250" s="102">
        <v>0.9896742482410309</v>
      </c>
      <c r="AC250" s="102">
        <v>0.9896814816475008</v>
      </c>
      <c r="AD250" s="102">
        <v>0.9896917611895294</v>
      </c>
      <c r="AE250" s="102">
        <v>0.98971470430028963</v>
      </c>
      <c r="AF250" s="102">
        <v>0.98974584330009474</v>
      </c>
      <c r="AG250" s="102">
        <v>0.98976992040062839</v>
      </c>
      <c r="AH250" s="102">
        <v>0.98978644239528202</v>
      </c>
      <c r="AI250" s="102">
        <v>0.98979934604064002</v>
      </c>
      <c r="AJ250" s="102">
        <v>0.98980362048088588</v>
      </c>
      <c r="AK250" s="102">
        <v>0.98980696538941826</v>
      </c>
      <c r="AL250" s="102">
        <v>0.9898101378372941</v>
      </c>
      <c r="AM250" s="102">
        <v>0.9898117225962495</v>
      </c>
      <c r="AN250" s="102">
        <v>0.98981324356914868</v>
      </c>
      <c r="AO250" s="102">
        <v>0.98981541729709588</v>
      </c>
      <c r="AP250" s="102">
        <v>0.98981179290421373</v>
      </c>
      <c r="AQ250" s="102">
        <v>0.98980891511463343</v>
      </c>
      <c r="AR250" s="102">
        <v>0.98980780049527306</v>
      </c>
      <c r="AS250" s="102">
        <v>0.98980842011796888</v>
      </c>
      <c r="AT250" s="102">
        <v>0.98981062894255101</v>
      </c>
      <c r="AU250" s="102">
        <v>0.98981448048926812</v>
      </c>
      <c r="AV250" s="102">
        <v>0.98981898963302983</v>
      </c>
      <c r="AW250" s="102">
        <v>0.98982376165510144</v>
      </c>
      <c r="AX250" s="102">
        <v>0.98982853081820277</v>
      </c>
      <c r="AY250" s="102">
        <v>0.98983289986197198</v>
      </c>
      <c r="AZ250" s="102">
        <v>0.98983623446280899</v>
      </c>
      <c r="BA250" s="102">
        <v>0.98983887244538538</v>
      </c>
      <c r="BB250" s="102">
        <v>0.98984042298414499</v>
      </c>
      <c r="BC250" s="102">
        <v>0.9898405154863209</v>
      </c>
      <c r="BD250" s="102">
        <v>0.98983884902380481</v>
      </c>
      <c r="BE250" s="102">
        <v>0.98983512334395551</v>
      </c>
      <c r="BF250" s="102">
        <v>0.98982891709064114</v>
      </c>
      <c r="BG250" s="102">
        <v>0.98981991309738737</v>
      </c>
      <c r="BH250" s="102">
        <v>0.98980740490005248</v>
      </c>
      <c r="BI250" s="102">
        <v>0.9897907101853064</v>
      </c>
      <c r="BJ250" s="102">
        <v>0.98976914131043148</v>
      </c>
      <c r="BK250" s="102">
        <v>0.98974193340451277</v>
      </c>
      <c r="BL250" s="102">
        <v>0.98970856804528728</v>
      </c>
      <c r="BM250" s="102">
        <v>0.98966870476497826</v>
      </c>
      <c r="BN250" s="102">
        <v>0.98962177163216292</v>
      </c>
      <c r="BO250" s="102">
        <v>0.98956725772797283</v>
      </c>
      <c r="BP250" s="102">
        <v>0.98950448972937832</v>
      </c>
      <c r="BQ250" s="102">
        <v>0.98943210677857873</v>
      </c>
      <c r="BR250" s="102">
        <v>0.98934939119768428</v>
      </c>
      <c r="BS250" s="102">
        <v>0.9892548780046263</v>
      </c>
      <c r="BT250" s="102">
        <v>0.98914761361476577</v>
      </c>
      <c r="BU250" s="102">
        <v>0.98902678189182591</v>
      </c>
      <c r="BV250" s="102">
        <v>0.98889163985500861</v>
      </c>
      <c r="BW250" s="102">
        <v>0.98873985835272937</v>
      </c>
      <c r="BX250" s="102">
        <v>0.98857487097741736</v>
      </c>
      <c r="BY250" s="102">
        <v>0.98840113114776595</v>
      </c>
      <c r="BZ250" s="102">
        <v>0.988222774994306</v>
      </c>
      <c r="CA250" s="102">
        <v>0.98805196431179465</v>
      </c>
      <c r="CB250" s="102">
        <v>0.98805196431179465</v>
      </c>
      <c r="CC250" s="104">
        <f t="shared" ref="CC250:DC250" si="322">CB250</f>
        <v>0.98805196431179465</v>
      </c>
      <c r="CD250" s="104">
        <f t="shared" si="322"/>
        <v>0.98805196431179465</v>
      </c>
      <c r="CE250" s="104">
        <f t="shared" si="322"/>
        <v>0.98805196431179465</v>
      </c>
      <c r="CF250" s="104">
        <f t="shared" si="322"/>
        <v>0.98805196431179465</v>
      </c>
      <c r="CG250" s="104">
        <f t="shared" si="322"/>
        <v>0.98805196431179465</v>
      </c>
      <c r="CH250" s="104">
        <f t="shared" si="322"/>
        <v>0.98805196431179465</v>
      </c>
      <c r="CI250" s="104">
        <f t="shared" si="322"/>
        <v>0.98805196431179465</v>
      </c>
      <c r="CJ250" s="104">
        <f t="shared" si="322"/>
        <v>0.98805196431179465</v>
      </c>
      <c r="CK250" s="104">
        <f t="shared" si="322"/>
        <v>0.98805196431179465</v>
      </c>
      <c r="CL250" s="104">
        <f t="shared" si="322"/>
        <v>0.98805196431179465</v>
      </c>
      <c r="CM250" s="104">
        <f t="shared" si="322"/>
        <v>0.98805196431179465</v>
      </c>
      <c r="CN250" s="104">
        <f t="shared" si="322"/>
        <v>0.98805196431179465</v>
      </c>
      <c r="CO250" s="104">
        <f t="shared" si="322"/>
        <v>0.98805196431179465</v>
      </c>
      <c r="CP250" s="104">
        <f t="shared" si="322"/>
        <v>0.98805196431179465</v>
      </c>
      <c r="CQ250" s="104">
        <f t="shared" si="322"/>
        <v>0.98805196431179465</v>
      </c>
      <c r="CR250" s="104">
        <f t="shared" si="322"/>
        <v>0.98805196431179465</v>
      </c>
      <c r="CS250" s="104">
        <f t="shared" si="322"/>
        <v>0.98805196431179465</v>
      </c>
      <c r="CT250" s="104">
        <f t="shared" si="322"/>
        <v>0.98805196431179465</v>
      </c>
      <c r="CU250" s="104">
        <f t="shared" si="322"/>
        <v>0.98805196431179465</v>
      </c>
      <c r="CV250" s="104">
        <f t="shared" si="322"/>
        <v>0.98805196431179465</v>
      </c>
      <c r="CW250" s="104">
        <f t="shared" si="322"/>
        <v>0.98805196431179465</v>
      </c>
      <c r="CX250" s="104">
        <f t="shared" si="322"/>
        <v>0.98805196431179465</v>
      </c>
      <c r="CY250" s="104">
        <f t="shared" si="322"/>
        <v>0.98805196431179465</v>
      </c>
      <c r="CZ250" s="104">
        <f t="shared" si="322"/>
        <v>0.98805196431179465</v>
      </c>
      <c r="DA250" s="104">
        <f t="shared" si="322"/>
        <v>0.98805196431179465</v>
      </c>
      <c r="DB250" s="104">
        <f t="shared" si="322"/>
        <v>0.98805196431179465</v>
      </c>
      <c r="DC250" s="104">
        <f t="shared" si="322"/>
        <v>0.98805196431179465</v>
      </c>
      <c r="DE250" s="100">
        <v>47</v>
      </c>
      <c r="DF250" s="102">
        <v>0.98785695293892972</v>
      </c>
      <c r="DG250" s="102">
        <v>0.9880689134585644</v>
      </c>
      <c r="DH250" s="102">
        <v>0.98833381825139399</v>
      </c>
      <c r="DI250" s="102">
        <v>0.98858767432647499</v>
      </c>
      <c r="DJ250" s="102">
        <v>0.98880838973139784</v>
      </c>
      <c r="DK250" s="102">
        <v>0.98898902923359977</v>
      </c>
      <c r="DL250" s="102">
        <v>0.98914383525827332</v>
      </c>
      <c r="DM250" s="102">
        <v>0.98922354388693046</v>
      </c>
      <c r="DN250" s="102">
        <v>0.98929838325463837</v>
      </c>
      <c r="DO250" s="102">
        <v>0.98937542828896197</v>
      </c>
      <c r="DP250" s="102">
        <v>0.98943268916119953</v>
      </c>
      <c r="DQ250" s="102">
        <v>0.98948993668879948</v>
      </c>
      <c r="DR250" s="102">
        <v>0.98953829770858515</v>
      </c>
      <c r="DS250" s="102">
        <v>0.98957352301504242</v>
      </c>
      <c r="DT250" s="102">
        <v>0.98959045510826715</v>
      </c>
      <c r="DU250" s="102">
        <v>0.9896084305918732</v>
      </c>
      <c r="DV250" s="102">
        <v>0.98960724838148884</v>
      </c>
      <c r="DW250" s="102">
        <v>0.98960124739197064</v>
      </c>
      <c r="DX250" s="102">
        <v>0.98959713209674527</v>
      </c>
      <c r="DY250" s="102">
        <v>0.98960116928573905</v>
      </c>
      <c r="DZ250" s="102">
        <v>0.98960382037901251</v>
      </c>
      <c r="EA250" s="102">
        <v>0.9896095445441685</v>
      </c>
      <c r="EB250" s="102">
        <v>0.98961679293369964</v>
      </c>
      <c r="EC250" s="102">
        <v>0.98962233001362687</v>
      </c>
      <c r="ED250" s="102">
        <v>0.98962081264378188</v>
      </c>
      <c r="EE250" s="102">
        <v>0.98962545766310794</v>
      </c>
      <c r="EF250" s="102">
        <v>0.98962925645909516</v>
      </c>
      <c r="EG250" s="102">
        <v>0.9896338721585366</v>
      </c>
      <c r="EH250" s="102">
        <v>0.98963983514184783</v>
      </c>
      <c r="EI250" s="102">
        <v>0.98965093039003482</v>
      </c>
      <c r="EJ250" s="102">
        <v>0.98965588415345662</v>
      </c>
      <c r="EK250" s="102">
        <v>0.98965404911743937</v>
      </c>
      <c r="EL250" s="102">
        <v>0.98964842904092887</v>
      </c>
      <c r="EM250" s="102">
        <v>0.9896438486818836</v>
      </c>
      <c r="EN250" s="102">
        <v>0.9896394204438399</v>
      </c>
      <c r="EO250" s="102">
        <v>0.98964944735864191</v>
      </c>
      <c r="EP250" s="102">
        <v>0.98966224325577234</v>
      </c>
      <c r="EQ250" s="102">
        <v>0.98967655433889945</v>
      </c>
      <c r="ER250" s="102">
        <v>0.98968977057341379</v>
      </c>
      <c r="ES250" s="102">
        <v>0.98970049637124258</v>
      </c>
      <c r="ET250" s="102">
        <v>0.98969975672910404</v>
      </c>
      <c r="EU250" s="102">
        <v>0.98969894902939848</v>
      </c>
      <c r="EV250" s="102">
        <v>0.98969902154549616</v>
      </c>
      <c r="EW250" s="102">
        <v>0.98969982375503418</v>
      </c>
      <c r="EX250" s="102">
        <v>0.98970096842111011</v>
      </c>
      <c r="EY250" s="102">
        <v>0.98970203482130248</v>
      </c>
      <c r="EZ250" s="102">
        <v>0.98970261579289742</v>
      </c>
      <c r="FA250" s="102">
        <v>0.98970242672447728</v>
      </c>
      <c r="FB250" s="102">
        <v>0.98970087108203042</v>
      </c>
      <c r="FC250" s="102">
        <v>0.98969749830895026</v>
      </c>
      <c r="FD250" s="102">
        <v>0.98969197346459858</v>
      </c>
      <c r="FE250" s="102">
        <v>0.98968373411034172</v>
      </c>
      <c r="FF250" s="102">
        <v>0.98967221418119355</v>
      </c>
      <c r="FG250" s="102">
        <v>0.98965706379034202</v>
      </c>
      <c r="FH250" s="102">
        <v>0.9896378070404106</v>
      </c>
      <c r="FI250" s="102">
        <v>0.98961458080056686</v>
      </c>
      <c r="FJ250" s="102">
        <v>0.989587093836508</v>
      </c>
      <c r="FK250" s="102">
        <v>0.98955550493699873</v>
      </c>
      <c r="FL250" s="102">
        <v>0.98951928920461307</v>
      </c>
      <c r="FM250" s="102">
        <v>0.98947822591815493</v>
      </c>
      <c r="FN250" s="102">
        <v>0.98943082887569689</v>
      </c>
      <c r="FO250" s="102">
        <v>0.98937584344219498</v>
      </c>
      <c r="FP250" s="102">
        <v>0.98931245219817154</v>
      </c>
      <c r="FQ250" s="102">
        <v>0.98924117247160115</v>
      </c>
      <c r="FR250" s="102">
        <v>0.9891600608420279</v>
      </c>
      <c r="FS250" s="102">
        <v>0.98906975833804589</v>
      </c>
      <c r="FT250" s="102">
        <v>0.98897018610594667</v>
      </c>
      <c r="FU250" s="102">
        <v>0.98886062222277149</v>
      </c>
      <c r="FV250" s="102">
        <v>0.98873866984614323</v>
      </c>
      <c r="FW250" s="102">
        <v>0.98860428850234339</v>
      </c>
      <c r="FX250" s="102">
        <v>0.98845349237240687</v>
      </c>
      <c r="FY250" s="102">
        <v>0.98828680956147885</v>
      </c>
      <c r="FZ250" s="102">
        <v>0.9880956210276719</v>
      </c>
      <c r="GA250" s="102">
        <v>0.98787753530962408</v>
      </c>
      <c r="GB250" s="102">
        <v>0.98762984513438634</v>
      </c>
      <c r="GC250" s="102">
        <v>0.98734680106120742</v>
      </c>
      <c r="GD250" s="102">
        <v>0.98703209390185598</v>
      </c>
      <c r="GE250" s="102">
        <v>0.98670285813054359</v>
      </c>
      <c r="GF250" s="102">
        <v>0.98670285813054359</v>
      </c>
      <c r="GG250" s="104">
        <f t="shared" ref="GG250:HG250" si="323">GF250</f>
        <v>0.98670285813054359</v>
      </c>
      <c r="GH250" s="104">
        <f t="shared" si="323"/>
        <v>0.98670285813054359</v>
      </c>
      <c r="GI250" s="104">
        <f t="shared" si="323"/>
        <v>0.98670285813054359</v>
      </c>
      <c r="GJ250" s="104">
        <f t="shared" si="323"/>
        <v>0.98670285813054359</v>
      </c>
      <c r="GK250" s="104">
        <f t="shared" si="323"/>
        <v>0.98670285813054359</v>
      </c>
      <c r="GL250" s="104">
        <f t="shared" si="323"/>
        <v>0.98670285813054359</v>
      </c>
      <c r="GM250" s="104">
        <f t="shared" si="323"/>
        <v>0.98670285813054359</v>
      </c>
      <c r="GN250" s="104">
        <f t="shared" si="323"/>
        <v>0.98670285813054359</v>
      </c>
      <c r="GO250" s="104">
        <f t="shared" si="323"/>
        <v>0.98670285813054359</v>
      </c>
      <c r="GP250" s="104">
        <f t="shared" si="323"/>
        <v>0.98670285813054359</v>
      </c>
      <c r="GQ250" s="104">
        <f t="shared" si="323"/>
        <v>0.98670285813054359</v>
      </c>
      <c r="GR250" s="104">
        <f t="shared" si="323"/>
        <v>0.98670285813054359</v>
      </c>
      <c r="GS250" s="104">
        <f t="shared" si="323"/>
        <v>0.98670285813054359</v>
      </c>
      <c r="GT250" s="104">
        <f t="shared" si="323"/>
        <v>0.98670285813054359</v>
      </c>
      <c r="GU250" s="104">
        <f t="shared" si="323"/>
        <v>0.98670285813054359</v>
      </c>
      <c r="GV250" s="104">
        <f t="shared" si="323"/>
        <v>0.98670285813054359</v>
      </c>
      <c r="GW250" s="104">
        <f t="shared" si="323"/>
        <v>0.98670285813054359</v>
      </c>
      <c r="GX250" s="104">
        <f t="shared" si="323"/>
        <v>0.98670285813054359</v>
      </c>
      <c r="GY250" s="104">
        <f t="shared" si="323"/>
        <v>0.98670285813054359</v>
      </c>
      <c r="GZ250" s="104">
        <f t="shared" si="323"/>
        <v>0.98670285813054359</v>
      </c>
      <c r="HA250" s="104">
        <f t="shared" si="323"/>
        <v>0.98670285813054359</v>
      </c>
      <c r="HB250" s="104">
        <f t="shared" si="323"/>
        <v>0.98670285813054359</v>
      </c>
      <c r="HC250" s="104">
        <f t="shared" si="323"/>
        <v>0.98670285813054359</v>
      </c>
      <c r="HD250" s="104">
        <f t="shared" si="323"/>
        <v>0.98670285813054359</v>
      </c>
      <c r="HE250" s="104">
        <f t="shared" si="323"/>
        <v>0.98670285813054359</v>
      </c>
      <c r="HF250" s="104">
        <f t="shared" si="323"/>
        <v>0.98670285813054359</v>
      </c>
      <c r="HG250" s="104">
        <f t="shared" si="323"/>
        <v>0.98670285813054359</v>
      </c>
    </row>
    <row r="251" spans="1:215" x14ac:dyDescent="0.2">
      <c r="A251" s="100">
        <v>48</v>
      </c>
      <c r="B251" s="102">
        <v>0.98648831823406413</v>
      </c>
      <c r="C251" s="102">
        <v>0.98689752003571585</v>
      </c>
      <c r="D251" s="102">
        <v>0.98741564082877709</v>
      </c>
      <c r="E251" s="102">
        <v>0.98780486250367494</v>
      </c>
      <c r="F251" s="102">
        <v>0.98815127898849742</v>
      </c>
      <c r="G251" s="102">
        <v>0.98843936892036854</v>
      </c>
      <c r="H251" s="102">
        <v>0.98866525174574882</v>
      </c>
      <c r="I251" s="102">
        <v>0.98881366463104725</v>
      </c>
      <c r="J251" s="102">
        <v>0.98895364929312957</v>
      </c>
      <c r="K251" s="102">
        <v>0.98909278831619651</v>
      </c>
      <c r="L251" s="102">
        <v>0.9891997286030797</v>
      </c>
      <c r="M251" s="102">
        <v>0.98930207105843526</v>
      </c>
      <c r="N251" s="102">
        <v>0.98938639589510669</v>
      </c>
      <c r="O251" s="102">
        <v>0.98945563052698371</v>
      </c>
      <c r="P251" s="102">
        <v>0.98950326592172677</v>
      </c>
      <c r="Q251" s="102">
        <v>0.98955348118206932</v>
      </c>
      <c r="R251" s="102">
        <v>0.98957166750458103</v>
      </c>
      <c r="S251" s="102">
        <v>0.98957972268431815</v>
      </c>
      <c r="T251" s="102">
        <v>0.98958621294350568</v>
      </c>
      <c r="U251" s="102">
        <v>0.9896047159098712</v>
      </c>
      <c r="V251" s="102">
        <v>0.98962900660768238</v>
      </c>
      <c r="W251" s="102">
        <v>0.98965181719412609</v>
      </c>
      <c r="X251" s="102">
        <v>0.98967408397366941</v>
      </c>
      <c r="Y251" s="102">
        <v>0.98969630937398045</v>
      </c>
      <c r="Z251" s="102">
        <v>0.9897021243438241</v>
      </c>
      <c r="AA251" s="102">
        <v>0.98969751816430762</v>
      </c>
      <c r="AB251" s="102">
        <v>0.98969665477588797</v>
      </c>
      <c r="AC251" s="102">
        <v>0.98970339536541208</v>
      </c>
      <c r="AD251" s="102">
        <v>0.98971297218675713</v>
      </c>
      <c r="AE251" s="102">
        <v>0.9897343406759771</v>
      </c>
      <c r="AF251" s="102">
        <v>0.98976334006904632</v>
      </c>
      <c r="AG251" s="102">
        <v>0.98978576272859697</v>
      </c>
      <c r="AH251" s="102">
        <v>0.989801149688048</v>
      </c>
      <c r="AI251" s="102">
        <v>0.98981316706972333</v>
      </c>
      <c r="AJ251" s="102">
        <v>0.98981714921763098</v>
      </c>
      <c r="AK251" s="102">
        <v>0.98982026548759716</v>
      </c>
      <c r="AL251" s="102">
        <v>0.98982322114415089</v>
      </c>
      <c r="AM251" s="102">
        <v>0.98982469848784205</v>
      </c>
      <c r="AN251" s="102">
        <v>0.98982611645511098</v>
      </c>
      <c r="AO251" s="102">
        <v>0.98982814219385695</v>
      </c>
      <c r="AP251" s="102">
        <v>0.98982476938829023</v>
      </c>
      <c r="AQ251" s="102">
        <v>0.98982209178432201</v>
      </c>
      <c r="AR251" s="102">
        <v>0.98982105582953894</v>
      </c>
      <c r="AS251" s="102">
        <v>0.98982163452877037</v>
      </c>
      <c r="AT251" s="102">
        <v>0.98982369278372095</v>
      </c>
      <c r="AU251" s="102">
        <v>0.98982728036074574</v>
      </c>
      <c r="AV251" s="102">
        <v>0.98983148006849386</v>
      </c>
      <c r="AW251" s="102">
        <v>0.98983592440157797</v>
      </c>
      <c r="AX251" s="102">
        <v>0.98984036595296998</v>
      </c>
      <c r="AY251" s="102">
        <v>0.98984443488561602</v>
      </c>
      <c r="AZ251" s="102">
        <v>0.98984754067655056</v>
      </c>
      <c r="BA251" s="102">
        <v>0.9898499978722225</v>
      </c>
      <c r="BB251" s="102">
        <v>0.98985144266016412</v>
      </c>
      <c r="BC251" s="102">
        <v>0.98985153007540194</v>
      </c>
      <c r="BD251" s="102">
        <v>0.98984998002300773</v>
      </c>
      <c r="BE251" s="102">
        <v>0.98984651305019178</v>
      </c>
      <c r="BF251" s="102">
        <v>0.98984073698254482</v>
      </c>
      <c r="BG251" s="102">
        <v>0.98983235665958935</v>
      </c>
      <c r="BH251" s="102">
        <v>0.98982071455393561</v>
      </c>
      <c r="BI251" s="102">
        <v>0.989805175668385</v>
      </c>
      <c r="BJ251" s="102">
        <v>0.98978510010477794</v>
      </c>
      <c r="BK251" s="102">
        <v>0.98975977615872623</v>
      </c>
      <c r="BL251" s="102">
        <v>0.98972872162743186</v>
      </c>
      <c r="BM251" s="102">
        <v>0.98969162008459244</v>
      </c>
      <c r="BN251" s="102">
        <v>0.98964793980014454</v>
      </c>
      <c r="BO251" s="102">
        <v>0.98959720602564316</v>
      </c>
      <c r="BP251" s="102">
        <v>0.9895387931046814</v>
      </c>
      <c r="BQ251" s="102">
        <v>0.98947143576796726</v>
      </c>
      <c r="BR251" s="102">
        <v>0.98939446780491769</v>
      </c>
      <c r="BS251" s="102">
        <v>0.98930652805117048</v>
      </c>
      <c r="BT251" s="102">
        <v>0.98920673194270836</v>
      </c>
      <c r="BU251" s="102">
        <v>0.98909432363079441</v>
      </c>
      <c r="BV251" s="102">
        <v>0.98896861632096644</v>
      </c>
      <c r="BW251" s="102">
        <v>0.98882744840777004</v>
      </c>
      <c r="BX251" s="102">
        <v>0.98867402137628824</v>
      </c>
      <c r="BY251" s="102">
        <v>0.98851248521869761</v>
      </c>
      <c r="BZ251" s="102">
        <v>0.98834669421892096</v>
      </c>
      <c r="CA251" s="102">
        <v>0.98818796588333213</v>
      </c>
      <c r="CB251" s="102">
        <v>0.98818796588333213</v>
      </c>
      <c r="CC251" s="104">
        <f t="shared" ref="CC251:DC251" si="324">CB251</f>
        <v>0.98818796588333213</v>
      </c>
      <c r="CD251" s="104">
        <f t="shared" si="324"/>
        <v>0.98818796588333213</v>
      </c>
      <c r="CE251" s="104">
        <f t="shared" si="324"/>
        <v>0.98818796588333213</v>
      </c>
      <c r="CF251" s="104">
        <f t="shared" si="324"/>
        <v>0.98818796588333213</v>
      </c>
      <c r="CG251" s="104">
        <f t="shared" si="324"/>
        <v>0.98818796588333213</v>
      </c>
      <c r="CH251" s="104">
        <f t="shared" si="324"/>
        <v>0.98818796588333213</v>
      </c>
      <c r="CI251" s="104">
        <f t="shared" si="324"/>
        <v>0.98818796588333213</v>
      </c>
      <c r="CJ251" s="104">
        <f t="shared" si="324"/>
        <v>0.98818796588333213</v>
      </c>
      <c r="CK251" s="104">
        <f t="shared" si="324"/>
        <v>0.98818796588333213</v>
      </c>
      <c r="CL251" s="104">
        <f t="shared" si="324"/>
        <v>0.98818796588333213</v>
      </c>
      <c r="CM251" s="104">
        <f t="shared" si="324"/>
        <v>0.98818796588333213</v>
      </c>
      <c r="CN251" s="104">
        <f t="shared" si="324"/>
        <v>0.98818796588333213</v>
      </c>
      <c r="CO251" s="104">
        <f t="shared" si="324"/>
        <v>0.98818796588333213</v>
      </c>
      <c r="CP251" s="104">
        <f t="shared" si="324"/>
        <v>0.98818796588333213</v>
      </c>
      <c r="CQ251" s="104">
        <f t="shared" si="324"/>
        <v>0.98818796588333213</v>
      </c>
      <c r="CR251" s="104">
        <f t="shared" si="324"/>
        <v>0.98818796588333213</v>
      </c>
      <c r="CS251" s="104">
        <f t="shared" si="324"/>
        <v>0.98818796588333213</v>
      </c>
      <c r="CT251" s="104">
        <f t="shared" si="324"/>
        <v>0.98818796588333213</v>
      </c>
      <c r="CU251" s="104">
        <f t="shared" si="324"/>
        <v>0.98818796588333213</v>
      </c>
      <c r="CV251" s="104">
        <f t="shared" si="324"/>
        <v>0.98818796588333213</v>
      </c>
      <c r="CW251" s="104">
        <f t="shared" si="324"/>
        <v>0.98818796588333213</v>
      </c>
      <c r="CX251" s="104">
        <f t="shared" si="324"/>
        <v>0.98818796588333213</v>
      </c>
      <c r="CY251" s="104">
        <f t="shared" si="324"/>
        <v>0.98818796588333213</v>
      </c>
      <c r="CZ251" s="104">
        <f t="shared" si="324"/>
        <v>0.98818796588333213</v>
      </c>
      <c r="DA251" s="104">
        <f t="shared" si="324"/>
        <v>0.98818796588333213</v>
      </c>
      <c r="DB251" s="104">
        <f t="shared" si="324"/>
        <v>0.98818796588333213</v>
      </c>
      <c r="DC251" s="104">
        <f t="shared" si="324"/>
        <v>0.98818796588333213</v>
      </c>
      <c r="DE251" s="100">
        <v>48</v>
      </c>
      <c r="DF251" s="102">
        <v>0.98785730603892186</v>
      </c>
      <c r="DG251" s="102">
        <v>0.9880692569570011</v>
      </c>
      <c r="DH251" s="102">
        <v>0.98833412721157199</v>
      </c>
      <c r="DI251" s="102">
        <v>0.9885879515263728</v>
      </c>
      <c r="DJ251" s="102">
        <v>0.98880864289188719</v>
      </c>
      <c r="DK251" s="102">
        <v>0.98898926276247534</v>
      </c>
      <c r="DL251" s="102">
        <v>0.98914403870450174</v>
      </c>
      <c r="DM251" s="102">
        <v>0.98922374339207142</v>
      </c>
      <c r="DN251" s="102">
        <v>0.98929858067546173</v>
      </c>
      <c r="DO251" s="102">
        <v>0.989375620829546</v>
      </c>
      <c r="DP251" s="102">
        <v>0.98943288526632089</v>
      </c>
      <c r="DQ251" s="102">
        <v>0.9894901331873186</v>
      </c>
      <c r="DR251" s="102">
        <v>0.98953849549879813</v>
      </c>
      <c r="DS251" s="102">
        <v>0.98957372452654602</v>
      </c>
      <c r="DT251" s="102">
        <v>0.9895906648071624</v>
      </c>
      <c r="DU251" s="102">
        <v>0.98960864156395389</v>
      </c>
      <c r="DV251" s="102">
        <v>0.98960746397000665</v>
      </c>
      <c r="DW251" s="102">
        <v>0.98960146640166768</v>
      </c>
      <c r="DX251" s="102">
        <v>0.98959735349704203</v>
      </c>
      <c r="DY251" s="102">
        <v>0.98960138859767521</v>
      </c>
      <c r="DZ251" s="102">
        <v>0.98960403836624267</v>
      </c>
      <c r="EA251" s="102">
        <v>0.98960975950775787</v>
      </c>
      <c r="EB251" s="102">
        <v>0.98961700403038988</v>
      </c>
      <c r="EC251" s="102">
        <v>0.98962253818313661</v>
      </c>
      <c r="ED251" s="102">
        <v>0.98962102177116396</v>
      </c>
      <c r="EE251" s="102">
        <v>0.98962566434960741</v>
      </c>
      <c r="EF251" s="102">
        <v>0.98962946116161232</v>
      </c>
      <c r="EG251" s="102">
        <v>0.98963407442160567</v>
      </c>
      <c r="EH251" s="102">
        <v>0.98964003421982039</v>
      </c>
      <c r="EI251" s="102">
        <v>0.9896511234423564</v>
      </c>
      <c r="EJ251" s="102">
        <v>0.9896560745707379</v>
      </c>
      <c r="EK251" s="102">
        <v>0.98965424065309748</v>
      </c>
      <c r="EL251" s="102">
        <v>0.98964862379247287</v>
      </c>
      <c r="EM251" s="102">
        <v>0.98964404607634293</v>
      </c>
      <c r="EN251" s="102">
        <v>0.98963962039628028</v>
      </c>
      <c r="EO251" s="102">
        <v>0.98964964184717685</v>
      </c>
      <c r="EP251" s="102">
        <v>0.98966243074005111</v>
      </c>
      <c r="EQ251" s="102">
        <v>0.98967673397244316</v>
      </c>
      <c r="ER251" s="102">
        <v>0.9896899429561693</v>
      </c>
      <c r="ES251" s="102">
        <v>0.98970066287854808</v>
      </c>
      <c r="ET251" s="102">
        <v>0.98969992372336901</v>
      </c>
      <c r="EU251" s="102">
        <v>0.98969911654864651</v>
      </c>
      <c r="EV251" s="102">
        <v>0.98969918910037202</v>
      </c>
      <c r="EW251" s="102">
        <v>0.98969999093923589</v>
      </c>
      <c r="EX251" s="102">
        <v>0.98970113504345425</v>
      </c>
      <c r="EY251" s="102">
        <v>0.98970220092485928</v>
      </c>
      <c r="EZ251" s="102">
        <v>0.98970278164793324</v>
      </c>
      <c r="FA251" s="102">
        <v>0.98970259276032957</v>
      </c>
      <c r="FB251" s="102">
        <v>0.98970103806191889</v>
      </c>
      <c r="FC251" s="102">
        <v>0.98969766724919039</v>
      </c>
      <c r="FD251" s="102">
        <v>0.98969214557054974</v>
      </c>
      <c r="FE251" s="102">
        <v>0.98968391090419683</v>
      </c>
      <c r="FF251" s="102">
        <v>0.98967239750450176</v>
      </c>
      <c r="FG251" s="102">
        <v>0.98965725568445773</v>
      </c>
      <c r="FH251" s="102">
        <v>0.98963800981792249</v>
      </c>
      <c r="FI251" s="102">
        <v>0.98961479670276065</v>
      </c>
      <c r="FJ251" s="102">
        <v>0.98958732527448456</v>
      </c>
      <c r="FK251" s="102">
        <v>0.98955575423994513</v>
      </c>
      <c r="FL251" s="102">
        <v>0.98951955900524735</v>
      </c>
      <c r="FM251" s="102">
        <v>0.98947851898415184</v>
      </c>
      <c r="FN251" s="102">
        <v>0.98943114882283445</v>
      </c>
      <c r="FO251" s="102">
        <v>0.98937619461048265</v>
      </c>
      <c r="FP251" s="102">
        <v>0.98931283940940551</v>
      </c>
      <c r="FQ251" s="102">
        <v>0.98924160028334707</v>
      </c>
      <c r="FR251" s="102">
        <v>0.98916053494212153</v>
      </c>
      <c r="FS251" s="102">
        <v>0.98907028409406761</v>
      </c>
      <c r="FT251" s="102">
        <v>0.98897076898043168</v>
      </c>
      <c r="FU251" s="102">
        <v>0.98886126814305764</v>
      </c>
      <c r="FV251" s="102">
        <v>0.98873938616823476</v>
      </c>
      <c r="FW251" s="102">
        <v>0.98860508269849612</v>
      </c>
      <c r="FX251" s="102">
        <v>0.98845437429499605</v>
      </c>
      <c r="FY251" s="102">
        <v>0.98828778889838054</v>
      </c>
      <c r="FZ251" s="102">
        <v>0.98809671258702436</v>
      </c>
      <c r="GA251" s="102">
        <v>0.98787875552431725</v>
      </c>
      <c r="GB251" s="102">
        <v>0.98763121230877227</v>
      </c>
      <c r="GC251" s="102">
        <v>0.98734833724471183</v>
      </c>
      <c r="GD251" s="102">
        <v>0.98703381945735735</v>
      </c>
      <c r="GE251" s="102">
        <v>0.98670478394848193</v>
      </c>
      <c r="GF251" s="102">
        <v>0.98670478394848193</v>
      </c>
      <c r="GG251" s="104">
        <f t="shared" ref="GG251:HG251" si="325">GF251</f>
        <v>0.98670478394848193</v>
      </c>
      <c r="GH251" s="104">
        <f t="shared" si="325"/>
        <v>0.98670478394848193</v>
      </c>
      <c r="GI251" s="104">
        <f t="shared" si="325"/>
        <v>0.98670478394848193</v>
      </c>
      <c r="GJ251" s="104">
        <f t="shared" si="325"/>
        <v>0.98670478394848193</v>
      </c>
      <c r="GK251" s="104">
        <f t="shared" si="325"/>
        <v>0.98670478394848193</v>
      </c>
      <c r="GL251" s="104">
        <f t="shared" si="325"/>
        <v>0.98670478394848193</v>
      </c>
      <c r="GM251" s="104">
        <f t="shared" si="325"/>
        <v>0.98670478394848193</v>
      </c>
      <c r="GN251" s="104">
        <f t="shared" si="325"/>
        <v>0.98670478394848193</v>
      </c>
      <c r="GO251" s="104">
        <f t="shared" si="325"/>
        <v>0.98670478394848193</v>
      </c>
      <c r="GP251" s="104">
        <f t="shared" si="325"/>
        <v>0.98670478394848193</v>
      </c>
      <c r="GQ251" s="104">
        <f t="shared" si="325"/>
        <v>0.98670478394848193</v>
      </c>
      <c r="GR251" s="104">
        <f t="shared" si="325"/>
        <v>0.98670478394848193</v>
      </c>
      <c r="GS251" s="104">
        <f t="shared" si="325"/>
        <v>0.98670478394848193</v>
      </c>
      <c r="GT251" s="104">
        <f t="shared" si="325"/>
        <v>0.98670478394848193</v>
      </c>
      <c r="GU251" s="104">
        <f t="shared" si="325"/>
        <v>0.98670478394848193</v>
      </c>
      <c r="GV251" s="104">
        <f t="shared" si="325"/>
        <v>0.98670478394848193</v>
      </c>
      <c r="GW251" s="104">
        <f t="shared" si="325"/>
        <v>0.98670478394848193</v>
      </c>
      <c r="GX251" s="104">
        <f t="shared" si="325"/>
        <v>0.98670478394848193</v>
      </c>
      <c r="GY251" s="104">
        <f t="shared" si="325"/>
        <v>0.98670478394848193</v>
      </c>
      <c r="GZ251" s="104">
        <f t="shared" si="325"/>
        <v>0.98670478394848193</v>
      </c>
      <c r="HA251" s="104">
        <f t="shared" si="325"/>
        <v>0.98670478394848193</v>
      </c>
      <c r="HB251" s="104">
        <f t="shared" si="325"/>
        <v>0.98670478394848193</v>
      </c>
      <c r="HC251" s="104">
        <f t="shared" si="325"/>
        <v>0.98670478394848193</v>
      </c>
      <c r="HD251" s="104">
        <f t="shared" si="325"/>
        <v>0.98670478394848193</v>
      </c>
      <c r="HE251" s="104">
        <f t="shared" si="325"/>
        <v>0.98670478394848193</v>
      </c>
      <c r="HF251" s="104">
        <f t="shared" si="325"/>
        <v>0.98670478394848193</v>
      </c>
      <c r="HG251" s="104">
        <f t="shared" si="325"/>
        <v>0.98670478394848193</v>
      </c>
    </row>
    <row r="252" spans="1:215" x14ac:dyDescent="0.2">
      <c r="A252" s="100">
        <v>49</v>
      </c>
      <c r="B252" s="102">
        <v>0.98656705696361469</v>
      </c>
      <c r="C252" s="102">
        <v>0.98697085542773477</v>
      </c>
      <c r="D252" s="102">
        <v>0.9874737238904</v>
      </c>
      <c r="E252" s="102">
        <v>0.98785984520020886</v>
      </c>
      <c r="F252" s="102">
        <v>0.98820399524819702</v>
      </c>
      <c r="G252" s="102">
        <v>0.98848977696211104</v>
      </c>
      <c r="H252" s="102">
        <v>0.98871123266171868</v>
      </c>
      <c r="I252" s="102">
        <v>0.98885806820168431</v>
      </c>
      <c r="J252" s="102">
        <v>0.9889970688516394</v>
      </c>
      <c r="K252" s="102">
        <v>0.98913475891496649</v>
      </c>
      <c r="L252" s="102">
        <v>0.98924275226347758</v>
      </c>
      <c r="M252" s="102">
        <v>0.9893455185168929</v>
      </c>
      <c r="N252" s="102">
        <v>0.98943075124733593</v>
      </c>
      <c r="O252" s="102">
        <v>0.98950079897782739</v>
      </c>
      <c r="P252" s="102">
        <v>0.98954955022599511</v>
      </c>
      <c r="Q252" s="102">
        <v>0.98959840540996191</v>
      </c>
      <c r="R252" s="102">
        <v>0.98961605942878195</v>
      </c>
      <c r="S252" s="102">
        <v>0.98962329537830662</v>
      </c>
      <c r="T252" s="102">
        <v>0.98962912799483249</v>
      </c>
      <c r="U252" s="102">
        <v>0.98964572576648102</v>
      </c>
      <c r="V252" s="102">
        <v>0.98966750842206153</v>
      </c>
      <c r="W252" s="102">
        <v>0.98968796255316716</v>
      </c>
      <c r="X252" s="102">
        <v>0.98970792795803997</v>
      </c>
      <c r="Y252" s="102">
        <v>0.98972785497645765</v>
      </c>
      <c r="Z252" s="102">
        <v>0.98973307461897431</v>
      </c>
      <c r="AA252" s="102">
        <v>0.98972895523626925</v>
      </c>
      <c r="AB252" s="102">
        <v>0.98972818929116524</v>
      </c>
      <c r="AC252" s="102">
        <v>0.98973423631804502</v>
      </c>
      <c r="AD252" s="102">
        <v>0.98974282416106518</v>
      </c>
      <c r="AE252" s="102">
        <v>0.98976197657272746</v>
      </c>
      <c r="AF252" s="102">
        <v>0.98978796473449449</v>
      </c>
      <c r="AG252" s="102">
        <v>0.98980805897324975</v>
      </c>
      <c r="AH252" s="102">
        <v>0.98982184851234911</v>
      </c>
      <c r="AI252" s="102">
        <v>0.98983261858939231</v>
      </c>
      <c r="AJ252" s="102">
        <v>0.9898361893779023</v>
      </c>
      <c r="AK252" s="102">
        <v>0.9898389838724142</v>
      </c>
      <c r="AL252" s="102">
        <v>0.98984163442706663</v>
      </c>
      <c r="AM252" s="102">
        <v>0.98984296060327059</v>
      </c>
      <c r="AN252" s="102">
        <v>0.98984423360921747</v>
      </c>
      <c r="AO252" s="102">
        <v>0.98984605107735746</v>
      </c>
      <c r="AP252" s="102">
        <v>0.98984303236036131</v>
      </c>
      <c r="AQ252" s="102">
        <v>0.98984063650308374</v>
      </c>
      <c r="AR252" s="102">
        <v>0.98983971126775494</v>
      </c>
      <c r="AS252" s="102">
        <v>0.98984023237941776</v>
      </c>
      <c r="AT252" s="102">
        <v>0.98984207873162111</v>
      </c>
      <c r="AU252" s="102">
        <v>0.98984529480725048</v>
      </c>
      <c r="AV252" s="102">
        <v>0.98984905902425657</v>
      </c>
      <c r="AW252" s="102">
        <v>0.98985304217702885</v>
      </c>
      <c r="AX252" s="102">
        <v>0.98985702265637809</v>
      </c>
      <c r="AY252" s="102">
        <v>0.98986066922067606</v>
      </c>
      <c r="AZ252" s="102">
        <v>0.98986345299180334</v>
      </c>
      <c r="BA252" s="102">
        <v>0.98986565575473728</v>
      </c>
      <c r="BB252" s="102">
        <v>0.98986695171524597</v>
      </c>
      <c r="BC252" s="102">
        <v>0.989867031976988</v>
      </c>
      <c r="BD252" s="102">
        <v>0.98986564576581904</v>
      </c>
      <c r="BE252" s="102">
        <v>0.98986254290288767</v>
      </c>
      <c r="BF252" s="102">
        <v>0.98985737228443205</v>
      </c>
      <c r="BG252" s="102">
        <v>0.9898498697216197</v>
      </c>
      <c r="BH252" s="102">
        <v>0.98983944656118594</v>
      </c>
      <c r="BI252" s="102">
        <v>0.98982553439942522</v>
      </c>
      <c r="BJ252" s="102">
        <v>0.98980756053493113</v>
      </c>
      <c r="BK252" s="102">
        <v>0.989784888091363</v>
      </c>
      <c r="BL252" s="102">
        <v>0.98975708584309818</v>
      </c>
      <c r="BM252" s="102">
        <v>0.98972387120231853</v>
      </c>
      <c r="BN252" s="102">
        <v>0.98968476902171165</v>
      </c>
      <c r="BO252" s="102">
        <v>0.98963935546343773</v>
      </c>
      <c r="BP252" s="102">
        <v>0.98958707196291817</v>
      </c>
      <c r="BQ252" s="102">
        <v>0.98952678779017655</v>
      </c>
      <c r="BR252" s="102">
        <v>0.98945790917974175</v>
      </c>
      <c r="BS252" s="102">
        <v>0.98937922109435816</v>
      </c>
      <c r="BT252" s="102">
        <v>0.9892899361272649</v>
      </c>
      <c r="BU252" s="102">
        <v>0.98918938330113659</v>
      </c>
      <c r="BV252" s="102">
        <v>0.98907695492755887</v>
      </c>
      <c r="BW252" s="102">
        <v>0.98895072524650585</v>
      </c>
      <c r="BX252" s="102">
        <v>0.98881356911248874</v>
      </c>
      <c r="BY252" s="102">
        <v>0.98866920951179815</v>
      </c>
      <c r="BZ252" s="102">
        <v>0.98852110409631222</v>
      </c>
      <c r="CA252" s="102">
        <v>0.9883793821198642</v>
      </c>
      <c r="CB252" s="102">
        <v>0.9883793821198642</v>
      </c>
      <c r="CC252" s="104">
        <f t="shared" ref="CC252:DC252" si="326">CB252</f>
        <v>0.9883793821198642</v>
      </c>
      <c r="CD252" s="104">
        <f t="shared" si="326"/>
        <v>0.9883793821198642</v>
      </c>
      <c r="CE252" s="104">
        <f t="shared" si="326"/>
        <v>0.9883793821198642</v>
      </c>
      <c r="CF252" s="104">
        <f t="shared" si="326"/>
        <v>0.9883793821198642</v>
      </c>
      <c r="CG252" s="104">
        <f t="shared" si="326"/>
        <v>0.9883793821198642</v>
      </c>
      <c r="CH252" s="104">
        <f t="shared" si="326"/>
        <v>0.9883793821198642</v>
      </c>
      <c r="CI252" s="104">
        <f t="shared" si="326"/>
        <v>0.9883793821198642</v>
      </c>
      <c r="CJ252" s="104">
        <f t="shared" si="326"/>
        <v>0.9883793821198642</v>
      </c>
      <c r="CK252" s="104">
        <f t="shared" si="326"/>
        <v>0.9883793821198642</v>
      </c>
      <c r="CL252" s="104">
        <f t="shared" si="326"/>
        <v>0.9883793821198642</v>
      </c>
      <c r="CM252" s="104">
        <f t="shared" si="326"/>
        <v>0.9883793821198642</v>
      </c>
      <c r="CN252" s="104">
        <f t="shared" si="326"/>
        <v>0.9883793821198642</v>
      </c>
      <c r="CO252" s="104">
        <f t="shared" si="326"/>
        <v>0.9883793821198642</v>
      </c>
      <c r="CP252" s="104">
        <f t="shared" si="326"/>
        <v>0.9883793821198642</v>
      </c>
      <c r="CQ252" s="104">
        <f t="shared" si="326"/>
        <v>0.9883793821198642</v>
      </c>
      <c r="CR252" s="104">
        <f t="shared" si="326"/>
        <v>0.9883793821198642</v>
      </c>
      <c r="CS252" s="104">
        <f t="shared" si="326"/>
        <v>0.9883793821198642</v>
      </c>
      <c r="CT252" s="104">
        <f t="shared" si="326"/>
        <v>0.9883793821198642</v>
      </c>
      <c r="CU252" s="104">
        <f t="shared" si="326"/>
        <v>0.9883793821198642</v>
      </c>
      <c r="CV252" s="104">
        <f t="shared" si="326"/>
        <v>0.9883793821198642</v>
      </c>
      <c r="CW252" s="104">
        <f t="shared" si="326"/>
        <v>0.9883793821198642</v>
      </c>
      <c r="CX252" s="104">
        <f t="shared" si="326"/>
        <v>0.9883793821198642</v>
      </c>
      <c r="CY252" s="104">
        <f t="shared" si="326"/>
        <v>0.9883793821198642</v>
      </c>
      <c r="CZ252" s="104">
        <f t="shared" si="326"/>
        <v>0.9883793821198642</v>
      </c>
      <c r="DA252" s="104">
        <f t="shared" si="326"/>
        <v>0.9883793821198642</v>
      </c>
      <c r="DB252" s="104">
        <f t="shared" si="326"/>
        <v>0.9883793821198642</v>
      </c>
      <c r="DC252" s="104">
        <f t="shared" si="326"/>
        <v>0.9883793821198642</v>
      </c>
      <c r="DE252" s="100">
        <v>49</v>
      </c>
      <c r="DF252" s="102">
        <v>0.98778747376639509</v>
      </c>
      <c r="DG252" s="102">
        <v>0.98800133740995366</v>
      </c>
      <c r="DH252" s="102">
        <v>0.98827304745484557</v>
      </c>
      <c r="DI252" s="102">
        <v>0.98853315938035968</v>
      </c>
      <c r="DJ252" s="102">
        <v>0.98875860993407205</v>
      </c>
      <c r="DK252" s="102">
        <v>0.98894311617348574</v>
      </c>
      <c r="DL252" s="102">
        <v>0.98910384296746789</v>
      </c>
      <c r="DM252" s="102">
        <v>0.98918433079404822</v>
      </c>
      <c r="DN252" s="102">
        <v>0.98925958400207914</v>
      </c>
      <c r="DO252" s="102">
        <v>0.98933759215452821</v>
      </c>
      <c r="DP252" s="102">
        <v>0.98939415691677823</v>
      </c>
      <c r="DQ252" s="102">
        <v>0.98945133125048379</v>
      </c>
      <c r="DR252" s="102">
        <v>0.98949944273057167</v>
      </c>
      <c r="DS252" s="102">
        <v>0.98953394127446526</v>
      </c>
      <c r="DT252" s="102">
        <v>0.98954926956071687</v>
      </c>
      <c r="DU252" s="102">
        <v>0.98956699996793684</v>
      </c>
      <c r="DV252" s="102">
        <v>0.98956491591966333</v>
      </c>
      <c r="DW252" s="102">
        <v>0.98955824808903514</v>
      </c>
      <c r="DX252" s="102">
        <v>0.98955366849335635</v>
      </c>
      <c r="DY252" s="102">
        <v>0.98955812071149796</v>
      </c>
      <c r="DZ252" s="102">
        <v>0.98956103699678077</v>
      </c>
      <c r="EA252" s="102">
        <v>0.98956735948698338</v>
      </c>
      <c r="EB252" s="102">
        <v>0.98957537152893926</v>
      </c>
      <c r="EC252" s="102">
        <v>0.98958148775688703</v>
      </c>
      <c r="ED252" s="102">
        <v>0.98957978717337469</v>
      </c>
      <c r="EE252" s="102">
        <v>0.98958491572707419</v>
      </c>
      <c r="EF252" s="102">
        <v>0.98958910804736289</v>
      </c>
      <c r="EG252" s="102">
        <v>0.98959420643286677</v>
      </c>
      <c r="EH252" s="102">
        <v>0.98960079828097136</v>
      </c>
      <c r="EI252" s="102">
        <v>0.98961307925081154</v>
      </c>
      <c r="EJ252" s="102">
        <v>0.98961855372234675</v>
      </c>
      <c r="EK252" s="102">
        <v>0.98961650343343277</v>
      </c>
      <c r="EL252" s="102">
        <v>0.98961025701796701</v>
      </c>
      <c r="EM252" s="102">
        <v>0.98960516274241805</v>
      </c>
      <c r="EN252" s="102">
        <v>0.98960023721179902</v>
      </c>
      <c r="EO252" s="102">
        <v>0.98961133859168693</v>
      </c>
      <c r="EP252" s="102">
        <v>0.98962551061826753</v>
      </c>
      <c r="EQ252" s="102">
        <v>0.98964136346777654</v>
      </c>
      <c r="ER252" s="102">
        <v>0.98965600362405681</v>
      </c>
      <c r="ES252" s="102">
        <v>0.98966788360920666</v>
      </c>
      <c r="ET252" s="102">
        <v>0.98966705153413426</v>
      </c>
      <c r="EU252" s="102">
        <v>0.98966614396288743</v>
      </c>
      <c r="EV252" s="102">
        <v>0.98966621245579633</v>
      </c>
      <c r="EW252" s="102">
        <v>0.98966709019886789</v>
      </c>
      <c r="EX252" s="102">
        <v>0.98966834781489887</v>
      </c>
      <c r="EY252" s="102">
        <v>0.98966951871342668</v>
      </c>
      <c r="EZ252" s="102">
        <v>0.98967015126487312</v>
      </c>
      <c r="FA252" s="102">
        <v>0.98966992973426604</v>
      </c>
      <c r="FB252" s="102">
        <v>0.98966819227961644</v>
      </c>
      <c r="FC252" s="102">
        <v>0.98966443887388633</v>
      </c>
      <c r="FD252" s="102">
        <v>0.98965829766036062</v>
      </c>
      <c r="FE252" s="102">
        <v>0.98964914430629503</v>
      </c>
      <c r="FF252" s="102">
        <v>0.98963635037848385</v>
      </c>
      <c r="FG252" s="102">
        <v>0.9896195270625362</v>
      </c>
      <c r="FH252" s="102">
        <v>0.98959814559717241</v>
      </c>
      <c r="FI252" s="102">
        <v>0.98957235700569834</v>
      </c>
      <c r="FJ252" s="102">
        <v>0.98954183710366339</v>
      </c>
      <c r="FK252" s="102">
        <v>0.98950676097493562</v>
      </c>
      <c r="FL252" s="102">
        <v>0.98946654473264928</v>
      </c>
      <c r="FM252" s="102">
        <v>0.98942094170570416</v>
      </c>
      <c r="FN252" s="102">
        <v>0.98936830044010315</v>
      </c>
      <c r="FO252" s="102">
        <v>0.98930722550437822</v>
      </c>
      <c r="FP252" s="102">
        <v>0.98923680619651932</v>
      </c>
      <c r="FQ252" s="102">
        <v>0.98915761252915602</v>
      </c>
      <c r="FR252" s="102">
        <v>0.98906748167728964</v>
      </c>
      <c r="FS252" s="102">
        <v>0.988967118842076</v>
      </c>
      <c r="FT252" s="102">
        <v>0.98885642861723533</v>
      </c>
      <c r="FU252" s="102">
        <v>0.9887346005857186</v>
      </c>
      <c r="FV252" s="102">
        <v>0.98859896193111219</v>
      </c>
      <c r="FW252" s="102">
        <v>0.98844945319737776</v>
      </c>
      <c r="FX252" s="102">
        <v>0.9882816289886549</v>
      </c>
      <c r="FY252" s="102">
        <v>0.98809605490173902</v>
      </c>
      <c r="FZ252" s="102">
        <v>0.98788312225818531</v>
      </c>
      <c r="GA252" s="102">
        <v>0.98764013341912293</v>
      </c>
      <c r="GB252" s="102">
        <v>0.98736402959713354</v>
      </c>
      <c r="GC252" s="102">
        <v>0.98704835036539584</v>
      </c>
      <c r="GD252" s="102">
        <v>0.98669713238739698</v>
      </c>
      <c r="GE252" s="102">
        <v>0.98632936882029076</v>
      </c>
      <c r="GF252" s="102">
        <v>0.98632936882029076</v>
      </c>
      <c r="GG252" s="104">
        <f t="shared" ref="GG252:HG252" si="327">GF252</f>
        <v>0.98632936882029076</v>
      </c>
      <c r="GH252" s="104">
        <f t="shared" si="327"/>
        <v>0.98632936882029076</v>
      </c>
      <c r="GI252" s="104">
        <f t="shared" si="327"/>
        <v>0.98632936882029076</v>
      </c>
      <c r="GJ252" s="104">
        <f t="shared" si="327"/>
        <v>0.98632936882029076</v>
      </c>
      <c r="GK252" s="104">
        <f t="shared" si="327"/>
        <v>0.98632936882029076</v>
      </c>
      <c r="GL252" s="104">
        <f t="shared" si="327"/>
        <v>0.98632936882029076</v>
      </c>
      <c r="GM252" s="104">
        <f t="shared" si="327"/>
        <v>0.98632936882029076</v>
      </c>
      <c r="GN252" s="104">
        <f t="shared" si="327"/>
        <v>0.98632936882029076</v>
      </c>
      <c r="GO252" s="104">
        <f t="shared" si="327"/>
        <v>0.98632936882029076</v>
      </c>
      <c r="GP252" s="104">
        <f t="shared" si="327"/>
        <v>0.98632936882029076</v>
      </c>
      <c r="GQ252" s="104">
        <f t="shared" si="327"/>
        <v>0.98632936882029076</v>
      </c>
      <c r="GR252" s="104">
        <f t="shared" si="327"/>
        <v>0.98632936882029076</v>
      </c>
      <c r="GS252" s="104">
        <f t="shared" si="327"/>
        <v>0.98632936882029076</v>
      </c>
      <c r="GT252" s="104">
        <f t="shared" si="327"/>
        <v>0.98632936882029076</v>
      </c>
      <c r="GU252" s="104">
        <f t="shared" si="327"/>
        <v>0.98632936882029076</v>
      </c>
      <c r="GV252" s="104">
        <f t="shared" si="327"/>
        <v>0.98632936882029076</v>
      </c>
      <c r="GW252" s="104">
        <f t="shared" si="327"/>
        <v>0.98632936882029076</v>
      </c>
      <c r="GX252" s="104">
        <f t="shared" si="327"/>
        <v>0.98632936882029076</v>
      </c>
      <c r="GY252" s="104">
        <f t="shared" si="327"/>
        <v>0.98632936882029076</v>
      </c>
      <c r="GZ252" s="104">
        <f t="shared" si="327"/>
        <v>0.98632936882029076</v>
      </c>
      <c r="HA252" s="104">
        <f t="shared" si="327"/>
        <v>0.98632936882029076</v>
      </c>
      <c r="HB252" s="104">
        <f t="shared" si="327"/>
        <v>0.98632936882029076</v>
      </c>
      <c r="HC252" s="104">
        <f t="shared" si="327"/>
        <v>0.98632936882029076</v>
      </c>
      <c r="HD252" s="104">
        <f t="shared" si="327"/>
        <v>0.98632936882029076</v>
      </c>
      <c r="HE252" s="104">
        <f t="shared" si="327"/>
        <v>0.98632936882029076</v>
      </c>
      <c r="HF252" s="104">
        <f t="shared" si="327"/>
        <v>0.98632936882029076</v>
      </c>
      <c r="HG252" s="104">
        <f t="shared" si="327"/>
        <v>0.98632936882029076</v>
      </c>
    </row>
    <row r="253" spans="1:215" x14ac:dyDescent="0.2">
      <c r="A253" s="100">
        <v>50</v>
      </c>
      <c r="B253" s="102">
        <v>0.98665941589148665</v>
      </c>
      <c r="C253" s="102">
        <v>0.98705687379609353</v>
      </c>
      <c r="D253" s="102">
        <v>0.98754184962416236</v>
      </c>
      <c r="E253" s="102">
        <v>0.98792433320330875</v>
      </c>
      <c r="F253" s="102">
        <v>0.98826582377541239</v>
      </c>
      <c r="G253" s="102">
        <v>0.98854889715095695</v>
      </c>
      <c r="H253" s="102">
        <v>0.98876515946466803</v>
      </c>
      <c r="I253" s="102">
        <v>0.98891014420439804</v>
      </c>
      <c r="J253" s="102">
        <v>0.98904798999661592</v>
      </c>
      <c r="K253" s="102">
        <v>0.98918397996868113</v>
      </c>
      <c r="L253" s="102">
        <v>0.98929320742352167</v>
      </c>
      <c r="M253" s="102">
        <v>0.98939646987410867</v>
      </c>
      <c r="N253" s="102">
        <v>0.98948276648539235</v>
      </c>
      <c r="O253" s="102">
        <v>0.98955376690680552</v>
      </c>
      <c r="P253" s="102">
        <v>0.98960382585586593</v>
      </c>
      <c r="Q253" s="102">
        <v>0.98965108521626211</v>
      </c>
      <c r="R253" s="102">
        <v>0.98966811421405598</v>
      </c>
      <c r="S253" s="102">
        <v>0.98967438869924129</v>
      </c>
      <c r="T253" s="102">
        <v>0.98967944936330965</v>
      </c>
      <c r="U253" s="102">
        <v>0.98969381241493115</v>
      </c>
      <c r="V253" s="102">
        <v>0.98971265359874894</v>
      </c>
      <c r="W253" s="102">
        <v>0.98973034410677929</v>
      </c>
      <c r="X253" s="102">
        <v>0.98974761054436755</v>
      </c>
      <c r="Y253" s="102">
        <v>0.98976484217297322</v>
      </c>
      <c r="Z253" s="102">
        <v>0.98976936333801346</v>
      </c>
      <c r="AA253" s="102">
        <v>0.98976581428665467</v>
      </c>
      <c r="AB253" s="102">
        <v>0.98976516218630217</v>
      </c>
      <c r="AC253" s="102">
        <v>0.98977039566431257</v>
      </c>
      <c r="AD253" s="102">
        <v>0.9897778236259992</v>
      </c>
      <c r="AE253" s="102">
        <v>0.98979437750146726</v>
      </c>
      <c r="AF253" s="102">
        <v>0.98981683494112105</v>
      </c>
      <c r="AG253" s="102">
        <v>0.98983419907055981</v>
      </c>
      <c r="AH253" s="102">
        <v>0.98984611558875557</v>
      </c>
      <c r="AI253" s="102">
        <v>0.98985542314987818</v>
      </c>
      <c r="AJ253" s="102">
        <v>0.98985851149978943</v>
      </c>
      <c r="AK253" s="102">
        <v>0.98986092861164288</v>
      </c>
      <c r="AL253" s="102">
        <v>0.98986322133388427</v>
      </c>
      <c r="AM253" s="102">
        <v>0.98986437014591244</v>
      </c>
      <c r="AN253" s="102">
        <v>0.98986547306237549</v>
      </c>
      <c r="AO253" s="102">
        <v>0.98986704622025745</v>
      </c>
      <c r="AP253" s="102">
        <v>0.98986444247520533</v>
      </c>
      <c r="AQ253" s="102">
        <v>0.98986237677580124</v>
      </c>
      <c r="AR253" s="102">
        <v>0.9898615811954109</v>
      </c>
      <c r="AS253" s="102">
        <v>0.98986203465293654</v>
      </c>
      <c r="AT253" s="102">
        <v>0.98986363244953235</v>
      </c>
      <c r="AU253" s="102">
        <v>0.98986641287921751</v>
      </c>
      <c r="AV253" s="102">
        <v>0.98986966644408347</v>
      </c>
      <c r="AW253" s="102">
        <v>0.98987310883839075</v>
      </c>
      <c r="AX253" s="102">
        <v>0.98987654869571695</v>
      </c>
      <c r="AY253" s="102">
        <v>0.98987970001813996</v>
      </c>
      <c r="AZ253" s="102">
        <v>0.98988210619006345</v>
      </c>
      <c r="BA253" s="102">
        <v>0.989884010588296</v>
      </c>
      <c r="BB253" s="102">
        <v>0.98988513198300032</v>
      </c>
      <c r="BC253" s="102">
        <v>0.98988520375588984</v>
      </c>
      <c r="BD253" s="102">
        <v>0.98988400949952826</v>
      </c>
      <c r="BE253" s="102">
        <v>0.98988133334579909</v>
      </c>
      <c r="BF253" s="102">
        <v>0.98987687232868815</v>
      </c>
      <c r="BG253" s="102">
        <v>0.98987039855717962</v>
      </c>
      <c r="BH253" s="102">
        <v>0.98986140410268231</v>
      </c>
      <c r="BI253" s="102">
        <v>0.98984939860898258</v>
      </c>
      <c r="BJ253" s="102">
        <v>0.98983388812452577</v>
      </c>
      <c r="BK253" s="102">
        <v>0.98981432346142983</v>
      </c>
      <c r="BL253" s="102">
        <v>0.98979033311799325</v>
      </c>
      <c r="BM253" s="102">
        <v>0.98976167413091898</v>
      </c>
      <c r="BN253" s="102">
        <v>0.98972793762505507</v>
      </c>
      <c r="BO253" s="102">
        <v>0.98968875937111012</v>
      </c>
      <c r="BP253" s="102">
        <v>0.98964365935886489</v>
      </c>
      <c r="BQ253" s="102">
        <v>0.98959166444171165</v>
      </c>
      <c r="BR253" s="102">
        <v>0.98953226562503926</v>
      </c>
      <c r="BS253" s="102">
        <v>0.98946441895574233</v>
      </c>
      <c r="BT253" s="102">
        <v>0.98938745066560352</v>
      </c>
      <c r="BU253" s="102">
        <v>0.98930078895328133</v>
      </c>
      <c r="BV253" s="102">
        <v>0.98920391847188927</v>
      </c>
      <c r="BW253" s="102">
        <v>0.98909518939248142</v>
      </c>
      <c r="BX253" s="102">
        <v>0.98897709328085093</v>
      </c>
      <c r="BY253" s="102">
        <v>0.98885285224132113</v>
      </c>
      <c r="BZ253" s="102">
        <v>0.98872545867444295</v>
      </c>
      <c r="CA253" s="102">
        <v>0.98860364927136057</v>
      </c>
      <c r="CB253" s="102">
        <v>0.98860364927136057</v>
      </c>
      <c r="CC253" s="104">
        <f t="shared" ref="CC253:DC253" si="328">CB253</f>
        <v>0.98860364927136057</v>
      </c>
      <c r="CD253" s="104">
        <f t="shared" si="328"/>
        <v>0.98860364927136057</v>
      </c>
      <c r="CE253" s="104">
        <f t="shared" si="328"/>
        <v>0.98860364927136057</v>
      </c>
      <c r="CF253" s="104">
        <f t="shared" si="328"/>
        <v>0.98860364927136057</v>
      </c>
      <c r="CG253" s="104">
        <f t="shared" si="328"/>
        <v>0.98860364927136057</v>
      </c>
      <c r="CH253" s="104">
        <f t="shared" si="328"/>
        <v>0.98860364927136057</v>
      </c>
      <c r="CI253" s="104">
        <f t="shared" si="328"/>
        <v>0.98860364927136057</v>
      </c>
      <c r="CJ253" s="104">
        <f t="shared" si="328"/>
        <v>0.98860364927136057</v>
      </c>
      <c r="CK253" s="104">
        <f t="shared" si="328"/>
        <v>0.98860364927136057</v>
      </c>
      <c r="CL253" s="104">
        <f t="shared" si="328"/>
        <v>0.98860364927136057</v>
      </c>
      <c r="CM253" s="104">
        <f t="shared" si="328"/>
        <v>0.98860364927136057</v>
      </c>
      <c r="CN253" s="104">
        <f t="shared" si="328"/>
        <v>0.98860364927136057</v>
      </c>
      <c r="CO253" s="104">
        <f t="shared" si="328"/>
        <v>0.98860364927136057</v>
      </c>
      <c r="CP253" s="104">
        <f t="shared" si="328"/>
        <v>0.98860364927136057</v>
      </c>
      <c r="CQ253" s="104">
        <f t="shared" si="328"/>
        <v>0.98860364927136057</v>
      </c>
      <c r="CR253" s="104">
        <f t="shared" si="328"/>
        <v>0.98860364927136057</v>
      </c>
      <c r="CS253" s="104">
        <f t="shared" si="328"/>
        <v>0.98860364927136057</v>
      </c>
      <c r="CT253" s="104">
        <f t="shared" si="328"/>
        <v>0.98860364927136057</v>
      </c>
      <c r="CU253" s="104">
        <f t="shared" si="328"/>
        <v>0.98860364927136057</v>
      </c>
      <c r="CV253" s="104">
        <f t="shared" si="328"/>
        <v>0.98860364927136057</v>
      </c>
      <c r="CW253" s="104">
        <f t="shared" si="328"/>
        <v>0.98860364927136057</v>
      </c>
      <c r="CX253" s="104">
        <f t="shared" si="328"/>
        <v>0.98860364927136057</v>
      </c>
      <c r="CY253" s="104">
        <f t="shared" si="328"/>
        <v>0.98860364927136057</v>
      </c>
      <c r="CZ253" s="104">
        <f t="shared" si="328"/>
        <v>0.98860364927136057</v>
      </c>
      <c r="DA253" s="104">
        <f t="shared" si="328"/>
        <v>0.98860364927136057</v>
      </c>
      <c r="DB253" s="104">
        <f t="shared" si="328"/>
        <v>0.98860364927136057</v>
      </c>
      <c r="DC253" s="104">
        <f t="shared" si="328"/>
        <v>0.98860364927136057</v>
      </c>
      <c r="DE253" s="100">
        <v>50</v>
      </c>
      <c r="DF253" s="102">
        <v>0.98768246853917296</v>
      </c>
      <c r="DG253" s="102">
        <v>0.98789919045053598</v>
      </c>
      <c r="DH253" s="102">
        <v>0.98818117346623158</v>
      </c>
      <c r="DI253" s="102">
        <v>0.98845073164663488</v>
      </c>
      <c r="DJ253" s="102">
        <v>0.98868333209800729</v>
      </c>
      <c r="DK253" s="102">
        <v>0.98887367720639174</v>
      </c>
      <c r="DL253" s="102">
        <v>0.9890433502954683</v>
      </c>
      <c r="DM253" s="102">
        <v>0.98912501089753191</v>
      </c>
      <c r="DN253" s="102">
        <v>0.98920088471095458</v>
      </c>
      <c r="DO253" s="102">
        <v>0.98928034473747084</v>
      </c>
      <c r="DP253" s="102">
        <v>0.98933585056811213</v>
      </c>
      <c r="DQ253" s="102">
        <v>0.98939290878114994</v>
      </c>
      <c r="DR253" s="102">
        <v>0.98944063708762542</v>
      </c>
      <c r="DS253" s="102">
        <v>0.98947403011672108</v>
      </c>
      <c r="DT253" s="102">
        <v>0.98948692511641212</v>
      </c>
      <c r="DU253" s="102">
        <v>0.98950427801439256</v>
      </c>
      <c r="DV253" s="102">
        <v>0.98950082246206472</v>
      </c>
      <c r="DW253" s="102">
        <v>0.98949313852976251</v>
      </c>
      <c r="DX253" s="102">
        <v>0.98948784925201272</v>
      </c>
      <c r="DY253" s="102">
        <v>0.98949292332899641</v>
      </c>
      <c r="DZ253" s="102">
        <v>0.98949623446164148</v>
      </c>
      <c r="EA253" s="102">
        <v>0.98950345678795226</v>
      </c>
      <c r="EB253" s="102">
        <v>0.98951261930929335</v>
      </c>
      <c r="EC253" s="102">
        <v>0.98951960664328442</v>
      </c>
      <c r="ED253" s="102">
        <v>0.98951762225505147</v>
      </c>
      <c r="EE253" s="102">
        <v>0.98952347731023715</v>
      </c>
      <c r="EF253" s="102">
        <v>0.98952826023710405</v>
      </c>
      <c r="EG253" s="102">
        <v>0.98953408458065006</v>
      </c>
      <c r="EH253" s="102">
        <v>0.98954162401559453</v>
      </c>
      <c r="EI253" s="102">
        <v>0.98955569687324685</v>
      </c>
      <c r="EJ253" s="102">
        <v>0.98956195536916347</v>
      </c>
      <c r="EK253" s="102">
        <v>0.98955957343833312</v>
      </c>
      <c r="EL253" s="102">
        <v>0.98955237195259904</v>
      </c>
      <c r="EM253" s="102">
        <v>0.98954649292862606</v>
      </c>
      <c r="EN253" s="102">
        <v>0.989540807887344</v>
      </c>
      <c r="EO253" s="102">
        <v>0.98955353395325063</v>
      </c>
      <c r="EP253" s="102">
        <v>0.98956978844699217</v>
      </c>
      <c r="EQ253" s="102">
        <v>0.98958797530372222</v>
      </c>
      <c r="ER253" s="102">
        <v>0.9896047710977548</v>
      </c>
      <c r="ES253" s="102">
        <v>0.98961839790306405</v>
      </c>
      <c r="ET253" s="102">
        <v>0.98961742166208588</v>
      </c>
      <c r="EU253" s="102">
        <v>0.98961635862472752</v>
      </c>
      <c r="EV253" s="102">
        <v>0.98961641708600379</v>
      </c>
      <c r="EW253" s="102">
        <v>0.98961740554393007</v>
      </c>
      <c r="EX253" s="102">
        <v>0.98961883068727441</v>
      </c>
      <c r="EY253" s="102">
        <v>0.98962015630832156</v>
      </c>
      <c r="EZ253" s="102">
        <v>0.98962086326145193</v>
      </c>
      <c r="FA253" s="102">
        <v>0.98962058854195556</v>
      </c>
      <c r="FB253" s="102">
        <v>0.98961857109502005</v>
      </c>
      <c r="FC253" s="102">
        <v>0.98961423569283857</v>
      </c>
      <c r="FD253" s="102">
        <v>0.98960715431564883</v>
      </c>
      <c r="FE253" s="102">
        <v>0.98959660849815168</v>
      </c>
      <c r="FF253" s="102">
        <v>0.98958187492845573</v>
      </c>
      <c r="FG253" s="102">
        <v>0.98956250544806312</v>
      </c>
      <c r="FH253" s="102">
        <v>0.98953789073276222</v>
      </c>
      <c r="FI253" s="102">
        <v>0.98950820303066012</v>
      </c>
      <c r="FJ253" s="102">
        <v>0.98947306774391919</v>
      </c>
      <c r="FK253" s="102">
        <v>0.98943268434519649</v>
      </c>
      <c r="FL253" s="102">
        <v>0.98938637882078784</v>
      </c>
      <c r="FM253" s="102">
        <v>0.98933386447520633</v>
      </c>
      <c r="FN253" s="102">
        <v>0.98927323795187638</v>
      </c>
      <c r="FO253" s="102">
        <v>0.98920288876395168</v>
      </c>
      <c r="FP253" s="102">
        <v>0.98912176320981338</v>
      </c>
      <c r="FQ253" s="102">
        <v>0.9890305099857799</v>
      </c>
      <c r="FR253" s="102">
        <v>0.98892663069018216</v>
      </c>
      <c r="FS253" s="102">
        <v>0.98881092593717845</v>
      </c>
      <c r="FT253" s="102">
        <v>0.98868327243056975</v>
      </c>
      <c r="FU253" s="102">
        <v>0.98854272202115845</v>
      </c>
      <c r="FV253" s="102">
        <v>0.98838617791504124</v>
      </c>
      <c r="FW253" s="102">
        <v>0.98821354668324402</v>
      </c>
      <c r="FX253" s="102">
        <v>0.98801967659778933</v>
      </c>
      <c r="FY253" s="102">
        <v>0.98780518289051478</v>
      </c>
      <c r="FZ253" s="102">
        <v>0.98755893719433296</v>
      </c>
      <c r="GA253" s="102">
        <v>0.98727776070148643</v>
      </c>
      <c r="GB253" s="102">
        <v>0.98695804047241753</v>
      </c>
      <c r="GC253" s="102">
        <v>0.98659220608895271</v>
      </c>
      <c r="GD253" s="102">
        <v>0.98618479702465556</v>
      </c>
      <c r="GE253" s="102">
        <v>0.98575762087402974</v>
      </c>
      <c r="GF253" s="102">
        <v>0.98575762087402974</v>
      </c>
      <c r="GG253" s="104">
        <f t="shared" ref="GG253:HG253" si="329">GF253</f>
        <v>0.98575762087402974</v>
      </c>
      <c r="GH253" s="104">
        <f t="shared" si="329"/>
        <v>0.98575762087402974</v>
      </c>
      <c r="GI253" s="104">
        <f t="shared" si="329"/>
        <v>0.98575762087402974</v>
      </c>
      <c r="GJ253" s="104">
        <f t="shared" si="329"/>
        <v>0.98575762087402974</v>
      </c>
      <c r="GK253" s="104">
        <f t="shared" si="329"/>
        <v>0.98575762087402974</v>
      </c>
      <c r="GL253" s="104">
        <f t="shared" si="329"/>
        <v>0.98575762087402974</v>
      </c>
      <c r="GM253" s="104">
        <f t="shared" si="329"/>
        <v>0.98575762087402974</v>
      </c>
      <c r="GN253" s="104">
        <f t="shared" si="329"/>
        <v>0.98575762087402974</v>
      </c>
      <c r="GO253" s="104">
        <f t="shared" si="329"/>
        <v>0.98575762087402974</v>
      </c>
      <c r="GP253" s="104">
        <f t="shared" si="329"/>
        <v>0.98575762087402974</v>
      </c>
      <c r="GQ253" s="104">
        <f t="shared" si="329"/>
        <v>0.98575762087402974</v>
      </c>
      <c r="GR253" s="104">
        <f t="shared" si="329"/>
        <v>0.98575762087402974</v>
      </c>
      <c r="GS253" s="104">
        <f t="shared" si="329"/>
        <v>0.98575762087402974</v>
      </c>
      <c r="GT253" s="104">
        <f t="shared" si="329"/>
        <v>0.98575762087402974</v>
      </c>
      <c r="GU253" s="104">
        <f t="shared" si="329"/>
        <v>0.98575762087402974</v>
      </c>
      <c r="GV253" s="104">
        <f t="shared" si="329"/>
        <v>0.98575762087402974</v>
      </c>
      <c r="GW253" s="104">
        <f t="shared" si="329"/>
        <v>0.98575762087402974</v>
      </c>
      <c r="GX253" s="104">
        <f t="shared" si="329"/>
        <v>0.98575762087402974</v>
      </c>
      <c r="GY253" s="104">
        <f t="shared" si="329"/>
        <v>0.98575762087402974</v>
      </c>
      <c r="GZ253" s="104">
        <f t="shared" si="329"/>
        <v>0.98575762087402974</v>
      </c>
      <c r="HA253" s="104">
        <f t="shared" si="329"/>
        <v>0.98575762087402974</v>
      </c>
      <c r="HB253" s="104">
        <f t="shared" si="329"/>
        <v>0.98575762087402974</v>
      </c>
      <c r="HC253" s="104">
        <f t="shared" si="329"/>
        <v>0.98575762087402974</v>
      </c>
      <c r="HD253" s="104">
        <f t="shared" si="329"/>
        <v>0.98575762087402974</v>
      </c>
      <c r="HE253" s="104">
        <f t="shared" si="329"/>
        <v>0.98575762087402974</v>
      </c>
      <c r="HF253" s="104">
        <f t="shared" si="329"/>
        <v>0.98575762087402974</v>
      </c>
      <c r="HG253" s="104">
        <f t="shared" si="329"/>
        <v>0.98575762087402974</v>
      </c>
    </row>
    <row r="254" spans="1:215" x14ac:dyDescent="0.2">
      <c r="A254" s="100">
        <v>51</v>
      </c>
      <c r="B254" s="102">
        <v>0.98671992204763603</v>
      </c>
      <c r="C254" s="102">
        <v>0.98711321573187083</v>
      </c>
      <c r="D254" s="102">
        <v>0.98758646175219489</v>
      </c>
      <c r="E254" s="102">
        <v>0.98796655783489895</v>
      </c>
      <c r="F254" s="102">
        <v>0.98830630208268111</v>
      </c>
      <c r="G254" s="102">
        <v>0.98858759771537419</v>
      </c>
      <c r="H254" s="102">
        <v>0.98880045586271559</v>
      </c>
      <c r="I254" s="102">
        <v>0.98894422562349127</v>
      </c>
      <c r="J254" s="102">
        <v>0.98908131225820739</v>
      </c>
      <c r="K254" s="102">
        <v>0.98921618645172027</v>
      </c>
      <c r="L254" s="102">
        <v>0.98932621783479402</v>
      </c>
      <c r="M254" s="102">
        <v>0.98942980162709815</v>
      </c>
      <c r="N254" s="102">
        <v>0.98951679086284194</v>
      </c>
      <c r="O254" s="102">
        <v>0.98958841107531637</v>
      </c>
      <c r="P254" s="102">
        <v>0.98963932191600024</v>
      </c>
      <c r="Q254" s="102">
        <v>0.98968553383153435</v>
      </c>
      <c r="R254" s="102">
        <v>0.98970215073083501</v>
      </c>
      <c r="S254" s="102">
        <v>0.98970779317824786</v>
      </c>
      <c r="T254" s="102">
        <v>0.9897123458457775</v>
      </c>
      <c r="U254" s="102">
        <v>0.9897252450101629</v>
      </c>
      <c r="V254" s="102">
        <v>0.98974216084139255</v>
      </c>
      <c r="W254" s="102">
        <v>0.98975804267589351</v>
      </c>
      <c r="X254" s="102">
        <v>0.98977354299186504</v>
      </c>
      <c r="Y254" s="102">
        <v>0.98978901111801953</v>
      </c>
      <c r="Z254" s="102">
        <v>0.98979307398261263</v>
      </c>
      <c r="AA254" s="102">
        <v>0.98978989580010301</v>
      </c>
      <c r="AB254" s="102">
        <v>0.98978931640532608</v>
      </c>
      <c r="AC254" s="102">
        <v>0.98979401684078883</v>
      </c>
      <c r="AD254" s="102">
        <v>0.98980068562619394</v>
      </c>
      <c r="AE254" s="102">
        <v>0.98981554073767541</v>
      </c>
      <c r="AF254" s="102">
        <v>0.98983569082788325</v>
      </c>
      <c r="AG254" s="102">
        <v>0.9898512708352889</v>
      </c>
      <c r="AH254" s="102">
        <v>0.98986196325048648</v>
      </c>
      <c r="AI254" s="102">
        <v>0.98987031492674726</v>
      </c>
      <c r="AJ254" s="102">
        <v>0.98987308753343739</v>
      </c>
      <c r="AK254" s="102">
        <v>0.98987525762793394</v>
      </c>
      <c r="AL254" s="102">
        <v>0.98987731610977592</v>
      </c>
      <c r="AM254" s="102">
        <v>0.98987834852479295</v>
      </c>
      <c r="AN254" s="102">
        <v>0.98987933978924658</v>
      </c>
      <c r="AO254" s="102">
        <v>0.98988075283465571</v>
      </c>
      <c r="AP254" s="102">
        <v>0.98987841943298982</v>
      </c>
      <c r="AQ254" s="102">
        <v>0.98987656868367535</v>
      </c>
      <c r="AR254" s="102">
        <v>0.98987585714565807</v>
      </c>
      <c r="AS254" s="102">
        <v>0.98987626584317101</v>
      </c>
      <c r="AT254" s="102">
        <v>0.98987770080785853</v>
      </c>
      <c r="AU254" s="102">
        <v>0.98988019631460944</v>
      </c>
      <c r="AV254" s="102">
        <v>0.98988311603256451</v>
      </c>
      <c r="AW254" s="102">
        <v>0.98988620496811308</v>
      </c>
      <c r="AX254" s="102">
        <v>0.98988929149523275</v>
      </c>
      <c r="AY254" s="102">
        <v>0.98989211914111364</v>
      </c>
      <c r="AZ254" s="102">
        <v>0.98989427844301614</v>
      </c>
      <c r="BA254" s="102">
        <v>0.9898959876994583</v>
      </c>
      <c r="BB254" s="102">
        <v>0.98989699475115778</v>
      </c>
      <c r="BC254" s="102">
        <v>0.98989706055458804</v>
      </c>
      <c r="BD254" s="102">
        <v>0.98989599110951265</v>
      </c>
      <c r="BE254" s="102">
        <v>0.98989359291407353</v>
      </c>
      <c r="BF254" s="102">
        <v>0.98988959438444069</v>
      </c>
      <c r="BG254" s="102">
        <v>0.98988379127977322</v>
      </c>
      <c r="BH254" s="102">
        <v>0.98987572829473314</v>
      </c>
      <c r="BI254" s="102">
        <v>0.98986496593381867</v>
      </c>
      <c r="BJ254" s="102">
        <v>0.98985106154439595</v>
      </c>
      <c r="BK254" s="102">
        <v>0.98983352304042804</v>
      </c>
      <c r="BL254" s="102">
        <v>0.98981201775107674</v>
      </c>
      <c r="BM254" s="102">
        <v>0.98978632839191127</v>
      </c>
      <c r="BN254" s="102">
        <v>0.98975608909566948</v>
      </c>
      <c r="BO254" s="102">
        <v>0.98972097423181937</v>
      </c>
      <c r="BP254" s="102">
        <v>0.98968055465695315</v>
      </c>
      <c r="BQ254" s="102">
        <v>0.98963395950965272</v>
      </c>
      <c r="BR254" s="102">
        <v>0.98958073447011752</v>
      </c>
      <c r="BS254" s="102">
        <v>0.98951994632961282</v>
      </c>
      <c r="BT254" s="102">
        <v>0.98945099440401907</v>
      </c>
      <c r="BU254" s="102">
        <v>0.98937337028047012</v>
      </c>
      <c r="BV254" s="102">
        <v>0.9892866172153878</v>
      </c>
      <c r="BW254" s="102">
        <v>0.9891892631550655</v>
      </c>
      <c r="BX254" s="102">
        <v>0.98908354784629016</v>
      </c>
      <c r="BY254" s="102">
        <v>0.98897236512586839</v>
      </c>
      <c r="BZ254" s="102">
        <v>0.98885840246812184</v>
      </c>
      <c r="CA254" s="102">
        <v>0.98874948930496376</v>
      </c>
      <c r="CB254" s="102">
        <v>0.98874948930496376</v>
      </c>
      <c r="CC254" s="104">
        <f t="shared" ref="CC254:DC254" si="330">CB254</f>
        <v>0.98874948930496376</v>
      </c>
      <c r="CD254" s="104">
        <f t="shared" si="330"/>
        <v>0.98874948930496376</v>
      </c>
      <c r="CE254" s="104">
        <f t="shared" si="330"/>
        <v>0.98874948930496376</v>
      </c>
      <c r="CF254" s="104">
        <f t="shared" si="330"/>
        <v>0.98874948930496376</v>
      </c>
      <c r="CG254" s="104">
        <f t="shared" si="330"/>
        <v>0.98874948930496376</v>
      </c>
      <c r="CH254" s="104">
        <f t="shared" si="330"/>
        <v>0.98874948930496376</v>
      </c>
      <c r="CI254" s="104">
        <f t="shared" si="330"/>
        <v>0.98874948930496376</v>
      </c>
      <c r="CJ254" s="104">
        <f t="shared" si="330"/>
        <v>0.98874948930496376</v>
      </c>
      <c r="CK254" s="104">
        <f t="shared" si="330"/>
        <v>0.98874948930496376</v>
      </c>
      <c r="CL254" s="104">
        <f t="shared" si="330"/>
        <v>0.98874948930496376</v>
      </c>
      <c r="CM254" s="104">
        <f t="shared" si="330"/>
        <v>0.98874948930496376</v>
      </c>
      <c r="CN254" s="104">
        <f t="shared" si="330"/>
        <v>0.98874948930496376</v>
      </c>
      <c r="CO254" s="104">
        <f t="shared" si="330"/>
        <v>0.98874948930496376</v>
      </c>
      <c r="CP254" s="104">
        <f t="shared" si="330"/>
        <v>0.98874948930496376</v>
      </c>
      <c r="CQ254" s="104">
        <f t="shared" si="330"/>
        <v>0.98874948930496376</v>
      </c>
      <c r="CR254" s="104">
        <f t="shared" si="330"/>
        <v>0.98874948930496376</v>
      </c>
      <c r="CS254" s="104">
        <f t="shared" si="330"/>
        <v>0.98874948930496376</v>
      </c>
      <c r="CT254" s="104">
        <f t="shared" si="330"/>
        <v>0.98874948930496376</v>
      </c>
      <c r="CU254" s="104">
        <f t="shared" si="330"/>
        <v>0.98874948930496376</v>
      </c>
      <c r="CV254" s="104">
        <f t="shared" si="330"/>
        <v>0.98874948930496376</v>
      </c>
      <c r="CW254" s="104">
        <f t="shared" si="330"/>
        <v>0.98874948930496376</v>
      </c>
      <c r="CX254" s="104">
        <f t="shared" si="330"/>
        <v>0.98874948930496376</v>
      </c>
      <c r="CY254" s="104">
        <f t="shared" si="330"/>
        <v>0.98874948930496376</v>
      </c>
      <c r="CZ254" s="104">
        <f t="shared" si="330"/>
        <v>0.98874948930496376</v>
      </c>
      <c r="DA254" s="104">
        <f t="shared" si="330"/>
        <v>0.98874948930496376</v>
      </c>
      <c r="DB254" s="104">
        <f t="shared" si="330"/>
        <v>0.98874948930496376</v>
      </c>
      <c r="DC254" s="104">
        <f t="shared" si="330"/>
        <v>0.98874948930496376</v>
      </c>
      <c r="DE254" s="100">
        <v>51</v>
      </c>
      <c r="DF254" s="102">
        <v>0.98757503341010866</v>
      </c>
      <c r="DG254" s="102">
        <v>0.98779466497357304</v>
      </c>
      <c r="DH254" s="102">
        <v>0.98808714887375027</v>
      </c>
      <c r="DI254" s="102">
        <v>0.98836636505437658</v>
      </c>
      <c r="DJ254" s="102">
        <v>0.98860627557765202</v>
      </c>
      <c r="DK254" s="102">
        <v>0.9888025905567065</v>
      </c>
      <c r="DL254" s="102">
        <v>0.98898141542062612</v>
      </c>
      <c r="DM254" s="102">
        <v>0.98906427195823565</v>
      </c>
      <c r="DN254" s="102">
        <v>0.98914077676104761</v>
      </c>
      <c r="DO254" s="102">
        <v>0.98922171921400914</v>
      </c>
      <c r="DP254" s="102">
        <v>0.98927613594857122</v>
      </c>
      <c r="DQ254" s="102">
        <v>0.98933307083252786</v>
      </c>
      <c r="DR254" s="102">
        <v>0.98938040213488621</v>
      </c>
      <c r="DS254" s="102">
        <v>0.98941265819501989</v>
      </c>
      <c r="DT254" s="102">
        <v>0.98942305585662915</v>
      </c>
      <c r="DU254" s="102">
        <v>0.98944001665714432</v>
      </c>
      <c r="DV254" s="102">
        <v>0.98943515084505462</v>
      </c>
      <c r="DW254" s="102">
        <v>0.98942642048264451</v>
      </c>
      <c r="DX254" s="102">
        <v>0.98942039854471187</v>
      </c>
      <c r="DY254" s="102">
        <v>0.9894261044461552</v>
      </c>
      <c r="DZ254" s="102">
        <v>0.98942981467847069</v>
      </c>
      <c r="EA254" s="102">
        <v>0.98943795402678181</v>
      </c>
      <c r="EB254" s="102">
        <v>0.98944829065510476</v>
      </c>
      <c r="EC254" s="102">
        <v>0.98945616582361307</v>
      </c>
      <c r="ED254" s="102">
        <v>0.98945388538271883</v>
      </c>
      <c r="EE254" s="102">
        <v>0.98946048023780186</v>
      </c>
      <c r="EF254" s="102">
        <v>0.98946586403924586</v>
      </c>
      <c r="EG254" s="102">
        <v>0.98947242823369586</v>
      </c>
      <c r="EH254" s="102">
        <v>0.98948093485721511</v>
      </c>
      <c r="EI254" s="102">
        <v>0.98949684097141566</v>
      </c>
      <c r="EJ254" s="102">
        <v>0.98950389922362092</v>
      </c>
      <c r="EK254" s="102">
        <v>0.98950117277573202</v>
      </c>
      <c r="EL254" s="102">
        <v>0.98949298715405298</v>
      </c>
      <c r="EM254" s="102">
        <v>0.98948629859882953</v>
      </c>
      <c r="EN254" s="102">
        <v>0.98947982994145134</v>
      </c>
      <c r="EO254" s="102">
        <v>0.98949421896741419</v>
      </c>
      <c r="EP254" s="102">
        <v>0.98951260633270832</v>
      </c>
      <c r="EQ254" s="102">
        <v>0.98953318441623017</v>
      </c>
      <c r="ER254" s="102">
        <v>0.98955218871924666</v>
      </c>
      <c r="ES254" s="102">
        <v>0.98956760479998129</v>
      </c>
      <c r="ET254" s="102">
        <v>0.98956647738137171</v>
      </c>
      <c r="EU254" s="102">
        <v>0.98956525155687258</v>
      </c>
      <c r="EV254" s="102">
        <v>0.98956529650517089</v>
      </c>
      <c r="EW254" s="102">
        <v>0.98956639541064217</v>
      </c>
      <c r="EX254" s="102">
        <v>0.98956798934587353</v>
      </c>
      <c r="EY254" s="102">
        <v>0.98956947063159884</v>
      </c>
      <c r="EZ254" s="102">
        <v>0.98957025078698269</v>
      </c>
      <c r="FA254" s="102">
        <v>0.98956991825292229</v>
      </c>
      <c r="FB254" s="102">
        <v>0.98956761004534977</v>
      </c>
      <c r="FC254" s="102">
        <v>0.98956267363775452</v>
      </c>
      <c r="FD254" s="102">
        <v>0.98955462324260368</v>
      </c>
      <c r="FE254" s="102">
        <v>0.98954264359804001</v>
      </c>
      <c r="FF254" s="102">
        <v>0.98952591380786548</v>
      </c>
      <c r="FG254" s="102">
        <v>0.98950392457513292</v>
      </c>
      <c r="FH254" s="102">
        <v>0.98947598359858047</v>
      </c>
      <c r="FI254" s="102">
        <v>0.98944228470514706</v>
      </c>
      <c r="FJ254" s="102">
        <v>0.98940240121107814</v>
      </c>
      <c r="FK254" s="102">
        <v>0.98935655734605066</v>
      </c>
      <c r="FL254" s="102">
        <v>0.98930398608212067</v>
      </c>
      <c r="FM254" s="102">
        <v>0.98924435911038999</v>
      </c>
      <c r="FN254" s="102">
        <v>0.98917551357123423</v>
      </c>
      <c r="FO254" s="102">
        <v>0.98909561708140892</v>
      </c>
      <c r="FP254" s="102">
        <v>0.98900346796903038</v>
      </c>
      <c r="FQ254" s="102">
        <v>0.98889979466119493</v>
      </c>
      <c r="FR254" s="102">
        <v>0.98878175213503727</v>
      </c>
      <c r="FS254" s="102">
        <v>0.98865023733089885</v>
      </c>
      <c r="FT254" s="102">
        <v>0.98850509605175052</v>
      </c>
      <c r="FU254" s="102">
        <v>0.98834523594541446</v>
      </c>
      <c r="FV254" s="102">
        <v>0.98816712075719326</v>
      </c>
      <c r="FW254" s="102">
        <v>0.98797061794702334</v>
      </c>
      <c r="FX254" s="102">
        <v>0.98774984342659389</v>
      </c>
      <c r="FY254" s="102">
        <v>0.98750545742088247</v>
      </c>
      <c r="FZ254" s="102">
        <v>0.98722475692594192</v>
      </c>
      <c r="GA254" s="102">
        <v>0.98690405564153605</v>
      </c>
      <c r="GB254" s="102">
        <v>0.98653915477982757</v>
      </c>
      <c r="GC254" s="102">
        <v>0.98612131901978506</v>
      </c>
      <c r="GD254" s="102">
        <v>0.98565558585365998</v>
      </c>
      <c r="GE254" s="102">
        <v>0.98516664677059373</v>
      </c>
      <c r="GF254" s="102">
        <v>0.98516664677059373</v>
      </c>
      <c r="GG254" s="104">
        <f t="shared" ref="GG254:HG254" si="331">GF254</f>
        <v>0.98516664677059373</v>
      </c>
      <c r="GH254" s="104">
        <f t="shared" si="331"/>
        <v>0.98516664677059373</v>
      </c>
      <c r="GI254" s="104">
        <f t="shared" si="331"/>
        <v>0.98516664677059373</v>
      </c>
      <c r="GJ254" s="104">
        <f t="shared" si="331"/>
        <v>0.98516664677059373</v>
      </c>
      <c r="GK254" s="104">
        <f t="shared" si="331"/>
        <v>0.98516664677059373</v>
      </c>
      <c r="GL254" s="104">
        <f t="shared" si="331"/>
        <v>0.98516664677059373</v>
      </c>
      <c r="GM254" s="104">
        <f t="shared" si="331"/>
        <v>0.98516664677059373</v>
      </c>
      <c r="GN254" s="104">
        <f t="shared" si="331"/>
        <v>0.98516664677059373</v>
      </c>
      <c r="GO254" s="104">
        <f t="shared" si="331"/>
        <v>0.98516664677059373</v>
      </c>
      <c r="GP254" s="104">
        <f t="shared" si="331"/>
        <v>0.98516664677059373</v>
      </c>
      <c r="GQ254" s="104">
        <f t="shared" si="331"/>
        <v>0.98516664677059373</v>
      </c>
      <c r="GR254" s="104">
        <f t="shared" si="331"/>
        <v>0.98516664677059373</v>
      </c>
      <c r="GS254" s="104">
        <f t="shared" si="331"/>
        <v>0.98516664677059373</v>
      </c>
      <c r="GT254" s="104">
        <f t="shared" si="331"/>
        <v>0.98516664677059373</v>
      </c>
      <c r="GU254" s="104">
        <f t="shared" si="331"/>
        <v>0.98516664677059373</v>
      </c>
      <c r="GV254" s="104">
        <f t="shared" si="331"/>
        <v>0.98516664677059373</v>
      </c>
      <c r="GW254" s="104">
        <f t="shared" si="331"/>
        <v>0.98516664677059373</v>
      </c>
      <c r="GX254" s="104">
        <f t="shared" si="331"/>
        <v>0.98516664677059373</v>
      </c>
      <c r="GY254" s="104">
        <f t="shared" si="331"/>
        <v>0.98516664677059373</v>
      </c>
      <c r="GZ254" s="104">
        <f t="shared" si="331"/>
        <v>0.98516664677059373</v>
      </c>
      <c r="HA254" s="104">
        <f t="shared" si="331"/>
        <v>0.98516664677059373</v>
      </c>
      <c r="HB254" s="104">
        <f t="shared" si="331"/>
        <v>0.98516664677059373</v>
      </c>
      <c r="HC254" s="104">
        <f t="shared" si="331"/>
        <v>0.98516664677059373</v>
      </c>
      <c r="HD254" s="104">
        <f t="shared" si="331"/>
        <v>0.98516664677059373</v>
      </c>
      <c r="HE254" s="104">
        <f t="shared" si="331"/>
        <v>0.98516664677059373</v>
      </c>
      <c r="HF254" s="104">
        <f t="shared" si="331"/>
        <v>0.98516664677059373</v>
      </c>
      <c r="HG254" s="104">
        <f t="shared" si="331"/>
        <v>0.98516664677059373</v>
      </c>
    </row>
    <row r="255" spans="1:215" x14ac:dyDescent="0.2">
      <c r="A255" s="100">
        <v>52</v>
      </c>
      <c r="B255" s="102">
        <v>0.98674041556432657</v>
      </c>
      <c r="C255" s="102">
        <v>0.9871322982330013</v>
      </c>
      <c r="D255" s="102">
        <v>0.98760157089894385</v>
      </c>
      <c r="E255" s="102">
        <v>0.98798085808681224</v>
      </c>
      <c r="F255" s="102">
        <v>0.98832001062240005</v>
      </c>
      <c r="G255" s="102">
        <v>0.98860070393487276</v>
      </c>
      <c r="H255" s="102">
        <v>0.98881240897963074</v>
      </c>
      <c r="I255" s="102">
        <v>0.98895576708418964</v>
      </c>
      <c r="J255" s="102">
        <v>0.98909259644407854</v>
      </c>
      <c r="K255" s="102">
        <v>0.98922709260713693</v>
      </c>
      <c r="L255" s="102">
        <v>0.98933739602260218</v>
      </c>
      <c r="M255" s="102">
        <v>0.98944108844177081</v>
      </c>
      <c r="N255" s="102">
        <v>0.98952831202318081</v>
      </c>
      <c r="O255" s="102">
        <v>0.98960014191298851</v>
      </c>
      <c r="P255" s="102">
        <v>0.98965134101680496</v>
      </c>
      <c r="Q255" s="102">
        <v>0.98969719804760914</v>
      </c>
      <c r="R255" s="102">
        <v>0.98971367521820219</v>
      </c>
      <c r="S255" s="102">
        <v>0.98971910346989367</v>
      </c>
      <c r="T255" s="102">
        <v>0.9897234839482425</v>
      </c>
      <c r="U255" s="102">
        <v>0.98973588729823903</v>
      </c>
      <c r="V255" s="102">
        <v>0.98975215110384662</v>
      </c>
      <c r="W255" s="102">
        <v>0.98976742044162958</v>
      </c>
      <c r="X255" s="102">
        <v>0.98978232268437616</v>
      </c>
      <c r="Y255" s="102">
        <v>0.98979719364012553</v>
      </c>
      <c r="Z255" s="102">
        <v>0.98980110123656884</v>
      </c>
      <c r="AA255" s="102">
        <v>0.9897980485099156</v>
      </c>
      <c r="AB255" s="102">
        <v>0.98979749363333425</v>
      </c>
      <c r="AC255" s="102">
        <v>0.9898020135220561</v>
      </c>
      <c r="AD255" s="102">
        <v>0.98980842521193058</v>
      </c>
      <c r="AE255" s="102">
        <v>0.98982270515355852</v>
      </c>
      <c r="AF255" s="102">
        <v>0.98984207406527369</v>
      </c>
      <c r="AG255" s="102">
        <v>0.98985705003981228</v>
      </c>
      <c r="AH255" s="102">
        <v>0.98986732801734967</v>
      </c>
      <c r="AI255" s="102">
        <v>0.98987535606129862</v>
      </c>
      <c r="AJ255" s="102">
        <v>0.98987802174284079</v>
      </c>
      <c r="AK255" s="102">
        <v>0.98988010818416894</v>
      </c>
      <c r="AL255" s="102">
        <v>0.98988208733866001</v>
      </c>
      <c r="AM255" s="102">
        <v>0.9898830803181109</v>
      </c>
      <c r="AN255" s="102">
        <v>0.98988403375294576</v>
      </c>
      <c r="AO255" s="102">
        <v>0.98988539256439356</v>
      </c>
      <c r="AP255" s="102">
        <v>0.98988315064196819</v>
      </c>
      <c r="AQ255" s="102">
        <v>0.98988137261978681</v>
      </c>
      <c r="AR255" s="102">
        <v>0.98988068949567098</v>
      </c>
      <c r="AS255" s="102">
        <v>0.98988108300767885</v>
      </c>
      <c r="AT255" s="102">
        <v>0.98988246282084214</v>
      </c>
      <c r="AU255" s="102">
        <v>0.98988486185078695</v>
      </c>
      <c r="AV255" s="102">
        <v>0.98988766853353027</v>
      </c>
      <c r="AW255" s="102">
        <v>0.98989063779766995</v>
      </c>
      <c r="AX255" s="102">
        <v>0.98989360469916632</v>
      </c>
      <c r="AY255" s="102">
        <v>0.98989632275885209</v>
      </c>
      <c r="AZ255" s="102">
        <v>0.98989839847401495</v>
      </c>
      <c r="BA255" s="102">
        <v>0.98990004165388856</v>
      </c>
      <c r="BB255" s="102">
        <v>0.9899010099783242</v>
      </c>
      <c r="BC255" s="102">
        <v>0.98990107373641534</v>
      </c>
      <c r="BD255" s="102">
        <v>0.98990004651115782</v>
      </c>
      <c r="BE255" s="102">
        <v>0.98989774236981254</v>
      </c>
      <c r="BF255" s="102">
        <v>0.98989390034895142</v>
      </c>
      <c r="BG255" s="102">
        <v>0.98988832421069106</v>
      </c>
      <c r="BH255" s="102">
        <v>0.98988057645834426</v>
      </c>
      <c r="BI255" s="102">
        <v>0.98987023480758163</v>
      </c>
      <c r="BJ255" s="102">
        <v>0.98985687396410238</v>
      </c>
      <c r="BK255" s="102">
        <v>0.98984002116262304</v>
      </c>
      <c r="BL255" s="102">
        <v>0.98981935686744094</v>
      </c>
      <c r="BM255" s="102">
        <v>0.98979467247551933</v>
      </c>
      <c r="BN255" s="102">
        <v>0.98976561666299345</v>
      </c>
      <c r="BO255" s="102">
        <v>0.98973187684681185</v>
      </c>
      <c r="BP255" s="102">
        <v>0.98969304107798295</v>
      </c>
      <c r="BQ255" s="102">
        <v>0.98964827308461034</v>
      </c>
      <c r="BR255" s="102">
        <v>0.9895971370157719</v>
      </c>
      <c r="BS255" s="102">
        <v>0.98953873709507845</v>
      </c>
      <c r="BT255" s="102">
        <v>0.98947249731343889</v>
      </c>
      <c r="BU255" s="102">
        <v>0.98939793063617298</v>
      </c>
      <c r="BV255" s="102">
        <v>0.98931460005915151</v>
      </c>
      <c r="BW255" s="102">
        <v>0.98922109356825472</v>
      </c>
      <c r="BX255" s="102">
        <v>0.98911956557531444</v>
      </c>
      <c r="BY255" s="102">
        <v>0.98901279872232539</v>
      </c>
      <c r="BZ255" s="102">
        <v>0.98890337719404198</v>
      </c>
      <c r="CA255" s="102">
        <v>0.98879882341836667</v>
      </c>
      <c r="CB255" s="102">
        <v>0.98879882341836667</v>
      </c>
      <c r="CC255" s="104">
        <f t="shared" ref="CC255:DC255" si="332">CB255</f>
        <v>0.98879882341836667</v>
      </c>
      <c r="CD255" s="104">
        <f t="shared" si="332"/>
        <v>0.98879882341836667</v>
      </c>
      <c r="CE255" s="104">
        <f t="shared" si="332"/>
        <v>0.98879882341836667</v>
      </c>
      <c r="CF255" s="104">
        <f t="shared" si="332"/>
        <v>0.98879882341836667</v>
      </c>
      <c r="CG255" s="104">
        <f t="shared" si="332"/>
        <v>0.98879882341836667</v>
      </c>
      <c r="CH255" s="104">
        <f t="shared" si="332"/>
        <v>0.98879882341836667</v>
      </c>
      <c r="CI255" s="104">
        <f t="shared" si="332"/>
        <v>0.98879882341836667</v>
      </c>
      <c r="CJ255" s="104">
        <f t="shared" si="332"/>
        <v>0.98879882341836667</v>
      </c>
      <c r="CK255" s="104">
        <f t="shared" si="332"/>
        <v>0.98879882341836667</v>
      </c>
      <c r="CL255" s="104">
        <f t="shared" si="332"/>
        <v>0.98879882341836667</v>
      </c>
      <c r="CM255" s="104">
        <f t="shared" si="332"/>
        <v>0.98879882341836667</v>
      </c>
      <c r="CN255" s="104">
        <f t="shared" si="332"/>
        <v>0.98879882341836667</v>
      </c>
      <c r="CO255" s="104">
        <f t="shared" si="332"/>
        <v>0.98879882341836667</v>
      </c>
      <c r="CP255" s="104">
        <f t="shared" si="332"/>
        <v>0.98879882341836667</v>
      </c>
      <c r="CQ255" s="104">
        <f t="shared" si="332"/>
        <v>0.98879882341836667</v>
      </c>
      <c r="CR255" s="104">
        <f t="shared" si="332"/>
        <v>0.98879882341836667</v>
      </c>
      <c r="CS255" s="104">
        <f t="shared" si="332"/>
        <v>0.98879882341836667</v>
      </c>
      <c r="CT255" s="104">
        <f t="shared" si="332"/>
        <v>0.98879882341836667</v>
      </c>
      <c r="CU255" s="104">
        <f t="shared" si="332"/>
        <v>0.98879882341836667</v>
      </c>
      <c r="CV255" s="104">
        <f t="shared" si="332"/>
        <v>0.98879882341836667</v>
      </c>
      <c r="CW255" s="104">
        <f t="shared" si="332"/>
        <v>0.98879882341836667</v>
      </c>
      <c r="CX255" s="104">
        <f t="shared" si="332"/>
        <v>0.98879882341836667</v>
      </c>
      <c r="CY255" s="104">
        <f t="shared" si="332"/>
        <v>0.98879882341836667</v>
      </c>
      <c r="CZ255" s="104">
        <f t="shared" si="332"/>
        <v>0.98879882341836667</v>
      </c>
      <c r="DA255" s="104">
        <f t="shared" si="332"/>
        <v>0.98879882341836667</v>
      </c>
      <c r="DB255" s="104">
        <f t="shared" si="332"/>
        <v>0.98879882341836667</v>
      </c>
      <c r="DC255" s="104">
        <f t="shared" si="332"/>
        <v>0.98879882341836667</v>
      </c>
      <c r="DE255" s="100">
        <v>52</v>
      </c>
      <c r="DF255" s="102">
        <v>0.98749773963209297</v>
      </c>
      <c r="DG255" s="102">
        <v>0.98771945533863637</v>
      </c>
      <c r="DH255" s="102">
        <v>0.9880194879480857</v>
      </c>
      <c r="DI255" s="102">
        <v>0.98830564827496525</v>
      </c>
      <c r="DJ255" s="102">
        <v>0.98855081471449546</v>
      </c>
      <c r="DK255" s="102">
        <v>0.98875142213384337</v>
      </c>
      <c r="DL255" s="102">
        <v>0.98893683024729706</v>
      </c>
      <c r="DM255" s="102">
        <v>0.98902054472117917</v>
      </c>
      <c r="DN255" s="102">
        <v>0.98909750101325178</v>
      </c>
      <c r="DO255" s="102">
        <v>0.98917950809912036</v>
      </c>
      <c r="DP255" s="102">
        <v>0.98923313776783883</v>
      </c>
      <c r="DQ255" s="102">
        <v>0.98928998111230215</v>
      </c>
      <c r="DR255" s="102">
        <v>0.98933702370605714</v>
      </c>
      <c r="DS255" s="102">
        <v>0.98936845812820362</v>
      </c>
      <c r="DT255" s="102">
        <v>0.98937705427564104</v>
      </c>
      <c r="DU255" s="102">
        <v>0.98939372934687764</v>
      </c>
      <c r="DV255" s="102">
        <v>0.98938784456784468</v>
      </c>
      <c r="DW255" s="102">
        <v>0.98937835712146693</v>
      </c>
      <c r="DX255" s="102">
        <v>0.98937180400237135</v>
      </c>
      <c r="DY255" s="102">
        <v>0.98937796172175774</v>
      </c>
      <c r="DZ255" s="102">
        <v>0.98938195605366008</v>
      </c>
      <c r="EA255" s="102">
        <v>0.98939075289489509</v>
      </c>
      <c r="EB255" s="102">
        <v>0.98940193237426199</v>
      </c>
      <c r="EC255" s="102">
        <v>0.98941044416667778</v>
      </c>
      <c r="ED255" s="102">
        <v>0.98940794720777137</v>
      </c>
      <c r="EE255" s="102">
        <v>0.98941507213259472</v>
      </c>
      <c r="EF255" s="102">
        <v>0.98942088612547774</v>
      </c>
      <c r="EG255" s="102">
        <v>0.98942798080379291</v>
      </c>
      <c r="EH255" s="102">
        <v>0.98943718182935259</v>
      </c>
      <c r="EI255" s="102">
        <v>0.9894544068203055</v>
      </c>
      <c r="EJ255" s="102">
        <v>0.98946203896373131</v>
      </c>
      <c r="EK255" s="102">
        <v>0.9894590614310832</v>
      </c>
      <c r="EL255" s="102">
        <v>0.98945016345811154</v>
      </c>
      <c r="EM255" s="102">
        <v>0.98944288838309247</v>
      </c>
      <c r="EN255" s="102">
        <v>0.98943585190889571</v>
      </c>
      <c r="EO255" s="102">
        <v>0.98945143777407751</v>
      </c>
      <c r="EP255" s="102">
        <v>0.98947136100915278</v>
      </c>
      <c r="EQ255" s="102">
        <v>0.98949366145254747</v>
      </c>
      <c r="ER255" s="102">
        <v>0.9895142565224353</v>
      </c>
      <c r="ES255" s="102">
        <v>0.98953096116035377</v>
      </c>
      <c r="ET255" s="102">
        <v>0.98952972270289175</v>
      </c>
      <c r="EU255" s="102">
        <v>0.98952837745775435</v>
      </c>
      <c r="EV255" s="102">
        <v>0.98952841067484298</v>
      </c>
      <c r="EW255" s="102">
        <v>0.98952958729292795</v>
      </c>
      <c r="EX255" s="102">
        <v>0.9895313010514426</v>
      </c>
      <c r="EY255" s="102">
        <v>0.98953289270017164</v>
      </c>
      <c r="EZ255" s="102">
        <v>0.98953372371598347</v>
      </c>
      <c r="FA255" s="102">
        <v>0.98953334748914468</v>
      </c>
      <c r="FB255" s="102">
        <v>0.98953082744213494</v>
      </c>
      <c r="FC255" s="102">
        <v>0.98952545521442381</v>
      </c>
      <c r="FD255" s="102">
        <v>0.98951670326866203</v>
      </c>
      <c r="FE255" s="102">
        <v>0.98950368640210673</v>
      </c>
      <c r="FF255" s="102">
        <v>0.98948551319591693</v>
      </c>
      <c r="FG255" s="102">
        <v>0.98946163010671828</v>
      </c>
      <c r="FH255" s="102">
        <v>0.98943128479543718</v>
      </c>
      <c r="FI255" s="102">
        <v>0.98939468652959939</v>
      </c>
      <c r="FJ255" s="102">
        <v>0.98935137083977109</v>
      </c>
      <c r="FK255" s="102">
        <v>0.98930157964655985</v>
      </c>
      <c r="FL255" s="102">
        <v>0.98924447850777852</v>
      </c>
      <c r="FM255" s="102">
        <v>0.98917970876704742</v>
      </c>
      <c r="FN255" s="102">
        <v>0.98910491977095638</v>
      </c>
      <c r="FO255" s="102">
        <v>0.98901811834191944</v>
      </c>
      <c r="FP255" s="102">
        <v>0.98891799532638935</v>
      </c>
      <c r="FQ255" s="102">
        <v>0.9888053360400223</v>
      </c>
      <c r="FR255" s="102">
        <v>0.98867704406139378</v>
      </c>
      <c r="FS255" s="102">
        <v>0.98853408484067784</v>
      </c>
      <c r="FT255" s="102">
        <v>0.98837628049789739</v>
      </c>
      <c r="FU255" s="102">
        <v>0.98820243291833343</v>
      </c>
      <c r="FV255" s="102">
        <v>0.98800868619028859</v>
      </c>
      <c r="FW255" s="102">
        <v>0.98779487697290824</v>
      </c>
      <c r="FX255" s="102">
        <v>0.98755458833480303</v>
      </c>
      <c r="FY255" s="102">
        <v>0.98728850934362689</v>
      </c>
      <c r="FZ255" s="102">
        <v>0.98698279198022132</v>
      </c>
      <c r="GA255" s="102">
        <v>0.9866333755561556</v>
      </c>
      <c r="GB255" s="102">
        <v>0.98623562829308764</v>
      </c>
      <c r="GC255" s="102">
        <v>0.98577995896575854</v>
      </c>
      <c r="GD255" s="102">
        <v>0.98527175350724805</v>
      </c>
      <c r="GE255" s="102">
        <v>0.98473778122465483</v>
      </c>
      <c r="GF255" s="102">
        <v>0.98473778122465483</v>
      </c>
      <c r="GG255" s="104">
        <f t="shared" ref="GG255:HG255" si="333">GF255</f>
        <v>0.98473778122465483</v>
      </c>
      <c r="GH255" s="104">
        <f t="shared" si="333"/>
        <v>0.98473778122465483</v>
      </c>
      <c r="GI255" s="104">
        <f t="shared" si="333"/>
        <v>0.98473778122465483</v>
      </c>
      <c r="GJ255" s="104">
        <f t="shared" si="333"/>
        <v>0.98473778122465483</v>
      </c>
      <c r="GK255" s="104">
        <f t="shared" si="333"/>
        <v>0.98473778122465483</v>
      </c>
      <c r="GL255" s="104">
        <f t="shared" si="333"/>
        <v>0.98473778122465483</v>
      </c>
      <c r="GM255" s="104">
        <f t="shared" si="333"/>
        <v>0.98473778122465483</v>
      </c>
      <c r="GN255" s="104">
        <f t="shared" si="333"/>
        <v>0.98473778122465483</v>
      </c>
      <c r="GO255" s="104">
        <f t="shared" si="333"/>
        <v>0.98473778122465483</v>
      </c>
      <c r="GP255" s="104">
        <f t="shared" si="333"/>
        <v>0.98473778122465483</v>
      </c>
      <c r="GQ255" s="104">
        <f t="shared" si="333"/>
        <v>0.98473778122465483</v>
      </c>
      <c r="GR255" s="104">
        <f t="shared" si="333"/>
        <v>0.98473778122465483</v>
      </c>
      <c r="GS255" s="104">
        <f t="shared" si="333"/>
        <v>0.98473778122465483</v>
      </c>
      <c r="GT255" s="104">
        <f t="shared" si="333"/>
        <v>0.98473778122465483</v>
      </c>
      <c r="GU255" s="104">
        <f t="shared" si="333"/>
        <v>0.98473778122465483</v>
      </c>
      <c r="GV255" s="104">
        <f t="shared" si="333"/>
        <v>0.98473778122465483</v>
      </c>
      <c r="GW255" s="104">
        <f t="shared" si="333"/>
        <v>0.98473778122465483</v>
      </c>
      <c r="GX255" s="104">
        <f t="shared" si="333"/>
        <v>0.98473778122465483</v>
      </c>
      <c r="GY255" s="104">
        <f t="shared" si="333"/>
        <v>0.98473778122465483</v>
      </c>
      <c r="GZ255" s="104">
        <f t="shared" si="333"/>
        <v>0.98473778122465483</v>
      </c>
      <c r="HA255" s="104">
        <f t="shared" si="333"/>
        <v>0.98473778122465483</v>
      </c>
      <c r="HB255" s="104">
        <f t="shared" si="333"/>
        <v>0.98473778122465483</v>
      </c>
      <c r="HC255" s="104">
        <f t="shared" si="333"/>
        <v>0.98473778122465483</v>
      </c>
      <c r="HD255" s="104">
        <f t="shared" si="333"/>
        <v>0.98473778122465483</v>
      </c>
      <c r="HE255" s="104">
        <f t="shared" si="333"/>
        <v>0.98473778122465483</v>
      </c>
      <c r="HF255" s="104">
        <f t="shared" si="333"/>
        <v>0.98473778122465483</v>
      </c>
      <c r="HG255" s="104">
        <f t="shared" si="333"/>
        <v>0.98473778122465483</v>
      </c>
    </row>
    <row r="256" spans="1:215" x14ac:dyDescent="0.2">
      <c r="A256" s="100">
        <v>53</v>
      </c>
      <c r="B256" s="102">
        <v>0.98670998284919909</v>
      </c>
      <c r="C256" s="102">
        <v>0.9871039576998939</v>
      </c>
      <c r="D256" s="102">
        <v>0.98757912833490158</v>
      </c>
      <c r="E256" s="102">
        <v>0.98795961540323196</v>
      </c>
      <c r="F256" s="102">
        <v>0.9882996453958639</v>
      </c>
      <c r="G256" s="102">
        <v>0.98858123209877535</v>
      </c>
      <c r="H256" s="102">
        <v>0.98879464892267332</v>
      </c>
      <c r="I256" s="102">
        <v>0.98893861757966572</v>
      </c>
      <c r="J256" s="102">
        <v>0.98907582820526119</v>
      </c>
      <c r="K256" s="102">
        <v>0.98921088512941457</v>
      </c>
      <c r="L256" s="102">
        <v>0.98932078319445593</v>
      </c>
      <c r="M256" s="102">
        <v>0.98942431317241475</v>
      </c>
      <c r="N256" s="102">
        <v>0.989511187433603</v>
      </c>
      <c r="O256" s="102">
        <v>0.98958270463863973</v>
      </c>
      <c r="P256" s="102">
        <v>0.98963347421481929</v>
      </c>
      <c r="Q256" s="102">
        <v>0.9896798576450464</v>
      </c>
      <c r="R256" s="102">
        <v>0.98969654151382747</v>
      </c>
      <c r="S256" s="102">
        <v>0.98970228719008591</v>
      </c>
      <c r="T256" s="102">
        <v>0.98970692267983018</v>
      </c>
      <c r="U256" s="102">
        <v>0.98972006235015786</v>
      </c>
      <c r="V256" s="102">
        <v>0.98973729491648166</v>
      </c>
      <c r="W256" s="102">
        <v>0.98975347436530026</v>
      </c>
      <c r="X256" s="102">
        <v>0.98976926535926546</v>
      </c>
      <c r="Y256" s="102">
        <v>0.9897850238090482</v>
      </c>
      <c r="Z256" s="102">
        <v>0.98978916176281118</v>
      </c>
      <c r="AA256" s="102">
        <v>0.98978592189754844</v>
      </c>
      <c r="AB256" s="102">
        <v>0.98978533004414326</v>
      </c>
      <c r="AC256" s="102">
        <v>0.98979011802378802</v>
      </c>
      <c r="AD256" s="102">
        <v>0.98979691170813111</v>
      </c>
      <c r="AE256" s="102">
        <v>0.98981204686291713</v>
      </c>
      <c r="AF256" s="102">
        <v>0.98983257754821496</v>
      </c>
      <c r="AG256" s="102">
        <v>0.98984845185091419</v>
      </c>
      <c r="AH256" s="102">
        <v>0.98985934616105931</v>
      </c>
      <c r="AI256" s="102">
        <v>0.98986785547635625</v>
      </c>
      <c r="AJ256" s="102">
        <v>0.98987068003642964</v>
      </c>
      <c r="AK256" s="102">
        <v>0.98987289076760954</v>
      </c>
      <c r="AL256" s="102">
        <v>0.98987498777881322</v>
      </c>
      <c r="AM256" s="102">
        <v>0.98987603925927814</v>
      </c>
      <c r="AN256" s="102">
        <v>0.9898770488040306</v>
      </c>
      <c r="AO256" s="102">
        <v>0.98987848813517187</v>
      </c>
      <c r="AP256" s="102">
        <v>0.98987610990894437</v>
      </c>
      <c r="AQ256" s="102">
        <v>0.98987422348130794</v>
      </c>
      <c r="AR256" s="102">
        <v>0.98987349789170354</v>
      </c>
      <c r="AS256" s="102">
        <v>0.98987391382206558</v>
      </c>
      <c r="AT256" s="102">
        <v>0.98987537553624994</v>
      </c>
      <c r="AU256" s="102">
        <v>0.98987791797904956</v>
      </c>
      <c r="AV256" s="102">
        <v>0.98988089272859736</v>
      </c>
      <c r="AW256" s="102">
        <v>0.98988403994796259</v>
      </c>
      <c r="AX256" s="102">
        <v>0.98988718474851634</v>
      </c>
      <c r="AY256" s="102">
        <v>0.98989006577578398</v>
      </c>
      <c r="AZ256" s="102">
        <v>0.98989226576965228</v>
      </c>
      <c r="BA256" s="102">
        <v>0.98989400717124632</v>
      </c>
      <c r="BB256" s="102">
        <v>0.98989503301168658</v>
      </c>
      <c r="BC256" s="102">
        <v>0.98989509968412681</v>
      </c>
      <c r="BD256" s="102">
        <v>0.98989400947810158</v>
      </c>
      <c r="BE256" s="102">
        <v>0.98989156518708377</v>
      </c>
      <c r="BF256" s="102">
        <v>0.98988749002988519</v>
      </c>
      <c r="BG256" s="102">
        <v>0.98988157584520187</v>
      </c>
      <c r="BH256" s="102">
        <v>0.98987335861163961</v>
      </c>
      <c r="BI256" s="102">
        <v>0.98986239040482127</v>
      </c>
      <c r="BJ256" s="102">
        <v>0.98984822006526707</v>
      </c>
      <c r="BK256" s="102">
        <v>0.98983034603236553</v>
      </c>
      <c r="BL256" s="102">
        <v>0.98980842917562983</v>
      </c>
      <c r="BM256" s="102">
        <v>0.98978224791580616</v>
      </c>
      <c r="BN256" s="102">
        <v>0.98975142920904635</v>
      </c>
      <c r="BO256" s="102">
        <v>0.98971564096068954</v>
      </c>
      <c r="BP256" s="102">
        <v>0.98967444550870431</v>
      </c>
      <c r="BQ256" s="102">
        <v>0.98962695492942021</v>
      </c>
      <c r="BR256" s="102">
        <v>0.98957270568701172</v>
      </c>
      <c r="BS256" s="102">
        <v>0.98951074601622713</v>
      </c>
      <c r="BT256" s="102">
        <v>0.98944046285643594</v>
      </c>
      <c r="BU256" s="102">
        <v>0.98936133695151296</v>
      </c>
      <c r="BV256" s="102">
        <v>0.98927290141786284</v>
      </c>
      <c r="BW256" s="102">
        <v>0.98917365418576675</v>
      </c>
      <c r="BX256" s="102">
        <v>0.98906587618069741</v>
      </c>
      <c r="BY256" s="102">
        <v>0.98895251513949523</v>
      </c>
      <c r="BZ256" s="102">
        <v>0.98883630860394101</v>
      </c>
      <c r="CA256" s="102">
        <v>0.98872523643175203</v>
      </c>
      <c r="CB256" s="102">
        <v>0.98872523643175203</v>
      </c>
      <c r="CC256" s="104">
        <f t="shared" ref="CC256:DC256" si="334">CB256</f>
        <v>0.98872523643175203</v>
      </c>
      <c r="CD256" s="104">
        <f t="shared" si="334"/>
        <v>0.98872523643175203</v>
      </c>
      <c r="CE256" s="104">
        <f t="shared" si="334"/>
        <v>0.98872523643175203</v>
      </c>
      <c r="CF256" s="104">
        <f t="shared" si="334"/>
        <v>0.98872523643175203</v>
      </c>
      <c r="CG256" s="104">
        <f t="shared" si="334"/>
        <v>0.98872523643175203</v>
      </c>
      <c r="CH256" s="104">
        <f t="shared" si="334"/>
        <v>0.98872523643175203</v>
      </c>
      <c r="CI256" s="104">
        <f t="shared" si="334"/>
        <v>0.98872523643175203</v>
      </c>
      <c r="CJ256" s="104">
        <f t="shared" si="334"/>
        <v>0.98872523643175203</v>
      </c>
      <c r="CK256" s="104">
        <f t="shared" si="334"/>
        <v>0.98872523643175203</v>
      </c>
      <c r="CL256" s="104">
        <f t="shared" si="334"/>
        <v>0.98872523643175203</v>
      </c>
      <c r="CM256" s="104">
        <f t="shared" si="334"/>
        <v>0.98872523643175203</v>
      </c>
      <c r="CN256" s="104">
        <f t="shared" si="334"/>
        <v>0.98872523643175203</v>
      </c>
      <c r="CO256" s="104">
        <f t="shared" si="334"/>
        <v>0.98872523643175203</v>
      </c>
      <c r="CP256" s="104">
        <f t="shared" si="334"/>
        <v>0.98872523643175203</v>
      </c>
      <c r="CQ256" s="104">
        <f t="shared" si="334"/>
        <v>0.98872523643175203</v>
      </c>
      <c r="CR256" s="104">
        <f t="shared" si="334"/>
        <v>0.98872523643175203</v>
      </c>
      <c r="CS256" s="104">
        <f t="shared" si="334"/>
        <v>0.98872523643175203</v>
      </c>
      <c r="CT256" s="104">
        <f t="shared" si="334"/>
        <v>0.98872523643175203</v>
      </c>
      <c r="CU256" s="104">
        <f t="shared" si="334"/>
        <v>0.98872523643175203</v>
      </c>
      <c r="CV256" s="104">
        <f t="shared" si="334"/>
        <v>0.98872523643175203</v>
      </c>
      <c r="CW256" s="104">
        <f t="shared" si="334"/>
        <v>0.98872523643175203</v>
      </c>
      <c r="CX256" s="104">
        <f t="shared" si="334"/>
        <v>0.98872523643175203</v>
      </c>
      <c r="CY256" s="104">
        <f t="shared" si="334"/>
        <v>0.98872523643175203</v>
      </c>
      <c r="CZ256" s="104">
        <f t="shared" si="334"/>
        <v>0.98872523643175203</v>
      </c>
      <c r="DA256" s="104">
        <f t="shared" si="334"/>
        <v>0.98872523643175203</v>
      </c>
      <c r="DB256" s="104">
        <f t="shared" si="334"/>
        <v>0.98872523643175203</v>
      </c>
      <c r="DC256" s="104">
        <f t="shared" si="334"/>
        <v>0.98872523643175203</v>
      </c>
      <c r="DE256" s="100">
        <v>53</v>
      </c>
      <c r="DF256" s="102">
        <v>0.98739650100910192</v>
      </c>
      <c r="DG256" s="102">
        <v>0.98762091630694138</v>
      </c>
      <c r="DH256" s="102">
        <v>0.9879308160433814</v>
      </c>
      <c r="DI256" s="102">
        <v>0.98822605769559868</v>
      </c>
      <c r="DJ256" s="102">
        <v>0.98847809743535098</v>
      </c>
      <c r="DK256" s="102">
        <v>0.98868431858546479</v>
      </c>
      <c r="DL256" s="102">
        <v>0.98887834616912573</v>
      </c>
      <c r="DM256" s="102">
        <v>0.98896317616700136</v>
      </c>
      <c r="DN256" s="102">
        <v>0.9890407156225629</v>
      </c>
      <c r="DO256" s="102">
        <v>0.98912411087052177</v>
      </c>
      <c r="DP256" s="102">
        <v>0.98917669798860319</v>
      </c>
      <c r="DQ256" s="102">
        <v>0.98923341210981619</v>
      </c>
      <c r="DR256" s="102">
        <v>0.98928006631451015</v>
      </c>
      <c r="DS256" s="102">
        <v>0.98931041244920415</v>
      </c>
      <c r="DT256" s="102">
        <v>0.98931663302124773</v>
      </c>
      <c r="DU256" s="102">
        <v>0.9893329217499206</v>
      </c>
      <c r="DV256" s="102">
        <v>0.98932568783827712</v>
      </c>
      <c r="DW256" s="102">
        <v>0.98931519467762719</v>
      </c>
      <c r="DX256" s="102">
        <v>0.98930793225339742</v>
      </c>
      <c r="DY256" s="102">
        <v>0.98931467256918471</v>
      </c>
      <c r="DZ256" s="102">
        <v>0.98931902886519085</v>
      </c>
      <c r="EA256" s="102">
        <v>0.98932867930557378</v>
      </c>
      <c r="EB256" s="102">
        <v>0.98934095648216147</v>
      </c>
      <c r="EC256" s="102">
        <v>0.98935029495700688</v>
      </c>
      <c r="ED256" s="102">
        <v>0.98934750259616344</v>
      </c>
      <c r="EE256" s="102">
        <v>0.98935531445645941</v>
      </c>
      <c r="EF256" s="102">
        <v>0.98936168480211206</v>
      </c>
      <c r="EG256" s="102">
        <v>0.98936946820991201</v>
      </c>
      <c r="EH256" s="102">
        <v>0.98937957385675501</v>
      </c>
      <c r="EI256" s="102">
        <v>0.9893985260023217</v>
      </c>
      <c r="EJ256" s="102">
        <v>0.98940690474276005</v>
      </c>
      <c r="EK256" s="102">
        <v>0.98940358749198476</v>
      </c>
      <c r="EL256" s="102">
        <v>0.98939374198339758</v>
      </c>
      <c r="EM256" s="102">
        <v>0.98938568488317058</v>
      </c>
      <c r="EN256" s="102">
        <v>0.98937789106875762</v>
      </c>
      <c r="EO256" s="102">
        <v>0.9893950458412526</v>
      </c>
      <c r="EP256" s="102">
        <v>0.98941698522398758</v>
      </c>
      <c r="EQ256" s="102">
        <v>0.98944154813811014</v>
      </c>
      <c r="ER256" s="102">
        <v>0.98946423286635166</v>
      </c>
      <c r="ES256" s="102">
        <v>0.98948262935617071</v>
      </c>
      <c r="ET256" s="102">
        <v>0.98948123775118668</v>
      </c>
      <c r="EU256" s="102">
        <v>0.98947972827720654</v>
      </c>
      <c r="EV256" s="102">
        <v>0.98947973929534316</v>
      </c>
      <c r="EW256" s="102">
        <v>0.98948101173458536</v>
      </c>
      <c r="EX256" s="102">
        <v>0.98948287691802905</v>
      </c>
      <c r="EY256" s="102">
        <v>0.98948460754360201</v>
      </c>
      <c r="EZ256" s="102">
        <v>0.98948549900986038</v>
      </c>
      <c r="FA256" s="102">
        <v>0.98948505840142975</v>
      </c>
      <c r="FB256" s="102">
        <v>0.98948225187376726</v>
      </c>
      <c r="FC256" s="102">
        <v>0.98947629718989838</v>
      </c>
      <c r="FD256" s="102">
        <v>0.98946661149189397</v>
      </c>
      <c r="FE256" s="102">
        <v>0.98945221695527796</v>
      </c>
      <c r="FF256" s="102">
        <v>0.98943212872577779</v>
      </c>
      <c r="FG256" s="102">
        <v>0.98940573442355706</v>
      </c>
      <c r="FH256" s="102">
        <v>0.98937220191973063</v>
      </c>
      <c r="FI256" s="102">
        <v>0.98933176041022031</v>
      </c>
      <c r="FJ256" s="102">
        <v>0.98928389486785739</v>
      </c>
      <c r="FK256" s="102">
        <v>0.98922886996126891</v>
      </c>
      <c r="FL256" s="102">
        <v>0.98916576125956124</v>
      </c>
      <c r="FM256" s="102">
        <v>0.98909416895104063</v>
      </c>
      <c r="FN256" s="102">
        <v>0.98901149268666944</v>
      </c>
      <c r="FO256" s="102">
        <v>0.98891552474687827</v>
      </c>
      <c r="FP256" s="102">
        <v>0.98880481167525036</v>
      </c>
      <c r="FQ256" s="102">
        <v>0.98868021161071584</v>
      </c>
      <c r="FR256" s="102">
        <v>0.98853829190206055</v>
      </c>
      <c r="FS256" s="102">
        <v>0.98838010489978545</v>
      </c>
      <c r="FT256" s="102">
        <v>0.98820543659050419</v>
      </c>
      <c r="FU256" s="102">
        <v>0.9880129432525675</v>
      </c>
      <c r="FV256" s="102">
        <v>0.98779833813034168</v>
      </c>
      <c r="FW256" s="102">
        <v>0.98756140803712267</v>
      </c>
      <c r="FX256" s="102">
        <v>0.98729501729336777</v>
      </c>
      <c r="FY256" s="102">
        <v>0.98699987991835503</v>
      </c>
      <c r="FZ256" s="102">
        <v>0.9866606055425321</v>
      </c>
      <c r="GA256" s="102">
        <v>0.98627260973199471</v>
      </c>
      <c r="GB256" s="102">
        <v>0.98583065187509888</v>
      </c>
      <c r="GC256" s="102">
        <v>0.98532395516284721</v>
      </c>
      <c r="GD256" s="102">
        <v>0.98475832373113814</v>
      </c>
      <c r="GE256" s="102">
        <v>0.98416325348443157</v>
      </c>
      <c r="GF256" s="102">
        <v>0.98416325348443157</v>
      </c>
      <c r="GG256" s="104">
        <f t="shared" ref="GG256:HG256" si="335">GF256</f>
        <v>0.98416325348443157</v>
      </c>
      <c r="GH256" s="104">
        <f t="shared" si="335"/>
        <v>0.98416325348443157</v>
      </c>
      <c r="GI256" s="104">
        <f t="shared" si="335"/>
        <v>0.98416325348443157</v>
      </c>
      <c r="GJ256" s="104">
        <f t="shared" si="335"/>
        <v>0.98416325348443157</v>
      </c>
      <c r="GK256" s="104">
        <f t="shared" si="335"/>
        <v>0.98416325348443157</v>
      </c>
      <c r="GL256" s="104">
        <f t="shared" si="335"/>
        <v>0.98416325348443157</v>
      </c>
      <c r="GM256" s="104">
        <f t="shared" si="335"/>
        <v>0.98416325348443157</v>
      </c>
      <c r="GN256" s="104">
        <f t="shared" si="335"/>
        <v>0.98416325348443157</v>
      </c>
      <c r="GO256" s="104">
        <f t="shared" si="335"/>
        <v>0.98416325348443157</v>
      </c>
      <c r="GP256" s="104">
        <f t="shared" si="335"/>
        <v>0.98416325348443157</v>
      </c>
      <c r="GQ256" s="104">
        <f t="shared" si="335"/>
        <v>0.98416325348443157</v>
      </c>
      <c r="GR256" s="104">
        <f t="shared" si="335"/>
        <v>0.98416325348443157</v>
      </c>
      <c r="GS256" s="104">
        <f t="shared" si="335"/>
        <v>0.98416325348443157</v>
      </c>
      <c r="GT256" s="104">
        <f t="shared" si="335"/>
        <v>0.98416325348443157</v>
      </c>
      <c r="GU256" s="104">
        <f t="shared" si="335"/>
        <v>0.98416325348443157</v>
      </c>
      <c r="GV256" s="104">
        <f t="shared" si="335"/>
        <v>0.98416325348443157</v>
      </c>
      <c r="GW256" s="104">
        <f t="shared" si="335"/>
        <v>0.98416325348443157</v>
      </c>
      <c r="GX256" s="104">
        <f t="shared" si="335"/>
        <v>0.98416325348443157</v>
      </c>
      <c r="GY256" s="104">
        <f t="shared" si="335"/>
        <v>0.98416325348443157</v>
      </c>
      <c r="GZ256" s="104">
        <f t="shared" si="335"/>
        <v>0.98416325348443157</v>
      </c>
      <c r="HA256" s="104">
        <f t="shared" si="335"/>
        <v>0.98416325348443157</v>
      </c>
      <c r="HB256" s="104">
        <f t="shared" si="335"/>
        <v>0.98416325348443157</v>
      </c>
      <c r="HC256" s="104">
        <f t="shared" si="335"/>
        <v>0.98416325348443157</v>
      </c>
      <c r="HD256" s="104">
        <f t="shared" si="335"/>
        <v>0.98416325348443157</v>
      </c>
      <c r="HE256" s="104">
        <f t="shared" si="335"/>
        <v>0.98416325348443157</v>
      </c>
      <c r="HF256" s="104">
        <f t="shared" si="335"/>
        <v>0.98416325348443157</v>
      </c>
      <c r="HG256" s="104">
        <f t="shared" si="335"/>
        <v>0.98416325348443157</v>
      </c>
    </row>
    <row r="257" spans="1:215" x14ac:dyDescent="0.2">
      <c r="A257" s="100">
        <v>54</v>
      </c>
      <c r="B257" s="102">
        <v>0.98662175890020209</v>
      </c>
      <c r="C257" s="102">
        <v>0.98702178395768547</v>
      </c>
      <c r="D257" s="102">
        <v>0.98751404117937858</v>
      </c>
      <c r="E257" s="102">
        <v>0.98789800040446729</v>
      </c>
      <c r="F257" s="102">
        <v>0.9882405682822849</v>
      </c>
      <c r="G257" s="102">
        <v>0.98852473991459699</v>
      </c>
      <c r="H257" s="102">
        <v>0.98874311644317403</v>
      </c>
      <c r="I257" s="102">
        <v>0.98888885149121308</v>
      </c>
      <c r="J257" s="102">
        <v>0.98902716365831644</v>
      </c>
      <c r="K257" s="102">
        <v>0.98916384330373586</v>
      </c>
      <c r="L257" s="102">
        <v>0.98927255967306116</v>
      </c>
      <c r="M257" s="102">
        <v>0.98937561334660196</v>
      </c>
      <c r="N257" s="102">
        <v>0.98946146865021356</v>
      </c>
      <c r="O257" s="102">
        <v>0.98953207311545666</v>
      </c>
      <c r="P257" s="102">
        <v>0.9895815905409433</v>
      </c>
      <c r="Q257" s="102">
        <v>0.9896294971096018</v>
      </c>
      <c r="R257" s="102">
        <v>0.98964677637547516</v>
      </c>
      <c r="S257" s="102">
        <v>0.98965343912318071</v>
      </c>
      <c r="T257" s="102">
        <v>0.98965881058749638</v>
      </c>
      <c r="U257" s="102">
        <v>0.98967408500470599</v>
      </c>
      <c r="V257" s="102">
        <v>0.98969412838851389</v>
      </c>
      <c r="W257" s="102">
        <v>0.98971294887246142</v>
      </c>
      <c r="X257" s="102">
        <v>0.98973131926169589</v>
      </c>
      <c r="Y257" s="102">
        <v>0.98974965386107205</v>
      </c>
      <c r="Z257" s="102">
        <v>0.98975445857668609</v>
      </c>
      <c r="AA257" s="102">
        <v>0.98975067219103152</v>
      </c>
      <c r="AB257" s="102">
        <v>0.9897499704212348</v>
      </c>
      <c r="AC257" s="102">
        <v>0.98975553548317641</v>
      </c>
      <c r="AD257" s="102">
        <v>0.98976343754745788</v>
      </c>
      <c r="AE257" s="102">
        <v>0.98978105713650866</v>
      </c>
      <c r="AF257" s="102">
        <v>0.98980496402066287</v>
      </c>
      <c r="AG257" s="102">
        <v>0.98982344896212948</v>
      </c>
      <c r="AH257" s="102">
        <v>0.98983613427505268</v>
      </c>
      <c r="AI257" s="102">
        <v>0.98984604202322646</v>
      </c>
      <c r="AJ257" s="102">
        <v>0.98984932761736955</v>
      </c>
      <c r="AK257" s="102">
        <v>0.9898518989687829</v>
      </c>
      <c r="AL257" s="102">
        <v>0.98985433790606636</v>
      </c>
      <c r="AM257" s="102">
        <v>0.98985555868425801</v>
      </c>
      <c r="AN257" s="102">
        <v>0.98985673056479473</v>
      </c>
      <c r="AO257" s="102">
        <v>0.98985840323115559</v>
      </c>
      <c r="AP257" s="102">
        <v>0.98985562766928714</v>
      </c>
      <c r="AQ257" s="102">
        <v>0.98985342502886864</v>
      </c>
      <c r="AR257" s="102">
        <v>0.98985257503045088</v>
      </c>
      <c r="AS257" s="102">
        <v>0.98985305531317225</v>
      </c>
      <c r="AT257" s="102">
        <v>0.98985475445635418</v>
      </c>
      <c r="AU257" s="102">
        <v>0.98985771333856987</v>
      </c>
      <c r="AV257" s="102">
        <v>0.98986117630899351</v>
      </c>
      <c r="AW257" s="102">
        <v>0.98986484057706281</v>
      </c>
      <c r="AX257" s="102">
        <v>0.98986850232037249</v>
      </c>
      <c r="AY257" s="102">
        <v>0.98987185689473534</v>
      </c>
      <c r="AZ257" s="102">
        <v>0.98987441789580388</v>
      </c>
      <c r="BA257" s="102">
        <v>0.98987644450543311</v>
      </c>
      <c r="BB257" s="102">
        <v>0.98987763710800225</v>
      </c>
      <c r="BC257" s="102">
        <v>0.98987771163516936</v>
      </c>
      <c r="BD257" s="102">
        <v>0.98987643748167209</v>
      </c>
      <c r="BE257" s="102">
        <v>0.98987358459699315</v>
      </c>
      <c r="BF257" s="102">
        <v>0.98986883012156479</v>
      </c>
      <c r="BG257" s="102">
        <v>0.98986193114085652</v>
      </c>
      <c r="BH257" s="102">
        <v>0.98985234636030284</v>
      </c>
      <c r="BI257" s="102">
        <v>0.98983955313428762</v>
      </c>
      <c r="BJ257" s="102">
        <v>0.98982302489753649</v>
      </c>
      <c r="BK257" s="102">
        <v>0.98980217611227306</v>
      </c>
      <c r="BL257" s="102">
        <v>0.98977661041402076</v>
      </c>
      <c r="BM257" s="102">
        <v>0.98974606819876909</v>
      </c>
      <c r="BN257" s="102">
        <v>0.98971011286339228</v>
      </c>
      <c r="BO257" s="102">
        <v>0.98966835509208506</v>
      </c>
      <c r="BP257" s="102">
        <v>0.98962028181464345</v>
      </c>
      <c r="BQ257" s="102">
        <v>0.98956485398734462</v>
      </c>
      <c r="BR257" s="102">
        <v>0.98950152656348744</v>
      </c>
      <c r="BS257" s="102">
        <v>0.98942918352173281</v>
      </c>
      <c r="BT257" s="102">
        <v>0.98934710240284296</v>
      </c>
      <c r="BU257" s="102">
        <v>0.98925466822993569</v>
      </c>
      <c r="BV257" s="102">
        <v>0.98915132473596323</v>
      </c>
      <c r="BW257" s="102">
        <v>0.98903530441258991</v>
      </c>
      <c r="BX257" s="102">
        <v>0.98890925386916917</v>
      </c>
      <c r="BY257" s="102">
        <v>0.98877659922224892</v>
      </c>
      <c r="BZ257" s="102">
        <v>0.98864052235776145</v>
      </c>
      <c r="CA257" s="102">
        <v>0.98851033648890752</v>
      </c>
      <c r="CB257" s="102">
        <v>0.98851033648890752</v>
      </c>
      <c r="CC257" s="104">
        <f t="shared" ref="CC257:DC257" si="336">CB257</f>
        <v>0.98851033648890752</v>
      </c>
      <c r="CD257" s="104">
        <f t="shared" si="336"/>
        <v>0.98851033648890752</v>
      </c>
      <c r="CE257" s="104">
        <f t="shared" si="336"/>
        <v>0.98851033648890752</v>
      </c>
      <c r="CF257" s="104">
        <f t="shared" si="336"/>
        <v>0.98851033648890752</v>
      </c>
      <c r="CG257" s="104">
        <f t="shared" si="336"/>
        <v>0.98851033648890752</v>
      </c>
      <c r="CH257" s="104">
        <f t="shared" si="336"/>
        <v>0.98851033648890752</v>
      </c>
      <c r="CI257" s="104">
        <f t="shared" si="336"/>
        <v>0.98851033648890752</v>
      </c>
      <c r="CJ257" s="104">
        <f t="shared" si="336"/>
        <v>0.98851033648890752</v>
      </c>
      <c r="CK257" s="104">
        <f t="shared" si="336"/>
        <v>0.98851033648890752</v>
      </c>
      <c r="CL257" s="104">
        <f t="shared" si="336"/>
        <v>0.98851033648890752</v>
      </c>
      <c r="CM257" s="104">
        <f t="shared" si="336"/>
        <v>0.98851033648890752</v>
      </c>
      <c r="CN257" s="104">
        <f t="shared" si="336"/>
        <v>0.98851033648890752</v>
      </c>
      <c r="CO257" s="104">
        <f t="shared" si="336"/>
        <v>0.98851033648890752</v>
      </c>
      <c r="CP257" s="104">
        <f t="shared" si="336"/>
        <v>0.98851033648890752</v>
      </c>
      <c r="CQ257" s="104">
        <f t="shared" si="336"/>
        <v>0.98851033648890752</v>
      </c>
      <c r="CR257" s="104">
        <f t="shared" si="336"/>
        <v>0.98851033648890752</v>
      </c>
      <c r="CS257" s="104">
        <f t="shared" si="336"/>
        <v>0.98851033648890752</v>
      </c>
      <c r="CT257" s="104">
        <f t="shared" si="336"/>
        <v>0.98851033648890752</v>
      </c>
      <c r="CU257" s="104">
        <f t="shared" si="336"/>
        <v>0.98851033648890752</v>
      </c>
      <c r="CV257" s="104">
        <f t="shared" si="336"/>
        <v>0.98851033648890752</v>
      </c>
      <c r="CW257" s="104">
        <f t="shared" si="336"/>
        <v>0.98851033648890752</v>
      </c>
      <c r="CX257" s="104">
        <f t="shared" si="336"/>
        <v>0.98851033648890752</v>
      </c>
      <c r="CY257" s="104">
        <f t="shared" si="336"/>
        <v>0.98851033648890752</v>
      </c>
      <c r="CZ257" s="104">
        <f t="shared" si="336"/>
        <v>0.98851033648890752</v>
      </c>
      <c r="DA257" s="104">
        <f t="shared" si="336"/>
        <v>0.98851033648890752</v>
      </c>
      <c r="DB257" s="104">
        <f t="shared" si="336"/>
        <v>0.98851033648890752</v>
      </c>
      <c r="DC257" s="104">
        <f t="shared" si="336"/>
        <v>0.98851033648890752</v>
      </c>
      <c r="DE257" s="100">
        <v>54</v>
      </c>
      <c r="DF257" s="102">
        <v>0.98726122904258451</v>
      </c>
      <c r="DG257" s="102">
        <v>0.98748920466261536</v>
      </c>
      <c r="DH257" s="102">
        <v>0.98781225738216749</v>
      </c>
      <c r="DI257" s="102">
        <v>0.98811961140652427</v>
      </c>
      <c r="DJ257" s="102">
        <v>0.98838081817223267</v>
      </c>
      <c r="DK257" s="102">
        <v>0.98859452703514916</v>
      </c>
      <c r="DL257" s="102">
        <v>0.98880006666193498</v>
      </c>
      <c r="DM257" s="102">
        <v>0.98888637442110594</v>
      </c>
      <c r="DN257" s="102">
        <v>0.98896468030852236</v>
      </c>
      <c r="DO257" s="102">
        <v>0.98904992056336682</v>
      </c>
      <c r="DP257" s="102">
        <v>0.98910109647676436</v>
      </c>
      <c r="DQ257" s="102">
        <v>0.98915762337522861</v>
      </c>
      <c r="DR257" s="102">
        <v>0.9892037426331669</v>
      </c>
      <c r="DS257" s="102">
        <v>0.98923261571497234</v>
      </c>
      <c r="DT257" s="102">
        <v>0.98923563718660323</v>
      </c>
      <c r="DU257" s="102">
        <v>0.98925139077244306</v>
      </c>
      <c r="DV257" s="102">
        <v>0.9892423315187735</v>
      </c>
      <c r="DW257" s="102">
        <v>0.98923047249808915</v>
      </c>
      <c r="DX257" s="102">
        <v>0.98922224106754308</v>
      </c>
      <c r="DY257" s="102">
        <v>0.98922974538902508</v>
      </c>
      <c r="DZ257" s="102">
        <v>0.98923456938417664</v>
      </c>
      <c r="EA257" s="102">
        <v>0.98924534843250633</v>
      </c>
      <c r="EB257" s="102">
        <v>0.98925908242239913</v>
      </c>
      <c r="EC257" s="102">
        <v>0.98926951417548359</v>
      </c>
      <c r="ED257" s="102">
        <v>0.98926630853500153</v>
      </c>
      <c r="EE257" s="102">
        <v>0.98927502664567546</v>
      </c>
      <c r="EF257" s="102">
        <v>0.98928212913246927</v>
      </c>
      <c r="EG257" s="102">
        <v>0.98929082314068961</v>
      </c>
      <c r="EH257" s="102">
        <v>0.98930212971392517</v>
      </c>
      <c r="EI257" s="102">
        <v>0.98932338902177941</v>
      </c>
      <c r="EJ257" s="102">
        <v>0.98933275725145575</v>
      </c>
      <c r="EK257" s="102">
        <v>0.98932896895740641</v>
      </c>
      <c r="EL257" s="102">
        <v>0.98931783452661259</v>
      </c>
      <c r="EM257" s="102">
        <v>0.98930871073281612</v>
      </c>
      <c r="EN257" s="102">
        <v>0.98929988349464559</v>
      </c>
      <c r="EO257" s="102">
        <v>0.98931913647341463</v>
      </c>
      <c r="EP257" s="102">
        <v>0.98934377663500772</v>
      </c>
      <c r="EQ257" s="102">
        <v>0.98937137268736586</v>
      </c>
      <c r="ER257" s="102">
        <v>0.9893968589428086</v>
      </c>
      <c r="ES257" s="102">
        <v>0.98941752233303581</v>
      </c>
      <c r="ET257" s="102">
        <v>0.98941591386648942</v>
      </c>
      <c r="EU257" s="102">
        <v>0.98941417255704689</v>
      </c>
      <c r="EV257" s="102">
        <v>0.98941414304629449</v>
      </c>
      <c r="EW257" s="102">
        <v>0.9894155340077958</v>
      </c>
      <c r="EX257" s="102">
        <v>0.98941759270767038</v>
      </c>
      <c r="EY257" s="102">
        <v>0.98941950012268531</v>
      </c>
      <c r="EZ257" s="102">
        <v>0.98942046252120286</v>
      </c>
      <c r="FA257" s="102">
        <v>0.98941992449167027</v>
      </c>
      <c r="FB257" s="102">
        <v>0.98941672084677879</v>
      </c>
      <c r="FC257" s="102">
        <v>0.98940996946238902</v>
      </c>
      <c r="FD257" s="102">
        <v>0.98939901255640539</v>
      </c>
      <c r="FE257" s="102">
        <v>0.98938274694496675</v>
      </c>
      <c r="FF257" s="102">
        <v>0.98936006124414499</v>
      </c>
      <c r="FG257" s="102">
        <v>0.98933026305826022</v>
      </c>
      <c r="FH257" s="102">
        <v>0.98929241181723915</v>
      </c>
      <c r="FI257" s="102">
        <v>0.98924676286384816</v>
      </c>
      <c r="FJ257" s="102">
        <v>0.98919273191729795</v>
      </c>
      <c r="FK257" s="102">
        <v>0.98913061335144936</v>
      </c>
      <c r="FL257" s="102">
        <v>0.98905935980073389</v>
      </c>
      <c r="FM257" s="102">
        <v>0.98897851420668392</v>
      </c>
      <c r="FN257" s="102">
        <v>0.98888513665880229</v>
      </c>
      <c r="FO257" s="102">
        <v>0.98877672649197756</v>
      </c>
      <c r="FP257" s="102">
        <v>0.98865163178400572</v>
      </c>
      <c r="FQ257" s="102">
        <v>0.98851080519671097</v>
      </c>
      <c r="FR257" s="102">
        <v>0.98835035367829416</v>
      </c>
      <c r="FS257" s="102">
        <v>0.98817144101495402</v>
      </c>
      <c r="FT257" s="102">
        <v>0.98797379656182482</v>
      </c>
      <c r="FU257" s="102">
        <v>0.98775587050516489</v>
      </c>
      <c r="FV257" s="102">
        <v>0.9875127806998768</v>
      </c>
      <c r="FW257" s="102">
        <v>0.98724423168490105</v>
      </c>
      <c r="FX257" s="102">
        <v>0.98694209351748086</v>
      </c>
      <c r="FY257" s="102">
        <v>0.98660709211566822</v>
      </c>
      <c r="FZ257" s="102">
        <v>0.98622170683310828</v>
      </c>
      <c r="GA257" s="102">
        <v>0.98578059801524553</v>
      </c>
      <c r="GB257" s="102">
        <v>0.98527764191546585</v>
      </c>
      <c r="GC257" s="102">
        <v>0.98470036990663545</v>
      </c>
      <c r="GD257" s="102">
        <v>0.98405507811950621</v>
      </c>
      <c r="GE257" s="102">
        <v>0.98337490692355056</v>
      </c>
      <c r="GF257" s="102">
        <v>0.98337490692355056</v>
      </c>
      <c r="GG257" s="104">
        <f t="shared" ref="GG257:HG257" si="337">GF257</f>
        <v>0.98337490692355056</v>
      </c>
      <c r="GH257" s="104">
        <f t="shared" si="337"/>
        <v>0.98337490692355056</v>
      </c>
      <c r="GI257" s="104">
        <f t="shared" si="337"/>
        <v>0.98337490692355056</v>
      </c>
      <c r="GJ257" s="104">
        <f t="shared" si="337"/>
        <v>0.98337490692355056</v>
      </c>
      <c r="GK257" s="104">
        <f t="shared" si="337"/>
        <v>0.98337490692355056</v>
      </c>
      <c r="GL257" s="104">
        <f t="shared" si="337"/>
        <v>0.98337490692355056</v>
      </c>
      <c r="GM257" s="104">
        <f t="shared" si="337"/>
        <v>0.98337490692355056</v>
      </c>
      <c r="GN257" s="104">
        <f t="shared" si="337"/>
        <v>0.98337490692355056</v>
      </c>
      <c r="GO257" s="104">
        <f t="shared" si="337"/>
        <v>0.98337490692355056</v>
      </c>
      <c r="GP257" s="104">
        <f t="shared" si="337"/>
        <v>0.98337490692355056</v>
      </c>
      <c r="GQ257" s="104">
        <f t="shared" si="337"/>
        <v>0.98337490692355056</v>
      </c>
      <c r="GR257" s="104">
        <f t="shared" si="337"/>
        <v>0.98337490692355056</v>
      </c>
      <c r="GS257" s="104">
        <f t="shared" si="337"/>
        <v>0.98337490692355056</v>
      </c>
      <c r="GT257" s="104">
        <f t="shared" si="337"/>
        <v>0.98337490692355056</v>
      </c>
      <c r="GU257" s="104">
        <f t="shared" si="337"/>
        <v>0.98337490692355056</v>
      </c>
      <c r="GV257" s="104">
        <f t="shared" si="337"/>
        <v>0.98337490692355056</v>
      </c>
      <c r="GW257" s="104">
        <f t="shared" si="337"/>
        <v>0.98337490692355056</v>
      </c>
      <c r="GX257" s="104">
        <f t="shared" si="337"/>
        <v>0.98337490692355056</v>
      </c>
      <c r="GY257" s="104">
        <f t="shared" si="337"/>
        <v>0.98337490692355056</v>
      </c>
      <c r="GZ257" s="104">
        <f t="shared" si="337"/>
        <v>0.98337490692355056</v>
      </c>
      <c r="HA257" s="104">
        <f t="shared" si="337"/>
        <v>0.98337490692355056</v>
      </c>
      <c r="HB257" s="104">
        <f t="shared" si="337"/>
        <v>0.98337490692355056</v>
      </c>
      <c r="HC257" s="104">
        <f t="shared" si="337"/>
        <v>0.98337490692355056</v>
      </c>
      <c r="HD257" s="104">
        <f t="shared" si="337"/>
        <v>0.98337490692355056</v>
      </c>
      <c r="HE257" s="104">
        <f t="shared" si="337"/>
        <v>0.98337490692355056</v>
      </c>
      <c r="HF257" s="104">
        <f t="shared" si="337"/>
        <v>0.98337490692355056</v>
      </c>
      <c r="HG257" s="104">
        <f t="shared" si="337"/>
        <v>0.98337490692355056</v>
      </c>
    </row>
    <row r="258" spans="1:215" x14ac:dyDescent="0.2">
      <c r="A258" s="100">
        <v>55</v>
      </c>
      <c r="B258" s="102">
        <v>0.9864827080562345</v>
      </c>
      <c r="C258" s="102">
        <v>0.98689224777675322</v>
      </c>
      <c r="D258" s="102">
        <v>0.987411419103984</v>
      </c>
      <c r="E258" s="102">
        <v>0.98780084196619455</v>
      </c>
      <c r="F258" s="102">
        <v>0.98814740156400682</v>
      </c>
      <c r="G258" s="102">
        <v>0.98843564026393471</v>
      </c>
      <c r="H258" s="102">
        <v>0.98866182998725893</v>
      </c>
      <c r="I258" s="102">
        <v>0.98881034397387135</v>
      </c>
      <c r="J258" s="102">
        <v>0.98895038698668114</v>
      </c>
      <c r="K258" s="102">
        <v>0.98908962007988066</v>
      </c>
      <c r="L258" s="102">
        <v>0.98919646461994482</v>
      </c>
      <c r="M258" s="102">
        <v>0.98929875993644545</v>
      </c>
      <c r="N258" s="102">
        <v>0.98938300033200743</v>
      </c>
      <c r="O258" s="102">
        <v>0.98945215731320046</v>
      </c>
      <c r="P258" s="102">
        <v>0.98949969133059767</v>
      </c>
      <c r="Q258" s="102">
        <v>0.98954999441509461</v>
      </c>
      <c r="R258" s="102">
        <v>0.98956820665245893</v>
      </c>
      <c r="S258" s="102">
        <v>0.98957631032711091</v>
      </c>
      <c r="T258" s="102">
        <v>0.98958283705758376</v>
      </c>
      <c r="U258" s="102">
        <v>0.98960147627505113</v>
      </c>
      <c r="V258" s="102">
        <v>0.98962595318613833</v>
      </c>
      <c r="W258" s="102">
        <v>0.98964893994760228</v>
      </c>
      <c r="X258" s="102">
        <v>0.98967137986448495</v>
      </c>
      <c r="Y258" s="102">
        <v>0.98969377944351489</v>
      </c>
      <c r="Z258" s="102">
        <v>0.98969963354770929</v>
      </c>
      <c r="AA258" s="102">
        <v>0.98969498006989143</v>
      </c>
      <c r="AB258" s="102">
        <v>0.98969410117188983</v>
      </c>
      <c r="AC258" s="102">
        <v>0.98970089082395929</v>
      </c>
      <c r="AD258" s="102">
        <v>0.9897105411932785</v>
      </c>
      <c r="AE258" s="102">
        <v>0.98973208387069866</v>
      </c>
      <c r="AF258" s="102">
        <v>0.98976132370128433</v>
      </c>
      <c r="AG258" s="102">
        <v>0.98978393237686668</v>
      </c>
      <c r="AH258" s="102">
        <v>0.98979944655542695</v>
      </c>
      <c r="AI258" s="102">
        <v>0.9898115629739751</v>
      </c>
      <c r="AJ258" s="102">
        <v>0.98981557583348856</v>
      </c>
      <c r="AK258" s="102">
        <v>0.98981871598711524</v>
      </c>
      <c r="AL258" s="102">
        <v>0.98982169419908606</v>
      </c>
      <c r="AM258" s="102">
        <v>0.9898231813781464</v>
      </c>
      <c r="AN258" s="102">
        <v>0.98982460864345634</v>
      </c>
      <c r="AO258" s="102">
        <v>0.98982664893275074</v>
      </c>
      <c r="AP258" s="102">
        <v>0.98982324399546096</v>
      </c>
      <c r="AQ258" s="102">
        <v>0.98982054018750709</v>
      </c>
      <c r="AR258" s="102">
        <v>0.9898194922430652</v>
      </c>
      <c r="AS258" s="102">
        <v>0.98982007303273389</v>
      </c>
      <c r="AT258" s="102">
        <v>0.98982214637779753</v>
      </c>
      <c r="AU258" s="102">
        <v>0.98982576258247856</v>
      </c>
      <c r="AV258" s="102">
        <v>0.98982999645262959</v>
      </c>
      <c r="AW258" s="102">
        <v>0.98983447728662832</v>
      </c>
      <c r="AX258" s="102">
        <v>0.98983895551043488</v>
      </c>
      <c r="AY258" s="102">
        <v>0.98984305801349659</v>
      </c>
      <c r="AZ258" s="102">
        <v>0.98984618902521382</v>
      </c>
      <c r="BA258" s="102">
        <v>0.9898486658070661</v>
      </c>
      <c r="BB258" s="102">
        <v>0.98985012127045258</v>
      </c>
      <c r="BC258" s="102">
        <v>0.98985020732230034</v>
      </c>
      <c r="BD258" s="102">
        <v>0.98984864129000227</v>
      </c>
      <c r="BE258" s="102">
        <v>0.98984514112679522</v>
      </c>
      <c r="BF258" s="102">
        <v>0.98983931103024925</v>
      </c>
      <c r="BG258" s="102">
        <v>0.98983085304309881</v>
      </c>
      <c r="BH258" s="102">
        <v>0.98981910353934988</v>
      </c>
      <c r="BI258" s="102">
        <v>0.98980342154560219</v>
      </c>
      <c r="BJ258" s="102">
        <v>0.98978316104383446</v>
      </c>
      <c r="BK258" s="102">
        <v>0.98975760342368402</v>
      </c>
      <c r="BL258" s="102">
        <v>0.9897262614985366</v>
      </c>
      <c r="BM258" s="102">
        <v>0.98968881514836649</v>
      </c>
      <c r="BN258" s="102">
        <v>0.98964472674117221</v>
      </c>
      <c r="BO258" s="102">
        <v>0.98959351582848687</v>
      </c>
      <c r="BP258" s="102">
        <v>0.98953454924104944</v>
      </c>
      <c r="BQ258" s="102">
        <v>0.98946654776512843</v>
      </c>
      <c r="BR258" s="102">
        <v>0.98938883607490358</v>
      </c>
      <c r="BS258" s="102">
        <v>0.98930003645676801</v>
      </c>
      <c r="BT258" s="102">
        <v>0.98919925115032514</v>
      </c>
      <c r="BU258" s="102">
        <v>0.9890857109565403</v>
      </c>
      <c r="BV258" s="102">
        <v>0.98895871470775654</v>
      </c>
      <c r="BW258" s="102">
        <v>0.98881607018710271</v>
      </c>
      <c r="BX258" s="102">
        <v>0.98866099869751878</v>
      </c>
      <c r="BY258" s="102">
        <v>0.98849767986555803</v>
      </c>
      <c r="BZ258" s="102">
        <v>0.98832999540801791</v>
      </c>
      <c r="CA258" s="102">
        <v>0.98816937033590291</v>
      </c>
      <c r="CB258" s="102">
        <v>0.98816937033590291</v>
      </c>
      <c r="CC258" s="104">
        <f t="shared" ref="CC258:DC258" si="338">CB258</f>
        <v>0.98816937033590291</v>
      </c>
      <c r="CD258" s="104">
        <f t="shared" si="338"/>
        <v>0.98816937033590291</v>
      </c>
      <c r="CE258" s="104">
        <f t="shared" si="338"/>
        <v>0.98816937033590291</v>
      </c>
      <c r="CF258" s="104">
        <f t="shared" si="338"/>
        <v>0.98816937033590291</v>
      </c>
      <c r="CG258" s="104">
        <f t="shared" si="338"/>
        <v>0.98816937033590291</v>
      </c>
      <c r="CH258" s="104">
        <f t="shared" si="338"/>
        <v>0.98816937033590291</v>
      </c>
      <c r="CI258" s="104">
        <f t="shared" si="338"/>
        <v>0.98816937033590291</v>
      </c>
      <c r="CJ258" s="104">
        <f t="shared" si="338"/>
        <v>0.98816937033590291</v>
      </c>
      <c r="CK258" s="104">
        <f t="shared" si="338"/>
        <v>0.98816937033590291</v>
      </c>
      <c r="CL258" s="104">
        <f t="shared" si="338"/>
        <v>0.98816937033590291</v>
      </c>
      <c r="CM258" s="104">
        <f t="shared" si="338"/>
        <v>0.98816937033590291</v>
      </c>
      <c r="CN258" s="104">
        <f t="shared" si="338"/>
        <v>0.98816937033590291</v>
      </c>
      <c r="CO258" s="104">
        <f t="shared" si="338"/>
        <v>0.98816937033590291</v>
      </c>
      <c r="CP258" s="104">
        <f t="shared" si="338"/>
        <v>0.98816937033590291</v>
      </c>
      <c r="CQ258" s="104">
        <f t="shared" si="338"/>
        <v>0.98816937033590291</v>
      </c>
      <c r="CR258" s="104">
        <f t="shared" si="338"/>
        <v>0.98816937033590291</v>
      </c>
      <c r="CS258" s="104">
        <f t="shared" si="338"/>
        <v>0.98816937033590291</v>
      </c>
      <c r="CT258" s="104">
        <f t="shared" si="338"/>
        <v>0.98816937033590291</v>
      </c>
      <c r="CU258" s="104">
        <f t="shared" si="338"/>
        <v>0.98816937033590291</v>
      </c>
      <c r="CV258" s="104">
        <f t="shared" si="338"/>
        <v>0.98816937033590291</v>
      </c>
      <c r="CW258" s="104">
        <f t="shared" si="338"/>
        <v>0.98816937033590291</v>
      </c>
      <c r="CX258" s="104">
        <f t="shared" si="338"/>
        <v>0.98816937033590291</v>
      </c>
      <c r="CY258" s="104">
        <f t="shared" si="338"/>
        <v>0.98816937033590291</v>
      </c>
      <c r="CZ258" s="104">
        <f t="shared" si="338"/>
        <v>0.98816937033590291</v>
      </c>
      <c r="DA258" s="104">
        <f t="shared" si="338"/>
        <v>0.98816937033590291</v>
      </c>
      <c r="DB258" s="104">
        <f t="shared" si="338"/>
        <v>0.98816937033590291</v>
      </c>
      <c r="DC258" s="104">
        <f t="shared" si="338"/>
        <v>0.98816937033590291</v>
      </c>
      <c r="DE258" s="100">
        <v>55</v>
      </c>
      <c r="DF258" s="102">
        <v>0.98712033448832703</v>
      </c>
      <c r="DG258" s="102">
        <v>0.98735196439706019</v>
      </c>
      <c r="DH258" s="102">
        <v>0.98768868078771865</v>
      </c>
      <c r="DI258" s="102">
        <v>0.98800862540071299</v>
      </c>
      <c r="DJ258" s="102">
        <v>0.98827936069007416</v>
      </c>
      <c r="DK258" s="102">
        <v>0.98850085321273939</v>
      </c>
      <c r="DL258" s="102">
        <v>0.98871837751573066</v>
      </c>
      <c r="DM258" s="102">
        <v>0.98880620965272381</v>
      </c>
      <c r="DN258" s="102">
        <v>0.98888529901105693</v>
      </c>
      <c r="DO258" s="102">
        <v>0.98897244956274311</v>
      </c>
      <c r="DP258" s="102">
        <v>0.98902213452349774</v>
      </c>
      <c r="DQ258" s="102">
        <v>0.98907844951225454</v>
      </c>
      <c r="DR258" s="102">
        <v>0.98912399301303067</v>
      </c>
      <c r="DS258" s="102">
        <v>0.98915130984506472</v>
      </c>
      <c r="DT258" s="102">
        <v>0.98915097030048893</v>
      </c>
      <c r="DU258" s="102">
        <v>0.98916614449227636</v>
      </c>
      <c r="DV258" s="102">
        <v>0.98915515766754325</v>
      </c>
      <c r="DW258" s="102">
        <v>0.98914185035649982</v>
      </c>
      <c r="DX258" s="102">
        <v>0.98913258489931422</v>
      </c>
      <c r="DY258" s="102">
        <v>0.98914086812833701</v>
      </c>
      <c r="DZ258" s="102">
        <v>0.98914616065149974</v>
      </c>
      <c r="EA258" s="102">
        <v>0.98915810124592629</v>
      </c>
      <c r="EB258" s="102">
        <v>0.98917334100080823</v>
      </c>
      <c r="EC258" s="102">
        <v>0.98918489822548783</v>
      </c>
      <c r="ED258" s="102">
        <v>0.98918124043810396</v>
      </c>
      <c r="EE258" s="102">
        <v>0.98919088885326456</v>
      </c>
      <c r="EF258" s="102">
        <v>0.98919874073100211</v>
      </c>
      <c r="EG258" s="102">
        <v>0.98920837184124188</v>
      </c>
      <c r="EH258" s="102">
        <v>0.98922092006260987</v>
      </c>
      <c r="EI258" s="102">
        <v>0.98924458159237694</v>
      </c>
      <c r="EJ258" s="102">
        <v>0.98925497090030434</v>
      </c>
      <c r="EK258" s="102">
        <v>0.98925067193623362</v>
      </c>
      <c r="EL258" s="102">
        <v>0.9892381682826451</v>
      </c>
      <c r="EM258" s="102">
        <v>0.98922790797478855</v>
      </c>
      <c r="EN258" s="102">
        <v>0.98921797920143095</v>
      </c>
      <c r="EO258" s="102">
        <v>0.98923941964819218</v>
      </c>
      <c r="EP258" s="102">
        <v>0.98926688069843116</v>
      </c>
      <c r="EQ258" s="102">
        <v>0.98929764757626182</v>
      </c>
      <c r="ER258" s="102">
        <v>0.98932606260393174</v>
      </c>
      <c r="ES258" s="102">
        <v>0.98934909432400397</v>
      </c>
      <c r="ET258" s="102">
        <v>0.98934724560459542</v>
      </c>
      <c r="EU258" s="102">
        <v>0.98934524824552805</v>
      </c>
      <c r="EV258" s="102">
        <v>0.98934516372205417</v>
      </c>
      <c r="EW258" s="102">
        <v>0.9893466669095532</v>
      </c>
      <c r="EX258" s="102">
        <v>0.98934891675661485</v>
      </c>
      <c r="EY258" s="102">
        <v>0.98935099778243796</v>
      </c>
      <c r="EZ258" s="102">
        <v>0.98935202244190057</v>
      </c>
      <c r="FA258" s="102">
        <v>0.98935136950075875</v>
      </c>
      <c r="FB258" s="102">
        <v>0.98934773535973008</v>
      </c>
      <c r="FC258" s="102">
        <v>0.9893401324798512</v>
      </c>
      <c r="FD258" s="102">
        <v>0.98932782386109475</v>
      </c>
      <c r="FE258" s="102">
        <v>0.98930957387395224</v>
      </c>
      <c r="FF258" s="102">
        <v>0.98928413737142407</v>
      </c>
      <c r="FG258" s="102">
        <v>0.98925073697005961</v>
      </c>
      <c r="FH258" s="102">
        <v>0.98920831700194434</v>
      </c>
      <c r="FI258" s="102">
        <v>0.98915715946725169</v>
      </c>
      <c r="FJ258" s="102">
        <v>0.9890966059471038</v>
      </c>
      <c r="FK258" s="102">
        <v>0.98902698092749097</v>
      </c>
      <c r="FL258" s="102">
        <v>0.98894710581847389</v>
      </c>
      <c r="FM258" s="102">
        <v>0.98885646125982307</v>
      </c>
      <c r="FN258" s="102">
        <v>0.98875174668394517</v>
      </c>
      <c r="FO258" s="102">
        <v>0.9886301488841186</v>
      </c>
      <c r="FP258" s="102">
        <v>0.98848980252089402</v>
      </c>
      <c r="FQ258" s="102">
        <v>0.98833175534414131</v>
      </c>
      <c r="FR258" s="102">
        <v>0.98815162156155001</v>
      </c>
      <c r="FS258" s="102">
        <v>0.98795067535823522</v>
      </c>
      <c r="FT258" s="102">
        <v>0.98772857706493622</v>
      </c>
      <c r="FU258" s="102">
        <v>0.98748354836348406</v>
      </c>
      <c r="FV258" s="102">
        <v>0.98721006341117756</v>
      </c>
      <c r="FW258" s="102">
        <v>0.98690772207135313</v>
      </c>
      <c r="FX258" s="102">
        <v>0.9865673181750485</v>
      </c>
      <c r="FY258" s="102">
        <v>0.98618956379637213</v>
      </c>
      <c r="FZ258" s="102">
        <v>0.98575463611417125</v>
      </c>
      <c r="GA258" s="102">
        <v>0.98525634138476259</v>
      </c>
      <c r="GB258" s="102">
        <v>0.9846875508463937</v>
      </c>
      <c r="GC258" s="102">
        <v>0.98403390204791696</v>
      </c>
      <c r="GD258" s="102">
        <v>0.98330211899117959</v>
      </c>
      <c r="GE258" s="102">
        <v>0.98252913275765663</v>
      </c>
      <c r="GF258" s="102">
        <v>0.98252913275765663</v>
      </c>
      <c r="GG258" s="104">
        <f t="shared" ref="GG258:HG258" si="339">GF258</f>
        <v>0.98252913275765663</v>
      </c>
      <c r="GH258" s="104">
        <f t="shared" si="339"/>
        <v>0.98252913275765663</v>
      </c>
      <c r="GI258" s="104">
        <f t="shared" si="339"/>
        <v>0.98252913275765663</v>
      </c>
      <c r="GJ258" s="104">
        <f t="shared" si="339"/>
        <v>0.98252913275765663</v>
      </c>
      <c r="GK258" s="104">
        <f t="shared" si="339"/>
        <v>0.98252913275765663</v>
      </c>
      <c r="GL258" s="104">
        <f t="shared" si="339"/>
        <v>0.98252913275765663</v>
      </c>
      <c r="GM258" s="104">
        <f t="shared" si="339"/>
        <v>0.98252913275765663</v>
      </c>
      <c r="GN258" s="104">
        <f t="shared" si="339"/>
        <v>0.98252913275765663</v>
      </c>
      <c r="GO258" s="104">
        <f t="shared" si="339"/>
        <v>0.98252913275765663</v>
      </c>
      <c r="GP258" s="104">
        <f t="shared" si="339"/>
        <v>0.98252913275765663</v>
      </c>
      <c r="GQ258" s="104">
        <f t="shared" si="339"/>
        <v>0.98252913275765663</v>
      </c>
      <c r="GR258" s="104">
        <f t="shared" si="339"/>
        <v>0.98252913275765663</v>
      </c>
      <c r="GS258" s="104">
        <f t="shared" si="339"/>
        <v>0.98252913275765663</v>
      </c>
      <c r="GT258" s="104">
        <f t="shared" si="339"/>
        <v>0.98252913275765663</v>
      </c>
      <c r="GU258" s="104">
        <f t="shared" si="339"/>
        <v>0.98252913275765663</v>
      </c>
      <c r="GV258" s="104">
        <f t="shared" si="339"/>
        <v>0.98252913275765663</v>
      </c>
      <c r="GW258" s="104">
        <f t="shared" si="339"/>
        <v>0.98252913275765663</v>
      </c>
      <c r="GX258" s="104">
        <f t="shared" si="339"/>
        <v>0.98252913275765663</v>
      </c>
      <c r="GY258" s="104">
        <f t="shared" si="339"/>
        <v>0.98252913275765663</v>
      </c>
      <c r="GZ258" s="104">
        <f t="shared" si="339"/>
        <v>0.98252913275765663</v>
      </c>
      <c r="HA258" s="104">
        <f t="shared" si="339"/>
        <v>0.98252913275765663</v>
      </c>
      <c r="HB258" s="104">
        <f t="shared" si="339"/>
        <v>0.98252913275765663</v>
      </c>
      <c r="HC258" s="104">
        <f t="shared" si="339"/>
        <v>0.98252913275765663</v>
      </c>
      <c r="HD258" s="104">
        <f t="shared" si="339"/>
        <v>0.98252913275765663</v>
      </c>
      <c r="HE258" s="104">
        <f t="shared" si="339"/>
        <v>0.98252913275765663</v>
      </c>
      <c r="HF258" s="104">
        <f t="shared" si="339"/>
        <v>0.98252913275765663</v>
      </c>
      <c r="HG258" s="104">
        <f t="shared" si="339"/>
        <v>0.98252913275765663</v>
      </c>
    </row>
    <row r="259" spans="1:215" x14ac:dyDescent="0.2">
      <c r="A259" s="100">
        <v>56</v>
      </c>
      <c r="B259" s="102">
        <v>0.98631443100316574</v>
      </c>
      <c r="C259" s="102">
        <v>0.98673546448538518</v>
      </c>
      <c r="D259" s="102">
        <v>0.98728719086194583</v>
      </c>
      <c r="E259" s="102">
        <v>0.98768321702180806</v>
      </c>
      <c r="F259" s="102">
        <v>0.98803459921328141</v>
      </c>
      <c r="G259" s="102">
        <v>0.98832775286728936</v>
      </c>
      <c r="H259" s="102">
        <v>0.98856339419843808</v>
      </c>
      <c r="I259" s="102">
        <v>0.98871526620655081</v>
      </c>
      <c r="J259" s="102">
        <v>0.98885739864384958</v>
      </c>
      <c r="K259" s="102">
        <v>0.98899971780269857</v>
      </c>
      <c r="L259" s="102">
        <v>0.98910428790334959</v>
      </c>
      <c r="M259" s="102">
        <v>0.98920565795042692</v>
      </c>
      <c r="N259" s="102">
        <v>0.98928793524518388</v>
      </c>
      <c r="O259" s="102">
        <v>0.98935533175011681</v>
      </c>
      <c r="P259" s="102">
        <v>0.98940045576606395</v>
      </c>
      <c r="Q259" s="102">
        <v>0.98945365501177074</v>
      </c>
      <c r="R259" s="102">
        <v>0.9894729909568436</v>
      </c>
      <c r="S259" s="102">
        <v>0.98948283400084169</v>
      </c>
      <c r="T259" s="102">
        <v>0.98949075417002319</v>
      </c>
      <c r="U259" s="102">
        <v>0.98951346559469533</v>
      </c>
      <c r="V259" s="102">
        <v>0.98954331117925576</v>
      </c>
      <c r="W259" s="102">
        <v>0.98957134353445741</v>
      </c>
      <c r="X259" s="102">
        <v>0.9895987123552471</v>
      </c>
      <c r="Y259" s="102">
        <v>0.98962603589286591</v>
      </c>
      <c r="Z259" s="102">
        <v>0.9896331584611413</v>
      </c>
      <c r="AA259" s="102">
        <v>0.98962745001336183</v>
      </c>
      <c r="AB259" s="102">
        <v>0.98962635292471546</v>
      </c>
      <c r="AC259" s="102">
        <v>0.98963462436971439</v>
      </c>
      <c r="AD259" s="102">
        <v>0.98964639185019554</v>
      </c>
      <c r="AE259" s="102">
        <v>0.98967268939486175</v>
      </c>
      <c r="AF259" s="102">
        <v>0.98970839454675186</v>
      </c>
      <c r="AG259" s="102">
        <v>0.98973600261574801</v>
      </c>
      <c r="AH259" s="102">
        <v>0.98975494618018078</v>
      </c>
      <c r="AI259" s="102">
        <v>0.98976973999803797</v>
      </c>
      <c r="AJ259" s="102">
        <v>0.98977463359070061</v>
      </c>
      <c r="AK259" s="102">
        <v>0.98977846251231205</v>
      </c>
      <c r="AL259" s="102">
        <v>0.98978209369609504</v>
      </c>
      <c r="AM259" s="102">
        <v>0.98978390284010542</v>
      </c>
      <c r="AN259" s="102">
        <v>0.98978563869611602</v>
      </c>
      <c r="AO259" s="102">
        <v>0.98978812373445724</v>
      </c>
      <c r="AP259" s="102">
        <v>0.98978395405283315</v>
      </c>
      <c r="AQ259" s="102">
        <v>0.98978064099891017</v>
      </c>
      <c r="AR259" s="102">
        <v>0.98977935166428976</v>
      </c>
      <c r="AS259" s="102">
        <v>0.98978005317574447</v>
      </c>
      <c r="AT259" s="102">
        <v>0.98978257935609637</v>
      </c>
      <c r="AU259" s="102">
        <v>0.98978699198870745</v>
      </c>
      <c r="AV259" s="102">
        <v>0.98979216017098559</v>
      </c>
      <c r="AW259" s="102">
        <v>0.98979763080852523</v>
      </c>
      <c r="AX259" s="102">
        <v>0.98980309881301598</v>
      </c>
      <c r="AY259" s="102">
        <v>0.9898081079837967</v>
      </c>
      <c r="AZ259" s="102">
        <v>0.98981192981582689</v>
      </c>
      <c r="BA259" s="102">
        <v>0.98981495202691827</v>
      </c>
      <c r="BB259" s="102">
        <v>0.98981672562073442</v>
      </c>
      <c r="BC259" s="102">
        <v>0.98981682477343302</v>
      </c>
      <c r="BD259" s="102">
        <v>0.98981490358315138</v>
      </c>
      <c r="BE259" s="102">
        <v>0.9898106168510229</v>
      </c>
      <c r="BF259" s="102">
        <v>0.98980348018680819</v>
      </c>
      <c r="BG259" s="102">
        <v>0.98979312875743464</v>
      </c>
      <c r="BH259" s="102">
        <v>0.98977875036095597</v>
      </c>
      <c r="BI259" s="102">
        <v>0.98975956027477452</v>
      </c>
      <c r="BJ259" s="102">
        <v>0.98973476732468979</v>
      </c>
      <c r="BK259" s="102">
        <v>0.98970349115257972</v>
      </c>
      <c r="BL259" s="102">
        <v>0.98966513405317391</v>
      </c>
      <c r="BM259" s="102">
        <v>0.989619302092963</v>
      </c>
      <c r="BN259" s="102">
        <v>0.98956533453411399</v>
      </c>
      <c r="BO259" s="102">
        <v>0.98950263970556696</v>
      </c>
      <c r="BP259" s="102">
        <v>0.98943043786225005</v>
      </c>
      <c r="BQ259" s="102">
        <v>0.98934715717504773</v>
      </c>
      <c r="BR259" s="102">
        <v>0.98925196286473371</v>
      </c>
      <c r="BS259" s="102">
        <v>0.98914315774328865</v>
      </c>
      <c r="BT259" s="102">
        <v>0.9890196290506551</v>
      </c>
      <c r="BU259" s="102">
        <v>0.98888041761878864</v>
      </c>
      <c r="BV259" s="102">
        <v>0.98872464292509155</v>
      </c>
      <c r="BW259" s="102">
        <v>0.98854959247212149</v>
      </c>
      <c r="BX259" s="102">
        <v>0.9883591813494812</v>
      </c>
      <c r="BY259" s="102">
        <v>0.98815850054071241</v>
      </c>
      <c r="BZ259" s="102">
        <v>0.98795227811175501</v>
      </c>
      <c r="CA259" s="102">
        <v>0.98775450482027705</v>
      </c>
      <c r="CB259" s="102">
        <v>0.98775450482027705</v>
      </c>
      <c r="CC259" s="104">
        <f t="shared" ref="CC259:DC259" si="340">CB259</f>
        <v>0.98775450482027705</v>
      </c>
      <c r="CD259" s="104">
        <f t="shared" si="340"/>
        <v>0.98775450482027705</v>
      </c>
      <c r="CE259" s="104">
        <f t="shared" si="340"/>
        <v>0.98775450482027705</v>
      </c>
      <c r="CF259" s="104">
        <f t="shared" si="340"/>
        <v>0.98775450482027705</v>
      </c>
      <c r="CG259" s="104">
        <f t="shared" si="340"/>
        <v>0.98775450482027705</v>
      </c>
      <c r="CH259" s="104">
        <f t="shared" si="340"/>
        <v>0.98775450482027705</v>
      </c>
      <c r="CI259" s="104">
        <f t="shared" si="340"/>
        <v>0.98775450482027705</v>
      </c>
      <c r="CJ259" s="104">
        <f t="shared" si="340"/>
        <v>0.98775450482027705</v>
      </c>
      <c r="CK259" s="104">
        <f t="shared" si="340"/>
        <v>0.98775450482027705</v>
      </c>
      <c r="CL259" s="104">
        <f t="shared" si="340"/>
        <v>0.98775450482027705</v>
      </c>
      <c r="CM259" s="104">
        <f t="shared" si="340"/>
        <v>0.98775450482027705</v>
      </c>
      <c r="CN259" s="104">
        <f t="shared" si="340"/>
        <v>0.98775450482027705</v>
      </c>
      <c r="CO259" s="104">
        <f t="shared" si="340"/>
        <v>0.98775450482027705</v>
      </c>
      <c r="CP259" s="104">
        <f t="shared" si="340"/>
        <v>0.98775450482027705</v>
      </c>
      <c r="CQ259" s="104">
        <f t="shared" si="340"/>
        <v>0.98775450482027705</v>
      </c>
      <c r="CR259" s="104">
        <f t="shared" si="340"/>
        <v>0.98775450482027705</v>
      </c>
      <c r="CS259" s="104">
        <f t="shared" si="340"/>
        <v>0.98775450482027705</v>
      </c>
      <c r="CT259" s="104">
        <f t="shared" si="340"/>
        <v>0.98775450482027705</v>
      </c>
      <c r="CU259" s="104">
        <f t="shared" si="340"/>
        <v>0.98775450482027705</v>
      </c>
      <c r="CV259" s="104">
        <f t="shared" si="340"/>
        <v>0.98775450482027705</v>
      </c>
      <c r="CW259" s="104">
        <f t="shared" si="340"/>
        <v>0.98775450482027705</v>
      </c>
      <c r="CX259" s="104">
        <f t="shared" si="340"/>
        <v>0.98775450482027705</v>
      </c>
      <c r="CY259" s="104">
        <f t="shared" si="340"/>
        <v>0.98775450482027705</v>
      </c>
      <c r="CZ259" s="104">
        <f t="shared" si="340"/>
        <v>0.98775450482027705</v>
      </c>
      <c r="DA259" s="104">
        <f t="shared" si="340"/>
        <v>0.98775450482027705</v>
      </c>
      <c r="DB259" s="104">
        <f t="shared" si="340"/>
        <v>0.98775450482027705</v>
      </c>
      <c r="DC259" s="104">
        <f t="shared" si="340"/>
        <v>0.98775450482027705</v>
      </c>
      <c r="DE259" s="100">
        <v>56</v>
      </c>
      <c r="DF259" s="102">
        <v>0.98697642154253351</v>
      </c>
      <c r="DG259" s="102">
        <v>0.98721176012487977</v>
      </c>
      <c r="DH259" s="102">
        <v>0.98756241695533553</v>
      </c>
      <c r="DI259" s="102">
        <v>0.98789521069987518</v>
      </c>
      <c r="DJ259" s="102">
        <v>0.98817566997673201</v>
      </c>
      <c r="DK259" s="102">
        <v>0.9884051061210819</v>
      </c>
      <c r="DL259" s="102">
        <v>0.98863486922738886</v>
      </c>
      <c r="DM259" s="102">
        <v>0.98872425181802337</v>
      </c>
      <c r="DN259" s="102">
        <v>0.98880413484365492</v>
      </c>
      <c r="DO259" s="102">
        <v>0.98889323154268516</v>
      </c>
      <c r="DP259" s="102">
        <v>0.98894138423231992</v>
      </c>
      <c r="DQ259" s="102">
        <v>0.98899747524826165</v>
      </c>
      <c r="DR259" s="102">
        <v>0.98904242238867923</v>
      </c>
      <c r="DS259" s="102">
        <v>0.98906813985225639</v>
      </c>
      <c r="DT259" s="102">
        <v>0.98906435440742058</v>
      </c>
      <c r="DU259" s="102">
        <v>0.98907892698304689</v>
      </c>
      <c r="DV259" s="102">
        <v>0.98906595954775189</v>
      </c>
      <c r="DW259" s="102">
        <v>0.98905116147902261</v>
      </c>
      <c r="DX259" s="102">
        <v>0.9890408288029634</v>
      </c>
      <c r="DY259" s="102">
        <v>0.98904990008753069</v>
      </c>
      <c r="DZ259" s="102">
        <v>0.98905566285095392</v>
      </c>
      <c r="EA259" s="102">
        <v>0.98906878361134376</v>
      </c>
      <c r="EB259" s="102">
        <v>0.98908555617739458</v>
      </c>
      <c r="EC259" s="102">
        <v>0.9890982570363116</v>
      </c>
      <c r="ED259" s="102">
        <v>0.98909412770778116</v>
      </c>
      <c r="EE259" s="102">
        <v>0.98910472023982809</v>
      </c>
      <c r="EF259" s="102">
        <v>0.98911333163825077</v>
      </c>
      <c r="EG259" s="102">
        <v>0.98912391481679329</v>
      </c>
      <c r="EH259" s="102">
        <v>0.989137727132824</v>
      </c>
      <c r="EI259" s="102">
        <v>0.9891638419160258</v>
      </c>
      <c r="EJ259" s="102">
        <v>0.98917526986672444</v>
      </c>
      <c r="EK259" s="102">
        <v>0.98917044029587609</v>
      </c>
      <c r="EL259" s="102">
        <v>0.98915652610722227</v>
      </c>
      <c r="EM259" s="102">
        <v>0.98914509350737501</v>
      </c>
      <c r="EN259" s="102">
        <v>0.98913402831249775</v>
      </c>
      <c r="EO259" s="102">
        <v>0.98915770394156377</v>
      </c>
      <c r="EP259" s="102">
        <v>0.9891880497535499</v>
      </c>
      <c r="EQ259" s="102">
        <v>0.98922206050683614</v>
      </c>
      <c r="ER259" s="102">
        <v>0.98925347180953538</v>
      </c>
      <c r="ES259" s="102">
        <v>0.9892789257538338</v>
      </c>
      <c r="ET259" s="102">
        <v>0.98927682515688686</v>
      </c>
      <c r="EU259" s="102">
        <v>0.98927455969310585</v>
      </c>
      <c r="EV259" s="102">
        <v>0.98927441320083098</v>
      </c>
      <c r="EW259" s="102">
        <v>0.98927602594341602</v>
      </c>
      <c r="EX259" s="102">
        <v>0.98927846631755378</v>
      </c>
      <c r="EY259" s="102">
        <v>0.98928071990545252</v>
      </c>
      <c r="EZ259" s="102">
        <v>0.9892818029009236</v>
      </c>
      <c r="FA259" s="102">
        <v>0.98928102651060534</v>
      </c>
      <c r="FB259" s="102">
        <v>0.98927694503686481</v>
      </c>
      <c r="FC259" s="102">
        <v>0.98926846265050228</v>
      </c>
      <c r="FD259" s="102">
        <v>0.98925476090663866</v>
      </c>
      <c r="FE259" s="102">
        <v>0.98923446805047344</v>
      </c>
      <c r="FF259" s="102">
        <v>0.98920620141927496</v>
      </c>
      <c r="FG259" s="102">
        <v>0.9891690960795102</v>
      </c>
      <c r="FH259" s="102">
        <v>0.98912197783134237</v>
      </c>
      <c r="FI259" s="102">
        <v>0.98906515563888586</v>
      </c>
      <c r="FJ259" s="102">
        <v>0.98899789444966735</v>
      </c>
      <c r="FK259" s="102">
        <v>0.98892054912640082</v>
      </c>
      <c r="FL259" s="102">
        <v>0.98883180560517991</v>
      </c>
      <c r="FM259" s="102">
        <v>0.98873107967336504</v>
      </c>
      <c r="FN259" s="102">
        <v>0.98861469922697109</v>
      </c>
      <c r="FO259" s="102">
        <v>0.9884795284625999</v>
      </c>
      <c r="FP259" s="102">
        <v>0.98832348100577794</v>
      </c>
      <c r="FQ259" s="102">
        <v>0.98814770017334208</v>
      </c>
      <c r="FR259" s="102">
        <v>0.98794729087880495</v>
      </c>
      <c r="FS259" s="102">
        <v>0.98772363744025571</v>
      </c>
      <c r="FT259" s="102">
        <v>0.98747632506118099</v>
      </c>
      <c r="FU259" s="102">
        <v>0.98720333565556784</v>
      </c>
      <c r="FV259" s="102">
        <v>0.98689847509849704</v>
      </c>
      <c r="FW259" s="102">
        <v>0.98656122752762121</v>
      </c>
      <c r="FX259" s="102">
        <v>0.98618126881935109</v>
      </c>
      <c r="FY259" s="102">
        <v>0.98575928461181461</v>
      </c>
      <c r="FZ259" s="102">
        <v>0.98527306223919675</v>
      </c>
      <c r="GA259" s="102">
        <v>0.98471550408887976</v>
      </c>
      <c r="GB259" s="102">
        <v>0.98407841494420101</v>
      </c>
      <c r="GC259" s="102">
        <v>0.98334543626072557</v>
      </c>
      <c r="GD259" s="102">
        <v>0.98252368815055069</v>
      </c>
      <c r="GE259" s="102">
        <v>0.98165396809453875</v>
      </c>
      <c r="GF259" s="102">
        <v>0.98165396809453875</v>
      </c>
      <c r="GG259" s="104">
        <f t="shared" ref="GG259:HG259" si="341">GF259</f>
        <v>0.98165396809453875</v>
      </c>
      <c r="GH259" s="104">
        <f t="shared" si="341"/>
        <v>0.98165396809453875</v>
      </c>
      <c r="GI259" s="104">
        <f t="shared" si="341"/>
        <v>0.98165396809453875</v>
      </c>
      <c r="GJ259" s="104">
        <f t="shared" si="341"/>
        <v>0.98165396809453875</v>
      </c>
      <c r="GK259" s="104">
        <f t="shared" si="341"/>
        <v>0.98165396809453875</v>
      </c>
      <c r="GL259" s="104">
        <f t="shared" si="341"/>
        <v>0.98165396809453875</v>
      </c>
      <c r="GM259" s="104">
        <f t="shared" si="341"/>
        <v>0.98165396809453875</v>
      </c>
      <c r="GN259" s="104">
        <f t="shared" si="341"/>
        <v>0.98165396809453875</v>
      </c>
      <c r="GO259" s="104">
        <f t="shared" si="341"/>
        <v>0.98165396809453875</v>
      </c>
      <c r="GP259" s="104">
        <f t="shared" si="341"/>
        <v>0.98165396809453875</v>
      </c>
      <c r="GQ259" s="104">
        <f t="shared" si="341"/>
        <v>0.98165396809453875</v>
      </c>
      <c r="GR259" s="104">
        <f t="shared" si="341"/>
        <v>0.98165396809453875</v>
      </c>
      <c r="GS259" s="104">
        <f t="shared" si="341"/>
        <v>0.98165396809453875</v>
      </c>
      <c r="GT259" s="104">
        <f t="shared" si="341"/>
        <v>0.98165396809453875</v>
      </c>
      <c r="GU259" s="104">
        <f t="shared" si="341"/>
        <v>0.98165396809453875</v>
      </c>
      <c r="GV259" s="104">
        <f t="shared" si="341"/>
        <v>0.98165396809453875</v>
      </c>
      <c r="GW259" s="104">
        <f t="shared" si="341"/>
        <v>0.98165396809453875</v>
      </c>
      <c r="GX259" s="104">
        <f t="shared" si="341"/>
        <v>0.98165396809453875</v>
      </c>
      <c r="GY259" s="104">
        <f t="shared" si="341"/>
        <v>0.98165396809453875</v>
      </c>
      <c r="GZ259" s="104">
        <f t="shared" si="341"/>
        <v>0.98165396809453875</v>
      </c>
      <c r="HA259" s="104">
        <f t="shared" si="341"/>
        <v>0.98165396809453875</v>
      </c>
      <c r="HB259" s="104">
        <f t="shared" si="341"/>
        <v>0.98165396809453875</v>
      </c>
      <c r="HC259" s="104">
        <f t="shared" si="341"/>
        <v>0.98165396809453875</v>
      </c>
      <c r="HD259" s="104">
        <f t="shared" si="341"/>
        <v>0.98165396809453875</v>
      </c>
      <c r="HE259" s="104">
        <f t="shared" si="341"/>
        <v>0.98165396809453875</v>
      </c>
      <c r="HF259" s="104">
        <f t="shared" si="341"/>
        <v>0.98165396809453875</v>
      </c>
      <c r="HG259" s="104">
        <f t="shared" si="341"/>
        <v>0.98165396809453875</v>
      </c>
    </row>
    <row r="260" spans="1:215" x14ac:dyDescent="0.2">
      <c r="A260" s="100">
        <v>57</v>
      </c>
      <c r="B260" s="102">
        <v>0.98614816984359743</v>
      </c>
      <c r="C260" s="102">
        <v>0.98658053365692722</v>
      </c>
      <c r="D260" s="102">
        <v>0.98716440527677973</v>
      </c>
      <c r="E260" s="102">
        <v>0.98756694483137331</v>
      </c>
      <c r="F260" s="102">
        <v>0.98792308177651567</v>
      </c>
      <c r="G260" s="102">
        <v>0.98822108290031929</v>
      </c>
      <c r="H260" s="102">
        <v>0.98846605792150677</v>
      </c>
      <c r="I260" s="102">
        <v>0.98862124152806863</v>
      </c>
      <c r="J260" s="102">
        <v>0.98876543190219213</v>
      </c>
      <c r="K260" s="102">
        <v>0.98891079511707702</v>
      </c>
      <c r="L260" s="102">
        <v>0.98901310665576458</v>
      </c>
      <c r="M260" s="102">
        <v>0.98911355321326744</v>
      </c>
      <c r="N260" s="102">
        <v>0.98919388007633036</v>
      </c>
      <c r="O260" s="102">
        <v>0.98925952636294912</v>
      </c>
      <c r="P260" s="102">
        <v>0.98930225723122767</v>
      </c>
      <c r="Q260" s="102">
        <v>0.98935831293279231</v>
      </c>
      <c r="R260" s="102">
        <v>0.98937875250722895</v>
      </c>
      <c r="S260" s="102">
        <v>0.9893903086360919</v>
      </c>
      <c r="T260" s="102">
        <v>0.98939959982180148</v>
      </c>
      <c r="U260" s="102">
        <v>0.98942633491760956</v>
      </c>
      <c r="V260" s="102">
        <v>0.98946148895766772</v>
      </c>
      <c r="W260" s="102">
        <v>0.98949451097993546</v>
      </c>
      <c r="X260" s="102">
        <v>0.98952675466409756</v>
      </c>
      <c r="Y260" s="102">
        <v>0.98955894886930773</v>
      </c>
      <c r="Z260" s="102">
        <v>0.98956732288070459</v>
      </c>
      <c r="AA260" s="102">
        <v>0.98956056515160773</v>
      </c>
      <c r="AB260" s="102">
        <v>0.98955924775948567</v>
      </c>
      <c r="AC260" s="102">
        <v>0.98956898303149277</v>
      </c>
      <c r="AD260" s="102">
        <v>0.98958284393515605</v>
      </c>
      <c r="AE260" s="102">
        <v>0.98961384831906163</v>
      </c>
      <c r="AF260" s="102">
        <v>0.989655955549264</v>
      </c>
      <c r="AG260" s="102">
        <v>0.98968851416197223</v>
      </c>
      <c r="AH260" s="102">
        <v>0.98971085338403653</v>
      </c>
      <c r="AI260" s="102">
        <v>0.98972829810393237</v>
      </c>
      <c r="AJ260" s="102">
        <v>0.98973406263933139</v>
      </c>
      <c r="AK260" s="102">
        <v>0.9897385725950586</v>
      </c>
      <c r="AL260" s="102">
        <v>0.98974284936844015</v>
      </c>
      <c r="AM260" s="102">
        <v>0.98974497609693046</v>
      </c>
      <c r="AN260" s="102">
        <v>0.98974701627076611</v>
      </c>
      <c r="AO260" s="102">
        <v>0.98974994056178034</v>
      </c>
      <c r="AP260" s="102">
        <v>0.98974501149131533</v>
      </c>
      <c r="AQ260" s="102">
        <v>0.98974109310888558</v>
      </c>
      <c r="AR260" s="102">
        <v>0.98973956301015786</v>
      </c>
      <c r="AS260" s="102">
        <v>0.98974038267998976</v>
      </c>
      <c r="AT260" s="102">
        <v>0.98974335625650911</v>
      </c>
      <c r="AU260" s="102">
        <v>0.98974855695387176</v>
      </c>
      <c r="AV260" s="102">
        <v>0.98975464997040041</v>
      </c>
      <c r="AW260" s="102">
        <v>0.98976110054889999</v>
      </c>
      <c r="AX260" s="102">
        <v>0.98976754857089144</v>
      </c>
      <c r="AY260" s="102">
        <v>0.9897734554528328</v>
      </c>
      <c r="AZ260" s="102">
        <v>0.98977796107444893</v>
      </c>
      <c r="BA260" s="102">
        <v>0.98978152297520472</v>
      </c>
      <c r="BB260" s="102">
        <v>0.98978361091978495</v>
      </c>
      <c r="BC260" s="102">
        <v>0.98978372197723885</v>
      </c>
      <c r="BD260" s="102">
        <v>0.98978144750461472</v>
      </c>
      <c r="BE260" s="102">
        <v>0.98977637962727771</v>
      </c>
      <c r="BF260" s="102">
        <v>0.98976794604153884</v>
      </c>
      <c r="BG260" s="102">
        <v>0.9897557155141099</v>
      </c>
      <c r="BH260" s="102">
        <v>0.98973872839005639</v>
      </c>
      <c r="BI260" s="102">
        <v>0.98971605724028577</v>
      </c>
      <c r="BJ260" s="102">
        <v>0.98968676673805667</v>
      </c>
      <c r="BK260" s="102">
        <v>0.9896498158457091</v>
      </c>
      <c r="BL260" s="102">
        <v>0.98960449691578156</v>
      </c>
      <c r="BM260" s="102">
        <v>0.98955034237491402</v>
      </c>
      <c r="BN260" s="102">
        <v>0.98948656881832264</v>
      </c>
      <c r="BO260" s="102">
        <v>0.98941247353552342</v>
      </c>
      <c r="BP260" s="102">
        <v>0.98932713044586829</v>
      </c>
      <c r="BQ260" s="102">
        <v>0.98922867619448873</v>
      </c>
      <c r="BR260" s="102">
        <v>0.98911611626137719</v>
      </c>
      <c r="BS260" s="102">
        <v>0.9889874344016778</v>
      </c>
      <c r="BT260" s="102">
        <v>0.98884130193697306</v>
      </c>
      <c r="BU260" s="102">
        <v>0.98867656793069014</v>
      </c>
      <c r="BV260" s="102">
        <v>0.98849216976953458</v>
      </c>
      <c r="BW260" s="102">
        <v>0.98828487319901914</v>
      </c>
      <c r="BX260" s="102">
        <v>0.9880592767690155</v>
      </c>
      <c r="BY260" s="102">
        <v>0.98782137134093329</v>
      </c>
      <c r="BZ260" s="102">
        <v>0.98757672058720714</v>
      </c>
      <c r="CA260" s="102">
        <v>0.98734186277894542</v>
      </c>
      <c r="CB260" s="102">
        <v>0.98734186277894542</v>
      </c>
      <c r="CC260" s="104">
        <f t="shared" ref="CC260:DC260" si="342">CB260</f>
        <v>0.98734186277894542</v>
      </c>
      <c r="CD260" s="104">
        <f t="shared" si="342"/>
        <v>0.98734186277894542</v>
      </c>
      <c r="CE260" s="104">
        <f t="shared" si="342"/>
        <v>0.98734186277894542</v>
      </c>
      <c r="CF260" s="104">
        <f t="shared" si="342"/>
        <v>0.98734186277894542</v>
      </c>
      <c r="CG260" s="104">
        <f t="shared" si="342"/>
        <v>0.98734186277894542</v>
      </c>
      <c r="CH260" s="104">
        <f t="shared" si="342"/>
        <v>0.98734186277894542</v>
      </c>
      <c r="CI260" s="104">
        <f t="shared" si="342"/>
        <v>0.98734186277894542</v>
      </c>
      <c r="CJ260" s="104">
        <f t="shared" si="342"/>
        <v>0.98734186277894542</v>
      </c>
      <c r="CK260" s="104">
        <f t="shared" si="342"/>
        <v>0.98734186277894542</v>
      </c>
      <c r="CL260" s="104">
        <f t="shared" si="342"/>
        <v>0.98734186277894542</v>
      </c>
      <c r="CM260" s="104">
        <f t="shared" si="342"/>
        <v>0.98734186277894542</v>
      </c>
      <c r="CN260" s="104">
        <f t="shared" si="342"/>
        <v>0.98734186277894542</v>
      </c>
      <c r="CO260" s="104">
        <f t="shared" si="342"/>
        <v>0.98734186277894542</v>
      </c>
      <c r="CP260" s="104">
        <f t="shared" si="342"/>
        <v>0.98734186277894542</v>
      </c>
      <c r="CQ260" s="104">
        <f t="shared" si="342"/>
        <v>0.98734186277894542</v>
      </c>
      <c r="CR260" s="104">
        <f t="shared" si="342"/>
        <v>0.98734186277894542</v>
      </c>
      <c r="CS260" s="104">
        <f t="shared" si="342"/>
        <v>0.98734186277894542</v>
      </c>
      <c r="CT260" s="104">
        <f t="shared" si="342"/>
        <v>0.98734186277894542</v>
      </c>
      <c r="CU260" s="104">
        <f t="shared" si="342"/>
        <v>0.98734186277894542</v>
      </c>
      <c r="CV260" s="104">
        <f t="shared" si="342"/>
        <v>0.98734186277894542</v>
      </c>
      <c r="CW260" s="104">
        <f t="shared" si="342"/>
        <v>0.98734186277894542</v>
      </c>
      <c r="CX260" s="104">
        <f t="shared" si="342"/>
        <v>0.98734186277894542</v>
      </c>
      <c r="CY260" s="104">
        <f t="shared" si="342"/>
        <v>0.98734186277894542</v>
      </c>
      <c r="CZ260" s="104">
        <f t="shared" si="342"/>
        <v>0.98734186277894542</v>
      </c>
      <c r="DA260" s="104">
        <f t="shared" si="342"/>
        <v>0.98734186277894542</v>
      </c>
      <c r="DB260" s="104">
        <f t="shared" si="342"/>
        <v>0.98734186277894542</v>
      </c>
      <c r="DC260" s="104">
        <f t="shared" si="342"/>
        <v>0.98734186277894542</v>
      </c>
      <c r="DE260" s="100">
        <v>57</v>
      </c>
      <c r="DF260" s="102">
        <v>0.98681066994223565</v>
      </c>
      <c r="DG260" s="102">
        <v>0.98705026741579072</v>
      </c>
      <c r="DH260" s="102">
        <v>0.98741697173460985</v>
      </c>
      <c r="DI260" s="102">
        <v>0.98776455855206913</v>
      </c>
      <c r="DJ260" s="102">
        <v>0.98805621284112044</v>
      </c>
      <c r="DK260" s="102">
        <v>0.98829479444894297</v>
      </c>
      <c r="DL260" s="102">
        <v>0.98853865218234105</v>
      </c>
      <c r="DM260" s="102">
        <v>0.98862981701729657</v>
      </c>
      <c r="DN260" s="102">
        <v>0.98871061065365062</v>
      </c>
      <c r="DO260" s="102">
        <v>0.98880194612834871</v>
      </c>
      <c r="DP260" s="102">
        <v>0.98884832905077924</v>
      </c>
      <c r="DQ260" s="102">
        <v>0.98890415810815069</v>
      </c>
      <c r="DR260" s="102">
        <v>0.98894841399495281</v>
      </c>
      <c r="DS260" s="102">
        <v>0.98897228418874528</v>
      </c>
      <c r="DT260" s="102">
        <v>0.98896452308698946</v>
      </c>
      <c r="DU260" s="102">
        <v>0.98897839752400485</v>
      </c>
      <c r="DV260" s="102">
        <v>0.98896314266689411</v>
      </c>
      <c r="DW260" s="102">
        <v>0.98894662151895441</v>
      </c>
      <c r="DX260" s="102">
        <v>0.98893505378035929</v>
      </c>
      <c r="DY260" s="102">
        <v>0.988945028664866</v>
      </c>
      <c r="DZ260" s="102">
        <v>0.98895132856244949</v>
      </c>
      <c r="EA260" s="102">
        <v>0.9889658052054241</v>
      </c>
      <c r="EB260" s="102">
        <v>0.98898434036871274</v>
      </c>
      <c r="EC260" s="102">
        <v>0.98899835519633128</v>
      </c>
      <c r="ED260" s="102">
        <v>0.9889936775587892</v>
      </c>
      <c r="EE260" s="102">
        <v>0.98900535416940816</v>
      </c>
      <c r="EF260" s="102">
        <v>0.98901483714100502</v>
      </c>
      <c r="EG260" s="102">
        <v>0.98902651409144482</v>
      </c>
      <c r="EH260" s="102">
        <v>0.98904178006141941</v>
      </c>
      <c r="EI260" s="102">
        <v>0.98907072009162611</v>
      </c>
      <c r="EJ260" s="102">
        <v>0.98908334194556791</v>
      </c>
      <c r="EK260" s="102">
        <v>0.98907789639623778</v>
      </c>
      <c r="EL260" s="102">
        <v>0.98906235117737884</v>
      </c>
      <c r="EM260" s="102">
        <v>0.98904956223122487</v>
      </c>
      <c r="EN260" s="102">
        <v>0.98903718207656932</v>
      </c>
      <c r="EO260" s="102">
        <v>0.98906343246985595</v>
      </c>
      <c r="EP260" s="102">
        <v>0.98909710258096761</v>
      </c>
      <c r="EQ260" s="102">
        <v>0.98913485214042474</v>
      </c>
      <c r="ER260" s="102">
        <v>0.98916971688463184</v>
      </c>
      <c r="ES260" s="102">
        <v>0.98919796225401502</v>
      </c>
      <c r="ET260" s="102">
        <v>0.9891955680386596</v>
      </c>
      <c r="EU260" s="102">
        <v>0.98919299021524509</v>
      </c>
      <c r="EV260" s="102">
        <v>0.98919276920172772</v>
      </c>
      <c r="EW260" s="102">
        <v>0.98919450534951747</v>
      </c>
      <c r="EX260" s="102">
        <v>0.98919716257924473</v>
      </c>
      <c r="EY260" s="102">
        <v>0.98919961230132936</v>
      </c>
      <c r="EZ260" s="102">
        <v>0.98920075960610832</v>
      </c>
      <c r="FA260" s="102">
        <v>0.98919983771379694</v>
      </c>
      <c r="FB260" s="102">
        <v>0.98919523687735655</v>
      </c>
      <c r="FC260" s="102">
        <v>0.98918573621183015</v>
      </c>
      <c r="FD260" s="102">
        <v>0.98917042318202097</v>
      </c>
      <c r="FE260" s="102">
        <v>0.98914776879611377</v>
      </c>
      <c r="FF260" s="102">
        <v>0.98911623152819561</v>
      </c>
      <c r="FG260" s="102">
        <v>0.98907484520614031</v>
      </c>
      <c r="FH260" s="102">
        <v>0.98902229858504831</v>
      </c>
      <c r="FI260" s="102">
        <v>0.98895893153626879</v>
      </c>
      <c r="FJ260" s="102">
        <v>0.98888392024844096</v>
      </c>
      <c r="FK260" s="102">
        <v>0.988797654356668</v>
      </c>
      <c r="FL260" s="102">
        <v>0.98869866297813236</v>
      </c>
      <c r="FM260" s="102">
        <v>0.98858628653575153</v>
      </c>
      <c r="FN260" s="102">
        <v>0.98845642328885308</v>
      </c>
      <c r="FO260" s="102">
        <v>0.98830556404250336</v>
      </c>
      <c r="FP260" s="102">
        <v>0.98813136616538344</v>
      </c>
      <c r="FQ260" s="102">
        <v>0.98793508215557724</v>
      </c>
      <c r="FR260" s="102">
        <v>0.98771122704147851</v>
      </c>
      <c r="FS260" s="102">
        <v>0.98746131048226737</v>
      </c>
      <c r="FT260" s="102">
        <v>0.98718482854275558</v>
      </c>
      <c r="FU260" s="102">
        <v>0.98687948339768938</v>
      </c>
      <c r="FV260" s="102">
        <v>0.98653830518809482</v>
      </c>
      <c r="FW260" s="102">
        <v>0.98616063972832524</v>
      </c>
      <c r="FX260" s="102">
        <v>0.98573486478855921</v>
      </c>
      <c r="FY260" s="102">
        <v>0.98526162840997467</v>
      </c>
      <c r="FZ260" s="102">
        <v>0.98471594380210048</v>
      </c>
      <c r="GA260" s="102">
        <v>0.98408965414294114</v>
      </c>
      <c r="GB260" s="102">
        <v>0.98337331271196393</v>
      </c>
      <c r="GC260" s="102">
        <v>0.98254822607417103</v>
      </c>
      <c r="GD260" s="102">
        <v>0.98162194547196724</v>
      </c>
      <c r="GE260" s="102">
        <v>0.9806397152727413</v>
      </c>
      <c r="GF260" s="102">
        <v>0.9806397152727413</v>
      </c>
      <c r="GG260" s="104">
        <f t="shared" ref="GG260:HG260" si="343">GF260</f>
        <v>0.9806397152727413</v>
      </c>
      <c r="GH260" s="104">
        <f t="shared" si="343"/>
        <v>0.9806397152727413</v>
      </c>
      <c r="GI260" s="104">
        <f t="shared" si="343"/>
        <v>0.9806397152727413</v>
      </c>
      <c r="GJ260" s="104">
        <f t="shared" si="343"/>
        <v>0.9806397152727413</v>
      </c>
      <c r="GK260" s="104">
        <f t="shared" si="343"/>
        <v>0.9806397152727413</v>
      </c>
      <c r="GL260" s="104">
        <f t="shared" si="343"/>
        <v>0.9806397152727413</v>
      </c>
      <c r="GM260" s="104">
        <f t="shared" si="343"/>
        <v>0.9806397152727413</v>
      </c>
      <c r="GN260" s="104">
        <f t="shared" si="343"/>
        <v>0.9806397152727413</v>
      </c>
      <c r="GO260" s="104">
        <f t="shared" si="343"/>
        <v>0.9806397152727413</v>
      </c>
      <c r="GP260" s="104">
        <f t="shared" si="343"/>
        <v>0.9806397152727413</v>
      </c>
      <c r="GQ260" s="104">
        <f t="shared" si="343"/>
        <v>0.9806397152727413</v>
      </c>
      <c r="GR260" s="104">
        <f t="shared" si="343"/>
        <v>0.9806397152727413</v>
      </c>
      <c r="GS260" s="104">
        <f t="shared" si="343"/>
        <v>0.9806397152727413</v>
      </c>
      <c r="GT260" s="104">
        <f t="shared" si="343"/>
        <v>0.9806397152727413</v>
      </c>
      <c r="GU260" s="104">
        <f t="shared" si="343"/>
        <v>0.9806397152727413</v>
      </c>
      <c r="GV260" s="104">
        <f t="shared" si="343"/>
        <v>0.9806397152727413</v>
      </c>
      <c r="GW260" s="104">
        <f t="shared" si="343"/>
        <v>0.9806397152727413</v>
      </c>
      <c r="GX260" s="104">
        <f t="shared" si="343"/>
        <v>0.9806397152727413</v>
      </c>
      <c r="GY260" s="104">
        <f t="shared" si="343"/>
        <v>0.9806397152727413</v>
      </c>
      <c r="GZ260" s="104">
        <f t="shared" si="343"/>
        <v>0.9806397152727413</v>
      </c>
      <c r="HA260" s="104">
        <f t="shared" si="343"/>
        <v>0.9806397152727413</v>
      </c>
      <c r="HB260" s="104">
        <f t="shared" si="343"/>
        <v>0.9806397152727413</v>
      </c>
      <c r="HC260" s="104">
        <f t="shared" si="343"/>
        <v>0.9806397152727413</v>
      </c>
      <c r="HD260" s="104">
        <f t="shared" si="343"/>
        <v>0.9806397152727413</v>
      </c>
      <c r="HE260" s="104">
        <f t="shared" si="343"/>
        <v>0.9806397152727413</v>
      </c>
      <c r="HF260" s="104">
        <f t="shared" si="343"/>
        <v>0.9806397152727413</v>
      </c>
      <c r="HG260" s="104">
        <f t="shared" si="343"/>
        <v>0.9806397152727413</v>
      </c>
    </row>
    <row r="261" spans="1:215" x14ac:dyDescent="0.2">
      <c r="A261" s="100">
        <v>58</v>
      </c>
      <c r="B261" s="102">
        <v>0.98601067754398897</v>
      </c>
      <c r="C261" s="102">
        <v>0.98645238212629438</v>
      </c>
      <c r="D261" s="102">
        <v>0.98706281442180643</v>
      </c>
      <c r="E261" s="102">
        <v>0.98747072815028203</v>
      </c>
      <c r="F261" s="102">
        <v>0.98783078575653216</v>
      </c>
      <c r="G261" s="102">
        <v>0.98813278586295017</v>
      </c>
      <c r="H261" s="102">
        <v>0.98838547423157075</v>
      </c>
      <c r="I261" s="102">
        <v>0.98854338942508113</v>
      </c>
      <c r="J261" s="102">
        <v>0.98868927435502119</v>
      </c>
      <c r="K261" s="102">
        <v>0.98883714921118238</v>
      </c>
      <c r="L261" s="102">
        <v>0.98893758016554978</v>
      </c>
      <c r="M261" s="102">
        <v>0.98903725252714603</v>
      </c>
      <c r="N261" s="102">
        <v>0.98911595420606091</v>
      </c>
      <c r="O261" s="102">
        <v>0.98918014089567341</v>
      </c>
      <c r="P261" s="102">
        <v>0.98922087914829404</v>
      </c>
      <c r="Q261" s="102">
        <v>0.98927929138141713</v>
      </c>
      <c r="R261" s="102">
        <v>0.9893006361474308</v>
      </c>
      <c r="S261" s="102">
        <v>0.98931360278560787</v>
      </c>
      <c r="T261" s="102">
        <v>0.98932402128343788</v>
      </c>
      <c r="U261" s="102">
        <v>0.98935408409084258</v>
      </c>
      <c r="V261" s="102">
        <v>0.98939363265977653</v>
      </c>
      <c r="W261" s="102">
        <v>0.98943078605934009</v>
      </c>
      <c r="X261" s="102">
        <v>0.98946706673337315</v>
      </c>
      <c r="Y261" s="102">
        <v>0.98950329523806291</v>
      </c>
      <c r="Z261" s="102">
        <v>0.98951270208552689</v>
      </c>
      <c r="AA261" s="102">
        <v>0.98950506878851718</v>
      </c>
      <c r="AB261" s="102">
        <v>0.98950356387368177</v>
      </c>
      <c r="AC261" s="102">
        <v>0.98951450943428632</v>
      </c>
      <c r="AD261" s="102">
        <v>0.98953010341315795</v>
      </c>
      <c r="AE261" s="102">
        <v>0.98956501027234667</v>
      </c>
      <c r="AF261" s="102">
        <v>0.98961242783830072</v>
      </c>
      <c r="AG261" s="102">
        <v>0.98964909284197455</v>
      </c>
      <c r="AH261" s="102">
        <v>0.98967424845639906</v>
      </c>
      <c r="AI261" s="102">
        <v>0.98969389167495836</v>
      </c>
      <c r="AJ261" s="102">
        <v>0.98970037730658056</v>
      </c>
      <c r="AK261" s="102">
        <v>0.98970545103644869</v>
      </c>
      <c r="AL261" s="102">
        <v>0.98971026218544034</v>
      </c>
      <c r="AM261" s="102">
        <v>0.9897126509526819</v>
      </c>
      <c r="AN261" s="102">
        <v>0.98971494213473021</v>
      </c>
      <c r="AO261" s="102">
        <v>0.98971822948059984</v>
      </c>
      <c r="AP261" s="102">
        <v>0.98971266812300129</v>
      </c>
      <c r="AQ261" s="102">
        <v>0.98970824533551816</v>
      </c>
      <c r="AR261" s="102">
        <v>0.98970651357319062</v>
      </c>
      <c r="AS261" s="102">
        <v>0.9897074296926428</v>
      </c>
      <c r="AT261" s="102">
        <v>0.98971077323235757</v>
      </c>
      <c r="AU261" s="102">
        <v>0.98971662696011042</v>
      </c>
      <c r="AV261" s="102">
        <v>0.98972348671721644</v>
      </c>
      <c r="AW261" s="102">
        <v>0.98973074992395627</v>
      </c>
      <c r="AX261" s="102">
        <v>0.98973801074950274</v>
      </c>
      <c r="AY261" s="102">
        <v>0.98974466215712609</v>
      </c>
      <c r="AZ261" s="102">
        <v>0.98974973465353833</v>
      </c>
      <c r="BA261" s="102">
        <v>0.98975374375467051</v>
      </c>
      <c r="BB261" s="102">
        <v>0.98975609169049938</v>
      </c>
      <c r="BC261" s="102">
        <v>0.98975621141784798</v>
      </c>
      <c r="BD261" s="102">
        <v>0.98975364210488692</v>
      </c>
      <c r="BE261" s="102">
        <v>0.98974792372978804</v>
      </c>
      <c r="BF261" s="102">
        <v>0.98973841085047654</v>
      </c>
      <c r="BG261" s="102">
        <v>0.98972461695521297</v>
      </c>
      <c r="BH261" s="102">
        <v>0.98970545970851143</v>
      </c>
      <c r="BI261" s="102">
        <v>0.98967989290050373</v>
      </c>
      <c r="BJ261" s="102">
        <v>0.98964686116460687</v>
      </c>
      <c r="BK261" s="102">
        <v>0.98960518960440591</v>
      </c>
      <c r="BL261" s="102">
        <v>0.98955407880930368</v>
      </c>
      <c r="BM261" s="102">
        <v>0.98949299950502967</v>
      </c>
      <c r="BN261" s="102">
        <v>0.98942106567456689</v>
      </c>
      <c r="BO261" s="102">
        <v>0.98933748148237532</v>
      </c>
      <c r="BP261" s="102">
        <v>0.98924119811965794</v>
      </c>
      <c r="BQ261" s="102">
        <v>0.98913010841878557</v>
      </c>
      <c r="BR261" s="102">
        <v>0.9890030832741713</v>
      </c>
      <c r="BS261" s="102">
        <v>0.98885783873605515</v>
      </c>
      <c r="BT261" s="102">
        <v>0.98869286361566089</v>
      </c>
      <c r="BU261" s="102">
        <v>0.98850684377850384</v>
      </c>
      <c r="BV261" s="102">
        <v>0.98829856049939679</v>
      </c>
      <c r="BW261" s="102">
        <v>0.98806433932364668</v>
      </c>
      <c r="BX261" s="102">
        <v>0.98780934170342072</v>
      </c>
      <c r="BY261" s="102">
        <v>0.98754030201180154</v>
      </c>
      <c r="BZ261" s="102">
        <v>0.98726347423146932</v>
      </c>
      <c r="CA261" s="102">
        <v>0.9869975174475818</v>
      </c>
      <c r="CB261" s="102">
        <v>0.9869975174475818</v>
      </c>
      <c r="CC261" s="104">
        <f t="shared" ref="CC261:DC261" si="344">CB261</f>
        <v>0.9869975174475818</v>
      </c>
      <c r="CD261" s="104">
        <f t="shared" si="344"/>
        <v>0.9869975174475818</v>
      </c>
      <c r="CE261" s="104">
        <f t="shared" si="344"/>
        <v>0.9869975174475818</v>
      </c>
      <c r="CF261" s="104">
        <f t="shared" si="344"/>
        <v>0.9869975174475818</v>
      </c>
      <c r="CG261" s="104">
        <f t="shared" si="344"/>
        <v>0.9869975174475818</v>
      </c>
      <c r="CH261" s="104">
        <f t="shared" si="344"/>
        <v>0.9869975174475818</v>
      </c>
      <c r="CI261" s="104">
        <f t="shared" si="344"/>
        <v>0.9869975174475818</v>
      </c>
      <c r="CJ261" s="104">
        <f t="shared" si="344"/>
        <v>0.9869975174475818</v>
      </c>
      <c r="CK261" s="104">
        <f t="shared" si="344"/>
        <v>0.9869975174475818</v>
      </c>
      <c r="CL261" s="104">
        <f t="shared" si="344"/>
        <v>0.9869975174475818</v>
      </c>
      <c r="CM261" s="104">
        <f t="shared" si="344"/>
        <v>0.9869975174475818</v>
      </c>
      <c r="CN261" s="104">
        <f t="shared" si="344"/>
        <v>0.9869975174475818</v>
      </c>
      <c r="CO261" s="104">
        <f t="shared" si="344"/>
        <v>0.9869975174475818</v>
      </c>
      <c r="CP261" s="104">
        <f t="shared" si="344"/>
        <v>0.9869975174475818</v>
      </c>
      <c r="CQ261" s="104">
        <f t="shared" si="344"/>
        <v>0.9869975174475818</v>
      </c>
      <c r="CR261" s="104">
        <f t="shared" si="344"/>
        <v>0.9869975174475818</v>
      </c>
      <c r="CS261" s="104">
        <f t="shared" si="344"/>
        <v>0.9869975174475818</v>
      </c>
      <c r="CT261" s="104">
        <f t="shared" si="344"/>
        <v>0.9869975174475818</v>
      </c>
      <c r="CU261" s="104">
        <f t="shared" si="344"/>
        <v>0.9869975174475818</v>
      </c>
      <c r="CV261" s="104">
        <f t="shared" si="344"/>
        <v>0.9869975174475818</v>
      </c>
      <c r="CW261" s="104">
        <f t="shared" si="344"/>
        <v>0.9869975174475818</v>
      </c>
      <c r="CX261" s="104">
        <f t="shared" si="344"/>
        <v>0.9869975174475818</v>
      </c>
      <c r="CY261" s="104">
        <f t="shared" si="344"/>
        <v>0.9869975174475818</v>
      </c>
      <c r="CZ261" s="104">
        <f t="shared" si="344"/>
        <v>0.9869975174475818</v>
      </c>
      <c r="DA261" s="104">
        <f t="shared" si="344"/>
        <v>0.9869975174475818</v>
      </c>
      <c r="DB261" s="104">
        <f t="shared" si="344"/>
        <v>0.9869975174475818</v>
      </c>
      <c r="DC261" s="104">
        <f t="shared" si="344"/>
        <v>0.9869975174475818</v>
      </c>
      <c r="DE261" s="100">
        <v>58</v>
      </c>
      <c r="DF261" s="102">
        <v>0.98668464564942504</v>
      </c>
      <c r="DG261" s="102">
        <v>0.98692745400107684</v>
      </c>
      <c r="DH261" s="102">
        <v>0.98730634137093354</v>
      </c>
      <c r="DI261" s="102">
        <v>0.98766516291091389</v>
      </c>
      <c r="DJ261" s="102">
        <v>0.98796531911622132</v>
      </c>
      <c r="DK261" s="102">
        <v>0.98821084646803126</v>
      </c>
      <c r="DL261" s="102">
        <v>0.98846541764373008</v>
      </c>
      <c r="DM261" s="102">
        <v>0.98855793005403814</v>
      </c>
      <c r="DN261" s="102">
        <v>0.98863940853719035</v>
      </c>
      <c r="DO261" s="102">
        <v>0.9887324404151171</v>
      </c>
      <c r="DP261" s="102">
        <v>0.98877746705906455</v>
      </c>
      <c r="DQ261" s="102">
        <v>0.98883308836898287</v>
      </c>
      <c r="DR261" s="102">
        <v>0.98887680925708588</v>
      </c>
      <c r="DS261" s="102">
        <v>0.98889926378824433</v>
      </c>
      <c r="DT261" s="102">
        <v>0.98888846523271778</v>
      </c>
      <c r="DU261" s="102">
        <v>0.9889017976799197</v>
      </c>
      <c r="DV261" s="102">
        <v>0.98888479026298803</v>
      </c>
      <c r="DW261" s="102">
        <v>0.9888669459834597</v>
      </c>
      <c r="DX261" s="102">
        <v>0.98885442661853284</v>
      </c>
      <c r="DY261" s="102">
        <v>0.98886507993624595</v>
      </c>
      <c r="DZ261" s="102">
        <v>0.98887177873932286</v>
      </c>
      <c r="EA261" s="102">
        <v>0.98888727914797026</v>
      </c>
      <c r="EB261" s="102">
        <v>0.98890714850950545</v>
      </c>
      <c r="EC261" s="102">
        <v>0.98892215559461638</v>
      </c>
      <c r="ED261" s="102">
        <v>0.98891705000220032</v>
      </c>
      <c r="EE261" s="102">
        <v>0.98892954388746224</v>
      </c>
      <c r="EF261" s="102">
        <v>0.98893968278161015</v>
      </c>
      <c r="EG261" s="102">
        <v>0.98895218552595388</v>
      </c>
      <c r="EH261" s="102">
        <v>0.9889685520050262</v>
      </c>
      <c r="EI261" s="102">
        <v>0.98899963963649484</v>
      </c>
      <c r="EJ261" s="102">
        <v>0.9890131643272434</v>
      </c>
      <c r="EK261" s="102">
        <v>0.98900724018348385</v>
      </c>
      <c r="EL261" s="102">
        <v>0.98899044120632507</v>
      </c>
      <c r="EM261" s="102">
        <v>0.98897660797540332</v>
      </c>
      <c r="EN261" s="102">
        <v>0.98896321516516417</v>
      </c>
      <c r="EO261" s="102">
        <v>0.98899142417556463</v>
      </c>
      <c r="EP261" s="102">
        <v>0.98902762574117065</v>
      </c>
      <c r="EQ261" s="102">
        <v>0.98906822382819903</v>
      </c>
      <c r="ER261" s="102">
        <v>0.98910571971923411</v>
      </c>
      <c r="ES261" s="102">
        <v>0.98913609106503164</v>
      </c>
      <c r="ET261" s="102">
        <v>0.989133466223314</v>
      </c>
      <c r="EU261" s="102">
        <v>0.98913064341938894</v>
      </c>
      <c r="EV261" s="102">
        <v>0.98913035916162872</v>
      </c>
      <c r="EW261" s="102">
        <v>0.98913218335325104</v>
      </c>
      <c r="EX261" s="102">
        <v>0.9891350000894461</v>
      </c>
      <c r="EY261" s="102">
        <v>0.9891375935027944</v>
      </c>
      <c r="EZ261" s="102">
        <v>0.98913878371042696</v>
      </c>
      <c r="FA261" s="102">
        <v>0.98913774426601153</v>
      </c>
      <c r="FB261" s="102">
        <v>0.98913273987050065</v>
      </c>
      <c r="FC261" s="102">
        <v>0.98912245385320441</v>
      </c>
      <c r="FD261" s="102">
        <v>0.98910590153632061</v>
      </c>
      <c r="FE261" s="102">
        <v>0.98908143341765165</v>
      </c>
      <c r="FF261" s="102">
        <v>0.98904738617345433</v>
      </c>
      <c r="FG261" s="102">
        <v>0.98900271581268717</v>
      </c>
      <c r="FH261" s="102">
        <v>0.98894600578877645</v>
      </c>
      <c r="FI261" s="102">
        <v>0.98887761917105454</v>
      </c>
      <c r="FJ261" s="102">
        <v>0.98879666362911989</v>
      </c>
      <c r="FK261" s="102">
        <v>0.98870355480271965</v>
      </c>
      <c r="FL261" s="102">
        <v>0.98859670093733931</v>
      </c>
      <c r="FM261" s="102">
        <v>0.98847538376923394</v>
      </c>
      <c r="FN261" s="102">
        <v>0.98833517130326287</v>
      </c>
      <c r="FO261" s="102">
        <v>0.98817226661912549</v>
      </c>
      <c r="FP261" s="102">
        <v>0.987984128777739</v>
      </c>
      <c r="FQ261" s="102">
        <v>0.98777209151498024</v>
      </c>
      <c r="FR261" s="102">
        <v>0.98753021452355438</v>
      </c>
      <c r="FS261" s="102">
        <v>0.98726009976516116</v>
      </c>
      <c r="FT261" s="102">
        <v>0.98696117026299257</v>
      </c>
      <c r="FU261" s="102">
        <v>0.98663090824591304</v>
      </c>
      <c r="FV261" s="102">
        <v>0.98626174175087522</v>
      </c>
      <c r="FW261" s="102">
        <v>0.98585290139079162</v>
      </c>
      <c r="FX261" s="102">
        <v>0.98539175668871504</v>
      </c>
      <c r="FY261" s="102">
        <v>0.98487891309990505</v>
      </c>
      <c r="FZ261" s="102">
        <v>0.98428723092638815</v>
      </c>
      <c r="GA261" s="102">
        <v>0.98360771215882892</v>
      </c>
      <c r="GB261" s="102">
        <v>0.98282991309516587</v>
      </c>
      <c r="GC261" s="102">
        <v>0.9819332947937337</v>
      </c>
      <c r="GD261" s="102">
        <v>0.98092568974450134</v>
      </c>
      <c r="GE261" s="102">
        <v>0.97985571719625253</v>
      </c>
      <c r="GF261" s="102">
        <v>0.97985571719625253</v>
      </c>
      <c r="GG261" s="104">
        <f t="shared" ref="GG261:HG261" si="345">GF261</f>
        <v>0.97985571719625253</v>
      </c>
      <c r="GH261" s="104">
        <f t="shared" si="345"/>
        <v>0.97985571719625253</v>
      </c>
      <c r="GI261" s="104">
        <f t="shared" si="345"/>
        <v>0.97985571719625253</v>
      </c>
      <c r="GJ261" s="104">
        <f t="shared" si="345"/>
        <v>0.97985571719625253</v>
      </c>
      <c r="GK261" s="104">
        <f t="shared" si="345"/>
        <v>0.97985571719625253</v>
      </c>
      <c r="GL261" s="104">
        <f t="shared" si="345"/>
        <v>0.97985571719625253</v>
      </c>
      <c r="GM261" s="104">
        <f t="shared" si="345"/>
        <v>0.97985571719625253</v>
      </c>
      <c r="GN261" s="104">
        <f t="shared" si="345"/>
        <v>0.97985571719625253</v>
      </c>
      <c r="GO261" s="104">
        <f t="shared" si="345"/>
        <v>0.97985571719625253</v>
      </c>
      <c r="GP261" s="104">
        <f t="shared" si="345"/>
        <v>0.97985571719625253</v>
      </c>
      <c r="GQ261" s="104">
        <f t="shared" si="345"/>
        <v>0.97985571719625253</v>
      </c>
      <c r="GR261" s="104">
        <f t="shared" si="345"/>
        <v>0.97985571719625253</v>
      </c>
      <c r="GS261" s="104">
        <f t="shared" si="345"/>
        <v>0.97985571719625253</v>
      </c>
      <c r="GT261" s="104">
        <f t="shared" si="345"/>
        <v>0.97985571719625253</v>
      </c>
      <c r="GU261" s="104">
        <f t="shared" si="345"/>
        <v>0.97985571719625253</v>
      </c>
      <c r="GV261" s="104">
        <f t="shared" si="345"/>
        <v>0.97985571719625253</v>
      </c>
      <c r="GW261" s="104">
        <f t="shared" si="345"/>
        <v>0.97985571719625253</v>
      </c>
      <c r="GX261" s="104">
        <f t="shared" si="345"/>
        <v>0.97985571719625253</v>
      </c>
      <c r="GY261" s="104">
        <f t="shared" si="345"/>
        <v>0.97985571719625253</v>
      </c>
      <c r="GZ261" s="104">
        <f t="shared" si="345"/>
        <v>0.97985571719625253</v>
      </c>
      <c r="HA261" s="104">
        <f t="shared" si="345"/>
        <v>0.97985571719625253</v>
      </c>
      <c r="HB261" s="104">
        <f t="shared" si="345"/>
        <v>0.97985571719625253</v>
      </c>
      <c r="HC261" s="104">
        <f t="shared" si="345"/>
        <v>0.97985571719625253</v>
      </c>
      <c r="HD261" s="104">
        <f t="shared" si="345"/>
        <v>0.97985571719625253</v>
      </c>
      <c r="HE261" s="104">
        <f t="shared" si="345"/>
        <v>0.97985571719625253</v>
      </c>
      <c r="HF261" s="104">
        <f t="shared" si="345"/>
        <v>0.97985571719625253</v>
      </c>
      <c r="HG261" s="104">
        <f t="shared" si="345"/>
        <v>0.97985571719625253</v>
      </c>
    </row>
    <row r="262" spans="1:215" x14ac:dyDescent="0.2">
      <c r="A262" s="100">
        <v>59</v>
      </c>
      <c r="B262" s="102">
        <v>0.98591400466685042</v>
      </c>
      <c r="C262" s="102">
        <v>0.98636225251104015</v>
      </c>
      <c r="D262" s="102">
        <v>0.98699134123853927</v>
      </c>
      <c r="E262" s="102">
        <v>0.98740302338147357</v>
      </c>
      <c r="F262" s="102">
        <v>0.98776582810255342</v>
      </c>
      <c r="G262" s="102">
        <v>0.98807063177418086</v>
      </c>
      <c r="H262" s="102">
        <v>0.98832873903955143</v>
      </c>
      <c r="I262" s="102">
        <v>0.98848856895426196</v>
      </c>
      <c r="J262" s="102">
        <v>0.98863563920275255</v>
      </c>
      <c r="K262" s="102">
        <v>0.98878527522484028</v>
      </c>
      <c r="L262" s="102">
        <v>0.98888437309184563</v>
      </c>
      <c r="M262" s="102">
        <v>0.98898349224206472</v>
      </c>
      <c r="N262" s="102">
        <v>0.98906104089649094</v>
      </c>
      <c r="O262" s="102">
        <v>0.98912419099897231</v>
      </c>
      <c r="P262" s="102">
        <v>0.98916351676003733</v>
      </c>
      <c r="Q262" s="102">
        <v>0.98922358110275377</v>
      </c>
      <c r="R262" s="102">
        <v>0.98924555599335284</v>
      </c>
      <c r="S262" s="102">
        <v>0.98925950916103222</v>
      </c>
      <c r="T262" s="102">
        <v>0.98927071479783757</v>
      </c>
      <c r="U262" s="102">
        <v>0.98930311756504286</v>
      </c>
      <c r="V262" s="102">
        <v>0.98934575985554851</v>
      </c>
      <c r="W262" s="102">
        <v>0.9893858223548222</v>
      </c>
      <c r="X262" s="102">
        <v>0.98942494623002619</v>
      </c>
      <c r="Y262" s="102">
        <v>0.98946401670346784</v>
      </c>
      <c r="Z262" s="102">
        <v>0.98947414798552669</v>
      </c>
      <c r="AA262" s="102">
        <v>0.9894658924149311</v>
      </c>
      <c r="AB262" s="102">
        <v>0.98946425111896319</v>
      </c>
      <c r="AC262" s="102">
        <v>0.98947604742073325</v>
      </c>
      <c r="AD262" s="102">
        <v>0.98949286152071458</v>
      </c>
      <c r="AE262" s="102">
        <v>0.98953052076008841</v>
      </c>
      <c r="AF262" s="102">
        <v>0.98958168562774707</v>
      </c>
      <c r="AG262" s="102">
        <v>0.9896212484057475</v>
      </c>
      <c r="AH262" s="102">
        <v>0.98964839126552151</v>
      </c>
      <c r="AI262" s="102">
        <v>0.98966958558573204</v>
      </c>
      <c r="AJ262" s="102">
        <v>0.98967657894273275</v>
      </c>
      <c r="AK262" s="102">
        <v>0.98968204955257733</v>
      </c>
      <c r="AL262" s="102">
        <v>0.98968723683730231</v>
      </c>
      <c r="AM262" s="102">
        <v>0.98968980933657047</v>
      </c>
      <c r="AN262" s="102">
        <v>0.98969227644429703</v>
      </c>
      <c r="AO262" s="102">
        <v>0.98969581888618641</v>
      </c>
      <c r="AP262" s="102">
        <v>0.98968980931334749</v>
      </c>
      <c r="AQ262" s="102">
        <v>0.98968502863113983</v>
      </c>
      <c r="AR262" s="102">
        <v>0.98968315290029929</v>
      </c>
      <c r="AS262" s="102">
        <v>0.98968413575529457</v>
      </c>
      <c r="AT262" s="102">
        <v>0.989687739395123</v>
      </c>
      <c r="AU262" s="102">
        <v>0.9896940533904669</v>
      </c>
      <c r="AV262" s="102">
        <v>0.98970145387991293</v>
      </c>
      <c r="AW262" s="102">
        <v>0.98970929035138233</v>
      </c>
      <c r="AX262" s="102">
        <v>0.98971712466026085</v>
      </c>
      <c r="AY262" s="102">
        <v>0.98972430136405409</v>
      </c>
      <c r="AZ262" s="102">
        <v>0.98972977361766434</v>
      </c>
      <c r="BA262" s="102">
        <v>0.98973409790089262</v>
      </c>
      <c r="BB262" s="102">
        <v>0.98973662866023993</v>
      </c>
      <c r="BC262" s="102">
        <v>0.98973675348007328</v>
      </c>
      <c r="BD262" s="102">
        <v>0.989733974575988</v>
      </c>
      <c r="BE262" s="102">
        <v>0.98972779499233643</v>
      </c>
      <c r="BF262" s="102">
        <v>0.98971751749185743</v>
      </c>
      <c r="BG262" s="102">
        <v>0.98970261638363888</v>
      </c>
      <c r="BH262" s="102">
        <v>0.98968192244444908</v>
      </c>
      <c r="BI262" s="102">
        <v>0.98965430529674248</v>
      </c>
      <c r="BJ262" s="102">
        <v>0.98961862446691318</v>
      </c>
      <c r="BK262" s="102">
        <v>0.98957361010604994</v>
      </c>
      <c r="BL262" s="102">
        <v>0.989518397564775</v>
      </c>
      <c r="BM262" s="102">
        <v>0.98945241350109758</v>
      </c>
      <c r="BN262" s="102">
        <v>0.98937469875185735</v>
      </c>
      <c r="BO262" s="102">
        <v>0.98928439089501174</v>
      </c>
      <c r="BP262" s="102">
        <v>0.98918035336662447</v>
      </c>
      <c r="BQ262" s="102">
        <v>0.98906030524090893</v>
      </c>
      <c r="BR262" s="102">
        <v>0.98892302065592075</v>
      </c>
      <c r="BS262" s="102">
        <v>0.98876602413672743</v>
      </c>
      <c r="BT262" s="102">
        <v>0.98858767277767179</v>
      </c>
      <c r="BU262" s="102">
        <v>0.98838653373288643</v>
      </c>
      <c r="BV262" s="102">
        <v>0.98816127374978635</v>
      </c>
      <c r="BW262" s="102">
        <v>0.98790790135746265</v>
      </c>
      <c r="BX262" s="102">
        <v>0.98763197172437378</v>
      </c>
      <c r="BY262" s="102">
        <v>0.9873407413024079</v>
      </c>
      <c r="BZ262" s="102">
        <v>0.98704094867955294</v>
      </c>
      <c r="CA262" s="102">
        <v>0.98675275598142986</v>
      </c>
      <c r="CB262" s="102">
        <v>0.98675275598142986</v>
      </c>
      <c r="CC262" s="104">
        <f t="shared" ref="CC262:DC262" si="346">CB262</f>
        <v>0.98675275598142986</v>
      </c>
      <c r="CD262" s="104">
        <f t="shared" si="346"/>
        <v>0.98675275598142986</v>
      </c>
      <c r="CE262" s="104">
        <f t="shared" si="346"/>
        <v>0.98675275598142986</v>
      </c>
      <c r="CF262" s="104">
        <f t="shared" si="346"/>
        <v>0.98675275598142986</v>
      </c>
      <c r="CG262" s="104">
        <f t="shared" si="346"/>
        <v>0.98675275598142986</v>
      </c>
      <c r="CH262" s="104">
        <f t="shared" si="346"/>
        <v>0.98675275598142986</v>
      </c>
      <c r="CI262" s="104">
        <f t="shared" si="346"/>
        <v>0.98675275598142986</v>
      </c>
      <c r="CJ262" s="104">
        <f t="shared" si="346"/>
        <v>0.98675275598142986</v>
      </c>
      <c r="CK262" s="104">
        <f t="shared" si="346"/>
        <v>0.98675275598142986</v>
      </c>
      <c r="CL262" s="104">
        <f t="shared" si="346"/>
        <v>0.98675275598142986</v>
      </c>
      <c r="CM262" s="104">
        <f t="shared" si="346"/>
        <v>0.98675275598142986</v>
      </c>
      <c r="CN262" s="104">
        <f t="shared" si="346"/>
        <v>0.98675275598142986</v>
      </c>
      <c r="CO262" s="104">
        <f t="shared" si="346"/>
        <v>0.98675275598142986</v>
      </c>
      <c r="CP262" s="104">
        <f t="shared" si="346"/>
        <v>0.98675275598142986</v>
      </c>
      <c r="CQ262" s="104">
        <f t="shared" si="346"/>
        <v>0.98675275598142986</v>
      </c>
      <c r="CR262" s="104">
        <f t="shared" si="346"/>
        <v>0.98675275598142986</v>
      </c>
      <c r="CS262" s="104">
        <f t="shared" si="346"/>
        <v>0.98675275598142986</v>
      </c>
      <c r="CT262" s="104">
        <f t="shared" si="346"/>
        <v>0.98675275598142986</v>
      </c>
      <c r="CU262" s="104">
        <f t="shared" si="346"/>
        <v>0.98675275598142986</v>
      </c>
      <c r="CV262" s="104">
        <f t="shared" si="346"/>
        <v>0.98675275598142986</v>
      </c>
      <c r="CW262" s="104">
        <f t="shared" si="346"/>
        <v>0.98675275598142986</v>
      </c>
      <c r="CX262" s="104">
        <f t="shared" si="346"/>
        <v>0.98675275598142986</v>
      </c>
      <c r="CY262" s="104">
        <f t="shared" si="346"/>
        <v>0.98675275598142986</v>
      </c>
      <c r="CZ262" s="104">
        <f t="shared" si="346"/>
        <v>0.98675275598142986</v>
      </c>
      <c r="DA262" s="104">
        <f t="shared" si="346"/>
        <v>0.98675275598142986</v>
      </c>
      <c r="DB262" s="104">
        <f t="shared" si="346"/>
        <v>0.98675275598142986</v>
      </c>
      <c r="DC262" s="104">
        <f t="shared" si="346"/>
        <v>0.98675275598142986</v>
      </c>
      <c r="DE262" s="100">
        <v>59</v>
      </c>
      <c r="DF262" s="102">
        <v>0.98660639808064088</v>
      </c>
      <c r="DG262" s="102">
        <v>0.9868511785688634</v>
      </c>
      <c r="DH262" s="102">
        <v>0.98723761596364268</v>
      </c>
      <c r="DI262" s="102">
        <v>0.98760340298969584</v>
      </c>
      <c r="DJ262" s="102">
        <v>0.98790883016076414</v>
      </c>
      <c r="DK262" s="102">
        <v>0.98815866394778229</v>
      </c>
      <c r="DL262" s="102">
        <v>0.98841988463976838</v>
      </c>
      <c r="DM262" s="102">
        <v>0.98851322780593531</v>
      </c>
      <c r="DN262" s="102">
        <v>0.9885951255531662</v>
      </c>
      <c r="DO262" s="102">
        <v>0.98868920612450673</v>
      </c>
      <c r="DP262" s="102">
        <v>0.9887333821914186</v>
      </c>
      <c r="DQ262" s="102">
        <v>0.98878886770723051</v>
      </c>
      <c r="DR262" s="102">
        <v>0.98883224893695476</v>
      </c>
      <c r="DS262" s="102">
        <v>0.98885381564583275</v>
      </c>
      <c r="DT262" s="102">
        <v>0.98884111950675346</v>
      </c>
      <c r="DU262" s="102">
        <v>0.98885410654694506</v>
      </c>
      <c r="DV262" s="102">
        <v>0.98883600033916175</v>
      </c>
      <c r="DW262" s="102">
        <v>0.98881732416560031</v>
      </c>
      <c r="DX262" s="102">
        <v>0.98880420392651047</v>
      </c>
      <c r="DY262" s="102">
        <v>0.9888152716197286</v>
      </c>
      <c r="DZ262" s="102">
        <v>0.98882221052537922</v>
      </c>
      <c r="EA262" s="102">
        <v>0.9888383408686251</v>
      </c>
      <c r="EB262" s="102">
        <v>0.98885903385820029</v>
      </c>
      <c r="EC262" s="102">
        <v>0.98887465159336574</v>
      </c>
      <c r="ED262" s="102">
        <v>0.9888692714474534</v>
      </c>
      <c r="EE262" s="102">
        <v>0.98888226717726257</v>
      </c>
      <c r="EF262" s="102">
        <v>0.98889280790881984</v>
      </c>
      <c r="EG262" s="102">
        <v>0.98890581869872618</v>
      </c>
      <c r="EH262" s="102">
        <v>0.9889228646545013</v>
      </c>
      <c r="EI262" s="102">
        <v>0.98895528526416099</v>
      </c>
      <c r="EJ262" s="102">
        <v>0.98896936655284262</v>
      </c>
      <c r="EK262" s="102">
        <v>0.98896313703680561</v>
      </c>
      <c r="EL262" s="102">
        <v>0.9889455486847355</v>
      </c>
      <c r="EM262" s="102">
        <v>0.98893105663162206</v>
      </c>
      <c r="EN262" s="102">
        <v>0.9889170247630843</v>
      </c>
      <c r="EO262" s="102">
        <v>0.98894645057205621</v>
      </c>
      <c r="EP262" s="102">
        <v>0.98898422695585286</v>
      </c>
      <c r="EQ262" s="102">
        <v>0.98902659825504746</v>
      </c>
      <c r="ER262" s="102">
        <v>0.9890657320621975</v>
      </c>
      <c r="ES262" s="102">
        <v>0.98909742621552788</v>
      </c>
      <c r="ET262" s="102">
        <v>0.98909465223658577</v>
      </c>
      <c r="EU262" s="102">
        <v>0.98909167129688613</v>
      </c>
      <c r="EV262" s="102">
        <v>0.98909134245928121</v>
      </c>
      <c r="EW262" s="102">
        <v>0.98909321664086469</v>
      </c>
      <c r="EX262" s="102">
        <v>0.98909612806295411</v>
      </c>
      <c r="EY262" s="102">
        <v>0.98909880629248292</v>
      </c>
      <c r="EZ262" s="102">
        <v>0.98910001828888583</v>
      </c>
      <c r="FA262" s="102">
        <v>0.98909890026210168</v>
      </c>
      <c r="FB262" s="102">
        <v>0.98909363830147357</v>
      </c>
      <c r="FC262" s="102">
        <v>0.9890828557003708</v>
      </c>
      <c r="FD262" s="102">
        <v>0.98906552250374657</v>
      </c>
      <c r="FE262" s="102">
        <v>0.9890399136155974</v>
      </c>
      <c r="FF262" s="102">
        <v>0.98900428927748052</v>
      </c>
      <c r="FG262" s="102">
        <v>0.98895755650075501</v>
      </c>
      <c r="FH262" s="102">
        <v>0.98889823246939657</v>
      </c>
      <c r="FI262" s="102">
        <v>0.98882669440831139</v>
      </c>
      <c r="FJ262" s="102">
        <v>0.98874200660809763</v>
      </c>
      <c r="FK262" s="102">
        <v>0.98864460049758607</v>
      </c>
      <c r="FL262" s="102">
        <v>0.98853280794825948</v>
      </c>
      <c r="FM262" s="102">
        <v>0.98840587313158823</v>
      </c>
      <c r="FN262" s="102">
        <v>0.98825915609934656</v>
      </c>
      <c r="FO262" s="102">
        <v>0.98808867818497859</v>
      </c>
      <c r="FP262" s="102">
        <v>0.98789177249966764</v>
      </c>
      <c r="FQ262" s="102">
        <v>0.98766982174472606</v>
      </c>
      <c r="FR262" s="102">
        <v>0.98741659734380993</v>
      </c>
      <c r="FS262" s="102">
        <v>0.98713375607332499</v>
      </c>
      <c r="FT262" s="102">
        <v>0.98682067125602602</v>
      </c>
      <c r="FU262" s="102">
        <v>0.98647468257785731</v>
      </c>
      <c r="FV262" s="102">
        <v>0.9860878341396403</v>
      </c>
      <c r="FW262" s="102">
        <v>0.98565927667465747</v>
      </c>
      <c r="FX262" s="102">
        <v>0.98517573617463006</v>
      </c>
      <c r="FY262" s="102">
        <v>0.98463777986800582</v>
      </c>
      <c r="FZ262" s="102">
        <v>0.98401689529915271</v>
      </c>
      <c r="GA262" s="102">
        <v>0.98330353213395771</v>
      </c>
      <c r="GB262" s="102">
        <v>0.9824865893949225</v>
      </c>
      <c r="GC262" s="102">
        <v>0.98154432313751405</v>
      </c>
      <c r="GD262" s="102">
        <v>0.98048469989135723</v>
      </c>
      <c r="GE262" s="102">
        <v>0.97935842585949351</v>
      </c>
      <c r="GF262" s="102">
        <v>0.97935842585949351</v>
      </c>
      <c r="GG262" s="104">
        <f t="shared" ref="GG262:HG262" si="347">GF262</f>
        <v>0.97935842585949351</v>
      </c>
      <c r="GH262" s="104">
        <f t="shared" si="347"/>
        <v>0.97935842585949351</v>
      </c>
      <c r="GI262" s="104">
        <f t="shared" si="347"/>
        <v>0.97935842585949351</v>
      </c>
      <c r="GJ262" s="104">
        <f t="shared" si="347"/>
        <v>0.97935842585949351</v>
      </c>
      <c r="GK262" s="104">
        <f t="shared" si="347"/>
        <v>0.97935842585949351</v>
      </c>
      <c r="GL262" s="104">
        <f t="shared" si="347"/>
        <v>0.97935842585949351</v>
      </c>
      <c r="GM262" s="104">
        <f t="shared" si="347"/>
        <v>0.97935842585949351</v>
      </c>
      <c r="GN262" s="104">
        <f t="shared" si="347"/>
        <v>0.97935842585949351</v>
      </c>
      <c r="GO262" s="104">
        <f t="shared" si="347"/>
        <v>0.97935842585949351</v>
      </c>
      <c r="GP262" s="104">
        <f t="shared" si="347"/>
        <v>0.97935842585949351</v>
      </c>
      <c r="GQ262" s="104">
        <f t="shared" si="347"/>
        <v>0.97935842585949351</v>
      </c>
      <c r="GR262" s="104">
        <f t="shared" si="347"/>
        <v>0.97935842585949351</v>
      </c>
      <c r="GS262" s="104">
        <f t="shared" si="347"/>
        <v>0.97935842585949351</v>
      </c>
      <c r="GT262" s="104">
        <f t="shared" si="347"/>
        <v>0.97935842585949351</v>
      </c>
      <c r="GU262" s="104">
        <f t="shared" si="347"/>
        <v>0.97935842585949351</v>
      </c>
      <c r="GV262" s="104">
        <f t="shared" si="347"/>
        <v>0.97935842585949351</v>
      </c>
      <c r="GW262" s="104">
        <f t="shared" si="347"/>
        <v>0.97935842585949351</v>
      </c>
      <c r="GX262" s="104">
        <f t="shared" si="347"/>
        <v>0.97935842585949351</v>
      </c>
      <c r="GY262" s="104">
        <f t="shared" si="347"/>
        <v>0.97935842585949351</v>
      </c>
      <c r="GZ262" s="104">
        <f t="shared" si="347"/>
        <v>0.97935842585949351</v>
      </c>
      <c r="HA262" s="104">
        <f t="shared" si="347"/>
        <v>0.97935842585949351</v>
      </c>
      <c r="HB262" s="104">
        <f t="shared" si="347"/>
        <v>0.97935842585949351</v>
      </c>
      <c r="HC262" s="104">
        <f t="shared" si="347"/>
        <v>0.97935842585949351</v>
      </c>
      <c r="HD262" s="104">
        <f t="shared" si="347"/>
        <v>0.97935842585949351</v>
      </c>
      <c r="HE262" s="104">
        <f t="shared" si="347"/>
        <v>0.97935842585949351</v>
      </c>
      <c r="HF262" s="104">
        <f t="shared" si="347"/>
        <v>0.97935842585949351</v>
      </c>
      <c r="HG262" s="104">
        <f t="shared" si="347"/>
        <v>0.97935842585949351</v>
      </c>
    </row>
    <row r="263" spans="1:215" x14ac:dyDescent="0.2">
      <c r="A263" s="100">
        <v>60</v>
      </c>
      <c r="B263" s="102">
        <v>0.98585072730299583</v>
      </c>
      <c r="C263" s="102">
        <v>0.98630324308795869</v>
      </c>
      <c r="D263" s="102">
        <v>0.98694453187327702</v>
      </c>
      <c r="E263" s="102">
        <v>0.98735867433185254</v>
      </c>
      <c r="F263" s="102">
        <v>0.98772327129366688</v>
      </c>
      <c r="G263" s="102">
        <v>0.98802990500160526</v>
      </c>
      <c r="H263" s="102">
        <v>0.98829155644776567</v>
      </c>
      <c r="I263" s="102">
        <v>0.98845263600402489</v>
      </c>
      <c r="J263" s="102">
        <v>0.98860047830690545</v>
      </c>
      <c r="K263" s="102">
        <v>0.98875126412935932</v>
      </c>
      <c r="L263" s="102">
        <v>0.98884948274325835</v>
      </c>
      <c r="M263" s="102">
        <v>0.98894823431284185</v>
      </c>
      <c r="N263" s="102">
        <v>0.98902502186930807</v>
      </c>
      <c r="O263" s="102">
        <v>0.98908748709136607</v>
      </c>
      <c r="P263" s="102">
        <v>0.98912588122301137</v>
      </c>
      <c r="Q263" s="102">
        <v>0.9891870239691557</v>
      </c>
      <c r="R263" s="102">
        <v>0.9892094073809643</v>
      </c>
      <c r="S263" s="102">
        <v>0.98922400303652813</v>
      </c>
      <c r="T263" s="102">
        <v>0.9892357204815142</v>
      </c>
      <c r="U263" s="102">
        <v>0.98926965496775054</v>
      </c>
      <c r="V263" s="102">
        <v>0.98931432461852165</v>
      </c>
      <c r="W263" s="102">
        <v>0.98935629388507973</v>
      </c>
      <c r="X263" s="102">
        <v>0.98939728168294727</v>
      </c>
      <c r="Y263" s="102">
        <v>0.98943821568078294</v>
      </c>
      <c r="Z263" s="102">
        <v>0.98944882003080359</v>
      </c>
      <c r="AA263" s="102">
        <v>0.98944015302288701</v>
      </c>
      <c r="AB263" s="102">
        <v>0.9894384196397199</v>
      </c>
      <c r="AC263" s="102">
        <v>0.98945077263510317</v>
      </c>
      <c r="AD263" s="102">
        <v>0.98946838632065703</v>
      </c>
      <c r="AE263" s="102">
        <v>0.98950785236889482</v>
      </c>
      <c r="AF263" s="102">
        <v>0.98956147838857567</v>
      </c>
      <c r="AG263" s="102">
        <v>0.98960294439710705</v>
      </c>
      <c r="AH263" s="102">
        <v>0.98963139232964425</v>
      </c>
      <c r="AI263" s="102">
        <v>0.98965360519770229</v>
      </c>
      <c r="AJ263" s="102">
        <v>0.98966093131851085</v>
      </c>
      <c r="AK263" s="102">
        <v>0.98966666199723552</v>
      </c>
      <c r="AL263" s="102">
        <v>0.98967209572700265</v>
      </c>
      <c r="AM263" s="102">
        <v>0.98967478816385301</v>
      </c>
      <c r="AN263" s="102">
        <v>0.98967737006790357</v>
      </c>
      <c r="AO263" s="102">
        <v>0.98968107936757921</v>
      </c>
      <c r="AP263" s="102">
        <v>0.98967477414983074</v>
      </c>
      <c r="AQ263" s="102">
        <v>0.98966975719224604</v>
      </c>
      <c r="AR263" s="102">
        <v>0.98966778587038939</v>
      </c>
      <c r="AS263" s="102">
        <v>0.98966881172978083</v>
      </c>
      <c r="AT263" s="102">
        <v>0.98967258559342131</v>
      </c>
      <c r="AU263" s="102">
        <v>0.98967920153819844</v>
      </c>
      <c r="AV263" s="102">
        <v>0.98968695696381925</v>
      </c>
      <c r="AW263" s="102">
        <v>0.98969516983210637</v>
      </c>
      <c r="AX263" s="102">
        <v>0.98970338074040698</v>
      </c>
      <c r="AY263" s="102">
        <v>0.98971090239151716</v>
      </c>
      <c r="AZ263" s="102">
        <v>0.98971663703057999</v>
      </c>
      <c r="BA263" s="102">
        <v>0.98972116807399024</v>
      </c>
      <c r="BB263" s="102">
        <v>0.98972381850609481</v>
      </c>
      <c r="BC263" s="102">
        <v>0.98972394603003688</v>
      </c>
      <c r="BD263" s="102">
        <v>0.98972102851390686</v>
      </c>
      <c r="BE263" s="102">
        <v>0.98971454466020004</v>
      </c>
      <c r="BF263" s="102">
        <v>0.98970376309880437</v>
      </c>
      <c r="BG263" s="102">
        <v>0.98968813229988684</v>
      </c>
      <c r="BH263" s="102">
        <v>0.98966642577660813</v>
      </c>
      <c r="BI263" s="102">
        <v>0.98963745765432265</v>
      </c>
      <c r="BJ263" s="102">
        <v>0.98960003131351237</v>
      </c>
      <c r="BK263" s="102">
        <v>0.98955281423422636</v>
      </c>
      <c r="BL263" s="102">
        <v>0.98949489861631368</v>
      </c>
      <c r="BM263" s="102">
        <v>0.989425681844604</v>
      </c>
      <c r="BN263" s="102">
        <v>0.98934415625380334</v>
      </c>
      <c r="BO263" s="102">
        <v>0.98924941514278986</v>
      </c>
      <c r="BP263" s="102">
        <v>0.98914026359014906</v>
      </c>
      <c r="BQ263" s="102">
        <v>0.98901430547746783</v>
      </c>
      <c r="BR263" s="102">
        <v>0.98887025027324704</v>
      </c>
      <c r="BS263" s="102">
        <v>0.9887054950675972</v>
      </c>
      <c r="BT263" s="102">
        <v>0.98851830860113366</v>
      </c>
      <c r="BU263" s="102">
        <v>0.98830717781887312</v>
      </c>
      <c r="BV263" s="102">
        <v>0.98807069148525595</v>
      </c>
      <c r="BW263" s="102">
        <v>0.98780464587721928</v>
      </c>
      <c r="BX263" s="102">
        <v>0.98751485248802318</v>
      </c>
      <c r="BY263" s="102">
        <v>0.98720890895377544</v>
      </c>
      <c r="BZ263" s="102">
        <v>0.98689387045742194</v>
      </c>
      <c r="CA263" s="102">
        <v>0.98659089023446256</v>
      </c>
      <c r="CB263" s="102">
        <v>0.98659089023446256</v>
      </c>
      <c r="CC263" s="104">
        <f t="shared" ref="CC263:DC263" si="348">CB263</f>
        <v>0.98659089023446256</v>
      </c>
      <c r="CD263" s="104">
        <f t="shared" si="348"/>
        <v>0.98659089023446256</v>
      </c>
      <c r="CE263" s="104">
        <f t="shared" si="348"/>
        <v>0.98659089023446256</v>
      </c>
      <c r="CF263" s="104">
        <f t="shared" si="348"/>
        <v>0.98659089023446256</v>
      </c>
      <c r="CG263" s="104">
        <f t="shared" si="348"/>
        <v>0.98659089023446256</v>
      </c>
      <c r="CH263" s="104">
        <f t="shared" si="348"/>
        <v>0.98659089023446256</v>
      </c>
      <c r="CI263" s="104">
        <f t="shared" si="348"/>
        <v>0.98659089023446256</v>
      </c>
      <c r="CJ263" s="104">
        <f t="shared" si="348"/>
        <v>0.98659089023446256</v>
      </c>
      <c r="CK263" s="104">
        <f t="shared" si="348"/>
        <v>0.98659089023446256</v>
      </c>
      <c r="CL263" s="104">
        <f t="shared" si="348"/>
        <v>0.98659089023446256</v>
      </c>
      <c r="CM263" s="104">
        <f t="shared" si="348"/>
        <v>0.98659089023446256</v>
      </c>
      <c r="CN263" s="104">
        <f t="shared" si="348"/>
        <v>0.98659089023446256</v>
      </c>
      <c r="CO263" s="104">
        <f t="shared" si="348"/>
        <v>0.98659089023446256</v>
      </c>
      <c r="CP263" s="104">
        <f t="shared" si="348"/>
        <v>0.98659089023446256</v>
      </c>
      <c r="CQ263" s="104">
        <f t="shared" si="348"/>
        <v>0.98659089023446256</v>
      </c>
      <c r="CR263" s="104">
        <f t="shared" si="348"/>
        <v>0.98659089023446256</v>
      </c>
      <c r="CS263" s="104">
        <f t="shared" si="348"/>
        <v>0.98659089023446256</v>
      </c>
      <c r="CT263" s="104">
        <f t="shared" si="348"/>
        <v>0.98659089023446256</v>
      </c>
      <c r="CU263" s="104">
        <f t="shared" si="348"/>
        <v>0.98659089023446256</v>
      </c>
      <c r="CV263" s="104">
        <f t="shared" si="348"/>
        <v>0.98659089023446256</v>
      </c>
      <c r="CW263" s="104">
        <f t="shared" si="348"/>
        <v>0.98659089023446256</v>
      </c>
      <c r="CX263" s="104">
        <f t="shared" si="348"/>
        <v>0.98659089023446256</v>
      </c>
      <c r="CY263" s="104">
        <f t="shared" si="348"/>
        <v>0.98659089023446256</v>
      </c>
      <c r="CZ263" s="104">
        <f t="shared" si="348"/>
        <v>0.98659089023446256</v>
      </c>
      <c r="DA263" s="104">
        <f t="shared" si="348"/>
        <v>0.98659089023446256</v>
      </c>
      <c r="DB263" s="104">
        <f t="shared" si="348"/>
        <v>0.98659089023446256</v>
      </c>
      <c r="DC263" s="104">
        <f t="shared" si="348"/>
        <v>0.98659089023446256</v>
      </c>
      <c r="DE263" s="100">
        <v>60</v>
      </c>
      <c r="DF263" s="102">
        <v>0.98656117880730099</v>
      </c>
      <c r="DG263" s="102">
        <v>0.98680708811700124</v>
      </c>
      <c r="DH263" s="102">
        <v>0.98719788139984577</v>
      </c>
      <c r="DI263" s="102">
        <v>0.98756768866814715</v>
      </c>
      <c r="DJ263" s="102">
        <v>0.98787615795990624</v>
      </c>
      <c r="DK263" s="102">
        <v>0.98812847731787756</v>
      </c>
      <c r="DL263" s="102">
        <v>0.98839353954452958</v>
      </c>
      <c r="DM263" s="102">
        <v>0.9884873597774867</v>
      </c>
      <c r="DN263" s="102">
        <v>0.98856949678493866</v>
      </c>
      <c r="DO263" s="102">
        <v>0.98866418105369702</v>
      </c>
      <c r="DP263" s="102">
        <v>0.98870786125474097</v>
      </c>
      <c r="DQ263" s="102">
        <v>0.98876326482394239</v>
      </c>
      <c r="DR263" s="102">
        <v>0.98880644594774336</v>
      </c>
      <c r="DS263" s="102">
        <v>0.98882749507000778</v>
      </c>
      <c r="DT263" s="102">
        <v>0.98881369637496741</v>
      </c>
      <c r="DU263" s="102">
        <v>0.98882647926142986</v>
      </c>
      <c r="DV263" s="102">
        <v>0.9888077326273097</v>
      </c>
      <c r="DW263" s="102">
        <v>0.98878857039972778</v>
      </c>
      <c r="DX263" s="102">
        <v>0.98877509779021333</v>
      </c>
      <c r="DY263" s="102">
        <v>0.98878640143112329</v>
      </c>
      <c r="DZ263" s="102">
        <v>0.98879347520419569</v>
      </c>
      <c r="EA263" s="102">
        <v>0.98880996664613652</v>
      </c>
      <c r="EB263" s="102">
        <v>0.98883113315153004</v>
      </c>
      <c r="EC263" s="102">
        <v>0.98884710097925743</v>
      </c>
      <c r="ED263" s="102">
        <v>0.98884155762853609</v>
      </c>
      <c r="EE263" s="102">
        <v>0.98885484048682859</v>
      </c>
      <c r="EF263" s="102">
        <v>0.98886561064238732</v>
      </c>
      <c r="EG263" s="102">
        <v>0.98887891260891214</v>
      </c>
      <c r="EH263" s="102">
        <v>0.98889634925007308</v>
      </c>
      <c r="EI263" s="102">
        <v>0.98892953992396226</v>
      </c>
      <c r="EJ263" s="102">
        <v>0.9889439408101004</v>
      </c>
      <c r="EK263" s="102">
        <v>0.98893753058556944</v>
      </c>
      <c r="EL263" s="102">
        <v>0.98891948043200073</v>
      </c>
      <c r="EM263" s="102">
        <v>0.98890460227236154</v>
      </c>
      <c r="EN263" s="102">
        <v>0.98889019578117232</v>
      </c>
      <c r="EO263" s="102">
        <v>0.98892032510437122</v>
      </c>
      <c r="EP263" s="102">
        <v>0.98895901310404588</v>
      </c>
      <c r="EQ263" s="102">
        <v>0.98900241145232792</v>
      </c>
      <c r="ER263" s="102">
        <v>0.98904249395535515</v>
      </c>
      <c r="ES263" s="102">
        <v>0.98907495396112455</v>
      </c>
      <c r="ET263" s="102">
        <v>0.98907209071859348</v>
      </c>
      <c r="EU263" s="102">
        <v>0.98906901526945057</v>
      </c>
      <c r="EV263" s="102">
        <v>0.98906865791252019</v>
      </c>
      <c r="EW263" s="102">
        <v>0.98907055855154746</v>
      </c>
      <c r="EX263" s="102">
        <v>0.98907352242654134</v>
      </c>
      <c r="EY263" s="102">
        <v>0.98907624737839395</v>
      </c>
      <c r="EZ263" s="102">
        <v>0.98907746944213093</v>
      </c>
      <c r="FA263" s="102">
        <v>0.98907630309403149</v>
      </c>
      <c r="FB263" s="102">
        <v>0.98907088865580661</v>
      </c>
      <c r="FC263" s="102">
        <v>0.98905981443594915</v>
      </c>
      <c r="FD263" s="102">
        <v>0.98904202406375363</v>
      </c>
      <c r="FE263" s="102">
        <v>0.98901574836053696</v>
      </c>
      <c r="FF263" s="102">
        <v>0.9889792029774862</v>
      </c>
      <c r="FG263" s="102">
        <v>0.9889312662579004</v>
      </c>
      <c r="FH263" s="102">
        <v>0.98887041662857067</v>
      </c>
      <c r="FI263" s="102">
        <v>0.98879703936369212</v>
      </c>
      <c r="FJ263" s="102">
        <v>0.98871017325016819</v>
      </c>
      <c r="FK263" s="102">
        <v>0.98861025865208285</v>
      </c>
      <c r="FL263" s="102">
        <v>0.98849558261454429</v>
      </c>
      <c r="FM263" s="102">
        <v>0.98836536701072109</v>
      </c>
      <c r="FN263" s="102">
        <v>0.98821485020984479</v>
      </c>
      <c r="FO263" s="102">
        <v>0.98803994689919816</v>
      </c>
      <c r="FP263" s="102">
        <v>0.98783791592682046</v>
      </c>
      <c r="FQ263" s="102">
        <v>0.98761016750236097</v>
      </c>
      <c r="FR263" s="102">
        <v>0.98735030355312992</v>
      </c>
      <c r="FS263" s="102">
        <v>0.98706001119487607</v>
      </c>
      <c r="FT263" s="102">
        <v>0.98673863271552198</v>
      </c>
      <c r="FU263" s="102">
        <v>0.98638342225031639</v>
      </c>
      <c r="FV263" s="102">
        <v>0.98598619668727738</v>
      </c>
      <c r="FW263" s="102">
        <v>0.98554605611677681</v>
      </c>
      <c r="FX263" s="102">
        <v>0.98504934533924604</v>
      </c>
      <c r="FY263" s="102">
        <v>0.98449660309644393</v>
      </c>
      <c r="FZ263" s="102">
        <v>0.98385850446409806</v>
      </c>
      <c r="GA263" s="102">
        <v>0.98312516369072311</v>
      </c>
      <c r="GB263" s="102">
        <v>0.98228507918262764</v>
      </c>
      <c r="GC263" s="102">
        <v>0.98131577849819329</v>
      </c>
      <c r="GD263" s="102">
        <v>0.98022528279061694</v>
      </c>
      <c r="GE263" s="102">
        <v>0.97906549782924313</v>
      </c>
      <c r="GF263" s="102">
        <v>0.97906549782924313</v>
      </c>
      <c r="GG263" s="104">
        <f t="shared" ref="GG263:HG263" si="349">GF263</f>
        <v>0.97906549782924313</v>
      </c>
      <c r="GH263" s="104">
        <f t="shared" si="349"/>
        <v>0.97906549782924313</v>
      </c>
      <c r="GI263" s="104">
        <f t="shared" si="349"/>
        <v>0.97906549782924313</v>
      </c>
      <c r="GJ263" s="104">
        <f t="shared" si="349"/>
        <v>0.97906549782924313</v>
      </c>
      <c r="GK263" s="104">
        <f t="shared" si="349"/>
        <v>0.97906549782924313</v>
      </c>
      <c r="GL263" s="104">
        <f t="shared" si="349"/>
        <v>0.97906549782924313</v>
      </c>
      <c r="GM263" s="104">
        <f t="shared" si="349"/>
        <v>0.97906549782924313</v>
      </c>
      <c r="GN263" s="104">
        <f t="shared" si="349"/>
        <v>0.97906549782924313</v>
      </c>
      <c r="GO263" s="104">
        <f t="shared" si="349"/>
        <v>0.97906549782924313</v>
      </c>
      <c r="GP263" s="104">
        <f t="shared" si="349"/>
        <v>0.97906549782924313</v>
      </c>
      <c r="GQ263" s="104">
        <f t="shared" si="349"/>
        <v>0.97906549782924313</v>
      </c>
      <c r="GR263" s="104">
        <f t="shared" si="349"/>
        <v>0.97906549782924313</v>
      </c>
      <c r="GS263" s="104">
        <f t="shared" si="349"/>
        <v>0.97906549782924313</v>
      </c>
      <c r="GT263" s="104">
        <f t="shared" si="349"/>
        <v>0.97906549782924313</v>
      </c>
      <c r="GU263" s="104">
        <f t="shared" si="349"/>
        <v>0.97906549782924313</v>
      </c>
      <c r="GV263" s="104">
        <f t="shared" si="349"/>
        <v>0.97906549782924313</v>
      </c>
      <c r="GW263" s="104">
        <f t="shared" si="349"/>
        <v>0.97906549782924313</v>
      </c>
      <c r="GX263" s="104">
        <f t="shared" si="349"/>
        <v>0.97906549782924313</v>
      </c>
      <c r="GY263" s="104">
        <f t="shared" si="349"/>
        <v>0.97906549782924313</v>
      </c>
      <c r="GZ263" s="104">
        <f t="shared" si="349"/>
        <v>0.97906549782924313</v>
      </c>
      <c r="HA263" s="104">
        <f t="shared" si="349"/>
        <v>0.97906549782924313</v>
      </c>
      <c r="HB263" s="104">
        <f t="shared" si="349"/>
        <v>0.97906549782924313</v>
      </c>
      <c r="HC263" s="104">
        <f t="shared" si="349"/>
        <v>0.97906549782924313</v>
      </c>
      <c r="HD263" s="104">
        <f t="shared" si="349"/>
        <v>0.97906549782924313</v>
      </c>
      <c r="HE263" s="104">
        <f t="shared" si="349"/>
        <v>0.97906549782924313</v>
      </c>
      <c r="HF263" s="104">
        <f t="shared" si="349"/>
        <v>0.97906549782924313</v>
      </c>
      <c r="HG263" s="104">
        <f t="shared" si="349"/>
        <v>0.97906549782924313</v>
      </c>
    </row>
    <row r="264" spans="1:215" x14ac:dyDescent="0.2">
      <c r="A264" s="100">
        <v>61</v>
      </c>
      <c r="B264" s="102">
        <v>0.98587323083318656</v>
      </c>
      <c r="C264" s="102">
        <v>0.9863131732096696</v>
      </c>
      <c r="D264" s="102">
        <v>0.98694768162091162</v>
      </c>
      <c r="E264" s="102">
        <v>0.98734919874103777</v>
      </c>
      <c r="F264" s="102">
        <v>0.98770322599466809</v>
      </c>
      <c r="G264" s="102">
        <v>0.98800313417175001</v>
      </c>
      <c r="H264" s="102">
        <v>0.98826440108218327</v>
      </c>
      <c r="I264" s="102">
        <v>0.98842639034967783</v>
      </c>
      <c r="J264" s="102">
        <v>0.9885747938175965</v>
      </c>
      <c r="K264" s="102">
        <v>0.98872641687954843</v>
      </c>
      <c r="L264" s="102">
        <v>0.98882399020469325</v>
      </c>
      <c r="M264" s="102">
        <v>0.98892247048928927</v>
      </c>
      <c r="N264" s="102">
        <v>0.98899869912892069</v>
      </c>
      <c r="O264" s="102">
        <v>0.98906066104443247</v>
      </c>
      <c r="P264" s="102">
        <v>0.98909837144020207</v>
      </c>
      <c r="Q264" s="102">
        <v>0.98916029931744776</v>
      </c>
      <c r="R264" s="102">
        <v>0.98918297857006676</v>
      </c>
      <c r="S264" s="102">
        <v>0.98919804115647503</v>
      </c>
      <c r="T264" s="102">
        <v>0.989210130089893</v>
      </c>
      <c r="U264" s="102">
        <v>0.98924518219277913</v>
      </c>
      <c r="V264" s="102">
        <v>0.98929133236945377</v>
      </c>
      <c r="W264" s="102">
        <v>0.98933469431754095</v>
      </c>
      <c r="X264" s="102">
        <v>0.98937704370038237</v>
      </c>
      <c r="Y264" s="102">
        <v>0.98941933922364533</v>
      </c>
      <c r="Z264" s="102">
        <v>0.98943028809751421</v>
      </c>
      <c r="AA264" s="102">
        <v>0.98942131855715387</v>
      </c>
      <c r="AB264" s="102">
        <v>0.98941951638497871</v>
      </c>
      <c r="AC264" s="102">
        <v>0.98943227545722767</v>
      </c>
      <c r="AD264" s="102">
        <v>0.98945047306809375</v>
      </c>
      <c r="AE264" s="102">
        <v>0.98949126035209078</v>
      </c>
      <c r="AF264" s="102">
        <v>0.98954668679195645</v>
      </c>
      <c r="AG264" s="102">
        <v>0.98958954509854835</v>
      </c>
      <c r="AH264" s="102">
        <v>0.98961894767556091</v>
      </c>
      <c r="AI264" s="102">
        <v>0.98964190554256815</v>
      </c>
      <c r="AJ264" s="102">
        <v>0.98964947469456266</v>
      </c>
      <c r="AK264" s="102">
        <v>0.98965539528568214</v>
      </c>
      <c r="AL264" s="102">
        <v>0.98966100896175635</v>
      </c>
      <c r="AM264" s="102">
        <v>0.98966378872040717</v>
      </c>
      <c r="AN264" s="102">
        <v>0.98966645417708654</v>
      </c>
      <c r="AO264" s="102">
        <v>0.98967028515037847</v>
      </c>
      <c r="AP264" s="102">
        <v>0.98966376293893721</v>
      </c>
      <c r="AQ264" s="102">
        <v>0.98965857244615685</v>
      </c>
      <c r="AR264" s="102">
        <v>0.98965653060778935</v>
      </c>
      <c r="AS264" s="102">
        <v>0.98965758745672838</v>
      </c>
      <c r="AT264" s="102">
        <v>0.98966148550100075</v>
      </c>
      <c r="AU264" s="102">
        <v>0.98966832213565248</v>
      </c>
      <c r="AV264" s="102">
        <v>0.98967633709173763</v>
      </c>
      <c r="AW264" s="102">
        <v>0.98968482524305568</v>
      </c>
      <c r="AX264" s="102">
        <v>0.98969331161610063</v>
      </c>
      <c r="AY264" s="102">
        <v>0.98970108557519643</v>
      </c>
      <c r="AZ264" s="102">
        <v>0.98970701206265921</v>
      </c>
      <c r="BA264" s="102">
        <v>0.98971169421829608</v>
      </c>
      <c r="BB264" s="102">
        <v>0.98971443196594677</v>
      </c>
      <c r="BC264" s="102">
        <v>0.98971456110328015</v>
      </c>
      <c r="BD264" s="102">
        <v>0.98971154164310926</v>
      </c>
      <c r="BE264" s="102">
        <v>0.98970483443298018</v>
      </c>
      <c r="BF264" s="102">
        <v>0.98969368306811545</v>
      </c>
      <c r="BG264" s="102">
        <v>0.98967751705582518</v>
      </c>
      <c r="BH264" s="102">
        <v>0.9896550679066084</v>
      </c>
      <c r="BI264" s="102">
        <v>0.98962510902400491</v>
      </c>
      <c r="BJ264" s="102">
        <v>0.98958640257385466</v>
      </c>
      <c r="BK264" s="102">
        <v>0.98953757001465548</v>
      </c>
      <c r="BL264" s="102">
        <v>0.98947767180707913</v>
      </c>
      <c r="BM264" s="102">
        <v>0.98940608373306083</v>
      </c>
      <c r="BN264" s="102">
        <v>0.98932176238305625</v>
      </c>
      <c r="BO264" s="102">
        <v>0.98922376835210435</v>
      </c>
      <c r="BP264" s="102">
        <v>0.98911086361576139</v>
      </c>
      <c r="BQ264" s="102">
        <v>0.98898056717556992</v>
      </c>
      <c r="BR264" s="102">
        <v>0.9888315405494319</v>
      </c>
      <c r="BS264" s="102">
        <v>0.98866108666196684</v>
      </c>
      <c r="BT264" s="102">
        <v>0.9884674085610311</v>
      </c>
      <c r="BU264" s="102">
        <v>0.98824893322671858</v>
      </c>
      <c r="BV264" s="102">
        <v>0.9880041907839987</v>
      </c>
      <c r="BW264" s="102">
        <v>0.98772881991068739</v>
      </c>
      <c r="BX264" s="102">
        <v>0.98742881828786022</v>
      </c>
      <c r="BY264" s="102">
        <v>0.98711203212378773</v>
      </c>
      <c r="BZ264" s="102">
        <v>0.98678574718818968</v>
      </c>
      <c r="CA264" s="102">
        <v>0.98647184394729459</v>
      </c>
      <c r="CB264" s="102">
        <v>0.98647184394729459</v>
      </c>
      <c r="CC264" s="104">
        <f t="shared" ref="CC264:DC264" si="350">CB264</f>
        <v>0.98647184394729459</v>
      </c>
      <c r="CD264" s="104">
        <f t="shared" si="350"/>
        <v>0.98647184394729459</v>
      </c>
      <c r="CE264" s="104">
        <f t="shared" si="350"/>
        <v>0.98647184394729459</v>
      </c>
      <c r="CF264" s="104">
        <f t="shared" si="350"/>
        <v>0.98647184394729459</v>
      </c>
      <c r="CG264" s="104">
        <f t="shared" si="350"/>
        <v>0.98647184394729459</v>
      </c>
      <c r="CH264" s="104">
        <f t="shared" si="350"/>
        <v>0.98647184394729459</v>
      </c>
      <c r="CI264" s="104">
        <f t="shared" si="350"/>
        <v>0.98647184394729459</v>
      </c>
      <c r="CJ264" s="104">
        <f t="shared" si="350"/>
        <v>0.98647184394729459</v>
      </c>
      <c r="CK264" s="104">
        <f t="shared" si="350"/>
        <v>0.98647184394729459</v>
      </c>
      <c r="CL264" s="104">
        <f t="shared" si="350"/>
        <v>0.98647184394729459</v>
      </c>
      <c r="CM264" s="104">
        <f t="shared" si="350"/>
        <v>0.98647184394729459</v>
      </c>
      <c r="CN264" s="104">
        <f t="shared" si="350"/>
        <v>0.98647184394729459</v>
      </c>
      <c r="CO264" s="104">
        <f t="shared" si="350"/>
        <v>0.98647184394729459</v>
      </c>
      <c r="CP264" s="104">
        <f t="shared" si="350"/>
        <v>0.98647184394729459</v>
      </c>
      <c r="CQ264" s="104">
        <f t="shared" si="350"/>
        <v>0.98647184394729459</v>
      </c>
      <c r="CR264" s="104">
        <f t="shared" si="350"/>
        <v>0.98647184394729459</v>
      </c>
      <c r="CS264" s="104">
        <f t="shared" si="350"/>
        <v>0.98647184394729459</v>
      </c>
      <c r="CT264" s="104">
        <f t="shared" si="350"/>
        <v>0.98647184394729459</v>
      </c>
      <c r="CU264" s="104">
        <f t="shared" si="350"/>
        <v>0.98647184394729459</v>
      </c>
      <c r="CV264" s="104">
        <f t="shared" si="350"/>
        <v>0.98647184394729459</v>
      </c>
      <c r="CW264" s="104">
        <f t="shared" si="350"/>
        <v>0.98647184394729459</v>
      </c>
      <c r="CX264" s="104">
        <f t="shared" si="350"/>
        <v>0.98647184394729459</v>
      </c>
      <c r="CY264" s="104">
        <f t="shared" si="350"/>
        <v>0.98647184394729459</v>
      </c>
      <c r="CZ264" s="104">
        <f t="shared" si="350"/>
        <v>0.98647184394729459</v>
      </c>
      <c r="DA264" s="104">
        <f t="shared" si="350"/>
        <v>0.98647184394729459</v>
      </c>
      <c r="DB264" s="104">
        <f t="shared" si="350"/>
        <v>0.98647184394729459</v>
      </c>
      <c r="DC264" s="104">
        <f t="shared" si="350"/>
        <v>0.98647184394729459</v>
      </c>
      <c r="DE264" s="100">
        <v>61</v>
      </c>
      <c r="DF264" s="102">
        <v>0.98656266777347312</v>
      </c>
      <c r="DG264" s="102">
        <v>0.98680282639775274</v>
      </c>
      <c r="DH264" s="102">
        <v>0.98718976889387267</v>
      </c>
      <c r="DI264" s="102">
        <v>0.98755604602829483</v>
      </c>
      <c r="DJ264" s="102">
        <v>0.9878614485643612</v>
      </c>
      <c r="DK264" s="102">
        <v>0.98811193382451201</v>
      </c>
      <c r="DL264" s="102">
        <v>0.98837804065906709</v>
      </c>
      <c r="DM264" s="102">
        <v>0.98847214080549417</v>
      </c>
      <c r="DN264" s="102">
        <v>0.98855441788196485</v>
      </c>
      <c r="DO264" s="102">
        <v>0.98864945667139548</v>
      </c>
      <c r="DP264" s="102">
        <v>0.98869284438076799</v>
      </c>
      <c r="DQ264" s="102">
        <v>0.98874819904047562</v>
      </c>
      <c r="DR264" s="102">
        <v>0.98879126169872034</v>
      </c>
      <c r="DS264" s="102">
        <v>0.98881200551490356</v>
      </c>
      <c r="DT264" s="102">
        <v>0.98879755722369012</v>
      </c>
      <c r="DU264" s="102">
        <v>0.98881021911288947</v>
      </c>
      <c r="DV264" s="102">
        <v>0.98879109474437354</v>
      </c>
      <c r="DW264" s="102">
        <v>0.98877164558883435</v>
      </c>
      <c r="DX264" s="102">
        <v>0.9887579647009771</v>
      </c>
      <c r="DY264" s="102">
        <v>0.98876940635924171</v>
      </c>
      <c r="DZ264" s="102">
        <v>0.98877655863233838</v>
      </c>
      <c r="EA264" s="102">
        <v>0.98879326180702609</v>
      </c>
      <c r="EB264" s="102">
        <v>0.98881470625232359</v>
      </c>
      <c r="EC264" s="102">
        <v>0.9888308793689351</v>
      </c>
      <c r="ED264" s="102">
        <v>0.9888252390993596</v>
      </c>
      <c r="EE264" s="102">
        <v>0.98883869020212234</v>
      </c>
      <c r="EF264" s="102">
        <v>0.98884959468740807</v>
      </c>
      <c r="EG264" s="102">
        <v>0.98886306737530749</v>
      </c>
      <c r="EH264" s="102">
        <v>0.98888073334533677</v>
      </c>
      <c r="EI264" s="102">
        <v>0.98891437680069982</v>
      </c>
      <c r="EJ264" s="102">
        <v>0.98892896519608764</v>
      </c>
      <c r="EK264" s="102">
        <v>0.98892244782203109</v>
      </c>
      <c r="EL264" s="102">
        <v>0.98890412493228752</v>
      </c>
      <c r="EM264" s="102">
        <v>0.98888901860056666</v>
      </c>
      <c r="EN264" s="102">
        <v>0.98887439070319449</v>
      </c>
      <c r="EO264" s="102">
        <v>0.98890493379521394</v>
      </c>
      <c r="EP264" s="102">
        <v>0.98894415818869175</v>
      </c>
      <c r="EQ264" s="102">
        <v>0.98898816097426634</v>
      </c>
      <c r="ER264" s="102">
        <v>0.9890288018043254</v>
      </c>
      <c r="ES264" s="102">
        <v>0.98906171246103691</v>
      </c>
      <c r="ET264" s="102">
        <v>0.98905879608329783</v>
      </c>
      <c r="EU264" s="102">
        <v>0.98905566440446657</v>
      </c>
      <c r="EV264" s="102">
        <v>0.98905528969964929</v>
      </c>
      <c r="EW264" s="102">
        <v>0.98905720538758635</v>
      </c>
      <c r="EX264" s="102">
        <v>0.98906019963259384</v>
      </c>
      <c r="EY264" s="102">
        <v>0.98906295157885515</v>
      </c>
      <c r="EZ264" s="102">
        <v>0.98906417903356658</v>
      </c>
      <c r="FA264" s="102">
        <v>0.98906298366062018</v>
      </c>
      <c r="FB264" s="102">
        <v>0.98905747879744443</v>
      </c>
      <c r="FC264" s="102">
        <v>0.98904623211902454</v>
      </c>
      <c r="FD264" s="102">
        <v>0.98902817166864321</v>
      </c>
      <c r="FE264" s="102">
        <v>0.98900150226175543</v>
      </c>
      <c r="FF264" s="102">
        <v>0.98896441324056517</v>
      </c>
      <c r="FG264" s="102">
        <v>0.98891576601631859</v>
      </c>
      <c r="FH264" s="102">
        <v>0.98885401612827561</v>
      </c>
      <c r="FI264" s="102">
        <v>0.98877955355632319</v>
      </c>
      <c r="FJ264" s="102">
        <v>0.98869140199864569</v>
      </c>
      <c r="FK264" s="102">
        <v>0.98859000703372024</v>
      </c>
      <c r="FL264" s="102">
        <v>0.98847362920172044</v>
      </c>
      <c r="FM264" s="102">
        <v>0.98834147713928067</v>
      </c>
      <c r="FN264" s="102">
        <v>0.98818871734422564</v>
      </c>
      <c r="FO264" s="102">
        <v>0.9880112014513891</v>
      </c>
      <c r="FP264" s="102">
        <v>0.98780614432765135</v>
      </c>
      <c r="FQ264" s="102">
        <v>0.98757497219152357</v>
      </c>
      <c r="FR264" s="102">
        <v>0.98731118668664686</v>
      </c>
      <c r="FS264" s="102">
        <v>0.98701649248540957</v>
      </c>
      <c r="FT264" s="102">
        <v>0.98669021313564209</v>
      </c>
      <c r="FU264" s="102">
        <v>0.98632955179206327</v>
      </c>
      <c r="FV264" s="102">
        <v>0.98592619060207798</v>
      </c>
      <c r="FW264" s="102">
        <v>0.98547919892217317</v>
      </c>
      <c r="FX264" s="102">
        <v>0.98497469542476412</v>
      </c>
      <c r="FY264" s="102">
        <v>0.98441320073190497</v>
      </c>
      <c r="FZ264" s="102">
        <v>0.98376490808714978</v>
      </c>
      <c r="GA264" s="102">
        <v>0.98301973103076379</v>
      </c>
      <c r="GB264" s="102">
        <v>0.98216592793823343</v>
      </c>
      <c r="GC264" s="102">
        <v>0.98118059109509337</v>
      </c>
      <c r="GD264" s="102">
        <v>0.9800717688055971</v>
      </c>
      <c r="GE264" s="102">
        <v>0.97889207066694062</v>
      </c>
      <c r="GF264" s="102">
        <v>0.97889207066694062</v>
      </c>
      <c r="GG264" s="104">
        <f t="shared" ref="GG264:HG264" si="351">GF264</f>
        <v>0.97889207066694062</v>
      </c>
      <c r="GH264" s="104">
        <f t="shared" si="351"/>
        <v>0.97889207066694062</v>
      </c>
      <c r="GI264" s="104">
        <f t="shared" si="351"/>
        <v>0.97889207066694062</v>
      </c>
      <c r="GJ264" s="104">
        <f t="shared" si="351"/>
        <v>0.97889207066694062</v>
      </c>
      <c r="GK264" s="104">
        <f t="shared" si="351"/>
        <v>0.97889207066694062</v>
      </c>
      <c r="GL264" s="104">
        <f t="shared" si="351"/>
        <v>0.97889207066694062</v>
      </c>
      <c r="GM264" s="104">
        <f t="shared" si="351"/>
        <v>0.97889207066694062</v>
      </c>
      <c r="GN264" s="104">
        <f t="shared" si="351"/>
        <v>0.97889207066694062</v>
      </c>
      <c r="GO264" s="104">
        <f t="shared" si="351"/>
        <v>0.97889207066694062</v>
      </c>
      <c r="GP264" s="104">
        <f t="shared" si="351"/>
        <v>0.97889207066694062</v>
      </c>
      <c r="GQ264" s="104">
        <f t="shared" si="351"/>
        <v>0.97889207066694062</v>
      </c>
      <c r="GR264" s="104">
        <f t="shared" si="351"/>
        <v>0.97889207066694062</v>
      </c>
      <c r="GS264" s="104">
        <f t="shared" si="351"/>
        <v>0.97889207066694062</v>
      </c>
      <c r="GT264" s="104">
        <f t="shared" si="351"/>
        <v>0.97889207066694062</v>
      </c>
      <c r="GU264" s="104">
        <f t="shared" si="351"/>
        <v>0.97889207066694062</v>
      </c>
      <c r="GV264" s="104">
        <f t="shared" si="351"/>
        <v>0.97889207066694062</v>
      </c>
      <c r="GW264" s="104">
        <f t="shared" si="351"/>
        <v>0.97889207066694062</v>
      </c>
      <c r="GX264" s="104">
        <f t="shared" si="351"/>
        <v>0.97889207066694062</v>
      </c>
      <c r="GY264" s="104">
        <f t="shared" si="351"/>
        <v>0.97889207066694062</v>
      </c>
      <c r="GZ264" s="104">
        <f t="shared" si="351"/>
        <v>0.97889207066694062</v>
      </c>
      <c r="HA264" s="104">
        <f t="shared" si="351"/>
        <v>0.97889207066694062</v>
      </c>
      <c r="HB264" s="104">
        <f t="shared" si="351"/>
        <v>0.97889207066694062</v>
      </c>
      <c r="HC264" s="104">
        <f t="shared" si="351"/>
        <v>0.97889207066694062</v>
      </c>
      <c r="HD264" s="104">
        <f t="shared" si="351"/>
        <v>0.97889207066694062</v>
      </c>
      <c r="HE264" s="104">
        <f t="shared" si="351"/>
        <v>0.97889207066694062</v>
      </c>
      <c r="HF264" s="104">
        <f t="shared" si="351"/>
        <v>0.97889207066694062</v>
      </c>
      <c r="HG264" s="104">
        <f t="shared" si="351"/>
        <v>0.97889207066694062</v>
      </c>
    </row>
    <row r="265" spans="1:215" x14ac:dyDescent="0.2">
      <c r="A265" s="100">
        <v>62</v>
      </c>
      <c r="B265" s="102">
        <v>0.98589745767848413</v>
      </c>
      <c r="C265" s="102">
        <v>0.9863251043184551</v>
      </c>
      <c r="D265" s="102">
        <v>0.98695258489947568</v>
      </c>
      <c r="E265" s="102">
        <v>0.98734183084092053</v>
      </c>
      <c r="F265" s="102">
        <v>0.98768559532733347</v>
      </c>
      <c r="G265" s="102">
        <v>0.98797894520177987</v>
      </c>
      <c r="H265" s="102">
        <v>0.98823969850740423</v>
      </c>
      <c r="I265" s="102">
        <v>0.98840251348178365</v>
      </c>
      <c r="J265" s="102">
        <v>0.98855142574689603</v>
      </c>
      <c r="K265" s="102">
        <v>0.98870380886719367</v>
      </c>
      <c r="L265" s="102">
        <v>0.98880079321679015</v>
      </c>
      <c r="M265" s="102">
        <v>0.98889902494570847</v>
      </c>
      <c r="N265" s="102">
        <v>0.98897474322933598</v>
      </c>
      <c r="O265" s="102">
        <v>0.98903624534220835</v>
      </c>
      <c r="P265" s="102">
        <v>0.98907333166321798</v>
      </c>
      <c r="Q265" s="102">
        <v>0.98913597221517602</v>
      </c>
      <c r="R265" s="102">
        <v>0.98915891900993413</v>
      </c>
      <c r="S265" s="102">
        <v>0.9891744049112613</v>
      </c>
      <c r="T265" s="102">
        <v>0.98918683033513466</v>
      </c>
      <c r="U265" s="102">
        <v>0.9892228984542174</v>
      </c>
      <c r="V265" s="102">
        <v>0.98927039536014416</v>
      </c>
      <c r="W265" s="102">
        <v>0.98931502427047724</v>
      </c>
      <c r="X265" s="102">
        <v>0.98935861244943779</v>
      </c>
      <c r="Y265" s="102">
        <v>0.98940214685979677</v>
      </c>
      <c r="Z265" s="102">
        <v>0.98941340852775661</v>
      </c>
      <c r="AA265" s="102">
        <v>0.98940416249233798</v>
      </c>
      <c r="AB265" s="102">
        <v>0.98940229677833935</v>
      </c>
      <c r="AC265" s="102">
        <v>0.98941542493861168</v>
      </c>
      <c r="AD265" s="102">
        <v>0.98943415370963983</v>
      </c>
      <c r="AE265" s="102">
        <v>0.98947614394085925</v>
      </c>
      <c r="AF265" s="102">
        <v>0.98953321004769779</v>
      </c>
      <c r="AG265" s="102">
        <v>0.98957733634968625</v>
      </c>
      <c r="AH265" s="102">
        <v>0.98960760829474836</v>
      </c>
      <c r="AI265" s="102">
        <v>0.98963124457610363</v>
      </c>
      <c r="AJ265" s="102">
        <v>0.98963903480972892</v>
      </c>
      <c r="AK265" s="102">
        <v>0.98964512814429051</v>
      </c>
      <c r="AL265" s="102">
        <v>0.98965090548766665</v>
      </c>
      <c r="AM265" s="102">
        <v>0.98965376450899734</v>
      </c>
      <c r="AN265" s="102">
        <v>0.98965650579054321</v>
      </c>
      <c r="AO265" s="102">
        <v>0.98966044732870884</v>
      </c>
      <c r="AP265" s="102">
        <v>0.98965372704554755</v>
      </c>
      <c r="AQ265" s="102">
        <v>0.98964837807657546</v>
      </c>
      <c r="AR265" s="102">
        <v>0.98964627164731334</v>
      </c>
      <c r="AS265" s="102">
        <v>0.98964735642285961</v>
      </c>
      <c r="AT265" s="102">
        <v>0.98965136734308323</v>
      </c>
      <c r="AU265" s="102">
        <v>0.98965840483860223</v>
      </c>
      <c r="AV265" s="102">
        <v>0.98966665607784221</v>
      </c>
      <c r="AW265" s="102">
        <v>0.98967539489195511</v>
      </c>
      <c r="AX265" s="102">
        <v>0.98968413211436956</v>
      </c>
      <c r="AY265" s="102">
        <v>0.98969213583233318</v>
      </c>
      <c r="AZ265" s="102">
        <v>0.98969823697787673</v>
      </c>
      <c r="BA265" s="102">
        <v>0.98970305666471614</v>
      </c>
      <c r="BB265" s="102">
        <v>0.98970587378695485</v>
      </c>
      <c r="BC265" s="102">
        <v>0.98970600416349264</v>
      </c>
      <c r="BD265" s="102">
        <v>0.98970289151824986</v>
      </c>
      <c r="BE265" s="102">
        <v>0.98969598040777318</v>
      </c>
      <c r="BF265" s="102">
        <v>0.98968449158674732</v>
      </c>
      <c r="BG265" s="102">
        <v>0.98966783725444574</v>
      </c>
      <c r="BH265" s="102">
        <v>0.98964471059820047</v>
      </c>
      <c r="BI265" s="102">
        <v>0.98961384785764772</v>
      </c>
      <c r="BJ265" s="102">
        <v>0.98957397357440058</v>
      </c>
      <c r="BK265" s="102">
        <v>0.9895236671838199</v>
      </c>
      <c r="BL265" s="102">
        <v>0.98946196013215293</v>
      </c>
      <c r="BM265" s="102">
        <v>0.98938820840817665</v>
      </c>
      <c r="BN265" s="102">
        <v>0.98930133588325364</v>
      </c>
      <c r="BO265" s="102">
        <v>0.98920037317124121</v>
      </c>
      <c r="BP265" s="102">
        <v>0.98908404273228678</v>
      </c>
      <c r="BQ265" s="102">
        <v>0.98894978587907056</v>
      </c>
      <c r="BR265" s="102">
        <v>0.98879622005322498</v>
      </c>
      <c r="BS265" s="102">
        <v>0.988620561824605</v>
      </c>
      <c r="BT265" s="102">
        <v>0.98842095374194672</v>
      </c>
      <c r="BU265" s="102">
        <v>0.98819576735552561</v>
      </c>
      <c r="BV265" s="102">
        <v>0.98794347837371788</v>
      </c>
      <c r="BW265" s="102">
        <v>0.9876595804648497</v>
      </c>
      <c r="BX265" s="102">
        <v>0.98735024002278737</v>
      </c>
      <c r="BY265" s="102">
        <v>0.98702352897238754</v>
      </c>
      <c r="BZ265" s="102">
        <v>0.98668694241720922</v>
      </c>
      <c r="CA265" s="102">
        <v>0.98636302448776492</v>
      </c>
      <c r="CB265" s="102">
        <v>0.98636302448776492</v>
      </c>
      <c r="CC265" s="104">
        <f t="shared" ref="CC265:DC265" si="352">CB265</f>
        <v>0.98636302448776492</v>
      </c>
      <c r="CD265" s="104">
        <f t="shared" si="352"/>
        <v>0.98636302448776492</v>
      </c>
      <c r="CE265" s="104">
        <f t="shared" si="352"/>
        <v>0.98636302448776492</v>
      </c>
      <c r="CF265" s="104">
        <f t="shared" si="352"/>
        <v>0.98636302448776492</v>
      </c>
      <c r="CG265" s="104">
        <f t="shared" si="352"/>
        <v>0.98636302448776492</v>
      </c>
      <c r="CH265" s="104">
        <f t="shared" si="352"/>
        <v>0.98636302448776492</v>
      </c>
      <c r="CI265" s="104">
        <f t="shared" si="352"/>
        <v>0.98636302448776492</v>
      </c>
      <c r="CJ265" s="104">
        <f t="shared" si="352"/>
        <v>0.98636302448776492</v>
      </c>
      <c r="CK265" s="104">
        <f t="shared" si="352"/>
        <v>0.98636302448776492</v>
      </c>
      <c r="CL265" s="104">
        <f t="shared" si="352"/>
        <v>0.98636302448776492</v>
      </c>
      <c r="CM265" s="104">
        <f t="shared" si="352"/>
        <v>0.98636302448776492</v>
      </c>
      <c r="CN265" s="104">
        <f t="shared" si="352"/>
        <v>0.98636302448776492</v>
      </c>
      <c r="CO265" s="104">
        <f t="shared" si="352"/>
        <v>0.98636302448776492</v>
      </c>
      <c r="CP265" s="104">
        <f t="shared" si="352"/>
        <v>0.98636302448776492</v>
      </c>
      <c r="CQ265" s="104">
        <f t="shared" si="352"/>
        <v>0.98636302448776492</v>
      </c>
      <c r="CR265" s="104">
        <f t="shared" si="352"/>
        <v>0.98636302448776492</v>
      </c>
      <c r="CS265" s="104">
        <f t="shared" si="352"/>
        <v>0.98636302448776492</v>
      </c>
      <c r="CT265" s="104">
        <f t="shared" si="352"/>
        <v>0.98636302448776492</v>
      </c>
      <c r="CU265" s="104">
        <f t="shared" si="352"/>
        <v>0.98636302448776492</v>
      </c>
      <c r="CV265" s="104">
        <f t="shared" si="352"/>
        <v>0.98636302448776492</v>
      </c>
      <c r="CW265" s="104">
        <f t="shared" si="352"/>
        <v>0.98636302448776492</v>
      </c>
      <c r="CX265" s="104">
        <f t="shared" si="352"/>
        <v>0.98636302448776492</v>
      </c>
      <c r="CY265" s="104">
        <f t="shared" si="352"/>
        <v>0.98636302448776492</v>
      </c>
      <c r="CZ265" s="104">
        <f t="shared" si="352"/>
        <v>0.98636302448776492</v>
      </c>
      <c r="DA265" s="104">
        <f t="shared" si="352"/>
        <v>0.98636302448776492</v>
      </c>
      <c r="DB265" s="104">
        <f t="shared" si="352"/>
        <v>0.98636302448776492</v>
      </c>
      <c r="DC265" s="104">
        <f t="shared" si="352"/>
        <v>0.98636302448776492</v>
      </c>
      <c r="DE265" s="100">
        <v>62</v>
      </c>
      <c r="DF265" s="102">
        <v>0.98659040558364697</v>
      </c>
      <c r="DG265" s="102">
        <v>0.98682391467671193</v>
      </c>
      <c r="DH265" s="102">
        <v>0.98720431987115143</v>
      </c>
      <c r="DI265" s="102">
        <v>0.98756458808172065</v>
      </c>
      <c r="DJ265" s="102">
        <v>0.98786503116868918</v>
      </c>
      <c r="DK265" s="102">
        <v>0.98811216475955244</v>
      </c>
      <c r="DL265" s="102">
        <v>0.98837713687380935</v>
      </c>
      <c r="DM265" s="102">
        <v>0.98847125331238339</v>
      </c>
      <c r="DN265" s="102">
        <v>0.98855353852861383</v>
      </c>
      <c r="DO265" s="102">
        <v>0.98864859796523619</v>
      </c>
      <c r="DP265" s="102">
        <v>0.98869196858705</v>
      </c>
      <c r="DQ265" s="102">
        <v>0.98874732036613722</v>
      </c>
      <c r="DR265" s="102">
        <v>0.98879037608600051</v>
      </c>
      <c r="DS265" s="102">
        <v>0.98881110206589495</v>
      </c>
      <c r="DT265" s="102">
        <v>0.98879661585566092</v>
      </c>
      <c r="DU265" s="102">
        <v>0.98880927065269575</v>
      </c>
      <c r="DV265" s="102">
        <v>0.98879012421778223</v>
      </c>
      <c r="DW265" s="102">
        <v>0.98877065829057076</v>
      </c>
      <c r="DX265" s="102">
        <v>0.9887569652174546</v>
      </c>
      <c r="DY265" s="102">
        <v>0.98876841489158596</v>
      </c>
      <c r="DZ265" s="102">
        <v>0.9887755717078095</v>
      </c>
      <c r="EA265" s="102">
        <v>0.98879228720053625</v>
      </c>
      <c r="EB265" s="102">
        <v>0.98881374782753517</v>
      </c>
      <c r="EC265" s="102">
        <v>0.98882993288768439</v>
      </c>
      <c r="ED265" s="102">
        <v>0.98882428692948876</v>
      </c>
      <c r="EE265" s="102">
        <v>0.98883774781550993</v>
      </c>
      <c r="EF265" s="102">
        <v>0.98884866010773054</v>
      </c>
      <c r="EG265" s="102">
        <v>0.98886214272721473</v>
      </c>
      <c r="EH265" s="102">
        <v>0.98887982204910385</v>
      </c>
      <c r="EI265" s="102">
        <v>0.98891349189724309</v>
      </c>
      <c r="EJ265" s="102">
        <v>0.98892809120592551</v>
      </c>
      <c r="EK265" s="102">
        <v>0.98892156754936722</v>
      </c>
      <c r="EL265" s="102">
        <v>0.98890322871233105</v>
      </c>
      <c r="EM265" s="102">
        <v>0.98888810903330371</v>
      </c>
      <c r="EN265" s="102">
        <v>0.98887346818356492</v>
      </c>
      <c r="EO265" s="102">
        <v>0.98890403539908078</v>
      </c>
      <c r="EP265" s="102">
        <v>0.98894329107477685</v>
      </c>
      <c r="EQ265" s="102">
        <v>0.98898732911585308</v>
      </c>
      <c r="ER265" s="102">
        <v>0.98902800251198397</v>
      </c>
      <c r="ES265" s="102">
        <v>0.98906093945141305</v>
      </c>
      <c r="ET265" s="102">
        <v>0.9890580199497544</v>
      </c>
      <c r="EU265" s="102">
        <v>0.98905488496621174</v>
      </c>
      <c r="EV265" s="102">
        <v>0.9890545092264299</v>
      </c>
      <c r="EW265" s="102">
        <v>0.98905642577075137</v>
      </c>
      <c r="EX265" s="102">
        <v>0.98905942176670025</v>
      </c>
      <c r="EY265" s="102">
        <v>0.98906217526688334</v>
      </c>
      <c r="EZ265" s="102">
        <v>0.98906340301415063</v>
      </c>
      <c r="FA265" s="102">
        <v>0.98906220592418637</v>
      </c>
      <c r="FB265" s="102">
        <v>0.98905669575846933</v>
      </c>
      <c r="FC265" s="102">
        <v>0.98904543898666408</v>
      </c>
      <c r="FD265" s="102">
        <v>0.98902736274131875</v>
      </c>
      <c r="FE265" s="102">
        <v>0.98900067031846706</v>
      </c>
      <c r="FF265" s="102">
        <v>0.98896354952303189</v>
      </c>
      <c r="FG265" s="102">
        <v>0.98891486077617408</v>
      </c>
      <c r="FH265" s="102">
        <v>0.98885305827896564</v>
      </c>
      <c r="FI265" s="102">
        <v>0.98877853228447243</v>
      </c>
      <c r="FJ265" s="102">
        <v>0.98869030560753068</v>
      </c>
      <c r="FK265" s="102">
        <v>0.988588824128944</v>
      </c>
      <c r="FL265" s="102">
        <v>0.98847234683782914</v>
      </c>
      <c r="FM265" s="102">
        <v>0.98834008159409426</v>
      </c>
      <c r="FN265" s="102">
        <v>0.98818719069283023</v>
      </c>
      <c r="FO265" s="102">
        <v>0.98800952207927906</v>
      </c>
      <c r="FP265" s="102">
        <v>0.98780428804365239</v>
      </c>
      <c r="FQ265" s="102">
        <v>0.98757291573078598</v>
      </c>
      <c r="FR265" s="102">
        <v>0.98730890091312051</v>
      </c>
      <c r="FS265" s="102">
        <v>0.9870139492747545</v>
      </c>
      <c r="FT265" s="102">
        <v>0.98668738325083383</v>
      </c>
      <c r="FU265" s="102">
        <v>0.98632640299640528</v>
      </c>
      <c r="FV265" s="102">
        <v>0.98592268275762673</v>
      </c>
      <c r="FW265" s="102">
        <v>0.98547529005990819</v>
      </c>
      <c r="FX265" s="102">
        <v>0.98497033031224202</v>
      </c>
      <c r="FY265" s="102">
        <v>0.98440832302362802</v>
      </c>
      <c r="FZ265" s="102">
        <v>0.98375943318146108</v>
      </c>
      <c r="GA265" s="102">
        <v>0.98301356248198291</v>
      </c>
      <c r="GB265" s="102">
        <v>0.98215895512335993</v>
      </c>
      <c r="GC265" s="102">
        <v>0.98117267773113614</v>
      </c>
      <c r="GD265" s="102">
        <v>0.98006277998420011</v>
      </c>
      <c r="GE265" s="102">
        <v>0.97888191243984979</v>
      </c>
      <c r="GF265" s="102">
        <v>0.97888191243984979</v>
      </c>
      <c r="GG265" s="104">
        <f t="shared" ref="GG265:HG265" si="353">GF265</f>
        <v>0.97888191243984979</v>
      </c>
      <c r="GH265" s="104">
        <f t="shared" si="353"/>
        <v>0.97888191243984979</v>
      </c>
      <c r="GI265" s="104">
        <f t="shared" si="353"/>
        <v>0.97888191243984979</v>
      </c>
      <c r="GJ265" s="104">
        <f t="shared" si="353"/>
        <v>0.97888191243984979</v>
      </c>
      <c r="GK265" s="104">
        <f t="shared" si="353"/>
        <v>0.97888191243984979</v>
      </c>
      <c r="GL265" s="104">
        <f t="shared" si="353"/>
        <v>0.97888191243984979</v>
      </c>
      <c r="GM265" s="104">
        <f t="shared" si="353"/>
        <v>0.97888191243984979</v>
      </c>
      <c r="GN265" s="104">
        <f t="shared" si="353"/>
        <v>0.97888191243984979</v>
      </c>
      <c r="GO265" s="104">
        <f t="shared" si="353"/>
        <v>0.97888191243984979</v>
      </c>
      <c r="GP265" s="104">
        <f t="shared" si="353"/>
        <v>0.97888191243984979</v>
      </c>
      <c r="GQ265" s="104">
        <f t="shared" si="353"/>
        <v>0.97888191243984979</v>
      </c>
      <c r="GR265" s="104">
        <f t="shared" si="353"/>
        <v>0.97888191243984979</v>
      </c>
      <c r="GS265" s="104">
        <f t="shared" si="353"/>
        <v>0.97888191243984979</v>
      </c>
      <c r="GT265" s="104">
        <f t="shared" si="353"/>
        <v>0.97888191243984979</v>
      </c>
      <c r="GU265" s="104">
        <f t="shared" si="353"/>
        <v>0.97888191243984979</v>
      </c>
      <c r="GV265" s="104">
        <f t="shared" si="353"/>
        <v>0.97888191243984979</v>
      </c>
      <c r="GW265" s="104">
        <f t="shared" si="353"/>
        <v>0.97888191243984979</v>
      </c>
      <c r="GX265" s="104">
        <f t="shared" si="353"/>
        <v>0.97888191243984979</v>
      </c>
      <c r="GY265" s="104">
        <f t="shared" si="353"/>
        <v>0.97888191243984979</v>
      </c>
      <c r="GZ265" s="104">
        <f t="shared" si="353"/>
        <v>0.97888191243984979</v>
      </c>
      <c r="HA265" s="104">
        <f t="shared" si="353"/>
        <v>0.97888191243984979</v>
      </c>
      <c r="HB265" s="104">
        <f t="shared" si="353"/>
        <v>0.97888191243984979</v>
      </c>
      <c r="HC265" s="104">
        <f t="shared" si="353"/>
        <v>0.97888191243984979</v>
      </c>
      <c r="HD265" s="104">
        <f t="shared" si="353"/>
        <v>0.97888191243984979</v>
      </c>
      <c r="HE265" s="104">
        <f t="shared" si="353"/>
        <v>0.97888191243984979</v>
      </c>
      <c r="HF265" s="104">
        <f t="shared" si="353"/>
        <v>0.97888191243984979</v>
      </c>
      <c r="HG265" s="104">
        <f t="shared" si="353"/>
        <v>0.97888191243984979</v>
      </c>
    </row>
    <row r="266" spans="1:215" x14ac:dyDescent="0.2">
      <c r="A266" s="100">
        <v>63</v>
      </c>
      <c r="B266" s="102">
        <v>0.98592202435725707</v>
      </c>
      <c r="C266" s="102">
        <v>0.98633781422127764</v>
      </c>
      <c r="D266" s="102">
        <v>0.98695830296609643</v>
      </c>
      <c r="E266" s="102">
        <v>0.98733575596222123</v>
      </c>
      <c r="F266" s="102">
        <v>0.98766966334888251</v>
      </c>
      <c r="G266" s="102">
        <v>0.9879566988977434</v>
      </c>
      <c r="H266" s="102">
        <v>0.98821688250115158</v>
      </c>
      <c r="I266" s="102">
        <v>0.98838045935284335</v>
      </c>
      <c r="J266" s="102">
        <v>0.9885298408529507</v>
      </c>
      <c r="K266" s="102">
        <v>0.98868292533168145</v>
      </c>
      <c r="L266" s="102">
        <v>0.98877936485962803</v>
      </c>
      <c r="M266" s="102">
        <v>0.98887736627124789</v>
      </c>
      <c r="N266" s="102">
        <v>0.98895261236885446</v>
      </c>
      <c r="O266" s="102">
        <v>0.98901368897388531</v>
      </c>
      <c r="P266" s="102">
        <v>0.98905019800180405</v>
      </c>
      <c r="Q266" s="102">
        <v>0.98911349615421473</v>
      </c>
      <c r="R266" s="102">
        <v>0.98913668939659716</v>
      </c>
      <c r="S266" s="102">
        <v>0.98915256567883914</v>
      </c>
      <c r="T266" s="102">
        <v>0.98916530128879099</v>
      </c>
      <c r="U266" s="102">
        <v>0.98920230755522842</v>
      </c>
      <c r="V266" s="102">
        <v>0.98925104830931809</v>
      </c>
      <c r="W266" s="102">
        <v>0.98929684745269009</v>
      </c>
      <c r="X266" s="102">
        <v>0.98934157990069527</v>
      </c>
      <c r="Y266" s="102">
        <v>0.98938625872504027</v>
      </c>
      <c r="Z266" s="102">
        <v>0.98939780904171737</v>
      </c>
      <c r="AA266" s="102">
        <v>0.98938830708621295</v>
      </c>
      <c r="AB266" s="102">
        <v>0.98938638227717757</v>
      </c>
      <c r="AC266" s="102">
        <v>0.98939985120703267</v>
      </c>
      <c r="AD266" s="102">
        <v>0.98941907056288747</v>
      </c>
      <c r="AE266" s="102">
        <v>0.98946217231142086</v>
      </c>
      <c r="AF266" s="102">
        <v>0.98952075364561576</v>
      </c>
      <c r="AG266" s="102">
        <v>0.98956605171523371</v>
      </c>
      <c r="AH266" s="102">
        <v>0.98959712703255065</v>
      </c>
      <c r="AI266" s="102">
        <v>0.9896213902133334</v>
      </c>
      <c r="AJ266" s="102">
        <v>0.98962938464488881</v>
      </c>
      <c r="AK266" s="102">
        <v>0.98963563752361139</v>
      </c>
      <c r="AL266" s="102">
        <v>0.98964156602386433</v>
      </c>
      <c r="AM266" s="102">
        <v>0.98964449818208411</v>
      </c>
      <c r="AN266" s="102">
        <v>0.98964730942142887</v>
      </c>
      <c r="AO266" s="102">
        <v>0.98965135303039864</v>
      </c>
      <c r="AP266" s="102">
        <v>0.98964444951763197</v>
      </c>
      <c r="AQ266" s="102">
        <v>0.98963895391680134</v>
      </c>
      <c r="AR266" s="102">
        <v>0.98963678764292295</v>
      </c>
      <c r="AS266" s="102">
        <v>0.98963789810121294</v>
      </c>
      <c r="AT266" s="102">
        <v>0.9896420132396081</v>
      </c>
      <c r="AU266" s="102">
        <v>0.98964923629966739</v>
      </c>
      <c r="AV266" s="102">
        <v>0.98965770585827406</v>
      </c>
      <c r="AW266" s="102">
        <v>0.98966667629417471</v>
      </c>
      <c r="AX266" s="102">
        <v>0.98967564531964969</v>
      </c>
      <c r="AY266" s="102">
        <v>0.98968386135024078</v>
      </c>
      <c r="AZ266" s="102">
        <v>0.98969012387284006</v>
      </c>
      <c r="BA266" s="102">
        <v>0.98969507061581485</v>
      </c>
      <c r="BB266" s="102">
        <v>0.98969796102768892</v>
      </c>
      <c r="BC266" s="102">
        <v>0.98969809245259288</v>
      </c>
      <c r="BD266" s="102">
        <v>0.98969489355006601</v>
      </c>
      <c r="BE266" s="102">
        <v>0.98968779380931404</v>
      </c>
      <c r="BF266" s="102">
        <v>0.98967599286063779</v>
      </c>
      <c r="BG266" s="102">
        <v>0.98965888689273063</v>
      </c>
      <c r="BH266" s="102">
        <v>0.98963513364847355</v>
      </c>
      <c r="BI266" s="102">
        <v>0.98960343499129577</v>
      </c>
      <c r="BJ266" s="102">
        <v>0.98956248065637187</v>
      </c>
      <c r="BK266" s="102">
        <v>0.98951081119864503</v>
      </c>
      <c r="BL266" s="102">
        <v>0.98944743120602607</v>
      </c>
      <c r="BM266" s="102">
        <v>0.98937167832616957</v>
      </c>
      <c r="BN266" s="102">
        <v>0.98928244612449912</v>
      </c>
      <c r="BO266" s="102">
        <v>0.98917873742597273</v>
      </c>
      <c r="BP266" s="102">
        <v>0.98905923806441398</v>
      </c>
      <c r="BQ266" s="102">
        <v>0.98892131739654476</v>
      </c>
      <c r="BR266" s="102">
        <v>0.98876355196131305</v>
      </c>
      <c r="BS266" s="102">
        <v>0.98858307827598091</v>
      </c>
      <c r="BT266" s="102">
        <v>0.98837798269832833</v>
      </c>
      <c r="BU266" s="102">
        <v>0.98814658521000931</v>
      </c>
      <c r="BV266" s="102">
        <v>0.98788731080503278</v>
      </c>
      <c r="BW266" s="102">
        <v>0.98759551852179062</v>
      </c>
      <c r="BX266" s="102">
        <v>0.9872775303016551</v>
      </c>
      <c r="BY266" s="102">
        <v>0.98694162637350547</v>
      </c>
      <c r="BZ266" s="102">
        <v>0.98659549500320776</v>
      </c>
      <c r="CA266" s="102">
        <v>0.98626229418790423</v>
      </c>
      <c r="CB266" s="102">
        <v>0.98626229418790423</v>
      </c>
      <c r="CC266" s="104">
        <f t="shared" ref="CC266:DC266" si="354">CB266</f>
        <v>0.98626229418790423</v>
      </c>
      <c r="CD266" s="104">
        <f t="shared" si="354"/>
        <v>0.98626229418790423</v>
      </c>
      <c r="CE266" s="104">
        <f t="shared" si="354"/>
        <v>0.98626229418790423</v>
      </c>
      <c r="CF266" s="104">
        <f t="shared" si="354"/>
        <v>0.98626229418790423</v>
      </c>
      <c r="CG266" s="104">
        <f t="shared" si="354"/>
        <v>0.98626229418790423</v>
      </c>
      <c r="CH266" s="104">
        <f t="shared" si="354"/>
        <v>0.98626229418790423</v>
      </c>
      <c r="CI266" s="104">
        <f t="shared" si="354"/>
        <v>0.98626229418790423</v>
      </c>
      <c r="CJ266" s="104">
        <f t="shared" si="354"/>
        <v>0.98626229418790423</v>
      </c>
      <c r="CK266" s="104">
        <f t="shared" si="354"/>
        <v>0.98626229418790423</v>
      </c>
      <c r="CL266" s="104">
        <f t="shared" si="354"/>
        <v>0.98626229418790423</v>
      </c>
      <c r="CM266" s="104">
        <f t="shared" si="354"/>
        <v>0.98626229418790423</v>
      </c>
      <c r="CN266" s="104">
        <f t="shared" si="354"/>
        <v>0.98626229418790423</v>
      </c>
      <c r="CO266" s="104">
        <f t="shared" si="354"/>
        <v>0.98626229418790423</v>
      </c>
      <c r="CP266" s="104">
        <f t="shared" si="354"/>
        <v>0.98626229418790423</v>
      </c>
      <c r="CQ266" s="104">
        <f t="shared" si="354"/>
        <v>0.98626229418790423</v>
      </c>
      <c r="CR266" s="104">
        <f t="shared" si="354"/>
        <v>0.98626229418790423</v>
      </c>
      <c r="CS266" s="104">
        <f t="shared" si="354"/>
        <v>0.98626229418790423</v>
      </c>
      <c r="CT266" s="104">
        <f t="shared" si="354"/>
        <v>0.98626229418790423</v>
      </c>
      <c r="CU266" s="104">
        <f t="shared" si="354"/>
        <v>0.98626229418790423</v>
      </c>
      <c r="CV266" s="104">
        <f t="shared" si="354"/>
        <v>0.98626229418790423</v>
      </c>
      <c r="CW266" s="104">
        <f t="shared" si="354"/>
        <v>0.98626229418790423</v>
      </c>
      <c r="CX266" s="104">
        <f t="shared" si="354"/>
        <v>0.98626229418790423</v>
      </c>
      <c r="CY266" s="104">
        <f t="shared" si="354"/>
        <v>0.98626229418790423</v>
      </c>
      <c r="CZ266" s="104">
        <f t="shared" si="354"/>
        <v>0.98626229418790423</v>
      </c>
      <c r="DA266" s="104">
        <f t="shared" si="354"/>
        <v>0.98626229418790423</v>
      </c>
      <c r="DB266" s="104">
        <f t="shared" si="354"/>
        <v>0.98626229418790423</v>
      </c>
      <c r="DC266" s="104">
        <f t="shared" si="354"/>
        <v>0.98626229418790423</v>
      </c>
      <c r="DE266" s="100">
        <v>63</v>
      </c>
      <c r="DF266" s="102">
        <v>0.98661665581709324</v>
      </c>
      <c r="DG266" s="102">
        <v>0.98684283409172813</v>
      </c>
      <c r="DH266" s="102">
        <v>0.98721637911964244</v>
      </c>
      <c r="DI266" s="102">
        <v>0.98757034350195039</v>
      </c>
      <c r="DJ266" s="102">
        <v>0.98786555427760125</v>
      </c>
      <c r="DK266" s="102">
        <v>0.98810919762942317</v>
      </c>
      <c r="DL266" s="102">
        <v>0.98837330843525595</v>
      </c>
      <c r="DM266" s="102">
        <v>0.98846749381148458</v>
      </c>
      <c r="DN266" s="102">
        <v>0.98854981343767168</v>
      </c>
      <c r="DO266" s="102">
        <v>0.98864496027110149</v>
      </c>
      <c r="DP266" s="102">
        <v>0.98868825843121444</v>
      </c>
      <c r="DQ266" s="102">
        <v>0.98874359793661482</v>
      </c>
      <c r="DR266" s="102">
        <v>0.98878662418972674</v>
      </c>
      <c r="DS266" s="102">
        <v>0.98880727453255168</v>
      </c>
      <c r="DT266" s="102">
        <v>0.98879262759926578</v>
      </c>
      <c r="DU266" s="102">
        <v>0.98880525226270333</v>
      </c>
      <c r="DV266" s="102">
        <v>0.98878601225541063</v>
      </c>
      <c r="DW266" s="102">
        <v>0.98876647518312411</v>
      </c>
      <c r="DX266" s="102">
        <v>0.9887527303932907</v>
      </c>
      <c r="DY266" s="102">
        <v>0.98876421394177483</v>
      </c>
      <c r="DZ266" s="102">
        <v>0.98877138991651337</v>
      </c>
      <c r="EA266" s="102">
        <v>0.98878815751661331</v>
      </c>
      <c r="EB266" s="102">
        <v>0.98880968662478941</v>
      </c>
      <c r="EC266" s="102">
        <v>0.98882592220904253</v>
      </c>
      <c r="ED266" s="102">
        <v>0.98882025206117341</v>
      </c>
      <c r="EE266" s="102">
        <v>0.98883375432004117</v>
      </c>
      <c r="EF266" s="102">
        <v>0.98884469961674959</v>
      </c>
      <c r="EG266" s="102">
        <v>0.9888582242471069</v>
      </c>
      <c r="EH266" s="102">
        <v>0.98887596007491374</v>
      </c>
      <c r="EI266" s="102">
        <v>0.98890974169721491</v>
      </c>
      <c r="EJ266" s="102">
        <v>0.98892438718217257</v>
      </c>
      <c r="EK266" s="102">
        <v>0.98891783682692236</v>
      </c>
      <c r="EL266" s="102">
        <v>0.98889943032868388</v>
      </c>
      <c r="EM266" s="102">
        <v>0.98888425400529889</v>
      </c>
      <c r="EN266" s="102">
        <v>0.98886955818515732</v>
      </c>
      <c r="EO266" s="102">
        <v>0.98890022757629215</v>
      </c>
      <c r="EP266" s="102">
        <v>0.98893961577225553</v>
      </c>
      <c r="EQ266" s="102">
        <v>0.9889838031781385</v>
      </c>
      <c r="ER266" s="102">
        <v>0.98902461454512147</v>
      </c>
      <c r="ES266" s="102">
        <v>0.98905766282796048</v>
      </c>
      <c r="ET266" s="102">
        <v>0.98905473002946864</v>
      </c>
      <c r="EU266" s="102">
        <v>0.98905158098238632</v>
      </c>
      <c r="EV266" s="102">
        <v>0.98905120079981013</v>
      </c>
      <c r="EW266" s="102">
        <v>0.98905312091859743</v>
      </c>
      <c r="EX266" s="102">
        <v>0.98905612428120149</v>
      </c>
      <c r="EY266" s="102">
        <v>0.98905888431301037</v>
      </c>
      <c r="EZ266" s="102">
        <v>0.98906011324471999</v>
      </c>
      <c r="FA266" s="102">
        <v>0.98905890881989167</v>
      </c>
      <c r="FB266" s="102">
        <v>0.98905337611821753</v>
      </c>
      <c r="FC266" s="102">
        <v>0.98904207649829823</v>
      </c>
      <c r="FD266" s="102">
        <v>0.98902393323012205</v>
      </c>
      <c r="FE266" s="102">
        <v>0.98899714316605603</v>
      </c>
      <c r="FF266" s="102">
        <v>0.98895988759124642</v>
      </c>
      <c r="FG266" s="102">
        <v>0.9889110227259944</v>
      </c>
      <c r="FH266" s="102">
        <v>0.98884899709388763</v>
      </c>
      <c r="FI266" s="102">
        <v>0.98877420210208966</v>
      </c>
      <c r="FJ266" s="102">
        <v>0.9886856568148128</v>
      </c>
      <c r="FK266" s="102">
        <v>0.98858380838912319</v>
      </c>
      <c r="FL266" s="102">
        <v>0.98846690923007074</v>
      </c>
      <c r="FM266" s="102">
        <v>0.98833416389509154</v>
      </c>
      <c r="FN266" s="102">
        <v>0.98818071684704967</v>
      </c>
      <c r="FO266" s="102">
        <v>0.98800240036979492</v>
      </c>
      <c r="FP266" s="102">
        <v>0.98779641580851407</v>
      </c>
      <c r="FQ266" s="102">
        <v>0.98756419421371688</v>
      </c>
      <c r="FR266" s="102">
        <v>0.98729920642852431</v>
      </c>
      <c r="FS266" s="102">
        <v>0.98700316239203212</v>
      </c>
      <c r="FT266" s="102">
        <v>0.98667537977567232</v>
      </c>
      <c r="FU266" s="102">
        <v>0.98631304595990621</v>
      </c>
      <c r="FV266" s="102">
        <v>0.9859078016095848</v>
      </c>
      <c r="FW266" s="102">
        <v>0.98545870639491373</v>
      </c>
      <c r="FX266" s="102">
        <v>0.98495180934541138</v>
      </c>
      <c r="FY266" s="102">
        <v>0.98438762511137723</v>
      </c>
      <c r="FZ266" s="102">
        <v>0.98373619858384465</v>
      </c>
      <c r="GA266" s="102">
        <v>0.98298738093094373</v>
      </c>
      <c r="GB266" s="102">
        <v>0.98212935583554972</v>
      </c>
      <c r="GC266" s="102">
        <v>0.98113908051833654</v>
      </c>
      <c r="GD266" s="102">
        <v>0.98002460994366947</v>
      </c>
      <c r="GE266" s="102">
        <v>0.97883876795376346</v>
      </c>
      <c r="GF266" s="102">
        <v>0.97883876795376346</v>
      </c>
      <c r="GG266" s="104">
        <f t="shared" ref="GG266:HG266" si="355">GF266</f>
        <v>0.97883876795376346</v>
      </c>
      <c r="GH266" s="104">
        <f t="shared" si="355"/>
        <v>0.97883876795376346</v>
      </c>
      <c r="GI266" s="104">
        <f t="shared" si="355"/>
        <v>0.97883876795376346</v>
      </c>
      <c r="GJ266" s="104">
        <f t="shared" si="355"/>
        <v>0.97883876795376346</v>
      </c>
      <c r="GK266" s="104">
        <f t="shared" si="355"/>
        <v>0.97883876795376346</v>
      </c>
      <c r="GL266" s="104">
        <f t="shared" si="355"/>
        <v>0.97883876795376346</v>
      </c>
      <c r="GM266" s="104">
        <f t="shared" si="355"/>
        <v>0.97883876795376346</v>
      </c>
      <c r="GN266" s="104">
        <f t="shared" si="355"/>
        <v>0.97883876795376346</v>
      </c>
      <c r="GO266" s="104">
        <f t="shared" si="355"/>
        <v>0.97883876795376346</v>
      </c>
      <c r="GP266" s="104">
        <f t="shared" si="355"/>
        <v>0.97883876795376346</v>
      </c>
      <c r="GQ266" s="104">
        <f t="shared" si="355"/>
        <v>0.97883876795376346</v>
      </c>
      <c r="GR266" s="104">
        <f t="shared" si="355"/>
        <v>0.97883876795376346</v>
      </c>
      <c r="GS266" s="104">
        <f t="shared" si="355"/>
        <v>0.97883876795376346</v>
      </c>
      <c r="GT266" s="104">
        <f t="shared" si="355"/>
        <v>0.97883876795376346</v>
      </c>
      <c r="GU266" s="104">
        <f t="shared" si="355"/>
        <v>0.97883876795376346</v>
      </c>
      <c r="GV266" s="104">
        <f t="shared" si="355"/>
        <v>0.97883876795376346</v>
      </c>
      <c r="GW266" s="104">
        <f t="shared" si="355"/>
        <v>0.97883876795376346</v>
      </c>
      <c r="GX266" s="104">
        <f t="shared" si="355"/>
        <v>0.97883876795376346</v>
      </c>
      <c r="GY266" s="104">
        <f t="shared" si="355"/>
        <v>0.97883876795376346</v>
      </c>
      <c r="GZ266" s="104">
        <f t="shared" si="355"/>
        <v>0.97883876795376346</v>
      </c>
      <c r="HA266" s="104">
        <f t="shared" si="355"/>
        <v>0.97883876795376346</v>
      </c>
      <c r="HB266" s="104">
        <f t="shared" si="355"/>
        <v>0.97883876795376346</v>
      </c>
      <c r="HC266" s="104">
        <f t="shared" si="355"/>
        <v>0.97883876795376346</v>
      </c>
      <c r="HD266" s="104">
        <f t="shared" si="355"/>
        <v>0.97883876795376346</v>
      </c>
      <c r="HE266" s="104">
        <f t="shared" si="355"/>
        <v>0.97883876795376346</v>
      </c>
      <c r="HF266" s="104">
        <f t="shared" si="355"/>
        <v>0.97883876795376346</v>
      </c>
      <c r="HG266" s="104">
        <f t="shared" si="355"/>
        <v>0.97883876795376346</v>
      </c>
    </row>
    <row r="267" spans="1:215" x14ac:dyDescent="0.2">
      <c r="A267" s="100">
        <v>64</v>
      </c>
      <c r="B267" s="102">
        <v>0.98605108845714273</v>
      </c>
      <c r="C267" s="102">
        <v>0.98635996561193751</v>
      </c>
      <c r="D267" s="102">
        <v>0.9869717406083417</v>
      </c>
      <c r="E267" s="102">
        <v>0.9873375918201811</v>
      </c>
      <c r="F267" s="102">
        <v>0.98766184723833672</v>
      </c>
      <c r="G267" s="102">
        <v>0.98794258354074327</v>
      </c>
      <c r="H267" s="102">
        <v>0.9882016213447905</v>
      </c>
      <c r="I267" s="102">
        <v>0.98836570786598188</v>
      </c>
      <c r="J267" s="102">
        <v>0.98851540328773557</v>
      </c>
      <c r="K267" s="102">
        <v>0.98866895694636614</v>
      </c>
      <c r="L267" s="102">
        <v>0.98876503212490019</v>
      </c>
      <c r="M267" s="102">
        <v>0.98886287954558227</v>
      </c>
      <c r="N267" s="102">
        <v>0.98893780987662805</v>
      </c>
      <c r="O267" s="102">
        <v>0.98899860193845357</v>
      </c>
      <c r="P267" s="102">
        <v>0.98903472490222066</v>
      </c>
      <c r="Q267" s="102">
        <v>0.98909846296547321</v>
      </c>
      <c r="R267" s="102">
        <v>0.98912182110840718</v>
      </c>
      <c r="S267" s="102">
        <v>0.989137958560385</v>
      </c>
      <c r="T267" s="102">
        <v>0.98915090169955155</v>
      </c>
      <c r="U267" s="102">
        <v>0.98918853549719599</v>
      </c>
      <c r="V267" s="102">
        <v>0.9892381082385111</v>
      </c>
      <c r="W267" s="102">
        <v>0.98928469012432485</v>
      </c>
      <c r="X267" s="102">
        <v>0.98933018794361793</v>
      </c>
      <c r="Y267" s="102">
        <v>0.98937563223097724</v>
      </c>
      <c r="Z267" s="102">
        <v>0.9893873756411089</v>
      </c>
      <c r="AA267" s="102">
        <v>0.98937770255259561</v>
      </c>
      <c r="AB267" s="102">
        <v>0.98937573825117631</v>
      </c>
      <c r="AC267" s="102">
        <v>0.98938943512624022</v>
      </c>
      <c r="AD267" s="102">
        <v>0.98940898262527199</v>
      </c>
      <c r="AE267" s="102">
        <v>0.98945282780723753</v>
      </c>
      <c r="AF267" s="102">
        <v>0.98951242257870042</v>
      </c>
      <c r="AG267" s="102">
        <v>0.98955850436728077</v>
      </c>
      <c r="AH267" s="102">
        <v>0.98959011700963262</v>
      </c>
      <c r="AI267" s="102">
        <v>0.98961479948520237</v>
      </c>
      <c r="AJ267" s="102">
        <v>0.98962293050063066</v>
      </c>
      <c r="AK267" s="102">
        <v>0.98962929009584244</v>
      </c>
      <c r="AL267" s="102">
        <v>0.98963531970287433</v>
      </c>
      <c r="AM267" s="102">
        <v>0.98963830078719806</v>
      </c>
      <c r="AN267" s="102">
        <v>0.9896411588265529</v>
      </c>
      <c r="AO267" s="102">
        <v>0.98964527071301689</v>
      </c>
      <c r="AP267" s="102">
        <v>0.9896382446663744</v>
      </c>
      <c r="AQ267" s="102">
        <v>0.98963265100890285</v>
      </c>
      <c r="AR267" s="102">
        <v>0.9896304447223867</v>
      </c>
      <c r="AS267" s="102">
        <v>0.98963157236903132</v>
      </c>
      <c r="AT267" s="102">
        <v>0.98963575722016073</v>
      </c>
      <c r="AU267" s="102">
        <v>0.98964310439689018</v>
      </c>
      <c r="AV267" s="102">
        <v>0.98965171997793799</v>
      </c>
      <c r="AW267" s="102">
        <v>0.9896608453321839</v>
      </c>
      <c r="AX267" s="102">
        <v>0.989669969396477</v>
      </c>
      <c r="AY267" s="102">
        <v>0.98967832743004802</v>
      </c>
      <c r="AZ267" s="102">
        <v>0.98968469788956481</v>
      </c>
      <c r="BA267" s="102">
        <v>0.989689729615438</v>
      </c>
      <c r="BB267" s="102">
        <v>0.98969266905133468</v>
      </c>
      <c r="BC267" s="102">
        <v>0.98969280118587655</v>
      </c>
      <c r="BD267" s="102">
        <v>0.98968954460403336</v>
      </c>
      <c r="BE267" s="102">
        <v>0.98968231871855206</v>
      </c>
      <c r="BF267" s="102">
        <v>0.98967030903250819</v>
      </c>
      <c r="BG267" s="102">
        <v>0.98965290102756043</v>
      </c>
      <c r="BH267" s="102">
        <v>0.9896287287426877</v>
      </c>
      <c r="BI267" s="102">
        <v>0.98959647105216353</v>
      </c>
      <c r="BJ267" s="102">
        <v>0.98955479441467764</v>
      </c>
      <c r="BK267" s="102">
        <v>0.98950221338464917</v>
      </c>
      <c r="BL267" s="102">
        <v>0.98943771459020724</v>
      </c>
      <c r="BM267" s="102">
        <v>0.98936062341621489</v>
      </c>
      <c r="BN267" s="102">
        <v>0.98926981316455798</v>
      </c>
      <c r="BO267" s="102">
        <v>0.98916426808130264</v>
      </c>
      <c r="BP267" s="102">
        <v>0.98904264951296206</v>
      </c>
      <c r="BQ267" s="102">
        <v>0.9889022787039351</v>
      </c>
      <c r="BR267" s="102">
        <v>0.98874170485115676</v>
      </c>
      <c r="BS267" s="102">
        <v>0.98855801095212059</v>
      </c>
      <c r="BT267" s="102">
        <v>0.9883492458072376</v>
      </c>
      <c r="BU267" s="102">
        <v>0.98811369493799306</v>
      </c>
      <c r="BV267" s="102">
        <v>0.98784974945701498</v>
      </c>
      <c r="BW267" s="102">
        <v>0.98755267841333694</v>
      </c>
      <c r="BX267" s="102">
        <v>0.98722890781712269</v>
      </c>
      <c r="BY267" s="102">
        <v>0.98688685724495817</v>
      </c>
      <c r="BZ267" s="102">
        <v>0.98653434418379327</v>
      </c>
      <c r="CA267" s="102">
        <v>0.98619493715872597</v>
      </c>
      <c r="CB267" s="102">
        <v>0.98619493715872597</v>
      </c>
      <c r="CC267" s="104">
        <f t="shared" ref="CC267:DC267" si="356">CB267</f>
        <v>0.98619493715872597</v>
      </c>
      <c r="CD267" s="104">
        <f t="shared" si="356"/>
        <v>0.98619493715872597</v>
      </c>
      <c r="CE267" s="104">
        <f t="shared" si="356"/>
        <v>0.98619493715872597</v>
      </c>
      <c r="CF267" s="104">
        <f t="shared" si="356"/>
        <v>0.98619493715872597</v>
      </c>
      <c r="CG267" s="104">
        <f t="shared" si="356"/>
        <v>0.98619493715872597</v>
      </c>
      <c r="CH267" s="104">
        <f t="shared" si="356"/>
        <v>0.98619493715872597</v>
      </c>
      <c r="CI267" s="104">
        <f t="shared" si="356"/>
        <v>0.98619493715872597</v>
      </c>
      <c r="CJ267" s="104">
        <f t="shared" si="356"/>
        <v>0.98619493715872597</v>
      </c>
      <c r="CK267" s="104">
        <f t="shared" si="356"/>
        <v>0.98619493715872597</v>
      </c>
      <c r="CL267" s="104">
        <f t="shared" si="356"/>
        <v>0.98619493715872597</v>
      </c>
      <c r="CM267" s="104">
        <f t="shared" si="356"/>
        <v>0.98619493715872597</v>
      </c>
      <c r="CN267" s="104">
        <f t="shared" si="356"/>
        <v>0.98619493715872597</v>
      </c>
      <c r="CO267" s="104">
        <f t="shared" si="356"/>
        <v>0.98619493715872597</v>
      </c>
      <c r="CP267" s="104">
        <f t="shared" si="356"/>
        <v>0.98619493715872597</v>
      </c>
      <c r="CQ267" s="104">
        <f t="shared" si="356"/>
        <v>0.98619493715872597</v>
      </c>
      <c r="CR267" s="104">
        <f t="shared" si="356"/>
        <v>0.98619493715872597</v>
      </c>
      <c r="CS267" s="104">
        <f t="shared" si="356"/>
        <v>0.98619493715872597</v>
      </c>
      <c r="CT267" s="104">
        <f t="shared" si="356"/>
        <v>0.98619493715872597</v>
      </c>
      <c r="CU267" s="104">
        <f t="shared" si="356"/>
        <v>0.98619493715872597</v>
      </c>
      <c r="CV267" s="104">
        <f t="shared" si="356"/>
        <v>0.98619493715872597</v>
      </c>
      <c r="CW267" s="104">
        <f t="shared" si="356"/>
        <v>0.98619493715872597</v>
      </c>
      <c r="CX267" s="104">
        <f t="shared" si="356"/>
        <v>0.98619493715872597</v>
      </c>
      <c r="CY267" s="104">
        <f t="shared" si="356"/>
        <v>0.98619493715872597</v>
      </c>
      <c r="CZ267" s="104">
        <f t="shared" si="356"/>
        <v>0.98619493715872597</v>
      </c>
      <c r="DA267" s="104">
        <f t="shared" si="356"/>
        <v>0.98619493715872597</v>
      </c>
      <c r="DB267" s="104">
        <f t="shared" si="356"/>
        <v>0.98619493715872597</v>
      </c>
      <c r="DC267" s="104">
        <f t="shared" si="356"/>
        <v>0.98619493715872597</v>
      </c>
      <c r="DE267" s="100">
        <v>64</v>
      </c>
      <c r="DF267" s="102">
        <v>0.98668757878001412</v>
      </c>
      <c r="DG267" s="102">
        <v>0.98686626389459431</v>
      </c>
      <c r="DH267" s="102">
        <v>0.98723161358957756</v>
      </c>
      <c r="DI267" s="102">
        <v>0.98757804677820082</v>
      </c>
      <c r="DJ267" s="102">
        <v>0.98786701409864908</v>
      </c>
      <c r="DK267" s="102">
        <v>0.98810648094123077</v>
      </c>
      <c r="DL267" s="102">
        <v>0.98836947775707151</v>
      </c>
      <c r="DM267" s="102">
        <v>0.98846373205739058</v>
      </c>
      <c r="DN267" s="102">
        <v>0.98854608606392291</v>
      </c>
      <c r="DO267" s="102">
        <v>0.98864132029931096</v>
      </c>
      <c r="DP267" s="102">
        <v>0.98868454589947163</v>
      </c>
      <c r="DQ267" s="102">
        <v>0.98873987307336142</v>
      </c>
      <c r="DR267" s="102">
        <v>0.98878286978873808</v>
      </c>
      <c r="DS267" s="102">
        <v>0.9888034443917183</v>
      </c>
      <c r="DT267" s="102">
        <v>0.98878863657187577</v>
      </c>
      <c r="DU267" s="102">
        <v>0.98880123101939155</v>
      </c>
      <c r="DV267" s="102">
        <v>0.98878189731470179</v>
      </c>
      <c r="DW267" s="102">
        <v>0.98876228898460228</v>
      </c>
      <c r="DX267" s="102">
        <v>0.988748492376884</v>
      </c>
      <c r="DY267" s="102">
        <v>0.98876000976210909</v>
      </c>
      <c r="DZ267" s="102">
        <v>0.9887672048453815</v>
      </c>
      <c r="EA267" s="102">
        <v>0.98878402453229119</v>
      </c>
      <c r="EB267" s="102">
        <v>0.98880562211584688</v>
      </c>
      <c r="EC267" s="102">
        <v>0.98882190820492444</v>
      </c>
      <c r="ED267" s="102">
        <v>0.988816213787448</v>
      </c>
      <c r="EE267" s="102">
        <v>0.98882975739430801</v>
      </c>
      <c r="EF267" s="102">
        <v>0.98884073566813613</v>
      </c>
      <c r="EG267" s="102">
        <v>0.98885430229177962</v>
      </c>
      <c r="EH267" s="102">
        <v>0.98887209462118197</v>
      </c>
      <c r="EI267" s="102">
        <v>0.98890598806472196</v>
      </c>
      <c r="EJ267" s="102">
        <v>0.98892067971567887</v>
      </c>
      <c r="EK267" s="102">
        <v>0.98891410258505175</v>
      </c>
      <c r="EL267" s="102">
        <v>0.98889562830905064</v>
      </c>
      <c r="EM267" s="102">
        <v>0.98888039523352678</v>
      </c>
      <c r="EN267" s="102">
        <v>0.98886564433688007</v>
      </c>
      <c r="EO267" s="102">
        <v>0.9888964159551239</v>
      </c>
      <c r="EP267" s="102">
        <v>0.98893593675498737</v>
      </c>
      <c r="EQ267" s="102">
        <v>0.98898027362888119</v>
      </c>
      <c r="ER267" s="102">
        <v>0.9890212230621821</v>
      </c>
      <c r="ES267" s="102">
        <v>0.98905438276041935</v>
      </c>
      <c r="ET267" s="102">
        <v>0.98905143661192174</v>
      </c>
      <c r="EU267" s="102">
        <v>0.98904827344705937</v>
      </c>
      <c r="EV267" s="102">
        <v>0.98904788877739791</v>
      </c>
      <c r="EW267" s="102">
        <v>0.98904981243495016</v>
      </c>
      <c r="EX267" s="102">
        <v>0.98905282313274379</v>
      </c>
      <c r="EY267" s="102">
        <v>0.9890555896639015</v>
      </c>
      <c r="EZ267" s="102">
        <v>0.98905681974178261</v>
      </c>
      <c r="FA267" s="102">
        <v>0.98905560793404756</v>
      </c>
      <c r="FB267" s="102">
        <v>0.9890500526303907</v>
      </c>
      <c r="FC267" s="102">
        <v>0.98903871007157973</v>
      </c>
      <c r="FD267" s="102">
        <v>0.98902049965945604</v>
      </c>
      <c r="FE267" s="102">
        <v>0.98899361179370116</v>
      </c>
      <c r="FF267" s="102">
        <v>0.98895622123029658</v>
      </c>
      <c r="FG267" s="102">
        <v>0.9889071799813568</v>
      </c>
      <c r="FH267" s="102">
        <v>0.98884493088332925</v>
      </c>
      <c r="FI267" s="102">
        <v>0.98876986649595267</v>
      </c>
      <c r="FJ267" s="102">
        <v>0.98868100212439847</v>
      </c>
      <c r="FK267" s="102">
        <v>0.98857878619961359</v>
      </c>
      <c r="FL267" s="102">
        <v>0.98846146452893535</v>
      </c>
      <c r="FM267" s="102">
        <v>0.98832823835668016</v>
      </c>
      <c r="FN267" s="102">
        <v>0.98817423428213969</v>
      </c>
      <c r="FO267" s="102">
        <v>0.98799526889567457</v>
      </c>
      <c r="FP267" s="102">
        <v>0.98778853256954025</v>
      </c>
      <c r="FQ267" s="102">
        <v>0.98755546024921881</v>
      </c>
      <c r="FR267" s="102">
        <v>0.98728949779205322</v>
      </c>
      <c r="FS267" s="102">
        <v>0.98699235937282825</v>
      </c>
      <c r="FT267" s="102">
        <v>0.98666335786061665</v>
      </c>
      <c r="FU267" s="102">
        <v>0.98629966780544698</v>
      </c>
      <c r="FV267" s="102">
        <v>0.98589289619181331</v>
      </c>
      <c r="FW267" s="102">
        <v>0.98544209475978206</v>
      </c>
      <c r="FX267" s="102">
        <v>0.98493325598722203</v>
      </c>
      <c r="FY267" s="102">
        <v>0.98436688956038421</v>
      </c>
      <c r="FZ267" s="102">
        <v>0.98371291991668408</v>
      </c>
      <c r="GA267" s="102">
        <v>0.98296114741230722</v>
      </c>
      <c r="GB267" s="102">
        <v>0.98209969485139115</v>
      </c>
      <c r="GC267" s="102">
        <v>0.98110540948018021</v>
      </c>
      <c r="GD267" s="102">
        <v>0.97998635116749777</v>
      </c>
      <c r="GE267" s="102">
        <v>0.97879551698129219</v>
      </c>
      <c r="GF267" s="102">
        <v>0.97879551698129219</v>
      </c>
      <c r="GG267" s="104">
        <f t="shared" ref="GG267:HG267" si="357">GF267</f>
        <v>0.97879551698129219</v>
      </c>
      <c r="GH267" s="104">
        <f t="shared" si="357"/>
        <v>0.97879551698129219</v>
      </c>
      <c r="GI267" s="104">
        <f t="shared" si="357"/>
        <v>0.97879551698129219</v>
      </c>
      <c r="GJ267" s="104">
        <f t="shared" si="357"/>
        <v>0.97879551698129219</v>
      </c>
      <c r="GK267" s="104">
        <f t="shared" si="357"/>
        <v>0.97879551698129219</v>
      </c>
      <c r="GL267" s="104">
        <f t="shared" si="357"/>
        <v>0.97879551698129219</v>
      </c>
      <c r="GM267" s="104">
        <f t="shared" si="357"/>
        <v>0.97879551698129219</v>
      </c>
      <c r="GN267" s="104">
        <f t="shared" si="357"/>
        <v>0.97879551698129219</v>
      </c>
      <c r="GO267" s="104">
        <f t="shared" si="357"/>
        <v>0.97879551698129219</v>
      </c>
      <c r="GP267" s="104">
        <f t="shared" si="357"/>
        <v>0.97879551698129219</v>
      </c>
      <c r="GQ267" s="104">
        <f t="shared" si="357"/>
        <v>0.97879551698129219</v>
      </c>
      <c r="GR267" s="104">
        <f t="shared" si="357"/>
        <v>0.97879551698129219</v>
      </c>
      <c r="GS267" s="104">
        <f t="shared" si="357"/>
        <v>0.97879551698129219</v>
      </c>
      <c r="GT267" s="104">
        <f t="shared" si="357"/>
        <v>0.97879551698129219</v>
      </c>
      <c r="GU267" s="104">
        <f t="shared" si="357"/>
        <v>0.97879551698129219</v>
      </c>
      <c r="GV267" s="104">
        <f t="shared" si="357"/>
        <v>0.97879551698129219</v>
      </c>
      <c r="GW267" s="104">
        <f t="shared" si="357"/>
        <v>0.97879551698129219</v>
      </c>
      <c r="GX267" s="104">
        <f t="shared" si="357"/>
        <v>0.97879551698129219</v>
      </c>
      <c r="GY267" s="104">
        <f t="shared" si="357"/>
        <v>0.97879551698129219</v>
      </c>
      <c r="GZ267" s="104">
        <f t="shared" si="357"/>
        <v>0.97879551698129219</v>
      </c>
      <c r="HA267" s="104">
        <f t="shared" si="357"/>
        <v>0.97879551698129219</v>
      </c>
      <c r="HB267" s="104">
        <f t="shared" si="357"/>
        <v>0.97879551698129219</v>
      </c>
      <c r="HC267" s="104">
        <f t="shared" si="357"/>
        <v>0.97879551698129219</v>
      </c>
      <c r="HD267" s="104">
        <f t="shared" si="357"/>
        <v>0.97879551698129219</v>
      </c>
      <c r="HE267" s="104">
        <f t="shared" si="357"/>
        <v>0.97879551698129219</v>
      </c>
      <c r="HF267" s="104">
        <f t="shared" si="357"/>
        <v>0.97879551698129219</v>
      </c>
      <c r="HG267" s="104">
        <f t="shared" si="357"/>
        <v>0.97879551698129219</v>
      </c>
    </row>
    <row r="268" spans="1:215" x14ac:dyDescent="0.2">
      <c r="A268" s="100">
        <v>65</v>
      </c>
      <c r="B268" s="102">
        <v>0.98619882999944553</v>
      </c>
      <c r="C268" s="102">
        <v>0.98649273434513962</v>
      </c>
      <c r="D268" s="102">
        <v>0.98700225645682793</v>
      </c>
      <c r="E268" s="102">
        <v>0.98735627928291081</v>
      </c>
      <c r="F268" s="102">
        <v>0.98767079192566143</v>
      </c>
      <c r="G268" s="102">
        <v>0.98794491813008223</v>
      </c>
      <c r="H268" s="102">
        <v>0.98820152769389757</v>
      </c>
      <c r="I268" s="102">
        <v>0.98836561734546857</v>
      </c>
      <c r="J268" s="102">
        <v>0.98851531469615239</v>
      </c>
      <c r="K268" s="102">
        <v>0.98866887123627911</v>
      </c>
      <c r="L268" s="102">
        <v>0.98876494418193739</v>
      </c>
      <c r="M268" s="102">
        <v>0.98886279066032268</v>
      </c>
      <c r="N268" s="102">
        <v>0.98893771905655148</v>
      </c>
      <c r="O268" s="102">
        <v>0.9889985093752155</v>
      </c>
      <c r="P268" s="102">
        <v>0.98903462997304492</v>
      </c>
      <c r="Q268" s="102">
        <v>0.98909837073815987</v>
      </c>
      <c r="R268" s="102">
        <v>0.98912172989539715</v>
      </c>
      <c r="S268" s="102">
        <v>0.98913786895223432</v>
      </c>
      <c r="T268" s="102">
        <v>0.98915081336709698</v>
      </c>
      <c r="U268" s="102">
        <v>0.98918845101660824</v>
      </c>
      <c r="V268" s="102">
        <v>0.98923802886356538</v>
      </c>
      <c r="W268" s="102">
        <v>0.98928461555261216</v>
      </c>
      <c r="X268" s="102">
        <v>0.98933011806835491</v>
      </c>
      <c r="Y268" s="102">
        <v>0.98937556705250773</v>
      </c>
      <c r="Z268" s="102">
        <v>0.98938731164849347</v>
      </c>
      <c r="AA268" s="102">
        <v>0.989377637511763</v>
      </c>
      <c r="AB268" s="102">
        <v>0.98937567296945905</v>
      </c>
      <c r="AC268" s="102">
        <v>0.98938937124379267</v>
      </c>
      <c r="AD268" s="102">
        <v>0.98940892075652942</v>
      </c>
      <c r="AE268" s="102">
        <v>0.98945277049902858</v>
      </c>
      <c r="AF268" s="102">
        <v>0.98951237148668214</v>
      </c>
      <c r="AG268" s="102">
        <v>0.9895584580823984</v>
      </c>
      <c r="AH268" s="102">
        <v>0.98959007402063848</v>
      </c>
      <c r="AI268" s="102">
        <v>0.98961475906816665</v>
      </c>
      <c r="AJ268" s="102">
        <v>0.98962289092174782</v>
      </c>
      <c r="AK268" s="102">
        <v>0.98962925117185552</v>
      </c>
      <c r="AL268" s="102">
        <v>0.98963528139937484</v>
      </c>
      <c r="AM268" s="102">
        <v>0.98963826278419731</v>
      </c>
      <c r="AN268" s="102">
        <v>0.98964112111101787</v>
      </c>
      <c r="AO268" s="102">
        <v>0.98964523341665134</v>
      </c>
      <c r="AP268" s="102">
        <v>0.9896382066190994</v>
      </c>
      <c r="AQ268" s="102">
        <v>0.98963261236083044</v>
      </c>
      <c r="AR268" s="102">
        <v>0.98963040582944739</v>
      </c>
      <c r="AS268" s="102">
        <v>0.98963153358196987</v>
      </c>
      <c r="AT268" s="102">
        <v>0.98963571886103052</v>
      </c>
      <c r="AU268" s="102">
        <v>0.98964306679925185</v>
      </c>
      <c r="AV268" s="102">
        <v>0.98965168327608122</v>
      </c>
      <c r="AW268" s="102">
        <v>0.98966080958062375</v>
      </c>
      <c r="AX268" s="102">
        <v>0.98966993459592023</v>
      </c>
      <c r="AY268" s="102">
        <v>0.98967829350053804</v>
      </c>
      <c r="AZ268" s="102">
        <v>0.98968466462220772</v>
      </c>
      <c r="BA268" s="102">
        <v>0.98968969686948116</v>
      </c>
      <c r="BB268" s="102">
        <v>0.9896926366062998</v>
      </c>
      <c r="BC268" s="102">
        <v>0.98969276874554357</v>
      </c>
      <c r="BD268" s="102">
        <v>0.98968951181042941</v>
      </c>
      <c r="BE268" s="102">
        <v>0.98968228515194279</v>
      </c>
      <c r="BF268" s="102">
        <v>0.98967027418656894</v>
      </c>
      <c r="BG268" s="102">
        <v>0.98965286433035005</v>
      </c>
      <c r="BH268" s="102">
        <v>0.9896286894769778</v>
      </c>
      <c r="BI268" s="102">
        <v>0.98959642835983397</v>
      </c>
      <c r="BJ268" s="102">
        <v>0.98955474729497184</v>
      </c>
      <c r="BK268" s="102">
        <v>0.98950216067749619</v>
      </c>
      <c r="BL268" s="102">
        <v>0.98943765502554137</v>
      </c>
      <c r="BM268" s="102">
        <v>0.98936055564893355</v>
      </c>
      <c r="BN268" s="102">
        <v>0.98926973572552024</v>
      </c>
      <c r="BO268" s="102">
        <v>0.9891641793877074</v>
      </c>
      <c r="BP268" s="102">
        <v>0.9890425478322068</v>
      </c>
      <c r="BQ268" s="102">
        <v>0.98890216200889536</v>
      </c>
      <c r="BR268" s="102">
        <v>0.98874157094761805</v>
      </c>
      <c r="BS268" s="102">
        <v>0.98855785731849943</v>
      </c>
      <c r="BT268" s="102">
        <v>0.98834906969260572</v>
      </c>
      <c r="BU268" s="102">
        <v>0.98811349338130072</v>
      </c>
      <c r="BV268" s="102">
        <v>0.98784951929093912</v>
      </c>
      <c r="BW268" s="102">
        <v>0.98755241592084353</v>
      </c>
      <c r="BX268" s="102">
        <v>0.98722860992082351</v>
      </c>
      <c r="BY268" s="102">
        <v>0.98688652172322033</v>
      </c>
      <c r="BZ268" s="102">
        <v>0.98653396960863682</v>
      </c>
      <c r="CA268" s="102">
        <v>0.98619452461821155</v>
      </c>
      <c r="CB268" s="102">
        <v>0.98619452461821155</v>
      </c>
      <c r="CC268" s="104">
        <f t="shared" ref="CC268:DC268" si="358">CB268</f>
        <v>0.98619452461821155</v>
      </c>
      <c r="CD268" s="104">
        <f t="shared" si="358"/>
        <v>0.98619452461821155</v>
      </c>
      <c r="CE268" s="104">
        <f t="shared" si="358"/>
        <v>0.98619452461821155</v>
      </c>
      <c r="CF268" s="104">
        <f t="shared" si="358"/>
        <v>0.98619452461821155</v>
      </c>
      <c r="CG268" s="104">
        <f t="shared" si="358"/>
        <v>0.98619452461821155</v>
      </c>
      <c r="CH268" s="104">
        <f t="shared" si="358"/>
        <v>0.98619452461821155</v>
      </c>
      <c r="CI268" s="104">
        <f t="shared" si="358"/>
        <v>0.98619452461821155</v>
      </c>
      <c r="CJ268" s="104">
        <f t="shared" si="358"/>
        <v>0.98619452461821155</v>
      </c>
      <c r="CK268" s="104">
        <f t="shared" si="358"/>
        <v>0.98619452461821155</v>
      </c>
      <c r="CL268" s="104">
        <f t="shared" si="358"/>
        <v>0.98619452461821155</v>
      </c>
      <c r="CM268" s="104">
        <f t="shared" si="358"/>
        <v>0.98619452461821155</v>
      </c>
      <c r="CN268" s="104">
        <f t="shared" si="358"/>
        <v>0.98619452461821155</v>
      </c>
      <c r="CO268" s="104">
        <f t="shared" si="358"/>
        <v>0.98619452461821155</v>
      </c>
      <c r="CP268" s="104">
        <f t="shared" si="358"/>
        <v>0.98619452461821155</v>
      </c>
      <c r="CQ268" s="104">
        <f t="shared" si="358"/>
        <v>0.98619452461821155</v>
      </c>
      <c r="CR268" s="104">
        <f t="shared" si="358"/>
        <v>0.98619452461821155</v>
      </c>
      <c r="CS268" s="104">
        <f t="shared" si="358"/>
        <v>0.98619452461821155</v>
      </c>
      <c r="CT268" s="104">
        <f t="shared" si="358"/>
        <v>0.98619452461821155</v>
      </c>
      <c r="CU268" s="104">
        <f t="shared" si="358"/>
        <v>0.98619452461821155</v>
      </c>
      <c r="CV268" s="104">
        <f t="shared" si="358"/>
        <v>0.98619452461821155</v>
      </c>
      <c r="CW268" s="104">
        <f t="shared" si="358"/>
        <v>0.98619452461821155</v>
      </c>
      <c r="CX268" s="104">
        <f t="shared" si="358"/>
        <v>0.98619452461821155</v>
      </c>
      <c r="CY268" s="104">
        <f t="shared" si="358"/>
        <v>0.98619452461821155</v>
      </c>
      <c r="CZ268" s="104">
        <f t="shared" si="358"/>
        <v>0.98619452461821155</v>
      </c>
      <c r="DA268" s="104">
        <f t="shared" si="358"/>
        <v>0.98619452461821155</v>
      </c>
      <c r="DB268" s="104">
        <f t="shared" si="358"/>
        <v>0.98619452461821155</v>
      </c>
      <c r="DC268" s="104">
        <f t="shared" si="358"/>
        <v>0.98619452461821155</v>
      </c>
      <c r="DE268" s="100">
        <v>65</v>
      </c>
      <c r="DF268" s="102">
        <v>0.98678495770653274</v>
      </c>
      <c r="DG268" s="102">
        <v>0.98694876547417709</v>
      </c>
      <c r="DH268" s="102">
        <v>0.98726589070336035</v>
      </c>
      <c r="DI268" s="102">
        <v>0.98760160178152412</v>
      </c>
      <c r="DJ268" s="102">
        <v>0.98788179604031023</v>
      </c>
      <c r="DK268" s="102">
        <v>0.98811521505007505</v>
      </c>
      <c r="DL268" s="102">
        <v>0.9883753336834048</v>
      </c>
      <c r="DM268" s="102">
        <v>0.9884694825561573</v>
      </c>
      <c r="DN268" s="102">
        <v>0.98855178394678489</v>
      </c>
      <c r="DO268" s="102">
        <v>0.98864688451702654</v>
      </c>
      <c r="DP268" s="102">
        <v>0.98869022097278692</v>
      </c>
      <c r="DQ268" s="102">
        <v>0.98874556693773652</v>
      </c>
      <c r="DR268" s="102">
        <v>0.98878860874351204</v>
      </c>
      <c r="DS268" s="102">
        <v>0.98880929906001169</v>
      </c>
      <c r="DT268" s="102">
        <v>0.98879473710378707</v>
      </c>
      <c r="DU268" s="102">
        <v>0.98880737766546645</v>
      </c>
      <c r="DV268" s="102">
        <v>0.98878818711193739</v>
      </c>
      <c r="DW268" s="102">
        <v>0.98876868762879688</v>
      </c>
      <c r="DX268" s="102">
        <v>0.98875497015062264</v>
      </c>
      <c r="DY268" s="102">
        <v>0.98876643574185064</v>
      </c>
      <c r="DZ268" s="102">
        <v>0.98877360154156047</v>
      </c>
      <c r="EA268" s="102">
        <v>0.98879034154330847</v>
      </c>
      <c r="EB268" s="102">
        <v>0.98881183439477838</v>
      </c>
      <c r="EC268" s="102">
        <v>0.98882804321968354</v>
      </c>
      <c r="ED268" s="102">
        <v>0.98882238582501414</v>
      </c>
      <c r="EE268" s="102">
        <v>0.9888358661654163</v>
      </c>
      <c r="EF268" s="102">
        <v>0.98884679397209363</v>
      </c>
      <c r="EG268" s="102">
        <v>0.98886029635099437</v>
      </c>
      <c r="EH268" s="102">
        <v>0.98887800226259193</v>
      </c>
      <c r="EI268" s="102">
        <v>0.98891172474423661</v>
      </c>
      <c r="EJ268" s="102">
        <v>0.98892634577743721</v>
      </c>
      <c r="EK268" s="102">
        <v>0.98891980950576353</v>
      </c>
      <c r="EL268" s="102">
        <v>0.9889014387498728</v>
      </c>
      <c r="EM268" s="102">
        <v>0.98888629234244629</v>
      </c>
      <c r="EN268" s="102">
        <v>0.98887162555319941</v>
      </c>
      <c r="EO268" s="102">
        <v>0.98890224088790157</v>
      </c>
      <c r="EP268" s="102">
        <v>0.98894155898452396</v>
      </c>
      <c r="EQ268" s="102">
        <v>0.98898566738666427</v>
      </c>
      <c r="ER268" s="102">
        <v>0.98902640577661338</v>
      </c>
      <c r="ES268" s="102">
        <v>0.98905939516318064</v>
      </c>
      <c r="ET268" s="102">
        <v>0.98905646936895708</v>
      </c>
      <c r="EU268" s="102">
        <v>0.98905332773132604</v>
      </c>
      <c r="EV268" s="102">
        <v>0.98905294987165215</v>
      </c>
      <c r="EW268" s="102">
        <v>0.98905486807476251</v>
      </c>
      <c r="EX268" s="102">
        <v>0.98905786751694158</v>
      </c>
      <c r="EY268" s="102">
        <v>0.9890606240698453</v>
      </c>
      <c r="EZ268" s="102">
        <v>0.98906185234943667</v>
      </c>
      <c r="FA268" s="102">
        <v>0.98906065177607194</v>
      </c>
      <c r="FB268" s="102">
        <v>0.98905513096129216</v>
      </c>
      <c r="FC268" s="102">
        <v>0.98904385396497874</v>
      </c>
      <c r="FD268" s="102">
        <v>0.98902574609823513</v>
      </c>
      <c r="FE268" s="102">
        <v>0.98899900761869242</v>
      </c>
      <c r="FF268" s="102">
        <v>0.98896182325680937</v>
      </c>
      <c r="FG268" s="102">
        <v>0.9889130514519533</v>
      </c>
      <c r="FH268" s="102">
        <v>0.98885114372695315</v>
      </c>
      <c r="FI268" s="102">
        <v>0.98877649087701425</v>
      </c>
      <c r="FJ268" s="102">
        <v>0.98868811394635259</v>
      </c>
      <c r="FK268" s="102">
        <v>0.98858645941484136</v>
      </c>
      <c r="FL268" s="102">
        <v>0.98846978316408773</v>
      </c>
      <c r="FM268" s="102">
        <v>0.98833729149282712</v>
      </c>
      <c r="FN268" s="102">
        <v>0.98818413828347895</v>
      </c>
      <c r="FO268" s="102">
        <v>0.98800616408975217</v>
      </c>
      <c r="FP268" s="102">
        <v>0.98780057603267002</v>
      </c>
      <c r="FQ268" s="102">
        <v>0.98756880308813422</v>
      </c>
      <c r="FR268" s="102">
        <v>0.98730432925945988</v>
      </c>
      <c r="FS268" s="102">
        <v>0.98700886222057582</v>
      </c>
      <c r="FT268" s="102">
        <v>0.98668172213944416</v>
      </c>
      <c r="FU268" s="102">
        <v>0.9863201031226182</v>
      </c>
      <c r="FV268" s="102">
        <v>0.98591566354748994</v>
      </c>
      <c r="FW268" s="102">
        <v>0.98546746719364142</v>
      </c>
      <c r="FX268" s="102">
        <v>0.984961592824248</v>
      </c>
      <c r="FY268" s="102">
        <v>0.98439855759282457</v>
      </c>
      <c r="FZ268" s="102">
        <v>0.98374846973360275</v>
      </c>
      <c r="GA268" s="102">
        <v>0.98300120697780902</v>
      </c>
      <c r="GB268" s="102">
        <v>0.98214498480645518</v>
      </c>
      <c r="GC268" s="102">
        <v>0.98115681798492749</v>
      </c>
      <c r="GD268" s="102">
        <v>0.98004475843086181</v>
      </c>
      <c r="GE268" s="102">
        <v>0.97886153821467992</v>
      </c>
      <c r="GF268" s="102">
        <v>0.97886153821467992</v>
      </c>
      <c r="GG268" s="104">
        <f t="shared" ref="GG268:HG268" si="359">GF268</f>
        <v>0.97886153821467992</v>
      </c>
      <c r="GH268" s="104">
        <f t="shared" si="359"/>
        <v>0.97886153821467992</v>
      </c>
      <c r="GI268" s="104">
        <f t="shared" si="359"/>
        <v>0.97886153821467992</v>
      </c>
      <c r="GJ268" s="104">
        <f t="shared" si="359"/>
        <v>0.97886153821467992</v>
      </c>
      <c r="GK268" s="104">
        <f t="shared" si="359"/>
        <v>0.97886153821467992</v>
      </c>
      <c r="GL268" s="104">
        <f t="shared" si="359"/>
        <v>0.97886153821467992</v>
      </c>
      <c r="GM268" s="104">
        <f t="shared" si="359"/>
        <v>0.97886153821467992</v>
      </c>
      <c r="GN268" s="104">
        <f t="shared" si="359"/>
        <v>0.97886153821467992</v>
      </c>
      <c r="GO268" s="104">
        <f t="shared" si="359"/>
        <v>0.97886153821467992</v>
      </c>
      <c r="GP268" s="104">
        <f t="shared" si="359"/>
        <v>0.97886153821467992</v>
      </c>
      <c r="GQ268" s="104">
        <f t="shared" si="359"/>
        <v>0.97886153821467992</v>
      </c>
      <c r="GR268" s="104">
        <f t="shared" si="359"/>
        <v>0.97886153821467992</v>
      </c>
      <c r="GS268" s="104">
        <f t="shared" si="359"/>
        <v>0.97886153821467992</v>
      </c>
      <c r="GT268" s="104">
        <f t="shared" si="359"/>
        <v>0.97886153821467992</v>
      </c>
      <c r="GU268" s="104">
        <f t="shared" si="359"/>
        <v>0.97886153821467992</v>
      </c>
      <c r="GV268" s="104">
        <f t="shared" si="359"/>
        <v>0.97886153821467992</v>
      </c>
      <c r="GW268" s="104">
        <f t="shared" si="359"/>
        <v>0.97886153821467992</v>
      </c>
      <c r="GX268" s="104">
        <f t="shared" si="359"/>
        <v>0.97886153821467992</v>
      </c>
      <c r="GY268" s="104">
        <f t="shared" si="359"/>
        <v>0.97886153821467992</v>
      </c>
      <c r="GZ268" s="104">
        <f t="shared" si="359"/>
        <v>0.97886153821467992</v>
      </c>
      <c r="HA268" s="104">
        <f t="shared" si="359"/>
        <v>0.97886153821467992</v>
      </c>
      <c r="HB268" s="104">
        <f t="shared" si="359"/>
        <v>0.97886153821467992</v>
      </c>
      <c r="HC268" s="104">
        <f t="shared" si="359"/>
        <v>0.97886153821467992</v>
      </c>
      <c r="HD268" s="104">
        <f t="shared" si="359"/>
        <v>0.97886153821467992</v>
      </c>
      <c r="HE268" s="104">
        <f t="shared" si="359"/>
        <v>0.97886153821467992</v>
      </c>
      <c r="HF268" s="104">
        <f t="shared" si="359"/>
        <v>0.97886153821467992</v>
      </c>
      <c r="HG268" s="104">
        <f t="shared" si="359"/>
        <v>0.97886153821467992</v>
      </c>
    </row>
    <row r="269" spans="1:215" x14ac:dyDescent="0.2">
      <c r="A269" s="100">
        <v>66</v>
      </c>
      <c r="B269" s="102">
        <v>0.98637573850941007</v>
      </c>
      <c r="C269" s="102">
        <v>0.98665382348067143</v>
      </c>
      <c r="D269" s="102">
        <v>0.98714117013819624</v>
      </c>
      <c r="E269" s="102">
        <v>0.98739963566641242</v>
      </c>
      <c r="F269" s="102">
        <v>0.98770403539616003</v>
      </c>
      <c r="G269" s="102">
        <v>0.9879709417948791</v>
      </c>
      <c r="H269" s="102">
        <v>0.98822321953804471</v>
      </c>
      <c r="I269" s="102">
        <v>0.98838658308692795</v>
      </c>
      <c r="J269" s="102">
        <v>0.98853583270660228</v>
      </c>
      <c r="K269" s="102">
        <v>0.98868872094715188</v>
      </c>
      <c r="L269" s="102">
        <v>0.98878530997489256</v>
      </c>
      <c r="M269" s="102">
        <v>0.98888337371675905</v>
      </c>
      <c r="N269" s="102">
        <v>0.98895874918505233</v>
      </c>
      <c r="O269" s="102">
        <v>0.98901994216461397</v>
      </c>
      <c r="P269" s="102">
        <v>0.98905660959525432</v>
      </c>
      <c r="Q269" s="102">
        <v>0.98911972367894552</v>
      </c>
      <c r="R269" s="102">
        <v>0.98914284701398858</v>
      </c>
      <c r="S269" s="102">
        <v>0.98915861353795465</v>
      </c>
      <c r="T269" s="102">
        <v>0.98917126166064806</v>
      </c>
      <c r="U269" s="102">
        <v>0.98920800675749831</v>
      </c>
      <c r="V269" s="102">
        <v>0.98925640197412146</v>
      </c>
      <c r="W269" s="102">
        <v>0.98930187615833831</v>
      </c>
      <c r="X269" s="102">
        <v>0.98934629097099069</v>
      </c>
      <c r="Y269" s="102">
        <v>0.98939065225387168</v>
      </c>
      <c r="Z269" s="102">
        <v>0.989402121834555</v>
      </c>
      <c r="AA269" s="102">
        <v>0.98939268976801042</v>
      </c>
      <c r="AB269" s="102">
        <v>0.98939078047877871</v>
      </c>
      <c r="AC269" s="102">
        <v>0.98940415447418706</v>
      </c>
      <c r="AD269" s="102">
        <v>0.98942323755107808</v>
      </c>
      <c r="AE269" s="102">
        <v>0.98946603155206625</v>
      </c>
      <c r="AF269" s="102">
        <v>0.98952419376576051</v>
      </c>
      <c r="AG269" s="102">
        <v>0.98956916772769576</v>
      </c>
      <c r="AH269" s="102">
        <v>0.98960002079109721</v>
      </c>
      <c r="AI269" s="102">
        <v>0.98962411050668964</v>
      </c>
      <c r="AJ269" s="102">
        <v>0.98963204822483386</v>
      </c>
      <c r="AK269" s="102">
        <v>0.98963825677655415</v>
      </c>
      <c r="AL269" s="102">
        <v>0.98964414326986772</v>
      </c>
      <c r="AM269" s="102">
        <v>0.98964705495551375</v>
      </c>
      <c r="AN269" s="102">
        <v>0.98964984659684563</v>
      </c>
      <c r="AO269" s="102">
        <v>0.98965386174612779</v>
      </c>
      <c r="AP269" s="102">
        <v>0.98964700849753306</v>
      </c>
      <c r="AQ269" s="102">
        <v>0.9896415530536854</v>
      </c>
      <c r="AR269" s="102">
        <v>0.98963940299077913</v>
      </c>
      <c r="AS269" s="102">
        <v>0.98964050607155152</v>
      </c>
      <c r="AT269" s="102">
        <v>0.98964459218201739</v>
      </c>
      <c r="AU269" s="102">
        <v>0.98965176379885411</v>
      </c>
      <c r="AV269" s="102">
        <v>0.98966017289991837</v>
      </c>
      <c r="AW269" s="102">
        <v>0.98966907922975567</v>
      </c>
      <c r="AX269" s="102">
        <v>0.98967798411850483</v>
      </c>
      <c r="AY269" s="102">
        <v>0.98968614140230793</v>
      </c>
      <c r="AZ269" s="102">
        <v>0.98969235923076837</v>
      </c>
      <c r="BA269" s="102">
        <v>0.98969727074719482</v>
      </c>
      <c r="BB269" s="102">
        <v>0.98970014075279555</v>
      </c>
      <c r="BC269" s="102">
        <v>0.98970027167498786</v>
      </c>
      <c r="BD269" s="102">
        <v>0.98969709631446912</v>
      </c>
      <c r="BE269" s="102">
        <v>0.98969004830019947</v>
      </c>
      <c r="BF269" s="102">
        <v>0.98967833306759756</v>
      </c>
      <c r="BG269" s="102">
        <v>0.98966135119857035</v>
      </c>
      <c r="BH269" s="102">
        <v>0.98963777017473031</v>
      </c>
      <c r="BI269" s="102">
        <v>0.98960630129607818</v>
      </c>
      <c r="BJ269" s="102">
        <v>0.98956564384272583</v>
      </c>
      <c r="BK269" s="102">
        <v>0.98951434902184687</v>
      </c>
      <c r="BL269" s="102">
        <v>0.98945142874963044</v>
      </c>
      <c r="BM269" s="102">
        <v>0.98937622563684746</v>
      </c>
      <c r="BN269" s="102">
        <v>0.98928764147791259</v>
      </c>
      <c r="BO269" s="102">
        <v>0.98918468660182424</v>
      </c>
      <c r="BP269" s="102">
        <v>0.98906605673212755</v>
      </c>
      <c r="BQ269" s="102">
        <v>0.98892914077058192</v>
      </c>
      <c r="BR269" s="102">
        <v>0.9887725261934347</v>
      </c>
      <c r="BS269" s="102">
        <v>0.98859337110853662</v>
      </c>
      <c r="BT269" s="102">
        <v>0.98838977679448714</v>
      </c>
      <c r="BU269" s="102">
        <v>0.98816007673876771</v>
      </c>
      <c r="BV269" s="102">
        <v>0.98790270902507138</v>
      </c>
      <c r="BW269" s="102">
        <v>0.98761306855850506</v>
      </c>
      <c r="BX269" s="102">
        <v>0.98729743346465104</v>
      </c>
      <c r="BY269" s="102">
        <v>0.98696402573809916</v>
      </c>
      <c r="BZ269" s="102">
        <v>0.98662047959460442</v>
      </c>
      <c r="CA269" s="102">
        <v>0.98628978448933202</v>
      </c>
      <c r="CB269" s="102">
        <v>0.98628978448933202</v>
      </c>
      <c r="CC269" s="104">
        <f t="shared" ref="CC269:DC269" si="360">CB269</f>
        <v>0.98628978448933202</v>
      </c>
      <c r="CD269" s="104">
        <f t="shared" si="360"/>
        <v>0.98628978448933202</v>
      </c>
      <c r="CE269" s="104">
        <f t="shared" si="360"/>
        <v>0.98628978448933202</v>
      </c>
      <c r="CF269" s="104">
        <f t="shared" si="360"/>
        <v>0.98628978448933202</v>
      </c>
      <c r="CG269" s="104">
        <f t="shared" si="360"/>
        <v>0.98628978448933202</v>
      </c>
      <c r="CH269" s="104">
        <f t="shared" si="360"/>
        <v>0.98628978448933202</v>
      </c>
      <c r="CI269" s="104">
        <f t="shared" si="360"/>
        <v>0.98628978448933202</v>
      </c>
      <c r="CJ269" s="104">
        <f t="shared" si="360"/>
        <v>0.98628978448933202</v>
      </c>
      <c r="CK269" s="104">
        <f t="shared" si="360"/>
        <v>0.98628978448933202</v>
      </c>
      <c r="CL269" s="104">
        <f t="shared" si="360"/>
        <v>0.98628978448933202</v>
      </c>
      <c r="CM269" s="104">
        <f t="shared" si="360"/>
        <v>0.98628978448933202</v>
      </c>
      <c r="CN269" s="104">
        <f t="shared" si="360"/>
        <v>0.98628978448933202</v>
      </c>
      <c r="CO269" s="104">
        <f t="shared" si="360"/>
        <v>0.98628978448933202</v>
      </c>
      <c r="CP269" s="104">
        <f t="shared" si="360"/>
        <v>0.98628978448933202</v>
      </c>
      <c r="CQ269" s="104">
        <f t="shared" si="360"/>
        <v>0.98628978448933202</v>
      </c>
      <c r="CR269" s="104">
        <f t="shared" si="360"/>
        <v>0.98628978448933202</v>
      </c>
      <c r="CS269" s="104">
        <f t="shared" si="360"/>
        <v>0.98628978448933202</v>
      </c>
      <c r="CT269" s="104">
        <f t="shared" si="360"/>
        <v>0.98628978448933202</v>
      </c>
      <c r="CU269" s="104">
        <f t="shared" si="360"/>
        <v>0.98628978448933202</v>
      </c>
      <c r="CV269" s="104">
        <f t="shared" si="360"/>
        <v>0.98628978448933202</v>
      </c>
      <c r="CW269" s="104">
        <f t="shared" si="360"/>
        <v>0.98628978448933202</v>
      </c>
      <c r="CX269" s="104">
        <f t="shared" si="360"/>
        <v>0.98628978448933202</v>
      </c>
      <c r="CY269" s="104">
        <f t="shared" si="360"/>
        <v>0.98628978448933202</v>
      </c>
      <c r="CZ269" s="104">
        <f t="shared" si="360"/>
        <v>0.98628978448933202</v>
      </c>
      <c r="DA269" s="104">
        <f t="shared" si="360"/>
        <v>0.98628978448933202</v>
      </c>
      <c r="DB269" s="104">
        <f t="shared" si="360"/>
        <v>0.98628978448933202</v>
      </c>
      <c r="DC269" s="104">
        <f t="shared" si="360"/>
        <v>0.98628978448933202</v>
      </c>
      <c r="DE269" s="100">
        <v>66</v>
      </c>
      <c r="DF269" s="102">
        <v>0.98691362330888455</v>
      </c>
      <c r="DG269" s="102">
        <v>0.98705646467280117</v>
      </c>
      <c r="DH269" s="102">
        <v>0.98735385246999641</v>
      </c>
      <c r="DI269" s="102">
        <v>0.98764124827874566</v>
      </c>
      <c r="DJ269" s="102">
        <v>0.98790979068731721</v>
      </c>
      <c r="DK269" s="102">
        <v>0.98813505947155023</v>
      </c>
      <c r="DL269" s="102">
        <v>0.98839049231768938</v>
      </c>
      <c r="DM269" s="102">
        <v>0.98848436744836998</v>
      </c>
      <c r="DN269" s="102">
        <v>0.98856653186929477</v>
      </c>
      <c r="DO269" s="102">
        <v>0.98866128572424672</v>
      </c>
      <c r="DP269" s="102">
        <v>0.98870490827785629</v>
      </c>
      <c r="DQ269" s="102">
        <v>0.98876030210334309</v>
      </c>
      <c r="DR269" s="102">
        <v>0.98880345980024709</v>
      </c>
      <c r="DS269" s="102">
        <v>0.9888244487489718</v>
      </c>
      <c r="DT269" s="102">
        <v>0.98881052216212273</v>
      </c>
      <c r="DU269" s="102">
        <v>0.98882328109638873</v>
      </c>
      <c r="DV269" s="102">
        <v>0.98880446001908273</v>
      </c>
      <c r="DW269" s="102">
        <v>0.9887852411996253</v>
      </c>
      <c r="DX269" s="102">
        <v>0.98877172746202635</v>
      </c>
      <c r="DY269" s="102">
        <v>0.98878305809385303</v>
      </c>
      <c r="DZ269" s="102">
        <v>0.98879014714672031</v>
      </c>
      <c r="EA269" s="102">
        <v>0.9888066800888351</v>
      </c>
      <c r="EB269" s="102">
        <v>0.9888279011244363</v>
      </c>
      <c r="EC269" s="102">
        <v>0.98884390919101373</v>
      </c>
      <c r="ED269" s="102">
        <v>0.9888383466195787</v>
      </c>
      <c r="EE269" s="102">
        <v>0.98885166243291511</v>
      </c>
      <c r="EF269" s="102">
        <v>0.98886245888156521</v>
      </c>
      <c r="EG269" s="102">
        <v>0.98887579430749872</v>
      </c>
      <c r="EH269" s="102">
        <v>0.9888932759429192</v>
      </c>
      <c r="EI269" s="102">
        <v>0.9889265555919835</v>
      </c>
      <c r="EJ269" s="102">
        <v>0.98894099325049634</v>
      </c>
      <c r="EK269" s="102">
        <v>0.98893456180578687</v>
      </c>
      <c r="EL269" s="102">
        <v>0.98891645783609827</v>
      </c>
      <c r="EM269" s="102">
        <v>0.98890153462795949</v>
      </c>
      <c r="EN269" s="102">
        <v>0.9888870844202875</v>
      </c>
      <c r="EO269" s="102">
        <v>0.98891729507369763</v>
      </c>
      <c r="EP269" s="102">
        <v>0.98895608854904271</v>
      </c>
      <c r="EQ269" s="102">
        <v>0.98899960577545243</v>
      </c>
      <c r="ER269" s="102">
        <v>0.98903979808818709</v>
      </c>
      <c r="ES269" s="102">
        <v>0.98907234671364164</v>
      </c>
      <c r="ET269" s="102">
        <v>0.98906947291018121</v>
      </c>
      <c r="EU269" s="102">
        <v>0.98906638629015686</v>
      </c>
      <c r="EV269" s="102">
        <v>0.98906602541776023</v>
      </c>
      <c r="EW269" s="102">
        <v>0.98906792892066142</v>
      </c>
      <c r="EX269" s="102">
        <v>0.98907089867688869</v>
      </c>
      <c r="EY269" s="102">
        <v>0.98907362884549366</v>
      </c>
      <c r="EZ269" s="102">
        <v>0.98907485187134636</v>
      </c>
      <c r="FA269" s="102">
        <v>0.98907367970685223</v>
      </c>
      <c r="FB269" s="102">
        <v>0.98906824735753696</v>
      </c>
      <c r="FC269" s="102">
        <v>0.98905713906565373</v>
      </c>
      <c r="FD269" s="102">
        <v>0.98903929538777202</v>
      </c>
      <c r="FE269" s="102">
        <v>0.98901294201902246</v>
      </c>
      <c r="FF269" s="102">
        <v>0.98897628942398774</v>
      </c>
      <c r="FG269" s="102">
        <v>0.98892821260473707</v>
      </c>
      <c r="FH269" s="102">
        <v>0.98886718547224894</v>
      </c>
      <c r="FI269" s="102">
        <v>0.98879359422040047</v>
      </c>
      <c r="FJ269" s="102">
        <v>0.98870647465389505</v>
      </c>
      <c r="FK269" s="102">
        <v>0.98860626815419139</v>
      </c>
      <c r="FL269" s="102">
        <v>0.98849125653070335</v>
      </c>
      <c r="FM269" s="102">
        <v>0.98836065903232706</v>
      </c>
      <c r="FN269" s="102">
        <v>0.98820969984521134</v>
      </c>
      <c r="FO269" s="102">
        <v>0.98803428120240666</v>
      </c>
      <c r="FP269" s="102">
        <v>0.98783165325095235</v>
      </c>
      <c r="FQ269" s="102">
        <v>0.98760322931556077</v>
      </c>
      <c r="FR269" s="102">
        <v>0.98734259150188997</v>
      </c>
      <c r="FS269" s="102">
        <v>0.98705143032309051</v>
      </c>
      <c r="FT269" s="102">
        <v>0.98672908429301842</v>
      </c>
      <c r="FU269" s="102">
        <v>0.98637279740279127</v>
      </c>
      <c r="FV269" s="102">
        <v>0.98597435985059556</v>
      </c>
      <c r="FW269" s="102">
        <v>0.98553286550881469</v>
      </c>
      <c r="FX269" s="102">
        <v>0.98503461437119944</v>
      </c>
      <c r="FY269" s="102">
        <v>0.98448014136194817</v>
      </c>
      <c r="FZ269" s="102">
        <v>0.98384002610729182</v>
      </c>
      <c r="GA269" s="102">
        <v>0.9831043427616013</v>
      </c>
      <c r="GB269" s="102">
        <v>0.98226154172311086</v>
      </c>
      <c r="GC269" s="102">
        <v>0.98128906371450331</v>
      </c>
      <c r="GD269" s="102">
        <v>0.98019493427830828</v>
      </c>
      <c r="GE269" s="102">
        <v>0.97903119717862963</v>
      </c>
      <c r="GF269" s="102">
        <v>0.97903119717862963</v>
      </c>
      <c r="GG269" s="104">
        <f t="shared" ref="GG269:HG269" si="361">GF269</f>
        <v>0.97903119717862963</v>
      </c>
      <c r="GH269" s="104">
        <f t="shared" si="361"/>
        <v>0.97903119717862963</v>
      </c>
      <c r="GI269" s="104">
        <f t="shared" si="361"/>
        <v>0.97903119717862963</v>
      </c>
      <c r="GJ269" s="104">
        <f t="shared" si="361"/>
        <v>0.97903119717862963</v>
      </c>
      <c r="GK269" s="104">
        <f t="shared" si="361"/>
        <v>0.97903119717862963</v>
      </c>
      <c r="GL269" s="104">
        <f t="shared" si="361"/>
        <v>0.97903119717862963</v>
      </c>
      <c r="GM269" s="104">
        <f t="shared" si="361"/>
        <v>0.97903119717862963</v>
      </c>
      <c r="GN269" s="104">
        <f t="shared" si="361"/>
        <v>0.97903119717862963</v>
      </c>
      <c r="GO269" s="104">
        <f t="shared" si="361"/>
        <v>0.97903119717862963</v>
      </c>
      <c r="GP269" s="104">
        <f t="shared" si="361"/>
        <v>0.97903119717862963</v>
      </c>
      <c r="GQ269" s="104">
        <f t="shared" si="361"/>
        <v>0.97903119717862963</v>
      </c>
      <c r="GR269" s="104">
        <f t="shared" si="361"/>
        <v>0.97903119717862963</v>
      </c>
      <c r="GS269" s="104">
        <f t="shared" si="361"/>
        <v>0.97903119717862963</v>
      </c>
      <c r="GT269" s="104">
        <f t="shared" si="361"/>
        <v>0.97903119717862963</v>
      </c>
      <c r="GU269" s="104">
        <f t="shared" si="361"/>
        <v>0.97903119717862963</v>
      </c>
      <c r="GV269" s="104">
        <f t="shared" si="361"/>
        <v>0.97903119717862963</v>
      </c>
      <c r="GW269" s="104">
        <f t="shared" si="361"/>
        <v>0.97903119717862963</v>
      </c>
      <c r="GX269" s="104">
        <f t="shared" si="361"/>
        <v>0.97903119717862963</v>
      </c>
      <c r="GY269" s="104">
        <f t="shared" si="361"/>
        <v>0.97903119717862963</v>
      </c>
      <c r="GZ269" s="104">
        <f t="shared" si="361"/>
        <v>0.97903119717862963</v>
      </c>
      <c r="HA269" s="104">
        <f t="shared" si="361"/>
        <v>0.97903119717862963</v>
      </c>
      <c r="HB269" s="104">
        <f t="shared" si="361"/>
        <v>0.97903119717862963</v>
      </c>
      <c r="HC269" s="104">
        <f t="shared" si="361"/>
        <v>0.97903119717862963</v>
      </c>
      <c r="HD269" s="104">
        <f t="shared" si="361"/>
        <v>0.97903119717862963</v>
      </c>
      <c r="HE269" s="104">
        <f t="shared" si="361"/>
        <v>0.97903119717862963</v>
      </c>
      <c r="HF269" s="104">
        <f t="shared" si="361"/>
        <v>0.97903119717862963</v>
      </c>
      <c r="HG269" s="104">
        <f t="shared" si="361"/>
        <v>0.97903119717862963</v>
      </c>
    </row>
    <row r="270" spans="1:215" x14ac:dyDescent="0.2">
      <c r="A270" s="100">
        <v>67</v>
      </c>
      <c r="B270" s="102">
        <v>0.98658421667722662</v>
      </c>
      <c r="C270" s="102">
        <v>0.98684545451375838</v>
      </c>
      <c r="D270" s="102">
        <v>0.9873045522625914</v>
      </c>
      <c r="E270" s="102">
        <v>0.98754584872958873</v>
      </c>
      <c r="F270" s="102">
        <v>0.98776352197933115</v>
      </c>
      <c r="G270" s="102">
        <v>0.98802250760085808</v>
      </c>
      <c r="H270" s="102">
        <v>0.98826838423821528</v>
      </c>
      <c r="I270" s="102">
        <v>0.98843023359723492</v>
      </c>
      <c r="J270" s="102">
        <v>0.9885785488262433</v>
      </c>
      <c r="K270" s="102">
        <v>0.98873004358865024</v>
      </c>
      <c r="L270" s="102">
        <v>0.98882770461267266</v>
      </c>
      <c r="M270" s="102">
        <v>0.98892621843497941</v>
      </c>
      <c r="N270" s="102">
        <v>0.98900252227881935</v>
      </c>
      <c r="O270" s="102">
        <v>0.98906455112251934</v>
      </c>
      <c r="P270" s="102">
        <v>0.98910235441917571</v>
      </c>
      <c r="Q270" s="102">
        <v>0.98916416170771149</v>
      </c>
      <c r="R270" s="102">
        <v>0.98918679201034609</v>
      </c>
      <c r="S270" s="102">
        <v>0.98920178103236567</v>
      </c>
      <c r="T270" s="102">
        <v>0.98921381039142509</v>
      </c>
      <c r="U270" s="102">
        <v>0.98924869626590139</v>
      </c>
      <c r="V270" s="102">
        <v>0.98929462903829068</v>
      </c>
      <c r="W270" s="102">
        <v>0.98933778697053287</v>
      </c>
      <c r="X270" s="102">
        <v>0.98937993732745266</v>
      </c>
      <c r="Y270" s="102">
        <v>0.98942203434494158</v>
      </c>
      <c r="Z270" s="102">
        <v>0.98943293053436088</v>
      </c>
      <c r="AA270" s="102">
        <v>0.98942400083172843</v>
      </c>
      <c r="AB270" s="102">
        <v>0.98942220534822745</v>
      </c>
      <c r="AC270" s="102">
        <v>0.98943490376673959</v>
      </c>
      <c r="AD270" s="102">
        <v>0.98945301565076582</v>
      </c>
      <c r="AE270" s="102">
        <v>0.98949361284167314</v>
      </c>
      <c r="AF270" s="102">
        <v>0.98954878178067895</v>
      </c>
      <c r="AG270" s="102">
        <v>0.98959144099507956</v>
      </c>
      <c r="AH270" s="102">
        <v>0.9896207068972519</v>
      </c>
      <c r="AI270" s="102">
        <v>0.98964355797959414</v>
      </c>
      <c r="AJ270" s="102">
        <v>0.98965109149252073</v>
      </c>
      <c r="AK270" s="102">
        <v>0.98965698417483949</v>
      </c>
      <c r="AL270" s="102">
        <v>0.98966257136791536</v>
      </c>
      <c r="AM270" s="102">
        <v>0.98966533771423071</v>
      </c>
      <c r="AN270" s="102">
        <v>0.98966799027947849</v>
      </c>
      <c r="AO270" s="102">
        <v>0.98967180298914048</v>
      </c>
      <c r="AP270" s="102">
        <v>0.98966531022026738</v>
      </c>
      <c r="AQ270" s="102">
        <v>0.98966014301540528</v>
      </c>
      <c r="AR270" s="102">
        <v>0.98965810995900327</v>
      </c>
      <c r="AS270" s="102">
        <v>0.98965916133467302</v>
      </c>
      <c r="AT270" s="102">
        <v>0.98966304085514489</v>
      </c>
      <c r="AU270" s="102">
        <v>0.98966984548900749</v>
      </c>
      <c r="AV270" s="102">
        <v>0.98967782306389773</v>
      </c>
      <c r="AW270" s="102">
        <v>0.98968627169915391</v>
      </c>
      <c r="AX270" s="102">
        <v>0.989694718604337</v>
      </c>
      <c r="AY270" s="102">
        <v>0.98970245640283117</v>
      </c>
      <c r="AZ270" s="102">
        <v>0.98970835523805956</v>
      </c>
      <c r="BA270" s="102">
        <v>0.98971301546951485</v>
      </c>
      <c r="BB270" s="102">
        <v>0.98971574021992537</v>
      </c>
      <c r="BC270" s="102">
        <v>0.98971586831736813</v>
      </c>
      <c r="BD270" s="102">
        <v>0.98971286223039623</v>
      </c>
      <c r="BE270" s="102">
        <v>0.98970618525380072</v>
      </c>
      <c r="BF270" s="102">
        <v>0.98969508441866327</v>
      </c>
      <c r="BG270" s="102">
        <v>0.98967899180969088</v>
      </c>
      <c r="BH270" s="102">
        <v>0.98965664469579129</v>
      </c>
      <c r="BI270" s="102">
        <v>0.98962682203035501</v>
      </c>
      <c r="BJ270" s="102">
        <v>0.98958829155914152</v>
      </c>
      <c r="BK270" s="102">
        <v>0.98953968093358391</v>
      </c>
      <c r="BL270" s="102">
        <v>0.9894800547701641</v>
      </c>
      <c r="BM270" s="102">
        <v>0.98940879152190675</v>
      </c>
      <c r="BN270" s="102">
        <v>0.98932485230698919</v>
      </c>
      <c r="BO270" s="102">
        <v>0.98922730170440809</v>
      </c>
      <c r="BP270" s="102">
        <v>0.98911490693781756</v>
      </c>
      <c r="BQ270" s="102">
        <v>0.988985197787279</v>
      </c>
      <c r="BR270" s="102">
        <v>0.98883684119938864</v>
      </c>
      <c r="BS270" s="102">
        <v>0.98866715147019213</v>
      </c>
      <c r="BT270" s="102">
        <v>0.98847433868490164</v>
      </c>
      <c r="BU270" s="102">
        <v>0.98825683552644483</v>
      </c>
      <c r="BV270" s="102">
        <v>0.98801317695418422</v>
      </c>
      <c r="BW270" s="102">
        <v>0.98773901898901662</v>
      </c>
      <c r="BX270" s="102">
        <v>0.9874403297080897</v>
      </c>
      <c r="BY270" s="102">
        <v>0.98712491746388253</v>
      </c>
      <c r="BZ270" s="102">
        <v>0.98680003273639694</v>
      </c>
      <c r="CA270" s="102">
        <v>0.98648745680498673</v>
      </c>
      <c r="CB270" s="102">
        <v>0.98648745680498673</v>
      </c>
      <c r="CC270" s="104">
        <f t="shared" ref="CC270:DC270" si="362">CB270</f>
        <v>0.98648745680498673</v>
      </c>
      <c r="CD270" s="104">
        <f t="shared" si="362"/>
        <v>0.98648745680498673</v>
      </c>
      <c r="CE270" s="104">
        <f t="shared" si="362"/>
        <v>0.98648745680498673</v>
      </c>
      <c r="CF270" s="104">
        <f t="shared" si="362"/>
        <v>0.98648745680498673</v>
      </c>
      <c r="CG270" s="104">
        <f t="shared" si="362"/>
        <v>0.98648745680498673</v>
      </c>
      <c r="CH270" s="104">
        <f t="shared" si="362"/>
        <v>0.98648745680498673</v>
      </c>
      <c r="CI270" s="104">
        <f t="shared" si="362"/>
        <v>0.98648745680498673</v>
      </c>
      <c r="CJ270" s="104">
        <f t="shared" si="362"/>
        <v>0.98648745680498673</v>
      </c>
      <c r="CK270" s="104">
        <f t="shared" si="362"/>
        <v>0.98648745680498673</v>
      </c>
      <c r="CL270" s="104">
        <f t="shared" si="362"/>
        <v>0.98648745680498673</v>
      </c>
      <c r="CM270" s="104">
        <f t="shared" si="362"/>
        <v>0.98648745680498673</v>
      </c>
      <c r="CN270" s="104">
        <f t="shared" si="362"/>
        <v>0.98648745680498673</v>
      </c>
      <c r="CO270" s="104">
        <f t="shared" si="362"/>
        <v>0.98648745680498673</v>
      </c>
      <c r="CP270" s="104">
        <f t="shared" si="362"/>
        <v>0.98648745680498673</v>
      </c>
      <c r="CQ270" s="104">
        <f t="shared" si="362"/>
        <v>0.98648745680498673</v>
      </c>
      <c r="CR270" s="104">
        <f t="shared" si="362"/>
        <v>0.98648745680498673</v>
      </c>
      <c r="CS270" s="104">
        <f t="shared" si="362"/>
        <v>0.98648745680498673</v>
      </c>
      <c r="CT270" s="104">
        <f t="shared" si="362"/>
        <v>0.98648745680498673</v>
      </c>
      <c r="CU270" s="104">
        <f t="shared" si="362"/>
        <v>0.98648745680498673</v>
      </c>
      <c r="CV270" s="104">
        <f t="shared" si="362"/>
        <v>0.98648745680498673</v>
      </c>
      <c r="CW270" s="104">
        <f t="shared" si="362"/>
        <v>0.98648745680498673</v>
      </c>
      <c r="CX270" s="104">
        <f t="shared" si="362"/>
        <v>0.98648745680498673</v>
      </c>
      <c r="CY270" s="104">
        <f t="shared" si="362"/>
        <v>0.98648745680498673</v>
      </c>
      <c r="CZ270" s="104">
        <f t="shared" si="362"/>
        <v>0.98648745680498673</v>
      </c>
      <c r="DA270" s="104">
        <f t="shared" si="362"/>
        <v>0.98648745680498673</v>
      </c>
      <c r="DB270" s="104">
        <f t="shared" si="362"/>
        <v>0.98648745680498673</v>
      </c>
      <c r="DC270" s="104">
        <f t="shared" si="362"/>
        <v>0.98648745680498673</v>
      </c>
      <c r="DE270" s="100">
        <v>67</v>
      </c>
      <c r="DF270" s="102">
        <v>0.98707425184811581</v>
      </c>
      <c r="DG270" s="102">
        <v>0.98718956812636927</v>
      </c>
      <c r="DH270" s="102">
        <v>0.98746018408000025</v>
      </c>
      <c r="DI270" s="102">
        <v>0.98772535118684257</v>
      </c>
      <c r="DJ270" s="102">
        <v>0.98794821621520956</v>
      </c>
      <c r="DK270" s="102">
        <v>0.98816326639312158</v>
      </c>
      <c r="DL270" s="102">
        <v>0.98841249046533708</v>
      </c>
      <c r="DM270" s="102">
        <v>0.98850596667134683</v>
      </c>
      <c r="DN270" s="102">
        <v>0.98858793078038776</v>
      </c>
      <c r="DO270" s="102">
        <v>0.98868218005870634</v>
      </c>
      <c r="DP270" s="102">
        <v>0.98872621606563227</v>
      </c>
      <c r="DQ270" s="102">
        <v>0.98878167777764825</v>
      </c>
      <c r="DR270" s="102">
        <v>0.98882500199119383</v>
      </c>
      <c r="DS270" s="102">
        <v>0.98884642250211685</v>
      </c>
      <c r="DT270" s="102">
        <v>0.98883341581030304</v>
      </c>
      <c r="DU270" s="102">
        <v>0.98884634452514475</v>
      </c>
      <c r="DV270" s="102">
        <v>0.98882805745669333</v>
      </c>
      <c r="DW270" s="102">
        <v>0.98880924373654022</v>
      </c>
      <c r="DX270" s="102">
        <v>0.98879602347485773</v>
      </c>
      <c r="DY270" s="102">
        <v>0.98880715648075501</v>
      </c>
      <c r="DZ270" s="102">
        <v>0.988814132269906</v>
      </c>
      <c r="EA270" s="102">
        <v>0.98883036315321926</v>
      </c>
      <c r="EB270" s="102">
        <v>0.98885118831703611</v>
      </c>
      <c r="EC270" s="102">
        <v>0.98886690353872209</v>
      </c>
      <c r="ED270" s="102">
        <v>0.98886147654559586</v>
      </c>
      <c r="EE270" s="102">
        <v>0.98887455208697694</v>
      </c>
      <c r="EF270" s="102">
        <v>0.98888515647225539</v>
      </c>
      <c r="EG270" s="102">
        <v>0.98889824831943851</v>
      </c>
      <c r="EH270" s="102">
        <v>0.98891540333727435</v>
      </c>
      <c r="EI270" s="102">
        <v>0.98894803979013446</v>
      </c>
      <c r="EJ270" s="102">
        <v>0.98896221019060371</v>
      </c>
      <c r="EK270" s="102">
        <v>0.98895592899080575</v>
      </c>
      <c r="EL270" s="102">
        <v>0.98893820980985181</v>
      </c>
      <c r="EM270" s="102">
        <v>0.98892360821015268</v>
      </c>
      <c r="EN270" s="102">
        <v>0.98890947002945739</v>
      </c>
      <c r="EO270" s="102">
        <v>0.98893909316273498</v>
      </c>
      <c r="EP270" s="102">
        <v>0.98897712550588901</v>
      </c>
      <c r="EQ270" s="102">
        <v>0.98901978531654955</v>
      </c>
      <c r="ER270" s="102">
        <v>0.9890591856270029</v>
      </c>
      <c r="ES270" s="102">
        <v>0.98909109484054103</v>
      </c>
      <c r="ET270" s="102">
        <v>0.98908829509249174</v>
      </c>
      <c r="EU270" s="102">
        <v>0.98908528690169717</v>
      </c>
      <c r="EV270" s="102">
        <v>0.98908494940273239</v>
      </c>
      <c r="EW270" s="102">
        <v>0.98908683041492884</v>
      </c>
      <c r="EX270" s="102">
        <v>0.98908975599572502</v>
      </c>
      <c r="EY270" s="102">
        <v>0.9890924467705865</v>
      </c>
      <c r="EZ270" s="102">
        <v>0.98909366097932672</v>
      </c>
      <c r="FA270" s="102">
        <v>0.98909252870157538</v>
      </c>
      <c r="FB270" s="102">
        <v>0.98908722311325514</v>
      </c>
      <c r="FC270" s="102">
        <v>0.9890763576289987</v>
      </c>
      <c r="FD270" s="102">
        <v>0.98905889482723841</v>
      </c>
      <c r="FE270" s="102">
        <v>0.98903309715662691</v>
      </c>
      <c r="FF270" s="102">
        <v>0.98899721225575388</v>
      </c>
      <c r="FG270" s="102">
        <v>0.98895013901309847</v>
      </c>
      <c r="FH270" s="102">
        <v>0.98889038363500015</v>
      </c>
      <c r="FI270" s="102">
        <v>0.98881832557114402</v>
      </c>
      <c r="FJ270" s="102">
        <v>0.98873302185622958</v>
      </c>
      <c r="FK270" s="102">
        <v>0.98863490637803186</v>
      </c>
      <c r="FL270" s="102">
        <v>0.98852229827278559</v>
      </c>
      <c r="FM270" s="102">
        <v>0.98839443531683746</v>
      </c>
      <c r="FN270" s="102">
        <v>0.98824664308073984</v>
      </c>
      <c r="FO270" s="102">
        <v>0.98807491260557179</v>
      </c>
      <c r="FP270" s="102">
        <v>0.98787655582208456</v>
      </c>
      <c r="FQ270" s="102">
        <v>0.98765296295009541</v>
      </c>
      <c r="FR270" s="102">
        <v>0.98739785718458939</v>
      </c>
      <c r="FS270" s="102">
        <v>0.98711290347835079</v>
      </c>
      <c r="FT270" s="102">
        <v>0.98679746588492678</v>
      </c>
      <c r="FU270" s="102">
        <v>0.98644885932501514</v>
      </c>
      <c r="FV270" s="102">
        <v>0.98605906288883671</v>
      </c>
      <c r="FW270" s="102">
        <v>0.98562721200406445</v>
      </c>
      <c r="FX270" s="102">
        <v>0.98513992350560664</v>
      </c>
      <c r="FY270" s="102">
        <v>0.98459775504315505</v>
      </c>
      <c r="FZ270" s="102">
        <v>0.98397196166008627</v>
      </c>
      <c r="GA270" s="102">
        <v>0.9832528949496574</v>
      </c>
      <c r="GB270" s="102">
        <v>0.98242933643369013</v>
      </c>
      <c r="GC270" s="102">
        <v>0.98147932990596054</v>
      </c>
      <c r="GD270" s="102">
        <v>0.98041085138453177</v>
      </c>
      <c r="GE270" s="102">
        <v>0.97927494146832794</v>
      </c>
      <c r="GF270" s="102">
        <v>0.97927494146832794</v>
      </c>
      <c r="GG270" s="104">
        <f t="shared" ref="GG270:HG270" si="363">GF270</f>
        <v>0.97927494146832794</v>
      </c>
      <c r="GH270" s="104">
        <f t="shared" si="363"/>
        <v>0.97927494146832794</v>
      </c>
      <c r="GI270" s="104">
        <f t="shared" si="363"/>
        <v>0.97927494146832794</v>
      </c>
      <c r="GJ270" s="104">
        <f t="shared" si="363"/>
        <v>0.97927494146832794</v>
      </c>
      <c r="GK270" s="104">
        <f t="shared" si="363"/>
        <v>0.97927494146832794</v>
      </c>
      <c r="GL270" s="104">
        <f t="shared" si="363"/>
        <v>0.97927494146832794</v>
      </c>
      <c r="GM270" s="104">
        <f t="shared" si="363"/>
        <v>0.97927494146832794</v>
      </c>
      <c r="GN270" s="104">
        <f t="shared" si="363"/>
        <v>0.97927494146832794</v>
      </c>
      <c r="GO270" s="104">
        <f t="shared" si="363"/>
        <v>0.97927494146832794</v>
      </c>
      <c r="GP270" s="104">
        <f t="shared" si="363"/>
        <v>0.97927494146832794</v>
      </c>
      <c r="GQ270" s="104">
        <f t="shared" si="363"/>
        <v>0.97927494146832794</v>
      </c>
      <c r="GR270" s="104">
        <f t="shared" si="363"/>
        <v>0.97927494146832794</v>
      </c>
      <c r="GS270" s="104">
        <f t="shared" si="363"/>
        <v>0.97927494146832794</v>
      </c>
      <c r="GT270" s="104">
        <f t="shared" si="363"/>
        <v>0.97927494146832794</v>
      </c>
      <c r="GU270" s="104">
        <f t="shared" si="363"/>
        <v>0.97927494146832794</v>
      </c>
      <c r="GV270" s="104">
        <f t="shared" si="363"/>
        <v>0.97927494146832794</v>
      </c>
      <c r="GW270" s="104">
        <f t="shared" si="363"/>
        <v>0.97927494146832794</v>
      </c>
      <c r="GX270" s="104">
        <f t="shared" si="363"/>
        <v>0.97927494146832794</v>
      </c>
      <c r="GY270" s="104">
        <f t="shared" si="363"/>
        <v>0.97927494146832794</v>
      </c>
      <c r="GZ270" s="104">
        <f t="shared" si="363"/>
        <v>0.97927494146832794</v>
      </c>
      <c r="HA270" s="104">
        <f t="shared" si="363"/>
        <v>0.97927494146832794</v>
      </c>
      <c r="HB270" s="104">
        <f t="shared" si="363"/>
        <v>0.97927494146832794</v>
      </c>
      <c r="HC270" s="104">
        <f t="shared" si="363"/>
        <v>0.97927494146832794</v>
      </c>
      <c r="HD270" s="104">
        <f t="shared" si="363"/>
        <v>0.97927494146832794</v>
      </c>
      <c r="HE270" s="104">
        <f t="shared" si="363"/>
        <v>0.97927494146832794</v>
      </c>
      <c r="HF270" s="104">
        <f t="shared" si="363"/>
        <v>0.97927494146832794</v>
      </c>
      <c r="HG270" s="104">
        <f t="shared" si="363"/>
        <v>0.97927494146832794</v>
      </c>
    </row>
    <row r="271" spans="1:215" x14ac:dyDescent="0.2">
      <c r="A271" s="100">
        <v>68</v>
      </c>
      <c r="B271" s="102">
        <v>0.986813464407992</v>
      </c>
      <c r="C271" s="102">
        <v>0.98705752942869962</v>
      </c>
      <c r="D271" s="102">
        <v>0.98748430844868751</v>
      </c>
      <c r="E271" s="102">
        <v>0.9877088134623172</v>
      </c>
      <c r="F271" s="102">
        <v>0.98791101202033449</v>
      </c>
      <c r="G271" s="102">
        <v>0.98809295252436413</v>
      </c>
      <c r="H271" s="102">
        <v>0.98833093199682187</v>
      </c>
      <c r="I271" s="102">
        <v>0.98849068060039036</v>
      </c>
      <c r="J271" s="102">
        <v>0.98863769834742465</v>
      </c>
      <c r="K271" s="102">
        <v>0.98878726010137008</v>
      </c>
      <c r="L271" s="102">
        <v>0.9888864016569503</v>
      </c>
      <c r="M271" s="102">
        <v>0.98898553514030751</v>
      </c>
      <c r="N271" s="102">
        <v>0.98906312072372971</v>
      </c>
      <c r="O271" s="102">
        <v>0.98912630312220939</v>
      </c>
      <c r="P271" s="102">
        <v>0.98916567515533349</v>
      </c>
      <c r="Q271" s="102">
        <v>0.98922566953240909</v>
      </c>
      <c r="R271" s="102">
        <v>0.9892476138134737</v>
      </c>
      <c r="S271" s="102">
        <v>0.98926152313953641</v>
      </c>
      <c r="T271" s="102">
        <v>0.9892726926323645</v>
      </c>
      <c r="U271" s="102">
        <v>0.98930500237723074</v>
      </c>
      <c r="V271" s="102">
        <v>0.98934752482627764</v>
      </c>
      <c r="W271" s="102">
        <v>0.9893874751868853</v>
      </c>
      <c r="X271" s="102">
        <v>0.98942648995331872</v>
      </c>
      <c r="Y271" s="102">
        <v>0.98946545194144453</v>
      </c>
      <c r="Z271" s="102">
        <v>0.98947555281011812</v>
      </c>
      <c r="AA271" s="102">
        <v>0.98946731619079775</v>
      </c>
      <c r="AB271" s="102">
        <v>0.9894656763450338</v>
      </c>
      <c r="AC271" s="102">
        <v>0.98947743854405523</v>
      </c>
      <c r="AD271" s="102">
        <v>0.98949420540499822</v>
      </c>
      <c r="AE271" s="102">
        <v>0.98953176243714236</v>
      </c>
      <c r="AF271" s="102">
        <v>0.98958278988078074</v>
      </c>
      <c r="AG271" s="102">
        <v>0.98962224643242713</v>
      </c>
      <c r="AH271" s="102">
        <v>0.98964931625821384</v>
      </c>
      <c r="AI271" s="102">
        <v>0.98967045343340831</v>
      </c>
      <c r="AJ271" s="102">
        <v>0.98967742717983864</v>
      </c>
      <c r="AK271" s="102">
        <v>0.98968288239408175</v>
      </c>
      <c r="AL271" s="102">
        <v>0.98968805504455182</v>
      </c>
      <c r="AM271" s="102">
        <v>0.98969061976654882</v>
      </c>
      <c r="AN271" s="102">
        <v>0.98969307936295536</v>
      </c>
      <c r="AO271" s="102">
        <v>0.9896966114803597</v>
      </c>
      <c r="AP271" s="102">
        <v>0.98969061655213308</v>
      </c>
      <c r="AQ271" s="102">
        <v>0.98968584727101183</v>
      </c>
      <c r="AR271" s="102">
        <v>0.98968397535304231</v>
      </c>
      <c r="AS271" s="102">
        <v>0.98968495458953976</v>
      </c>
      <c r="AT271" s="102">
        <v>0.98968854783276783</v>
      </c>
      <c r="AU271" s="102">
        <v>0.98969484445805911</v>
      </c>
      <c r="AV271" s="102">
        <v>0.98970222482335035</v>
      </c>
      <c r="AW271" s="102">
        <v>0.98971004011063213</v>
      </c>
      <c r="AX271" s="102">
        <v>0.98971785331084605</v>
      </c>
      <c r="AY271" s="102">
        <v>0.98972501066784779</v>
      </c>
      <c r="AZ271" s="102">
        <v>0.98973046802231057</v>
      </c>
      <c r="BA271" s="102">
        <v>0.98973478039750418</v>
      </c>
      <c r="BB271" s="102">
        <v>0.9897373038805175</v>
      </c>
      <c r="BC271" s="102">
        <v>0.98973742760420858</v>
      </c>
      <c r="BD271" s="102">
        <v>0.98973465502908908</v>
      </c>
      <c r="BE271" s="102">
        <v>0.98972849043425559</v>
      </c>
      <c r="BF271" s="102">
        <v>0.98971823831917494</v>
      </c>
      <c r="BG271" s="102">
        <v>0.98970337427823496</v>
      </c>
      <c r="BH271" s="102">
        <v>0.98968273199462464</v>
      </c>
      <c r="BI271" s="102">
        <v>0.98965518386901163</v>
      </c>
      <c r="BJ271" s="102">
        <v>0.98961959219509288</v>
      </c>
      <c r="BK271" s="102">
        <v>0.98957469016868793</v>
      </c>
      <c r="BL271" s="102">
        <v>0.98951961510198949</v>
      </c>
      <c r="BM271" s="102">
        <v>0.98945379479914175</v>
      </c>
      <c r="BN271" s="102">
        <v>0.98937627212331503</v>
      </c>
      <c r="BO271" s="102">
        <v>0.98928618631637621</v>
      </c>
      <c r="BP271" s="102">
        <v>0.9891824030045282</v>
      </c>
      <c r="BQ271" s="102">
        <v>0.9890626461073696</v>
      </c>
      <c r="BR271" s="102">
        <v>0.98892569170994082</v>
      </c>
      <c r="BS271" s="102">
        <v>0.98876906901264494</v>
      </c>
      <c r="BT271" s="102">
        <v>0.98859113730160908</v>
      </c>
      <c r="BU271" s="102">
        <v>0.98839046487239457</v>
      </c>
      <c r="BV271" s="102">
        <v>0.98816571870573222</v>
      </c>
      <c r="BW271" s="102">
        <v>0.98791291315379293</v>
      </c>
      <c r="BX271" s="102">
        <v>0.9876375856534868</v>
      </c>
      <c r="BY271" s="102">
        <v>0.98734697098351321</v>
      </c>
      <c r="BZ271" s="102">
        <v>0.98704778744070809</v>
      </c>
      <c r="CA271" s="102">
        <v>0.98676014751813423</v>
      </c>
      <c r="CB271" s="102">
        <v>0.98676014751813423</v>
      </c>
      <c r="CC271" s="104">
        <f t="shared" ref="CC271:DC271" si="364">CB271</f>
        <v>0.98676014751813423</v>
      </c>
      <c r="CD271" s="104">
        <f t="shared" si="364"/>
        <v>0.98676014751813423</v>
      </c>
      <c r="CE271" s="104">
        <f t="shared" si="364"/>
        <v>0.98676014751813423</v>
      </c>
      <c r="CF271" s="104">
        <f t="shared" si="364"/>
        <v>0.98676014751813423</v>
      </c>
      <c r="CG271" s="104">
        <f t="shared" si="364"/>
        <v>0.98676014751813423</v>
      </c>
      <c r="CH271" s="104">
        <f t="shared" si="364"/>
        <v>0.98676014751813423</v>
      </c>
      <c r="CI271" s="104">
        <f t="shared" si="364"/>
        <v>0.98676014751813423</v>
      </c>
      <c r="CJ271" s="104">
        <f t="shared" si="364"/>
        <v>0.98676014751813423</v>
      </c>
      <c r="CK271" s="104">
        <f t="shared" si="364"/>
        <v>0.98676014751813423</v>
      </c>
      <c r="CL271" s="104">
        <f t="shared" si="364"/>
        <v>0.98676014751813423</v>
      </c>
      <c r="CM271" s="104">
        <f t="shared" si="364"/>
        <v>0.98676014751813423</v>
      </c>
      <c r="CN271" s="104">
        <f t="shared" si="364"/>
        <v>0.98676014751813423</v>
      </c>
      <c r="CO271" s="104">
        <f t="shared" si="364"/>
        <v>0.98676014751813423</v>
      </c>
      <c r="CP271" s="104">
        <f t="shared" si="364"/>
        <v>0.98676014751813423</v>
      </c>
      <c r="CQ271" s="104">
        <f t="shared" si="364"/>
        <v>0.98676014751813423</v>
      </c>
      <c r="CR271" s="104">
        <f t="shared" si="364"/>
        <v>0.98676014751813423</v>
      </c>
      <c r="CS271" s="104">
        <f t="shared" si="364"/>
        <v>0.98676014751813423</v>
      </c>
      <c r="CT271" s="104">
        <f t="shared" si="364"/>
        <v>0.98676014751813423</v>
      </c>
      <c r="CU271" s="104">
        <f t="shared" si="364"/>
        <v>0.98676014751813423</v>
      </c>
      <c r="CV271" s="104">
        <f t="shared" si="364"/>
        <v>0.98676014751813423</v>
      </c>
      <c r="CW271" s="104">
        <f t="shared" si="364"/>
        <v>0.98676014751813423</v>
      </c>
      <c r="CX271" s="104">
        <f t="shared" si="364"/>
        <v>0.98676014751813423</v>
      </c>
      <c r="CY271" s="104">
        <f t="shared" si="364"/>
        <v>0.98676014751813423</v>
      </c>
      <c r="CZ271" s="104">
        <f t="shared" si="364"/>
        <v>0.98676014751813423</v>
      </c>
      <c r="DA271" s="104">
        <f t="shared" si="364"/>
        <v>0.98676014751813423</v>
      </c>
      <c r="DB271" s="104">
        <f t="shared" si="364"/>
        <v>0.98676014751813423</v>
      </c>
      <c r="DC271" s="104">
        <f t="shared" si="364"/>
        <v>0.98676014751813423</v>
      </c>
      <c r="DE271" s="100">
        <v>68</v>
      </c>
      <c r="DF271" s="102">
        <v>0.98728110723471008</v>
      </c>
      <c r="DG271" s="102">
        <v>0.98736159991030581</v>
      </c>
      <c r="DH271" s="102">
        <v>0.98759695155697202</v>
      </c>
      <c r="DI271" s="102">
        <v>0.98783222405958715</v>
      </c>
      <c r="DJ271" s="102">
        <v>0.98803239706631008</v>
      </c>
      <c r="DK271" s="102">
        <v>0.98820637080819196</v>
      </c>
      <c r="DL271" s="102">
        <v>0.98844698086307758</v>
      </c>
      <c r="DM271" s="102">
        <v>0.98853983060065209</v>
      </c>
      <c r="DN271" s="102">
        <v>0.98862147971979086</v>
      </c>
      <c r="DO271" s="102">
        <v>0.98871493702908608</v>
      </c>
      <c r="DP271" s="102">
        <v>0.98875962024224806</v>
      </c>
      <c r="DQ271" s="102">
        <v>0.98881518745186925</v>
      </c>
      <c r="DR271" s="102">
        <v>0.98885877174601988</v>
      </c>
      <c r="DS271" s="102">
        <v>0.98888086780840556</v>
      </c>
      <c r="DT271" s="102">
        <v>0.98886930211144453</v>
      </c>
      <c r="DU271" s="102">
        <v>0.98888249582379395</v>
      </c>
      <c r="DV271" s="102">
        <v>0.98886504471531111</v>
      </c>
      <c r="DW271" s="102">
        <v>0.98884686482632023</v>
      </c>
      <c r="DX271" s="102">
        <v>0.98883410338890754</v>
      </c>
      <c r="DY271" s="102">
        <v>0.98884492548263281</v>
      </c>
      <c r="DZ271" s="102">
        <v>0.98885172256058385</v>
      </c>
      <c r="EA271" s="102">
        <v>0.98886747891367033</v>
      </c>
      <c r="EB271" s="102">
        <v>0.98888768255678117</v>
      </c>
      <c r="EC271" s="102">
        <v>0.9889029377369668</v>
      </c>
      <c r="ED271" s="102">
        <v>0.98889772210458449</v>
      </c>
      <c r="EE271" s="102">
        <v>0.98891042002982843</v>
      </c>
      <c r="EF271" s="102">
        <v>0.98892072242838458</v>
      </c>
      <c r="EG271" s="102">
        <v>0.98893343160293989</v>
      </c>
      <c r="EH271" s="102">
        <v>0.98895007384251854</v>
      </c>
      <c r="EI271" s="102">
        <v>0.98898170151326681</v>
      </c>
      <c r="EJ271" s="102">
        <v>0.98899545220656937</v>
      </c>
      <c r="EK271" s="102">
        <v>0.9889894054548054</v>
      </c>
      <c r="EL271" s="102">
        <v>0.98897228816527183</v>
      </c>
      <c r="EM271" s="102">
        <v>0.98895818944213809</v>
      </c>
      <c r="EN271" s="102">
        <v>0.98894453912906966</v>
      </c>
      <c r="EO271" s="102">
        <v>0.98897324096031702</v>
      </c>
      <c r="EP271" s="102">
        <v>0.98901008006432478</v>
      </c>
      <c r="EQ271" s="102">
        <v>0.98905139585406221</v>
      </c>
      <c r="ER271" s="102">
        <v>0.98908955468389004</v>
      </c>
      <c r="ES271" s="102">
        <v>0.9891204615141207</v>
      </c>
      <c r="ET271" s="102">
        <v>0.98911777705031168</v>
      </c>
      <c r="EU271" s="102">
        <v>0.9891148909904991</v>
      </c>
      <c r="EV271" s="102">
        <v>0.98911458938175867</v>
      </c>
      <c r="EW271" s="102">
        <v>0.98911643444699426</v>
      </c>
      <c r="EX271" s="102">
        <v>0.98911929011934363</v>
      </c>
      <c r="EY271" s="102">
        <v>0.9891219184773502</v>
      </c>
      <c r="EZ271" s="102">
        <v>0.98912311815751985</v>
      </c>
      <c r="FA271" s="102">
        <v>0.98912204762550215</v>
      </c>
      <c r="FB271" s="102">
        <v>0.98911693982495164</v>
      </c>
      <c r="FC271" s="102">
        <v>0.98910645384019213</v>
      </c>
      <c r="FD271" s="102">
        <v>0.98908958671654423</v>
      </c>
      <c r="FE271" s="102">
        <v>0.98906465843197389</v>
      </c>
      <c r="FF271" s="102">
        <v>0.98902997480779087</v>
      </c>
      <c r="FG271" s="102">
        <v>0.98898447209508022</v>
      </c>
      <c r="FH271" s="102">
        <v>0.98892670702041974</v>
      </c>
      <c r="FI271" s="102">
        <v>0.98885704842041011</v>
      </c>
      <c r="FJ271" s="102">
        <v>0.98877458650350447</v>
      </c>
      <c r="FK271" s="102">
        <v>0.98867974335293118</v>
      </c>
      <c r="FL271" s="102">
        <v>0.98857089645221141</v>
      </c>
      <c r="FM271" s="102">
        <v>0.98844731247034279</v>
      </c>
      <c r="FN271" s="102">
        <v>0.98830447555836287</v>
      </c>
      <c r="FO271" s="102">
        <v>0.98813851558470256</v>
      </c>
      <c r="FP271" s="102">
        <v>0.98794684096453722</v>
      </c>
      <c r="FQ271" s="102">
        <v>0.98773080546490855</v>
      </c>
      <c r="FR271" s="102">
        <v>0.98748435274210256</v>
      </c>
      <c r="FS271" s="102">
        <v>0.98720910729372602</v>
      </c>
      <c r="FT271" s="102">
        <v>0.98690447258710212</v>
      </c>
      <c r="FU271" s="102">
        <v>0.98656787390201983</v>
      </c>
      <c r="FV271" s="102">
        <v>0.9861915850868076</v>
      </c>
      <c r="FW271" s="102">
        <v>0.98577480550263608</v>
      </c>
      <c r="FX271" s="102">
        <v>0.9853046463084788</v>
      </c>
      <c r="FY271" s="102">
        <v>0.98478169903263602</v>
      </c>
      <c r="FZ271" s="102">
        <v>0.9841782726648014</v>
      </c>
      <c r="GA271" s="102">
        <v>0.9834851494268092</v>
      </c>
      <c r="GB271" s="102">
        <v>0.98269162441441349</v>
      </c>
      <c r="GC271" s="102">
        <v>0.98177667836115323</v>
      </c>
      <c r="GD271" s="102">
        <v>0.98074820337515134</v>
      </c>
      <c r="GE271" s="102">
        <v>0.97965566513525537</v>
      </c>
      <c r="GF271" s="102">
        <v>0.97965566513525537</v>
      </c>
      <c r="GG271" s="104">
        <f t="shared" ref="GG271:HG271" si="365">GF271</f>
        <v>0.97965566513525537</v>
      </c>
      <c r="GH271" s="104">
        <f t="shared" si="365"/>
        <v>0.97965566513525537</v>
      </c>
      <c r="GI271" s="104">
        <f t="shared" si="365"/>
        <v>0.97965566513525537</v>
      </c>
      <c r="GJ271" s="104">
        <f t="shared" si="365"/>
        <v>0.97965566513525537</v>
      </c>
      <c r="GK271" s="104">
        <f t="shared" si="365"/>
        <v>0.97965566513525537</v>
      </c>
      <c r="GL271" s="104">
        <f t="shared" si="365"/>
        <v>0.97965566513525537</v>
      </c>
      <c r="GM271" s="104">
        <f t="shared" si="365"/>
        <v>0.97965566513525537</v>
      </c>
      <c r="GN271" s="104">
        <f t="shared" si="365"/>
        <v>0.97965566513525537</v>
      </c>
      <c r="GO271" s="104">
        <f t="shared" si="365"/>
        <v>0.97965566513525537</v>
      </c>
      <c r="GP271" s="104">
        <f t="shared" si="365"/>
        <v>0.97965566513525537</v>
      </c>
      <c r="GQ271" s="104">
        <f t="shared" si="365"/>
        <v>0.97965566513525537</v>
      </c>
      <c r="GR271" s="104">
        <f t="shared" si="365"/>
        <v>0.97965566513525537</v>
      </c>
      <c r="GS271" s="104">
        <f t="shared" si="365"/>
        <v>0.97965566513525537</v>
      </c>
      <c r="GT271" s="104">
        <f t="shared" si="365"/>
        <v>0.97965566513525537</v>
      </c>
      <c r="GU271" s="104">
        <f t="shared" si="365"/>
        <v>0.97965566513525537</v>
      </c>
      <c r="GV271" s="104">
        <f t="shared" si="365"/>
        <v>0.97965566513525537</v>
      </c>
      <c r="GW271" s="104">
        <f t="shared" si="365"/>
        <v>0.97965566513525537</v>
      </c>
      <c r="GX271" s="104">
        <f t="shared" si="365"/>
        <v>0.97965566513525537</v>
      </c>
      <c r="GY271" s="104">
        <f t="shared" si="365"/>
        <v>0.97965566513525537</v>
      </c>
      <c r="GZ271" s="104">
        <f t="shared" si="365"/>
        <v>0.97965566513525537</v>
      </c>
      <c r="HA271" s="104">
        <f t="shared" si="365"/>
        <v>0.97965566513525537</v>
      </c>
      <c r="HB271" s="104">
        <f t="shared" si="365"/>
        <v>0.97965566513525537</v>
      </c>
      <c r="HC271" s="104">
        <f t="shared" si="365"/>
        <v>0.97965566513525537</v>
      </c>
      <c r="HD271" s="104">
        <f t="shared" si="365"/>
        <v>0.97965566513525537</v>
      </c>
      <c r="HE271" s="104">
        <f t="shared" si="365"/>
        <v>0.97965566513525537</v>
      </c>
      <c r="HF271" s="104">
        <f t="shared" si="365"/>
        <v>0.97965566513525537</v>
      </c>
      <c r="HG271" s="104">
        <f t="shared" si="365"/>
        <v>0.97965566513525537</v>
      </c>
    </row>
    <row r="272" spans="1:215" x14ac:dyDescent="0.2">
      <c r="A272" s="100">
        <v>69</v>
      </c>
      <c r="B272" s="102">
        <v>0.98705507306828333</v>
      </c>
      <c r="C272" s="102">
        <v>0.98727470855976363</v>
      </c>
      <c r="D272" s="102">
        <v>0.98766818561925196</v>
      </c>
      <c r="E272" s="102">
        <v>0.98787692137309469</v>
      </c>
      <c r="F272" s="102">
        <v>0.98806460971435206</v>
      </c>
      <c r="G272" s="102">
        <v>0.98823295193001537</v>
      </c>
      <c r="H272" s="102">
        <v>0.98840147499396858</v>
      </c>
      <c r="I272" s="102">
        <v>0.98855884864764032</v>
      </c>
      <c r="J272" s="102">
        <v>0.98870439787718822</v>
      </c>
      <c r="K272" s="102">
        <v>0.98885177473250663</v>
      </c>
      <c r="L272" s="102">
        <v>0.9889525799964064</v>
      </c>
      <c r="M272" s="102">
        <v>0.98905240688862395</v>
      </c>
      <c r="N272" s="102">
        <v>0.98913143213588006</v>
      </c>
      <c r="O272" s="102">
        <v>0.98919590952699421</v>
      </c>
      <c r="P272" s="102">
        <v>0.98923704437819326</v>
      </c>
      <c r="Q272" s="102">
        <v>0.98929498938199278</v>
      </c>
      <c r="R272" s="102">
        <v>0.98931615511319493</v>
      </c>
      <c r="S272" s="102">
        <v>0.98932884231571483</v>
      </c>
      <c r="T272" s="102">
        <v>0.9893390376086626</v>
      </c>
      <c r="U272" s="102">
        <v>0.98936843994023516</v>
      </c>
      <c r="V272" s="102">
        <v>0.98940711594299602</v>
      </c>
      <c r="W272" s="102">
        <v>0.98944344896436009</v>
      </c>
      <c r="X272" s="102">
        <v>0.98947892794735692</v>
      </c>
      <c r="Y272" s="102">
        <v>0.98951435523040843</v>
      </c>
      <c r="Z272" s="102">
        <v>0.98952355725602315</v>
      </c>
      <c r="AA272" s="102">
        <v>0.98951609837412624</v>
      </c>
      <c r="AB272" s="102">
        <v>0.98951463111110716</v>
      </c>
      <c r="AC272" s="102">
        <v>0.98952533648055474</v>
      </c>
      <c r="AD272" s="102">
        <v>0.98954058633527286</v>
      </c>
      <c r="AE272" s="102">
        <v>0.9895747178356239</v>
      </c>
      <c r="AF272" s="102">
        <v>0.98962108013572547</v>
      </c>
      <c r="AG272" s="102">
        <v>0.98965692911533676</v>
      </c>
      <c r="AH272" s="102">
        <v>0.98968152507449025</v>
      </c>
      <c r="AI272" s="102">
        <v>0.98970073143633586</v>
      </c>
      <c r="AJ272" s="102">
        <v>0.98970707387816514</v>
      </c>
      <c r="AK272" s="102">
        <v>0.9897120356649336</v>
      </c>
      <c r="AL272" s="102">
        <v>0.98971674071263616</v>
      </c>
      <c r="AM272" s="102">
        <v>0.98971907751845267</v>
      </c>
      <c r="AN272" s="102">
        <v>0.98972131893303072</v>
      </c>
      <c r="AO272" s="102">
        <v>0.98972453423565565</v>
      </c>
      <c r="AP272" s="102">
        <v>0.98971909871702712</v>
      </c>
      <c r="AQ272" s="102">
        <v>0.98971477634820604</v>
      </c>
      <c r="AR272" s="102">
        <v>0.98971308481605602</v>
      </c>
      <c r="AS272" s="102">
        <v>0.98971398189282067</v>
      </c>
      <c r="AT272" s="102">
        <v>0.98971725200361194</v>
      </c>
      <c r="AU272" s="102">
        <v>0.989722976011991</v>
      </c>
      <c r="AV272" s="102">
        <v>0.9897296834321353</v>
      </c>
      <c r="AW272" s="102">
        <v>0.98973678516885955</v>
      </c>
      <c r="AX272" s="102">
        <v>0.98974388448060224</v>
      </c>
      <c r="AY272" s="102">
        <v>0.98975038794313719</v>
      </c>
      <c r="AZ272" s="102">
        <v>0.98975534781386698</v>
      </c>
      <c r="BA272" s="102">
        <v>0.98975926808273373</v>
      </c>
      <c r="BB272" s="102">
        <v>0.98976156441208085</v>
      </c>
      <c r="BC272" s="102">
        <v>0.98976168251135044</v>
      </c>
      <c r="BD272" s="102">
        <v>0.98975917193133522</v>
      </c>
      <c r="BE272" s="102">
        <v>0.98975358302552108</v>
      </c>
      <c r="BF272" s="102">
        <v>0.989744284903044</v>
      </c>
      <c r="BG272" s="102">
        <v>0.98973080205299602</v>
      </c>
      <c r="BH272" s="102">
        <v>0.98971207654841786</v>
      </c>
      <c r="BI272" s="102">
        <v>0.98968708581588993</v>
      </c>
      <c r="BJ272" s="102">
        <v>0.9896547983801065</v>
      </c>
      <c r="BK272" s="102">
        <v>0.98961406599061907</v>
      </c>
      <c r="BL272" s="102">
        <v>0.98956410751652202</v>
      </c>
      <c r="BM272" s="102">
        <v>0.98950440599290035</v>
      </c>
      <c r="BN272" s="102">
        <v>0.98943409586097186</v>
      </c>
      <c r="BO272" s="102">
        <v>0.98935239987002699</v>
      </c>
      <c r="BP272" s="102">
        <v>0.9892582937037504</v>
      </c>
      <c r="BQ272" s="102">
        <v>0.98914971879933511</v>
      </c>
      <c r="BR272" s="102">
        <v>0.98902557295526972</v>
      </c>
      <c r="BS272" s="102">
        <v>0.98888362565324561</v>
      </c>
      <c r="BT272" s="102">
        <v>0.98872240223036012</v>
      </c>
      <c r="BU272" s="102">
        <v>0.98854062129148246</v>
      </c>
      <c r="BV272" s="102">
        <v>0.98833709550901561</v>
      </c>
      <c r="BW272" s="102">
        <v>0.9881082384526142</v>
      </c>
      <c r="BX272" s="102">
        <v>0.98785909998338595</v>
      </c>
      <c r="BY272" s="102">
        <v>0.98759626689533009</v>
      </c>
      <c r="BZ272" s="102">
        <v>0.98732585614213353</v>
      </c>
      <c r="CA272" s="102">
        <v>0.98706610469331546</v>
      </c>
      <c r="CB272" s="102">
        <v>0.98706610469331546</v>
      </c>
      <c r="CC272" s="104">
        <f t="shared" ref="CC272:DC272" si="366">CB272</f>
        <v>0.98706610469331546</v>
      </c>
      <c r="CD272" s="104">
        <f t="shared" si="366"/>
        <v>0.98706610469331546</v>
      </c>
      <c r="CE272" s="104">
        <f t="shared" si="366"/>
        <v>0.98706610469331546</v>
      </c>
      <c r="CF272" s="104">
        <f t="shared" si="366"/>
        <v>0.98706610469331546</v>
      </c>
      <c r="CG272" s="104">
        <f t="shared" si="366"/>
        <v>0.98706610469331546</v>
      </c>
      <c r="CH272" s="104">
        <f t="shared" si="366"/>
        <v>0.98706610469331546</v>
      </c>
      <c r="CI272" s="104">
        <f t="shared" si="366"/>
        <v>0.98706610469331546</v>
      </c>
      <c r="CJ272" s="104">
        <f t="shared" si="366"/>
        <v>0.98706610469331546</v>
      </c>
      <c r="CK272" s="104">
        <f t="shared" si="366"/>
        <v>0.98706610469331546</v>
      </c>
      <c r="CL272" s="104">
        <f t="shared" si="366"/>
        <v>0.98706610469331546</v>
      </c>
      <c r="CM272" s="104">
        <f t="shared" si="366"/>
        <v>0.98706610469331546</v>
      </c>
      <c r="CN272" s="104">
        <f t="shared" si="366"/>
        <v>0.98706610469331546</v>
      </c>
      <c r="CO272" s="104">
        <f t="shared" si="366"/>
        <v>0.98706610469331546</v>
      </c>
      <c r="CP272" s="104">
        <f t="shared" si="366"/>
        <v>0.98706610469331546</v>
      </c>
      <c r="CQ272" s="104">
        <f t="shared" si="366"/>
        <v>0.98706610469331546</v>
      </c>
      <c r="CR272" s="104">
        <f t="shared" si="366"/>
        <v>0.98706610469331546</v>
      </c>
      <c r="CS272" s="104">
        <f t="shared" si="366"/>
        <v>0.98706610469331546</v>
      </c>
      <c r="CT272" s="104">
        <f t="shared" si="366"/>
        <v>0.98706610469331546</v>
      </c>
      <c r="CU272" s="104">
        <f t="shared" si="366"/>
        <v>0.98706610469331546</v>
      </c>
      <c r="CV272" s="104">
        <f t="shared" si="366"/>
        <v>0.98706610469331546</v>
      </c>
      <c r="CW272" s="104">
        <f t="shared" si="366"/>
        <v>0.98706610469331546</v>
      </c>
      <c r="CX272" s="104">
        <f t="shared" si="366"/>
        <v>0.98706610469331546</v>
      </c>
      <c r="CY272" s="104">
        <f t="shared" si="366"/>
        <v>0.98706610469331546</v>
      </c>
      <c r="CZ272" s="104">
        <f t="shared" si="366"/>
        <v>0.98706610469331546</v>
      </c>
      <c r="DA272" s="104">
        <f t="shared" si="366"/>
        <v>0.98706610469331546</v>
      </c>
      <c r="DB272" s="104">
        <f t="shared" si="366"/>
        <v>0.98706610469331546</v>
      </c>
      <c r="DC272" s="104">
        <f t="shared" si="366"/>
        <v>0.98706610469331546</v>
      </c>
      <c r="DE272" s="100">
        <v>69</v>
      </c>
      <c r="DF272" s="102">
        <v>0.98754647419875452</v>
      </c>
      <c r="DG272" s="102">
        <v>0.98757664042497018</v>
      </c>
      <c r="DH272" s="102">
        <v>0.9877677058664287</v>
      </c>
      <c r="DI272" s="102">
        <v>0.98796489423070843</v>
      </c>
      <c r="DJ272" s="102">
        <v>0.9881356631006275</v>
      </c>
      <c r="DK272" s="102">
        <v>0.98828935575062715</v>
      </c>
      <c r="DL272" s="102">
        <v>0.98849395998484968</v>
      </c>
      <c r="DM272" s="102">
        <v>0.9885859540752302</v>
      </c>
      <c r="DN272" s="102">
        <v>0.98866717199189624</v>
      </c>
      <c r="DO272" s="102">
        <v>0.98875954857380588</v>
      </c>
      <c r="DP272" s="102">
        <v>0.98880511092316892</v>
      </c>
      <c r="DQ272" s="102">
        <v>0.98886081963945593</v>
      </c>
      <c r="DR272" s="102">
        <v>0.98890475586415172</v>
      </c>
      <c r="DS272" s="102">
        <v>0.98892776956184603</v>
      </c>
      <c r="DT272" s="102">
        <v>0.98891816363311114</v>
      </c>
      <c r="DU272" s="102">
        <v>0.98893171550650671</v>
      </c>
      <c r="DV272" s="102">
        <v>0.98891540002349532</v>
      </c>
      <c r="DW272" s="102">
        <v>0.98889808040836802</v>
      </c>
      <c r="DX272" s="102">
        <v>0.98888594088081916</v>
      </c>
      <c r="DY272" s="102">
        <v>0.98889633701706858</v>
      </c>
      <c r="DZ272" s="102">
        <v>0.98890288804783644</v>
      </c>
      <c r="EA272" s="102">
        <v>0.98891799586012163</v>
      </c>
      <c r="EB272" s="102">
        <v>0.9889373509733721</v>
      </c>
      <c r="EC272" s="102">
        <v>0.98895197744694574</v>
      </c>
      <c r="ED272" s="102">
        <v>0.98894704689154922</v>
      </c>
      <c r="EE272" s="102">
        <v>0.98895922837553529</v>
      </c>
      <c r="EF272" s="102">
        <v>0.98896911745027893</v>
      </c>
      <c r="EG272" s="102">
        <v>0.98898130359484993</v>
      </c>
      <c r="EH272" s="102">
        <v>0.98899724579613157</v>
      </c>
      <c r="EI272" s="102">
        <v>0.98902749864670803</v>
      </c>
      <c r="EJ272" s="102">
        <v>0.98904067607944657</v>
      </c>
      <c r="EK272" s="102">
        <v>0.98903494606660614</v>
      </c>
      <c r="EL272" s="102">
        <v>0.98901864532677541</v>
      </c>
      <c r="EM272" s="102">
        <v>0.98900522838884253</v>
      </c>
      <c r="EN272" s="102">
        <v>0.98899223944927139</v>
      </c>
      <c r="EO272" s="102">
        <v>0.98901968605182133</v>
      </c>
      <c r="EP272" s="102">
        <v>0.98905490014140895</v>
      </c>
      <c r="EQ272" s="102">
        <v>0.98909438595488475</v>
      </c>
      <c r="ER272" s="102">
        <v>0.98913085443123605</v>
      </c>
      <c r="ES272" s="102">
        <v>0.98916039624147578</v>
      </c>
      <c r="ET272" s="102">
        <v>0.98915786688508478</v>
      </c>
      <c r="EU272" s="102">
        <v>0.98915514523338144</v>
      </c>
      <c r="EV272" s="102">
        <v>0.9891548907511678</v>
      </c>
      <c r="EW272" s="102">
        <v>0.98915668526211509</v>
      </c>
      <c r="EX272" s="102">
        <v>0.98915944420888591</v>
      </c>
      <c r="EY272" s="102">
        <v>0.98916198603282024</v>
      </c>
      <c r="EZ272" s="102">
        <v>0.98916316428594697</v>
      </c>
      <c r="FA272" s="102">
        <v>0.9891621760162691</v>
      </c>
      <c r="FB272" s="102">
        <v>0.98915733539330108</v>
      </c>
      <c r="FC272" s="102">
        <v>0.98914736354709465</v>
      </c>
      <c r="FD272" s="102">
        <v>0.98913130432886043</v>
      </c>
      <c r="FE272" s="102">
        <v>0.989107555854151</v>
      </c>
      <c r="FF272" s="102">
        <v>0.98907450295824417</v>
      </c>
      <c r="FG272" s="102">
        <v>0.98903113257806141</v>
      </c>
      <c r="FH272" s="102">
        <v>0.98897606998614329</v>
      </c>
      <c r="FI272" s="102">
        <v>0.98890966947250292</v>
      </c>
      <c r="FJ272" s="102">
        <v>0.98883106617032102</v>
      </c>
      <c r="FK272" s="102">
        <v>0.98874066595543086</v>
      </c>
      <c r="FL272" s="102">
        <v>0.98863692537527437</v>
      </c>
      <c r="FM272" s="102">
        <v>0.98851915009062008</v>
      </c>
      <c r="FN272" s="102">
        <v>0.98838303937540783</v>
      </c>
      <c r="FO272" s="102">
        <v>0.98822491123449951</v>
      </c>
      <c r="FP272" s="102">
        <v>0.98804230460972842</v>
      </c>
      <c r="FQ272" s="102">
        <v>0.98783652308943781</v>
      </c>
      <c r="FR272" s="102">
        <v>0.98760180887753712</v>
      </c>
      <c r="FS272" s="102">
        <v>0.98733973048792734</v>
      </c>
      <c r="FT272" s="102">
        <v>0.98704974361348052</v>
      </c>
      <c r="FU272" s="102">
        <v>0.98672942188209556</v>
      </c>
      <c r="FV272" s="102">
        <v>0.98637143737784039</v>
      </c>
      <c r="FW272" s="102">
        <v>0.9859750737179217</v>
      </c>
      <c r="FX272" s="102">
        <v>0.98552810970723792</v>
      </c>
      <c r="FY272" s="102">
        <v>0.98503117896421544</v>
      </c>
      <c r="FZ272" s="102">
        <v>0.98445801439725378</v>
      </c>
      <c r="GA272" s="102">
        <v>0.98379997468511171</v>
      </c>
      <c r="GB272" s="102">
        <v>0.98304704152837841</v>
      </c>
      <c r="GC272" s="102">
        <v>0.98217945195314205</v>
      </c>
      <c r="GD272" s="102">
        <v>0.98120496933116674</v>
      </c>
      <c r="GE272" s="102">
        <v>0.98017090945246899</v>
      </c>
      <c r="GF272" s="102">
        <v>0.98017090945246899</v>
      </c>
      <c r="GG272" s="104">
        <f t="shared" ref="GG272:HG272" si="367">GF272</f>
        <v>0.98017090945246899</v>
      </c>
      <c r="GH272" s="104">
        <f t="shared" si="367"/>
        <v>0.98017090945246899</v>
      </c>
      <c r="GI272" s="104">
        <f t="shared" si="367"/>
        <v>0.98017090945246899</v>
      </c>
      <c r="GJ272" s="104">
        <f t="shared" si="367"/>
        <v>0.98017090945246899</v>
      </c>
      <c r="GK272" s="104">
        <f t="shared" si="367"/>
        <v>0.98017090945246899</v>
      </c>
      <c r="GL272" s="104">
        <f t="shared" si="367"/>
        <v>0.98017090945246899</v>
      </c>
      <c r="GM272" s="104">
        <f t="shared" si="367"/>
        <v>0.98017090945246899</v>
      </c>
      <c r="GN272" s="104">
        <f t="shared" si="367"/>
        <v>0.98017090945246899</v>
      </c>
      <c r="GO272" s="104">
        <f t="shared" si="367"/>
        <v>0.98017090945246899</v>
      </c>
      <c r="GP272" s="104">
        <f t="shared" si="367"/>
        <v>0.98017090945246899</v>
      </c>
      <c r="GQ272" s="104">
        <f t="shared" si="367"/>
        <v>0.98017090945246899</v>
      </c>
      <c r="GR272" s="104">
        <f t="shared" si="367"/>
        <v>0.98017090945246899</v>
      </c>
      <c r="GS272" s="104">
        <f t="shared" si="367"/>
        <v>0.98017090945246899</v>
      </c>
      <c r="GT272" s="104">
        <f t="shared" si="367"/>
        <v>0.98017090945246899</v>
      </c>
      <c r="GU272" s="104">
        <f t="shared" si="367"/>
        <v>0.98017090945246899</v>
      </c>
      <c r="GV272" s="104">
        <f t="shared" si="367"/>
        <v>0.98017090945246899</v>
      </c>
      <c r="GW272" s="104">
        <f t="shared" si="367"/>
        <v>0.98017090945246899</v>
      </c>
      <c r="GX272" s="104">
        <f t="shared" si="367"/>
        <v>0.98017090945246899</v>
      </c>
      <c r="GY272" s="104">
        <f t="shared" si="367"/>
        <v>0.98017090945246899</v>
      </c>
      <c r="GZ272" s="104">
        <f t="shared" si="367"/>
        <v>0.98017090945246899</v>
      </c>
      <c r="HA272" s="104">
        <f t="shared" si="367"/>
        <v>0.98017090945246899</v>
      </c>
      <c r="HB272" s="104">
        <f t="shared" si="367"/>
        <v>0.98017090945246899</v>
      </c>
      <c r="HC272" s="104">
        <f t="shared" si="367"/>
        <v>0.98017090945246899</v>
      </c>
      <c r="HD272" s="104">
        <f t="shared" si="367"/>
        <v>0.98017090945246899</v>
      </c>
      <c r="HE272" s="104">
        <f t="shared" si="367"/>
        <v>0.98017090945246899</v>
      </c>
      <c r="HF272" s="104">
        <f t="shared" si="367"/>
        <v>0.98017090945246899</v>
      </c>
      <c r="HG272" s="104">
        <f t="shared" si="367"/>
        <v>0.98017090945246899</v>
      </c>
    </row>
    <row r="273" spans="1:215" x14ac:dyDescent="0.2">
      <c r="A273" s="100">
        <v>70</v>
      </c>
      <c r="B273" s="102">
        <v>0.98728821279124535</v>
      </c>
      <c r="C273" s="102">
        <v>0.98749616136122187</v>
      </c>
      <c r="D273" s="102">
        <v>0.9878459901466069</v>
      </c>
      <c r="E273" s="102">
        <v>0.98804051412416261</v>
      </c>
      <c r="F273" s="102">
        <v>0.98821506074785437</v>
      </c>
      <c r="G273" s="102">
        <v>0.98837089388664234</v>
      </c>
      <c r="H273" s="102">
        <v>0.98852529828268643</v>
      </c>
      <c r="I273" s="102">
        <v>0.98862724984651473</v>
      </c>
      <c r="J273" s="102">
        <v>0.98877131858304812</v>
      </c>
      <c r="K273" s="102">
        <v>0.98891649653775771</v>
      </c>
      <c r="L273" s="102">
        <v>0.98901896342335494</v>
      </c>
      <c r="M273" s="102">
        <v>0.98911947901735864</v>
      </c>
      <c r="N273" s="102">
        <v>0.98919994126035871</v>
      </c>
      <c r="O273" s="102">
        <v>0.98926571033400101</v>
      </c>
      <c r="P273" s="102">
        <v>0.98930860578526125</v>
      </c>
      <c r="Q273" s="102">
        <v>0.98936448799813759</v>
      </c>
      <c r="R273" s="102">
        <v>0.98938486609985465</v>
      </c>
      <c r="S273" s="102">
        <v>0.98939632108813225</v>
      </c>
      <c r="T273" s="102">
        <v>0.98940553295820843</v>
      </c>
      <c r="U273" s="102">
        <v>0.98943201501824607</v>
      </c>
      <c r="V273" s="102">
        <v>0.98946683075000474</v>
      </c>
      <c r="W273" s="102">
        <v>0.989499533989873</v>
      </c>
      <c r="X273" s="102">
        <v>0.98953146552419757</v>
      </c>
      <c r="Y273" s="102">
        <v>0.98956334702407089</v>
      </c>
      <c r="Z273" s="102">
        <v>0.98957164460370139</v>
      </c>
      <c r="AA273" s="102">
        <v>0.98956496104905289</v>
      </c>
      <c r="AB273" s="102">
        <v>0.9895636631199527</v>
      </c>
      <c r="AC273" s="102">
        <v>0.98957330670754873</v>
      </c>
      <c r="AD273" s="102">
        <v>0.98958703413540783</v>
      </c>
      <c r="AE273" s="102">
        <v>0.98961773225848582</v>
      </c>
      <c r="AF273" s="102">
        <v>0.98965942047290345</v>
      </c>
      <c r="AG273" s="102">
        <v>0.989691655009455</v>
      </c>
      <c r="AH273" s="102">
        <v>0.98971377220366585</v>
      </c>
      <c r="AI273" s="102">
        <v>0.98973104378863408</v>
      </c>
      <c r="AJ273" s="102">
        <v>0.98973675271925532</v>
      </c>
      <c r="AK273" s="102">
        <v>0.98974121928724779</v>
      </c>
      <c r="AL273" s="102">
        <v>0.98974545499116562</v>
      </c>
      <c r="AM273" s="102">
        <v>0.98974756239905692</v>
      </c>
      <c r="AN273" s="102">
        <v>0.98974958414847702</v>
      </c>
      <c r="AO273" s="102">
        <v>0.98975248105499514</v>
      </c>
      <c r="AP273" s="102">
        <v>0.98974760421554797</v>
      </c>
      <c r="AQ273" s="102">
        <v>0.98974372788248344</v>
      </c>
      <c r="AR273" s="102">
        <v>0.98974221560772802</v>
      </c>
      <c r="AS273" s="102">
        <v>0.98974302919095158</v>
      </c>
      <c r="AT273" s="102">
        <v>0.98974597468887804</v>
      </c>
      <c r="AU273" s="102">
        <v>0.98975112449136271</v>
      </c>
      <c r="AV273" s="102">
        <v>0.98975715738311876</v>
      </c>
      <c r="AW273" s="102">
        <v>0.98976354404207056</v>
      </c>
      <c r="AX273" s="102">
        <v>0.98976992802151886</v>
      </c>
      <c r="AY273" s="102">
        <v>0.98977577625542013</v>
      </c>
      <c r="AZ273" s="102">
        <v>0.98978023745088206</v>
      </c>
      <c r="BA273" s="102">
        <v>0.98978376451275185</v>
      </c>
      <c r="BB273" s="102">
        <v>0.98978583268044051</v>
      </c>
      <c r="BC273" s="102">
        <v>0.98978594423237021</v>
      </c>
      <c r="BD273" s="102">
        <v>0.9897836947871882</v>
      </c>
      <c r="BE273" s="102">
        <v>0.98977868074081243</v>
      </c>
      <c r="BF273" s="102">
        <v>0.98977033577240725</v>
      </c>
      <c r="BG273" s="102">
        <v>0.98975823320737222</v>
      </c>
      <c r="BH273" s="102">
        <v>0.98974142343515747</v>
      </c>
      <c r="BI273" s="102">
        <v>0.98971898879990994</v>
      </c>
      <c r="BJ273" s="102">
        <v>0.98969000390589146</v>
      </c>
      <c r="BK273" s="102">
        <v>0.98965343884480517</v>
      </c>
      <c r="BL273" s="102">
        <v>0.98960859376709043</v>
      </c>
      <c r="BM273" s="102">
        <v>0.98955500657407414</v>
      </c>
      <c r="BN273" s="102">
        <v>0.98949190280364607</v>
      </c>
      <c r="BO273" s="102">
        <v>0.98941858809428451</v>
      </c>
      <c r="BP273" s="102">
        <v>0.98933414737012015</v>
      </c>
      <c r="BQ273" s="102">
        <v>0.98923673847617444</v>
      </c>
      <c r="BR273" s="102">
        <v>0.98912537955926694</v>
      </c>
      <c r="BS273" s="102">
        <v>0.98899807849914934</v>
      </c>
      <c r="BT273" s="102">
        <v>0.98885352437345853</v>
      </c>
      <c r="BU273" s="102">
        <v>0.98869058318936864</v>
      </c>
      <c r="BV273" s="102">
        <v>0.98850820965074293</v>
      </c>
      <c r="BW273" s="102">
        <v>0.98830321154774625</v>
      </c>
      <c r="BX273" s="102">
        <v>0.9880801470048769</v>
      </c>
      <c r="BY273" s="102">
        <v>0.98784495114935789</v>
      </c>
      <c r="BZ273" s="102">
        <v>0.98760313602868699</v>
      </c>
      <c r="CA273" s="102">
        <v>0.98737106509814954</v>
      </c>
      <c r="CB273" s="102">
        <v>0.98737106509814954</v>
      </c>
      <c r="CC273" s="104">
        <f t="shared" ref="CC273:DC273" si="368">CB273</f>
        <v>0.98737106509814954</v>
      </c>
      <c r="CD273" s="104">
        <f t="shared" si="368"/>
        <v>0.98737106509814954</v>
      </c>
      <c r="CE273" s="104">
        <f t="shared" si="368"/>
        <v>0.98737106509814954</v>
      </c>
      <c r="CF273" s="104">
        <f t="shared" si="368"/>
        <v>0.98737106509814954</v>
      </c>
      <c r="CG273" s="104">
        <f t="shared" si="368"/>
        <v>0.98737106509814954</v>
      </c>
      <c r="CH273" s="104">
        <f t="shared" si="368"/>
        <v>0.98737106509814954</v>
      </c>
      <c r="CI273" s="104">
        <f t="shared" si="368"/>
        <v>0.98737106509814954</v>
      </c>
      <c r="CJ273" s="104">
        <f t="shared" si="368"/>
        <v>0.98737106509814954</v>
      </c>
      <c r="CK273" s="104">
        <f t="shared" si="368"/>
        <v>0.98737106509814954</v>
      </c>
      <c r="CL273" s="104">
        <f t="shared" si="368"/>
        <v>0.98737106509814954</v>
      </c>
      <c r="CM273" s="104">
        <f t="shared" si="368"/>
        <v>0.98737106509814954</v>
      </c>
      <c r="CN273" s="104">
        <f t="shared" si="368"/>
        <v>0.98737106509814954</v>
      </c>
      <c r="CO273" s="104">
        <f t="shared" si="368"/>
        <v>0.98737106509814954</v>
      </c>
      <c r="CP273" s="104">
        <f t="shared" si="368"/>
        <v>0.98737106509814954</v>
      </c>
      <c r="CQ273" s="104">
        <f t="shared" si="368"/>
        <v>0.98737106509814954</v>
      </c>
      <c r="CR273" s="104">
        <f t="shared" si="368"/>
        <v>0.98737106509814954</v>
      </c>
      <c r="CS273" s="104">
        <f t="shared" si="368"/>
        <v>0.98737106509814954</v>
      </c>
      <c r="CT273" s="104">
        <f t="shared" si="368"/>
        <v>0.98737106509814954</v>
      </c>
      <c r="CU273" s="104">
        <f t="shared" si="368"/>
        <v>0.98737106509814954</v>
      </c>
      <c r="CV273" s="104">
        <f t="shared" si="368"/>
        <v>0.98737106509814954</v>
      </c>
      <c r="CW273" s="104">
        <f t="shared" si="368"/>
        <v>0.98737106509814954</v>
      </c>
      <c r="CX273" s="104">
        <f t="shared" si="368"/>
        <v>0.98737106509814954</v>
      </c>
      <c r="CY273" s="104">
        <f t="shared" si="368"/>
        <v>0.98737106509814954</v>
      </c>
      <c r="CZ273" s="104">
        <f t="shared" si="368"/>
        <v>0.98737106509814954</v>
      </c>
      <c r="DA273" s="104">
        <f t="shared" si="368"/>
        <v>0.98737106509814954</v>
      </c>
      <c r="DB273" s="104">
        <f t="shared" si="368"/>
        <v>0.98737106509814954</v>
      </c>
      <c r="DC273" s="104">
        <f t="shared" si="368"/>
        <v>0.98737106509814954</v>
      </c>
      <c r="DE273" s="100">
        <v>70</v>
      </c>
      <c r="DF273" s="102">
        <v>0.98786243972409671</v>
      </c>
      <c r="DG273" s="102">
        <v>0.98784667275834692</v>
      </c>
      <c r="DH273" s="102">
        <v>0.98797264137646856</v>
      </c>
      <c r="DI273" s="102">
        <v>0.98812336555746971</v>
      </c>
      <c r="DJ273" s="102">
        <v>0.98825778196553349</v>
      </c>
      <c r="DK273" s="102">
        <v>0.98838586086677438</v>
      </c>
      <c r="DL273" s="102">
        <v>0.98857286973179892</v>
      </c>
      <c r="DM273" s="102">
        <v>0.98864212610234214</v>
      </c>
      <c r="DN273" s="102">
        <v>0.98872281286176145</v>
      </c>
      <c r="DO273" s="102">
        <v>0.98881386761937895</v>
      </c>
      <c r="DP273" s="102">
        <v>0.98886049408555432</v>
      </c>
      <c r="DQ273" s="102">
        <v>0.98891636911375858</v>
      </c>
      <c r="DR273" s="102">
        <v>0.98896072758210929</v>
      </c>
      <c r="DS273" s="102">
        <v>0.98898485198778441</v>
      </c>
      <c r="DT273" s="102">
        <v>0.98897762478557383</v>
      </c>
      <c r="DU273" s="102">
        <v>0.98899160520606477</v>
      </c>
      <c r="DV273" s="102">
        <v>0.98897666456355571</v>
      </c>
      <c r="DW273" s="102">
        <v>0.98896038431889144</v>
      </c>
      <c r="DX273" s="102">
        <v>0.98894899386697765</v>
      </c>
      <c r="DY273" s="102">
        <v>0.98895886438897807</v>
      </c>
      <c r="DZ273" s="102">
        <v>0.98896510849703434</v>
      </c>
      <c r="EA273" s="102">
        <v>0.98897942036068975</v>
      </c>
      <c r="EB273" s="102">
        <v>0.98899773656098522</v>
      </c>
      <c r="EC273" s="102">
        <v>0.98901159151880702</v>
      </c>
      <c r="ED273" s="102">
        <v>0.98900700042963841</v>
      </c>
      <c r="EE273" s="102">
        <v>0.98901854712300119</v>
      </c>
      <c r="EF273" s="102">
        <v>0.98902792728897526</v>
      </c>
      <c r="EG273" s="102">
        <v>0.98903947144186122</v>
      </c>
      <c r="EH273" s="102">
        <v>0.98905455662792185</v>
      </c>
      <c r="EI273" s="102">
        <v>0.9890831328423132</v>
      </c>
      <c r="EJ273" s="102">
        <v>0.98909560769340688</v>
      </c>
      <c r="EK273" s="102">
        <v>0.9890902563073376</v>
      </c>
      <c r="EL273" s="102">
        <v>0.98907494108798999</v>
      </c>
      <c r="EM273" s="102">
        <v>0.98906234581161623</v>
      </c>
      <c r="EN273" s="102">
        <v>0.98905015376049976</v>
      </c>
      <c r="EO273" s="102">
        <v>0.98907607059124947</v>
      </c>
      <c r="EP273" s="102">
        <v>0.98910930621213611</v>
      </c>
      <c r="EQ273" s="102">
        <v>0.98914656506193388</v>
      </c>
      <c r="ER273" s="102">
        <v>0.98918097650679215</v>
      </c>
      <c r="ES273" s="102">
        <v>0.98920885660734448</v>
      </c>
      <c r="ET273" s="102">
        <v>0.98920651088848877</v>
      </c>
      <c r="EU273" s="102">
        <v>0.98920398413354682</v>
      </c>
      <c r="EV273" s="102">
        <v>0.98920378221267746</v>
      </c>
      <c r="EW273" s="102">
        <v>0.9892055107730171</v>
      </c>
      <c r="EX273" s="102">
        <v>0.98920814777359056</v>
      </c>
      <c r="EY273" s="102">
        <v>0.98921058002985485</v>
      </c>
      <c r="EZ273" s="102">
        <v>0.98921172768215826</v>
      </c>
      <c r="FA273" s="102">
        <v>0.98921083454594905</v>
      </c>
      <c r="FB273" s="102">
        <v>0.98920631321915842</v>
      </c>
      <c r="FC273" s="102">
        <v>0.98919695996145551</v>
      </c>
      <c r="FD273" s="102">
        <v>0.98918187524508927</v>
      </c>
      <c r="FE273" s="102">
        <v>0.98915955174447057</v>
      </c>
      <c r="FF273" s="102">
        <v>0.98912846988377079</v>
      </c>
      <c r="FG273" s="102">
        <v>0.98908767777012052</v>
      </c>
      <c r="FH273" s="102">
        <v>0.98903588342998094</v>
      </c>
      <c r="FI273" s="102">
        <v>0.98897342318712866</v>
      </c>
      <c r="FJ273" s="102">
        <v>0.98889948617575407</v>
      </c>
      <c r="FK273" s="102">
        <v>0.98881445817866243</v>
      </c>
      <c r="FL273" s="102">
        <v>0.98871689091508785</v>
      </c>
      <c r="FM273" s="102">
        <v>0.98860613654179519</v>
      </c>
      <c r="FN273" s="102">
        <v>0.98847815393790028</v>
      </c>
      <c r="FO273" s="102">
        <v>0.98832948762280559</v>
      </c>
      <c r="FP273" s="102">
        <v>0.98815783306492655</v>
      </c>
      <c r="FQ273" s="102">
        <v>0.98796443129285927</v>
      </c>
      <c r="FR273" s="102">
        <v>0.98774388336087759</v>
      </c>
      <c r="FS273" s="102">
        <v>0.98749768718621378</v>
      </c>
      <c r="FT273" s="102">
        <v>0.98722535807373546</v>
      </c>
      <c r="FU273" s="102">
        <v>0.98692464493864862</v>
      </c>
      <c r="FV273" s="102">
        <v>0.98658869600096011</v>
      </c>
      <c r="FW273" s="102">
        <v>0.98621688976676181</v>
      </c>
      <c r="FX273" s="102">
        <v>0.98579780270110606</v>
      </c>
      <c r="FY273" s="102">
        <v>0.9853321086111736</v>
      </c>
      <c r="FZ273" s="102">
        <v>0.9847952428182799</v>
      </c>
      <c r="GA273" s="102">
        <v>0.98417923852866018</v>
      </c>
      <c r="GB273" s="102">
        <v>0.98347487842022852</v>
      </c>
      <c r="GC273" s="102">
        <v>0.98266387533094113</v>
      </c>
      <c r="GD273" s="102">
        <v>0.9817537965851868</v>
      </c>
      <c r="GE273" s="102">
        <v>0.9807893270180037</v>
      </c>
      <c r="GF273" s="102">
        <v>0.9807893270180037</v>
      </c>
      <c r="GG273" s="104">
        <f t="shared" ref="GG273:HG273" si="369">GF273</f>
        <v>0.9807893270180037</v>
      </c>
      <c r="GH273" s="104">
        <f t="shared" si="369"/>
        <v>0.9807893270180037</v>
      </c>
      <c r="GI273" s="104">
        <f t="shared" si="369"/>
        <v>0.9807893270180037</v>
      </c>
      <c r="GJ273" s="104">
        <f t="shared" si="369"/>
        <v>0.9807893270180037</v>
      </c>
      <c r="GK273" s="104">
        <f t="shared" si="369"/>
        <v>0.9807893270180037</v>
      </c>
      <c r="GL273" s="104">
        <f t="shared" si="369"/>
        <v>0.9807893270180037</v>
      </c>
      <c r="GM273" s="104">
        <f t="shared" si="369"/>
        <v>0.9807893270180037</v>
      </c>
      <c r="GN273" s="104">
        <f t="shared" si="369"/>
        <v>0.9807893270180037</v>
      </c>
      <c r="GO273" s="104">
        <f t="shared" si="369"/>
        <v>0.9807893270180037</v>
      </c>
      <c r="GP273" s="104">
        <f t="shared" si="369"/>
        <v>0.9807893270180037</v>
      </c>
      <c r="GQ273" s="104">
        <f t="shared" si="369"/>
        <v>0.9807893270180037</v>
      </c>
      <c r="GR273" s="104">
        <f t="shared" si="369"/>
        <v>0.9807893270180037</v>
      </c>
      <c r="GS273" s="104">
        <f t="shared" si="369"/>
        <v>0.9807893270180037</v>
      </c>
      <c r="GT273" s="104">
        <f t="shared" si="369"/>
        <v>0.9807893270180037</v>
      </c>
      <c r="GU273" s="104">
        <f t="shared" si="369"/>
        <v>0.9807893270180037</v>
      </c>
      <c r="GV273" s="104">
        <f t="shared" si="369"/>
        <v>0.9807893270180037</v>
      </c>
      <c r="GW273" s="104">
        <f t="shared" si="369"/>
        <v>0.9807893270180037</v>
      </c>
      <c r="GX273" s="104">
        <f t="shared" si="369"/>
        <v>0.9807893270180037</v>
      </c>
      <c r="GY273" s="104">
        <f t="shared" si="369"/>
        <v>0.9807893270180037</v>
      </c>
      <c r="GZ273" s="104">
        <f t="shared" si="369"/>
        <v>0.9807893270180037</v>
      </c>
      <c r="HA273" s="104">
        <f t="shared" si="369"/>
        <v>0.9807893270180037</v>
      </c>
      <c r="HB273" s="104">
        <f t="shared" si="369"/>
        <v>0.9807893270180037</v>
      </c>
      <c r="HC273" s="104">
        <f t="shared" si="369"/>
        <v>0.9807893270180037</v>
      </c>
      <c r="HD273" s="104">
        <f t="shared" si="369"/>
        <v>0.9807893270180037</v>
      </c>
      <c r="HE273" s="104">
        <f t="shared" si="369"/>
        <v>0.9807893270180037</v>
      </c>
      <c r="HF273" s="104">
        <f t="shared" si="369"/>
        <v>0.9807893270180037</v>
      </c>
      <c r="HG273" s="104">
        <f t="shared" si="369"/>
        <v>0.9807893270180037</v>
      </c>
    </row>
    <row r="274" spans="1:215" x14ac:dyDescent="0.2">
      <c r="A274" s="100">
        <v>71</v>
      </c>
      <c r="B274" s="102">
        <v>0.98750517618319855</v>
      </c>
      <c r="C274" s="102">
        <v>0.98770285139362168</v>
      </c>
      <c r="D274" s="102">
        <v>0.98802771743323703</v>
      </c>
      <c r="E274" s="102">
        <v>0.98819342737820881</v>
      </c>
      <c r="F274" s="102">
        <v>0.98835636405353677</v>
      </c>
      <c r="G274" s="102">
        <v>0.98850098799951969</v>
      </c>
      <c r="H274" s="102">
        <v>0.98864248508743002</v>
      </c>
      <c r="I274" s="102">
        <v>0.98873617257058366</v>
      </c>
      <c r="J274" s="102">
        <v>0.98883374490461828</v>
      </c>
      <c r="K274" s="102">
        <v>0.98897686377638383</v>
      </c>
      <c r="L274" s="102">
        <v>0.98908087184708682</v>
      </c>
      <c r="M274" s="102">
        <v>0.98918202174427206</v>
      </c>
      <c r="N274" s="102">
        <v>0.98926381582496525</v>
      </c>
      <c r="O274" s="102">
        <v>0.98933078099604899</v>
      </c>
      <c r="P274" s="102">
        <v>0.98937530943850061</v>
      </c>
      <c r="Q274" s="102">
        <v>0.98942925970877749</v>
      </c>
      <c r="R274" s="102">
        <v>0.9894488955353663</v>
      </c>
      <c r="S274" s="102">
        <v>0.98945919405854099</v>
      </c>
      <c r="T274" s="102">
        <v>0.98946748160102127</v>
      </c>
      <c r="U274" s="102">
        <v>0.98949123578828169</v>
      </c>
      <c r="V274" s="102">
        <v>0.98952244927224231</v>
      </c>
      <c r="W274" s="102">
        <v>0.98955176599725259</v>
      </c>
      <c r="X274" s="102">
        <v>0.98958038840845708</v>
      </c>
      <c r="Y274" s="102">
        <v>0.98960896301643353</v>
      </c>
      <c r="Z274" s="102">
        <v>0.9896164138580088</v>
      </c>
      <c r="AA274" s="102">
        <v>0.98961044777795004</v>
      </c>
      <c r="AB274" s="102">
        <v>0.98960930338480968</v>
      </c>
      <c r="AC274" s="102">
        <v>0.98961795482878889</v>
      </c>
      <c r="AD274" s="102">
        <v>0.98963026163228573</v>
      </c>
      <c r="AE274" s="102">
        <v>0.98965776104948633</v>
      </c>
      <c r="AF274" s="102">
        <v>0.98969509667119249</v>
      </c>
      <c r="AG274" s="102">
        <v>0.9897239654247274</v>
      </c>
      <c r="AH274" s="102">
        <v>0.9897437741679006</v>
      </c>
      <c r="AI274" s="102">
        <v>0.9897592437505125</v>
      </c>
      <c r="AJ274" s="102">
        <v>0.98976436159047487</v>
      </c>
      <c r="AK274" s="102">
        <v>0.9897683660232206</v>
      </c>
      <c r="AL274" s="102">
        <v>0.9897721636882113</v>
      </c>
      <c r="AM274" s="102">
        <v>0.98977405626734372</v>
      </c>
      <c r="AN274" s="102">
        <v>0.9897758722280714</v>
      </c>
      <c r="AO274" s="102">
        <v>0.9897784715115463</v>
      </c>
      <c r="AP274" s="102">
        <v>0.9897741128375338</v>
      </c>
      <c r="AQ274" s="102">
        <v>0.98977064985507146</v>
      </c>
      <c r="AR274" s="102">
        <v>0.98976930280233466</v>
      </c>
      <c r="AS274" s="102">
        <v>0.98977003727437007</v>
      </c>
      <c r="AT274" s="102">
        <v>0.98977267949175052</v>
      </c>
      <c r="AU274" s="102">
        <v>0.98977729401636616</v>
      </c>
      <c r="AV274" s="102">
        <v>0.98978269843755073</v>
      </c>
      <c r="AW274" s="102">
        <v>0.98978841902064296</v>
      </c>
      <c r="AX274" s="102">
        <v>0.98979413678452166</v>
      </c>
      <c r="AY274" s="102">
        <v>0.98979937476626245</v>
      </c>
      <c r="AZ274" s="102">
        <v>0.98980337131286666</v>
      </c>
      <c r="BA274" s="102">
        <v>0.98980653181119083</v>
      </c>
      <c r="BB274" s="102">
        <v>0.98980838684980821</v>
      </c>
      <c r="BC274" s="102">
        <v>0.98980849125089054</v>
      </c>
      <c r="BD274" s="102">
        <v>0.98980648340414845</v>
      </c>
      <c r="BE274" s="102">
        <v>0.9898020024419234</v>
      </c>
      <c r="BF274" s="102">
        <v>0.98979454198305572</v>
      </c>
      <c r="BG274" s="102">
        <v>0.98978372065431519</v>
      </c>
      <c r="BH274" s="102">
        <v>0.98976868938614193</v>
      </c>
      <c r="BI274" s="102">
        <v>0.98974862786580386</v>
      </c>
      <c r="BJ274" s="102">
        <v>0.98972270907040272</v>
      </c>
      <c r="BK274" s="102">
        <v>0.98969001278693569</v>
      </c>
      <c r="BL274" s="102">
        <v>0.9896499143577947</v>
      </c>
      <c r="BM274" s="102">
        <v>0.98960200223376404</v>
      </c>
      <c r="BN274" s="102">
        <v>0.9895455860256579</v>
      </c>
      <c r="BO274" s="102">
        <v>0.98948004766240105</v>
      </c>
      <c r="BP274" s="102">
        <v>0.98940457260983194</v>
      </c>
      <c r="BQ274" s="102">
        <v>0.98931751847598937</v>
      </c>
      <c r="BR274" s="102">
        <v>0.98921801363812745</v>
      </c>
      <c r="BS274" s="102">
        <v>0.98910428527866845</v>
      </c>
      <c r="BT274" s="102">
        <v>0.98897517193160511</v>
      </c>
      <c r="BU274" s="102">
        <v>0.98882967319908766</v>
      </c>
      <c r="BV274" s="102">
        <v>0.98866687152931565</v>
      </c>
      <c r="BW274" s="102">
        <v>0.9884839352100574</v>
      </c>
      <c r="BX274" s="102">
        <v>0.98828496078995898</v>
      </c>
      <c r="BY274" s="102">
        <v>0.98807527381440308</v>
      </c>
      <c r="BZ274" s="102">
        <v>0.98785982034628517</v>
      </c>
      <c r="CA274" s="102">
        <v>0.98765322575099312</v>
      </c>
      <c r="CB274" s="102">
        <v>0.98765322575099312</v>
      </c>
      <c r="CC274" s="104">
        <f t="shared" ref="CC274:DC274" si="370">CB274</f>
        <v>0.98765322575099312</v>
      </c>
      <c r="CD274" s="104">
        <f t="shared" si="370"/>
        <v>0.98765322575099312</v>
      </c>
      <c r="CE274" s="104">
        <f t="shared" si="370"/>
        <v>0.98765322575099312</v>
      </c>
      <c r="CF274" s="104">
        <f t="shared" si="370"/>
        <v>0.98765322575099312</v>
      </c>
      <c r="CG274" s="104">
        <f t="shared" si="370"/>
        <v>0.98765322575099312</v>
      </c>
      <c r="CH274" s="104">
        <f t="shared" si="370"/>
        <v>0.98765322575099312</v>
      </c>
      <c r="CI274" s="104">
        <f t="shared" si="370"/>
        <v>0.98765322575099312</v>
      </c>
      <c r="CJ274" s="104">
        <f t="shared" si="370"/>
        <v>0.98765322575099312</v>
      </c>
      <c r="CK274" s="104">
        <f t="shared" si="370"/>
        <v>0.98765322575099312</v>
      </c>
      <c r="CL274" s="104">
        <f t="shared" si="370"/>
        <v>0.98765322575099312</v>
      </c>
      <c r="CM274" s="104">
        <f t="shared" si="370"/>
        <v>0.98765322575099312</v>
      </c>
      <c r="CN274" s="104">
        <f t="shared" si="370"/>
        <v>0.98765322575099312</v>
      </c>
      <c r="CO274" s="104">
        <f t="shared" si="370"/>
        <v>0.98765322575099312</v>
      </c>
      <c r="CP274" s="104">
        <f t="shared" si="370"/>
        <v>0.98765322575099312</v>
      </c>
      <c r="CQ274" s="104">
        <f t="shared" si="370"/>
        <v>0.98765322575099312</v>
      </c>
      <c r="CR274" s="104">
        <f t="shared" si="370"/>
        <v>0.98765322575099312</v>
      </c>
      <c r="CS274" s="104">
        <f t="shared" si="370"/>
        <v>0.98765322575099312</v>
      </c>
      <c r="CT274" s="104">
        <f t="shared" si="370"/>
        <v>0.98765322575099312</v>
      </c>
      <c r="CU274" s="104">
        <f t="shared" si="370"/>
        <v>0.98765322575099312</v>
      </c>
      <c r="CV274" s="104">
        <f t="shared" si="370"/>
        <v>0.98765322575099312</v>
      </c>
      <c r="CW274" s="104">
        <f t="shared" si="370"/>
        <v>0.98765322575099312</v>
      </c>
      <c r="CX274" s="104">
        <f t="shared" si="370"/>
        <v>0.98765322575099312</v>
      </c>
      <c r="CY274" s="104">
        <f t="shared" si="370"/>
        <v>0.98765322575099312</v>
      </c>
      <c r="CZ274" s="104">
        <f t="shared" si="370"/>
        <v>0.98765322575099312</v>
      </c>
      <c r="DA274" s="104">
        <f t="shared" si="370"/>
        <v>0.98765322575099312</v>
      </c>
      <c r="DB274" s="104">
        <f t="shared" si="370"/>
        <v>0.98765322575099312</v>
      </c>
      <c r="DC274" s="104">
        <f t="shared" si="370"/>
        <v>0.98765322575099312</v>
      </c>
      <c r="DE274" s="100">
        <v>71</v>
      </c>
      <c r="DF274" s="102">
        <v>0.9882276438848836</v>
      </c>
      <c r="DG274" s="102">
        <v>0.9881587579762966</v>
      </c>
      <c r="DH274" s="102">
        <v>0.98822738340470351</v>
      </c>
      <c r="DI274" s="102">
        <v>0.98830703966558664</v>
      </c>
      <c r="DJ274" s="102">
        <v>0.98839797158633325</v>
      </c>
      <c r="DK274" s="102">
        <v>0.98849493003731792</v>
      </c>
      <c r="DL274" s="102">
        <v>0.98866026814055696</v>
      </c>
      <c r="DM274" s="102">
        <v>0.98872415161278171</v>
      </c>
      <c r="DN274" s="102">
        <v>0.98878578057849698</v>
      </c>
      <c r="DO274" s="102">
        <v>0.98887533126009031</v>
      </c>
      <c r="DP274" s="102">
        <v>0.98892315286576482</v>
      </c>
      <c r="DQ274" s="102">
        <v>0.98897920761450497</v>
      </c>
      <c r="DR274" s="102">
        <v>0.98902403500404024</v>
      </c>
      <c r="DS274" s="102">
        <v>0.98904940687393195</v>
      </c>
      <c r="DT274" s="102">
        <v>0.98904486069185271</v>
      </c>
      <c r="DU274" s="102">
        <v>0.98905931536293634</v>
      </c>
      <c r="DV274" s="102">
        <v>0.98904591924245677</v>
      </c>
      <c r="DW274" s="102">
        <v>0.98903080364444407</v>
      </c>
      <c r="DX274" s="102">
        <v>0.98902024927754817</v>
      </c>
      <c r="DY274" s="102">
        <v>0.98902951522521931</v>
      </c>
      <c r="DZ274" s="102">
        <v>0.98903540170035875</v>
      </c>
      <c r="EA274" s="102">
        <v>0.98904880406984874</v>
      </c>
      <c r="EB274" s="102">
        <v>0.98906593662349584</v>
      </c>
      <c r="EC274" s="102">
        <v>0.98907891013923654</v>
      </c>
      <c r="ED274" s="102">
        <v>0.98907469240394719</v>
      </c>
      <c r="EE274" s="102">
        <v>0.9890855124135941</v>
      </c>
      <c r="EF274" s="102">
        <v>0.98909430879618743</v>
      </c>
      <c r="EG274" s="102">
        <v>0.98910511927930922</v>
      </c>
      <c r="EH274" s="102">
        <v>0.98911922820064191</v>
      </c>
      <c r="EI274" s="102">
        <v>0.98914590353831866</v>
      </c>
      <c r="EJ274" s="102">
        <v>0.98915757697220141</v>
      </c>
      <c r="EK274" s="102">
        <v>0.98915264412941295</v>
      </c>
      <c r="EL274" s="102">
        <v>0.98913843181294947</v>
      </c>
      <c r="EM274" s="102">
        <v>0.98912675435691755</v>
      </c>
      <c r="EN274" s="102">
        <v>0.98911545221048458</v>
      </c>
      <c r="EO274" s="102">
        <v>0.9891396361158068</v>
      </c>
      <c r="EP274" s="102">
        <v>0.98917063328779398</v>
      </c>
      <c r="EQ274" s="102">
        <v>0.98920537401196118</v>
      </c>
      <c r="ER274" s="102">
        <v>0.9892374595117408</v>
      </c>
      <c r="ES274" s="102">
        <v>0.98926345985216302</v>
      </c>
      <c r="ET274" s="102">
        <v>0.98926131460854894</v>
      </c>
      <c r="EU274" s="102">
        <v>0.98925900097911545</v>
      </c>
      <c r="EV274" s="102">
        <v>0.98925885178588402</v>
      </c>
      <c r="EW274" s="102">
        <v>0.9892604995729255</v>
      </c>
      <c r="EX274" s="102">
        <v>0.98926299275443386</v>
      </c>
      <c r="EY274" s="102">
        <v>0.9892652951568951</v>
      </c>
      <c r="EZ274" s="102">
        <v>0.98926640187806125</v>
      </c>
      <c r="FA274" s="102">
        <v>0.98926560935638508</v>
      </c>
      <c r="FB274" s="102">
        <v>0.98926144090108425</v>
      </c>
      <c r="FC274" s="102">
        <v>0.98925277719752869</v>
      </c>
      <c r="FD274" s="102">
        <v>0.98923878226776274</v>
      </c>
      <c r="FE274" s="102">
        <v>0.98921805496682591</v>
      </c>
      <c r="FF274" s="102">
        <v>0.98918918301347114</v>
      </c>
      <c r="FG274" s="102">
        <v>0.989151282968184</v>
      </c>
      <c r="FH274" s="102">
        <v>0.98910315550566541</v>
      </c>
      <c r="FI274" s="102">
        <v>0.98904511626763836</v>
      </c>
      <c r="FJ274" s="102">
        <v>0.98897641451575613</v>
      </c>
      <c r="FK274" s="102">
        <v>0.98889741279980647</v>
      </c>
      <c r="FL274" s="102">
        <v>0.98880676899854314</v>
      </c>
      <c r="FM274" s="102">
        <v>0.98870388651592911</v>
      </c>
      <c r="FN274" s="102">
        <v>0.98858501472970528</v>
      </c>
      <c r="FO274" s="102">
        <v>0.98844695089693002</v>
      </c>
      <c r="FP274" s="102">
        <v>0.98828756425804454</v>
      </c>
      <c r="FQ274" s="102">
        <v>0.98810802303904455</v>
      </c>
      <c r="FR274" s="102">
        <v>0.98790332785967871</v>
      </c>
      <c r="FS274" s="102">
        <v>0.98767489341235626</v>
      </c>
      <c r="FT274" s="102">
        <v>0.98742229696748551</v>
      </c>
      <c r="FU274" s="102">
        <v>0.98714347841240724</v>
      </c>
      <c r="FV274" s="102">
        <v>0.98683211262210413</v>
      </c>
      <c r="FW274" s="102">
        <v>0.98648767490306022</v>
      </c>
      <c r="FX274" s="102">
        <v>0.98609962323500921</v>
      </c>
      <c r="FY274" s="102">
        <v>0.98566866181782031</v>
      </c>
      <c r="FZ274" s="102">
        <v>0.98517210910024278</v>
      </c>
      <c r="GA274" s="102">
        <v>0.9846027241571752</v>
      </c>
      <c r="GB274" s="102">
        <v>0.98395214829037214</v>
      </c>
      <c r="GC274" s="102">
        <v>0.98320369095750892</v>
      </c>
      <c r="GD274" s="102">
        <v>0.98236464516235034</v>
      </c>
      <c r="GE274" s="102">
        <v>0.98147670308637447</v>
      </c>
      <c r="GF274" s="102">
        <v>0.98147670308637447</v>
      </c>
      <c r="GG274" s="104">
        <f t="shared" ref="GG274:HG274" si="371">GF274</f>
        <v>0.98147670308637447</v>
      </c>
      <c r="GH274" s="104">
        <f t="shared" si="371"/>
        <v>0.98147670308637447</v>
      </c>
      <c r="GI274" s="104">
        <f t="shared" si="371"/>
        <v>0.98147670308637447</v>
      </c>
      <c r="GJ274" s="104">
        <f t="shared" si="371"/>
        <v>0.98147670308637447</v>
      </c>
      <c r="GK274" s="104">
        <f t="shared" si="371"/>
        <v>0.98147670308637447</v>
      </c>
      <c r="GL274" s="104">
        <f t="shared" si="371"/>
        <v>0.98147670308637447</v>
      </c>
      <c r="GM274" s="104">
        <f t="shared" si="371"/>
        <v>0.98147670308637447</v>
      </c>
      <c r="GN274" s="104">
        <f t="shared" si="371"/>
        <v>0.98147670308637447</v>
      </c>
      <c r="GO274" s="104">
        <f t="shared" si="371"/>
        <v>0.98147670308637447</v>
      </c>
      <c r="GP274" s="104">
        <f t="shared" si="371"/>
        <v>0.98147670308637447</v>
      </c>
      <c r="GQ274" s="104">
        <f t="shared" si="371"/>
        <v>0.98147670308637447</v>
      </c>
      <c r="GR274" s="104">
        <f t="shared" si="371"/>
        <v>0.98147670308637447</v>
      </c>
      <c r="GS274" s="104">
        <f t="shared" si="371"/>
        <v>0.98147670308637447</v>
      </c>
      <c r="GT274" s="104">
        <f t="shared" si="371"/>
        <v>0.98147670308637447</v>
      </c>
      <c r="GU274" s="104">
        <f t="shared" si="371"/>
        <v>0.98147670308637447</v>
      </c>
      <c r="GV274" s="104">
        <f t="shared" si="371"/>
        <v>0.98147670308637447</v>
      </c>
      <c r="GW274" s="104">
        <f t="shared" si="371"/>
        <v>0.98147670308637447</v>
      </c>
      <c r="GX274" s="104">
        <f t="shared" si="371"/>
        <v>0.98147670308637447</v>
      </c>
      <c r="GY274" s="104">
        <f t="shared" si="371"/>
        <v>0.98147670308637447</v>
      </c>
      <c r="GZ274" s="104">
        <f t="shared" si="371"/>
        <v>0.98147670308637447</v>
      </c>
      <c r="HA274" s="104">
        <f t="shared" si="371"/>
        <v>0.98147670308637447</v>
      </c>
      <c r="HB274" s="104">
        <f t="shared" si="371"/>
        <v>0.98147670308637447</v>
      </c>
      <c r="HC274" s="104">
        <f t="shared" si="371"/>
        <v>0.98147670308637447</v>
      </c>
      <c r="HD274" s="104">
        <f t="shared" si="371"/>
        <v>0.98147670308637447</v>
      </c>
      <c r="HE274" s="104">
        <f t="shared" si="371"/>
        <v>0.98147670308637447</v>
      </c>
      <c r="HF274" s="104">
        <f t="shared" si="371"/>
        <v>0.98147670308637447</v>
      </c>
      <c r="HG274" s="104">
        <f t="shared" si="371"/>
        <v>0.98147670308637447</v>
      </c>
    </row>
    <row r="275" spans="1:215" x14ac:dyDescent="0.2">
      <c r="A275" s="100">
        <v>72</v>
      </c>
      <c r="B275" s="102">
        <v>0.987708152451654</v>
      </c>
      <c r="C275" s="102">
        <v>0.98789648757059456</v>
      </c>
      <c r="D275" s="102">
        <v>0.98819837515162645</v>
      </c>
      <c r="E275" s="102">
        <v>0.98835722387851455</v>
      </c>
      <c r="F275" s="102">
        <v>0.98848846689041225</v>
      </c>
      <c r="G275" s="102">
        <v>0.9886229814594546</v>
      </c>
      <c r="H275" s="102">
        <v>0.98875273887934434</v>
      </c>
      <c r="I275" s="102">
        <v>0.98883890950959197</v>
      </c>
      <c r="J275" s="102">
        <v>0.98892903298060653</v>
      </c>
      <c r="K275" s="102">
        <v>0.98903289248403814</v>
      </c>
      <c r="L275" s="102">
        <v>0.98913832214901831</v>
      </c>
      <c r="M275" s="102">
        <v>0.98924005253006386</v>
      </c>
      <c r="N275" s="102">
        <v>0.98932307407948616</v>
      </c>
      <c r="O275" s="102">
        <v>0.98939114052991284</v>
      </c>
      <c r="P275" s="102">
        <v>0.98943717526568276</v>
      </c>
      <c r="Q275" s="102">
        <v>0.98948932434763781</v>
      </c>
      <c r="R275" s="102">
        <v>0.98950826346255816</v>
      </c>
      <c r="S275" s="102">
        <v>0.98951748134712247</v>
      </c>
      <c r="T275" s="102">
        <v>0.98952490379482283</v>
      </c>
      <c r="U275" s="102">
        <v>0.98954612201180703</v>
      </c>
      <c r="V275" s="102">
        <v>0.9895739904179649</v>
      </c>
      <c r="W275" s="102">
        <v>0.98960016305925735</v>
      </c>
      <c r="X275" s="102">
        <v>0.98962571382664388</v>
      </c>
      <c r="Y275" s="102">
        <v>0.98965121955256463</v>
      </c>
      <c r="Z275" s="102">
        <v>0.98965788132009336</v>
      </c>
      <c r="AA275" s="102">
        <v>0.98965257536966988</v>
      </c>
      <c r="AB275" s="102">
        <v>0.98965156900456175</v>
      </c>
      <c r="AC275" s="102">
        <v>0.98965929778937489</v>
      </c>
      <c r="AD275" s="102">
        <v>0.98967028544054148</v>
      </c>
      <c r="AE275" s="102">
        <v>0.98969481978839502</v>
      </c>
      <c r="AF275" s="102">
        <v>0.98972812278648137</v>
      </c>
      <c r="AG275" s="102">
        <v>0.98975387323635389</v>
      </c>
      <c r="AH275" s="102">
        <v>0.9897715430457078</v>
      </c>
      <c r="AI275" s="102">
        <v>0.98978534278852059</v>
      </c>
      <c r="AJ275" s="102">
        <v>0.98978991181991827</v>
      </c>
      <c r="AK275" s="102">
        <v>0.98979348709751191</v>
      </c>
      <c r="AL275" s="102">
        <v>0.98979687793359872</v>
      </c>
      <c r="AM275" s="102">
        <v>0.98979857025017981</v>
      </c>
      <c r="AN275" s="102">
        <v>0.98980019430052157</v>
      </c>
      <c r="AO275" s="102">
        <v>0.98980251669782537</v>
      </c>
      <c r="AP275" s="102">
        <v>0.98979863598109918</v>
      </c>
      <c r="AQ275" s="102">
        <v>0.98979555392861407</v>
      </c>
      <c r="AR275" s="102">
        <v>0.98979435822294515</v>
      </c>
      <c r="AS275" s="102">
        <v>0.98979501802108127</v>
      </c>
      <c r="AT275" s="102">
        <v>0.98979737824546699</v>
      </c>
      <c r="AU275" s="102">
        <v>0.98980149626921599</v>
      </c>
      <c r="AV275" s="102">
        <v>0.98980631808057773</v>
      </c>
      <c r="AW275" s="102">
        <v>0.98981142137038225</v>
      </c>
      <c r="AX275" s="102">
        <v>0.98981652181027679</v>
      </c>
      <c r="AY275" s="102">
        <v>0.9898211943111207</v>
      </c>
      <c r="AZ275" s="102">
        <v>0.98982476009177112</v>
      </c>
      <c r="BA275" s="102">
        <v>0.98982758056847309</v>
      </c>
      <c r="BB275" s="102">
        <v>0.98982923747818563</v>
      </c>
      <c r="BC275" s="102">
        <v>0.98982933418803887</v>
      </c>
      <c r="BD275" s="102">
        <v>0.98982754858471289</v>
      </c>
      <c r="BE275" s="102">
        <v>0.98982355925435439</v>
      </c>
      <c r="BF275" s="102">
        <v>0.98981691515758008</v>
      </c>
      <c r="BG275" s="102">
        <v>0.98980727671421476</v>
      </c>
      <c r="BH275" s="102">
        <v>0.98979388767526466</v>
      </c>
      <c r="BI275" s="102">
        <v>0.98977601755270195</v>
      </c>
      <c r="BJ275" s="102">
        <v>0.98975293004951415</v>
      </c>
      <c r="BK275" s="102">
        <v>0.98972380607104127</v>
      </c>
      <c r="BL275" s="102">
        <v>0.98968809012003689</v>
      </c>
      <c r="BM275" s="102">
        <v>0.98964541693247765</v>
      </c>
      <c r="BN275" s="102">
        <v>0.98959517324650803</v>
      </c>
      <c r="BO275" s="102">
        <v>0.98953681076792599</v>
      </c>
      <c r="BP275" s="102">
        <v>0.98946960691853358</v>
      </c>
      <c r="BQ275" s="102">
        <v>0.98939210261001143</v>
      </c>
      <c r="BR275" s="102">
        <v>0.98930352649503406</v>
      </c>
      <c r="BS275" s="102">
        <v>0.9892023062227342</v>
      </c>
      <c r="BT275" s="102">
        <v>0.9890874157621109</v>
      </c>
      <c r="BU275" s="102">
        <v>0.9889579748114079</v>
      </c>
      <c r="BV275" s="102">
        <v>0.9888131796509636</v>
      </c>
      <c r="BW275" s="102">
        <v>0.98865052595322656</v>
      </c>
      <c r="BX275" s="102">
        <v>0.98847367901328087</v>
      </c>
      <c r="BY275" s="102">
        <v>0.98828739695399859</v>
      </c>
      <c r="BZ275" s="102">
        <v>0.98809609888828787</v>
      </c>
      <c r="CA275" s="102">
        <v>0.98791280662114722</v>
      </c>
      <c r="CB275" s="102">
        <v>0.98791280662114722</v>
      </c>
      <c r="CC275" s="104">
        <f t="shared" ref="CC275:DC275" si="372">CB275</f>
        <v>0.98791280662114722</v>
      </c>
      <c r="CD275" s="104">
        <f t="shared" si="372"/>
        <v>0.98791280662114722</v>
      </c>
      <c r="CE275" s="104">
        <f t="shared" si="372"/>
        <v>0.98791280662114722</v>
      </c>
      <c r="CF275" s="104">
        <f t="shared" si="372"/>
        <v>0.98791280662114722</v>
      </c>
      <c r="CG275" s="104">
        <f t="shared" si="372"/>
        <v>0.98791280662114722</v>
      </c>
      <c r="CH275" s="104">
        <f t="shared" si="372"/>
        <v>0.98791280662114722</v>
      </c>
      <c r="CI275" s="104">
        <f t="shared" si="372"/>
        <v>0.98791280662114722</v>
      </c>
      <c r="CJ275" s="104">
        <f t="shared" si="372"/>
        <v>0.98791280662114722</v>
      </c>
      <c r="CK275" s="104">
        <f t="shared" si="372"/>
        <v>0.98791280662114722</v>
      </c>
      <c r="CL275" s="104">
        <f t="shared" si="372"/>
        <v>0.98791280662114722</v>
      </c>
      <c r="CM275" s="104">
        <f t="shared" si="372"/>
        <v>0.98791280662114722</v>
      </c>
      <c r="CN275" s="104">
        <f t="shared" si="372"/>
        <v>0.98791280662114722</v>
      </c>
      <c r="CO275" s="104">
        <f t="shared" si="372"/>
        <v>0.98791280662114722</v>
      </c>
      <c r="CP275" s="104">
        <f t="shared" si="372"/>
        <v>0.98791280662114722</v>
      </c>
      <c r="CQ275" s="104">
        <f t="shared" si="372"/>
        <v>0.98791280662114722</v>
      </c>
      <c r="CR275" s="104">
        <f t="shared" si="372"/>
        <v>0.98791280662114722</v>
      </c>
      <c r="CS275" s="104">
        <f t="shared" si="372"/>
        <v>0.98791280662114722</v>
      </c>
      <c r="CT275" s="104">
        <f t="shared" si="372"/>
        <v>0.98791280662114722</v>
      </c>
      <c r="CU275" s="104">
        <f t="shared" si="372"/>
        <v>0.98791280662114722</v>
      </c>
      <c r="CV275" s="104">
        <f t="shared" si="372"/>
        <v>0.98791280662114722</v>
      </c>
      <c r="CW275" s="104">
        <f t="shared" si="372"/>
        <v>0.98791280662114722</v>
      </c>
      <c r="CX275" s="104">
        <f t="shared" si="372"/>
        <v>0.98791280662114722</v>
      </c>
      <c r="CY275" s="104">
        <f t="shared" si="372"/>
        <v>0.98791280662114722</v>
      </c>
      <c r="CZ275" s="104">
        <f t="shared" si="372"/>
        <v>0.98791280662114722</v>
      </c>
      <c r="DA275" s="104">
        <f t="shared" si="372"/>
        <v>0.98791280662114722</v>
      </c>
      <c r="DB275" s="104">
        <f t="shared" si="372"/>
        <v>0.98791280662114722</v>
      </c>
      <c r="DC275" s="104">
        <f t="shared" si="372"/>
        <v>0.98791280662114722</v>
      </c>
      <c r="DE275" s="100">
        <v>72</v>
      </c>
      <c r="DF275" s="102">
        <v>0.98863980954998665</v>
      </c>
      <c r="DG275" s="102">
        <v>0.98851075549985823</v>
      </c>
      <c r="DH275" s="102">
        <v>0.98851438290901272</v>
      </c>
      <c r="DI275" s="102">
        <v>0.98853659033837205</v>
      </c>
      <c r="DJ275" s="102">
        <v>0.98855596473604179</v>
      </c>
      <c r="DK275" s="102">
        <v>0.98861630226781649</v>
      </c>
      <c r="DL275" s="102">
        <v>0.98875594614633977</v>
      </c>
      <c r="DM275" s="102">
        <v>0.98881241162383871</v>
      </c>
      <c r="DN275" s="102">
        <v>0.98886939704835297</v>
      </c>
      <c r="DO275" s="102">
        <v>0.98894203484983401</v>
      </c>
      <c r="DP275" s="102">
        <v>0.98899114390911935</v>
      </c>
      <c r="DQ275" s="102">
        <v>0.9890473846368516</v>
      </c>
      <c r="DR275" s="102">
        <v>0.9890927114432182</v>
      </c>
      <c r="DS275" s="102">
        <v>0.98911942714122802</v>
      </c>
      <c r="DT275" s="102">
        <v>0.989117779229298</v>
      </c>
      <c r="DU275" s="102">
        <v>0.98913273718472872</v>
      </c>
      <c r="DV275" s="102">
        <v>0.98912100534581981</v>
      </c>
      <c r="DW275" s="102">
        <v>0.98910714147343282</v>
      </c>
      <c r="DX275" s="102">
        <v>0.98909748217501547</v>
      </c>
      <c r="DY275" s="102">
        <v>0.98910608152412527</v>
      </c>
      <c r="DZ275" s="102">
        <v>0.98911156884972962</v>
      </c>
      <c r="EA275" s="102">
        <v>0.98912397475260061</v>
      </c>
      <c r="EB275" s="102">
        <v>0.98913981414033381</v>
      </c>
      <c r="EC275" s="102">
        <v>0.98915182207431962</v>
      </c>
      <c r="ED275" s="102">
        <v>0.9891479980610921</v>
      </c>
      <c r="EE275" s="102">
        <v>0.98915802050204582</v>
      </c>
      <c r="EF275" s="102">
        <v>0.98916617489290115</v>
      </c>
      <c r="EG275" s="102">
        <v>0.98917618147047515</v>
      </c>
      <c r="EH275" s="102">
        <v>0.98918922397122411</v>
      </c>
      <c r="EI275" s="102">
        <v>0.98921383245535122</v>
      </c>
      <c r="EJ275" s="102">
        <v>0.98922462933553756</v>
      </c>
      <c r="EK275" s="102">
        <v>0.98922014021783555</v>
      </c>
      <c r="EL275" s="102">
        <v>0.98920711181894672</v>
      </c>
      <c r="EM275" s="102">
        <v>0.98919641777473222</v>
      </c>
      <c r="EN275" s="102">
        <v>0.98918606887163307</v>
      </c>
      <c r="EO275" s="102">
        <v>0.98920837009047746</v>
      </c>
      <c r="EP275" s="102">
        <v>0.98923693829056103</v>
      </c>
      <c r="EQ275" s="102">
        <v>0.98926894812445398</v>
      </c>
      <c r="ER275" s="102">
        <v>0.98929851118812451</v>
      </c>
      <c r="ES275" s="102">
        <v>0.98932247210748447</v>
      </c>
      <c r="ET275" s="102">
        <v>0.98932053668358844</v>
      </c>
      <c r="EU275" s="102">
        <v>0.98931844650945933</v>
      </c>
      <c r="EV275" s="102">
        <v>0.98931834740330571</v>
      </c>
      <c r="EW275" s="102">
        <v>0.98931990103488598</v>
      </c>
      <c r="EX275" s="102">
        <v>0.98932223197759928</v>
      </c>
      <c r="EY275" s="102">
        <v>0.98932438725518124</v>
      </c>
      <c r="EZ275" s="102">
        <v>0.9893254428992091</v>
      </c>
      <c r="FA275" s="102">
        <v>0.98932475214309934</v>
      </c>
      <c r="FB275" s="102">
        <v>0.98932095774114504</v>
      </c>
      <c r="FC275" s="102">
        <v>0.98931303138046889</v>
      </c>
      <c r="FD275" s="102">
        <v>0.98930020550107767</v>
      </c>
      <c r="FE275" s="102">
        <v>0.98928119332631337</v>
      </c>
      <c r="FF275" s="102">
        <v>0.98925469809798494</v>
      </c>
      <c r="FG275" s="102">
        <v>0.98921990985948183</v>
      </c>
      <c r="FH275" s="102">
        <v>0.98917572878526938</v>
      </c>
      <c r="FI275" s="102">
        <v>0.98912244770287261</v>
      </c>
      <c r="FJ275" s="102">
        <v>0.98905938009823335</v>
      </c>
      <c r="FK275" s="102">
        <v>0.98898686278820502</v>
      </c>
      <c r="FL275" s="102">
        <v>0.98890366724885759</v>
      </c>
      <c r="FM275" s="102">
        <v>0.98880925106723316</v>
      </c>
      <c r="FN275" s="102">
        <v>0.98870017545455136</v>
      </c>
      <c r="FO275" s="102">
        <v>0.98857350819326439</v>
      </c>
      <c r="FP275" s="102">
        <v>0.9884273036013036</v>
      </c>
      <c r="FQ275" s="102">
        <v>0.98826264880532955</v>
      </c>
      <c r="FR275" s="102">
        <v>0.98807497124688892</v>
      </c>
      <c r="FS275" s="102">
        <v>0.98786559183809375</v>
      </c>
      <c r="FT275" s="102">
        <v>0.98763414939476701</v>
      </c>
      <c r="FU275" s="102">
        <v>0.98737878339347562</v>
      </c>
      <c r="FV275" s="102">
        <v>0.98709372764333514</v>
      </c>
      <c r="FW275" s="102">
        <v>0.98677855158618433</v>
      </c>
      <c r="FX275" s="102">
        <v>0.98642364797171089</v>
      </c>
      <c r="FY275" s="102">
        <v>0.98602973852422338</v>
      </c>
      <c r="FZ275" s="102">
        <v>0.98557614050585729</v>
      </c>
      <c r="GA275" s="102">
        <v>0.98505636234656779</v>
      </c>
      <c r="GB275" s="102">
        <v>0.98446292834522997</v>
      </c>
      <c r="GC275" s="102">
        <v>0.9837808056927394</v>
      </c>
      <c r="GD275" s="102">
        <v>0.98301693722696737</v>
      </c>
      <c r="GE275" s="102">
        <v>0.98220975427050727</v>
      </c>
      <c r="GF275" s="102">
        <v>0.98220975427050727</v>
      </c>
      <c r="GG275" s="104">
        <f t="shared" ref="GG275:HG275" si="373">GF275</f>
        <v>0.98220975427050727</v>
      </c>
      <c r="GH275" s="104">
        <f t="shared" si="373"/>
        <v>0.98220975427050727</v>
      </c>
      <c r="GI275" s="104">
        <f t="shared" si="373"/>
        <v>0.98220975427050727</v>
      </c>
      <c r="GJ275" s="104">
        <f t="shared" si="373"/>
        <v>0.98220975427050727</v>
      </c>
      <c r="GK275" s="104">
        <f t="shared" si="373"/>
        <v>0.98220975427050727</v>
      </c>
      <c r="GL275" s="104">
        <f t="shared" si="373"/>
        <v>0.98220975427050727</v>
      </c>
      <c r="GM275" s="104">
        <f t="shared" si="373"/>
        <v>0.98220975427050727</v>
      </c>
      <c r="GN275" s="104">
        <f t="shared" si="373"/>
        <v>0.98220975427050727</v>
      </c>
      <c r="GO275" s="104">
        <f t="shared" si="373"/>
        <v>0.98220975427050727</v>
      </c>
      <c r="GP275" s="104">
        <f t="shared" si="373"/>
        <v>0.98220975427050727</v>
      </c>
      <c r="GQ275" s="104">
        <f t="shared" si="373"/>
        <v>0.98220975427050727</v>
      </c>
      <c r="GR275" s="104">
        <f t="shared" si="373"/>
        <v>0.98220975427050727</v>
      </c>
      <c r="GS275" s="104">
        <f t="shared" si="373"/>
        <v>0.98220975427050727</v>
      </c>
      <c r="GT275" s="104">
        <f t="shared" si="373"/>
        <v>0.98220975427050727</v>
      </c>
      <c r="GU275" s="104">
        <f t="shared" si="373"/>
        <v>0.98220975427050727</v>
      </c>
      <c r="GV275" s="104">
        <f t="shared" si="373"/>
        <v>0.98220975427050727</v>
      </c>
      <c r="GW275" s="104">
        <f t="shared" si="373"/>
        <v>0.98220975427050727</v>
      </c>
      <c r="GX275" s="104">
        <f t="shared" si="373"/>
        <v>0.98220975427050727</v>
      </c>
      <c r="GY275" s="104">
        <f t="shared" si="373"/>
        <v>0.98220975427050727</v>
      </c>
      <c r="GZ275" s="104">
        <f t="shared" si="373"/>
        <v>0.98220975427050727</v>
      </c>
      <c r="HA275" s="104">
        <f t="shared" si="373"/>
        <v>0.98220975427050727</v>
      </c>
      <c r="HB275" s="104">
        <f t="shared" si="373"/>
        <v>0.98220975427050727</v>
      </c>
      <c r="HC275" s="104">
        <f t="shared" si="373"/>
        <v>0.98220975427050727</v>
      </c>
      <c r="HD275" s="104">
        <f t="shared" si="373"/>
        <v>0.98220975427050727</v>
      </c>
      <c r="HE275" s="104">
        <f t="shared" si="373"/>
        <v>0.98220975427050727</v>
      </c>
      <c r="HF275" s="104">
        <f t="shared" si="373"/>
        <v>0.98220975427050727</v>
      </c>
      <c r="HG275" s="104">
        <f t="shared" si="373"/>
        <v>0.98220975427050727</v>
      </c>
    </row>
    <row r="276" spans="1:215" x14ac:dyDescent="0.2">
      <c r="A276" s="100">
        <v>73</v>
      </c>
      <c r="B276" s="102">
        <v>0.98790413361302287</v>
      </c>
      <c r="C276" s="102">
        <v>0.98808322192479503</v>
      </c>
      <c r="D276" s="102">
        <v>0.98836269903176666</v>
      </c>
      <c r="E276" s="102">
        <v>0.98851483119158323</v>
      </c>
      <c r="F276" s="102">
        <v>0.98864099241290515</v>
      </c>
      <c r="G276" s="102">
        <v>0.98873959297661362</v>
      </c>
      <c r="H276" s="102">
        <v>0.98885846636774599</v>
      </c>
      <c r="I276" s="102">
        <v>0.98893782306604283</v>
      </c>
      <c r="J276" s="102">
        <v>0.9890210764107753</v>
      </c>
      <c r="K276" s="102">
        <v>0.98911696066918786</v>
      </c>
      <c r="L276" s="102">
        <v>0.9891938669333824</v>
      </c>
      <c r="M276" s="102">
        <v>0.98929615113995473</v>
      </c>
      <c r="N276" s="102">
        <v>0.9893803517536911</v>
      </c>
      <c r="O276" s="102">
        <v>0.9894494750642252</v>
      </c>
      <c r="P276" s="102">
        <v>0.98949695786371605</v>
      </c>
      <c r="Q276" s="102">
        <v>0.98954735790320181</v>
      </c>
      <c r="R276" s="102">
        <v>0.98956561625694461</v>
      </c>
      <c r="S276" s="102">
        <v>0.98957378258727458</v>
      </c>
      <c r="T276" s="102">
        <v>0.98958036198992916</v>
      </c>
      <c r="U276" s="102">
        <v>0.98959912424435026</v>
      </c>
      <c r="V276" s="102">
        <v>0.98962375650752343</v>
      </c>
      <c r="W276" s="102">
        <v>0.98964688805634149</v>
      </c>
      <c r="X276" s="102">
        <v>0.98966946833266689</v>
      </c>
      <c r="Y276" s="102">
        <v>0.98969200686509873</v>
      </c>
      <c r="Z276" s="102">
        <v>0.9896979027394941</v>
      </c>
      <c r="AA276" s="102">
        <v>0.98969322988547193</v>
      </c>
      <c r="AB276" s="102">
        <v>0.98969235294564317</v>
      </c>
      <c r="AC276" s="102">
        <v>0.98969918790766742</v>
      </c>
      <c r="AD276" s="102">
        <v>0.98970889942023088</v>
      </c>
      <c r="AE276" s="102">
        <v>0.98973057004050446</v>
      </c>
      <c r="AF276" s="102">
        <v>0.98975998009986155</v>
      </c>
      <c r="AG276" s="102">
        <v>0.98978272030859871</v>
      </c>
      <c r="AH276" s="102">
        <v>0.98979832511017529</v>
      </c>
      <c r="AI276" s="102">
        <v>0.98981051257814434</v>
      </c>
      <c r="AJ276" s="102">
        <v>0.9898145507541295</v>
      </c>
      <c r="AK276" s="102">
        <v>0.98981771084590375</v>
      </c>
      <c r="AL276" s="102">
        <v>0.98982070805046474</v>
      </c>
      <c r="AM276" s="102">
        <v>0.98982220593432146</v>
      </c>
      <c r="AN276" s="102">
        <v>0.98982364359395758</v>
      </c>
      <c r="AO276" s="102">
        <v>0.98982569766577866</v>
      </c>
      <c r="AP276" s="102">
        <v>0.98982227643939447</v>
      </c>
      <c r="AQ276" s="102">
        <v>0.98981956028560614</v>
      </c>
      <c r="AR276" s="102">
        <v>0.98981850912433234</v>
      </c>
      <c r="AS276" s="102">
        <v>0.98981909559223724</v>
      </c>
      <c r="AT276" s="102">
        <v>0.98982118268408936</v>
      </c>
      <c r="AU276" s="102">
        <v>0.98982482089072565</v>
      </c>
      <c r="AV276" s="102">
        <v>0.9898290799692665</v>
      </c>
      <c r="AW276" s="102">
        <v>0.98983358718638426</v>
      </c>
      <c r="AX276" s="102">
        <v>0.98983809161315373</v>
      </c>
      <c r="AY276" s="102">
        <v>0.98984221814244278</v>
      </c>
      <c r="AZ276" s="102">
        <v>0.98984536783323396</v>
      </c>
      <c r="BA276" s="102">
        <v>0.98984785970328903</v>
      </c>
      <c r="BB276" s="102">
        <v>0.98984932474712728</v>
      </c>
      <c r="BC276" s="102">
        <v>0.9898494130723865</v>
      </c>
      <c r="BD276" s="102">
        <v>0.98984784057740438</v>
      </c>
      <c r="BE276" s="102">
        <v>0.98984432380836673</v>
      </c>
      <c r="BF276" s="102">
        <v>0.9898384649779034</v>
      </c>
      <c r="BG276" s="102">
        <v>0.98982996469070417</v>
      </c>
      <c r="BH276" s="102">
        <v>0.98981815600613698</v>
      </c>
      <c r="BI276" s="102">
        <v>0.98980239482276788</v>
      </c>
      <c r="BJ276" s="102">
        <v>0.98978203205269633</v>
      </c>
      <c r="BK276" s="102">
        <v>0.98975634575506266</v>
      </c>
      <c r="BL276" s="102">
        <v>0.98972484674394423</v>
      </c>
      <c r="BM276" s="102">
        <v>0.98968721394461201</v>
      </c>
      <c r="BN276" s="102">
        <v>0.98964290786347031</v>
      </c>
      <c r="BO276" s="102">
        <v>0.9895914467536101</v>
      </c>
      <c r="BP276" s="102">
        <v>0.98953219573576634</v>
      </c>
      <c r="BQ276" s="102">
        <v>0.98946387108399925</v>
      </c>
      <c r="BR276" s="102">
        <v>0.98938579659506376</v>
      </c>
      <c r="BS276" s="102">
        <v>0.98929659101084</v>
      </c>
      <c r="BT276" s="102">
        <v>0.98919535633320321</v>
      </c>
      <c r="BU276" s="102">
        <v>0.98908132491652956</v>
      </c>
      <c r="BV276" s="102">
        <v>0.9889537989057039</v>
      </c>
      <c r="BW276" s="102">
        <v>0.98881058413295586</v>
      </c>
      <c r="BX276" s="102">
        <v>0.98865492641781361</v>
      </c>
      <c r="BY276" s="102">
        <v>0.98849103383727399</v>
      </c>
      <c r="BZ276" s="102">
        <v>0.98832281462570015</v>
      </c>
      <c r="CA276" s="102">
        <v>0.98816174877079843</v>
      </c>
      <c r="CB276" s="102">
        <v>0.98816174877079843</v>
      </c>
      <c r="CC276" s="104">
        <f t="shared" ref="CC276:DC276" si="374">CB276</f>
        <v>0.98816174877079843</v>
      </c>
      <c r="CD276" s="104">
        <f t="shared" si="374"/>
        <v>0.98816174877079843</v>
      </c>
      <c r="CE276" s="104">
        <f t="shared" si="374"/>
        <v>0.98816174877079843</v>
      </c>
      <c r="CF276" s="104">
        <f t="shared" si="374"/>
        <v>0.98816174877079843</v>
      </c>
      <c r="CG276" s="104">
        <f t="shared" si="374"/>
        <v>0.98816174877079843</v>
      </c>
      <c r="CH276" s="104">
        <f t="shared" si="374"/>
        <v>0.98816174877079843</v>
      </c>
      <c r="CI276" s="104">
        <f t="shared" si="374"/>
        <v>0.98816174877079843</v>
      </c>
      <c r="CJ276" s="104">
        <f t="shared" si="374"/>
        <v>0.98816174877079843</v>
      </c>
      <c r="CK276" s="104">
        <f t="shared" si="374"/>
        <v>0.98816174877079843</v>
      </c>
      <c r="CL276" s="104">
        <f t="shared" si="374"/>
        <v>0.98816174877079843</v>
      </c>
      <c r="CM276" s="104">
        <f t="shared" si="374"/>
        <v>0.98816174877079843</v>
      </c>
      <c r="CN276" s="104">
        <f t="shared" si="374"/>
        <v>0.98816174877079843</v>
      </c>
      <c r="CO276" s="104">
        <f t="shared" si="374"/>
        <v>0.98816174877079843</v>
      </c>
      <c r="CP276" s="104">
        <f t="shared" si="374"/>
        <v>0.98816174877079843</v>
      </c>
      <c r="CQ276" s="104">
        <f t="shared" si="374"/>
        <v>0.98816174877079843</v>
      </c>
      <c r="CR276" s="104">
        <f t="shared" si="374"/>
        <v>0.98816174877079843</v>
      </c>
      <c r="CS276" s="104">
        <f t="shared" si="374"/>
        <v>0.98816174877079843</v>
      </c>
      <c r="CT276" s="104">
        <f t="shared" si="374"/>
        <v>0.98816174877079843</v>
      </c>
      <c r="CU276" s="104">
        <f t="shared" si="374"/>
        <v>0.98816174877079843</v>
      </c>
      <c r="CV276" s="104">
        <f t="shared" si="374"/>
        <v>0.98816174877079843</v>
      </c>
      <c r="CW276" s="104">
        <f t="shared" si="374"/>
        <v>0.98816174877079843</v>
      </c>
      <c r="CX276" s="104">
        <f t="shared" si="374"/>
        <v>0.98816174877079843</v>
      </c>
      <c r="CY276" s="104">
        <f t="shared" si="374"/>
        <v>0.98816174877079843</v>
      </c>
      <c r="CZ276" s="104">
        <f t="shared" si="374"/>
        <v>0.98816174877079843</v>
      </c>
      <c r="DA276" s="104">
        <f t="shared" si="374"/>
        <v>0.98816174877079843</v>
      </c>
      <c r="DB276" s="104">
        <f t="shared" si="374"/>
        <v>0.98816174877079843</v>
      </c>
      <c r="DC276" s="104">
        <f t="shared" si="374"/>
        <v>0.98816174877079843</v>
      </c>
      <c r="DE276" s="100">
        <v>73</v>
      </c>
      <c r="DF276" s="102">
        <v>0.98908946953106536</v>
      </c>
      <c r="DG276" s="102">
        <v>0.98889473390983929</v>
      </c>
      <c r="DH276" s="102">
        <v>0.98882756291771878</v>
      </c>
      <c r="DI276" s="102">
        <v>0.988786887335383</v>
      </c>
      <c r="DJ276" s="102">
        <v>0.98875599329126285</v>
      </c>
      <c r="DK276" s="102">
        <v>0.98874867287176438</v>
      </c>
      <c r="DL276" s="102">
        <v>0.9888590136465657</v>
      </c>
      <c r="DM276" s="102">
        <v>0.98890579792730016</v>
      </c>
      <c r="DN276" s="102">
        <v>0.98895644316056253</v>
      </c>
      <c r="DO276" s="102">
        <v>0.98902366031880717</v>
      </c>
      <c r="DP276" s="102">
        <v>0.98906187631139808</v>
      </c>
      <c r="DQ276" s="102">
        <v>0.98911830325858696</v>
      </c>
      <c r="DR276" s="102">
        <v>0.98916414206215175</v>
      </c>
      <c r="DS276" s="102">
        <v>0.98919224790767091</v>
      </c>
      <c r="DT276" s="102">
        <v>0.98919360637146447</v>
      </c>
      <c r="DU276" s="102">
        <v>0.98920907881862852</v>
      </c>
      <c r="DV276" s="102">
        <v>0.98919906899805221</v>
      </c>
      <c r="DW276" s="102">
        <v>0.98918649767418787</v>
      </c>
      <c r="DX276" s="102">
        <v>0.98917775978234945</v>
      </c>
      <c r="DY276" s="102">
        <v>0.98918565718640983</v>
      </c>
      <c r="DZ276" s="102">
        <v>0.98919072039625944</v>
      </c>
      <c r="EA276" s="102">
        <v>0.98920208199428905</v>
      </c>
      <c r="EB276" s="102">
        <v>0.98921656904609556</v>
      </c>
      <c r="EC276" s="102">
        <v>0.98922756516815014</v>
      </c>
      <c r="ED276" s="102">
        <v>0.98922414163224826</v>
      </c>
      <c r="EE276" s="102">
        <v>0.98923332712199452</v>
      </c>
      <c r="EF276" s="102">
        <v>0.98924080682584647</v>
      </c>
      <c r="EG276" s="102">
        <v>0.98924997085932376</v>
      </c>
      <c r="EH276" s="102">
        <v>0.98926189829937594</v>
      </c>
      <c r="EI276" s="102">
        <v>0.98928435324793984</v>
      </c>
      <c r="EJ276" s="102">
        <v>0.98929423270519934</v>
      </c>
      <c r="EK276" s="102">
        <v>0.98929019687595277</v>
      </c>
      <c r="EL276" s="102">
        <v>0.98927838987940497</v>
      </c>
      <c r="EM276" s="102">
        <v>0.98926870891288732</v>
      </c>
      <c r="EN276" s="102">
        <v>0.9892593418033343</v>
      </c>
      <c r="EO276" s="102">
        <v>0.98927968262587418</v>
      </c>
      <c r="EP276" s="102">
        <v>0.98930572392545824</v>
      </c>
      <c r="EQ276" s="102">
        <v>0.98933489401450281</v>
      </c>
      <c r="ER276" s="102">
        <v>0.98936183412705581</v>
      </c>
      <c r="ES276" s="102">
        <v>0.98938367367282376</v>
      </c>
      <c r="ET276" s="102">
        <v>0.98938195038901466</v>
      </c>
      <c r="EU276" s="102">
        <v>0.98938008646915709</v>
      </c>
      <c r="EV276" s="102">
        <v>0.98938003380377892</v>
      </c>
      <c r="EW276" s="102">
        <v>0.98938148431431039</v>
      </c>
      <c r="EX276" s="102">
        <v>0.98938364157079672</v>
      </c>
      <c r="EY276" s="102">
        <v>0.98938563885512398</v>
      </c>
      <c r="EZ276" s="102">
        <v>0.98938663607456245</v>
      </c>
      <c r="FA276" s="102">
        <v>0.98938604530302399</v>
      </c>
      <c r="FB276" s="102">
        <v>0.98938263300719853</v>
      </c>
      <c r="FC276" s="102">
        <v>0.98937546506005891</v>
      </c>
      <c r="FD276" s="102">
        <v>0.98936384464824345</v>
      </c>
      <c r="FE276" s="102">
        <v>0.98934660329910795</v>
      </c>
      <c r="FF276" s="102">
        <v>0.98932256371711547</v>
      </c>
      <c r="FG276" s="102">
        <v>0.98929099175895119</v>
      </c>
      <c r="FH276" s="102">
        <v>0.98925089028995317</v>
      </c>
      <c r="FI276" s="102">
        <v>0.98920252811057485</v>
      </c>
      <c r="FJ276" s="102">
        <v>0.98914528471204888</v>
      </c>
      <c r="FK276" s="102">
        <v>0.98907946972962735</v>
      </c>
      <c r="FL276" s="102">
        <v>0.98900397155194875</v>
      </c>
      <c r="FM276" s="102">
        <v>0.98891830300762806</v>
      </c>
      <c r="FN276" s="102">
        <v>0.98881934702859264</v>
      </c>
      <c r="FO276" s="102">
        <v>0.98870444988480866</v>
      </c>
      <c r="FP276" s="102">
        <v>0.98857185568342909</v>
      </c>
      <c r="FQ276" s="102">
        <v>0.9884225655388772</v>
      </c>
      <c r="FR276" s="102">
        <v>0.98825244559519554</v>
      </c>
      <c r="FS276" s="102">
        <v>0.98806271649282507</v>
      </c>
      <c r="FT276" s="102">
        <v>0.98785307661672639</v>
      </c>
      <c r="FU276" s="102">
        <v>0.98762186710010702</v>
      </c>
      <c r="FV276" s="102">
        <v>0.98736389337976782</v>
      </c>
      <c r="FW276" s="102">
        <v>0.98707881433704403</v>
      </c>
      <c r="FX276" s="102">
        <v>0.98675797813767874</v>
      </c>
      <c r="FY276" s="102">
        <v>0.98640211278113343</v>
      </c>
      <c r="FZ276" s="102">
        <v>0.98599258006818191</v>
      </c>
      <c r="GA276" s="102">
        <v>0.98552363832309153</v>
      </c>
      <c r="GB276" s="102">
        <v>0.98498869281792112</v>
      </c>
      <c r="GC276" s="102">
        <v>0.98437437756542634</v>
      </c>
      <c r="GD276" s="102">
        <v>0.98368723139525815</v>
      </c>
      <c r="GE276" s="102">
        <v>0.98296228480501902</v>
      </c>
      <c r="GF276" s="102">
        <v>0.98296228480501902</v>
      </c>
      <c r="GG276" s="104">
        <f t="shared" ref="GG276:HG276" si="375">GF276</f>
        <v>0.98296228480501902</v>
      </c>
      <c r="GH276" s="104">
        <f t="shared" si="375"/>
        <v>0.98296228480501902</v>
      </c>
      <c r="GI276" s="104">
        <f t="shared" si="375"/>
        <v>0.98296228480501902</v>
      </c>
      <c r="GJ276" s="104">
        <f t="shared" si="375"/>
        <v>0.98296228480501902</v>
      </c>
      <c r="GK276" s="104">
        <f t="shared" si="375"/>
        <v>0.98296228480501902</v>
      </c>
      <c r="GL276" s="104">
        <f t="shared" si="375"/>
        <v>0.98296228480501902</v>
      </c>
      <c r="GM276" s="104">
        <f t="shared" si="375"/>
        <v>0.98296228480501902</v>
      </c>
      <c r="GN276" s="104">
        <f t="shared" si="375"/>
        <v>0.98296228480501902</v>
      </c>
      <c r="GO276" s="104">
        <f t="shared" si="375"/>
        <v>0.98296228480501902</v>
      </c>
      <c r="GP276" s="104">
        <f t="shared" si="375"/>
        <v>0.98296228480501902</v>
      </c>
      <c r="GQ276" s="104">
        <f t="shared" si="375"/>
        <v>0.98296228480501902</v>
      </c>
      <c r="GR276" s="104">
        <f t="shared" si="375"/>
        <v>0.98296228480501902</v>
      </c>
      <c r="GS276" s="104">
        <f t="shared" si="375"/>
        <v>0.98296228480501902</v>
      </c>
      <c r="GT276" s="104">
        <f t="shared" si="375"/>
        <v>0.98296228480501902</v>
      </c>
      <c r="GU276" s="104">
        <f t="shared" si="375"/>
        <v>0.98296228480501902</v>
      </c>
      <c r="GV276" s="104">
        <f t="shared" si="375"/>
        <v>0.98296228480501902</v>
      </c>
      <c r="GW276" s="104">
        <f t="shared" si="375"/>
        <v>0.98296228480501902</v>
      </c>
      <c r="GX276" s="104">
        <f t="shared" si="375"/>
        <v>0.98296228480501902</v>
      </c>
      <c r="GY276" s="104">
        <f t="shared" si="375"/>
        <v>0.98296228480501902</v>
      </c>
      <c r="GZ276" s="104">
        <f t="shared" si="375"/>
        <v>0.98296228480501902</v>
      </c>
      <c r="HA276" s="104">
        <f t="shared" si="375"/>
        <v>0.98296228480501902</v>
      </c>
      <c r="HB276" s="104">
        <f t="shared" si="375"/>
        <v>0.98296228480501902</v>
      </c>
      <c r="HC276" s="104">
        <f t="shared" si="375"/>
        <v>0.98296228480501902</v>
      </c>
      <c r="HD276" s="104">
        <f t="shared" si="375"/>
        <v>0.98296228480501902</v>
      </c>
      <c r="HE276" s="104">
        <f t="shared" si="375"/>
        <v>0.98296228480501902</v>
      </c>
      <c r="HF276" s="104">
        <f t="shared" si="375"/>
        <v>0.98296228480501902</v>
      </c>
      <c r="HG276" s="104">
        <f t="shared" si="375"/>
        <v>0.98296228480501902</v>
      </c>
    </row>
    <row r="277" spans="1:215" x14ac:dyDescent="0.2">
      <c r="A277" s="100">
        <v>74</v>
      </c>
      <c r="B277" s="102">
        <v>0.98809896531483499</v>
      </c>
      <c r="C277" s="102">
        <v>0.98826734002389838</v>
      </c>
      <c r="D277" s="102">
        <v>0.98852394209776351</v>
      </c>
      <c r="E277" s="102">
        <v>0.98866891725321193</v>
      </c>
      <c r="F277" s="102">
        <v>0.98878972538239351</v>
      </c>
      <c r="G277" s="102">
        <v>0.98888427691305236</v>
      </c>
      <c r="H277" s="102">
        <v>0.98896089871395687</v>
      </c>
      <c r="I277" s="102">
        <v>0.98903413831093734</v>
      </c>
      <c r="J277" s="102">
        <v>0.98911111461187318</v>
      </c>
      <c r="K277" s="102">
        <v>0.98919951883175039</v>
      </c>
      <c r="L277" s="102">
        <v>0.98927187099739788</v>
      </c>
      <c r="M277" s="102">
        <v>0.98935178230841681</v>
      </c>
      <c r="N277" s="102">
        <v>0.98943714571648689</v>
      </c>
      <c r="O277" s="102">
        <v>0.98950731045282891</v>
      </c>
      <c r="P277" s="102">
        <v>0.98955622234656526</v>
      </c>
      <c r="Q277" s="102">
        <v>0.98960488123095591</v>
      </c>
      <c r="R277" s="102">
        <v>0.98962245830670881</v>
      </c>
      <c r="S277" s="102">
        <v>0.98962957595783019</v>
      </c>
      <c r="T277" s="102">
        <v>0.98963531357668388</v>
      </c>
      <c r="U277" s="102">
        <v>0.98965163655720589</v>
      </c>
      <c r="V277" s="102">
        <v>0.98967305756500579</v>
      </c>
      <c r="W277" s="102">
        <v>0.98969317192340855</v>
      </c>
      <c r="X277" s="102">
        <v>0.98971280551257412</v>
      </c>
      <c r="Y277" s="102">
        <v>0.98973240116423356</v>
      </c>
      <c r="Z277" s="102">
        <v>0.98973753489637151</v>
      </c>
      <c r="AA277" s="102">
        <v>0.98973348555845186</v>
      </c>
      <c r="AB277" s="102">
        <v>0.98973273355432911</v>
      </c>
      <c r="AC277" s="102">
        <v>0.98973868054185199</v>
      </c>
      <c r="AD277" s="102">
        <v>0.98974712578249069</v>
      </c>
      <c r="AE277" s="102">
        <v>0.98976595877832851</v>
      </c>
      <c r="AF277" s="102">
        <v>0.98979151296375933</v>
      </c>
      <c r="AG277" s="102">
        <v>0.98981127163376048</v>
      </c>
      <c r="AH277" s="102">
        <v>0.98982483094978813</v>
      </c>
      <c r="AI277" s="102">
        <v>0.98983542125926216</v>
      </c>
      <c r="AJ277" s="102">
        <v>0.98983893273534196</v>
      </c>
      <c r="AK277" s="102">
        <v>0.98984168083246349</v>
      </c>
      <c r="AL277" s="102">
        <v>0.98984428739279851</v>
      </c>
      <c r="AM277" s="102">
        <v>0.98984559175403397</v>
      </c>
      <c r="AN277" s="102">
        <v>0.98984684383895882</v>
      </c>
      <c r="AO277" s="102">
        <v>0.98984863126464129</v>
      </c>
      <c r="AP277" s="102">
        <v>0.98984566352872649</v>
      </c>
      <c r="AQ277" s="102">
        <v>0.98984330822873434</v>
      </c>
      <c r="AR277" s="102">
        <v>0.98984239890974512</v>
      </c>
      <c r="AS277" s="102">
        <v>0.98984291168990113</v>
      </c>
      <c r="AT277" s="102">
        <v>0.98984472747970109</v>
      </c>
      <c r="AU277" s="102">
        <v>0.98984789000206608</v>
      </c>
      <c r="AV277" s="102">
        <v>0.98985159144926738</v>
      </c>
      <c r="AW277" s="102">
        <v>0.98985550813361545</v>
      </c>
      <c r="AX277" s="102">
        <v>0.98985942216248302</v>
      </c>
      <c r="AY277" s="102">
        <v>0.98986300785408732</v>
      </c>
      <c r="AZ277" s="102">
        <v>0.98986574521029125</v>
      </c>
      <c r="BA277" s="102">
        <v>0.98986791129581653</v>
      </c>
      <c r="BB277" s="102">
        <v>0.98986918579248317</v>
      </c>
      <c r="BC277" s="102">
        <v>0.98986926499893602</v>
      </c>
      <c r="BD277" s="102">
        <v>0.9898679023636846</v>
      </c>
      <c r="BE277" s="102">
        <v>0.98986485192353335</v>
      </c>
      <c r="BF277" s="102">
        <v>0.98985976848933033</v>
      </c>
      <c r="BG277" s="102">
        <v>0.98985239233173639</v>
      </c>
      <c r="BH277" s="102">
        <v>0.98984214471592746</v>
      </c>
      <c r="BI277" s="102">
        <v>0.98982846682723091</v>
      </c>
      <c r="BJ277" s="102">
        <v>0.98981079563904106</v>
      </c>
      <c r="BK277" s="102">
        <v>0.98978850504744575</v>
      </c>
      <c r="BL277" s="102">
        <v>0.98976117116221862</v>
      </c>
      <c r="BM277" s="102">
        <v>0.98972851626007485</v>
      </c>
      <c r="BN277" s="102">
        <v>0.98969007333130454</v>
      </c>
      <c r="BO277" s="102">
        <v>0.98964542585528859</v>
      </c>
      <c r="BP277" s="102">
        <v>0.98959402491047233</v>
      </c>
      <c r="BQ277" s="102">
        <v>0.98953475911765265</v>
      </c>
      <c r="BR277" s="102">
        <v>0.98946704511241201</v>
      </c>
      <c r="BS277" s="102">
        <v>0.98938968885914891</v>
      </c>
      <c r="BT277" s="102">
        <v>0.98930191688999114</v>
      </c>
      <c r="BU277" s="102">
        <v>0.98920307038403987</v>
      </c>
      <c r="BV277" s="102">
        <v>0.98909255296324394</v>
      </c>
      <c r="BW277" s="102">
        <v>0.98896847272546085</v>
      </c>
      <c r="BX277" s="102">
        <v>0.98883365739385976</v>
      </c>
      <c r="BY277" s="102">
        <v>0.98869176838474604</v>
      </c>
      <c r="BZ277" s="102">
        <v>0.98854620616583699</v>
      </c>
      <c r="CA277" s="102">
        <v>0.98840692892574888</v>
      </c>
      <c r="CB277" s="102">
        <v>0.98840692892574888</v>
      </c>
      <c r="CC277" s="104">
        <f t="shared" ref="CC277:DC277" si="376">CB277</f>
        <v>0.98840692892574888</v>
      </c>
      <c r="CD277" s="104">
        <f t="shared" si="376"/>
        <v>0.98840692892574888</v>
      </c>
      <c r="CE277" s="104">
        <f t="shared" si="376"/>
        <v>0.98840692892574888</v>
      </c>
      <c r="CF277" s="104">
        <f t="shared" si="376"/>
        <v>0.98840692892574888</v>
      </c>
      <c r="CG277" s="104">
        <f t="shared" si="376"/>
        <v>0.98840692892574888</v>
      </c>
      <c r="CH277" s="104">
        <f t="shared" si="376"/>
        <v>0.98840692892574888</v>
      </c>
      <c r="CI277" s="104">
        <f t="shared" si="376"/>
        <v>0.98840692892574888</v>
      </c>
      <c r="CJ277" s="104">
        <f t="shared" si="376"/>
        <v>0.98840692892574888</v>
      </c>
      <c r="CK277" s="104">
        <f t="shared" si="376"/>
        <v>0.98840692892574888</v>
      </c>
      <c r="CL277" s="104">
        <f t="shared" si="376"/>
        <v>0.98840692892574888</v>
      </c>
      <c r="CM277" s="104">
        <f t="shared" si="376"/>
        <v>0.98840692892574888</v>
      </c>
      <c r="CN277" s="104">
        <f t="shared" si="376"/>
        <v>0.98840692892574888</v>
      </c>
      <c r="CO277" s="104">
        <f t="shared" si="376"/>
        <v>0.98840692892574888</v>
      </c>
      <c r="CP277" s="104">
        <f t="shared" si="376"/>
        <v>0.98840692892574888</v>
      </c>
      <c r="CQ277" s="104">
        <f t="shared" si="376"/>
        <v>0.98840692892574888</v>
      </c>
      <c r="CR277" s="104">
        <f t="shared" si="376"/>
        <v>0.98840692892574888</v>
      </c>
      <c r="CS277" s="104">
        <f t="shared" si="376"/>
        <v>0.98840692892574888</v>
      </c>
      <c r="CT277" s="104">
        <f t="shared" si="376"/>
        <v>0.98840692892574888</v>
      </c>
      <c r="CU277" s="104">
        <f t="shared" si="376"/>
        <v>0.98840692892574888</v>
      </c>
      <c r="CV277" s="104">
        <f t="shared" si="376"/>
        <v>0.98840692892574888</v>
      </c>
      <c r="CW277" s="104">
        <f t="shared" si="376"/>
        <v>0.98840692892574888</v>
      </c>
      <c r="CX277" s="104">
        <f t="shared" si="376"/>
        <v>0.98840692892574888</v>
      </c>
      <c r="CY277" s="104">
        <f t="shared" si="376"/>
        <v>0.98840692892574888</v>
      </c>
      <c r="CZ277" s="104">
        <f t="shared" si="376"/>
        <v>0.98840692892574888</v>
      </c>
      <c r="DA277" s="104">
        <f t="shared" si="376"/>
        <v>0.98840692892574888</v>
      </c>
      <c r="DB277" s="104">
        <f t="shared" si="376"/>
        <v>0.98840692892574888</v>
      </c>
      <c r="DC277" s="104">
        <f t="shared" si="376"/>
        <v>0.98840692892574888</v>
      </c>
      <c r="DE277" s="100">
        <v>74</v>
      </c>
      <c r="DF277" s="102">
        <v>0.9895742912069917</v>
      </c>
      <c r="DG277" s="102">
        <v>0.98930991648931987</v>
      </c>
      <c r="DH277" s="102">
        <v>0.9891674357228335</v>
      </c>
      <c r="DI277" s="102">
        <v>0.98905961188559088</v>
      </c>
      <c r="DJ277" s="102">
        <v>0.98897465105904181</v>
      </c>
      <c r="DK277" s="102">
        <v>0.98892792379841887</v>
      </c>
      <c r="DL277" s="102">
        <v>0.98897329999354211</v>
      </c>
      <c r="DM277" s="102">
        <v>0.98900782869429038</v>
      </c>
      <c r="DN277" s="102">
        <v>0.9890501506780518</v>
      </c>
      <c r="DO277" s="102">
        <v>0.98911042923962422</v>
      </c>
      <c r="DP277" s="102">
        <v>0.9891466751685889</v>
      </c>
      <c r="DQ277" s="102">
        <v>0.98919391808690305</v>
      </c>
      <c r="DR277" s="102">
        <v>0.98924029249211332</v>
      </c>
      <c r="DS277" s="102">
        <v>0.98926986994621535</v>
      </c>
      <c r="DT277" s="102">
        <v>0.98927442228553353</v>
      </c>
      <c r="DU277" s="102">
        <v>0.98929043090966184</v>
      </c>
      <c r="DV277" s="102">
        <v>0.9892822445429732</v>
      </c>
      <c r="DW277" s="102">
        <v>0.98927103832502994</v>
      </c>
      <c r="DX277" s="102">
        <v>0.98926326963024558</v>
      </c>
      <c r="DY277" s="102">
        <v>0.9892704069154078</v>
      </c>
      <c r="DZ277" s="102">
        <v>0.98927500572530347</v>
      </c>
      <c r="EA277" s="102">
        <v>0.98928524324275224</v>
      </c>
      <c r="EB277" s="102">
        <v>0.98929827861063258</v>
      </c>
      <c r="EC277" s="102">
        <v>0.98930818580683411</v>
      </c>
      <c r="ED277" s="102">
        <v>0.9893051768639638</v>
      </c>
      <c r="EE277" s="102">
        <v>0.98931346000141096</v>
      </c>
      <c r="EF277" s="102">
        <v>0.98932021095442302</v>
      </c>
      <c r="EG277" s="102">
        <v>0.98932846804464403</v>
      </c>
      <c r="EH277" s="102">
        <v>0.98933919874206011</v>
      </c>
      <c r="EI277" s="102">
        <v>0.98935935270325692</v>
      </c>
      <c r="EJ277" s="102">
        <v>0.98936824633446641</v>
      </c>
      <c r="EK277" s="102">
        <v>0.98936468252327303</v>
      </c>
      <c r="EL277" s="102">
        <v>0.98935416400575138</v>
      </c>
      <c r="EM277" s="102">
        <v>0.98934554973728506</v>
      </c>
      <c r="EN277" s="102">
        <v>0.98933721610699765</v>
      </c>
      <c r="EO277" s="102">
        <v>0.9893554640247898</v>
      </c>
      <c r="EP277" s="102">
        <v>0.98937881079344203</v>
      </c>
      <c r="EQ277" s="102">
        <v>0.98940495445185872</v>
      </c>
      <c r="ER277" s="102">
        <v>0.98942909922422162</v>
      </c>
      <c r="ES277" s="102">
        <v>0.98944867704451822</v>
      </c>
      <c r="ET277" s="102">
        <v>0.98944717163622575</v>
      </c>
      <c r="EU277" s="102">
        <v>0.98944554054807821</v>
      </c>
      <c r="EV277" s="102">
        <v>0.98944552971509203</v>
      </c>
      <c r="EW277" s="102">
        <v>0.98944686325147047</v>
      </c>
      <c r="EX277" s="102">
        <v>0.98944882864743955</v>
      </c>
      <c r="EY277" s="102">
        <v>0.98945065076640448</v>
      </c>
      <c r="EZ277" s="102">
        <v>0.98945157851901466</v>
      </c>
      <c r="FA277" s="102">
        <v>0.98945108639113644</v>
      </c>
      <c r="FB277" s="102">
        <v>0.98944807202381302</v>
      </c>
      <c r="FC277" s="102">
        <v>0.98944170106574769</v>
      </c>
      <c r="FD277" s="102">
        <v>0.98943135156035789</v>
      </c>
      <c r="FE277" s="102">
        <v>0.98941598027086308</v>
      </c>
      <c r="FF277" s="102">
        <v>0.98939453631556795</v>
      </c>
      <c r="FG277" s="102">
        <v>0.98936636553737778</v>
      </c>
      <c r="FH277" s="102">
        <v>0.98933057919367218</v>
      </c>
      <c r="FI277" s="102">
        <v>0.98928742006983417</v>
      </c>
      <c r="FJ277" s="102">
        <v>0.98923633694861812</v>
      </c>
      <c r="FK277" s="102">
        <v>0.98917760992852333</v>
      </c>
      <c r="FL277" s="102">
        <v>0.989110250358198</v>
      </c>
      <c r="FM277" s="102">
        <v>0.98903382845531373</v>
      </c>
      <c r="FN277" s="102">
        <v>0.98894556658587396</v>
      </c>
      <c r="FO277" s="102">
        <v>0.98884310400783926</v>
      </c>
      <c r="FP277" s="102">
        <v>0.98872488350524035</v>
      </c>
      <c r="FQ277" s="102">
        <v>0.9885918122830385</v>
      </c>
      <c r="FR277" s="102">
        <v>0.98844021711884111</v>
      </c>
      <c r="FS277" s="102">
        <v>0.98827120812394553</v>
      </c>
      <c r="FT277" s="102">
        <v>0.98808454125576906</v>
      </c>
      <c r="FU277" s="102">
        <v>0.98787876470119196</v>
      </c>
      <c r="FV277" s="102">
        <v>0.98764928028376053</v>
      </c>
      <c r="FW277" s="102">
        <v>0.9873958309930071</v>
      </c>
      <c r="FX277" s="102">
        <v>0.98711076105504991</v>
      </c>
      <c r="FY277" s="102">
        <v>0.9867947894168192</v>
      </c>
      <c r="FZ277" s="102">
        <v>0.98643141159431891</v>
      </c>
      <c r="GA277" s="102">
        <v>0.98601564640197059</v>
      </c>
      <c r="GB277" s="102">
        <v>0.98554178905521672</v>
      </c>
      <c r="GC277" s="102">
        <v>0.98499817505161191</v>
      </c>
      <c r="GD277" s="102">
        <v>0.98439086138643306</v>
      </c>
      <c r="GE277" s="102">
        <v>0.98375124376944856</v>
      </c>
      <c r="GF277" s="102">
        <v>0.98375124376944856</v>
      </c>
      <c r="GG277" s="104">
        <f t="shared" ref="GG277:HG277" si="377">GF277</f>
        <v>0.98375124376944856</v>
      </c>
      <c r="GH277" s="104">
        <f t="shared" si="377"/>
        <v>0.98375124376944856</v>
      </c>
      <c r="GI277" s="104">
        <f t="shared" si="377"/>
        <v>0.98375124376944856</v>
      </c>
      <c r="GJ277" s="104">
        <f t="shared" si="377"/>
        <v>0.98375124376944856</v>
      </c>
      <c r="GK277" s="104">
        <f t="shared" si="377"/>
        <v>0.98375124376944856</v>
      </c>
      <c r="GL277" s="104">
        <f t="shared" si="377"/>
        <v>0.98375124376944856</v>
      </c>
      <c r="GM277" s="104">
        <f t="shared" si="377"/>
        <v>0.98375124376944856</v>
      </c>
      <c r="GN277" s="104">
        <f t="shared" si="377"/>
        <v>0.98375124376944856</v>
      </c>
      <c r="GO277" s="104">
        <f t="shared" si="377"/>
        <v>0.98375124376944856</v>
      </c>
      <c r="GP277" s="104">
        <f t="shared" si="377"/>
        <v>0.98375124376944856</v>
      </c>
      <c r="GQ277" s="104">
        <f t="shared" si="377"/>
        <v>0.98375124376944856</v>
      </c>
      <c r="GR277" s="104">
        <f t="shared" si="377"/>
        <v>0.98375124376944856</v>
      </c>
      <c r="GS277" s="104">
        <f t="shared" si="377"/>
        <v>0.98375124376944856</v>
      </c>
      <c r="GT277" s="104">
        <f t="shared" si="377"/>
        <v>0.98375124376944856</v>
      </c>
      <c r="GU277" s="104">
        <f t="shared" si="377"/>
        <v>0.98375124376944856</v>
      </c>
      <c r="GV277" s="104">
        <f t="shared" si="377"/>
        <v>0.98375124376944856</v>
      </c>
      <c r="GW277" s="104">
        <f t="shared" si="377"/>
        <v>0.98375124376944856</v>
      </c>
      <c r="GX277" s="104">
        <f t="shared" si="377"/>
        <v>0.98375124376944856</v>
      </c>
      <c r="GY277" s="104">
        <f t="shared" si="377"/>
        <v>0.98375124376944856</v>
      </c>
      <c r="GZ277" s="104">
        <f t="shared" si="377"/>
        <v>0.98375124376944856</v>
      </c>
      <c r="HA277" s="104">
        <f t="shared" si="377"/>
        <v>0.98375124376944856</v>
      </c>
      <c r="HB277" s="104">
        <f t="shared" si="377"/>
        <v>0.98375124376944856</v>
      </c>
      <c r="HC277" s="104">
        <f t="shared" si="377"/>
        <v>0.98375124376944856</v>
      </c>
      <c r="HD277" s="104">
        <f t="shared" si="377"/>
        <v>0.98375124376944856</v>
      </c>
      <c r="HE277" s="104">
        <f t="shared" si="377"/>
        <v>0.98375124376944856</v>
      </c>
      <c r="HF277" s="104">
        <f t="shared" si="377"/>
        <v>0.98375124376944856</v>
      </c>
      <c r="HG277" s="104">
        <f t="shared" si="377"/>
        <v>0.98375124376944856</v>
      </c>
    </row>
    <row r="278" spans="1:215" x14ac:dyDescent="0.2">
      <c r="A278" s="100">
        <v>75</v>
      </c>
      <c r="B278" s="102">
        <v>0.98829517839175618</v>
      </c>
      <c r="C278" s="102">
        <v>0.98844906220618922</v>
      </c>
      <c r="D278" s="102">
        <v>0.98868149993249499</v>
      </c>
      <c r="E278" s="102">
        <v>0.98881849538779154</v>
      </c>
      <c r="F278" s="102">
        <v>0.98893335624429723</v>
      </c>
      <c r="G278" s="102">
        <v>0.98902362833410207</v>
      </c>
      <c r="H278" s="102">
        <v>0.98909582478939906</v>
      </c>
      <c r="I278" s="102">
        <v>0.98912613040612218</v>
      </c>
      <c r="J278" s="102">
        <v>0.989197501120754</v>
      </c>
      <c r="K278" s="102">
        <v>0.98927901354047365</v>
      </c>
      <c r="L278" s="102">
        <v>0.98934718652417197</v>
      </c>
      <c r="M278" s="102">
        <v>0.9894221006308701</v>
      </c>
      <c r="N278" s="102">
        <v>0.98949200450346608</v>
      </c>
      <c r="O278" s="102">
        <v>0.98956317000659499</v>
      </c>
      <c r="P278" s="102">
        <v>0.98961345694384795</v>
      </c>
      <c r="Q278" s="102">
        <v>0.98966042853234903</v>
      </c>
      <c r="R278" s="102">
        <v>0.98967734256762796</v>
      </c>
      <c r="S278" s="102">
        <v>0.98968344250414475</v>
      </c>
      <c r="T278" s="102">
        <v>0.98968836237233482</v>
      </c>
      <c r="U278" s="102">
        <v>0.98970232597993268</v>
      </c>
      <c r="V278" s="102">
        <v>0.98972064321678577</v>
      </c>
      <c r="W278" s="102">
        <v>0.98973784178236413</v>
      </c>
      <c r="X278" s="102">
        <v>0.9897546280754318</v>
      </c>
      <c r="Y278" s="102">
        <v>0.98977138053396707</v>
      </c>
      <c r="Z278" s="102">
        <v>0.98977577594068444</v>
      </c>
      <c r="AA278" s="102">
        <v>0.98977232551784911</v>
      </c>
      <c r="AB278" s="102">
        <v>0.98977169150162481</v>
      </c>
      <c r="AC278" s="102">
        <v>0.98977677942673636</v>
      </c>
      <c r="AD278" s="102">
        <v>0.98978400082422857</v>
      </c>
      <c r="AE278" s="102">
        <v>0.9898000944106331</v>
      </c>
      <c r="AF278" s="102">
        <v>0.98982192743277464</v>
      </c>
      <c r="AG278" s="102">
        <v>0.98983880876189489</v>
      </c>
      <c r="AH278" s="102">
        <v>0.98985039394490515</v>
      </c>
      <c r="AI278" s="102">
        <v>0.98985944270998294</v>
      </c>
      <c r="AJ278" s="102">
        <v>0.98986244517567612</v>
      </c>
      <c r="AK278" s="102">
        <v>0.98986479506879654</v>
      </c>
      <c r="AL278" s="102">
        <v>0.98986702403081639</v>
      </c>
      <c r="AM278" s="102">
        <v>0.98986814088560826</v>
      </c>
      <c r="AN278" s="102">
        <v>0.98986921312055021</v>
      </c>
      <c r="AO278" s="102">
        <v>0.9898707425232417</v>
      </c>
      <c r="AP278" s="102">
        <v>0.98986821114810097</v>
      </c>
      <c r="AQ278" s="102">
        <v>0.98986620285935834</v>
      </c>
      <c r="AR278" s="102">
        <v>0.98986542937809952</v>
      </c>
      <c r="AS278" s="102">
        <v>0.98986587020994832</v>
      </c>
      <c r="AT278" s="102">
        <v>0.9898674235674364</v>
      </c>
      <c r="AU278" s="102">
        <v>0.98987012668064389</v>
      </c>
      <c r="AV278" s="102">
        <v>0.98987328977650624</v>
      </c>
      <c r="AW278" s="102">
        <v>0.98987663645338142</v>
      </c>
      <c r="AX278" s="102">
        <v>0.98987998066500626</v>
      </c>
      <c r="AY278" s="102">
        <v>0.9898830443642288</v>
      </c>
      <c r="AZ278" s="102">
        <v>0.98988538362926348</v>
      </c>
      <c r="BA278" s="102">
        <v>0.9898872350705793</v>
      </c>
      <c r="BB278" s="102">
        <v>0.98988832527617243</v>
      </c>
      <c r="BC278" s="102">
        <v>0.98988839503925763</v>
      </c>
      <c r="BD278" s="102">
        <v>0.98988723396786782</v>
      </c>
      <c r="BE278" s="102">
        <v>0.98988463219420586</v>
      </c>
      <c r="BF278" s="102">
        <v>0.9898802951736454</v>
      </c>
      <c r="BG278" s="102">
        <v>0.98987400134926862</v>
      </c>
      <c r="BH278" s="102">
        <v>0.98986525691097427</v>
      </c>
      <c r="BI278" s="102">
        <v>0.98985358513196531</v>
      </c>
      <c r="BJ278" s="102">
        <v>0.98983850578931809</v>
      </c>
      <c r="BK278" s="102">
        <v>0.98981948495824168</v>
      </c>
      <c r="BL278" s="102">
        <v>0.98979616145957927</v>
      </c>
      <c r="BM278" s="102">
        <v>0.98976829907781405</v>
      </c>
      <c r="BN278" s="102">
        <v>0.98973550029558754</v>
      </c>
      <c r="BO278" s="102">
        <v>0.98969741099777619</v>
      </c>
      <c r="BP278" s="102">
        <v>0.98965356450315989</v>
      </c>
      <c r="BQ278" s="102">
        <v>0.98960301469710388</v>
      </c>
      <c r="BR278" s="102">
        <v>0.98954526670898557</v>
      </c>
      <c r="BS278" s="102">
        <v>0.98947930557060515</v>
      </c>
      <c r="BT278" s="102">
        <v>0.98940447619871619</v>
      </c>
      <c r="BU278" s="102">
        <v>0.98932022262923203</v>
      </c>
      <c r="BV278" s="102">
        <v>0.98922604376589163</v>
      </c>
      <c r="BW278" s="102">
        <v>0.98912033553778822</v>
      </c>
      <c r="BX278" s="102">
        <v>0.98900552015137999</v>
      </c>
      <c r="BY278" s="102">
        <v>0.98888473004478572</v>
      </c>
      <c r="BZ278" s="102">
        <v>0.98876087433164539</v>
      </c>
      <c r="CA278" s="102">
        <v>0.98864244683302893</v>
      </c>
      <c r="CB278" s="102">
        <v>0.98864244683302893</v>
      </c>
      <c r="CC278" s="104">
        <f t="shared" ref="CC278:DC278" si="378">CB278</f>
        <v>0.98864244683302893</v>
      </c>
      <c r="CD278" s="104">
        <f t="shared" si="378"/>
        <v>0.98864244683302893</v>
      </c>
      <c r="CE278" s="104">
        <f t="shared" si="378"/>
        <v>0.98864244683302893</v>
      </c>
      <c r="CF278" s="104">
        <f t="shared" si="378"/>
        <v>0.98864244683302893</v>
      </c>
      <c r="CG278" s="104">
        <f t="shared" si="378"/>
        <v>0.98864244683302893</v>
      </c>
      <c r="CH278" s="104">
        <f t="shared" si="378"/>
        <v>0.98864244683302893</v>
      </c>
      <c r="CI278" s="104">
        <f t="shared" si="378"/>
        <v>0.98864244683302893</v>
      </c>
      <c r="CJ278" s="104">
        <f t="shared" si="378"/>
        <v>0.98864244683302893</v>
      </c>
      <c r="CK278" s="104">
        <f t="shared" si="378"/>
        <v>0.98864244683302893</v>
      </c>
      <c r="CL278" s="104">
        <f t="shared" si="378"/>
        <v>0.98864244683302893</v>
      </c>
      <c r="CM278" s="104">
        <f t="shared" si="378"/>
        <v>0.98864244683302893</v>
      </c>
      <c r="CN278" s="104">
        <f t="shared" si="378"/>
        <v>0.98864244683302893</v>
      </c>
      <c r="CO278" s="104">
        <f t="shared" si="378"/>
        <v>0.98864244683302893</v>
      </c>
      <c r="CP278" s="104">
        <f t="shared" si="378"/>
        <v>0.98864244683302893</v>
      </c>
      <c r="CQ278" s="104">
        <f t="shared" si="378"/>
        <v>0.98864244683302893</v>
      </c>
      <c r="CR278" s="104">
        <f t="shared" si="378"/>
        <v>0.98864244683302893</v>
      </c>
      <c r="CS278" s="104">
        <f t="shared" si="378"/>
        <v>0.98864244683302893</v>
      </c>
      <c r="CT278" s="104">
        <f t="shared" si="378"/>
        <v>0.98864244683302893</v>
      </c>
      <c r="CU278" s="104">
        <f t="shared" si="378"/>
        <v>0.98864244683302893</v>
      </c>
      <c r="CV278" s="104">
        <f t="shared" si="378"/>
        <v>0.98864244683302893</v>
      </c>
      <c r="CW278" s="104">
        <f t="shared" si="378"/>
        <v>0.98864244683302893</v>
      </c>
      <c r="CX278" s="104">
        <f t="shared" si="378"/>
        <v>0.98864244683302893</v>
      </c>
      <c r="CY278" s="104">
        <f t="shared" si="378"/>
        <v>0.98864244683302893</v>
      </c>
      <c r="CZ278" s="104">
        <f t="shared" si="378"/>
        <v>0.98864244683302893</v>
      </c>
      <c r="DA278" s="104">
        <f t="shared" si="378"/>
        <v>0.98864244683302893</v>
      </c>
      <c r="DB278" s="104">
        <f t="shared" si="378"/>
        <v>0.98864244683302893</v>
      </c>
      <c r="DC278" s="104">
        <f t="shared" si="378"/>
        <v>0.98864244683302893</v>
      </c>
      <c r="DE278" s="100">
        <v>75</v>
      </c>
      <c r="DF278" s="102">
        <v>0.99006887481524897</v>
      </c>
      <c r="DG278" s="102">
        <v>0.98973586842718242</v>
      </c>
      <c r="DH278" s="102">
        <v>0.98951683766858689</v>
      </c>
      <c r="DI278" s="102">
        <v>0.98934058502219868</v>
      </c>
      <c r="DJ278" s="102">
        <v>0.989200088497587</v>
      </c>
      <c r="DK278" s="102">
        <v>0.98911231936606281</v>
      </c>
      <c r="DL278" s="102">
        <v>0.98912842599675688</v>
      </c>
      <c r="DM278" s="102">
        <v>0.98911060660172445</v>
      </c>
      <c r="DN278" s="102">
        <v>0.98914245209542018</v>
      </c>
      <c r="DO278" s="102">
        <v>0.9891942475456732</v>
      </c>
      <c r="DP278" s="102">
        <v>0.98922729432827183</v>
      </c>
      <c r="DQ278" s="102">
        <v>0.98927170820901045</v>
      </c>
      <c r="DR278" s="102">
        <v>0.98931179530171309</v>
      </c>
      <c r="DS278" s="102">
        <v>0.98934274462174043</v>
      </c>
      <c r="DT278" s="102">
        <v>0.9893502852628645</v>
      </c>
      <c r="DU278" s="102">
        <v>0.98936678558851254</v>
      </c>
      <c r="DV278" s="102">
        <v>0.98936029960258087</v>
      </c>
      <c r="DW278" s="102">
        <v>0.98935036291688971</v>
      </c>
      <c r="DX278" s="102">
        <v>0.98934349177988812</v>
      </c>
      <c r="DY278" s="102">
        <v>0.98934990409434498</v>
      </c>
      <c r="DZ278" s="102">
        <v>0.98935405516126418</v>
      </c>
      <c r="EA278" s="102">
        <v>0.98936322693911616</v>
      </c>
      <c r="EB278" s="102">
        <v>0.98937488970640042</v>
      </c>
      <c r="EC278" s="102">
        <v>0.98938376466929667</v>
      </c>
      <c r="ED278" s="102">
        <v>0.98938113326069432</v>
      </c>
      <c r="EE278" s="102">
        <v>0.9893885595088231</v>
      </c>
      <c r="EF278" s="102">
        <v>0.98939461716712951</v>
      </c>
      <c r="EG278" s="102">
        <v>0.98940201436836162</v>
      </c>
      <c r="EH278" s="102">
        <v>0.98941161375698861</v>
      </c>
      <c r="EI278" s="102">
        <v>0.98942960227516519</v>
      </c>
      <c r="EJ278" s="102">
        <v>0.98943756285488349</v>
      </c>
      <c r="EK278" s="102">
        <v>0.98943443158772226</v>
      </c>
      <c r="EL278" s="102">
        <v>0.98942510995564503</v>
      </c>
      <c r="EM278" s="102">
        <v>0.98941748462508372</v>
      </c>
      <c r="EN278" s="102">
        <v>0.98941010887006253</v>
      </c>
      <c r="EO278" s="102">
        <v>0.98942638881440326</v>
      </c>
      <c r="EP278" s="102">
        <v>0.98944720490248694</v>
      </c>
      <c r="EQ278" s="102">
        <v>0.98947050777627199</v>
      </c>
      <c r="ER278" s="102">
        <v>0.98949202872351882</v>
      </c>
      <c r="ES278" s="102">
        <v>0.98950948271365291</v>
      </c>
      <c r="ET278" s="102">
        <v>0.98950817402987101</v>
      </c>
      <c r="EU278" s="102">
        <v>0.98950675362519736</v>
      </c>
      <c r="EV278" s="102">
        <v>0.9895067747969909</v>
      </c>
      <c r="EW278" s="102">
        <v>0.98950799183219662</v>
      </c>
      <c r="EX278" s="102">
        <v>0.98950977073742985</v>
      </c>
      <c r="EY278" s="102">
        <v>0.98951142201034514</v>
      </c>
      <c r="EZ278" s="102">
        <v>0.98951227773886929</v>
      </c>
      <c r="FA278" s="102">
        <v>0.98951187071093205</v>
      </c>
      <c r="FB278" s="102">
        <v>0.98950922105924</v>
      </c>
      <c r="FC278" s="102">
        <v>0.98950358751725942</v>
      </c>
      <c r="FD278" s="102">
        <v>0.98949441788102754</v>
      </c>
      <c r="FE278" s="102">
        <v>0.9894807856664054</v>
      </c>
      <c r="FF278" s="102">
        <v>0.98946175779647005</v>
      </c>
      <c r="FG278" s="102">
        <v>0.9894367544263476</v>
      </c>
      <c r="FH278" s="102">
        <v>0.98940498756325856</v>
      </c>
      <c r="FI278" s="102">
        <v>0.98936667518867361</v>
      </c>
      <c r="FJ278" s="102">
        <v>0.98932133013164258</v>
      </c>
      <c r="FK278" s="102">
        <v>0.98926920423132192</v>
      </c>
      <c r="FL278" s="102">
        <v>0.9892094227065541</v>
      </c>
      <c r="FM278" s="102">
        <v>0.98914160824472785</v>
      </c>
      <c r="FN278" s="102">
        <v>0.98906329857788744</v>
      </c>
      <c r="FO278" s="102">
        <v>0.98897240438679102</v>
      </c>
      <c r="FP278" s="102">
        <v>0.98886755156396022</v>
      </c>
      <c r="FQ278" s="102">
        <v>0.98874955706624423</v>
      </c>
      <c r="FR278" s="102">
        <v>0.98861517354081141</v>
      </c>
      <c r="FS278" s="102">
        <v>0.98846540392535942</v>
      </c>
      <c r="FT278" s="102">
        <v>0.98830005268340226</v>
      </c>
      <c r="FU278" s="102">
        <v>0.98811785499700866</v>
      </c>
      <c r="FV278" s="102">
        <v>0.98791476047566962</v>
      </c>
      <c r="FW278" s="102">
        <v>0.98769058060873882</v>
      </c>
      <c r="FX278" s="102">
        <v>0.98743857384234668</v>
      </c>
      <c r="FY278" s="102">
        <v>0.98715943603507461</v>
      </c>
      <c r="FZ278" s="102">
        <v>0.98683862324684435</v>
      </c>
      <c r="GA278" s="102">
        <v>0.98647183220977841</v>
      </c>
      <c r="GB278" s="102">
        <v>0.9860541481773164</v>
      </c>
      <c r="GC278" s="102">
        <v>0.98557543441780027</v>
      </c>
      <c r="GD278" s="102">
        <v>0.98504124899568535</v>
      </c>
      <c r="GE278" s="102">
        <v>0.98447956805807613</v>
      </c>
      <c r="GF278" s="102">
        <v>0.98447956805807613</v>
      </c>
      <c r="GG278" s="104">
        <f t="shared" ref="GG278:HG278" si="379">GF278</f>
        <v>0.98447956805807613</v>
      </c>
      <c r="GH278" s="104">
        <f t="shared" si="379"/>
        <v>0.98447956805807613</v>
      </c>
      <c r="GI278" s="104">
        <f t="shared" si="379"/>
        <v>0.98447956805807613</v>
      </c>
      <c r="GJ278" s="104">
        <f t="shared" si="379"/>
        <v>0.98447956805807613</v>
      </c>
      <c r="GK278" s="104">
        <f t="shared" si="379"/>
        <v>0.98447956805807613</v>
      </c>
      <c r="GL278" s="104">
        <f t="shared" si="379"/>
        <v>0.98447956805807613</v>
      </c>
      <c r="GM278" s="104">
        <f t="shared" si="379"/>
        <v>0.98447956805807613</v>
      </c>
      <c r="GN278" s="104">
        <f t="shared" si="379"/>
        <v>0.98447956805807613</v>
      </c>
      <c r="GO278" s="104">
        <f t="shared" si="379"/>
        <v>0.98447956805807613</v>
      </c>
      <c r="GP278" s="104">
        <f t="shared" si="379"/>
        <v>0.98447956805807613</v>
      </c>
      <c r="GQ278" s="104">
        <f t="shared" si="379"/>
        <v>0.98447956805807613</v>
      </c>
      <c r="GR278" s="104">
        <f t="shared" si="379"/>
        <v>0.98447956805807613</v>
      </c>
      <c r="GS278" s="104">
        <f t="shared" si="379"/>
        <v>0.98447956805807613</v>
      </c>
      <c r="GT278" s="104">
        <f t="shared" si="379"/>
        <v>0.98447956805807613</v>
      </c>
      <c r="GU278" s="104">
        <f t="shared" si="379"/>
        <v>0.98447956805807613</v>
      </c>
      <c r="GV278" s="104">
        <f t="shared" si="379"/>
        <v>0.98447956805807613</v>
      </c>
      <c r="GW278" s="104">
        <f t="shared" si="379"/>
        <v>0.98447956805807613</v>
      </c>
      <c r="GX278" s="104">
        <f t="shared" si="379"/>
        <v>0.98447956805807613</v>
      </c>
      <c r="GY278" s="104">
        <f t="shared" si="379"/>
        <v>0.98447956805807613</v>
      </c>
      <c r="GZ278" s="104">
        <f t="shared" si="379"/>
        <v>0.98447956805807613</v>
      </c>
      <c r="HA278" s="104">
        <f t="shared" si="379"/>
        <v>0.98447956805807613</v>
      </c>
      <c r="HB278" s="104">
        <f t="shared" si="379"/>
        <v>0.98447956805807613</v>
      </c>
      <c r="HC278" s="104">
        <f t="shared" si="379"/>
        <v>0.98447956805807613</v>
      </c>
      <c r="HD278" s="104">
        <f t="shared" si="379"/>
        <v>0.98447956805807613</v>
      </c>
      <c r="HE278" s="104">
        <f t="shared" si="379"/>
        <v>0.98447956805807613</v>
      </c>
      <c r="HF278" s="104">
        <f t="shared" si="379"/>
        <v>0.98447956805807613</v>
      </c>
      <c r="HG278" s="104">
        <f t="shared" si="379"/>
        <v>0.98447956805807613</v>
      </c>
    </row>
    <row r="279" spans="1:215" x14ac:dyDescent="0.2">
      <c r="A279" s="100">
        <v>76</v>
      </c>
      <c r="B279" s="102">
        <v>0.98849380949647114</v>
      </c>
      <c r="C279" s="102">
        <v>0.98862875753283197</v>
      </c>
      <c r="D279" s="102">
        <v>0.98883419652614835</v>
      </c>
      <c r="E279" s="102">
        <v>0.98896130106207092</v>
      </c>
      <c r="F279" s="102">
        <v>0.98906932304487705</v>
      </c>
      <c r="G279" s="102">
        <v>0.98915492763766721</v>
      </c>
      <c r="H279" s="102">
        <v>0.98922316417452449</v>
      </c>
      <c r="I279" s="102">
        <v>0.98925420134489828</v>
      </c>
      <c r="J279" s="102">
        <v>0.98927753936561469</v>
      </c>
      <c r="K279" s="102">
        <v>0.98935287528674987</v>
      </c>
      <c r="L279" s="102">
        <v>0.9894172267229181</v>
      </c>
      <c r="M279" s="102">
        <v>0.98948745954797435</v>
      </c>
      <c r="N279" s="102">
        <v>0.98955343787881511</v>
      </c>
      <c r="O279" s="102">
        <v>0.9896144839896861</v>
      </c>
      <c r="P279" s="102">
        <v>0.98966602983637364</v>
      </c>
      <c r="Q279" s="102">
        <v>0.98971144687290313</v>
      </c>
      <c r="R279" s="102">
        <v>0.98972774773979721</v>
      </c>
      <c r="S279" s="102">
        <v>0.98973290883862519</v>
      </c>
      <c r="T279" s="102">
        <v>0.98973707367270836</v>
      </c>
      <c r="U279" s="102">
        <v>0.98974886712180887</v>
      </c>
      <c r="V279" s="102">
        <v>0.98976433135866526</v>
      </c>
      <c r="W279" s="102">
        <v>0.98977885004593302</v>
      </c>
      <c r="X279" s="102">
        <v>0.98979301970954781</v>
      </c>
      <c r="Y279" s="102">
        <v>0.98980715965357946</v>
      </c>
      <c r="Z279" s="102">
        <v>0.98981087501997655</v>
      </c>
      <c r="AA279" s="102">
        <v>0.98980797210510685</v>
      </c>
      <c r="AB279" s="102">
        <v>0.98980744430769507</v>
      </c>
      <c r="AC279" s="102">
        <v>0.98981174192601507</v>
      </c>
      <c r="AD279" s="102">
        <v>0.98981783840027815</v>
      </c>
      <c r="AE279" s="102">
        <v>0.98983141653022899</v>
      </c>
      <c r="AF279" s="102">
        <v>0.98984983361596757</v>
      </c>
      <c r="AG279" s="102">
        <v>0.98986407364412021</v>
      </c>
      <c r="AH279" s="102">
        <v>0.98987384653322696</v>
      </c>
      <c r="AI279" s="102">
        <v>0.98988148004913346</v>
      </c>
      <c r="AJ279" s="102">
        <v>0.98988401468051923</v>
      </c>
      <c r="AK279" s="102">
        <v>0.98988599854468995</v>
      </c>
      <c r="AL279" s="102">
        <v>0.989887880394279</v>
      </c>
      <c r="AM279" s="102">
        <v>0.98988882452067495</v>
      </c>
      <c r="AN279" s="102">
        <v>0.98988973104459199</v>
      </c>
      <c r="AO279" s="102">
        <v>0.98989102302888299</v>
      </c>
      <c r="AP279" s="102">
        <v>0.98988889118223045</v>
      </c>
      <c r="AQ279" s="102">
        <v>0.98988720044245615</v>
      </c>
      <c r="AR279" s="102">
        <v>0.98988655080901877</v>
      </c>
      <c r="AS279" s="102">
        <v>0.98988692491949926</v>
      </c>
      <c r="AT279" s="102">
        <v>0.98988823687912453</v>
      </c>
      <c r="AU279" s="102">
        <v>0.98989051798891781</v>
      </c>
      <c r="AV279" s="102">
        <v>0.98989318672920656</v>
      </c>
      <c r="AW279" s="102">
        <v>0.98989601006846728</v>
      </c>
      <c r="AX279" s="102">
        <v>0.98989883116568389</v>
      </c>
      <c r="AY279" s="102">
        <v>0.9899014156493855</v>
      </c>
      <c r="AZ279" s="102">
        <v>0.9899033893462309</v>
      </c>
      <c r="BA279" s="102">
        <v>0.98990495175746152</v>
      </c>
      <c r="BB279" s="102">
        <v>0.98990587246498396</v>
      </c>
      <c r="BC279" s="102">
        <v>0.989905933040097</v>
      </c>
      <c r="BD279" s="102">
        <v>0.9899049562207205</v>
      </c>
      <c r="BE279" s="102">
        <v>0.98990276520472031</v>
      </c>
      <c r="BF279" s="102">
        <v>0.98989911184409074</v>
      </c>
      <c r="BG279" s="102">
        <v>0.98989380953621486</v>
      </c>
      <c r="BH279" s="102">
        <v>0.98988644226863609</v>
      </c>
      <c r="BI279" s="102">
        <v>0.98987660849210668</v>
      </c>
      <c r="BJ279" s="102">
        <v>0.98986390379280831</v>
      </c>
      <c r="BK279" s="102">
        <v>0.98984787861414569</v>
      </c>
      <c r="BL279" s="102">
        <v>0.98982822909933788</v>
      </c>
      <c r="BM279" s="102">
        <v>0.98980475687054359</v>
      </c>
      <c r="BN279" s="102">
        <v>0.98977712783236238</v>
      </c>
      <c r="BO279" s="102">
        <v>0.98974504471948899</v>
      </c>
      <c r="BP279" s="102">
        <v>0.98970811576969309</v>
      </c>
      <c r="BQ279" s="102">
        <v>0.98966554572216525</v>
      </c>
      <c r="BR279" s="102">
        <v>0.98961692005464508</v>
      </c>
      <c r="BS279" s="102">
        <v>0.98956138687904271</v>
      </c>
      <c r="BT279" s="102">
        <v>0.98949839834297848</v>
      </c>
      <c r="BU279" s="102">
        <v>0.98942749116235307</v>
      </c>
      <c r="BV279" s="102">
        <v>0.98934824958038514</v>
      </c>
      <c r="BW279" s="102">
        <v>0.98925933063883964</v>
      </c>
      <c r="BX279" s="102">
        <v>0.98916278267725866</v>
      </c>
      <c r="BY279" s="102">
        <v>0.98906125143101042</v>
      </c>
      <c r="BZ279" s="102">
        <v>0.98895719392698644</v>
      </c>
      <c r="CA279" s="102">
        <v>0.98885776320539143</v>
      </c>
      <c r="CB279" s="102">
        <v>0.98885776320539143</v>
      </c>
      <c r="CC279" s="104">
        <f t="shared" ref="CC279:DC279" si="380">CB279</f>
        <v>0.98885776320539143</v>
      </c>
      <c r="CD279" s="104">
        <f t="shared" si="380"/>
        <v>0.98885776320539143</v>
      </c>
      <c r="CE279" s="104">
        <f t="shared" si="380"/>
        <v>0.98885776320539143</v>
      </c>
      <c r="CF279" s="104">
        <f t="shared" si="380"/>
        <v>0.98885776320539143</v>
      </c>
      <c r="CG279" s="104">
        <f t="shared" si="380"/>
        <v>0.98885776320539143</v>
      </c>
      <c r="CH279" s="104">
        <f t="shared" si="380"/>
        <v>0.98885776320539143</v>
      </c>
      <c r="CI279" s="104">
        <f t="shared" si="380"/>
        <v>0.98885776320539143</v>
      </c>
      <c r="CJ279" s="104">
        <f t="shared" si="380"/>
        <v>0.98885776320539143</v>
      </c>
      <c r="CK279" s="104">
        <f t="shared" si="380"/>
        <v>0.98885776320539143</v>
      </c>
      <c r="CL279" s="104">
        <f t="shared" si="380"/>
        <v>0.98885776320539143</v>
      </c>
      <c r="CM279" s="104">
        <f t="shared" si="380"/>
        <v>0.98885776320539143</v>
      </c>
      <c r="CN279" s="104">
        <f t="shared" si="380"/>
        <v>0.98885776320539143</v>
      </c>
      <c r="CO279" s="104">
        <f t="shared" si="380"/>
        <v>0.98885776320539143</v>
      </c>
      <c r="CP279" s="104">
        <f t="shared" si="380"/>
        <v>0.98885776320539143</v>
      </c>
      <c r="CQ279" s="104">
        <f t="shared" si="380"/>
        <v>0.98885776320539143</v>
      </c>
      <c r="CR279" s="104">
        <f t="shared" si="380"/>
        <v>0.98885776320539143</v>
      </c>
      <c r="CS279" s="104">
        <f t="shared" si="380"/>
        <v>0.98885776320539143</v>
      </c>
      <c r="CT279" s="104">
        <f t="shared" si="380"/>
        <v>0.98885776320539143</v>
      </c>
      <c r="CU279" s="104">
        <f t="shared" si="380"/>
        <v>0.98885776320539143</v>
      </c>
      <c r="CV279" s="104">
        <f t="shared" si="380"/>
        <v>0.98885776320539143</v>
      </c>
      <c r="CW279" s="104">
        <f t="shared" si="380"/>
        <v>0.98885776320539143</v>
      </c>
      <c r="CX279" s="104">
        <f t="shared" si="380"/>
        <v>0.98885776320539143</v>
      </c>
      <c r="CY279" s="104">
        <f t="shared" si="380"/>
        <v>0.98885776320539143</v>
      </c>
      <c r="CZ279" s="104">
        <f t="shared" si="380"/>
        <v>0.98885776320539143</v>
      </c>
      <c r="DA279" s="104">
        <f t="shared" si="380"/>
        <v>0.98885776320539143</v>
      </c>
      <c r="DB279" s="104">
        <f t="shared" si="380"/>
        <v>0.98885776320539143</v>
      </c>
      <c r="DC279" s="104">
        <f t="shared" si="380"/>
        <v>0.98885776320539143</v>
      </c>
      <c r="DE279" s="100">
        <v>76</v>
      </c>
      <c r="DF279" s="102">
        <v>0.99054728428763772</v>
      </c>
      <c r="DG279" s="102">
        <v>0.9901570001860156</v>
      </c>
      <c r="DH279" s="102">
        <v>0.98986539918041694</v>
      </c>
      <c r="DI279" s="102">
        <v>0.98962173941726372</v>
      </c>
      <c r="DJ279" s="102">
        <v>0.98942604581786942</v>
      </c>
      <c r="DK279" s="102">
        <v>0.98929685995357974</v>
      </c>
      <c r="DL279" s="102">
        <v>0.98928311525220169</v>
      </c>
      <c r="DM279" s="102">
        <v>0.98925370863922313</v>
      </c>
      <c r="DN279" s="102">
        <v>0.98922967078175217</v>
      </c>
      <c r="DO279" s="102">
        <v>0.98927130865498636</v>
      </c>
      <c r="DP279" s="102">
        <v>0.98929960255628302</v>
      </c>
      <c r="DQ279" s="102">
        <v>0.9893402709394441</v>
      </c>
      <c r="DR279" s="102">
        <v>0.98937821764066414</v>
      </c>
      <c r="DS279" s="102">
        <v>0.98940583353079492</v>
      </c>
      <c r="DT279" s="102">
        <v>0.98941595306386587</v>
      </c>
      <c r="DU279" s="102">
        <v>0.98943286978329759</v>
      </c>
      <c r="DV279" s="102">
        <v>0.9894278466746218</v>
      </c>
      <c r="DW279" s="102">
        <v>0.9894189994527478</v>
      </c>
      <c r="DX279" s="102">
        <v>0.98941289553617984</v>
      </c>
      <c r="DY279" s="102">
        <v>0.98941867123443172</v>
      </c>
      <c r="DZ279" s="102">
        <v>0.98942242536810288</v>
      </c>
      <c r="EA279" s="102">
        <v>0.98943066626679421</v>
      </c>
      <c r="EB279" s="102">
        <v>0.98944113306309411</v>
      </c>
      <c r="EC279" s="102">
        <v>0.98944910655765472</v>
      </c>
      <c r="ED279" s="102">
        <v>0.98944679271953861</v>
      </c>
      <c r="EE279" s="102">
        <v>0.98945346944721602</v>
      </c>
      <c r="EF279" s="102">
        <v>0.98945891969766941</v>
      </c>
      <c r="EG279" s="102">
        <v>0.98946556582438905</v>
      </c>
      <c r="EH279" s="102">
        <v>0.98947417968760765</v>
      </c>
      <c r="EI279" s="102">
        <v>0.98949028945501294</v>
      </c>
      <c r="EJ279" s="102">
        <v>0.98949743633851128</v>
      </c>
      <c r="EK279" s="102">
        <v>0.98949467115131817</v>
      </c>
      <c r="EL279" s="102">
        <v>0.98948637557511954</v>
      </c>
      <c r="EM279" s="102">
        <v>0.98947959649316453</v>
      </c>
      <c r="EN279" s="102">
        <v>0.98947304019628368</v>
      </c>
      <c r="EO279" s="102">
        <v>0.98948761402541174</v>
      </c>
      <c r="EP279" s="102">
        <v>0.98950623853527919</v>
      </c>
      <c r="EQ279" s="102">
        <v>0.98952708255380217</v>
      </c>
      <c r="ER279" s="102">
        <v>0.98954633247335544</v>
      </c>
      <c r="ES279" s="102">
        <v>0.98956194751112769</v>
      </c>
      <c r="ET279" s="102">
        <v>0.98956080296766813</v>
      </c>
      <c r="EU279" s="102">
        <v>0.98955955872422141</v>
      </c>
      <c r="EV279" s="102">
        <v>0.98955960187927472</v>
      </c>
      <c r="EW279" s="102">
        <v>0.98956071280017766</v>
      </c>
      <c r="EX279" s="102">
        <v>0.98956232525187182</v>
      </c>
      <c r="EY279" s="102">
        <v>0.98956382359331008</v>
      </c>
      <c r="EZ279" s="102">
        <v>0.98956461161798992</v>
      </c>
      <c r="FA279" s="102">
        <v>0.98956427235565547</v>
      </c>
      <c r="FB279" s="102">
        <v>0.98956193146090932</v>
      </c>
      <c r="FC279" s="102">
        <v>0.98955692778780713</v>
      </c>
      <c r="FD279" s="102">
        <v>0.98954876910383938</v>
      </c>
      <c r="FE279" s="102">
        <v>0.98953662935013609</v>
      </c>
      <c r="FF279" s="102">
        <v>0.9895196767437745</v>
      </c>
      <c r="FG279" s="102">
        <v>0.98949739515789892</v>
      </c>
      <c r="FH279" s="102">
        <v>0.98946908302364633</v>
      </c>
      <c r="FI279" s="102">
        <v>0.98943493655275472</v>
      </c>
      <c r="FJ279" s="102">
        <v>0.98939452322950672</v>
      </c>
      <c r="FK279" s="102">
        <v>0.98934807001606928</v>
      </c>
      <c r="FL279" s="102">
        <v>0.98929479947901411</v>
      </c>
      <c r="FM279" s="102">
        <v>0.98923437862658981</v>
      </c>
      <c r="FN279" s="102">
        <v>0.98916461561071622</v>
      </c>
      <c r="FO279" s="102">
        <v>0.98908365322888558</v>
      </c>
      <c r="FP279" s="102">
        <v>0.98899027322059041</v>
      </c>
      <c r="FQ279" s="102">
        <v>0.9888852127996427</v>
      </c>
      <c r="FR279" s="102">
        <v>0.98876558813969273</v>
      </c>
      <c r="FS279" s="102">
        <v>0.98863230676354175</v>
      </c>
      <c r="FT279" s="102">
        <v>0.98848521082557517</v>
      </c>
      <c r="FU279" s="102">
        <v>0.98832319165451854</v>
      </c>
      <c r="FV279" s="102">
        <v>0.98814266365923353</v>
      </c>
      <c r="FW279" s="102">
        <v>0.98794348955570321</v>
      </c>
      <c r="FX279" s="102">
        <v>0.98771970301391887</v>
      </c>
      <c r="FY279" s="102">
        <v>0.98747196872244825</v>
      </c>
      <c r="FZ279" s="102">
        <v>0.98718740694384921</v>
      </c>
      <c r="GA279" s="102">
        <v>0.98686227360133971</v>
      </c>
      <c r="GB279" s="102">
        <v>0.98649230308147584</v>
      </c>
      <c r="GC279" s="102">
        <v>0.98606862795402128</v>
      </c>
      <c r="GD279" s="102">
        <v>0.98559633948008918</v>
      </c>
      <c r="GE279" s="102">
        <v>0.98510044983101819</v>
      </c>
      <c r="GF279" s="102">
        <v>0.98510044983101819</v>
      </c>
      <c r="GG279" s="104">
        <f t="shared" ref="GG279:HG279" si="381">GF279</f>
        <v>0.98510044983101819</v>
      </c>
      <c r="GH279" s="104">
        <f t="shared" si="381"/>
        <v>0.98510044983101819</v>
      </c>
      <c r="GI279" s="104">
        <f t="shared" si="381"/>
        <v>0.98510044983101819</v>
      </c>
      <c r="GJ279" s="104">
        <f t="shared" si="381"/>
        <v>0.98510044983101819</v>
      </c>
      <c r="GK279" s="104">
        <f t="shared" si="381"/>
        <v>0.98510044983101819</v>
      </c>
      <c r="GL279" s="104">
        <f t="shared" si="381"/>
        <v>0.98510044983101819</v>
      </c>
      <c r="GM279" s="104">
        <f t="shared" si="381"/>
        <v>0.98510044983101819</v>
      </c>
      <c r="GN279" s="104">
        <f t="shared" si="381"/>
        <v>0.98510044983101819</v>
      </c>
      <c r="GO279" s="104">
        <f t="shared" si="381"/>
        <v>0.98510044983101819</v>
      </c>
      <c r="GP279" s="104">
        <f t="shared" si="381"/>
        <v>0.98510044983101819</v>
      </c>
      <c r="GQ279" s="104">
        <f t="shared" si="381"/>
        <v>0.98510044983101819</v>
      </c>
      <c r="GR279" s="104">
        <f t="shared" si="381"/>
        <v>0.98510044983101819</v>
      </c>
      <c r="GS279" s="104">
        <f t="shared" si="381"/>
        <v>0.98510044983101819</v>
      </c>
      <c r="GT279" s="104">
        <f t="shared" si="381"/>
        <v>0.98510044983101819</v>
      </c>
      <c r="GU279" s="104">
        <f t="shared" si="381"/>
        <v>0.98510044983101819</v>
      </c>
      <c r="GV279" s="104">
        <f t="shared" si="381"/>
        <v>0.98510044983101819</v>
      </c>
      <c r="GW279" s="104">
        <f t="shared" si="381"/>
        <v>0.98510044983101819</v>
      </c>
      <c r="GX279" s="104">
        <f t="shared" si="381"/>
        <v>0.98510044983101819</v>
      </c>
      <c r="GY279" s="104">
        <f t="shared" si="381"/>
        <v>0.98510044983101819</v>
      </c>
      <c r="GZ279" s="104">
        <f t="shared" si="381"/>
        <v>0.98510044983101819</v>
      </c>
      <c r="HA279" s="104">
        <f t="shared" si="381"/>
        <v>0.98510044983101819</v>
      </c>
      <c r="HB279" s="104">
        <f t="shared" si="381"/>
        <v>0.98510044983101819</v>
      </c>
      <c r="HC279" s="104">
        <f t="shared" si="381"/>
        <v>0.98510044983101819</v>
      </c>
      <c r="HD279" s="104">
        <f t="shared" si="381"/>
        <v>0.98510044983101819</v>
      </c>
      <c r="HE279" s="104">
        <f t="shared" si="381"/>
        <v>0.98510044983101819</v>
      </c>
      <c r="HF279" s="104">
        <f t="shared" si="381"/>
        <v>0.98510044983101819</v>
      </c>
      <c r="HG279" s="104">
        <f t="shared" si="381"/>
        <v>0.98510044983101819</v>
      </c>
    </row>
    <row r="280" spans="1:215" x14ac:dyDescent="0.2">
      <c r="A280" s="100">
        <v>77</v>
      </c>
      <c r="B280" s="102">
        <v>0.98869613695974834</v>
      </c>
      <c r="C280" s="102">
        <v>0.98880719269662054</v>
      </c>
      <c r="D280" s="102">
        <v>0.98898262557242123</v>
      </c>
      <c r="E280" s="102">
        <v>0.98909576234133278</v>
      </c>
      <c r="F280" s="102">
        <v>0.9891949976399953</v>
      </c>
      <c r="G280" s="102">
        <v>0.98927533931588674</v>
      </c>
      <c r="H280" s="102">
        <v>0.98934021659811111</v>
      </c>
      <c r="I280" s="102">
        <v>0.98937263183550872</v>
      </c>
      <c r="J280" s="102">
        <v>0.98939709449871793</v>
      </c>
      <c r="K280" s="102">
        <v>0.9894184230762274</v>
      </c>
      <c r="L280" s="102">
        <v>0.98947928968123022</v>
      </c>
      <c r="M280" s="102">
        <v>0.98954517080545512</v>
      </c>
      <c r="N280" s="102">
        <v>0.98960737235258689</v>
      </c>
      <c r="O280" s="102">
        <v>0.98966500819507652</v>
      </c>
      <c r="P280" s="102">
        <v>0.98971118584945939</v>
      </c>
      <c r="Q280" s="102">
        <v>0.98975526362942934</v>
      </c>
      <c r="R280" s="102">
        <v>0.98977103428981661</v>
      </c>
      <c r="S280" s="102">
        <v>0.9897753855586644</v>
      </c>
      <c r="T280" s="102">
        <v>0.9897788985449314</v>
      </c>
      <c r="U280" s="102">
        <v>0.98978882546616853</v>
      </c>
      <c r="V280" s="102">
        <v>0.9898018374616826</v>
      </c>
      <c r="W280" s="102">
        <v>0.98981405299517666</v>
      </c>
      <c r="X280" s="102">
        <v>0.98982597411487516</v>
      </c>
      <c r="Y280" s="102">
        <v>0.98983786934624596</v>
      </c>
      <c r="Z280" s="102">
        <v>0.98984099902714917</v>
      </c>
      <c r="AA280" s="102">
        <v>0.98983856413096349</v>
      </c>
      <c r="AB280" s="102">
        <v>0.98983812571955221</v>
      </c>
      <c r="AC280" s="102">
        <v>0.98984174348788412</v>
      </c>
      <c r="AD280" s="102">
        <v>0.98984687309109032</v>
      </c>
      <c r="AE280" s="102">
        <v>0.98985829135371639</v>
      </c>
      <c r="AF280" s="102">
        <v>0.98987377625271877</v>
      </c>
      <c r="AG280" s="102">
        <v>0.98988574905259874</v>
      </c>
      <c r="AH280" s="102">
        <v>0.98989396622141834</v>
      </c>
      <c r="AI280" s="102">
        <v>0.98990038478194087</v>
      </c>
      <c r="AJ280" s="102">
        <v>0.98990251733966417</v>
      </c>
      <c r="AK280" s="102">
        <v>0.98990418659346913</v>
      </c>
      <c r="AL280" s="102">
        <v>0.98990577007124836</v>
      </c>
      <c r="AM280" s="102">
        <v>0.98990656541549316</v>
      </c>
      <c r="AN280" s="102">
        <v>0.98990732917144919</v>
      </c>
      <c r="AO280" s="102">
        <v>0.98990841688114262</v>
      </c>
      <c r="AP280" s="102">
        <v>0.98990662709426269</v>
      </c>
      <c r="AQ280" s="102">
        <v>0.98990520807959392</v>
      </c>
      <c r="AR280" s="102">
        <v>0.98990466403042732</v>
      </c>
      <c r="AS280" s="102">
        <v>0.9899049802918547</v>
      </c>
      <c r="AT280" s="102">
        <v>0.98990608461955276</v>
      </c>
      <c r="AU280" s="102">
        <v>0.98990800325181039</v>
      </c>
      <c r="AV280" s="102">
        <v>0.98991024750682954</v>
      </c>
      <c r="AW280" s="102">
        <v>0.9899126215493933</v>
      </c>
      <c r="AX280" s="102">
        <v>0.98991499358305923</v>
      </c>
      <c r="AY280" s="102">
        <v>0.98991716668262342</v>
      </c>
      <c r="AZ280" s="102">
        <v>0.98991882647065255</v>
      </c>
      <c r="BA280" s="102">
        <v>0.98992014061732481</v>
      </c>
      <c r="BB280" s="102">
        <v>0.9899209155544384</v>
      </c>
      <c r="BC280" s="102">
        <v>0.98992096779942285</v>
      </c>
      <c r="BD280" s="102">
        <v>0.98992014847396248</v>
      </c>
      <c r="BE280" s="102">
        <v>0.98991830909998002</v>
      </c>
      <c r="BF280" s="102">
        <v>0.98991524127544106</v>
      </c>
      <c r="BG280" s="102">
        <v>0.98991078832759316</v>
      </c>
      <c r="BH280" s="102">
        <v>0.98990460088655641</v>
      </c>
      <c r="BI280" s="102">
        <v>0.98989634178302321</v>
      </c>
      <c r="BJ280" s="102">
        <v>0.98988567150346007</v>
      </c>
      <c r="BK280" s="102">
        <v>0.98987221269815995</v>
      </c>
      <c r="BL280" s="102">
        <v>0.98985571050600774</v>
      </c>
      <c r="BM280" s="102">
        <v>0.98983599880201067</v>
      </c>
      <c r="BN280" s="102">
        <v>0.98981279761532903</v>
      </c>
      <c r="BO280" s="102">
        <v>0.98978585810717212</v>
      </c>
      <c r="BP280" s="102">
        <v>0.98975485233398175</v>
      </c>
      <c r="BQ280" s="102">
        <v>0.98971911379676936</v>
      </c>
      <c r="BR280" s="102">
        <v>0.98967829618797998</v>
      </c>
      <c r="BS280" s="102">
        <v>0.98963168649863731</v>
      </c>
      <c r="BT280" s="102">
        <v>0.98957882769407945</v>
      </c>
      <c r="BU280" s="102">
        <v>0.98951933456661401</v>
      </c>
      <c r="BV280" s="102">
        <v>0.98945286280788203</v>
      </c>
      <c r="BW280" s="102">
        <v>0.9893782909550406</v>
      </c>
      <c r="BX280" s="102">
        <v>0.98929734506911049</v>
      </c>
      <c r="BY280" s="102">
        <v>0.98921225218065634</v>
      </c>
      <c r="BZ280" s="102">
        <v>0.98912508039734393</v>
      </c>
      <c r="CA280" s="102">
        <v>0.98904183484315245</v>
      </c>
      <c r="CB280" s="102">
        <v>0.98904183484315245</v>
      </c>
      <c r="CC280" s="104">
        <f t="shared" ref="CC280:DC280" si="382">CB280</f>
        <v>0.98904183484315245</v>
      </c>
      <c r="CD280" s="104">
        <f t="shared" si="382"/>
        <v>0.98904183484315245</v>
      </c>
      <c r="CE280" s="104">
        <f t="shared" si="382"/>
        <v>0.98904183484315245</v>
      </c>
      <c r="CF280" s="104">
        <f t="shared" si="382"/>
        <v>0.98904183484315245</v>
      </c>
      <c r="CG280" s="104">
        <f t="shared" si="382"/>
        <v>0.98904183484315245</v>
      </c>
      <c r="CH280" s="104">
        <f t="shared" si="382"/>
        <v>0.98904183484315245</v>
      </c>
      <c r="CI280" s="104">
        <f t="shared" si="382"/>
        <v>0.98904183484315245</v>
      </c>
      <c r="CJ280" s="104">
        <f t="shared" si="382"/>
        <v>0.98904183484315245</v>
      </c>
      <c r="CK280" s="104">
        <f t="shared" si="382"/>
        <v>0.98904183484315245</v>
      </c>
      <c r="CL280" s="104">
        <f t="shared" si="382"/>
        <v>0.98904183484315245</v>
      </c>
      <c r="CM280" s="104">
        <f t="shared" si="382"/>
        <v>0.98904183484315245</v>
      </c>
      <c r="CN280" s="104">
        <f t="shared" si="382"/>
        <v>0.98904183484315245</v>
      </c>
      <c r="CO280" s="104">
        <f t="shared" si="382"/>
        <v>0.98904183484315245</v>
      </c>
      <c r="CP280" s="104">
        <f t="shared" si="382"/>
        <v>0.98904183484315245</v>
      </c>
      <c r="CQ280" s="104">
        <f t="shared" si="382"/>
        <v>0.98904183484315245</v>
      </c>
      <c r="CR280" s="104">
        <f t="shared" si="382"/>
        <v>0.98904183484315245</v>
      </c>
      <c r="CS280" s="104">
        <f t="shared" si="382"/>
        <v>0.98904183484315245</v>
      </c>
      <c r="CT280" s="104">
        <f t="shared" si="382"/>
        <v>0.98904183484315245</v>
      </c>
      <c r="CU280" s="104">
        <f t="shared" si="382"/>
        <v>0.98904183484315245</v>
      </c>
      <c r="CV280" s="104">
        <f t="shared" si="382"/>
        <v>0.98904183484315245</v>
      </c>
      <c r="CW280" s="104">
        <f t="shared" si="382"/>
        <v>0.98904183484315245</v>
      </c>
      <c r="CX280" s="104">
        <f t="shared" si="382"/>
        <v>0.98904183484315245</v>
      </c>
      <c r="CY280" s="104">
        <f t="shared" si="382"/>
        <v>0.98904183484315245</v>
      </c>
      <c r="CZ280" s="104">
        <f t="shared" si="382"/>
        <v>0.98904183484315245</v>
      </c>
      <c r="DA280" s="104">
        <f t="shared" si="382"/>
        <v>0.98904183484315245</v>
      </c>
      <c r="DB280" s="104">
        <f t="shared" si="382"/>
        <v>0.98904183484315245</v>
      </c>
      <c r="DC280" s="104">
        <f t="shared" si="382"/>
        <v>0.98904183484315245</v>
      </c>
      <c r="DE280" s="100">
        <v>77</v>
      </c>
      <c r="DF280" s="102">
        <v>0.99098795850805621</v>
      </c>
      <c r="DG280" s="102">
        <v>0.99055562390269103</v>
      </c>
      <c r="DH280" s="102">
        <v>0.99020533071064565</v>
      </c>
      <c r="DI280" s="102">
        <v>0.9898995340487311</v>
      </c>
      <c r="DJ280" s="102">
        <v>0.98965036895876723</v>
      </c>
      <c r="DK280" s="102">
        <v>0.98948030858919789</v>
      </c>
      <c r="DL280" s="102">
        <v>0.98943657988706402</v>
      </c>
      <c r="DM280" s="102">
        <v>0.98939337189880805</v>
      </c>
      <c r="DN280" s="102">
        <v>0.98935985601129672</v>
      </c>
      <c r="DO280" s="102">
        <v>0.98934091222575049</v>
      </c>
      <c r="DP280" s="102">
        <v>0.989362634623841</v>
      </c>
      <c r="DQ280" s="102">
        <v>0.9893984260717732</v>
      </c>
      <c r="DR280" s="102">
        <v>0.98943349218986709</v>
      </c>
      <c r="DS280" s="102">
        <v>0.98945999502098192</v>
      </c>
      <c r="DT280" s="102">
        <v>0.98946957869238894</v>
      </c>
      <c r="DU280" s="102">
        <v>0.9894868291565696</v>
      </c>
      <c r="DV280" s="102">
        <v>0.98948299453614441</v>
      </c>
      <c r="DW280" s="102">
        <v>0.98947503054997998</v>
      </c>
      <c r="DX280" s="102">
        <v>0.98946954654502417</v>
      </c>
      <c r="DY280" s="102">
        <v>0.98947479619315049</v>
      </c>
      <c r="DZ280" s="102">
        <v>0.98947821981250639</v>
      </c>
      <c r="EA280" s="102">
        <v>0.98948569484800897</v>
      </c>
      <c r="EB280" s="102">
        <v>0.98949517966489253</v>
      </c>
      <c r="EC280" s="102">
        <v>0.9895024115950013</v>
      </c>
      <c r="ED280" s="102">
        <v>0.98950035082045396</v>
      </c>
      <c r="EE280" s="102">
        <v>0.98950641018566288</v>
      </c>
      <c r="EF280" s="102">
        <v>0.9895113594692303</v>
      </c>
      <c r="EG280" s="102">
        <v>0.98951738767617758</v>
      </c>
      <c r="EH280" s="102">
        <v>0.98952519249932147</v>
      </c>
      <c r="EI280" s="102">
        <v>0.98953976511662889</v>
      </c>
      <c r="EJ280" s="102">
        <v>0.98954624342833752</v>
      </c>
      <c r="EK280" s="102">
        <v>0.98954377153693218</v>
      </c>
      <c r="EL280" s="102">
        <v>0.9895363070888169</v>
      </c>
      <c r="EM280" s="102">
        <v>0.98953021243500061</v>
      </c>
      <c r="EN280" s="102">
        <v>0.98952431875662106</v>
      </c>
      <c r="EO280" s="102">
        <v>0.98953749757719101</v>
      </c>
      <c r="EP280" s="102">
        <v>0.98955433174268148</v>
      </c>
      <c r="EQ280" s="102">
        <v>0.9895731679363472</v>
      </c>
      <c r="ER280" s="102">
        <v>0.98959056343173668</v>
      </c>
      <c r="ES280" s="102">
        <v>0.98960467639357974</v>
      </c>
      <c r="ET280" s="102">
        <v>0.9896036617331162</v>
      </c>
      <c r="EU280" s="102">
        <v>0.98960255714809831</v>
      </c>
      <c r="EV280" s="102">
        <v>0.98960261438935382</v>
      </c>
      <c r="EW280" s="102">
        <v>0.98960363509644145</v>
      </c>
      <c r="EX280" s="102">
        <v>0.98960510822697412</v>
      </c>
      <c r="EY280" s="102">
        <v>0.98960647827690473</v>
      </c>
      <c r="EZ280" s="102">
        <v>0.98960720739680874</v>
      </c>
      <c r="FA280" s="102">
        <v>0.98960691949229729</v>
      </c>
      <c r="FB280" s="102">
        <v>0.98960482604484445</v>
      </c>
      <c r="FC280" s="102">
        <v>0.98960033102875977</v>
      </c>
      <c r="FD280" s="102">
        <v>0.98959299090995323</v>
      </c>
      <c r="FE280" s="102">
        <v>0.98958206120777292</v>
      </c>
      <c r="FF280" s="102">
        <v>0.98956679239871126</v>
      </c>
      <c r="FG280" s="102">
        <v>0.98954671997911958</v>
      </c>
      <c r="FH280" s="102">
        <v>0.98952121242474456</v>
      </c>
      <c r="FI280" s="102">
        <v>0.98949044796924746</v>
      </c>
      <c r="FJ280" s="102">
        <v>0.98945403820132261</v>
      </c>
      <c r="FK280" s="102">
        <v>0.98941218949013821</v>
      </c>
      <c r="FL280" s="102">
        <v>0.9893642030770321</v>
      </c>
      <c r="FM280" s="102">
        <v>0.98930978142631665</v>
      </c>
      <c r="FN280" s="102">
        <v>0.98924695179187294</v>
      </c>
      <c r="FO280" s="102">
        <v>0.9891740446181535</v>
      </c>
      <c r="FP280" s="102">
        <v>0.98908996713066866</v>
      </c>
      <c r="FQ280" s="102">
        <v>0.98899539034342598</v>
      </c>
      <c r="FR280" s="102">
        <v>0.98888772386175627</v>
      </c>
      <c r="FS280" s="102">
        <v>0.98876779553512373</v>
      </c>
      <c r="FT280" s="102">
        <v>0.98863547543585939</v>
      </c>
      <c r="FU280" s="102">
        <v>0.98848977859613252</v>
      </c>
      <c r="FV280" s="102">
        <v>0.98832749273527898</v>
      </c>
      <c r="FW280" s="102">
        <v>0.98814851705750806</v>
      </c>
      <c r="FX280" s="102">
        <v>0.98794750754973581</v>
      </c>
      <c r="FY280" s="102">
        <v>0.98772509608669812</v>
      </c>
      <c r="FZ280" s="102">
        <v>0.98746974008464283</v>
      </c>
      <c r="GA280" s="102">
        <v>0.98717813390035969</v>
      </c>
      <c r="GB280" s="102">
        <v>0.98684651918395871</v>
      </c>
      <c r="GC280" s="102">
        <v>0.98646703010519321</v>
      </c>
      <c r="GD280" s="102">
        <v>0.98604435427142456</v>
      </c>
      <c r="GE280" s="102">
        <v>0.98560108198127061</v>
      </c>
      <c r="GF280" s="102">
        <v>0.98560108198127061</v>
      </c>
      <c r="GG280" s="104">
        <f t="shared" ref="GG280:HG280" si="383">GF280</f>
        <v>0.98560108198127061</v>
      </c>
      <c r="GH280" s="104">
        <f t="shared" si="383"/>
        <v>0.98560108198127061</v>
      </c>
      <c r="GI280" s="104">
        <f t="shared" si="383"/>
        <v>0.98560108198127061</v>
      </c>
      <c r="GJ280" s="104">
        <f t="shared" si="383"/>
        <v>0.98560108198127061</v>
      </c>
      <c r="GK280" s="104">
        <f t="shared" si="383"/>
        <v>0.98560108198127061</v>
      </c>
      <c r="GL280" s="104">
        <f t="shared" si="383"/>
        <v>0.98560108198127061</v>
      </c>
      <c r="GM280" s="104">
        <f t="shared" si="383"/>
        <v>0.98560108198127061</v>
      </c>
      <c r="GN280" s="104">
        <f t="shared" si="383"/>
        <v>0.98560108198127061</v>
      </c>
      <c r="GO280" s="104">
        <f t="shared" si="383"/>
        <v>0.98560108198127061</v>
      </c>
      <c r="GP280" s="104">
        <f t="shared" si="383"/>
        <v>0.98560108198127061</v>
      </c>
      <c r="GQ280" s="104">
        <f t="shared" si="383"/>
        <v>0.98560108198127061</v>
      </c>
      <c r="GR280" s="104">
        <f t="shared" si="383"/>
        <v>0.98560108198127061</v>
      </c>
      <c r="GS280" s="104">
        <f t="shared" si="383"/>
        <v>0.98560108198127061</v>
      </c>
      <c r="GT280" s="104">
        <f t="shared" si="383"/>
        <v>0.98560108198127061</v>
      </c>
      <c r="GU280" s="104">
        <f t="shared" si="383"/>
        <v>0.98560108198127061</v>
      </c>
      <c r="GV280" s="104">
        <f t="shared" si="383"/>
        <v>0.98560108198127061</v>
      </c>
      <c r="GW280" s="104">
        <f t="shared" si="383"/>
        <v>0.98560108198127061</v>
      </c>
      <c r="GX280" s="104">
        <f t="shared" si="383"/>
        <v>0.98560108198127061</v>
      </c>
      <c r="GY280" s="104">
        <f t="shared" si="383"/>
        <v>0.98560108198127061</v>
      </c>
      <c r="GZ280" s="104">
        <f t="shared" si="383"/>
        <v>0.98560108198127061</v>
      </c>
      <c r="HA280" s="104">
        <f t="shared" si="383"/>
        <v>0.98560108198127061</v>
      </c>
      <c r="HB280" s="104">
        <f t="shared" si="383"/>
        <v>0.98560108198127061</v>
      </c>
      <c r="HC280" s="104">
        <f t="shared" si="383"/>
        <v>0.98560108198127061</v>
      </c>
      <c r="HD280" s="104">
        <f t="shared" si="383"/>
        <v>0.98560108198127061</v>
      </c>
      <c r="HE280" s="104">
        <f t="shared" si="383"/>
        <v>0.98560108198127061</v>
      </c>
      <c r="HF280" s="104">
        <f t="shared" si="383"/>
        <v>0.98560108198127061</v>
      </c>
      <c r="HG280" s="104">
        <f t="shared" si="383"/>
        <v>0.98560108198127061</v>
      </c>
    </row>
    <row r="281" spans="1:215" x14ac:dyDescent="0.2">
      <c r="A281" s="100">
        <v>78</v>
      </c>
      <c r="B281" s="102">
        <v>0.98890612089911423</v>
      </c>
      <c r="C281" s="102">
        <v>0.98898761829973181</v>
      </c>
      <c r="D281" s="102">
        <v>0.98912956985501588</v>
      </c>
      <c r="E281" s="102">
        <v>0.98922368681875894</v>
      </c>
      <c r="F281" s="102">
        <v>0.98931012451213074</v>
      </c>
      <c r="G281" s="102">
        <v>0.98938369454706432</v>
      </c>
      <c r="H281" s="102">
        <v>0.98944579633766716</v>
      </c>
      <c r="I281" s="102">
        <v>0.98948027258883642</v>
      </c>
      <c r="J281" s="102">
        <v>0.98950643868267874</v>
      </c>
      <c r="K281" s="102">
        <v>0.98952828871467258</v>
      </c>
      <c r="L281" s="102">
        <v>0.98953209177738077</v>
      </c>
      <c r="M281" s="102">
        <v>0.98959397788284498</v>
      </c>
      <c r="N281" s="102">
        <v>0.98965256160742365</v>
      </c>
      <c r="O281" s="102">
        <v>0.98970686420829124</v>
      </c>
      <c r="P281" s="102">
        <v>0.98975066683329127</v>
      </c>
      <c r="Q281" s="102">
        <v>0.98979068752070887</v>
      </c>
      <c r="R281" s="102">
        <v>0.9898060266722668</v>
      </c>
      <c r="S281" s="102">
        <v>0.98980972042995441</v>
      </c>
      <c r="T281" s="102">
        <v>0.98981270372580266</v>
      </c>
      <c r="U281" s="102">
        <v>0.98982111949202523</v>
      </c>
      <c r="V281" s="102">
        <v>0.9898321473991808</v>
      </c>
      <c r="W281" s="102">
        <v>0.9898424996962305</v>
      </c>
      <c r="X281" s="102">
        <v>0.98985260195943947</v>
      </c>
      <c r="Y281" s="102">
        <v>0.98986268166846858</v>
      </c>
      <c r="Z281" s="102">
        <v>0.98986533654706643</v>
      </c>
      <c r="AA281" s="102">
        <v>0.98986327827000065</v>
      </c>
      <c r="AB281" s="102">
        <v>0.98986291066116239</v>
      </c>
      <c r="AC281" s="102">
        <v>0.98986597792723985</v>
      </c>
      <c r="AD281" s="102">
        <v>0.98987032527258956</v>
      </c>
      <c r="AE281" s="102">
        <v>0.98987999779065883</v>
      </c>
      <c r="AF281" s="102">
        <v>0.98989311339583852</v>
      </c>
      <c r="AG281" s="102">
        <v>0.98990325422681735</v>
      </c>
      <c r="AH281" s="102">
        <v>0.98991021426783821</v>
      </c>
      <c r="AI281" s="102">
        <v>0.98991565100733836</v>
      </c>
      <c r="AJ281" s="102">
        <v>0.98991745828695077</v>
      </c>
      <c r="AK281" s="102">
        <v>0.98991887299531889</v>
      </c>
      <c r="AL281" s="102">
        <v>0.9899202150496651</v>
      </c>
      <c r="AM281" s="102">
        <v>0.98992088976482129</v>
      </c>
      <c r="AN281" s="102">
        <v>0.98992153774390956</v>
      </c>
      <c r="AO281" s="102">
        <v>0.98992246001404627</v>
      </c>
      <c r="AP281" s="102">
        <v>0.98992094591548141</v>
      </c>
      <c r="AQ281" s="102">
        <v>0.98991974578473296</v>
      </c>
      <c r="AR281" s="102">
        <v>0.98991928647549832</v>
      </c>
      <c r="AS281" s="102">
        <v>0.98991955553576827</v>
      </c>
      <c r="AT281" s="102">
        <v>0.98992049175784802</v>
      </c>
      <c r="AU281" s="102">
        <v>0.98992211731035451</v>
      </c>
      <c r="AV281" s="102">
        <v>0.98992401845958422</v>
      </c>
      <c r="AW281" s="102">
        <v>0.98992602940066365</v>
      </c>
      <c r="AX281" s="102">
        <v>0.98992803855423384</v>
      </c>
      <c r="AY281" s="102">
        <v>0.98992987921762676</v>
      </c>
      <c r="AZ281" s="102">
        <v>0.98993128527064989</v>
      </c>
      <c r="BA281" s="102">
        <v>0.98993239868125671</v>
      </c>
      <c r="BB281" s="102">
        <v>0.98993305561305123</v>
      </c>
      <c r="BC281" s="102">
        <v>0.98993310077560881</v>
      </c>
      <c r="BD281" s="102">
        <v>0.98993240818234651</v>
      </c>
      <c r="BE281" s="102">
        <v>0.98993085219505095</v>
      </c>
      <c r="BF281" s="102">
        <v>0.98992825646399651</v>
      </c>
      <c r="BG281" s="102">
        <v>0.98992448844165715</v>
      </c>
      <c r="BH281" s="102">
        <v>0.98991925249806856</v>
      </c>
      <c r="BI281" s="102">
        <v>0.98991226336480942</v>
      </c>
      <c r="BJ281" s="102">
        <v>0.98990323383245227</v>
      </c>
      <c r="BK281" s="102">
        <v>0.98989184472735847</v>
      </c>
      <c r="BL281" s="102">
        <v>0.98987788061278248</v>
      </c>
      <c r="BM281" s="102">
        <v>0.98986120124568899</v>
      </c>
      <c r="BN281" s="102">
        <v>0.98984157013937979</v>
      </c>
      <c r="BO281" s="102">
        <v>0.98981877729033485</v>
      </c>
      <c r="BP281" s="102">
        <v>0.98979254593420563</v>
      </c>
      <c r="BQ281" s="102">
        <v>0.98976231303878159</v>
      </c>
      <c r="BR281" s="102">
        <v>0.98972778681929008</v>
      </c>
      <c r="BS281" s="102">
        <v>0.98968836561096019</v>
      </c>
      <c r="BT281" s="102">
        <v>0.98964366479362054</v>
      </c>
      <c r="BU281" s="102">
        <v>0.98959336108172558</v>
      </c>
      <c r="BV281" s="102">
        <v>0.98953716647713141</v>
      </c>
      <c r="BW281" s="102">
        <v>0.98947413641276638</v>
      </c>
      <c r="BX281" s="102">
        <v>0.98940573548095057</v>
      </c>
      <c r="BY281" s="102">
        <v>0.98933385167316235</v>
      </c>
      <c r="BZ281" s="102">
        <v>0.98926023818697673</v>
      </c>
      <c r="CA281" s="102">
        <v>0.98918997498697103</v>
      </c>
      <c r="CB281" s="102">
        <v>0.98918997498697103</v>
      </c>
      <c r="CC281" s="104">
        <f t="shared" ref="CC281:DC281" si="384">CB281</f>
        <v>0.98918997498697103</v>
      </c>
      <c r="CD281" s="104">
        <f t="shared" si="384"/>
        <v>0.98918997498697103</v>
      </c>
      <c r="CE281" s="104">
        <f t="shared" si="384"/>
        <v>0.98918997498697103</v>
      </c>
      <c r="CF281" s="104">
        <f t="shared" si="384"/>
        <v>0.98918997498697103</v>
      </c>
      <c r="CG281" s="104">
        <f t="shared" si="384"/>
        <v>0.98918997498697103</v>
      </c>
      <c r="CH281" s="104">
        <f t="shared" si="384"/>
        <v>0.98918997498697103</v>
      </c>
      <c r="CI281" s="104">
        <f t="shared" si="384"/>
        <v>0.98918997498697103</v>
      </c>
      <c r="CJ281" s="104">
        <f t="shared" si="384"/>
        <v>0.98918997498697103</v>
      </c>
      <c r="CK281" s="104">
        <f t="shared" si="384"/>
        <v>0.98918997498697103</v>
      </c>
      <c r="CL281" s="104">
        <f t="shared" si="384"/>
        <v>0.98918997498697103</v>
      </c>
      <c r="CM281" s="104">
        <f t="shared" si="384"/>
        <v>0.98918997498697103</v>
      </c>
      <c r="CN281" s="104">
        <f t="shared" si="384"/>
        <v>0.98918997498697103</v>
      </c>
      <c r="CO281" s="104">
        <f t="shared" si="384"/>
        <v>0.98918997498697103</v>
      </c>
      <c r="CP281" s="104">
        <f t="shared" si="384"/>
        <v>0.98918997498697103</v>
      </c>
      <c r="CQ281" s="104">
        <f t="shared" si="384"/>
        <v>0.98918997498697103</v>
      </c>
      <c r="CR281" s="104">
        <f t="shared" si="384"/>
        <v>0.98918997498697103</v>
      </c>
      <c r="CS281" s="104">
        <f t="shared" si="384"/>
        <v>0.98918997498697103</v>
      </c>
      <c r="CT281" s="104">
        <f t="shared" si="384"/>
        <v>0.98918997498697103</v>
      </c>
      <c r="CU281" s="104">
        <f t="shared" si="384"/>
        <v>0.98918997498697103</v>
      </c>
      <c r="CV281" s="104">
        <f t="shared" si="384"/>
        <v>0.98918997498697103</v>
      </c>
      <c r="CW281" s="104">
        <f t="shared" si="384"/>
        <v>0.98918997498697103</v>
      </c>
      <c r="CX281" s="104">
        <f t="shared" si="384"/>
        <v>0.98918997498697103</v>
      </c>
      <c r="CY281" s="104">
        <f t="shared" si="384"/>
        <v>0.98918997498697103</v>
      </c>
      <c r="CZ281" s="104">
        <f t="shared" si="384"/>
        <v>0.98918997498697103</v>
      </c>
      <c r="DA281" s="104">
        <f t="shared" si="384"/>
        <v>0.98918997498697103</v>
      </c>
      <c r="DB281" s="104">
        <f t="shared" si="384"/>
        <v>0.98918997498697103</v>
      </c>
      <c r="DC281" s="104">
        <f t="shared" si="384"/>
        <v>0.98918997498697103</v>
      </c>
      <c r="DE281" s="100">
        <v>78</v>
      </c>
      <c r="DF281" s="102">
        <v>0.99138653339614347</v>
      </c>
      <c r="DG281" s="102">
        <v>0.99092825457251021</v>
      </c>
      <c r="DH281" s="102">
        <v>0.99053481072859151</v>
      </c>
      <c r="DI281" s="102">
        <v>0.99017910811549437</v>
      </c>
      <c r="DJ281" s="102">
        <v>0.98988011109271778</v>
      </c>
      <c r="DK281" s="102">
        <v>0.98966933155524395</v>
      </c>
      <c r="DL281" s="102">
        <v>0.98959470143454764</v>
      </c>
      <c r="DM281" s="102">
        <v>0.98953523313367309</v>
      </c>
      <c r="DN281" s="102">
        <v>0.9894900554389211</v>
      </c>
      <c r="DO281" s="102">
        <v>0.98946248876142606</v>
      </c>
      <c r="DP281" s="102">
        <v>0.98942185375855274</v>
      </c>
      <c r="DQ281" s="102">
        <v>0.98945143457151052</v>
      </c>
      <c r="DR281" s="102">
        <v>0.9894827265199645</v>
      </c>
      <c r="DS281" s="102">
        <v>0.9895075333891119</v>
      </c>
      <c r="DT281" s="102">
        <v>0.98951740422355572</v>
      </c>
      <c r="DU281" s="102">
        <v>0.98953372513751425</v>
      </c>
      <c r="DV281" s="102">
        <v>0.98953091922382919</v>
      </c>
      <c r="DW281" s="102">
        <v>0.9895237184048481</v>
      </c>
      <c r="DX281" s="102">
        <v>0.98951876857073495</v>
      </c>
      <c r="DY281" s="102">
        <v>0.98952355665285385</v>
      </c>
      <c r="DZ281" s="102">
        <v>0.98952668852752412</v>
      </c>
      <c r="EA281" s="102">
        <v>0.98953349390202661</v>
      </c>
      <c r="EB281" s="102">
        <v>0.989542121470259</v>
      </c>
      <c r="EC281" s="102">
        <v>0.9895487050596703</v>
      </c>
      <c r="ED281" s="102">
        <v>0.98954685985085145</v>
      </c>
      <c r="EE281" s="102">
        <v>0.98955237891511139</v>
      </c>
      <c r="EF281" s="102">
        <v>0.98955688930825225</v>
      </c>
      <c r="EG281" s="102">
        <v>0.98956237723086782</v>
      </c>
      <c r="EH281" s="102">
        <v>0.98956947588920896</v>
      </c>
      <c r="EI281" s="102">
        <v>0.98958271040631174</v>
      </c>
      <c r="EJ281" s="102">
        <v>0.98958860475190324</v>
      </c>
      <c r="EK281" s="102">
        <v>0.98958638383737718</v>
      </c>
      <c r="EL281" s="102">
        <v>0.98957963705792573</v>
      </c>
      <c r="EM281" s="102">
        <v>0.989574132659786</v>
      </c>
      <c r="EN281" s="102">
        <v>0.98956881032940514</v>
      </c>
      <c r="EO281" s="102">
        <v>0.98958077541605427</v>
      </c>
      <c r="EP281" s="102">
        <v>0.98959605300245035</v>
      </c>
      <c r="EQ281" s="102">
        <v>0.98961314413604928</v>
      </c>
      <c r="ER281" s="102">
        <v>0.98962892791598867</v>
      </c>
      <c r="ES281" s="102">
        <v>0.98964173507110209</v>
      </c>
      <c r="ET281" s="102">
        <v>0.98964083040556894</v>
      </c>
      <c r="EU281" s="102">
        <v>0.98963984428417395</v>
      </c>
      <c r="EV281" s="102">
        <v>0.98963991107769556</v>
      </c>
      <c r="EW281" s="102">
        <v>0.98964085089707143</v>
      </c>
      <c r="EX281" s="102">
        <v>0.98964220057418839</v>
      </c>
      <c r="EY281" s="102">
        <v>0.98964345674925602</v>
      </c>
      <c r="EZ281" s="102">
        <v>0.98964413215647928</v>
      </c>
      <c r="FA281" s="102">
        <v>0.98964388612335219</v>
      </c>
      <c r="FB281" s="102">
        <v>0.9896420044898433</v>
      </c>
      <c r="FC281" s="102">
        <v>0.98963794761672297</v>
      </c>
      <c r="FD281" s="102">
        <v>0.98963131410559335</v>
      </c>
      <c r="FE281" s="102">
        <v>0.9896214300814612</v>
      </c>
      <c r="FF281" s="102">
        <v>0.9896076171990329</v>
      </c>
      <c r="FG281" s="102">
        <v>0.98958945553917221</v>
      </c>
      <c r="FH281" s="102">
        <v>0.98956637408974046</v>
      </c>
      <c r="FI281" s="102">
        <v>0.98953853531992597</v>
      </c>
      <c r="FJ281" s="102">
        <v>0.98950558878663064</v>
      </c>
      <c r="FK281" s="102">
        <v>0.98946772276855954</v>
      </c>
      <c r="FL281" s="102">
        <v>0.98942430631988509</v>
      </c>
      <c r="FM281" s="102">
        <v>0.98937507221267451</v>
      </c>
      <c r="FN281" s="102">
        <v>0.98931823694009646</v>
      </c>
      <c r="FO281" s="102">
        <v>0.98925229272595183</v>
      </c>
      <c r="FP281" s="102">
        <v>0.98917625463389491</v>
      </c>
      <c r="FQ281" s="102">
        <v>0.98909073539904246</v>
      </c>
      <c r="FR281" s="102">
        <v>0.98899339729951496</v>
      </c>
      <c r="FS281" s="102">
        <v>0.98888499773521543</v>
      </c>
      <c r="FT281" s="102">
        <v>0.98876542908353038</v>
      </c>
      <c r="FU281" s="102">
        <v>0.98863381128613814</v>
      </c>
      <c r="FV281" s="102">
        <v>0.98848725223986234</v>
      </c>
      <c r="FW281" s="102">
        <v>0.98832567922175707</v>
      </c>
      <c r="FX281" s="102">
        <v>0.98814428175775415</v>
      </c>
      <c r="FY281" s="102">
        <v>0.98794365822228336</v>
      </c>
      <c r="FZ281" s="102">
        <v>0.98771341328444018</v>
      </c>
      <c r="GA281" s="102">
        <v>0.98745061002758061</v>
      </c>
      <c r="GB281" s="102">
        <v>0.98715191557216397</v>
      </c>
      <c r="GC281" s="102">
        <v>0.98681031104364392</v>
      </c>
      <c r="GD281" s="102">
        <v>0.98643011838861905</v>
      </c>
      <c r="GE281" s="102">
        <v>0.9860318227449999</v>
      </c>
      <c r="GF281" s="102">
        <v>0.9860318227449999</v>
      </c>
      <c r="GG281" s="104">
        <f t="shared" ref="GG281:HG281" si="385">GF281</f>
        <v>0.9860318227449999</v>
      </c>
      <c r="GH281" s="104">
        <f t="shared" si="385"/>
        <v>0.9860318227449999</v>
      </c>
      <c r="GI281" s="104">
        <f t="shared" si="385"/>
        <v>0.9860318227449999</v>
      </c>
      <c r="GJ281" s="104">
        <f t="shared" si="385"/>
        <v>0.9860318227449999</v>
      </c>
      <c r="GK281" s="104">
        <f t="shared" si="385"/>
        <v>0.9860318227449999</v>
      </c>
      <c r="GL281" s="104">
        <f t="shared" si="385"/>
        <v>0.9860318227449999</v>
      </c>
      <c r="GM281" s="104">
        <f t="shared" si="385"/>
        <v>0.9860318227449999</v>
      </c>
      <c r="GN281" s="104">
        <f t="shared" si="385"/>
        <v>0.9860318227449999</v>
      </c>
      <c r="GO281" s="104">
        <f t="shared" si="385"/>
        <v>0.9860318227449999</v>
      </c>
      <c r="GP281" s="104">
        <f t="shared" si="385"/>
        <v>0.9860318227449999</v>
      </c>
      <c r="GQ281" s="104">
        <f t="shared" si="385"/>
        <v>0.9860318227449999</v>
      </c>
      <c r="GR281" s="104">
        <f t="shared" si="385"/>
        <v>0.9860318227449999</v>
      </c>
      <c r="GS281" s="104">
        <f t="shared" si="385"/>
        <v>0.9860318227449999</v>
      </c>
      <c r="GT281" s="104">
        <f t="shared" si="385"/>
        <v>0.9860318227449999</v>
      </c>
      <c r="GU281" s="104">
        <f t="shared" si="385"/>
        <v>0.9860318227449999</v>
      </c>
      <c r="GV281" s="104">
        <f t="shared" si="385"/>
        <v>0.9860318227449999</v>
      </c>
      <c r="GW281" s="104">
        <f t="shared" si="385"/>
        <v>0.9860318227449999</v>
      </c>
      <c r="GX281" s="104">
        <f t="shared" si="385"/>
        <v>0.9860318227449999</v>
      </c>
      <c r="GY281" s="104">
        <f t="shared" si="385"/>
        <v>0.9860318227449999</v>
      </c>
      <c r="GZ281" s="104">
        <f t="shared" si="385"/>
        <v>0.9860318227449999</v>
      </c>
      <c r="HA281" s="104">
        <f t="shared" si="385"/>
        <v>0.9860318227449999</v>
      </c>
      <c r="HB281" s="104">
        <f t="shared" si="385"/>
        <v>0.9860318227449999</v>
      </c>
      <c r="HC281" s="104">
        <f t="shared" si="385"/>
        <v>0.9860318227449999</v>
      </c>
      <c r="HD281" s="104">
        <f t="shared" si="385"/>
        <v>0.9860318227449999</v>
      </c>
      <c r="HE281" s="104">
        <f t="shared" si="385"/>
        <v>0.9860318227449999</v>
      </c>
      <c r="HF281" s="104">
        <f t="shared" si="385"/>
        <v>0.9860318227449999</v>
      </c>
      <c r="HG281" s="104">
        <f t="shared" si="385"/>
        <v>0.9860318227449999</v>
      </c>
    </row>
    <row r="282" spans="1:215" x14ac:dyDescent="0.2">
      <c r="A282" s="100">
        <v>79</v>
      </c>
      <c r="B282" s="102">
        <v>0.98914610005041959</v>
      </c>
      <c r="C282" s="102">
        <v>0.98917688942270388</v>
      </c>
      <c r="D282" s="102">
        <v>0.9892806644329506</v>
      </c>
      <c r="E282" s="102">
        <v>0.98934978802929219</v>
      </c>
      <c r="F282" s="102">
        <v>0.98941842042416939</v>
      </c>
      <c r="G282" s="102">
        <v>0.98948184501249314</v>
      </c>
      <c r="H282" s="102">
        <v>0.9895409704600705</v>
      </c>
      <c r="I282" s="102">
        <v>0.98957814682696355</v>
      </c>
      <c r="J282" s="102">
        <v>0.98960656674036251</v>
      </c>
      <c r="K282" s="102">
        <v>0.98962956227571397</v>
      </c>
      <c r="L282" s="102">
        <v>0.98963529712485498</v>
      </c>
      <c r="M282" s="102">
        <v>0.98963474753341885</v>
      </c>
      <c r="N282" s="102">
        <v>0.98968992588460702</v>
      </c>
      <c r="O282" s="102">
        <v>0.98974101855055285</v>
      </c>
      <c r="P282" s="102">
        <v>0.98978242558383789</v>
      </c>
      <c r="Q282" s="102">
        <v>0.98981948932833586</v>
      </c>
      <c r="R282" s="102">
        <v>0.9898337155893272</v>
      </c>
      <c r="S282" s="102">
        <v>0.98983688697595817</v>
      </c>
      <c r="T282" s="102">
        <v>0.98983944912424482</v>
      </c>
      <c r="U282" s="102">
        <v>0.98984666747045913</v>
      </c>
      <c r="V282" s="102">
        <v>0.98985612413741819</v>
      </c>
      <c r="W282" s="102">
        <v>0.98986500106549524</v>
      </c>
      <c r="X282" s="102">
        <v>0.98987366324859982</v>
      </c>
      <c r="Y282" s="102">
        <v>0.98988230568969526</v>
      </c>
      <c r="Z282" s="102">
        <v>0.98988458388332434</v>
      </c>
      <c r="AA282" s="102">
        <v>0.98988282235794556</v>
      </c>
      <c r="AB282" s="102">
        <v>0.98988250970813652</v>
      </c>
      <c r="AC282" s="102">
        <v>0.98988514069839473</v>
      </c>
      <c r="AD282" s="102">
        <v>0.98988886858067915</v>
      </c>
      <c r="AE282" s="102">
        <v>0.98989715991702965</v>
      </c>
      <c r="AF282" s="102">
        <v>0.98990840151115467</v>
      </c>
      <c r="AG282" s="102">
        <v>0.98991709334617117</v>
      </c>
      <c r="AH282" s="102">
        <v>0.98992305900883859</v>
      </c>
      <c r="AI282" s="102">
        <v>0.9899277190957525</v>
      </c>
      <c r="AJ282" s="102">
        <v>0.98992926880849108</v>
      </c>
      <c r="AK282" s="102">
        <v>0.98993048194025546</v>
      </c>
      <c r="AL282" s="102">
        <v>0.98993163279754404</v>
      </c>
      <c r="AM282" s="102">
        <v>0.9899322118014211</v>
      </c>
      <c r="AN282" s="102">
        <v>0.98993276790174189</v>
      </c>
      <c r="AO282" s="102">
        <v>0.98993355903877522</v>
      </c>
      <c r="AP282" s="102">
        <v>0.98993226248170119</v>
      </c>
      <c r="AQ282" s="102">
        <v>0.98993123498318503</v>
      </c>
      <c r="AR282" s="102">
        <v>0.98993084227918116</v>
      </c>
      <c r="AS282" s="102">
        <v>0.98993107367115041</v>
      </c>
      <c r="AT282" s="102">
        <v>0.98993187668576199</v>
      </c>
      <c r="AU282" s="102">
        <v>0.98993327028816092</v>
      </c>
      <c r="AV282" s="102">
        <v>0.98993489997590844</v>
      </c>
      <c r="AW282" s="102">
        <v>0.98993662367828872</v>
      </c>
      <c r="AX282" s="102">
        <v>0.98993834579240214</v>
      </c>
      <c r="AY282" s="102">
        <v>0.98993992349461013</v>
      </c>
      <c r="AZ282" s="102">
        <v>0.98994112879054552</v>
      </c>
      <c r="BA282" s="102">
        <v>0.9899420833321233</v>
      </c>
      <c r="BB282" s="102">
        <v>0.98994264676737909</v>
      </c>
      <c r="BC282" s="102">
        <v>0.98994268607151958</v>
      </c>
      <c r="BD282" s="102">
        <v>0.98994209333278771</v>
      </c>
      <c r="BE282" s="102">
        <v>0.98994076094412986</v>
      </c>
      <c r="BF282" s="102">
        <v>0.98993853786135722</v>
      </c>
      <c r="BG282" s="102">
        <v>0.98993531057588857</v>
      </c>
      <c r="BH282" s="102">
        <v>0.98993082588393277</v>
      </c>
      <c r="BI282" s="102">
        <v>0.98992483948081922</v>
      </c>
      <c r="BJ282" s="102">
        <v>0.98991710542723554</v>
      </c>
      <c r="BK282" s="102">
        <v>0.98990735044080713</v>
      </c>
      <c r="BL282" s="102">
        <v>0.98989539014699424</v>
      </c>
      <c r="BM282" s="102">
        <v>0.98988110464356893</v>
      </c>
      <c r="BN282" s="102">
        <v>0.98986429165561163</v>
      </c>
      <c r="BO282" s="102">
        <v>0.98984477168186236</v>
      </c>
      <c r="BP282" s="102">
        <v>0.98982230815581462</v>
      </c>
      <c r="BQ282" s="102">
        <v>0.98979641946309505</v>
      </c>
      <c r="BR282" s="102">
        <v>0.9897668565099963</v>
      </c>
      <c r="BS282" s="102">
        <v>0.98973310506430034</v>
      </c>
      <c r="BT282" s="102">
        <v>0.98969483707862826</v>
      </c>
      <c r="BU282" s="102">
        <v>0.98965177739898069</v>
      </c>
      <c r="BV282" s="102">
        <v>0.98960368153506684</v>
      </c>
      <c r="BW282" s="102">
        <v>0.98954974332954504</v>
      </c>
      <c r="BX282" s="102">
        <v>0.98949121980505539</v>
      </c>
      <c r="BY282" s="102">
        <v>0.98942973028312087</v>
      </c>
      <c r="BZ282" s="102">
        <v>0.98936677842450838</v>
      </c>
      <c r="CA282" s="102">
        <v>0.9893067141929528</v>
      </c>
      <c r="CB282" s="102">
        <v>0.9893067141929528</v>
      </c>
      <c r="CC282" s="104">
        <f t="shared" ref="CC282:DC282" si="386">CB282</f>
        <v>0.9893067141929528</v>
      </c>
      <c r="CD282" s="104">
        <f t="shared" si="386"/>
        <v>0.9893067141929528</v>
      </c>
      <c r="CE282" s="104">
        <f t="shared" si="386"/>
        <v>0.9893067141929528</v>
      </c>
      <c r="CF282" s="104">
        <f t="shared" si="386"/>
        <v>0.9893067141929528</v>
      </c>
      <c r="CG282" s="104">
        <f t="shared" si="386"/>
        <v>0.9893067141929528</v>
      </c>
      <c r="CH282" s="104">
        <f t="shared" si="386"/>
        <v>0.9893067141929528</v>
      </c>
      <c r="CI282" s="104">
        <f t="shared" si="386"/>
        <v>0.9893067141929528</v>
      </c>
      <c r="CJ282" s="104">
        <f t="shared" si="386"/>
        <v>0.9893067141929528</v>
      </c>
      <c r="CK282" s="104">
        <f t="shared" si="386"/>
        <v>0.9893067141929528</v>
      </c>
      <c r="CL282" s="104">
        <f t="shared" si="386"/>
        <v>0.9893067141929528</v>
      </c>
      <c r="CM282" s="104">
        <f t="shared" si="386"/>
        <v>0.9893067141929528</v>
      </c>
      <c r="CN282" s="104">
        <f t="shared" si="386"/>
        <v>0.9893067141929528</v>
      </c>
      <c r="CO282" s="104">
        <f t="shared" si="386"/>
        <v>0.9893067141929528</v>
      </c>
      <c r="CP282" s="104">
        <f t="shared" si="386"/>
        <v>0.9893067141929528</v>
      </c>
      <c r="CQ282" s="104">
        <f t="shared" si="386"/>
        <v>0.9893067141929528</v>
      </c>
      <c r="CR282" s="104">
        <f t="shared" si="386"/>
        <v>0.9893067141929528</v>
      </c>
      <c r="CS282" s="104">
        <f t="shared" si="386"/>
        <v>0.9893067141929528</v>
      </c>
      <c r="CT282" s="104">
        <f t="shared" si="386"/>
        <v>0.9893067141929528</v>
      </c>
      <c r="CU282" s="104">
        <f t="shared" si="386"/>
        <v>0.9893067141929528</v>
      </c>
      <c r="CV282" s="104">
        <f t="shared" si="386"/>
        <v>0.9893067141929528</v>
      </c>
      <c r="CW282" s="104">
        <f t="shared" si="386"/>
        <v>0.9893067141929528</v>
      </c>
      <c r="CX282" s="104">
        <f t="shared" si="386"/>
        <v>0.9893067141929528</v>
      </c>
      <c r="CY282" s="104">
        <f t="shared" si="386"/>
        <v>0.9893067141929528</v>
      </c>
      <c r="CZ282" s="104">
        <f t="shared" si="386"/>
        <v>0.9893067141929528</v>
      </c>
      <c r="DA282" s="104">
        <f t="shared" si="386"/>
        <v>0.9893067141929528</v>
      </c>
      <c r="DB282" s="104">
        <f t="shared" si="386"/>
        <v>0.9893067141929528</v>
      </c>
      <c r="DC282" s="104">
        <f t="shared" si="386"/>
        <v>0.9893067141929528</v>
      </c>
      <c r="DE282" s="100">
        <v>79</v>
      </c>
      <c r="DF282" s="102">
        <v>0.99173430278857222</v>
      </c>
      <c r="DG282" s="102">
        <v>0.99125215865445271</v>
      </c>
      <c r="DH282" s="102">
        <v>0.99083257195308871</v>
      </c>
      <c r="DI282" s="102">
        <v>0.99044185220415115</v>
      </c>
      <c r="DJ282" s="102">
        <v>0.99010381390725943</v>
      </c>
      <c r="DK282" s="102">
        <v>0.9898548385437741</v>
      </c>
      <c r="DL282" s="102">
        <v>0.98974942432482516</v>
      </c>
      <c r="DM282" s="102">
        <v>0.98967125888078922</v>
      </c>
      <c r="DN282" s="102">
        <v>0.98961218053294531</v>
      </c>
      <c r="DO282" s="102">
        <v>0.98957432840567938</v>
      </c>
      <c r="DP282" s="102">
        <v>0.98952804138938144</v>
      </c>
      <c r="DQ282" s="102">
        <v>0.98949109138702329</v>
      </c>
      <c r="DR282" s="102">
        <v>0.98951747185845906</v>
      </c>
      <c r="DS282" s="102">
        <v>0.98953968026881534</v>
      </c>
      <c r="DT282" s="102">
        <v>0.98954891716450777</v>
      </c>
      <c r="DU282" s="102">
        <v>0.98956446784762386</v>
      </c>
      <c r="DV282" s="102">
        <v>0.98956201216499629</v>
      </c>
      <c r="DW282" s="102">
        <v>0.98955530379693712</v>
      </c>
      <c r="DX282" s="102">
        <v>0.98955069774512028</v>
      </c>
      <c r="DY282" s="102">
        <v>0.98955518366709716</v>
      </c>
      <c r="DZ282" s="102">
        <v>0.98955812349674666</v>
      </c>
      <c r="EA282" s="102">
        <v>0.98956449189086515</v>
      </c>
      <c r="EB282" s="102">
        <v>0.98957256091041856</v>
      </c>
      <c r="EC282" s="102">
        <v>0.98957872147753545</v>
      </c>
      <c r="ED282" s="102">
        <v>0.98957701346528293</v>
      </c>
      <c r="EE282" s="102">
        <v>0.98958217966747042</v>
      </c>
      <c r="EF282" s="102">
        <v>0.989586403151822</v>
      </c>
      <c r="EG282" s="102">
        <v>0.98959153853001303</v>
      </c>
      <c r="EH282" s="102">
        <v>0.98959817714977849</v>
      </c>
      <c r="EI282" s="102">
        <v>0.98961054213071864</v>
      </c>
      <c r="EJ282" s="102">
        <v>0.9896160557979734</v>
      </c>
      <c r="EK282" s="102">
        <v>0.98961399533100647</v>
      </c>
      <c r="EL282" s="102">
        <v>0.98960771135789038</v>
      </c>
      <c r="EM282" s="102">
        <v>0.98960258714684923</v>
      </c>
      <c r="EN282" s="102">
        <v>0.98959763276457113</v>
      </c>
      <c r="EO282" s="102">
        <v>0.98960880951839914</v>
      </c>
      <c r="EP282" s="102">
        <v>0.98962307677239492</v>
      </c>
      <c r="EQ282" s="102">
        <v>0.98963903560379551</v>
      </c>
      <c r="ER282" s="102">
        <v>0.98965377361592199</v>
      </c>
      <c r="ES282" s="102">
        <v>0.98966573329610108</v>
      </c>
      <c r="ET282" s="102">
        <v>0.9896648982403462</v>
      </c>
      <c r="EU282" s="102">
        <v>0.98966398720723947</v>
      </c>
      <c r="EV282" s="102">
        <v>0.98966405855942774</v>
      </c>
      <c r="EW282" s="102">
        <v>0.98966494438288422</v>
      </c>
      <c r="EX282" s="102">
        <v>0.98966621251514142</v>
      </c>
      <c r="EY282" s="102">
        <v>0.98966739335605625</v>
      </c>
      <c r="EZ282" s="102">
        <v>0.98966803237854006</v>
      </c>
      <c r="FA282" s="102">
        <v>0.98966781183025054</v>
      </c>
      <c r="FB282" s="102">
        <v>0.98966606565555404</v>
      </c>
      <c r="FC282" s="102">
        <v>0.98966229067334832</v>
      </c>
      <c r="FD282" s="102">
        <v>0.98965611270998788</v>
      </c>
      <c r="FE282" s="102">
        <v>0.98964690352320717</v>
      </c>
      <c r="FF282" s="102">
        <v>0.98963403076010714</v>
      </c>
      <c r="FG282" s="102">
        <v>0.9896171032585942</v>
      </c>
      <c r="FH282" s="102">
        <v>0.98959558904787592</v>
      </c>
      <c r="FI282" s="102">
        <v>0.98956964028369487</v>
      </c>
      <c r="FJ282" s="102">
        <v>0.98953893093753853</v>
      </c>
      <c r="FK282" s="102">
        <v>0.9895036374331696</v>
      </c>
      <c r="FL282" s="102">
        <v>0.98946317248191229</v>
      </c>
      <c r="FM282" s="102">
        <v>0.98941728821272934</v>
      </c>
      <c r="FN282" s="102">
        <v>0.98936432318592604</v>
      </c>
      <c r="FO282" s="102">
        <v>0.98930287380140491</v>
      </c>
      <c r="FP282" s="102">
        <v>0.98923202435079061</v>
      </c>
      <c r="FQ282" s="102">
        <v>0.98915234930518581</v>
      </c>
      <c r="FR282" s="102">
        <v>0.98906167346118956</v>
      </c>
      <c r="FS282" s="102">
        <v>0.98896070778005019</v>
      </c>
      <c r="FT282" s="102">
        <v>0.9888493579271469</v>
      </c>
      <c r="FU282" s="102">
        <v>0.98872681034052134</v>
      </c>
      <c r="FV282" s="102">
        <v>0.98859037807831385</v>
      </c>
      <c r="FW282" s="102">
        <v>0.98844000443739455</v>
      </c>
      <c r="FX282" s="102">
        <v>0.98827122070100937</v>
      </c>
      <c r="FY282" s="102">
        <v>0.98808460051267355</v>
      </c>
      <c r="FZ282" s="102">
        <v>0.98787048393973242</v>
      </c>
      <c r="GA282" s="102">
        <v>0.98762616589985064</v>
      </c>
      <c r="GB282" s="102">
        <v>0.98734858032897066</v>
      </c>
      <c r="GC282" s="102">
        <v>0.98703124375396345</v>
      </c>
      <c r="GD282" s="102">
        <v>0.98667823205174843</v>
      </c>
      <c r="GE282" s="102">
        <v>0.98630866450185262</v>
      </c>
      <c r="GF282" s="102">
        <v>0.98630866450185262</v>
      </c>
      <c r="GG282" s="104">
        <f t="shared" ref="GG282:HG282" si="387">GF282</f>
        <v>0.98630866450185262</v>
      </c>
      <c r="GH282" s="104">
        <f t="shared" si="387"/>
        <v>0.98630866450185262</v>
      </c>
      <c r="GI282" s="104">
        <f t="shared" si="387"/>
        <v>0.98630866450185262</v>
      </c>
      <c r="GJ282" s="104">
        <f t="shared" si="387"/>
        <v>0.98630866450185262</v>
      </c>
      <c r="GK282" s="104">
        <f t="shared" si="387"/>
        <v>0.98630866450185262</v>
      </c>
      <c r="GL282" s="104">
        <f t="shared" si="387"/>
        <v>0.98630866450185262</v>
      </c>
      <c r="GM282" s="104">
        <f t="shared" si="387"/>
        <v>0.98630866450185262</v>
      </c>
      <c r="GN282" s="104">
        <f t="shared" si="387"/>
        <v>0.98630866450185262</v>
      </c>
      <c r="GO282" s="104">
        <f t="shared" si="387"/>
        <v>0.98630866450185262</v>
      </c>
      <c r="GP282" s="104">
        <f t="shared" si="387"/>
        <v>0.98630866450185262</v>
      </c>
      <c r="GQ282" s="104">
        <f t="shared" si="387"/>
        <v>0.98630866450185262</v>
      </c>
      <c r="GR282" s="104">
        <f t="shared" si="387"/>
        <v>0.98630866450185262</v>
      </c>
      <c r="GS282" s="104">
        <f t="shared" si="387"/>
        <v>0.98630866450185262</v>
      </c>
      <c r="GT282" s="104">
        <f t="shared" si="387"/>
        <v>0.98630866450185262</v>
      </c>
      <c r="GU282" s="104">
        <f t="shared" si="387"/>
        <v>0.98630866450185262</v>
      </c>
      <c r="GV282" s="104">
        <f t="shared" si="387"/>
        <v>0.98630866450185262</v>
      </c>
      <c r="GW282" s="104">
        <f t="shared" si="387"/>
        <v>0.98630866450185262</v>
      </c>
      <c r="GX282" s="104">
        <f t="shared" si="387"/>
        <v>0.98630866450185262</v>
      </c>
      <c r="GY282" s="104">
        <f t="shared" si="387"/>
        <v>0.98630866450185262</v>
      </c>
      <c r="GZ282" s="104">
        <f t="shared" si="387"/>
        <v>0.98630866450185262</v>
      </c>
      <c r="HA282" s="104">
        <f t="shared" si="387"/>
        <v>0.98630866450185262</v>
      </c>
      <c r="HB282" s="104">
        <f t="shared" si="387"/>
        <v>0.98630866450185262</v>
      </c>
      <c r="HC282" s="104">
        <f t="shared" si="387"/>
        <v>0.98630866450185262</v>
      </c>
      <c r="HD282" s="104">
        <f t="shared" si="387"/>
        <v>0.98630866450185262</v>
      </c>
      <c r="HE282" s="104">
        <f t="shared" si="387"/>
        <v>0.98630866450185262</v>
      </c>
      <c r="HF282" s="104">
        <f t="shared" si="387"/>
        <v>0.98630866450185262</v>
      </c>
      <c r="HG282" s="104">
        <f t="shared" si="387"/>
        <v>0.98630866450185262</v>
      </c>
    </row>
    <row r="283" spans="1:215" x14ac:dyDescent="0.2">
      <c r="A283" s="100">
        <v>80</v>
      </c>
      <c r="B283" s="102">
        <v>0.98941400003194502</v>
      </c>
      <c r="C283" s="102">
        <v>0.98940684190938988</v>
      </c>
      <c r="D283" s="102">
        <v>0.98944415682998044</v>
      </c>
      <c r="E283" s="102">
        <v>0.98948124854878161</v>
      </c>
      <c r="F283" s="102">
        <v>0.98952615389688803</v>
      </c>
      <c r="G283" s="102">
        <v>0.98957513106641326</v>
      </c>
      <c r="H283" s="102">
        <v>0.9896293426745012</v>
      </c>
      <c r="I283" s="102">
        <v>0.98966926415317868</v>
      </c>
      <c r="J283" s="102">
        <v>0.98970041261216235</v>
      </c>
      <c r="K283" s="102">
        <v>0.98972507331022186</v>
      </c>
      <c r="L283" s="102">
        <v>0.98973300259378283</v>
      </c>
      <c r="M283" s="102">
        <v>0.98973359405561534</v>
      </c>
      <c r="N283" s="102">
        <v>0.98972236067284902</v>
      </c>
      <c r="O283" s="102">
        <v>0.98977044763780031</v>
      </c>
      <c r="P283" s="102">
        <v>0.98980953342492184</v>
      </c>
      <c r="Q283" s="102">
        <v>0.98984387013153097</v>
      </c>
      <c r="R283" s="102">
        <v>0.98985706349911384</v>
      </c>
      <c r="S283" s="102">
        <v>0.98985979294401283</v>
      </c>
      <c r="T283" s="102">
        <v>0.98986199856156543</v>
      </c>
      <c r="U283" s="102">
        <v>0.98986820604886139</v>
      </c>
      <c r="V283" s="102">
        <v>0.98987633692701993</v>
      </c>
      <c r="W283" s="102">
        <v>0.98988396907745679</v>
      </c>
      <c r="X283" s="102">
        <v>0.98989141635970868</v>
      </c>
      <c r="Y283" s="102">
        <v>0.98989884639317183</v>
      </c>
      <c r="Z283" s="102">
        <v>0.98990080627095678</v>
      </c>
      <c r="AA283" s="102">
        <v>0.98989929409075672</v>
      </c>
      <c r="AB283" s="102">
        <v>0.98989902703792709</v>
      </c>
      <c r="AC283" s="102">
        <v>0.98990128968084368</v>
      </c>
      <c r="AD283" s="102">
        <v>0.98990449488641397</v>
      </c>
      <c r="AE283" s="102">
        <v>0.98991162171921332</v>
      </c>
      <c r="AF283" s="102">
        <v>0.98992128364782639</v>
      </c>
      <c r="AG283" s="102">
        <v>0.98992875408626779</v>
      </c>
      <c r="AH283" s="102">
        <v>0.98993388152440809</v>
      </c>
      <c r="AI283" s="102">
        <v>0.98993788689388429</v>
      </c>
      <c r="AJ283" s="102">
        <v>0.98993921929539719</v>
      </c>
      <c r="AK283" s="102">
        <v>0.98994026234255583</v>
      </c>
      <c r="AL283" s="102">
        <v>0.98994125186493942</v>
      </c>
      <c r="AM283" s="102">
        <v>0.98994174998187201</v>
      </c>
      <c r="AN283" s="102">
        <v>0.98994222842205704</v>
      </c>
      <c r="AO283" s="102">
        <v>0.989942908828916</v>
      </c>
      <c r="AP283" s="102">
        <v>0.98994179528392645</v>
      </c>
      <c r="AQ283" s="102">
        <v>0.98994091295645137</v>
      </c>
      <c r="AR283" s="102">
        <v>0.98994057610246422</v>
      </c>
      <c r="AS283" s="102">
        <v>0.98994077550921677</v>
      </c>
      <c r="AT283" s="102">
        <v>0.98994146606924682</v>
      </c>
      <c r="AU283" s="102">
        <v>0.98994266405818931</v>
      </c>
      <c r="AV283" s="102">
        <v>0.98994406486697128</v>
      </c>
      <c r="AW283" s="102">
        <v>0.98994554641818844</v>
      </c>
      <c r="AX283" s="102">
        <v>0.98994702656595512</v>
      </c>
      <c r="AY283" s="102">
        <v>0.98994838259707296</v>
      </c>
      <c r="AZ283" s="102">
        <v>0.98994941862420538</v>
      </c>
      <c r="BA283" s="102">
        <v>0.98995023918353764</v>
      </c>
      <c r="BB283" s="102">
        <v>0.98995072369642478</v>
      </c>
      <c r="BC283" s="102">
        <v>0.98995075788333675</v>
      </c>
      <c r="BD283" s="102">
        <v>0.98995024904633422</v>
      </c>
      <c r="BE283" s="102">
        <v>0.98994910475353148</v>
      </c>
      <c r="BF283" s="102">
        <v>0.98994719525914654</v>
      </c>
      <c r="BG283" s="102">
        <v>0.98994442307306774</v>
      </c>
      <c r="BH283" s="102">
        <v>0.98994057069818298</v>
      </c>
      <c r="BI283" s="102">
        <v>0.98993542829831938</v>
      </c>
      <c r="BJ283" s="102">
        <v>0.98992878465215828</v>
      </c>
      <c r="BK283" s="102">
        <v>0.98992040507437229</v>
      </c>
      <c r="BL283" s="102">
        <v>0.98991013128953076</v>
      </c>
      <c r="BM283" s="102">
        <v>0.98989786045022632</v>
      </c>
      <c r="BN283" s="102">
        <v>0.98988341899269638</v>
      </c>
      <c r="BO283" s="102">
        <v>0.98986665297741538</v>
      </c>
      <c r="BP283" s="102">
        <v>0.98984735952505853</v>
      </c>
      <c r="BQ283" s="102">
        <v>0.98982512535852896</v>
      </c>
      <c r="BR283" s="102">
        <v>0.9897997370678171</v>
      </c>
      <c r="BS283" s="102">
        <v>0.98977075367808443</v>
      </c>
      <c r="BT283" s="102">
        <v>0.98973789433988135</v>
      </c>
      <c r="BU283" s="102">
        <v>0.98970092388347131</v>
      </c>
      <c r="BV283" s="102">
        <v>0.98965963377775401</v>
      </c>
      <c r="BW283" s="102">
        <v>0.98961333349031255</v>
      </c>
      <c r="BX283" s="102">
        <v>0.989563104555365</v>
      </c>
      <c r="BY283" s="102">
        <v>0.98951033948203315</v>
      </c>
      <c r="BZ283" s="102">
        <v>0.98945633128231447</v>
      </c>
      <c r="CA283" s="102">
        <v>0.98940481581694339</v>
      </c>
      <c r="CB283" s="102">
        <v>0.98940481581694339</v>
      </c>
      <c r="CC283" s="104">
        <f t="shared" ref="CC283:DC283" si="388">CB283</f>
        <v>0.98940481581694339</v>
      </c>
      <c r="CD283" s="104">
        <f t="shared" si="388"/>
        <v>0.98940481581694339</v>
      </c>
      <c r="CE283" s="104">
        <f t="shared" si="388"/>
        <v>0.98940481581694339</v>
      </c>
      <c r="CF283" s="104">
        <f t="shared" si="388"/>
        <v>0.98940481581694339</v>
      </c>
      <c r="CG283" s="104">
        <f t="shared" si="388"/>
        <v>0.98940481581694339</v>
      </c>
      <c r="CH283" s="104">
        <f t="shared" si="388"/>
        <v>0.98940481581694339</v>
      </c>
      <c r="CI283" s="104">
        <f t="shared" si="388"/>
        <v>0.98940481581694339</v>
      </c>
      <c r="CJ283" s="104">
        <f t="shared" si="388"/>
        <v>0.98940481581694339</v>
      </c>
      <c r="CK283" s="104">
        <f t="shared" si="388"/>
        <v>0.98940481581694339</v>
      </c>
      <c r="CL283" s="104">
        <f t="shared" si="388"/>
        <v>0.98940481581694339</v>
      </c>
      <c r="CM283" s="104">
        <f t="shared" si="388"/>
        <v>0.98940481581694339</v>
      </c>
      <c r="CN283" s="104">
        <f t="shared" si="388"/>
        <v>0.98940481581694339</v>
      </c>
      <c r="CO283" s="104">
        <f t="shared" si="388"/>
        <v>0.98940481581694339</v>
      </c>
      <c r="CP283" s="104">
        <f t="shared" si="388"/>
        <v>0.98940481581694339</v>
      </c>
      <c r="CQ283" s="104">
        <f t="shared" si="388"/>
        <v>0.98940481581694339</v>
      </c>
      <c r="CR283" s="104">
        <f t="shared" si="388"/>
        <v>0.98940481581694339</v>
      </c>
      <c r="CS283" s="104">
        <f t="shared" si="388"/>
        <v>0.98940481581694339</v>
      </c>
      <c r="CT283" s="104">
        <f t="shared" si="388"/>
        <v>0.98940481581694339</v>
      </c>
      <c r="CU283" s="104">
        <f t="shared" si="388"/>
        <v>0.98940481581694339</v>
      </c>
      <c r="CV283" s="104">
        <f t="shared" si="388"/>
        <v>0.98940481581694339</v>
      </c>
      <c r="CW283" s="104">
        <f t="shared" si="388"/>
        <v>0.98940481581694339</v>
      </c>
      <c r="CX283" s="104">
        <f t="shared" si="388"/>
        <v>0.98940481581694339</v>
      </c>
      <c r="CY283" s="104">
        <f t="shared" si="388"/>
        <v>0.98940481581694339</v>
      </c>
      <c r="CZ283" s="104">
        <f t="shared" si="388"/>
        <v>0.98940481581694339</v>
      </c>
      <c r="DA283" s="104">
        <f t="shared" si="388"/>
        <v>0.98940481581694339</v>
      </c>
      <c r="DB283" s="104">
        <f t="shared" si="388"/>
        <v>0.98940481581694339</v>
      </c>
      <c r="DC283" s="104">
        <f t="shared" si="388"/>
        <v>0.98940481581694339</v>
      </c>
      <c r="DE283" s="100">
        <v>80</v>
      </c>
      <c r="DF283" s="102">
        <v>0.99202029705135775</v>
      </c>
      <c r="DG283" s="102">
        <v>0.99155127286839873</v>
      </c>
      <c r="DH283" s="102">
        <v>0.99109995980789234</v>
      </c>
      <c r="DI283" s="102">
        <v>0.99068820993276929</v>
      </c>
      <c r="DJ283" s="102">
        <v>0.99032249944117434</v>
      </c>
      <c r="DK283" s="102">
        <v>0.99004289864660944</v>
      </c>
      <c r="DL283" s="102">
        <v>0.98990748452178312</v>
      </c>
      <c r="DM283" s="102">
        <v>0.98980792023388797</v>
      </c>
      <c r="DN283" s="102">
        <v>0.98973249218524673</v>
      </c>
      <c r="DO283" s="102">
        <v>0.98968241217643427</v>
      </c>
      <c r="DP283" s="102">
        <v>0.98962848312990181</v>
      </c>
      <c r="DQ283" s="102">
        <v>0.98958671592921166</v>
      </c>
      <c r="DR283" s="102">
        <v>0.98954365614159412</v>
      </c>
      <c r="DS283" s="102">
        <v>0.98956231490034074</v>
      </c>
      <c r="DT283" s="102">
        <v>0.98957011150548424</v>
      </c>
      <c r="DU283" s="102">
        <v>0.98958468814068168</v>
      </c>
      <c r="DV283" s="102">
        <v>0.98958233759470227</v>
      </c>
      <c r="DW283" s="102">
        <v>0.98957594976256258</v>
      </c>
      <c r="DX283" s="102">
        <v>0.98957156701184978</v>
      </c>
      <c r="DY283" s="102">
        <v>0.98957585402406523</v>
      </c>
      <c r="DZ283" s="102">
        <v>0.98957866689430307</v>
      </c>
      <c r="EA283" s="102">
        <v>0.98958474834486754</v>
      </c>
      <c r="EB283" s="102">
        <v>0.98959245102215698</v>
      </c>
      <c r="EC283" s="102">
        <v>0.98959833383550888</v>
      </c>
      <c r="ED283" s="102">
        <v>0.98959671414436989</v>
      </c>
      <c r="EE283" s="102">
        <v>0.98960164849083276</v>
      </c>
      <c r="EF283" s="102">
        <v>0.98960568331514831</v>
      </c>
      <c r="EG283" s="102">
        <v>0.98961058720332395</v>
      </c>
      <c r="EH283" s="102">
        <v>0.9896169241297601</v>
      </c>
      <c r="EI283" s="102">
        <v>0.98962871998302138</v>
      </c>
      <c r="EJ283" s="102">
        <v>0.98963398387587442</v>
      </c>
      <c r="EK283" s="102">
        <v>0.98963202707350872</v>
      </c>
      <c r="EL283" s="102">
        <v>0.98962604419906031</v>
      </c>
      <c r="EM283" s="102">
        <v>0.98962116710191961</v>
      </c>
      <c r="EN283" s="102">
        <v>0.98961645184763558</v>
      </c>
      <c r="EO283" s="102">
        <v>0.98962711282224469</v>
      </c>
      <c r="EP283" s="102">
        <v>0.9896407193987603</v>
      </c>
      <c r="EQ283" s="102">
        <v>0.98965593798233065</v>
      </c>
      <c r="ER283" s="102">
        <v>0.98966999232539465</v>
      </c>
      <c r="ES283" s="102">
        <v>0.98968139786973186</v>
      </c>
      <c r="ET283" s="102">
        <v>0.98968060742246478</v>
      </c>
      <c r="EU283" s="102">
        <v>0.98967974457123153</v>
      </c>
      <c r="EV283" s="102">
        <v>0.9896798180673152</v>
      </c>
      <c r="EW283" s="102">
        <v>0.9896806678201403</v>
      </c>
      <c r="EX283" s="102">
        <v>0.98968188190762785</v>
      </c>
      <c r="EY283" s="102">
        <v>0.98968301276197979</v>
      </c>
      <c r="EZ283" s="102">
        <v>0.98968362721677439</v>
      </c>
      <c r="FA283" s="102">
        <v>0.98968342247129537</v>
      </c>
      <c r="FB283" s="102">
        <v>0.98968176384489814</v>
      </c>
      <c r="FC283" s="102">
        <v>0.98967817192539809</v>
      </c>
      <c r="FD283" s="102">
        <v>0.9896722902785744</v>
      </c>
      <c r="FE283" s="102">
        <v>0.98966352040269256</v>
      </c>
      <c r="FF283" s="102">
        <v>0.98965125991451186</v>
      </c>
      <c r="FG283" s="102">
        <v>0.98963513636432598</v>
      </c>
      <c r="FH283" s="102">
        <v>0.98961464319143844</v>
      </c>
      <c r="FI283" s="102">
        <v>0.98958992576633387</v>
      </c>
      <c r="FJ283" s="102">
        <v>0.98956067390903613</v>
      </c>
      <c r="FK283" s="102">
        <v>0.98952705623403703</v>
      </c>
      <c r="FL283" s="102">
        <v>0.98948851381893221</v>
      </c>
      <c r="FM283" s="102">
        <v>0.98944481129082396</v>
      </c>
      <c r="FN283" s="102">
        <v>0.98939436664446012</v>
      </c>
      <c r="FO283" s="102">
        <v>0.98933584398104202</v>
      </c>
      <c r="FP283" s="102">
        <v>0.98926837247320787</v>
      </c>
      <c r="FQ283" s="102">
        <v>0.98919250135085712</v>
      </c>
      <c r="FR283" s="102">
        <v>0.98910616093257042</v>
      </c>
      <c r="FS283" s="102">
        <v>0.9890100314553224</v>
      </c>
      <c r="FT283" s="102">
        <v>0.9889040266753053</v>
      </c>
      <c r="FU283" s="102">
        <v>0.98878737571001829</v>
      </c>
      <c r="FV283" s="102">
        <v>0.98865752443730148</v>
      </c>
      <c r="FW283" s="102">
        <v>0.98851442552746949</v>
      </c>
      <c r="FX283" s="102">
        <v>0.98835383145724642</v>
      </c>
      <c r="FY283" s="102">
        <v>0.98817629821208786</v>
      </c>
      <c r="FZ283" s="102">
        <v>0.98797264209952562</v>
      </c>
      <c r="GA283" s="102">
        <v>0.98774030590057771</v>
      </c>
      <c r="GB283" s="102">
        <v>0.98747639337994786</v>
      </c>
      <c r="GC283" s="102">
        <v>0.98717476404587789</v>
      </c>
      <c r="GD283" s="102">
        <v>0.98683932861863632</v>
      </c>
      <c r="GE283" s="102">
        <v>0.98648831370570234</v>
      </c>
      <c r="GF283" s="102">
        <v>0.98648831370570234</v>
      </c>
      <c r="GG283" s="104">
        <f t="shared" ref="GG283:HG283" si="389">GF283</f>
        <v>0.98648831370570234</v>
      </c>
      <c r="GH283" s="104">
        <f t="shared" si="389"/>
        <v>0.98648831370570234</v>
      </c>
      <c r="GI283" s="104">
        <f t="shared" si="389"/>
        <v>0.98648831370570234</v>
      </c>
      <c r="GJ283" s="104">
        <f t="shared" si="389"/>
        <v>0.98648831370570234</v>
      </c>
      <c r="GK283" s="104">
        <f t="shared" si="389"/>
        <v>0.98648831370570234</v>
      </c>
      <c r="GL283" s="104">
        <f t="shared" si="389"/>
        <v>0.98648831370570234</v>
      </c>
      <c r="GM283" s="104">
        <f t="shared" si="389"/>
        <v>0.98648831370570234</v>
      </c>
      <c r="GN283" s="104">
        <f t="shared" si="389"/>
        <v>0.98648831370570234</v>
      </c>
      <c r="GO283" s="104">
        <f t="shared" si="389"/>
        <v>0.98648831370570234</v>
      </c>
      <c r="GP283" s="104">
        <f t="shared" si="389"/>
        <v>0.98648831370570234</v>
      </c>
      <c r="GQ283" s="104">
        <f t="shared" si="389"/>
        <v>0.98648831370570234</v>
      </c>
      <c r="GR283" s="104">
        <f t="shared" si="389"/>
        <v>0.98648831370570234</v>
      </c>
      <c r="GS283" s="104">
        <f t="shared" si="389"/>
        <v>0.98648831370570234</v>
      </c>
      <c r="GT283" s="104">
        <f t="shared" si="389"/>
        <v>0.98648831370570234</v>
      </c>
      <c r="GU283" s="104">
        <f t="shared" si="389"/>
        <v>0.98648831370570234</v>
      </c>
      <c r="GV283" s="104">
        <f t="shared" si="389"/>
        <v>0.98648831370570234</v>
      </c>
      <c r="GW283" s="104">
        <f t="shared" si="389"/>
        <v>0.98648831370570234</v>
      </c>
      <c r="GX283" s="104">
        <f t="shared" si="389"/>
        <v>0.98648831370570234</v>
      </c>
      <c r="GY283" s="104">
        <f t="shared" si="389"/>
        <v>0.98648831370570234</v>
      </c>
      <c r="GZ283" s="104">
        <f t="shared" si="389"/>
        <v>0.98648831370570234</v>
      </c>
      <c r="HA283" s="104">
        <f t="shared" si="389"/>
        <v>0.98648831370570234</v>
      </c>
      <c r="HB283" s="104">
        <f t="shared" si="389"/>
        <v>0.98648831370570234</v>
      </c>
      <c r="HC283" s="104">
        <f t="shared" si="389"/>
        <v>0.98648831370570234</v>
      </c>
      <c r="HD283" s="104">
        <f t="shared" si="389"/>
        <v>0.98648831370570234</v>
      </c>
      <c r="HE283" s="104">
        <f t="shared" si="389"/>
        <v>0.98648831370570234</v>
      </c>
      <c r="HF283" s="104">
        <f t="shared" si="389"/>
        <v>0.98648831370570234</v>
      </c>
      <c r="HG283" s="104">
        <f t="shared" si="389"/>
        <v>0.98648831370570234</v>
      </c>
    </row>
    <row r="284" spans="1:215" x14ac:dyDescent="0.2">
      <c r="A284" s="100">
        <v>81</v>
      </c>
      <c r="B284" s="102">
        <v>0.98971987422023322</v>
      </c>
      <c r="C284" s="102">
        <v>0.98966500916875144</v>
      </c>
      <c r="D284" s="102">
        <v>0.98965672477182565</v>
      </c>
      <c r="E284" s="102">
        <v>0.98962410141688961</v>
      </c>
      <c r="F284" s="102">
        <v>0.98963868591102877</v>
      </c>
      <c r="G284" s="102">
        <v>0.98966832678723182</v>
      </c>
      <c r="H284" s="102">
        <v>0.98971496708614293</v>
      </c>
      <c r="I284" s="102">
        <v>0.98975644215677927</v>
      </c>
      <c r="J284" s="102">
        <v>0.98979032433608971</v>
      </c>
      <c r="K284" s="102">
        <v>0.98981708312462546</v>
      </c>
      <c r="L284" s="102">
        <v>0.98982751789744561</v>
      </c>
      <c r="M284" s="102">
        <v>0.98982956722296322</v>
      </c>
      <c r="N284" s="102">
        <v>0.98981937698313494</v>
      </c>
      <c r="O284" s="102">
        <v>0.98979751403594651</v>
      </c>
      <c r="P284" s="102">
        <v>0.98983443200832155</v>
      </c>
      <c r="Q284" s="102">
        <v>0.98986621175737488</v>
      </c>
      <c r="R284" s="102">
        <v>0.98987842801151693</v>
      </c>
      <c r="S284" s="102">
        <v>0.98988075196770808</v>
      </c>
      <c r="T284" s="102">
        <v>0.98988263029454204</v>
      </c>
      <c r="U284" s="102">
        <v>0.9898879119278271</v>
      </c>
      <c r="V284" s="102">
        <v>0.98989482898605796</v>
      </c>
      <c r="W284" s="102">
        <v>0.98990132157251853</v>
      </c>
      <c r="X284" s="102">
        <v>0.98990765671907677</v>
      </c>
      <c r="Y284" s="102">
        <v>0.98991397698888617</v>
      </c>
      <c r="Z284" s="102">
        <v>0.98991564508215713</v>
      </c>
      <c r="AA284" s="102">
        <v>0.98991436041058545</v>
      </c>
      <c r="AB284" s="102">
        <v>0.98991413452810784</v>
      </c>
      <c r="AC284" s="102">
        <v>0.98991605976628649</v>
      </c>
      <c r="AD284" s="102">
        <v>0.98991878645058418</v>
      </c>
      <c r="AE284" s="102">
        <v>0.98992484780806733</v>
      </c>
      <c r="AF284" s="102">
        <v>0.98993306466612141</v>
      </c>
      <c r="AG284" s="102">
        <v>0.98993941778400762</v>
      </c>
      <c r="AH284" s="102">
        <v>0.98994377839587133</v>
      </c>
      <c r="AI284" s="102">
        <v>0.98994718479484556</v>
      </c>
      <c r="AJ284" s="102">
        <v>0.98994831825309426</v>
      </c>
      <c r="AK284" s="102">
        <v>0.98994920558236044</v>
      </c>
      <c r="AL284" s="102">
        <v>0.98995004739137582</v>
      </c>
      <c r="AM284" s="102">
        <v>0.98995047135859982</v>
      </c>
      <c r="AN284" s="102">
        <v>0.98995087859818698</v>
      </c>
      <c r="AO284" s="102">
        <v>0.98995145756604042</v>
      </c>
      <c r="AP284" s="102">
        <v>0.98995051117223298</v>
      </c>
      <c r="AQ284" s="102">
        <v>0.98994976138986346</v>
      </c>
      <c r="AR284" s="102">
        <v>0.98994947540957001</v>
      </c>
      <c r="AS284" s="102">
        <v>0.98994964538352626</v>
      </c>
      <c r="AT284" s="102">
        <v>0.98995023294503726</v>
      </c>
      <c r="AU284" s="102">
        <v>0.98995125191739108</v>
      </c>
      <c r="AV284" s="102">
        <v>0.98995244330805909</v>
      </c>
      <c r="AW284" s="102">
        <v>0.98995370331979082</v>
      </c>
      <c r="AX284" s="102">
        <v>0.98995496210964651</v>
      </c>
      <c r="AY284" s="102">
        <v>0.98995611534803296</v>
      </c>
      <c r="AZ284" s="102">
        <v>0.98995699649637836</v>
      </c>
      <c r="BA284" s="102">
        <v>0.98995769444039616</v>
      </c>
      <c r="BB284" s="102">
        <v>0.98995810667332107</v>
      </c>
      <c r="BC284" s="102">
        <v>0.98995813604653138</v>
      </c>
      <c r="BD284" s="102">
        <v>0.98995770376327952</v>
      </c>
      <c r="BE284" s="102">
        <v>0.98995673125615424</v>
      </c>
      <c r="BF284" s="102">
        <v>0.9899551082390079</v>
      </c>
      <c r="BG284" s="102">
        <v>0.98995275185307119</v>
      </c>
      <c r="BH284" s="102">
        <v>0.98994947722424453</v>
      </c>
      <c r="BI284" s="102">
        <v>0.98994510600265706</v>
      </c>
      <c r="BJ284" s="102">
        <v>0.98993945867505606</v>
      </c>
      <c r="BK284" s="102">
        <v>0.98993233580069218</v>
      </c>
      <c r="BL284" s="102">
        <v>0.98992360291713577</v>
      </c>
      <c r="BM284" s="102">
        <v>0.98991317271126056</v>
      </c>
      <c r="BN284" s="102">
        <v>0.98990089779015167</v>
      </c>
      <c r="BO284" s="102">
        <v>0.98988664748742228</v>
      </c>
      <c r="BP284" s="102">
        <v>0.98987024959509118</v>
      </c>
      <c r="BQ284" s="102">
        <v>0.98985135313448935</v>
      </c>
      <c r="BR284" s="102">
        <v>0.98982977711586329</v>
      </c>
      <c r="BS284" s="102">
        <v>0.98980514725320623</v>
      </c>
      <c r="BT284" s="102">
        <v>0.98977722551265268</v>
      </c>
      <c r="BU284" s="102">
        <v>0.98974581286886421</v>
      </c>
      <c r="BV284" s="102">
        <v>0.98971073315939129</v>
      </c>
      <c r="BW284" s="102">
        <v>0.98967140085511118</v>
      </c>
      <c r="BX284" s="102">
        <v>0.98962873657352146</v>
      </c>
      <c r="BY284" s="102">
        <v>0.98958392508997783</v>
      </c>
      <c r="BZ284" s="102">
        <v>0.9895380664967609</v>
      </c>
      <c r="CA284" s="102">
        <v>0.98949433579889201</v>
      </c>
      <c r="CB284" s="102">
        <v>0.98949433579889201</v>
      </c>
      <c r="CC284" s="104">
        <f t="shared" ref="CC284:DC284" si="390">CB284</f>
        <v>0.98949433579889201</v>
      </c>
      <c r="CD284" s="104">
        <f t="shared" si="390"/>
        <v>0.98949433579889201</v>
      </c>
      <c r="CE284" s="104">
        <f t="shared" si="390"/>
        <v>0.98949433579889201</v>
      </c>
      <c r="CF284" s="104">
        <f t="shared" si="390"/>
        <v>0.98949433579889201</v>
      </c>
      <c r="CG284" s="104">
        <f t="shared" si="390"/>
        <v>0.98949433579889201</v>
      </c>
      <c r="CH284" s="104">
        <f t="shared" si="390"/>
        <v>0.98949433579889201</v>
      </c>
      <c r="CI284" s="104">
        <f t="shared" si="390"/>
        <v>0.98949433579889201</v>
      </c>
      <c r="CJ284" s="104">
        <f t="shared" si="390"/>
        <v>0.98949433579889201</v>
      </c>
      <c r="CK284" s="104">
        <f t="shared" si="390"/>
        <v>0.98949433579889201</v>
      </c>
      <c r="CL284" s="104">
        <f t="shared" si="390"/>
        <v>0.98949433579889201</v>
      </c>
      <c r="CM284" s="104">
        <f t="shared" si="390"/>
        <v>0.98949433579889201</v>
      </c>
      <c r="CN284" s="104">
        <f t="shared" si="390"/>
        <v>0.98949433579889201</v>
      </c>
      <c r="CO284" s="104">
        <f t="shared" si="390"/>
        <v>0.98949433579889201</v>
      </c>
      <c r="CP284" s="104">
        <f t="shared" si="390"/>
        <v>0.98949433579889201</v>
      </c>
      <c r="CQ284" s="104">
        <f t="shared" si="390"/>
        <v>0.98949433579889201</v>
      </c>
      <c r="CR284" s="104">
        <f t="shared" si="390"/>
        <v>0.98949433579889201</v>
      </c>
      <c r="CS284" s="104">
        <f t="shared" si="390"/>
        <v>0.98949433579889201</v>
      </c>
      <c r="CT284" s="104">
        <f t="shared" si="390"/>
        <v>0.98949433579889201</v>
      </c>
      <c r="CU284" s="104">
        <f t="shared" si="390"/>
        <v>0.98949433579889201</v>
      </c>
      <c r="CV284" s="104">
        <f t="shared" si="390"/>
        <v>0.98949433579889201</v>
      </c>
      <c r="CW284" s="104">
        <f t="shared" si="390"/>
        <v>0.98949433579889201</v>
      </c>
      <c r="CX284" s="104">
        <f t="shared" si="390"/>
        <v>0.98949433579889201</v>
      </c>
      <c r="CY284" s="104">
        <f t="shared" si="390"/>
        <v>0.98949433579889201</v>
      </c>
      <c r="CZ284" s="104">
        <f t="shared" si="390"/>
        <v>0.98949433579889201</v>
      </c>
      <c r="DA284" s="104">
        <f t="shared" si="390"/>
        <v>0.98949433579889201</v>
      </c>
      <c r="DB284" s="104">
        <f t="shared" si="390"/>
        <v>0.98949433579889201</v>
      </c>
      <c r="DC284" s="104">
        <f t="shared" si="390"/>
        <v>0.98949433579889201</v>
      </c>
      <c r="DE284" s="100">
        <v>81</v>
      </c>
      <c r="DF284" s="102">
        <v>0.99224702216701965</v>
      </c>
      <c r="DG284" s="102">
        <v>0.99179855272247452</v>
      </c>
      <c r="DH284" s="102">
        <v>0.99136047946409067</v>
      </c>
      <c r="DI284" s="102">
        <v>0.99091187526644264</v>
      </c>
      <c r="DJ284" s="102">
        <v>0.99052995742956151</v>
      </c>
      <c r="DK284" s="102">
        <v>0.99022861146722707</v>
      </c>
      <c r="DL284" s="102">
        <v>0.99006908395318927</v>
      </c>
      <c r="DM284" s="102">
        <v>0.98994684428469559</v>
      </c>
      <c r="DN284" s="102">
        <v>0.98985245830329216</v>
      </c>
      <c r="DO284" s="102">
        <v>0.98978804425425182</v>
      </c>
      <c r="DP284" s="102">
        <v>0.98972436257498975</v>
      </c>
      <c r="DQ284" s="102">
        <v>0.98967619744821045</v>
      </c>
      <c r="DR284" s="102">
        <v>0.98962956625392073</v>
      </c>
      <c r="DS284" s="102">
        <v>0.98957641957001341</v>
      </c>
      <c r="DT284" s="102">
        <v>0.98958188447076445</v>
      </c>
      <c r="DU284" s="102">
        <v>0.9895952153351244</v>
      </c>
      <c r="DV284" s="102">
        <v>0.98959271803451265</v>
      </c>
      <c r="DW284" s="102">
        <v>0.98958649356359729</v>
      </c>
      <c r="DX284" s="102">
        <v>0.98958222450276967</v>
      </c>
      <c r="DY284" s="102">
        <v>0.98958640958694166</v>
      </c>
      <c r="DZ284" s="102">
        <v>0.98958915726723884</v>
      </c>
      <c r="EA284" s="102">
        <v>0.98959509185414485</v>
      </c>
      <c r="EB284" s="102">
        <v>0.98960260713531401</v>
      </c>
      <c r="EC284" s="102">
        <v>0.98960834779456297</v>
      </c>
      <c r="ED284" s="102">
        <v>0.98960677287370724</v>
      </c>
      <c r="EE284" s="102">
        <v>0.98961158851530373</v>
      </c>
      <c r="EF284" s="102">
        <v>0.98961552671558073</v>
      </c>
      <c r="EG284" s="102">
        <v>0.98962031212470636</v>
      </c>
      <c r="EH284" s="102">
        <v>0.98962649473461561</v>
      </c>
      <c r="EI284" s="102">
        <v>0.98963799975207345</v>
      </c>
      <c r="EJ284" s="102">
        <v>0.9896431358542348</v>
      </c>
      <c r="EK284" s="102">
        <v>0.98964123169409646</v>
      </c>
      <c r="EL284" s="102">
        <v>0.98963540224019586</v>
      </c>
      <c r="EM284" s="102">
        <v>0.98963065099873981</v>
      </c>
      <c r="EN284" s="102">
        <v>0.98962605752530475</v>
      </c>
      <c r="EO284" s="102">
        <v>0.98963645497549835</v>
      </c>
      <c r="EP284" s="102">
        <v>0.98964972408123464</v>
      </c>
      <c r="EQ284" s="102">
        <v>0.98966456459624541</v>
      </c>
      <c r="ER284" s="102">
        <v>0.98967826976899198</v>
      </c>
      <c r="ES284" s="102">
        <v>0.98968939227482444</v>
      </c>
      <c r="ET284" s="102">
        <v>0.98968862438929106</v>
      </c>
      <c r="EU284" s="102">
        <v>0.98968778592283491</v>
      </c>
      <c r="EV284" s="102">
        <v>0.98968786030812861</v>
      </c>
      <c r="EW284" s="102">
        <v>0.98968869144898419</v>
      </c>
      <c r="EX284" s="102">
        <v>0.98968987775343686</v>
      </c>
      <c r="EY284" s="102">
        <v>0.98969098289692181</v>
      </c>
      <c r="EZ284" s="102">
        <v>0.98969158461216489</v>
      </c>
      <c r="FA284" s="102">
        <v>0.98969138772672161</v>
      </c>
      <c r="FB284" s="102">
        <v>0.98968977356608989</v>
      </c>
      <c r="FC284" s="102">
        <v>0.98968627484146521</v>
      </c>
      <c r="FD284" s="102">
        <v>0.98968054416424311</v>
      </c>
      <c r="FE284" s="102">
        <v>0.98967199819949492</v>
      </c>
      <c r="FF284" s="102">
        <v>0.98966004984633282</v>
      </c>
      <c r="FG284" s="102">
        <v>0.98964433619052405</v>
      </c>
      <c r="FH284" s="102">
        <v>0.98962436362126516</v>
      </c>
      <c r="FI284" s="102">
        <v>0.98960027403309303</v>
      </c>
      <c r="FJ284" s="102">
        <v>0.9895717653127305</v>
      </c>
      <c r="FK284" s="102">
        <v>0.98953900207174827</v>
      </c>
      <c r="FL284" s="102">
        <v>0.98950143983238936</v>
      </c>
      <c r="FM284" s="102">
        <v>0.98945884956655128</v>
      </c>
      <c r="FN284" s="102">
        <v>0.98940968974844989</v>
      </c>
      <c r="FO284" s="102">
        <v>0.98935265895726909</v>
      </c>
      <c r="FP284" s="102">
        <v>0.98928690919532702</v>
      </c>
      <c r="FQ284" s="102">
        <v>0.98921297674577346</v>
      </c>
      <c r="FR284" s="102">
        <v>0.98912884564277992</v>
      </c>
      <c r="FS284" s="102">
        <v>0.98903518034231241</v>
      </c>
      <c r="FT284" s="102">
        <v>0.98893189858696717</v>
      </c>
      <c r="FU284" s="102">
        <v>0.9888182510981014</v>
      </c>
      <c r="FV284" s="102">
        <v>0.98869175126934283</v>
      </c>
      <c r="FW284" s="102">
        <v>0.98855235628994198</v>
      </c>
      <c r="FX284" s="102">
        <v>0.9883959310614191</v>
      </c>
      <c r="FY284" s="102">
        <v>0.98822302218795</v>
      </c>
      <c r="FZ284" s="102">
        <v>0.98802468810087185</v>
      </c>
      <c r="GA284" s="102">
        <v>0.98779844619848967</v>
      </c>
      <c r="GB284" s="102">
        <v>0.98754148586239054</v>
      </c>
      <c r="GC284" s="102">
        <v>0.98724784005935928</v>
      </c>
      <c r="GD284" s="102">
        <v>0.98692133412508642</v>
      </c>
      <c r="GE284" s="102">
        <v>0.98657973883726913</v>
      </c>
      <c r="GF284" s="102">
        <v>0.98657973883726913</v>
      </c>
      <c r="GG284" s="104">
        <f t="shared" ref="GG284:HG284" si="391">GF284</f>
        <v>0.98657973883726913</v>
      </c>
      <c r="GH284" s="104">
        <f t="shared" si="391"/>
        <v>0.98657973883726913</v>
      </c>
      <c r="GI284" s="104">
        <f t="shared" si="391"/>
        <v>0.98657973883726913</v>
      </c>
      <c r="GJ284" s="104">
        <f t="shared" si="391"/>
        <v>0.98657973883726913</v>
      </c>
      <c r="GK284" s="104">
        <f t="shared" si="391"/>
        <v>0.98657973883726913</v>
      </c>
      <c r="GL284" s="104">
        <f t="shared" si="391"/>
        <v>0.98657973883726913</v>
      </c>
      <c r="GM284" s="104">
        <f t="shared" si="391"/>
        <v>0.98657973883726913</v>
      </c>
      <c r="GN284" s="104">
        <f t="shared" si="391"/>
        <v>0.98657973883726913</v>
      </c>
      <c r="GO284" s="104">
        <f t="shared" si="391"/>
        <v>0.98657973883726913</v>
      </c>
      <c r="GP284" s="104">
        <f t="shared" si="391"/>
        <v>0.98657973883726913</v>
      </c>
      <c r="GQ284" s="104">
        <f t="shared" si="391"/>
        <v>0.98657973883726913</v>
      </c>
      <c r="GR284" s="104">
        <f t="shared" si="391"/>
        <v>0.98657973883726913</v>
      </c>
      <c r="GS284" s="104">
        <f t="shared" si="391"/>
        <v>0.98657973883726913</v>
      </c>
      <c r="GT284" s="104">
        <f t="shared" si="391"/>
        <v>0.98657973883726913</v>
      </c>
      <c r="GU284" s="104">
        <f t="shared" si="391"/>
        <v>0.98657973883726913</v>
      </c>
      <c r="GV284" s="104">
        <f t="shared" si="391"/>
        <v>0.98657973883726913</v>
      </c>
      <c r="GW284" s="104">
        <f t="shared" si="391"/>
        <v>0.98657973883726913</v>
      </c>
      <c r="GX284" s="104">
        <f t="shared" si="391"/>
        <v>0.98657973883726913</v>
      </c>
      <c r="GY284" s="104">
        <f t="shared" si="391"/>
        <v>0.98657973883726913</v>
      </c>
      <c r="GZ284" s="104">
        <f t="shared" si="391"/>
        <v>0.98657973883726913</v>
      </c>
      <c r="HA284" s="104">
        <f t="shared" si="391"/>
        <v>0.98657973883726913</v>
      </c>
      <c r="HB284" s="104">
        <f t="shared" si="391"/>
        <v>0.98657973883726913</v>
      </c>
      <c r="HC284" s="104">
        <f t="shared" si="391"/>
        <v>0.98657973883726913</v>
      </c>
      <c r="HD284" s="104">
        <f t="shared" si="391"/>
        <v>0.98657973883726913</v>
      </c>
      <c r="HE284" s="104">
        <f t="shared" si="391"/>
        <v>0.98657973883726913</v>
      </c>
      <c r="HF284" s="104">
        <f t="shared" si="391"/>
        <v>0.98657973883726913</v>
      </c>
      <c r="HG284" s="104">
        <f t="shared" si="391"/>
        <v>0.98657973883726913</v>
      </c>
    </row>
    <row r="285" spans="1:215" x14ac:dyDescent="0.2">
      <c r="A285" s="100">
        <v>82</v>
      </c>
      <c r="B285" s="102">
        <v>0.99006506652060322</v>
      </c>
      <c r="C285" s="102">
        <v>0.98995319024150918</v>
      </c>
      <c r="D285" s="102">
        <v>0.9898907419717683</v>
      </c>
      <c r="E285" s="102">
        <v>0.98981901012054152</v>
      </c>
      <c r="F285" s="102">
        <v>0.98975806846809822</v>
      </c>
      <c r="G285" s="102">
        <v>0.9897635884038144</v>
      </c>
      <c r="H285" s="102">
        <v>0.98979985093208267</v>
      </c>
      <c r="I285" s="102">
        <v>0.98984129366056184</v>
      </c>
      <c r="J285" s="102">
        <v>0.98987691957437429</v>
      </c>
      <c r="K285" s="102">
        <v>0.98990585581133783</v>
      </c>
      <c r="L285" s="102">
        <v>0.98991910513130676</v>
      </c>
      <c r="M285" s="102">
        <v>0.98992292554099004</v>
      </c>
      <c r="N285" s="102">
        <v>0.98991404022925156</v>
      </c>
      <c r="O285" s="102">
        <v>0.98989288470534742</v>
      </c>
      <c r="P285" s="102">
        <v>0.98985736347994013</v>
      </c>
      <c r="Q285" s="102">
        <v>0.98988676193458969</v>
      </c>
      <c r="R285" s="102">
        <v>0.98989805868907665</v>
      </c>
      <c r="S285" s="102">
        <v>0.98990000929634214</v>
      </c>
      <c r="T285" s="102">
        <v>0.98990158615621882</v>
      </c>
      <c r="U285" s="102">
        <v>0.98990601646240128</v>
      </c>
      <c r="V285" s="102">
        <v>0.98991181774595827</v>
      </c>
      <c r="W285" s="102">
        <v>0.98991726287670556</v>
      </c>
      <c r="X285" s="102">
        <v>0.98992257583297327</v>
      </c>
      <c r="Y285" s="102">
        <v>0.98992787615587097</v>
      </c>
      <c r="Z285" s="102">
        <v>0.98992927578583167</v>
      </c>
      <c r="AA285" s="102">
        <v>0.98992819969866586</v>
      </c>
      <c r="AB285" s="102">
        <v>0.98992801125612573</v>
      </c>
      <c r="AC285" s="102">
        <v>0.9899296262265701</v>
      </c>
      <c r="AD285" s="102">
        <v>0.98993191305114447</v>
      </c>
      <c r="AE285" s="102">
        <v>0.989936995475307</v>
      </c>
      <c r="AF285" s="102">
        <v>0.98994388482115336</v>
      </c>
      <c r="AG285" s="102">
        <v>0.98994921151908488</v>
      </c>
      <c r="AH285" s="102">
        <v>0.98995286767122315</v>
      </c>
      <c r="AI285" s="102">
        <v>0.98995572379996466</v>
      </c>
      <c r="AJ285" s="102">
        <v>0.98995667439516977</v>
      </c>
      <c r="AK285" s="102">
        <v>0.98995741858628428</v>
      </c>
      <c r="AL285" s="102">
        <v>0.98995812461073929</v>
      </c>
      <c r="AM285" s="102">
        <v>0.9899584803516368</v>
      </c>
      <c r="AN285" s="102">
        <v>0.98995882207216201</v>
      </c>
      <c r="AO285" s="102">
        <v>0.98995930775227114</v>
      </c>
      <c r="AP285" s="102">
        <v>0.98995851472362839</v>
      </c>
      <c r="AQ285" s="102">
        <v>0.98995788652315664</v>
      </c>
      <c r="AR285" s="102">
        <v>0.98995764712489409</v>
      </c>
      <c r="AS285" s="102">
        <v>0.98995778993892791</v>
      </c>
      <c r="AT285" s="102">
        <v>0.98995828279271958</v>
      </c>
      <c r="AU285" s="102">
        <v>0.98995913726233653</v>
      </c>
      <c r="AV285" s="102">
        <v>0.9899601362427729</v>
      </c>
      <c r="AW285" s="102">
        <v>0.9899611927230394</v>
      </c>
      <c r="AX285" s="102">
        <v>0.98996224815702827</v>
      </c>
      <c r="AY285" s="102">
        <v>0.98996321509384555</v>
      </c>
      <c r="AZ285" s="102">
        <v>0.98996395394023062</v>
      </c>
      <c r="BA285" s="102">
        <v>0.98996453920947969</v>
      </c>
      <c r="BB285" s="102">
        <v>0.98996488498481905</v>
      </c>
      <c r="BC285" s="102">
        <v>0.98996490984284125</v>
      </c>
      <c r="BD285" s="102">
        <v>0.98996454774562592</v>
      </c>
      <c r="BE285" s="102">
        <v>0.98996373284990102</v>
      </c>
      <c r="BF285" s="102">
        <v>0.98996237272918153</v>
      </c>
      <c r="BG285" s="102">
        <v>0.98996039795010271</v>
      </c>
      <c r="BH285" s="102">
        <v>0.98995765357863097</v>
      </c>
      <c r="BI285" s="102">
        <v>0.98995399015789443</v>
      </c>
      <c r="BJ285" s="102">
        <v>0.98994925726681893</v>
      </c>
      <c r="BK285" s="102">
        <v>0.98994328779719809</v>
      </c>
      <c r="BL285" s="102">
        <v>0.98993596911859438</v>
      </c>
      <c r="BM285" s="102">
        <v>0.98992722814110734</v>
      </c>
      <c r="BN285" s="102">
        <v>0.98991694144764553</v>
      </c>
      <c r="BO285" s="102">
        <v>0.98990499967401058</v>
      </c>
      <c r="BP285" s="102">
        <v>0.98989125868626748</v>
      </c>
      <c r="BQ285" s="102">
        <v>0.98987542458437738</v>
      </c>
      <c r="BR285" s="102">
        <v>0.98985734600497544</v>
      </c>
      <c r="BS285" s="102">
        <v>0.98983670969653081</v>
      </c>
      <c r="BT285" s="102">
        <v>0.98981331670470873</v>
      </c>
      <c r="BU285" s="102">
        <v>0.98978700090481131</v>
      </c>
      <c r="BV285" s="102">
        <v>0.9897576155010589</v>
      </c>
      <c r="BW285" s="102">
        <v>0.98972467088644411</v>
      </c>
      <c r="BX285" s="102">
        <v>0.98968893958745141</v>
      </c>
      <c r="BY285" s="102">
        <v>0.98965141537458878</v>
      </c>
      <c r="BZ285" s="102">
        <v>0.98961302096420378</v>
      </c>
      <c r="CA285" s="102">
        <v>0.9895764167831661</v>
      </c>
      <c r="CB285" s="102">
        <v>0.9895764167831661</v>
      </c>
      <c r="CC285" s="104">
        <f t="shared" ref="CC285:DC285" si="392">CB285</f>
        <v>0.9895764167831661</v>
      </c>
      <c r="CD285" s="104">
        <f t="shared" si="392"/>
        <v>0.9895764167831661</v>
      </c>
      <c r="CE285" s="104">
        <f t="shared" si="392"/>
        <v>0.9895764167831661</v>
      </c>
      <c r="CF285" s="104">
        <f t="shared" si="392"/>
        <v>0.9895764167831661</v>
      </c>
      <c r="CG285" s="104">
        <f t="shared" si="392"/>
        <v>0.9895764167831661</v>
      </c>
      <c r="CH285" s="104">
        <f t="shared" si="392"/>
        <v>0.9895764167831661</v>
      </c>
      <c r="CI285" s="104">
        <f t="shared" si="392"/>
        <v>0.9895764167831661</v>
      </c>
      <c r="CJ285" s="104">
        <f t="shared" si="392"/>
        <v>0.9895764167831661</v>
      </c>
      <c r="CK285" s="104">
        <f t="shared" si="392"/>
        <v>0.9895764167831661</v>
      </c>
      <c r="CL285" s="104">
        <f t="shared" si="392"/>
        <v>0.9895764167831661</v>
      </c>
      <c r="CM285" s="104">
        <f t="shared" si="392"/>
        <v>0.9895764167831661</v>
      </c>
      <c r="CN285" s="104">
        <f t="shared" si="392"/>
        <v>0.9895764167831661</v>
      </c>
      <c r="CO285" s="104">
        <f t="shared" si="392"/>
        <v>0.9895764167831661</v>
      </c>
      <c r="CP285" s="104">
        <f t="shared" si="392"/>
        <v>0.9895764167831661</v>
      </c>
      <c r="CQ285" s="104">
        <f t="shared" si="392"/>
        <v>0.9895764167831661</v>
      </c>
      <c r="CR285" s="104">
        <f t="shared" si="392"/>
        <v>0.9895764167831661</v>
      </c>
      <c r="CS285" s="104">
        <f t="shared" si="392"/>
        <v>0.9895764167831661</v>
      </c>
      <c r="CT285" s="104">
        <f t="shared" si="392"/>
        <v>0.9895764167831661</v>
      </c>
      <c r="CU285" s="104">
        <f t="shared" si="392"/>
        <v>0.9895764167831661</v>
      </c>
      <c r="CV285" s="104">
        <f t="shared" si="392"/>
        <v>0.9895764167831661</v>
      </c>
      <c r="CW285" s="104">
        <f t="shared" si="392"/>
        <v>0.9895764167831661</v>
      </c>
      <c r="CX285" s="104">
        <f t="shared" si="392"/>
        <v>0.9895764167831661</v>
      </c>
      <c r="CY285" s="104">
        <f t="shared" si="392"/>
        <v>0.9895764167831661</v>
      </c>
      <c r="CZ285" s="104">
        <f t="shared" si="392"/>
        <v>0.9895764167831661</v>
      </c>
      <c r="DA285" s="104">
        <f t="shared" si="392"/>
        <v>0.9895764167831661</v>
      </c>
      <c r="DB285" s="104">
        <f t="shared" si="392"/>
        <v>0.9895764167831661</v>
      </c>
      <c r="DC285" s="104">
        <f t="shared" si="392"/>
        <v>0.9895764167831661</v>
      </c>
      <c r="DE285" s="100">
        <v>82</v>
      </c>
      <c r="DF285" s="102">
        <v>0.99243004244186206</v>
      </c>
      <c r="DG285" s="102">
        <v>0.99200085753891254</v>
      </c>
      <c r="DH285" s="102">
        <v>0.99158315131058583</v>
      </c>
      <c r="DI285" s="102">
        <v>0.99114936468202297</v>
      </c>
      <c r="DJ285" s="102">
        <v>0.99072371779442459</v>
      </c>
      <c r="DK285" s="102">
        <v>0.99040957486837899</v>
      </c>
      <c r="DL285" s="102">
        <v>0.99023282579770011</v>
      </c>
      <c r="DM285" s="102">
        <v>0.99009125338173565</v>
      </c>
      <c r="DN285" s="102">
        <v>0.98997646538599626</v>
      </c>
      <c r="DO285" s="102">
        <v>0.98989537395302141</v>
      </c>
      <c r="DP285" s="102">
        <v>0.98981975756129814</v>
      </c>
      <c r="DQ285" s="102">
        <v>0.98976349765010352</v>
      </c>
      <c r="DR285" s="102">
        <v>0.98971196026134522</v>
      </c>
      <c r="DS285" s="102">
        <v>0.98965635667313567</v>
      </c>
      <c r="DT285" s="102">
        <v>0.98958822132731428</v>
      </c>
      <c r="DU285" s="102">
        <v>0.98959998382293812</v>
      </c>
      <c r="DV285" s="102">
        <v>0.9895971474332913</v>
      </c>
      <c r="DW285" s="102">
        <v>0.98959099257685457</v>
      </c>
      <c r="DX285" s="102">
        <v>0.98958677193207778</v>
      </c>
      <c r="DY285" s="102">
        <v>0.98959091342957417</v>
      </c>
      <c r="DZ285" s="102">
        <v>0.98959363319746241</v>
      </c>
      <c r="EA285" s="102">
        <v>0.98959950503003302</v>
      </c>
      <c r="EB285" s="102">
        <v>0.9896069402661678</v>
      </c>
      <c r="EC285" s="102">
        <v>0.9896126201851233</v>
      </c>
      <c r="ED285" s="102">
        <v>0.98961106427641232</v>
      </c>
      <c r="EE285" s="102">
        <v>0.98961582918600821</v>
      </c>
      <c r="EF285" s="102">
        <v>0.98961972608184401</v>
      </c>
      <c r="EG285" s="102">
        <v>0.98962446086598144</v>
      </c>
      <c r="EH285" s="102">
        <v>0.9896305775632479</v>
      </c>
      <c r="EI285" s="102">
        <v>0.9896419584315046</v>
      </c>
      <c r="EJ285" s="102">
        <v>0.98964703994256342</v>
      </c>
      <c r="EK285" s="102">
        <v>0.9896451581634127</v>
      </c>
      <c r="EL285" s="102">
        <v>0.98963939407864931</v>
      </c>
      <c r="EM285" s="102">
        <v>0.98963469644582336</v>
      </c>
      <c r="EN285" s="102">
        <v>0.98963015484326755</v>
      </c>
      <c r="EO285" s="102">
        <v>0.98964043981613037</v>
      </c>
      <c r="EP285" s="102">
        <v>0.98965356490611534</v>
      </c>
      <c r="EQ285" s="102">
        <v>0.98966824409287368</v>
      </c>
      <c r="ER285" s="102">
        <v>0.98968180026918839</v>
      </c>
      <c r="ES285" s="102">
        <v>0.98969280199136278</v>
      </c>
      <c r="ET285" s="102">
        <v>0.98969204367316455</v>
      </c>
      <c r="EU285" s="102">
        <v>0.9896912155514298</v>
      </c>
      <c r="EV285" s="102">
        <v>0.98969129026025815</v>
      </c>
      <c r="EW285" s="102">
        <v>0.98969211340758101</v>
      </c>
      <c r="EX285" s="102">
        <v>0.98969328780747956</v>
      </c>
      <c r="EY285" s="102">
        <v>0.98969438193051285</v>
      </c>
      <c r="EZ285" s="102">
        <v>0.98969497815741936</v>
      </c>
      <c r="FA285" s="102">
        <v>0.98969478456869098</v>
      </c>
      <c r="FB285" s="102">
        <v>0.98969318931500283</v>
      </c>
      <c r="FC285" s="102">
        <v>0.98968973027640628</v>
      </c>
      <c r="FD285" s="102">
        <v>0.9896840639202793</v>
      </c>
      <c r="FE285" s="102">
        <v>0.98967561337747323</v>
      </c>
      <c r="FF285" s="102">
        <v>0.98966379806178706</v>
      </c>
      <c r="FG285" s="102">
        <v>0.98964825912208443</v>
      </c>
      <c r="FH285" s="102">
        <v>0.98962850846593475</v>
      </c>
      <c r="FI285" s="102">
        <v>0.98960468650178535</v>
      </c>
      <c r="FJ285" s="102">
        <v>0.98957649455105268</v>
      </c>
      <c r="FK285" s="102">
        <v>0.98954409551327582</v>
      </c>
      <c r="FL285" s="102">
        <v>0.98950695106282782</v>
      </c>
      <c r="FM285" s="102">
        <v>0.98946483486862968</v>
      </c>
      <c r="FN285" s="102">
        <v>0.98941622265367879</v>
      </c>
      <c r="FO285" s="102">
        <v>0.9893598276825829</v>
      </c>
      <c r="FP285" s="102">
        <v>0.98929481167440625</v>
      </c>
      <c r="FQ285" s="102">
        <v>0.98922170537278353</v>
      </c>
      <c r="FR285" s="102">
        <v>0.98913851568504119</v>
      </c>
      <c r="FS285" s="102">
        <v>0.9890459003090778</v>
      </c>
      <c r="FT285" s="102">
        <v>0.9889437786491716</v>
      </c>
      <c r="FU285" s="102">
        <v>0.98883141059303503</v>
      </c>
      <c r="FV285" s="102">
        <v>0.98870633825805632</v>
      </c>
      <c r="FW285" s="102">
        <v>0.98856852068946632</v>
      </c>
      <c r="FX285" s="102">
        <v>0.98841387061492159</v>
      </c>
      <c r="FY285" s="102">
        <v>0.98824293053796797</v>
      </c>
      <c r="FZ285" s="102">
        <v>0.98804686190927504</v>
      </c>
      <c r="GA285" s="102">
        <v>0.98782321372516246</v>
      </c>
      <c r="GB285" s="102">
        <v>0.98756921160044686</v>
      </c>
      <c r="GC285" s="102">
        <v>0.98727896205933907</v>
      </c>
      <c r="GD285" s="102">
        <v>0.98695625372746187</v>
      </c>
      <c r="GE285" s="102">
        <v>0.98661866290182787</v>
      </c>
      <c r="GF285" s="102">
        <v>0.98661866290182787</v>
      </c>
      <c r="GG285" s="104">
        <f t="shared" ref="GG285:HG285" si="393">GF285</f>
        <v>0.98661866290182787</v>
      </c>
      <c r="GH285" s="104">
        <f t="shared" si="393"/>
        <v>0.98661866290182787</v>
      </c>
      <c r="GI285" s="104">
        <f t="shared" si="393"/>
        <v>0.98661866290182787</v>
      </c>
      <c r="GJ285" s="104">
        <f t="shared" si="393"/>
        <v>0.98661866290182787</v>
      </c>
      <c r="GK285" s="104">
        <f t="shared" si="393"/>
        <v>0.98661866290182787</v>
      </c>
      <c r="GL285" s="104">
        <f t="shared" si="393"/>
        <v>0.98661866290182787</v>
      </c>
      <c r="GM285" s="104">
        <f t="shared" si="393"/>
        <v>0.98661866290182787</v>
      </c>
      <c r="GN285" s="104">
        <f t="shared" si="393"/>
        <v>0.98661866290182787</v>
      </c>
      <c r="GO285" s="104">
        <f t="shared" si="393"/>
        <v>0.98661866290182787</v>
      </c>
      <c r="GP285" s="104">
        <f t="shared" si="393"/>
        <v>0.98661866290182787</v>
      </c>
      <c r="GQ285" s="104">
        <f t="shared" si="393"/>
        <v>0.98661866290182787</v>
      </c>
      <c r="GR285" s="104">
        <f t="shared" si="393"/>
        <v>0.98661866290182787</v>
      </c>
      <c r="GS285" s="104">
        <f t="shared" si="393"/>
        <v>0.98661866290182787</v>
      </c>
      <c r="GT285" s="104">
        <f t="shared" si="393"/>
        <v>0.98661866290182787</v>
      </c>
      <c r="GU285" s="104">
        <f t="shared" si="393"/>
        <v>0.98661866290182787</v>
      </c>
      <c r="GV285" s="104">
        <f t="shared" si="393"/>
        <v>0.98661866290182787</v>
      </c>
      <c r="GW285" s="104">
        <f t="shared" si="393"/>
        <v>0.98661866290182787</v>
      </c>
      <c r="GX285" s="104">
        <f t="shared" si="393"/>
        <v>0.98661866290182787</v>
      </c>
      <c r="GY285" s="104">
        <f t="shared" si="393"/>
        <v>0.98661866290182787</v>
      </c>
      <c r="GZ285" s="104">
        <f t="shared" si="393"/>
        <v>0.98661866290182787</v>
      </c>
      <c r="HA285" s="104">
        <f t="shared" si="393"/>
        <v>0.98661866290182787</v>
      </c>
      <c r="HB285" s="104">
        <f t="shared" si="393"/>
        <v>0.98661866290182787</v>
      </c>
      <c r="HC285" s="104">
        <f t="shared" si="393"/>
        <v>0.98661866290182787</v>
      </c>
      <c r="HD285" s="104">
        <f t="shared" si="393"/>
        <v>0.98661866290182787</v>
      </c>
      <c r="HE285" s="104">
        <f t="shared" si="393"/>
        <v>0.98661866290182787</v>
      </c>
      <c r="HF285" s="104">
        <f t="shared" si="393"/>
        <v>0.98661866290182787</v>
      </c>
      <c r="HG285" s="104">
        <f t="shared" si="393"/>
        <v>0.98661866290182787</v>
      </c>
    </row>
    <row r="286" spans="1:215" x14ac:dyDescent="0.2">
      <c r="A286" s="100">
        <v>83</v>
      </c>
      <c r="B286" s="102">
        <v>0.99044638613080471</v>
      </c>
      <c r="C286" s="102">
        <v>0.99026916221533412</v>
      </c>
      <c r="D286" s="102">
        <v>0.99014527895081306</v>
      </c>
      <c r="E286" s="102">
        <v>0.9900269614766245</v>
      </c>
      <c r="F286" s="102">
        <v>0.98993250477730399</v>
      </c>
      <c r="G286" s="102">
        <v>0.98986092042431162</v>
      </c>
      <c r="H286" s="102">
        <v>0.98988408909914982</v>
      </c>
      <c r="I286" s="102">
        <v>0.98992370920123129</v>
      </c>
      <c r="J286" s="102">
        <v>0.9899597664671822</v>
      </c>
      <c r="K286" s="102">
        <v>0.98999018337324585</v>
      </c>
      <c r="L286" s="102">
        <v>0.99000624220719258</v>
      </c>
      <c r="M286" s="102">
        <v>0.99001212595687027</v>
      </c>
      <c r="N286" s="102">
        <v>0.99000477084220229</v>
      </c>
      <c r="O286" s="102">
        <v>0.98998451204965088</v>
      </c>
      <c r="P286" s="102">
        <v>0.98994955507878468</v>
      </c>
      <c r="Q286" s="102">
        <v>0.98990391048064752</v>
      </c>
      <c r="R286" s="102">
        <v>0.98991437022640005</v>
      </c>
      <c r="S286" s="102">
        <v>0.98991601021412101</v>
      </c>
      <c r="T286" s="102">
        <v>0.98991733619824485</v>
      </c>
      <c r="U286" s="102">
        <v>0.98992105880393166</v>
      </c>
      <c r="V286" s="102">
        <v>0.98992593272866924</v>
      </c>
      <c r="W286" s="102">
        <v>0.98993050731430543</v>
      </c>
      <c r="X286" s="102">
        <v>0.98993497075158654</v>
      </c>
      <c r="Y286" s="102">
        <v>0.98993942345251951</v>
      </c>
      <c r="Z286" s="102">
        <v>0.98994059982577343</v>
      </c>
      <c r="AA286" s="102">
        <v>0.98993969681799276</v>
      </c>
      <c r="AB286" s="102">
        <v>0.98993953928427214</v>
      </c>
      <c r="AC286" s="102">
        <v>0.98994089632042437</v>
      </c>
      <c r="AD286" s="102">
        <v>0.98994281756731628</v>
      </c>
      <c r="AE286" s="102">
        <v>0.98994708661342012</v>
      </c>
      <c r="AF286" s="102">
        <v>0.98995287304830171</v>
      </c>
      <c r="AG286" s="102">
        <v>0.98995734698850057</v>
      </c>
      <c r="AH286" s="102">
        <v>0.98996041786004396</v>
      </c>
      <c r="AI286" s="102">
        <v>0.98996281680475318</v>
      </c>
      <c r="AJ286" s="102">
        <v>0.98996361542175659</v>
      </c>
      <c r="AK286" s="102">
        <v>0.98996424064675725</v>
      </c>
      <c r="AL286" s="102">
        <v>0.98996483381466627</v>
      </c>
      <c r="AM286" s="102">
        <v>0.98996513281630805</v>
      </c>
      <c r="AN286" s="102">
        <v>0.98996542004580512</v>
      </c>
      <c r="AO286" s="102">
        <v>0.9899658281694298</v>
      </c>
      <c r="AP286" s="102">
        <v>0.98996516246116384</v>
      </c>
      <c r="AQ286" s="102">
        <v>0.98996463517910183</v>
      </c>
      <c r="AR286" s="102">
        <v>0.98996443440275339</v>
      </c>
      <c r="AS286" s="102">
        <v>0.98996455458936949</v>
      </c>
      <c r="AT286" s="102">
        <v>0.98996496871348916</v>
      </c>
      <c r="AU286" s="102">
        <v>0.98996568648706695</v>
      </c>
      <c r="AV286" s="102">
        <v>0.98996652559637133</v>
      </c>
      <c r="AW286" s="102">
        <v>0.9899674129731163</v>
      </c>
      <c r="AX286" s="102">
        <v>0.98996829945400888</v>
      </c>
      <c r="AY286" s="102">
        <v>0.98996911160631818</v>
      </c>
      <c r="AZ286" s="102">
        <v>0.9899697322150306</v>
      </c>
      <c r="BA286" s="102">
        <v>0.98997022385519851</v>
      </c>
      <c r="BB286" s="102">
        <v>0.98997051438714434</v>
      </c>
      <c r="BC286" s="102">
        <v>0.98997053544590496</v>
      </c>
      <c r="BD286" s="102">
        <v>0.98997023158780206</v>
      </c>
      <c r="BE286" s="102">
        <v>0.98996954753449551</v>
      </c>
      <c r="BF286" s="102">
        <v>0.98996840568877431</v>
      </c>
      <c r="BG286" s="102">
        <v>0.98996674776316518</v>
      </c>
      <c r="BH286" s="102">
        <v>0.98996444368318481</v>
      </c>
      <c r="BI286" s="102">
        <v>0.98996136798014023</v>
      </c>
      <c r="BJ286" s="102">
        <v>0.98995739438427655</v>
      </c>
      <c r="BK286" s="102">
        <v>0.989952382626476</v>
      </c>
      <c r="BL286" s="102">
        <v>0.98994623819197347</v>
      </c>
      <c r="BM286" s="102">
        <v>0.98993889978327876</v>
      </c>
      <c r="BN286" s="102">
        <v>0.9899302638686458</v>
      </c>
      <c r="BO286" s="102">
        <v>0.98992023874193613</v>
      </c>
      <c r="BP286" s="102">
        <v>0.98990870354078098</v>
      </c>
      <c r="BQ286" s="102">
        <v>0.98989541170845852</v>
      </c>
      <c r="BR286" s="102">
        <v>0.98988023641491407</v>
      </c>
      <c r="BS286" s="102">
        <v>0.98986291499863766</v>
      </c>
      <c r="BT286" s="102">
        <v>0.98984328084268491</v>
      </c>
      <c r="BU286" s="102">
        <v>0.98982119500032939</v>
      </c>
      <c r="BV286" s="102">
        <v>0.98979653488407993</v>
      </c>
      <c r="BW286" s="102">
        <v>0.98976889030251147</v>
      </c>
      <c r="BX286" s="102">
        <v>0.98973891061041674</v>
      </c>
      <c r="BY286" s="102">
        <v>0.989707430802235</v>
      </c>
      <c r="BZ286" s="102">
        <v>0.98967522615173475</v>
      </c>
      <c r="CA286" s="102">
        <v>0.98964452990530749</v>
      </c>
      <c r="CB286" s="102">
        <v>0.98964452990530749</v>
      </c>
      <c r="CC286" s="104">
        <f t="shared" ref="CC286:DC286" si="394">CB286</f>
        <v>0.98964452990530749</v>
      </c>
      <c r="CD286" s="104">
        <f t="shared" si="394"/>
        <v>0.98964452990530749</v>
      </c>
      <c r="CE286" s="104">
        <f t="shared" si="394"/>
        <v>0.98964452990530749</v>
      </c>
      <c r="CF286" s="104">
        <f t="shared" si="394"/>
        <v>0.98964452990530749</v>
      </c>
      <c r="CG286" s="104">
        <f t="shared" si="394"/>
        <v>0.98964452990530749</v>
      </c>
      <c r="CH286" s="104">
        <f t="shared" si="394"/>
        <v>0.98964452990530749</v>
      </c>
      <c r="CI286" s="104">
        <f t="shared" si="394"/>
        <v>0.98964452990530749</v>
      </c>
      <c r="CJ286" s="104">
        <f t="shared" si="394"/>
        <v>0.98964452990530749</v>
      </c>
      <c r="CK286" s="104">
        <f t="shared" si="394"/>
        <v>0.98964452990530749</v>
      </c>
      <c r="CL286" s="104">
        <f t="shared" si="394"/>
        <v>0.98964452990530749</v>
      </c>
      <c r="CM286" s="104">
        <f t="shared" si="394"/>
        <v>0.98964452990530749</v>
      </c>
      <c r="CN286" s="104">
        <f t="shared" si="394"/>
        <v>0.98964452990530749</v>
      </c>
      <c r="CO286" s="104">
        <f t="shared" si="394"/>
        <v>0.98964452990530749</v>
      </c>
      <c r="CP286" s="104">
        <f t="shared" si="394"/>
        <v>0.98964452990530749</v>
      </c>
      <c r="CQ286" s="104">
        <f t="shared" si="394"/>
        <v>0.98964452990530749</v>
      </c>
      <c r="CR286" s="104">
        <f t="shared" si="394"/>
        <v>0.98964452990530749</v>
      </c>
      <c r="CS286" s="104">
        <f t="shared" si="394"/>
        <v>0.98964452990530749</v>
      </c>
      <c r="CT286" s="104">
        <f t="shared" si="394"/>
        <v>0.98964452990530749</v>
      </c>
      <c r="CU286" s="104">
        <f t="shared" si="394"/>
        <v>0.98964452990530749</v>
      </c>
      <c r="CV286" s="104">
        <f t="shared" si="394"/>
        <v>0.98964452990530749</v>
      </c>
      <c r="CW286" s="104">
        <f t="shared" si="394"/>
        <v>0.98964452990530749</v>
      </c>
      <c r="CX286" s="104">
        <f t="shared" si="394"/>
        <v>0.98964452990530749</v>
      </c>
      <c r="CY286" s="104">
        <f t="shared" si="394"/>
        <v>0.98964452990530749</v>
      </c>
      <c r="CZ286" s="104">
        <f t="shared" si="394"/>
        <v>0.98964452990530749</v>
      </c>
      <c r="DA286" s="104">
        <f t="shared" si="394"/>
        <v>0.98964452990530749</v>
      </c>
      <c r="DB286" s="104">
        <f t="shared" si="394"/>
        <v>0.98964452990530749</v>
      </c>
      <c r="DC286" s="104">
        <f t="shared" si="394"/>
        <v>0.98964452990530749</v>
      </c>
      <c r="DE286" s="100">
        <v>83</v>
      </c>
      <c r="DF286" s="102">
        <v>0.99257339411280598</v>
      </c>
      <c r="DG286" s="102">
        <v>0.99216084668140314</v>
      </c>
      <c r="DH286" s="102">
        <v>0.99176312355306906</v>
      </c>
      <c r="DI286" s="102">
        <v>0.99135074544669166</v>
      </c>
      <c r="DJ286" s="102">
        <v>0.99094122729572054</v>
      </c>
      <c r="DK286" s="102">
        <v>0.99057559603724477</v>
      </c>
      <c r="DL286" s="102">
        <v>0.9903897075781396</v>
      </c>
      <c r="DM286" s="102">
        <v>0.99023381330315896</v>
      </c>
      <c r="DN286" s="102">
        <v>0.99010121316782851</v>
      </c>
      <c r="DO286" s="102">
        <v>0.99000215008783332</v>
      </c>
      <c r="DP286" s="102">
        <v>0.98991222863961426</v>
      </c>
      <c r="DQ286" s="102">
        <v>0.98984604786662767</v>
      </c>
      <c r="DR286" s="102">
        <v>0.98978814376204105</v>
      </c>
      <c r="DS286" s="102">
        <v>0.9897289039035867</v>
      </c>
      <c r="DT286" s="102">
        <v>0.9896590098722331</v>
      </c>
      <c r="DU286" s="102">
        <v>0.98959592082290426</v>
      </c>
      <c r="DV286" s="102">
        <v>0.98959245989946298</v>
      </c>
      <c r="DW286" s="102">
        <v>0.9895862314154722</v>
      </c>
      <c r="DX286" s="102">
        <v>0.98958195957854733</v>
      </c>
      <c r="DY286" s="102">
        <v>0.989586147247</v>
      </c>
      <c r="DZ286" s="102">
        <v>0.98958889659911231</v>
      </c>
      <c r="EA286" s="102">
        <v>0.98959483488419164</v>
      </c>
      <c r="EB286" s="102">
        <v>0.98960235486894177</v>
      </c>
      <c r="EC286" s="102">
        <v>0.98960809910687952</v>
      </c>
      <c r="ED286" s="102">
        <v>0.98960652312135378</v>
      </c>
      <c r="EE286" s="102">
        <v>0.98961134175725696</v>
      </c>
      <c r="EF286" s="102">
        <v>0.98961528239980556</v>
      </c>
      <c r="EG286" s="102">
        <v>0.98962007079195757</v>
      </c>
      <c r="EH286" s="102">
        <v>0.98962625727372744</v>
      </c>
      <c r="EI286" s="102">
        <v>0.9896377695488614</v>
      </c>
      <c r="EJ286" s="102">
        <v>0.98964290886176109</v>
      </c>
      <c r="EK286" s="102">
        <v>0.98964100343595018</v>
      </c>
      <c r="EL286" s="102">
        <v>0.98963517021802283</v>
      </c>
      <c r="EM286" s="102">
        <v>0.98963041589715739</v>
      </c>
      <c r="EN286" s="102">
        <v>0.98962581944510619</v>
      </c>
      <c r="EO286" s="102">
        <v>0.9896362234642776</v>
      </c>
      <c r="EP286" s="102">
        <v>0.98964950096990556</v>
      </c>
      <c r="EQ286" s="102">
        <v>0.9896643508886227</v>
      </c>
      <c r="ER286" s="102">
        <v>0.98967806474604603</v>
      </c>
      <c r="ES286" s="102">
        <v>0.98968919429525781</v>
      </c>
      <c r="ET286" s="102">
        <v>0.98968842588044081</v>
      </c>
      <c r="EU286" s="102">
        <v>0.98968758683963942</v>
      </c>
      <c r="EV286" s="102">
        <v>0.98968766123246132</v>
      </c>
      <c r="EW286" s="102">
        <v>0.98968849286355398</v>
      </c>
      <c r="EX286" s="102">
        <v>0.98968967988506551</v>
      </c>
      <c r="EY286" s="102">
        <v>0.98969078569413405</v>
      </c>
      <c r="EZ286" s="102">
        <v>0.98969138775389554</v>
      </c>
      <c r="FA286" s="102">
        <v>0.98969119070332157</v>
      </c>
      <c r="FB286" s="102">
        <v>0.98968957547239578</v>
      </c>
      <c r="FC286" s="102">
        <v>0.98968607447309953</v>
      </c>
      <c r="FD286" s="102">
        <v>0.98968034009392269</v>
      </c>
      <c r="FE286" s="102">
        <v>0.98967178862595451</v>
      </c>
      <c r="FF286" s="102">
        <v>0.98965983259166312</v>
      </c>
      <c r="FG286" s="102">
        <v>0.9896441088427409</v>
      </c>
      <c r="FH286" s="102">
        <v>0.98962412345029149</v>
      </c>
      <c r="FI286" s="102">
        <v>0.989600018396813</v>
      </c>
      <c r="FJ286" s="102">
        <v>0.98957149137236144</v>
      </c>
      <c r="FK286" s="102">
        <v>0.98953870709014502</v>
      </c>
      <c r="FL286" s="102">
        <v>0.98950112071929153</v>
      </c>
      <c r="FM286" s="102">
        <v>0.98945850307939565</v>
      </c>
      <c r="FN286" s="102">
        <v>0.98940931165080104</v>
      </c>
      <c r="FO286" s="102">
        <v>0.98935224416937395</v>
      </c>
      <c r="FP286" s="102">
        <v>0.98928645208285626</v>
      </c>
      <c r="FQ286" s="102">
        <v>0.98921247200430218</v>
      </c>
      <c r="FR286" s="102">
        <v>0.98912828665732511</v>
      </c>
      <c r="FS286" s="102">
        <v>0.98903456090310304</v>
      </c>
      <c r="FT286" s="102">
        <v>0.98893121240588566</v>
      </c>
      <c r="FU286" s="102">
        <v>0.98881749137734432</v>
      </c>
      <c r="FV286" s="102">
        <v>0.98869090957743422</v>
      </c>
      <c r="FW286" s="102">
        <v>0.9885514241211627</v>
      </c>
      <c r="FX286" s="102">
        <v>0.98839489719158591</v>
      </c>
      <c r="FY286" s="102">
        <v>0.98822187567755604</v>
      </c>
      <c r="FZ286" s="102">
        <v>0.988023412145972</v>
      </c>
      <c r="GA286" s="102">
        <v>0.98779702226693678</v>
      </c>
      <c r="GB286" s="102">
        <v>0.98753989345094673</v>
      </c>
      <c r="GC286" s="102">
        <v>0.98724605459270731</v>
      </c>
      <c r="GD286" s="102">
        <v>0.98691933329560833</v>
      </c>
      <c r="GE286" s="102">
        <v>0.98657751165755769</v>
      </c>
      <c r="GF286" s="102">
        <v>0.98657751165755769</v>
      </c>
      <c r="GG286" s="104">
        <f t="shared" ref="GG286:HG286" si="395">GF286</f>
        <v>0.98657751165755769</v>
      </c>
      <c r="GH286" s="104">
        <f t="shared" si="395"/>
        <v>0.98657751165755769</v>
      </c>
      <c r="GI286" s="104">
        <f t="shared" si="395"/>
        <v>0.98657751165755769</v>
      </c>
      <c r="GJ286" s="104">
        <f t="shared" si="395"/>
        <v>0.98657751165755769</v>
      </c>
      <c r="GK286" s="104">
        <f t="shared" si="395"/>
        <v>0.98657751165755769</v>
      </c>
      <c r="GL286" s="104">
        <f t="shared" si="395"/>
        <v>0.98657751165755769</v>
      </c>
      <c r="GM286" s="104">
        <f t="shared" si="395"/>
        <v>0.98657751165755769</v>
      </c>
      <c r="GN286" s="104">
        <f t="shared" si="395"/>
        <v>0.98657751165755769</v>
      </c>
      <c r="GO286" s="104">
        <f t="shared" si="395"/>
        <v>0.98657751165755769</v>
      </c>
      <c r="GP286" s="104">
        <f t="shared" si="395"/>
        <v>0.98657751165755769</v>
      </c>
      <c r="GQ286" s="104">
        <f t="shared" si="395"/>
        <v>0.98657751165755769</v>
      </c>
      <c r="GR286" s="104">
        <f t="shared" si="395"/>
        <v>0.98657751165755769</v>
      </c>
      <c r="GS286" s="104">
        <f t="shared" si="395"/>
        <v>0.98657751165755769</v>
      </c>
      <c r="GT286" s="104">
        <f t="shared" si="395"/>
        <v>0.98657751165755769</v>
      </c>
      <c r="GU286" s="104">
        <f t="shared" si="395"/>
        <v>0.98657751165755769</v>
      </c>
      <c r="GV286" s="104">
        <f t="shared" si="395"/>
        <v>0.98657751165755769</v>
      </c>
      <c r="GW286" s="104">
        <f t="shared" si="395"/>
        <v>0.98657751165755769</v>
      </c>
      <c r="GX286" s="104">
        <f t="shared" si="395"/>
        <v>0.98657751165755769</v>
      </c>
      <c r="GY286" s="104">
        <f t="shared" si="395"/>
        <v>0.98657751165755769</v>
      </c>
      <c r="GZ286" s="104">
        <f t="shared" si="395"/>
        <v>0.98657751165755769</v>
      </c>
      <c r="HA286" s="104">
        <f t="shared" si="395"/>
        <v>0.98657751165755769</v>
      </c>
      <c r="HB286" s="104">
        <f t="shared" si="395"/>
        <v>0.98657751165755769</v>
      </c>
      <c r="HC286" s="104">
        <f t="shared" si="395"/>
        <v>0.98657751165755769</v>
      </c>
      <c r="HD286" s="104">
        <f t="shared" si="395"/>
        <v>0.98657751165755769</v>
      </c>
      <c r="HE286" s="104">
        <f t="shared" si="395"/>
        <v>0.98657751165755769</v>
      </c>
      <c r="HF286" s="104">
        <f t="shared" si="395"/>
        <v>0.98657751165755769</v>
      </c>
      <c r="HG286" s="104">
        <f t="shared" si="395"/>
        <v>0.98657751165755769</v>
      </c>
    </row>
    <row r="287" spans="1:215" x14ac:dyDescent="0.2">
      <c r="A287" s="100">
        <v>84</v>
      </c>
      <c r="B287" s="102">
        <v>0.99085652349853715</v>
      </c>
      <c r="C287" s="102">
        <v>0.99060846300849559</v>
      </c>
      <c r="D287" s="102">
        <v>0.99041763672183625</v>
      </c>
      <c r="E287" s="102">
        <v>0.99024609561412058</v>
      </c>
      <c r="F287" s="102">
        <v>0.99011225837063921</v>
      </c>
      <c r="G287" s="102">
        <v>0.99001739949068257</v>
      </c>
      <c r="H287" s="102">
        <v>0.98996638327376141</v>
      </c>
      <c r="I287" s="102">
        <v>0.99000223458991277</v>
      </c>
      <c r="J287" s="102">
        <v>0.99003722106401304</v>
      </c>
      <c r="K287" s="102">
        <v>0.99006819186480843</v>
      </c>
      <c r="L287" s="102">
        <v>0.99008631363716171</v>
      </c>
      <c r="M287" s="102">
        <v>0.99009431330171904</v>
      </c>
      <c r="N287" s="102">
        <v>0.99008864987386869</v>
      </c>
      <c r="O287" s="102">
        <v>0.99006942133598319</v>
      </c>
      <c r="P287" s="102">
        <v>0.99003506565389832</v>
      </c>
      <c r="Q287" s="102">
        <v>0.9899891463051993</v>
      </c>
      <c r="R287" s="102">
        <v>0.98992444090009868</v>
      </c>
      <c r="S287" s="102">
        <v>0.98992588902368939</v>
      </c>
      <c r="T287" s="102">
        <v>0.98992706003273157</v>
      </c>
      <c r="U287" s="102">
        <v>0.98993034563637439</v>
      </c>
      <c r="V287" s="102">
        <v>0.98993464696015998</v>
      </c>
      <c r="W287" s="102">
        <v>0.98993868403172547</v>
      </c>
      <c r="X287" s="102">
        <v>0.9899426229436834</v>
      </c>
      <c r="Y287" s="102">
        <v>0.98994655229790374</v>
      </c>
      <c r="Z287" s="102">
        <v>0.98994759079185479</v>
      </c>
      <c r="AA287" s="102">
        <v>0.98994679458913604</v>
      </c>
      <c r="AB287" s="102">
        <v>0.98994665609326593</v>
      </c>
      <c r="AC287" s="102">
        <v>0.9899478538534725</v>
      </c>
      <c r="AD287" s="102">
        <v>0.98994954937422097</v>
      </c>
      <c r="AE287" s="102">
        <v>0.9899533162526768</v>
      </c>
      <c r="AF287" s="102">
        <v>0.98995842178790761</v>
      </c>
      <c r="AG287" s="102">
        <v>0.98996236926513226</v>
      </c>
      <c r="AH287" s="102">
        <v>0.98996507880254925</v>
      </c>
      <c r="AI287" s="102">
        <v>0.98996719549430978</v>
      </c>
      <c r="AJ287" s="102">
        <v>0.9899679002730768</v>
      </c>
      <c r="AK287" s="102">
        <v>0.98996845204223038</v>
      </c>
      <c r="AL287" s="102">
        <v>0.98996897552615992</v>
      </c>
      <c r="AM287" s="102">
        <v>0.98996923948629667</v>
      </c>
      <c r="AN287" s="102">
        <v>0.98996949306204407</v>
      </c>
      <c r="AO287" s="102">
        <v>0.98996985329322706</v>
      </c>
      <c r="AP287" s="102">
        <v>0.98996926616640757</v>
      </c>
      <c r="AQ287" s="102">
        <v>0.98996880116699348</v>
      </c>
      <c r="AR287" s="102">
        <v>0.98996862421674559</v>
      </c>
      <c r="AS287" s="102">
        <v>0.98996873041986455</v>
      </c>
      <c r="AT287" s="102">
        <v>0.98996909592872495</v>
      </c>
      <c r="AU287" s="102">
        <v>0.98996972930509364</v>
      </c>
      <c r="AV287" s="102">
        <v>0.98997046971209191</v>
      </c>
      <c r="AW287" s="102">
        <v>0.98997125268839758</v>
      </c>
      <c r="AX287" s="102">
        <v>0.98997203486273855</v>
      </c>
      <c r="AY287" s="102">
        <v>0.98997275145563257</v>
      </c>
      <c r="AZ287" s="102">
        <v>0.98997329906578979</v>
      </c>
      <c r="BA287" s="102">
        <v>0.98997373289856228</v>
      </c>
      <c r="BB287" s="102">
        <v>0.98997398931842262</v>
      </c>
      <c r="BC287" s="102">
        <v>0.98997400802084523</v>
      </c>
      <c r="BD287" s="102">
        <v>0.98997374010134442</v>
      </c>
      <c r="BE287" s="102">
        <v>0.98997313680256427</v>
      </c>
      <c r="BF287" s="102">
        <v>0.98997212968042181</v>
      </c>
      <c r="BG287" s="102">
        <v>0.98997066732671923</v>
      </c>
      <c r="BH287" s="102">
        <v>0.98996863501104604</v>
      </c>
      <c r="BI287" s="102">
        <v>0.98996592207049738</v>
      </c>
      <c r="BJ287" s="102">
        <v>0.98996241714129551</v>
      </c>
      <c r="BK287" s="102">
        <v>0.98995799651865912</v>
      </c>
      <c r="BL287" s="102">
        <v>0.9899525768667381</v>
      </c>
      <c r="BM287" s="102">
        <v>0.98994610416278117</v>
      </c>
      <c r="BN287" s="102">
        <v>0.98993848714391719</v>
      </c>
      <c r="BO287" s="102">
        <v>0.98992964499647618</v>
      </c>
      <c r="BP287" s="102">
        <v>0.98991947121330293</v>
      </c>
      <c r="BQ287" s="102">
        <v>0.98990774844820739</v>
      </c>
      <c r="BR287" s="102">
        <v>0.98989436499899741</v>
      </c>
      <c r="BS287" s="102">
        <v>0.98987908941010561</v>
      </c>
      <c r="BT287" s="102">
        <v>0.98986177499920514</v>
      </c>
      <c r="BU287" s="102">
        <v>0.9898422995630739</v>
      </c>
      <c r="BV287" s="102">
        <v>0.98982055541673508</v>
      </c>
      <c r="BW287" s="102">
        <v>0.98979618133458891</v>
      </c>
      <c r="BX287" s="102">
        <v>0.98976975059854044</v>
      </c>
      <c r="BY287" s="102">
        <v>0.98974200016016434</v>
      </c>
      <c r="BZ287" s="102">
        <v>0.98971361424956783</v>
      </c>
      <c r="CA287" s="102">
        <v>0.98968656246191222</v>
      </c>
      <c r="CB287" s="102">
        <v>0.98968656246191222</v>
      </c>
      <c r="CC287" s="104">
        <f t="shared" ref="CC287:DC287" si="396">CB287</f>
        <v>0.98968656246191222</v>
      </c>
      <c r="CD287" s="104">
        <f t="shared" si="396"/>
        <v>0.98968656246191222</v>
      </c>
      <c r="CE287" s="104">
        <f t="shared" si="396"/>
        <v>0.98968656246191222</v>
      </c>
      <c r="CF287" s="104">
        <f t="shared" si="396"/>
        <v>0.98968656246191222</v>
      </c>
      <c r="CG287" s="104">
        <f t="shared" si="396"/>
        <v>0.98968656246191222</v>
      </c>
      <c r="CH287" s="104">
        <f t="shared" si="396"/>
        <v>0.98968656246191222</v>
      </c>
      <c r="CI287" s="104">
        <f t="shared" si="396"/>
        <v>0.98968656246191222</v>
      </c>
      <c r="CJ287" s="104">
        <f t="shared" si="396"/>
        <v>0.98968656246191222</v>
      </c>
      <c r="CK287" s="104">
        <f t="shared" si="396"/>
        <v>0.98968656246191222</v>
      </c>
      <c r="CL287" s="104">
        <f t="shared" si="396"/>
        <v>0.98968656246191222</v>
      </c>
      <c r="CM287" s="104">
        <f t="shared" si="396"/>
        <v>0.98968656246191222</v>
      </c>
      <c r="CN287" s="104">
        <f t="shared" si="396"/>
        <v>0.98968656246191222</v>
      </c>
      <c r="CO287" s="104">
        <f t="shared" si="396"/>
        <v>0.98968656246191222</v>
      </c>
      <c r="CP287" s="104">
        <f t="shared" si="396"/>
        <v>0.98968656246191222</v>
      </c>
      <c r="CQ287" s="104">
        <f t="shared" si="396"/>
        <v>0.98968656246191222</v>
      </c>
      <c r="CR287" s="104">
        <f t="shared" si="396"/>
        <v>0.98968656246191222</v>
      </c>
      <c r="CS287" s="104">
        <f t="shared" si="396"/>
        <v>0.98968656246191222</v>
      </c>
      <c r="CT287" s="104">
        <f t="shared" si="396"/>
        <v>0.98968656246191222</v>
      </c>
      <c r="CU287" s="104">
        <f t="shared" si="396"/>
        <v>0.98968656246191222</v>
      </c>
      <c r="CV287" s="104">
        <f t="shared" si="396"/>
        <v>0.98968656246191222</v>
      </c>
      <c r="CW287" s="104">
        <f t="shared" si="396"/>
        <v>0.98968656246191222</v>
      </c>
      <c r="CX287" s="104">
        <f t="shared" si="396"/>
        <v>0.98968656246191222</v>
      </c>
      <c r="CY287" s="104">
        <f t="shared" si="396"/>
        <v>0.98968656246191222</v>
      </c>
      <c r="CZ287" s="104">
        <f t="shared" si="396"/>
        <v>0.98968656246191222</v>
      </c>
      <c r="DA287" s="104">
        <f t="shared" si="396"/>
        <v>0.98968656246191222</v>
      </c>
      <c r="DB287" s="104">
        <f t="shared" si="396"/>
        <v>0.98968656246191222</v>
      </c>
      <c r="DC287" s="104">
        <f t="shared" si="396"/>
        <v>0.98968656246191222</v>
      </c>
      <c r="DE287" s="100">
        <v>84</v>
      </c>
      <c r="DF287" s="102">
        <v>0.99269125514314716</v>
      </c>
      <c r="DG287" s="102">
        <v>0.99229144898809318</v>
      </c>
      <c r="DH287" s="102">
        <v>0.99191135614739212</v>
      </c>
      <c r="DI287" s="102">
        <v>0.99151916981837429</v>
      </c>
      <c r="DJ287" s="102">
        <v>0.99113090350335253</v>
      </c>
      <c r="DK287" s="102">
        <v>0.99078186866952711</v>
      </c>
      <c r="DL287" s="102">
        <v>0.99053678713442439</v>
      </c>
      <c r="DM287" s="102">
        <v>0.99037243021129984</v>
      </c>
      <c r="DN287" s="102">
        <v>0.99022604334675457</v>
      </c>
      <c r="DO287" s="102">
        <v>0.99011096304695823</v>
      </c>
      <c r="DP287" s="102">
        <v>0.99000518051055253</v>
      </c>
      <c r="DQ287" s="102">
        <v>0.98992713356445694</v>
      </c>
      <c r="DR287" s="102">
        <v>0.98986131215214324</v>
      </c>
      <c r="DS287" s="102">
        <v>0.98979722265573822</v>
      </c>
      <c r="DT287" s="102">
        <v>0.98972460983899258</v>
      </c>
      <c r="DU287" s="102">
        <v>0.9896606554301618</v>
      </c>
      <c r="DV287" s="102">
        <v>0.98958190251733136</v>
      </c>
      <c r="DW287" s="102">
        <v>0.98957550791425486</v>
      </c>
      <c r="DX287" s="102">
        <v>0.98957112047723472</v>
      </c>
      <c r="DY287" s="102">
        <v>0.98957541183808129</v>
      </c>
      <c r="DZ287" s="102">
        <v>0.98957822751886393</v>
      </c>
      <c r="EA287" s="102">
        <v>0.98958431519599355</v>
      </c>
      <c r="EB287" s="102">
        <v>0.98959202579478966</v>
      </c>
      <c r="EC287" s="102">
        <v>0.9895979146336612</v>
      </c>
      <c r="ED287" s="102">
        <v>0.98959629314111752</v>
      </c>
      <c r="EE287" s="102">
        <v>0.98960123252832621</v>
      </c>
      <c r="EF287" s="102">
        <v>0.98960527146337329</v>
      </c>
      <c r="EG287" s="102">
        <v>0.98961018037409221</v>
      </c>
      <c r="EH287" s="102">
        <v>0.989616523821507</v>
      </c>
      <c r="EI287" s="102">
        <v>0.98962833190371269</v>
      </c>
      <c r="EJ287" s="102">
        <v>0.98963360120346122</v>
      </c>
      <c r="EK287" s="102">
        <v>0.98963164226166389</v>
      </c>
      <c r="EL287" s="102">
        <v>0.98962565303579331</v>
      </c>
      <c r="EM287" s="102">
        <v>0.98962077074125132</v>
      </c>
      <c r="EN287" s="102">
        <v>0.98961605045952639</v>
      </c>
      <c r="EO287" s="102">
        <v>0.98962672250366734</v>
      </c>
      <c r="EP287" s="102">
        <v>0.9896403432367884</v>
      </c>
      <c r="EQ287" s="102">
        <v>0.98965557766967671</v>
      </c>
      <c r="ER287" s="102">
        <v>0.98966964665021906</v>
      </c>
      <c r="ES287" s="102">
        <v>0.98968106406522427</v>
      </c>
      <c r="ET287" s="102">
        <v>0.98968027272134684</v>
      </c>
      <c r="EU287" s="102">
        <v>0.9896794088975156</v>
      </c>
      <c r="EV287" s="102">
        <v>0.98967948240207104</v>
      </c>
      <c r="EW287" s="102">
        <v>0.98968033297727542</v>
      </c>
      <c r="EX287" s="102">
        <v>0.98968154826962051</v>
      </c>
      <c r="EY287" s="102">
        <v>0.98968268024206196</v>
      </c>
      <c r="EZ287" s="102">
        <v>0.98968329527358956</v>
      </c>
      <c r="FA287" s="102">
        <v>0.98968309024547685</v>
      </c>
      <c r="FB287" s="102">
        <v>0.98968142981009521</v>
      </c>
      <c r="FC287" s="102">
        <v>0.98967783405062304</v>
      </c>
      <c r="FD287" s="102">
        <v>0.98967194615685106</v>
      </c>
      <c r="FE287" s="102">
        <v>0.989663166996259</v>
      </c>
      <c r="FF287" s="102">
        <v>0.989650893550303</v>
      </c>
      <c r="FG287" s="102">
        <v>0.98963475297431902</v>
      </c>
      <c r="FH287" s="102">
        <v>0.98961423817091643</v>
      </c>
      <c r="FI287" s="102">
        <v>0.98958949465862001</v>
      </c>
      <c r="FJ287" s="102">
        <v>0.98956021192541932</v>
      </c>
      <c r="FK287" s="102">
        <v>0.9895265587568155</v>
      </c>
      <c r="FL287" s="102">
        <v>0.98948797563437885</v>
      </c>
      <c r="FM287" s="102">
        <v>0.98944422692773293</v>
      </c>
      <c r="FN287" s="102">
        <v>0.9893937289546787</v>
      </c>
      <c r="FO287" s="102">
        <v>0.98933514439304027</v>
      </c>
      <c r="FP287" s="102">
        <v>0.98926760147887427</v>
      </c>
      <c r="FQ287" s="102">
        <v>0.98919164999700016</v>
      </c>
      <c r="FR287" s="102">
        <v>0.98910521805352436</v>
      </c>
      <c r="FS287" s="102">
        <v>0.9890089865665922</v>
      </c>
      <c r="FT287" s="102">
        <v>0.98890286915740844</v>
      </c>
      <c r="FU287" s="102">
        <v>0.98878609408052698</v>
      </c>
      <c r="FV287" s="102">
        <v>0.98865610445389229</v>
      </c>
      <c r="FW287" s="102">
        <v>0.98851285281731338</v>
      </c>
      <c r="FX287" s="102">
        <v>0.98835208705473254</v>
      </c>
      <c r="FY287" s="102">
        <v>0.98817436362420552</v>
      </c>
      <c r="FZ287" s="102">
        <v>0.98797048892686568</v>
      </c>
      <c r="GA287" s="102">
        <v>0.98773790281301832</v>
      </c>
      <c r="GB287" s="102">
        <v>0.98747370570300275</v>
      </c>
      <c r="GC287" s="102">
        <v>0.98717175020785497</v>
      </c>
      <c r="GD287" s="102">
        <v>0.98683595084996611</v>
      </c>
      <c r="GE287" s="102">
        <v>0.98648455331933782</v>
      </c>
      <c r="GF287" s="102">
        <v>0.98648455331933782</v>
      </c>
      <c r="GG287" s="104">
        <f t="shared" ref="GG287:HG287" si="397">GF287</f>
        <v>0.98648455331933782</v>
      </c>
      <c r="GH287" s="104">
        <f t="shared" si="397"/>
        <v>0.98648455331933782</v>
      </c>
      <c r="GI287" s="104">
        <f t="shared" si="397"/>
        <v>0.98648455331933782</v>
      </c>
      <c r="GJ287" s="104">
        <f t="shared" si="397"/>
        <v>0.98648455331933782</v>
      </c>
      <c r="GK287" s="104">
        <f t="shared" si="397"/>
        <v>0.98648455331933782</v>
      </c>
      <c r="GL287" s="104">
        <f t="shared" si="397"/>
        <v>0.98648455331933782</v>
      </c>
      <c r="GM287" s="104">
        <f t="shared" si="397"/>
        <v>0.98648455331933782</v>
      </c>
      <c r="GN287" s="104">
        <f t="shared" si="397"/>
        <v>0.98648455331933782</v>
      </c>
      <c r="GO287" s="104">
        <f t="shared" si="397"/>
        <v>0.98648455331933782</v>
      </c>
      <c r="GP287" s="104">
        <f t="shared" si="397"/>
        <v>0.98648455331933782</v>
      </c>
      <c r="GQ287" s="104">
        <f t="shared" si="397"/>
        <v>0.98648455331933782</v>
      </c>
      <c r="GR287" s="104">
        <f t="shared" si="397"/>
        <v>0.98648455331933782</v>
      </c>
      <c r="GS287" s="104">
        <f t="shared" si="397"/>
        <v>0.98648455331933782</v>
      </c>
      <c r="GT287" s="104">
        <f t="shared" si="397"/>
        <v>0.98648455331933782</v>
      </c>
      <c r="GU287" s="104">
        <f t="shared" si="397"/>
        <v>0.98648455331933782</v>
      </c>
      <c r="GV287" s="104">
        <f t="shared" si="397"/>
        <v>0.98648455331933782</v>
      </c>
      <c r="GW287" s="104">
        <f t="shared" si="397"/>
        <v>0.98648455331933782</v>
      </c>
      <c r="GX287" s="104">
        <f t="shared" si="397"/>
        <v>0.98648455331933782</v>
      </c>
      <c r="GY287" s="104">
        <f t="shared" si="397"/>
        <v>0.98648455331933782</v>
      </c>
      <c r="GZ287" s="104">
        <f t="shared" si="397"/>
        <v>0.98648455331933782</v>
      </c>
      <c r="HA287" s="104">
        <f t="shared" si="397"/>
        <v>0.98648455331933782</v>
      </c>
      <c r="HB287" s="104">
        <f t="shared" si="397"/>
        <v>0.98648455331933782</v>
      </c>
      <c r="HC287" s="104">
        <f t="shared" si="397"/>
        <v>0.98648455331933782</v>
      </c>
      <c r="HD287" s="104">
        <f t="shared" si="397"/>
        <v>0.98648455331933782</v>
      </c>
      <c r="HE287" s="104">
        <f t="shared" si="397"/>
        <v>0.98648455331933782</v>
      </c>
      <c r="HF287" s="104">
        <f t="shared" si="397"/>
        <v>0.98648455331933782</v>
      </c>
      <c r="HG287" s="104">
        <f t="shared" si="397"/>
        <v>0.98648455331933782</v>
      </c>
    </row>
    <row r="288" spans="1:215" x14ac:dyDescent="0.2">
      <c r="A288" s="100">
        <v>85</v>
      </c>
      <c r="B288" s="102">
        <v>0.9912807891218165</v>
      </c>
      <c r="C288" s="102">
        <v>0.99096452607091567</v>
      </c>
      <c r="D288" s="102">
        <v>0.99070472664117359</v>
      </c>
      <c r="E288" s="102">
        <v>0.99047418482334315</v>
      </c>
      <c r="F288" s="102">
        <v>0.99029571702814856</v>
      </c>
      <c r="G288" s="102">
        <v>0.99017323270454727</v>
      </c>
      <c r="H288" s="102">
        <v>0.99011399074512119</v>
      </c>
      <c r="I288" s="102">
        <v>0.99007512010060961</v>
      </c>
      <c r="J288" s="102">
        <v>0.99010735017946128</v>
      </c>
      <c r="K288" s="102">
        <v>0.99013780933752216</v>
      </c>
      <c r="L288" s="102">
        <v>0.99015687981583944</v>
      </c>
      <c r="M288" s="102">
        <v>0.99016649246150312</v>
      </c>
      <c r="N288" s="102">
        <v>0.99016246271355834</v>
      </c>
      <c r="O288" s="102">
        <v>0.99014433622960785</v>
      </c>
      <c r="P288" s="102">
        <v>0.99011053678781691</v>
      </c>
      <c r="Q288" s="102">
        <v>0.9900647614390945</v>
      </c>
      <c r="R288" s="102">
        <v>0.99000004772625994</v>
      </c>
      <c r="S288" s="102">
        <v>0.99000148429255885</v>
      </c>
      <c r="T288" s="102">
        <v>0.99000264596697252</v>
      </c>
      <c r="U288" s="102">
        <v>0.99000590524132437</v>
      </c>
      <c r="V288" s="102">
        <v>0.99001017206432851</v>
      </c>
      <c r="W288" s="102">
        <v>0.99001417674889014</v>
      </c>
      <c r="X288" s="102">
        <v>0.99001808405618974</v>
      </c>
      <c r="Y288" s="102">
        <v>0.99002198187645296</v>
      </c>
      <c r="Z288" s="102">
        <v>0.99002301206402277</v>
      </c>
      <c r="AA288" s="102">
        <v>0.9900222222993178</v>
      </c>
      <c r="AB288" s="102">
        <v>0.99002208495253741</v>
      </c>
      <c r="AC288" s="102">
        <v>0.99002327311650562</v>
      </c>
      <c r="AD288" s="102">
        <v>0.99002495503658328</v>
      </c>
      <c r="AE288" s="102">
        <v>0.99002869165567564</v>
      </c>
      <c r="AF288" s="102">
        <v>0.99003375616068801</v>
      </c>
      <c r="AG288" s="102">
        <v>0.9900376719138424</v>
      </c>
      <c r="AH288" s="102">
        <v>0.99004035967776383</v>
      </c>
      <c r="AI288" s="102">
        <v>0.99004245936142288</v>
      </c>
      <c r="AJ288" s="102">
        <v>0.99004315848612268</v>
      </c>
      <c r="AK288" s="102">
        <v>0.99004370582934831</v>
      </c>
      <c r="AL288" s="102">
        <v>0.99004422511463752</v>
      </c>
      <c r="AM288" s="102">
        <v>0.99004448696375236</v>
      </c>
      <c r="AN288" s="102">
        <v>0.99004473851211172</v>
      </c>
      <c r="AO288" s="102">
        <v>0.99004509585785105</v>
      </c>
      <c r="AP288" s="102">
        <v>0.99004451346718891</v>
      </c>
      <c r="AQ288" s="102">
        <v>0.99004405222174774</v>
      </c>
      <c r="AR288" s="102">
        <v>0.99004387670798955</v>
      </c>
      <c r="AS288" s="102">
        <v>0.99004398206908051</v>
      </c>
      <c r="AT288" s="102">
        <v>0.99004434464887781</v>
      </c>
      <c r="AU288" s="102">
        <v>0.9900449729398122</v>
      </c>
      <c r="AV288" s="102">
        <v>0.99004570739926467</v>
      </c>
      <c r="AW288" s="102">
        <v>0.99004648408459228</v>
      </c>
      <c r="AX288" s="102">
        <v>0.9900472599735689</v>
      </c>
      <c r="AY288" s="102">
        <v>0.99004797080819407</v>
      </c>
      <c r="AZ288" s="102">
        <v>0.99004851401965488</v>
      </c>
      <c r="BA288" s="102">
        <v>0.99004894436919011</v>
      </c>
      <c r="BB288" s="102">
        <v>0.9900491987337805</v>
      </c>
      <c r="BC288" s="102">
        <v>0.99004921729467221</v>
      </c>
      <c r="BD288" s="102">
        <v>0.99004895154148109</v>
      </c>
      <c r="BE288" s="102">
        <v>0.99004835310985939</v>
      </c>
      <c r="BF288" s="102">
        <v>0.99004735410736455</v>
      </c>
      <c r="BG288" s="102">
        <v>0.99004590354041344</v>
      </c>
      <c r="BH288" s="102">
        <v>0.99004388760335471</v>
      </c>
      <c r="BI288" s="102">
        <v>0.99004119652562073</v>
      </c>
      <c r="BJ288" s="102">
        <v>0.9900377198418302</v>
      </c>
      <c r="BK288" s="102">
        <v>0.9900333348455701</v>
      </c>
      <c r="BL288" s="102">
        <v>0.99002795887483552</v>
      </c>
      <c r="BM288" s="102">
        <v>0.99002153834547546</v>
      </c>
      <c r="BN288" s="102">
        <v>0.99001398273425201</v>
      </c>
      <c r="BO288" s="102">
        <v>0.99000521188424495</v>
      </c>
      <c r="BP288" s="102">
        <v>0.98999512015382962</v>
      </c>
      <c r="BQ288" s="102">
        <v>0.98998349195775537</v>
      </c>
      <c r="BR288" s="102">
        <v>0.98997021650618577</v>
      </c>
      <c r="BS288" s="102">
        <v>0.9899550642251127</v>
      </c>
      <c r="BT288" s="102">
        <v>0.9899378896346861</v>
      </c>
      <c r="BU288" s="102">
        <v>0.98991857154211171</v>
      </c>
      <c r="BV288" s="102">
        <v>0.9898970031622224</v>
      </c>
      <c r="BW288" s="102">
        <v>0.9898728262226747</v>
      </c>
      <c r="BX288" s="102">
        <v>0.98984660942258307</v>
      </c>
      <c r="BY288" s="102">
        <v>0.98981908380637129</v>
      </c>
      <c r="BZ288" s="102">
        <v>0.98979092811865255</v>
      </c>
      <c r="CA288" s="102">
        <v>0.98976409606401672</v>
      </c>
      <c r="CB288" s="102">
        <v>0.98976409606401672</v>
      </c>
      <c r="CC288" s="104">
        <f t="shared" ref="CC288:DC288" si="398">CB288</f>
        <v>0.98976409606401672</v>
      </c>
      <c r="CD288" s="104">
        <f t="shared" si="398"/>
        <v>0.98976409606401672</v>
      </c>
      <c r="CE288" s="104">
        <f t="shared" si="398"/>
        <v>0.98976409606401672</v>
      </c>
      <c r="CF288" s="104">
        <f t="shared" si="398"/>
        <v>0.98976409606401672</v>
      </c>
      <c r="CG288" s="104">
        <f t="shared" si="398"/>
        <v>0.98976409606401672</v>
      </c>
      <c r="CH288" s="104">
        <f t="shared" si="398"/>
        <v>0.98976409606401672</v>
      </c>
      <c r="CI288" s="104">
        <f t="shared" si="398"/>
        <v>0.98976409606401672</v>
      </c>
      <c r="CJ288" s="104">
        <f t="shared" si="398"/>
        <v>0.98976409606401672</v>
      </c>
      <c r="CK288" s="104">
        <f t="shared" si="398"/>
        <v>0.98976409606401672</v>
      </c>
      <c r="CL288" s="104">
        <f t="shared" si="398"/>
        <v>0.98976409606401672</v>
      </c>
      <c r="CM288" s="104">
        <f t="shared" si="398"/>
        <v>0.98976409606401672</v>
      </c>
      <c r="CN288" s="104">
        <f t="shared" si="398"/>
        <v>0.98976409606401672</v>
      </c>
      <c r="CO288" s="104">
        <f t="shared" si="398"/>
        <v>0.98976409606401672</v>
      </c>
      <c r="CP288" s="104">
        <f t="shared" si="398"/>
        <v>0.98976409606401672</v>
      </c>
      <c r="CQ288" s="104">
        <f t="shared" si="398"/>
        <v>0.98976409606401672</v>
      </c>
      <c r="CR288" s="104">
        <f t="shared" si="398"/>
        <v>0.98976409606401672</v>
      </c>
      <c r="CS288" s="104">
        <f t="shared" si="398"/>
        <v>0.98976409606401672</v>
      </c>
      <c r="CT288" s="104">
        <f t="shared" si="398"/>
        <v>0.98976409606401672</v>
      </c>
      <c r="CU288" s="104">
        <f t="shared" si="398"/>
        <v>0.98976409606401672</v>
      </c>
      <c r="CV288" s="104">
        <f t="shared" si="398"/>
        <v>0.98976409606401672</v>
      </c>
      <c r="CW288" s="104">
        <f t="shared" si="398"/>
        <v>0.98976409606401672</v>
      </c>
      <c r="CX288" s="104">
        <f t="shared" si="398"/>
        <v>0.98976409606401672</v>
      </c>
      <c r="CY288" s="104">
        <f t="shared" si="398"/>
        <v>0.98976409606401672</v>
      </c>
      <c r="CZ288" s="104">
        <f t="shared" si="398"/>
        <v>0.98976409606401672</v>
      </c>
      <c r="DA288" s="104">
        <f t="shared" si="398"/>
        <v>0.98976409606401672</v>
      </c>
      <c r="DB288" s="104">
        <f t="shared" si="398"/>
        <v>0.98976409606401672</v>
      </c>
      <c r="DC288" s="104">
        <f t="shared" si="398"/>
        <v>0.98976409606401672</v>
      </c>
      <c r="DE288" s="100">
        <v>85</v>
      </c>
      <c r="DF288" s="102">
        <v>0.99278801932418215</v>
      </c>
      <c r="DG288" s="102">
        <v>0.99239611764702251</v>
      </c>
      <c r="DH288" s="102">
        <v>0.99203061624687072</v>
      </c>
      <c r="DI288" s="102">
        <v>0.99165643593979946</v>
      </c>
      <c r="DJ288" s="102">
        <v>0.99128825167529167</v>
      </c>
      <c r="DK288" s="102">
        <v>0.99096055022111518</v>
      </c>
      <c r="DL288" s="102">
        <v>0.99073430882965541</v>
      </c>
      <c r="DM288" s="102">
        <v>0.99049958569261343</v>
      </c>
      <c r="DN288" s="102">
        <v>0.99034435245103458</v>
      </c>
      <c r="DO288" s="102">
        <v>0.99021658316049543</v>
      </c>
      <c r="DP288" s="102">
        <v>0.99009601167863914</v>
      </c>
      <c r="DQ288" s="102">
        <v>0.99000471334868845</v>
      </c>
      <c r="DR288" s="102">
        <v>0.98992930023562509</v>
      </c>
      <c r="DS288" s="102">
        <v>0.98985901340985827</v>
      </c>
      <c r="DT288" s="102">
        <v>0.98978255584784181</v>
      </c>
      <c r="DU288" s="102">
        <v>0.98971724139336315</v>
      </c>
      <c r="DV288" s="102">
        <v>0.98963784994695203</v>
      </c>
      <c r="DW288" s="102">
        <v>0.98963115502103405</v>
      </c>
      <c r="DX288" s="102">
        <v>0.98962655841182257</v>
      </c>
      <c r="DY288" s="102">
        <v>0.9896310363666132</v>
      </c>
      <c r="DZ288" s="102">
        <v>0.98963397119999996</v>
      </c>
      <c r="EA288" s="102">
        <v>0.98964032798183377</v>
      </c>
      <c r="EB288" s="102">
        <v>0.98964838210461803</v>
      </c>
      <c r="EC288" s="102">
        <v>0.98965453142721982</v>
      </c>
      <c r="ED288" s="102">
        <v>0.98965282728272808</v>
      </c>
      <c r="EE288" s="102">
        <v>0.98965798412640815</v>
      </c>
      <c r="EF288" s="102">
        <v>0.98966220001898886</v>
      </c>
      <c r="EG288" s="102">
        <v>0.98966732602731811</v>
      </c>
      <c r="EH288" s="102">
        <v>0.98967395237258637</v>
      </c>
      <c r="EI288" s="102">
        <v>0.98968629401345387</v>
      </c>
      <c r="EJ288" s="102">
        <v>0.98969179753928604</v>
      </c>
      <c r="EK288" s="102">
        <v>0.98968974154814016</v>
      </c>
      <c r="EL288" s="102">
        <v>0.98968347022497205</v>
      </c>
      <c r="EM288" s="102">
        <v>0.98967835643476465</v>
      </c>
      <c r="EN288" s="102">
        <v>0.98967341214165916</v>
      </c>
      <c r="EO288" s="102">
        <v>0.98968456770988311</v>
      </c>
      <c r="EP288" s="102">
        <v>0.98969880776869068</v>
      </c>
      <c r="EQ288" s="102">
        <v>0.98971473609827876</v>
      </c>
      <c r="ER288" s="102">
        <v>0.98972944593879486</v>
      </c>
      <c r="ES288" s="102">
        <v>0.98974138280161772</v>
      </c>
      <c r="ET288" s="102">
        <v>0.98974054973321002</v>
      </c>
      <c r="EU288" s="102">
        <v>0.98973964083602828</v>
      </c>
      <c r="EV288" s="102">
        <v>0.98973971241531788</v>
      </c>
      <c r="EW288" s="102">
        <v>0.98974059688029481</v>
      </c>
      <c r="EX288" s="102">
        <v>0.98974186290742694</v>
      </c>
      <c r="EY288" s="102">
        <v>0.98974304181075212</v>
      </c>
      <c r="EZ288" s="102">
        <v>0.98974367995038781</v>
      </c>
      <c r="FA288" s="102">
        <v>0.98974346019547366</v>
      </c>
      <c r="FB288" s="102">
        <v>0.98974171779537568</v>
      </c>
      <c r="FC288" s="102">
        <v>0.98973795055929692</v>
      </c>
      <c r="FD288" s="102">
        <v>0.98973178505430937</v>
      </c>
      <c r="FE288" s="102">
        <v>0.98972259427887366</v>
      </c>
      <c r="FF288" s="102">
        <v>0.98970974713125115</v>
      </c>
      <c r="FG288" s="102">
        <v>0.98969285323491352</v>
      </c>
      <c r="FH288" s="102">
        <v>0.98967138168487012</v>
      </c>
      <c r="FI288" s="102">
        <v>0.98964548436433808</v>
      </c>
      <c r="FJ288" s="102">
        <v>0.98961483591647292</v>
      </c>
      <c r="FK288" s="102">
        <v>0.98957961245298687</v>
      </c>
      <c r="FL288" s="102">
        <v>0.98953922788294291</v>
      </c>
      <c r="FM288" s="102">
        <v>0.98949343487613484</v>
      </c>
      <c r="FN288" s="102">
        <v>0.98944057532676022</v>
      </c>
      <c r="FO288" s="102">
        <v>0.98937924849117442</v>
      </c>
      <c r="FP288" s="102">
        <v>0.98930854057255813</v>
      </c>
      <c r="FQ288" s="102">
        <v>0.98922902503902099</v>
      </c>
      <c r="FR288" s="102">
        <v>0.98913853115487005</v>
      </c>
      <c r="FS288" s="102">
        <v>0.98903776867511517</v>
      </c>
      <c r="FT288" s="102">
        <v>0.98892664369637684</v>
      </c>
      <c r="FU288" s="102">
        <v>0.9888043445454342</v>
      </c>
      <c r="FV288" s="102">
        <v>0.98866818996781614</v>
      </c>
      <c r="FW288" s="102">
        <v>0.98851812382640603</v>
      </c>
      <c r="FX288" s="102">
        <v>0.98834968688501634</v>
      </c>
      <c r="FY288" s="102">
        <v>0.98816345230199965</v>
      </c>
      <c r="FZ288" s="102">
        <v>0.98794978051109794</v>
      </c>
      <c r="GA288" s="102">
        <v>0.98770597312554909</v>
      </c>
      <c r="GB288" s="102">
        <v>0.9874289718276078</v>
      </c>
      <c r="GC288" s="102">
        <v>0.98711230842150122</v>
      </c>
      <c r="GD288" s="102">
        <v>0.98676005266433486</v>
      </c>
      <c r="GE288" s="102">
        <v>0.98639128698276513</v>
      </c>
      <c r="GF288" s="102">
        <v>0.98639128698276513</v>
      </c>
      <c r="GG288" s="104">
        <f t="shared" ref="GG288:HG288" si="399">GF288</f>
        <v>0.98639128698276513</v>
      </c>
      <c r="GH288" s="104">
        <f t="shared" si="399"/>
        <v>0.98639128698276513</v>
      </c>
      <c r="GI288" s="104">
        <f t="shared" si="399"/>
        <v>0.98639128698276513</v>
      </c>
      <c r="GJ288" s="104">
        <f t="shared" si="399"/>
        <v>0.98639128698276513</v>
      </c>
      <c r="GK288" s="104">
        <f t="shared" si="399"/>
        <v>0.98639128698276513</v>
      </c>
      <c r="GL288" s="104">
        <f t="shared" si="399"/>
        <v>0.98639128698276513</v>
      </c>
      <c r="GM288" s="104">
        <f t="shared" si="399"/>
        <v>0.98639128698276513</v>
      </c>
      <c r="GN288" s="104">
        <f t="shared" si="399"/>
        <v>0.98639128698276513</v>
      </c>
      <c r="GO288" s="104">
        <f t="shared" si="399"/>
        <v>0.98639128698276513</v>
      </c>
      <c r="GP288" s="104">
        <f t="shared" si="399"/>
        <v>0.98639128698276513</v>
      </c>
      <c r="GQ288" s="104">
        <f t="shared" si="399"/>
        <v>0.98639128698276513</v>
      </c>
      <c r="GR288" s="104">
        <f t="shared" si="399"/>
        <v>0.98639128698276513</v>
      </c>
      <c r="GS288" s="104">
        <f t="shared" si="399"/>
        <v>0.98639128698276513</v>
      </c>
      <c r="GT288" s="104">
        <f t="shared" si="399"/>
        <v>0.98639128698276513</v>
      </c>
      <c r="GU288" s="104">
        <f t="shared" si="399"/>
        <v>0.98639128698276513</v>
      </c>
      <c r="GV288" s="104">
        <f t="shared" si="399"/>
        <v>0.98639128698276513</v>
      </c>
      <c r="GW288" s="104">
        <f t="shared" si="399"/>
        <v>0.98639128698276513</v>
      </c>
      <c r="GX288" s="104">
        <f t="shared" si="399"/>
        <v>0.98639128698276513</v>
      </c>
      <c r="GY288" s="104">
        <f t="shared" si="399"/>
        <v>0.98639128698276513</v>
      </c>
      <c r="GZ288" s="104">
        <f t="shared" si="399"/>
        <v>0.98639128698276513</v>
      </c>
      <c r="HA288" s="104">
        <f t="shared" si="399"/>
        <v>0.98639128698276513</v>
      </c>
      <c r="HB288" s="104">
        <f t="shared" si="399"/>
        <v>0.98639128698276513</v>
      </c>
      <c r="HC288" s="104">
        <f t="shared" si="399"/>
        <v>0.98639128698276513</v>
      </c>
      <c r="HD288" s="104">
        <f t="shared" si="399"/>
        <v>0.98639128698276513</v>
      </c>
      <c r="HE288" s="104">
        <f t="shared" si="399"/>
        <v>0.98639128698276513</v>
      </c>
      <c r="HF288" s="104">
        <f t="shared" si="399"/>
        <v>0.98639128698276513</v>
      </c>
      <c r="HG288" s="104">
        <f t="shared" si="399"/>
        <v>0.98639128698276513</v>
      </c>
    </row>
    <row r="289" spans="1:215" x14ac:dyDescent="0.2">
      <c r="A289" s="100">
        <v>86</v>
      </c>
      <c r="B289" s="102">
        <v>0.99173165753138071</v>
      </c>
      <c r="C289" s="102">
        <v>0.99136393557985181</v>
      </c>
      <c r="D289" s="102">
        <v>0.99105213013601001</v>
      </c>
      <c r="E289" s="102">
        <v>0.99076903289629037</v>
      </c>
      <c r="F289" s="102">
        <v>0.99054942795663203</v>
      </c>
      <c r="G289" s="102">
        <v>0.99040082959309494</v>
      </c>
      <c r="H289" s="102">
        <v>0.99033266656861785</v>
      </c>
      <c r="I289" s="102">
        <v>0.99029535449756956</v>
      </c>
      <c r="J289" s="102">
        <v>0.99024382385148213</v>
      </c>
      <c r="K289" s="102">
        <v>0.99027254593800784</v>
      </c>
      <c r="L289" s="102">
        <v>0.9902911594679753</v>
      </c>
      <c r="M289" s="102">
        <v>0.99030160370377773</v>
      </c>
      <c r="N289" s="102">
        <v>0.99029870675191123</v>
      </c>
      <c r="O289" s="102">
        <v>0.99028160311555957</v>
      </c>
      <c r="P289" s="102">
        <v>0.99024824700259029</v>
      </c>
      <c r="Q289" s="102">
        <v>0.99020311397508221</v>
      </c>
      <c r="R289" s="102">
        <v>0.99013858734452653</v>
      </c>
      <c r="S289" s="102">
        <v>0.99014024198526573</v>
      </c>
      <c r="T289" s="102">
        <v>0.99014157976502482</v>
      </c>
      <c r="U289" s="102">
        <v>0.99014533613412492</v>
      </c>
      <c r="V289" s="102">
        <v>0.99015025441431836</v>
      </c>
      <c r="W289" s="102">
        <v>0.99015487065829877</v>
      </c>
      <c r="X289" s="102">
        <v>0.990159374765754</v>
      </c>
      <c r="Y289" s="102">
        <v>0.9901638680670537</v>
      </c>
      <c r="Z289" s="102">
        <v>0.99016505503648367</v>
      </c>
      <c r="AA289" s="102">
        <v>0.99016414356850557</v>
      </c>
      <c r="AB289" s="102">
        <v>0.99016398442194542</v>
      </c>
      <c r="AC289" s="102">
        <v>0.99016535375640302</v>
      </c>
      <c r="AD289" s="102">
        <v>0.99016729249203395</v>
      </c>
      <c r="AE289" s="102">
        <v>0.99017160060118958</v>
      </c>
      <c r="AF289" s="102">
        <v>0.9901774400653468</v>
      </c>
      <c r="AG289" s="102">
        <v>0.99018195500886741</v>
      </c>
      <c r="AH289" s="102">
        <v>0.99018505401617496</v>
      </c>
      <c r="AI289" s="102">
        <v>0.9901874749339602</v>
      </c>
      <c r="AJ289" s="102">
        <v>0.99018828082368726</v>
      </c>
      <c r="AK289" s="102">
        <v>0.99018891173945489</v>
      </c>
      <c r="AL289" s="102">
        <v>0.99018951030445956</v>
      </c>
      <c r="AM289" s="102">
        <v>0.99018981199805756</v>
      </c>
      <c r="AN289" s="102">
        <v>0.99019010181077505</v>
      </c>
      <c r="AO289" s="102">
        <v>0.99019051362989052</v>
      </c>
      <c r="AP289" s="102">
        <v>0.99018984173744462</v>
      </c>
      <c r="AQ289" s="102">
        <v>0.99018930954315532</v>
      </c>
      <c r="AR289" s="102">
        <v>0.99018910685900074</v>
      </c>
      <c r="AS289" s="102">
        <v>0.99018922809322019</v>
      </c>
      <c r="AT289" s="102">
        <v>0.99018964597345882</v>
      </c>
      <c r="AU289" s="102">
        <v>0.9901903703031677</v>
      </c>
      <c r="AV289" s="102">
        <v>0.99019121708980995</v>
      </c>
      <c r="AW289" s="102">
        <v>0.99019211259246442</v>
      </c>
      <c r="AX289" s="102">
        <v>0.99019300719495562</v>
      </c>
      <c r="AY289" s="102">
        <v>0.99019382678742762</v>
      </c>
      <c r="AZ289" s="102">
        <v>0.9901944530736142</v>
      </c>
      <c r="BA289" s="102">
        <v>0.99019494920419038</v>
      </c>
      <c r="BB289" s="102">
        <v>0.99019524237316792</v>
      </c>
      <c r="BC289" s="102">
        <v>0.99019526358370769</v>
      </c>
      <c r="BD289" s="102">
        <v>0.99019495687893411</v>
      </c>
      <c r="BE289" s="102">
        <v>0.99019426646840047</v>
      </c>
      <c r="BF289" s="102">
        <v>0.99019311403627397</v>
      </c>
      <c r="BG289" s="102">
        <v>0.9901914407539737</v>
      </c>
      <c r="BH289" s="102">
        <v>0.99018911534210396</v>
      </c>
      <c r="BI289" s="102">
        <v>0.99018601116801686</v>
      </c>
      <c r="BJ289" s="102">
        <v>0.99018200078865237</v>
      </c>
      <c r="BK289" s="102">
        <v>0.99017694262955358</v>
      </c>
      <c r="BL289" s="102">
        <v>0.99017074129040272</v>
      </c>
      <c r="BM289" s="102">
        <v>0.99016333489102015</v>
      </c>
      <c r="BN289" s="102">
        <v>0.99015461892166012</v>
      </c>
      <c r="BO289" s="102">
        <v>0.99014450080141569</v>
      </c>
      <c r="BP289" s="102">
        <v>0.99013285851512878</v>
      </c>
      <c r="BQ289" s="102">
        <v>0.99011944317944545</v>
      </c>
      <c r="BR289" s="102">
        <v>0.99010412673288584</v>
      </c>
      <c r="BS289" s="102">
        <v>0.9900866440055921</v>
      </c>
      <c r="BT289" s="102">
        <v>0.99006682674204105</v>
      </c>
      <c r="BU289" s="102">
        <v>0.99004453458835906</v>
      </c>
      <c r="BV289" s="102">
        <v>0.99001964367112161</v>
      </c>
      <c r="BW289" s="102">
        <v>0.989991739802217</v>
      </c>
      <c r="BX289" s="102">
        <v>0.98996147817148805</v>
      </c>
      <c r="BY289" s="102">
        <v>0.98992970135187974</v>
      </c>
      <c r="BZ289" s="102">
        <v>0.98989719165756551</v>
      </c>
      <c r="CA289" s="102">
        <v>0.98986620309132234</v>
      </c>
      <c r="CB289" s="102">
        <v>0.98986620309132234</v>
      </c>
      <c r="CC289" s="104">
        <f t="shared" ref="CC289:DC289" si="400">CB289</f>
        <v>0.98986620309132234</v>
      </c>
      <c r="CD289" s="104">
        <f t="shared" si="400"/>
        <v>0.98986620309132234</v>
      </c>
      <c r="CE289" s="104">
        <f t="shared" si="400"/>
        <v>0.98986620309132234</v>
      </c>
      <c r="CF289" s="104">
        <f t="shared" si="400"/>
        <v>0.98986620309132234</v>
      </c>
      <c r="CG289" s="104">
        <f t="shared" si="400"/>
        <v>0.98986620309132234</v>
      </c>
      <c r="CH289" s="104">
        <f t="shared" si="400"/>
        <v>0.98986620309132234</v>
      </c>
      <c r="CI289" s="104">
        <f t="shared" si="400"/>
        <v>0.98986620309132234</v>
      </c>
      <c r="CJ289" s="104">
        <f t="shared" si="400"/>
        <v>0.98986620309132234</v>
      </c>
      <c r="CK289" s="104">
        <f t="shared" si="400"/>
        <v>0.98986620309132234</v>
      </c>
      <c r="CL289" s="104">
        <f t="shared" si="400"/>
        <v>0.98986620309132234</v>
      </c>
      <c r="CM289" s="104">
        <f t="shared" si="400"/>
        <v>0.98986620309132234</v>
      </c>
      <c r="CN289" s="104">
        <f t="shared" si="400"/>
        <v>0.98986620309132234</v>
      </c>
      <c r="CO289" s="104">
        <f t="shared" si="400"/>
        <v>0.98986620309132234</v>
      </c>
      <c r="CP289" s="104">
        <f t="shared" si="400"/>
        <v>0.98986620309132234</v>
      </c>
      <c r="CQ289" s="104">
        <f t="shared" si="400"/>
        <v>0.98986620309132234</v>
      </c>
      <c r="CR289" s="104">
        <f t="shared" si="400"/>
        <v>0.98986620309132234</v>
      </c>
      <c r="CS289" s="104">
        <f t="shared" si="400"/>
        <v>0.98986620309132234</v>
      </c>
      <c r="CT289" s="104">
        <f t="shared" si="400"/>
        <v>0.98986620309132234</v>
      </c>
      <c r="CU289" s="104">
        <f t="shared" si="400"/>
        <v>0.98986620309132234</v>
      </c>
      <c r="CV289" s="104">
        <f t="shared" si="400"/>
        <v>0.98986620309132234</v>
      </c>
      <c r="CW289" s="104">
        <f t="shared" si="400"/>
        <v>0.98986620309132234</v>
      </c>
      <c r="CX289" s="104">
        <f t="shared" si="400"/>
        <v>0.98986620309132234</v>
      </c>
      <c r="CY289" s="104">
        <f t="shared" si="400"/>
        <v>0.98986620309132234</v>
      </c>
      <c r="CZ289" s="104">
        <f t="shared" si="400"/>
        <v>0.98986620309132234</v>
      </c>
      <c r="DA289" s="104">
        <f t="shared" si="400"/>
        <v>0.98986620309132234</v>
      </c>
      <c r="DB289" s="104">
        <f t="shared" si="400"/>
        <v>0.98986620309132234</v>
      </c>
      <c r="DC289" s="104">
        <f t="shared" si="400"/>
        <v>0.98986620309132234</v>
      </c>
      <c r="DE289" s="100">
        <v>86</v>
      </c>
      <c r="DF289" s="102">
        <v>0.99290142813539206</v>
      </c>
      <c r="DG289" s="102">
        <v>0.99252266302825287</v>
      </c>
      <c r="DH289" s="102">
        <v>0.99217842696129088</v>
      </c>
      <c r="DI289" s="102">
        <v>0.99182892664473687</v>
      </c>
      <c r="DJ289" s="102">
        <v>0.9914866243289967</v>
      </c>
      <c r="DK289" s="102">
        <v>0.99118474879793717</v>
      </c>
      <c r="DL289" s="102">
        <v>0.99098427295711422</v>
      </c>
      <c r="DM289" s="102">
        <v>0.99076568784585417</v>
      </c>
      <c r="DN289" s="102">
        <v>0.99052842800307295</v>
      </c>
      <c r="DO289" s="102">
        <v>0.99039211066531996</v>
      </c>
      <c r="DP289" s="102">
        <v>0.99025899920081328</v>
      </c>
      <c r="DQ289" s="102">
        <v>0.99015512404493933</v>
      </c>
      <c r="DR289" s="102">
        <v>0.9900688433296968</v>
      </c>
      <c r="DS289" s="102">
        <v>0.9899909492279223</v>
      </c>
      <c r="DT289" s="102">
        <v>0.98990951481411493</v>
      </c>
      <c r="DU289" s="102">
        <v>0.98984231130472033</v>
      </c>
      <c r="DV289" s="102">
        <v>0.98976198483154054</v>
      </c>
      <c r="DW289" s="102">
        <v>0.98975488088638364</v>
      </c>
      <c r="DX289" s="102">
        <v>0.9897499989532178</v>
      </c>
      <c r="DY289" s="102">
        <v>0.9897547289018036</v>
      </c>
      <c r="DZ289" s="102">
        <v>0.98975782414277824</v>
      </c>
      <c r="EA289" s="102">
        <v>0.98976454502562305</v>
      </c>
      <c r="EB289" s="102">
        <v>0.98977306434548418</v>
      </c>
      <c r="EC289" s="102">
        <v>0.9897795661278983</v>
      </c>
      <c r="ED289" s="102">
        <v>0.98977774848123112</v>
      </c>
      <c r="EE289" s="102">
        <v>0.98978319940521653</v>
      </c>
      <c r="EF289" s="102">
        <v>0.98978765447622286</v>
      </c>
      <c r="EG289" s="102">
        <v>0.98979307422806018</v>
      </c>
      <c r="EH289" s="102">
        <v>0.98980008370734029</v>
      </c>
      <c r="EI289" s="102">
        <v>0.98981314901213413</v>
      </c>
      <c r="EJ289" s="102">
        <v>0.98981896963613214</v>
      </c>
      <c r="EK289" s="102">
        <v>0.98981678073505897</v>
      </c>
      <c r="EL289" s="102">
        <v>0.9898101250804402</v>
      </c>
      <c r="EM289" s="102">
        <v>0.98980469567610541</v>
      </c>
      <c r="EN289" s="102">
        <v>0.9897994459433298</v>
      </c>
      <c r="EO289" s="102">
        <v>0.98981125750324905</v>
      </c>
      <c r="EP289" s="102">
        <v>0.98982633812502208</v>
      </c>
      <c r="EQ289" s="102">
        <v>0.9898432084058586</v>
      </c>
      <c r="ER289" s="102">
        <v>0.98985878820753881</v>
      </c>
      <c r="ES289" s="102">
        <v>0.98987143012037493</v>
      </c>
      <c r="ET289" s="102">
        <v>0.9898705395578451</v>
      </c>
      <c r="EU289" s="102">
        <v>0.98986956861282105</v>
      </c>
      <c r="EV289" s="102">
        <v>0.98986963678450801</v>
      </c>
      <c r="EW289" s="102">
        <v>0.9898705665226355</v>
      </c>
      <c r="EX289" s="102">
        <v>0.98987190072402997</v>
      </c>
      <c r="EY289" s="102">
        <v>0.98987314263596338</v>
      </c>
      <c r="EZ289" s="102">
        <v>0.98987381140304542</v>
      </c>
      <c r="FA289" s="102">
        <v>0.98987357084231786</v>
      </c>
      <c r="FB289" s="102">
        <v>0.98987171621936032</v>
      </c>
      <c r="FC289" s="102">
        <v>0.98986771504445714</v>
      </c>
      <c r="FD289" s="102">
        <v>0.98986117126375983</v>
      </c>
      <c r="FE289" s="102">
        <v>0.98985141995666159</v>
      </c>
      <c r="FF289" s="102">
        <v>0.9898377918059198</v>
      </c>
      <c r="FG289" s="102">
        <v>0.98981987255263915</v>
      </c>
      <c r="FH289" s="102">
        <v>0.98979709886587719</v>
      </c>
      <c r="FI289" s="102">
        <v>0.98976963122822292</v>
      </c>
      <c r="FJ289" s="102">
        <v>0.98973712402441405</v>
      </c>
      <c r="FK289" s="102">
        <v>0.98969976325538678</v>
      </c>
      <c r="FL289" s="102">
        <v>0.98965692659271276</v>
      </c>
      <c r="FM289" s="102">
        <v>0.98960835067546293</v>
      </c>
      <c r="FN289" s="102">
        <v>0.98955227602054552</v>
      </c>
      <c r="FO289" s="102">
        <v>0.98948721540739393</v>
      </c>
      <c r="FP289" s="102">
        <v>0.98941219762281662</v>
      </c>
      <c r="FQ289" s="102">
        <v>0.98932782807063058</v>
      </c>
      <c r="FR289" s="102">
        <v>0.98923180115167741</v>
      </c>
      <c r="FS289" s="102">
        <v>0.98912486542122957</v>
      </c>
      <c r="FT289" s="102">
        <v>0.98900691619686221</v>
      </c>
      <c r="FU289" s="102">
        <v>0.98887708685346865</v>
      </c>
      <c r="FV289" s="102">
        <v>0.9887325260669364</v>
      </c>
      <c r="FW289" s="102">
        <v>0.9885731648812931</v>
      </c>
      <c r="FX289" s="102">
        <v>0.98839426078554904</v>
      </c>
      <c r="FY289" s="102">
        <v>0.98819640820068988</v>
      </c>
      <c r="FZ289" s="102">
        <v>0.98796935788020457</v>
      </c>
      <c r="GA289" s="102">
        <v>0.98771022028696931</v>
      </c>
      <c r="GB289" s="102">
        <v>0.98741571727154498</v>
      </c>
      <c r="GC289" s="102">
        <v>0.98707893849973616</v>
      </c>
      <c r="GD289" s="102">
        <v>0.98670416042496933</v>
      </c>
      <c r="GE289" s="102">
        <v>0.98631160161894738</v>
      </c>
      <c r="GF289" s="102">
        <v>0.98631160161894738</v>
      </c>
      <c r="GG289" s="104">
        <f t="shared" ref="GG289:HG289" si="401">GF289</f>
        <v>0.98631160161894738</v>
      </c>
      <c r="GH289" s="104">
        <f t="shared" si="401"/>
        <v>0.98631160161894738</v>
      </c>
      <c r="GI289" s="104">
        <f t="shared" si="401"/>
        <v>0.98631160161894738</v>
      </c>
      <c r="GJ289" s="104">
        <f t="shared" si="401"/>
        <v>0.98631160161894738</v>
      </c>
      <c r="GK289" s="104">
        <f t="shared" si="401"/>
        <v>0.98631160161894738</v>
      </c>
      <c r="GL289" s="104">
        <f t="shared" si="401"/>
        <v>0.98631160161894738</v>
      </c>
      <c r="GM289" s="104">
        <f t="shared" si="401"/>
        <v>0.98631160161894738</v>
      </c>
      <c r="GN289" s="104">
        <f t="shared" si="401"/>
        <v>0.98631160161894738</v>
      </c>
      <c r="GO289" s="104">
        <f t="shared" si="401"/>
        <v>0.98631160161894738</v>
      </c>
      <c r="GP289" s="104">
        <f t="shared" si="401"/>
        <v>0.98631160161894738</v>
      </c>
      <c r="GQ289" s="104">
        <f t="shared" si="401"/>
        <v>0.98631160161894738</v>
      </c>
      <c r="GR289" s="104">
        <f t="shared" si="401"/>
        <v>0.98631160161894738</v>
      </c>
      <c r="GS289" s="104">
        <f t="shared" si="401"/>
        <v>0.98631160161894738</v>
      </c>
      <c r="GT289" s="104">
        <f t="shared" si="401"/>
        <v>0.98631160161894738</v>
      </c>
      <c r="GU289" s="104">
        <f t="shared" si="401"/>
        <v>0.98631160161894738</v>
      </c>
      <c r="GV289" s="104">
        <f t="shared" si="401"/>
        <v>0.98631160161894738</v>
      </c>
      <c r="GW289" s="104">
        <f t="shared" si="401"/>
        <v>0.98631160161894738</v>
      </c>
      <c r="GX289" s="104">
        <f t="shared" si="401"/>
        <v>0.98631160161894738</v>
      </c>
      <c r="GY289" s="104">
        <f t="shared" si="401"/>
        <v>0.98631160161894738</v>
      </c>
      <c r="GZ289" s="104">
        <f t="shared" si="401"/>
        <v>0.98631160161894738</v>
      </c>
      <c r="HA289" s="104">
        <f t="shared" si="401"/>
        <v>0.98631160161894738</v>
      </c>
      <c r="HB289" s="104">
        <f t="shared" si="401"/>
        <v>0.98631160161894738</v>
      </c>
      <c r="HC289" s="104">
        <f t="shared" si="401"/>
        <v>0.98631160161894738</v>
      </c>
      <c r="HD289" s="104">
        <f t="shared" si="401"/>
        <v>0.98631160161894738</v>
      </c>
      <c r="HE289" s="104">
        <f t="shared" si="401"/>
        <v>0.98631160161894738</v>
      </c>
      <c r="HF289" s="104">
        <f t="shared" si="401"/>
        <v>0.98631160161894738</v>
      </c>
      <c r="HG289" s="104">
        <f t="shared" si="401"/>
        <v>0.98631160161894738</v>
      </c>
    </row>
    <row r="290" spans="1:215" x14ac:dyDescent="0.2">
      <c r="A290" s="100">
        <v>87</v>
      </c>
      <c r="B290" s="102">
        <v>0.99217994841199464</v>
      </c>
      <c r="C290" s="102">
        <v>0.9917658518513589</v>
      </c>
      <c r="D290" s="102">
        <v>0.99140901613233956</v>
      </c>
      <c r="E290" s="102">
        <v>0.99107453614455698</v>
      </c>
      <c r="F290" s="102">
        <v>0.99080920183960419</v>
      </c>
      <c r="G290" s="102">
        <v>0.99062947620549135</v>
      </c>
      <c r="H290" s="102">
        <v>0.99054911770498744</v>
      </c>
      <c r="I290" s="102">
        <v>0.99051024350560646</v>
      </c>
      <c r="J290" s="102">
        <v>0.99046150425948409</v>
      </c>
      <c r="K290" s="102">
        <v>0.99039786206723013</v>
      </c>
      <c r="L290" s="102">
        <v>0.99041436829236584</v>
      </c>
      <c r="M290" s="102">
        <v>0.99042464727670776</v>
      </c>
      <c r="N290" s="102">
        <v>0.99042215695735669</v>
      </c>
      <c r="O290" s="102">
        <v>0.99040571707118441</v>
      </c>
      <c r="P290" s="102">
        <v>0.99037261494447526</v>
      </c>
      <c r="Q290" s="102">
        <v>0.99032863697545215</v>
      </c>
      <c r="R290" s="102">
        <v>0.99026449838163544</v>
      </c>
      <c r="S290" s="102">
        <v>0.99026661063730825</v>
      </c>
      <c r="T290" s="102">
        <v>0.99026831784561387</v>
      </c>
      <c r="U290" s="102">
        <v>0.9902731184677126</v>
      </c>
      <c r="V290" s="102">
        <v>0.99027940560812022</v>
      </c>
      <c r="W290" s="102">
        <v>0.99028530693854289</v>
      </c>
      <c r="X290" s="102">
        <v>0.99029106517213394</v>
      </c>
      <c r="Y290" s="102">
        <v>0.99029680989032343</v>
      </c>
      <c r="Z290" s="102">
        <v>0.99029832604813706</v>
      </c>
      <c r="AA290" s="102">
        <v>0.9902971583095489</v>
      </c>
      <c r="AB290" s="102">
        <v>0.99029695295402853</v>
      </c>
      <c r="AC290" s="102">
        <v>0.99029870285296961</v>
      </c>
      <c r="AD290" s="102">
        <v>0.99030118122583788</v>
      </c>
      <c r="AE290" s="102">
        <v>0.99030669064211352</v>
      </c>
      <c r="AF290" s="102">
        <v>0.99031415930114186</v>
      </c>
      <c r="AG290" s="102">
        <v>0.99031993392632134</v>
      </c>
      <c r="AH290" s="102">
        <v>0.99032389747396909</v>
      </c>
      <c r="AI290" s="102">
        <v>0.99032699369487454</v>
      </c>
      <c r="AJ290" s="102">
        <v>0.99032802393284081</v>
      </c>
      <c r="AK290" s="102">
        <v>0.99032883045522402</v>
      </c>
      <c r="AL290" s="102">
        <v>0.99032959560228462</v>
      </c>
      <c r="AM290" s="102">
        <v>0.99032998095250047</v>
      </c>
      <c r="AN290" s="102">
        <v>0.99033035109800949</v>
      </c>
      <c r="AO290" s="102">
        <v>0.99033087733584235</v>
      </c>
      <c r="AP290" s="102">
        <v>0.99033001709671753</v>
      </c>
      <c r="AQ290" s="102">
        <v>0.99032933556706426</v>
      </c>
      <c r="AR290" s="102">
        <v>0.99032907561023009</v>
      </c>
      <c r="AS290" s="102">
        <v>0.99032923009343177</v>
      </c>
      <c r="AT290" s="102">
        <v>0.99032976414371443</v>
      </c>
      <c r="AU290" s="102">
        <v>0.99033069032628906</v>
      </c>
      <c r="AV290" s="102">
        <v>0.99033177322963062</v>
      </c>
      <c r="AW290" s="102">
        <v>0.99033291850717386</v>
      </c>
      <c r="AX290" s="102">
        <v>0.99033406267506674</v>
      </c>
      <c r="AY290" s="102">
        <v>0.99033511090258552</v>
      </c>
      <c r="AZ290" s="102">
        <v>0.99033591181384728</v>
      </c>
      <c r="BA290" s="102">
        <v>0.99033654620146616</v>
      </c>
      <c r="BB290" s="102">
        <v>0.99033692089130121</v>
      </c>
      <c r="BC290" s="102">
        <v>0.99033694757941992</v>
      </c>
      <c r="BD290" s="102">
        <v>0.99033655464276582</v>
      </c>
      <c r="BE290" s="102">
        <v>0.99033567066662698</v>
      </c>
      <c r="BF290" s="102">
        <v>0.99033419540525802</v>
      </c>
      <c r="BG290" s="102">
        <v>0.99033205354298059</v>
      </c>
      <c r="BH290" s="102">
        <v>0.99032907703647144</v>
      </c>
      <c r="BI290" s="102">
        <v>0.99032510377223515</v>
      </c>
      <c r="BJ290" s="102">
        <v>0.99031997057880805</v>
      </c>
      <c r="BK290" s="102">
        <v>0.99031349617079967</v>
      </c>
      <c r="BL290" s="102">
        <v>0.99030555832451639</v>
      </c>
      <c r="BM290" s="102">
        <v>0.99029607767187311</v>
      </c>
      <c r="BN290" s="102">
        <v>0.99028492023352088</v>
      </c>
      <c r="BO290" s="102">
        <v>0.99027196723219113</v>
      </c>
      <c r="BP290" s="102">
        <v>0.99025706212879983</v>
      </c>
      <c r="BQ290" s="102">
        <v>0.99023988588611478</v>
      </c>
      <c r="BR290" s="102">
        <v>0.99022027397640733</v>
      </c>
      <c r="BS290" s="102">
        <v>0.99019788616807747</v>
      </c>
      <c r="BT290" s="102">
        <v>0.99017250607179441</v>
      </c>
      <c r="BU290" s="102">
        <v>0.9901439527483572</v>
      </c>
      <c r="BV290" s="102">
        <v>0.99011206603122515</v>
      </c>
      <c r="BW290" s="102">
        <v>0.99007631364200943</v>
      </c>
      <c r="BX290" s="102">
        <v>0.99003753233370928</v>
      </c>
      <c r="BY290" s="102">
        <v>0.9899967989731786</v>
      </c>
      <c r="BZ290" s="102">
        <v>0.98995511345587051</v>
      </c>
      <c r="CA290" s="102">
        <v>0.98991536174753381</v>
      </c>
      <c r="CB290" s="102">
        <v>0.98991536174753381</v>
      </c>
      <c r="CC290" s="104">
        <f t="shared" ref="CC290:DC290" si="402">CB290</f>
        <v>0.98991536174753381</v>
      </c>
      <c r="CD290" s="104">
        <f t="shared" si="402"/>
        <v>0.98991536174753381</v>
      </c>
      <c r="CE290" s="104">
        <f t="shared" si="402"/>
        <v>0.98991536174753381</v>
      </c>
      <c r="CF290" s="104">
        <f t="shared" si="402"/>
        <v>0.98991536174753381</v>
      </c>
      <c r="CG290" s="104">
        <f t="shared" si="402"/>
        <v>0.98991536174753381</v>
      </c>
      <c r="CH290" s="104">
        <f t="shared" si="402"/>
        <v>0.98991536174753381</v>
      </c>
      <c r="CI290" s="104">
        <f t="shared" si="402"/>
        <v>0.98991536174753381</v>
      </c>
      <c r="CJ290" s="104">
        <f t="shared" si="402"/>
        <v>0.98991536174753381</v>
      </c>
      <c r="CK290" s="104">
        <f t="shared" si="402"/>
        <v>0.98991536174753381</v>
      </c>
      <c r="CL290" s="104">
        <f t="shared" si="402"/>
        <v>0.98991536174753381</v>
      </c>
      <c r="CM290" s="104">
        <f t="shared" si="402"/>
        <v>0.98991536174753381</v>
      </c>
      <c r="CN290" s="104">
        <f t="shared" si="402"/>
        <v>0.98991536174753381</v>
      </c>
      <c r="CO290" s="104">
        <f t="shared" si="402"/>
        <v>0.98991536174753381</v>
      </c>
      <c r="CP290" s="104">
        <f t="shared" si="402"/>
        <v>0.98991536174753381</v>
      </c>
      <c r="CQ290" s="104">
        <f t="shared" si="402"/>
        <v>0.98991536174753381</v>
      </c>
      <c r="CR290" s="104">
        <f t="shared" si="402"/>
        <v>0.98991536174753381</v>
      </c>
      <c r="CS290" s="104">
        <f t="shared" si="402"/>
        <v>0.98991536174753381</v>
      </c>
      <c r="CT290" s="104">
        <f t="shared" si="402"/>
        <v>0.98991536174753381</v>
      </c>
      <c r="CU290" s="104">
        <f t="shared" si="402"/>
        <v>0.98991536174753381</v>
      </c>
      <c r="CV290" s="104">
        <f t="shared" si="402"/>
        <v>0.98991536174753381</v>
      </c>
      <c r="CW290" s="104">
        <f t="shared" si="402"/>
        <v>0.98991536174753381</v>
      </c>
      <c r="CX290" s="104">
        <f t="shared" si="402"/>
        <v>0.98991536174753381</v>
      </c>
      <c r="CY290" s="104">
        <f t="shared" si="402"/>
        <v>0.98991536174753381</v>
      </c>
      <c r="CZ290" s="104">
        <f t="shared" si="402"/>
        <v>0.98991536174753381</v>
      </c>
      <c r="DA290" s="104">
        <f t="shared" si="402"/>
        <v>0.98991536174753381</v>
      </c>
      <c r="DB290" s="104">
        <f t="shared" si="402"/>
        <v>0.98991536174753381</v>
      </c>
      <c r="DC290" s="104">
        <f t="shared" si="402"/>
        <v>0.98991536174753381</v>
      </c>
      <c r="DE290" s="100">
        <v>87</v>
      </c>
      <c r="DF290" s="102">
        <v>0.99300518031676965</v>
      </c>
      <c r="DG290" s="102">
        <v>0.99263350040995724</v>
      </c>
      <c r="DH290" s="102">
        <v>0.99230588090201832</v>
      </c>
      <c r="DI290" s="102">
        <v>0.99197716156764593</v>
      </c>
      <c r="DJ290" s="102">
        <v>0.99165768666549481</v>
      </c>
      <c r="DK290" s="102">
        <v>0.99137981923872742</v>
      </c>
      <c r="DL290" s="102">
        <v>0.99120569032715811</v>
      </c>
      <c r="DM290" s="102">
        <v>0.99100737584683207</v>
      </c>
      <c r="DN290" s="102">
        <v>0.99078374285755422</v>
      </c>
      <c r="DO290" s="102">
        <v>0.99055491986034383</v>
      </c>
      <c r="DP290" s="102">
        <v>0.99041223455535332</v>
      </c>
      <c r="DQ290" s="102">
        <v>0.99029742679527177</v>
      </c>
      <c r="DR290" s="102">
        <v>0.99020047239644304</v>
      </c>
      <c r="DS290" s="102">
        <v>0.99011372048937552</v>
      </c>
      <c r="DT290" s="102">
        <v>0.99002592839365489</v>
      </c>
      <c r="DU290" s="102">
        <v>0.98995623499634589</v>
      </c>
      <c r="DV290" s="102">
        <v>0.98987455955796655</v>
      </c>
      <c r="DW290" s="102">
        <v>0.98986686127034984</v>
      </c>
      <c r="DX290" s="102">
        <v>0.98986156388227564</v>
      </c>
      <c r="DY290" s="102">
        <v>0.98986665591730016</v>
      </c>
      <c r="DZ290" s="102">
        <v>0.98986998066645993</v>
      </c>
      <c r="EA290" s="102">
        <v>0.98987722602640738</v>
      </c>
      <c r="EB290" s="102">
        <v>0.9898864162314428</v>
      </c>
      <c r="EC290" s="102">
        <v>0.98989342576548989</v>
      </c>
      <c r="ED290" s="102">
        <v>0.98989144139589458</v>
      </c>
      <c r="EE290" s="102">
        <v>0.98989731566187977</v>
      </c>
      <c r="EF290" s="102">
        <v>0.98990211478480361</v>
      </c>
      <c r="EG290" s="102">
        <v>0.98990795767945372</v>
      </c>
      <c r="EH290" s="102">
        <v>0.98991551976361902</v>
      </c>
      <c r="EI290" s="102">
        <v>0.9899296308631349</v>
      </c>
      <c r="EJ290" s="102">
        <v>0.98993590861687042</v>
      </c>
      <c r="EK290" s="102">
        <v>0.98993352517248112</v>
      </c>
      <c r="EL290" s="102">
        <v>0.98992631078476634</v>
      </c>
      <c r="EM290" s="102">
        <v>0.98992042211947884</v>
      </c>
      <c r="EN290" s="102">
        <v>0.98991472787417489</v>
      </c>
      <c r="EO290" s="102">
        <v>0.98992748779578799</v>
      </c>
      <c r="EP290" s="102">
        <v>0.98994378424959417</v>
      </c>
      <c r="EQ290" s="102">
        <v>0.98996201735973233</v>
      </c>
      <c r="ER290" s="102">
        <v>0.98997885584603651</v>
      </c>
      <c r="ES290" s="102">
        <v>0.98999251766124741</v>
      </c>
      <c r="ET290" s="102">
        <v>0.9899915422688701</v>
      </c>
      <c r="EU290" s="102">
        <v>0.98999047989037647</v>
      </c>
      <c r="EV290" s="102">
        <v>0.98999054160010724</v>
      </c>
      <c r="EW290" s="102">
        <v>0.98999153542858964</v>
      </c>
      <c r="EX290" s="102">
        <v>0.98999296691992622</v>
      </c>
      <c r="EY290" s="102">
        <v>0.98999429864408206</v>
      </c>
      <c r="EZ290" s="102">
        <v>0.98999501029221371</v>
      </c>
      <c r="FA290" s="102">
        <v>0.98999473805693028</v>
      </c>
      <c r="FB290" s="102">
        <v>0.98999271922011689</v>
      </c>
      <c r="FC290" s="102">
        <v>0.98998837733470446</v>
      </c>
      <c r="FD290" s="102">
        <v>0.98998128351068637</v>
      </c>
      <c r="FE290" s="102">
        <v>0.9899707177969046</v>
      </c>
      <c r="FF290" s="102">
        <v>0.98995595540564096</v>
      </c>
      <c r="FG290" s="102">
        <v>0.98993654736394121</v>
      </c>
      <c r="FH290" s="102">
        <v>0.98991188321868662</v>
      </c>
      <c r="FI290" s="102">
        <v>0.98988213581550866</v>
      </c>
      <c r="FJ290" s="102">
        <v>0.98984693002235125</v>
      </c>
      <c r="FK290" s="102">
        <v>0.98980646603942279</v>
      </c>
      <c r="FL290" s="102">
        <v>0.98976006878858536</v>
      </c>
      <c r="FM290" s="102">
        <v>0.98970745142790273</v>
      </c>
      <c r="FN290" s="102">
        <v>0.98964670712580938</v>
      </c>
      <c r="FO290" s="102">
        <v>0.98957622280338831</v>
      </c>
      <c r="FP290" s="102">
        <v>0.98949494348367417</v>
      </c>
      <c r="FQ290" s="102">
        <v>0.98940352035888057</v>
      </c>
      <c r="FR290" s="102">
        <v>0.98929945137466846</v>
      </c>
      <c r="FS290" s="102">
        <v>0.98918354054964397</v>
      </c>
      <c r="FT290" s="102">
        <v>0.98905566650658172</v>
      </c>
      <c r="FU290" s="102">
        <v>0.98891488165323604</v>
      </c>
      <c r="FV290" s="102">
        <v>0.98875808620108885</v>
      </c>
      <c r="FW290" s="102">
        <v>0.98858519061520189</v>
      </c>
      <c r="FX290" s="102">
        <v>0.98839103842254028</v>
      </c>
      <c r="FY290" s="102">
        <v>0.9881762520443691</v>
      </c>
      <c r="FZ290" s="102">
        <v>0.98792969178291434</v>
      </c>
      <c r="GA290" s="102">
        <v>0.987648184689501</v>
      </c>
      <c r="GB290" s="102">
        <v>0.98732812602092868</v>
      </c>
      <c r="GC290" s="102">
        <v>0.98696195269294063</v>
      </c>
      <c r="GD290" s="102">
        <v>0.98655423217271843</v>
      </c>
      <c r="GE290" s="102">
        <v>0.98612682711542843</v>
      </c>
      <c r="GF290" s="102">
        <v>0.98612682711542843</v>
      </c>
      <c r="GG290" s="104">
        <f t="shared" ref="GG290:HG290" si="403">GF290</f>
        <v>0.98612682711542843</v>
      </c>
      <c r="GH290" s="104">
        <f t="shared" si="403"/>
        <v>0.98612682711542843</v>
      </c>
      <c r="GI290" s="104">
        <f t="shared" si="403"/>
        <v>0.98612682711542843</v>
      </c>
      <c r="GJ290" s="104">
        <f t="shared" si="403"/>
        <v>0.98612682711542843</v>
      </c>
      <c r="GK290" s="104">
        <f t="shared" si="403"/>
        <v>0.98612682711542843</v>
      </c>
      <c r="GL290" s="104">
        <f t="shared" si="403"/>
        <v>0.98612682711542843</v>
      </c>
      <c r="GM290" s="104">
        <f t="shared" si="403"/>
        <v>0.98612682711542843</v>
      </c>
      <c r="GN290" s="104">
        <f t="shared" si="403"/>
        <v>0.98612682711542843</v>
      </c>
      <c r="GO290" s="104">
        <f t="shared" si="403"/>
        <v>0.98612682711542843</v>
      </c>
      <c r="GP290" s="104">
        <f t="shared" si="403"/>
        <v>0.98612682711542843</v>
      </c>
      <c r="GQ290" s="104">
        <f t="shared" si="403"/>
        <v>0.98612682711542843</v>
      </c>
      <c r="GR290" s="104">
        <f t="shared" si="403"/>
        <v>0.98612682711542843</v>
      </c>
      <c r="GS290" s="104">
        <f t="shared" si="403"/>
        <v>0.98612682711542843</v>
      </c>
      <c r="GT290" s="104">
        <f t="shared" si="403"/>
        <v>0.98612682711542843</v>
      </c>
      <c r="GU290" s="104">
        <f t="shared" si="403"/>
        <v>0.98612682711542843</v>
      </c>
      <c r="GV290" s="104">
        <f t="shared" si="403"/>
        <v>0.98612682711542843</v>
      </c>
      <c r="GW290" s="104">
        <f t="shared" si="403"/>
        <v>0.98612682711542843</v>
      </c>
      <c r="GX290" s="104">
        <f t="shared" si="403"/>
        <v>0.98612682711542843</v>
      </c>
      <c r="GY290" s="104">
        <f t="shared" si="403"/>
        <v>0.98612682711542843</v>
      </c>
      <c r="GZ290" s="104">
        <f t="shared" si="403"/>
        <v>0.98612682711542843</v>
      </c>
      <c r="HA290" s="104">
        <f t="shared" si="403"/>
        <v>0.98612682711542843</v>
      </c>
      <c r="HB290" s="104">
        <f t="shared" si="403"/>
        <v>0.98612682711542843</v>
      </c>
      <c r="HC290" s="104">
        <f t="shared" si="403"/>
        <v>0.98612682711542843</v>
      </c>
      <c r="HD290" s="104">
        <f t="shared" si="403"/>
        <v>0.98612682711542843</v>
      </c>
      <c r="HE290" s="104">
        <f t="shared" si="403"/>
        <v>0.98612682711542843</v>
      </c>
      <c r="HF290" s="104">
        <f t="shared" si="403"/>
        <v>0.98612682711542843</v>
      </c>
      <c r="HG290" s="104">
        <f t="shared" si="403"/>
        <v>0.98612682711542843</v>
      </c>
    </row>
    <row r="291" spans="1:215" x14ac:dyDescent="0.2">
      <c r="A291" s="100">
        <v>88</v>
      </c>
      <c r="B291" s="102">
        <v>0.99262938293753755</v>
      </c>
      <c r="C291" s="102">
        <v>0.9921725789056407</v>
      </c>
      <c r="D291" s="102">
        <v>0.99177594913538258</v>
      </c>
      <c r="E291" s="102">
        <v>0.99139151620559052</v>
      </c>
      <c r="F291" s="102">
        <v>0.99107986939877646</v>
      </c>
      <c r="G291" s="102">
        <v>0.99086399765179156</v>
      </c>
      <c r="H291" s="102">
        <v>0.99076735474567867</v>
      </c>
      <c r="I291" s="102">
        <v>0.99072339099380136</v>
      </c>
      <c r="J291" s="102">
        <v>0.99067448069523745</v>
      </c>
      <c r="K291" s="102">
        <v>0.99061512423960396</v>
      </c>
      <c r="L291" s="102">
        <v>0.99052886706808863</v>
      </c>
      <c r="M291" s="102">
        <v>0.99053778765014033</v>
      </c>
      <c r="N291" s="102">
        <v>0.99053482595315145</v>
      </c>
      <c r="O291" s="102">
        <v>0.99051854933061434</v>
      </c>
      <c r="P291" s="102">
        <v>0.99048538563736788</v>
      </c>
      <c r="Q291" s="102">
        <v>0.99044299334390851</v>
      </c>
      <c r="R291" s="102">
        <v>0.99037942097310638</v>
      </c>
      <c r="S291" s="102">
        <v>0.99038219797096938</v>
      </c>
      <c r="T291" s="102">
        <v>0.99038444157106542</v>
      </c>
      <c r="U291" s="102">
        <v>0.99039076150517835</v>
      </c>
      <c r="V291" s="102">
        <v>0.99039904095101594</v>
      </c>
      <c r="W291" s="102">
        <v>0.99040681278688314</v>
      </c>
      <c r="X291" s="102">
        <v>0.99041439657567254</v>
      </c>
      <c r="Y291" s="102">
        <v>0.99042196303855201</v>
      </c>
      <c r="Z291" s="102">
        <v>0.99042395779033576</v>
      </c>
      <c r="AA291" s="102">
        <v>0.99042241590727575</v>
      </c>
      <c r="AB291" s="102">
        <v>0.99042214244176674</v>
      </c>
      <c r="AC291" s="102">
        <v>0.99042444598586454</v>
      </c>
      <c r="AD291" s="102">
        <v>0.99042770979188843</v>
      </c>
      <c r="AE291" s="102">
        <v>0.99043496865904279</v>
      </c>
      <c r="AF291" s="102">
        <v>0.99044481028655673</v>
      </c>
      <c r="AG291" s="102">
        <v>0.99045241968454412</v>
      </c>
      <c r="AH291" s="102">
        <v>0.99045764242627821</v>
      </c>
      <c r="AI291" s="102">
        <v>0.99046172218861572</v>
      </c>
      <c r="AJ291" s="102">
        <v>0.99046307897597352</v>
      </c>
      <c r="AK291" s="102">
        <v>0.99046414108793135</v>
      </c>
      <c r="AL291" s="102">
        <v>0.99046514868053526</v>
      </c>
      <c r="AM291" s="102">
        <v>0.99046565564877398</v>
      </c>
      <c r="AN291" s="102">
        <v>0.99046614256694465</v>
      </c>
      <c r="AO291" s="102">
        <v>0.99046683524523194</v>
      </c>
      <c r="AP291" s="102">
        <v>0.99046570027595271</v>
      </c>
      <c r="AQ291" s="102">
        <v>0.99046480085318134</v>
      </c>
      <c r="AR291" s="102">
        <v>0.99046445715319753</v>
      </c>
      <c r="AS291" s="102">
        <v>0.99046465980720022</v>
      </c>
      <c r="AT291" s="102">
        <v>0.99046536287547648</v>
      </c>
      <c r="AU291" s="102">
        <v>0.99046658295772727</v>
      </c>
      <c r="AV291" s="102">
        <v>0.99046800971103244</v>
      </c>
      <c r="AW291" s="102">
        <v>0.99046951876179157</v>
      </c>
      <c r="AX291" s="102">
        <v>0.99047102641638018</v>
      </c>
      <c r="AY291" s="102">
        <v>0.99047240764371447</v>
      </c>
      <c r="AZ291" s="102">
        <v>0.99047346285289473</v>
      </c>
      <c r="BA291" s="102">
        <v>0.99047429854280644</v>
      </c>
      <c r="BB291" s="102">
        <v>0.9904747918477298</v>
      </c>
      <c r="BC291" s="102">
        <v>0.99047482631685435</v>
      </c>
      <c r="BD291" s="102">
        <v>0.99047430748457643</v>
      </c>
      <c r="BE291" s="102">
        <v>0.99047314115265972</v>
      </c>
      <c r="BF291" s="102">
        <v>0.99047119509803305</v>
      </c>
      <c r="BG291" s="102">
        <v>0.9904683699579313</v>
      </c>
      <c r="BH291" s="102">
        <v>0.99046444407987855</v>
      </c>
      <c r="BI291" s="102">
        <v>0.99045920360406592</v>
      </c>
      <c r="BJ291" s="102">
        <v>0.99045243324250465</v>
      </c>
      <c r="BK291" s="102">
        <v>0.99044389377469266</v>
      </c>
      <c r="BL291" s="102">
        <v>0.99043342381510358</v>
      </c>
      <c r="BM291" s="102">
        <v>0.99042091842365421</v>
      </c>
      <c r="BN291" s="102">
        <v>0.99040620055770379</v>
      </c>
      <c r="BO291" s="102">
        <v>0.99038911311945899</v>
      </c>
      <c r="BP291" s="102">
        <v>0.99036944906793944</v>
      </c>
      <c r="BQ291" s="102">
        <v>0.99034678686271138</v>
      </c>
      <c r="BR291" s="102">
        <v>0.99032090852951726</v>
      </c>
      <c r="BS291" s="102">
        <v>0.99029136402029272</v>
      </c>
      <c r="BT291" s="102">
        <v>0.99025786629936019</v>
      </c>
      <c r="BU291" s="102">
        <v>0.99022017466791434</v>
      </c>
      <c r="BV291" s="102">
        <v>0.9901780753115621</v>
      </c>
      <c r="BW291" s="102">
        <v>0.99013086280127149</v>
      </c>
      <c r="BX291" s="102">
        <v>0.99007963777159458</v>
      </c>
      <c r="BY291" s="102">
        <v>0.9900258179733773</v>
      </c>
      <c r="BZ291" s="102">
        <v>0.98997071988393859</v>
      </c>
      <c r="CA291" s="102">
        <v>0.98991815131080441</v>
      </c>
      <c r="CB291" s="102">
        <v>0.98991815131080441</v>
      </c>
      <c r="CC291" s="104">
        <f t="shared" ref="CC291:DC291" si="404">CB291</f>
        <v>0.98991815131080441</v>
      </c>
      <c r="CD291" s="104">
        <f t="shared" si="404"/>
        <v>0.98991815131080441</v>
      </c>
      <c r="CE291" s="104">
        <f t="shared" si="404"/>
        <v>0.98991815131080441</v>
      </c>
      <c r="CF291" s="104">
        <f t="shared" si="404"/>
        <v>0.98991815131080441</v>
      </c>
      <c r="CG291" s="104">
        <f t="shared" si="404"/>
        <v>0.98991815131080441</v>
      </c>
      <c r="CH291" s="104">
        <f t="shared" si="404"/>
        <v>0.98991815131080441</v>
      </c>
      <c r="CI291" s="104">
        <f t="shared" si="404"/>
        <v>0.98991815131080441</v>
      </c>
      <c r="CJ291" s="104">
        <f t="shared" si="404"/>
        <v>0.98991815131080441</v>
      </c>
      <c r="CK291" s="104">
        <f t="shared" si="404"/>
        <v>0.98991815131080441</v>
      </c>
      <c r="CL291" s="104">
        <f t="shared" si="404"/>
        <v>0.98991815131080441</v>
      </c>
      <c r="CM291" s="104">
        <f t="shared" si="404"/>
        <v>0.98991815131080441</v>
      </c>
      <c r="CN291" s="104">
        <f t="shared" si="404"/>
        <v>0.98991815131080441</v>
      </c>
      <c r="CO291" s="104">
        <f t="shared" si="404"/>
        <v>0.98991815131080441</v>
      </c>
      <c r="CP291" s="104">
        <f t="shared" si="404"/>
        <v>0.98991815131080441</v>
      </c>
      <c r="CQ291" s="104">
        <f t="shared" si="404"/>
        <v>0.98991815131080441</v>
      </c>
      <c r="CR291" s="104">
        <f t="shared" si="404"/>
        <v>0.98991815131080441</v>
      </c>
      <c r="CS291" s="104">
        <f t="shared" si="404"/>
        <v>0.98991815131080441</v>
      </c>
      <c r="CT291" s="104">
        <f t="shared" si="404"/>
        <v>0.98991815131080441</v>
      </c>
      <c r="CU291" s="104">
        <f t="shared" si="404"/>
        <v>0.98991815131080441</v>
      </c>
      <c r="CV291" s="104">
        <f t="shared" si="404"/>
        <v>0.98991815131080441</v>
      </c>
      <c r="CW291" s="104">
        <f t="shared" si="404"/>
        <v>0.98991815131080441</v>
      </c>
      <c r="CX291" s="104">
        <f t="shared" si="404"/>
        <v>0.98991815131080441</v>
      </c>
      <c r="CY291" s="104">
        <f t="shared" si="404"/>
        <v>0.98991815131080441</v>
      </c>
      <c r="CZ291" s="104">
        <f t="shared" si="404"/>
        <v>0.98991815131080441</v>
      </c>
      <c r="DA291" s="104">
        <f t="shared" si="404"/>
        <v>0.98991815131080441</v>
      </c>
      <c r="DB291" s="104">
        <f t="shared" si="404"/>
        <v>0.98991815131080441</v>
      </c>
      <c r="DC291" s="104">
        <f t="shared" si="404"/>
        <v>0.98991815131080441</v>
      </c>
      <c r="DE291" s="100">
        <v>88</v>
      </c>
      <c r="DF291" s="102">
        <v>0.99310792676304105</v>
      </c>
      <c r="DG291" s="102">
        <v>0.9927364614246984</v>
      </c>
      <c r="DH291" s="102">
        <v>0.99242022597899182</v>
      </c>
      <c r="DI291" s="102">
        <v>0.99210732152031533</v>
      </c>
      <c r="DJ291" s="102">
        <v>0.99180656397329192</v>
      </c>
      <c r="DK291" s="102">
        <v>0.99155000374561353</v>
      </c>
      <c r="DL291" s="102">
        <v>0.99140193272427235</v>
      </c>
      <c r="DM291" s="102">
        <v>0.991223890059451</v>
      </c>
      <c r="DN291" s="102">
        <v>0.99101763460416292</v>
      </c>
      <c r="DO291" s="102">
        <v>0.99080083013404463</v>
      </c>
      <c r="DP291" s="102">
        <v>0.99055363076255321</v>
      </c>
      <c r="DQ291" s="102">
        <v>0.99043025569656384</v>
      </c>
      <c r="DR291" s="102">
        <v>0.99032362381783279</v>
      </c>
      <c r="DS291" s="102">
        <v>0.99022777789281935</v>
      </c>
      <c r="DT291" s="102">
        <v>0.99013239179314094</v>
      </c>
      <c r="DU291" s="102">
        <v>0.99005956526877459</v>
      </c>
      <c r="DV291" s="102">
        <v>0.98997612109573663</v>
      </c>
      <c r="DW291" s="102">
        <v>0.98996764912223978</v>
      </c>
      <c r="DX291" s="102">
        <v>0.98996180941352985</v>
      </c>
      <c r="DY291" s="102">
        <v>0.98996736560847942</v>
      </c>
      <c r="DZ291" s="102">
        <v>0.98997098282083051</v>
      </c>
      <c r="EA291" s="102">
        <v>0.98997890283124956</v>
      </c>
      <c r="EB291" s="102">
        <v>0.98998895740406578</v>
      </c>
      <c r="EC291" s="102">
        <v>0.9899966201491226</v>
      </c>
      <c r="ED291" s="102">
        <v>0.98999441558477197</v>
      </c>
      <c r="EE291" s="102">
        <v>0.99000083392059235</v>
      </c>
      <c r="EF291" s="102">
        <v>0.99000607475451396</v>
      </c>
      <c r="EG291" s="102">
        <v>0.99001246196950765</v>
      </c>
      <c r="EH291" s="102">
        <v>0.99002073614344044</v>
      </c>
      <c r="EI291" s="102">
        <v>0.99003619847342161</v>
      </c>
      <c r="EJ291" s="102">
        <v>0.9900430648771692</v>
      </c>
      <c r="EK291" s="102">
        <v>0.99004042568788542</v>
      </c>
      <c r="EL291" s="102">
        <v>0.99003248348982686</v>
      </c>
      <c r="EM291" s="102">
        <v>0.99002599583200057</v>
      </c>
      <c r="EN291" s="102">
        <v>0.99001972172893282</v>
      </c>
      <c r="EO291" s="102">
        <v>0.99003370763095278</v>
      </c>
      <c r="EP291" s="102">
        <v>0.99005157696411927</v>
      </c>
      <c r="EQ291" s="102">
        <v>0.99007157372912069</v>
      </c>
      <c r="ER291" s="102">
        <v>0.99009004111537902</v>
      </c>
      <c r="ES291" s="102">
        <v>0.99010502248816468</v>
      </c>
      <c r="ET291" s="102">
        <v>0.99010393439257449</v>
      </c>
      <c r="EU291" s="102">
        <v>0.99010275073750775</v>
      </c>
      <c r="EV291" s="102">
        <v>0.99010280136349094</v>
      </c>
      <c r="EW291" s="102">
        <v>0.99010387562384161</v>
      </c>
      <c r="EX291" s="102">
        <v>0.99010543062757617</v>
      </c>
      <c r="EY291" s="102">
        <v>0.99010687617959126</v>
      </c>
      <c r="EZ291" s="102">
        <v>0.99010764077598723</v>
      </c>
      <c r="FA291" s="102">
        <v>0.99010732475447227</v>
      </c>
      <c r="FB291" s="102">
        <v>0.99010509012056214</v>
      </c>
      <c r="FC291" s="102">
        <v>0.9901003033275052</v>
      </c>
      <c r="FD291" s="102">
        <v>0.99009249279991307</v>
      </c>
      <c r="FE291" s="102">
        <v>0.99008086707114673</v>
      </c>
      <c r="FF291" s="102">
        <v>0.99006462924901728</v>
      </c>
      <c r="FG291" s="102">
        <v>0.99004328515084017</v>
      </c>
      <c r="FH291" s="102">
        <v>0.99001616297239103</v>
      </c>
      <c r="FI291" s="102">
        <v>0.98998345141801203</v>
      </c>
      <c r="FJ291" s="102">
        <v>0.98994473678959694</v>
      </c>
      <c r="FK291" s="102">
        <v>0.98990023746867373</v>
      </c>
      <c r="FL291" s="102">
        <v>0.98984920954155675</v>
      </c>
      <c r="FM291" s="102">
        <v>0.98979133526625374</v>
      </c>
      <c r="FN291" s="102">
        <v>0.98972451592471145</v>
      </c>
      <c r="FO291" s="102">
        <v>0.98964697423997894</v>
      </c>
      <c r="FP291" s="102">
        <v>0.98955754559847431</v>
      </c>
      <c r="FQ291" s="102">
        <v>0.98945693969998838</v>
      </c>
      <c r="FR291" s="102">
        <v>0.98934239787588929</v>
      </c>
      <c r="FS291" s="102">
        <v>0.98921479471007501</v>
      </c>
      <c r="FT291" s="102">
        <v>0.989073985247515</v>
      </c>
      <c r="FU291" s="102">
        <v>0.98891891449240243</v>
      </c>
      <c r="FV291" s="102">
        <v>0.98874615680542333</v>
      </c>
      <c r="FW291" s="102">
        <v>0.98855559236051882</v>
      </c>
      <c r="FX291" s="102">
        <v>0.98834152158556099</v>
      </c>
      <c r="FY291" s="102">
        <v>0.98810459814006713</v>
      </c>
      <c r="FZ291" s="102">
        <v>0.98783251497680469</v>
      </c>
      <c r="GA291" s="102">
        <v>0.98752172000355276</v>
      </c>
      <c r="GB291" s="102">
        <v>0.9871681703748838</v>
      </c>
      <c r="GC291" s="102">
        <v>0.98676343464067062</v>
      </c>
      <c r="GD291" s="102">
        <v>0.98631244209853919</v>
      </c>
      <c r="GE291" s="102">
        <v>0.98583918303288354</v>
      </c>
      <c r="GF291" s="102">
        <v>0.98583918303288354</v>
      </c>
      <c r="GG291" s="104">
        <f t="shared" ref="GG291:HG291" si="405">GF291</f>
        <v>0.98583918303288354</v>
      </c>
      <c r="GH291" s="104">
        <f t="shared" si="405"/>
        <v>0.98583918303288354</v>
      </c>
      <c r="GI291" s="104">
        <f t="shared" si="405"/>
        <v>0.98583918303288354</v>
      </c>
      <c r="GJ291" s="104">
        <f t="shared" si="405"/>
        <v>0.98583918303288354</v>
      </c>
      <c r="GK291" s="104">
        <f t="shared" si="405"/>
        <v>0.98583918303288354</v>
      </c>
      <c r="GL291" s="104">
        <f t="shared" si="405"/>
        <v>0.98583918303288354</v>
      </c>
      <c r="GM291" s="104">
        <f t="shared" si="405"/>
        <v>0.98583918303288354</v>
      </c>
      <c r="GN291" s="104">
        <f t="shared" si="405"/>
        <v>0.98583918303288354</v>
      </c>
      <c r="GO291" s="104">
        <f t="shared" si="405"/>
        <v>0.98583918303288354</v>
      </c>
      <c r="GP291" s="104">
        <f t="shared" si="405"/>
        <v>0.98583918303288354</v>
      </c>
      <c r="GQ291" s="104">
        <f t="shared" si="405"/>
        <v>0.98583918303288354</v>
      </c>
      <c r="GR291" s="104">
        <f t="shared" si="405"/>
        <v>0.98583918303288354</v>
      </c>
      <c r="GS291" s="104">
        <f t="shared" si="405"/>
        <v>0.98583918303288354</v>
      </c>
      <c r="GT291" s="104">
        <f t="shared" si="405"/>
        <v>0.98583918303288354</v>
      </c>
      <c r="GU291" s="104">
        <f t="shared" si="405"/>
        <v>0.98583918303288354</v>
      </c>
      <c r="GV291" s="104">
        <f t="shared" si="405"/>
        <v>0.98583918303288354</v>
      </c>
      <c r="GW291" s="104">
        <f t="shared" si="405"/>
        <v>0.98583918303288354</v>
      </c>
      <c r="GX291" s="104">
        <f t="shared" si="405"/>
        <v>0.98583918303288354</v>
      </c>
      <c r="GY291" s="104">
        <f t="shared" si="405"/>
        <v>0.98583918303288354</v>
      </c>
      <c r="GZ291" s="104">
        <f t="shared" si="405"/>
        <v>0.98583918303288354</v>
      </c>
      <c r="HA291" s="104">
        <f t="shared" si="405"/>
        <v>0.98583918303288354</v>
      </c>
      <c r="HB291" s="104">
        <f t="shared" si="405"/>
        <v>0.98583918303288354</v>
      </c>
      <c r="HC291" s="104">
        <f t="shared" si="405"/>
        <v>0.98583918303288354</v>
      </c>
      <c r="HD291" s="104">
        <f t="shared" si="405"/>
        <v>0.98583918303288354</v>
      </c>
      <c r="HE291" s="104">
        <f t="shared" si="405"/>
        <v>0.98583918303288354</v>
      </c>
      <c r="HF291" s="104">
        <f t="shared" si="405"/>
        <v>0.98583918303288354</v>
      </c>
      <c r="HG291" s="104">
        <f t="shared" si="405"/>
        <v>0.98583918303288354</v>
      </c>
    </row>
    <row r="292" spans="1:215" x14ac:dyDescent="0.2">
      <c r="A292" s="100">
        <v>89</v>
      </c>
      <c r="B292" s="102">
        <v>0.99308853948024978</v>
      </c>
      <c r="C292" s="102">
        <v>0.99258915924910185</v>
      </c>
      <c r="D292" s="102">
        <v>0.99215565646318238</v>
      </c>
      <c r="E292" s="102">
        <v>0.99172146746619882</v>
      </c>
      <c r="F292" s="102">
        <v>0.99136327511239852</v>
      </c>
      <c r="G292" s="102">
        <v>0.99110999530635713</v>
      </c>
      <c r="H292" s="102">
        <v>0.99099309319050977</v>
      </c>
      <c r="I292" s="102">
        <v>0.99094004473182851</v>
      </c>
      <c r="J292" s="102">
        <v>0.99088758640414687</v>
      </c>
      <c r="K292" s="102">
        <v>0.99082994452513706</v>
      </c>
      <c r="L292" s="102">
        <v>0.99074643361344072</v>
      </c>
      <c r="M292" s="102">
        <v>0.9906447902457719</v>
      </c>
      <c r="N292" s="102">
        <v>0.99064035960059482</v>
      </c>
      <c r="O292" s="102">
        <v>0.99062365080581027</v>
      </c>
      <c r="P292" s="102">
        <v>0.99059006609572031</v>
      </c>
      <c r="Q292" s="102">
        <v>0.9905495037273937</v>
      </c>
      <c r="R292" s="102">
        <v>0.99048662541269161</v>
      </c>
      <c r="S292" s="102">
        <v>0.99049021085553968</v>
      </c>
      <c r="T292" s="102">
        <v>0.99049310640872412</v>
      </c>
      <c r="U292" s="102">
        <v>0.99050127791262976</v>
      </c>
      <c r="V292" s="102">
        <v>0.99051198649063799</v>
      </c>
      <c r="W292" s="102">
        <v>0.99052203915641091</v>
      </c>
      <c r="X292" s="102">
        <v>0.9905318491446844</v>
      </c>
      <c r="Y292" s="102">
        <v>0.99054163737105405</v>
      </c>
      <c r="Z292" s="102">
        <v>0.99054421482343136</v>
      </c>
      <c r="AA292" s="102">
        <v>0.99054221493096362</v>
      </c>
      <c r="AB292" s="102">
        <v>0.99054185706671027</v>
      </c>
      <c r="AC292" s="102">
        <v>0.99054483525492576</v>
      </c>
      <c r="AD292" s="102">
        <v>0.99054905673516924</v>
      </c>
      <c r="AE292" s="102">
        <v>0.99055845023202882</v>
      </c>
      <c r="AF292" s="102">
        <v>0.99057118790395227</v>
      </c>
      <c r="AG292" s="102">
        <v>0.99058103653266305</v>
      </c>
      <c r="AH292" s="102">
        <v>0.99058779598094748</v>
      </c>
      <c r="AI292" s="102">
        <v>0.99059307599787905</v>
      </c>
      <c r="AJ292" s="102">
        <v>0.99059483096739243</v>
      </c>
      <c r="AK292" s="102">
        <v>0.99059620471337839</v>
      </c>
      <c r="AL292" s="102">
        <v>0.99059750789939405</v>
      </c>
      <c r="AM292" s="102">
        <v>0.99059816292924474</v>
      </c>
      <c r="AN292" s="102">
        <v>0.99059879198905887</v>
      </c>
      <c r="AO292" s="102">
        <v>0.990599687457835</v>
      </c>
      <c r="AP292" s="102">
        <v>0.99059821656889391</v>
      </c>
      <c r="AQ292" s="102">
        <v>0.99059705061738446</v>
      </c>
      <c r="AR292" s="102">
        <v>0.99059660420139561</v>
      </c>
      <c r="AS292" s="102">
        <v>0.99059686523673396</v>
      </c>
      <c r="AT292" s="102">
        <v>0.99059777428338835</v>
      </c>
      <c r="AU292" s="102">
        <v>0.99059935288375522</v>
      </c>
      <c r="AV292" s="102">
        <v>0.99060119918582501</v>
      </c>
      <c r="AW292" s="102">
        <v>0.99060315214737382</v>
      </c>
      <c r="AX292" s="102">
        <v>0.99060510339255148</v>
      </c>
      <c r="AY292" s="102">
        <v>0.99060689100139998</v>
      </c>
      <c r="AZ292" s="102">
        <v>0.99060825648665296</v>
      </c>
      <c r="BA292" s="102">
        <v>0.99060933773622595</v>
      </c>
      <c r="BB292" s="102">
        <v>0.99060997560859254</v>
      </c>
      <c r="BC292" s="102">
        <v>0.99061001926113224</v>
      </c>
      <c r="BD292" s="102">
        <v>0.9906093463119594</v>
      </c>
      <c r="BE292" s="102">
        <v>0.99060783471537239</v>
      </c>
      <c r="BF292" s="102">
        <v>0.99060531316545142</v>
      </c>
      <c r="BG292" s="102">
        <v>0.99060165289905355</v>
      </c>
      <c r="BH292" s="102">
        <v>0.99059656674002683</v>
      </c>
      <c r="BI292" s="102">
        <v>0.99058977756882061</v>
      </c>
      <c r="BJ292" s="102">
        <v>0.99058100637059232</v>
      </c>
      <c r="BK292" s="102">
        <v>0.99056994306838286</v>
      </c>
      <c r="BL292" s="102">
        <v>0.99055637833512411</v>
      </c>
      <c r="BM292" s="102">
        <v>0.99054017586264242</v>
      </c>
      <c r="BN292" s="102">
        <v>0.9905211058304404</v>
      </c>
      <c r="BO292" s="102">
        <v>0.99049896411167837</v>
      </c>
      <c r="BP292" s="102">
        <v>0.99047348168717819</v>
      </c>
      <c r="BQ292" s="102">
        <v>0.99044411140723831</v>
      </c>
      <c r="BR292" s="102">
        <v>0.99041056954197149</v>
      </c>
      <c r="BS292" s="102">
        <v>0.99037227124670635</v>
      </c>
      <c r="BT292" s="102">
        <v>0.9903288424118476</v>
      </c>
      <c r="BU292" s="102">
        <v>0.99027996837940602</v>
      </c>
      <c r="BV292" s="102">
        <v>0.99022536861167876</v>
      </c>
      <c r="BW292" s="102">
        <v>0.99016412453426395</v>
      </c>
      <c r="BX292" s="102">
        <v>0.99009765791969406</v>
      </c>
      <c r="BY292" s="102">
        <v>0.99002780194641538</v>
      </c>
      <c r="BZ292" s="102">
        <v>0.98995625892245553</v>
      </c>
      <c r="CA292" s="102">
        <v>0.98988796386357969</v>
      </c>
      <c r="CB292" s="102">
        <v>0.98988796386357969</v>
      </c>
      <c r="CC292" s="104">
        <f t="shared" ref="CC292:DC292" si="406">CB292</f>
        <v>0.98988796386357969</v>
      </c>
      <c r="CD292" s="104">
        <f t="shared" si="406"/>
        <v>0.98988796386357969</v>
      </c>
      <c r="CE292" s="104">
        <f t="shared" si="406"/>
        <v>0.98988796386357969</v>
      </c>
      <c r="CF292" s="104">
        <f t="shared" si="406"/>
        <v>0.98988796386357969</v>
      </c>
      <c r="CG292" s="104">
        <f t="shared" si="406"/>
        <v>0.98988796386357969</v>
      </c>
      <c r="CH292" s="104">
        <f t="shared" si="406"/>
        <v>0.98988796386357969</v>
      </c>
      <c r="CI292" s="104">
        <f t="shared" si="406"/>
        <v>0.98988796386357969</v>
      </c>
      <c r="CJ292" s="104">
        <f t="shared" si="406"/>
        <v>0.98988796386357969</v>
      </c>
      <c r="CK292" s="104">
        <f t="shared" si="406"/>
        <v>0.98988796386357969</v>
      </c>
      <c r="CL292" s="104">
        <f t="shared" si="406"/>
        <v>0.98988796386357969</v>
      </c>
      <c r="CM292" s="104">
        <f t="shared" si="406"/>
        <v>0.98988796386357969</v>
      </c>
      <c r="CN292" s="104">
        <f t="shared" si="406"/>
        <v>0.98988796386357969</v>
      </c>
      <c r="CO292" s="104">
        <f t="shared" si="406"/>
        <v>0.98988796386357969</v>
      </c>
      <c r="CP292" s="104">
        <f t="shared" si="406"/>
        <v>0.98988796386357969</v>
      </c>
      <c r="CQ292" s="104">
        <f t="shared" si="406"/>
        <v>0.98988796386357969</v>
      </c>
      <c r="CR292" s="104">
        <f t="shared" si="406"/>
        <v>0.98988796386357969</v>
      </c>
      <c r="CS292" s="104">
        <f t="shared" si="406"/>
        <v>0.98988796386357969</v>
      </c>
      <c r="CT292" s="104">
        <f t="shared" si="406"/>
        <v>0.98988796386357969</v>
      </c>
      <c r="CU292" s="104">
        <f t="shared" si="406"/>
        <v>0.98988796386357969</v>
      </c>
      <c r="CV292" s="104">
        <f t="shared" si="406"/>
        <v>0.98988796386357969</v>
      </c>
      <c r="CW292" s="104">
        <f t="shared" si="406"/>
        <v>0.98988796386357969</v>
      </c>
      <c r="CX292" s="104">
        <f t="shared" si="406"/>
        <v>0.98988796386357969</v>
      </c>
      <c r="CY292" s="104">
        <f t="shared" si="406"/>
        <v>0.98988796386357969</v>
      </c>
      <c r="CZ292" s="104">
        <f t="shared" si="406"/>
        <v>0.98988796386357969</v>
      </c>
      <c r="DA292" s="104">
        <f t="shared" si="406"/>
        <v>0.98988796386357969</v>
      </c>
      <c r="DB292" s="104">
        <f t="shared" si="406"/>
        <v>0.98988796386357969</v>
      </c>
      <c r="DC292" s="104">
        <f t="shared" si="406"/>
        <v>0.98988796386357969</v>
      </c>
      <c r="DE292" s="100">
        <v>89</v>
      </c>
      <c r="DF292" s="102">
        <v>0.99321946118775317</v>
      </c>
      <c r="DG292" s="102">
        <v>0.99284059868839358</v>
      </c>
      <c r="DH292" s="102">
        <v>0.99252967287358163</v>
      </c>
      <c r="DI292" s="102">
        <v>0.99222711110275186</v>
      </c>
      <c r="DJ292" s="102">
        <v>0.9919400878511474</v>
      </c>
      <c r="DK292" s="102">
        <v>0.99170128651719958</v>
      </c>
      <c r="DL292" s="102">
        <v>0.99157813996708277</v>
      </c>
      <c r="DM292" s="102">
        <v>0.99141970840960547</v>
      </c>
      <c r="DN292" s="102">
        <v>0.99123108380501934</v>
      </c>
      <c r="DO292" s="102">
        <v>0.99102982021355646</v>
      </c>
      <c r="DP292" s="102">
        <v>0.99079035249099756</v>
      </c>
      <c r="DQ292" s="102">
        <v>0.99055376085163105</v>
      </c>
      <c r="DR292" s="102">
        <v>0.9904390897752785</v>
      </c>
      <c r="DS292" s="102">
        <v>0.99033457079007237</v>
      </c>
      <c r="DT292" s="102">
        <v>0.99023103326098394</v>
      </c>
      <c r="DU292" s="102">
        <v>0.99015448747884505</v>
      </c>
      <c r="DV292" s="102">
        <v>0.99006888508698998</v>
      </c>
      <c r="DW292" s="102">
        <v>0.99005949310525876</v>
      </c>
      <c r="DX292" s="102">
        <v>0.99005300655940032</v>
      </c>
      <c r="DY292" s="102">
        <v>0.99005910536739472</v>
      </c>
      <c r="DZ292" s="102">
        <v>0.99006306217379292</v>
      </c>
      <c r="EA292" s="102">
        <v>0.99007177392327461</v>
      </c>
      <c r="EB292" s="102">
        <v>0.99008284470264318</v>
      </c>
      <c r="EC292" s="102">
        <v>0.99009127412194431</v>
      </c>
      <c r="ED292" s="102">
        <v>0.99008880360255003</v>
      </c>
      <c r="EE292" s="102">
        <v>0.99009585978685699</v>
      </c>
      <c r="EF292" s="102">
        <v>0.99010161786384265</v>
      </c>
      <c r="EG292" s="102">
        <v>0.99010864388568587</v>
      </c>
      <c r="EH292" s="102">
        <v>0.99011775538049829</v>
      </c>
      <c r="EI292" s="102">
        <v>0.99013481132477932</v>
      </c>
      <c r="EJ292" s="102">
        <v>0.99014236935943034</v>
      </c>
      <c r="EK292" s="102">
        <v>0.99013942279710165</v>
      </c>
      <c r="EL292" s="102">
        <v>0.99013061449902795</v>
      </c>
      <c r="EM292" s="102">
        <v>0.99012341305034834</v>
      </c>
      <c r="EN292" s="102">
        <v>0.99011644782592212</v>
      </c>
      <c r="EO292" s="102">
        <v>0.99013188045725176</v>
      </c>
      <c r="EP292" s="102">
        <v>0.99015160736477004</v>
      </c>
      <c r="EQ292" s="102">
        <v>0.99017368781046533</v>
      </c>
      <c r="ER292" s="102">
        <v>0.9901940796957206</v>
      </c>
      <c r="ES292" s="102">
        <v>0.99021061965751989</v>
      </c>
      <c r="ET292" s="102">
        <v>0.99020939456815271</v>
      </c>
      <c r="EU292" s="102">
        <v>0.99020806375335513</v>
      </c>
      <c r="EV292" s="102">
        <v>0.99020809770881923</v>
      </c>
      <c r="EW292" s="102">
        <v>0.99020926369909479</v>
      </c>
      <c r="EX292" s="102">
        <v>0.9902109614827066</v>
      </c>
      <c r="EY292" s="102">
        <v>0.99021253836212964</v>
      </c>
      <c r="EZ292" s="102">
        <v>0.99021336216779776</v>
      </c>
      <c r="FA292" s="102">
        <v>0.99021299073755165</v>
      </c>
      <c r="FB292" s="102">
        <v>0.99021049682740037</v>
      </c>
      <c r="FC292" s="102">
        <v>0.9902051791487948</v>
      </c>
      <c r="FD292" s="102">
        <v>0.99019651544348297</v>
      </c>
      <c r="FE292" s="102">
        <v>0.99018362935845294</v>
      </c>
      <c r="FF292" s="102">
        <v>0.9901656383932943</v>
      </c>
      <c r="FG292" s="102">
        <v>0.99014199457590801</v>
      </c>
      <c r="FH292" s="102">
        <v>0.9901119531319067</v>
      </c>
      <c r="FI292" s="102">
        <v>0.99007572131631616</v>
      </c>
      <c r="FJ292" s="102">
        <v>0.99003283938195386</v>
      </c>
      <c r="FK292" s="102">
        <v>0.98998354693381285</v>
      </c>
      <c r="FL292" s="102">
        <v>0.98992701797859717</v>
      </c>
      <c r="FM292" s="102">
        <v>0.98986289758978308</v>
      </c>
      <c r="FN292" s="102">
        <v>0.98978885876111122</v>
      </c>
      <c r="FO292" s="102">
        <v>0.9897029284772596</v>
      </c>
      <c r="FP292" s="102">
        <v>0.98960381095945515</v>
      </c>
      <c r="FQ292" s="102">
        <v>0.98949228403726308</v>
      </c>
      <c r="FR292" s="102">
        <v>0.98936528271937318</v>
      </c>
      <c r="FS292" s="102">
        <v>0.98922376334686346</v>
      </c>
      <c r="FT292" s="102">
        <v>0.98906755048570616</v>
      </c>
      <c r="FU292" s="102">
        <v>0.98889545876058327</v>
      </c>
      <c r="FV292" s="102">
        <v>0.98870367183254659</v>
      </c>
      <c r="FW292" s="102">
        <v>0.98849202920240453</v>
      </c>
      <c r="FX292" s="102">
        <v>0.9882541798300829</v>
      </c>
      <c r="FY292" s="102">
        <v>0.98799080757499946</v>
      </c>
      <c r="FZ292" s="102">
        <v>0.98768820625065146</v>
      </c>
      <c r="GA292" s="102">
        <v>0.98734235923823188</v>
      </c>
      <c r="GB292" s="102">
        <v>0.98694868533696567</v>
      </c>
      <c r="GC292" s="102">
        <v>0.98649769541350962</v>
      </c>
      <c r="GD292" s="102">
        <v>0.98599472604881488</v>
      </c>
      <c r="GE292" s="102">
        <v>0.98546628039295558</v>
      </c>
      <c r="GF292" s="102">
        <v>0.98546628039295558</v>
      </c>
      <c r="GG292" s="104">
        <f t="shared" ref="GG292:HG292" si="407">GF292</f>
        <v>0.98546628039295558</v>
      </c>
      <c r="GH292" s="104">
        <f t="shared" si="407"/>
        <v>0.98546628039295558</v>
      </c>
      <c r="GI292" s="104">
        <f t="shared" si="407"/>
        <v>0.98546628039295558</v>
      </c>
      <c r="GJ292" s="104">
        <f t="shared" si="407"/>
        <v>0.98546628039295558</v>
      </c>
      <c r="GK292" s="104">
        <f t="shared" si="407"/>
        <v>0.98546628039295558</v>
      </c>
      <c r="GL292" s="104">
        <f t="shared" si="407"/>
        <v>0.98546628039295558</v>
      </c>
      <c r="GM292" s="104">
        <f t="shared" si="407"/>
        <v>0.98546628039295558</v>
      </c>
      <c r="GN292" s="104">
        <f t="shared" si="407"/>
        <v>0.98546628039295558</v>
      </c>
      <c r="GO292" s="104">
        <f t="shared" si="407"/>
        <v>0.98546628039295558</v>
      </c>
      <c r="GP292" s="104">
        <f t="shared" si="407"/>
        <v>0.98546628039295558</v>
      </c>
      <c r="GQ292" s="104">
        <f t="shared" si="407"/>
        <v>0.98546628039295558</v>
      </c>
      <c r="GR292" s="104">
        <f t="shared" si="407"/>
        <v>0.98546628039295558</v>
      </c>
      <c r="GS292" s="104">
        <f t="shared" si="407"/>
        <v>0.98546628039295558</v>
      </c>
      <c r="GT292" s="104">
        <f t="shared" si="407"/>
        <v>0.98546628039295558</v>
      </c>
      <c r="GU292" s="104">
        <f t="shared" si="407"/>
        <v>0.98546628039295558</v>
      </c>
      <c r="GV292" s="104">
        <f t="shared" si="407"/>
        <v>0.98546628039295558</v>
      </c>
      <c r="GW292" s="104">
        <f t="shared" si="407"/>
        <v>0.98546628039295558</v>
      </c>
      <c r="GX292" s="104">
        <f t="shared" si="407"/>
        <v>0.98546628039295558</v>
      </c>
      <c r="GY292" s="104">
        <f t="shared" si="407"/>
        <v>0.98546628039295558</v>
      </c>
      <c r="GZ292" s="104">
        <f t="shared" si="407"/>
        <v>0.98546628039295558</v>
      </c>
      <c r="HA292" s="104">
        <f t="shared" si="407"/>
        <v>0.98546628039295558</v>
      </c>
      <c r="HB292" s="104">
        <f t="shared" si="407"/>
        <v>0.98546628039295558</v>
      </c>
      <c r="HC292" s="104">
        <f t="shared" si="407"/>
        <v>0.98546628039295558</v>
      </c>
      <c r="HD292" s="104">
        <f t="shared" si="407"/>
        <v>0.98546628039295558</v>
      </c>
      <c r="HE292" s="104">
        <f t="shared" si="407"/>
        <v>0.98546628039295558</v>
      </c>
      <c r="HF292" s="104">
        <f t="shared" si="407"/>
        <v>0.98546628039295558</v>
      </c>
      <c r="HG292" s="104">
        <f t="shared" si="407"/>
        <v>0.98546628039295558</v>
      </c>
    </row>
    <row r="293" spans="1:215" x14ac:dyDescent="0.2">
      <c r="A293" s="100">
        <v>90</v>
      </c>
      <c r="B293" s="102">
        <v>0.99357689517039272</v>
      </c>
      <c r="C293" s="102">
        <v>0.99302295759506998</v>
      </c>
      <c r="D293" s="102">
        <v>0.99255127905613405</v>
      </c>
      <c r="E293" s="102">
        <v>0.9920662732879385</v>
      </c>
      <c r="F293" s="102">
        <v>0.9916603988784729</v>
      </c>
      <c r="G293" s="102">
        <v>0.99136904267001991</v>
      </c>
      <c r="H293" s="102">
        <v>0.99123142407431386</v>
      </c>
      <c r="I293" s="102">
        <v>0.99116576960515546</v>
      </c>
      <c r="J293" s="102">
        <v>0.99110596369195503</v>
      </c>
      <c r="K293" s="102">
        <v>0.99104702053049154</v>
      </c>
      <c r="L293" s="102">
        <v>0.99096372958456214</v>
      </c>
      <c r="M293" s="102">
        <v>0.99086575233331886</v>
      </c>
      <c r="N293" s="102">
        <v>0.99074271702179961</v>
      </c>
      <c r="O293" s="102">
        <v>0.99072489154910648</v>
      </c>
      <c r="P293" s="102">
        <v>0.99069049866216952</v>
      </c>
      <c r="Q293" s="102">
        <v>0.99065182211797354</v>
      </c>
      <c r="R293" s="102">
        <v>0.99058969623900517</v>
      </c>
      <c r="S293" s="102">
        <v>0.99059416483348806</v>
      </c>
      <c r="T293" s="102">
        <v>0.99059777206200339</v>
      </c>
      <c r="U293" s="102">
        <v>0.99060797128603262</v>
      </c>
      <c r="V293" s="102">
        <v>0.99062134158663773</v>
      </c>
      <c r="W293" s="102">
        <v>0.99063389374091471</v>
      </c>
      <c r="X293" s="102">
        <v>0.99064614358798697</v>
      </c>
      <c r="Y293" s="102">
        <v>0.99065836708966648</v>
      </c>
      <c r="Z293" s="102">
        <v>0.99066158194116427</v>
      </c>
      <c r="AA293" s="102">
        <v>0.99065907776441786</v>
      </c>
      <c r="AB293" s="102">
        <v>0.9906586256287041</v>
      </c>
      <c r="AC293" s="102">
        <v>0.99066234254007102</v>
      </c>
      <c r="AD293" s="102">
        <v>0.9906676134299931</v>
      </c>
      <c r="AE293" s="102">
        <v>0.99067934806073044</v>
      </c>
      <c r="AF293" s="102">
        <v>0.99069526275497577</v>
      </c>
      <c r="AG293" s="102">
        <v>0.99070756788982883</v>
      </c>
      <c r="AH293" s="102">
        <v>0.99071601306771584</v>
      </c>
      <c r="AI293" s="102">
        <v>0.99072260967050518</v>
      </c>
      <c r="AJ293" s="102">
        <v>0.99072480099317684</v>
      </c>
      <c r="AK293" s="102">
        <v>0.99072651621778296</v>
      </c>
      <c r="AL293" s="102">
        <v>0.99072814328650527</v>
      </c>
      <c r="AM293" s="102">
        <v>0.99072896026082802</v>
      </c>
      <c r="AN293" s="102">
        <v>0.99072974476210574</v>
      </c>
      <c r="AO293" s="102">
        <v>0.99073086224862961</v>
      </c>
      <c r="AP293" s="102">
        <v>0.99072902201527879</v>
      </c>
      <c r="AQ293" s="102">
        <v>0.99072756287598895</v>
      </c>
      <c r="AR293" s="102">
        <v>0.99072700309973249</v>
      </c>
      <c r="AS293" s="102">
        <v>0.99072732764134019</v>
      </c>
      <c r="AT293" s="102">
        <v>0.99072846225852174</v>
      </c>
      <c r="AU293" s="102">
        <v>0.99073043394087545</v>
      </c>
      <c r="AV293" s="102">
        <v>0.99073274036904646</v>
      </c>
      <c r="AW293" s="102">
        <v>0.99073518024456342</v>
      </c>
      <c r="AX293" s="102">
        <v>0.99073761809140204</v>
      </c>
      <c r="AY293" s="102">
        <v>0.99073985148020538</v>
      </c>
      <c r="AZ293" s="102">
        <v>0.99074155724274304</v>
      </c>
      <c r="BA293" s="102">
        <v>0.99074290772289386</v>
      </c>
      <c r="BB293" s="102">
        <v>0.9907437039318745</v>
      </c>
      <c r="BC293" s="102">
        <v>0.99074375724499153</v>
      </c>
      <c r="BD293" s="102">
        <v>0.99074291460466135</v>
      </c>
      <c r="BE293" s="102">
        <v>0.99074102336071745</v>
      </c>
      <c r="BF293" s="102">
        <v>0.99073786925751139</v>
      </c>
      <c r="BG293" s="102">
        <v>0.99073329120953224</v>
      </c>
      <c r="BH293" s="102">
        <v>0.99072693003094925</v>
      </c>
      <c r="BI293" s="102">
        <v>0.99071843906349233</v>
      </c>
      <c r="BJ293" s="102">
        <v>0.99070746922091191</v>
      </c>
      <c r="BK293" s="102">
        <v>0.99069363249589648</v>
      </c>
      <c r="BL293" s="102">
        <v>0.99067666677364019</v>
      </c>
      <c r="BM293" s="102">
        <v>0.9906564011236989</v>
      </c>
      <c r="BN293" s="102">
        <v>0.99063254753311725</v>
      </c>
      <c r="BO293" s="102">
        <v>0.99060484993688669</v>
      </c>
      <c r="BP293" s="102">
        <v>0.99057297086861862</v>
      </c>
      <c r="BQ293" s="102">
        <v>0.99053622470548464</v>
      </c>
      <c r="BR293" s="102">
        <v>0.99049425488267817</v>
      </c>
      <c r="BS293" s="102">
        <v>0.99044632765594265</v>
      </c>
      <c r="BT293" s="102">
        <v>0.99039197225980125</v>
      </c>
      <c r="BU293" s="102">
        <v>0.99033079153890158</v>
      </c>
      <c r="BV293" s="102">
        <v>0.99026243009901393</v>
      </c>
      <c r="BW293" s="102">
        <v>0.99018573311466762</v>
      </c>
      <c r="BX293" s="102">
        <v>0.99010247343642499</v>
      </c>
      <c r="BY293" s="102">
        <v>0.99001493917076755</v>
      </c>
      <c r="BZ293" s="102">
        <v>0.98992525516475993</v>
      </c>
      <c r="CA293" s="102">
        <v>0.98983959585509596</v>
      </c>
      <c r="CB293" s="102">
        <v>0.98983959585509596</v>
      </c>
      <c r="CC293" s="104">
        <f t="shared" ref="CC293:DC293" si="408">CB293</f>
        <v>0.98983959585509596</v>
      </c>
      <c r="CD293" s="104">
        <f t="shared" si="408"/>
        <v>0.98983959585509596</v>
      </c>
      <c r="CE293" s="104">
        <f t="shared" si="408"/>
        <v>0.98983959585509596</v>
      </c>
      <c r="CF293" s="104">
        <f t="shared" si="408"/>
        <v>0.98983959585509596</v>
      </c>
      <c r="CG293" s="104">
        <f t="shared" si="408"/>
        <v>0.98983959585509596</v>
      </c>
      <c r="CH293" s="104">
        <f t="shared" si="408"/>
        <v>0.98983959585509596</v>
      </c>
      <c r="CI293" s="104">
        <f t="shared" si="408"/>
        <v>0.98983959585509596</v>
      </c>
      <c r="CJ293" s="104">
        <f t="shared" si="408"/>
        <v>0.98983959585509596</v>
      </c>
      <c r="CK293" s="104">
        <f t="shared" si="408"/>
        <v>0.98983959585509596</v>
      </c>
      <c r="CL293" s="104">
        <f t="shared" si="408"/>
        <v>0.98983959585509596</v>
      </c>
      <c r="CM293" s="104">
        <f t="shared" si="408"/>
        <v>0.98983959585509596</v>
      </c>
      <c r="CN293" s="104">
        <f t="shared" si="408"/>
        <v>0.98983959585509596</v>
      </c>
      <c r="CO293" s="104">
        <f t="shared" si="408"/>
        <v>0.98983959585509596</v>
      </c>
      <c r="CP293" s="104">
        <f t="shared" si="408"/>
        <v>0.98983959585509596</v>
      </c>
      <c r="CQ293" s="104">
        <f t="shared" si="408"/>
        <v>0.98983959585509596</v>
      </c>
      <c r="CR293" s="104">
        <f t="shared" si="408"/>
        <v>0.98983959585509596</v>
      </c>
      <c r="CS293" s="104">
        <f t="shared" si="408"/>
        <v>0.98983959585509596</v>
      </c>
      <c r="CT293" s="104">
        <f t="shared" si="408"/>
        <v>0.98983959585509596</v>
      </c>
      <c r="CU293" s="104">
        <f t="shared" si="408"/>
        <v>0.98983959585509596</v>
      </c>
      <c r="CV293" s="104">
        <f t="shared" si="408"/>
        <v>0.98983959585509596</v>
      </c>
      <c r="CW293" s="104">
        <f t="shared" si="408"/>
        <v>0.98983959585509596</v>
      </c>
      <c r="CX293" s="104">
        <f t="shared" si="408"/>
        <v>0.98983959585509596</v>
      </c>
      <c r="CY293" s="104">
        <f t="shared" si="408"/>
        <v>0.98983959585509596</v>
      </c>
      <c r="CZ293" s="104">
        <f t="shared" si="408"/>
        <v>0.98983959585509596</v>
      </c>
      <c r="DA293" s="104">
        <f t="shared" si="408"/>
        <v>0.98983959585509596</v>
      </c>
      <c r="DB293" s="104">
        <f t="shared" si="408"/>
        <v>0.98983959585509596</v>
      </c>
      <c r="DC293" s="104">
        <f t="shared" si="408"/>
        <v>0.98983959585509596</v>
      </c>
      <c r="DE293" s="100">
        <v>90</v>
      </c>
      <c r="DF293" s="102">
        <v>0.99334936246381633</v>
      </c>
      <c r="DG293" s="102">
        <v>0.99295533104341382</v>
      </c>
      <c r="DH293" s="102">
        <v>0.99264299762573605</v>
      </c>
      <c r="DI293" s="102">
        <v>0.99234484090043507</v>
      </c>
      <c r="DJ293" s="102">
        <v>0.99206644478775396</v>
      </c>
      <c r="DK293" s="102">
        <v>0.99184128003533312</v>
      </c>
      <c r="DL293" s="102">
        <v>0.99174098099448005</v>
      </c>
      <c r="DM293" s="102">
        <v>0.99160097117428536</v>
      </c>
      <c r="DN293" s="102">
        <v>0.99142961157480936</v>
      </c>
      <c r="DO293" s="102">
        <v>0.99124447694797468</v>
      </c>
      <c r="DP293" s="102">
        <v>0.99101562426212464</v>
      </c>
      <c r="DQ293" s="102">
        <v>0.99078551140123428</v>
      </c>
      <c r="DR293" s="102">
        <v>0.9905491492280567</v>
      </c>
      <c r="DS293" s="102">
        <v>0.99043696538078529</v>
      </c>
      <c r="DT293" s="102">
        <v>0.99032530442004296</v>
      </c>
      <c r="DU293" s="102">
        <v>0.99024475663092226</v>
      </c>
      <c r="DV293" s="102">
        <v>0.99015669642911974</v>
      </c>
      <c r="DW293" s="102">
        <v>0.99014629885928185</v>
      </c>
      <c r="DX293" s="102">
        <v>0.99013910331072919</v>
      </c>
      <c r="DY293" s="102">
        <v>0.99014578566255984</v>
      </c>
      <c r="DZ293" s="102">
        <v>0.99015010528263392</v>
      </c>
      <c r="EA293" s="102">
        <v>0.99015967167327534</v>
      </c>
      <c r="EB293" s="102">
        <v>0.99017184128491742</v>
      </c>
      <c r="EC293" s="102">
        <v>0.99018109838535129</v>
      </c>
      <c r="ED293" s="102">
        <v>0.9901783329521866</v>
      </c>
      <c r="EE293" s="102">
        <v>0.99018607698386363</v>
      </c>
      <c r="EF293" s="102">
        <v>0.99019239222037136</v>
      </c>
      <c r="EG293" s="102">
        <v>0.99020010781126822</v>
      </c>
      <c r="EH293" s="102">
        <v>0.99021012484758264</v>
      </c>
      <c r="EI293" s="102">
        <v>0.99022890917063966</v>
      </c>
      <c r="EJ293" s="102">
        <v>0.99023721462276171</v>
      </c>
      <c r="EK293" s="102">
        <v>0.99023392874322236</v>
      </c>
      <c r="EL293" s="102">
        <v>0.99022417310082333</v>
      </c>
      <c r="EM293" s="102">
        <v>0.99021618989284454</v>
      </c>
      <c r="EN293" s="102">
        <v>0.99020846760031367</v>
      </c>
      <c r="EO293" s="102">
        <v>0.99022547015874385</v>
      </c>
      <c r="EP293" s="102">
        <v>0.9902472143590354</v>
      </c>
      <c r="EQ293" s="102">
        <v>0.99027155847148474</v>
      </c>
      <c r="ER293" s="102">
        <v>0.99029404111704655</v>
      </c>
      <c r="ES293" s="102">
        <v>0.99031227387096488</v>
      </c>
      <c r="ET293" s="102">
        <v>0.99031089598073918</v>
      </c>
      <c r="EU293" s="102">
        <v>0.99030940128208733</v>
      </c>
      <c r="EV293" s="102">
        <v>0.9903094134252175</v>
      </c>
      <c r="EW293" s="102">
        <v>0.99031067565470321</v>
      </c>
      <c r="EX293" s="102">
        <v>0.99031252529382185</v>
      </c>
      <c r="EY293" s="102">
        <v>0.99031424157533965</v>
      </c>
      <c r="EZ293" s="102">
        <v>0.99031512623659079</v>
      </c>
      <c r="FA293" s="102">
        <v>0.99031469080076129</v>
      </c>
      <c r="FB293" s="102">
        <v>0.99031191074036151</v>
      </c>
      <c r="FC293" s="102">
        <v>0.9903060108826528</v>
      </c>
      <c r="FD293" s="102">
        <v>0.99029641364763843</v>
      </c>
      <c r="FE293" s="102">
        <v>0.99028215005551712</v>
      </c>
      <c r="FF293" s="102">
        <v>0.99026224416786612</v>
      </c>
      <c r="FG293" s="102">
        <v>0.9902360891869777</v>
      </c>
      <c r="FH293" s="102">
        <v>0.99020286056075346</v>
      </c>
      <c r="FI293" s="102">
        <v>0.99016278550394865</v>
      </c>
      <c r="FJ293" s="102">
        <v>0.99011535373909521</v>
      </c>
      <c r="FK293" s="102">
        <v>0.99006082766004333</v>
      </c>
      <c r="FL293" s="102">
        <v>0.98999829132141182</v>
      </c>
      <c r="FM293" s="102">
        <v>0.98992734869542387</v>
      </c>
      <c r="FN293" s="102">
        <v>0.98984542312500345</v>
      </c>
      <c r="FO293" s="102">
        <v>0.98975032713460909</v>
      </c>
      <c r="FP293" s="102">
        <v>0.98964062074931081</v>
      </c>
      <c r="FQ293" s="102">
        <v>0.98951715477239865</v>
      </c>
      <c r="FR293" s="102">
        <v>0.98937652815712496</v>
      </c>
      <c r="FS293" s="102">
        <v>0.98921978437269298</v>
      </c>
      <c r="FT293" s="102">
        <v>0.98904671212783846</v>
      </c>
      <c r="FU293" s="102">
        <v>0.98885598075587999</v>
      </c>
      <c r="FV293" s="102">
        <v>0.98864334348944027</v>
      </c>
      <c r="FW293" s="102">
        <v>0.98840859050918473</v>
      </c>
      <c r="FX293" s="102">
        <v>0.98814465275273455</v>
      </c>
      <c r="FY293" s="102">
        <v>0.98785223980581771</v>
      </c>
      <c r="FZ293" s="102">
        <v>0.98751610456629602</v>
      </c>
      <c r="GA293" s="102">
        <v>0.98713170827378471</v>
      </c>
      <c r="GB293" s="102">
        <v>0.98669386293145322</v>
      </c>
      <c r="GC293" s="102">
        <v>0.98619189680417585</v>
      </c>
      <c r="GD293" s="102">
        <v>0.98563156723056933</v>
      </c>
      <c r="GE293" s="102">
        <v>0.98504210558158578</v>
      </c>
      <c r="GF293" s="102">
        <v>0.98504210558158578</v>
      </c>
      <c r="GG293" s="104">
        <f t="shared" ref="GG293:HG293" si="409">GF293</f>
        <v>0.98504210558158578</v>
      </c>
      <c r="GH293" s="104">
        <f t="shared" si="409"/>
        <v>0.98504210558158578</v>
      </c>
      <c r="GI293" s="104">
        <f t="shared" si="409"/>
        <v>0.98504210558158578</v>
      </c>
      <c r="GJ293" s="104">
        <f t="shared" si="409"/>
        <v>0.98504210558158578</v>
      </c>
      <c r="GK293" s="104">
        <f t="shared" si="409"/>
        <v>0.98504210558158578</v>
      </c>
      <c r="GL293" s="104">
        <f t="shared" si="409"/>
        <v>0.98504210558158578</v>
      </c>
      <c r="GM293" s="104">
        <f t="shared" si="409"/>
        <v>0.98504210558158578</v>
      </c>
      <c r="GN293" s="104">
        <f t="shared" si="409"/>
        <v>0.98504210558158578</v>
      </c>
      <c r="GO293" s="104">
        <f t="shared" si="409"/>
        <v>0.98504210558158578</v>
      </c>
      <c r="GP293" s="104">
        <f t="shared" si="409"/>
        <v>0.98504210558158578</v>
      </c>
      <c r="GQ293" s="104">
        <f t="shared" si="409"/>
        <v>0.98504210558158578</v>
      </c>
      <c r="GR293" s="104">
        <f t="shared" si="409"/>
        <v>0.98504210558158578</v>
      </c>
      <c r="GS293" s="104">
        <f t="shared" si="409"/>
        <v>0.98504210558158578</v>
      </c>
      <c r="GT293" s="104">
        <f t="shared" si="409"/>
        <v>0.98504210558158578</v>
      </c>
      <c r="GU293" s="104">
        <f t="shared" si="409"/>
        <v>0.98504210558158578</v>
      </c>
      <c r="GV293" s="104">
        <f t="shared" si="409"/>
        <v>0.98504210558158578</v>
      </c>
      <c r="GW293" s="104">
        <f t="shared" si="409"/>
        <v>0.98504210558158578</v>
      </c>
      <c r="GX293" s="104">
        <f t="shared" si="409"/>
        <v>0.98504210558158578</v>
      </c>
      <c r="GY293" s="104">
        <f t="shared" si="409"/>
        <v>0.98504210558158578</v>
      </c>
      <c r="GZ293" s="104">
        <f t="shared" si="409"/>
        <v>0.98504210558158578</v>
      </c>
      <c r="HA293" s="104">
        <f t="shared" si="409"/>
        <v>0.98504210558158578</v>
      </c>
      <c r="HB293" s="104">
        <f t="shared" si="409"/>
        <v>0.98504210558158578</v>
      </c>
      <c r="HC293" s="104">
        <f t="shared" si="409"/>
        <v>0.98504210558158578</v>
      </c>
      <c r="HD293" s="104">
        <f t="shared" si="409"/>
        <v>0.98504210558158578</v>
      </c>
      <c r="HE293" s="104">
        <f t="shared" si="409"/>
        <v>0.98504210558158578</v>
      </c>
      <c r="HF293" s="104">
        <f t="shared" si="409"/>
        <v>0.98504210558158578</v>
      </c>
      <c r="HG293" s="104">
        <f t="shared" si="409"/>
        <v>0.98504210558158578</v>
      </c>
    </row>
    <row r="294" spans="1:215" x14ac:dyDescent="0.2">
      <c r="A294" s="100">
        <v>91</v>
      </c>
      <c r="B294" s="102">
        <v>0.99411641060747091</v>
      </c>
      <c r="C294" s="102">
        <v>0.99349021957824102</v>
      </c>
      <c r="D294" s="102">
        <v>0.99296700011225048</v>
      </c>
      <c r="E294" s="102">
        <v>0.99242733874810707</v>
      </c>
      <c r="F294" s="102">
        <v>0.99197186468469978</v>
      </c>
      <c r="G294" s="102">
        <v>0.99164134888339228</v>
      </c>
      <c r="H294" s="102">
        <v>0.99148340880039498</v>
      </c>
      <c r="I294" s="102">
        <v>0.99140511610127546</v>
      </c>
      <c r="J294" s="102">
        <v>0.99133455587702912</v>
      </c>
      <c r="K294" s="102">
        <v>0.99127085730033604</v>
      </c>
      <c r="L294" s="102">
        <v>0.99118503543004721</v>
      </c>
      <c r="M294" s="102">
        <v>0.99108869125531007</v>
      </c>
      <c r="N294" s="102">
        <v>0.99096884248513117</v>
      </c>
      <c r="O294" s="102">
        <v>0.99082593471386449</v>
      </c>
      <c r="P294" s="102">
        <v>0.99079031448269683</v>
      </c>
      <c r="Q294" s="102">
        <v>0.99075340055360706</v>
      </c>
      <c r="R294" s="102">
        <v>0.99069201719201017</v>
      </c>
      <c r="S294" s="102">
        <v>0.9906973791790159</v>
      </c>
      <c r="T294" s="102">
        <v>0.99070170573318384</v>
      </c>
      <c r="U294" s="102">
        <v>0.99071396199420669</v>
      </c>
      <c r="V294" s="102">
        <v>0.9907300342128329</v>
      </c>
      <c r="W294" s="102">
        <v>0.99074512390810832</v>
      </c>
      <c r="X294" s="102">
        <v>0.99075985103117092</v>
      </c>
      <c r="Y294" s="102">
        <v>0.9907745474737224</v>
      </c>
      <c r="Z294" s="102">
        <v>0.99077840809295747</v>
      </c>
      <c r="AA294" s="102">
        <v>0.99077538924040554</v>
      </c>
      <c r="AB294" s="102">
        <v>0.9907748393541278</v>
      </c>
      <c r="AC294" s="102">
        <v>0.99077930554835103</v>
      </c>
      <c r="AD294" s="102">
        <v>0.99078564173702788</v>
      </c>
      <c r="AE294" s="102">
        <v>0.99079975527631192</v>
      </c>
      <c r="AF294" s="102">
        <v>0.99081889918861243</v>
      </c>
      <c r="AG294" s="102">
        <v>0.99083370121344039</v>
      </c>
      <c r="AH294" s="102">
        <v>0.99084385973534539</v>
      </c>
      <c r="AI294" s="102">
        <v>0.99085179441769455</v>
      </c>
      <c r="AJ294" s="102">
        <v>0.99085442873337315</v>
      </c>
      <c r="AK294" s="102">
        <v>0.99085649059868885</v>
      </c>
      <c r="AL294" s="102">
        <v>0.9908584464242054</v>
      </c>
      <c r="AM294" s="102">
        <v>0.99085942745022226</v>
      </c>
      <c r="AN294" s="102">
        <v>0.99086036938334077</v>
      </c>
      <c r="AO294" s="102">
        <v>0.99086171202128026</v>
      </c>
      <c r="AP294" s="102">
        <v>0.99085949541931218</v>
      </c>
      <c r="AQ294" s="102">
        <v>0.99085773735735461</v>
      </c>
      <c r="AR294" s="102">
        <v>0.99085706157958919</v>
      </c>
      <c r="AS294" s="102">
        <v>0.99085745005173131</v>
      </c>
      <c r="AT294" s="102">
        <v>0.9908588134950268</v>
      </c>
      <c r="AU294" s="102">
        <v>0.99086118446442084</v>
      </c>
      <c r="AV294" s="102">
        <v>0.99086395843095798</v>
      </c>
      <c r="AW294" s="102">
        <v>0.99086689314415977</v>
      </c>
      <c r="AX294" s="102">
        <v>0.99086982555593905</v>
      </c>
      <c r="AY294" s="102">
        <v>0.99087251201438209</v>
      </c>
      <c r="AZ294" s="102">
        <v>0.99087456352688497</v>
      </c>
      <c r="BA294" s="102">
        <v>0.99087618748405859</v>
      </c>
      <c r="BB294" s="102">
        <v>0.99087714433562679</v>
      </c>
      <c r="BC294" s="102">
        <v>0.99087720699267434</v>
      </c>
      <c r="BD294" s="102">
        <v>0.99087619115947767</v>
      </c>
      <c r="BE294" s="102">
        <v>0.99087391301523331</v>
      </c>
      <c r="BF294" s="102">
        <v>0.99087011456283181</v>
      </c>
      <c r="BG294" s="102">
        <v>0.9908646017835373</v>
      </c>
      <c r="BH294" s="102">
        <v>0.99085694215090436</v>
      </c>
      <c r="BI294" s="102">
        <v>0.9908467181630829</v>
      </c>
      <c r="BJ294" s="102">
        <v>0.99083350932551384</v>
      </c>
      <c r="BK294" s="102">
        <v>0.99081684819127158</v>
      </c>
      <c r="BL294" s="102">
        <v>0.9907964187666588</v>
      </c>
      <c r="BM294" s="102">
        <v>0.99077201468780263</v>
      </c>
      <c r="BN294" s="102">
        <v>0.99074328845520454</v>
      </c>
      <c r="BO294" s="102">
        <v>0.99070993081410863</v>
      </c>
      <c r="BP294" s="102">
        <v>0.99067153420205378</v>
      </c>
      <c r="BQ294" s="102">
        <v>0.99062727146922536</v>
      </c>
      <c r="BR294" s="102">
        <v>0.99057671121386115</v>
      </c>
      <c r="BS294" s="102">
        <v>0.99051896716589471</v>
      </c>
      <c r="BT294" s="102">
        <v>0.99045346900933851</v>
      </c>
      <c r="BU294" s="102">
        <v>0.99037973416488034</v>
      </c>
      <c r="BV294" s="102">
        <v>0.99029732923666225</v>
      </c>
      <c r="BW294" s="102">
        <v>0.99020485646694978</v>
      </c>
      <c r="BX294" s="102">
        <v>0.99010444413719778</v>
      </c>
      <c r="BY294" s="102">
        <v>0.98999884181093112</v>
      </c>
      <c r="BZ294" s="102">
        <v>0.98989060295815534</v>
      </c>
      <c r="CA294" s="102">
        <v>0.98978716505230924</v>
      </c>
      <c r="CB294" s="102">
        <v>0.98978716505230924</v>
      </c>
      <c r="CC294" s="104">
        <f t="shared" ref="CC294:DC294" si="410">CB294</f>
        <v>0.98978716505230924</v>
      </c>
      <c r="CD294" s="104">
        <f t="shared" si="410"/>
        <v>0.98978716505230924</v>
      </c>
      <c r="CE294" s="104">
        <f t="shared" si="410"/>
        <v>0.98978716505230924</v>
      </c>
      <c r="CF294" s="104">
        <f t="shared" si="410"/>
        <v>0.98978716505230924</v>
      </c>
      <c r="CG294" s="104">
        <f t="shared" si="410"/>
        <v>0.98978716505230924</v>
      </c>
      <c r="CH294" s="104">
        <f t="shared" si="410"/>
        <v>0.98978716505230924</v>
      </c>
      <c r="CI294" s="104">
        <f t="shared" si="410"/>
        <v>0.98978716505230924</v>
      </c>
      <c r="CJ294" s="104">
        <f t="shared" si="410"/>
        <v>0.98978716505230924</v>
      </c>
      <c r="CK294" s="104">
        <f t="shared" si="410"/>
        <v>0.98978716505230924</v>
      </c>
      <c r="CL294" s="104">
        <f t="shared" si="410"/>
        <v>0.98978716505230924</v>
      </c>
      <c r="CM294" s="104">
        <f t="shared" si="410"/>
        <v>0.98978716505230924</v>
      </c>
      <c r="CN294" s="104">
        <f t="shared" si="410"/>
        <v>0.98978716505230924</v>
      </c>
      <c r="CO294" s="104">
        <f t="shared" si="410"/>
        <v>0.98978716505230924</v>
      </c>
      <c r="CP294" s="104">
        <f t="shared" si="410"/>
        <v>0.98978716505230924</v>
      </c>
      <c r="CQ294" s="104">
        <f t="shared" si="410"/>
        <v>0.98978716505230924</v>
      </c>
      <c r="CR294" s="104">
        <f t="shared" si="410"/>
        <v>0.98978716505230924</v>
      </c>
      <c r="CS294" s="104">
        <f t="shared" si="410"/>
        <v>0.98978716505230924</v>
      </c>
      <c r="CT294" s="104">
        <f t="shared" si="410"/>
        <v>0.98978716505230924</v>
      </c>
      <c r="CU294" s="104">
        <f t="shared" si="410"/>
        <v>0.98978716505230924</v>
      </c>
      <c r="CV294" s="104">
        <f t="shared" si="410"/>
        <v>0.98978716505230924</v>
      </c>
      <c r="CW294" s="104">
        <f t="shared" si="410"/>
        <v>0.98978716505230924</v>
      </c>
      <c r="CX294" s="104">
        <f t="shared" si="410"/>
        <v>0.98978716505230924</v>
      </c>
      <c r="CY294" s="104">
        <f t="shared" si="410"/>
        <v>0.98978716505230924</v>
      </c>
      <c r="CZ294" s="104">
        <f t="shared" si="410"/>
        <v>0.98978716505230924</v>
      </c>
      <c r="DA294" s="104">
        <f t="shared" si="410"/>
        <v>0.98978716505230924</v>
      </c>
      <c r="DB294" s="104">
        <f t="shared" si="410"/>
        <v>0.98978716505230924</v>
      </c>
      <c r="DC294" s="104">
        <f t="shared" si="410"/>
        <v>0.98978716505230924</v>
      </c>
      <c r="DE294" s="100">
        <v>91</v>
      </c>
      <c r="DF294" s="102">
        <v>0.99350749693425788</v>
      </c>
      <c r="DG294" s="102">
        <v>0.99309044225496634</v>
      </c>
      <c r="DH294" s="102">
        <v>0.99276935125203514</v>
      </c>
      <c r="DI294" s="102">
        <v>0.99246902654103331</v>
      </c>
      <c r="DJ294" s="102">
        <v>0.99219375026883527</v>
      </c>
      <c r="DK294" s="102">
        <v>0.99197792163240817</v>
      </c>
      <c r="DL294" s="102">
        <v>0.99189748665094857</v>
      </c>
      <c r="DM294" s="102">
        <v>0.99177417581892657</v>
      </c>
      <c r="DN294" s="102">
        <v>0.99161922728812035</v>
      </c>
      <c r="DO294" s="102">
        <v>0.99145017873358465</v>
      </c>
      <c r="DP294" s="102">
        <v>0.99123264545219014</v>
      </c>
      <c r="DQ294" s="102">
        <v>0.99101158303794512</v>
      </c>
      <c r="DR294" s="102">
        <v>0.99077955086412905</v>
      </c>
      <c r="DS294" s="102">
        <v>0.99053818968812934</v>
      </c>
      <c r="DT294" s="102">
        <v>0.99041898915425419</v>
      </c>
      <c r="DU294" s="102">
        <v>0.9903344436193775</v>
      </c>
      <c r="DV294" s="102">
        <v>0.99024379245716609</v>
      </c>
      <c r="DW294" s="102">
        <v>0.99023237215664306</v>
      </c>
      <c r="DX294" s="102">
        <v>0.99022445366457024</v>
      </c>
      <c r="DY294" s="102">
        <v>0.9902317206469442</v>
      </c>
      <c r="DZ294" s="102">
        <v>0.99023640149284009</v>
      </c>
      <c r="EA294" s="102">
        <v>0.99024682711428247</v>
      </c>
      <c r="EB294" s="102">
        <v>0.99026010323615077</v>
      </c>
      <c r="EC294" s="102">
        <v>0.99027019255073878</v>
      </c>
      <c r="ED294" s="102">
        <v>0.99026712325152899</v>
      </c>
      <c r="EE294" s="102">
        <v>0.9902755581832402</v>
      </c>
      <c r="EF294" s="102">
        <v>0.990282432458504</v>
      </c>
      <c r="EG294" s="102">
        <v>0.99029084132537604</v>
      </c>
      <c r="EH294" s="102">
        <v>0.9903017703560274</v>
      </c>
      <c r="EI294" s="102">
        <v>0.9903223000043101</v>
      </c>
      <c r="EJ294" s="102">
        <v>0.99033135766778146</v>
      </c>
      <c r="EK294" s="102">
        <v>0.99032772356110577</v>
      </c>
      <c r="EL294" s="102">
        <v>0.99031700377814957</v>
      </c>
      <c r="EM294" s="102">
        <v>0.99030822400836005</v>
      </c>
      <c r="EN294" s="102">
        <v>0.99029973018454975</v>
      </c>
      <c r="EO294" s="102">
        <v>0.99031831885978094</v>
      </c>
      <c r="EP294" s="102">
        <v>0.99034210259538669</v>
      </c>
      <c r="EQ294" s="102">
        <v>0.99036873610803466</v>
      </c>
      <c r="ER294" s="102">
        <v>0.99039333330460755</v>
      </c>
      <c r="ES294" s="102">
        <v>0.99041327769339316</v>
      </c>
      <c r="ET294" s="102">
        <v>0.99041174153712808</v>
      </c>
      <c r="EU294" s="102">
        <v>0.99041007732637509</v>
      </c>
      <c r="EV294" s="102">
        <v>0.99041006393486453</v>
      </c>
      <c r="EW294" s="102">
        <v>0.99041142029239326</v>
      </c>
      <c r="EX294" s="102">
        <v>0.99041342045450276</v>
      </c>
      <c r="EY294" s="102">
        <v>0.99041527465251378</v>
      </c>
      <c r="EZ294" s="102">
        <v>0.99041621760373133</v>
      </c>
      <c r="FA294" s="102">
        <v>0.99041571385538318</v>
      </c>
      <c r="FB294" s="102">
        <v>0.99041264018591202</v>
      </c>
      <c r="FC294" s="102">
        <v>0.99040614642543856</v>
      </c>
      <c r="FD294" s="102">
        <v>0.99039559879833938</v>
      </c>
      <c r="FE294" s="102">
        <v>0.99037993426198301</v>
      </c>
      <c r="FF294" s="102">
        <v>0.99035808196922059</v>
      </c>
      <c r="FG294" s="102">
        <v>0.99032937526162457</v>
      </c>
      <c r="FH294" s="102">
        <v>0.99029290842842477</v>
      </c>
      <c r="FI294" s="102">
        <v>0.99024892868869818</v>
      </c>
      <c r="FJ294" s="102">
        <v>0.99019687418655955</v>
      </c>
      <c r="FK294" s="102">
        <v>0.99013703011096332</v>
      </c>
      <c r="FL294" s="102">
        <v>0.99006838880549897</v>
      </c>
      <c r="FM294" s="102">
        <v>0.989990512009845</v>
      </c>
      <c r="FN294" s="102">
        <v>0.98990056903210921</v>
      </c>
      <c r="FO294" s="102">
        <v>0.98979615379048591</v>
      </c>
      <c r="FP294" s="102">
        <v>0.98967567887116481</v>
      </c>
      <c r="FQ294" s="102">
        <v>0.98954006789472559</v>
      </c>
      <c r="FR294" s="102">
        <v>0.98938557685312933</v>
      </c>
      <c r="FS294" s="102">
        <v>0.98921333573019998</v>
      </c>
      <c r="FT294" s="102">
        <v>0.98902309436971947</v>
      </c>
      <c r="FU294" s="102">
        <v>0.98881337170555361</v>
      </c>
      <c r="FV294" s="102">
        <v>0.98857947999113949</v>
      </c>
      <c r="FW294" s="102">
        <v>0.98832115464918169</v>
      </c>
      <c r="FX294" s="102">
        <v>0.98803059069404464</v>
      </c>
      <c r="FY294" s="102">
        <v>0.98770851697499773</v>
      </c>
      <c r="FZ294" s="102">
        <v>0.98733810812898926</v>
      </c>
      <c r="GA294" s="102">
        <v>0.98691428065409192</v>
      </c>
      <c r="GB294" s="102">
        <v>0.98643121191817795</v>
      </c>
      <c r="GC294" s="102">
        <v>0.98587700210539142</v>
      </c>
      <c r="GD294" s="102">
        <v>0.98525781310117566</v>
      </c>
      <c r="GE294" s="102">
        <v>0.98460563324861716</v>
      </c>
      <c r="GF294" s="102">
        <v>0.98460563324861716</v>
      </c>
      <c r="GG294" s="104">
        <f t="shared" ref="GG294:HG294" si="411">GF294</f>
        <v>0.98460563324861716</v>
      </c>
      <c r="GH294" s="104">
        <f t="shared" si="411"/>
        <v>0.98460563324861716</v>
      </c>
      <c r="GI294" s="104">
        <f t="shared" si="411"/>
        <v>0.98460563324861716</v>
      </c>
      <c r="GJ294" s="104">
        <f t="shared" si="411"/>
        <v>0.98460563324861716</v>
      </c>
      <c r="GK294" s="104">
        <f t="shared" si="411"/>
        <v>0.98460563324861716</v>
      </c>
      <c r="GL294" s="104">
        <f t="shared" si="411"/>
        <v>0.98460563324861716</v>
      </c>
      <c r="GM294" s="104">
        <f t="shared" si="411"/>
        <v>0.98460563324861716</v>
      </c>
      <c r="GN294" s="104">
        <f t="shared" si="411"/>
        <v>0.98460563324861716</v>
      </c>
      <c r="GO294" s="104">
        <f t="shared" si="411"/>
        <v>0.98460563324861716</v>
      </c>
      <c r="GP294" s="104">
        <f t="shared" si="411"/>
        <v>0.98460563324861716</v>
      </c>
      <c r="GQ294" s="104">
        <f t="shared" si="411"/>
        <v>0.98460563324861716</v>
      </c>
      <c r="GR294" s="104">
        <f t="shared" si="411"/>
        <v>0.98460563324861716</v>
      </c>
      <c r="GS294" s="104">
        <f t="shared" si="411"/>
        <v>0.98460563324861716</v>
      </c>
      <c r="GT294" s="104">
        <f t="shared" si="411"/>
        <v>0.98460563324861716</v>
      </c>
      <c r="GU294" s="104">
        <f t="shared" si="411"/>
        <v>0.98460563324861716</v>
      </c>
      <c r="GV294" s="104">
        <f t="shared" si="411"/>
        <v>0.98460563324861716</v>
      </c>
      <c r="GW294" s="104">
        <f t="shared" si="411"/>
        <v>0.98460563324861716</v>
      </c>
      <c r="GX294" s="104">
        <f t="shared" si="411"/>
        <v>0.98460563324861716</v>
      </c>
      <c r="GY294" s="104">
        <f t="shared" si="411"/>
        <v>0.98460563324861716</v>
      </c>
      <c r="GZ294" s="104">
        <f t="shared" si="411"/>
        <v>0.98460563324861716</v>
      </c>
      <c r="HA294" s="104">
        <f t="shared" si="411"/>
        <v>0.98460563324861716</v>
      </c>
      <c r="HB294" s="104">
        <f t="shared" si="411"/>
        <v>0.98460563324861716</v>
      </c>
      <c r="HC294" s="104">
        <f t="shared" si="411"/>
        <v>0.98460563324861716</v>
      </c>
      <c r="HD294" s="104">
        <f t="shared" si="411"/>
        <v>0.98460563324861716</v>
      </c>
      <c r="HE294" s="104">
        <f t="shared" si="411"/>
        <v>0.98460563324861716</v>
      </c>
      <c r="HF294" s="104">
        <f t="shared" si="411"/>
        <v>0.98460563324861716</v>
      </c>
      <c r="HG294" s="104">
        <f t="shared" si="411"/>
        <v>0.98460563324861716</v>
      </c>
    </row>
    <row r="295" spans="1:215" x14ac:dyDescent="0.2">
      <c r="A295" s="100">
        <v>92</v>
      </c>
      <c r="B295" s="102">
        <v>0.99472271933960266</v>
      </c>
      <c r="C295" s="102">
        <v>0.99400533327904317</v>
      </c>
      <c r="D295" s="102">
        <v>0.99341228718461294</v>
      </c>
      <c r="E295" s="102">
        <v>0.99280491677167082</v>
      </c>
      <c r="F295" s="102">
        <v>0.99229649398475561</v>
      </c>
      <c r="G295" s="102">
        <v>0.99192593350608249</v>
      </c>
      <c r="H295" s="102">
        <v>0.9917482631029384</v>
      </c>
      <c r="I295" s="102">
        <v>0.99165853399636061</v>
      </c>
      <c r="J295" s="102">
        <v>0.99157680155482741</v>
      </c>
      <c r="K295" s="102">
        <v>0.99150515471184175</v>
      </c>
      <c r="L295" s="102">
        <v>0.9914138066061905</v>
      </c>
      <c r="M295" s="102">
        <v>0.99131681092013391</v>
      </c>
      <c r="N295" s="102">
        <v>0.99119856134606366</v>
      </c>
      <c r="O295" s="102">
        <v>0.99105869620002274</v>
      </c>
      <c r="P295" s="102">
        <v>0.99089225993896946</v>
      </c>
      <c r="Q295" s="102">
        <v>0.99085683372134337</v>
      </c>
      <c r="R295" s="102">
        <v>0.99079612610231149</v>
      </c>
      <c r="S295" s="102">
        <v>0.990802344084461</v>
      </c>
      <c r="T295" s="102">
        <v>0.99080735924391994</v>
      </c>
      <c r="U295" s="102">
        <v>0.99082159229873423</v>
      </c>
      <c r="V295" s="102">
        <v>0.99084026276159465</v>
      </c>
      <c r="W295" s="102">
        <v>0.99085779294019927</v>
      </c>
      <c r="X295" s="102">
        <v>0.99087490286083546</v>
      </c>
      <c r="Y295" s="102">
        <v>0.99089197825193842</v>
      </c>
      <c r="Z295" s="102">
        <v>0.99089645859221631</v>
      </c>
      <c r="AA295" s="102">
        <v>0.99089294201238587</v>
      </c>
      <c r="AB295" s="102">
        <v>0.99089229605265139</v>
      </c>
      <c r="AC295" s="102">
        <v>0.9908974821768024</v>
      </c>
      <c r="AD295" s="102">
        <v>0.99090484282823643</v>
      </c>
      <c r="AE295" s="102">
        <v>0.99092124643430257</v>
      </c>
      <c r="AF295" s="102">
        <v>0.9909434999089638</v>
      </c>
      <c r="AG295" s="102">
        <v>0.99096070632941691</v>
      </c>
      <c r="AH295" s="102">
        <v>0.99097251462738589</v>
      </c>
      <c r="AI295" s="102">
        <v>0.99098173766989417</v>
      </c>
      <c r="AJ295" s="102">
        <v>0.99098479803014561</v>
      </c>
      <c r="AK295" s="102">
        <v>0.99098719323958273</v>
      </c>
      <c r="AL295" s="102">
        <v>0.99098946518901698</v>
      </c>
      <c r="AM295" s="102">
        <v>0.99099060362955338</v>
      </c>
      <c r="AN295" s="102">
        <v>0.99099169659247688</v>
      </c>
      <c r="AO295" s="102">
        <v>0.99099325552035344</v>
      </c>
      <c r="AP295" s="102">
        <v>0.99099067553103359</v>
      </c>
      <c r="AQ295" s="102">
        <v>0.9909886286963574</v>
      </c>
      <c r="AR295" s="102">
        <v>0.99098784042938393</v>
      </c>
      <c r="AS295" s="102">
        <v>0.99098828983817044</v>
      </c>
      <c r="AT295" s="102">
        <v>0.99098987317376563</v>
      </c>
      <c r="AU295" s="102">
        <v>0.99099262837916524</v>
      </c>
      <c r="AV295" s="102">
        <v>0.99099585241066701</v>
      </c>
      <c r="AW295" s="102">
        <v>0.99099926354856038</v>
      </c>
      <c r="AX295" s="102">
        <v>0.99100267216747484</v>
      </c>
      <c r="AY295" s="102">
        <v>0.99100579487237606</v>
      </c>
      <c r="AZ295" s="102">
        <v>0.99100817920388795</v>
      </c>
      <c r="BA295" s="102">
        <v>0.99101006632561361</v>
      </c>
      <c r="BB295" s="102">
        <v>0.99101117756864088</v>
      </c>
      <c r="BC295" s="102">
        <v>0.99101124874310886</v>
      </c>
      <c r="BD295" s="102">
        <v>0.99101006541364067</v>
      </c>
      <c r="BE295" s="102">
        <v>0.99100741367983136</v>
      </c>
      <c r="BF295" s="102">
        <v>0.99100299333698705</v>
      </c>
      <c r="BG295" s="102">
        <v>0.99099657857284784</v>
      </c>
      <c r="BH295" s="102">
        <v>0.99098766608862332</v>
      </c>
      <c r="BI295" s="102">
        <v>0.99097576999993109</v>
      </c>
      <c r="BJ295" s="102">
        <v>0.99096040086231441</v>
      </c>
      <c r="BK295" s="102">
        <v>0.99094101450151673</v>
      </c>
      <c r="BL295" s="102">
        <v>0.99091724281507576</v>
      </c>
      <c r="BM295" s="102">
        <v>0.99088884507355823</v>
      </c>
      <c r="BN295" s="102">
        <v>0.99085541615327111</v>
      </c>
      <c r="BO295" s="102">
        <v>0.99081659517762255</v>
      </c>
      <c r="BP295" s="102">
        <v>0.99077190655475722</v>
      </c>
      <c r="BQ295" s="102">
        <v>0.99072038606377411</v>
      </c>
      <c r="BR295" s="102">
        <v>0.99066152942302654</v>
      </c>
      <c r="BS295" s="102">
        <v>0.99059430229291801</v>
      </c>
      <c r="BT295" s="102">
        <v>0.99051803717053377</v>
      </c>
      <c r="BU295" s="102">
        <v>0.9904321676230371</v>
      </c>
      <c r="BV295" s="102">
        <v>0.99033618319734407</v>
      </c>
      <c r="BW295" s="102">
        <v>0.9902284493605068</v>
      </c>
      <c r="BX295" s="102">
        <v>0.99011143520440181</v>
      </c>
      <c r="BY295" s="102">
        <v>0.98998833367083849</v>
      </c>
      <c r="BZ295" s="102">
        <v>0.98986211007338654</v>
      </c>
      <c r="CA295" s="102">
        <v>0.98974142138384147</v>
      </c>
      <c r="CB295" s="102">
        <v>0.98974142138384147</v>
      </c>
      <c r="CC295" s="104">
        <f t="shared" ref="CC295:DC295" si="412">CB295</f>
        <v>0.98974142138384147</v>
      </c>
      <c r="CD295" s="104">
        <f t="shared" si="412"/>
        <v>0.98974142138384147</v>
      </c>
      <c r="CE295" s="104">
        <f t="shared" si="412"/>
        <v>0.98974142138384147</v>
      </c>
      <c r="CF295" s="104">
        <f t="shared" si="412"/>
        <v>0.98974142138384147</v>
      </c>
      <c r="CG295" s="104">
        <f t="shared" si="412"/>
        <v>0.98974142138384147</v>
      </c>
      <c r="CH295" s="104">
        <f t="shared" si="412"/>
        <v>0.98974142138384147</v>
      </c>
      <c r="CI295" s="104">
        <f t="shared" si="412"/>
        <v>0.98974142138384147</v>
      </c>
      <c r="CJ295" s="104">
        <f t="shared" si="412"/>
        <v>0.98974142138384147</v>
      </c>
      <c r="CK295" s="104">
        <f t="shared" si="412"/>
        <v>0.98974142138384147</v>
      </c>
      <c r="CL295" s="104">
        <f t="shared" si="412"/>
        <v>0.98974142138384147</v>
      </c>
      <c r="CM295" s="104">
        <f t="shared" si="412"/>
        <v>0.98974142138384147</v>
      </c>
      <c r="CN295" s="104">
        <f t="shared" si="412"/>
        <v>0.98974142138384147</v>
      </c>
      <c r="CO295" s="104">
        <f t="shared" si="412"/>
        <v>0.98974142138384147</v>
      </c>
      <c r="CP295" s="104">
        <f t="shared" si="412"/>
        <v>0.98974142138384147</v>
      </c>
      <c r="CQ295" s="104">
        <f t="shared" si="412"/>
        <v>0.98974142138384147</v>
      </c>
      <c r="CR295" s="104">
        <f t="shared" si="412"/>
        <v>0.98974142138384147</v>
      </c>
      <c r="CS295" s="104">
        <f t="shared" si="412"/>
        <v>0.98974142138384147</v>
      </c>
      <c r="CT295" s="104">
        <f t="shared" si="412"/>
        <v>0.98974142138384147</v>
      </c>
      <c r="CU295" s="104">
        <f t="shared" si="412"/>
        <v>0.98974142138384147</v>
      </c>
      <c r="CV295" s="104">
        <f t="shared" si="412"/>
        <v>0.98974142138384147</v>
      </c>
      <c r="CW295" s="104">
        <f t="shared" si="412"/>
        <v>0.98974142138384147</v>
      </c>
      <c r="CX295" s="104">
        <f t="shared" si="412"/>
        <v>0.98974142138384147</v>
      </c>
      <c r="CY295" s="104">
        <f t="shared" si="412"/>
        <v>0.98974142138384147</v>
      </c>
      <c r="CZ295" s="104">
        <f t="shared" si="412"/>
        <v>0.98974142138384147</v>
      </c>
      <c r="DA295" s="104">
        <f t="shared" si="412"/>
        <v>0.98974142138384147</v>
      </c>
      <c r="DB295" s="104">
        <f t="shared" si="412"/>
        <v>0.98974142138384147</v>
      </c>
      <c r="DC295" s="104">
        <f t="shared" si="412"/>
        <v>0.98974142138384147</v>
      </c>
      <c r="DE295" s="100">
        <v>92</v>
      </c>
      <c r="DF295" s="102">
        <v>0.99370434518280515</v>
      </c>
      <c r="DG295" s="102">
        <v>0.99325842772497697</v>
      </c>
      <c r="DH295" s="102">
        <v>0.99292034340328206</v>
      </c>
      <c r="DI295" s="102">
        <v>0.992610389186936</v>
      </c>
      <c r="DJ295" s="102">
        <v>0.99233197262699657</v>
      </c>
      <c r="DK295" s="102">
        <v>0.99212059367262839</v>
      </c>
      <c r="DL295" s="102">
        <v>0.99205624472358411</v>
      </c>
      <c r="DM295" s="102">
        <v>0.99194741137381981</v>
      </c>
      <c r="DN295" s="102">
        <v>0.99180751652688659</v>
      </c>
      <c r="DO295" s="102">
        <v>0.99165394858211409</v>
      </c>
      <c r="DP295" s="102">
        <v>0.99144805585574391</v>
      </c>
      <c r="DQ295" s="102">
        <v>0.99123693092648868</v>
      </c>
      <c r="DR295" s="102">
        <v>0.99101141117280456</v>
      </c>
      <c r="DS295" s="102">
        <v>0.99077212782312885</v>
      </c>
      <c r="DT295" s="102">
        <v>0.99051754317446883</v>
      </c>
      <c r="DU295" s="102">
        <v>0.99042929053450002</v>
      </c>
      <c r="DV295" s="102">
        <v>0.9903361314015694</v>
      </c>
      <c r="DW295" s="102">
        <v>0.99032376794247656</v>
      </c>
      <c r="DX295" s="102">
        <v>0.99031518087805592</v>
      </c>
      <c r="DY295" s="102">
        <v>0.99032297804044755</v>
      </c>
      <c r="DZ295" s="102">
        <v>0.99032798414283285</v>
      </c>
      <c r="EA295" s="102">
        <v>0.99033919204636012</v>
      </c>
      <c r="EB295" s="102">
        <v>0.9903534774029259</v>
      </c>
      <c r="EC295" s="102">
        <v>0.99036432449064782</v>
      </c>
      <c r="ED295" s="102">
        <v>0.99036097099044795</v>
      </c>
      <c r="EE295" s="102">
        <v>0.99037003428778825</v>
      </c>
      <c r="EF295" s="102">
        <v>0.99037741639276577</v>
      </c>
      <c r="EG295" s="102">
        <v>0.99038645644756174</v>
      </c>
      <c r="EH295" s="102">
        <v>0.99039821742037937</v>
      </c>
      <c r="EI295" s="102">
        <v>0.9904203439321988</v>
      </c>
      <c r="EJ295" s="102">
        <v>0.99043008723381298</v>
      </c>
      <c r="EK295" s="102">
        <v>0.99042612881970771</v>
      </c>
      <c r="EL295" s="102">
        <v>0.99041451924118828</v>
      </c>
      <c r="EM295" s="102">
        <v>0.99040500337693982</v>
      </c>
      <c r="EN295" s="102">
        <v>0.99039579645851117</v>
      </c>
      <c r="EO295" s="102">
        <v>0.99041583714076287</v>
      </c>
      <c r="EP295" s="102">
        <v>0.99044148943396682</v>
      </c>
      <c r="EQ295" s="102">
        <v>0.99047022121239181</v>
      </c>
      <c r="ER295" s="102">
        <v>0.99049675644579127</v>
      </c>
      <c r="ES295" s="102">
        <v>0.99051826916018426</v>
      </c>
      <c r="ET295" s="102">
        <v>0.99051658414387111</v>
      </c>
      <c r="EU295" s="102">
        <v>0.99051476072754008</v>
      </c>
      <c r="EV295" s="102">
        <v>0.99051472038409005</v>
      </c>
      <c r="EW295" s="102">
        <v>0.99051615973632667</v>
      </c>
      <c r="EX295" s="102">
        <v>0.99051829472881503</v>
      </c>
      <c r="EY295" s="102">
        <v>0.9905202721909302</v>
      </c>
      <c r="EZ295" s="102">
        <v>0.99052126523597117</v>
      </c>
      <c r="FA295" s="102">
        <v>0.99052069521944008</v>
      </c>
      <c r="FB295" s="102">
        <v>0.99051734815425208</v>
      </c>
      <c r="FC295" s="102">
        <v>0.99051030485576075</v>
      </c>
      <c r="FD295" s="102">
        <v>0.99049887979398532</v>
      </c>
      <c r="FE295" s="102">
        <v>0.99048192332506391</v>
      </c>
      <c r="FF295" s="102">
        <v>0.99045827719926016</v>
      </c>
      <c r="FG295" s="102">
        <v>0.99042721952036294</v>
      </c>
      <c r="FH295" s="102">
        <v>0.99038776970982634</v>
      </c>
      <c r="FI295" s="102">
        <v>0.99034019313395738</v>
      </c>
      <c r="FJ295" s="102">
        <v>0.99028388017967195</v>
      </c>
      <c r="FK295" s="102">
        <v>0.99021913666840977</v>
      </c>
      <c r="FL295" s="102">
        <v>0.99014487013543329</v>
      </c>
      <c r="FM295" s="102">
        <v>0.9900606029330461</v>
      </c>
      <c r="FN295" s="102">
        <v>0.98996326996057149</v>
      </c>
      <c r="FO295" s="102">
        <v>0.98985026303100698</v>
      </c>
      <c r="FP295" s="102">
        <v>0.98971985795655615</v>
      </c>
      <c r="FQ295" s="102">
        <v>0.98957304408050906</v>
      </c>
      <c r="FR295" s="102">
        <v>0.98940575990186574</v>
      </c>
      <c r="FS295" s="102">
        <v>0.98921921304262617</v>
      </c>
      <c r="FT295" s="102">
        <v>0.98901311504923217</v>
      </c>
      <c r="FU295" s="102">
        <v>0.9887858434537522</v>
      </c>
      <c r="FV295" s="102">
        <v>0.98853230052668761</v>
      </c>
      <c r="FW295" s="102">
        <v>0.98825216646899616</v>
      </c>
      <c r="FX295" s="102">
        <v>0.98793695178312224</v>
      </c>
      <c r="FY295" s="102">
        <v>0.987587395975147</v>
      </c>
      <c r="FZ295" s="102">
        <v>0.98718520675512211</v>
      </c>
      <c r="GA295" s="102">
        <v>0.98672478410973707</v>
      </c>
      <c r="GB295" s="102">
        <v>0.98619970204536955</v>
      </c>
      <c r="GC295" s="102">
        <v>0.98559690197997507</v>
      </c>
      <c r="GD295" s="102">
        <v>0.98492289456191118</v>
      </c>
      <c r="GE295" s="102">
        <v>0.98421219202008248</v>
      </c>
      <c r="GF295" s="102">
        <v>0.98421219202008248</v>
      </c>
      <c r="GG295" s="104">
        <f t="shared" ref="GG295:HG295" si="413">GF295</f>
        <v>0.98421219202008248</v>
      </c>
      <c r="GH295" s="104">
        <f t="shared" si="413"/>
        <v>0.98421219202008248</v>
      </c>
      <c r="GI295" s="104">
        <f t="shared" si="413"/>
        <v>0.98421219202008248</v>
      </c>
      <c r="GJ295" s="104">
        <f t="shared" si="413"/>
        <v>0.98421219202008248</v>
      </c>
      <c r="GK295" s="104">
        <f t="shared" si="413"/>
        <v>0.98421219202008248</v>
      </c>
      <c r="GL295" s="104">
        <f t="shared" si="413"/>
        <v>0.98421219202008248</v>
      </c>
      <c r="GM295" s="104">
        <f t="shared" si="413"/>
        <v>0.98421219202008248</v>
      </c>
      <c r="GN295" s="104">
        <f t="shared" si="413"/>
        <v>0.98421219202008248</v>
      </c>
      <c r="GO295" s="104">
        <f t="shared" si="413"/>
        <v>0.98421219202008248</v>
      </c>
      <c r="GP295" s="104">
        <f t="shared" si="413"/>
        <v>0.98421219202008248</v>
      </c>
      <c r="GQ295" s="104">
        <f t="shared" si="413"/>
        <v>0.98421219202008248</v>
      </c>
      <c r="GR295" s="104">
        <f t="shared" si="413"/>
        <v>0.98421219202008248</v>
      </c>
      <c r="GS295" s="104">
        <f t="shared" si="413"/>
        <v>0.98421219202008248</v>
      </c>
      <c r="GT295" s="104">
        <f t="shared" si="413"/>
        <v>0.98421219202008248</v>
      </c>
      <c r="GU295" s="104">
        <f t="shared" si="413"/>
        <v>0.98421219202008248</v>
      </c>
      <c r="GV295" s="104">
        <f t="shared" si="413"/>
        <v>0.98421219202008248</v>
      </c>
      <c r="GW295" s="104">
        <f t="shared" si="413"/>
        <v>0.98421219202008248</v>
      </c>
      <c r="GX295" s="104">
        <f t="shared" si="413"/>
        <v>0.98421219202008248</v>
      </c>
      <c r="GY295" s="104">
        <f t="shared" si="413"/>
        <v>0.98421219202008248</v>
      </c>
      <c r="GZ295" s="104">
        <f t="shared" si="413"/>
        <v>0.98421219202008248</v>
      </c>
      <c r="HA295" s="104">
        <f t="shared" si="413"/>
        <v>0.98421219202008248</v>
      </c>
      <c r="HB295" s="104">
        <f t="shared" si="413"/>
        <v>0.98421219202008248</v>
      </c>
      <c r="HC295" s="104">
        <f t="shared" si="413"/>
        <v>0.98421219202008248</v>
      </c>
      <c r="HD295" s="104">
        <f t="shared" si="413"/>
        <v>0.98421219202008248</v>
      </c>
      <c r="HE295" s="104">
        <f t="shared" si="413"/>
        <v>0.98421219202008248</v>
      </c>
      <c r="HF295" s="104">
        <f t="shared" si="413"/>
        <v>0.98421219202008248</v>
      </c>
      <c r="HG295" s="104">
        <f t="shared" si="413"/>
        <v>0.98421219202008248</v>
      </c>
    </row>
    <row r="296" spans="1:215" x14ac:dyDescent="0.2">
      <c r="A296" s="100">
        <v>93</v>
      </c>
      <c r="B296" s="102">
        <v>0.99540757548525749</v>
      </c>
      <c r="C296" s="102">
        <v>0.99457941930057336</v>
      </c>
      <c r="D296" s="102">
        <v>0.99389720469493992</v>
      </c>
      <c r="E296" s="102">
        <v>0.99320559627055138</v>
      </c>
      <c r="F296" s="102">
        <v>0.9926329689376534</v>
      </c>
      <c r="G296" s="102">
        <v>0.99222060411695889</v>
      </c>
      <c r="H296" s="102">
        <v>0.9920241851518149</v>
      </c>
      <c r="I296" s="102">
        <v>0.99192468249751053</v>
      </c>
      <c r="J296" s="102">
        <v>0.99183250040402893</v>
      </c>
      <c r="K296" s="102">
        <v>0.99175215683151952</v>
      </c>
      <c r="L296" s="102">
        <v>0.99165255726748525</v>
      </c>
      <c r="M296" s="102">
        <v>0.99155236493853494</v>
      </c>
      <c r="N296" s="102">
        <v>0.99143391935412906</v>
      </c>
      <c r="O296" s="102">
        <v>0.99129592899660945</v>
      </c>
      <c r="P296" s="102">
        <v>0.99113167485380882</v>
      </c>
      <c r="Q296" s="102">
        <v>0.99096373632132861</v>
      </c>
      <c r="R296" s="102">
        <v>0.99090359348138268</v>
      </c>
      <c r="S296" s="102">
        <v>0.99091060126048824</v>
      </c>
      <c r="T296" s="102">
        <v>0.99091625121280713</v>
      </c>
      <c r="U296" s="102">
        <v>0.99093231355919642</v>
      </c>
      <c r="V296" s="102">
        <v>0.99095338997022409</v>
      </c>
      <c r="W296" s="102">
        <v>0.9909731802937084</v>
      </c>
      <c r="X296" s="102">
        <v>0.99099249718622484</v>
      </c>
      <c r="Y296" s="102">
        <v>0.9910117762769044</v>
      </c>
      <c r="Z296" s="102">
        <v>0.99101682931227664</v>
      </c>
      <c r="AA296" s="102">
        <v>0.99101284928185518</v>
      </c>
      <c r="AB296" s="102">
        <v>0.99101211246231913</v>
      </c>
      <c r="AC296" s="102">
        <v>0.99101796468178738</v>
      </c>
      <c r="AD296" s="102">
        <v>0.99102627401004906</v>
      </c>
      <c r="AE296" s="102">
        <v>0.99104480042120935</v>
      </c>
      <c r="AF296" s="102">
        <v>0.99106993720273884</v>
      </c>
      <c r="AG296" s="102">
        <v>0.99108937309534539</v>
      </c>
      <c r="AH296" s="102">
        <v>0.99110271105487757</v>
      </c>
      <c r="AI296" s="102">
        <v>0.99111312858836476</v>
      </c>
      <c r="AJ296" s="102">
        <v>0.99111658350542631</v>
      </c>
      <c r="AK296" s="102">
        <v>0.99111928739080224</v>
      </c>
      <c r="AL296" s="102">
        <v>0.99112185204983227</v>
      </c>
      <c r="AM296" s="102">
        <v>0.99112313594031132</v>
      </c>
      <c r="AN296" s="102">
        <v>0.99112436842367502</v>
      </c>
      <c r="AO296" s="102">
        <v>0.99112612742922013</v>
      </c>
      <c r="AP296" s="102">
        <v>0.99112320961047828</v>
      </c>
      <c r="AQ296" s="102">
        <v>0.99112089416696481</v>
      </c>
      <c r="AR296" s="102">
        <v>0.99112000087629171</v>
      </c>
      <c r="AS296" s="102">
        <v>0.99112050621572978</v>
      </c>
      <c r="AT296" s="102">
        <v>0.99112229302734678</v>
      </c>
      <c r="AU296" s="102">
        <v>0.9911254042766231</v>
      </c>
      <c r="AV296" s="102">
        <v>0.99112904548865544</v>
      </c>
      <c r="AW296" s="102">
        <v>0.99113289831464346</v>
      </c>
      <c r="AX296" s="102">
        <v>0.99113674846116129</v>
      </c>
      <c r="AY296" s="102">
        <v>0.99114027563788709</v>
      </c>
      <c r="AZ296" s="102">
        <v>0.99114296846208705</v>
      </c>
      <c r="BA296" s="102">
        <v>0.99114509943573847</v>
      </c>
      <c r="BB296" s="102">
        <v>0.9911463535626166</v>
      </c>
      <c r="BC296" s="102">
        <v>0.9911464321947111</v>
      </c>
      <c r="BD296" s="102">
        <v>0.99114509289597974</v>
      </c>
      <c r="BE296" s="102">
        <v>0.99114209381649143</v>
      </c>
      <c r="BF296" s="102">
        <v>0.99113709553547291</v>
      </c>
      <c r="BG296" s="102">
        <v>0.99112984268666282</v>
      </c>
      <c r="BH296" s="102">
        <v>0.99111976621172049</v>
      </c>
      <c r="BI296" s="102">
        <v>0.99110631666914895</v>
      </c>
      <c r="BJ296" s="102">
        <v>0.991088940509677</v>
      </c>
      <c r="BK296" s="102">
        <v>0.99106702220260157</v>
      </c>
      <c r="BL296" s="102">
        <v>0.99104014512074534</v>
      </c>
      <c r="BM296" s="102">
        <v>0.99100803644480862</v>
      </c>
      <c r="BN296" s="102">
        <v>0.99097023730612432</v>
      </c>
      <c r="BO296" s="102">
        <v>0.99092633859251367</v>
      </c>
      <c r="BP296" s="102">
        <v>0.99087580114549978</v>
      </c>
      <c r="BQ296" s="102">
        <v>0.99081753292298802</v>
      </c>
      <c r="BR296" s="102">
        <v>0.9907509613164811</v>
      </c>
      <c r="BS296" s="102">
        <v>0.99067491359198201</v>
      </c>
      <c r="BT296" s="102">
        <v>0.99058863091191052</v>
      </c>
      <c r="BU296" s="102">
        <v>0.99049146762250195</v>
      </c>
      <c r="BV296" s="102">
        <v>0.99038284002652088</v>
      </c>
      <c r="BW296" s="102">
        <v>0.99026089142165696</v>
      </c>
      <c r="BX296" s="102">
        <v>0.99012840556291659</v>
      </c>
      <c r="BY296" s="102">
        <v>0.98998898558667425</v>
      </c>
      <c r="BZ296" s="102">
        <v>0.98984597783142381</v>
      </c>
      <c r="CA296" s="102">
        <v>0.98970917299938221</v>
      </c>
      <c r="CB296" s="102">
        <v>0.98970917299938221</v>
      </c>
      <c r="CC296" s="104">
        <f t="shared" ref="CC296:DC296" si="414">CB296</f>
        <v>0.98970917299938221</v>
      </c>
      <c r="CD296" s="104">
        <f t="shared" si="414"/>
        <v>0.98970917299938221</v>
      </c>
      <c r="CE296" s="104">
        <f t="shared" si="414"/>
        <v>0.98970917299938221</v>
      </c>
      <c r="CF296" s="104">
        <f t="shared" si="414"/>
        <v>0.98970917299938221</v>
      </c>
      <c r="CG296" s="104">
        <f t="shared" si="414"/>
        <v>0.98970917299938221</v>
      </c>
      <c r="CH296" s="104">
        <f t="shared" si="414"/>
        <v>0.98970917299938221</v>
      </c>
      <c r="CI296" s="104">
        <f t="shared" si="414"/>
        <v>0.98970917299938221</v>
      </c>
      <c r="CJ296" s="104">
        <f t="shared" si="414"/>
        <v>0.98970917299938221</v>
      </c>
      <c r="CK296" s="104">
        <f t="shared" si="414"/>
        <v>0.98970917299938221</v>
      </c>
      <c r="CL296" s="104">
        <f t="shared" si="414"/>
        <v>0.98970917299938221</v>
      </c>
      <c r="CM296" s="104">
        <f t="shared" si="414"/>
        <v>0.98970917299938221</v>
      </c>
      <c r="CN296" s="104">
        <f t="shared" si="414"/>
        <v>0.98970917299938221</v>
      </c>
      <c r="CO296" s="104">
        <f t="shared" si="414"/>
        <v>0.98970917299938221</v>
      </c>
      <c r="CP296" s="104">
        <f t="shared" si="414"/>
        <v>0.98970917299938221</v>
      </c>
      <c r="CQ296" s="104">
        <f t="shared" si="414"/>
        <v>0.98970917299938221</v>
      </c>
      <c r="CR296" s="104">
        <f t="shared" si="414"/>
        <v>0.98970917299938221</v>
      </c>
      <c r="CS296" s="104">
        <f t="shared" si="414"/>
        <v>0.98970917299938221</v>
      </c>
      <c r="CT296" s="104">
        <f t="shared" si="414"/>
        <v>0.98970917299938221</v>
      </c>
      <c r="CU296" s="104">
        <f t="shared" si="414"/>
        <v>0.98970917299938221</v>
      </c>
      <c r="CV296" s="104">
        <f t="shared" si="414"/>
        <v>0.98970917299938221</v>
      </c>
      <c r="CW296" s="104">
        <f t="shared" si="414"/>
        <v>0.98970917299938221</v>
      </c>
      <c r="CX296" s="104">
        <f t="shared" si="414"/>
        <v>0.98970917299938221</v>
      </c>
      <c r="CY296" s="104">
        <f t="shared" si="414"/>
        <v>0.98970917299938221</v>
      </c>
      <c r="CZ296" s="104">
        <f t="shared" si="414"/>
        <v>0.98970917299938221</v>
      </c>
      <c r="DA296" s="104">
        <f t="shared" si="414"/>
        <v>0.98970917299938221</v>
      </c>
      <c r="DB296" s="104">
        <f t="shared" si="414"/>
        <v>0.98970917299938221</v>
      </c>
      <c r="DC296" s="104">
        <f t="shared" si="414"/>
        <v>0.98970917299938221</v>
      </c>
      <c r="DE296" s="100">
        <v>93</v>
      </c>
      <c r="DF296" s="102">
        <v>0.99394310673743658</v>
      </c>
      <c r="DG296" s="102">
        <v>0.9934664608162721</v>
      </c>
      <c r="DH296" s="102">
        <v>0.99310463941527916</v>
      </c>
      <c r="DI296" s="102">
        <v>0.9927770294496383</v>
      </c>
      <c r="DJ296" s="102">
        <v>0.99248868900669995</v>
      </c>
      <c r="DK296" s="102">
        <v>0.99227633154816375</v>
      </c>
      <c r="DL296" s="102">
        <v>0.99222356531449585</v>
      </c>
      <c r="DM296" s="102">
        <v>0.9921268338149094</v>
      </c>
      <c r="DN296" s="102">
        <v>0.992000208411836</v>
      </c>
      <c r="DO296" s="102">
        <v>0.99186100091976659</v>
      </c>
      <c r="DP296" s="102">
        <v>0.99166673650725101</v>
      </c>
      <c r="DQ296" s="102">
        <v>0.99146602261873484</v>
      </c>
      <c r="DR296" s="102">
        <v>0.99124802377018362</v>
      </c>
      <c r="DS296" s="102">
        <v>0.99101268164004885</v>
      </c>
      <c r="DT296" s="102">
        <v>0.99075799516158114</v>
      </c>
      <c r="DU296" s="102">
        <v>0.99053306198660873</v>
      </c>
      <c r="DV296" s="102">
        <v>0.99043765207407741</v>
      </c>
      <c r="DW296" s="102">
        <v>0.99042449077780847</v>
      </c>
      <c r="DX296" s="102">
        <v>0.99041533655327352</v>
      </c>
      <c r="DY296" s="102">
        <v>0.99042357456075625</v>
      </c>
      <c r="DZ296" s="102">
        <v>0.99042884909521878</v>
      </c>
      <c r="EA296" s="102">
        <v>0.99044071013353652</v>
      </c>
      <c r="EB296" s="102">
        <v>0.99045583968050843</v>
      </c>
      <c r="EC296" s="102">
        <v>0.99046731951408606</v>
      </c>
      <c r="ED296" s="102">
        <v>0.99046372220327161</v>
      </c>
      <c r="EE296" s="102">
        <v>0.99047330955324453</v>
      </c>
      <c r="EF296" s="102">
        <v>0.99048111465551891</v>
      </c>
      <c r="EG296" s="102">
        <v>0.99049068168756838</v>
      </c>
      <c r="EH296" s="102">
        <v>0.99050313865169537</v>
      </c>
      <c r="EI296" s="102">
        <v>0.9905266051714241</v>
      </c>
      <c r="EJ296" s="102">
        <v>0.99053692159426721</v>
      </c>
      <c r="EK296" s="102">
        <v>0.99053268612129408</v>
      </c>
      <c r="EL296" s="102">
        <v>0.9905203232590587</v>
      </c>
      <c r="EM296" s="102">
        <v>0.99051018341326913</v>
      </c>
      <c r="EN296" s="102">
        <v>0.99050037189752971</v>
      </c>
      <c r="EO296" s="102">
        <v>0.9905216317238591</v>
      </c>
      <c r="EP296" s="102">
        <v>0.99054885417525262</v>
      </c>
      <c r="EQ296" s="102">
        <v>0.99057934981703322</v>
      </c>
      <c r="ER296" s="102">
        <v>0.99060751423939286</v>
      </c>
      <c r="ES296" s="102">
        <v>0.99063034497856206</v>
      </c>
      <c r="ET296" s="102">
        <v>0.99062853154200037</v>
      </c>
      <c r="EU296" s="102">
        <v>0.99062657097497442</v>
      </c>
      <c r="EV296" s="102">
        <v>0.99062650491198834</v>
      </c>
      <c r="EW296" s="102">
        <v>0.990628011204846</v>
      </c>
      <c r="EX296" s="102">
        <v>0.99063025684036121</v>
      </c>
      <c r="EY296" s="102">
        <v>0.99063233521140392</v>
      </c>
      <c r="EZ296" s="102">
        <v>0.99063336749056874</v>
      </c>
      <c r="FA296" s="102">
        <v>0.99063273860642553</v>
      </c>
      <c r="FB296" s="102">
        <v>0.99062915800337803</v>
      </c>
      <c r="FC296" s="102">
        <v>0.99062164824029042</v>
      </c>
      <c r="FD296" s="102">
        <v>0.99060948006485616</v>
      </c>
      <c r="FE296" s="102">
        <v>0.99059143069580202</v>
      </c>
      <c r="FF296" s="102">
        <v>0.99056626804972658</v>
      </c>
      <c r="FG296" s="102">
        <v>0.99053322347216466</v>
      </c>
      <c r="FH296" s="102">
        <v>0.990491253029543</v>
      </c>
      <c r="FI296" s="102">
        <v>0.99044063718096786</v>
      </c>
      <c r="FJ296" s="102">
        <v>0.99038072574760472</v>
      </c>
      <c r="FK296" s="102">
        <v>0.9903118416696669</v>
      </c>
      <c r="FL296" s="102">
        <v>0.99023282053733175</v>
      </c>
      <c r="FM296" s="102">
        <v>0.99014315100249317</v>
      </c>
      <c r="FN296" s="102">
        <v>0.99003956954401073</v>
      </c>
      <c r="FO296" s="102">
        <v>0.98991929656363153</v>
      </c>
      <c r="FP296" s="102">
        <v>0.98978049147082314</v>
      </c>
      <c r="FQ296" s="102">
        <v>0.98962419797145385</v>
      </c>
      <c r="FR296" s="102">
        <v>0.98944608492499131</v>
      </c>
      <c r="FS296" s="102">
        <v>0.98924742377321195</v>
      </c>
      <c r="FT296" s="102">
        <v>0.98902789153321757</v>
      </c>
      <c r="FU296" s="102">
        <v>0.98878574376609629</v>
      </c>
      <c r="FV296" s="102">
        <v>0.98851553302822792</v>
      </c>
      <c r="FW296" s="102">
        <v>0.98821688869035751</v>
      </c>
      <c r="FX296" s="102">
        <v>0.98788073708337854</v>
      </c>
      <c r="FY296" s="102">
        <v>0.98750782051484276</v>
      </c>
      <c r="FZ296" s="102">
        <v>0.98707859571266432</v>
      </c>
      <c r="GA296" s="102">
        <v>0.98658701331278975</v>
      </c>
      <c r="GB296" s="102">
        <v>0.9860261210008413</v>
      </c>
      <c r="GC296" s="102">
        <v>0.98538185685022106</v>
      </c>
      <c r="GD296" s="102">
        <v>0.98466100501573273</v>
      </c>
      <c r="GE296" s="102">
        <v>0.98390019613152813</v>
      </c>
      <c r="GF296" s="102">
        <v>0.98390019613152813</v>
      </c>
      <c r="GG296" s="104">
        <f t="shared" ref="GG296:HG296" si="415">GF296</f>
        <v>0.98390019613152813</v>
      </c>
      <c r="GH296" s="104">
        <f t="shared" si="415"/>
        <v>0.98390019613152813</v>
      </c>
      <c r="GI296" s="104">
        <f t="shared" si="415"/>
        <v>0.98390019613152813</v>
      </c>
      <c r="GJ296" s="104">
        <f t="shared" si="415"/>
        <v>0.98390019613152813</v>
      </c>
      <c r="GK296" s="104">
        <f t="shared" si="415"/>
        <v>0.98390019613152813</v>
      </c>
      <c r="GL296" s="104">
        <f t="shared" si="415"/>
        <v>0.98390019613152813</v>
      </c>
      <c r="GM296" s="104">
        <f t="shared" si="415"/>
        <v>0.98390019613152813</v>
      </c>
      <c r="GN296" s="104">
        <f t="shared" si="415"/>
        <v>0.98390019613152813</v>
      </c>
      <c r="GO296" s="104">
        <f t="shared" si="415"/>
        <v>0.98390019613152813</v>
      </c>
      <c r="GP296" s="104">
        <f t="shared" si="415"/>
        <v>0.98390019613152813</v>
      </c>
      <c r="GQ296" s="104">
        <f t="shared" si="415"/>
        <v>0.98390019613152813</v>
      </c>
      <c r="GR296" s="104">
        <f t="shared" si="415"/>
        <v>0.98390019613152813</v>
      </c>
      <c r="GS296" s="104">
        <f t="shared" si="415"/>
        <v>0.98390019613152813</v>
      </c>
      <c r="GT296" s="104">
        <f t="shared" si="415"/>
        <v>0.98390019613152813</v>
      </c>
      <c r="GU296" s="104">
        <f t="shared" si="415"/>
        <v>0.98390019613152813</v>
      </c>
      <c r="GV296" s="104">
        <f t="shared" si="415"/>
        <v>0.98390019613152813</v>
      </c>
      <c r="GW296" s="104">
        <f t="shared" si="415"/>
        <v>0.98390019613152813</v>
      </c>
      <c r="GX296" s="104">
        <f t="shared" si="415"/>
        <v>0.98390019613152813</v>
      </c>
      <c r="GY296" s="104">
        <f t="shared" si="415"/>
        <v>0.98390019613152813</v>
      </c>
      <c r="GZ296" s="104">
        <f t="shared" si="415"/>
        <v>0.98390019613152813</v>
      </c>
      <c r="HA296" s="104">
        <f t="shared" si="415"/>
        <v>0.98390019613152813</v>
      </c>
      <c r="HB296" s="104">
        <f t="shared" si="415"/>
        <v>0.98390019613152813</v>
      </c>
      <c r="HC296" s="104">
        <f t="shared" si="415"/>
        <v>0.98390019613152813</v>
      </c>
      <c r="HD296" s="104">
        <f t="shared" si="415"/>
        <v>0.98390019613152813</v>
      </c>
      <c r="HE296" s="104">
        <f t="shared" si="415"/>
        <v>0.98390019613152813</v>
      </c>
      <c r="HF296" s="104">
        <f t="shared" si="415"/>
        <v>0.98390019613152813</v>
      </c>
      <c r="HG296" s="104">
        <f t="shared" si="415"/>
        <v>0.98390019613152813</v>
      </c>
    </row>
    <row r="297" spans="1:215" x14ac:dyDescent="0.2">
      <c r="A297" s="100">
        <v>94</v>
      </c>
      <c r="B297" s="102">
        <v>0.99618017276431414</v>
      </c>
      <c r="C297" s="102">
        <v>0.99522205225172411</v>
      </c>
      <c r="D297" s="102">
        <v>0.99443059690486379</v>
      </c>
      <c r="E297" s="102">
        <v>0.99363758917716016</v>
      </c>
      <c r="F297" s="102">
        <v>0.99298630789675268</v>
      </c>
      <c r="G297" s="102">
        <v>0.99252330959831481</v>
      </c>
      <c r="H297" s="102">
        <v>0.99230838778780561</v>
      </c>
      <c r="I297" s="102">
        <v>0.99220127187944274</v>
      </c>
      <c r="J297" s="102">
        <v>0.99209985541788115</v>
      </c>
      <c r="K297" s="102">
        <v>0.99201106717022902</v>
      </c>
      <c r="L297" s="102">
        <v>0.99190247847073554</v>
      </c>
      <c r="M297" s="102">
        <v>0.99179668667441034</v>
      </c>
      <c r="N297" s="102">
        <v>0.99167602281586509</v>
      </c>
      <c r="O297" s="102">
        <v>0.99153855321873208</v>
      </c>
      <c r="P297" s="102">
        <v>0.99137573226385789</v>
      </c>
      <c r="Q297" s="102">
        <v>0.99121122025551434</v>
      </c>
      <c r="R297" s="102">
        <v>0.99101505126226264</v>
      </c>
      <c r="S297" s="102">
        <v>0.99102277173283559</v>
      </c>
      <c r="T297" s="102">
        <v>0.99102899402900502</v>
      </c>
      <c r="U297" s="102">
        <v>0.99104671164427149</v>
      </c>
      <c r="V297" s="102">
        <v>0.99106996645922585</v>
      </c>
      <c r="W297" s="102">
        <v>0.99109180341113323</v>
      </c>
      <c r="X297" s="102">
        <v>0.99111311899392396</v>
      </c>
      <c r="Y297" s="102">
        <v>0.99113439405913917</v>
      </c>
      <c r="Z297" s="102">
        <v>0.99113996464179788</v>
      </c>
      <c r="AA297" s="102">
        <v>0.99113556282058091</v>
      </c>
      <c r="AB297" s="102">
        <v>0.99113474212509034</v>
      </c>
      <c r="AC297" s="102">
        <v>0.99114119697341641</v>
      </c>
      <c r="AD297" s="102">
        <v>0.99115036528433442</v>
      </c>
      <c r="AE297" s="102">
        <v>0.99117081562027287</v>
      </c>
      <c r="AF297" s="102">
        <v>0.99119856630834147</v>
      </c>
      <c r="AG297" s="102">
        <v>0.99122002338305937</v>
      </c>
      <c r="AH297" s="102">
        <v>0.9912347480173499</v>
      </c>
      <c r="AI297" s="102">
        <v>0.99124624832758235</v>
      </c>
      <c r="AJ297" s="102">
        <v>0.9912500605219382</v>
      </c>
      <c r="AK297" s="102">
        <v>0.99125304389120794</v>
      </c>
      <c r="AL297" s="102">
        <v>0.99125587356031108</v>
      </c>
      <c r="AM297" s="102">
        <v>0.99125728887707187</v>
      </c>
      <c r="AN297" s="102">
        <v>0.99125864740325198</v>
      </c>
      <c r="AO297" s="102">
        <v>0.99126058738923928</v>
      </c>
      <c r="AP297" s="102">
        <v>0.991257362557042</v>
      </c>
      <c r="AQ297" s="102">
        <v>0.99125480288268242</v>
      </c>
      <c r="AR297" s="102">
        <v>0.99125381377049271</v>
      </c>
      <c r="AS297" s="102">
        <v>0.99125436932884892</v>
      </c>
      <c r="AT297" s="102">
        <v>0.99125634025079656</v>
      </c>
      <c r="AU297" s="102">
        <v>0.99125977407750943</v>
      </c>
      <c r="AV297" s="102">
        <v>0.99126379337404147</v>
      </c>
      <c r="AW297" s="102">
        <v>0.99126804655805856</v>
      </c>
      <c r="AX297" s="102">
        <v>0.99127229695209396</v>
      </c>
      <c r="AY297" s="102">
        <v>0.99127619078057227</v>
      </c>
      <c r="AZ297" s="102">
        <v>0.99127916317966636</v>
      </c>
      <c r="BA297" s="102">
        <v>0.99128151508092721</v>
      </c>
      <c r="BB297" s="102">
        <v>0.99128289850836893</v>
      </c>
      <c r="BC297" s="102">
        <v>0.99128298352727606</v>
      </c>
      <c r="BD297" s="102">
        <v>0.99128150227131573</v>
      </c>
      <c r="BE297" s="102">
        <v>0.99127818750276453</v>
      </c>
      <c r="BF297" s="102">
        <v>0.99127266418133908</v>
      </c>
      <c r="BG297" s="102">
        <v>0.99126465008544384</v>
      </c>
      <c r="BH297" s="102">
        <v>0.99125351642531701</v>
      </c>
      <c r="BI297" s="102">
        <v>0.99123865601320715</v>
      </c>
      <c r="BJ297" s="102">
        <v>0.99121945703866388</v>
      </c>
      <c r="BK297" s="102">
        <v>0.99119523910162011</v>
      </c>
      <c r="BL297" s="102">
        <v>0.99116554140767288</v>
      </c>
      <c r="BM297" s="102">
        <v>0.99113006185470642</v>
      </c>
      <c r="BN297" s="102">
        <v>0.99108829258389819</v>
      </c>
      <c r="BO297" s="102">
        <v>0.99103978043953245</v>
      </c>
      <c r="BP297" s="102">
        <v>0.99098392822102466</v>
      </c>
      <c r="BQ297" s="102">
        <v>0.99091952739187883</v>
      </c>
      <c r="BR297" s="102">
        <v>0.99084594276168481</v>
      </c>
      <c r="BS297" s="102">
        <v>0.99076187519631675</v>
      </c>
      <c r="BT297" s="102">
        <v>0.99066648201683449</v>
      </c>
      <c r="BU297" s="102">
        <v>0.99055904449588483</v>
      </c>
      <c r="BV297" s="102">
        <v>0.99043891100179493</v>
      </c>
      <c r="BW297" s="102">
        <v>0.99030402117883731</v>
      </c>
      <c r="BX297" s="102">
        <v>0.99015744287992213</v>
      </c>
      <c r="BY297" s="102">
        <v>0.99000315030345443</v>
      </c>
      <c r="BZ297" s="102">
        <v>0.98984483446116966</v>
      </c>
      <c r="CA297" s="102">
        <v>0.98969331635395041</v>
      </c>
      <c r="CB297" s="102">
        <v>0.98969331635395041</v>
      </c>
      <c r="CC297" s="104">
        <f t="shared" ref="CC297:DC297" si="416">CB297</f>
        <v>0.98969331635395041</v>
      </c>
      <c r="CD297" s="104">
        <f t="shared" si="416"/>
        <v>0.98969331635395041</v>
      </c>
      <c r="CE297" s="104">
        <f t="shared" si="416"/>
        <v>0.98969331635395041</v>
      </c>
      <c r="CF297" s="104">
        <f t="shared" si="416"/>
        <v>0.98969331635395041</v>
      </c>
      <c r="CG297" s="104">
        <f t="shared" si="416"/>
        <v>0.98969331635395041</v>
      </c>
      <c r="CH297" s="104">
        <f t="shared" si="416"/>
        <v>0.98969331635395041</v>
      </c>
      <c r="CI297" s="104">
        <f t="shared" si="416"/>
        <v>0.98969331635395041</v>
      </c>
      <c r="CJ297" s="104">
        <f t="shared" si="416"/>
        <v>0.98969331635395041</v>
      </c>
      <c r="CK297" s="104">
        <f t="shared" si="416"/>
        <v>0.98969331635395041</v>
      </c>
      <c r="CL297" s="104">
        <f t="shared" si="416"/>
        <v>0.98969331635395041</v>
      </c>
      <c r="CM297" s="104">
        <f t="shared" si="416"/>
        <v>0.98969331635395041</v>
      </c>
      <c r="CN297" s="104">
        <f t="shared" si="416"/>
        <v>0.98969331635395041</v>
      </c>
      <c r="CO297" s="104">
        <f t="shared" si="416"/>
        <v>0.98969331635395041</v>
      </c>
      <c r="CP297" s="104">
        <f t="shared" si="416"/>
        <v>0.98969331635395041</v>
      </c>
      <c r="CQ297" s="104">
        <f t="shared" si="416"/>
        <v>0.98969331635395041</v>
      </c>
      <c r="CR297" s="104">
        <f t="shared" si="416"/>
        <v>0.98969331635395041</v>
      </c>
      <c r="CS297" s="104">
        <f t="shared" si="416"/>
        <v>0.98969331635395041</v>
      </c>
      <c r="CT297" s="104">
        <f t="shared" si="416"/>
        <v>0.98969331635395041</v>
      </c>
      <c r="CU297" s="104">
        <f t="shared" si="416"/>
        <v>0.98969331635395041</v>
      </c>
      <c r="CV297" s="104">
        <f t="shared" si="416"/>
        <v>0.98969331635395041</v>
      </c>
      <c r="CW297" s="104">
        <f t="shared" si="416"/>
        <v>0.98969331635395041</v>
      </c>
      <c r="CX297" s="104">
        <f t="shared" si="416"/>
        <v>0.98969331635395041</v>
      </c>
      <c r="CY297" s="104">
        <f t="shared" si="416"/>
        <v>0.98969331635395041</v>
      </c>
      <c r="CZ297" s="104">
        <f t="shared" si="416"/>
        <v>0.98969331635395041</v>
      </c>
      <c r="DA297" s="104">
        <f t="shared" si="416"/>
        <v>0.98969331635395041</v>
      </c>
      <c r="DB297" s="104">
        <f t="shared" si="416"/>
        <v>0.98969331635395041</v>
      </c>
      <c r="DC297" s="104">
        <f t="shared" si="416"/>
        <v>0.98969331635395041</v>
      </c>
      <c r="DE297" s="100">
        <v>94</v>
      </c>
      <c r="DF297" s="102">
        <v>0.9941014961356528</v>
      </c>
      <c r="DG297" s="102">
        <v>0.99362043190603933</v>
      </c>
      <c r="DH297" s="102">
        <v>0.99325926783046747</v>
      </c>
      <c r="DI297" s="102">
        <v>0.99293292653844512</v>
      </c>
      <c r="DJ297" s="102">
        <v>0.99264843970019023</v>
      </c>
      <c r="DK297" s="102">
        <v>0.99244348021352446</v>
      </c>
      <c r="DL297" s="102">
        <v>0.99240257301338264</v>
      </c>
      <c r="DM297" s="102">
        <v>0.99231529126523765</v>
      </c>
      <c r="DN297" s="102">
        <v>0.99220001702228089</v>
      </c>
      <c r="DO297" s="102">
        <v>0.99207365453617458</v>
      </c>
      <c r="DP297" s="102">
        <v>0.99189061959146274</v>
      </c>
      <c r="DQ297" s="102">
        <v>0.99170043018104947</v>
      </c>
      <c r="DR297" s="102">
        <v>0.99149061022055252</v>
      </c>
      <c r="DS297" s="102">
        <v>0.99126031403764836</v>
      </c>
      <c r="DT297" s="102">
        <v>0.99100713848193145</v>
      </c>
      <c r="DU297" s="102">
        <v>0.99078273294800823</v>
      </c>
      <c r="DV297" s="102">
        <v>0.9905490488125076</v>
      </c>
      <c r="DW297" s="102">
        <v>0.99053524854014041</v>
      </c>
      <c r="DX297" s="102">
        <v>0.99052563888283529</v>
      </c>
      <c r="DY297" s="102">
        <v>0.99053422421769466</v>
      </c>
      <c r="DZ297" s="102">
        <v>0.99053970869759134</v>
      </c>
      <c r="EA297" s="102">
        <v>0.99055208635402436</v>
      </c>
      <c r="EB297" s="102">
        <v>0.99056788483529368</v>
      </c>
      <c r="EC297" s="102">
        <v>0.99057986521371744</v>
      </c>
      <c r="ED297" s="102">
        <v>0.99057607008010662</v>
      </c>
      <c r="EE297" s="102">
        <v>0.99058607150388189</v>
      </c>
      <c r="EF297" s="102">
        <v>0.99059421042752838</v>
      </c>
      <c r="EG297" s="102">
        <v>0.99060419427789537</v>
      </c>
      <c r="EH297" s="102">
        <v>0.99061720281426002</v>
      </c>
      <c r="EI297" s="102">
        <v>0.99064173440436476</v>
      </c>
      <c r="EJ297" s="102">
        <v>0.99065250466232346</v>
      </c>
      <c r="EK297" s="102">
        <v>0.99064804524218508</v>
      </c>
      <c r="EL297" s="102">
        <v>0.99063507862971056</v>
      </c>
      <c r="EM297" s="102">
        <v>0.99062443805108824</v>
      </c>
      <c r="EN297" s="102">
        <v>0.9906141412724131</v>
      </c>
      <c r="EO297" s="102">
        <v>0.99063637062486565</v>
      </c>
      <c r="EP297" s="102">
        <v>0.99066484270916311</v>
      </c>
      <c r="EQ297" s="102">
        <v>0.99069674266287966</v>
      </c>
      <c r="ER297" s="102">
        <v>0.99072620418873125</v>
      </c>
      <c r="ES297" s="102">
        <v>0.99075008401107778</v>
      </c>
      <c r="ET297" s="102">
        <v>0.99074816583557845</v>
      </c>
      <c r="EU297" s="102">
        <v>0.99074609355266119</v>
      </c>
      <c r="EV297" s="102">
        <v>0.99074600468352081</v>
      </c>
      <c r="EW297" s="102">
        <v>0.99074756212081527</v>
      </c>
      <c r="EX297" s="102">
        <v>0.99074989379130762</v>
      </c>
      <c r="EY297" s="102">
        <v>0.99075205043845382</v>
      </c>
      <c r="EZ297" s="102">
        <v>0.99075311176445058</v>
      </c>
      <c r="FA297" s="102">
        <v>0.99075243360610199</v>
      </c>
      <c r="FB297" s="102">
        <v>0.99074866424328378</v>
      </c>
      <c r="FC297" s="102">
        <v>0.99074077967054808</v>
      </c>
      <c r="FD297" s="102">
        <v>0.99072801566134294</v>
      </c>
      <c r="FE297" s="102">
        <v>0.99070909094847193</v>
      </c>
      <c r="FF297" s="102">
        <v>0.99068271439099886</v>
      </c>
      <c r="FG297" s="102">
        <v>0.99064807986092918</v>
      </c>
      <c r="FH297" s="102">
        <v>0.99060409266494176</v>
      </c>
      <c r="FI297" s="102">
        <v>0.99055104515413528</v>
      </c>
      <c r="FJ297" s="102">
        <v>0.99048825453275235</v>
      </c>
      <c r="FK297" s="102">
        <v>0.99041605719738091</v>
      </c>
      <c r="FL297" s="102">
        <v>0.99033323096035175</v>
      </c>
      <c r="FM297" s="102">
        <v>0.99023923719134832</v>
      </c>
      <c r="FN297" s="102">
        <v>0.99013065335030936</v>
      </c>
      <c r="FO297" s="102">
        <v>0.99000456221080879</v>
      </c>
      <c r="FP297" s="102">
        <v>0.98985902941580906</v>
      </c>
      <c r="FQ297" s="102">
        <v>0.98969514126989988</v>
      </c>
      <c r="FR297" s="102">
        <v>0.98950834985565661</v>
      </c>
      <c r="FS297" s="102">
        <v>0.98929997630999356</v>
      </c>
      <c r="FT297" s="102">
        <v>0.98906966836026589</v>
      </c>
      <c r="FU297" s="102">
        <v>0.98881558206820952</v>
      </c>
      <c r="FV297" s="102">
        <v>0.98853198766293593</v>
      </c>
      <c r="FW297" s="102">
        <v>0.98821847063504109</v>
      </c>
      <c r="FX297" s="102">
        <v>0.98786548548024378</v>
      </c>
      <c r="FY297" s="102">
        <v>0.98747377194669228</v>
      </c>
      <c r="FZ297" s="102">
        <v>0.98702277702444774</v>
      </c>
      <c r="GA297" s="102">
        <v>0.98650608182065291</v>
      </c>
      <c r="GB297" s="102">
        <v>0.98591630009626419</v>
      </c>
      <c r="GC297" s="102">
        <v>0.9852385483157543</v>
      </c>
      <c r="GD297" s="102">
        <v>0.98447981279468366</v>
      </c>
      <c r="GE297" s="102">
        <v>0.98367840759631686</v>
      </c>
      <c r="GF297" s="102">
        <v>0.98367840759631686</v>
      </c>
      <c r="GG297" s="104">
        <f t="shared" ref="GG297:HG297" si="417">GF297</f>
        <v>0.98367840759631686</v>
      </c>
      <c r="GH297" s="104">
        <f t="shared" si="417"/>
        <v>0.98367840759631686</v>
      </c>
      <c r="GI297" s="104">
        <f t="shared" si="417"/>
        <v>0.98367840759631686</v>
      </c>
      <c r="GJ297" s="104">
        <f t="shared" si="417"/>
        <v>0.98367840759631686</v>
      </c>
      <c r="GK297" s="104">
        <f t="shared" si="417"/>
        <v>0.98367840759631686</v>
      </c>
      <c r="GL297" s="104">
        <f t="shared" si="417"/>
        <v>0.98367840759631686</v>
      </c>
      <c r="GM297" s="104">
        <f t="shared" si="417"/>
        <v>0.98367840759631686</v>
      </c>
      <c r="GN297" s="104">
        <f t="shared" si="417"/>
        <v>0.98367840759631686</v>
      </c>
      <c r="GO297" s="104">
        <f t="shared" si="417"/>
        <v>0.98367840759631686</v>
      </c>
      <c r="GP297" s="104">
        <f t="shared" si="417"/>
        <v>0.98367840759631686</v>
      </c>
      <c r="GQ297" s="104">
        <f t="shared" si="417"/>
        <v>0.98367840759631686</v>
      </c>
      <c r="GR297" s="104">
        <f t="shared" si="417"/>
        <v>0.98367840759631686</v>
      </c>
      <c r="GS297" s="104">
        <f t="shared" si="417"/>
        <v>0.98367840759631686</v>
      </c>
      <c r="GT297" s="104">
        <f t="shared" si="417"/>
        <v>0.98367840759631686</v>
      </c>
      <c r="GU297" s="104">
        <f t="shared" si="417"/>
        <v>0.98367840759631686</v>
      </c>
      <c r="GV297" s="104">
        <f t="shared" si="417"/>
        <v>0.98367840759631686</v>
      </c>
      <c r="GW297" s="104">
        <f t="shared" si="417"/>
        <v>0.98367840759631686</v>
      </c>
      <c r="GX297" s="104">
        <f t="shared" si="417"/>
        <v>0.98367840759631686</v>
      </c>
      <c r="GY297" s="104">
        <f t="shared" si="417"/>
        <v>0.98367840759631686</v>
      </c>
      <c r="GZ297" s="104">
        <f t="shared" si="417"/>
        <v>0.98367840759631686</v>
      </c>
      <c r="HA297" s="104">
        <f t="shared" si="417"/>
        <v>0.98367840759631686</v>
      </c>
      <c r="HB297" s="104">
        <f t="shared" si="417"/>
        <v>0.98367840759631686</v>
      </c>
      <c r="HC297" s="104">
        <f t="shared" si="417"/>
        <v>0.98367840759631686</v>
      </c>
      <c r="HD297" s="104">
        <f t="shared" si="417"/>
        <v>0.98367840759631686</v>
      </c>
      <c r="HE297" s="104">
        <f t="shared" si="417"/>
        <v>0.98367840759631686</v>
      </c>
      <c r="HF297" s="104">
        <f t="shared" si="417"/>
        <v>0.98367840759631686</v>
      </c>
      <c r="HG297" s="104">
        <f t="shared" si="417"/>
        <v>0.98367840759631686</v>
      </c>
    </row>
    <row r="298" spans="1:215" x14ac:dyDescent="0.2">
      <c r="A298" s="100">
        <v>95</v>
      </c>
      <c r="B298" s="102">
        <v>0.99704233875796711</v>
      </c>
      <c r="C298" s="102">
        <v>0.99594131981387335</v>
      </c>
      <c r="D298" s="102">
        <v>0.99502080341461374</v>
      </c>
      <c r="E298" s="102">
        <v>0.99410862575144432</v>
      </c>
      <c r="F298" s="102">
        <v>0.99336357040457623</v>
      </c>
      <c r="G298" s="102">
        <v>0.99283815366813011</v>
      </c>
      <c r="H298" s="102">
        <v>0.99259871911056452</v>
      </c>
      <c r="I298" s="102">
        <v>0.99248559934870229</v>
      </c>
      <c r="J298" s="102">
        <v>0.99237666757085952</v>
      </c>
      <c r="K298" s="102">
        <v>0.99228016500668026</v>
      </c>
      <c r="L298" s="102">
        <v>0.9921627193223127</v>
      </c>
      <c r="M298" s="102">
        <v>0.99205041471294586</v>
      </c>
      <c r="N298" s="102">
        <v>0.99192557240073664</v>
      </c>
      <c r="O298" s="102">
        <v>0.99178707554872225</v>
      </c>
      <c r="P298" s="102">
        <v>0.99162479523332014</v>
      </c>
      <c r="Q298" s="102">
        <v>0.99146308953285778</v>
      </c>
      <c r="R298" s="102">
        <v>0.99126816334468137</v>
      </c>
      <c r="S298" s="102">
        <v>0.99127651725670218</v>
      </c>
      <c r="T298" s="102">
        <v>0.99128324786584665</v>
      </c>
      <c r="U298" s="102">
        <v>0.99130244039436066</v>
      </c>
      <c r="V298" s="102">
        <v>0.99132763734023988</v>
      </c>
      <c r="W298" s="102">
        <v>0.99135129913285835</v>
      </c>
      <c r="X298" s="102">
        <v>0.99137439698423857</v>
      </c>
      <c r="Y298" s="102">
        <v>0.99139745209679642</v>
      </c>
      <c r="Z298" s="102">
        <v>0.9914034832940426</v>
      </c>
      <c r="AA298" s="102">
        <v>0.99139870366992378</v>
      </c>
      <c r="AB298" s="102">
        <v>0.99139780689082535</v>
      </c>
      <c r="AC298" s="102">
        <v>0.99140479862389308</v>
      </c>
      <c r="AD298" s="102">
        <v>0.99141473277193626</v>
      </c>
      <c r="AE298" s="102">
        <v>0.99143689988716877</v>
      </c>
      <c r="AF298" s="102">
        <v>0.99146698363836583</v>
      </c>
      <c r="AG298" s="102">
        <v>0.99149024475104741</v>
      </c>
      <c r="AH298" s="102">
        <v>0.99150620702120584</v>
      </c>
      <c r="AI298" s="102">
        <v>0.99151867368506763</v>
      </c>
      <c r="AJ298" s="102">
        <v>0.99152280443411167</v>
      </c>
      <c r="AK298" s="102">
        <v>0.99152603697419428</v>
      </c>
      <c r="AL298" s="102">
        <v>0.99152910289592933</v>
      </c>
      <c r="AM298" s="102">
        <v>0.99153063516651585</v>
      </c>
      <c r="AN298" s="102">
        <v>0.99153210583495077</v>
      </c>
      <c r="AO298" s="102">
        <v>0.99153420702939699</v>
      </c>
      <c r="AP298" s="102">
        <v>0.9915307075624179</v>
      </c>
      <c r="AQ298" s="102">
        <v>0.99152792931434874</v>
      </c>
      <c r="AR298" s="102">
        <v>0.99152685418043451</v>
      </c>
      <c r="AS298" s="102">
        <v>0.99152745416772681</v>
      </c>
      <c r="AT298" s="102">
        <v>0.99152958913133604</v>
      </c>
      <c r="AU298" s="102">
        <v>0.99153331071475181</v>
      </c>
      <c r="AV298" s="102">
        <v>0.99153766737828453</v>
      </c>
      <c r="AW298" s="102">
        <v>0.9915422778549734</v>
      </c>
      <c r="AX298" s="102">
        <v>0.99154688547141157</v>
      </c>
      <c r="AY298" s="102">
        <v>0.9915511065342858</v>
      </c>
      <c r="AZ298" s="102">
        <v>0.99155432839353497</v>
      </c>
      <c r="BA298" s="102">
        <v>0.99155687737137954</v>
      </c>
      <c r="BB298" s="102">
        <v>0.99155837601762853</v>
      </c>
      <c r="BC298" s="102">
        <v>0.99155846643331824</v>
      </c>
      <c r="BD298" s="102">
        <v>0.99155685801690063</v>
      </c>
      <c r="BE298" s="102">
        <v>0.99155326083022677</v>
      </c>
      <c r="BF298" s="102">
        <v>0.99154726798570192</v>
      </c>
      <c r="BG298" s="102">
        <v>0.9915385732408879</v>
      </c>
      <c r="BH298" s="102">
        <v>0.99152649439804652</v>
      </c>
      <c r="BI298" s="102">
        <v>0.99151037262397657</v>
      </c>
      <c r="BJ298" s="102">
        <v>0.99148954398821265</v>
      </c>
      <c r="BK298" s="102">
        <v>0.99146327004476009</v>
      </c>
      <c r="BL298" s="102">
        <v>0.99143105043405511</v>
      </c>
      <c r="BM298" s="102">
        <v>0.99139255676185989</v>
      </c>
      <c r="BN298" s="102">
        <v>0.99134723722582385</v>
      </c>
      <c r="BO298" s="102">
        <v>0.99129459910269202</v>
      </c>
      <c r="BP298" s="102">
        <v>0.99123399304836834</v>
      </c>
      <c r="BQ298" s="102">
        <v>0.99116410604696137</v>
      </c>
      <c r="BR298" s="102">
        <v>0.99108424652939542</v>
      </c>
      <c r="BS298" s="102">
        <v>0.99099300177909699</v>
      </c>
      <c r="BT298" s="102">
        <v>0.99088945343522428</v>
      </c>
      <c r="BU298" s="102">
        <v>0.990772816523807</v>
      </c>
      <c r="BV298" s="102">
        <v>0.9906423775244162</v>
      </c>
      <c r="BW298" s="102">
        <v>0.99049589247648517</v>
      </c>
      <c r="BX298" s="102">
        <v>0.99033668184635926</v>
      </c>
      <c r="BY298" s="102">
        <v>0.99016905035458813</v>
      </c>
      <c r="BZ298" s="102">
        <v>0.98999699602284641</v>
      </c>
      <c r="CA298" s="102">
        <v>0.98983226146497905</v>
      </c>
      <c r="CB298" s="102">
        <v>0.98983226146497905</v>
      </c>
      <c r="CC298" s="104">
        <f t="shared" ref="CC298:DC298" si="418">CB298</f>
        <v>0.98983226146497905</v>
      </c>
      <c r="CD298" s="104">
        <f t="shared" si="418"/>
        <v>0.98983226146497905</v>
      </c>
      <c r="CE298" s="104">
        <f t="shared" si="418"/>
        <v>0.98983226146497905</v>
      </c>
      <c r="CF298" s="104">
        <f t="shared" si="418"/>
        <v>0.98983226146497905</v>
      </c>
      <c r="CG298" s="104">
        <f t="shared" si="418"/>
        <v>0.98983226146497905</v>
      </c>
      <c r="CH298" s="104">
        <f t="shared" si="418"/>
        <v>0.98983226146497905</v>
      </c>
      <c r="CI298" s="104">
        <f t="shared" si="418"/>
        <v>0.98983226146497905</v>
      </c>
      <c r="CJ298" s="104">
        <f t="shared" si="418"/>
        <v>0.98983226146497905</v>
      </c>
      <c r="CK298" s="104">
        <f t="shared" si="418"/>
        <v>0.98983226146497905</v>
      </c>
      <c r="CL298" s="104">
        <f t="shared" si="418"/>
        <v>0.98983226146497905</v>
      </c>
      <c r="CM298" s="104">
        <f t="shared" si="418"/>
        <v>0.98983226146497905</v>
      </c>
      <c r="CN298" s="104">
        <f t="shared" si="418"/>
        <v>0.98983226146497905</v>
      </c>
      <c r="CO298" s="104">
        <f t="shared" si="418"/>
        <v>0.98983226146497905</v>
      </c>
      <c r="CP298" s="104">
        <f t="shared" si="418"/>
        <v>0.98983226146497905</v>
      </c>
      <c r="CQ298" s="104">
        <f t="shared" si="418"/>
        <v>0.98983226146497905</v>
      </c>
      <c r="CR298" s="104">
        <f t="shared" si="418"/>
        <v>0.98983226146497905</v>
      </c>
      <c r="CS298" s="104">
        <f t="shared" si="418"/>
        <v>0.98983226146497905</v>
      </c>
      <c r="CT298" s="104">
        <f t="shared" si="418"/>
        <v>0.98983226146497905</v>
      </c>
      <c r="CU298" s="104">
        <f t="shared" si="418"/>
        <v>0.98983226146497905</v>
      </c>
      <c r="CV298" s="104">
        <f t="shared" si="418"/>
        <v>0.98983226146497905</v>
      </c>
      <c r="CW298" s="104">
        <f t="shared" si="418"/>
        <v>0.98983226146497905</v>
      </c>
      <c r="CX298" s="104">
        <f t="shared" si="418"/>
        <v>0.98983226146497905</v>
      </c>
      <c r="CY298" s="104">
        <f t="shared" si="418"/>
        <v>0.98983226146497905</v>
      </c>
      <c r="CZ298" s="104">
        <f t="shared" si="418"/>
        <v>0.98983226146497905</v>
      </c>
      <c r="DA298" s="104">
        <f t="shared" si="418"/>
        <v>0.98983226146497905</v>
      </c>
      <c r="DB298" s="104">
        <f t="shared" si="418"/>
        <v>0.98983226146497905</v>
      </c>
      <c r="DC298" s="104">
        <f t="shared" si="418"/>
        <v>0.98983226146497905</v>
      </c>
      <c r="DE298" s="100">
        <v>95</v>
      </c>
      <c r="DF298" s="102">
        <v>0.99428670917797601</v>
      </c>
      <c r="DG298" s="102">
        <v>0.99380202632836445</v>
      </c>
      <c r="DH298" s="102">
        <v>0.99344101871864421</v>
      </c>
      <c r="DI298" s="102">
        <v>0.99311480506004557</v>
      </c>
      <c r="DJ298" s="102">
        <v>0.99283011427631107</v>
      </c>
      <c r="DK298" s="102">
        <v>0.99262755016049009</v>
      </c>
      <c r="DL298" s="102">
        <v>0.99259382243094563</v>
      </c>
      <c r="DM298" s="102">
        <v>0.99251300402771503</v>
      </c>
      <c r="DN298" s="102">
        <v>0.99240690638369766</v>
      </c>
      <c r="DO298" s="102">
        <v>0.99229175646072021</v>
      </c>
      <c r="DP298" s="102">
        <v>0.99211915598762501</v>
      </c>
      <c r="DQ298" s="102">
        <v>0.99193923861565092</v>
      </c>
      <c r="DR298" s="102">
        <v>0.99173792696752194</v>
      </c>
      <c r="DS298" s="102">
        <v>0.99151346201836665</v>
      </c>
      <c r="DT298" s="102">
        <v>0.99126290516966031</v>
      </c>
      <c r="DU298" s="102">
        <v>0.99103982765124954</v>
      </c>
      <c r="DV298" s="102">
        <v>0.99080565530354447</v>
      </c>
      <c r="DW298" s="102">
        <v>0.99079134128969049</v>
      </c>
      <c r="DX298" s="102">
        <v>0.99078136468517153</v>
      </c>
      <c r="DY298" s="102">
        <v>0.99079022557335994</v>
      </c>
      <c r="DZ298" s="102">
        <v>0.99079587560137128</v>
      </c>
      <c r="EA298" s="102">
        <v>0.99080866445065352</v>
      </c>
      <c r="EB298" s="102">
        <v>0.99082499613788988</v>
      </c>
      <c r="EC298" s="102">
        <v>0.99083737494953594</v>
      </c>
      <c r="ED298" s="102">
        <v>0.99083341910999567</v>
      </c>
      <c r="EE298" s="102">
        <v>0.9908437498157493</v>
      </c>
      <c r="EF298" s="102">
        <v>0.99085215393660997</v>
      </c>
      <c r="EG298" s="102">
        <v>0.99086246953411394</v>
      </c>
      <c r="EH298" s="102">
        <v>0.9908759177691232</v>
      </c>
      <c r="EI298" s="102">
        <v>0.99090130044163405</v>
      </c>
      <c r="EJ298" s="102">
        <v>0.99091243224623426</v>
      </c>
      <c r="EK298" s="102">
        <v>0.99090779143623942</v>
      </c>
      <c r="EL298" s="102">
        <v>0.99089433909782121</v>
      </c>
      <c r="EM298" s="102">
        <v>0.99088329527198771</v>
      </c>
      <c r="EN298" s="102">
        <v>0.99087260764819052</v>
      </c>
      <c r="EO298" s="102">
        <v>0.99089561207143007</v>
      </c>
      <c r="EP298" s="102">
        <v>0.99092508378101796</v>
      </c>
      <c r="EQ298" s="102">
        <v>0.99095810742954582</v>
      </c>
      <c r="ER298" s="102">
        <v>0.99098860687297996</v>
      </c>
      <c r="ES298" s="102">
        <v>0.99101332596690661</v>
      </c>
      <c r="ET298" s="102">
        <v>0.99101132235075529</v>
      </c>
      <c r="EU298" s="102">
        <v>0.9910091590268979</v>
      </c>
      <c r="EV298" s="102">
        <v>0.9910090503857476</v>
      </c>
      <c r="EW298" s="102">
        <v>0.99101064734058864</v>
      </c>
      <c r="EX298" s="102">
        <v>0.99101304650979505</v>
      </c>
      <c r="EY298" s="102">
        <v>0.99101526444090648</v>
      </c>
      <c r="EZ298" s="102">
        <v>0.99101634757584656</v>
      </c>
      <c r="FA298" s="102">
        <v>0.9910156284139896</v>
      </c>
      <c r="FB298" s="102">
        <v>0.99101170615961309</v>
      </c>
      <c r="FC298" s="102">
        <v>0.99100351942803921</v>
      </c>
      <c r="FD298" s="102">
        <v>0.99099027589965039</v>
      </c>
      <c r="FE298" s="102">
        <v>0.9909706473401263</v>
      </c>
      <c r="FF298" s="102">
        <v>0.99094329517264657</v>
      </c>
      <c r="FG298" s="102">
        <v>0.99090738312227267</v>
      </c>
      <c r="FH298" s="102">
        <v>0.99086177566985734</v>
      </c>
      <c r="FI298" s="102">
        <v>0.99080677460028821</v>
      </c>
      <c r="FJ298" s="102">
        <v>0.99074167080835296</v>
      </c>
      <c r="FK298" s="102">
        <v>0.99066681134399026</v>
      </c>
      <c r="FL298" s="102">
        <v>0.99058092745989512</v>
      </c>
      <c r="FM298" s="102">
        <v>0.99048345839808616</v>
      </c>
      <c r="FN298" s="102">
        <v>0.99037085368946842</v>
      </c>
      <c r="FO298" s="102">
        <v>0.99024008521982032</v>
      </c>
      <c r="FP298" s="102">
        <v>0.99008914288339189</v>
      </c>
      <c r="FQ298" s="102">
        <v>0.98991914661812686</v>
      </c>
      <c r="FR298" s="102">
        <v>0.98972537366256885</v>
      </c>
      <c r="FS298" s="102">
        <v>0.98950918417621014</v>
      </c>
      <c r="FT298" s="102">
        <v>0.98927020125525122</v>
      </c>
      <c r="FU298" s="102">
        <v>0.9890064997571032</v>
      </c>
      <c r="FV298" s="102">
        <v>0.98871212141519671</v>
      </c>
      <c r="FW298" s="102">
        <v>0.98838661433201602</v>
      </c>
      <c r="FX298" s="102">
        <v>0.98802005097443557</v>
      </c>
      <c r="FY298" s="102">
        <v>0.98761316582595216</v>
      </c>
      <c r="FZ298" s="102">
        <v>0.98714458876137856</v>
      </c>
      <c r="GA298" s="102">
        <v>0.98660759730426739</v>
      </c>
      <c r="GB298" s="102">
        <v>0.9859944479849575</v>
      </c>
      <c r="GC298" s="102">
        <v>0.98528958450577941</v>
      </c>
      <c r="GD298" s="102">
        <v>0.98450014424846022</v>
      </c>
      <c r="GE298" s="102">
        <v>0.98366578570471364</v>
      </c>
      <c r="GF298" s="102">
        <v>0.98366578570471364</v>
      </c>
      <c r="GG298" s="104">
        <f t="shared" ref="GG298:HG298" si="419">GF298</f>
        <v>0.98366578570471364</v>
      </c>
      <c r="GH298" s="104">
        <f t="shared" si="419"/>
        <v>0.98366578570471364</v>
      </c>
      <c r="GI298" s="104">
        <f t="shared" si="419"/>
        <v>0.98366578570471364</v>
      </c>
      <c r="GJ298" s="104">
        <f t="shared" si="419"/>
        <v>0.98366578570471364</v>
      </c>
      <c r="GK298" s="104">
        <f t="shared" si="419"/>
        <v>0.98366578570471364</v>
      </c>
      <c r="GL298" s="104">
        <f t="shared" si="419"/>
        <v>0.98366578570471364</v>
      </c>
      <c r="GM298" s="104">
        <f t="shared" si="419"/>
        <v>0.98366578570471364</v>
      </c>
      <c r="GN298" s="104">
        <f t="shared" si="419"/>
        <v>0.98366578570471364</v>
      </c>
      <c r="GO298" s="104">
        <f t="shared" si="419"/>
        <v>0.98366578570471364</v>
      </c>
      <c r="GP298" s="104">
        <f t="shared" si="419"/>
        <v>0.98366578570471364</v>
      </c>
      <c r="GQ298" s="104">
        <f t="shared" si="419"/>
        <v>0.98366578570471364</v>
      </c>
      <c r="GR298" s="104">
        <f t="shared" si="419"/>
        <v>0.98366578570471364</v>
      </c>
      <c r="GS298" s="104">
        <f t="shared" si="419"/>
        <v>0.98366578570471364</v>
      </c>
      <c r="GT298" s="104">
        <f t="shared" si="419"/>
        <v>0.98366578570471364</v>
      </c>
      <c r="GU298" s="104">
        <f t="shared" si="419"/>
        <v>0.98366578570471364</v>
      </c>
      <c r="GV298" s="104">
        <f t="shared" si="419"/>
        <v>0.98366578570471364</v>
      </c>
      <c r="GW298" s="104">
        <f t="shared" si="419"/>
        <v>0.98366578570471364</v>
      </c>
      <c r="GX298" s="104">
        <f t="shared" si="419"/>
        <v>0.98366578570471364</v>
      </c>
      <c r="GY298" s="104">
        <f t="shared" si="419"/>
        <v>0.98366578570471364</v>
      </c>
      <c r="GZ298" s="104">
        <f t="shared" si="419"/>
        <v>0.98366578570471364</v>
      </c>
      <c r="HA298" s="104">
        <f t="shared" si="419"/>
        <v>0.98366578570471364</v>
      </c>
      <c r="HB298" s="104">
        <f t="shared" si="419"/>
        <v>0.98366578570471364</v>
      </c>
      <c r="HC298" s="104">
        <f t="shared" si="419"/>
        <v>0.98366578570471364</v>
      </c>
      <c r="HD298" s="104">
        <f t="shared" si="419"/>
        <v>0.98366578570471364</v>
      </c>
      <c r="HE298" s="104">
        <f t="shared" si="419"/>
        <v>0.98366578570471364</v>
      </c>
      <c r="HF298" s="104">
        <f t="shared" si="419"/>
        <v>0.98366578570471364</v>
      </c>
      <c r="HG298" s="104">
        <f t="shared" si="419"/>
        <v>0.98366578570471364</v>
      </c>
    </row>
    <row r="299" spans="1:215" x14ac:dyDescent="0.2">
      <c r="A299" s="100">
        <v>96</v>
      </c>
      <c r="B299" s="102">
        <v>0.99804033532786129</v>
      </c>
      <c r="C299" s="102">
        <v>0.99680690801533334</v>
      </c>
      <c r="D299" s="102">
        <v>0.99576380480827942</v>
      </c>
      <c r="E299" s="102">
        <v>0.99473363675432336</v>
      </c>
      <c r="F299" s="102">
        <v>0.99389447352618487</v>
      </c>
      <c r="G299" s="102">
        <v>0.99330461688183014</v>
      </c>
      <c r="H299" s="102">
        <v>0.99303582584776362</v>
      </c>
      <c r="I299" s="102">
        <v>0.9929129188157817</v>
      </c>
      <c r="J299" s="102">
        <v>0.99279780045993327</v>
      </c>
      <c r="K299" s="102">
        <v>0.99269480835005652</v>
      </c>
      <c r="L299" s="102">
        <v>0.99256908667848909</v>
      </c>
      <c r="M299" s="102">
        <v>0.99245006288230841</v>
      </c>
      <c r="N299" s="102">
        <v>0.99232012929460822</v>
      </c>
      <c r="O299" s="102">
        <v>0.99217905289696162</v>
      </c>
      <c r="P299" s="102">
        <v>0.99201626560220202</v>
      </c>
      <c r="Q299" s="102">
        <v>0.99185665857047633</v>
      </c>
      <c r="R299" s="102">
        <v>0.99166276596805458</v>
      </c>
      <c r="S299" s="102">
        <v>0.99167167788417976</v>
      </c>
      <c r="T299" s="102">
        <v>0.99167885596179961</v>
      </c>
      <c r="U299" s="102">
        <v>0.99169935070647042</v>
      </c>
      <c r="V299" s="102">
        <v>0.99172626324005664</v>
      </c>
      <c r="W299" s="102">
        <v>0.99175153716455844</v>
      </c>
      <c r="X299" s="102">
        <v>0.99177620967376157</v>
      </c>
      <c r="Y299" s="102">
        <v>0.99180083764070415</v>
      </c>
      <c r="Z299" s="102">
        <v>0.99180727508795163</v>
      </c>
      <c r="AA299" s="102">
        <v>0.99180216033089863</v>
      </c>
      <c r="AB299" s="102">
        <v>0.99180119530520428</v>
      </c>
      <c r="AC299" s="102">
        <v>0.99180866099259879</v>
      </c>
      <c r="AD299" s="102">
        <v>0.99181927166110195</v>
      </c>
      <c r="AE299" s="102">
        <v>0.99184295651095833</v>
      </c>
      <c r="AF299" s="102">
        <v>0.99187510329809536</v>
      </c>
      <c r="AG299" s="102">
        <v>0.99189995966301536</v>
      </c>
      <c r="AH299" s="102">
        <v>0.99191701628462237</v>
      </c>
      <c r="AI299" s="102">
        <v>0.99193033738735437</v>
      </c>
      <c r="AJ299" s="102">
        <v>0.99193474955448713</v>
      </c>
      <c r="AK299" s="102">
        <v>0.99193820219995921</v>
      </c>
      <c r="AL299" s="102">
        <v>0.99194147680445111</v>
      </c>
      <c r="AM299" s="102">
        <v>0.99194311221283682</v>
      </c>
      <c r="AN299" s="102">
        <v>0.9919446817591776</v>
      </c>
      <c r="AO299" s="102">
        <v>0.9919469252436055</v>
      </c>
      <c r="AP299" s="102">
        <v>0.99194318244462376</v>
      </c>
      <c r="AQ299" s="102">
        <v>0.99194021045615699</v>
      </c>
      <c r="AR299" s="102">
        <v>0.99193905886232692</v>
      </c>
      <c r="AS299" s="102">
        <v>0.9919396978224545</v>
      </c>
      <c r="AT299" s="102">
        <v>0.99194197761269121</v>
      </c>
      <c r="AU299" s="102">
        <v>0.99194595351856418</v>
      </c>
      <c r="AV299" s="102">
        <v>0.99195060842628358</v>
      </c>
      <c r="AW299" s="102">
        <v>0.99195553480263421</v>
      </c>
      <c r="AX299" s="102">
        <v>0.99196045827916213</v>
      </c>
      <c r="AY299" s="102">
        <v>0.99196496868345219</v>
      </c>
      <c r="AZ299" s="102">
        <v>0.99196841106918832</v>
      </c>
      <c r="BA299" s="102">
        <v>0.99197113422298255</v>
      </c>
      <c r="BB299" s="102">
        <v>0.99197273460164592</v>
      </c>
      <c r="BC299" s="102">
        <v>0.99197282954745902</v>
      </c>
      <c r="BD299" s="102">
        <v>0.99197110832540636</v>
      </c>
      <c r="BE299" s="102">
        <v>0.99196726089212961</v>
      </c>
      <c r="BF299" s="102">
        <v>0.99196085215506324</v>
      </c>
      <c r="BG299" s="102">
        <v>0.99195155459055495</v>
      </c>
      <c r="BH299" s="102">
        <v>0.99193863869928722</v>
      </c>
      <c r="BI299" s="102">
        <v>0.9919213998975509</v>
      </c>
      <c r="BJ299" s="102">
        <v>0.99189912807279768</v>
      </c>
      <c r="BK299" s="102">
        <v>0.99187103333479332</v>
      </c>
      <c r="BL299" s="102">
        <v>0.99183658022380949</v>
      </c>
      <c r="BM299" s="102">
        <v>0.9917954169725135</v>
      </c>
      <c r="BN299" s="102">
        <v>0.9917469527479944</v>
      </c>
      <c r="BO299" s="102">
        <v>0.9916906596346361</v>
      </c>
      <c r="BP299" s="102">
        <v>0.99162584191050318</v>
      </c>
      <c r="BQ299" s="102">
        <v>0.99155109377257622</v>
      </c>
      <c r="BR299" s="102">
        <v>0.99146567338243041</v>
      </c>
      <c r="BS299" s="102">
        <v>0.99136806697748003</v>
      </c>
      <c r="BT299" s="102">
        <v>0.99125728859575224</v>
      </c>
      <c r="BU299" s="102">
        <v>0.99113249386429647</v>
      </c>
      <c r="BV299" s="102">
        <v>0.99099291353290042</v>
      </c>
      <c r="BW299" s="102">
        <v>0.99083613981858631</v>
      </c>
      <c r="BX299" s="102">
        <v>0.99066571578808549</v>
      </c>
      <c r="BY299" s="102">
        <v>0.99048623788116585</v>
      </c>
      <c r="BZ299" s="102">
        <v>0.99030197507793394</v>
      </c>
      <c r="CA299" s="102">
        <v>0.99012548652789356</v>
      </c>
      <c r="CB299" s="102">
        <v>0.99012548652789356</v>
      </c>
      <c r="CC299" s="104">
        <f t="shared" ref="CC299:DC299" si="420">CB299</f>
        <v>0.99012548652789356</v>
      </c>
      <c r="CD299" s="104">
        <f t="shared" si="420"/>
        <v>0.99012548652789356</v>
      </c>
      <c r="CE299" s="104">
        <f t="shared" si="420"/>
        <v>0.99012548652789356</v>
      </c>
      <c r="CF299" s="104">
        <f t="shared" si="420"/>
        <v>0.99012548652789356</v>
      </c>
      <c r="CG299" s="104">
        <f t="shared" si="420"/>
        <v>0.99012548652789356</v>
      </c>
      <c r="CH299" s="104">
        <f t="shared" si="420"/>
        <v>0.99012548652789356</v>
      </c>
      <c r="CI299" s="104">
        <f t="shared" si="420"/>
        <v>0.99012548652789356</v>
      </c>
      <c r="CJ299" s="104">
        <f t="shared" si="420"/>
        <v>0.99012548652789356</v>
      </c>
      <c r="CK299" s="104">
        <f t="shared" si="420"/>
        <v>0.99012548652789356</v>
      </c>
      <c r="CL299" s="104">
        <f t="shared" si="420"/>
        <v>0.99012548652789356</v>
      </c>
      <c r="CM299" s="104">
        <f t="shared" si="420"/>
        <v>0.99012548652789356</v>
      </c>
      <c r="CN299" s="104">
        <f t="shared" si="420"/>
        <v>0.99012548652789356</v>
      </c>
      <c r="CO299" s="104">
        <f t="shared" si="420"/>
        <v>0.99012548652789356</v>
      </c>
      <c r="CP299" s="104">
        <f t="shared" si="420"/>
        <v>0.99012548652789356</v>
      </c>
      <c r="CQ299" s="104">
        <f t="shared" si="420"/>
        <v>0.99012548652789356</v>
      </c>
      <c r="CR299" s="104">
        <f t="shared" si="420"/>
        <v>0.99012548652789356</v>
      </c>
      <c r="CS299" s="104">
        <f t="shared" si="420"/>
        <v>0.99012548652789356</v>
      </c>
      <c r="CT299" s="104">
        <f t="shared" si="420"/>
        <v>0.99012548652789356</v>
      </c>
      <c r="CU299" s="104">
        <f t="shared" si="420"/>
        <v>0.99012548652789356</v>
      </c>
      <c r="CV299" s="104">
        <f t="shared" si="420"/>
        <v>0.99012548652789356</v>
      </c>
      <c r="CW299" s="104">
        <f t="shared" si="420"/>
        <v>0.99012548652789356</v>
      </c>
      <c r="CX299" s="104">
        <f t="shared" si="420"/>
        <v>0.99012548652789356</v>
      </c>
      <c r="CY299" s="104">
        <f t="shared" si="420"/>
        <v>0.99012548652789356</v>
      </c>
      <c r="CZ299" s="104">
        <f t="shared" si="420"/>
        <v>0.99012548652789356</v>
      </c>
      <c r="DA299" s="104">
        <f t="shared" si="420"/>
        <v>0.99012548652789356</v>
      </c>
      <c r="DB299" s="104">
        <f t="shared" si="420"/>
        <v>0.99012548652789356</v>
      </c>
      <c r="DC299" s="104">
        <f t="shared" si="420"/>
        <v>0.99012548652789356</v>
      </c>
      <c r="DE299" s="100">
        <v>96</v>
      </c>
      <c r="DF299" s="102">
        <v>0.99457319358502649</v>
      </c>
      <c r="DG299" s="102">
        <v>0.9940987578752607</v>
      </c>
      <c r="DH299" s="102">
        <v>0.99375083032142042</v>
      </c>
      <c r="DI299" s="102">
        <v>0.99343629454786786</v>
      </c>
      <c r="DJ299" s="102">
        <v>0.99316034544675535</v>
      </c>
      <c r="DK299" s="102">
        <v>0.99296324940025382</v>
      </c>
      <c r="DL299" s="102">
        <v>0.99293450180673226</v>
      </c>
      <c r="DM299" s="102">
        <v>0.99285684082807835</v>
      </c>
      <c r="DN299" s="102">
        <v>0.99275740850427963</v>
      </c>
      <c r="DO299" s="102">
        <v>0.99265162621051972</v>
      </c>
      <c r="DP299" s="102">
        <v>0.99248842781212077</v>
      </c>
      <c r="DQ299" s="102">
        <v>0.99231818929578508</v>
      </c>
      <c r="DR299" s="102">
        <v>0.99212538009558848</v>
      </c>
      <c r="DS299" s="102">
        <v>0.99190721784849623</v>
      </c>
      <c r="DT299" s="102">
        <v>0.99166006566366793</v>
      </c>
      <c r="DU299" s="102">
        <v>0.99143891842184573</v>
      </c>
      <c r="DV299" s="102">
        <v>0.99120461822970241</v>
      </c>
      <c r="DW299" s="102">
        <v>0.99118986965242062</v>
      </c>
      <c r="DX299" s="102">
        <v>0.99117958214099644</v>
      </c>
      <c r="DY299" s="102">
        <v>0.99118867366543362</v>
      </c>
      <c r="DZ299" s="102">
        <v>0.99119446157618252</v>
      </c>
      <c r="EA299" s="102">
        <v>0.99120759548356085</v>
      </c>
      <c r="EB299" s="102">
        <v>0.99122437513908246</v>
      </c>
      <c r="EC299" s="102">
        <v>0.99123708832288182</v>
      </c>
      <c r="ED299" s="102">
        <v>0.99123299544721799</v>
      </c>
      <c r="EE299" s="102">
        <v>0.99124360227671759</v>
      </c>
      <c r="EF299" s="102">
        <v>0.99125222860337603</v>
      </c>
      <c r="EG299" s="102">
        <v>0.99126282258046239</v>
      </c>
      <c r="EH299" s="102">
        <v>0.99127664024970497</v>
      </c>
      <c r="EI299" s="102">
        <v>0.99130273936376667</v>
      </c>
      <c r="EJ299" s="102">
        <v>0.99131417477883754</v>
      </c>
      <c r="EK299" s="102">
        <v>0.99130937964584853</v>
      </c>
      <c r="EL299" s="102">
        <v>0.99129551623191781</v>
      </c>
      <c r="EM299" s="102">
        <v>0.99128413086699152</v>
      </c>
      <c r="EN299" s="102">
        <v>0.99127311217072012</v>
      </c>
      <c r="EO299" s="102">
        <v>0.99129676927155752</v>
      </c>
      <c r="EP299" s="102">
        <v>0.9913270831731551</v>
      </c>
      <c r="EQ299" s="102">
        <v>0.99136105376781336</v>
      </c>
      <c r="ER299" s="102">
        <v>0.99139242787743753</v>
      </c>
      <c r="ES299" s="102">
        <v>0.99141785411208938</v>
      </c>
      <c r="ET299" s="102">
        <v>0.9914157774026624</v>
      </c>
      <c r="EU299" s="102">
        <v>0.99141353625415629</v>
      </c>
      <c r="EV299" s="102">
        <v>0.99141340993097571</v>
      </c>
      <c r="EW299" s="102">
        <v>0.99141503924499053</v>
      </c>
      <c r="EX299" s="102">
        <v>0.99141749439496252</v>
      </c>
      <c r="EY299" s="102">
        <v>0.99141976306516555</v>
      </c>
      <c r="EZ299" s="102">
        <v>0.99142086361751536</v>
      </c>
      <c r="FA299" s="102">
        <v>0.99142010884531839</v>
      </c>
      <c r="FB299" s="102">
        <v>0.99141605650725928</v>
      </c>
      <c r="FC299" s="102">
        <v>0.99140761363877983</v>
      </c>
      <c r="FD299" s="102">
        <v>0.99139396417396053</v>
      </c>
      <c r="FE299" s="102">
        <v>0.99137374018625835</v>
      </c>
      <c r="FF299" s="102">
        <v>0.99134556300394516</v>
      </c>
      <c r="FG299" s="102">
        <v>0.99130857083863089</v>
      </c>
      <c r="FH299" s="102">
        <v>0.99126159362659616</v>
      </c>
      <c r="FI299" s="102">
        <v>0.99120494104743506</v>
      </c>
      <c r="FJ299" s="102">
        <v>0.99113788168347206</v>
      </c>
      <c r="FK299" s="102">
        <v>0.99106077148525451</v>
      </c>
      <c r="FL299" s="102">
        <v>0.99097230224927502</v>
      </c>
      <c r="FM299" s="102">
        <v>0.99087189437022782</v>
      </c>
      <c r="FN299" s="102">
        <v>0.9907558891111089</v>
      </c>
      <c r="FO299" s="102">
        <v>0.99062116439947456</v>
      </c>
      <c r="FP299" s="102">
        <v>0.99046564581077079</v>
      </c>
      <c r="FQ299" s="102">
        <v>0.99029048131849506</v>
      </c>
      <c r="FR299" s="102">
        <v>0.99009079988517446</v>
      </c>
      <c r="FS299" s="102">
        <v>0.98986799405012349</v>
      </c>
      <c r="FT299" s="102">
        <v>0.98962166534209395</v>
      </c>
      <c r="FU299" s="102">
        <v>0.98934981910949293</v>
      </c>
      <c r="FV299" s="102">
        <v>0.98904630277902628</v>
      </c>
      <c r="FW299" s="102">
        <v>0.98871063139381155</v>
      </c>
      <c r="FX299" s="102">
        <v>0.98833255244109985</v>
      </c>
      <c r="FY299" s="102">
        <v>0.98791279376217001</v>
      </c>
      <c r="FZ299" s="102">
        <v>0.98742929042390903</v>
      </c>
      <c r="GA299" s="102">
        <v>0.98687505871003778</v>
      </c>
      <c r="GB299" s="102">
        <v>0.98624204723288611</v>
      </c>
      <c r="GC299" s="102">
        <v>0.98551412222239099</v>
      </c>
      <c r="GD299" s="102">
        <v>0.9846985408918707</v>
      </c>
      <c r="GE299" s="102">
        <v>0.98383609260668647</v>
      </c>
      <c r="GF299" s="102">
        <v>0.98383609260668647</v>
      </c>
      <c r="GG299" s="104">
        <f t="shared" ref="GG299:HG299" si="421">GF299</f>
        <v>0.98383609260668647</v>
      </c>
      <c r="GH299" s="104">
        <f t="shared" si="421"/>
        <v>0.98383609260668647</v>
      </c>
      <c r="GI299" s="104">
        <f t="shared" si="421"/>
        <v>0.98383609260668647</v>
      </c>
      <c r="GJ299" s="104">
        <f t="shared" si="421"/>
        <v>0.98383609260668647</v>
      </c>
      <c r="GK299" s="104">
        <f t="shared" si="421"/>
        <v>0.98383609260668647</v>
      </c>
      <c r="GL299" s="104">
        <f t="shared" si="421"/>
        <v>0.98383609260668647</v>
      </c>
      <c r="GM299" s="104">
        <f t="shared" si="421"/>
        <v>0.98383609260668647</v>
      </c>
      <c r="GN299" s="104">
        <f t="shared" si="421"/>
        <v>0.98383609260668647</v>
      </c>
      <c r="GO299" s="104">
        <f t="shared" si="421"/>
        <v>0.98383609260668647</v>
      </c>
      <c r="GP299" s="104">
        <f t="shared" si="421"/>
        <v>0.98383609260668647</v>
      </c>
      <c r="GQ299" s="104">
        <f t="shared" si="421"/>
        <v>0.98383609260668647</v>
      </c>
      <c r="GR299" s="104">
        <f t="shared" si="421"/>
        <v>0.98383609260668647</v>
      </c>
      <c r="GS299" s="104">
        <f t="shared" si="421"/>
        <v>0.98383609260668647</v>
      </c>
      <c r="GT299" s="104">
        <f t="shared" si="421"/>
        <v>0.98383609260668647</v>
      </c>
      <c r="GU299" s="104">
        <f t="shared" si="421"/>
        <v>0.98383609260668647</v>
      </c>
      <c r="GV299" s="104">
        <f t="shared" si="421"/>
        <v>0.98383609260668647</v>
      </c>
      <c r="GW299" s="104">
        <f t="shared" si="421"/>
        <v>0.98383609260668647</v>
      </c>
      <c r="GX299" s="104">
        <f t="shared" si="421"/>
        <v>0.98383609260668647</v>
      </c>
      <c r="GY299" s="104">
        <f t="shared" si="421"/>
        <v>0.98383609260668647</v>
      </c>
      <c r="GZ299" s="104">
        <f t="shared" si="421"/>
        <v>0.98383609260668647</v>
      </c>
      <c r="HA299" s="104">
        <f t="shared" si="421"/>
        <v>0.98383609260668647</v>
      </c>
      <c r="HB299" s="104">
        <f t="shared" si="421"/>
        <v>0.98383609260668647</v>
      </c>
      <c r="HC299" s="104">
        <f t="shared" si="421"/>
        <v>0.98383609260668647</v>
      </c>
      <c r="HD299" s="104">
        <f t="shared" si="421"/>
        <v>0.98383609260668647</v>
      </c>
      <c r="HE299" s="104">
        <f t="shared" si="421"/>
        <v>0.98383609260668647</v>
      </c>
      <c r="HF299" s="104">
        <f t="shared" si="421"/>
        <v>0.98383609260668647</v>
      </c>
      <c r="HG299" s="104">
        <f t="shared" si="421"/>
        <v>0.98383609260668647</v>
      </c>
    </row>
    <row r="300" spans="1:215" x14ac:dyDescent="0.2">
      <c r="A300" s="100">
        <v>97</v>
      </c>
      <c r="B300" s="102">
        <v>0.99912030058211454</v>
      </c>
      <c r="C300" s="102">
        <v>0.99774560447141791</v>
      </c>
      <c r="D300" s="102">
        <v>0.99656973318440289</v>
      </c>
      <c r="E300" s="102">
        <v>0.99541007653653979</v>
      </c>
      <c r="F300" s="102">
        <v>0.99446170731074124</v>
      </c>
      <c r="G300" s="102">
        <v>0.99379461155453241</v>
      </c>
      <c r="H300" s="102">
        <v>0.99348716143384597</v>
      </c>
      <c r="I300" s="102">
        <v>0.99334824358692586</v>
      </c>
      <c r="J300" s="102">
        <v>0.99322372805257608</v>
      </c>
      <c r="K300" s="102">
        <v>0.99311522181449718</v>
      </c>
      <c r="L300" s="102">
        <v>0.99298225199088908</v>
      </c>
      <c r="M300" s="102">
        <v>0.99285671132173836</v>
      </c>
      <c r="N300" s="102">
        <v>0.99272132389072321</v>
      </c>
      <c r="O300" s="102">
        <v>0.99257678654653614</v>
      </c>
      <c r="P300" s="102">
        <v>0.99241240141858189</v>
      </c>
      <c r="Q300" s="102">
        <v>0.99225410184659524</v>
      </c>
      <c r="R300" s="102">
        <v>0.99206100538024855</v>
      </c>
      <c r="S300" s="102">
        <v>0.99207040700676863</v>
      </c>
      <c r="T300" s="102">
        <v>0.99207797754099447</v>
      </c>
      <c r="U300" s="102">
        <v>0.99209961747782283</v>
      </c>
      <c r="V300" s="102">
        <v>0.99212803941424133</v>
      </c>
      <c r="W300" s="102">
        <v>0.9921547318408438</v>
      </c>
      <c r="X300" s="102">
        <v>0.99218078998684245</v>
      </c>
      <c r="Y300" s="102">
        <v>0.99220680213003254</v>
      </c>
      <c r="Z300" s="102">
        <v>0.9922135964968537</v>
      </c>
      <c r="AA300" s="102">
        <v>0.99220818577025971</v>
      </c>
      <c r="AB300" s="102">
        <v>0.99220715987371366</v>
      </c>
      <c r="AC300" s="102">
        <v>0.99221504231111279</v>
      </c>
      <c r="AD300" s="102">
        <v>0.99222624820550032</v>
      </c>
      <c r="AE300" s="102">
        <v>0.9922512693474016</v>
      </c>
      <c r="AF300" s="102">
        <v>0.99228523291197102</v>
      </c>
      <c r="AG300" s="102">
        <v>0.99231149411842567</v>
      </c>
      <c r="AH300" s="102">
        <v>0.99232951442906148</v>
      </c>
      <c r="AI300" s="102">
        <v>0.99234358792330235</v>
      </c>
      <c r="AJ300" s="102">
        <v>0.99234824770364072</v>
      </c>
      <c r="AK300" s="102">
        <v>0.99235189400074852</v>
      </c>
      <c r="AL300" s="102">
        <v>0.99235535219803395</v>
      </c>
      <c r="AM300" s="102">
        <v>0.99235707821007724</v>
      </c>
      <c r="AN300" s="102">
        <v>0.99235873460450164</v>
      </c>
      <c r="AO300" s="102">
        <v>0.99236110318680504</v>
      </c>
      <c r="AP300" s="102">
        <v>0.99235714571680456</v>
      </c>
      <c r="AQ300" s="102">
        <v>0.99235400274441909</v>
      </c>
      <c r="AR300" s="102">
        <v>0.99235278350340039</v>
      </c>
      <c r="AS300" s="102">
        <v>0.99235345653417129</v>
      </c>
      <c r="AT300" s="102">
        <v>0.99235586368100615</v>
      </c>
      <c r="AU300" s="102">
        <v>0.99236006344830041</v>
      </c>
      <c r="AV300" s="102">
        <v>0.99236498093878456</v>
      </c>
      <c r="AW300" s="102">
        <v>0.99237018547454059</v>
      </c>
      <c r="AX300" s="102">
        <v>0.99237538709359119</v>
      </c>
      <c r="AY300" s="102">
        <v>0.99238015228602661</v>
      </c>
      <c r="AZ300" s="102">
        <v>0.99238378882559553</v>
      </c>
      <c r="BA300" s="102">
        <v>0.99238666529167885</v>
      </c>
      <c r="BB300" s="102">
        <v>0.99238835513874912</v>
      </c>
      <c r="BC300" s="102">
        <v>0.99238845388096386</v>
      </c>
      <c r="BD300" s="102">
        <v>0.99238663302952512</v>
      </c>
      <c r="BE300" s="102">
        <v>0.99238256481017861</v>
      </c>
      <c r="BF300" s="102">
        <v>0.99237578925735737</v>
      </c>
      <c r="BG300" s="102">
        <v>0.9923659600741751</v>
      </c>
      <c r="BH300" s="102">
        <v>0.99235230604621816</v>
      </c>
      <c r="BI300" s="102">
        <v>0.99233408223465192</v>
      </c>
      <c r="BJ300" s="102">
        <v>0.99231053778221445</v>
      </c>
      <c r="BK300" s="102">
        <v>0.99228083740229411</v>
      </c>
      <c r="BL300" s="102">
        <v>0.99224441463368007</v>
      </c>
      <c r="BM300" s="102">
        <v>0.99220089702697367</v>
      </c>
      <c r="BN300" s="102">
        <v>0.99214965923959331</v>
      </c>
      <c r="BO300" s="102">
        <v>0.99209014220124936</v>
      </c>
      <c r="BP300" s="102">
        <v>0.99202160913306059</v>
      </c>
      <c r="BQ300" s="102">
        <v>0.99194257220114035</v>
      </c>
      <c r="BR300" s="102">
        <v>0.99185224496585345</v>
      </c>
      <c r="BS300" s="102">
        <v>0.99174902419305455</v>
      </c>
      <c r="BT300" s="102">
        <v>0.99163186384619462</v>
      </c>
      <c r="BU300" s="102">
        <v>0.99149986658749345</v>
      </c>
      <c r="BV300" s="102">
        <v>0.99135221328498202</v>
      </c>
      <c r="BW300" s="102">
        <v>0.99118635071234584</v>
      </c>
      <c r="BX300" s="102">
        <v>0.99100601733972615</v>
      </c>
      <c r="BY300" s="102">
        <v>0.99081606605813799</v>
      </c>
      <c r="BZ300" s="102">
        <v>0.99062100403837539</v>
      </c>
      <c r="CA300" s="102">
        <v>0.99043411075639498</v>
      </c>
      <c r="CB300" s="102">
        <v>0.99043411075639498</v>
      </c>
      <c r="CC300" s="104">
        <f t="shared" ref="CC300:DC300" si="422">CB300</f>
        <v>0.99043411075639498</v>
      </c>
      <c r="CD300" s="104">
        <f t="shared" si="422"/>
        <v>0.99043411075639498</v>
      </c>
      <c r="CE300" s="104">
        <f t="shared" si="422"/>
        <v>0.99043411075639498</v>
      </c>
      <c r="CF300" s="104">
        <f t="shared" si="422"/>
        <v>0.99043411075639498</v>
      </c>
      <c r="CG300" s="104">
        <f t="shared" si="422"/>
        <v>0.99043411075639498</v>
      </c>
      <c r="CH300" s="104">
        <f t="shared" si="422"/>
        <v>0.99043411075639498</v>
      </c>
      <c r="CI300" s="104">
        <f t="shared" si="422"/>
        <v>0.99043411075639498</v>
      </c>
      <c r="CJ300" s="104">
        <f t="shared" si="422"/>
        <v>0.99043411075639498</v>
      </c>
      <c r="CK300" s="104">
        <f t="shared" si="422"/>
        <v>0.99043411075639498</v>
      </c>
      <c r="CL300" s="104">
        <f t="shared" si="422"/>
        <v>0.99043411075639498</v>
      </c>
      <c r="CM300" s="104">
        <f t="shared" si="422"/>
        <v>0.99043411075639498</v>
      </c>
      <c r="CN300" s="104">
        <f t="shared" si="422"/>
        <v>0.99043411075639498</v>
      </c>
      <c r="CO300" s="104">
        <f t="shared" si="422"/>
        <v>0.99043411075639498</v>
      </c>
      <c r="CP300" s="104">
        <f t="shared" si="422"/>
        <v>0.99043411075639498</v>
      </c>
      <c r="CQ300" s="104">
        <f t="shared" si="422"/>
        <v>0.99043411075639498</v>
      </c>
      <c r="CR300" s="104">
        <f t="shared" si="422"/>
        <v>0.99043411075639498</v>
      </c>
      <c r="CS300" s="104">
        <f t="shared" si="422"/>
        <v>0.99043411075639498</v>
      </c>
      <c r="CT300" s="104">
        <f t="shared" si="422"/>
        <v>0.99043411075639498</v>
      </c>
      <c r="CU300" s="104">
        <f t="shared" si="422"/>
        <v>0.99043411075639498</v>
      </c>
      <c r="CV300" s="104">
        <f t="shared" si="422"/>
        <v>0.99043411075639498</v>
      </c>
      <c r="CW300" s="104">
        <f t="shared" si="422"/>
        <v>0.99043411075639498</v>
      </c>
      <c r="CX300" s="104">
        <f t="shared" si="422"/>
        <v>0.99043411075639498</v>
      </c>
      <c r="CY300" s="104">
        <f t="shared" si="422"/>
        <v>0.99043411075639498</v>
      </c>
      <c r="CZ300" s="104">
        <f t="shared" si="422"/>
        <v>0.99043411075639498</v>
      </c>
      <c r="DA300" s="104">
        <f t="shared" si="422"/>
        <v>0.99043411075639498</v>
      </c>
      <c r="DB300" s="104">
        <f t="shared" si="422"/>
        <v>0.99043411075639498</v>
      </c>
      <c r="DC300" s="104">
        <f t="shared" si="422"/>
        <v>0.99043411075639498</v>
      </c>
      <c r="DE300" s="100">
        <v>97</v>
      </c>
      <c r="DF300" s="102">
        <v>0.99470929940322794</v>
      </c>
      <c r="DG300" s="102">
        <v>0.99441193228075531</v>
      </c>
      <c r="DH300" s="102">
        <v>0.99407759352580638</v>
      </c>
      <c r="DI300" s="102">
        <v>0.99377489915864248</v>
      </c>
      <c r="DJ300" s="102">
        <v>0.99350757420318347</v>
      </c>
      <c r="DK300" s="102">
        <v>0.99331523892222151</v>
      </c>
      <c r="DL300" s="102">
        <v>0.99328810295049141</v>
      </c>
      <c r="DM300" s="102">
        <v>0.99320996085583491</v>
      </c>
      <c r="DN300" s="102">
        <v>0.99311433159615625</v>
      </c>
      <c r="DO300" s="102">
        <v>0.99301575721821067</v>
      </c>
      <c r="DP300" s="102">
        <v>0.99286062852447554</v>
      </c>
      <c r="DQ300" s="102">
        <v>0.99269927278852321</v>
      </c>
      <c r="DR300" s="102">
        <v>0.99251465317958154</v>
      </c>
      <c r="DS300" s="102">
        <v>0.99230297501335729</v>
      </c>
      <c r="DT300" s="102">
        <v>0.9920597546735469</v>
      </c>
      <c r="DU300" s="102">
        <v>0.99184100202101033</v>
      </c>
      <c r="DV300" s="102">
        <v>0.99160685928126957</v>
      </c>
      <c r="DW300" s="102">
        <v>0.99159172965256903</v>
      </c>
      <c r="DX300" s="102">
        <v>0.99158116913057537</v>
      </c>
      <c r="DY300" s="102">
        <v>0.99159046103876136</v>
      </c>
      <c r="DZ300" s="102">
        <v>0.99159636822633324</v>
      </c>
      <c r="EA300" s="102">
        <v>0.99160980261259823</v>
      </c>
      <c r="EB300" s="102">
        <v>0.99162697275924017</v>
      </c>
      <c r="EC300" s="102">
        <v>0.99163997713265428</v>
      </c>
      <c r="ED300" s="102">
        <v>0.9916357632640076</v>
      </c>
      <c r="EE300" s="102">
        <v>0.9916466103926117</v>
      </c>
      <c r="EF300" s="102">
        <v>0.99165542995915767</v>
      </c>
      <c r="EG300" s="102">
        <v>0.99166626634231481</v>
      </c>
      <c r="EH300" s="102">
        <v>0.9916804060636577</v>
      </c>
      <c r="EI300" s="102">
        <v>0.99170713077038974</v>
      </c>
      <c r="EJ300" s="102">
        <v>0.99171883073349298</v>
      </c>
      <c r="EK300" s="102">
        <v>0.99171389960691081</v>
      </c>
      <c r="EL300" s="102">
        <v>0.99169967557662431</v>
      </c>
      <c r="EM300" s="102">
        <v>0.99168799039451994</v>
      </c>
      <c r="EN300" s="102">
        <v>0.99167668104054674</v>
      </c>
      <c r="EO300" s="102">
        <v>0.99170090822460444</v>
      </c>
      <c r="EP300" s="102">
        <v>0.99173195806079373</v>
      </c>
      <c r="EQ300" s="102">
        <v>0.99176675629835653</v>
      </c>
      <c r="ER300" s="102">
        <v>0.99179889488115547</v>
      </c>
      <c r="ES300" s="102">
        <v>0.99182493907446101</v>
      </c>
      <c r="ET300" s="102">
        <v>0.99182279764984904</v>
      </c>
      <c r="EU300" s="102">
        <v>0.9918204876417045</v>
      </c>
      <c r="EV300" s="102">
        <v>0.99182034508793571</v>
      </c>
      <c r="EW300" s="102">
        <v>0.99182200196685366</v>
      </c>
      <c r="EX300" s="102">
        <v>0.99182450535891531</v>
      </c>
      <c r="EY300" s="102">
        <v>0.99182681768645997</v>
      </c>
      <c r="EZ300" s="102">
        <v>0.99182793273007519</v>
      </c>
      <c r="FA300" s="102">
        <v>0.99182714602970756</v>
      </c>
      <c r="FB300" s="102">
        <v>0.99182297905218553</v>
      </c>
      <c r="FC300" s="102">
        <v>0.99181431117076435</v>
      </c>
      <c r="FD300" s="102">
        <v>0.99180030551010123</v>
      </c>
      <c r="FE300" s="102">
        <v>0.9917795593663874</v>
      </c>
      <c r="FF300" s="102">
        <v>0.99175065893283809</v>
      </c>
      <c r="FG300" s="102">
        <v>0.99171272003943778</v>
      </c>
      <c r="FH300" s="102">
        <v>0.99166454232319945</v>
      </c>
      <c r="FI300" s="102">
        <v>0.99160644232165895</v>
      </c>
      <c r="FJ300" s="102">
        <v>0.99153766900810314</v>
      </c>
      <c r="FK300" s="102">
        <v>0.99145858605350867</v>
      </c>
      <c r="FL300" s="102">
        <v>0.99136785060144073</v>
      </c>
      <c r="FM300" s="102">
        <v>0.99126486642112577</v>
      </c>
      <c r="FN300" s="102">
        <v>0.9911458797966245</v>
      </c>
      <c r="FO300" s="102">
        <v>0.99100768614430124</v>
      </c>
      <c r="FP300" s="102">
        <v>0.99084815445431329</v>
      </c>
      <c r="FQ300" s="102">
        <v>0.99066845696839045</v>
      </c>
      <c r="FR300" s="102">
        <v>0.99046359234163139</v>
      </c>
      <c r="FS300" s="102">
        <v>0.9902349810273573</v>
      </c>
      <c r="FT300" s="102">
        <v>0.98998220508412582</v>
      </c>
      <c r="FU300" s="102">
        <v>0.98970320828444847</v>
      </c>
      <c r="FV300" s="102">
        <v>0.9893916668893975</v>
      </c>
      <c r="FW300" s="102">
        <v>0.98904706585852631</v>
      </c>
      <c r="FX300" s="102">
        <v>0.98865886631622202</v>
      </c>
      <c r="FY300" s="102">
        <v>0.98822778860460125</v>
      </c>
      <c r="FZ300" s="102">
        <v>0.98773115575981407</v>
      </c>
      <c r="GA300" s="102">
        <v>0.98716175158742159</v>
      </c>
      <c r="GB300" s="102">
        <v>0.98651125029039177</v>
      </c>
      <c r="GC300" s="102">
        <v>0.98576300528596839</v>
      </c>
      <c r="GD300" s="102">
        <v>0.98492437273802336</v>
      </c>
      <c r="GE300" s="102">
        <v>0.98403712871237881</v>
      </c>
      <c r="GF300" s="102">
        <v>0.98403712871237881</v>
      </c>
      <c r="GG300" s="104">
        <f t="shared" ref="GG300:HG300" si="423">GF300</f>
        <v>0.98403712871237881</v>
      </c>
      <c r="GH300" s="104">
        <f t="shared" si="423"/>
        <v>0.98403712871237881</v>
      </c>
      <c r="GI300" s="104">
        <f t="shared" si="423"/>
        <v>0.98403712871237881</v>
      </c>
      <c r="GJ300" s="104">
        <f t="shared" si="423"/>
        <v>0.98403712871237881</v>
      </c>
      <c r="GK300" s="104">
        <f t="shared" si="423"/>
        <v>0.98403712871237881</v>
      </c>
      <c r="GL300" s="104">
        <f t="shared" si="423"/>
        <v>0.98403712871237881</v>
      </c>
      <c r="GM300" s="104">
        <f t="shared" si="423"/>
        <v>0.98403712871237881</v>
      </c>
      <c r="GN300" s="104">
        <f t="shared" si="423"/>
        <v>0.98403712871237881</v>
      </c>
      <c r="GO300" s="104">
        <f t="shared" si="423"/>
        <v>0.98403712871237881</v>
      </c>
      <c r="GP300" s="104">
        <f t="shared" si="423"/>
        <v>0.98403712871237881</v>
      </c>
      <c r="GQ300" s="104">
        <f t="shared" si="423"/>
        <v>0.98403712871237881</v>
      </c>
      <c r="GR300" s="104">
        <f t="shared" si="423"/>
        <v>0.98403712871237881</v>
      </c>
      <c r="GS300" s="104">
        <f t="shared" si="423"/>
        <v>0.98403712871237881</v>
      </c>
      <c r="GT300" s="104">
        <f t="shared" si="423"/>
        <v>0.98403712871237881</v>
      </c>
      <c r="GU300" s="104">
        <f t="shared" si="423"/>
        <v>0.98403712871237881</v>
      </c>
      <c r="GV300" s="104">
        <f t="shared" si="423"/>
        <v>0.98403712871237881</v>
      </c>
      <c r="GW300" s="104">
        <f t="shared" si="423"/>
        <v>0.98403712871237881</v>
      </c>
      <c r="GX300" s="104">
        <f t="shared" si="423"/>
        <v>0.98403712871237881</v>
      </c>
      <c r="GY300" s="104">
        <f t="shared" si="423"/>
        <v>0.98403712871237881</v>
      </c>
      <c r="GZ300" s="104">
        <f t="shared" si="423"/>
        <v>0.98403712871237881</v>
      </c>
      <c r="HA300" s="104">
        <f t="shared" si="423"/>
        <v>0.98403712871237881</v>
      </c>
      <c r="HB300" s="104">
        <f t="shared" si="423"/>
        <v>0.98403712871237881</v>
      </c>
      <c r="HC300" s="104">
        <f t="shared" si="423"/>
        <v>0.98403712871237881</v>
      </c>
      <c r="HD300" s="104">
        <f t="shared" si="423"/>
        <v>0.98403712871237881</v>
      </c>
      <c r="HE300" s="104">
        <f t="shared" si="423"/>
        <v>0.98403712871237881</v>
      </c>
      <c r="HF300" s="104">
        <f t="shared" si="423"/>
        <v>0.98403712871237881</v>
      </c>
      <c r="HG300" s="104">
        <f t="shared" si="423"/>
        <v>0.98403712871237881</v>
      </c>
    </row>
    <row r="301" spans="1:215" x14ac:dyDescent="0.2">
      <c r="A301" s="100">
        <v>98</v>
      </c>
      <c r="B301" s="102">
        <v>1.0002747280612894</v>
      </c>
      <c r="C301" s="102">
        <v>0.99875129612783464</v>
      </c>
      <c r="D301" s="102">
        <v>0.99743401629715545</v>
      </c>
      <c r="E301" s="102">
        <v>0.99613704356220778</v>
      </c>
      <c r="F301" s="102">
        <v>0.995070013509044</v>
      </c>
      <c r="G301" s="102">
        <v>0.99431340923764855</v>
      </c>
      <c r="H301" s="102">
        <v>0.99395747914737675</v>
      </c>
      <c r="I301" s="102">
        <v>0.99379553564552159</v>
      </c>
      <c r="J301" s="102">
        <v>0.99365627324112238</v>
      </c>
      <c r="K301" s="102">
        <v>0.99353952858379102</v>
      </c>
      <c r="L301" s="102">
        <v>0.99340018154099707</v>
      </c>
      <c r="M301" s="102">
        <v>0.99326873406355554</v>
      </c>
      <c r="N301" s="102">
        <v>0.99312787864879104</v>
      </c>
      <c r="O301" s="102">
        <v>0.99297940161503384</v>
      </c>
      <c r="P301" s="102">
        <v>0.99281268930666289</v>
      </c>
      <c r="Q301" s="102">
        <v>0.99265488183631112</v>
      </c>
      <c r="R301" s="102">
        <v>0.99246231813583985</v>
      </c>
      <c r="S301" s="102">
        <v>0.99247215202507388</v>
      </c>
      <c r="T301" s="102">
        <v>0.9924800687822114</v>
      </c>
      <c r="U301" s="102">
        <v>0.99250272142643292</v>
      </c>
      <c r="V301" s="102">
        <v>0.99253247868528982</v>
      </c>
      <c r="W301" s="102">
        <v>0.99256042611277018</v>
      </c>
      <c r="X301" s="102">
        <v>0.99258771026733317</v>
      </c>
      <c r="Y301" s="102">
        <v>0.99261494722627841</v>
      </c>
      <c r="Z301" s="102">
        <v>0.992622056949922</v>
      </c>
      <c r="AA301" s="102">
        <v>0.99261638351012438</v>
      </c>
      <c r="AB301" s="102">
        <v>0.99261530311151169</v>
      </c>
      <c r="AC301" s="102">
        <v>0.99262355404297009</v>
      </c>
      <c r="AD301" s="102">
        <v>0.99263528652428146</v>
      </c>
      <c r="AE301" s="102">
        <v>0.99266149060157327</v>
      </c>
      <c r="AF301" s="102">
        <v>0.9926970627397067</v>
      </c>
      <c r="AG301" s="102">
        <v>0.99272456779966411</v>
      </c>
      <c r="AH301" s="102">
        <v>0.99274344133393677</v>
      </c>
      <c r="AI301" s="102">
        <v>0.99275818095130008</v>
      </c>
      <c r="AJ301" s="102">
        <v>0.9927630598003846</v>
      </c>
      <c r="AK301" s="102">
        <v>0.99276687741424219</v>
      </c>
      <c r="AL301" s="102">
        <v>0.99277049802241135</v>
      </c>
      <c r="AM301" s="102">
        <v>0.99277230407909622</v>
      </c>
      <c r="AN301" s="102">
        <v>0.99277403718967494</v>
      </c>
      <c r="AO301" s="102">
        <v>0.99277651636997222</v>
      </c>
      <c r="AP301" s="102">
        <v>0.99277236852692008</v>
      </c>
      <c r="AQ301" s="102">
        <v>0.99276907387389346</v>
      </c>
      <c r="AR301" s="102">
        <v>0.99276779449037011</v>
      </c>
      <c r="AS301" s="102">
        <v>0.99276849748993035</v>
      </c>
      <c r="AT301" s="102">
        <v>0.99277101725416772</v>
      </c>
      <c r="AU301" s="102">
        <v>0.99277541514658896</v>
      </c>
      <c r="AV301" s="102">
        <v>0.99278056507948986</v>
      </c>
      <c r="AW301" s="102">
        <v>0.99278601587179438</v>
      </c>
      <c r="AX301" s="102">
        <v>0.99279146374660965</v>
      </c>
      <c r="AY301" s="102">
        <v>0.99279645451594711</v>
      </c>
      <c r="AZ301" s="102">
        <v>0.99280026292033374</v>
      </c>
      <c r="BA301" s="102">
        <v>0.99280327507144384</v>
      </c>
      <c r="BB301" s="102">
        <v>0.99280504403858039</v>
      </c>
      <c r="BC301" s="102">
        <v>0.99280514598977876</v>
      </c>
      <c r="BD301" s="102">
        <v>0.99280323669844617</v>
      </c>
      <c r="BE301" s="102">
        <v>0.99279897267121986</v>
      </c>
      <c r="BF301" s="102">
        <v>0.99279187189255824</v>
      </c>
      <c r="BG301" s="102">
        <v>0.99278157141828105</v>
      </c>
      <c r="BH301" s="102">
        <v>0.99276726305229956</v>
      </c>
      <c r="BI301" s="102">
        <v>0.99274816607351268</v>
      </c>
      <c r="BJ301" s="102">
        <v>0.9927234934899225</v>
      </c>
      <c r="BK301" s="102">
        <v>0.99269236974766883</v>
      </c>
      <c r="BL301" s="102">
        <v>0.99265420086488521</v>
      </c>
      <c r="BM301" s="102">
        <v>0.99260859600210805</v>
      </c>
      <c r="BN301" s="102">
        <v>0.99255489915282236</v>
      </c>
      <c r="BO301" s="102">
        <v>0.99249252353347639</v>
      </c>
      <c r="BP301" s="102">
        <v>0.99242069584334758</v>
      </c>
      <c r="BQ301" s="102">
        <v>0.99233785536591301</v>
      </c>
      <c r="BR301" s="102">
        <v>0.99224317590868505</v>
      </c>
      <c r="BS301" s="102">
        <v>0.992134974634027</v>
      </c>
      <c r="BT301" s="102">
        <v>0.9920121518855578</v>
      </c>
      <c r="BU301" s="102">
        <v>0.99187376291051188</v>
      </c>
      <c r="BV301" s="102">
        <v>0.99171894377381553</v>
      </c>
      <c r="BW301" s="102">
        <v>0.99154501154111641</v>
      </c>
      <c r="BX301" s="102">
        <v>0.99135587719297824</v>
      </c>
      <c r="BY301" s="102">
        <v>0.99115662032302332</v>
      </c>
      <c r="BZ301" s="102">
        <v>0.99095195865269936</v>
      </c>
      <c r="CA301" s="102">
        <v>0.99075581042096872</v>
      </c>
      <c r="CB301" s="102">
        <v>0.99075581042096872</v>
      </c>
      <c r="CC301" s="104">
        <f t="shared" ref="CC301:DC301" si="424">CB301</f>
        <v>0.99075581042096872</v>
      </c>
      <c r="CD301" s="104">
        <f t="shared" si="424"/>
        <v>0.99075581042096872</v>
      </c>
      <c r="CE301" s="104">
        <f t="shared" si="424"/>
        <v>0.99075581042096872</v>
      </c>
      <c r="CF301" s="104">
        <f t="shared" si="424"/>
        <v>0.99075581042096872</v>
      </c>
      <c r="CG301" s="104">
        <f t="shared" si="424"/>
        <v>0.99075581042096872</v>
      </c>
      <c r="CH301" s="104">
        <f t="shared" si="424"/>
        <v>0.99075581042096872</v>
      </c>
      <c r="CI301" s="104">
        <f t="shared" si="424"/>
        <v>0.99075581042096872</v>
      </c>
      <c r="CJ301" s="104">
        <f t="shared" si="424"/>
        <v>0.99075581042096872</v>
      </c>
      <c r="CK301" s="104">
        <f t="shared" si="424"/>
        <v>0.99075581042096872</v>
      </c>
      <c r="CL301" s="104">
        <f t="shared" si="424"/>
        <v>0.99075581042096872</v>
      </c>
      <c r="CM301" s="104">
        <f t="shared" si="424"/>
        <v>0.99075581042096872</v>
      </c>
      <c r="CN301" s="104">
        <f t="shared" si="424"/>
        <v>0.99075581042096872</v>
      </c>
      <c r="CO301" s="104">
        <f t="shared" si="424"/>
        <v>0.99075581042096872</v>
      </c>
      <c r="CP301" s="104">
        <f t="shared" si="424"/>
        <v>0.99075581042096872</v>
      </c>
      <c r="CQ301" s="104">
        <f t="shared" si="424"/>
        <v>0.99075581042096872</v>
      </c>
      <c r="CR301" s="104">
        <f t="shared" si="424"/>
        <v>0.99075581042096872</v>
      </c>
      <c r="CS301" s="104">
        <f t="shared" si="424"/>
        <v>0.99075581042096872</v>
      </c>
      <c r="CT301" s="104">
        <f t="shared" si="424"/>
        <v>0.99075581042096872</v>
      </c>
      <c r="CU301" s="104">
        <f t="shared" si="424"/>
        <v>0.99075581042096872</v>
      </c>
      <c r="CV301" s="104">
        <f t="shared" si="424"/>
        <v>0.99075581042096872</v>
      </c>
      <c r="CW301" s="104">
        <f t="shared" si="424"/>
        <v>0.99075581042096872</v>
      </c>
      <c r="CX301" s="104">
        <f t="shared" si="424"/>
        <v>0.99075581042096872</v>
      </c>
      <c r="CY301" s="104">
        <f t="shared" si="424"/>
        <v>0.99075581042096872</v>
      </c>
      <c r="CZ301" s="104">
        <f t="shared" si="424"/>
        <v>0.99075581042096872</v>
      </c>
      <c r="DA301" s="104">
        <f t="shared" si="424"/>
        <v>0.99075581042096872</v>
      </c>
      <c r="DB301" s="104">
        <f t="shared" si="424"/>
        <v>0.99075581042096872</v>
      </c>
      <c r="DC301" s="104">
        <f t="shared" si="424"/>
        <v>0.99075581042096872</v>
      </c>
      <c r="DE301" s="100">
        <v>98</v>
      </c>
      <c r="DF301" s="102">
        <v>0.99484001342598083</v>
      </c>
      <c r="DG301" s="102">
        <v>0.99457317838414305</v>
      </c>
      <c r="DH301" s="102">
        <v>0.99441004292191548</v>
      </c>
      <c r="DI301" s="102">
        <v>0.99412047250731206</v>
      </c>
      <c r="DJ301" s="102">
        <v>0.99386254808000729</v>
      </c>
      <c r="DK301" s="102">
        <v>0.99367529402562571</v>
      </c>
      <c r="DL301" s="102">
        <v>0.99364964894314201</v>
      </c>
      <c r="DM301" s="102">
        <v>0.99356835641584029</v>
      </c>
      <c r="DN301" s="102">
        <v>0.99347337226727328</v>
      </c>
      <c r="DO301" s="102">
        <v>0.99337964101774734</v>
      </c>
      <c r="DP301" s="102">
        <v>0.99323080806093889</v>
      </c>
      <c r="DQ301" s="102">
        <v>0.9930772643819441</v>
      </c>
      <c r="DR301" s="102">
        <v>0.99290027953465732</v>
      </c>
      <c r="DS301" s="102">
        <v>0.99269489899817331</v>
      </c>
      <c r="DT301" s="102">
        <v>0.99245568272687201</v>
      </c>
      <c r="DU301" s="102">
        <v>0.99223961908691005</v>
      </c>
      <c r="DV301" s="102">
        <v>0.99200572832078926</v>
      </c>
      <c r="DW301" s="102">
        <v>0.99199015928779877</v>
      </c>
      <c r="DX301" s="102">
        <v>0.99197928333539809</v>
      </c>
      <c r="DY301" s="102">
        <v>0.99198880339787709</v>
      </c>
      <c r="DZ301" s="102">
        <v>0.99199484556618567</v>
      </c>
      <c r="EA301" s="102">
        <v>0.992008623156867</v>
      </c>
      <c r="EB301" s="102">
        <v>0.99202623994898942</v>
      </c>
      <c r="EC301" s="102">
        <v>0.99203957694178835</v>
      </c>
      <c r="ED301" s="102">
        <v>0.99203522224139062</v>
      </c>
      <c r="EE301" s="102">
        <v>0.99204634359676014</v>
      </c>
      <c r="EF301" s="102">
        <v>0.99205538346944278</v>
      </c>
      <c r="EG301" s="102">
        <v>0.99206649671169544</v>
      </c>
      <c r="EH301" s="102">
        <v>0.99208100482596007</v>
      </c>
      <c r="EI301" s="102">
        <v>0.99210844679036858</v>
      </c>
      <c r="EJ301" s="102">
        <v>0.9921204491731882</v>
      </c>
      <c r="EK301" s="102">
        <v>0.99211536016387314</v>
      </c>
      <c r="EL301" s="102">
        <v>0.99210072003762428</v>
      </c>
      <c r="EM301" s="102">
        <v>0.99208868859435062</v>
      </c>
      <c r="EN301" s="102">
        <v>0.99207704351237747</v>
      </c>
      <c r="EO301" s="102">
        <v>0.99210192457744351</v>
      </c>
      <c r="EP301" s="102">
        <v>0.99213381903057285</v>
      </c>
      <c r="EQ301" s="102">
        <v>0.99216956740700912</v>
      </c>
      <c r="ER301" s="102">
        <v>0.99220258361539704</v>
      </c>
      <c r="ES301" s="102">
        <v>0.99222933708402017</v>
      </c>
      <c r="ET301" s="102">
        <v>0.99222712005054969</v>
      </c>
      <c r="EU301" s="102">
        <v>0.99222472966104203</v>
      </c>
      <c r="EV301" s="102">
        <v>0.99222456724498109</v>
      </c>
      <c r="EW301" s="102">
        <v>0.99222625463211211</v>
      </c>
      <c r="EX301" s="102">
        <v>0.99222881231984617</v>
      </c>
      <c r="EY301" s="102">
        <v>0.99223117367414715</v>
      </c>
      <c r="EZ301" s="102">
        <v>0.99223230419427733</v>
      </c>
      <c r="FA301" s="102">
        <v>0.99223147956571267</v>
      </c>
      <c r="FB301" s="102">
        <v>0.9922271794845281</v>
      </c>
      <c r="FC301" s="102">
        <v>0.99221825147105924</v>
      </c>
      <c r="FD301" s="102">
        <v>0.99220383467373074</v>
      </c>
      <c r="FE301" s="102">
        <v>0.99218248632837225</v>
      </c>
      <c r="FF301" s="102">
        <v>0.99215275214782173</v>
      </c>
      <c r="FG301" s="102">
        <v>0.99211372213699645</v>
      </c>
      <c r="FH301" s="102">
        <v>0.99206416097976291</v>
      </c>
      <c r="FI301" s="102">
        <v>0.99200439301969234</v>
      </c>
      <c r="FJ301" s="102">
        <v>0.99193364454800659</v>
      </c>
      <c r="FK301" s="102">
        <v>0.99185228800529646</v>
      </c>
      <c r="FL301" s="102">
        <v>0.99175894048729651</v>
      </c>
      <c r="FM301" s="102">
        <v>0.99165298643468758</v>
      </c>
      <c r="FN301" s="102">
        <v>0.99153056253772431</v>
      </c>
      <c r="FO301" s="102">
        <v>0.99138836886965775</v>
      </c>
      <c r="FP301" s="102">
        <v>0.99122420887297613</v>
      </c>
      <c r="FQ301" s="102">
        <v>0.99103928227481508</v>
      </c>
      <c r="FR301" s="102">
        <v>0.99082843700507472</v>
      </c>
      <c r="FS301" s="102">
        <v>0.99059312494647356</v>
      </c>
      <c r="FT301" s="102">
        <v>0.99033290481798442</v>
      </c>
      <c r="FU301" s="102">
        <v>0.99004564838958875</v>
      </c>
      <c r="FV301" s="102">
        <v>0.98972483329105665</v>
      </c>
      <c r="FW301" s="102">
        <v>0.98936990804713842</v>
      </c>
      <c r="FX301" s="102">
        <v>0.988970001328079</v>
      </c>
      <c r="FY301" s="102">
        <v>0.98852582215552809</v>
      </c>
      <c r="FZ301" s="102">
        <v>0.98801398336074553</v>
      </c>
      <c r="GA301" s="102">
        <v>0.98742699522013344</v>
      </c>
      <c r="GB301" s="102">
        <v>0.98675620844440415</v>
      </c>
      <c r="GC301" s="102">
        <v>0.98598437476511036</v>
      </c>
      <c r="GD301" s="102">
        <v>0.98511895459558851</v>
      </c>
      <c r="GE301" s="102">
        <v>0.98420285383799322</v>
      </c>
      <c r="GF301" s="102">
        <v>0.98420285383799322</v>
      </c>
      <c r="GG301" s="104">
        <f t="shared" ref="GG301:HG301" si="425">GF301</f>
        <v>0.98420285383799322</v>
      </c>
      <c r="GH301" s="104">
        <f t="shared" si="425"/>
        <v>0.98420285383799322</v>
      </c>
      <c r="GI301" s="104">
        <f t="shared" si="425"/>
        <v>0.98420285383799322</v>
      </c>
      <c r="GJ301" s="104">
        <f t="shared" si="425"/>
        <v>0.98420285383799322</v>
      </c>
      <c r="GK301" s="104">
        <f t="shared" si="425"/>
        <v>0.98420285383799322</v>
      </c>
      <c r="GL301" s="104">
        <f t="shared" si="425"/>
        <v>0.98420285383799322</v>
      </c>
      <c r="GM301" s="104">
        <f t="shared" si="425"/>
        <v>0.98420285383799322</v>
      </c>
      <c r="GN301" s="104">
        <f t="shared" si="425"/>
        <v>0.98420285383799322</v>
      </c>
      <c r="GO301" s="104">
        <f t="shared" si="425"/>
        <v>0.98420285383799322</v>
      </c>
      <c r="GP301" s="104">
        <f t="shared" si="425"/>
        <v>0.98420285383799322</v>
      </c>
      <c r="GQ301" s="104">
        <f t="shared" si="425"/>
        <v>0.98420285383799322</v>
      </c>
      <c r="GR301" s="104">
        <f t="shared" si="425"/>
        <v>0.98420285383799322</v>
      </c>
      <c r="GS301" s="104">
        <f t="shared" si="425"/>
        <v>0.98420285383799322</v>
      </c>
      <c r="GT301" s="104">
        <f t="shared" si="425"/>
        <v>0.98420285383799322</v>
      </c>
      <c r="GU301" s="104">
        <f t="shared" si="425"/>
        <v>0.98420285383799322</v>
      </c>
      <c r="GV301" s="104">
        <f t="shared" si="425"/>
        <v>0.98420285383799322</v>
      </c>
      <c r="GW301" s="104">
        <f t="shared" si="425"/>
        <v>0.98420285383799322</v>
      </c>
      <c r="GX301" s="104">
        <f t="shared" si="425"/>
        <v>0.98420285383799322</v>
      </c>
      <c r="GY301" s="104">
        <f t="shared" si="425"/>
        <v>0.98420285383799322</v>
      </c>
      <c r="GZ301" s="104">
        <f t="shared" si="425"/>
        <v>0.98420285383799322</v>
      </c>
      <c r="HA301" s="104">
        <f t="shared" si="425"/>
        <v>0.98420285383799322</v>
      </c>
      <c r="HB301" s="104">
        <f t="shared" si="425"/>
        <v>0.98420285383799322</v>
      </c>
      <c r="HC301" s="104">
        <f t="shared" si="425"/>
        <v>0.98420285383799322</v>
      </c>
      <c r="HD301" s="104">
        <f t="shared" si="425"/>
        <v>0.98420285383799322</v>
      </c>
      <c r="HE301" s="104">
        <f t="shared" si="425"/>
        <v>0.98420285383799322</v>
      </c>
      <c r="HF301" s="104">
        <f t="shared" si="425"/>
        <v>0.98420285383799322</v>
      </c>
      <c r="HG301" s="104">
        <f t="shared" si="425"/>
        <v>0.98420285383799322</v>
      </c>
    </row>
    <row r="302" spans="1:215" x14ac:dyDescent="0.2">
      <c r="A302" s="100">
        <v>99</v>
      </c>
      <c r="B302" s="102">
        <v>1.0014734936489771</v>
      </c>
      <c r="C302" s="102">
        <v>0.99981774303519722</v>
      </c>
      <c r="D302" s="102">
        <v>0.99835197448972268</v>
      </c>
      <c r="E302" s="102">
        <v>0.99691115844204092</v>
      </c>
      <c r="F302" s="102">
        <v>0.9957192478297946</v>
      </c>
      <c r="G302" s="102">
        <v>0.99486565641338065</v>
      </c>
      <c r="H302" s="102">
        <v>0.9944514881925236</v>
      </c>
      <c r="I302" s="102">
        <v>0.99425871107322839</v>
      </c>
      <c r="J302" s="102">
        <v>0.99409857258325507</v>
      </c>
      <c r="K302" s="102">
        <v>0.99396903958745242</v>
      </c>
      <c r="L302" s="102">
        <v>0.99382124052398146</v>
      </c>
      <c r="M302" s="102">
        <v>0.99368444451219384</v>
      </c>
      <c r="N302" s="102">
        <v>0.99353845496474524</v>
      </c>
      <c r="O302" s="102">
        <v>0.99338584570604382</v>
      </c>
      <c r="P302" s="102">
        <v>0.9932163394218344</v>
      </c>
      <c r="Q302" s="102">
        <v>0.99305838596202722</v>
      </c>
      <c r="R302" s="102">
        <v>0.99286608004581078</v>
      </c>
      <c r="S302" s="102">
        <v>0.99287630054092546</v>
      </c>
      <c r="T302" s="102">
        <v>0.99288452679586214</v>
      </c>
      <c r="U302" s="102">
        <v>0.99290808666838959</v>
      </c>
      <c r="V302" s="102">
        <v>0.99293904059912086</v>
      </c>
      <c r="W302" s="102">
        <v>0.99296811279316766</v>
      </c>
      <c r="X302" s="102">
        <v>0.99299649579826721</v>
      </c>
      <c r="Y302" s="102">
        <v>0.99302483061805735</v>
      </c>
      <c r="Z302" s="102">
        <v>0.99303222263505342</v>
      </c>
      <c r="AA302" s="102">
        <v>0.99302631305859512</v>
      </c>
      <c r="AB302" s="102">
        <v>0.99302518329620326</v>
      </c>
      <c r="AC302" s="102">
        <v>0.99303376430620316</v>
      </c>
      <c r="AD302" s="102">
        <v>0.99304596870400885</v>
      </c>
      <c r="AE302" s="102">
        <v>0.99307323349480903</v>
      </c>
      <c r="AF302" s="102">
        <v>0.99311024824278049</v>
      </c>
      <c r="AG302" s="102">
        <v>0.99313886882845148</v>
      </c>
      <c r="AH302" s="102">
        <v>0.99315850753463431</v>
      </c>
      <c r="AI302" s="102">
        <v>0.99317384451313195</v>
      </c>
      <c r="AJ302" s="102">
        <v>0.99317891969447325</v>
      </c>
      <c r="AK302" s="102">
        <v>0.99318289083578959</v>
      </c>
      <c r="AL302" s="102">
        <v>0.99318665698458053</v>
      </c>
      <c r="AM302" s="102">
        <v>0.99318853468677637</v>
      </c>
      <c r="AN302" s="102">
        <v>0.9931903364551411</v>
      </c>
      <c r="AO302" s="102">
        <v>0.99319291469169846</v>
      </c>
      <c r="AP302" s="102">
        <v>0.99318859587457575</v>
      </c>
      <c r="AQ302" s="102">
        <v>0.99318516495730125</v>
      </c>
      <c r="AR302" s="102">
        <v>0.99318383143831335</v>
      </c>
      <c r="AS302" s="102">
        <v>0.99318456115678411</v>
      </c>
      <c r="AT302" s="102">
        <v>0.99318718180390675</v>
      </c>
      <c r="AU302" s="102">
        <v>0.99319175731461229</v>
      </c>
      <c r="AV302" s="102">
        <v>0.99319711566914559</v>
      </c>
      <c r="AW302" s="102">
        <v>0.99320278729000211</v>
      </c>
      <c r="AX302" s="102">
        <v>0.9932084560039901</v>
      </c>
      <c r="AY302" s="102">
        <v>0.99321364906644094</v>
      </c>
      <c r="AZ302" s="102">
        <v>0.99321761157238431</v>
      </c>
      <c r="BA302" s="102">
        <v>0.99322074536312743</v>
      </c>
      <c r="BB302" s="102">
        <v>0.99322258521090978</v>
      </c>
      <c r="BC302" s="102">
        <v>0.99322268991806117</v>
      </c>
      <c r="BD302" s="102">
        <v>0.99322070112905159</v>
      </c>
      <c r="BE302" s="102">
        <v>0.99321626123707241</v>
      </c>
      <c r="BF302" s="102">
        <v>0.99320886842965661</v>
      </c>
      <c r="BG302" s="102">
        <v>0.99319814481251445</v>
      </c>
      <c r="BH302" s="102">
        <v>0.9931832489857223</v>
      </c>
      <c r="BI302" s="102">
        <v>0.99316336809622896</v>
      </c>
      <c r="BJ302" s="102">
        <v>0.99313768269795299</v>
      </c>
      <c r="BK302" s="102">
        <v>0.9931052810656481</v>
      </c>
      <c r="BL302" s="102">
        <v>0.99306554447860318</v>
      </c>
      <c r="BM302" s="102">
        <v>0.99301806554205363</v>
      </c>
      <c r="BN302" s="102">
        <v>0.99296216066189791</v>
      </c>
      <c r="BO302" s="102">
        <v>0.99289721809730902</v>
      </c>
      <c r="BP302" s="102">
        <v>0.99282243165756068</v>
      </c>
      <c r="BQ302" s="102">
        <v>0.9927361750607081</v>
      </c>
      <c r="BR302" s="102">
        <v>0.99263758625198295</v>
      </c>
      <c r="BS302" s="102">
        <v>0.99252491069416471</v>
      </c>
      <c r="BT302" s="102">
        <v>0.99239700029821909</v>
      </c>
      <c r="BU302" s="102">
        <v>0.99225286737079443</v>
      </c>
      <c r="BV302" s="102">
        <v>0.99209160728362256</v>
      </c>
      <c r="BW302" s="102">
        <v>0.99191042002730445</v>
      </c>
      <c r="BX302" s="102">
        <v>0.99171337089019929</v>
      </c>
      <c r="BY302" s="102">
        <v>0.99150574248617795</v>
      </c>
      <c r="BZ302" s="102">
        <v>0.99129244108312065</v>
      </c>
      <c r="CA302" s="102">
        <v>0.99108795856348142</v>
      </c>
      <c r="CB302" s="102">
        <v>0.99108795856348142</v>
      </c>
      <c r="CC302" s="104">
        <f t="shared" ref="CC302:DC302" si="426">CB302</f>
        <v>0.99108795856348142</v>
      </c>
      <c r="CD302" s="104">
        <f t="shared" si="426"/>
        <v>0.99108795856348142</v>
      </c>
      <c r="CE302" s="104">
        <f t="shared" si="426"/>
        <v>0.99108795856348142</v>
      </c>
      <c r="CF302" s="104">
        <f t="shared" si="426"/>
        <v>0.99108795856348142</v>
      </c>
      <c r="CG302" s="104">
        <f t="shared" si="426"/>
        <v>0.99108795856348142</v>
      </c>
      <c r="CH302" s="104">
        <f t="shared" si="426"/>
        <v>0.99108795856348142</v>
      </c>
      <c r="CI302" s="104">
        <f t="shared" si="426"/>
        <v>0.99108795856348142</v>
      </c>
      <c r="CJ302" s="104">
        <f t="shared" si="426"/>
        <v>0.99108795856348142</v>
      </c>
      <c r="CK302" s="104">
        <f t="shared" si="426"/>
        <v>0.99108795856348142</v>
      </c>
      <c r="CL302" s="104">
        <f t="shared" si="426"/>
        <v>0.99108795856348142</v>
      </c>
      <c r="CM302" s="104">
        <f t="shared" si="426"/>
        <v>0.99108795856348142</v>
      </c>
      <c r="CN302" s="104">
        <f t="shared" si="426"/>
        <v>0.99108795856348142</v>
      </c>
      <c r="CO302" s="104">
        <f t="shared" si="426"/>
        <v>0.99108795856348142</v>
      </c>
      <c r="CP302" s="104">
        <f t="shared" si="426"/>
        <v>0.99108795856348142</v>
      </c>
      <c r="CQ302" s="104">
        <f t="shared" si="426"/>
        <v>0.99108795856348142</v>
      </c>
      <c r="CR302" s="104">
        <f t="shared" si="426"/>
        <v>0.99108795856348142</v>
      </c>
      <c r="CS302" s="104">
        <f t="shared" si="426"/>
        <v>0.99108795856348142</v>
      </c>
      <c r="CT302" s="104">
        <f t="shared" si="426"/>
        <v>0.99108795856348142</v>
      </c>
      <c r="CU302" s="104">
        <f t="shared" si="426"/>
        <v>0.99108795856348142</v>
      </c>
      <c r="CV302" s="104">
        <f t="shared" si="426"/>
        <v>0.99108795856348142</v>
      </c>
      <c r="CW302" s="104">
        <f t="shared" si="426"/>
        <v>0.99108795856348142</v>
      </c>
      <c r="CX302" s="104">
        <f t="shared" si="426"/>
        <v>0.99108795856348142</v>
      </c>
      <c r="CY302" s="104">
        <f t="shared" si="426"/>
        <v>0.99108795856348142</v>
      </c>
      <c r="CZ302" s="104">
        <f t="shared" si="426"/>
        <v>0.99108795856348142</v>
      </c>
      <c r="DA302" s="104">
        <f t="shared" si="426"/>
        <v>0.99108795856348142</v>
      </c>
      <c r="DB302" s="104">
        <f t="shared" si="426"/>
        <v>0.99108795856348142</v>
      </c>
      <c r="DC302" s="104">
        <f t="shared" si="426"/>
        <v>0.99108795856348142</v>
      </c>
      <c r="DE302" s="100">
        <v>99</v>
      </c>
      <c r="DF302" s="102">
        <v>0.99498868267966389</v>
      </c>
      <c r="DG302" s="102">
        <v>0.99472913282095798</v>
      </c>
      <c r="DH302" s="102">
        <v>0.99460142177203581</v>
      </c>
      <c r="DI302" s="102">
        <v>0.99447130866530153</v>
      </c>
      <c r="DJ302" s="102">
        <v>0.99422372823485472</v>
      </c>
      <c r="DK302" s="102">
        <v>0.99404204894001114</v>
      </c>
      <c r="DL302" s="102">
        <v>0.99401817907115853</v>
      </c>
      <c r="DM302" s="102">
        <v>0.99393307261073016</v>
      </c>
      <c r="DN302" s="102">
        <v>0.9938362532091799</v>
      </c>
      <c r="DO302" s="102">
        <v>0.99374465854875615</v>
      </c>
      <c r="DP302" s="102">
        <v>0.99360001835608847</v>
      </c>
      <c r="DQ302" s="102">
        <v>0.99345291783467204</v>
      </c>
      <c r="DR302" s="102">
        <v>0.99328277817533839</v>
      </c>
      <c r="DS302" s="102">
        <v>0.99308332573994307</v>
      </c>
      <c r="DT302" s="102">
        <v>0.99284799335526275</v>
      </c>
      <c r="DU302" s="102">
        <v>0.99263478676131645</v>
      </c>
      <c r="DV302" s="102">
        <v>0.99240119769792234</v>
      </c>
      <c r="DW302" s="102">
        <v>0.99238513019974572</v>
      </c>
      <c r="DX302" s="102">
        <v>0.99237389581029734</v>
      </c>
      <c r="DY302" s="102">
        <v>0.99238367179218767</v>
      </c>
      <c r="DZ302" s="102">
        <v>0.99238986453431488</v>
      </c>
      <c r="EA302" s="102">
        <v>0.99240402818648099</v>
      </c>
      <c r="EB302" s="102">
        <v>0.99242214803096573</v>
      </c>
      <c r="EC302" s="102">
        <v>0.99243585920288035</v>
      </c>
      <c r="ED302" s="102">
        <v>0.99243134343495709</v>
      </c>
      <c r="EE302" s="102">
        <v>0.99244277301708128</v>
      </c>
      <c r="EF302" s="102">
        <v>0.99245206029150723</v>
      </c>
      <c r="EG302" s="102">
        <v>0.99246348494801306</v>
      </c>
      <c r="EH302" s="102">
        <v>0.99247840800598497</v>
      </c>
      <c r="EI302" s="102">
        <v>0.99250665951734196</v>
      </c>
      <c r="EJ302" s="102">
        <v>0.99251900233777257</v>
      </c>
      <c r="EK302" s="102">
        <v>0.99251373316158631</v>
      </c>
      <c r="EL302" s="102">
        <v>0.9924986207509805</v>
      </c>
      <c r="EM302" s="102">
        <v>0.99248619597081789</v>
      </c>
      <c r="EN302" s="102">
        <v>0.99247416947180767</v>
      </c>
      <c r="EO302" s="102">
        <v>0.99249978881799905</v>
      </c>
      <c r="EP302" s="102">
        <v>0.99253263741495579</v>
      </c>
      <c r="EQ302" s="102">
        <v>0.99256945941172203</v>
      </c>
      <c r="ER302" s="102">
        <v>0.99260346730891291</v>
      </c>
      <c r="ES302" s="102">
        <v>0.99263102208552978</v>
      </c>
      <c r="ET302" s="102">
        <v>0.99262871829640076</v>
      </c>
      <c r="EU302" s="102">
        <v>0.99262623574358666</v>
      </c>
      <c r="EV302" s="102">
        <v>0.99262604964918899</v>
      </c>
      <c r="EW302" s="102">
        <v>0.99262777036786043</v>
      </c>
      <c r="EX302" s="102">
        <v>0.99263038831595185</v>
      </c>
      <c r="EY302" s="102">
        <v>0.9926328039711233</v>
      </c>
      <c r="EZ302" s="102">
        <v>0.9926339508137858</v>
      </c>
      <c r="FA302" s="102">
        <v>0.99263308204693868</v>
      </c>
      <c r="FB302" s="102">
        <v>0.99262863005940405</v>
      </c>
      <c r="FC302" s="102">
        <v>0.99261940628197354</v>
      </c>
      <c r="FD302" s="102">
        <v>0.99260452268356103</v>
      </c>
      <c r="FE302" s="102">
        <v>0.99258249109685515</v>
      </c>
      <c r="FF302" s="102">
        <v>0.9925518113476115</v>
      </c>
      <c r="FG302" s="102">
        <v>0.9925115441278749</v>
      </c>
      <c r="FH302" s="102">
        <v>0.9924604144554604</v>
      </c>
      <c r="FI302" s="102">
        <v>0.99239875542694633</v>
      </c>
      <c r="FJ302" s="102">
        <v>0.99232576753178803</v>
      </c>
      <c r="FK302" s="102">
        <v>0.99224183302550839</v>
      </c>
      <c r="FL302" s="102">
        <v>0.9921455234834301</v>
      </c>
      <c r="FM302" s="102">
        <v>0.99203620126132519</v>
      </c>
      <c r="FN302" s="102">
        <v>0.99190987865152758</v>
      </c>
      <c r="FO302" s="102">
        <v>0.99176314736884108</v>
      </c>
      <c r="FP302" s="102">
        <v>0.9915937361968985</v>
      </c>
      <c r="FQ302" s="102">
        <v>0.99140287554068707</v>
      </c>
      <c r="FR302" s="102">
        <v>0.99118524187496537</v>
      </c>
      <c r="FS302" s="102">
        <v>0.9909423219714707</v>
      </c>
      <c r="FT302" s="102">
        <v>0.99067364717559869</v>
      </c>
      <c r="FU302" s="102">
        <v>0.99037700656678729</v>
      </c>
      <c r="FV302" s="102">
        <v>0.99004565117068366</v>
      </c>
      <c r="FW302" s="102">
        <v>0.98967898641239138</v>
      </c>
      <c r="FX302" s="102">
        <v>0.98926576154322887</v>
      </c>
      <c r="FY302" s="102">
        <v>0.98880667002707123</v>
      </c>
      <c r="FZ302" s="102">
        <v>0.98827751449157542</v>
      </c>
      <c r="GA302" s="102">
        <v>0.98767048936321344</v>
      </c>
      <c r="GB302" s="102">
        <v>0.98697657116909077</v>
      </c>
      <c r="GC302" s="102">
        <v>0.98617781850414366</v>
      </c>
      <c r="GD302" s="102">
        <v>0.98528179992350373</v>
      </c>
      <c r="GE302" s="102">
        <v>0.98433269478294605</v>
      </c>
      <c r="GF302" s="102">
        <v>0.98433269478294605</v>
      </c>
      <c r="GG302" s="104">
        <f t="shared" ref="GG302:HG302" si="427">GF302</f>
        <v>0.98433269478294605</v>
      </c>
      <c r="GH302" s="104">
        <f t="shared" si="427"/>
        <v>0.98433269478294605</v>
      </c>
      <c r="GI302" s="104">
        <f t="shared" si="427"/>
        <v>0.98433269478294605</v>
      </c>
      <c r="GJ302" s="104">
        <f t="shared" si="427"/>
        <v>0.98433269478294605</v>
      </c>
      <c r="GK302" s="104">
        <f t="shared" si="427"/>
        <v>0.98433269478294605</v>
      </c>
      <c r="GL302" s="104">
        <f t="shared" si="427"/>
        <v>0.98433269478294605</v>
      </c>
      <c r="GM302" s="104">
        <f t="shared" si="427"/>
        <v>0.98433269478294605</v>
      </c>
      <c r="GN302" s="104">
        <f t="shared" si="427"/>
        <v>0.98433269478294605</v>
      </c>
      <c r="GO302" s="104">
        <f t="shared" si="427"/>
        <v>0.98433269478294605</v>
      </c>
      <c r="GP302" s="104">
        <f t="shared" si="427"/>
        <v>0.98433269478294605</v>
      </c>
      <c r="GQ302" s="104">
        <f t="shared" si="427"/>
        <v>0.98433269478294605</v>
      </c>
      <c r="GR302" s="104">
        <f t="shared" si="427"/>
        <v>0.98433269478294605</v>
      </c>
      <c r="GS302" s="104">
        <f t="shared" si="427"/>
        <v>0.98433269478294605</v>
      </c>
      <c r="GT302" s="104">
        <f t="shared" si="427"/>
        <v>0.98433269478294605</v>
      </c>
      <c r="GU302" s="104">
        <f t="shared" si="427"/>
        <v>0.98433269478294605</v>
      </c>
      <c r="GV302" s="104">
        <f t="shared" si="427"/>
        <v>0.98433269478294605</v>
      </c>
      <c r="GW302" s="104">
        <f t="shared" si="427"/>
        <v>0.98433269478294605</v>
      </c>
      <c r="GX302" s="104">
        <f t="shared" si="427"/>
        <v>0.98433269478294605</v>
      </c>
      <c r="GY302" s="104">
        <f t="shared" si="427"/>
        <v>0.98433269478294605</v>
      </c>
      <c r="GZ302" s="104">
        <f t="shared" si="427"/>
        <v>0.98433269478294605</v>
      </c>
      <c r="HA302" s="104">
        <f t="shared" si="427"/>
        <v>0.98433269478294605</v>
      </c>
      <c r="HB302" s="104">
        <f t="shared" si="427"/>
        <v>0.98433269478294605</v>
      </c>
      <c r="HC302" s="104">
        <f t="shared" si="427"/>
        <v>0.98433269478294605</v>
      </c>
      <c r="HD302" s="104">
        <f t="shared" si="427"/>
        <v>0.98433269478294605</v>
      </c>
      <c r="HE302" s="104">
        <f t="shared" si="427"/>
        <v>0.98433269478294605</v>
      </c>
      <c r="HF302" s="104">
        <f t="shared" si="427"/>
        <v>0.98433269478294605</v>
      </c>
      <c r="HG302" s="104">
        <f t="shared" si="427"/>
        <v>0.98433269478294605</v>
      </c>
    </row>
    <row r="303" spans="1:215" x14ac:dyDescent="0.2">
      <c r="A303" s="100">
        <v>100</v>
      </c>
      <c r="B303" s="102">
        <v>1.0027265989214447</v>
      </c>
      <c r="C303" s="102">
        <v>1.000905202535795</v>
      </c>
      <c r="D303" s="102">
        <v>0.99931896328424874</v>
      </c>
      <c r="E303" s="102">
        <v>0.99772907033927427</v>
      </c>
      <c r="F303" s="102">
        <v>0.99640714644111661</v>
      </c>
      <c r="G303" s="102">
        <v>0.99545177196752088</v>
      </c>
      <c r="H303" s="102">
        <v>0.99497344890940653</v>
      </c>
      <c r="I303" s="102">
        <v>0.9947417339541953</v>
      </c>
      <c r="J303" s="102">
        <v>0.99455380626765022</v>
      </c>
      <c r="K303" s="102">
        <v>0.99440619510346018</v>
      </c>
      <c r="L303" s="102">
        <v>0.99424631303626243</v>
      </c>
      <c r="M303" s="102">
        <v>0.99410251865149213</v>
      </c>
      <c r="N303" s="102">
        <v>0.99395174557751531</v>
      </c>
      <c r="O303" s="102">
        <v>0.99379509894607365</v>
      </c>
      <c r="P303" s="102">
        <v>0.99362254216346169</v>
      </c>
      <c r="Q303" s="102">
        <v>0.9934639790290396</v>
      </c>
      <c r="R303" s="102">
        <v>0.99327169905802049</v>
      </c>
      <c r="S303" s="102">
        <v>0.99328227156725801</v>
      </c>
      <c r="T303" s="102">
        <v>0.99329077949967637</v>
      </c>
      <c r="U303" s="102">
        <v>0.99331516664194575</v>
      </c>
      <c r="V303" s="102">
        <v>0.99334721212784061</v>
      </c>
      <c r="W303" s="102">
        <v>0.99337731035019317</v>
      </c>
      <c r="X303" s="102">
        <v>0.99340669579787877</v>
      </c>
      <c r="Y303" s="102">
        <v>0.99343603222223409</v>
      </c>
      <c r="Z303" s="102">
        <v>0.99344368147476547</v>
      </c>
      <c r="AA303" s="102">
        <v>0.99343755593033178</v>
      </c>
      <c r="AB303" s="102">
        <v>0.99343638071440055</v>
      </c>
      <c r="AC303" s="102">
        <v>0.99344526268270217</v>
      </c>
      <c r="AD303" s="102">
        <v>0.99345789754863734</v>
      </c>
      <c r="AE303" s="102">
        <v>0.99348613037388589</v>
      </c>
      <c r="AF303" s="102">
        <v>0.99352446187720034</v>
      </c>
      <c r="AG303" s="102">
        <v>0.99355410067417871</v>
      </c>
      <c r="AH303" s="102">
        <v>0.9935744377809691</v>
      </c>
      <c r="AI303" s="102">
        <v>0.99359031997758651</v>
      </c>
      <c r="AJ303" s="102">
        <v>0.9935955742532423</v>
      </c>
      <c r="AK303" s="102">
        <v>0.99359968543508781</v>
      </c>
      <c r="AL303" s="102">
        <v>0.99360358433448215</v>
      </c>
      <c r="AM303" s="102">
        <v>0.99360552731679108</v>
      </c>
      <c r="AN303" s="102">
        <v>0.99360739163601797</v>
      </c>
      <c r="AO303" s="102">
        <v>0.99361006018003251</v>
      </c>
      <c r="AP303" s="102">
        <v>0.99360558510628416</v>
      </c>
      <c r="AQ303" s="102">
        <v>0.99360202962183308</v>
      </c>
      <c r="AR303" s="102">
        <v>0.99360064652811253</v>
      </c>
      <c r="AS303" s="102">
        <v>0.99360140050533852</v>
      </c>
      <c r="AT303" s="102">
        <v>0.99360411313988051</v>
      </c>
      <c r="AU303" s="102">
        <v>0.9936088507197357</v>
      </c>
      <c r="AV303" s="102">
        <v>0.99361439928130968</v>
      </c>
      <c r="AW303" s="102">
        <v>0.99362027244849838</v>
      </c>
      <c r="AX303" s="102">
        <v>0.99362614272777372</v>
      </c>
      <c r="AY303" s="102">
        <v>0.99363152042683212</v>
      </c>
      <c r="AZ303" s="102">
        <v>0.99363562356477131</v>
      </c>
      <c r="BA303" s="102">
        <v>0.99363886834535475</v>
      </c>
      <c r="BB303" s="102">
        <v>0.99364077282763719</v>
      </c>
      <c r="BC303" s="102">
        <v>0.9936408799504749</v>
      </c>
      <c r="BD303" s="102">
        <v>0.99363881844984492</v>
      </c>
      <c r="BE303" s="102">
        <v>0.99363421782354922</v>
      </c>
      <c r="BF303" s="102">
        <v>0.99362655817134027</v>
      </c>
      <c r="BG303" s="102">
        <v>0.99361544793639023</v>
      </c>
      <c r="BH303" s="102">
        <v>0.99360001538079978</v>
      </c>
      <c r="BI303" s="102">
        <v>0.99357941828882446</v>
      </c>
      <c r="BJ303" s="102">
        <v>0.99355280755271302</v>
      </c>
      <c r="BK303" s="102">
        <v>0.9935192383834115</v>
      </c>
      <c r="BL303" s="102">
        <v>0.99347806943241468</v>
      </c>
      <c r="BM303" s="102">
        <v>0.99342887814265857</v>
      </c>
      <c r="BN303" s="102">
        <v>0.99337095566762657</v>
      </c>
      <c r="BO303" s="102">
        <v>0.99330366740184706</v>
      </c>
      <c r="BP303" s="102">
        <v>0.9932261770222397</v>
      </c>
      <c r="BQ303" s="102">
        <v>0.99313679823552259</v>
      </c>
      <c r="BR303" s="102">
        <v>0.99303463608032783</v>
      </c>
      <c r="BS303" s="102">
        <v>0.99291787032143164</v>
      </c>
      <c r="BT303" s="102">
        <v>0.99278530837928591</v>
      </c>
      <c r="BU303" s="102">
        <v>0.99263592302318659</v>
      </c>
      <c r="BV303" s="102">
        <v>0.99246877206056305</v>
      </c>
      <c r="BW303" s="102">
        <v>0.99228094800477318</v>
      </c>
      <c r="BX303" s="102">
        <v>0.99207665665634781</v>
      </c>
      <c r="BY303" s="102">
        <v>0.99186136569468952</v>
      </c>
      <c r="BZ303" s="102">
        <v>0.99164015325084331</v>
      </c>
      <c r="CA303" s="102">
        <v>0.99142803544415381</v>
      </c>
      <c r="CB303" s="102">
        <v>0.99142803544415381</v>
      </c>
      <c r="CC303" s="104">
        <f t="shared" ref="CC303:DC303" si="428">CB303</f>
        <v>0.99142803544415381</v>
      </c>
      <c r="CD303" s="104">
        <f t="shared" si="428"/>
        <v>0.99142803544415381</v>
      </c>
      <c r="CE303" s="104">
        <f t="shared" si="428"/>
        <v>0.99142803544415381</v>
      </c>
      <c r="CF303" s="104">
        <f t="shared" si="428"/>
        <v>0.99142803544415381</v>
      </c>
      <c r="CG303" s="104">
        <f t="shared" si="428"/>
        <v>0.99142803544415381</v>
      </c>
      <c r="CH303" s="104">
        <f t="shared" si="428"/>
        <v>0.99142803544415381</v>
      </c>
      <c r="CI303" s="104">
        <f t="shared" si="428"/>
        <v>0.99142803544415381</v>
      </c>
      <c r="CJ303" s="104">
        <f t="shared" si="428"/>
        <v>0.99142803544415381</v>
      </c>
      <c r="CK303" s="104">
        <f t="shared" si="428"/>
        <v>0.99142803544415381</v>
      </c>
      <c r="CL303" s="104">
        <f t="shared" si="428"/>
        <v>0.99142803544415381</v>
      </c>
      <c r="CM303" s="104">
        <f t="shared" si="428"/>
        <v>0.99142803544415381</v>
      </c>
      <c r="CN303" s="104">
        <f t="shared" si="428"/>
        <v>0.99142803544415381</v>
      </c>
      <c r="CO303" s="104">
        <f t="shared" si="428"/>
        <v>0.99142803544415381</v>
      </c>
      <c r="CP303" s="104">
        <f t="shared" si="428"/>
        <v>0.99142803544415381</v>
      </c>
      <c r="CQ303" s="104">
        <f t="shared" si="428"/>
        <v>0.99142803544415381</v>
      </c>
      <c r="CR303" s="104">
        <f t="shared" si="428"/>
        <v>0.99142803544415381</v>
      </c>
      <c r="CS303" s="104">
        <f t="shared" si="428"/>
        <v>0.99142803544415381</v>
      </c>
      <c r="CT303" s="104">
        <f t="shared" si="428"/>
        <v>0.99142803544415381</v>
      </c>
      <c r="CU303" s="104">
        <f t="shared" si="428"/>
        <v>0.99142803544415381</v>
      </c>
      <c r="CV303" s="104">
        <f t="shared" si="428"/>
        <v>0.99142803544415381</v>
      </c>
      <c r="CW303" s="104">
        <f t="shared" si="428"/>
        <v>0.99142803544415381</v>
      </c>
      <c r="CX303" s="104">
        <f t="shared" si="428"/>
        <v>0.99142803544415381</v>
      </c>
      <c r="CY303" s="104">
        <f t="shared" si="428"/>
        <v>0.99142803544415381</v>
      </c>
      <c r="CZ303" s="104">
        <f t="shared" si="428"/>
        <v>0.99142803544415381</v>
      </c>
      <c r="DA303" s="104">
        <f t="shared" si="428"/>
        <v>0.99142803544415381</v>
      </c>
      <c r="DB303" s="104">
        <f t="shared" si="428"/>
        <v>0.99142803544415381</v>
      </c>
      <c r="DC303" s="104">
        <f t="shared" si="428"/>
        <v>0.99142803544415381</v>
      </c>
      <c r="DE303" s="100">
        <v>100</v>
      </c>
      <c r="DF303" s="102">
        <v>0.99513235374893028</v>
      </c>
      <c r="DG303" s="102">
        <v>0.99488985928431761</v>
      </c>
      <c r="DH303" s="102">
        <v>0.99478840563065163</v>
      </c>
      <c r="DI303" s="102">
        <v>0.99469330905534858</v>
      </c>
      <c r="DJ303" s="102">
        <v>0.99458990832147465</v>
      </c>
      <c r="DK303" s="102">
        <v>0.99441444533674328</v>
      </c>
      <c r="DL303" s="102">
        <v>0.99439277340478016</v>
      </c>
      <c r="DM303" s="102">
        <v>0.99430355273278159</v>
      </c>
      <c r="DN303" s="102">
        <v>0.99420409661936093</v>
      </c>
      <c r="DO303" s="102">
        <v>0.99411243928766846</v>
      </c>
      <c r="DP303" s="102">
        <v>0.99396957185068868</v>
      </c>
      <c r="DQ303" s="102">
        <v>0.99382724781718068</v>
      </c>
      <c r="DR303" s="102">
        <v>0.99366290486919906</v>
      </c>
      <c r="DS303" s="102">
        <v>0.99346881519892327</v>
      </c>
      <c r="DT303" s="102">
        <v>0.99323710530869469</v>
      </c>
      <c r="DU303" s="102">
        <v>0.99302680288111767</v>
      </c>
      <c r="DV303" s="102">
        <v>0.99279352677779353</v>
      </c>
      <c r="DW303" s="102">
        <v>0.9927769058981466</v>
      </c>
      <c r="DX303" s="102">
        <v>0.99276527297016925</v>
      </c>
      <c r="DY303" s="102">
        <v>0.99277533015181307</v>
      </c>
      <c r="DZ303" s="102">
        <v>0.99278168749472806</v>
      </c>
      <c r="EA303" s="102">
        <v>0.99279627645219881</v>
      </c>
      <c r="EB303" s="102">
        <v>0.99281495112619578</v>
      </c>
      <c r="EC303" s="102">
        <v>0.992829074537251</v>
      </c>
      <c r="ED303" s="102">
        <v>0.99282437864235784</v>
      </c>
      <c r="EE303" s="102">
        <v>0.99283614753470384</v>
      </c>
      <c r="EF303" s="102">
        <v>0.99284570693769136</v>
      </c>
      <c r="EG303" s="102">
        <v>0.99285747464500373</v>
      </c>
      <c r="EH303" s="102">
        <v>0.99287285538009296</v>
      </c>
      <c r="EI303" s="102">
        <v>0.99290200148788577</v>
      </c>
      <c r="EJ303" s="102">
        <v>0.99291471960660183</v>
      </c>
      <c r="EK303" s="102">
        <v>0.99290924934256497</v>
      </c>
      <c r="EL303" s="102">
        <v>0.99289361234899964</v>
      </c>
      <c r="EM303" s="102">
        <v>0.99288075035563816</v>
      </c>
      <c r="EN303" s="102">
        <v>0.99286829984702074</v>
      </c>
      <c r="EO303" s="102">
        <v>0.99289473530385519</v>
      </c>
      <c r="EP303" s="102">
        <v>0.99292863914382667</v>
      </c>
      <c r="EQ303" s="102">
        <v>0.99296664879347729</v>
      </c>
      <c r="ER303" s="102">
        <v>0.99300175371533872</v>
      </c>
      <c r="ES303" s="102">
        <v>0.99303019476137622</v>
      </c>
      <c r="ET303" s="102">
        <v>0.9930277936650671</v>
      </c>
      <c r="EU303" s="102">
        <v>0.99302520780779335</v>
      </c>
      <c r="EV303" s="102">
        <v>0.99302499426967583</v>
      </c>
      <c r="EW303" s="102">
        <v>0.99302675070377655</v>
      </c>
      <c r="EX303" s="102">
        <v>0.99302943420662904</v>
      </c>
      <c r="EY303" s="102">
        <v>0.99303190881803249</v>
      </c>
      <c r="EZ303" s="102">
        <v>0.99303307253593076</v>
      </c>
      <c r="FA303" s="102">
        <v>0.99303215364463437</v>
      </c>
      <c r="FB303" s="102">
        <v>0.99302753209181349</v>
      </c>
      <c r="FC303" s="102">
        <v>0.99301797928733238</v>
      </c>
      <c r="FD303" s="102">
        <v>0.99300257704534634</v>
      </c>
      <c r="FE303" s="102">
        <v>0.99297978683474486</v>
      </c>
      <c r="FF303" s="102">
        <v>0.99294805757264992</v>
      </c>
      <c r="FG303" s="102">
        <v>0.99290641739146923</v>
      </c>
      <c r="FH303" s="102">
        <v>0.99285354725720387</v>
      </c>
      <c r="FI303" s="102">
        <v>0.99278978988046618</v>
      </c>
      <c r="FJ303" s="102">
        <v>0.99271431703399349</v>
      </c>
      <c r="FK303" s="102">
        <v>0.99262752173464397</v>
      </c>
      <c r="FL303" s="102">
        <v>0.99252792493049491</v>
      </c>
      <c r="FM303" s="102">
        <v>0.99241486429831338</v>
      </c>
      <c r="FN303" s="102">
        <v>0.99228421395029953</v>
      </c>
      <c r="FO303" s="102">
        <v>0.99213244509953946</v>
      </c>
      <c r="FP303" s="102">
        <v>0.99195720333861126</v>
      </c>
      <c r="FQ303" s="102">
        <v>0.99175975262122118</v>
      </c>
      <c r="FR303" s="102">
        <v>0.99153457859542904</v>
      </c>
      <c r="FS303" s="102">
        <v>0.99128320598885822</v>
      </c>
      <c r="FT303" s="102">
        <v>0.9910051348442005</v>
      </c>
      <c r="FU303" s="102">
        <v>0.99069806140915528</v>
      </c>
      <c r="FV303" s="102">
        <v>0.99035498383509635</v>
      </c>
      <c r="FW303" s="102">
        <v>0.98997525789411567</v>
      </c>
      <c r="FX303" s="102">
        <v>0.9895472092805212</v>
      </c>
      <c r="FY303" s="102">
        <v>0.9890715114064782</v>
      </c>
      <c r="FZ303" s="102">
        <v>0.98852306277253299</v>
      </c>
      <c r="GA303" s="102">
        <v>0.98789370145450206</v>
      </c>
      <c r="GB303" s="102">
        <v>0.98717398115717769</v>
      </c>
      <c r="GC303" s="102">
        <v>0.98634518008349359</v>
      </c>
      <c r="GD303" s="102">
        <v>0.98541497638396669</v>
      </c>
      <c r="GE303" s="102">
        <v>0.98442895457977653</v>
      </c>
      <c r="GF303" s="102">
        <v>0.98442895457977653</v>
      </c>
      <c r="GG303" s="104">
        <f t="shared" ref="GG303:HG303" si="429">GF303</f>
        <v>0.98442895457977653</v>
      </c>
      <c r="GH303" s="104">
        <f t="shared" si="429"/>
        <v>0.98442895457977653</v>
      </c>
      <c r="GI303" s="104">
        <f t="shared" si="429"/>
        <v>0.98442895457977653</v>
      </c>
      <c r="GJ303" s="104">
        <f t="shared" si="429"/>
        <v>0.98442895457977653</v>
      </c>
      <c r="GK303" s="104">
        <f t="shared" si="429"/>
        <v>0.98442895457977653</v>
      </c>
      <c r="GL303" s="104">
        <f t="shared" si="429"/>
        <v>0.98442895457977653</v>
      </c>
      <c r="GM303" s="104">
        <f t="shared" si="429"/>
        <v>0.98442895457977653</v>
      </c>
      <c r="GN303" s="104">
        <f t="shared" si="429"/>
        <v>0.98442895457977653</v>
      </c>
      <c r="GO303" s="104">
        <f t="shared" si="429"/>
        <v>0.98442895457977653</v>
      </c>
      <c r="GP303" s="104">
        <f t="shared" si="429"/>
        <v>0.98442895457977653</v>
      </c>
      <c r="GQ303" s="104">
        <f t="shared" si="429"/>
        <v>0.98442895457977653</v>
      </c>
      <c r="GR303" s="104">
        <f t="shared" si="429"/>
        <v>0.98442895457977653</v>
      </c>
      <c r="GS303" s="104">
        <f t="shared" si="429"/>
        <v>0.98442895457977653</v>
      </c>
      <c r="GT303" s="104">
        <f t="shared" si="429"/>
        <v>0.98442895457977653</v>
      </c>
      <c r="GU303" s="104">
        <f t="shared" si="429"/>
        <v>0.98442895457977653</v>
      </c>
      <c r="GV303" s="104">
        <f t="shared" si="429"/>
        <v>0.98442895457977653</v>
      </c>
      <c r="GW303" s="104">
        <f t="shared" si="429"/>
        <v>0.98442895457977653</v>
      </c>
      <c r="GX303" s="104">
        <f t="shared" si="429"/>
        <v>0.98442895457977653</v>
      </c>
      <c r="GY303" s="104">
        <f t="shared" si="429"/>
        <v>0.98442895457977653</v>
      </c>
      <c r="GZ303" s="104">
        <f t="shared" si="429"/>
        <v>0.98442895457977653</v>
      </c>
      <c r="HA303" s="104">
        <f t="shared" si="429"/>
        <v>0.98442895457977653</v>
      </c>
      <c r="HB303" s="104">
        <f t="shared" si="429"/>
        <v>0.98442895457977653</v>
      </c>
      <c r="HC303" s="104">
        <f t="shared" si="429"/>
        <v>0.98442895457977653</v>
      </c>
      <c r="HD303" s="104">
        <f t="shared" si="429"/>
        <v>0.98442895457977653</v>
      </c>
      <c r="HE303" s="104">
        <f t="shared" si="429"/>
        <v>0.98442895457977653</v>
      </c>
      <c r="HF303" s="104">
        <f t="shared" si="429"/>
        <v>0.98442895457977653</v>
      </c>
      <c r="HG303" s="104">
        <f t="shared" si="429"/>
        <v>0.98442895457977653</v>
      </c>
    </row>
    <row r="304" spans="1:215" x14ac:dyDescent="0.2">
      <c r="A304" s="100">
        <v>101</v>
      </c>
      <c r="B304" s="102">
        <v>1.0032778517340375</v>
      </c>
      <c r="C304" s="102">
        <v>1.0014641573512784</v>
      </c>
      <c r="D304" s="102">
        <v>0.99988117726728354</v>
      </c>
      <c r="E304" s="102">
        <v>0.99834021249067117</v>
      </c>
      <c r="F304" s="102">
        <v>0.99701248370798123</v>
      </c>
      <c r="G304" s="102">
        <v>0.99603834258714152</v>
      </c>
      <c r="H304" s="102">
        <v>0.99552404782000681</v>
      </c>
      <c r="I304" s="102">
        <v>0.99524828840687873</v>
      </c>
      <c r="J304" s="102">
        <v>0.99502529489409097</v>
      </c>
      <c r="K304" s="102">
        <v>0.99485356824802107</v>
      </c>
      <c r="L304" s="102">
        <v>0.99467725188381162</v>
      </c>
      <c r="M304" s="102">
        <v>0.99452355951022386</v>
      </c>
      <c r="N304" s="102">
        <v>0.99436679381582282</v>
      </c>
      <c r="O304" s="102">
        <v>0.99420627363261327</v>
      </c>
      <c r="P304" s="102">
        <v>0.99403062378000384</v>
      </c>
      <c r="Q304" s="102">
        <v>0.99387114399309373</v>
      </c>
      <c r="R304" s="102">
        <v>0.99367871347516767</v>
      </c>
      <c r="S304" s="102">
        <v>0.99368961199121064</v>
      </c>
      <c r="T304" s="102">
        <v>0.99369838068226246</v>
      </c>
      <c r="U304" s="102">
        <v>0.9937235350018282</v>
      </c>
      <c r="V304" s="102">
        <v>0.99375659304985264</v>
      </c>
      <c r="W304" s="102">
        <v>0.99378764310193635</v>
      </c>
      <c r="X304" s="102">
        <v>0.99381795854584476</v>
      </c>
      <c r="Y304" s="102">
        <v>0.99384822424363617</v>
      </c>
      <c r="Z304" s="102">
        <v>0.99385611189592227</v>
      </c>
      <c r="AA304" s="102">
        <v>0.99384978552825098</v>
      </c>
      <c r="AB304" s="102">
        <v>0.99384856778855901</v>
      </c>
      <c r="AC304" s="102">
        <v>0.99385772882919876</v>
      </c>
      <c r="AD304" s="102">
        <v>0.99387076301557697</v>
      </c>
      <c r="AE304" s="102">
        <v>0.99389989423857927</v>
      </c>
      <c r="AF304" s="102">
        <v>0.99393944793733446</v>
      </c>
      <c r="AG304" s="102">
        <v>0.99397003182920363</v>
      </c>
      <c r="AH304" s="102">
        <v>0.99399101716806559</v>
      </c>
      <c r="AI304" s="102">
        <v>0.99400740540487809</v>
      </c>
      <c r="AJ304" s="102">
        <v>0.99401282582091421</v>
      </c>
      <c r="AK304" s="102">
        <v>0.99401706690799985</v>
      </c>
      <c r="AL304" s="102">
        <v>0.99402108894632435</v>
      </c>
      <c r="AM304" s="102">
        <v>0.99402309242370213</v>
      </c>
      <c r="AN304" s="102">
        <v>0.99402501470289628</v>
      </c>
      <c r="AO304" s="102">
        <v>0.99402776697871997</v>
      </c>
      <c r="AP304" s="102">
        <v>0.99402314670198322</v>
      </c>
      <c r="AQ304" s="102">
        <v>0.99401947543480995</v>
      </c>
      <c r="AR304" s="102">
        <v>0.99401804618956446</v>
      </c>
      <c r="AS304" s="102">
        <v>0.99401882257434293</v>
      </c>
      <c r="AT304" s="102">
        <v>0.99402162051070286</v>
      </c>
      <c r="AU304" s="102">
        <v>0.99402650847577212</v>
      </c>
      <c r="AV304" s="102">
        <v>0.99403223355823711</v>
      </c>
      <c r="AW304" s="102">
        <v>0.99403829378376374</v>
      </c>
      <c r="AX304" s="102">
        <v>0.99404435114679046</v>
      </c>
      <c r="AY304" s="102">
        <v>0.99404990021611483</v>
      </c>
      <c r="AZ304" s="102">
        <v>0.99405413386517605</v>
      </c>
      <c r="BA304" s="102">
        <v>0.99405748163307883</v>
      </c>
      <c r="BB304" s="102">
        <v>0.99405944605546837</v>
      </c>
      <c r="BC304" s="102">
        <v>0.99405955533614609</v>
      </c>
      <c r="BD304" s="102">
        <v>0.99405742621930782</v>
      </c>
      <c r="BE304" s="102">
        <v>0.99405267622226146</v>
      </c>
      <c r="BF304" s="102">
        <v>0.99404476864074487</v>
      </c>
      <c r="BG304" s="102">
        <v>0.99403329922243988</v>
      </c>
      <c r="BH304" s="102">
        <v>0.99401736804405028</v>
      </c>
      <c r="BI304" s="102">
        <v>0.99399610560706042</v>
      </c>
      <c r="BJ304" s="102">
        <v>0.99396863523926493</v>
      </c>
      <c r="BK304" s="102">
        <v>0.99393398142160783</v>
      </c>
      <c r="BL304" s="102">
        <v>0.99389148176286857</v>
      </c>
      <c r="BM304" s="102">
        <v>0.99384069958915622</v>
      </c>
      <c r="BN304" s="102">
        <v>0.99378090255444873</v>
      </c>
      <c r="BO304" s="102">
        <v>0.99371143475899448</v>
      </c>
      <c r="BP304" s="102">
        <v>0.99363143181675706</v>
      </c>
      <c r="BQ304" s="102">
        <v>0.99353915159236017</v>
      </c>
      <c r="BR304" s="102">
        <v>0.99343366843454328</v>
      </c>
      <c r="BS304" s="102">
        <v>0.99331310091341718</v>
      </c>
      <c r="BT304" s="102">
        <v>0.99317621491407881</v>
      </c>
      <c r="BU304" s="102">
        <v>0.99302194621715589</v>
      </c>
      <c r="BV304" s="102">
        <v>0.99284931740625249</v>
      </c>
      <c r="BW304" s="102">
        <v>0.99265532071350648</v>
      </c>
      <c r="BX304" s="102">
        <v>0.99244429207680462</v>
      </c>
      <c r="BY304" s="102">
        <v>0.99222187074283041</v>
      </c>
      <c r="BZ304" s="102">
        <v>0.99199329416241344</v>
      </c>
      <c r="CA304" s="102">
        <v>0.99177406558163173</v>
      </c>
      <c r="CB304" s="102">
        <v>0.99177406558163173</v>
      </c>
      <c r="CC304" s="104">
        <f t="shared" ref="CC304:DC304" si="430">CB304</f>
        <v>0.99177406558163173</v>
      </c>
      <c r="CD304" s="104">
        <f t="shared" si="430"/>
        <v>0.99177406558163173</v>
      </c>
      <c r="CE304" s="104">
        <f t="shared" si="430"/>
        <v>0.99177406558163173</v>
      </c>
      <c r="CF304" s="104">
        <f t="shared" si="430"/>
        <v>0.99177406558163173</v>
      </c>
      <c r="CG304" s="104">
        <f t="shared" si="430"/>
        <v>0.99177406558163173</v>
      </c>
      <c r="CH304" s="104">
        <f t="shared" si="430"/>
        <v>0.99177406558163173</v>
      </c>
      <c r="CI304" s="104">
        <f t="shared" si="430"/>
        <v>0.99177406558163173</v>
      </c>
      <c r="CJ304" s="104">
        <f t="shared" si="430"/>
        <v>0.99177406558163173</v>
      </c>
      <c r="CK304" s="104">
        <f t="shared" si="430"/>
        <v>0.99177406558163173</v>
      </c>
      <c r="CL304" s="104">
        <f t="shared" si="430"/>
        <v>0.99177406558163173</v>
      </c>
      <c r="CM304" s="104">
        <f t="shared" si="430"/>
        <v>0.99177406558163173</v>
      </c>
      <c r="CN304" s="104">
        <f t="shared" si="430"/>
        <v>0.99177406558163173</v>
      </c>
      <c r="CO304" s="104">
        <f t="shared" si="430"/>
        <v>0.99177406558163173</v>
      </c>
      <c r="CP304" s="104">
        <f t="shared" si="430"/>
        <v>0.99177406558163173</v>
      </c>
      <c r="CQ304" s="104">
        <f t="shared" si="430"/>
        <v>0.99177406558163173</v>
      </c>
      <c r="CR304" s="104">
        <f t="shared" si="430"/>
        <v>0.99177406558163173</v>
      </c>
      <c r="CS304" s="104">
        <f t="shared" si="430"/>
        <v>0.99177406558163173</v>
      </c>
      <c r="CT304" s="104">
        <f t="shared" si="430"/>
        <v>0.99177406558163173</v>
      </c>
      <c r="CU304" s="104">
        <f t="shared" si="430"/>
        <v>0.99177406558163173</v>
      </c>
      <c r="CV304" s="104">
        <f t="shared" si="430"/>
        <v>0.99177406558163173</v>
      </c>
      <c r="CW304" s="104">
        <f t="shared" si="430"/>
        <v>0.99177406558163173</v>
      </c>
      <c r="CX304" s="104">
        <f t="shared" si="430"/>
        <v>0.99177406558163173</v>
      </c>
      <c r="CY304" s="104">
        <f t="shared" si="430"/>
        <v>0.99177406558163173</v>
      </c>
      <c r="CZ304" s="104">
        <f t="shared" si="430"/>
        <v>0.99177406558163173</v>
      </c>
      <c r="DA304" s="104">
        <f t="shared" si="430"/>
        <v>0.99177406558163173</v>
      </c>
      <c r="DB304" s="104">
        <f t="shared" si="430"/>
        <v>0.99177406558163173</v>
      </c>
      <c r="DC304" s="104">
        <f t="shared" si="430"/>
        <v>0.99177406558163173</v>
      </c>
      <c r="DE304" s="100">
        <v>101</v>
      </c>
      <c r="DF304" s="102">
        <v>0.99524798528075997</v>
      </c>
      <c r="DG304" s="102">
        <v>0.99502325149022597</v>
      </c>
      <c r="DH304" s="102">
        <v>0.99494469981412181</v>
      </c>
      <c r="DI304" s="102">
        <v>0.99489317516056397</v>
      </c>
      <c r="DJ304" s="102">
        <v>0.99482316416225014</v>
      </c>
      <c r="DK304" s="102">
        <v>0.99477577999395828</v>
      </c>
      <c r="DL304" s="102">
        <v>0.99475886094537513</v>
      </c>
      <c r="DM304" s="102">
        <v>0.99466564454999373</v>
      </c>
      <c r="DN304" s="102">
        <v>0.9945632044550945</v>
      </c>
      <c r="DO304" s="102">
        <v>0.99447096130197155</v>
      </c>
      <c r="DP304" s="102">
        <v>0.99432755922562066</v>
      </c>
      <c r="DQ304" s="102">
        <v>0.9941880119932629</v>
      </c>
      <c r="DR304" s="102">
        <v>0.99402805644740821</v>
      </c>
      <c r="DS304" s="102">
        <v>0.99383828726723467</v>
      </c>
      <c r="DT304" s="102">
        <v>0.99360922374472171</v>
      </c>
      <c r="DU304" s="102">
        <v>0.99340166743756497</v>
      </c>
      <c r="DV304" s="102">
        <v>0.99316834883641392</v>
      </c>
      <c r="DW304" s="102">
        <v>0.99315087134207736</v>
      </c>
      <c r="DX304" s="102">
        <v>0.99313861934802194</v>
      </c>
      <c r="DY304" s="102">
        <v>0.99314910162247616</v>
      </c>
      <c r="DZ304" s="102">
        <v>0.9931557047975158</v>
      </c>
      <c r="EA304" s="102">
        <v>0.99317094060475786</v>
      </c>
      <c r="EB304" s="102">
        <v>0.9931904613820719</v>
      </c>
      <c r="EC304" s="102">
        <v>0.99320521185093835</v>
      </c>
      <c r="ED304" s="102">
        <v>0.99320023251419187</v>
      </c>
      <c r="EE304" s="102">
        <v>0.99321251658094711</v>
      </c>
      <c r="EF304" s="102">
        <v>0.99322248836710569</v>
      </c>
      <c r="EG304" s="102">
        <v>0.99323477774321023</v>
      </c>
      <c r="EH304" s="102">
        <v>0.99325085650269695</v>
      </c>
      <c r="EI304" s="102">
        <v>0.99328137292369167</v>
      </c>
      <c r="EJ304" s="102">
        <v>0.99329466271821432</v>
      </c>
      <c r="EK304" s="102">
        <v>0.99328887740227689</v>
      </c>
      <c r="EL304" s="102">
        <v>0.99327242740832933</v>
      </c>
      <c r="EM304" s="102">
        <v>0.99325888669484697</v>
      </c>
      <c r="EN304" s="102">
        <v>0.99324577780006251</v>
      </c>
      <c r="EO304" s="102">
        <v>0.99327346428055785</v>
      </c>
      <c r="EP304" s="102">
        <v>0.99330898752452179</v>
      </c>
      <c r="EQ304" s="102">
        <v>0.99334882074351327</v>
      </c>
      <c r="ER304" s="102">
        <v>0.99338561009850912</v>
      </c>
      <c r="ES304" s="102">
        <v>0.99341541143224465</v>
      </c>
      <c r="ET304" s="102">
        <v>0.99341285620092123</v>
      </c>
      <c r="EU304" s="102">
        <v>0.99341010694505405</v>
      </c>
      <c r="EV304" s="102">
        <v>0.99340984684617384</v>
      </c>
      <c r="EW304" s="102">
        <v>0.99341165402768938</v>
      </c>
      <c r="EX304" s="102">
        <v>0.99341443427104592</v>
      </c>
      <c r="EY304" s="102">
        <v>0.99341699546873097</v>
      </c>
      <c r="EZ304" s="102">
        <v>0.99341818091562784</v>
      </c>
      <c r="FA304" s="102">
        <v>0.99341718046429006</v>
      </c>
      <c r="FB304" s="102">
        <v>0.99341229315599267</v>
      </c>
      <c r="FC304" s="102">
        <v>0.99340222860358796</v>
      </c>
      <c r="FD304" s="102">
        <v>0.99338602200750825</v>
      </c>
      <c r="FE304" s="102">
        <v>0.99336205701686708</v>
      </c>
      <c r="FF304" s="102">
        <v>0.99332870385867966</v>
      </c>
      <c r="FG304" s="102">
        <v>0.99328494019945102</v>
      </c>
      <c r="FH304" s="102">
        <v>0.99322937875419015</v>
      </c>
      <c r="FI304" s="102">
        <v>0.99316237675063634</v>
      </c>
      <c r="FJ304" s="102">
        <v>0.99308306124930223</v>
      </c>
      <c r="FK304" s="102">
        <v>0.99299184144759522</v>
      </c>
      <c r="FL304" s="102">
        <v>0.99288715959242968</v>
      </c>
      <c r="FM304" s="102">
        <v>0.99276831458327786</v>
      </c>
      <c r="FN304" s="102">
        <v>0.99263096634284176</v>
      </c>
      <c r="FO304" s="102">
        <v>0.9924713988063153</v>
      </c>
      <c r="FP304" s="102">
        <v>0.99228712768526828</v>
      </c>
      <c r="FQ304" s="102">
        <v>0.9920794670549351</v>
      </c>
      <c r="FR304" s="102">
        <v>0.99184260542427938</v>
      </c>
      <c r="FS304" s="102">
        <v>0.99157812350269092</v>
      </c>
      <c r="FT304" s="102">
        <v>0.99128546960274588</v>
      </c>
      <c r="FU304" s="102">
        <v>0.99096219255904217</v>
      </c>
      <c r="FV304" s="102">
        <v>0.99060089435866172</v>
      </c>
      <c r="FW304" s="102">
        <v>0.99020084740807524</v>
      </c>
      <c r="FX304" s="102">
        <v>0.98974971326640404</v>
      </c>
      <c r="FY304" s="102">
        <v>0.98924812424406239</v>
      </c>
      <c r="FZ304" s="102">
        <v>0.98866956230572212</v>
      </c>
      <c r="GA304" s="102">
        <v>0.98800529315587515</v>
      </c>
      <c r="GB304" s="102">
        <v>0.98724518892162227</v>
      </c>
      <c r="GC304" s="102">
        <v>0.98636927993057677</v>
      </c>
      <c r="GD304" s="102">
        <v>0.98538537542695681</v>
      </c>
      <c r="GE304" s="102">
        <v>0.98434120298976524</v>
      </c>
      <c r="GF304" s="102">
        <v>0.98434120298976524</v>
      </c>
      <c r="GG304" s="104">
        <f t="shared" ref="GG304:HG304" si="431">GF304</f>
        <v>0.98434120298976524</v>
      </c>
      <c r="GH304" s="104">
        <f t="shared" si="431"/>
        <v>0.98434120298976524</v>
      </c>
      <c r="GI304" s="104">
        <f t="shared" si="431"/>
        <v>0.98434120298976524</v>
      </c>
      <c r="GJ304" s="104">
        <f t="shared" si="431"/>
        <v>0.98434120298976524</v>
      </c>
      <c r="GK304" s="104">
        <f t="shared" si="431"/>
        <v>0.98434120298976524</v>
      </c>
      <c r="GL304" s="104">
        <f t="shared" si="431"/>
        <v>0.98434120298976524</v>
      </c>
      <c r="GM304" s="104">
        <f t="shared" si="431"/>
        <v>0.98434120298976524</v>
      </c>
      <c r="GN304" s="104">
        <f t="shared" si="431"/>
        <v>0.98434120298976524</v>
      </c>
      <c r="GO304" s="104">
        <f t="shared" si="431"/>
        <v>0.98434120298976524</v>
      </c>
      <c r="GP304" s="104">
        <f t="shared" si="431"/>
        <v>0.98434120298976524</v>
      </c>
      <c r="GQ304" s="104">
        <f t="shared" si="431"/>
        <v>0.98434120298976524</v>
      </c>
      <c r="GR304" s="104">
        <f t="shared" si="431"/>
        <v>0.98434120298976524</v>
      </c>
      <c r="GS304" s="104">
        <f t="shared" si="431"/>
        <v>0.98434120298976524</v>
      </c>
      <c r="GT304" s="104">
        <f t="shared" si="431"/>
        <v>0.98434120298976524</v>
      </c>
      <c r="GU304" s="104">
        <f t="shared" si="431"/>
        <v>0.98434120298976524</v>
      </c>
      <c r="GV304" s="104">
        <f t="shared" si="431"/>
        <v>0.98434120298976524</v>
      </c>
      <c r="GW304" s="104">
        <f t="shared" si="431"/>
        <v>0.98434120298976524</v>
      </c>
      <c r="GX304" s="104">
        <f t="shared" si="431"/>
        <v>0.98434120298976524</v>
      </c>
      <c r="GY304" s="104">
        <f t="shared" si="431"/>
        <v>0.98434120298976524</v>
      </c>
      <c r="GZ304" s="104">
        <f t="shared" si="431"/>
        <v>0.98434120298976524</v>
      </c>
      <c r="HA304" s="104">
        <f t="shared" si="431"/>
        <v>0.98434120298976524</v>
      </c>
      <c r="HB304" s="104">
        <f t="shared" si="431"/>
        <v>0.98434120298976524</v>
      </c>
      <c r="HC304" s="104">
        <f t="shared" si="431"/>
        <v>0.98434120298976524</v>
      </c>
      <c r="HD304" s="104">
        <f t="shared" si="431"/>
        <v>0.98434120298976524</v>
      </c>
      <c r="HE304" s="104">
        <f t="shared" si="431"/>
        <v>0.98434120298976524</v>
      </c>
      <c r="HF304" s="104">
        <f t="shared" si="431"/>
        <v>0.98434120298976524</v>
      </c>
      <c r="HG304" s="104">
        <f t="shared" si="431"/>
        <v>0.98434120298976524</v>
      </c>
    </row>
    <row r="305" spans="1:215" x14ac:dyDescent="0.2">
      <c r="A305" s="100">
        <v>102</v>
      </c>
      <c r="B305" s="102">
        <v>1.0038548713336184</v>
      </c>
      <c r="C305" s="102">
        <v>1.0020547184385216</v>
      </c>
      <c r="D305" s="102">
        <v>1.0004793037163318</v>
      </c>
      <c r="E305" s="102">
        <v>0.99892873568532414</v>
      </c>
      <c r="F305" s="102">
        <v>0.99765237627130565</v>
      </c>
      <c r="G305" s="102">
        <v>0.99665621260816517</v>
      </c>
      <c r="H305" s="102">
        <v>0.99610242389763637</v>
      </c>
      <c r="I305" s="102">
        <v>0.99577901413033376</v>
      </c>
      <c r="J305" s="102">
        <v>0.99551612698158365</v>
      </c>
      <c r="K305" s="102">
        <v>0.9953138465118313</v>
      </c>
      <c r="L305" s="102">
        <v>0.9951160239438287</v>
      </c>
      <c r="M305" s="102">
        <v>0.99494888726414066</v>
      </c>
      <c r="N305" s="102">
        <v>0.99478395079089166</v>
      </c>
      <c r="O305" s="102">
        <v>0.99461872291682363</v>
      </c>
      <c r="P305" s="102">
        <v>0.99444002526102004</v>
      </c>
      <c r="Q305" s="102">
        <v>0.99427947538801498</v>
      </c>
      <c r="R305" s="102">
        <v>0.99408677186607386</v>
      </c>
      <c r="S305" s="102">
        <v>0.99409797689104495</v>
      </c>
      <c r="T305" s="102">
        <v>0.99410699065121577</v>
      </c>
      <c r="U305" s="102">
        <v>0.9941328671573616</v>
      </c>
      <c r="V305" s="102">
        <v>0.99416687864407294</v>
      </c>
      <c r="W305" s="102">
        <v>0.99419882499408618</v>
      </c>
      <c r="X305" s="102">
        <v>0.99423001621662099</v>
      </c>
      <c r="Y305" s="102">
        <v>0.99426115705980922</v>
      </c>
      <c r="Z305" s="102">
        <v>0.99426926900037649</v>
      </c>
      <c r="AA305" s="102">
        <v>0.99426275311504375</v>
      </c>
      <c r="AB305" s="102">
        <v>0.9942614950223112</v>
      </c>
      <c r="AC305" s="102">
        <v>0.9942709187477814</v>
      </c>
      <c r="AD305" s="102">
        <v>0.99428432894177832</v>
      </c>
      <c r="AE305" s="102">
        <v>0.99431430646734165</v>
      </c>
      <c r="AF305" s="102">
        <v>0.99435501163137041</v>
      </c>
      <c r="AG305" s="102">
        <v>0.99438648592779477</v>
      </c>
      <c r="AH305" s="102">
        <v>0.99440808197208441</v>
      </c>
      <c r="AI305" s="102">
        <v>0.99442494694273365</v>
      </c>
      <c r="AJ305" s="102">
        <v>0.99443052380389585</v>
      </c>
      <c r="AK305" s="102">
        <v>0.99443488721017004</v>
      </c>
      <c r="AL305" s="102">
        <v>0.99443902519303784</v>
      </c>
      <c r="AM305" s="102">
        <v>0.99444108558021727</v>
      </c>
      <c r="AN305" s="102">
        <v>0.99444306237921487</v>
      </c>
      <c r="AO305" s="102">
        <v>0.99444589346262791</v>
      </c>
      <c r="AP305" s="102">
        <v>0.99444113624045405</v>
      </c>
      <c r="AQ305" s="102">
        <v>0.99443735575117753</v>
      </c>
      <c r="AR305" s="102">
        <v>0.99443588290635165</v>
      </c>
      <c r="AS305" s="102">
        <v>0.99443668030713117</v>
      </c>
      <c r="AT305" s="102">
        <v>0.99443955853949018</v>
      </c>
      <c r="AU305" s="102">
        <v>0.99444458814738279</v>
      </c>
      <c r="AV305" s="102">
        <v>0.99445047951185617</v>
      </c>
      <c r="AW305" s="102">
        <v>0.99445671595784246</v>
      </c>
      <c r="AX305" s="102">
        <v>0.99446294957206116</v>
      </c>
      <c r="AY305" s="102">
        <v>0.99446866008801937</v>
      </c>
      <c r="AZ305" s="102">
        <v>0.99447301667644428</v>
      </c>
      <c r="BA305" s="102">
        <v>0.99447646144377455</v>
      </c>
      <c r="BB305" s="102">
        <v>0.99447848229153657</v>
      </c>
      <c r="BC305" s="102">
        <v>0.9944785935318492</v>
      </c>
      <c r="BD305" s="102">
        <v>0.99447640060217557</v>
      </c>
      <c r="BE305" s="102">
        <v>0.9944715097229635</v>
      </c>
      <c r="BF305" s="102">
        <v>0.99446336834523108</v>
      </c>
      <c r="BG305" s="102">
        <v>0.99445156024362602</v>
      </c>
      <c r="BH305" s="102">
        <v>0.994435158917928</v>
      </c>
      <c r="BI305" s="102">
        <v>0.99441326914081152</v>
      </c>
      <c r="BJ305" s="102">
        <v>0.99438498824224275</v>
      </c>
      <c r="BK305" s="102">
        <v>0.99434931171626617</v>
      </c>
      <c r="BL305" s="102">
        <v>0.99430555731204451</v>
      </c>
      <c r="BM305" s="102">
        <v>0.9942532750181019</v>
      </c>
      <c r="BN305" s="102">
        <v>0.994191710296217</v>
      </c>
      <c r="BO305" s="102">
        <v>0.99412018712240269</v>
      </c>
      <c r="BP305" s="102">
        <v>0.99403781458950591</v>
      </c>
      <c r="BQ305" s="102">
        <v>0.99394279782963424</v>
      </c>
      <c r="BR305" s="102">
        <v>0.9938341821502692</v>
      </c>
      <c r="BS305" s="102">
        <v>0.99371002828147026</v>
      </c>
      <c r="BT305" s="102">
        <v>0.99356906276782486</v>
      </c>
      <c r="BU305" s="102">
        <v>0.99341018628868372</v>
      </c>
      <c r="BV305" s="102">
        <v>0.9932323879309769</v>
      </c>
      <c r="BW305" s="102">
        <v>0.99303256499380643</v>
      </c>
      <c r="BX305" s="102">
        <v>0.99281517577236544</v>
      </c>
      <c r="BY305" s="102">
        <v>0.99258602096866166</v>
      </c>
      <c r="BZ305" s="102">
        <v>0.99235048795552649</v>
      </c>
      <c r="CA305" s="102">
        <v>0.99212453937932754</v>
      </c>
      <c r="CB305" s="102">
        <v>0.99212453937932754</v>
      </c>
      <c r="CC305" s="104">
        <f t="shared" ref="CC305:DC305" si="432">CB305</f>
        <v>0.99212453937932754</v>
      </c>
      <c r="CD305" s="104">
        <f t="shared" si="432"/>
        <v>0.99212453937932754</v>
      </c>
      <c r="CE305" s="104">
        <f t="shared" si="432"/>
        <v>0.99212453937932754</v>
      </c>
      <c r="CF305" s="104">
        <f t="shared" si="432"/>
        <v>0.99212453937932754</v>
      </c>
      <c r="CG305" s="104">
        <f t="shared" si="432"/>
        <v>0.99212453937932754</v>
      </c>
      <c r="CH305" s="104">
        <f t="shared" si="432"/>
        <v>0.99212453937932754</v>
      </c>
      <c r="CI305" s="104">
        <f t="shared" si="432"/>
        <v>0.99212453937932754</v>
      </c>
      <c r="CJ305" s="104">
        <f t="shared" si="432"/>
        <v>0.99212453937932754</v>
      </c>
      <c r="CK305" s="104">
        <f t="shared" si="432"/>
        <v>0.99212453937932754</v>
      </c>
      <c r="CL305" s="104">
        <f t="shared" si="432"/>
        <v>0.99212453937932754</v>
      </c>
      <c r="CM305" s="104">
        <f t="shared" si="432"/>
        <v>0.99212453937932754</v>
      </c>
      <c r="CN305" s="104">
        <f t="shared" si="432"/>
        <v>0.99212453937932754</v>
      </c>
      <c r="CO305" s="104">
        <f t="shared" si="432"/>
        <v>0.99212453937932754</v>
      </c>
      <c r="CP305" s="104">
        <f t="shared" si="432"/>
        <v>0.99212453937932754</v>
      </c>
      <c r="CQ305" s="104">
        <f t="shared" si="432"/>
        <v>0.99212453937932754</v>
      </c>
      <c r="CR305" s="104">
        <f t="shared" si="432"/>
        <v>0.99212453937932754</v>
      </c>
      <c r="CS305" s="104">
        <f t="shared" si="432"/>
        <v>0.99212453937932754</v>
      </c>
      <c r="CT305" s="104">
        <f t="shared" si="432"/>
        <v>0.99212453937932754</v>
      </c>
      <c r="CU305" s="104">
        <f t="shared" si="432"/>
        <v>0.99212453937932754</v>
      </c>
      <c r="CV305" s="104">
        <f t="shared" si="432"/>
        <v>0.99212453937932754</v>
      </c>
      <c r="CW305" s="104">
        <f t="shared" si="432"/>
        <v>0.99212453937932754</v>
      </c>
      <c r="CX305" s="104">
        <f t="shared" si="432"/>
        <v>0.99212453937932754</v>
      </c>
      <c r="CY305" s="104">
        <f t="shared" si="432"/>
        <v>0.99212453937932754</v>
      </c>
      <c r="CZ305" s="104">
        <f t="shared" si="432"/>
        <v>0.99212453937932754</v>
      </c>
      <c r="DA305" s="104">
        <f t="shared" si="432"/>
        <v>0.99212453937932754</v>
      </c>
      <c r="DB305" s="104">
        <f t="shared" si="432"/>
        <v>0.99212453937932754</v>
      </c>
      <c r="DC305" s="104">
        <f t="shared" si="432"/>
        <v>0.99212453937932754</v>
      </c>
      <c r="DE305" s="100">
        <v>102</v>
      </c>
      <c r="DF305" s="102">
        <v>0.99533815014541593</v>
      </c>
      <c r="DG305" s="102">
        <v>0.9951318055575934</v>
      </c>
      <c r="DH305" s="102">
        <v>0.99507860520755087</v>
      </c>
      <c r="DI305" s="102">
        <v>0.99504956311169845</v>
      </c>
      <c r="DJ305" s="102">
        <v>0.99503799815464067</v>
      </c>
      <c r="DK305" s="102">
        <v>0.99502014241261505</v>
      </c>
      <c r="DL305" s="102">
        <v>0.99511673078043672</v>
      </c>
      <c r="DM305" s="102">
        <v>0.99501978250671674</v>
      </c>
      <c r="DN305" s="102">
        <v>0.99491416584698189</v>
      </c>
      <c r="DO305" s="102">
        <v>0.99482106942813031</v>
      </c>
      <c r="DP305" s="102">
        <v>0.99467591972409741</v>
      </c>
      <c r="DQ305" s="102">
        <v>0.99453738300040506</v>
      </c>
      <c r="DR305" s="102">
        <v>0.99438015603198227</v>
      </c>
      <c r="DS305" s="102">
        <v>0.99419347383628554</v>
      </c>
      <c r="DT305" s="102">
        <v>0.99396597342852466</v>
      </c>
      <c r="DU305" s="102">
        <v>0.99376091049009241</v>
      </c>
      <c r="DV305" s="102">
        <v>0.99352718661191175</v>
      </c>
      <c r="DW305" s="102">
        <v>0.99350857164017703</v>
      </c>
      <c r="DX305" s="102">
        <v>0.99349549506519397</v>
      </c>
      <c r="DY305" s="102">
        <v>0.99350652974319409</v>
      </c>
      <c r="DZ305" s="102">
        <v>0.99351344873724501</v>
      </c>
      <c r="EA305" s="102">
        <v>0.99352952985299592</v>
      </c>
      <c r="EB305" s="102">
        <v>0.99355015904651844</v>
      </c>
      <c r="EC305" s="102">
        <v>0.99356572904943763</v>
      </c>
      <c r="ED305" s="102">
        <v>0.99356036785609747</v>
      </c>
      <c r="EE305" s="102">
        <v>0.99357332407542798</v>
      </c>
      <c r="EF305" s="102">
        <v>0.993583832942593</v>
      </c>
      <c r="EG305" s="102">
        <v>0.99359680392487726</v>
      </c>
      <c r="EH305" s="102">
        <v>0.99361379718700604</v>
      </c>
      <c r="EI305" s="102">
        <v>0.99364611604062913</v>
      </c>
      <c r="EJ305" s="102">
        <v>0.99366015394341023</v>
      </c>
      <c r="EK305" s="102">
        <v>0.99365394576732824</v>
      </c>
      <c r="EL305" s="102">
        <v>0.99363641501657651</v>
      </c>
      <c r="EM305" s="102">
        <v>0.99362197070876679</v>
      </c>
      <c r="EN305" s="102">
        <v>0.99360798509401238</v>
      </c>
      <c r="EO305" s="102">
        <v>0.99363731820575552</v>
      </c>
      <c r="EP305" s="102">
        <v>0.99367497513279046</v>
      </c>
      <c r="EQ305" s="102">
        <v>0.99371721219710263</v>
      </c>
      <c r="ER305" s="102">
        <v>0.9937562220059466</v>
      </c>
      <c r="ES305" s="102">
        <v>0.99378781584608822</v>
      </c>
      <c r="ET305" s="102">
        <v>0.99378505174028664</v>
      </c>
      <c r="EU305" s="102">
        <v>0.99378208133035839</v>
      </c>
      <c r="EV305" s="102">
        <v>0.99378175452321016</v>
      </c>
      <c r="EW305" s="102">
        <v>0.99378362366550477</v>
      </c>
      <c r="EX305" s="102">
        <v>0.99378652670879131</v>
      </c>
      <c r="EY305" s="102">
        <v>0.99378919729197823</v>
      </c>
      <c r="EZ305" s="102">
        <v>0.99379040633278259</v>
      </c>
      <c r="FA305" s="102">
        <v>0.99378929281721484</v>
      </c>
      <c r="FB305" s="102">
        <v>0.99378404866985171</v>
      </c>
      <c r="FC305" s="102">
        <v>0.99377330162355704</v>
      </c>
      <c r="FD305" s="102">
        <v>0.99375602505466887</v>
      </c>
      <c r="FE305" s="102">
        <v>0.99373049943945779</v>
      </c>
      <c r="FF305" s="102">
        <v>0.99369499064379185</v>
      </c>
      <c r="FG305" s="102">
        <v>0.99364840923847009</v>
      </c>
      <c r="FH305" s="102">
        <v>0.99358927722952539</v>
      </c>
      <c r="FI305" s="102">
        <v>0.99351797068344572</v>
      </c>
      <c r="FJ305" s="102">
        <v>0.99343355697009206</v>
      </c>
      <c r="FK305" s="102">
        <v>0.99333646619799565</v>
      </c>
      <c r="FL305" s="102">
        <v>0.99322503569809528</v>
      </c>
      <c r="FM305" s="102">
        <v>0.99309851217823109</v>
      </c>
      <c r="FN305" s="102">
        <v>0.99295227076388148</v>
      </c>
      <c r="FO305" s="102">
        <v>0.99278234578158031</v>
      </c>
      <c r="FP305" s="102">
        <v>0.99258607912034635</v>
      </c>
      <c r="FQ305" s="102">
        <v>0.99236484921739954</v>
      </c>
      <c r="FR305" s="102">
        <v>0.99211244785402919</v>
      </c>
      <c r="FS305" s="102">
        <v>0.99183052670429106</v>
      </c>
      <c r="FT305" s="102">
        <v>0.99151846138278843</v>
      </c>
      <c r="FU305" s="102">
        <v>0.99117360040907998</v>
      </c>
      <c r="FV305" s="102">
        <v>0.99078801386094495</v>
      </c>
      <c r="FW305" s="102">
        <v>0.99036085543330044</v>
      </c>
      <c r="FX305" s="102">
        <v>0.98987889424726838</v>
      </c>
      <c r="FY305" s="102">
        <v>0.98934269556707699</v>
      </c>
      <c r="FZ305" s="102">
        <v>0.98872383917499096</v>
      </c>
      <c r="GA305" s="102">
        <v>0.98801280484658305</v>
      </c>
      <c r="GB305" s="102">
        <v>0.98719852575853118</v>
      </c>
      <c r="GC305" s="102">
        <v>0.98625932512891246</v>
      </c>
      <c r="GD305" s="102">
        <v>0.98520313736602727</v>
      </c>
      <c r="GE305" s="102">
        <v>0.98408049432715039</v>
      </c>
      <c r="GF305" s="102">
        <v>0.98408049432715039</v>
      </c>
      <c r="GG305" s="104">
        <f t="shared" ref="GG305:HG305" si="433">GF305</f>
        <v>0.98408049432715039</v>
      </c>
      <c r="GH305" s="104">
        <f t="shared" si="433"/>
        <v>0.98408049432715039</v>
      </c>
      <c r="GI305" s="104">
        <f t="shared" si="433"/>
        <v>0.98408049432715039</v>
      </c>
      <c r="GJ305" s="104">
        <f t="shared" si="433"/>
        <v>0.98408049432715039</v>
      </c>
      <c r="GK305" s="104">
        <f t="shared" si="433"/>
        <v>0.98408049432715039</v>
      </c>
      <c r="GL305" s="104">
        <f t="shared" si="433"/>
        <v>0.98408049432715039</v>
      </c>
      <c r="GM305" s="104">
        <f t="shared" si="433"/>
        <v>0.98408049432715039</v>
      </c>
      <c r="GN305" s="104">
        <f t="shared" si="433"/>
        <v>0.98408049432715039</v>
      </c>
      <c r="GO305" s="104">
        <f t="shared" si="433"/>
        <v>0.98408049432715039</v>
      </c>
      <c r="GP305" s="104">
        <f t="shared" si="433"/>
        <v>0.98408049432715039</v>
      </c>
      <c r="GQ305" s="104">
        <f t="shared" si="433"/>
        <v>0.98408049432715039</v>
      </c>
      <c r="GR305" s="104">
        <f t="shared" si="433"/>
        <v>0.98408049432715039</v>
      </c>
      <c r="GS305" s="104">
        <f t="shared" si="433"/>
        <v>0.98408049432715039</v>
      </c>
      <c r="GT305" s="104">
        <f t="shared" si="433"/>
        <v>0.98408049432715039</v>
      </c>
      <c r="GU305" s="104">
        <f t="shared" si="433"/>
        <v>0.98408049432715039</v>
      </c>
      <c r="GV305" s="104">
        <f t="shared" si="433"/>
        <v>0.98408049432715039</v>
      </c>
      <c r="GW305" s="104">
        <f t="shared" si="433"/>
        <v>0.98408049432715039</v>
      </c>
      <c r="GX305" s="104">
        <f t="shared" si="433"/>
        <v>0.98408049432715039</v>
      </c>
      <c r="GY305" s="104">
        <f t="shared" si="433"/>
        <v>0.98408049432715039</v>
      </c>
      <c r="GZ305" s="104">
        <f t="shared" si="433"/>
        <v>0.98408049432715039</v>
      </c>
      <c r="HA305" s="104">
        <f t="shared" si="433"/>
        <v>0.98408049432715039</v>
      </c>
      <c r="HB305" s="104">
        <f t="shared" si="433"/>
        <v>0.98408049432715039</v>
      </c>
      <c r="HC305" s="104">
        <f t="shared" si="433"/>
        <v>0.98408049432715039</v>
      </c>
      <c r="HD305" s="104">
        <f t="shared" si="433"/>
        <v>0.98408049432715039</v>
      </c>
      <c r="HE305" s="104">
        <f t="shared" si="433"/>
        <v>0.98408049432715039</v>
      </c>
      <c r="HF305" s="104">
        <f t="shared" si="433"/>
        <v>0.98408049432715039</v>
      </c>
      <c r="HG305" s="104">
        <f t="shared" si="433"/>
        <v>0.98408049432715039</v>
      </c>
    </row>
    <row r="306" spans="1:215" x14ac:dyDescent="0.2">
      <c r="A306" s="100">
        <v>103</v>
      </c>
      <c r="B306" s="102">
        <v>1.0044943549093768</v>
      </c>
      <c r="C306" s="102">
        <v>1.0027109628089486</v>
      </c>
      <c r="D306" s="102">
        <v>1.001139340786724</v>
      </c>
      <c r="E306" s="102">
        <v>0.99958118300735055</v>
      </c>
      <c r="F306" s="102">
        <v>0.9982808347827512</v>
      </c>
      <c r="G306" s="102">
        <v>0.99733316529092686</v>
      </c>
      <c r="H306" s="102">
        <v>0.99673392887388523</v>
      </c>
      <c r="I306" s="102">
        <v>0.99635844819037123</v>
      </c>
      <c r="J306" s="102">
        <v>0.99605152737840774</v>
      </c>
      <c r="K306" s="102">
        <v>0.99581336661547315</v>
      </c>
      <c r="L306" s="102">
        <v>0.99558912691139168</v>
      </c>
      <c r="M306" s="102">
        <v>0.99540459366076672</v>
      </c>
      <c r="N306" s="102">
        <v>0.99522925947365126</v>
      </c>
      <c r="O306" s="102">
        <v>0.99505825234146561</v>
      </c>
      <c r="P306" s="102">
        <v>0.99487663915755731</v>
      </c>
      <c r="Q306" s="102">
        <v>0.99471418894236874</v>
      </c>
      <c r="R306" s="102">
        <v>0.99452084409325558</v>
      </c>
      <c r="S306" s="102">
        <v>0.99453188435728246</v>
      </c>
      <c r="T306" s="102">
        <v>0.99454076628020249</v>
      </c>
      <c r="U306" s="102">
        <v>0.99456625555485467</v>
      </c>
      <c r="V306" s="102">
        <v>0.9945997560949611</v>
      </c>
      <c r="W306" s="102">
        <v>0.99463122216946498</v>
      </c>
      <c r="X306" s="102">
        <v>0.99466194415553943</v>
      </c>
      <c r="Y306" s="102">
        <v>0.99469261615313609</v>
      </c>
      <c r="Z306" s="102">
        <v>0.99470060768906665</v>
      </c>
      <c r="AA306" s="102">
        <v>0.99469419290741701</v>
      </c>
      <c r="AB306" s="102">
        <v>0.99469295609913477</v>
      </c>
      <c r="AC306" s="102">
        <v>0.99470223895088927</v>
      </c>
      <c r="AD306" s="102">
        <v>0.99471544764619124</v>
      </c>
      <c r="AE306" s="102">
        <v>0.99474497203356771</v>
      </c>
      <c r="AF306" s="102">
        <v>0.99478506081913176</v>
      </c>
      <c r="AG306" s="102">
        <v>0.99481605848661836</v>
      </c>
      <c r="AH306" s="102">
        <v>0.99483732760701871</v>
      </c>
      <c r="AI306" s="102">
        <v>0.99485393735930916</v>
      </c>
      <c r="AJ306" s="102">
        <v>0.99485943038758684</v>
      </c>
      <c r="AK306" s="102">
        <v>0.99486372824190705</v>
      </c>
      <c r="AL306" s="102">
        <v>0.99486780408524744</v>
      </c>
      <c r="AM306" s="102">
        <v>0.99486983391648709</v>
      </c>
      <c r="AN306" s="102">
        <v>0.99487178143713995</v>
      </c>
      <c r="AO306" s="102">
        <v>0.99487457024903525</v>
      </c>
      <c r="AP306" s="102">
        <v>0.99486988617460304</v>
      </c>
      <c r="AQ306" s="102">
        <v>0.99486616399894978</v>
      </c>
      <c r="AR306" s="102">
        <v>0.99486471436295254</v>
      </c>
      <c r="AS306" s="102">
        <v>0.99486550041020805</v>
      </c>
      <c r="AT306" s="102">
        <v>0.99486833558435539</v>
      </c>
      <c r="AU306" s="102">
        <v>0.99487328932777142</v>
      </c>
      <c r="AV306" s="102">
        <v>0.99487909165592026</v>
      </c>
      <c r="AW306" s="102">
        <v>0.9948852337573546</v>
      </c>
      <c r="AX306" s="102">
        <v>0.99489137301798736</v>
      </c>
      <c r="AY306" s="102">
        <v>0.99489699710475521</v>
      </c>
      <c r="AZ306" s="102">
        <v>0.99490128786302789</v>
      </c>
      <c r="BA306" s="102">
        <v>0.99490468067602877</v>
      </c>
      <c r="BB306" s="102">
        <v>0.99490667126900212</v>
      </c>
      <c r="BC306" s="102">
        <v>0.99490678138003885</v>
      </c>
      <c r="BD306" s="102">
        <v>0.99490462248932066</v>
      </c>
      <c r="BE306" s="102">
        <v>0.9948998068538939</v>
      </c>
      <c r="BF306" s="102">
        <v>0.99489179039203368</v>
      </c>
      <c r="BG306" s="102">
        <v>0.99488016327414186</v>
      </c>
      <c r="BH306" s="102">
        <v>0.99486401320182449</v>
      </c>
      <c r="BI306" s="102">
        <v>0.9948424586930904</v>
      </c>
      <c r="BJ306" s="102">
        <v>0.9948146109632573</v>
      </c>
      <c r="BK306" s="102">
        <v>0.99477948098440672</v>
      </c>
      <c r="BL306" s="102">
        <v>0.99473639709855277</v>
      </c>
      <c r="BM306" s="102">
        <v>0.99468491639246814</v>
      </c>
      <c r="BN306" s="102">
        <v>0.99462429614967995</v>
      </c>
      <c r="BO306" s="102">
        <v>0.9945538710503562</v>
      </c>
      <c r="BP306" s="102">
        <v>0.99447276429386355</v>
      </c>
      <c r="BQ306" s="102">
        <v>0.99437920910600575</v>
      </c>
      <c r="BR306" s="102">
        <v>0.99427226619999109</v>
      </c>
      <c r="BS306" s="102">
        <v>0.99415002706230904</v>
      </c>
      <c r="BT306" s="102">
        <v>0.9940112390666338</v>
      </c>
      <c r="BU306" s="102">
        <v>0.9938548214030406</v>
      </c>
      <c r="BV306" s="102">
        <v>0.99367978074581031</v>
      </c>
      <c r="BW306" s="102">
        <v>0.99348306470944092</v>
      </c>
      <c r="BX306" s="102">
        <v>0.99326906581400487</v>
      </c>
      <c r="BY306" s="102">
        <v>0.99304349812809001</v>
      </c>
      <c r="BZ306" s="102">
        <v>0.9928116685694961</v>
      </c>
      <c r="CA306" s="102">
        <v>0.99258929437022592</v>
      </c>
      <c r="CB306" s="102">
        <v>0.99258929437022592</v>
      </c>
      <c r="CC306" s="104">
        <f t="shared" ref="CC306:DC306" si="434">CB306</f>
        <v>0.99258929437022592</v>
      </c>
      <c r="CD306" s="104">
        <f t="shared" si="434"/>
        <v>0.99258929437022592</v>
      </c>
      <c r="CE306" s="104">
        <f t="shared" si="434"/>
        <v>0.99258929437022592</v>
      </c>
      <c r="CF306" s="104">
        <f t="shared" si="434"/>
        <v>0.99258929437022592</v>
      </c>
      <c r="CG306" s="104">
        <f t="shared" si="434"/>
        <v>0.99258929437022592</v>
      </c>
      <c r="CH306" s="104">
        <f t="shared" si="434"/>
        <v>0.99258929437022592</v>
      </c>
      <c r="CI306" s="104">
        <f t="shared" si="434"/>
        <v>0.99258929437022592</v>
      </c>
      <c r="CJ306" s="104">
        <f t="shared" si="434"/>
        <v>0.99258929437022592</v>
      </c>
      <c r="CK306" s="104">
        <f t="shared" si="434"/>
        <v>0.99258929437022592</v>
      </c>
      <c r="CL306" s="104">
        <f t="shared" si="434"/>
        <v>0.99258929437022592</v>
      </c>
      <c r="CM306" s="104">
        <f t="shared" si="434"/>
        <v>0.99258929437022592</v>
      </c>
      <c r="CN306" s="104">
        <f t="shared" si="434"/>
        <v>0.99258929437022592</v>
      </c>
      <c r="CO306" s="104">
        <f t="shared" si="434"/>
        <v>0.99258929437022592</v>
      </c>
      <c r="CP306" s="104">
        <f t="shared" si="434"/>
        <v>0.99258929437022592</v>
      </c>
      <c r="CQ306" s="104">
        <f t="shared" si="434"/>
        <v>0.99258929437022592</v>
      </c>
      <c r="CR306" s="104">
        <f t="shared" si="434"/>
        <v>0.99258929437022592</v>
      </c>
      <c r="CS306" s="104">
        <f t="shared" si="434"/>
        <v>0.99258929437022592</v>
      </c>
      <c r="CT306" s="104">
        <f t="shared" si="434"/>
        <v>0.99258929437022592</v>
      </c>
      <c r="CU306" s="104">
        <f t="shared" si="434"/>
        <v>0.99258929437022592</v>
      </c>
      <c r="CV306" s="104">
        <f t="shared" si="434"/>
        <v>0.99258929437022592</v>
      </c>
      <c r="CW306" s="104">
        <f t="shared" si="434"/>
        <v>0.99258929437022592</v>
      </c>
      <c r="CX306" s="104">
        <f t="shared" si="434"/>
        <v>0.99258929437022592</v>
      </c>
      <c r="CY306" s="104">
        <f t="shared" si="434"/>
        <v>0.99258929437022592</v>
      </c>
      <c r="CZ306" s="104">
        <f t="shared" si="434"/>
        <v>0.99258929437022592</v>
      </c>
      <c r="DA306" s="104">
        <f t="shared" si="434"/>
        <v>0.99258929437022592</v>
      </c>
      <c r="DB306" s="104">
        <f t="shared" si="434"/>
        <v>0.99258929437022592</v>
      </c>
      <c r="DC306" s="104">
        <f t="shared" si="434"/>
        <v>0.99258929437022592</v>
      </c>
      <c r="DE306" s="100">
        <v>103</v>
      </c>
      <c r="DF306" s="102">
        <v>0.99544251190067867</v>
      </c>
      <c r="DG306" s="102">
        <v>0.9952541861757993</v>
      </c>
      <c r="DH306" s="102">
        <v>0.99522495794128618</v>
      </c>
      <c r="DI306" s="102">
        <v>0.99521712829932096</v>
      </c>
      <c r="DJ306" s="102">
        <v>0.99522122380103695</v>
      </c>
      <c r="DK306" s="102">
        <v>0.99527393016326537</v>
      </c>
      <c r="DL306" s="102">
        <v>0.99539586373542055</v>
      </c>
      <c r="DM306" s="102">
        <v>0.9953876384800201</v>
      </c>
      <c r="DN306" s="102">
        <v>0.99527861330143352</v>
      </c>
      <c r="DO306" s="102">
        <v>0.99518403006134448</v>
      </c>
      <c r="DP306" s="102">
        <v>0.9950366046362944</v>
      </c>
      <c r="DQ306" s="102">
        <v>0.99489817984424611</v>
      </c>
      <c r="DR306" s="102">
        <v>0.99474231968166549</v>
      </c>
      <c r="DS306" s="102">
        <v>0.9945577293870369</v>
      </c>
      <c r="DT306" s="102">
        <v>0.99433150913845403</v>
      </c>
      <c r="DU306" s="102">
        <v>0.99412876050099419</v>
      </c>
      <c r="DV306" s="102">
        <v>0.99389479130141345</v>
      </c>
      <c r="DW306" s="102">
        <v>0.99387518713720746</v>
      </c>
      <c r="DX306" s="102">
        <v>0.99386139270697593</v>
      </c>
      <c r="DY306" s="102">
        <v>0.99387290411846574</v>
      </c>
      <c r="DZ306" s="102">
        <v>0.99388009454364135</v>
      </c>
      <c r="EA306" s="102">
        <v>0.99389690664147246</v>
      </c>
      <c r="EB306" s="102">
        <v>0.99391849517809516</v>
      </c>
      <c r="EC306" s="102">
        <v>0.99393477390291185</v>
      </c>
      <c r="ED306" s="102">
        <v>0.99392907897380312</v>
      </c>
      <c r="EE306" s="102">
        <v>0.99394261610668766</v>
      </c>
      <c r="EF306" s="102">
        <v>0.9939535888554627</v>
      </c>
      <c r="EG306" s="102">
        <v>0.99396714922435458</v>
      </c>
      <c r="EH306" s="102">
        <v>0.99398493402013277</v>
      </c>
      <c r="EI306" s="102">
        <v>0.99401881513341905</v>
      </c>
      <c r="EJ306" s="102">
        <v>0.99403350028609794</v>
      </c>
      <c r="EK306" s="102">
        <v>0.99402692301208018</v>
      </c>
      <c r="EL306" s="102">
        <v>0.99400845203823152</v>
      </c>
      <c r="EM306" s="102">
        <v>0.99399322122763534</v>
      </c>
      <c r="EN306" s="102">
        <v>0.99397847244291704</v>
      </c>
      <c r="EO306" s="102">
        <v>0.99400923311253597</v>
      </c>
      <c r="EP306" s="102">
        <v>0.99404874051540637</v>
      </c>
      <c r="EQ306" s="102">
        <v>0.99409306271227327</v>
      </c>
      <c r="ER306" s="102">
        <v>0.99413399858313511</v>
      </c>
      <c r="ES306" s="102">
        <v>0.99416714707750387</v>
      </c>
      <c r="ET306" s="102">
        <v>0.99416420005793926</v>
      </c>
      <c r="EU306" s="102">
        <v>0.99416103606215245</v>
      </c>
      <c r="EV306" s="102">
        <v>0.99416064976867569</v>
      </c>
      <c r="EW306" s="102">
        <v>0.99416257115509665</v>
      </c>
      <c r="EX306" s="102">
        <v>0.99416557927965576</v>
      </c>
      <c r="EY306" s="102">
        <v>0.99416834329957304</v>
      </c>
      <c r="EZ306" s="102">
        <v>0.99416957127017058</v>
      </c>
      <c r="FA306" s="102">
        <v>0.99416835799248371</v>
      </c>
      <c r="FB306" s="102">
        <v>0.9941628023348098</v>
      </c>
      <c r="FC306" s="102">
        <v>0.99415146087864337</v>
      </c>
      <c r="FD306" s="102">
        <v>0.99413325325829816</v>
      </c>
      <c r="FE306" s="102">
        <v>0.99410637027677018</v>
      </c>
      <c r="FF306" s="102">
        <v>0.99406898708344871</v>
      </c>
      <c r="FG306" s="102">
        <v>0.99401995587561998</v>
      </c>
      <c r="FH306" s="102">
        <v>0.99395771975197156</v>
      </c>
      <c r="FI306" s="102">
        <v>0.99388267102965777</v>
      </c>
      <c r="FJ306" s="102">
        <v>0.99379382507390068</v>
      </c>
      <c r="FK306" s="102">
        <v>0.99369163000507765</v>
      </c>
      <c r="FL306" s="102">
        <v>0.99357433179257493</v>
      </c>
      <c r="FM306" s="102">
        <v>0.99344113154614999</v>
      </c>
      <c r="FN306" s="102">
        <v>0.99328715660923617</v>
      </c>
      <c r="FO306" s="102">
        <v>0.99310822396284848</v>
      </c>
      <c r="FP306" s="102">
        <v>0.99290152392718367</v>
      </c>
      <c r="FQ306" s="102">
        <v>0.99266849025133663</v>
      </c>
      <c r="FR306" s="102">
        <v>0.9924025690612841</v>
      </c>
      <c r="FS306" s="102">
        <v>0.99210547273169791</v>
      </c>
      <c r="FT306" s="102">
        <v>0.99177651245517795</v>
      </c>
      <c r="FU306" s="102">
        <v>0.9914128611828753</v>
      </c>
      <c r="FV306" s="102">
        <v>0.99100612467729432</v>
      </c>
      <c r="FW306" s="102">
        <v>0.99055535100127934</v>
      </c>
      <c r="FX306" s="102">
        <v>0.99004653003367904</v>
      </c>
      <c r="FY306" s="102">
        <v>0.98948016501251146</v>
      </c>
      <c r="FZ306" s="102">
        <v>0.98882617520106575</v>
      </c>
      <c r="GA306" s="102">
        <v>0.98807434919529846</v>
      </c>
      <c r="GB306" s="102">
        <v>0.98721279355086733</v>
      </c>
      <c r="GC306" s="102">
        <v>0.98621833205321952</v>
      </c>
      <c r="GD306" s="102">
        <v>0.98509899349615959</v>
      </c>
      <c r="GE306" s="102">
        <v>0.98390773628013017</v>
      </c>
      <c r="GF306" s="102">
        <v>0.98390773628013017</v>
      </c>
      <c r="GG306" s="104">
        <f t="shared" ref="GG306:HG306" si="435">GF306</f>
        <v>0.98390773628013017</v>
      </c>
      <c r="GH306" s="104">
        <f t="shared" si="435"/>
        <v>0.98390773628013017</v>
      </c>
      <c r="GI306" s="104">
        <f t="shared" si="435"/>
        <v>0.98390773628013017</v>
      </c>
      <c r="GJ306" s="104">
        <f t="shared" si="435"/>
        <v>0.98390773628013017</v>
      </c>
      <c r="GK306" s="104">
        <f t="shared" si="435"/>
        <v>0.98390773628013017</v>
      </c>
      <c r="GL306" s="104">
        <f t="shared" si="435"/>
        <v>0.98390773628013017</v>
      </c>
      <c r="GM306" s="104">
        <f t="shared" si="435"/>
        <v>0.98390773628013017</v>
      </c>
      <c r="GN306" s="104">
        <f t="shared" si="435"/>
        <v>0.98390773628013017</v>
      </c>
      <c r="GO306" s="104">
        <f t="shared" si="435"/>
        <v>0.98390773628013017</v>
      </c>
      <c r="GP306" s="104">
        <f t="shared" si="435"/>
        <v>0.98390773628013017</v>
      </c>
      <c r="GQ306" s="104">
        <f t="shared" si="435"/>
        <v>0.98390773628013017</v>
      </c>
      <c r="GR306" s="104">
        <f t="shared" si="435"/>
        <v>0.98390773628013017</v>
      </c>
      <c r="GS306" s="104">
        <f t="shared" si="435"/>
        <v>0.98390773628013017</v>
      </c>
      <c r="GT306" s="104">
        <f t="shared" si="435"/>
        <v>0.98390773628013017</v>
      </c>
      <c r="GU306" s="104">
        <f t="shared" si="435"/>
        <v>0.98390773628013017</v>
      </c>
      <c r="GV306" s="104">
        <f t="shared" si="435"/>
        <v>0.98390773628013017</v>
      </c>
      <c r="GW306" s="104">
        <f t="shared" si="435"/>
        <v>0.98390773628013017</v>
      </c>
      <c r="GX306" s="104">
        <f t="shared" si="435"/>
        <v>0.98390773628013017</v>
      </c>
      <c r="GY306" s="104">
        <f t="shared" si="435"/>
        <v>0.98390773628013017</v>
      </c>
      <c r="GZ306" s="104">
        <f t="shared" si="435"/>
        <v>0.98390773628013017</v>
      </c>
      <c r="HA306" s="104">
        <f t="shared" si="435"/>
        <v>0.98390773628013017</v>
      </c>
      <c r="HB306" s="104">
        <f t="shared" si="435"/>
        <v>0.98390773628013017</v>
      </c>
      <c r="HC306" s="104">
        <f t="shared" si="435"/>
        <v>0.98390773628013017</v>
      </c>
      <c r="HD306" s="104">
        <f t="shared" si="435"/>
        <v>0.98390773628013017</v>
      </c>
      <c r="HE306" s="104">
        <f t="shared" si="435"/>
        <v>0.98390773628013017</v>
      </c>
      <c r="HF306" s="104">
        <f t="shared" si="435"/>
        <v>0.98390773628013017</v>
      </c>
      <c r="HG306" s="104">
        <f t="shared" si="435"/>
        <v>0.98390773628013017</v>
      </c>
    </row>
    <row r="307" spans="1:215" x14ac:dyDescent="0.2">
      <c r="A307" s="100">
        <v>104</v>
      </c>
      <c r="B307" s="102">
        <v>1.0041223632627914</v>
      </c>
      <c r="C307" s="102">
        <v>1.0033881113899266</v>
      </c>
      <c r="D307" s="102">
        <v>1.0018248871314519</v>
      </c>
      <c r="E307" s="102">
        <v>1.000263405417289</v>
      </c>
      <c r="F307" s="102">
        <v>0.99894200213627948</v>
      </c>
      <c r="G307" s="102">
        <v>0.99795252681871593</v>
      </c>
      <c r="H307" s="102">
        <v>0.99739476616816702</v>
      </c>
      <c r="I307" s="102">
        <v>0.99696366322205499</v>
      </c>
      <c r="J307" s="102">
        <v>0.99660914147411717</v>
      </c>
      <c r="K307" s="102">
        <v>0.9963315136661347</v>
      </c>
      <c r="L307" s="102">
        <v>0.99607685890710385</v>
      </c>
      <c r="M307" s="102">
        <v>0.99587032808824827</v>
      </c>
      <c r="N307" s="102">
        <v>0.99568134279215037</v>
      </c>
      <c r="O307" s="102">
        <v>0.99550260593970541</v>
      </c>
      <c r="P307" s="102">
        <v>0.99531718307970785</v>
      </c>
      <c r="Q307" s="102">
        <v>0.99515246471105967</v>
      </c>
      <c r="R307" s="102">
        <v>0.99495841187134115</v>
      </c>
      <c r="S307" s="102">
        <v>0.99496922406371835</v>
      </c>
      <c r="T307" s="102">
        <v>0.99497792351799419</v>
      </c>
      <c r="U307" s="102">
        <v>0.99500287649765728</v>
      </c>
      <c r="V307" s="102">
        <v>0.99503566932682175</v>
      </c>
      <c r="W307" s="102">
        <v>0.99506647015924632</v>
      </c>
      <c r="X307" s="102">
        <v>0.99509654218163535</v>
      </c>
      <c r="Y307" s="102">
        <v>0.99512656474277106</v>
      </c>
      <c r="Z307" s="102">
        <v>0.99513438956386302</v>
      </c>
      <c r="AA307" s="102">
        <v>0.99512811494665376</v>
      </c>
      <c r="AB307" s="102">
        <v>0.99512690771297641</v>
      </c>
      <c r="AC307" s="102">
        <v>0.99513599546864284</v>
      </c>
      <c r="AD307" s="102">
        <v>0.99514892506760677</v>
      </c>
      <c r="AE307" s="102">
        <v>0.99517782170594948</v>
      </c>
      <c r="AF307" s="102">
        <v>0.99521705655742299</v>
      </c>
      <c r="AG307" s="102">
        <v>0.99524739389949257</v>
      </c>
      <c r="AH307" s="102">
        <v>0.99526821010152289</v>
      </c>
      <c r="AI307" s="102">
        <v>0.99528446627924638</v>
      </c>
      <c r="AJ307" s="102">
        <v>0.99528984318914304</v>
      </c>
      <c r="AK307" s="102">
        <v>0.99529405024791551</v>
      </c>
      <c r="AL307" s="102">
        <v>0.99529804002327837</v>
      </c>
      <c r="AM307" s="102">
        <v>0.99530002754746782</v>
      </c>
      <c r="AN307" s="102">
        <v>0.99530193453154081</v>
      </c>
      <c r="AO307" s="102">
        <v>0.99530466480382718</v>
      </c>
      <c r="AP307" s="102">
        <v>0.99530008211236287</v>
      </c>
      <c r="AQ307" s="102">
        <v>0.99529644076671353</v>
      </c>
      <c r="AR307" s="102">
        <v>0.99529502332005426</v>
      </c>
      <c r="AS307" s="102">
        <v>0.99529579366654253</v>
      </c>
      <c r="AT307" s="102">
        <v>0.99529856920842186</v>
      </c>
      <c r="AU307" s="102">
        <v>0.99530341786062215</v>
      </c>
      <c r="AV307" s="102">
        <v>0.99530909684439961</v>
      </c>
      <c r="AW307" s="102">
        <v>0.9953151082441678</v>
      </c>
      <c r="AX307" s="102">
        <v>0.99532111678858171</v>
      </c>
      <c r="AY307" s="102">
        <v>0.99532662113776138</v>
      </c>
      <c r="AZ307" s="102">
        <v>0.99533082070027734</v>
      </c>
      <c r="BA307" s="102">
        <v>0.99533414154385513</v>
      </c>
      <c r="BB307" s="102">
        <v>0.9953360902354853</v>
      </c>
      <c r="BC307" s="102">
        <v>0.99533619880405044</v>
      </c>
      <c r="BD307" s="102">
        <v>0.99533408710403004</v>
      </c>
      <c r="BE307" s="102">
        <v>0.9953293757585191</v>
      </c>
      <c r="BF307" s="102">
        <v>0.99532153242033161</v>
      </c>
      <c r="BG307" s="102">
        <v>0.99531015612426321</v>
      </c>
      <c r="BH307" s="102">
        <v>0.99529435425401103</v>
      </c>
      <c r="BI307" s="102">
        <v>0.9952732643779334</v>
      </c>
      <c r="BJ307" s="102">
        <v>0.99524601695677217</v>
      </c>
      <c r="BK307" s="102">
        <v>0.99521164441656707</v>
      </c>
      <c r="BL307" s="102">
        <v>0.99516948978514885</v>
      </c>
      <c r="BM307" s="102">
        <v>0.99511911999458436</v>
      </c>
      <c r="BN307" s="102">
        <v>0.99505980872214528</v>
      </c>
      <c r="BO307" s="102">
        <v>0.99499090549633129</v>
      </c>
      <c r="BP307" s="102">
        <v>0.99491155308448886</v>
      </c>
      <c r="BQ307" s="102">
        <v>0.99482002367031253</v>
      </c>
      <c r="BR307" s="102">
        <v>0.99471539934855546</v>
      </c>
      <c r="BS307" s="102">
        <v>0.9945958142720791</v>
      </c>
      <c r="BT307" s="102">
        <v>0.99446004473422234</v>
      </c>
      <c r="BU307" s="102">
        <v>0.99430703564625689</v>
      </c>
      <c r="BV307" s="102">
        <v>0.99413581814199148</v>
      </c>
      <c r="BW307" s="102">
        <v>0.99394340968048822</v>
      </c>
      <c r="BX307" s="102">
        <v>0.99373411173209525</v>
      </c>
      <c r="BY307" s="102">
        <v>0.99351351839888657</v>
      </c>
      <c r="BZ307" s="102">
        <v>0.99328682519028466</v>
      </c>
      <c r="CA307" s="102">
        <v>0.99306940920125497</v>
      </c>
      <c r="CB307" s="102">
        <v>0.99306940920125497</v>
      </c>
      <c r="CC307" s="104">
        <f t="shared" ref="CC307:DC307" si="436">CB307</f>
        <v>0.99306940920125497</v>
      </c>
      <c r="CD307" s="104">
        <f t="shared" si="436"/>
        <v>0.99306940920125497</v>
      </c>
      <c r="CE307" s="104">
        <f t="shared" si="436"/>
        <v>0.99306940920125497</v>
      </c>
      <c r="CF307" s="104">
        <f t="shared" si="436"/>
        <v>0.99306940920125497</v>
      </c>
      <c r="CG307" s="104">
        <f t="shared" si="436"/>
        <v>0.99306940920125497</v>
      </c>
      <c r="CH307" s="104">
        <f t="shared" si="436"/>
        <v>0.99306940920125497</v>
      </c>
      <c r="CI307" s="104">
        <f t="shared" si="436"/>
        <v>0.99306940920125497</v>
      </c>
      <c r="CJ307" s="104">
        <f t="shared" si="436"/>
        <v>0.99306940920125497</v>
      </c>
      <c r="CK307" s="104">
        <f t="shared" si="436"/>
        <v>0.99306940920125497</v>
      </c>
      <c r="CL307" s="104">
        <f t="shared" si="436"/>
        <v>0.99306940920125497</v>
      </c>
      <c r="CM307" s="104">
        <f t="shared" si="436"/>
        <v>0.99306940920125497</v>
      </c>
      <c r="CN307" s="104">
        <f t="shared" si="436"/>
        <v>0.99306940920125497</v>
      </c>
      <c r="CO307" s="104">
        <f t="shared" si="436"/>
        <v>0.99306940920125497</v>
      </c>
      <c r="CP307" s="104">
        <f t="shared" si="436"/>
        <v>0.99306940920125497</v>
      </c>
      <c r="CQ307" s="104">
        <f t="shared" si="436"/>
        <v>0.99306940920125497</v>
      </c>
      <c r="CR307" s="104">
        <f t="shared" si="436"/>
        <v>0.99306940920125497</v>
      </c>
      <c r="CS307" s="104">
        <f t="shared" si="436"/>
        <v>0.99306940920125497</v>
      </c>
      <c r="CT307" s="104">
        <f t="shared" si="436"/>
        <v>0.99306940920125497</v>
      </c>
      <c r="CU307" s="104">
        <f t="shared" si="436"/>
        <v>0.99306940920125497</v>
      </c>
      <c r="CV307" s="104">
        <f t="shared" si="436"/>
        <v>0.99306940920125497</v>
      </c>
      <c r="CW307" s="104">
        <f t="shared" si="436"/>
        <v>0.99306940920125497</v>
      </c>
      <c r="CX307" s="104">
        <f t="shared" si="436"/>
        <v>0.99306940920125497</v>
      </c>
      <c r="CY307" s="104">
        <f t="shared" si="436"/>
        <v>0.99306940920125497</v>
      </c>
      <c r="CZ307" s="104">
        <f t="shared" si="436"/>
        <v>0.99306940920125497</v>
      </c>
      <c r="DA307" s="104">
        <f t="shared" si="436"/>
        <v>0.99306940920125497</v>
      </c>
      <c r="DB307" s="104">
        <f t="shared" si="436"/>
        <v>0.99306940920125497</v>
      </c>
      <c r="DC307" s="104">
        <f t="shared" si="436"/>
        <v>0.99306940920125497</v>
      </c>
      <c r="DE307" s="100">
        <v>104</v>
      </c>
      <c r="DF307" s="102">
        <v>0.99555974368765132</v>
      </c>
      <c r="DG307" s="102">
        <v>0.99538910324474961</v>
      </c>
      <c r="DH307" s="102">
        <v>0.99538259828380704</v>
      </c>
      <c r="DI307" s="102">
        <v>0.9953948307103847</v>
      </c>
      <c r="DJ307" s="102">
        <v>0.99541371685811442</v>
      </c>
      <c r="DK307" s="102">
        <v>0.99547518689935688</v>
      </c>
      <c r="DL307" s="102">
        <v>0.99568245486559936</v>
      </c>
      <c r="DM307" s="102">
        <v>0.99568886076065943</v>
      </c>
      <c r="DN307" s="102">
        <v>0.99565498852299406</v>
      </c>
      <c r="DO307" s="102">
        <v>0.99555846744164378</v>
      </c>
      <c r="DP307" s="102">
        <v>0.99540837836549245</v>
      </c>
      <c r="DQ307" s="102">
        <v>0.99526937592833342</v>
      </c>
      <c r="DR307" s="102">
        <v>0.99511407018048759</v>
      </c>
      <c r="DS307" s="102">
        <v>0.99493060302330216</v>
      </c>
      <c r="DT307" s="102">
        <v>0.99470518781182837</v>
      </c>
      <c r="DU307" s="102">
        <v>0.99450446637935264</v>
      </c>
      <c r="DV307" s="102">
        <v>0.9942703585484417</v>
      </c>
      <c r="DW307" s="102">
        <v>0.99424990054527185</v>
      </c>
      <c r="DX307" s="102">
        <v>0.99423548589390687</v>
      </c>
      <c r="DY307" s="102">
        <v>0.99424740599401673</v>
      </c>
      <c r="DZ307" s="102">
        <v>0.99425482823554034</v>
      </c>
      <c r="EA307" s="102">
        <v>0.99427226811725167</v>
      </c>
      <c r="EB307" s="102">
        <v>0.99429468120750575</v>
      </c>
      <c r="EC307" s="102">
        <v>0.9943115686198476</v>
      </c>
      <c r="ED307" s="102">
        <v>0.99430558434267513</v>
      </c>
      <c r="EE307" s="102">
        <v>0.99431962011919195</v>
      </c>
      <c r="EF307" s="102">
        <v>0.99433099082484933</v>
      </c>
      <c r="EG307" s="102">
        <v>0.99434505734435852</v>
      </c>
      <c r="EH307" s="102">
        <v>0.99436352247877802</v>
      </c>
      <c r="EI307" s="102">
        <v>0.99439874808125273</v>
      </c>
      <c r="EJ307" s="102">
        <v>0.99441398935317293</v>
      </c>
      <c r="EK307" s="102">
        <v>0.99440709243329439</v>
      </c>
      <c r="EL307" s="102">
        <v>0.99438780960955453</v>
      </c>
      <c r="EM307" s="102">
        <v>0.99437189936855264</v>
      </c>
      <c r="EN307" s="102">
        <v>0.99435649126399439</v>
      </c>
      <c r="EO307" s="102">
        <v>0.99438848075839847</v>
      </c>
      <c r="EP307" s="102">
        <v>0.99442958154325645</v>
      </c>
      <c r="EQ307" s="102">
        <v>0.99447569945033465</v>
      </c>
      <c r="ER307" s="102">
        <v>0.99451829404475722</v>
      </c>
      <c r="ES307" s="102">
        <v>0.99455278125273716</v>
      </c>
      <c r="ET307" s="102">
        <v>0.9945496753670775</v>
      </c>
      <c r="EU307" s="102">
        <v>0.99454634329829095</v>
      </c>
      <c r="EV307" s="102">
        <v>0.99454590451900504</v>
      </c>
      <c r="EW307" s="102">
        <v>0.99454786973494869</v>
      </c>
      <c r="EX307" s="102">
        <v>0.99455096724181746</v>
      </c>
      <c r="EY307" s="102">
        <v>0.99455381060891168</v>
      </c>
      <c r="EZ307" s="102">
        <v>0.99455505369170516</v>
      </c>
      <c r="FA307" s="102">
        <v>0.9945537531908476</v>
      </c>
      <c r="FB307" s="102">
        <v>0.99454792772522649</v>
      </c>
      <c r="FC307" s="102">
        <v>0.99453607250233578</v>
      </c>
      <c r="FD307" s="102">
        <v>0.99451706078505475</v>
      </c>
      <c r="FE307" s="102">
        <v>0.99448900601094381</v>
      </c>
      <c r="FF307" s="102">
        <v>0.99445000505587311</v>
      </c>
      <c r="FG307" s="102">
        <v>0.99439885971141639</v>
      </c>
      <c r="FH307" s="102">
        <v>0.99433394494707728</v>
      </c>
      <c r="FI307" s="102">
        <v>0.99425566700478485</v>
      </c>
      <c r="FJ307" s="102">
        <v>0.99416299628655425</v>
      </c>
      <c r="FK307" s="102">
        <v>0.99405639632585552</v>
      </c>
      <c r="FL307" s="102">
        <v>0.99393403413558501</v>
      </c>
      <c r="FM307" s="102">
        <v>0.99379507130303546</v>
      </c>
      <c r="FN307" s="102">
        <v>0.9936344212046776</v>
      </c>
      <c r="FO307" s="102">
        <v>0.99344771299876156</v>
      </c>
      <c r="FP307" s="102">
        <v>0.99323200585877547</v>
      </c>
      <c r="FQ307" s="102">
        <v>0.99298878076496633</v>
      </c>
      <c r="FR307" s="102">
        <v>0.99271118497818123</v>
      </c>
      <c r="FS307" s="102">
        <v>0.99240098248001296</v>
      </c>
      <c r="FT307" s="102">
        <v>0.99205742791938945</v>
      </c>
      <c r="FU307" s="102">
        <v>0.9916775416339596</v>
      </c>
      <c r="FV307" s="102">
        <v>0.99125252723474755</v>
      </c>
      <c r="FW307" s="102">
        <v>0.99078133973277016</v>
      </c>
      <c r="FX307" s="102">
        <v>0.9902492939212868</v>
      </c>
      <c r="FY307" s="102">
        <v>0.98965683658326209</v>
      </c>
      <c r="FZ307" s="102">
        <v>0.98897244871380652</v>
      </c>
      <c r="GA307" s="102">
        <v>0.98818531624777495</v>
      </c>
      <c r="GB307" s="102">
        <v>0.987282824297117</v>
      </c>
      <c r="GC307" s="102">
        <v>0.9862404906669695</v>
      </c>
      <c r="GD307" s="102">
        <v>0.98506641418069052</v>
      </c>
      <c r="GE307" s="102">
        <v>0.98381563806595318</v>
      </c>
      <c r="GF307" s="102">
        <v>0.98381563806595318</v>
      </c>
      <c r="GG307" s="104">
        <f t="shared" ref="GG307:HG307" si="437">GF307</f>
        <v>0.98381563806595318</v>
      </c>
      <c r="GH307" s="104">
        <f t="shared" si="437"/>
        <v>0.98381563806595318</v>
      </c>
      <c r="GI307" s="104">
        <f t="shared" si="437"/>
        <v>0.98381563806595318</v>
      </c>
      <c r="GJ307" s="104">
        <f t="shared" si="437"/>
        <v>0.98381563806595318</v>
      </c>
      <c r="GK307" s="104">
        <f t="shared" si="437"/>
        <v>0.98381563806595318</v>
      </c>
      <c r="GL307" s="104">
        <f t="shared" si="437"/>
        <v>0.98381563806595318</v>
      </c>
      <c r="GM307" s="104">
        <f t="shared" si="437"/>
        <v>0.98381563806595318</v>
      </c>
      <c r="GN307" s="104">
        <f t="shared" si="437"/>
        <v>0.98381563806595318</v>
      </c>
      <c r="GO307" s="104">
        <f t="shared" si="437"/>
        <v>0.98381563806595318</v>
      </c>
      <c r="GP307" s="104">
        <f t="shared" si="437"/>
        <v>0.98381563806595318</v>
      </c>
      <c r="GQ307" s="104">
        <f t="shared" si="437"/>
        <v>0.98381563806595318</v>
      </c>
      <c r="GR307" s="104">
        <f t="shared" si="437"/>
        <v>0.98381563806595318</v>
      </c>
      <c r="GS307" s="104">
        <f t="shared" si="437"/>
        <v>0.98381563806595318</v>
      </c>
      <c r="GT307" s="104">
        <f t="shared" si="437"/>
        <v>0.98381563806595318</v>
      </c>
      <c r="GU307" s="104">
        <f t="shared" si="437"/>
        <v>0.98381563806595318</v>
      </c>
      <c r="GV307" s="104">
        <f t="shared" si="437"/>
        <v>0.98381563806595318</v>
      </c>
      <c r="GW307" s="104">
        <f t="shared" si="437"/>
        <v>0.98381563806595318</v>
      </c>
      <c r="GX307" s="104">
        <f t="shared" si="437"/>
        <v>0.98381563806595318</v>
      </c>
      <c r="GY307" s="104">
        <f t="shared" si="437"/>
        <v>0.98381563806595318</v>
      </c>
      <c r="GZ307" s="104">
        <f t="shared" si="437"/>
        <v>0.98381563806595318</v>
      </c>
      <c r="HA307" s="104">
        <f t="shared" si="437"/>
        <v>0.98381563806595318</v>
      </c>
      <c r="HB307" s="104">
        <f t="shared" si="437"/>
        <v>0.98381563806595318</v>
      </c>
      <c r="HC307" s="104">
        <f t="shared" si="437"/>
        <v>0.98381563806595318</v>
      </c>
      <c r="HD307" s="104">
        <f t="shared" si="437"/>
        <v>0.98381563806595318</v>
      </c>
      <c r="HE307" s="104">
        <f t="shared" si="437"/>
        <v>0.98381563806595318</v>
      </c>
      <c r="HF307" s="104">
        <f t="shared" si="437"/>
        <v>0.98381563806595318</v>
      </c>
      <c r="HG307" s="104">
        <f t="shared" si="437"/>
        <v>0.98381563806595318</v>
      </c>
    </row>
    <row r="308" spans="1:215" x14ac:dyDescent="0.2">
      <c r="A308" s="100">
        <v>105</v>
      </c>
      <c r="B308" s="102">
        <v>1.0037562363263146</v>
      </c>
      <c r="C308" s="102">
        <v>1.0031122997742492</v>
      </c>
      <c r="D308" s="102">
        <v>1.0025288197003934</v>
      </c>
      <c r="E308" s="102">
        <v>1.0009689079601443</v>
      </c>
      <c r="F308" s="102">
        <v>0.9996300587969178</v>
      </c>
      <c r="G308" s="102">
        <v>0.99860097921259972</v>
      </c>
      <c r="H308" s="102">
        <v>0.99797785614515533</v>
      </c>
      <c r="I308" s="102">
        <v>0.99759406096760184</v>
      </c>
      <c r="J308" s="102">
        <v>0.99718844258644279</v>
      </c>
      <c r="K308" s="102">
        <v>0.99686783727305617</v>
      </c>
      <c r="L308" s="102">
        <v>0.9965795481930011</v>
      </c>
      <c r="M308" s="102">
        <v>0.99634743656588687</v>
      </c>
      <c r="N308" s="102">
        <v>0.99614113367468349</v>
      </c>
      <c r="O308" s="102">
        <v>0.99595224739033361</v>
      </c>
      <c r="P308" s="102">
        <v>0.99576176524329851</v>
      </c>
      <c r="Q308" s="102">
        <v>0.99559416723593708</v>
      </c>
      <c r="R308" s="102">
        <v>0.99539929302427443</v>
      </c>
      <c r="S308" s="102">
        <v>0.99540981724379196</v>
      </c>
      <c r="T308" s="102">
        <v>0.99541828634270102</v>
      </c>
      <c r="U308" s="102">
        <v>0.99544256182053403</v>
      </c>
      <c r="V308" s="102">
        <v>0.99547446049591082</v>
      </c>
      <c r="W308" s="102">
        <v>0.99550442081361179</v>
      </c>
      <c r="X308" s="102">
        <v>0.995533671609108</v>
      </c>
      <c r="Y308" s="102">
        <v>0.99556287359071838</v>
      </c>
      <c r="Z308" s="102">
        <v>0.9955704878526338</v>
      </c>
      <c r="AA308" s="102">
        <v>0.99556439049210421</v>
      </c>
      <c r="AB308" s="102">
        <v>0.99556322074806425</v>
      </c>
      <c r="AC308" s="102">
        <v>0.99557206204726456</v>
      </c>
      <c r="AD308" s="102">
        <v>0.99558463902205685</v>
      </c>
      <c r="AE308" s="102">
        <v>0.99561274239062536</v>
      </c>
      <c r="AF308" s="102">
        <v>0.99565089809236673</v>
      </c>
      <c r="AG308" s="102">
        <v>0.99568040095408139</v>
      </c>
      <c r="AH308" s="102">
        <v>0.995700644790528</v>
      </c>
      <c r="AI308" s="102">
        <v>0.99571645415069321</v>
      </c>
      <c r="AJ308" s="102">
        <v>0.99572168434920005</v>
      </c>
      <c r="AK308" s="102">
        <v>0.99572577669318496</v>
      </c>
      <c r="AL308" s="102">
        <v>0.99572965772814026</v>
      </c>
      <c r="AM308" s="102">
        <v>0.99573159182072246</v>
      </c>
      <c r="AN308" s="102">
        <v>0.99573344761123994</v>
      </c>
      <c r="AO308" s="102">
        <v>0.99573610393591061</v>
      </c>
      <c r="AP308" s="102">
        <v>0.99573164942378989</v>
      </c>
      <c r="AQ308" s="102">
        <v>0.99572811028166164</v>
      </c>
      <c r="AR308" s="102">
        <v>0.9957267335611022</v>
      </c>
      <c r="AS308" s="102">
        <v>0.9957274841035374</v>
      </c>
      <c r="AT308" s="102">
        <v>0.99573018431329907</v>
      </c>
      <c r="AU308" s="102">
        <v>0.99573490017328337</v>
      </c>
      <c r="AV308" s="102">
        <v>0.99574042329126899</v>
      </c>
      <c r="AW308" s="102">
        <v>0.9957462695232544</v>
      </c>
      <c r="AX308" s="102">
        <v>0.9957521128788005</v>
      </c>
      <c r="AY308" s="102">
        <v>0.99575746591340752</v>
      </c>
      <c r="AZ308" s="102">
        <v>0.99576155023581214</v>
      </c>
      <c r="BA308" s="102">
        <v>0.99576478013990433</v>
      </c>
      <c r="BB308" s="102">
        <v>0.99576667589741097</v>
      </c>
      <c r="BC308" s="102">
        <v>0.99576678254580309</v>
      </c>
      <c r="BD308" s="102">
        <v>0.99576473052603098</v>
      </c>
      <c r="BE308" s="102">
        <v>0.99576015103753757</v>
      </c>
      <c r="BF308" s="102">
        <v>0.99575252656776025</v>
      </c>
      <c r="BG308" s="102">
        <v>0.99574146735863323</v>
      </c>
      <c r="BH308" s="102">
        <v>0.99572610567587005</v>
      </c>
      <c r="BI308" s="102">
        <v>0.99570560317239065</v>
      </c>
      <c r="BJ308" s="102">
        <v>0.99567911464146852</v>
      </c>
      <c r="BK308" s="102">
        <v>0.99564569963535032</v>
      </c>
      <c r="BL308" s="102">
        <v>0.99560471975467157</v>
      </c>
      <c r="BM308" s="102">
        <v>0.99555575438835842</v>
      </c>
      <c r="BN308" s="102">
        <v>0.99549809795200217</v>
      </c>
      <c r="BO308" s="102">
        <v>0.99543111876325718</v>
      </c>
      <c r="BP308" s="102">
        <v>0.99535398435094269</v>
      </c>
      <c r="BQ308" s="102">
        <v>0.9952650161798513</v>
      </c>
      <c r="BR308" s="102">
        <v>0.99516332341606872</v>
      </c>
      <c r="BS308" s="102">
        <v>0.99504709420585213</v>
      </c>
      <c r="BT308" s="102">
        <v>0.99491514147248583</v>
      </c>
      <c r="BU308" s="102">
        <v>0.99476644273281789</v>
      </c>
      <c r="BV308" s="102">
        <v>0.99460006015496971</v>
      </c>
      <c r="BW308" s="102">
        <v>0.99441309964441638</v>
      </c>
      <c r="BX308" s="102">
        <v>0.99420974770773485</v>
      </c>
      <c r="BY308" s="102">
        <v>0.99399544691399233</v>
      </c>
      <c r="BZ308" s="102">
        <v>0.99377525205284978</v>
      </c>
      <c r="CA308" s="102">
        <v>0.9935641101912146</v>
      </c>
      <c r="CB308" s="102">
        <v>0.9935641101912146</v>
      </c>
      <c r="CC308" s="104">
        <f t="shared" ref="CC308:DC308" si="438">CB308</f>
        <v>0.9935641101912146</v>
      </c>
      <c r="CD308" s="104">
        <f t="shared" si="438"/>
        <v>0.9935641101912146</v>
      </c>
      <c r="CE308" s="104">
        <f t="shared" si="438"/>
        <v>0.9935641101912146</v>
      </c>
      <c r="CF308" s="104">
        <f t="shared" si="438"/>
        <v>0.9935641101912146</v>
      </c>
      <c r="CG308" s="104">
        <f t="shared" si="438"/>
        <v>0.9935641101912146</v>
      </c>
      <c r="CH308" s="104">
        <f t="shared" si="438"/>
        <v>0.9935641101912146</v>
      </c>
      <c r="CI308" s="104">
        <f t="shared" si="438"/>
        <v>0.9935641101912146</v>
      </c>
      <c r="CJ308" s="104">
        <f t="shared" si="438"/>
        <v>0.9935641101912146</v>
      </c>
      <c r="CK308" s="104">
        <f t="shared" si="438"/>
        <v>0.9935641101912146</v>
      </c>
      <c r="CL308" s="104">
        <f t="shared" si="438"/>
        <v>0.9935641101912146</v>
      </c>
      <c r="CM308" s="104">
        <f t="shared" si="438"/>
        <v>0.9935641101912146</v>
      </c>
      <c r="CN308" s="104">
        <f t="shared" si="438"/>
        <v>0.9935641101912146</v>
      </c>
      <c r="CO308" s="104">
        <f t="shared" si="438"/>
        <v>0.9935641101912146</v>
      </c>
      <c r="CP308" s="104">
        <f t="shared" si="438"/>
        <v>0.9935641101912146</v>
      </c>
      <c r="CQ308" s="104">
        <f t="shared" si="438"/>
        <v>0.9935641101912146</v>
      </c>
      <c r="CR308" s="104">
        <f t="shared" si="438"/>
        <v>0.9935641101912146</v>
      </c>
      <c r="CS308" s="104">
        <f t="shared" si="438"/>
        <v>0.9935641101912146</v>
      </c>
      <c r="CT308" s="104">
        <f t="shared" si="438"/>
        <v>0.9935641101912146</v>
      </c>
      <c r="CU308" s="104">
        <f t="shared" si="438"/>
        <v>0.9935641101912146</v>
      </c>
      <c r="CV308" s="104">
        <f t="shared" si="438"/>
        <v>0.9935641101912146</v>
      </c>
      <c r="CW308" s="104">
        <f t="shared" si="438"/>
        <v>0.9935641101912146</v>
      </c>
      <c r="CX308" s="104">
        <f t="shared" si="438"/>
        <v>0.9935641101912146</v>
      </c>
      <c r="CY308" s="104">
        <f t="shared" si="438"/>
        <v>0.9935641101912146</v>
      </c>
      <c r="CZ308" s="104">
        <f t="shared" si="438"/>
        <v>0.9935641101912146</v>
      </c>
      <c r="DA308" s="104">
        <f t="shared" si="438"/>
        <v>0.9935641101912146</v>
      </c>
      <c r="DB308" s="104">
        <f t="shared" si="438"/>
        <v>0.9935641101912146</v>
      </c>
      <c r="DC308" s="104">
        <f t="shared" si="438"/>
        <v>0.9935641101912146</v>
      </c>
      <c r="DE308" s="100">
        <v>105</v>
      </c>
      <c r="DF308" s="102">
        <v>0.99568874644569627</v>
      </c>
      <c r="DG308" s="102">
        <v>0.99553548803889491</v>
      </c>
      <c r="DH308" s="102">
        <v>0.99555056542479636</v>
      </c>
      <c r="DI308" s="102">
        <v>0.99558180864828327</v>
      </c>
      <c r="DJ308" s="102">
        <v>0.99561469054324925</v>
      </c>
      <c r="DK308" s="102">
        <v>0.99568427599228582</v>
      </c>
      <c r="DL308" s="102">
        <v>0.99589512516524503</v>
      </c>
      <c r="DM308" s="102">
        <v>0.99599678428718708</v>
      </c>
      <c r="DN308" s="102">
        <v>0.99597678814123125</v>
      </c>
      <c r="DO308" s="102">
        <v>0.9959431286972138</v>
      </c>
      <c r="DP308" s="102">
        <v>0.99579013069274858</v>
      </c>
      <c r="DQ308" s="102">
        <v>0.99564999921503494</v>
      </c>
      <c r="DR308" s="102">
        <v>0.99549460062595618</v>
      </c>
      <c r="DS308" s="102">
        <v>0.99531162387678251</v>
      </c>
      <c r="DT308" s="102">
        <v>0.99508649959034667</v>
      </c>
      <c r="DU308" s="102">
        <v>0.99488741163838723</v>
      </c>
      <c r="DV308" s="102">
        <v>0.99465322146844592</v>
      </c>
      <c r="DW308" s="102">
        <v>0.99463203420617419</v>
      </c>
      <c r="DX308" s="102">
        <v>0.99461708937578797</v>
      </c>
      <c r="DY308" s="102">
        <v>0.99462935638887395</v>
      </c>
      <c r="DZ308" s="102">
        <v>0.99463697473531543</v>
      </c>
      <c r="EA308" s="102">
        <v>0.99465494837992174</v>
      </c>
      <c r="EB308" s="102">
        <v>0.99467806303031836</v>
      </c>
      <c r="EC308" s="102">
        <v>0.99469546798489461</v>
      </c>
      <c r="ED308" s="102">
        <v>0.99468923560024236</v>
      </c>
      <c r="EE308" s="102">
        <v>0.99470369514123114</v>
      </c>
      <c r="EF308" s="102">
        <v>0.99471540386807233</v>
      </c>
      <c r="EG308" s="102">
        <v>0.99472990071094991</v>
      </c>
      <c r="EH308" s="102">
        <v>0.99474894471371234</v>
      </c>
      <c r="EI308" s="102">
        <v>0.99478531558125682</v>
      </c>
      <c r="EJ308" s="102">
        <v>0.99480102987144592</v>
      </c>
      <c r="EK308" s="102">
        <v>0.99479385913757434</v>
      </c>
      <c r="EL308" s="102">
        <v>0.99477388269994516</v>
      </c>
      <c r="EM308" s="102">
        <v>0.99475739173994115</v>
      </c>
      <c r="EN308" s="102">
        <v>0.9947414200699366</v>
      </c>
      <c r="EO308" s="102">
        <v>0.99477445650268337</v>
      </c>
      <c r="EP308" s="102">
        <v>0.9948169152172478</v>
      </c>
      <c r="EQ308" s="102">
        <v>0.99486456369396259</v>
      </c>
      <c r="ER308" s="102">
        <v>0.99490857210097083</v>
      </c>
      <c r="ES308" s="102">
        <v>0.99494420024294172</v>
      </c>
      <c r="ET308" s="102">
        <v>0.99494095791831372</v>
      </c>
      <c r="EU308" s="102">
        <v>0.99493748155055084</v>
      </c>
      <c r="EV308" s="102">
        <v>0.99493699707018191</v>
      </c>
      <c r="EW308" s="102">
        <v>0.99493899875072467</v>
      </c>
      <c r="EX308" s="102">
        <v>0.99494217158692411</v>
      </c>
      <c r="EY308" s="102">
        <v>0.99494508172449858</v>
      </c>
      <c r="EZ308" s="102">
        <v>0.99494633677349353</v>
      </c>
      <c r="FA308" s="102">
        <v>0.9949449609226142</v>
      </c>
      <c r="FB308" s="102">
        <v>0.99493890430618703</v>
      </c>
      <c r="FC308" s="102">
        <v>0.99492660974395331</v>
      </c>
      <c r="FD308" s="102">
        <v>0.99490691090586258</v>
      </c>
      <c r="FE308" s="102">
        <v>0.9948778551803773</v>
      </c>
      <c r="FF308" s="102">
        <v>0.99483747261281352</v>
      </c>
      <c r="FG308" s="102">
        <v>0.99478452192805167</v>
      </c>
      <c r="FH308" s="102">
        <v>0.99471731989173384</v>
      </c>
      <c r="FI308" s="102">
        <v>0.99463628456036024</v>
      </c>
      <c r="FJ308" s="102">
        <v>0.9945403478754512</v>
      </c>
      <c r="FK308" s="102">
        <v>0.99442998643164471</v>
      </c>
      <c r="FL308" s="102">
        <v>0.99430329973081699</v>
      </c>
      <c r="FM308" s="102">
        <v>0.99415941547796094</v>
      </c>
      <c r="FN308" s="102">
        <v>0.99399306423055234</v>
      </c>
      <c r="FO308" s="102">
        <v>0.993799714559365</v>
      </c>
      <c r="FP308" s="102">
        <v>0.99357631338021579</v>
      </c>
      <c r="FQ308" s="102">
        <v>0.99332438161853376</v>
      </c>
      <c r="FR308" s="102">
        <v>0.99303681088210194</v>
      </c>
      <c r="FS308" s="102">
        <v>0.99271540862162511</v>
      </c>
      <c r="FT308" s="102">
        <v>0.99235938046769623</v>
      </c>
      <c r="FU308" s="102">
        <v>0.99196561558301177</v>
      </c>
      <c r="FV308" s="102">
        <v>0.99152497303830811</v>
      </c>
      <c r="FW308" s="102">
        <v>0.99103632691602195</v>
      </c>
      <c r="FX308" s="102">
        <v>0.99048441350004846</v>
      </c>
      <c r="FY308" s="102">
        <v>0.98986962908791398</v>
      </c>
      <c r="FZ308" s="102">
        <v>0.98915922238779075</v>
      </c>
      <c r="GA308" s="102">
        <v>0.9883418598822602</v>
      </c>
      <c r="GB308" s="102">
        <v>0.98740430430863158</v>
      </c>
      <c r="GC308" s="102">
        <v>0.98632094887880173</v>
      </c>
      <c r="GD308" s="102">
        <v>0.98509994325012373</v>
      </c>
      <c r="GE308" s="102">
        <v>0.98379810363814668</v>
      </c>
      <c r="GF308" s="102">
        <v>0.98379810363814668</v>
      </c>
      <c r="GG308" s="104">
        <f t="shared" ref="GG308:HG308" si="439">GF308</f>
        <v>0.98379810363814668</v>
      </c>
      <c r="GH308" s="104">
        <f t="shared" si="439"/>
        <v>0.98379810363814668</v>
      </c>
      <c r="GI308" s="104">
        <f t="shared" si="439"/>
        <v>0.98379810363814668</v>
      </c>
      <c r="GJ308" s="104">
        <f t="shared" si="439"/>
        <v>0.98379810363814668</v>
      </c>
      <c r="GK308" s="104">
        <f t="shared" si="439"/>
        <v>0.98379810363814668</v>
      </c>
      <c r="GL308" s="104">
        <f t="shared" si="439"/>
        <v>0.98379810363814668</v>
      </c>
      <c r="GM308" s="104">
        <f t="shared" si="439"/>
        <v>0.98379810363814668</v>
      </c>
      <c r="GN308" s="104">
        <f t="shared" si="439"/>
        <v>0.98379810363814668</v>
      </c>
      <c r="GO308" s="104">
        <f t="shared" si="439"/>
        <v>0.98379810363814668</v>
      </c>
      <c r="GP308" s="104">
        <f t="shared" si="439"/>
        <v>0.98379810363814668</v>
      </c>
      <c r="GQ308" s="104">
        <f t="shared" si="439"/>
        <v>0.98379810363814668</v>
      </c>
      <c r="GR308" s="104">
        <f t="shared" si="439"/>
        <v>0.98379810363814668</v>
      </c>
      <c r="GS308" s="104">
        <f t="shared" si="439"/>
        <v>0.98379810363814668</v>
      </c>
      <c r="GT308" s="104">
        <f t="shared" si="439"/>
        <v>0.98379810363814668</v>
      </c>
      <c r="GU308" s="104">
        <f t="shared" si="439"/>
        <v>0.98379810363814668</v>
      </c>
      <c r="GV308" s="104">
        <f t="shared" si="439"/>
        <v>0.98379810363814668</v>
      </c>
      <c r="GW308" s="104">
        <f t="shared" si="439"/>
        <v>0.98379810363814668</v>
      </c>
      <c r="GX308" s="104">
        <f t="shared" si="439"/>
        <v>0.98379810363814668</v>
      </c>
      <c r="GY308" s="104">
        <f t="shared" si="439"/>
        <v>0.98379810363814668</v>
      </c>
      <c r="GZ308" s="104">
        <f t="shared" si="439"/>
        <v>0.98379810363814668</v>
      </c>
      <c r="HA308" s="104">
        <f t="shared" si="439"/>
        <v>0.98379810363814668</v>
      </c>
      <c r="HB308" s="104">
        <f t="shared" si="439"/>
        <v>0.98379810363814668</v>
      </c>
      <c r="HC308" s="104">
        <f t="shared" si="439"/>
        <v>0.98379810363814668</v>
      </c>
      <c r="HD308" s="104">
        <f t="shared" si="439"/>
        <v>0.98379810363814668</v>
      </c>
      <c r="HE308" s="104">
        <f t="shared" si="439"/>
        <v>0.98379810363814668</v>
      </c>
      <c r="HF308" s="104">
        <f t="shared" si="439"/>
        <v>0.98379810363814668</v>
      </c>
      <c r="HG308" s="104">
        <f t="shared" si="439"/>
        <v>0.98379810363814668</v>
      </c>
    </row>
    <row r="309" spans="1:215" x14ac:dyDescent="0.2">
      <c r="A309" s="100">
        <v>106</v>
      </c>
      <c r="B309" s="102">
        <v>1.0033957006765453</v>
      </c>
      <c r="C309" s="102">
        <v>1.0028416995112541</v>
      </c>
      <c r="D309" s="102">
        <v>1.0023461307785337</v>
      </c>
      <c r="E309" s="102">
        <v>1.0016912062064491</v>
      </c>
      <c r="F309" s="102">
        <v>1.0003391786749412</v>
      </c>
      <c r="G309" s="102">
        <v>0.99927338988202474</v>
      </c>
      <c r="H309" s="102">
        <v>0.99858626382669746</v>
      </c>
      <c r="I309" s="102">
        <v>0.99812683227669907</v>
      </c>
      <c r="J309" s="102">
        <v>0.99778894605576129</v>
      </c>
      <c r="K309" s="102">
        <v>0.99742192284943121</v>
      </c>
      <c r="L309" s="102">
        <v>0.9970968425064799</v>
      </c>
      <c r="M309" s="102">
        <v>0.9968361438345168</v>
      </c>
      <c r="N309" s="102">
        <v>0.99660950329489939</v>
      </c>
      <c r="O309" s="102">
        <v>0.99640768189882067</v>
      </c>
      <c r="P309" s="102">
        <v>0.9962105350837277</v>
      </c>
      <c r="Q309" s="102">
        <v>0.99603922841269132</v>
      </c>
      <c r="R309" s="102">
        <v>0.99584334399436725</v>
      </c>
      <c r="S309" s="102">
        <v>0.9958535230350416</v>
      </c>
      <c r="T309" s="102">
        <v>0.99586171606289542</v>
      </c>
      <c r="U309" s="102">
        <v>0.99588517903003604</v>
      </c>
      <c r="V309" s="102">
        <v>0.99591600524745982</v>
      </c>
      <c r="W309" s="102">
        <v>0.9959449574209629</v>
      </c>
      <c r="X309" s="102">
        <v>0.99597322318766801</v>
      </c>
      <c r="Y309" s="102">
        <v>0.99600144089452103</v>
      </c>
      <c r="Z309" s="102">
        <v>0.99600880270013481</v>
      </c>
      <c r="AA309" s="102">
        <v>0.99600291814252695</v>
      </c>
      <c r="AB309" s="102">
        <v>0.99600179351198803</v>
      </c>
      <c r="AC309" s="102">
        <v>0.9960103392524654</v>
      </c>
      <c r="AD309" s="102">
        <v>0.99602249328434278</v>
      </c>
      <c r="AE309" s="102">
        <v>0.99604964502479199</v>
      </c>
      <c r="AF309" s="102">
        <v>0.99608650608213622</v>
      </c>
      <c r="AG309" s="102">
        <v>0.99611500782497231</v>
      </c>
      <c r="AH309" s="102">
        <v>0.9961345650065041</v>
      </c>
      <c r="AI309" s="102">
        <v>0.99614983833443893</v>
      </c>
      <c r="AJ309" s="102">
        <v>0.99615489256303857</v>
      </c>
      <c r="AK309" s="102">
        <v>0.99615884731729931</v>
      </c>
      <c r="AL309" s="102">
        <v>0.99616259792989093</v>
      </c>
      <c r="AM309" s="102">
        <v>0.99616446796115565</v>
      </c>
      <c r="AN309" s="102">
        <v>0.99616626237608663</v>
      </c>
      <c r="AO309" s="102">
        <v>0.99616883002386192</v>
      </c>
      <c r="AP309" s="102">
        <v>0.99616452935617994</v>
      </c>
      <c r="AQ309" s="102">
        <v>0.99616111289289222</v>
      </c>
      <c r="AR309" s="102">
        <v>0.99615978508741965</v>
      </c>
      <c r="AS309" s="102">
        <v>0.99616051191612887</v>
      </c>
      <c r="AT309" s="102">
        <v>0.99616312178364008</v>
      </c>
      <c r="AU309" s="102">
        <v>0.99616767835292885</v>
      </c>
      <c r="AV309" s="102">
        <v>0.99617301449150031</v>
      </c>
      <c r="AW309" s="102">
        <v>0.99617866257943943</v>
      </c>
      <c r="AX309" s="102">
        <v>0.99618430776242295</v>
      </c>
      <c r="AY309" s="102">
        <v>0.99618947926951718</v>
      </c>
      <c r="AZ309" s="102">
        <v>0.9961934253485798</v>
      </c>
      <c r="BA309" s="102">
        <v>0.9961965461667881</v>
      </c>
      <c r="BB309" s="102">
        <v>0.99619837844159809</v>
      </c>
      <c r="BC309" s="102">
        <v>0.99619848282118995</v>
      </c>
      <c r="BD309" s="102">
        <v>0.99619650245122715</v>
      </c>
      <c r="BE309" s="102">
        <v>0.99619208122408509</v>
      </c>
      <c r="BF309" s="102">
        <v>0.99618471943039244</v>
      </c>
      <c r="BG309" s="102">
        <v>0.99617404076298188</v>
      </c>
      <c r="BH309" s="102">
        <v>0.99615920734900754</v>
      </c>
      <c r="BI309" s="102">
        <v>0.99613940974721449</v>
      </c>
      <c r="BJ309" s="102">
        <v>0.99611383195591197</v>
      </c>
      <c r="BK309" s="102">
        <v>0.99608156608711818</v>
      </c>
      <c r="BL309" s="102">
        <v>0.99604199603952814</v>
      </c>
      <c r="BM309" s="102">
        <v>0.99599471616434121</v>
      </c>
      <c r="BN309" s="102">
        <v>0.99593904578169268</v>
      </c>
      <c r="BO309" s="102">
        <v>0.99587437577997229</v>
      </c>
      <c r="BP309" s="102">
        <v>0.9957999034331273</v>
      </c>
      <c r="BQ309" s="102">
        <v>0.99571400938595811</v>
      </c>
      <c r="BR309" s="102">
        <v>0.99561583534230635</v>
      </c>
      <c r="BS309" s="102">
        <v>0.99550363431252253</v>
      </c>
      <c r="BT309" s="102">
        <v>0.9953762632637666</v>
      </c>
      <c r="BU309" s="102">
        <v>0.99523273894989717</v>
      </c>
      <c r="BV309" s="102">
        <v>0.99507216091871864</v>
      </c>
      <c r="BW309" s="102">
        <v>0.99489174140057424</v>
      </c>
      <c r="BX309" s="102">
        <v>0.99469552910006342</v>
      </c>
      <c r="BY309" s="102">
        <v>0.99448878488152592</v>
      </c>
      <c r="BZ309" s="102">
        <v>0.99427639480005747</v>
      </c>
      <c r="CA309" s="102">
        <v>0.99407278980298619</v>
      </c>
      <c r="CB309" s="102">
        <v>0.99407278980298619</v>
      </c>
      <c r="CC309" s="104">
        <f t="shared" ref="CC309:DC309" si="440">CB309</f>
        <v>0.99407278980298619</v>
      </c>
      <c r="CD309" s="104">
        <f t="shared" si="440"/>
        <v>0.99407278980298619</v>
      </c>
      <c r="CE309" s="104">
        <f t="shared" si="440"/>
        <v>0.99407278980298619</v>
      </c>
      <c r="CF309" s="104">
        <f t="shared" si="440"/>
        <v>0.99407278980298619</v>
      </c>
      <c r="CG309" s="104">
        <f t="shared" si="440"/>
        <v>0.99407278980298619</v>
      </c>
      <c r="CH309" s="104">
        <f t="shared" si="440"/>
        <v>0.99407278980298619</v>
      </c>
      <c r="CI309" s="104">
        <f t="shared" si="440"/>
        <v>0.99407278980298619</v>
      </c>
      <c r="CJ309" s="104">
        <f t="shared" si="440"/>
        <v>0.99407278980298619</v>
      </c>
      <c r="CK309" s="104">
        <f t="shared" si="440"/>
        <v>0.99407278980298619</v>
      </c>
      <c r="CL309" s="104">
        <f t="shared" si="440"/>
        <v>0.99407278980298619</v>
      </c>
      <c r="CM309" s="104">
        <f t="shared" si="440"/>
        <v>0.99407278980298619</v>
      </c>
      <c r="CN309" s="104">
        <f t="shared" si="440"/>
        <v>0.99407278980298619</v>
      </c>
      <c r="CO309" s="104">
        <f t="shared" si="440"/>
        <v>0.99407278980298619</v>
      </c>
      <c r="CP309" s="104">
        <f t="shared" si="440"/>
        <v>0.99407278980298619</v>
      </c>
      <c r="CQ309" s="104">
        <f t="shared" si="440"/>
        <v>0.99407278980298619</v>
      </c>
      <c r="CR309" s="104">
        <f t="shared" si="440"/>
        <v>0.99407278980298619</v>
      </c>
      <c r="CS309" s="104">
        <f t="shared" si="440"/>
        <v>0.99407278980298619</v>
      </c>
      <c r="CT309" s="104">
        <f t="shared" si="440"/>
        <v>0.99407278980298619</v>
      </c>
      <c r="CU309" s="104">
        <f t="shared" si="440"/>
        <v>0.99407278980298619</v>
      </c>
      <c r="CV309" s="104">
        <f t="shared" si="440"/>
        <v>0.99407278980298619</v>
      </c>
      <c r="CW309" s="104">
        <f t="shared" si="440"/>
        <v>0.99407278980298619</v>
      </c>
      <c r="CX309" s="104">
        <f t="shared" si="440"/>
        <v>0.99407278980298619</v>
      </c>
      <c r="CY309" s="104">
        <f t="shared" si="440"/>
        <v>0.99407278980298619</v>
      </c>
      <c r="CZ309" s="104">
        <f t="shared" si="440"/>
        <v>0.99407278980298619</v>
      </c>
      <c r="DA309" s="104">
        <f t="shared" si="440"/>
        <v>0.99407278980298619</v>
      </c>
      <c r="DB309" s="104">
        <f t="shared" si="440"/>
        <v>0.99407278980298619</v>
      </c>
      <c r="DC309" s="104">
        <f t="shared" si="440"/>
        <v>0.99407278980298619</v>
      </c>
      <c r="DE309" s="100">
        <v>106</v>
      </c>
      <c r="DF309" s="102">
        <v>0.99585257508575398</v>
      </c>
      <c r="DG309" s="102">
        <v>0.99571581560152567</v>
      </c>
      <c r="DH309" s="102">
        <v>0.99574910973129649</v>
      </c>
      <c r="DI309" s="102">
        <v>0.99579626017718259</v>
      </c>
      <c r="DJ309" s="102">
        <v>0.99584079052236607</v>
      </c>
      <c r="DK309" s="102">
        <v>0.99591657581357806</v>
      </c>
      <c r="DL309" s="102">
        <v>0.9961280518334682</v>
      </c>
      <c r="DM309" s="102">
        <v>0.99622418631905352</v>
      </c>
      <c r="DN309" s="102">
        <v>0.99631828638109476</v>
      </c>
      <c r="DO309" s="102">
        <v>0.9962980266868644</v>
      </c>
      <c r="DP309" s="102">
        <v>0.99619436491975488</v>
      </c>
      <c r="DQ309" s="102">
        <v>0.99605273302486697</v>
      </c>
      <c r="DR309" s="102">
        <v>0.99589681684324272</v>
      </c>
      <c r="DS309" s="102">
        <v>0.99571408854190058</v>
      </c>
      <c r="DT309" s="102">
        <v>0.9954894854720252</v>
      </c>
      <c r="DU309" s="102">
        <v>0.99529170548662615</v>
      </c>
      <c r="DV309" s="102">
        <v>0.9950577779187858</v>
      </c>
      <c r="DW309" s="102">
        <v>0.99503623500958949</v>
      </c>
      <c r="DX309" s="102">
        <v>0.9950210310435913</v>
      </c>
      <c r="DY309" s="102">
        <v>0.99503346450369357</v>
      </c>
      <c r="DZ309" s="102">
        <v>0.99504117607770726</v>
      </c>
      <c r="EA309" s="102">
        <v>0.99505940693630635</v>
      </c>
      <c r="EB309" s="102">
        <v>0.99508286029684401</v>
      </c>
      <c r="EC309" s="102">
        <v>0.99510051466692884</v>
      </c>
      <c r="ED309" s="102">
        <v>0.9950941600322496</v>
      </c>
      <c r="EE309" s="102">
        <v>0.99510882352079599</v>
      </c>
      <c r="EF309" s="102">
        <v>0.99512069470131181</v>
      </c>
      <c r="EG309" s="102">
        <v>0.99513539887713864</v>
      </c>
      <c r="EH309" s="102">
        <v>0.9951547223644519</v>
      </c>
      <c r="EI309" s="102">
        <v>0.99519164785486558</v>
      </c>
      <c r="EJ309" s="102">
        <v>0.99520759031936079</v>
      </c>
      <c r="EK309" s="102">
        <v>0.99520028501082058</v>
      </c>
      <c r="EL309" s="102">
        <v>0.99517997001754799</v>
      </c>
      <c r="EM309" s="102">
        <v>0.99516319529800756</v>
      </c>
      <c r="EN309" s="102">
        <v>0.99514694820416805</v>
      </c>
      <c r="EO309" s="102">
        <v>0.99518049189389002</v>
      </c>
      <c r="EP309" s="102">
        <v>0.99522360905385376</v>
      </c>
      <c r="EQ309" s="102">
        <v>0.99527199995689075</v>
      </c>
      <c r="ER309" s="102">
        <v>0.99531669415887181</v>
      </c>
      <c r="ES309" s="102">
        <v>0.99535287557785002</v>
      </c>
      <c r="ET309" s="102">
        <v>0.99534956574008393</v>
      </c>
      <c r="EU309" s="102">
        <v>0.99534601802984957</v>
      </c>
      <c r="EV309" s="102">
        <v>0.99534551013282802</v>
      </c>
      <c r="EW309" s="102">
        <v>0.99534752834425777</v>
      </c>
      <c r="EX309" s="102">
        <v>0.9953507366117117</v>
      </c>
      <c r="EY309" s="102">
        <v>0.99535367802140229</v>
      </c>
      <c r="EZ309" s="102">
        <v>0.99535493768891203</v>
      </c>
      <c r="FA309" s="102">
        <v>0.99535352398449684</v>
      </c>
      <c r="FB309" s="102">
        <v>0.99534735371419791</v>
      </c>
      <c r="FC309" s="102">
        <v>0.99533484418825202</v>
      </c>
      <c r="FD309" s="102">
        <v>0.99531480978294429</v>
      </c>
      <c r="FE309" s="102">
        <v>0.99528526571024623</v>
      </c>
      <c r="FF309" s="102">
        <v>0.99524420945018977</v>
      </c>
      <c r="FG309" s="102">
        <v>0.99519037870316063</v>
      </c>
      <c r="FH309" s="102">
        <v>0.99512206182802188</v>
      </c>
      <c r="FI309" s="102">
        <v>0.99503968254117647</v>
      </c>
      <c r="FJ309" s="102">
        <v>0.99494215395095431</v>
      </c>
      <c r="FK309" s="102">
        <v>0.99482995888759251</v>
      </c>
      <c r="FL309" s="102">
        <v>0.99470116382865825</v>
      </c>
      <c r="FM309" s="102">
        <v>0.99455487978856927</v>
      </c>
      <c r="FN309" s="102">
        <v>0.99438574806653934</v>
      </c>
      <c r="FO309" s="102">
        <v>0.99418915868922697</v>
      </c>
      <c r="FP309" s="102">
        <v>0.99396200349839503</v>
      </c>
      <c r="FQ309" s="102">
        <v>0.99370582238246741</v>
      </c>
      <c r="FR309" s="102">
        <v>0.99341338174143101</v>
      </c>
      <c r="FS309" s="102">
        <v>0.99308650942392518</v>
      </c>
      <c r="FT309" s="102">
        <v>0.99272438619371961</v>
      </c>
      <c r="FU309" s="102">
        <v>0.99232383613554842</v>
      </c>
      <c r="FV309" s="102">
        <v>0.99187554886150853</v>
      </c>
      <c r="FW309" s="102">
        <v>0.9913783570440442</v>
      </c>
      <c r="FX309" s="102">
        <v>0.99081671224246004</v>
      </c>
      <c r="FY309" s="102">
        <v>0.99019098308406439</v>
      </c>
      <c r="FZ309" s="102">
        <v>0.98946781206470569</v>
      </c>
      <c r="GA309" s="102">
        <v>0.98863560594201771</v>
      </c>
      <c r="GB309" s="102">
        <v>0.98768081550815079</v>
      </c>
      <c r="GC309" s="102">
        <v>0.9865772730271446</v>
      </c>
      <c r="GD309" s="102">
        <v>0.98533314058249932</v>
      </c>
      <c r="GE309" s="102">
        <v>0.98400608832970959</v>
      </c>
      <c r="GF309" s="102">
        <v>0.98400608832970959</v>
      </c>
      <c r="GG309" s="104">
        <f t="shared" ref="GG309:HG309" si="441">GF309</f>
        <v>0.98400608832970959</v>
      </c>
      <c r="GH309" s="104">
        <f t="shared" si="441"/>
        <v>0.98400608832970959</v>
      </c>
      <c r="GI309" s="104">
        <f t="shared" si="441"/>
        <v>0.98400608832970959</v>
      </c>
      <c r="GJ309" s="104">
        <f t="shared" si="441"/>
        <v>0.98400608832970959</v>
      </c>
      <c r="GK309" s="104">
        <f t="shared" si="441"/>
        <v>0.98400608832970959</v>
      </c>
      <c r="GL309" s="104">
        <f t="shared" si="441"/>
        <v>0.98400608832970959</v>
      </c>
      <c r="GM309" s="104">
        <f t="shared" si="441"/>
        <v>0.98400608832970959</v>
      </c>
      <c r="GN309" s="104">
        <f t="shared" si="441"/>
        <v>0.98400608832970959</v>
      </c>
      <c r="GO309" s="104">
        <f t="shared" si="441"/>
        <v>0.98400608832970959</v>
      </c>
      <c r="GP309" s="104">
        <f t="shared" si="441"/>
        <v>0.98400608832970959</v>
      </c>
      <c r="GQ309" s="104">
        <f t="shared" si="441"/>
        <v>0.98400608832970959</v>
      </c>
      <c r="GR309" s="104">
        <f t="shared" si="441"/>
        <v>0.98400608832970959</v>
      </c>
      <c r="GS309" s="104">
        <f t="shared" si="441"/>
        <v>0.98400608832970959</v>
      </c>
      <c r="GT309" s="104">
        <f t="shared" si="441"/>
        <v>0.98400608832970959</v>
      </c>
      <c r="GU309" s="104">
        <f t="shared" si="441"/>
        <v>0.98400608832970959</v>
      </c>
      <c r="GV309" s="104">
        <f t="shared" si="441"/>
        <v>0.98400608832970959</v>
      </c>
      <c r="GW309" s="104">
        <f t="shared" si="441"/>
        <v>0.98400608832970959</v>
      </c>
      <c r="GX309" s="104">
        <f t="shared" si="441"/>
        <v>0.98400608832970959</v>
      </c>
      <c r="GY309" s="104">
        <f t="shared" si="441"/>
        <v>0.98400608832970959</v>
      </c>
      <c r="GZ309" s="104">
        <f t="shared" si="441"/>
        <v>0.98400608832970959</v>
      </c>
      <c r="HA309" s="104">
        <f t="shared" si="441"/>
        <v>0.98400608832970959</v>
      </c>
      <c r="HB309" s="104">
        <f t="shared" si="441"/>
        <v>0.98400608832970959</v>
      </c>
      <c r="HC309" s="104">
        <f t="shared" si="441"/>
        <v>0.98400608832970959</v>
      </c>
      <c r="HD309" s="104">
        <f t="shared" si="441"/>
        <v>0.98400608832970959</v>
      </c>
      <c r="HE309" s="104">
        <f t="shared" si="441"/>
        <v>0.98400608832970959</v>
      </c>
      <c r="HF309" s="104">
        <f t="shared" si="441"/>
        <v>0.98400608832970959</v>
      </c>
      <c r="HG309" s="104">
        <f t="shared" si="441"/>
        <v>0.98400608832970959</v>
      </c>
    </row>
    <row r="310" spans="1:215" x14ac:dyDescent="0.2">
      <c r="A310" s="100">
        <v>107</v>
      </c>
      <c r="B310" s="102">
        <v>1.0030405239138862</v>
      </c>
      <c r="C310" s="102">
        <v>1.0025760958997119</v>
      </c>
      <c r="D310" s="102">
        <v>1.0021674042389375</v>
      </c>
      <c r="E310" s="102">
        <v>1.0016011583441631</v>
      </c>
      <c r="F310" s="102">
        <v>1.0010635283435385</v>
      </c>
      <c r="G310" s="102">
        <v>0.99996460495982042</v>
      </c>
      <c r="H310" s="102">
        <v>0.99921554001993695</v>
      </c>
      <c r="I310" s="102">
        <v>0.99868139225078023</v>
      </c>
      <c r="J310" s="102">
        <v>0.99827240907845793</v>
      </c>
      <c r="K310" s="102">
        <v>0.99799338031191609</v>
      </c>
      <c r="L310" s="102">
        <v>0.99762841069226538</v>
      </c>
      <c r="M310" s="102">
        <v>0.99733617714435596</v>
      </c>
      <c r="N310" s="102">
        <v>0.99708657367849018</v>
      </c>
      <c r="O310" s="102">
        <v>0.9968693788047075</v>
      </c>
      <c r="P310" s="102">
        <v>0.99666366637199511</v>
      </c>
      <c r="Q310" s="102">
        <v>0.99648760300193417</v>
      </c>
      <c r="R310" s="102">
        <v>0.99629044356997076</v>
      </c>
      <c r="S310" s="102">
        <v>0.9963002225052503</v>
      </c>
      <c r="T310" s="102">
        <v>0.99630809558306699</v>
      </c>
      <c r="U310" s="102">
        <v>0.99633061626686958</v>
      </c>
      <c r="V310" s="102">
        <v>0.99636019859628899</v>
      </c>
      <c r="W310" s="102">
        <v>0.99638798145142349</v>
      </c>
      <c r="X310" s="102">
        <v>0.99641510468888772</v>
      </c>
      <c r="Y310" s="102">
        <v>0.99644218071551083</v>
      </c>
      <c r="Z310" s="102">
        <v>0.99644924981362049</v>
      </c>
      <c r="AA310" s="102">
        <v>0.9964436123021494</v>
      </c>
      <c r="AB310" s="102">
        <v>0.99644254016510325</v>
      </c>
      <c r="AC310" s="102">
        <v>0.9964507431524835</v>
      </c>
      <c r="AD310" s="102">
        <v>0.99646240663317198</v>
      </c>
      <c r="AE310" s="102">
        <v>0.99648845443433709</v>
      </c>
      <c r="AF310" s="102">
        <v>0.99652381355905917</v>
      </c>
      <c r="AG310" s="102">
        <v>0.99655115388982174</v>
      </c>
      <c r="AH310" s="102">
        <v>0.99656991448147336</v>
      </c>
      <c r="AI310" s="102">
        <v>0.99658456596335532</v>
      </c>
      <c r="AJ310" s="102">
        <v>0.99658941609064788</v>
      </c>
      <c r="AK310" s="102">
        <v>0.99659321126231071</v>
      </c>
      <c r="AL310" s="102">
        <v>0.99659681060720051</v>
      </c>
      <c r="AM310" s="102">
        <v>0.99659860636575626</v>
      </c>
      <c r="AN310" s="102">
        <v>0.99660032962459999</v>
      </c>
      <c r="AO310" s="102">
        <v>0.99660279443971445</v>
      </c>
      <c r="AP310" s="102">
        <v>0.99659867232752275</v>
      </c>
      <c r="AQ310" s="102">
        <v>0.99659539826108301</v>
      </c>
      <c r="AR310" s="102">
        <v>0.99659412726689944</v>
      </c>
      <c r="AS310" s="102">
        <v>0.99659482663630228</v>
      </c>
      <c r="AT310" s="102">
        <v>0.99659733173416154</v>
      </c>
      <c r="AU310" s="102">
        <v>0.99660170352971478</v>
      </c>
      <c r="AV310" s="102">
        <v>0.9966068227638768</v>
      </c>
      <c r="AW310" s="102">
        <v>0.99661224098933243</v>
      </c>
      <c r="AX310" s="102">
        <v>0.99661765627307974</v>
      </c>
      <c r="AY310" s="102">
        <v>0.99662261719129552</v>
      </c>
      <c r="AZ310" s="102">
        <v>0.99662640290283599</v>
      </c>
      <c r="BA310" s="102">
        <v>0.99662939718429411</v>
      </c>
      <c r="BB310" s="102">
        <v>0.99663115583692019</v>
      </c>
      <c r="BC310" s="102">
        <v>0.99663125762413052</v>
      </c>
      <c r="BD310" s="102">
        <v>0.99662936043531181</v>
      </c>
      <c r="BE310" s="102">
        <v>0.99662512289330674</v>
      </c>
      <c r="BF310" s="102">
        <v>0.99661806594956859</v>
      </c>
      <c r="BG310" s="102">
        <v>0.99660782890810662</v>
      </c>
      <c r="BH310" s="102">
        <v>0.99659360855094825</v>
      </c>
      <c r="BI310" s="102">
        <v>0.99657462898432314</v>
      </c>
      <c r="BJ310" s="102">
        <v>0.99655010810311262</v>
      </c>
      <c r="BK310" s="102">
        <v>0.99651917581141392</v>
      </c>
      <c r="BL310" s="102">
        <v>0.99648124189493803</v>
      </c>
      <c r="BM310" s="102">
        <v>0.99643591808322218</v>
      </c>
      <c r="BN310" s="102">
        <v>0.99638255261696895</v>
      </c>
      <c r="BO310" s="102">
        <v>0.99632056260288859</v>
      </c>
      <c r="BP310" s="102">
        <v>0.99624917986713946</v>
      </c>
      <c r="BQ310" s="102">
        <v>0.99616685377609893</v>
      </c>
      <c r="BR310" s="102">
        <v>0.99607276385012566</v>
      </c>
      <c r="BS310" s="102">
        <v>0.99596523845044882</v>
      </c>
      <c r="BT310" s="102">
        <v>0.99584318575334574</v>
      </c>
      <c r="BU310" s="102">
        <v>0.99570566816940465</v>
      </c>
      <c r="BV310" s="102">
        <v>0.99555182878007464</v>
      </c>
      <c r="BW310" s="102">
        <v>0.99537900341164154</v>
      </c>
      <c r="BX310" s="102">
        <v>0.99519108103870102</v>
      </c>
      <c r="BY310" s="102">
        <v>0.99499311182817018</v>
      </c>
      <c r="BZ310" s="102">
        <v>0.99478978618194125</v>
      </c>
      <c r="CA310" s="102">
        <v>0.99459493604090721</v>
      </c>
      <c r="CB310" s="102">
        <v>0.99459493604090721</v>
      </c>
      <c r="CC310" s="104">
        <f t="shared" ref="CC310:DC310" si="442">CB310</f>
        <v>0.99459493604090721</v>
      </c>
      <c r="CD310" s="104">
        <f t="shared" si="442"/>
        <v>0.99459493604090721</v>
      </c>
      <c r="CE310" s="104">
        <f t="shared" si="442"/>
        <v>0.99459493604090721</v>
      </c>
      <c r="CF310" s="104">
        <f t="shared" si="442"/>
        <v>0.99459493604090721</v>
      </c>
      <c r="CG310" s="104">
        <f t="shared" si="442"/>
        <v>0.99459493604090721</v>
      </c>
      <c r="CH310" s="104">
        <f t="shared" si="442"/>
        <v>0.99459493604090721</v>
      </c>
      <c r="CI310" s="104">
        <f t="shared" si="442"/>
        <v>0.99459493604090721</v>
      </c>
      <c r="CJ310" s="104">
        <f t="shared" si="442"/>
        <v>0.99459493604090721</v>
      </c>
      <c r="CK310" s="104">
        <f t="shared" si="442"/>
        <v>0.99459493604090721</v>
      </c>
      <c r="CL310" s="104">
        <f t="shared" si="442"/>
        <v>0.99459493604090721</v>
      </c>
      <c r="CM310" s="104">
        <f t="shared" si="442"/>
        <v>0.99459493604090721</v>
      </c>
      <c r="CN310" s="104">
        <f t="shared" si="442"/>
        <v>0.99459493604090721</v>
      </c>
      <c r="CO310" s="104">
        <f t="shared" si="442"/>
        <v>0.99459493604090721</v>
      </c>
      <c r="CP310" s="104">
        <f t="shared" si="442"/>
        <v>0.99459493604090721</v>
      </c>
      <c r="CQ310" s="104">
        <f t="shared" si="442"/>
        <v>0.99459493604090721</v>
      </c>
      <c r="CR310" s="104">
        <f t="shared" si="442"/>
        <v>0.99459493604090721</v>
      </c>
      <c r="CS310" s="104">
        <f t="shared" si="442"/>
        <v>0.99459493604090721</v>
      </c>
      <c r="CT310" s="104">
        <f t="shared" si="442"/>
        <v>0.99459493604090721</v>
      </c>
      <c r="CU310" s="104">
        <f t="shared" si="442"/>
        <v>0.99459493604090721</v>
      </c>
      <c r="CV310" s="104">
        <f t="shared" si="442"/>
        <v>0.99459493604090721</v>
      </c>
      <c r="CW310" s="104">
        <f t="shared" si="442"/>
        <v>0.99459493604090721</v>
      </c>
      <c r="CX310" s="104">
        <f t="shared" si="442"/>
        <v>0.99459493604090721</v>
      </c>
      <c r="CY310" s="104">
        <f t="shared" si="442"/>
        <v>0.99459493604090721</v>
      </c>
      <c r="CZ310" s="104">
        <f t="shared" si="442"/>
        <v>0.99459493604090721</v>
      </c>
      <c r="DA310" s="104">
        <f t="shared" si="442"/>
        <v>0.99459493604090721</v>
      </c>
      <c r="DB310" s="104">
        <f t="shared" si="442"/>
        <v>0.99459493604090721</v>
      </c>
      <c r="DC310" s="104">
        <f t="shared" si="442"/>
        <v>0.99459493604090721</v>
      </c>
      <c r="DE310" s="100">
        <v>107</v>
      </c>
      <c r="DF310" s="102">
        <v>0.99604817469873774</v>
      </c>
      <c r="DG310" s="102">
        <v>0.99592712084599266</v>
      </c>
      <c r="DH310" s="102">
        <v>0.99597556974658574</v>
      </c>
      <c r="DI310" s="102">
        <v>0.996035801928425</v>
      </c>
      <c r="DJ310" s="102">
        <v>0.99608984369429077</v>
      </c>
      <c r="DK310" s="102">
        <v>0.99617008445156841</v>
      </c>
      <c r="DL310" s="102">
        <v>0.99637949280527338</v>
      </c>
      <c r="DM310" s="102">
        <v>0.99646977162015249</v>
      </c>
      <c r="DN310" s="102">
        <v>0.99655813061222664</v>
      </c>
      <c r="DO310" s="102">
        <v>0.99667051873264989</v>
      </c>
      <c r="DP310" s="102">
        <v>0.99657898379274357</v>
      </c>
      <c r="DQ310" s="102">
        <v>0.99647554761596946</v>
      </c>
      <c r="DR310" s="102">
        <v>0.99631880188731214</v>
      </c>
      <c r="DS310" s="102">
        <v>0.99613615121155574</v>
      </c>
      <c r="DT310" s="102">
        <v>0.99591232136009966</v>
      </c>
      <c r="DU310" s="102">
        <v>0.9957155858832043</v>
      </c>
      <c r="DV310" s="102">
        <v>0.99548221073796062</v>
      </c>
      <c r="DW310" s="102">
        <v>0.99546065863983291</v>
      </c>
      <c r="DX310" s="102">
        <v>0.9954454481887216</v>
      </c>
      <c r="DY310" s="102">
        <v>0.99545788695220294</v>
      </c>
      <c r="DZ310" s="102">
        <v>0.99546560181551813</v>
      </c>
      <c r="EA310" s="102">
        <v>0.99548384045032368</v>
      </c>
      <c r="EB310" s="102">
        <v>0.99550730381467833</v>
      </c>
      <c r="EC310" s="102">
        <v>0.99552496571507365</v>
      </c>
      <c r="ED310" s="102">
        <v>0.99551860836988293</v>
      </c>
      <c r="EE310" s="102">
        <v>0.99553327811300674</v>
      </c>
      <c r="EF310" s="102">
        <v>0.99554515435706625</v>
      </c>
      <c r="EG310" s="102">
        <v>0.99555986480482528</v>
      </c>
      <c r="EH310" s="102">
        <v>0.99557919653439564</v>
      </c>
      <c r="EI310" s="102">
        <v>0.99561613777504054</v>
      </c>
      <c r="EJ310" s="102">
        <v>0.99563208703964856</v>
      </c>
      <c r="EK310" s="102">
        <v>0.99562477861509557</v>
      </c>
      <c r="EL310" s="102">
        <v>0.99560445495664796</v>
      </c>
      <c r="EM310" s="102">
        <v>0.99558767308200391</v>
      </c>
      <c r="EN310" s="102">
        <v>0.99557141905811475</v>
      </c>
      <c r="EO310" s="102">
        <v>0.99560497705559159</v>
      </c>
      <c r="EP310" s="102">
        <v>0.99564811260678665</v>
      </c>
      <c r="EQ310" s="102">
        <v>0.9956965241505219</v>
      </c>
      <c r="ER310" s="102">
        <v>0.99574123741640719</v>
      </c>
      <c r="ES310" s="102">
        <v>0.99577743426823961</v>
      </c>
      <c r="ET310" s="102">
        <v>0.99577412301869239</v>
      </c>
      <c r="EU310" s="102">
        <v>0.99577057379521461</v>
      </c>
      <c r="EV310" s="102">
        <v>0.99577006568155424</v>
      </c>
      <c r="EW310" s="102">
        <v>0.99577208475383372</v>
      </c>
      <c r="EX310" s="102">
        <v>0.99577529438974488</v>
      </c>
      <c r="EY310" s="102">
        <v>0.99577823705406687</v>
      </c>
      <c r="EZ310" s="102">
        <v>0.99577949725887638</v>
      </c>
      <c r="FA310" s="102">
        <v>0.99577808295145842</v>
      </c>
      <c r="FB310" s="102">
        <v>0.995771910049287</v>
      </c>
      <c r="FC310" s="102">
        <v>0.99575939518751688</v>
      </c>
      <c r="FD310" s="102">
        <v>0.99573935223671628</v>
      </c>
      <c r="FE310" s="102">
        <v>0.99570979556226358</v>
      </c>
      <c r="FF310" s="102">
        <v>0.99566872179003385</v>
      </c>
      <c r="FG310" s="102">
        <v>0.99561486808199051</v>
      </c>
      <c r="FH310" s="102">
        <v>0.99554652206691185</v>
      </c>
      <c r="FI310" s="102">
        <v>0.99546410764193294</v>
      </c>
      <c r="FJ310" s="102">
        <v>0.99536653745178016</v>
      </c>
      <c r="FK310" s="102">
        <v>0.99525429453263747</v>
      </c>
      <c r="FL310" s="102">
        <v>0.99512544453734564</v>
      </c>
      <c r="FM310" s="102">
        <v>0.9949790981011335</v>
      </c>
      <c r="FN310" s="102">
        <v>0.99480989423751032</v>
      </c>
      <c r="FO310" s="102">
        <v>0.99461322100679206</v>
      </c>
      <c r="FP310" s="102">
        <v>0.99438596892498543</v>
      </c>
      <c r="FQ310" s="102">
        <v>0.99412967853733947</v>
      </c>
      <c r="FR310" s="102">
        <v>0.99383711315841505</v>
      </c>
      <c r="FS310" s="102">
        <v>0.99351010141650353</v>
      </c>
      <c r="FT310" s="102">
        <v>0.99314782372593713</v>
      </c>
      <c r="FU310" s="102">
        <v>0.99274710281679213</v>
      </c>
      <c r="FV310" s="102">
        <v>0.99229862432990423</v>
      </c>
      <c r="FW310" s="102">
        <v>0.99180122043980512</v>
      </c>
      <c r="FX310" s="102">
        <v>0.99123933607375359</v>
      </c>
      <c r="FY310" s="102">
        <v>0.99061334001629275</v>
      </c>
      <c r="FZ310" s="102">
        <v>0.98988986053493189</v>
      </c>
      <c r="GA310" s="102">
        <v>0.98905729944231291</v>
      </c>
      <c r="GB310" s="102">
        <v>0.9881021017512952</v>
      </c>
      <c r="GC310" s="102">
        <v>0.98699808856430915</v>
      </c>
      <c r="GD310" s="102">
        <v>0.9857534254463175</v>
      </c>
      <c r="GE310" s="102">
        <v>0.98442580715149341</v>
      </c>
      <c r="GF310" s="102">
        <v>0.98442580715149341</v>
      </c>
      <c r="GG310" s="104">
        <f t="shared" ref="GG310:HG310" si="443">GF310</f>
        <v>0.98442580715149341</v>
      </c>
      <c r="GH310" s="104">
        <f t="shared" si="443"/>
        <v>0.98442580715149341</v>
      </c>
      <c r="GI310" s="104">
        <f t="shared" si="443"/>
        <v>0.98442580715149341</v>
      </c>
      <c r="GJ310" s="104">
        <f t="shared" si="443"/>
        <v>0.98442580715149341</v>
      </c>
      <c r="GK310" s="104">
        <f t="shared" si="443"/>
        <v>0.98442580715149341</v>
      </c>
      <c r="GL310" s="104">
        <f t="shared" si="443"/>
        <v>0.98442580715149341</v>
      </c>
      <c r="GM310" s="104">
        <f t="shared" si="443"/>
        <v>0.98442580715149341</v>
      </c>
      <c r="GN310" s="104">
        <f t="shared" si="443"/>
        <v>0.98442580715149341</v>
      </c>
      <c r="GO310" s="104">
        <f t="shared" si="443"/>
        <v>0.98442580715149341</v>
      </c>
      <c r="GP310" s="104">
        <f t="shared" si="443"/>
        <v>0.98442580715149341</v>
      </c>
      <c r="GQ310" s="104">
        <f t="shared" si="443"/>
        <v>0.98442580715149341</v>
      </c>
      <c r="GR310" s="104">
        <f t="shared" si="443"/>
        <v>0.98442580715149341</v>
      </c>
      <c r="GS310" s="104">
        <f t="shared" si="443"/>
        <v>0.98442580715149341</v>
      </c>
      <c r="GT310" s="104">
        <f t="shared" si="443"/>
        <v>0.98442580715149341</v>
      </c>
      <c r="GU310" s="104">
        <f t="shared" si="443"/>
        <v>0.98442580715149341</v>
      </c>
      <c r="GV310" s="104">
        <f t="shared" si="443"/>
        <v>0.98442580715149341</v>
      </c>
      <c r="GW310" s="104">
        <f t="shared" si="443"/>
        <v>0.98442580715149341</v>
      </c>
      <c r="GX310" s="104">
        <f t="shared" si="443"/>
        <v>0.98442580715149341</v>
      </c>
      <c r="GY310" s="104">
        <f t="shared" si="443"/>
        <v>0.98442580715149341</v>
      </c>
      <c r="GZ310" s="104">
        <f t="shared" si="443"/>
        <v>0.98442580715149341</v>
      </c>
      <c r="HA310" s="104">
        <f t="shared" si="443"/>
        <v>0.98442580715149341</v>
      </c>
      <c r="HB310" s="104">
        <f t="shared" si="443"/>
        <v>0.98442580715149341</v>
      </c>
      <c r="HC310" s="104">
        <f t="shared" si="443"/>
        <v>0.98442580715149341</v>
      </c>
      <c r="HD310" s="104">
        <f t="shared" si="443"/>
        <v>0.98442580715149341</v>
      </c>
      <c r="HE310" s="104">
        <f t="shared" si="443"/>
        <v>0.98442580715149341</v>
      </c>
      <c r="HF310" s="104">
        <f t="shared" si="443"/>
        <v>0.98442580715149341</v>
      </c>
      <c r="HG310" s="104">
        <f t="shared" si="443"/>
        <v>0.98442580715149341</v>
      </c>
    </row>
    <row r="311" spans="1:215" x14ac:dyDescent="0.2">
      <c r="A311" s="100">
        <v>108</v>
      </c>
      <c r="B311" s="102">
        <v>1.0026455915134289</v>
      </c>
      <c r="C311" s="102">
        <v>1.0022734774812114</v>
      </c>
      <c r="D311" s="102">
        <v>1.0019593691715001</v>
      </c>
      <c r="E311" s="102">
        <v>1.0014833835433152</v>
      </c>
      <c r="F311" s="102">
        <v>1.0010249905390596</v>
      </c>
      <c r="G311" s="102">
        <v>1.0006407414599363</v>
      </c>
      <c r="H311" s="102">
        <v>0.99983503159873266</v>
      </c>
      <c r="I311" s="102">
        <v>0.99922868592351244</v>
      </c>
      <c r="J311" s="102">
        <v>0.99874955493539574</v>
      </c>
      <c r="K311" s="102">
        <v>0.9984052797480879</v>
      </c>
      <c r="L311" s="102">
        <v>0.99814946160514062</v>
      </c>
      <c r="M311" s="102">
        <v>0.9978225616168287</v>
      </c>
      <c r="N311" s="102">
        <v>0.9975469033633888</v>
      </c>
      <c r="O311" s="102">
        <v>0.99731167547877497</v>
      </c>
      <c r="P311" s="102">
        <v>0.99709498788067763</v>
      </c>
      <c r="Q311" s="102">
        <v>0.99691369729285961</v>
      </c>
      <c r="R311" s="102">
        <v>0.99671522098650323</v>
      </c>
      <c r="S311" s="102">
        <v>0.99672500409111997</v>
      </c>
      <c r="T311" s="102">
        <v>0.99673288052569442</v>
      </c>
      <c r="U311" s="102">
        <v>0.99675541081139374</v>
      </c>
      <c r="V311" s="102">
        <v>0.99678500575350615</v>
      </c>
      <c r="W311" s="102">
        <v>0.99681280045411147</v>
      </c>
      <c r="X311" s="102">
        <v>0.99683993525581249</v>
      </c>
      <c r="Y311" s="102">
        <v>0.99686702282654382</v>
      </c>
      <c r="Z311" s="102">
        <v>0.99687409493862733</v>
      </c>
      <c r="AA311" s="102">
        <v>0.99686845502355237</v>
      </c>
      <c r="AB311" s="102">
        <v>0.99686738242939077</v>
      </c>
      <c r="AC311" s="102">
        <v>0.9968755889141887</v>
      </c>
      <c r="AD311" s="102">
        <v>0.99688725736770745</v>
      </c>
      <c r="AE311" s="102">
        <v>0.99691331627458746</v>
      </c>
      <c r="AF311" s="102">
        <v>0.99694869047499124</v>
      </c>
      <c r="AG311" s="102">
        <v>0.99697604246255056</v>
      </c>
      <c r="AH311" s="102">
        <v>0.99699481105294963</v>
      </c>
      <c r="AI311" s="102">
        <v>0.997009468781623</v>
      </c>
      <c r="AJ311" s="102">
        <v>0.99701432097681097</v>
      </c>
      <c r="AK311" s="102">
        <v>0.99701811776657956</v>
      </c>
      <c r="AL311" s="102">
        <v>0.99702171864608247</v>
      </c>
      <c r="AM311" s="102">
        <v>0.9970235151702761</v>
      </c>
      <c r="AN311" s="102">
        <v>0.99702523916384678</v>
      </c>
      <c r="AO311" s="102">
        <v>0.99702770502985738</v>
      </c>
      <c r="AP311" s="102">
        <v>0.99702358116016609</v>
      </c>
      <c r="AQ311" s="102">
        <v>0.99702030569779854</v>
      </c>
      <c r="AR311" s="102">
        <v>0.99701903416171511</v>
      </c>
      <c r="AS311" s="102">
        <v>0.99701973382930043</v>
      </c>
      <c r="AT311" s="102">
        <v>0.99702223999523076</v>
      </c>
      <c r="AU311" s="102">
        <v>0.99702661365473833</v>
      </c>
      <c r="AV311" s="102">
        <v>0.99703173507153209</v>
      </c>
      <c r="AW311" s="102">
        <v>0.99703715560709694</v>
      </c>
      <c r="AX311" s="102">
        <v>0.99704257319969947</v>
      </c>
      <c r="AY311" s="102">
        <v>0.99704753623304743</v>
      </c>
      <c r="AZ311" s="102">
        <v>0.99705132355866022</v>
      </c>
      <c r="BA311" s="102">
        <v>0.99705431911675713</v>
      </c>
      <c r="BB311" s="102">
        <v>0.99705607851920064</v>
      </c>
      <c r="BC311" s="102">
        <v>0.99705618034980892</v>
      </c>
      <c r="BD311" s="102">
        <v>0.99705428235210658</v>
      </c>
      <c r="BE311" s="102">
        <v>0.99705004300338729</v>
      </c>
      <c r="BF311" s="102">
        <v>0.99704298305085748</v>
      </c>
      <c r="BG311" s="102">
        <v>0.99703274164474065</v>
      </c>
      <c r="BH311" s="102">
        <v>0.99701851522460461</v>
      </c>
      <c r="BI311" s="102">
        <v>0.99699952756587018</v>
      </c>
      <c r="BJ311" s="102">
        <v>0.99697499622996077</v>
      </c>
      <c r="BK311" s="102">
        <v>0.99694405075000048</v>
      </c>
      <c r="BL311" s="102">
        <v>0.99690610066005725</v>
      </c>
      <c r="BM311" s="102">
        <v>0.9968607575241254</v>
      </c>
      <c r="BN311" s="102">
        <v>0.99680736930502434</v>
      </c>
      <c r="BO311" s="102">
        <v>0.99674535286094235</v>
      </c>
      <c r="BP311" s="102">
        <v>0.99667393969052009</v>
      </c>
      <c r="BQ311" s="102">
        <v>0.99659157849900804</v>
      </c>
      <c r="BR311" s="102">
        <v>0.99649744845694621</v>
      </c>
      <c r="BS311" s="102">
        <v>0.99638987721284544</v>
      </c>
      <c r="BT311" s="102">
        <v>0.996267772477474</v>
      </c>
      <c r="BU311" s="102">
        <v>0.99613019626167065</v>
      </c>
      <c r="BV311" s="102">
        <v>0.99597629128152954</v>
      </c>
      <c r="BW311" s="102">
        <v>0.99580339222744185</v>
      </c>
      <c r="BX311" s="102">
        <v>0.99561538973210273</v>
      </c>
      <c r="BY311" s="102">
        <v>0.99541733611561345</v>
      </c>
      <c r="BZ311" s="102">
        <v>0.99521392377966134</v>
      </c>
      <c r="CA311" s="102">
        <v>0.9950189905625122</v>
      </c>
      <c r="CB311" s="102">
        <v>0.9950189905625122</v>
      </c>
      <c r="CC311" s="104">
        <f t="shared" ref="CC311:DC311" si="444">CB311</f>
        <v>0.9950189905625122</v>
      </c>
      <c r="CD311" s="104">
        <f t="shared" si="444"/>
        <v>0.9950189905625122</v>
      </c>
      <c r="CE311" s="104">
        <f t="shared" si="444"/>
        <v>0.9950189905625122</v>
      </c>
      <c r="CF311" s="104">
        <f t="shared" si="444"/>
        <v>0.9950189905625122</v>
      </c>
      <c r="CG311" s="104">
        <f t="shared" si="444"/>
        <v>0.9950189905625122</v>
      </c>
      <c r="CH311" s="104">
        <f t="shared" si="444"/>
        <v>0.9950189905625122</v>
      </c>
      <c r="CI311" s="104">
        <f t="shared" si="444"/>
        <v>0.9950189905625122</v>
      </c>
      <c r="CJ311" s="104">
        <f t="shared" si="444"/>
        <v>0.9950189905625122</v>
      </c>
      <c r="CK311" s="104">
        <f t="shared" si="444"/>
        <v>0.9950189905625122</v>
      </c>
      <c r="CL311" s="104">
        <f t="shared" si="444"/>
        <v>0.9950189905625122</v>
      </c>
      <c r="CM311" s="104">
        <f t="shared" si="444"/>
        <v>0.9950189905625122</v>
      </c>
      <c r="CN311" s="104">
        <f t="shared" si="444"/>
        <v>0.9950189905625122</v>
      </c>
      <c r="CO311" s="104">
        <f t="shared" si="444"/>
        <v>0.9950189905625122</v>
      </c>
      <c r="CP311" s="104">
        <f t="shared" si="444"/>
        <v>0.9950189905625122</v>
      </c>
      <c r="CQ311" s="104">
        <f t="shared" si="444"/>
        <v>0.9950189905625122</v>
      </c>
      <c r="CR311" s="104">
        <f t="shared" si="444"/>
        <v>0.9950189905625122</v>
      </c>
      <c r="CS311" s="104">
        <f t="shared" si="444"/>
        <v>0.9950189905625122</v>
      </c>
      <c r="CT311" s="104">
        <f t="shared" si="444"/>
        <v>0.9950189905625122</v>
      </c>
      <c r="CU311" s="104">
        <f t="shared" si="444"/>
        <v>0.9950189905625122</v>
      </c>
      <c r="CV311" s="104">
        <f t="shared" si="444"/>
        <v>0.9950189905625122</v>
      </c>
      <c r="CW311" s="104">
        <f t="shared" si="444"/>
        <v>0.9950189905625122</v>
      </c>
      <c r="CX311" s="104">
        <f t="shared" si="444"/>
        <v>0.9950189905625122</v>
      </c>
      <c r="CY311" s="104">
        <f t="shared" si="444"/>
        <v>0.9950189905625122</v>
      </c>
      <c r="CZ311" s="104">
        <f t="shared" si="444"/>
        <v>0.9950189905625122</v>
      </c>
      <c r="DA311" s="104">
        <f t="shared" si="444"/>
        <v>0.9950189905625122</v>
      </c>
      <c r="DB311" s="104">
        <f t="shared" si="444"/>
        <v>0.9950189905625122</v>
      </c>
      <c r="DC311" s="104">
        <f t="shared" si="444"/>
        <v>0.9950189905625122</v>
      </c>
      <c r="DE311" s="100">
        <v>108</v>
      </c>
      <c r="DF311" s="102">
        <v>0.99624377431172162</v>
      </c>
      <c r="DG311" s="102">
        <v>0.99613842609045977</v>
      </c>
      <c r="DH311" s="102">
        <v>0.996202029761875</v>
      </c>
      <c r="DI311" s="102">
        <v>0.99627534367966752</v>
      </c>
      <c r="DJ311" s="102">
        <v>0.99633889686621568</v>
      </c>
      <c r="DK311" s="102">
        <v>0.99642359308955886</v>
      </c>
      <c r="DL311" s="102">
        <v>0.99663093377707845</v>
      </c>
      <c r="DM311" s="102">
        <v>0.99671535692125168</v>
      </c>
      <c r="DN311" s="102">
        <v>0.99679797484335853</v>
      </c>
      <c r="DO311" s="102">
        <v>0.99690486106236964</v>
      </c>
      <c r="DP311" s="102">
        <v>0.99696360266573236</v>
      </c>
      <c r="DQ311" s="102">
        <v>0.99687119317439765</v>
      </c>
      <c r="DR311" s="102">
        <v>0.99674217113638575</v>
      </c>
      <c r="DS311" s="102">
        <v>0.99655916404136236</v>
      </c>
      <c r="DT311" s="102">
        <v>0.99633566037467514</v>
      </c>
      <c r="DU311" s="102">
        <v>0.99613961343021784</v>
      </c>
      <c r="DV311" s="102">
        <v>0.99590664355713532</v>
      </c>
      <c r="DW311" s="102">
        <v>0.99588508227007622</v>
      </c>
      <c r="DX311" s="102">
        <v>0.99586986533385191</v>
      </c>
      <c r="DY311" s="102">
        <v>0.99588230940071221</v>
      </c>
      <c r="DZ311" s="102">
        <v>0.995890027553329</v>
      </c>
      <c r="EA311" s="102">
        <v>0.99590827396434101</v>
      </c>
      <c r="EB311" s="102">
        <v>0.99593174733251266</v>
      </c>
      <c r="EC311" s="102">
        <v>0.99594941676321858</v>
      </c>
      <c r="ED311" s="102">
        <v>0.99594305670751637</v>
      </c>
      <c r="EE311" s="102">
        <v>0.99595773270521748</v>
      </c>
      <c r="EF311" s="102">
        <v>0.9959696140128208</v>
      </c>
      <c r="EG311" s="102">
        <v>0.9959843307325118</v>
      </c>
      <c r="EH311" s="102">
        <v>0.99600367070433948</v>
      </c>
      <c r="EI311" s="102">
        <v>0.99604062769521551</v>
      </c>
      <c r="EJ311" s="102">
        <v>0.99605658375993633</v>
      </c>
      <c r="EK311" s="102">
        <v>0.99604927221937067</v>
      </c>
      <c r="EL311" s="102">
        <v>0.99602893989574792</v>
      </c>
      <c r="EM311" s="102">
        <v>0.99601215086600026</v>
      </c>
      <c r="EN311" s="102">
        <v>0.99599588991206145</v>
      </c>
      <c r="EO311" s="102">
        <v>0.99602946221729316</v>
      </c>
      <c r="EP311" s="102">
        <v>0.99607261615971954</v>
      </c>
      <c r="EQ311" s="102">
        <v>0.99612104834415316</v>
      </c>
      <c r="ER311" s="102">
        <v>0.99616578067394257</v>
      </c>
      <c r="ES311" s="102">
        <v>0.99620199295862921</v>
      </c>
      <c r="ET311" s="102">
        <v>0.99619868029730096</v>
      </c>
      <c r="EU311" s="102">
        <v>0.99619512956057976</v>
      </c>
      <c r="EV311" s="102">
        <v>0.99619462123028046</v>
      </c>
      <c r="EW311" s="102">
        <v>0.99619664116340967</v>
      </c>
      <c r="EX311" s="102">
        <v>0.99619985216777796</v>
      </c>
      <c r="EY311" s="102">
        <v>0.99620279608673146</v>
      </c>
      <c r="EZ311" s="102">
        <v>0.99620405682884072</v>
      </c>
      <c r="FA311" s="102">
        <v>0.99620264191842001</v>
      </c>
      <c r="FB311" s="102">
        <v>0.99619646638437609</v>
      </c>
      <c r="FC311" s="102">
        <v>0.99618394618678174</v>
      </c>
      <c r="FD311" s="102">
        <v>0.99616389469048827</v>
      </c>
      <c r="FE311" s="102">
        <v>0.99613432541428082</v>
      </c>
      <c r="FF311" s="102">
        <v>0.99609323412987782</v>
      </c>
      <c r="FG311" s="102">
        <v>0.9960393574608204</v>
      </c>
      <c r="FH311" s="102">
        <v>0.99597098230580172</v>
      </c>
      <c r="FI311" s="102">
        <v>0.9958885327426894</v>
      </c>
      <c r="FJ311" s="102">
        <v>0.99579092095260602</v>
      </c>
      <c r="FK311" s="102">
        <v>0.99567863017768243</v>
      </c>
      <c r="FL311" s="102">
        <v>0.99554972524603291</v>
      </c>
      <c r="FM311" s="102">
        <v>0.99540331641369784</v>
      </c>
      <c r="FN311" s="102">
        <v>0.99523404040848118</v>
      </c>
      <c r="FO311" s="102">
        <v>0.99503728332435726</v>
      </c>
      <c r="FP311" s="102">
        <v>0.99480993435157583</v>
      </c>
      <c r="FQ311" s="102">
        <v>0.99455353469221153</v>
      </c>
      <c r="FR311" s="102">
        <v>0.99426084457539898</v>
      </c>
      <c r="FS311" s="102">
        <v>0.99393369340908189</v>
      </c>
      <c r="FT311" s="102">
        <v>0.99357126125815465</v>
      </c>
      <c r="FU311" s="102">
        <v>0.99317036949803572</v>
      </c>
      <c r="FV311" s="102">
        <v>0.99272169979830005</v>
      </c>
      <c r="FW311" s="102">
        <v>0.99222408383556604</v>
      </c>
      <c r="FX311" s="102">
        <v>0.99166195990504724</v>
      </c>
      <c r="FY311" s="102">
        <v>0.99103569694852123</v>
      </c>
      <c r="FZ311" s="102">
        <v>0.99031190900515809</v>
      </c>
      <c r="GA311" s="102">
        <v>0.9894789929426081</v>
      </c>
      <c r="GB311" s="102">
        <v>0.98852338799443951</v>
      </c>
      <c r="GC311" s="102">
        <v>0.9874189041014737</v>
      </c>
      <c r="GD311" s="102">
        <v>0.98617371031013557</v>
      </c>
      <c r="GE311" s="102">
        <v>0.98484552597327724</v>
      </c>
      <c r="GF311" s="102">
        <v>0.98484552597327724</v>
      </c>
      <c r="GG311" s="104">
        <f t="shared" ref="GG311:HG311" si="445">GF311</f>
        <v>0.98484552597327724</v>
      </c>
      <c r="GH311" s="104">
        <f t="shared" si="445"/>
        <v>0.98484552597327724</v>
      </c>
      <c r="GI311" s="104">
        <f t="shared" si="445"/>
        <v>0.98484552597327724</v>
      </c>
      <c r="GJ311" s="104">
        <f t="shared" si="445"/>
        <v>0.98484552597327724</v>
      </c>
      <c r="GK311" s="104">
        <f t="shared" si="445"/>
        <v>0.98484552597327724</v>
      </c>
      <c r="GL311" s="104">
        <f t="shared" si="445"/>
        <v>0.98484552597327724</v>
      </c>
      <c r="GM311" s="104">
        <f t="shared" si="445"/>
        <v>0.98484552597327724</v>
      </c>
      <c r="GN311" s="104">
        <f t="shared" si="445"/>
        <v>0.98484552597327724</v>
      </c>
      <c r="GO311" s="104">
        <f t="shared" si="445"/>
        <v>0.98484552597327724</v>
      </c>
      <c r="GP311" s="104">
        <f t="shared" si="445"/>
        <v>0.98484552597327724</v>
      </c>
      <c r="GQ311" s="104">
        <f t="shared" si="445"/>
        <v>0.98484552597327724</v>
      </c>
      <c r="GR311" s="104">
        <f t="shared" si="445"/>
        <v>0.98484552597327724</v>
      </c>
      <c r="GS311" s="104">
        <f t="shared" si="445"/>
        <v>0.98484552597327724</v>
      </c>
      <c r="GT311" s="104">
        <f t="shared" si="445"/>
        <v>0.98484552597327724</v>
      </c>
      <c r="GU311" s="104">
        <f t="shared" si="445"/>
        <v>0.98484552597327724</v>
      </c>
      <c r="GV311" s="104">
        <f t="shared" si="445"/>
        <v>0.98484552597327724</v>
      </c>
      <c r="GW311" s="104">
        <f t="shared" si="445"/>
        <v>0.98484552597327724</v>
      </c>
      <c r="GX311" s="104">
        <f t="shared" si="445"/>
        <v>0.98484552597327724</v>
      </c>
      <c r="GY311" s="104">
        <f t="shared" si="445"/>
        <v>0.98484552597327724</v>
      </c>
      <c r="GZ311" s="104">
        <f t="shared" si="445"/>
        <v>0.98484552597327724</v>
      </c>
      <c r="HA311" s="104">
        <f t="shared" si="445"/>
        <v>0.98484552597327724</v>
      </c>
      <c r="HB311" s="104">
        <f t="shared" si="445"/>
        <v>0.98484552597327724</v>
      </c>
      <c r="HC311" s="104">
        <f t="shared" si="445"/>
        <v>0.98484552597327724</v>
      </c>
      <c r="HD311" s="104">
        <f t="shared" si="445"/>
        <v>0.98484552597327724</v>
      </c>
      <c r="HE311" s="104">
        <f t="shared" si="445"/>
        <v>0.98484552597327724</v>
      </c>
      <c r="HF311" s="104">
        <f t="shared" si="445"/>
        <v>0.98484552597327724</v>
      </c>
      <c r="HG311" s="104">
        <f t="shared" si="445"/>
        <v>0.98484552597327724</v>
      </c>
    </row>
    <row r="312" spans="1:215" x14ac:dyDescent="0.2">
      <c r="A312" s="100">
        <v>109</v>
      </c>
      <c r="B312" s="102">
        <v>1.0022506591129716</v>
      </c>
      <c r="C312" s="102">
        <v>1.0019708590627112</v>
      </c>
      <c r="D312" s="102">
        <v>1.0017513341040627</v>
      </c>
      <c r="E312" s="102">
        <v>1.0013656087424678</v>
      </c>
      <c r="F312" s="102">
        <v>1.0009864527345806</v>
      </c>
      <c r="G312" s="102">
        <v>1.0006637580393587</v>
      </c>
      <c r="H312" s="102">
        <v>1.0004634708649083</v>
      </c>
      <c r="I312" s="102">
        <v>0.99978732552968796</v>
      </c>
      <c r="J312" s="102">
        <v>0.99923916642798394</v>
      </c>
      <c r="K312" s="102">
        <v>0.99882959478593614</v>
      </c>
      <c r="L312" s="102">
        <v>0.99851479951850408</v>
      </c>
      <c r="M312" s="102">
        <v>0.99831698071289465</v>
      </c>
      <c r="N312" s="102">
        <v>0.99801268298737689</v>
      </c>
      <c r="O312" s="102">
        <v>0.99775721596214573</v>
      </c>
      <c r="P312" s="102">
        <v>0.99752783217095753</v>
      </c>
      <c r="Q312" s="102">
        <v>0.99734016894990474</v>
      </c>
      <c r="R312" s="102">
        <v>0.99713999840303558</v>
      </c>
      <c r="S312" s="102">
        <v>0.99714978567698975</v>
      </c>
      <c r="T312" s="102">
        <v>0.99715766546832185</v>
      </c>
      <c r="U312" s="102">
        <v>0.99718020535591778</v>
      </c>
      <c r="V312" s="102">
        <v>0.99720981291072319</v>
      </c>
      <c r="W312" s="102">
        <v>0.99723761945679934</v>
      </c>
      <c r="X312" s="102">
        <v>0.99726476582273738</v>
      </c>
      <c r="Y312" s="102">
        <v>0.99729186493757682</v>
      </c>
      <c r="Z312" s="102">
        <v>0.99729894006363407</v>
      </c>
      <c r="AA312" s="102">
        <v>0.99729329774495523</v>
      </c>
      <c r="AB312" s="102">
        <v>0.9972922246936784</v>
      </c>
      <c r="AC312" s="102">
        <v>0.99730043467589402</v>
      </c>
      <c r="AD312" s="102">
        <v>0.99731210810224291</v>
      </c>
      <c r="AE312" s="102">
        <v>0.99733817811483783</v>
      </c>
      <c r="AF312" s="102">
        <v>0.99737356739092342</v>
      </c>
      <c r="AG312" s="102">
        <v>0.99740093103527927</v>
      </c>
      <c r="AH312" s="102">
        <v>0.99741970762442578</v>
      </c>
      <c r="AI312" s="102">
        <v>0.99743437159989057</v>
      </c>
      <c r="AJ312" s="102">
        <v>0.99743922586297418</v>
      </c>
      <c r="AK312" s="102">
        <v>0.99744302427084841</v>
      </c>
      <c r="AL312" s="102">
        <v>0.99744662668496453</v>
      </c>
      <c r="AM312" s="102">
        <v>0.99744842397479594</v>
      </c>
      <c r="AN312" s="102">
        <v>0.99745014870309356</v>
      </c>
      <c r="AO312" s="102">
        <v>0.99745261562000032</v>
      </c>
      <c r="AP312" s="102">
        <v>0.99744848999280933</v>
      </c>
      <c r="AQ312" s="102">
        <v>0.99744521313451406</v>
      </c>
      <c r="AR312" s="102">
        <v>0.99744394105653078</v>
      </c>
      <c r="AS312" s="102">
        <v>0.99744464102229846</v>
      </c>
      <c r="AT312" s="102">
        <v>0.99744714825629988</v>
      </c>
      <c r="AU312" s="102">
        <v>0.99745152377976198</v>
      </c>
      <c r="AV312" s="102">
        <v>0.99745664737918738</v>
      </c>
      <c r="AW312" s="102">
        <v>0.99746207022486155</v>
      </c>
      <c r="AX312" s="102">
        <v>0.99746749012631908</v>
      </c>
      <c r="AY312" s="102">
        <v>0.99747245527479922</v>
      </c>
      <c r="AZ312" s="102">
        <v>0.99747624421448433</v>
      </c>
      <c r="BA312" s="102">
        <v>0.99747924104922014</v>
      </c>
      <c r="BB312" s="102">
        <v>0.99748100120148109</v>
      </c>
      <c r="BC312" s="102">
        <v>0.99748110307548732</v>
      </c>
      <c r="BD312" s="102">
        <v>0.99747920426890146</v>
      </c>
      <c r="BE312" s="102">
        <v>0.99747496311346784</v>
      </c>
      <c r="BF312" s="102">
        <v>0.99746790015214637</v>
      </c>
      <c r="BG312" s="102">
        <v>0.99745765438137457</v>
      </c>
      <c r="BH312" s="102">
        <v>0.99744342189826107</v>
      </c>
      <c r="BI312" s="102">
        <v>0.99742442614741722</v>
      </c>
      <c r="BJ312" s="102">
        <v>0.99739988435680893</v>
      </c>
      <c r="BK312" s="102">
        <v>0.99736892568858715</v>
      </c>
      <c r="BL312" s="102">
        <v>0.99733095942517647</v>
      </c>
      <c r="BM312" s="102">
        <v>0.99728559696502861</v>
      </c>
      <c r="BN312" s="102">
        <v>0.99723218599307972</v>
      </c>
      <c r="BO312" s="102">
        <v>0.99717014311899621</v>
      </c>
      <c r="BP312" s="102">
        <v>0.99709869951390062</v>
      </c>
      <c r="BQ312" s="102">
        <v>0.99701630322191714</v>
      </c>
      <c r="BR312" s="102">
        <v>0.99692213306376676</v>
      </c>
      <c r="BS312" s="102">
        <v>0.99681451597524207</v>
      </c>
      <c r="BT312" s="102">
        <v>0.99669235920160237</v>
      </c>
      <c r="BU312" s="102">
        <v>0.99655472435393677</v>
      </c>
      <c r="BV312" s="102">
        <v>0.99640075378298454</v>
      </c>
      <c r="BW312" s="102">
        <v>0.99622778104324217</v>
      </c>
      <c r="BX312" s="102">
        <v>0.99603969842550433</v>
      </c>
      <c r="BY312" s="102">
        <v>0.9958415604030566</v>
      </c>
      <c r="BZ312" s="102">
        <v>0.99563806137738142</v>
      </c>
      <c r="CA312" s="102">
        <v>0.99544304508411718</v>
      </c>
      <c r="CB312" s="102">
        <v>0.99544304508411718</v>
      </c>
      <c r="CC312" s="104">
        <f t="shared" ref="CC312:DC312" si="446">CB312</f>
        <v>0.99544304508411718</v>
      </c>
      <c r="CD312" s="104">
        <f t="shared" si="446"/>
        <v>0.99544304508411718</v>
      </c>
      <c r="CE312" s="104">
        <f t="shared" si="446"/>
        <v>0.99544304508411718</v>
      </c>
      <c r="CF312" s="104">
        <f t="shared" si="446"/>
        <v>0.99544304508411718</v>
      </c>
      <c r="CG312" s="104">
        <f t="shared" si="446"/>
        <v>0.99544304508411718</v>
      </c>
      <c r="CH312" s="104">
        <f t="shared" si="446"/>
        <v>0.99544304508411718</v>
      </c>
      <c r="CI312" s="104">
        <f t="shared" si="446"/>
        <v>0.99544304508411718</v>
      </c>
      <c r="CJ312" s="104">
        <f t="shared" si="446"/>
        <v>0.99544304508411718</v>
      </c>
      <c r="CK312" s="104">
        <f t="shared" si="446"/>
        <v>0.99544304508411718</v>
      </c>
      <c r="CL312" s="104">
        <f t="shared" si="446"/>
        <v>0.99544304508411718</v>
      </c>
      <c r="CM312" s="104">
        <f t="shared" si="446"/>
        <v>0.99544304508411718</v>
      </c>
      <c r="CN312" s="104">
        <f t="shared" si="446"/>
        <v>0.99544304508411718</v>
      </c>
      <c r="CO312" s="104">
        <f t="shared" si="446"/>
        <v>0.99544304508411718</v>
      </c>
      <c r="CP312" s="104">
        <f t="shared" si="446"/>
        <v>0.99544304508411718</v>
      </c>
      <c r="CQ312" s="104">
        <f t="shared" si="446"/>
        <v>0.99544304508411718</v>
      </c>
      <c r="CR312" s="104">
        <f t="shared" si="446"/>
        <v>0.99544304508411718</v>
      </c>
      <c r="CS312" s="104">
        <f t="shared" si="446"/>
        <v>0.99544304508411718</v>
      </c>
      <c r="CT312" s="104">
        <f t="shared" si="446"/>
        <v>0.99544304508411718</v>
      </c>
      <c r="CU312" s="104">
        <f t="shared" si="446"/>
        <v>0.99544304508411718</v>
      </c>
      <c r="CV312" s="104">
        <f t="shared" si="446"/>
        <v>0.99544304508411718</v>
      </c>
      <c r="CW312" s="104">
        <f t="shared" si="446"/>
        <v>0.99544304508411718</v>
      </c>
      <c r="CX312" s="104">
        <f t="shared" si="446"/>
        <v>0.99544304508411718</v>
      </c>
      <c r="CY312" s="104">
        <f t="shared" si="446"/>
        <v>0.99544304508411718</v>
      </c>
      <c r="CZ312" s="104">
        <f t="shared" si="446"/>
        <v>0.99544304508411718</v>
      </c>
      <c r="DA312" s="104">
        <f t="shared" si="446"/>
        <v>0.99544304508411718</v>
      </c>
      <c r="DB312" s="104">
        <f t="shared" si="446"/>
        <v>0.99544304508411718</v>
      </c>
      <c r="DC312" s="104">
        <f t="shared" si="446"/>
        <v>0.99544304508411718</v>
      </c>
      <c r="DE312" s="100">
        <v>109</v>
      </c>
      <c r="DF312" s="102">
        <v>0.9964393739247055</v>
      </c>
      <c r="DG312" s="102">
        <v>0.99634973133492688</v>
      </c>
      <c r="DH312" s="102">
        <v>0.99642848977716425</v>
      </c>
      <c r="DI312" s="102">
        <v>0.99651488543090994</v>
      </c>
      <c r="DJ312" s="102">
        <v>0.99658795003814049</v>
      </c>
      <c r="DK312" s="102">
        <v>0.9966771017275492</v>
      </c>
      <c r="DL312" s="102">
        <v>0.99688237474888364</v>
      </c>
      <c r="DM312" s="102">
        <v>0.99696094222235065</v>
      </c>
      <c r="DN312" s="102">
        <v>0.99703781907449041</v>
      </c>
      <c r="DO312" s="102">
        <v>0.9971392033920895</v>
      </c>
      <c r="DP312" s="102">
        <v>0.99719278369065767</v>
      </c>
      <c r="DQ312" s="102">
        <v>0.99726683873282584</v>
      </c>
      <c r="DR312" s="102">
        <v>0.99714745682751926</v>
      </c>
      <c r="DS312" s="102">
        <v>0.99698298541433616</v>
      </c>
      <c r="DT312" s="102">
        <v>0.99675943730079164</v>
      </c>
      <c r="DU312" s="102">
        <v>0.99656377124997564</v>
      </c>
      <c r="DV312" s="102">
        <v>0.99633107637631013</v>
      </c>
      <c r="DW312" s="102">
        <v>0.99630950590031953</v>
      </c>
      <c r="DX312" s="102">
        <v>0.99629428247898222</v>
      </c>
      <c r="DY312" s="102">
        <v>0.99630673184922158</v>
      </c>
      <c r="DZ312" s="102">
        <v>0.99631445329113988</v>
      </c>
      <c r="EA312" s="102">
        <v>0.99633270747835834</v>
      </c>
      <c r="EB312" s="102">
        <v>0.99635619085034699</v>
      </c>
      <c r="EC312" s="102">
        <v>0.99637386781136339</v>
      </c>
      <c r="ED312" s="102">
        <v>0.99636750504514981</v>
      </c>
      <c r="EE312" s="102">
        <v>0.99638218729742811</v>
      </c>
      <c r="EF312" s="102">
        <v>0.99639407366857524</v>
      </c>
      <c r="EG312" s="102">
        <v>0.99640879666019833</v>
      </c>
      <c r="EH312" s="102">
        <v>0.99642814487428333</v>
      </c>
      <c r="EI312" s="102">
        <v>0.99646511761539047</v>
      </c>
      <c r="EJ312" s="102">
        <v>0.9964810804802241</v>
      </c>
      <c r="EK312" s="102">
        <v>0.99647376582364566</v>
      </c>
      <c r="EL312" s="102">
        <v>0.99645342483484789</v>
      </c>
      <c r="EM312" s="102">
        <v>0.9964366286499966</v>
      </c>
      <c r="EN312" s="102">
        <v>0.99642036076600804</v>
      </c>
      <c r="EO312" s="102">
        <v>0.99645394737899473</v>
      </c>
      <c r="EP312" s="102">
        <v>0.99649711971265231</v>
      </c>
      <c r="EQ312" s="102">
        <v>0.99654557253778431</v>
      </c>
      <c r="ER312" s="102">
        <v>0.99659032393147795</v>
      </c>
      <c r="ES312" s="102">
        <v>0.99662655164901892</v>
      </c>
      <c r="ET312" s="102">
        <v>0.99662323757590943</v>
      </c>
      <c r="EU312" s="102">
        <v>0.9966196853259448</v>
      </c>
      <c r="EV312" s="102">
        <v>0.9966191767790068</v>
      </c>
      <c r="EW312" s="102">
        <v>0.99662119757298551</v>
      </c>
      <c r="EX312" s="102">
        <v>0.99662440994581114</v>
      </c>
      <c r="EY312" s="102">
        <v>0.99662735511939604</v>
      </c>
      <c r="EZ312" s="102">
        <v>0.99662861639880496</v>
      </c>
      <c r="FA312" s="102">
        <v>0.99662720088538148</v>
      </c>
      <c r="FB312" s="102">
        <v>0.99662102271946507</v>
      </c>
      <c r="FC312" s="102">
        <v>0.9966084971860466</v>
      </c>
      <c r="FD312" s="102">
        <v>0.99658843714426026</v>
      </c>
      <c r="FE312" s="102">
        <v>0.99655885526629806</v>
      </c>
      <c r="FF312" s="102">
        <v>0.9965177464697218</v>
      </c>
      <c r="FG312" s="102">
        <v>0.99646384683965028</v>
      </c>
      <c r="FH312" s="102">
        <v>0.9963954425446917</v>
      </c>
      <c r="FI312" s="102">
        <v>0.99631295784344598</v>
      </c>
      <c r="FJ312" s="102">
        <v>0.99621530445343198</v>
      </c>
      <c r="FK312" s="102">
        <v>0.99610296582272739</v>
      </c>
      <c r="FL312" s="102">
        <v>0.9959740059547203</v>
      </c>
      <c r="FM312" s="102">
        <v>0.99582753472626206</v>
      </c>
      <c r="FN312" s="102">
        <v>0.99565818657945215</v>
      </c>
      <c r="FO312" s="102">
        <v>0.99546134564192235</v>
      </c>
      <c r="FP312" s="102">
        <v>0.99523389977816623</v>
      </c>
      <c r="FQ312" s="102">
        <v>0.99497739084708348</v>
      </c>
      <c r="FR312" s="102">
        <v>0.99468457599238291</v>
      </c>
      <c r="FS312" s="102">
        <v>0.99435728540166024</v>
      </c>
      <c r="FT312" s="102">
        <v>0.99399469879037206</v>
      </c>
      <c r="FU312" s="102">
        <v>0.99359363617927932</v>
      </c>
      <c r="FV312" s="102">
        <v>0.99314477526669576</v>
      </c>
      <c r="FW312" s="102">
        <v>0.99264694723132696</v>
      </c>
      <c r="FX312" s="102">
        <v>0.99208458373634079</v>
      </c>
      <c r="FY312" s="102">
        <v>0.99145805388074959</v>
      </c>
      <c r="FZ312" s="102">
        <v>0.99073395747538429</v>
      </c>
      <c r="GA312" s="102">
        <v>0.9899006864429033</v>
      </c>
      <c r="GB312" s="102">
        <v>0.98894467423758381</v>
      </c>
      <c r="GC312" s="102">
        <v>0.98783971963863826</v>
      </c>
      <c r="GD312" s="102">
        <v>0.98659399517395374</v>
      </c>
      <c r="GE312" s="102">
        <v>0.98526524479506106</v>
      </c>
      <c r="GF312" s="102">
        <v>0.98526524479506106</v>
      </c>
      <c r="GG312" s="104">
        <f t="shared" ref="GG312:HG312" si="447">GF312</f>
        <v>0.98526524479506106</v>
      </c>
      <c r="GH312" s="104">
        <f t="shared" si="447"/>
        <v>0.98526524479506106</v>
      </c>
      <c r="GI312" s="104">
        <f t="shared" si="447"/>
        <v>0.98526524479506106</v>
      </c>
      <c r="GJ312" s="104">
        <f t="shared" si="447"/>
        <v>0.98526524479506106</v>
      </c>
      <c r="GK312" s="104">
        <f t="shared" si="447"/>
        <v>0.98526524479506106</v>
      </c>
      <c r="GL312" s="104">
        <f t="shared" si="447"/>
        <v>0.98526524479506106</v>
      </c>
      <c r="GM312" s="104">
        <f t="shared" si="447"/>
        <v>0.98526524479506106</v>
      </c>
      <c r="GN312" s="104">
        <f t="shared" si="447"/>
        <v>0.98526524479506106</v>
      </c>
      <c r="GO312" s="104">
        <f t="shared" si="447"/>
        <v>0.98526524479506106</v>
      </c>
      <c r="GP312" s="104">
        <f t="shared" si="447"/>
        <v>0.98526524479506106</v>
      </c>
      <c r="GQ312" s="104">
        <f t="shared" si="447"/>
        <v>0.98526524479506106</v>
      </c>
      <c r="GR312" s="104">
        <f t="shared" si="447"/>
        <v>0.98526524479506106</v>
      </c>
      <c r="GS312" s="104">
        <f t="shared" si="447"/>
        <v>0.98526524479506106</v>
      </c>
      <c r="GT312" s="104">
        <f t="shared" si="447"/>
        <v>0.98526524479506106</v>
      </c>
      <c r="GU312" s="104">
        <f t="shared" si="447"/>
        <v>0.98526524479506106</v>
      </c>
      <c r="GV312" s="104">
        <f t="shared" si="447"/>
        <v>0.98526524479506106</v>
      </c>
      <c r="GW312" s="104">
        <f t="shared" si="447"/>
        <v>0.98526524479506106</v>
      </c>
      <c r="GX312" s="104">
        <f t="shared" si="447"/>
        <v>0.98526524479506106</v>
      </c>
      <c r="GY312" s="104">
        <f t="shared" si="447"/>
        <v>0.98526524479506106</v>
      </c>
      <c r="GZ312" s="104">
        <f t="shared" si="447"/>
        <v>0.98526524479506106</v>
      </c>
      <c r="HA312" s="104">
        <f t="shared" si="447"/>
        <v>0.98526524479506106</v>
      </c>
      <c r="HB312" s="104">
        <f t="shared" si="447"/>
        <v>0.98526524479506106</v>
      </c>
      <c r="HC312" s="104">
        <f t="shared" si="447"/>
        <v>0.98526524479506106</v>
      </c>
      <c r="HD312" s="104">
        <f t="shared" si="447"/>
        <v>0.98526524479506106</v>
      </c>
      <c r="HE312" s="104">
        <f t="shared" si="447"/>
        <v>0.98526524479506106</v>
      </c>
      <c r="HF312" s="104">
        <f t="shared" si="447"/>
        <v>0.98526524479506106</v>
      </c>
      <c r="HG312" s="104">
        <f t="shared" si="447"/>
        <v>0.98526524479506106</v>
      </c>
    </row>
    <row r="313" spans="1:215" x14ac:dyDescent="0.2">
      <c r="A313" s="100">
        <v>110</v>
      </c>
      <c r="B313" s="102">
        <v>1.0018557267125145</v>
      </c>
      <c r="C313" s="102">
        <v>1.0016682406442108</v>
      </c>
      <c r="D313" s="102">
        <v>1.0015432990366253</v>
      </c>
      <c r="E313" s="102">
        <v>1.00124783394162</v>
      </c>
      <c r="F313" s="102">
        <v>1.0009479149301017</v>
      </c>
      <c r="G313" s="102">
        <v>1.0006867746187811</v>
      </c>
      <c r="H313" s="102">
        <v>1.0005237027408487</v>
      </c>
      <c r="I313" s="102">
        <v>1.000353575287928</v>
      </c>
      <c r="J313" s="102">
        <v>0.99973816961008755</v>
      </c>
      <c r="K313" s="102">
        <v>0.99926388781754893</v>
      </c>
      <c r="L313" s="102">
        <v>0.99888965557604192</v>
      </c>
      <c r="M313" s="102">
        <v>0.99864000909212547</v>
      </c>
      <c r="N313" s="102">
        <v>0.99848381040045908</v>
      </c>
      <c r="O313" s="102">
        <v>0.99820593991359308</v>
      </c>
      <c r="P313" s="102">
        <v>0.99796217153085587</v>
      </c>
      <c r="Q313" s="102">
        <v>0.99776703490501961</v>
      </c>
      <c r="R313" s="102">
        <v>0.99756477581956804</v>
      </c>
      <c r="S313" s="102">
        <v>0.99757456726285942</v>
      </c>
      <c r="T313" s="102">
        <v>0.99758245041094928</v>
      </c>
      <c r="U313" s="102">
        <v>0.99760499990044194</v>
      </c>
      <c r="V313" s="102">
        <v>0.99763462006794024</v>
      </c>
      <c r="W313" s="102">
        <v>0.99766243845948732</v>
      </c>
      <c r="X313" s="102">
        <v>0.99768959638966226</v>
      </c>
      <c r="Y313" s="102">
        <v>0.99771670704860982</v>
      </c>
      <c r="Z313" s="102">
        <v>0.9977237851886408</v>
      </c>
      <c r="AA313" s="102">
        <v>0.99771814046635809</v>
      </c>
      <c r="AB313" s="102">
        <v>0.99771706695796603</v>
      </c>
      <c r="AC313" s="102">
        <v>0.99772528043759923</v>
      </c>
      <c r="AD313" s="102">
        <v>0.99773695883677838</v>
      </c>
      <c r="AE313" s="102">
        <v>0.9977630399550883</v>
      </c>
      <c r="AF313" s="102">
        <v>0.9977984443068556</v>
      </c>
      <c r="AG313" s="102">
        <v>0.99782581960800809</v>
      </c>
      <c r="AH313" s="102">
        <v>0.99784460419590204</v>
      </c>
      <c r="AI313" s="102">
        <v>0.99785927441815825</v>
      </c>
      <c r="AJ313" s="102">
        <v>0.99786413074913738</v>
      </c>
      <c r="AK313" s="102">
        <v>0.99786793077511726</v>
      </c>
      <c r="AL313" s="102">
        <v>0.99787153472384649</v>
      </c>
      <c r="AM313" s="102">
        <v>0.99787333277931589</v>
      </c>
      <c r="AN313" s="102">
        <v>0.99787505824234035</v>
      </c>
      <c r="AO313" s="102">
        <v>0.99787752621014336</v>
      </c>
      <c r="AP313" s="102">
        <v>0.99787339882545256</v>
      </c>
      <c r="AQ313" s="102">
        <v>0.99787012057122959</v>
      </c>
      <c r="AR313" s="102">
        <v>0.99786884795134645</v>
      </c>
      <c r="AS313" s="102">
        <v>0.99786954821529661</v>
      </c>
      <c r="AT313" s="102">
        <v>0.9978720565173691</v>
      </c>
      <c r="AU313" s="102">
        <v>0.99787643390478564</v>
      </c>
      <c r="AV313" s="102">
        <v>0.99788155968684267</v>
      </c>
      <c r="AW313" s="102">
        <v>0.99788698484262617</v>
      </c>
      <c r="AX313" s="102">
        <v>0.9978924070529388</v>
      </c>
      <c r="AY313" s="102">
        <v>0.99789737431655112</v>
      </c>
      <c r="AZ313" s="102">
        <v>0.99790116487030844</v>
      </c>
      <c r="BA313" s="102">
        <v>0.99790416298168327</v>
      </c>
      <c r="BB313" s="102">
        <v>0.99790592388376154</v>
      </c>
      <c r="BC313" s="102">
        <v>0.99790602580116561</v>
      </c>
      <c r="BD313" s="102">
        <v>0.99790412618569624</v>
      </c>
      <c r="BE313" s="102">
        <v>0.99789988322354839</v>
      </c>
      <c r="BF313" s="102">
        <v>0.99789281725343537</v>
      </c>
      <c r="BG313" s="102">
        <v>0.9978825671180086</v>
      </c>
      <c r="BH313" s="102">
        <v>0.99786832857191754</v>
      </c>
      <c r="BI313" s="102">
        <v>0.99784932472896426</v>
      </c>
      <c r="BJ313" s="102">
        <v>0.99782477248365709</v>
      </c>
      <c r="BK313" s="102">
        <v>0.99779380062717371</v>
      </c>
      <c r="BL313" s="102">
        <v>0.99775581819029557</v>
      </c>
      <c r="BM313" s="102">
        <v>0.99771043640593193</v>
      </c>
      <c r="BN313" s="102">
        <v>0.99765700268113511</v>
      </c>
      <c r="BO313" s="102">
        <v>0.99759493337704996</v>
      </c>
      <c r="BP313" s="102">
        <v>0.99752345933728115</v>
      </c>
      <c r="BQ313" s="102">
        <v>0.99744102794482625</v>
      </c>
      <c r="BR313" s="102">
        <v>0.9973468176705873</v>
      </c>
      <c r="BS313" s="102">
        <v>0.99723915473763858</v>
      </c>
      <c r="BT313" s="102">
        <v>0.99711694592573075</v>
      </c>
      <c r="BU313" s="102">
        <v>0.99697925244620289</v>
      </c>
      <c r="BV313" s="102">
        <v>0.99682521628443943</v>
      </c>
      <c r="BW313" s="102">
        <v>0.99665216985904248</v>
      </c>
      <c r="BX313" s="102">
        <v>0.99646400711890604</v>
      </c>
      <c r="BY313" s="102">
        <v>0.99626578469049987</v>
      </c>
      <c r="BZ313" s="102">
        <v>0.9960621989751014</v>
      </c>
      <c r="CA313" s="102">
        <v>0.99586709960572228</v>
      </c>
      <c r="CB313" s="102">
        <v>0.99586709960572228</v>
      </c>
      <c r="CC313" s="105">
        <f t="shared" ref="CC313:DC313" si="448">CB313</f>
        <v>0.99586709960572228</v>
      </c>
      <c r="CD313" s="105">
        <f t="shared" si="448"/>
        <v>0.99586709960572228</v>
      </c>
      <c r="CE313" s="105">
        <f t="shared" si="448"/>
        <v>0.99586709960572228</v>
      </c>
      <c r="CF313" s="105">
        <f t="shared" si="448"/>
        <v>0.99586709960572228</v>
      </c>
      <c r="CG313" s="105">
        <f t="shared" si="448"/>
        <v>0.99586709960572228</v>
      </c>
      <c r="CH313" s="105">
        <f t="shared" si="448"/>
        <v>0.99586709960572228</v>
      </c>
      <c r="CI313" s="105">
        <f t="shared" si="448"/>
        <v>0.99586709960572228</v>
      </c>
      <c r="CJ313" s="105">
        <f t="shared" si="448"/>
        <v>0.99586709960572228</v>
      </c>
      <c r="CK313" s="105">
        <f t="shared" si="448"/>
        <v>0.99586709960572228</v>
      </c>
      <c r="CL313" s="105">
        <f t="shared" si="448"/>
        <v>0.99586709960572228</v>
      </c>
      <c r="CM313" s="105">
        <f t="shared" si="448"/>
        <v>0.99586709960572228</v>
      </c>
      <c r="CN313" s="105">
        <f t="shared" si="448"/>
        <v>0.99586709960572228</v>
      </c>
      <c r="CO313" s="105">
        <f t="shared" si="448"/>
        <v>0.99586709960572228</v>
      </c>
      <c r="CP313" s="105">
        <f t="shared" si="448"/>
        <v>0.99586709960572228</v>
      </c>
      <c r="CQ313" s="105">
        <f t="shared" si="448"/>
        <v>0.99586709960572228</v>
      </c>
      <c r="CR313" s="105">
        <f t="shared" si="448"/>
        <v>0.99586709960572228</v>
      </c>
      <c r="CS313" s="105">
        <f t="shared" si="448"/>
        <v>0.99586709960572228</v>
      </c>
      <c r="CT313" s="105">
        <f t="shared" si="448"/>
        <v>0.99586709960572228</v>
      </c>
      <c r="CU313" s="105">
        <f t="shared" si="448"/>
        <v>0.99586709960572228</v>
      </c>
      <c r="CV313" s="105">
        <f t="shared" si="448"/>
        <v>0.99586709960572228</v>
      </c>
      <c r="CW313" s="105">
        <f t="shared" si="448"/>
        <v>0.99586709960572228</v>
      </c>
      <c r="CX313" s="105">
        <f t="shared" si="448"/>
        <v>0.99586709960572228</v>
      </c>
      <c r="CY313" s="105">
        <f t="shared" si="448"/>
        <v>0.99586709960572228</v>
      </c>
      <c r="CZ313" s="105">
        <f t="shared" si="448"/>
        <v>0.99586709960572228</v>
      </c>
      <c r="DA313" s="105">
        <f t="shared" si="448"/>
        <v>0.99586709960572228</v>
      </c>
      <c r="DB313" s="105">
        <f t="shared" si="448"/>
        <v>0.99586709960572228</v>
      </c>
      <c r="DC313" s="105">
        <f t="shared" si="448"/>
        <v>0.99586709960572228</v>
      </c>
      <c r="DE313" s="100">
        <v>110</v>
      </c>
      <c r="DF313" s="102">
        <v>0.99663497353768926</v>
      </c>
      <c r="DG313" s="102">
        <v>0.99656103657939388</v>
      </c>
      <c r="DH313" s="102">
        <v>0.9966549497924535</v>
      </c>
      <c r="DI313" s="102">
        <v>0.99675442718215235</v>
      </c>
      <c r="DJ313" s="102">
        <v>0.9968370032100653</v>
      </c>
      <c r="DK313" s="102">
        <v>0.99693061036553965</v>
      </c>
      <c r="DL313" s="102">
        <v>0.99713381572068871</v>
      </c>
      <c r="DM313" s="102">
        <v>0.99720652752344985</v>
      </c>
      <c r="DN313" s="102">
        <v>0.99727766330562218</v>
      </c>
      <c r="DO313" s="102">
        <v>0.99737354572180925</v>
      </c>
      <c r="DP313" s="102">
        <v>0.99742196471558286</v>
      </c>
      <c r="DQ313" s="102">
        <v>0.99749133359534536</v>
      </c>
      <c r="DR313" s="102">
        <v>0.99755274251865289</v>
      </c>
      <c r="DS313" s="102">
        <v>0.9973962438019367</v>
      </c>
      <c r="DT313" s="102">
        <v>0.99718358686975517</v>
      </c>
      <c r="DU313" s="102">
        <v>0.99698804245660122</v>
      </c>
      <c r="DV313" s="102">
        <v>0.99675550919548483</v>
      </c>
      <c r="DW313" s="102">
        <v>0.99673392953056283</v>
      </c>
      <c r="DX313" s="102">
        <v>0.99671869962411264</v>
      </c>
      <c r="DY313" s="102">
        <v>0.99673115429773085</v>
      </c>
      <c r="DZ313" s="102">
        <v>0.99673887902895075</v>
      </c>
      <c r="EA313" s="102">
        <v>0.99675714099237567</v>
      </c>
      <c r="EB313" s="102">
        <v>0.99678063436818132</v>
      </c>
      <c r="EC313" s="102">
        <v>0.99679831885950831</v>
      </c>
      <c r="ED313" s="102">
        <v>0.99679195338278326</v>
      </c>
      <c r="EE313" s="102">
        <v>0.99680664188963886</v>
      </c>
      <c r="EF313" s="102">
        <v>0.99681853332432968</v>
      </c>
      <c r="EG313" s="102">
        <v>0.99683326258788496</v>
      </c>
      <c r="EH313" s="102">
        <v>0.99685261904422717</v>
      </c>
      <c r="EI313" s="102">
        <v>0.99688960753556544</v>
      </c>
      <c r="EJ313" s="102">
        <v>0.99690557720051187</v>
      </c>
      <c r="EK313" s="102">
        <v>0.99689825942792076</v>
      </c>
      <c r="EL313" s="102">
        <v>0.99687790977394786</v>
      </c>
      <c r="EM313" s="102">
        <v>0.99686110643399295</v>
      </c>
      <c r="EN313" s="102">
        <v>0.99684483161995474</v>
      </c>
      <c r="EO313" s="102">
        <v>0.99687843254069619</v>
      </c>
      <c r="EP313" s="102">
        <v>0.9969216232655852</v>
      </c>
      <c r="EQ313" s="102">
        <v>0.99697009673141546</v>
      </c>
      <c r="ER313" s="102">
        <v>0.99701486718901333</v>
      </c>
      <c r="ES313" s="102">
        <v>0.99705111033940852</v>
      </c>
      <c r="ET313" s="102">
        <v>0.997047794854518</v>
      </c>
      <c r="EU313" s="102">
        <v>0.99704424109130985</v>
      </c>
      <c r="EV313" s="102">
        <v>0.99704373232773302</v>
      </c>
      <c r="EW313" s="102">
        <v>0.99704575398256146</v>
      </c>
      <c r="EX313" s="102">
        <v>0.99704896772384421</v>
      </c>
      <c r="EY313" s="102">
        <v>0.99705191415206074</v>
      </c>
      <c r="EZ313" s="102">
        <v>0.9970531759687693</v>
      </c>
      <c r="FA313" s="102">
        <v>0.99705175985234307</v>
      </c>
      <c r="FB313" s="102">
        <v>0.99704557905455415</v>
      </c>
      <c r="FC313" s="102">
        <v>0.99703304818531147</v>
      </c>
      <c r="FD313" s="102">
        <v>0.99701297959803226</v>
      </c>
      <c r="FE313" s="102">
        <v>0.99698338511831541</v>
      </c>
      <c r="FF313" s="102">
        <v>0.99694225880956588</v>
      </c>
      <c r="FG313" s="102">
        <v>0.99688833621848016</v>
      </c>
      <c r="FH313" s="102">
        <v>0.99681990278358157</v>
      </c>
      <c r="FI313" s="102">
        <v>0.99673738294420244</v>
      </c>
      <c r="FJ313" s="102">
        <v>0.99663968795425784</v>
      </c>
      <c r="FK313" s="102">
        <v>0.99652730146777235</v>
      </c>
      <c r="FL313" s="102">
        <v>0.99639828666340757</v>
      </c>
      <c r="FM313" s="102">
        <v>0.9962517530388264</v>
      </c>
      <c r="FN313" s="102">
        <v>0.99608233275042302</v>
      </c>
      <c r="FO313" s="102">
        <v>0.99588540795948755</v>
      </c>
      <c r="FP313" s="102">
        <v>0.99565786520475663</v>
      </c>
      <c r="FQ313" s="102">
        <v>0.99540124700195554</v>
      </c>
      <c r="FR313" s="102">
        <v>0.99510830740936695</v>
      </c>
      <c r="FS313" s="102">
        <v>0.99478087739423859</v>
      </c>
      <c r="FT313" s="102">
        <v>0.99441813632258957</v>
      </c>
      <c r="FU313" s="102">
        <v>0.99401690286052291</v>
      </c>
      <c r="FV313" s="102">
        <v>0.99356785073509146</v>
      </c>
      <c r="FW313" s="102">
        <v>0.99306981062708788</v>
      </c>
      <c r="FX313" s="102">
        <v>0.99250720756763444</v>
      </c>
      <c r="FY313" s="102">
        <v>0.99188041081297806</v>
      </c>
      <c r="FZ313" s="102">
        <v>0.99115600594561049</v>
      </c>
      <c r="GA313" s="102">
        <v>0.99032237994319849</v>
      </c>
      <c r="GB313" s="102">
        <v>0.98936596048072811</v>
      </c>
      <c r="GC313" s="102">
        <v>0.98826053517580281</v>
      </c>
      <c r="GD313" s="102">
        <v>0.98701428003777181</v>
      </c>
      <c r="GE313" s="102">
        <v>0.98568496361684488</v>
      </c>
      <c r="GF313" s="102">
        <v>0.98568496361684488</v>
      </c>
      <c r="GG313" s="105">
        <f t="shared" ref="GG313:HG313" si="449">GF313</f>
        <v>0.98568496361684488</v>
      </c>
      <c r="GH313" s="105">
        <f t="shared" si="449"/>
        <v>0.98568496361684488</v>
      </c>
      <c r="GI313" s="105">
        <f t="shared" si="449"/>
        <v>0.98568496361684488</v>
      </c>
      <c r="GJ313" s="105">
        <f t="shared" si="449"/>
        <v>0.98568496361684488</v>
      </c>
      <c r="GK313" s="105">
        <f t="shared" si="449"/>
        <v>0.98568496361684488</v>
      </c>
      <c r="GL313" s="105">
        <f t="shared" si="449"/>
        <v>0.98568496361684488</v>
      </c>
      <c r="GM313" s="105">
        <f t="shared" si="449"/>
        <v>0.98568496361684488</v>
      </c>
      <c r="GN313" s="105">
        <f t="shared" si="449"/>
        <v>0.98568496361684488</v>
      </c>
      <c r="GO313" s="105">
        <f t="shared" si="449"/>
        <v>0.98568496361684488</v>
      </c>
      <c r="GP313" s="105">
        <f t="shared" si="449"/>
        <v>0.98568496361684488</v>
      </c>
      <c r="GQ313" s="105">
        <f t="shared" si="449"/>
        <v>0.98568496361684488</v>
      </c>
      <c r="GR313" s="105">
        <f t="shared" si="449"/>
        <v>0.98568496361684488</v>
      </c>
      <c r="GS313" s="105">
        <f t="shared" si="449"/>
        <v>0.98568496361684488</v>
      </c>
      <c r="GT313" s="105">
        <f t="shared" si="449"/>
        <v>0.98568496361684488</v>
      </c>
      <c r="GU313" s="105">
        <f t="shared" si="449"/>
        <v>0.98568496361684488</v>
      </c>
      <c r="GV313" s="105">
        <f t="shared" si="449"/>
        <v>0.98568496361684488</v>
      </c>
      <c r="GW313" s="105">
        <f t="shared" si="449"/>
        <v>0.98568496361684488</v>
      </c>
      <c r="GX313" s="105">
        <f t="shared" si="449"/>
        <v>0.98568496361684488</v>
      </c>
      <c r="GY313" s="105">
        <f t="shared" si="449"/>
        <v>0.98568496361684488</v>
      </c>
      <c r="GZ313" s="105">
        <f t="shared" si="449"/>
        <v>0.98568496361684488</v>
      </c>
      <c r="HA313" s="105">
        <f t="shared" si="449"/>
        <v>0.98568496361684488</v>
      </c>
      <c r="HB313" s="105">
        <f t="shared" si="449"/>
        <v>0.98568496361684488</v>
      </c>
      <c r="HC313" s="105">
        <f t="shared" si="449"/>
        <v>0.98568496361684488</v>
      </c>
      <c r="HD313" s="105">
        <f t="shared" si="449"/>
        <v>0.98568496361684488</v>
      </c>
      <c r="HE313" s="105">
        <f t="shared" si="449"/>
        <v>0.98568496361684488</v>
      </c>
      <c r="HF313" s="105">
        <f t="shared" si="449"/>
        <v>0.98568496361684488</v>
      </c>
      <c r="HG313" s="105">
        <f t="shared" si="449"/>
        <v>0.98568496361684488</v>
      </c>
    </row>
    <row r="314" spans="1:215" x14ac:dyDescent="0.2">
      <c r="A314" s="100">
        <v>111</v>
      </c>
      <c r="B314" s="103">
        <v>1.002399627564257</v>
      </c>
      <c r="C314" s="103">
        <v>1.002239117913724</v>
      </c>
      <c r="D314" s="103">
        <v>1.0020262393167725</v>
      </c>
      <c r="E314" s="103">
        <v>1.0017835228334606</v>
      </c>
      <c r="F314" s="103">
        <v>1.0015353263475582</v>
      </c>
      <c r="G314" s="103">
        <v>1.0013078345665476</v>
      </c>
      <c r="H314" s="103">
        <v>1.0011290590216235</v>
      </c>
      <c r="I314" s="103">
        <v>1.0009626658284978</v>
      </c>
      <c r="J314" s="103">
        <v>1.0007576048667957</v>
      </c>
      <c r="K314" s="103">
        <v>1.0002021942460302</v>
      </c>
      <c r="L314" s="103">
        <v>0.99978068497119799</v>
      </c>
      <c r="M314" s="103">
        <v>0.99948310536196217</v>
      </c>
      <c r="N314" s="103">
        <v>0.99929345164538308</v>
      </c>
      <c r="O314" s="103">
        <v>0.99919075711902128</v>
      </c>
      <c r="P314" s="103">
        <v>0.99894379975736403</v>
      </c>
      <c r="Q314" s="103">
        <v>0.99872377135407975</v>
      </c>
      <c r="R314" s="103">
        <v>0.99851250000000003</v>
      </c>
      <c r="S314" s="103">
        <v>0.99851250000000003</v>
      </c>
      <c r="T314" s="103">
        <v>0.99851250000000003</v>
      </c>
      <c r="U314" s="103">
        <v>0.99851250000000003</v>
      </c>
      <c r="V314" s="103">
        <v>0.99851250000000003</v>
      </c>
      <c r="W314" s="103">
        <v>0.99851250000000003</v>
      </c>
      <c r="X314" s="103">
        <v>0.99851250000000003</v>
      </c>
      <c r="Y314" s="103">
        <v>0.99851250000000003</v>
      </c>
      <c r="Z314" s="103">
        <v>0.99851250000000003</v>
      </c>
      <c r="AA314" s="103">
        <v>0.99851250000000003</v>
      </c>
      <c r="AB314" s="103">
        <v>0.99851250000000003</v>
      </c>
      <c r="AC314" s="103">
        <v>0.99851250000000003</v>
      </c>
      <c r="AD314" s="103">
        <v>0.99851250000000003</v>
      </c>
      <c r="AE314" s="103">
        <v>0.99851250000000003</v>
      </c>
      <c r="AF314" s="103">
        <v>0.99851250000000003</v>
      </c>
      <c r="AG314" s="103">
        <v>0.99851250000000003</v>
      </c>
      <c r="AH314" s="103">
        <v>0.99851250000000003</v>
      </c>
      <c r="AI314" s="103">
        <v>0.99851250000000003</v>
      </c>
      <c r="AJ314" s="103">
        <v>0.99851250000000003</v>
      </c>
      <c r="AK314" s="103">
        <v>0.99851250000000003</v>
      </c>
      <c r="AL314" s="103">
        <v>0.99851250000000003</v>
      </c>
      <c r="AM314" s="103">
        <v>0.99851250000000003</v>
      </c>
      <c r="AN314" s="103">
        <v>0.99851250000000003</v>
      </c>
      <c r="AO314" s="103">
        <v>0.99851250000000003</v>
      </c>
      <c r="AP314" s="103">
        <v>0.99851250000000003</v>
      </c>
      <c r="AQ314" s="103">
        <v>0.99851250000000003</v>
      </c>
      <c r="AR314" s="103">
        <v>0.99851250000000003</v>
      </c>
      <c r="AS314" s="103">
        <v>0.99851250000000003</v>
      </c>
      <c r="AT314" s="103">
        <v>0.99851250000000003</v>
      </c>
      <c r="AU314" s="103">
        <v>0.99851250000000003</v>
      </c>
      <c r="AV314" s="103">
        <v>0.99851250000000003</v>
      </c>
      <c r="AW314" s="103">
        <v>0.99851250000000003</v>
      </c>
      <c r="AX314" s="103">
        <v>0.99851250000000003</v>
      </c>
      <c r="AY314" s="103">
        <v>0.99851250000000003</v>
      </c>
      <c r="AZ314" s="103">
        <v>0.99851250000000003</v>
      </c>
      <c r="BA314" s="103">
        <v>0.99851250000000003</v>
      </c>
      <c r="BB314" s="103">
        <v>0.99851250000000003</v>
      </c>
      <c r="BC314" s="103">
        <v>0.99851250000000003</v>
      </c>
      <c r="BD314" s="103">
        <v>0.99851250000000003</v>
      </c>
      <c r="BE314" s="103">
        <v>0.99851250000000003</v>
      </c>
      <c r="BF314" s="103">
        <v>0.99851250000000003</v>
      </c>
      <c r="BG314" s="103">
        <v>0.99851250000000003</v>
      </c>
      <c r="BH314" s="103">
        <v>0.99851250000000003</v>
      </c>
      <c r="BI314" s="103">
        <v>0.99851250000000003</v>
      </c>
      <c r="BJ314" s="103">
        <v>0.99851250000000003</v>
      </c>
      <c r="BK314" s="103">
        <v>0.99851250000000003</v>
      </c>
      <c r="BL314" s="103">
        <v>0.99851250000000003</v>
      </c>
      <c r="BM314" s="103">
        <v>0.99851250000000003</v>
      </c>
      <c r="BN314" s="103">
        <v>0.99851250000000003</v>
      </c>
      <c r="BO314" s="103">
        <v>0.99851250000000003</v>
      </c>
      <c r="BP314" s="103">
        <v>0.99851250000000003</v>
      </c>
      <c r="BQ314" s="103">
        <v>0.99851250000000003</v>
      </c>
      <c r="BR314" s="103">
        <v>0.99851250000000003</v>
      </c>
      <c r="BS314" s="103">
        <v>0.99851250000000003</v>
      </c>
      <c r="BT314" s="103">
        <v>0.99851250000000003</v>
      </c>
      <c r="BU314" s="103">
        <v>0.99851250000000003</v>
      </c>
      <c r="BV314" s="103">
        <v>0.99851250000000003</v>
      </c>
      <c r="BW314" s="103">
        <v>0.99851250000000003</v>
      </c>
      <c r="BX314" s="103">
        <v>0.99851250000000003</v>
      </c>
      <c r="BY314" s="103">
        <v>0.99851250000000003</v>
      </c>
      <c r="BZ314" s="103">
        <v>0.99851250000000003</v>
      </c>
      <c r="CA314" s="103">
        <v>0.99851250000000003</v>
      </c>
      <c r="CB314" s="103">
        <v>0.99851250000000003</v>
      </c>
      <c r="CC314" s="105">
        <f t="shared" ref="CC314:DC314" si="450">CB314</f>
        <v>0.99851250000000003</v>
      </c>
      <c r="CD314" s="105">
        <f t="shared" si="450"/>
        <v>0.99851250000000003</v>
      </c>
      <c r="CE314" s="105">
        <f t="shared" si="450"/>
        <v>0.99851250000000003</v>
      </c>
      <c r="CF314" s="105">
        <f t="shared" si="450"/>
        <v>0.99851250000000003</v>
      </c>
      <c r="CG314" s="105">
        <f t="shared" si="450"/>
        <v>0.99851250000000003</v>
      </c>
      <c r="CH314" s="105">
        <f t="shared" si="450"/>
        <v>0.99851250000000003</v>
      </c>
      <c r="CI314" s="105">
        <f t="shared" si="450"/>
        <v>0.99851250000000003</v>
      </c>
      <c r="CJ314" s="105">
        <f t="shared" si="450"/>
        <v>0.99851250000000003</v>
      </c>
      <c r="CK314" s="105">
        <f t="shared" si="450"/>
        <v>0.99851250000000003</v>
      </c>
      <c r="CL314" s="105">
        <f t="shared" si="450"/>
        <v>0.99851250000000003</v>
      </c>
      <c r="CM314" s="105">
        <f t="shared" si="450"/>
        <v>0.99851250000000003</v>
      </c>
      <c r="CN314" s="105">
        <f t="shared" si="450"/>
        <v>0.99851250000000003</v>
      </c>
      <c r="CO314" s="105">
        <f t="shared" si="450"/>
        <v>0.99851250000000003</v>
      </c>
      <c r="CP314" s="105">
        <f t="shared" si="450"/>
        <v>0.99851250000000003</v>
      </c>
      <c r="CQ314" s="105">
        <f t="shared" si="450"/>
        <v>0.99851250000000003</v>
      </c>
      <c r="CR314" s="105">
        <f t="shared" si="450"/>
        <v>0.99851250000000003</v>
      </c>
      <c r="CS314" s="105">
        <f t="shared" si="450"/>
        <v>0.99851250000000003</v>
      </c>
      <c r="CT314" s="105">
        <f t="shared" si="450"/>
        <v>0.99851250000000003</v>
      </c>
      <c r="CU314" s="105">
        <f t="shared" si="450"/>
        <v>0.99851250000000003</v>
      </c>
      <c r="CV314" s="105">
        <f t="shared" si="450"/>
        <v>0.99851250000000003</v>
      </c>
      <c r="CW314" s="105">
        <f t="shared" si="450"/>
        <v>0.99851250000000003</v>
      </c>
      <c r="CX314" s="105">
        <f t="shared" si="450"/>
        <v>0.99851250000000003</v>
      </c>
      <c r="CY314" s="105">
        <f t="shared" si="450"/>
        <v>0.99851250000000003</v>
      </c>
      <c r="CZ314" s="105">
        <f t="shared" si="450"/>
        <v>0.99851250000000003</v>
      </c>
      <c r="DA314" s="105">
        <f t="shared" si="450"/>
        <v>0.99851250000000003</v>
      </c>
      <c r="DB314" s="105">
        <f t="shared" si="450"/>
        <v>0.99851250000000003</v>
      </c>
      <c r="DC314" s="105">
        <f t="shared" si="450"/>
        <v>0.99851250000000003</v>
      </c>
      <c r="DE314" s="100">
        <v>111</v>
      </c>
      <c r="DF314" s="102">
        <v>0.9990048482495828</v>
      </c>
      <c r="DG314" s="102">
        <v>0.99888799889258229</v>
      </c>
      <c r="DH314" s="102">
        <v>0.99878465401449334</v>
      </c>
      <c r="DI314" s="102">
        <v>0.9987018337816187</v>
      </c>
      <c r="DJ314" s="102">
        <v>0.99864608727378756</v>
      </c>
      <c r="DK314" s="102">
        <v>0.99862349248435534</v>
      </c>
      <c r="DL314" s="102">
        <v>0.99863965632020402</v>
      </c>
      <c r="DM314" s="102">
        <v>0.99868256444651304</v>
      </c>
      <c r="DN314" s="102">
        <v>0.99873544390318114</v>
      </c>
      <c r="DO314" s="102">
        <v>0.9987960570294584</v>
      </c>
      <c r="DP314" s="102">
        <v>0.99886169507812139</v>
      </c>
      <c r="DQ314" s="102">
        <v>0.99892917821547289</v>
      </c>
      <c r="DR314" s="102">
        <v>0.99899485552134204</v>
      </c>
      <c r="DS314" s="102">
        <v>0.99905460498908427</v>
      </c>
      <c r="DT314" s="102">
        <v>0.99889870602199216</v>
      </c>
      <c r="DU314" s="102">
        <v>0.99871629485116886</v>
      </c>
      <c r="DV314" s="102">
        <v>0.99851250000000003</v>
      </c>
      <c r="DW314" s="102">
        <v>0.99851250000000003</v>
      </c>
      <c r="DX314" s="102">
        <v>0.99851250000000003</v>
      </c>
      <c r="DY314" s="102">
        <v>0.99851250000000003</v>
      </c>
      <c r="DZ314" s="102">
        <v>0.99851250000000003</v>
      </c>
      <c r="EA314" s="102">
        <v>0.99851250000000003</v>
      </c>
      <c r="EB314" s="102">
        <v>0.99851250000000003</v>
      </c>
      <c r="EC314" s="102">
        <v>0.99851250000000003</v>
      </c>
      <c r="ED314" s="102">
        <v>0.99851250000000003</v>
      </c>
      <c r="EE314" s="102">
        <v>0.99851250000000003</v>
      </c>
      <c r="EF314" s="102">
        <v>0.99851250000000003</v>
      </c>
      <c r="EG314" s="102">
        <v>0.99851250000000003</v>
      </c>
      <c r="EH314" s="102">
        <v>0.99851250000000003</v>
      </c>
      <c r="EI314" s="102">
        <v>0.99851250000000003</v>
      </c>
      <c r="EJ314" s="102">
        <v>0.99851250000000003</v>
      </c>
      <c r="EK314" s="102">
        <v>0.99851250000000003</v>
      </c>
      <c r="EL314" s="102">
        <v>0.99851250000000003</v>
      </c>
      <c r="EM314" s="102">
        <v>0.99851250000000003</v>
      </c>
      <c r="EN314" s="102">
        <v>0.99851250000000003</v>
      </c>
      <c r="EO314" s="102">
        <v>0.99851250000000003</v>
      </c>
      <c r="EP314" s="102">
        <v>0.99851250000000003</v>
      </c>
      <c r="EQ314" s="102">
        <v>0.99851250000000003</v>
      </c>
      <c r="ER314" s="102">
        <v>0.99851250000000003</v>
      </c>
      <c r="ES314" s="102">
        <v>0.99851250000000003</v>
      </c>
      <c r="ET314" s="102">
        <v>0.99851250000000003</v>
      </c>
      <c r="EU314" s="102">
        <v>0.99851250000000003</v>
      </c>
      <c r="EV314" s="102">
        <v>0.99851250000000003</v>
      </c>
      <c r="EW314" s="102">
        <v>0.99851250000000003</v>
      </c>
      <c r="EX314" s="102">
        <v>0.99851250000000003</v>
      </c>
      <c r="EY314" s="102">
        <v>0.99851250000000003</v>
      </c>
      <c r="EZ314" s="102">
        <v>0.99851250000000003</v>
      </c>
      <c r="FA314" s="102">
        <v>0.99851250000000003</v>
      </c>
      <c r="FB314" s="102">
        <v>0.99851250000000003</v>
      </c>
      <c r="FC314" s="102">
        <v>0.99851250000000003</v>
      </c>
      <c r="FD314" s="102">
        <v>0.99851250000000003</v>
      </c>
      <c r="FE314" s="102">
        <v>0.99851250000000003</v>
      </c>
      <c r="FF314" s="102">
        <v>0.99851250000000003</v>
      </c>
      <c r="FG314" s="102">
        <v>0.99851250000000003</v>
      </c>
      <c r="FH314" s="102">
        <v>0.99851250000000003</v>
      </c>
      <c r="FI314" s="102">
        <v>0.99851250000000003</v>
      </c>
      <c r="FJ314" s="102">
        <v>0.99851250000000003</v>
      </c>
      <c r="FK314" s="102">
        <v>0.99851250000000003</v>
      </c>
      <c r="FL314" s="102">
        <v>0.99851250000000003</v>
      </c>
      <c r="FM314" s="102">
        <v>0.99851250000000003</v>
      </c>
      <c r="FN314" s="102">
        <v>0.99851250000000003</v>
      </c>
      <c r="FO314" s="102">
        <v>0.99851250000000003</v>
      </c>
      <c r="FP314" s="102">
        <v>0.99851250000000003</v>
      </c>
      <c r="FQ314" s="102">
        <v>0.99851250000000003</v>
      </c>
      <c r="FR314" s="102">
        <v>0.99851250000000003</v>
      </c>
      <c r="FS314" s="102">
        <v>0.99851250000000003</v>
      </c>
      <c r="FT314" s="102">
        <v>0.99851250000000003</v>
      </c>
      <c r="FU314" s="102">
        <v>0.99851250000000003</v>
      </c>
      <c r="FV314" s="102">
        <v>0.99851250000000003</v>
      </c>
      <c r="FW314" s="102">
        <v>0.99851250000000003</v>
      </c>
      <c r="FX314" s="102">
        <v>0.99851250000000003</v>
      </c>
      <c r="FY314" s="102">
        <v>0.99851250000000003</v>
      </c>
      <c r="FZ314" s="102">
        <v>0.99851250000000003</v>
      </c>
      <c r="GA314" s="102">
        <v>0.99851250000000003</v>
      </c>
      <c r="GB314" s="102">
        <v>0.99851250000000003</v>
      </c>
      <c r="GC314" s="102">
        <v>0.99851250000000003</v>
      </c>
      <c r="GD314" s="102">
        <v>0.99851250000000003</v>
      </c>
      <c r="GE314" s="102">
        <v>0.99851250000000003</v>
      </c>
      <c r="GF314" s="102">
        <v>0.99851250000000003</v>
      </c>
      <c r="GG314" s="105">
        <f t="shared" ref="GG314:HG314" si="451">GF314</f>
        <v>0.99851250000000003</v>
      </c>
      <c r="GH314" s="105">
        <f t="shared" si="451"/>
        <v>0.99851250000000003</v>
      </c>
      <c r="GI314" s="105">
        <f t="shared" si="451"/>
        <v>0.99851250000000003</v>
      </c>
      <c r="GJ314" s="105">
        <f t="shared" si="451"/>
        <v>0.99851250000000003</v>
      </c>
      <c r="GK314" s="105">
        <f t="shared" si="451"/>
        <v>0.99851250000000003</v>
      </c>
      <c r="GL314" s="105">
        <f t="shared" si="451"/>
        <v>0.99851250000000003</v>
      </c>
      <c r="GM314" s="105">
        <f t="shared" si="451"/>
        <v>0.99851250000000003</v>
      </c>
      <c r="GN314" s="105">
        <f t="shared" si="451"/>
        <v>0.99851250000000003</v>
      </c>
      <c r="GO314" s="105">
        <f t="shared" si="451"/>
        <v>0.99851250000000003</v>
      </c>
      <c r="GP314" s="105">
        <f t="shared" si="451"/>
        <v>0.99851250000000003</v>
      </c>
      <c r="GQ314" s="105">
        <f t="shared" si="451"/>
        <v>0.99851250000000003</v>
      </c>
      <c r="GR314" s="105">
        <f t="shared" si="451"/>
        <v>0.99851250000000003</v>
      </c>
      <c r="GS314" s="105">
        <f t="shared" si="451"/>
        <v>0.99851250000000003</v>
      </c>
      <c r="GT314" s="105">
        <f t="shared" si="451"/>
        <v>0.99851250000000003</v>
      </c>
      <c r="GU314" s="105">
        <f t="shared" si="451"/>
        <v>0.99851250000000003</v>
      </c>
      <c r="GV314" s="105">
        <f t="shared" si="451"/>
        <v>0.99851250000000003</v>
      </c>
      <c r="GW314" s="105">
        <f t="shared" si="451"/>
        <v>0.99851250000000003</v>
      </c>
      <c r="GX314" s="105">
        <f t="shared" si="451"/>
        <v>0.99851250000000003</v>
      </c>
      <c r="GY314" s="105">
        <f t="shared" si="451"/>
        <v>0.99851250000000003</v>
      </c>
      <c r="GZ314" s="105">
        <f t="shared" si="451"/>
        <v>0.99851250000000003</v>
      </c>
      <c r="HA314" s="105">
        <f t="shared" si="451"/>
        <v>0.99851250000000003</v>
      </c>
      <c r="HB314" s="105">
        <f t="shared" si="451"/>
        <v>0.99851250000000003</v>
      </c>
      <c r="HC314" s="105">
        <f t="shared" si="451"/>
        <v>0.99851250000000003</v>
      </c>
      <c r="HD314" s="105">
        <f t="shared" si="451"/>
        <v>0.99851250000000003</v>
      </c>
      <c r="HE314" s="105">
        <f t="shared" si="451"/>
        <v>0.99851250000000003</v>
      </c>
      <c r="HF314" s="105">
        <f t="shared" si="451"/>
        <v>0.99851250000000003</v>
      </c>
      <c r="HG314" s="105">
        <f t="shared" si="451"/>
        <v>0.99851250000000003</v>
      </c>
    </row>
    <row r="315" spans="1:215" x14ac:dyDescent="0.2">
      <c r="A315" s="100">
        <v>112</v>
      </c>
      <c r="B315" s="103">
        <v>1.0020043249289667</v>
      </c>
      <c r="C315" s="103">
        <v>1.0019362355198307</v>
      </c>
      <c r="D315" s="103">
        <v>1.0018180606939164</v>
      </c>
      <c r="E315" s="103">
        <v>1.0016656711579295</v>
      </c>
      <c r="F315" s="103">
        <v>1.0014967644422872</v>
      </c>
      <c r="G315" s="103">
        <v>1.0013308649011192</v>
      </c>
      <c r="H315" s="103">
        <v>1.0011893237122678</v>
      </c>
      <c r="I315" s="103">
        <v>1.0010456896978908</v>
      </c>
      <c r="J315" s="103">
        <v>1.0008629312090094</v>
      </c>
      <c r="K315" s="103">
        <v>1.0006492689523288</v>
      </c>
      <c r="L315" s="103">
        <v>1.0001691511344899</v>
      </c>
      <c r="M315" s="103">
        <v>0.99981872466087818</v>
      </c>
      <c r="N315" s="103">
        <v>0.99958421492892202</v>
      </c>
      <c r="O315" s="103">
        <v>0.99944629507170213</v>
      </c>
      <c r="P315" s="103">
        <v>0.99938128517419911</v>
      </c>
      <c r="Q315" s="103">
        <v>0.99915163118717465</v>
      </c>
      <c r="R315" s="103">
        <v>0.99893750000000003</v>
      </c>
      <c r="S315" s="103">
        <v>0.99893750000000003</v>
      </c>
      <c r="T315" s="103">
        <v>0.99893750000000003</v>
      </c>
      <c r="U315" s="103">
        <v>0.99893750000000003</v>
      </c>
      <c r="V315" s="103">
        <v>0.99893750000000003</v>
      </c>
      <c r="W315" s="103">
        <v>0.99893750000000003</v>
      </c>
      <c r="X315" s="103">
        <v>0.99893750000000003</v>
      </c>
      <c r="Y315" s="103">
        <v>0.99893750000000003</v>
      </c>
      <c r="Z315" s="103">
        <v>0.99893750000000003</v>
      </c>
      <c r="AA315" s="103">
        <v>0.99893750000000003</v>
      </c>
      <c r="AB315" s="103">
        <v>0.99893750000000003</v>
      </c>
      <c r="AC315" s="103">
        <v>0.99893750000000003</v>
      </c>
      <c r="AD315" s="103">
        <v>0.99893750000000003</v>
      </c>
      <c r="AE315" s="103">
        <v>0.99893750000000003</v>
      </c>
      <c r="AF315" s="103">
        <v>0.99893750000000003</v>
      </c>
      <c r="AG315" s="103">
        <v>0.99893750000000003</v>
      </c>
      <c r="AH315" s="103">
        <v>0.99893750000000003</v>
      </c>
      <c r="AI315" s="103">
        <v>0.99893750000000003</v>
      </c>
      <c r="AJ315" s="103">
        <v>0.99893750000000003</v>
      </c>
      <c r="AK315" s="103">
        <v>0.99893750000000003</v>
      </c>
      <c r="AL315" s="103">
        <v>0.99893750000000003</v>
      </c>
      <c r="AM315" s="103">
        <v>0.99893750000000003</v>
      </c>
      <c r="AN315" s="103">
        <v>0.99893750000000003</v>
      </c>
      <c r="AO315" s="103">
        <v>0.99893750000000003</v>
      </c>
      <c r="AP315" s="103">
        <v>0.99893750000000003</v>
      </c>
      <c r="AQ315" s="103">
        <v>0.99893750000000003</v>
      </c>
      <c r="AR315" s="103">
        <v>0.99893750000000003</v>
      </c>
      <c r="AS315" s="103">
        <v>0.99893750000000003</v>
      </c>
      <c r="AT315" s="103">
        <v>0.99893750000000003</v>
      </c>
      <c r="AU315" s="103">
        <v>0.99893750000000003</v>
      </c>
      <c r="AV315" s="103">
        <v>0.99893750000000003</v>
      </c>
      <c r="AW315" s="103">
        <v>0.99893750000000003</v>
      </c>
      <c r="AX315" s="103">
        <v>0.99893750000000003</v>
      </c>
      <c r="AY315" s="103">
        <v>0.99893750000000003</v>
      </c>
      <c r="AZ315" s="103">
        <v>0.99893750000000003</v>
      </c>
      <c r="BA315" s="103">
        <v>0.99893750000000003</v>
      </c>
      <c r="BB315" s="103">
        <v>0.99893750000000003</v>
      </c>
      <c r="BC315" s="103">
        <v>0.99893750000000003</v>
      </c>
      <c r="BD315" s="103">
        <v>0.99893750000000003</v>
      </c>
      <c r="BE315" s="103">
        <v>0.99893750000000003</v>
      </c>
      <c r="BF315" s="103">
        <v>0.99893750000000003</v>
      </c>
      <c r="BG315" s="103">
        <v>0.99893750000000003</v>
      </c>
      <c r="BH315" s="103">
        <v>0.99893750000000003</v>
      </c>
      <c r="BI315" s="103">
        <v>0.99893750000000003</v>
      </c>
      <c r="BJ315" s="103">
        <v>0.99893750000000003</v>
      </c>
      <c r="BK315" s="103">
        <v>0.99893750000000003</v>
      </c>
      <c r="BL315" s="103">
        <v>0.99893750000000003</v>
      </c>
      <c r="BM315" s="103">
        <v>0.99893750000000003</v>
      </c>
      <c r="BN315" s="103">
        <v>0.99893750000000003</v>
      </c>
      <c r="BO315" s="103">
        <v>0.99893750000000003</v>
      </c>
      <c r="BP315" s="103">
        <v>0.99893750000000003</v>
      </c>
      <c r="BQ315" s="103">
        <v>0.99893750000000003</v>
      </c>
      <c r="BR315" s="103">
        <v>0.99893750000000003</v>
      </c>
      <c r="BS315" s="103">
        <v>0.99893750000000003</v>
      </c>
      <c r="BT315" s="103">
        <v>0.99893750000000003</v>
      </c>
      <c r="BU315" s="103">
        <v>0.99893750000000003</v>
      </c>
      <c r="BV315" s="103">
        <v>0.99893750000000003</v>
      </c>
      <c r="BW315" s="103">
        <v>0.99893750000000003</v>
      </c>
      <c r="BX315" s="103">
        <v>0.99893750000000003</v>
      </c>
      <c r="BY315" s="103">
        <v>0.99893750000000003</v>
      </c>
      <c r="BZ315" s="103">
        <v>0.99893750000000003</v>
      </c>
      <c r="CA315" s="103">
        <v>0.99893750000000003</v>
      </c>
      <c r="CB315" s="103">
        <v>0.99893750000000003</v>
      </c>
      <c r="CC315" s="105">
        <f t="shared" ref="CC315:DC315" si="452">CB315</f>
        <v>0.99893750000000003</v>
      </c>
      <c r="CD315" s="105">
        <f t="shared" si="452"/>
        <v>0.99893750000000003</v>
      </c>
      <c r="CE315" s="105">
        <f t="shared" si="452"/>
        <v>0.99893750000000003</v>
      </c>
      <c r="CF315" s="105">
        <f t="shared" si="452"/>
        <v>0.99893750000000003</v>
      </c>
      <c r="CG315" s="105">
        <f t="shared" si="452"/>
        <v>0.99893750000000003</v>
      </c>
      <c r="CH315" s="105">
        <f t="shared" si="452"/>
        <v>0.99893750000000003</v>
      </c>
      <c r="CI315" s="105">
        <f t="shared" si="452"/>
        <v>0.99893750000000003</v>
      </c>
      <c r="CJ315" s="105">
        <f t="shared" si="452"/>
        <v>0.99893750000000003</v>
      </c>
      <c r="CK315" s="105">
        <f t="shared" si="452"/>
        <v>0.99893750000000003</v>
      </c>
      <c r="CL315" s="105">
        <f t="shared" si="452"/>
        <v>0.99893750000000003</v>
      </c>
      <c r="CM315" s="105">
        <f t="shared" si="452"/>
        <v>0.99893750000000003</v>
      </c>
      <c r="CN315" s="105">
        <f t="shared" si="452"/>
        <v>0.99893750000000003</v>
      </c>
      <c r="CO315" s="105">
        <f t="shared" si="452"/>
        <v>0.99893750000000003</v>
      </c>
      <c r="CP315" s="105">
        <f t="shared" si="452"/>
        <v>0.99893750000000003</v>
      </c>
      <c r="CQ315" s="105">
        <f t="shared" si="452"/>
        <v>0.99893750000000003</v>
      </c>
      <c r="CR315" s="105">
        <f t="shared" si="452"/>
        <v>0.99893750000000003</v>
      </c>
      <c r="CS315" s="105">
        <f t="shared" si="452"/>
        <v>0.99893750000000003</v>
      </c>
      <c r="CT315" s="105">
        <f t="shared" si="452"/>
        <v>0.99893750000000003</v>
      </c>
      <c r="CU315" s="105">
        <f t="shared" si="452"/>
        <v>0.99893750000000003</v>
      </c>
      <c r="CV315" s="105">
        <f t="shared" si="452"/>
        <v>0.99893750000000003</v>
      </c>
      <c r="CW315" s="105">
        <f t="shared" si="452"/>
        <v>0.99893750000000003</v>
      </c>
      <c r="CX315" s="105">
        <f t="shared" si="452"/>
        <v>0.99893750000000003</v>
      </c>
      <c r="CY315" s="105">
        <f t="shared" si="452"/>
        <v>0.99893750000000003</v>
      </c>
      <c r="CZ315" s="105">
        <f t="shared" si="452"/>
        <v>0.99893750000000003</v>
      </c>
      <c r="DA315" s="105">
        <f t="shared" si="452"/>
        <v>0.99893750000000003</v>
      </c>
      <c r="DB315" s="105">
        <f t="shared" si="452"/>
        <v>0.99893750000000003</v>
      </c>
      <c r="DC315" s="105">
        <f t="shared" si="452"/>
        <v>0.99893750000000003</v>
      </c>
      <c r="DE315" s="100">
        <v>112</v>
      </c>
      <c r="DF315" s="102">
        <v>0.99920087450213746</v>
      </c>
      <c r="DG315" s="102">
        <v>0.99909975263407858</v>
      </c>
      <c r="DH315" s="102">
        <v>0.9990115463868392</v>
      </c>
      <c r="DI315" s="102">
        <v>0.99894178587128779</v>
      </c>
      <c r="DJ315" s="102">
        <v>0.99889553011181931</v>
      </c>
      <c r="DK315" s="102">
        <v>0.99887736704635488</v>
      </c>
      <c r="DL315" s="102">
        <v>0.99889141352634214</v>
      </c>
      <c r="DM315" s="102">
        <v>0.99892845270033348</v>
      </c>
      <c r="DN315" s="102">
        <v>0.99897558097630235</v>
      </c>
      <c r="DO315" s="102">
        <v>0.99903067846511728</v>
      </c>
      <c r="DP315" s="102">
        <v>0.99909115419117311</v>
      </c>
      <c r="DQ315" s="102">
        <v>0.99915394609239105</v>
      </c>
      <c r="DR315" s="102">
        <v>0.99921552102021871</v>
      </c>
      <c r="DS315" s="102">
        <v>0.99927187473963008</v>
      </c>
      <c r="DT315" s="102">
        <v>0.99931853192912523</v>
      </c>
      <c r="DU315" s="102">
        <v>0.99913995513069442</v>
      </c>
      <c r="DV315" s="102">
        <v>0.99893750000000003</v>
      </c>
      <c r="DW315" s="102">
        <v>0.99893750000000003</v>
      </c>
      <c r="DX315" s="102">
        <v>0.99893750000000003</v>
      </c>
      <c r="DY315" s="102">
        <v>0.99893750000000003</v>
      </c>
      <c r="DZ315" s="102">
        <v>0.99893750000000003</v>
      </c>
      <c r="EA315" s="102">
        <v>0.99893750000000003</v>
      </c>
      <c r="EB315" s="102">
        <v>0.99893750000000003</v>
      </c>
      <c r="EC315" s="102">
        <v>0.99893750000000003</v>
      </c>
      <c r="ED315" s="102">
        <v>0.99893750000000003</v>
      </c>
      <c r="EE315" s="102">
        <v>0.99893750000000003</v>
      </c>
      <c r="EF315" s="102">
        <v>0.99893750000000003</v>
      </c>
      <c r="EG315" s="102">
        <v>0.99893750000000003</v>
      </c>
      <c r="EH315" s="102">
        <v>0.99893750000000003</v>
      </c>
      <c r="EI315" s="102">
        <v>0.99893750000000003</v>
      </c>
      <c r="EJ315" s="102">
        <v>0.99893750000000003</v>
      </c>
      <c r="EK315" s="102">
        <v>0.99893750000000003</v>
      </c>
      <c r="EL315" s="102">
        <v>0.99893750000000003</v>
      </c>
      <c r="EM315" s="102">
        <v>0.99893750000000003</v>
      </c>
      <c r="EN315" s="102">
        <v>0.99893750000000003</v>
      </c>
      <c r="EO315" s="102">
        <v>0.99893750000000003</v>
      </c>
      <c r="EP315" s="102">
        <v>0.99893750000000003</v>
      </c>
      <c r="EQ315" s="102">
        <v>0.99893750000000003</v>
      </c>
      <c r="ER315" s="102">
        <v>0.99893750000000003</v>
      </c>
      <c r="ES315" s="102">
        <v>0.99893750000000003</v>
      </c>
      <c r="ET315" s="102">
        <v>0.99893750000000003</v>
      </c>
      <c r="EU315" s="102">
        <v>0.99893750000000003</v>
      </c>
      <c r="EV315" s="102">
        <v>0.99893750000000003</v>
      </c>
      <c r="EW315" s="102">
        <v>0.99893750000000003</v>
      </c>
      <c r="EX315" s="102">
        <v>0.99893750000000003</v>
      </c>
      <c r="EY315" s="102">
        <v>0.99893750000000003</v>
      </c>
      <c r="EZ315" s="102">
        <v>0.99893750000000003</v>
      </c>
      <c r="FA315" s="102">
        <v>0.99893750000000003</v>
      </c>
      <c r="FB315" s="102">
        <v>0.99893750000000003</v>
      </c>
      <c r="FC315" s="102">
        <v>0.99893750000000003</v>
      </c>
      <c r="FD315" s="102">
        <v>0.99893750000000003</v>
      </c>
      <c r="FE315" s="102">
        <v>0.99893750000000003</v>
      </c>
      <c r="FF315" s="102">
        <v>0.99893750000000003</v>
      </c>
      <c r="FG315" s="102">
        <v>0.99893750000000003</v>
      </c>
      <c r="FH315" s="102">
        <v>0.99893750000000003</v>
      </c>
      <c r="FI315" s="102">
        <v>0.99893750000000003</v>
      </c>
      <c r="FJ315" s="102">
        <v>0.99893750000000003</v>
      </c>
      <c r="FK315" s="102">
        <v>0.99893750000000003</v>
      </c>
      <c r="FL315" s="102">
        <v>0.99893750000000003</v>
      </c>
      <c r="FM315" s="102">
        <v>0.99893750000000003</v>
      </c>
      <c r="FN315" s="102">
        <v>0.99893750000000003</v>
      </c>
      <c r="FO315" s="102">
        <v>0.99893750000000003</v>
      </c>
      <c r="FP315" s="102">
        <v>0.99893750000000003</v>
      </c>
      <c r="FQ315" s="102">
        <v>0.99893750000000003</v>
      </c>
      <c r="FR315" s="102">
        <v>0.99893750000000003</v>
      </c>
      <c r="FS315" s="102">
        <v>0.99893750000000003</v>
      </c>
      <c r="FT315" s="102">
        <v>0.99893750000000003</v>
      </c>
      <c r="FU315" s="102">
        <v>0.99893750000000003</v>
      </c>
      <c r="FV315" s="102">
        <v>0.99893750000000003</v>
      </c>
      <c r="FW315" s="102">
        <v>0.99893750000000003</v>
      </c>
      <c r="FX315" s="102">
        <v>0.99893750000000003</v>
      </c>
      <c r="FY315" s="102">
        <v>0.99893750000000003</v>
      </c>
      <c r="FZ315" s="102">
        <v>0.99893750000000003</v>
      </c>
      <c r="GA315" s="102">
        <v>0.99893750000000003</v>
      </c>
      <c r="GB315" s="102">
        <v>0.99893750000000003</v>
      </c>
      <c r="GC315" s="102">
        <v>0.99893750000000003</v>
      </c>
      <c r="GD315" s="102">
        <v>0.99893750000000003</v>
      </c>
      <c r="GE315" s="102">
        <v>0.99893750000000003</v>
      </c>
      <c r="GF315" s="102">
        <v>0.99893750000000003</v>
      </c>
      <c r="GG315" s="105">
        <f t="shared" ref="GG315:HG315" si="453">GF315</f>
        <v>0.99893750000000003</v>
      </c>
      <c r="GH315" s="105">
        <f t="shared" si="453"/>
        <v>0.99893750000000003</v>
      </c>
      <c r="GI315" s="105">
        <f t="shared" si="453"/>
        <v>0.99893750000000003</v>
      </c>
      <c r="GJ315" s="105">
        <f t="shared" si="453"/>
        <v>0.99893750000000003</v>
      </c>
      <c r="GK315" s="105">
        <f t="shared" si="453"/>
        <v>0.99893750000000003</v>
      </c>
      <c r="GL315" s="105">
        <f t="shared" si="453"/>
        <v>0.99893750000000003</v>
      </c>
      <c r="GM315" s="105">
        <f t="shared" si="453"/>
        <v>0.99893750000000003</v>
      </c>
      <c r="GN315" s="105">
        <f t="shared" si="453"/>
        <v>0.99893750000000003</v>
      </c>
      <c r="GO315" s="105">
        <f t="shared" si="453"/>
        <v>0.99893750000000003</v>
      </c>
      <c r="GP315" s="105">
        <f t="shared" si="453"/>
        <v>0.99893750000000003</v>
      </c>
      <c r="GQ315" s="105">
        <f t="shared" si="453"/>
        <v>0.99893750000000003</v>
      </c>
      <c r="GR315" s="105">
        <f t="shared" si="453"/>
        <v>0.99893750000000003</v>
      </c>
      <c r="GS315" s="105">
        <f t="shared" si="453"/>
        <v>0.99893750000000003</v>
      </c>
      <c r="GT315" s="105">
        <f t="shared" si="453"/>
        <v>0.99893750000000003</v>
      </c>
      <c r="GU315" s="105">
        <f t="shared" si="453"/>
        <v>0.99893750000000003</v>
      </c>
      <c r="GV315" s="105">
        <f t="shared" si="453"/>
        <v>0.99893750000000003</v>
      </c>
      <c r="GW315" s="105">
        <f t="shared" si="453"/>
        <v>0.99893750000000003</v>
      </c>
      <c r="GX315" s="105">
        <f t="shared" si="453"/>
        <v>0.99893750000000003</v>
      </c>
      <c r="GY315" s="105">
        <f t="shared" si="453"/>
        <v>0.99893750000000003</v>
      </c>
      <c r="GZ315" s="105">
        <f t="shared" si="453"/>
        <v>0.99893750000000003</v>
      </c>
      <c r="HA315" s="105">
        <f t="shared" si="453"/>
        <v>0.99893750000000003</v>
      </c>
      <c r="HB315" s="105">
        <f t="shared" si="453"/>
        <v>0.99893750000000003</v>
      </c>
      <c r="HC315" s="105">
        <f t="shared" si="453"/>
        <v>0.99893750000000003</v>
      </c>
      <c r="HD315" s="105">
        <f t="shared" si="453"/>
        <v>0.99893750000000003</v>
      </c>
      <c r="HE315" s="105">
        <f t="shared" si="453"/>
        <v>0.99893750000000003</v>
      </c>
      <c r="HF315" s="105">
        <f t="shared" si="453"/>
        <v>0.99893750000000003</v>
      </c>
      <c r="HG315" s="105">
        <f t="shared" si="453"/>
        <v>0.99893750000000003</v>
      </c>
    </row>
    <row r="316" spans="1:215" x14ac:dyDescent="0.2">
      <c r="A316" s="100">
        <v>113</v>
      </c>
      <c r="B316" s="103">
        <v>1.0016090222936764</v>
      </c>
      <c r="C316" s="103">
        <v>1.0016333531259374</v>
      </c>
      <c r="D316" s="103">
        <v>1.0016098820710604</v>
      </c>
      <c r="E316" s="103">
        <v>1.0015478194823983</v>
      </c>
      <c r="F316" s="103">
        <v>1.0014582025370162</v>
      </c>
      <c r="G316" s="103">
        <v>1.0013538952356911</v>
      </c>
      <c r="H316" s="103">
        <v>1.0012495884029122</v>
      </c>
      <c r="I316" s="103">
        <v>1.0011287135672837</v>
      </c>
      <c r="J316" s="103">
        <v>1.0009682575512229</v>
      </c>
      <c r="K316" s="103">
        <v>1.0007759843555069</v>
      </c>
      <c r="L316" s="103">
        <v>1.0005614848046247</v>
      </c>
      <c r="M316" s="103">
        <v>1.0001585149989076</v>
      </c>
      <c r="N316" s="103">
        <v>0.99987866313428053</v>
      </c>
      <c r="O316" s="103">
        <v>0.99970451136473093</v>
      </c>
      <c r="P316" s="103">
        <v>0.99961362159683387</v>
      </c>
      <c r="Q316" s="103">
        <v>0.99957986401831944</v>
      </c>
      <c r="R316" s="103">
        <v>0.99936250000000004</v>
      </c>
      <c r="S316" s="103">
        <v>0.99936250000000004</v>
      </c>
      <c r="T316" s="103">
        <v>0.99936250000000004</v>
      </c>
      <c r="U316" s="103">
        <v>0.99936250000000004</v>
      </c>
      <c r="V316" s="103">
        <v>0.99936250000000004</v>
      </c>
      <c r="W316" s="103">
        <v>0.99936250000000004</v>
      </c>
      <c r="X316" s="103">
        <v>0.99936250000000004</v>
      </c>
      <c r="Y316" s="103">
        <v>0.99936250000000004</v>
      </c>
      <c r="Z316" s="103">
        <v>0.99936250000000004</v>
      </c>
      <c r="AA316" s="103">
        <v>0.99936250000000004</v>
      </c>
      <c r="AB316" s="103">
        <v>0.99936250000000004</v>
      </c>
      <c r="AC316" s="103">
        <v>0.99936250000000004</v>
      </c>
      <c r="AD316" s="103">
        <v>0.99936250000000004</v>
      </c>
      <c r="AE316" s="103">
        <v>0.99936250000000004</v>
      </c>
      <c r="AF316" s="103">
        <v>0.99936250000000004</v>
      </c>
      <c r="AG316" s="103">
        <v>0.99936250000000004</v>
      </c>
      <c r="AH316" s="103">
        <v>0.99936250000000004</v>
      </c>
      <c r="AI316" s="103">
        <v>0.99936250000000004</v>
      </c>
      <c r="AJ316" s="103">
        <v>0.99936250000000004</v>
      </c>
      <c r="AK316" s="103">
        <v>0.99936250000000004</v>
      </c>
      <c r="AL316" s="103">
        <v>0.99936250000000004</v>
      </c>
      <c r="AM316" s="103">
        <v>0.99936250000000004</v>
      </c>
      <c r="AN316" s="103">
        <v>0.99936250000000004</v>
      </c>
      <c r="AO316" s="103">
        <v>0.99936250000000004</v>
      </c>
      <c r="AP316" s="103">
        <v>0.99936250000000004</v>
      </c>
      <c r="AQ316" s="103">
        <v>0.99936250000000004</v>
      </c>
      <c r="AR316" s="103">
        <v>0.99936250000000004</v>
      </c>
      <c r="AS316" s="103">
        <v>0.99936250000000004</v>
      </c>
      <c r="AT316" s="103">
        <v>0.99936250000000004</v>
      </c>
      <c r="AU316" s="103">
        <v>0.99936250000000004</v>
      </c>
      <c r="AV316" s="103">
        <v>0.99936250000000004</v>
      </c>
      <c r="AW316" s="103">
        <v>0.99936250000000004</v>
      </c>
      <c r="AX316" s="103">
        <v>0.99936250000000004</v>
      </c>
      <c r="AY316" s="103">
        <v>0.99936250000000004</v>
      </c>
      <c r="AZ316" s="103">
        <v>0.99936250000000004</v>
      </c>
      <c r="BA316" s="103">
        <v>0.99936250000000004</v>
      </c>
      <c r="BB316" s="103">
        <v>0.99936250000000004</v>
      </c>
      <c r="BC316" s="103">
        <v>0.99936250000000004</v>
      </c>
      <c r="BD316" s="103">
        <v>0.99936250000000004</v>
      </c>
      <c r="BE316" s="103">
        <v>0.99936250000000004</v>
      </c>
      <c r="BF316" s="103">
        <v>0.99936250000000004</v>
      </c>
      <c r="BG316" s="103">
        <v>0.99936250000000004</v>
      </c>
      <c r="BH316" s="103">
        <v>0.99936250000000004</v>
      </c>
      <c r="BI316" s="103">
        <v>0.99936250000000004</v>
      </c>
      <c r="BJ316" s="103">
        <v>0.99936250000000004</v>
      </c>
      <c r="BK316" s="103">
        <v>0.99936250000000004</v>
      </c>
      <c r="BL316" s="103">
        <v>0.99936250000000004</v>
      </c>
      <c r="BM316" s="103">
        <v>0.99936250000000004</v>
      </c>
      <c r="BN316" s="103">
        <v>0.99936250000000004</v>
      </c>
      <c r="BO316" s="103">
        <v>0.99936250000000004</v>
      </c>
      <c r="BP316" s="103">
        <v>0.99936250000000004</v>
      </c>
      <c r="BQ316" s="103">
        <v>0.99936250000000004</v>
      </c>
      <c r="BR316" s="103">
        <v>0.99936250000000004</v>
      </c>
      <c r="BS316" s="103">
        <v>0.99936250000000004</v>
      </c>
      <c r="BT316" s="103">
        <v>0.99936250000000004</v>
      </c>
      <c r="BU316" s="103">
        <v>0.99936250000000004</v>
      </c>
      <c r="BV316" s="103">
        <v>0.99936250000000004</v>
      </c>
      <c r="BW316" s="103">
        <v>0.99936250000000004</v>
      </c>
      <c r="BX316" s="103">
        <v>0.99936250000000004</v>
      </c>
      <c r="BY316" s="103">
        <v>0.99936250000000004</v>
      </c>
      <c r="BZ316" s="103">
        <v>0.99936250000000004</v>
      </c>
      <c r="CA316" s="103">
        <v>0.99936250000000004</v>
      </c>
      <c r="CB316" s="103">
        <v>0.99936250000000004</v>
      </c>
      <c r="CC316" s="105">
        <f t="shared" ref="CC316:DC316" si="454">CB316</f>
        <v>0.99936250000000004</v>
      </c>
      <c r="CD316" s="105">
        <f t="shared" si="454"/>
        <v>0.99936250000000004</v>
      </c>
      <c r="CE316" s="105">
        <f t="shared" si="454"/>
        <v>0.99936250000000004</v>
      </c>
      <c r="CF316" s="105">
        <f t="shared" si="454"/>
        <v>0.99936250000000004</v>
      </c>
      <c r="CG316" s="105">
        <f t="shared" si="454"/>
        <v>0.99936250000000004</v>
      </c>
      <c r="CH316" s="105">
        <f t="shared" si="454"/>
        <v>0.99936250000000004</v>
      </c>
      <c r="CI316" s="105">
        <f t="shared" si="454"/>
        <v>0.99936250000000004</v>
      </c>
      <c r="CJ316" s="105">
        <f t="shared" si="454"/>
        <v>0.99936250000000004</v>
      </c>
      <c r="CK316" s="105">
        <f t="shared" si="454"/>
        <v>0.99936250000000004</v>
      </c>
      <c r="CL316" s="105">
        <f t="shared" si="454"/>
        <v>0.99936250000000004</v>
      </c>
      <c r="CM316" s="105">
        <f t="shared" si="454"/>
        <v>0.99936250000000004</v>
      </c>
      <c r="CN316" s="105">
        <f t="shared" si="454"/>
        <v>0.99936250000000004</v>
      </c>
      <c r="CO316" s="105">
        <f t="shared" si="454"/>
        <v>0.99936250000000004</v>
      </c>
      <c r="CP316" s="105">
        <f t="shared" si="454"/>
        <v>0.99936250000000004</v>
      </c>
      <c r="CQ316" s="105">
        <f t="shared" si="454"/>
        <v>0.99936250000000004</v>
      </c>
      <c r="CR316" s="105">
        <f t="shared" si="454"/>
        <v>0.99936250000000004</v>
      </c>
      <c r="CS316" s="105">
        <f t="shared" si="454"/>
        <v>0.99936250000000004</v>
      </c>
      <c r="CT316" s="105">
        <f t="shared" si="454"/>
        <v>0.99936250000000004</v>
      </c>
      <c r="CU316" s="105">
        <f t="shared" si="454"/>
        <v>0.99936250000000004</v>
      </c>
      <c r="CV316" s="105">
        <f t="shared" si="454"/>
        <v>0.99936250000000004</v>
      </c>
      <c r="CW316" s="105">
        <f t="shared" si="454"/>
        <v>0.99936250000000004</v>
      </c>
      <c r="CX316" s="105">
        <f t="shared" si="454"/>
        <v>0.99936250000000004</v>
      </c>
      <c r="CY316" s="105">
        <f t="shared" si="454"/>
        <v>0.99936250000000004</v>
      </c>
      <c r="CZ316" s="105">
        <f t="shared" si="454"/>
        <v>0.99936250000000004</v>
      </c>
      <c r="DA316" s="105">
        <f t="shared" si="454"/>
        <v>0.99936250000000004</v>
      </c>
      <c r="DB316" s="105">
        <f t="shared" si="454"/>
        <v>0.99936250000000004</v>
      </c>
      <c r="DC316" s="105">
        <f t="shared" si="454"/>
        <v>0.99936250000000004</v>
      </c>
      <c r="DE316" s="100">
        <v>113</v>
      </c>
      <c r="DF316" s="102">
        <v>0.99939690075469201</v>
      </c>
      <c r="DG316" s="102">
        <v>0.99931150637557487</v>
      </c>
      <c r="DH316" s="102">
        <v>0.99923843875918505</v>
      </c>
      <c r="DI316" s="102">
        <v>0.99918173796095699</v>
      </c>
      <c r="DJ316" s="102">
        <v>0.99914497294985105</v>
      </c>
      <c r="DK316" s="102">
        <v>0.99913124160835443</v>
      </c>
      <c r="DL316" s="102">
        <v>0.99914317073248027</v>
      </c>
      <c r="DM316" s="102">
        <v>0.99917434095415403</v>
      </c>
      <c r="DN316" s="102">
        <v>0.99921571804942366</v>
      </c>
      <c r="DO316" s="102">
        <v>0.99926529990077606</v>
      </c>
      <c r="DP316" s="102">
        <v>0.99932061330422473</v>
      </c>
      <c r="DQ316" s="102">
        <v>0.99937871396930922</v>
      </c>
      <c r="DR316" s="102">
        <v>0.99943618651909549</v>
      </c>
      <c r="DS316" s="102">
        <v>0.9994891444901759</v>
      </c>
      <c r="DT316" s="102">
        <v>0.99953323033266905</v>
      </c>
      <c r="DU316" s="102">
        <v>0.99956361541021999</v>
      </c>
      <c r="DV316" s="102">
        <v>0.99936250000000004</v>
      </c>
      <c r="DW316" s="102">
        <v>0.99936250000000004</v>
      </c>
      <c r="DX316" s="102">
        <v>0.99936250000000004</v>
      </c>
      <c r="DY316" s="102">
        <v>0.99936250000000004</v>
      </c>
      <c r="DZ316" s="102">
        <v>0.99936250000000004</v>
      </c>
      <c r="EA316" s="102">
        <v>0.99936250000000004</v>
      </c>
      <c r="EB316" s="102">
        <v>0.99936250000000004</v>
      </c>
      <c r="EC316" s="102">
        <v>0.99936250000000004</v>
      </c>
      <c r="ED316" s="102">
        <v>0.99936250000000004</v>
      </c>
      <c r="EE316" s="102">
        <v>0.99936250000000004</v>
      </c>
      <c r="EF316" s="102">
        <v>0.99936250000000004</v>
      </c>
      <c r="EG316" s="102">
        <v>0.99936250000000004</v>
      </c>
      <c r="EH316" s="102">
        <v>0.99936250000000004</v>
      </c>
      <c r="EI316" s="102">
        <v>0.99936250000000004</v>
      </c>
      <c r="EJ316" s="102">
        <v>0.99936250000000004</v>
      </c>
      <c r="EK316" s="102">
        <v>0.99936250000000004</v>
      </c>
      <c r="EL316" s="102">
        <v>0.99936250000000004</v>
      </c>
      <c r="EM316" s="102">
        <v>0.99936250000000004</v>
      </c>
      <c r="EN316" s="102">
        <v>0.99936250000000004</v>
      </c>
      <c r="EO316" s="102">
        <v>0.99936250000000004</v>
      </c>
      <c r="EP316" s="102">
        <v>0.99936250000000004</v>
      </c>
      <c r="EQ316" s="102">
        <v>0.99936250000000004</v>
      </c>
      <c r="ER316" s="102">
        <v>0.99936250000000004</v>
      </c>
      <c r="ES316" s="102">
        <v>0.99936250000000004</v>
      </c>
      <c r="ET316" s="102">
        <v>0.99936250000000004</v>
      </c>
      <c r="EU316" s="102">
        <v>0.99936250000000004</v>
      </c>
      <c r="EV316" s="102">
        <v>0.99936250000000004</v>
      </c>
      <c r="EW316" s="102">
        <v>0.99936250000000004</v>
      </c>
      <c r="EX316" s="102">
        <v>0.99936250000000004</v>
      </c>
      <c r="EY316" s="102">
        <v>0.99936250000000004</v>
      </c>
      <c r="EZ316" s="102">
        <v>0.99936250000000004</v>
      </c>
      <c r="FA316" s="102">
        <v>0.99936250000000004</v>
      </c>
      <c r="FB316" s="102">
        <v>0.99936250000000004</v>
      </c>
      <c r="FC316" s="102">
        <v>0.99936250000000004</v>
      </c>
      <c r="FD316" s="102">
        <v>0.99936250000000004</v>
      </c>
      <c r="FE316" s="102">
        <v>0.99936250000000004</v>
      </c>
      <c r="FF316" s="102">
        <v>0.99936250000000004</v>
      </c>
      <c r="FG316" s="102">
        <v>0.99936250000000004</v>
      </c>
      <c r="FH316" s="102">
        <v>0.99936250000000004</v>
      </c>
      <c r="FI316" s="102">
        <v>0.99936250000000004</v>
      </c>
      <c r="FJ316" s="102">
        <v>0.99936250000000004</v>
      </c>
      <c r="FK316" s="102">
        <v>0.99936250000000004</v>
      </c>
      <c r="FL316" s="102">
        <v>0.99936250000000004</v>
      </c>
      <c r="FM316" s="102">
        <v>0.99936250000000004</v>
      </c>
      <c r="FN316" s="102">
        <v>0.99936250000000004</v>
      </c>
      <c r="FO316" s="102">
        <v>0.99936250000000004</v>
      </c>
      <c r="FP316" s="102">
        <v>0.99936250000000004</v>
      </c>
      <c r="FQ316" s="102">
        <v>0.99936250000000004</v>
      </c>
      <c r="FR316" s="102">
        <v>0.99936250000000004</v>
      </c>
      <c r="FS316" s="102">
        <v>0.99936250000000004</v>
      </c>
      <c r="FT316" s="102">
        <v>0.99936250000000004</v>
      </c>
      <c r="FU316" s="102">
        <v>0.99936250000000004</v>
      </c>
      <c r="FV316" s="102">
        <v>0.99936250000000004</v>
      </c>
      <c r="FW316" s="102">
        <v>0.99936250000000004</v>
      </c>
      <c r="FX316" s="102">
        <v>0.99936250000000004</v>
      </c>
      <c r="FY316" s="102">
        <v>0.99936250000000004</v>
      </c>
      <c r="FZ316" s="102">
        <v>0.99936250000000004</v>
      </c>
      <c r="GA316" s="102">
        <v>0.99936250000000004</v>
      </c>
      <c r="GB316" s="102">
        <v>0.99936250000000004</v>
      </c>
      <c r="GC316" s="102">
        <v>0.99936250000000004</v>
      </c>
      <c r="GD316" s="102">
        <v>0.99936250000000004</v>
      </c>
      <c r="GE316" s="102">
        <v>0.99936250000000004</v>
      </c>
      <c r="GF316" s="102">
        <v>0.99936250000000004</v>
      </c>
      <c r="GG316" s="105">
        <f t="shared" ref="GG316:HG316" si="455">GF316</f>
        <v>0.99936250000000004</v>
      </c>
      <c r="GH316" s="105">
        <f t="shared" si="455"/>
        <v>0.99936250000000004</v>
      </c>
      <c r="GI316" s="105">
        <f t="shared" si="455"/>
        <v>0.99936250000000004</v>
      </c>
      <c r="GJ316" s="105">
        <f t="shared" si="455"/>
        <v>0.99936250000000004</v>
      </c>
      <c r="GK316" s="105">
        <f t="shared" si="455"/>
        <v>0.99936250000000004</v>
      </c>
      <c r="GL316" s="105">
        <f t="shared" si="455"/>
        <v>0.99936250000000004</v>
      </c>
      <c r="GM316" s="105">
        <f t="shared" si="455"/>
        <v>0.99936250000000004</v>
      </c>
      <c r="GN316" s="105">
        <f t="shared" si="455"/>
        <v>0.99936250000000004</v>
      </c>
      <c r="GO316" s="105">
        <f t="shared" si="455"/>
        <v>0.99936250000000004</v>
      </c>
      <c r="GP316" s="105">
        <f t="shared" si="455"/>
        <v>0.99936250000000004</v>
      </c>
      <c r="GQ316" s="105">
        <f t="shared" si="455"/>
        <v>0.99936250000000004</v>
      </c>
      <c r="GR316" s="105">
        <f t="shared" si="455"/>
        <v>0.99936250000000004</v>
      </c>
      <c r="GS316" s="105">
        <f t="shared" si="455"/>
        <v>0.99936250000000004</v>
      </c>
      <c r="GT316" s="105">
        <f t="shared" si="455"/>
        <v>0.99936250000000004</v>
      </c>
      <c r="GU316" s="105">
        <f t="shared" si="455"/>
        <v>0.99936250000000004</v>
      </c>
      <c r="GV316" s="105">
        <f t="shared" si="455"/>
        <v>0.99936250000000004</v>
      </c>
      <c r="GW316" s="105">
        <f t="shared" si="455"/>
        <v>0.99936250000000004</v>
      </c>
      <c r="GX316" s="105">
        <f t="shared" si="455"/>
        <v>0.99936250000000004</v>
      </c>
      <c r="GY316" s="105">
        <f t="shared" si="455"/>
        <v>0.99936250000000004</v>
      </c>
      <c r="GZ316" s="105">
        <f t="shared" si="455"/>
        <v>0.99936250000000004</v>
      </c>
      <c r="HA316" s="105">
        <f t="shared" si="455"/>
        <v>0.99936250000000004</v>
      </c>
      <c r="HB316" s="105">
        <f t="shared" si="455"/>
        <v>0.99936250000000004</v>
      </c>
      <c r="HC316" s="105">
        <f t="shared" si="455"/>
        <v>0.99936250000000004</v>
      </c>
      <c r="HD316" s="105">
        <f t="shared" si="455"/>
        <v>0.99936250000000004</v>
      </c>
      <c r="HE316" s="105">
        <f t="shared" si="455"/>
        <v>0.99936250000000004</v>
      </c>
      <c r="HF316" s="105">
        <f t="shared" si="455"/>
        <v>0.99936250000000004</v>
      </c>
      <c r="HG316" s="105">
        <f t="shared" si="455"/>
        <v>0.99936250000000004</v>
      </c>
    </row>
    <row r="317" spans="1:215" x14ac:dyDescent="0.2">
      <c r="A317" s="100">
        <v>114</v>
      </c>
      <c r="B317" s="103">
        <v>1.0012137196583863</v>
      </c>
      <c r="C317" s="103">
        <v>1.0013304707320441</v>
      </c>
      <c r="D317" s="103">
        <v>1.0014017034482043</v>
      </c>
      <c r="E317" s="103">
        <v>1.0014299678068674</v>
      </c>
      <c r="F317" s="103">
        <v>1.0014196406317455</v>
      </c>
      <c r="G317" s="103">
        <v>1.0013769255702629</v>
      </c>
      <c r="H317" s="103">
        <v>1.0013098530935565</v>
      </c>
      <c r="I317" s="103">
        <v>1.0012117374366769</v>
      </c>
      <c r="J317" s="103">
        <v>1.0010735838934366</v>
      </c>
      <c r="K317" s="103">
        <v>1.0009026997586847</v>
      </c>
      <c r="L317" s="103">
        <v>1.0007082191509831</v>
      </c>
      <c r="M317" s="103">
        <v>1.0005011030126045</v>
      </c>
      <c r="N317" s="103">
        <v>1.0001758875832729</v>
      </c>
      <c r="O317" s="103">
        <v>0.99996488014814944</v>
      </c>
      <c r="P317" s="103">
        <v>0.99984719248086362</v>
      </c>
      <c r="Q317" s="103">
        <v>0.99979750023489444</v>
      </c>
      <c r="R317" s="103">
        <v>0.99978750000000005</v>
      </c>
      <c r="S317" s="103">
        <v>0.99978750000000005</v>
      </c>
      <c r="T317" s="103">
        <v>0.99978750000000005</v>
      </c>
      <c r="U317" s="103">
        <v>0.99978750000000005</v>
      </c>
      <c r="V317" s="103">
        <v>0.99978750000000005</v>
      </c>
      <c r="W317" s="103">
        <v>0.99978750000000005</v>
      </c>
      <c r="X317" s="103">
        <v>0.99978750000000005</v>
      </c>
      <c r="Y317" s="103">
        <v>0.99978750000000005</v>
      </c>
      <c r="Z317" s="103">
        <v>0.99978750000000005</v>
      </c>
      <c r="AA317" s="103">
        <v>0.99978750000000005</v>
      </c>
      <c r="AB317" s="103">
        <v>0.99978750000000005</v>
      </c>
      <c r="AC317" s="103">
        <v>0.99978750000000005</v>
      </c>
      <c r="AD317" s="103">
        <v>0.99978750000000005</v>
      </c>
      <c r="AE317" s="103">
        <v>0.99978750000000005</v>
      </c>
      <c r="AF317" s="103">
        <v>0.99978750000000005</v>
      </c>
      <c r="AG317" s="103">
        <v>0.99978750000000005</v>
      </c>
      <c r="AH317" s="103">
        <v>0.99978750000000005</v>
      </c>
      <c r="AI317" s="103">
        <v>0.99978750000000005</v>
      </c>
      <c r="AJ317" s="103">
        <v>0.99978750000000005</v>
      </c>
      <c r="AK317" s="103">
        <v>0.99978750000000005</v>
      </c>
      <c r="AL317" s="103">
        <v>0.99978750000000005</v>
      </c>
      <c r="AM317" s="103">
        <v>0.99978750000000005</v>
      </c>
      <c r="AN317" s="103">
        <v>0.99978750000000005</v>
      </c>
      <c r="AO317" s="103">
        <v>0.99978750000000005</v>
      </c>
      <c r="AP317" s="103">
        <v>0.99978750000000005</v>
      </c>
      <c r="AQ317" s="103">
        <v>0.99978750000000005</v>
      </c>
      <c r="AR317" s="103">
        <v>0.99978750000000005</v>
      </c>
      <c r="AS317" s="103">
        <v>0.99978750000000005</v>
      </c>
      <c r="AT317" s="103">
        <v>0.99978750000000005</v>
      </c>
      <c r="AU317" s="103">
        <v>0.99978750000000005</v>
      </c>
      <c r="AV317" s="103">
        <v>0.99978750000000005</v>
      </c>
      <c r="AW317" s="103">
        <v>0.99978750000000005</v>
      </c>
      <c r="AX317" s="103">
        <v>0.99978750000000005</v>
      </c>
      <c r="AY317" s="103">
        <v>0.99978750000000005</v>
      </c>
      <c r="AZ317" s="103">
        <v>0.99978750000000005</v>
      </c>
      <c r="BA317" s="103">
        <v>0.99978750000000005</v>
      </c>
      <c r="BB317" s="103">
        <v>0.99978750000000005</v>
      </c>
      <c r="BC317" s="103">
        <v>0.99978750000000005</v>
      </c>
      <c r="BD317" s="103">
        <v>0.99978750000000005</v>
      </c>
      <c r="BE317" s="103">
        <v>0.99978750000000005</v>
      </c>
      <c r="BF317" s="103">
        <v>0.99978750000000005</v>
      </c>
      <c r="BG317" s="103">
        <v>0.99978750000000005</v>
      </c>
      <c r="BH317" s="103">
        <v>0.99978750000000005</v>
      </c>
      <c r="BI317" s="103">
        <v>0.99978750000000005</v>
      </c>
      <c r="BJ317" s="103">
        <v>0.99978750000000005</v>
      </c>
      <c r="BK317" s="103">
        <v>0.99978750000000005</v>
      </c>
      <c r="BL317" s="103">
        <v>0.99978750000000005</v>
      </c>
      <c r="BM317" s="103">
        <v>0.99978750000000005</v>
      </c>
      <c r="BN317" s="103">
        <v>0.99978750000000005</v>
      </c>
      <c r="BO317" s="103">
        <v>0.99978750000000005</v>
      </c>
      <c r="BP317" s="103">
        <v>0.99978750000000005</v>
      </c>
      <c r="BQ317" s="103">
        <v>0.99978750000000005</v>
      </c>
      <c r="BR317" s="103">
        <v>0.99978750000000005</v>
      </c>
      <c r="BS317" s="103">
        <v>0.99978750000000005</v>
      </c>
      <c r="BT317" s="103">
        <v>0.99978750000000005</v>
      </c>
      <c r="BU317" s="103">
        <v>0.99978750000000005</v>
      </c>
      <c r="BV317" s="103">
        <v>0.99978750000000005</v>
      </c>
      <c r="BW317" s="103">
        <v>0.99978750000000005</v>
      </c>
      <c r="BX317" s="103">
        <v>0.99978750000000005</v>
      </c>
      <c r="BY317" s="103">
        <v>0.99978750000000005</v>
      </c>
      <c r="BZ317" s="103">
        <v>0.99978750000000005</v>
      </c>
      <c r="CA317" s="103">
        <v>0.99978750000000005</v>
      </c>
      <c r="CB317" s="103">
        <v>0.99978750000000005</v>
      </c>
      <c r="CC317" s="105">
        <f t="shared" ref="CC317:DC317" si="456">CB317</f>
        <v>0.99978750000000005</v>
      </c>
      <c r="CD317" s="105">
        <f t="shared" si="456"/>
        <v>0.99978750000000005</v>
      </c>
      <c r="CE317" s="105">
        <f t="shared" si="456"/>
        <v>0.99978750000000005</v>
      </c>
      <c r="CF317" s="105">
        <f t="shared" si="456"/>
        <v>0.99978750000000005</v>
      </c>
      <c r="CG317" s="105">
        <f t="shared" si="456"/>
        <v>0.99978750000000005</v>
      </c>
      <c r="CH317" s="105">
        <f t="shared" si="456"/>
        <v>0.99978750000000005</v>
      </c>
      <c r="CI317" s="105">
        <f t="shared" si="456"/>
        <v>0.99978750000000005</v>
      </c>
      <c r="CJ317" s="105">
        <f t="shared" si="456"/>
        <v>0.99978750000000005</v>
      </c>
      <c r="CK317" s="105">
        <f t="shared" si="456"/>
        <v>0.99978750000000005</v>
      </c>
      <c r="CL317" s="105">
        <f t="shared" si="456"/>
        <v>0.99978750000000005</v>
      </c>
      <c r="CM317" s="105">
        <f t="shared" si="456"/>
        <v>0.99978750000000005</v>
      </c>
      <c r="CN317" s="105">
        <f t="shared" si="456"/>
        <v>0.99978750000000005</v>
      </c>
      <c r="CO317" s="105">
        <f t="shared" si="456"/>
        <v>0.99978750000000005</v>
      </c>
      <c r="CP317" s="105">
        <f t="shared" si="456"/>
        <v>0.99978750000000005</v>
      </c>
      <c r="CQ317" s="105">
        <f t="shared" si="456"/>
        <v>0.99978750000000005</v>
      </c>
      <c r="CR317" s="105">
        <f t="shared" si="456"/>
        <v>0.99978750000000005</v>
      </c>
      <c r="CS317" s="105">
        <f t="shared" si="456"/>
        <v>0.99978750000000005</v>
      </c>
      <c r="CT317" s="105">
        <f t="shared" si="456"/>
        <v>0.99978750000000005</v>
      </c>
      <c r="CU317" s="105">
        <f t="shared" si="456"/>
        <v>0.99978750000000005</v>
      </c>
      <c r="CV317" s="105">
        <f t="shared" si="456"/>
        <v>0.99978750000000005</v>
      </c>
      <c r="CW317" s="105">
        <f t="shared" si="456"/>
        <v>0.99978750000000005</v>
      </c>
      <c r="CX317" s="105">
        <f t="shared" si="456"/>
        <v>0.99978750000000005</v>
      </c>
      <c r="CY317" s="105">
        <f t="shared" si="456"/>
        <v>0.99978750000000005</v>
      </c>
      <c r="CZ317" s="105">
        <f t="shared" si="456"/>
        <v>0.99978750000000005</v>
      </c>
      <c r="DA317" s="105">
        <f t="shared" si="456"/>
        <v>0.99978750000000005</v>
      </c>
      <c r="DB317" s="105">
        <f t="shared" si="456"/>
        <v>0.99978750000000005</v>
      </c>
      <c r="DC317" s="105">
        <f t="shared" si="456"/>
        <v>0.99978750000000005</v>
      </c>
      <c r="DE317" s="100">
        <v>114</v>
      </c>
      <c r="DF317" s="102">
        <v>0.99959292700724667</v>
      </c>
      <c r="DG317" s="102">
        <v>0.99952326011707116</v>
      </c>
      <c r="DH317" s="102">
        <v>0.99946533113153102</v>
      </c>
      <c r="DI317" s="102">
        <v>0.99942169005062609</v>
      </c>
      <c r="DJ317" s="102">
        <v>0.99939441578788291</v>
      </c>
      <c r="DK317" s="102">
        <v>0.99938511617035397</v>
      </c>
      <c r="DL317" s="102">
        <v>0.9993949279386185</v>
      </c>
      <c r="DM317" s="102">
        <v>0.99942022920797446</v>
      </c>
      <c r="DN317" s="102">
        <v>0.99945585512254487</v>
      </c>
      <c r="DO317" s="102">
        <v>0.99949992133643495</v>
      </c>
      <c r="DP317" s="102">
        <v>0.99955007241727645</v>
      </c>
      <c r="DQ317" s="102">
        <v>0.99960348184622738</v>
      </c>
      <c r="DR317" s="102">
        <v>0.99965685201797227</v>
      </c>
      <c r="DS317" s="102">
        <v>0.9997064142407216</v>
      </c>
      <c r="DT317" s="102">
        <v>0.99974792873621277</v>
      </c>
      <c r="DU317" s="102">
        <v>0.99977668463970892</v>
      </c>
      <c r="DV317" s="102">
        <v>0.99978750000000005</v>
      </c>
      <c r="DW317" s="102">
        <v>0.99978750000000005</v>
      </c>
      <c r="DX317" s="102">
        <v>0.99978750000000005</v>
      </c>
      <c r="DY317" s="102">
        <v>0.99978750000000005</v>
      </c>
      <c r="DZ317" s="102">
        <v>0.99978750000000005</v>
      </c>
      <c r="EA317" s="102">
        <v>0.99978750000000005</v>
      </c>
      <c r="EB317" s="102">
        <v>0.99978750000000005</v>
      </c>
      <c r="EC317" s="102">
        <v>0.99978750000000005</v>
      </c>
      <c r="ED317" s="102">
        <v>0.99978750000000005</v>
      </c>
      <c r="EE317" s="102">
        <v>0.99978750000000005</v>
      </c>
      <c r="EF317" s="102">
        <v>0.99978750000000005</v>
      </c>
      <c r="EG317" s="102">
        <v>0.99978750000000005</v>
      </c>
      <c r="EH317" s="102">
        <v>0.99978750000000005</v>
      </c>
      <c r="EI317" s="102">
        <v>0.99978750000000005</v>
      </c>
      <c r="EJ317" s="102">
        <v>0.99978750000000005</v>
      </c>
      <c r="EK317" s="102">
        <v>0.99978750000000005</v>
      </c>
      <c r="EL317" s="102">
        <v>0.99978750000000005</v>
      </c>
      <c r="EM317" s="102">
        <v>0.99978750000000005</v>
      </c>
      <c r="EN317" s="102">
        <v>0.99978750000000005</v>
      </c>
      <c r="EO317" s="102">
        <v>0.99978750000000005</v>
      </c>
      <c r="EP317" s="102">
        <v>0.99978750000000005</v>
      </c>
      <c r="EQ317" s="102">
        <v>0.99978750000000005</v>
      </c>
      <c r="ER317" s="102">
        <v>0.99978750000000005</v>
      </c>
      <c r="ES317" s="102">
        <v>0.99978750000000005</v>
      </c>
      <c r="ET317" s="102">
        <v>0.99978750000000005</v>
      </c>
      <c r="EU317" s="102">
        <v>0.99978750000000005</v>
      </c>
      <c r="EV317" s="102">
        <v>0.99978750000000005</v>
      </c>
      <c r="EW317" s="102">
        <v>0.99978750000000005</v>
      </c>
      <c r="EX317" s="102">
        <v>0.99978750000000005</v>
      </c>
      <c r="EY317" s="102">
        <v>0.99978750000000005</v>
      </c>
      <c r="EZ317" s="102">
        <v>0.99978750000000005</v>
      </c>
      <c r="FA317" s="102">
        <v>0.99978750000000005</v>
      </c>
      <c r="FB317" s="102">
        <v>0.99978750000000005</v>
      </c>
      <c r="FC317" s="102">
        <v>0.99978750000000005</v>
      </c>
      <c r="FD317" s="102">
        <v>0.99978750000000005</v>
      </c>
      <c r="FE317" s="102">
        <v>0.99978750000000005</v>
      </c>
      <c r="FF317" s="102">
        <v>0.99978750000000005</v>
      </c>
      <c r="FG317" s="102">
        <v>0.99978750000000005</v>
      </c>
      <c r="FH317" s="102">
        <v>0.99978750000000005</v>
      </c>
      <c r="FI317" s="102">
        <v>0.99978750000000005</v>
      </c>
      <c r="FJ317" s="102">
        <v>0.99978750000000005</v>
      </c>
      <c r="FK317" s="102">
        <v>0.99978750000000005</v>
      </c>
      <c r="FL317" s="102">
        <v>0.99978750000000005</v>
      </c>
      <c r="FM317" s="102">
        <v>0.99978750000000005</v>
      </c>
      <c r="FN317" s="102">
        <v>0.99978750000000005</v>
      </c>
      <c r="FO317" s="102">
        <v>0.99978750000000005</v>
      </c>
      <c r="FP317" s="102">
        <v>0.99978750000000005</v>
      </c>
      <c r="FQ317" s="102">
        <v>0.99978750000000005</v>
      </c>
      <c r="FR317" s="102">
        <v>0.99978750000000005</v>
      </c>
      <c r="FS317" s="102">
        <v>0.99978750000000005</v>
      </c>
      <c r="FT317" s="102">
        <v>0.99978750000000005</v>
      </c>
      <c r="FU317" s="102">
        <v>0.99978750000000005</v>
      </c>
      <c r="FV317" s="102">
        <v>0.99978750000000005</v>
      </c>
      <c r="FW317" s="102">
        <v>0.99978750000000005</v>
      </c>
      <c r="FX317" s="102">
        <v>0.99978750000000005</v>
      </c>
      <c r="FY317" s="102">
        <v>0.99978750000000005</v>
      </c>
      <c r="FZ317" s="102">
        <v>0.99978750000000005</v>
      </c>
      <c r="GA317" s="102">
        <v>0.99978750000000005</v>
      </c>
      <c r="GB317" s="102">
        <v>0.99978750000000005</v>
      </c>
      <c r="GC317" s="102">
        <v>0.99978750000000005</v>
      </c>
      <c r="GD317" s="102">
        <v>0.99978750000000005</v>
      </c>
      <c r="GE317" s="102">
        <v>0.99978750000000005</v>
      </c>
      <c r="GF317" s="102">
        <v>0.99978750000000005</v>
      </c>
      <c r="GG317" s="105">
        <f t="shared" ref="GG317:HG317" si="457">GF317</f>
        <v>0.99978750000000005</v>
      </c>
      <c r="GH317" s="105">
        <f t="shared" si="457"/>
        <v>0.99978750000000005</v>
      </c>
      <c r="GI317" s="105">
        <f t="shared" si="457"/>
        <v>0.99978750000000005</v>
      </c>
      <c r="GJ317" s="105">
        <f t="shared" si="457"/>
        <v>0.99978750000000005</v>
      </c>
      <c r="GK317" s="105">
        <f t="shared" si="457"/>
        <v>0.99978750000000005</v>
      </c>
      <c r="GL317" s="105">
        <f t="shared" si="457"/>
        <v>0.99978750000000005</v>
      </c>
      <c r="GM317" s="105">
        <f t="shared" si="457"/>
        <v>0.99978750000000005</v>
      </c>
      <c r="GN317" s="105">
        <f t="shared" si="457"/>
        <v>0.99978750000000005</v>
      </c>
      <c r="GO317" s="105">
        <f t="shared" si="457"/>
        <v>0.99978750000000005</v>
      </c>
      <c r="GP317" s="105">
        <f t="shared" si="457"/>
        <v>0.99978750000000005</v>
      </c>
      <c r="GQ317" s="105">
        <f t="shared" si="457"/>
        <v>0.99978750000000005</v>
      </c>
      <c r="GR317" s="105">
        <f t="shared" si="457"/>
        <v>0.99978750000000005</v>
      </c>
      <c r="GS317" s="105">
        <f t="shared" si="457"/>
        <v>0.99978750000000005</v>
      </c>
      <c r="GT317" s="105">
        <f t="shared" si="457"/>
        <v>0.99978750000000005</v>
      </c>
      <c r="GU317" s="105">
        <f t="shared" si="457"/>
        <v>0.99978750000000005</v>
      </c>
      <c r="GV317" s="105">
        <f t="shared" si="457"/>
        <v>0.99978750000000005</v>
      </c>
      <c r="GW317" s="105">
        <f t="shared" si="457"/>
        <v>0.99978750000000005</v>
      </c>
      <c r="GX317" s="105">
        <f t="shared" si="457"/>
        <v>0.99978750000000005</v>
      </c>
      <c r="GY317" s="105">
        <f t="shared" si="457"/>
        <v>0.99978750000000005</v>
      </c>
      <c r="GZ317" s="105">
        <f t="shared" si="457"/>
        <v>0.99978750000000005</v>
      </c>
      <c r="HA317" s="105">
        <f t="shared" si="457"/>
        <v>0.99978750000000005</v>
      </c>
      <c r="HB317" s="105">
        <f t="shared" si="457"/>
        <v>0.99978750000000005</v>
      </c>
      <c r="HC317" s="105">
        <f t="shared" si="457"/>
        <v>0.99978750000000005</v>
      </c>
      <c r="HD317" s="105">
        <f t="shared" si="457"/>
        <v>0.99978750000000005</v>
      </c>
      <c r="HE317" s="105">
        <f t="shared" si="457"/>
        <v>0.99978750000000005</v>
      </c>
      <c r="HF317" s="105">
        <f t="shared" si="457"/>
        <v>0.99978750000000005</v>
      </c>
      <c r="HG317" s="105">
        <f t="shared" si="457"/>
        <v>0.99978750000000005</v>
      </c>
    </row>
    <row r="318" spans="1:215" x14ac:dyDescent="0.2">
      <c r="A318" s="100">
        <v>115</v>
      </c>
      <c r="B318" s="103">
        <v>1.000818417023096</v>
      </c>
      <c r="C318" s="103">
        <v>1.0010275883381508</v>
      </c>
      <c r="D318" s="103">
        <v>1.0011935248253483</v>
      </c>
      <c r="E318" s="103">
        <v>1.0013121161313363</v>
      </c>
      <c r="F318" s="103">
        <v>1.0013810787264745</v>
      </c>
      <c r="G318" s="103">
        <v>1.0013999559048345</v>
      </c>
      <c r="H318" s="103">
        <v>1.0013701177842009</v>
      </c>
      <c r="I318" s="103">
        <v>1.0012947613060699</v>
      </c>
      <c r="J318" s="103">
        <v>1.0011789102356501</v>
      </c>
      <c r="K318" s="103">
        <v>1.0010294151618628</v>
      </c>
      <c r="L318" s="103">
        <v>1.0008549534973414</v>
      </c>
      <c r="M318" s="103">
        <v>1.0006660294784311</v>
      </c>
      <c r="N318" s="103">
        <v>1.0004749741651897</v>
      </c>
      <c r="O318" s="103">
        <v>1.0002268706315753</v>
      </c>
      <c r="P318" s="103">
        <v>1.0000817554592294</v>
      </c>
      <c r="Q318" s="103">
        <v>1.0000154560887951</v>
      </c>
      <c r="R318" s="103">
        <v>1</v>
      </c>
      <c r="S318" s="103">
        <v>1</v>
      </c>
      <c r="T318" s="103">
        <v>1</v>
      </c>
      <c r="U318" s="103">
        <v>1</v>
      </c>
      <c r="V318" s="103">
        <v>1</v>
      </c>
      <c r="W318" s="103">
        <v>1</v>
      </c>
      <c r="X318" s="103">
        <v>1</v>
      </c>
      <c r="Y318" s="103">
        <v>1</v>
      </c>
      <c r="Z318" s="103">
        <v>1</v>
      </c>
      <c r="AA318" s="103">
        <v>1</v>
      </c>
      <c r="AB318" s="103">
        <v>1</v>
      </c>
      <c r="AC318" s="103">
        <v>1</v>
      </c>
      <c r="AD318" s="103">
        <v>1</v>
      </c>
      <c r="AE318" s="103">
        <v>1</v>
      </c>
      <c r="AF318" s="103">
        <v>1</v>
      </c>
      <c r="AG318" s="103">
        <v>1</v>
      </c>
      <c r="AH318" s="103">
        <v>1</v>
      </c>
      <c r="AI318" s="103">
        <v>1</v>
      </c>
      <c r="AJ318" s="103">
        <v>1</v>
      </c>
      <c r="AK318" s="103">
        <v>1</v>
      </c>
      <c r="AL318" s="103">
        <v>1</v>
      </c>
      <c r="AM318" s="103">
        <v>1</v>
      </c>
      <c r="AN318" s="103">
        <v>1</v>
      </c>
      <c r="AO318" s="103">
        <v>1</v>
      </c>
      <c r="AP318" s="103">
        <v>1</v>
      </c>
      <c r="AQ318" s="103">
        <v>1</v>
      </c>
      <c r="AR318" s="103">
        <v>1</v>
      </c>
      <c r="AS318" s="103">
        <v>1</v>
      </c>
      <c r="AT318" s="103">
        <v>1</v>
      </c>
      <c r="AU318" s="103">
        <v>1</v>
      </c>
      <c r="AV318" s="103">
        <v>1</v>
      </c>
      <c r="AW318" s="103">
        <v>1</v>
      </c>
      <c r="AX318" s="103">
        <v>1</v>
      </c>
      <c r="AY318" s="103">
        <v>1</v>
      </c>
      <c r="AZ318" s="103">
        <v>1</v>
      </c>
      <c r="BA318" s="103">
        <v>1</v>
      </c>
      <c r="BB318" s="103">
        <v>1</v>
      </c>
      <c r="BC318" s="103">
        <v>1</v>
      </c>
      <c r="BD318" s="103">
        <v>1</v>
      </c>
      <c r="BE318" s="103">
        <v>1</v>
      </c>
      <c r="BF318" s="103">
        <v>1</v>
      </c>
      <c r="BG318" s="103">
        <v>1</v>
      </c>
      <c r="BH318" s="103">
        <v>1</v>
      </c>
      <c r="BI318" s="103">
        <v>1</v>
      </c>
      <c r="BJ318" s="103">
        <v>1</v>
      </c>
      <c r="BK318" s="103">
        <v>1</v>
      </c>
      <c r="BL318" s="103">
        <v>1</v>
      </c>
      <c r="BM318" s="103">
        <v>1</v>
      </c>
      <c r="BN318" s="103">
        <v>1</v>
      </c>
      <c r="BO318" s="103">
        <v>1</v>
      </c>
      <c r="BP318" s="103">
        <v>1</v>
      </c>
      <c r="BQ318" s="103">
        <v>1</v>
      </c>
      <c r="BR318" s="103">
        <v>1</v>
      </c>
      <c r="BS318" s="103">
        <v>1</v>
      </c>
      <c r="BT318" s="103">
        <v>1</v>
      </c>
      <c r="BU318" s="103">
        <v>1</v>
      </c>
      <c r="BV318" s="103">
        <v>1</v>
      </c>
      <c r="BW318" s="103">
        <v>1</v>
      </c>
      <c r="BX318" s="103">
        <v>1</v>
      </c>
      <c r="BY318" s="103">
        <v>1</v>
      </c>
      <c r="BZ318" s="103">
        <v>1</v>
      </c>
      <c r="CA318" s="103">
        <v>1</v>
      </c>
      <c r="CB318" s="103">
        <v>1</v>
      </c>
      <c r="CC318" s="105">
        <f t="shared" ref="CC318:DC318" si="458">CB318</f>
        <v>1</v>
      </c>
      <c r="CD318" s="105">
        <f t="shared" si="458"/>
        <v>1</v>
      </c>
      <c r="CE318" s="105">
        <f t="shared" si="458"/>
        <v>1</v>
      </c>
      <c r="CF318" s="105">
        <f t="shared" si="458"/>
        <v>1</v>
      </c>
      <c r="CG318" s="105">
        <f t="shared" si="458"/>
        <v>1</v>
      </c>
      <c r="CH318" s="105">
        <f t="shared" si="458"/>
        <v>1</v>
      </c>
      <c r="CI318" s="105">
        <f t="shared" si="458"/>
        <v>1</v>
      </c>
      <c r="CJ318" s="105">
        <f t="shared" si="458"/>
        <v>1</v>
      </c>
      <c r="CK318" s="105">
        <f t="shared" si="458"/>
        <v>1</v>
      </c>
      <c r="CL318" s="105">
        <f t="shared" si="458"/>
        <v>1</v>
      </c>
      <c r="CM318" s="105">
        <f t="shared" si="458"/>
        <v>1</v>
      </c>
      <c r="CN318" s="105">
        <f t="shared" si="458"/>
        <v>1</v>
      </c>
      <c r="CO318" s="105">
        <f t="shared" si="458"/>
        <v>1</v>
      </c>
      <c r="CP318" s="105">
        <f t="shared" si="458"/>
        <v>1</v>
      </c>
      <c r="CQ318" s="105">
        <f t="shared" si="458"/>
        <v>1</v>
      </c>
      <c r="CR318" s="105">
        <f t="shared" si="458"/>
        <v>1</v>
      </c>
      <c r="CS318" s="105">
        <f t="shared" si="458"/>
        <v>1</v>
      </c>
      <c r="CT318" s="105">
        <f t="shared" si="458"/>
        <v>1</v>
      </c>
      <c r="CU318" s="105">
        <f t="shared" si="458"/>
        <v>1</v>
      </c>
      <c r="CV318" s="105">
        <f t="shared" si="458"/>
        <v>1</v>
      </c>
      <c r="CW318" s="105">
        <f t="shared" si="458"/>
        <v>1</v>
      </c>
      <c r="CX318" s="105">
        <f t="shared" si="458"/>
        <v>1</v>
      </c>
      <c r="CY318" s="105">
        <f t="shared" si="458"/>
        <v>1</v>
      </c>
      <c r="CZ318" s="105">
        <f t="shared" si="458"/>
        <v>1</v>
      </c>
      <c r="DA318" s="105">
        <f t="shared" si="458"/>
        <v>1</v>
      </c>
      <c r="DB318" s="105">
        <f t="shared" si="458"/>
        <v>1</v>
      </c>
      <c r="DC318" s="105">
        <f t="shared" si="458"/>
        <v>1</v>
      </c>
      <c r="DE318" s="100">
        <v>115</v>
      </c>
      <c r="DF318" s="102">
        <v>0.99978895325980133</v>
      </c>
      <c r="DG318" s="102">
        <v>0.99973501385856745</v>
      </c>
      <c r="DH318" s="102">
        <v>0.99969222350387688</v>
      </c>
      <c r="DI318" s="102">
        <v>0.99966164214029529</v>
      </c>
      <c r="DJ318" s="102">
        <v>0.99964385862591465</v>
      </c>
      <c r="DK318" s="102">
        <v>0.99963899073235352</v>
      </c>
      <c r="DL318" s="102">
        <v>0.99964668514475663</v>
      </c>
      <c r="DM318" s="102">
        <v>0.99966611746179501</v>
      </c>
      <c r="DN318" s="102">
        <v>0.99969599219566618</v>
      </c>
      <c r="DO318" s="102">
        <v>0.99973454277209384</v>
      </c>
      <c r="DP318" s="102">
        <v>0.99977953153032817</v>
      </c>
      <c r="DQ318" s="102">
        <v>0.99982824972314555</v>
      </c>
      <c r="DR318" s="102">
        <v>0.99987751751684895</v>
      </c>
      <c r="DS318" s="102">
        <v>0.99992368399126741</v>
      </c>
      <c r="DT318" s="102">
        <v>0.99996262713975648</v>
      </c>
      <c r="DU318" s="102">
        <v>0.99998975386919797</v>
      </c>
      <c r="DV318" s="102">
        <v>1</v>
      </c>
      <c r="DW318" s="102">
        <v>1</v>
      </c>
      <c r="DX318" s="102">
        <v>1</v>
      </c>
      <c r="DY318" s="102">
        <v>1</v>
      </c>
      <c r="DZ318" s="102">
        <v>1</v>
      </c>
      <c r="EA318" s="102">
        <v>1</v>
      </c>
      <c r="EB318" s="102">
        <v>1</v>
      </c>
      <c r="EC318" s="102">
        <v>1</v>
      </c>
      <c r="ED318" s="102">
        <v>1</v>
      </c>
      <c r="EE318" s="102">
        <v>1</v>
      </c>
      <c r="EF318" s="102">
        <v>1</v>
      </c>
      <c r="EG318" s="102">
        <v>1</v>
      </c>
      <c r="EH318" s="102">
        <v>1</v>
      </c>
      <c r="EI318" s="102">
        <v>1</v>
      </c>
      <c r="EJ318" s="102">
        <v>1</v>
      </c>
      <c r="EK318" s="102">
        <v>1</v>
      </c>
      <c r="EL318" s="102">
        <v>1</v>
      </c>
      <c r="EM318" s="102">
        <v>1</v>
      </c>
      <c r="EN318" s="102">
        <v>1</v>
      </c>
      <c r="EO318" s="102">
        <v>1</v>
      </c>
      <c r="EP318" s="102">
        <v>1</v>
      </c>
      <c r="EQ318" s="102">
        <v>1</v>
      </c>
      <c r="ER318" s="102">
        <v>1</v>
      </c>
      <c r="ES318" s="102">
        <v>1</v>
      </c>
      <c r="ET318" s="102">
        <v>1</v>
      </c>
      <c r="EU318" s="102">
        <v>1</v>
      </c>
      <c r="EV318" s="102">
        <v>1</v>
      </c>
      <c r="EW318" s="102">
        <v>1</v>
      </c>
      <c r="EX318" s="102">
        <v>1</v>
      </c>
      <c r="EY318" s="102">
        <v>1</v>
      </c>
      <c r="EZ318" s="102">
        <v>1</v>
      </c>
      <c r="FA318" s="102">
        <v>1</v>
      </c>
      <c r="FB318" s="102">
        <v>1</v>
      </c>
      <c r="FC318" s="102">
        <v>1</v>
      </c>
      <c r="FD318" s="102">
        <v>1</v>
      </c>
      <c r="FE318" s="102">
        <v>1</v>
      </c>
      <c r="FF318" s="102">
        <v>1</v>
      </c>
      <c r="FG318" s="102">
        <v>1</v>
      </c>
      <c r="FH318" s="102">
        <v>1</v>
      </c>
      <c r="FI318" s="102">
        <v>1</v>
      </c>
      <c r="FJ318" s="102">
        <v>1</v>
      </c>
      <c r="FK318" s="102">
        <v>1</v>
      </c>
      <c r="FL318" s="102">
        <v>1</v>
      </c>
      <c r="FM318" s="102">
        <v>1</v>
      </c>
      <c r="FN318" s="102">
        <v>1</v>
      </c>
      <c r="FO318" s="102">
        <v>1</v>
      </c>
      <c r="FP318" s="102">
        <v>1</v>
      </c>
      <c r="FQ318" s="102">
        <v>1</v>
      </c>
      <c r="FR318" s="102">
        <v>1</v>
      </c>
      <c r="FS318" s="102">
        <v>1</v>
      </c>
      <c r="FT318" s="102">
        <v>1</v>
      </c>
      <c r="FU318" s="102">
        <v>1</v>
      </c>
      <c r="FV318" s="102">
        <v>1</v>
      </c>
      <c r="FW318" s="102">
        <v>1</v>
      </c>
      <c r="FX318" s="102">
        <v>1</v>
      </c>
      <c r="FY318" s="102">
        <v>1</v>
      </c>
      <c r="FZ318" s="102">
        <v>1</v>
      </c>
      <c r="GA318" s="102">
        <v>1</v>
      </c>
      <c r="GB318" s="102">
        <v>1</v>
      </c>
      <c r="GC318" s="102">
        <v>1</v>
      </c>
      <c r="GD318" s="102">
        <v>1</v>
      </c>
      <c r="GE318" s="102">
        <v>1</v>
      </c>
      <c r="GF318" s="102">
        <v>1</v>
      </c>
      <c r="GG318" s="105">
        <f t="shared" ref="GG318:HG318" si="459">GF318</f>
        <v>1</v>
      </c>
      <c r="GH318" s="105">
        <f t="shared" si="459"/>
        <v>1</v>
      </c>
      <c r="GI318" s="105">
        <f t="shared" si="459"/>
        <v>1</v>
      </c>
      <c r="GJ318" s="105">
        <f t="shared" si="459"/>
        <v>1</v>
      </c>
      <c r="GK318" s="105">
        <f t="shared" si="459"/>
        <v>1</v>
      </c>
      <c r="GL318" s="105">
        <f t="shared" si="459"/>
        <v>1</v>
      </c>
      <c r="GM318" s="105">
        <f t="shared" si="459"/>
        <v>1</v>
      </c>
      <c r="GN318" s="105">
        <f t="shared" si="459"/>
        <v>1</v>
      </c>
      <c r="GO318" s="105">
        <f t="shared" si="459"/>
        <v>1</v>
      </c>
      <c r="GP318" s="105">
        <f t="shared" si="459"/>
        <v>1</v>
      </c>
      <c r="GQ318" s="105">
        <f t="shared" si="459"/>
        <v>1</v>
      </c>
      <c r="GR318" s="105">
        <f t="shared" si="459"/>
        <v>1</v>
      </c>
      <c r="GS318" s="105">
        <f t="shared" si="459"/>
        <v>1</v>
      </c>
      <c r="GT318" s="105">
        <f t="shared" si="459"/>
        <v>1</v>
      </c>
      <c r="GU318" s="105">
        <f t="shared" si="459"/>
        <v>1</v>
      </c>
      <c r="GV318" s="105">
        <f t="shared" si="459"/>
        <v>1</v>
      </c>
      <c r="GW318" s="105">
        <f t="shared" si="459"/>
        <v>1</v>
      </c>
      <c r="GX318" s="105">
        <f t="shared" si="459"/>
        <v>1</v>
      </c>
      <c r="GY318" s="105">
        <f t="shared" si="459"/>
        <v>1</v>
      </c>
      <c r="GZ318" s="105">
        <f t="shared" si="459"/>
        <v>1</v>
      </c>
      <c r="HA318" s="105">
        <f t="shared" si="459"/>
        <v>1</v>
      </c>
      <c r="HB318" s="105">
        <f t="shared" si="459"/>
        <v>1</v>
      </c>
      <c r="HC318" s="105">
        <f t="shared" si="459"/>
        <v>1</v>
      </c>
      <c r="HD318" s="105">
        <f t="shared" si="459"/>
        <v>1</v>
      </c>
      <c r="HE318" s="105">
        <f t="shared" si="459"/>
        <v>1</v>
      </c>
      <c r="HF318" s="105">
        <f t="shared" si="459"/>
        <v>1</v>
      </c>
      <c r="HG318" s="105">
        <f t="shared" si="459"/>
        <v>1</v>
      </c>
    </row>
    <row r="319" spans="1:215" x14ac:dyDescent="0.2">
      <c r="A319" s="100">
        <v>116</v>
      </c>
      <c r="B319" s="11">
        <v>1</v>
      </c>
      <c r="C319" s="11">
        <v>1</v>
      </c>
      <c r="D319" s="11">
        <v>1</v>
      </c>
      <c r="E319" s="11">
        <v>1</v>
      </c>
      <c r="F319" s="11">
        <v>1</v>
      </c>
      <c r="G319" s="11">
        <v>1</v>
      </c>
      <c r="H319" s="11">
        <v>1</v>
      </c>
      <c r="I319" s="11">
        <v>1</v>
      </c>
      <c r="J319" s="11">
        <v>1</v>
      </c>
      <c r="K319" s="11">
        <v>1</v>
      </c>
      <c r="L319" s="11">
        <v>1</v>
      </c>
      <c r="M319" s="11">
        <v>1</v>
      </c>
      <c r="N319" s="11">
        <v>1</v>
      </c>
      <c r="O319" s="11">
        <v>1</v>
      </c>
      <c r="P319" s="11">
        <v>1</v>
      </c>
      <c r="Q319" s="11">
        <v>1</v>
      </c>
      <c r="R319" s="11">
        <v>1</v>
      </c>
      <c r="S319" s="11">
        <v>1</v>
      </c>
      <c r="T319" s="11">
        <v>1</v>
      </c>
      <c r="U319" s="11">
        <v>1</v>
      </c>
      <c r="V319" s="11">
        <v>1</v>
      </c>
      <c r="W319" s="11">
        <v>1</v>
      </c>
      <c r="X319" s="11">
        <v>1</v>
      </c>
      <c r="Y319" s="11">
        <v>1</v>
      </c>
      <c r="Z319" s="11">
        <v>1</v>
      </c>
      <c r="AA319" s="11">
        <v>1</v>
      </c>
      <c r="AB319" s="11">
        <v>1</v>
      </c>
      <c r="AC319" s="11">
        <v>1</v>
      </c>
      <c r="AD319" s="11">
        <v>1</v>
      </c>
      <c r="AE319" s="11">
        <v>1</v>
      </c>
      <c r="AF319" s="11">
        <v>1</v>
      </c>
      <c r="AG319" s="11">
        <v>1</v>
      </c>
      <c r="AH319" s="11">
        <v>1</v>
      </c>
      <c r="AI319" s="11">
        <v>1</v>
      </c>
      <c r="AJ319" s="11">
        <v>1</v>
      </c>
      <c r="AK319" s="11">
        <v>1</v>
      </c>
      <c r="AL319" s="11">
        <v>1</v>
      </c>
      <c r="AM319" s="11">
        <v>1</v>
      </c>
      <c r="AN319" s="11">
        <v>1</v>
      </c>
      <c r="AO319" s="11">
        <v>1</v>
      </c>
      <c r="AP319" s="11">
        <v>1</v>
      </c>
      <c r="AQ319" s="11">
        <v>1</v>
      </c>
      <c r="AR319" s="11">
        <v>1</v>
      </c>
      <c r="AS319" s="11">
        <v>1</v>
      </c>
      <c r="AT319" s="11">
        <v>1</v>
      </c>
      <c r="AU319" s="11">
        <v>1</v>
      </c>
      <c r="AV319" s="11">
        <v>1</v>
      </c>
      <c r="AW319" s="11">
        <v>1</v>
      </c>
      <c r="AX319" s="11">
        <v>1</v>
      </c>
      <c r="AY319" s="11">
        <v>1</v>
      </c>
      <c r="AZ319" s="11">
        <v>1</v>
      </c>
      <c r="BA319" s="11">
        <v>1</v>
      </c>
      <c r="BB319" s="11">
        <v>1</v>
      </c>
      <c r="BC319" s="11">
        <v>1</v>
      </c>
      <c r="BD319" s="11">
        <v>1</v>
      </c>
      <c r="BE319" s="11">
        <v>1</v>
      </c>
      <c r="BF319" s="11">
        <v>1</v>
      </c>
      <c r="BG319" s="11">
        <v>1</v>
      </c>
      <c r="BH319" s="11">
        <v>1</v>
      </c>
      <c r="BI319" s="11">
        <v>1</v>
      </c>
      <c r="BJ319" s="11">
        <v>1</v>
      </c>
      <c r="BK319" s="11">
        <v>1</v>
      </c>
      <c r="BL319" s="11">
        <v>1</v>
      </c>
      <c r="BM319" s="11">
        <v>1</v>
      </c>
      <c r="BN319" s="11">
        <v>1</v>
      </c>
      <c r="BO319" s="11">
        <v>1</v>
      </c>
      <c r="BP319" s="11">
        <v>1</v>
      </c>
      <c r="BQ319" s="11">
        <v>1</v>
      </c>
      <c r="BR319" s="11">
        <v>1</v>
      </c>
      <c r="BS319" s="11">
        <v>1</v>
      </c>
      <c r="BT319" s="11">
        <v>1</v>
      </c>
      <c r="BU319" s="11">
        <v>1</v>
      </c>
      <c r="BV319" s="11">
        <v>1</v>
      </c>
      <c r="BW319" s="11">
        <v>1</v>
      </c>
      <c r="BX319" s="11">
        <v>1</v>
      </c>
      <c r="BY319" s="11">
        <v>1</v>
      </c>
      <c r="BZ319" s="11">
        <v>1</v>
      </c>
      <c r="CA319" s="11">
        <v>1</v>
      </c>
      <c r="CB319" s="11">
        <v>1</v>
      </c>
      <c r="CC319" s="106">
        <f t="shared" ref="CC319:DC319" si="460">CB319</f>
        <v>1</v>
      </c>
      <c r="CD319" s="106">
        <f t="shared" si="460"/>
        <v>1</v>
      </c>
      <c r="CE319" s="106">
        <f t="shared" si="460"/>
        <v>1</v>
      </c>
      <c r="CF319" s="106">
        <f t="shared" si="460"/>
        <v>1</v>
      </c>
      <c r="CG319" s="106">
        <f t="shared" si="460"/>
        <v>1</v>
      </c>
      <c r="CH319" s="106">
        <f t="shared" si="460"/>
        <v>1</v>
      </c>
      <c r="CI319" s="106">
        <f t="shared" si="460"/>
        <v>1</v>
      </c>
      <c r="CJ319" s="106">
        <f t="shared" si="460"/>
        <v>1</v>
      </c>
      <c r="CK319" s="106">
        <f t="shared" si="460"/>
        <v>1</v>
      </c>
      <c r="CL319" s="106">
        <f t="shared" si="460"/>
        <v>1</v>
      </c>
      <c r="CM319" s="106">
        <f t="shared" si="460"/>
        <v>1</v>
      </c>
      <c r="CN319" s="106">
        <f t="shared" si="460"/>
        <v>1</v>
      </c>
      <c r="CO319" s="106">
        <f t="shared" si="460"/>
        <v>1</v>
      </c>
      <c r="CP319" s="106">
        <f t="shared" si="460"/>
        <v>1</v>
      </c>
      <c r="CQ319" s="106">
        <f t="shared" si="460"/>
        <v>1</v>
      </c>
      <c r="CR319" s="106">
        <f t="shared" si="460"/>
        <v>1</v>
      </c>
      <c r="CS319" s="106">
        <f t="shared" si="460"/>
        <v>1</v>
      </c>
      <c r="CT319" s="106">
        <f t="shared" si="460"/>
        <v>1</v>
      </c>
      <c r="CU319" s="106">
        <f t="shared" si="460"/>
        <v>1</v>
      </c>
      <c r="CV319" s="106">
        <f t="shared" si="460"/>
        <v>1</v>
      </c>
      <c r="CW319" s="106">
        <f t="shared" si="460"/>
        <v>1</v>
      </c>
      <c r="CX319" s="106">
        <f t="shared" si="460"/>
        <v>1</v>
      </c>
      <c r="CY319" s="106">
        <f t="shared" si="460"/>
        <v>1</v>
      </c>
      <c r="CZ319" s="106">
        <f t="shared" si="460"/>
        <v>1</v>
      </c>
      <c r="DA319" s="106">
        <f t="shared" si="460"/>
        <v>1</v>
      </c>
      <c r="DB319" s="106">
        <f t="shared" si="460"/>
        <v>1</v>
      </c>
      <c r="DC319" s="106">
        <f t="shared" si="460"/>
        <v>1</v>
      </c>
      <c r="DE319" s="100">
        <v>116</v>
      </c>
      <c r="DF319" s="11">
        <v>1</v>
      </c>
      <c r="DG319" s="11">
        <v>1</v>
      </c>
      <c r="DH319" s="11">
        <v>1</v>
      </c>
      <c r="DI319" s="11">
        <v>1</v>
      </c>
      <c r="DJ319" s="11">
        <v>1</v>
      </c>
      <c r="DK319" s="11">
        <v>1</v>
      </c>
      <c r="DL319" s="11">
        <v>1</v>
      </c>
      <c r="DM319" s="11">
        <v>1</v>
      </c>
      <c r="DN319" s="11">
        <v>1</v>
      </c>
      <c r="DO319" s="11">
        <v>1</v>
      </c>
      <c r="DP319" s="11">
        <v>1</v>
      </c>
      <c r="DQ319" s="11">
        <v>1</v>
      </c>
      <c r="DR319" s="11">
        <v>1</v>
      </c>
      <c r="DS319" s="11">
        <v>1</v>
      </c>
      <c r="DT319" s="11">
        <v>1</v>
      </c>
      <c r="DU319" s="11">
        <v>1</v>
      </c>
      <c r="DV319" s="11">
        <v>1</v>
      </c>
      <c r="DW319" s="11">
        <v>1</v>
      </c>
      <c r="DX319" s="11">
        <v>1</v>
      </c>
      <c r="DY319" s="11">
        <v>1</v>
      </c>
      <c r="DZ319" s="11">
        <v>1</v>
      </c>
      <c r="EA319" s="11">
        <v>1</v>
      </c>
      <c r="EB319" s="11">
        <v>1</v>
      </c>
      <c r="EC319" s="11">
        <v>1</v>
      </c>
      <c r="ED319" s="11">
        <v>1</v>
      </c>
      <c r="EE319" s="11">
        <v>1</v>
      </c>
      <c r="EF319" s="11">
        <v>1</v>
      </c>
      <c r="EG319" s="11">
        <v>1</v>
      </c>
      <c r="EH319" s="11">
        <v>1</v>
      </c>
      <c r="EI319" s="11">
        <v>1</v>
      </c>
      <c r="EJ319" s="11">
        <v>1</v>
      </c>
      <c r="EK319" s="11">
        <v>1</v>
      </c>
      <c r="EL319" s="11">
        <v>1</v>
      </c>
      <c r="EM319" s="11">
        <v>1</v>
      </c>
      <c r="EN319" s="11">
        <v>1</v>
      </c>
      <c r="EO319" s="11">
        <v>1</v>
      </c>
      <c r="EP319" s="11">
        <v>1</v>
      </c>
      <c r="EQ319" s="11">
        <v>1</v>
      </c>
      <c r="ER319" s="11">
        <v>1</v>
      </c>
      <c r="ES319" s="11">
        <v>1</v>
      </c>
      <c r="ET319" s="11">
        <v>1</v>
      </c>
      <c r="EU319" s="11">
        <v>1</v>
      </c>
      <c r="EV319" s="11">
        <v>1</v>
      </c>
      <c r="EW319" s="11">
        <v>1</v>
      </c>
      <c r="EX319" s="11">
        <v>1</v>
      </c>
      <c r="EY319" s="11">
        <v>1</v>
      </c>
      <c r="EZ319" s="11">
        <v>1</v>
      </c>
      <c r="FA319" s="11">
        <v>1</v>
      </c>
      <c r="FB319" s="11">
        <v>1</v>
      </c>
      <c r="FC319" s="11">
        <v>1</v>
      </c>
      <c r="FD319" s="11">
        <v>1</v>
      </c>
      <c r="FE319" s="11">
        <v>1</v>
      </c>
      <c r="FF319" s="11">
        <v>1</v>
      </c>
      <c r="FG319" s="11">
        <v>1</v>
      </c>
      <c r="FH319" s="11">
        <v>1</v>
      </c>
      <c r="FI319" s="11">
        <v>1</v>
      </c>
      <c r="FJ319" s="11">
        <v>1</v>
      </c>
      <c r="FK319" s="11">
        <v>1</v>
      </c>
      <c r="FL319" s="11">
        <v>1</v>
      </c>
      <c r="FM319" s="11">
        <v>1</v>
      </c>
      <c r="FN319" s="11">
        <v>1</v>
      </c>
      <c r="FO319" s="11">
        <v>1</v>
      </c>
      <c r="FP319" s="11">
        <v>1</v>
      </c>
      <c r="FQ319" s="11">
        <v>1</v>
      </c>
      <c r="FR319" s="11">
        <v>1</v>
      </c>
      <c r="FS319" s="11">
        <v>1</v>
      </c>
      <c r="FT319" s="11">
        <v>1</v>
      </c>
      <c r="FU319" s="11">
        <v>1</v>
      </c>
      <c r="FV319" s="11">
        <v>1</v>
      </c>
      <c r="FW319" s="11">
        <v>1</v>
      </c>
      <c r="FX319" s="11">
        <v>1</v>
      </c>
      <c r="FY319" s="11">
        <v>1</v>
      </c>
      <c r="FZ319" s="11">
        <v>1</v>
      </c>
      <c r="GA319" s="11">
        <v>1</v>
      </c>
      <c r="GB319" s="11">
        <v>1</v>
      </c>
      <c r="GC319" s="11">
        <v>1</v>
      </c>
      <c r="GD319" s="11">
        <v>1</v>
      </c>
      <c r="GE319" s="11">
        <v>1</v>
      </c>
      <c r="GF319" s="11">
        <v>1</v>
      </c>
      <c r="GG319" s="106">
        <f t="shared" ref="GG319:HG319" si="461">GF319</f>
        <v>1</v>
      </c>
      <c r="GH319" s="106">
        <f t="shared" si="461"/>
        <v>1</v>
      </c>
      <c r="GI319" s="106">
        <f t="shared" si="461"/>
        <v>1</v>
      </c>
      <c r="GJ319" s="106">
        <f t="shared" si="461"/>
        <v>1</v>
      </c>
      <c r="GK319" s="106">
        <f t="shared" si="461"/>
        <v>1</v>
      </c>
      <c r="GL319" s="106">
        <f t="shared" si="461"/>
        <v>1</v>
      </c>
      <c r="GM319" s="106">
        <f t="shared" si="461"/>
        <v>1</v>
      </c>
      <c r="GN319" s="106">
        <f t="shared" si="461"/>
        <v>1</v>
      </c>
      <c r="GO319" s="106">
        <f t="shared" si="461"/>
        <v>1</v>
      </c>
      <c r="GP319" s="106">
        <f t="shared" si="461"/>
        <v>1</v>
      </c>
      <c r="GQ319" s="106">
        <f t="shared" si="461"/>
        <v>1</v>
      </c>
      <c r="GR319" s="106">
        <f t="shared" si="461"/>
        <v>1</v>
      </c>
      <c r="GS319" s="106">
        <f t="shared" si="461"/>
        <v>1</v>
      </c>
      <c r="GT319" s="106">
        <f t="shared" si="461"/>
        <v>1</v>
      </c>
      <c r="GU319" s="106">
        <f t="shared" si="461"/>
        <v>1</v>
      </c>
      <c r="GV319" s="106">
        <f t="shared" si="461"/>
        <v>1</v>
      </c>
      <c r="GW319" s="106">
        <f t="shared" si="461"/>
        <v>1</v>
      </c>
      <c r="GX319" s="106">
        <f t="shared" si="461"/>
        <v>1</v>
      </c>
      <c r="GY319" s="106">
        <f t="shared" si="461"/>
        <v>1</v>
      </c>
      <c r="GZ319" s="106">
        <f t="shared" si="461"/>
        <v>1</v>
      </c>
      <c r="HA319" s="106">
        <f t="shared" si="461"/>
        <v>1</v>
      </c>
      <c r="HB319" s="106">
        <f t="shared" si="461"/>
        <v>1</v>
      </c>
      <c r="HC319" s="106">
        <f t="shared" si="461"/>
        <v>1</v>
      </c>
      <c r="HD319" s="106">
        <f t="shared" si="461"/>
        <v>1</v>
      </c>
      <c r="HE319" s="106">
        <f t="shared" si="461"/>
        <v>1</v>
      </c>
      <c r="HF319" s="106">
        <f t="shared" si="461"/>
        <v>1</v>
      </c>
      <c r="HG319" s="106">
        <f t="shared" si="461"/>
        <v>1</v>
      </c>
    </row>
    <row r="320" spans="1:215" x14ac:dyDescent="0.2">
      <c r="A320" s="100">
        <v>117</v>
      </c>
      <c r="B320" s="11">
        <v>1</v>
      </c>
      <c r="C320" s="11">
        <v>1</v>
      </c>
      <c r="D320" s="11">
        <v>1</v>
      </c>
      <c r="E320" s="11">
        <v>1</v>
      </c>
      <c r="F320" s="11">
        <v>1</v>
      </c>
      <c r="G320" s="11">
        <v>1</v>
      </c>
      <c r="H320" s="11">
        <v>1</v>
      </c>
      <c r="I320" s="11">
        <v>1</v>
      </c>
      <c r="J320" s="11">
        <v>1</v>
      </c>
      <c r="K320" s="11">
        <v>1</v>
      </c>
      <c r="L320" s="11">
        <v>1</v>
      </c>
      <c r="M320" s="11">
        <v>1</v>
      </c>
      <c r="N320" s="11">
        <v>1</v>
      </c>
      <c r="O320" s="11">
        <v>1</v>
      </c>
      <c r="P320" s="11">
        <v>1</v>
      </c>
      <c r="Q320" s="11">
        <v>1</v>
      </c>
      <c r="R320" s="11">
        <v>1</v>
      </c>
      <c r="S320" s="11">
        <v>1</v>
      </c>
      <c r="T320" s="11">
        <v>1</v>
      </c>
      <c r="U320" s="11">
        <v>1</v>
      </c>
      <c r="V320" s="11">
        <v>1</v>
      </c>
      <c r="W320" s="11">
        <v>1</v>
      </c>
      <c r="X320" s="11">
        <v>1</v>
      </c>
      <c r="Y320" s="11">
        <v>1</v>
      </c>
      <c r="Z320" s="11">
        <v>1</v>
      </c>
      <c r="AA320" s="11">
        <v>1</v>
      </c>
      <c r="AB320" s="11">
        <v>1</v>
      </c>
      <c r="AC320" s="11">
        <v>1</v>
      </c>
      <c r="AD320" s="11">
        <v>1</v>
      </c>
      <c r="AE320" s="11">
        <v>1</v>
      </c>
      <c r="AF320" s="11">
        <v>1</v>
      </c>
      <c r="AG320" s="11">
        <v>1</v>
      </c>
      <c r="AH320" s="11">
        <v>1</v>
      </c>
      <c r="AI320" s="11">
        <v>1</v>
      </c>
      <c r="AJ320" s="11">
        <v>1</v>
      </c>
      <c r="AK320" s="11">
        <v>1</v>
      </c>
      <c r="AL320" s="11">
        <v>1</v>
      </c>
      <c r="AM320" s="11">
        <v>1</v>
      </c>
      <c r="AN320" s="11">
        <v>1</v>
      </c>
      <c r="AO320" s="11">
        <v>1</v>
      </c>
      <c r="AP320" s="11">
        <v>1</v>
      </c>
      <c r="AQ320" s="11">
        <v>1</v>
      </c>
      <c r="AR320" s="11">
        <v>1</v>
      </c>
      <c r="AS320" s="11">
        <v>1</v>
      </c>
      <c r="AT320" s="11">
        <v>1</v>
      </c>
      <c r="AU320" s="11">
        <v>1</v>
      </c>
      <c r="AV320" s="11">
        <v>1</v>
      </c>
      <c r="AW320" s="11">
        <v>1</v>
      </c>
      <c r="AX320" s="11">
        <v>1</v>
      </c>
      <c r="AY320" s="11">
        <v>1</v>
      </c>
      <c r="AZ320" s="11">
        <v>1</v>
      </c>
      <c r="BA320" s="11">
        <v>1</v>
      </c>
      <c r="BB320" s="11">
        <v>1</v>
      </c>
      <c r="BC320" s="11">
        <v>1</v>
      </c>
      <c r="BD320" s="11">
        <v>1</v>
      </c>
      <c r="BE320" s="11">
        <v>1</v>
      </c>
      <c r="BF320" s="11">
        <v>1</v>
      </c>
      <c r="BG320" s="11">
        <v>1</v>
      </c>
      <c r="BH320" s="11">
        <v>1</v>
      </c>
      <c r="BI320" s="11">
        <v>1</v>
      </c>
      <c r="BJ320" s="11">
        <v>1</v>
      </c>
      <c r="BK320" s="11">
        <v>1</v>
      </c>
      <c r="BL320" s="11">
        <v>1</v>
      </c>
      <c r="BM320" s="11">
        <v>1</v>
      </c>
      <c r="BN320" s="11">
        <v>1</v>
      </c>
      <c r="BO320" s="11">
        <v>1</v>
      </c>
      <c r="BP320" s="11">
        <v>1</v>
      </c>
      <c r="BQ320" s="11">
        <v>1</v>
      </c>
      <c r="BR320" s="11">
        <v>1</v>
      </c>
      <c r="BS320" s="11">
        <v>1</v>
      </c>
      <c r="BT320" s="11">
        <v>1</v>
      </c>
      <c r="BU320" s="11">
        <v>1</v>
      </c>
      <c r="BV320" s="11">
        <v>1</v>
      </c>
      <c r="BW320" s="11">
        <v>1</v>
      </c>
      <c r="BX320" s="11">
        <v>1</v>
      </c>
      <c r="BY320" s="11">
        <v>1</v>
      </c>
      <c r="BZ320" s="11">
        <v>1</v>
      </c>
      <c r="CA320" s="11">
        <v>1</v>
      </c>
      <c r="CB320" s="11">
        <v>1</v>
      </c>
      <c r="CC320" s="106">
        <f t="shared" ref="CC320:DC320" si="462">CB320</f>
        <v>1</v>
      </c>
      <c r="CD320" s="106">
        <f t="shared" si="462"/>
        <v>1</v>
      </c>
      <c r="CE320" s="106">
        <f t="shared" si="462"/>
        <v>1</v>
      </c>
      <c r="CF320" s="106">
        <f t="shared" si="462"/>
        <v>1</v>
      </c>
      <c r="CG320" s="106">
        <f t="shared" si="462"/>
        <v>1</v>
      </c>
      <c r="CH320" s="106">
        <f t="shared" si="462"/>
        <v>1</v>
      </c>
      <c r="CI320" s="106">
        <f t="shared" si="462"/>
        <v>1</v>
      </c>
      <c r="CJ320" s="106">
        <f t="shared" si="462"/>
        <v>1</v>
      </c>
      <c r="CK320" s="106">
        <f t="shared" si="462"/>
        <v>1</v>
      </c>
      <c r="CL320" s="106">
        <f t="shared" si="462"/>
        <v>1</v>
      </c>
      <c r="CM320" s="106">
        <f t="shared" si="462"/>
        <v>1</v>
      </c>
      <c r="CN320" s="106">
        <f t="shared" si="462"/>
        <v>1</v>
      </c>
      <c r="CO320" s="106">
        <f t="shared" si="462"/>
        <v>1</v>
      </c>
      <c r="CP320" s="106">
        <f t="shared" si="462"/>
        <v>1</v>
      </c>
      <c r="CQ320" s="106">
        <f t="shared" si="462"/>
        <v>1</v>
      </c>
      <c r="CR320" s="106">
        <f t="shared" si="462"/>
        <v>1</v>
      </c>
      <c r="CS320" s="106">
        <f t="shared" si="462"/>
        <v>1</v>
      </c>
      <c r="CT320" s="106">
        <f t="shared" si="462"/>
        <v>1</v>
      </c>
      <c r="CU320" s="106">
        <f t="shared" si="462"/>
        <v>1</v>
      </c>
      <c r="CV320" s="106">
        <f t="shared" si="462"/>
        <v>1</v>
      </c>
      <c r="CW320" s="106">
        <f t="shared" si="462"/>
        <v>1</v>
      </c>
      <c r="CX320" s="106">
        <f t="shared" si="462"/>
        <v>1</v>
      </c>
      <c r="CY320" s="106">
        <f t="shared" si="462"/>
        <v>1</v>
      </c>
      <c r="CZ320" s="106">
        <f t="shared" si="462"/>
        <v>1</v>
      </c>
      <c r="DA320" s="106">
        <f t="shared" si="462"/>
        <v>1</v>
      </c>
      <c r="DB320" s="106">
        <f t="shared" si="462"/>
        <v>1</v>
      </c>
      <c r="DC320" s="106">
        <f t="shared" si="462"/>
        <v>1</v>
      </c>
      <c r="DE320" s="100">
        <v>117</v>
      </c>
      <c r="DF320" s="11">
        <v>1</v>
      </c>
      <c r="DG320" s="11">
        <v>1</v>
      </c>
      <c r="DH320" s="11">
        <v>1</v>
      </c>
      <c r="DI320" s="11">
        <v>1</v>
      </c>
      <c r="DJ320" s="11">
        <v>1</v>
      </c>
      <c r="DK320" s="11">
        <v>1</v>
      </c>
      <c r="DL320" s="11">
        <v>1</v>
      </c>
      <c r="DM320" s="11">
        <v>1</v>
      </c>
      <c r="DN320" s="11">
        <v>1</v>
      </c>
      <c r="DO320" s="11">
        <v>1</v>
      </c>
      <c r="DP320" s="11">
        <v>1</v>
      </c>
      <c r="DQ320" s="11">
        <v>1</v>
      </c>
      <c r="DR320" s="11">
        <v>1</v>
      </c>
      <c r="DS320" s="11">
        <v>1</v>
      </c>
      <c r="DT320" s="11">
        <v>1</v>
      </c>
      <c r="DU320" s="11">
        <v>1</v>
      </c>
      <c r="DV320" s="11">
        <v>1</v>
      </c>
      <c r="DW320" s="11">
        <v>1</v>
      </c>
      <c r="DX320" s="11">
        <v>1</v>
      </c>
      <c r="DY320" s="11">
        <v>1</v>
      </c>
      <c r="DZ320" s="11">
        <v>1</v>
      </c>
      <c r="EA320" s="11">
        <v>1</v>
      </c>
      <c r="EB320" s="11">
        <v>1</v>
      </c>
      <c r="EC320" s="11">
        <v>1</v>
      </c>
      <c r="ED320" s="11">
        <v>1</v>
      </c>
      <c r="EE320" s="11">
        <v>1</v>
      </c>
      <c r="EF320" s="11">
        <v>1</v>
      </c>
      <c r="EG320" s="11">
        <v>1</v>
      </c>
      <c r="EH320" s="11">
        <v>1</v>
      </c>
      <c r="EI320" s="11">
        <v>1</v>
      </c>
      <c r="EJ320" s="11">
        <v>1</v>
      </c>
      <c r="EK320" s="11">
        <v>1</v>
      </c>
      <c r="EL320" s="11">
        <v>1</v>
      </c>
      <c r="EM320" s="11">
        <v>1</v>
      </c>
      <c r="EN320" s="11">
        <v>1</v>
      </c>
      <c r="EO320" s="11">
        <v>1</v>
      </c>
      <c r="EP320" s="11">
        <v>1</v>
      </c>
      <c r="EQ320" s="11">
        <v>1</v>
      </c>
      <c r="ER320" s="11">
        <v>1</v>
      </c>
      <c r="ES320" s="11">
        <v>1</v>
      </c>
      <c r="ET320" s="11">
        <v>1</v>
      </c>
      <c r="EU320" s="11">
        <v>1</v>
      </c>
      <c r="EV320" s="11">
        <v>1</v>
      </c>
      <c r="EW320" s="11">
        <v>1</v>
      </c>
      <c r="EX320" s="11">
        <v>1</v>
      </c>
      <c r="EY320" s="11">
        <v>1</v>
      </c>
      <c r="EZ320" s="11">
        <v>1</v>
      </c>
      <c r="FA320" s="11">
        <v>1</v>
      </c>
      <c r="FB320" s="11">
        <v>1</v>
      </c>
      <c r="FC320" s="11">
        <v>1</v>
      </c>
      <c r="FD320" s="11">
        <v>1</v>
      </c>
      <c r="FE320" s="11">
        <v>1</v>
      </c>
      <c r="FF320" s="11">
        <v>1</v>
      </c>
      <c r="FG320" s="11">
        <v>1</v>
      </c>
      <c r="FH320" s="11">
        <v>1</v>
      </c>
      <c r="FI320" s="11">
        <v>1</v>
      </c>
      <c r="FJ320" s="11">
        <v>1</v>
      </c>
      <c r="FK320" s="11">
        <v>1</v>
      </c>
      <c r="FL320" s="11">
        <v>1</v>
      </c>
      <c r="FM320" s="11">
        <v>1</v>
      </c>
      <c r="FN320" s="11">
        <v>1</v>
      </c>
      <c r="FO320" s="11">
        <v>1</v>
      </c>
      <c r="FP320" s="11">
        <v>1</v>
      </c>
      <c r="FQ320" s="11">
        <v>1</v>
      </c>
      <c r="FR320" s="11">
        <v>1</v>
      </c>
      <c r="FS320" s="11">
        <v>1</v>
      </c>
      <c r="FT320" s="11">
        <v>1</v>
      </c>
      <c r="FU320" s="11">
        <v>1</v>
      </c>
      <c r="FV320" s="11">
        <v>1</v>
      </c>
      <c r="FW320" s="11">
        <v>1</v>
      </c>
      <c r="FX320" s="11">
        <v>1</v>
      </c>
      <c r="FY320" s="11">
        <v>1</v>
      </c>
      <c r="FZ320" s="11">
        <v>1</v>
      </c>
      <c r="GA320" s="11">
        <v>1</v>
      </c>
      <c r="GB320" s="11">
        <v>1</v>
      </c>
      <c r="GC320" s="11">
        <v>1</v>
      </c>
      <c r="GD320" s="11">
        <v>1</v>
      </c>
      <c r="GE320" s="11">
        <v>1</v>
      </c>
      <c r="GF320" s="11">
        <v>1</v>
      </c>
      <c r="GG320" s="106">
        <f t="shared" ref="GG320:HG320" si="463">GF320</f>
        <v>1</v>
      </c>
      <c r="GH320" s="106">
        <f t="shared" si="463"/>
        <v>1</v>
      </c>
      <c r="GI320" s="106">
        <f t="shared" si="463"/>
        <v>1</v>
      </c>
      <c r="GJ320" s="106">
        <f t="shared" si="463"/>
        <v>1</v>
      </c>
      <c r="GK320" s="106">
        <f t="shared" si="463"/>
        <v>1</v>
      </c>
      <c r="GL320" s="106">
        <f t="shared" si="463"/>
        <v>1</v>
      </c>
      <c r="GM320" s="106">
        <f t="shared" si="463"/>
        <v>1</v>
      </c>
      <c r="GN320" s="106">
        <f t="shared" si="463"/>
        <v>1</v>
      </c>
      <c r="GO320" s="106">
        <f t="shared" si="463"/>
        <v>1</v>
      </c>
      <c r="GP320" s="106">
        <f t="shared" si="463"/>
        <v>1</v>
      </c>
      <c r="GQ320" s="106">
        <f t="shared" si="463"/>
        <v>1</v>
      </c>
      <c r="GR320" s="106">
        <f t="shared" si="463"/>
        <v>1</v>
      </c>
      <c r="GS320" s="106">
        <f t="shared" si="463"/>
        <v>1</v>
      </c>
      <c r="GT320" s="106">
        <f t="shared" si="463"/>
        <v>1</v>
      </c>
      <c r="GU320" s="106">
        <f t="shared" si="463"/>
        <v>1</v>
      </c>
      <c r="GV320" s="106">
        <f t="shared" si="463"/>
        <v>1</v>
      </c>
      <c r="GW320" s="106">
        <f t="shared" si="463"/>
        <v>1</v>
      </c>
      <c r="GX320" s="106">
        <f t="shared" si="463"/>
        <v>1</v>
      </c>
      <c r="GY320" s="106">
        <f t="shared" si="463"/>
        <v>1</v>
      </c>
      <c r="GZ320" s="106">
        <f t="shared" si="463"/>
        <v>1</v>
      </c>
      <c r="HA320" s="106">
        <f t="shared" si="463"/>
        <v>1</v>
      </c>
      <c r="HB320" s="106">
        <f t="shared" si="463"/>
        <v>1</v>
      </c>
      <c r="HC320" s="106">
        <f t="shared" si="463"/>
        <v>1</v>
      </c>
      <c r="HD320" s="106">
        <f t="shared" si="463"/>
        <v>1</v>
      </c>
      <c r="HE320" s="106">
        <f t="shared" si="463"/>
        <v>1</v>
      </c>
      <c r="HF320" s="106">
        <f t="shared" si="463"/>
        <v>1</v>
      </c>
      <c r="HG320" s="106">
        <f t="shared" si="463"/>
        <v>1</v>
      </c>
    </row>
    <row r="321" spans="1:215" x14ac:dyDescent="0.2">
      <c r="A321" s="100">
        <v>118</v>
      </c>
      <c r="B321" s="11">
        <v>1</v>
      </c>
      <c r="C321" s="11">
        <v>1</v>
      </c>
      <c r="D321" s="11">
        <v>1</v>
      </c>
      <c r="E321" s="11">
        <v>1</v>
      </c>
      <c r="F321" s="11">
        <v>1</v>
      </c>
      <c r="G321" s="11">
        <v>1</v>
      </c>
      <c r="H321" s="11">
        <v>1</v>
      </c>
      <c r="I321" s="11">
        <v>1</v>
      </c>
      <c r="J321" s="11">
        <v>1</v>
      </c>
      <c r="K321" s="11">
        <v>1</v>
      </c>
      <c r="L321" s="11">
        <v>1</v>
      </c>
      <c r="M321" s="11">
        <v>1</v>
      </c>
      <c r="N321" s="11">
        <v>1</v>
      </c>
      <c r="O321" s="11">
        <v>1</v>
      </c>
      <c r="P321" s="11">
        <v>1</v>
      </c>
      <c r="Q321" s="11">
        <v>1</v>
      </c>
      <c r="R321" s="11">
        <v>1</v>
      </c>
      <c r="S321" s="11">
        <v>1</v>
      </c>
      <c r="T321" s="11">
        <v>1</v>
      </c>
      <c r="U321" s="11">
        <v>1</v>
      </c>
      <c r="V321" s="11">
        <v>1</v>
      </c>
      <c r="W321" s="11">
        <v>1</v>
      </c>
      <c r="X321" s="11">
        <v>1</v>
      </c>
      <c r="Y321" s="11">
        <v>1</v>
      </c>
      <c r="Z321" s="11">
        <v>1</v>
      </c>
      <c r="AA321" s="11">
        <v>1</v>
      </c>
      <c r="AB321" s="11">
        <v>1</v>
      </c>
      <c r="AC321" s="11">
        <v>1</v>
      </c>
      <c r="AD321" s="11">
        <v>1</v>
      </c>
      <c r="AE321" s="11">
        <v>1</v>
      </c>
      <c r="AF321" s="11">
        <v>1</v>
      </c>
      <c r="AG321" s="11">
        <v>1</v>
      </c>
      <c r="AH321" s="11">
        <v>1</v>
      </c>
      <c r="AI321" s="11">
        <v>1</v>
      </c>
      <c r="AJ321" s="11">
        <v>1</v>
      </c>
      <c r="AK321" s="11">
        <v>1</v>
      </c>
      <c r="AL321" s="11">
        <v>1</v>
      </c>
      <c r="AM321" s="11">
        <v>1</v>
      </c>
      <c r="AN321" s="11">
        <v>1</v>
      </c>
      <c r="AO321" s="11">
        <v>1</v>
      </c>
      <c r="AP321" s="11">
        <v>1</v>
      </c>
      <c r="AQ321" s="11">
        <v>1</v>
      </c>
      <c r="AR321" s="11">
        <v>1</v>
      </c>
      <c r="AS321" s="11">
        <v>1</v>
      </c>
      <c r="AT321" s="11">
        <v>1</v>
      </c>
      <c r="AU321" s="11">
        <v>1</v>
      </c>
      <c r="AV321" s="11">
        <v>1</v>
      </c>
      <c r="AW321" s="11">
        <v>1</v>
      </c>
      <c r="AX321" s="11">
        <v>1</v>
      </c>
      <c r="AY321" s="11">
        <v>1</v>
      </c>
      <c r="AZ321" s="11">
        <v>1</v>
      </c>
      <c r="BA321" s="11">
        <v>1</v>
      </c>
      <c r="BB321" s="11">
        <v>1</v>
      </c>
      <c r="BC321" s="11">
        <v>1</v>
      </c>
      <c r="BD321" s="11">
        <v>1</v>
      </c>
      <c r="BE321" s="11">
        <v>1</v>
      </c>
      <c r="BF321" s="11">
        <v>1</v>
      </c>
      <c r="BG321" s="11">
        <v>1</v>
      </c>
      <c r="BH321" s="11">
        <v>1</v>
      </c>
      <c r="BI321" s="11">
        <v>1</v>
      </c>
      <c r="BJ321" s="11">
        <v>1</v>
      </c>
      <c r="BK321" s="11">
        <v>1</v>
      </c>
      <c r="BL321" s="11">
        <v>1</v>
      </c>
      <c r="BM321" s="11">
        <v>1</v>
      </c>
      <c r="BN321" s="11">
        <v>1</v>
      </c>
      <c r="BO321" s="11">
        <v>1</v>
      </c>
      <c r="BP321" s="11">
        <v>1</v>
      </c>
      <c r="BQ321" s="11">
        <v>1</v>
      </c>
      <c r="BR321" s="11">
        <v>1</v>
      </c>
      <c r="BS321" s="11">
        <v>1</v>
      </c>
      <c r="BT321" s="11">
        <v>1</v>
      </c>
      <c r="BU321" s="11">
        <v>1</v>
      </c>
      <c r="BV321" s="11">
        <v>1</v>
      </c>
      <c r="BW321" s="11">
        <v>1</v>
      </c>
      <c r="BX321" s="11">
        <v>1</v>
      </c>
      <c r="BY321" s="11">
        <v>1</v>
      </c>
      <c r="BZ321" s="11">
        <v>1</v>
      </c>
      <c r="CA321" s="11">
        <v>1</v>
      </c>
      <c r="CB321" s="11">
        <v>1</v>
      </c>
      <c r="CC321" s="106">
        <f t="shared" ref="CC321:DC321" si="464">CB321</f>
        <v>1</v>
      </c>
      <c r="CD321" s="106">
        <f t="shared" si="464"/>
        <v>1</v>
      </c>
      <c r="CE321" s="106">
        <f t="shared" si="464"/>
        <v>1</v>
      </c>
      <c r="CF321" s="106">
        <f t="shared" si="464"/>
        <v>1</v>
      </c>
      <c r="CG321" s="106">
        <f t="shared" si="464"/>
        <v>1</v>
      </c>
      <c r="CH321" s="106">
        <f t="shared" si="464"/>
        <v>1</v>
      </c>
      <c r="CI321" s="106">
        <f t="shared" si="464"/>
        <v>1</v>
      </c>
      <c r="CJ321" s="106">
        <f t="shared" si="464"/>
        <v>1</v>
      </c>
      <c r="CK321" s="106">
        <f t="shared" si="464"/>
        <v>1</v>
      </c>
      <c r="CL321" s="106">
        <f t="shared" si="464"/>
        <v>1</v>
      </c>
      <c r="CM321" s="106">
        <f t="shared" si="464"/>
        <v>1</v>
      </c>
      <c r="CN321" s="106">
        <f t="shared" si="464"/>
        <v>1</v>
      </c>
      <c r="CO321" s="106">
        <f t="shared" si="464"/>
        <v>1</v>
      </c>
      <c r="CP321" s="106">
        <f t="shared" si="464"/>
        <v>1</v>
      </c>
      <c r="CQ321" s="106">
        <f t="shared" si="464"/>
        <v>1</v>
      </c>
      <c r="CR321" s="106">
        <f t="shared" si="464"/>
        <v>1</v>
      </c>
      <c r="CS321" s="106">
        <f t="shared" si="464"/>
        <v>1</v>
      </c>
      <c r="CT321" s="106">
        <f t="shared" si="464"/>
        <v>1</v>
      </c>
      <c r="CU321" s="106">
        <f t="shared" si="464"/>
        <v>1</v>
      </c>
      <c r="CV321" s="106">
        <f t="shared" si="464"/>
        <v>1</v>
      </c>
      <c r="CW321" s="106">
        <f t="shared" si="464"/>
        <v>1</v>
      </c>
      <c r="CX321" s="106">
        <f t="shared" si="464"/>
        <v>1</v>
      </c>
      <c r="CY321" s="106">
        <f t="shared" si="464"/>
        <v>1</v>
      </c>
      <c r="CZ321" s="106">
        <f t="shared" si="464"/>
        <v>1</v>
      </c>
      <c r="DA321" s="106">
        <f t="shared" si="464"/>
        <v>1</v>
      </c>
      <c r="DB321" s="106">
        <f t="shared" si="464"/>
        <v>1</v>
      </c>
      <c r="DC321" s="106">
        <f t="shared" si="464"/>
        <v>1</v>
      </c>
      <c r="DE321" s="100">
        <v>118</v>
      </c>
      <c r="DF321" s="11">
        <v>1</v>
      </c>
      <c r="DG321" s="11">
        <v>1</v>
      </c>
      <c r="DH321" s="11">
        <v>1</v>
      </c>
      <c r="DI321" s="11">
        <v>1</v>
      </c>
      <c r="DJ321" s="11">
        <v>1</v>
      </c>
      <c r="DK321" s="11">
        <v>1</v>
      </c>
      <c r="DL321" s="11">
        <v>1</v>
      </c>
      <c r="DM321" s="11">
        <v>1</v>
      </c>
      <c r="DN321" s="11">
        <v>1</v>
      </c>
      <c r="DO321" s="11">
        <v>1</v>
      </c>
      <c r="DP321" s="11">
        <v>1</v>
      </c>
      <c r="DQ321" s="11">
        <v>1</v>
      </c>
      <c r="DR321" s="11">
        <v>1</v>
      </c>
      <c r="DS321" s="11">
        <v>1</v>
      </c>
      <c r="DT321" s="11">
        <v>1</v>
      </c>
      <c r="DU321" s="11">
        <v>1</v>
      </c>
      <c r="DV321" s="11">
        <v>1</v>
      </c>
      <c r="DW321" s="11">
        <v>1</v>
      </c>
      <c r="DX321" s="11">
        <v>1</v>
      </c>
      <c r="DY321" s="11">
        <v>1</v>
      </c>
      <c r="DZ321" s="11">
        <v>1</v>
      </c>
      <c r="EA321" s="11">
        <v>1</v>
      </c>
      <c r="EB321" s="11">
        <v>1</v>
      </c>
      <c r="EC321" s="11">
        <v>1</v>
      </c>
      <c r="ED321" s="11">
        <v>1</v>
      </c>
      <c r="EE321" s="11">
        <v>1</v>
      </c>
      <c r="EF321" s="11">
        <v>1</v>
      </c>
      <c r="EG321" s="11">
        <v>1</v>
      </c>
      <c r="EH321" s="11">
        <v>1</v>
      </c>
      <c r="EI321" s="11">
        <v>1</v>
      </c>
      <c r="EJ321" s="11">
        <v>1</v>
      </c>
      <c r="EK321" s="11">
        <v>1</v>
      </c>
      <c r="EL321" s="11">
        <v>1</v>
      </c>
      <c r="EM321" s="11">
        <v>1</v>
      </c>
      <c r="EN321" s="11">
        <v>1</v>
      </c>
      <c r="EO321" s="11">
        <v>1</v>
      </c>
      <c r="EP321" s="11">
        <v>1</v>
      </c>
      <c r="EQ321" s="11">
        <v>1</v>
      </c>
      <c r="ER321" s="11">
        <v>1</v>
      </c>
      <c r="ES321" s="11">
        <v>1</v>
      </c>
      <c r="ET321" s="11">
        <v>1</v>
      </c>
      <c r="EU321" s="11">
        <v>1</v>
      </c>
      <c r="EV321" s="11">
        <v>1</v>
      </c>
      <c r="EW321" s="11">
        <v>1</v>
      </c>
      <c r="EX321" s="11">
        <v>1</v>
      </c>
      <c r="EY321" s="11">
        <v>1</v>
      </c>
      <c r="EZ321" s="11">
        <v>1</v>
      </c>
      <c r="FA321" s="11">
        <v>1</v>
      </c>
      <c r="FB321" s="11">
        <v>1</v>
      </c>
      <c r="FC321" s="11">
        <v>1</v>
      </c>
      <c r="FD321" s="11">
        <v>1</v>
      </c>
      <c r="FE321" s="11">
        <v>1</v>
      </c>
      <c r="FF321" s="11">
        <v>1</v>
      </c>
      <c r="FG321" s="11">
        <v>1</v>
      </c>
      <c r="FH321" s="11">
        <v>1</v>
      </c>
      <c r="FI321" s="11">
        <v>1</v>
      </c>
      <c r="FJ321" s="11">
        <v>1</v>
      </c>
      <c r="FK321" s="11">
        <v>1</v>
      </c>
      <c r="FL321" s="11">
        <v>1</v>
      </c>
      <c r="FM321" s="11">
        <v>1</v>
      </c>
      <c r="FN321" s="11">
        <v>1</v>
      </c>
      <c r="FO321" s="11">
        <v>1</v>
      </c>
      <c r="FP321" s="11">
        <v>1</v>
      </c>
      <c r="FQ321" s="11">
        <v>1</v>
      </c>
      <c r="FR321" s="11">
        <v>1</v>
      </c>
      <c r="FS321" s="11">
        <v>1</v>
      </c>
      <c r="FT321" s="11">
        <v>1</v>
      </c>
      <c r="FU321" s="11">
        <v>1</v>
      </c>
      <c r="FV321" s="11">
        <v>1</v>
      </c>
      <c r="FW321" s="11">
        <v>1</v>
      </c>
      <c r="FX321" s="11">
        <v>1</v>
      </c>
      <c r="FY321" s="11">
        <v>1</v>
      </c>
      <c r="FZ321" s="11">
        <v>1</v>
      </c>
      <c r="GA321" s="11">
        <v>1</v>
      </c>
      <c r="GB321" s="11">
        <v>1</v>
      </c>
      <c r="GC321" s="11">
        <v>1</v>
      </c>
      <c r="GD321" s="11">
        <v>1</v>
      </c>
      <c r="GE321" s="11">
        <v>1</v>
      </c>
      <c r="GF321" s="11">
        <v>1</v>
      </c>
      <c r="GG321" s="106">
        <f t="shared" ref="GG321:HG321" si="465">GF321</f>
        <v>1</v>
      </c>
      <c r="GH321" s="106">
        <f t="shared" si="465"/>
        <v>1</v>
      </c>
      <c r="GI321" s="106">
        <f t="shared" si="465"/>
        <v>1</v>
      </c>
      <c r="GJ321" s="106">
        <f t="shared" si="465"/>
        <v>1</v>
      </c>
      <c r="GK321" s="106">
        <f t="shared" si="465"/>
        <v>1</v>
      </c>
      <c r="GL321" s="106">
        <f t="shared" si="465"/>
        <v>1</v>
      </c>
      <c r="GM321" s="106">
        <f t="shared" si="465"/>
        <v>1</v>
      </c>
      <c r="GN321" s="106">
        <f t="shared" si="465"/>
        <v>1</v>
      </c>
      <c r="GO321" s="106">
        <f t="shared" si="465"/>
        <v>1</v>
      </c>
      <c r="GP321" s="106">
        <f t="shared" si="465"/>
        <v>1</v>
      </c>
      <c r="GQ321" s="106">
        <f t="shared" si="465"/>
        <v>1</v>
      </c>
      <c r="GR321" s="106">
        <f t="shared" si="465"/>
        <v>1</v>
      </c>
      <c r="GS321" s="106">
        <f t="shared" si="465"/>
        <v>1</v>
      </c>
      <c r="GT321" s="106">
        <f t="shared" si="465"/>
        <v>1</v>
      </c>
      <c r="GU321" s="106">
        <f t="shared" si="465"/>
        <v>1</v>
      </c>
      <c r="GV321" s="106">
        <f t="shared" si="465"/>
        <v>1</v>
      </c>
      <c r="GW321" s="106">
        <f t="shared" si="465"/>
        <v>1</v>
      </c>
      <c r="GX321" s="106">
        <f t="shared" si="465"/>
        <v>1</v>
      </c>
      <c r="GY321" s="106">
        <f t="shared" si="465"/>
        <v>1</v>
      </c>
      <c r="GZ321" s="106">
        <f t="shared" si="465"/>
        <v>1</v>
      </c>
      <c r="HA321" s="106">
        <f t="shared" si="465"/>
        <v>1</v>
      </c>
      <c r="HB321" s="106">
        <f t="shared" si="465"/>
        <v>1</v>
      </c>
      <c r="HC321" s="106">
        <f t="shared" si="465"/>
        <v>1</v>
      </c>
      <c r="HD321" s="106">
        <f t="shared" si="465"/>
        <v>1</v>
      </c>
      <c r="HE321" s="106">
        <f t="shared" si="465"/>
        <v>1</v>
      </c>
      <c r="HF321" s="106">
        <f t="shared" si="465"/>
        <v>1</v>
      </c>
      <c r="HG321" s="106">
        <f t="shared" si="465"/>
        <v>1</v>
      </c>
    </row>
    <row r="322" spans="1:215" x14ac:dyDescent="0.2">
      <c r="A322" s="100">
        <v>119</v>
      </c>
      <c r="B322" s="11">
        <v>1</v>
      </c>
      <c r="C322" s="11">
        <v>1</v>
      </c>
      <c r="D322" s="11">
        <v>1</v>
      </c>
      <c r="E322" s="11">
        <v>1</v>
      </c>
      <c r="F322" s="11">
        <v>1</v>
      </c>
      <c r="G322" s="11">
        <v>1</v>
      </c>
      <c r="H322" s="11">
        <v>1</v>
      </c>
      <c r="I322" s="11">
        <v>1</v>
      </c>
      <c r="J322" s="11">
        <v>1</v>
      </c>
      <c r="K322" s="11">
        <v>1</v>
      </c>
      <c r="L322" s="11">
        <v>1</v>
      </c>
      <c r="M322" s="11">
        <v>1</v>
      </c>
      <c r="N322" s="11">
        <v>1</v>
      </c>
      <c r="O322" s="11">
        <v>1</v>
      </c>
      <c r="P322" s="11">
        <v>1</v>
      </c>
      <c r="Q322" s="11">
        <v>1</v>
      </c>
      <c r="R322" s="11">
        <v>1</v>
      </c>
      <c r="S322" s="11">
        <v>1</v>
      </c>
      <c r="T322" s="11">
        <v>1</v>
      </c>
      <c r="U322" s="11">
        <v>1</v>
      </c>
      <c r="V322" s="11">
        <v>1</v>
      </c>
      <c r="W322" s="11">
        <v>1</v>
      </c>
      <c r="X322" s="11">
        <v>1</v>
      </c>
      <c r="Y322" s="11">
        <v>1</v>
      </c>
      <c r="Z322" s="11">
        <v>1</v>
      </c>
      <c r="AA322" s="11">
        <v>1</v>
      </c>
      <c r="AB322" s="11">
        <v>1</v>
      </c>
      <c r="AC322" s="11">
        <v>1</v>
      </c>
      <c r="AD322" s="11">
        <v>1</v>
      </c>
      <c r="AE322" s="11">
        <v>1</v>
      </c>
      <c r="AF322" s="11">
        <v>1</v>
      </c>
      <c r="AG322" s="11">
        <v>1</v>
      </c>
      <c r="AH322" s="11">
        <v>1</v>
      </c>
      <c r="AI322" s="11">
        <v>1</v>
      </c>
      <c r="AJ322" s="11">
        <v>1</v>
      </c>
      <c r="AK322" s="11">
        <v>1</v>
      </c>
      <c r="AL322" s="11">
        <v>1</v>
      </c>
      <c r="AM322" s="11">
        <v>1</v>
      </c>
      <c r="AN322" s="11">
        <v>1</v>
      </c>
      <c r="AO322" s="11">
        <v>1</v>
      </c>
      <c r="AP322" s="11">
        <v>1</v>
      </c>
      <c r="AQ322" s="11">
        <v>1</v>
      </c>
      <c r="AR322" s="11">
        <v>1</v>
      </c>
      <c r="AS322" s="11">
        <v>1</v>
      </c>
      <c r="AT322" s="11">
        <v>1</v>
      </c>
      <c r="AU322" s="11">
        <v>1</v>
      </c>
      <c r="AV322" s="11">
        <v>1</v>
      </c>
      <c r="AW322" s="11">
        <v>1</v>
      </c>
      <c r="AX322" s="11">
        <v>1</v>
      </c>
      <c r="AY322" s="11">
        <v>1</v>
      </c>
      <c r="AZ322" s="11">
        <v>1</v>
      </c>
      <c r="BA322" s="11">
        <v>1</v>
      </c>
      <c r="BB322" s="11">
        <v>1</v>
      </c>
      <c r="BC322" s="11">
        <v>1</v>
      </c>
      <c r="BD322" s="11">
        <v>1</v>
      </c>
      <c r="BE322" s="11">
        <v>1</v>
      </c>
      <c r="BF322" s="11">
        <v>1</v>
      </c>
      <c r="BG322" s="11">
        <v>1</v>
      </c>
      <c r="BH322" s="11">
        <v>1</v>
      </c>
      <c r="BI322" s="11">
        <v>1</v>
      </c>
      <c r="BJ322" s="11">
        <v>1</v>
      </c>
      <c r="BK322" s="11">
        <v>1</v>
      </c>
      <c r="BL322" s="11">
        <v>1</v>
      </c>
      <c r="BM322" s="11">
        <v>1</v>
      </c>
      <c r="BN322" s="11">
        <v>1</v>
      </c>
      <c r="BO322" s="11">
        <v>1</v>
      </c>
      <c r="BP322" s="11">
        <v>1</v>
      </c>
      <c r="BQ322" s="11">
        <v>1</v>
      </c>
      <c r="BR322" s="11">
        <v>1</v>
      </c>
      <c r="BS322" s="11">
        <v>1</v>
      </c>
      <c r="BT322" s="11">
        <v>1</v>
      </c>
      <c r="BU322" s="11">
        <v>1</v>
      </c>
      <c r="BV322" s="11">
        <v>1</v>
      </c>
      <c r="BW322" s="11">
        <v>1</v>
      </c>
      <c r="BX322" s="11">
        <v>1</v>
      </c>
      <c r="BY322" s="11">
        <v>1</v>
      </c>
      <c r="BZ322" s="11">
        <v>1</v>
      </c>
      <c r="CA322" s="11">
        <v>1</v>
      </c>
      <c r="CB322" s="11">
        <v>1</v>
      </c>
      <c r="CC322" s="106">
        <f t="shared" ref="CC322:DC322" si="466">CB322</f>
        <v>1</v>
      </c>
      <c r="CD322" s="106">
        <f t="shared" si="466"/>
        <v>1</v>
      </c>
      <c r="CE322" s="106">
        <f t="shared" si="466"/>
        <v>1</v>
      </c>
      <c r="CF322" s="106">
        <f t="shared" si="466"/>
        <v>1</v>
      </c>
      <c r="CG322" s="106">
        <f t="shared" si="466"/>
        <v>1</v>
      </c>
      <c r="CH322" s="106">
        <f t="shared" si="466"/>
        <v>1</v>
      </c>
      <c r="CI322" s="106">
        <f t="shared" si="466"/>
        <v>1</v>
      </c>
      <c r="CJ322" s="106">
        <f t="shared" si="466"/>
        <v>1</v>
      </c>
      <c r="CK322" s="106">
        <f t="shared" si="466"/>
        <v>1</v>
      </c>
      <c r="CL322" s="106">
        <f t="shared" si="466"/>
        <v>1</v>
      </c>
      <c r="CM322" s="106">
        <f t="shared" si="466"/>
        <v>1</v>
      </c>
      <c r="CN322" s="106">
        <f t="shared" si="466"/>
        <v>1</v>
      </c>
      <c r="CO322" s="106">
        <f t="shared" si="466"/>
        <v>1</v>
      </c>
      <c r="CP322" s="106">
        <f t="shared" si="466"/>
        <v>1</v>
      </c>
      <c r="CQ322" s="106">
        <f t="shared" si="466"/>
        <v>1</v>
      </c>
      <c r="CR322" s="106">
        <f t="shared" si="466"/>
        <v>1</v>
      </c>
      <c r="CS322" s="106">
        <f t="shared" si="466"/>
        <v>1</v>
      </c>
      <c r="CT322" s="106">
        <f t="shared" si="466"/>
        <v>1</v>
      </c>
      <c r="CU322" s="106">
        <f t="shared" si="466"/>
        <v>1</v>
      </c>
      <c r="CV322" s="106">
        <f t="shared" si="466"/>
        <v>1</v>
      </c>
      <c r="CW322" s="106">
        <f t="shared" si="466"/>
        <v>1</v>
      </c>
      <c r="CX322" s="106">
        <f t="shared" si="466"/>
        <v>1</v>
      </c>
      <c r="CY322" s="106">
        <f t="shared" si="466"/>
        <v>1</v>
      </c>
      <c r="CZ322" s="106">
        <f t="shared" si="466"/>
        <v>1</v>
      </c>
      <c r="DA322" s="106">
        <f t="shared" si="466"/>
        <v>1</v>
      </c>
      <c r="DB322" s="106">
        <f t="shared" si="466"/>
        <v>1</v>
      </c>
      <c r="DC322" s="106">
        <f t="shared" si="466"/>
        <v>1</v>
      </c>
      <c r="DE322" s="100">
        <v>119</v>
      </c>
      <c r="DF322" s="11">
        <v>1</v>
      </c>
      <c r="DG322" s="11">
        <v>1</v>
      </c>
      <c r="DH322" s="11">
        <v>1</v>
      </c>
      <c r="DI322" s="11">
        <v>1</v>
      </c>
      <c r="DJ322" s="11">
        <v>1</v>
      </c>
      <c r="DK322" s="11">
        <v>1</v>
      </c>
      <c r="DL322" s="11">
        <v>1</v>
      </c>
      <c r="DM322" s="11">
        <v>1</v>
      </c>
      <c r="DN322" s="11">
        <v>1</v>
      </c>
      <c r="DO322" s="11">
        <v>1</v>
      </c>
      <c r="DP322" s="11">
        <v>1</v>
      </c>
      <c r="DQ322" s="11">
        <v>1</v>
      </c>
      <c r="DR322" s="11">
        <v>1</v>
      </c>
      <c r="DS322" s="11">
        <v>1</v>
      </c>
      <c r="DT322" s="11">
        <v>1</v>
      </c>
      <c r="DU322" s="11">
        <v>1</v>
      </c>
      <c r="DV322" s="11">
        <v>1</v>
      </c>
      <c r="DW322" s="11">
        <v>1</v>
      </c>
      <c r="DX322" s="11">
        <v>1</v>
      </c>
      <c r="DY322" s="11">
        <v>1</v>
      </c>
      <c r="DZ322" s="11">
        <v>1</v>
      </c>
      <c r="EA322" s="11">
        <v>1</v>
      </c>
      <c r="EB322" s="11">
        <v>1</v>
      </c>
      <c r="EC322" s="11">
        <v>1</v>
      </c>
      <c r="ED322" s="11">
        <v>1</v>
      </c>
      <c r="EE322" s="11">
        <v>1</v>
      </c>
      <c r="EF322" s="11">
        <v>1</v>
      </c>
      <c r="EG322" s="11">
        <v>1</v>
      </c>
      <c r="EH322" s="11">
        <v>1</v>
      </c>
      <c r="EI322" s="11">
        <v>1</v>
      </c>
      <c r="EJ322" s="11">
        <v>1</v>
      </c>
      <c r="EK322" s="11">
        <v>1</v>
      </c>
      <c r="EL322" s="11">
        <v>1</v>
      </c>
      <c r="EM322" s="11">
        <v>1</v>
      </c>
      <c r="EN322" s="11">
        <v>1</v>
      </c>
      <c r="EO322" s="11">
        <v>1</v>
      </c>
      <c r="EP322" s="11">
        <v>1</v>
      </c>
      <c r="EQ322" s="11">
        <v>1</v>
      </c>
      <c r="ER322" s="11">
        <v>1</v>
      </c>
      <c r="ES322" s="11">
        <v>1</v>
      </c>
      <c r="ET322" s="11">
        <v>1</v>
      </c>
      <c r="EU322" s="11">
        <v>1</v>
      </c>
      <c r="EV322" s="11">
        <v>1</v>
      </c>
      <c r="EW322" s="11">
        <v>1</v>
      </c>
      <c r="EX322" s="11">
        <v>1</v>
      </c>
      <c r="EY322" s="11">
        <v>1</v>
      </c>
      <c r="EZ322" s="11">
        <v>1</v>
      </c>
      <c r="FA322" s="11">
        <v>1</v>
      </c>
      <c r="FB322" s="11">
        <v>1</v>
      </c>
      <c r="FC322" s="11">
        <v>1</v>
      </c>
      <c r="FD322" s="11">
        <v>1</v>
      </c>
      <c r="FE322" s="11">
        <v>1</v>
      </c>
      <c r="FF322" s="11">
        <v>1</v>
      </c>
      <c r="FG322" s="11">
        <v>1</v>
      </c>
      <c r="FH322" s="11">
        <v>1</v>
      </c>
      <c r="FI322" s="11">
        <v>1</v>
      </c>
      <c r="FJ322" s="11">
        <v>1</v>
      </c>
      <c r="FK322" s="11">
        <v>1</v>
      </c>
      <c r="FL322" s="11">
        <v>1</v>
      </c>
      <c r="FM322" s="11">
        <v>1</v>
      </c>
      <c r="FN322" s="11">
        <v>1</v>
      </c>
      <c r="FO322" s="11">
        <v>1</v>
      </c>
      <c r="FP322" s="11">
        <v>1</v>
      </c>
      <c r="FQ322" s="11">
        <v>1</v>
      </c>
      <c r="FR322" s="11">
        <v>1</v>
      </c>
      <c r="FS322" s="11">
        <v>1</v>
      </c>
      <c r="FT322" s="11">
        <v>1</v>
      </c>
      <c r="FU322" s="11">
        <v>1</v>
      </c>
      <c r="FV322" s="11">
        <v>1</v>
      </c>
      <c r="FW322" s="11">
        <v>1</v>
      </c>
      <c r="FX322" s="11">
        <v>1</v>
      </c>
      <c r="FY322" s="11">
        <v>1</v>
      </c>
      <c r="FZ322" s="11">
        <v>1</v>
      </c>
      <c r="GA322" s="11">
        <v>1</v>
      </c>
      <c r="GB322" s="11">
        <v>1</v>
      </c>
      <c r="GC322" s="11">
        <v>1</v>
      </c>
      <c r="GD322" s="11">
        <v>1</v>
      </c>
      <c r="GE322" s="11">
        <v>1</v>
      </c>
      <c r="GF322" s="11">
        <v>1</v>
      </c>
      <c r="GG322" s="106">
        <f t="shared" ref="GG322:HG322" si="467">GF322</f>
        <v>1</v>
      </c>
      <c r="GH322" s="106">
        <f t="shared" si="467"/>
        <v>1</v>
      </c>
      <c r="GI322" s="106">
        <f t="shared" si="467"/>
        <v>1</v>
      </c>
      <c r="GJ322" s="106">
        <f t="shared" si="467"/>
        <v>1</v>
      </c>
      <c r="GK322" s="106">
        <f t="shared" si="467"/>
        <v>1</v>
      </c>
      <c r="GL322" s="106">
        <f t="shared" si="467"/>
        <v>1</v>
      </c>
      <c r="GM322" s="106">
        <f t="shared" si="467"/>
        <v>1</v>
      </c>
      <c r="GN322" s="106">
        <f t="shared" si="467"/>
        <v>1</v>
      </c>
      <c r="GO322" s="106">
        <f t="shared" si="467"/>
        <v>1</v>
      </c>
      <c r="GP322" s="106">
        <f t="shared" si="467"/>
        <v>1</v>
      </c>
      <c r="GQ322" s="106">
        <f t="shared" si="467"/>
        <v>1</v>
      </c>
      <c r="GR322" s="106">
        <f t="shared" si="467"/>
        <v>1</v>
      </c>
      <c r="GS322" s="106">
        <f t="shared" si="467"/>
        <v>1</v>
      </c>
      <c r="GT322" s="106">
        <f t="shared" si="467"/>
        <v>1</v>
      </c>
      <c r="GU322" s="106">
        <f t="shared" si="467"/>
        <v>1</v>
      </c>
      <c r="GV322" s="106">
        <f t="shared" si="467"/>
        <v>1</v>
      </c>
      <c r="GW322" s="106">
        <f t="shared" si="467"/>
        <v>1</v>
      </c>
      <c r="GX322" s="106">
        <f t="shared" si="467"/>
        <v>1</v>
      </c>
      <c r="GY322" s="106">
        <f t="shared" si="467"/>
        <v>1</v>
      </c>
      <c r="GZ322" s="106">
        <f t="shared" si="467"/>
        <v>1</v>
      </c>
      <c r="HA322" s="106">
        <f t="shared" si="467"/>
        <v>1</v>
      </c>
      <c r="HB322" s="106">
        <f t="shared" si="467"/>
        <v>1</v>
      </c>
      <c r="HC322" s="106">
        <f t="shared" si="467"/>
        <v>1</v>
      </c>
      <c r="HD322" s="106">
        <f t="shared" si="467"/>
        <v>1</v>
      </c>
      <c r="HE322" s="106">
        <f t="shared" si="467"/>
        <v>1</v>
      </c>
      <c r="HF322" s="106">
        <f t="shared" si="467"/>
        <v>1</v>
      </c>
      <c r="HG322" s="106">
        <f t="shared" si="467"/>
        <v>1</v>
      </c>
    </row>
    <row r="323" spans="1:215" x14ac:dyDescent="0.2">
      <c r="A323" s="100">
        <v>120</v>
      </c>
      <c r="B323" s="11">
        <v>1</v>
      </c>
      <c r="C323" s="11">
        <v>1</v>
      </c>
      <c r="D323" s="11">
        <v>1</v>
      </c>
      <c r="E323" s="11">
        <v>1</v>
      </c>
      <c r="F323" s="11">
        <v>1</v>
      </c>
      <c r="G323" s="11">
        <v>1</v>
      </c>
      <c r="H323" s="11">
        <v>1</v>
      </c>
      <c r="I323" s="11">
        <v>1</v>
      </c>
      <c r="J323" s="11">
        <v>1</v>
      </c>
      <c r="K323" s="11">
        <v>1</v>
      </c>
      <c r="L323" s="11">
        <v>1</v>
      </c>
      <c r="M323" s="11">
        <v>1</v>
      </c>
      <c r="N323" s="11">
        <v>1</v>
      </c>
      <c r="O323" s="11">
        <v>1</v>
      </c>
      <c r="P323" s="11">
        <v>1</v>
      </c>
      <c r="Q323" s="11">
        <v>1</v>
      </c>
      <c r="R323" s="11">
        <v>1</v>
      </c>
      <c r="S323" s="11">
        <v>1</v>
      </c>
      <c r="T323" s="11">
        <v>1</v>
      </c>
      <c r="U323" s="11">
        <v>1</v>
      </c>
      <c r="V323" s="11">
        <v>1</v>
      </c>
      <c r="W323" s="11">
        <v>1</v>
      </c>
      <c r="X323" s="11">
        <v>1</v>
      </c>
      <c r="Y323" s="11">
        <v>1</v>
      </c>
      <c r="Z323" s="11">
        <v>1</v>
      </c>
      <c r="AA323" s="11">
        <v>1</v>
      </c>
      <c r="AB323" s="11">
        <v>1</v>
      </c>
      <c r="AC323" s="11">
        <v>1</v>
      </c>
      <c r="AD323" s="11">
        <v>1</v>
      </c>
      <c r="AE323" s="11">
        <v>1</v>
      </c>
      <c r="AF323" s="11">
        <v>1</v>
      </c>
      <c r="AG323" s="11">
        <v>1</v>
      </c>
      <c r="AH323" s="11">
        <v>1</v>
      </c>
      <c r="AI323" s="11">
        <v>1</v>
      </c>
      <c r="AJ323" s="11">
        <v>1</v>
      </c>
      <c r="AK323" s="11">
        <v>1</v>
      </c>
      <c r="AL323" s="11">
        <v>1</v>
      </c>
      <c r="AM323" s="11">
        <v>1</v>
      </c>
      <c r="AN323" s="11">
        <v>1</v>
      </c>
      <c r="AO323" s="11">
        <v>1</v>
      </c>
      <c r="AP323" s="11">
        <v>1</v>
      </c>
      <c r="AQ323" s="11">
        <v>1</v>
      </c>
      <c r="AR323" s="11">
        <v>1</v>
      </c>
      <c r="AS323" s="11">
        <v>1</v>
      </c>
      <c r="AT323" s="11">
        <v>1</v>
      </c>
      <c r="AU323" s="11">
        <v>1</v>
      </c>
      <c r="AV323" s="11">
        <v>1</v>
      </c>
      <c r="AW323" s="11">
        <v>1</v>
      </c>
      <c r="AX323" s="11">
        <v>1</v>
      </c>
      <c r="AY323" s="11">
        <v>1</v>
      </c>
      <c r="AZ323" s="11">
        <v>1</v>
      </c>
      <c r="BA323" s="11">
        <v>1</v>
      </c>
      <c r="BB323" s="11">
        <v>1</v>
      </c>
      <c r="BC323" s="11">
        <v>1</v>
      </c>
      <c r="BD323" s="11">
        <v>1</v>
      </c>
      <c r="BE323" s="11">
        <v>1</v>
      </c>
      <c r="BF323" s="11">
        <v>1</v>
      </c>
      <c r="BG323" s="11">
        <v>1</v>
      </c>
      <c r="BH323" s="11">
        <v>1</v>
      </c>
      <c r="BI323" s="11">
        <v>1</v>
      </c>
      <c r="BJ323" s="11">
        <v>1</v>
      </c>
      <c r="BK323" s="11">
        <v>1</v>
      </c>
      <c r="BL323" s="11">
        <v>1</v>
      </c>
      <c r="BM323" s="11">
        <v>1</v>
      </c>
      <c r="BN323" s="11">
        <v>1</v>
      </c>
      <c r="BO323" s="11">
        <v>1</v>
      </c>
      <c r="BP323" s="11">
        <v>1</v>
      </c>
      <c r="BQ323" s="11">
        <v>1</v>
      </c>
      <c r="BR323" s="11">
        <v>1</v>
      </c>
      <c r="BS323" s="11">
        <v>1</v>
      </c>
      <c r="BT323" s="11">
        <v>1</v>
      </c>
      <c r="BU323" s="11">
        <v>1</v>
      </c>
      <c r="BV323" s="11">
        <v>1</v>
      </c>
      <c r="BW323" s="11">
        <v>1</v>
      </c>
      <c r="BX323" s="11">
        <v>1</v>
      </c>
      <c r="BY323" s="11">
        <v>1</v>
      </c>
      <c r="BZ323" s="11">
        <v>1</v>
      </c>
      <c r="CA323" s="11">
        <v>1</v>
      </c>
      <c r="CB323" s="11">
        <v>1</v>
      </c>
      <c r="CC323" s="106">
        <f t="shared" ref="CC323:DC323" si="468">CB323</f>
        <v>1</v>
      </c>
      <c r="CD323" s="106">
        <f t="shared" si="468"/>
        <v>1</v>
      </c>
      <c r="CE323" s="106">
        <f t="shared" si="468"/>
        <v>1</v>
      </c>
      <c r="CF323" s="106">
        <f t="shared" si="468"/>
        <v>1</v>
      </c>
      <c r="CG323" s="106">
        <f t="shared" si="468"/>
        <v>1</v>
      </c>
      <c r="CH323" s="106">
        <f t="shared" si="468"/>
        <v>1</v>
      </c>
      <c r="CI323" s="106">
        <f t="shared" si="468"/>
        <v>1</v>
      </c>
      <c r="CJ323" s="106">
        <f t="shared" si="468"/>
        <v>1</v>
      </c>
      <c r="CK323" s="106">
        <f t="shared" si="468"/>
        <v>1</v>
      </c>
      <c r="CL323" s="106">
        <f t="shared" si="468"/>
        <v>1</v>
      </c>
      <c r="CM323" s="106">
        <f t="shared" si="468"/>
        <v>1</v>
      </c>
      <c r="CN323" s="106">
        <f t="shared" si="468"/>
        <v>1</v>
      </c>
      <c r="CO323" s="106">
        <f t="shared" si="468"/>
        <v>1</v>
      </c>
      <c r="CP323" s="106">
        <f t="shared" si="468"/>
        <v>1</v>
      </c>
      <c r="CQ323" s="106">
        <f t="shared" si="468"/>
        <v>1</v>
      </c>
      <c r="CR323" s="106">
        <f t="shared" si="468"/>
        <v>1</v>
      </c>
      <c r="CS323" s="106">
        <f t="shared" si="468"/>
        <v>1</v>
      </c>
      <c r="CT323" s="106">
        <f t="shared" si="468"/>
        <v>1</v>
      </c>
      <c r="CU323" s="106">
        <f t="shared" si="468"/>
        <v>1</v>
      </c>
      <c r="CV323" s="106">
        <f t="shared" si="468"/>
        <v>1</v>
      </c>
      <c r="CW323" s="106">
        <f t="shared" si="468"/>
        <v>1</v>
      </c>
      <c r="CX323" s="106">
        <f t="shared" si="468"/>
        <v>1</v>
      </c>
      <c r="CY323" s="106">
        <f t="shared" si="468"/>
        <v>1</v>
      </c>
      <c r="CZ323" s="106">
        <f t="shared" si="468"/>
        <v>1</v>
      </c>
      <c r="DA323" s="106">
        <f t="shared" si="468"/>
        <v>1</v>
      </c>
      <c r="DB323" s="106">
        <f t="shared" si="468"/>
        <v>1</v>
      </c>
      <c r="DC323" s="106">
        <f t="shared" si="468"/>
        <v>1</v>
      </c>
      <c r="DE323" s="100">
        <v>120</v>
      </c>
      <c r="DF323" s="11">
        <v>1</v>
      </c>
      <c r="DG323" s="11">
        <v>1</v>
      </c>
      <c r="DH323" s="11">
        <v>1</v>
      </c>
      <c r="DI323" s="11">
        <v>1</v>
      </c>
      <c r="DJ323" s="11">
        <v>1</v>
      </c>
      <c r="DK323" s="11">
        <v>1</v>
      </c>
      <c r="DL323" s="11">
        <v>1</v>
      </c>
      <c r="DM323" s="11">
        <v>1</v>
      </c>
      <c r="DN323" s="11">
        <v>1</v>
      </c>
      <c r="DO323" s="11">
        <v>1</v>
      </c>
      <c r="DP323" s="11">
        <v>1</v>
      </c>
      <c r="DQ323" s="11">
        <v>1</v>
      </c>
      <c r="DR323" s="11">
        <v>1</v>
      </c>
      <c r="DS323" s="11">
        <v>1</v>
      </c>
      <c r="DT323" s="11">
        <v>1</v>
      </c>
      <c r="DU323" s="11">
        <v>1</v>
      </c>
      <c r="DV323" s="11">
        <v>1</v>
      </c>
      <c r="DW323" s="11">
        <v>1</v>
      </c>
      <c r="DX323" s="11">
        <v>1</v>
      </c>
      <c r="DY323" s="11">
        <v>1</v>
      </c>
      <c r="DZ323" s="11">
        <v>1</v>
      </c>
      <c r="EA323" s="11">
        <v>1</v>
      </c>
      <c r="EB323" s="11">
        <v>1</v>
      </c>
      <c r="EC323" s="11">
        <v>1</v>
      </c>
      <c r="ED323" s="11">
        <v>1</v>
      </c>
      <c r="EE323" s="11">
        <v>1</v>
      </c>
      <c r="EF323" s="11">
        <v>1</v>
      </c>
      <c r="EG323" s="11">
        <v>1</v>
      </c>
      <c r="EH323" s="11">
        <v>1</v>
      </c>
      <c r="EI323" s="11">
        <v>1</v>
      </c>
      <c r="EJ323" s="11">
        <v>1</v>
      </c>
      <c r="EK323" s="11">
        <v>1</v>
      </c>
      <c r="EL323" s="11">
        <v>1</v>
      </c>
      <c r="EM323" s="11">
        <v>1</v>
      </c>
      <c r="EN323" s="11">
        <v>1</v>
      </c>
      <c r="EO323" s="11">
        <v>1</v>
      </c>
      <c r="EP323" s="11">
        <v>1</v>
      </c>
      <c r="EQ323" s="11">
        <v>1</v>
      </c>
      <c r="ER323" s="11">
        <v>1</v>
      </c>
      <c r="ES323" s="11">
        <v>1</v>
      </c>
      <c r="ET323" s="11">
        <v>1</v>
      </c>
      <c r="EU323" s="11">
        <v>1</v>
      </c>
      <c r="EV323" s="11">
        <v>1</v>
      </c>
      <c r="EW323" s="11">
        <v>1</v>
      </c>
      <c r="EX323" s="11">
        <v>1</v>
      </c>
      <c r="EY323" s="11">
        <v>1</v>
      </c>
      <c r="EZ323" s="11">
        <v>1</v>
      </c>
      <c r="FA323" s="11">
        <v>1</v>
      </c>
      <c r="FB323" s="11">
        <v>1</v>
      </c>
      <c r="FC323" s="11">
        <v>1</v>
      </c>
      <c r="FD323" s="11">
        <v>1</v>
      </c>
      <c r="FE323" s="11">
        <v>1</v>
      </c>
      <c r="FF323" s="11">
        <v>1</v>
      </c>
      <c r="FG323" s="11">
        <v>1</v>
      </c>
      <c r="FH323" s="11">
        <v>1</v>
      </c>
      <c r="FI323" s="11">
        <v>1</v>
      </c>
      <c r="FJ323" s="11">
        <v>1</v>
      </c>
      <c r="FK323" s="11">
        <v>1</v>
      </c>
      <c r="FL323" s="11">
        <v>1</v>
      </c>
      <c r="FM323" s="11">
        <v>1</v>
      </c>
      <c r="FN323" s="11">
        <v>1</v>
      </c>
      <c r="FO323" s="11">
        <v>1</v>
      </c>
      <c r="FP323" s="11">
        <v>1</v>
      </c>
      <c r="FQ323" s="11">
        <v>1</v>
      </c>
      <c r="FR323" s="11">
        <v>1</v>
      </c>
      <c r="FS323" s="11">
        <v>1</v>
      </c>
      <c r="FT323" s="11">
        <v>1</v>
      </c>
      <c r="FU323" s="11">
        <v>1</v>
      </c>
      <c r="FV323" s="11">
        <v>1</v>
      </c>
      <c r="FW323" s="11">
        <v>1</v>
      </c>
      <c r="FX323" s="11">
        <v>1</v>
      </c>
      <c r="FY323" s="11">
        <v>1</v>
      </c>
      <c r="FZ323" s="11">
        <v>1</v>
      </c>
      <c r="GA323" s="11">
        <v>1</v>
      </c>
      <c r="GB323" s="11">
        <v>1</v>
      </c>
      <c r="GC323" s="11">
        <v>1</v>
      </c>
      <c r="GD323" s="11">
        <v>1</v>
      </c>
      <c r="GE323" s="11">
        <v>1</v>
      </c>
      <c r="GF323" s="11">
        <v>1</v>
      </c>
      <c r="GG323" s="106">
        <f t="shared" ref="GG323:HG323" si="469">GF323</f>
        <v>1</v>
      </c>
      <c r="GH323" s="106">
        <f t="shared" si="469"/>
        <v>1</v>
      </c>
      <c r="GI323" s="106">
        <f t="shared" si="469"/>
        <v>1</v>
      </c>
      <c r="GJ323" s="106">
        <f t="shared" si="469"/>
        <v>1</v>
      </c>
      <c r="GK323" s="106">
        <f t="shared" si="469"/>
        <v>1</v>
      </c>
      <c r="GL323" s="106">
        <f t="shared" si="469"/>
        <v>1</v>
      </c>
      <c r="GM323" s="106">
        <f t="shared" si="469"/>
        <v>1</v>
      </c>
      <c r="GN323" s="106">
        <f t="shared" si="469"/>
        <v>1</v>
      </c>
      <c r="GO323" s="106">
        <f t="shared" si="469"/>
        <v>1</v>
      </c>
      <c r="GP323" s="106">
        <f t="shared" si="469"/>
        <v>1</v>
      </c>
      <c r="GQ323" s="106">
        <f t="shared" si="469"/>
        <v>1</v>
      </c>
      <c r="GR323" s="106">
        <f t="shared" si="469"/>
        <v>1</v>
      </c>
      <c r="GS323" s="106">
        <f t="shared" si="469"/>
        <v>1</v>
      </c>
      <c r="GT323" s="106">
        <f t="shared" si="469"/>
        <v>1</v>
      </c>
      <c r="GU323" s="106">
        <f t="shared" si="469"/>
        <v>1</v>
      </c>
      <c r="GV323" s="106">
        <f t="shared" si="469"/>
        <v>1</v>
      </c>
      <c r="GW323" s="106">
        <f t="shared" si="469"/>
        <v>1</v>
      </c>
      <c r="GX323" s="106">
        <f t="shared" si="469"/>
        <v>1</v>
      </c>
      <c r="GY323" s="106">
        <f t="shared" si="469"/>
        <v>1</v>
      </c>
      <c r="GZ323" s="106">
        <f t="shared" si="469"/>
        <v>1</v>
      </c>
      <c r="HA323" s="106">
        <f t="shared" si="469"/>
        <v>1</v>
      </c>
      <c r="HB323" s="106">
        <f t="shared" si="469"/>
        <v>1</v>
      </c>
      <c r="HC323" s="106">
        <f t="shared" si="469"/>
        <v>1</v>
      </c>
      <c r="HD323" s="106">
        <f t="shared" si="469"/>
        <v>1</v>
      </c>
      <c r="HE323" s="106">
        <f t="shared" si="469"/>
        <v>1</v>
      </c>
      <c r="HF323" s="106">
        <f t="shared" si="469"/>
        <v>1</v>
      </c>
      <c r="HG323" s="106">
        <f t="shared" si="469"/>
        <v>1</v>
      </c>
    </row>
    <row r="325" spans="1:215" x14ac:dyDescent="0.2">
      <c r="A325" s="100" t="s">
        <v>115</v>
      </c>
    </row>
    <row r="326" spans="1:215" x14ac:dyDescent="0.2">
      <c r="A326" s="100" t="s">
        <v>113</v>
      </c>
      <c r="B326" s="100">
        <v>2021</v>
      </c>
      <c r="C326" s="100">
        <f>B326+1</f>
        <v>2022</v>
      </c>
      <c r="D326" s="100">
        <f t="shared" ref="D326:BO326" si="470">C326+1</f>
        <v>2023</v>
      </c>
      <c r="E326" s="100">
        <f t="shared" si="470"/>
        <v>2024</v>
      </c>
      <c r="F326" s="100">
        <f t="shared" si="470"/>
        <v>2025</v>
      </c>
      <c r="G326" s="100">
        <f t="shared" si="470"/>
        <v>2026</v>
      </c>
      <c r="H326" s="100">
        <f t="shared" si="470"/>
        <v>2027</v>
      </c>
      <c r="I326" s="100">
        <f t="shared" si="470"/>
        <v>2028</v>
      </c>
      <c r="J326" s="100">
        <f t="shared" si="470"/>
        <v>2029</v>
      </c>
      <c r="K326" s="100">
        <f t="shared" si="470"/>
        <v>2030</v>
      </c>
      <c r="L326" s="100">
        <f t="shared" si="470"/>
        <v>2031</v>
      </c>
      <c r="M326" s="100">
        <f t="shared" si="470"/>
        <v>2032</v>
      </c>
      <c r="N326" s="100">
        <f t="shared" si="470"/>
        <v>2033</v>
      </c>
      <c r="O326" s="100">
        <f t="shared" si="470"/>
        <v>2034</v>
      </c>
      <c r="P326" s="100">
        <f t="shared" si="470"/>
        <v>2035</v>
      </c>
      <c r="Q326" s="100">
        <f t="shared" si="470"/>
        <v>2036</v>
      </c>
      <c r="R326" s="100">
        <f t="shared" si="470"/>
        <v>2037</v>
      </c>
      <c r="S326" s="100">
        <f t="shared" si="470"/>
        <v>2038</v>
      </c>
      <c r="T326" s="100">
        <f t="shared" si="470"/>
        <v>2039</v>
      </c>
      <c r="U326" s="100">
        <f t="shared" si="470"/>
        <v>2040</v>
      </c>
      <c r="V326" s="100">
        <f t="shared" si="470"/>
        <v>2041</v>
      </c>
      <c r="W326" s="100">
        <f t="shared" si="470"/>
        <v>2042</v>
      </c>
      <c r="X326" s="100">
        <f t="shared" si="470"/>
        <v>2043</v>
      </c>
      <c r="Y326" s="100">
        <f t="shared" si="470"/>
        <v>2044</v>
      </c>
      <c r="Z326" s="100">
        <f t="shared" si="470"/>
        <v>2045</v>
      </c>
      <c r="AA326" s="100">
        <f t="shared" si="470"/>
        <v>2046</v>
      </c>
      <c r="AB326" s="100">
        <f t="shared" si="470"/>
        <v>2047</v>
      </c>
      <c r="AC326" s="100">
        <f t="shared" si="470"/>
        <v>2048</v>
      </c>
      <c r="AD326" s="100">
        <f t="shared" si="470"/>
        <v>2049</v>
      </c>
      <c r="AE326" s="100">
        <f t="shared" si="470"/>
        <v>2050</v>
      </c>
      <c r="AF326" s="100">
        <f t="shared" si="470"/>
        <v>2051</v>
      </c>
      <c r="AG326" s="100">
        <f t="shared" si="470"/>
        <v>2052</v>
      </c>
      <c r="AH326" s="100">
        <f t="shared" si="470"/>
        <v>2053</v>
      </c>
      <c r="AI326" s="100">
        <f t="shared" si="470"/>
        <v>2054</v>
      </c>
      <c r="AJ326" s="100">
        <f t="shared" si="470"/>
        <v>2055</v>
      </c>
      <c r="AK326" s="100">
        <f t="shared" si="470"/>
        <v>2056</v>
      </c>
      <c r="AL326" s="100">
        <f t="shared" si="470"/>
        <v>2057</v>
      </c>
      <c r="AM326" s="100">
        <f t="shared" si="470"/>
        <v>2058</v>
      </c>
      <c r="AN326" s="100">
        <f t="shared" si="470"/>
        <v>2059</v>
      </c>
      <c r="AO326" s="100">
        <f t="shared" si="470"/>
        <v>2060</v>
      </c>
      <c r="AP326" s="100">
        <f t="shared" si="470"/>
        <v>2061</v>
      </c>
      <c r="AQ326" s="100">
        <f t="shared" si="470"/>
        <v>2062</v>
      </c>
      <c r="AR326" s="100">
        <f t="shared" si="470"/>
        <v>2063</v>
      </c>
      <c r="AS326" s="100">
        <f t="shared" si="470"/>
        <v>2064</v>
      </c>
      <c r="AT326" s="100">
        <f t="shared" si="470"/>
        <v>2065</v>
      </c>
      <c r="AU326" s="100">
        <f t="shared" si="470"/>
        <v>2066</v>
      </c>
      <c r="AV326" s="100">
        <f t="shared" si="470"/>
        <v>2067</v>
      </c>
      <c r="AW326" s="100">
        <f t="shared" si="470"/>
        <v>2068</v>
      </c>
      <c r="AX326" s="100">
        <f t="shared" si="470"/>
        <v>2069</v>
      </c>
      <c r="AY326" s="100">
        <f t="shared" si="470"/>
        <v>2070</v>
      </c>
      <c r="AZ326" s="100">
        <f t="shared" si="470"/>
        <v>2071</v>
      </c>
      <c r="BA326" s="100">
        <f t="shared" si="470"/>
        <v>2072</v>
      </c>
      <c r="BB326" s="100">
        <f t="shared" si="470"/>
        <v>2073</v>
      </c>
      <c r="BC326" s="100">
        <f t="shared" si="470"/>
        <v>2074</v>
      </c>
      <c r="BD326" s="100">
        <f t="shared" si="470"/>
        <v>2075</v>
      </c>
      <c r="BE326" s="100">
        <f t="shared" si="470"/>
        <v>2076</v>
      </c>
      <c r="BF326" s="100">
        <f t="shared" si="470"/>
        <v>2077</v>
      </c>
      <c r="BG326" s="100">
        <f t="shared" si="470"/>
        <v>2078</v>
      </c>
      <c r="BH326" s="100">
        <f t="shared" si="470"/>
        <v>2079</v>
      </c>
      <c r="BI326" s="100">
        <f t="shared" si="470"/>
        <v>2080</v>
      </c>
      <c r="BJ326" s="100">
        <f t="shared" si="470"/>
        <v>2081</v>
      </c>
      <c r="BK326" s="100">
        <f t="shared" si="470"/>
        <v>2082</v>
      </c>
      <c r="BL326" s="100">
        <f t="shared" si="470"/>
        <v>2083</v>
      </c>
      <c r="BM326" s="100">
        <f t="shared" si="470"/>
        <v>2084</v>
      </c>
      <c r="BN326" s="100">
        <f t="shared" si="470"/>
        <v>2085</v>
      </c>
      <c r="BO326" s="100">
        <f t="shared" si="470"/>
        <v>2086</v>
      </c>
      <c r="BP326" s="100">
        <f t="shared" ref="BP326:DT326" si="471">BO326+1</f>
        <v>2087</v>
      </c>
      <c r="BQ326" s="100">
        <f t="shared" si="471"/>
        <v>2088</v>
      </c>
      <c r="BR326" s="100">
        <f t="shared" si="471"/>
        <v>2089</v>
      </c>
      <c r="BS326" s="100">
        <f t="shared" si="471"/>
        <v>2090</v>
      </c>
      <c r="BT326" s="100">
        <f t="shared" si="471"/>
        <v>2091</v>
      </c>
      <c r="BU326" s="100">
        <f t="shared" si="471"/>
        <v>2092</v>
      </c>
      <c r="BV326" s="100">
        <f t="shared" si="471"/>
        <v>2093</v>
      </c>
      <c r="BW326" s="100">
        <f t="shared" si="471"/>
        <v>2094</v>
      </c>
      <c r="BX326" s="100">
        <f t="shared" si="471"/>
        <v>2095</v>
      </c>
      <c r="BY326" s="100">
        <f t="shared" si="471"/>
        <v>2096</v>
      </c>
      <c r="BZ326" s="100">
        <f t="shared" si="471"/>
        <v>2097</v>
      </c>
      <c r="CA326" s="100">
        <f t="shared" si="471"/>
        <v>2098</v>
      </c>
      <c r="CB326" s="100">
        <f t="shared" si="471"/>
        <v>2099</v>
      </c>
      <c r="CC326" s="100">
        <f t="shared" si="471"/>
        <v>2100</v>
      </c>
      <c r="CD326" s="100">
        <f t="shared" si="471"/>
        <v>2101</v>
      </c>
      <c r="CE326" s="100">
        <f t="shared" si="471"/>
        <v>2102</v>
      </c>
      <c r="CF326" s="100">
        <f t="shared" si="471"/>
        <v>2103</v>
      </c>
      <c r="CG326" s="100">
        <f t="shared" si="471"/>
        <v>2104</v>
      </c>
      <c r="CH326" s="100">
        <f t="shared" si="471"/>
        <v>2105</v>
      </c>
      <c r="CI326" s="100">
        <f t="shared" si="471"/>
        <v>2106</v>
      </c>
      <c r="CJ326" s="100">
        <f t="shared" si="471"/>
        <v>2107</v>
      </c>
      <c r="CK326" s="100">
        <f t="shared" si="471"/>
        <v>2108</v>
      </c>
      <c r="CL326" s="100">
        <f t="shared" si="471"/>
        <v>2109</v>
      </c>
      <c r="CM326" s="100">
        <f t="shared" si="471"/>
        <v>2110</v>
      </c>
      <c r="CN326" s="100">
        <f t="shared" si="471"/>
        <v>2111</v>
      </c>
      <c r="CO326" s="100">
        <f t="shared" si="471"/>
        <v>2112</v>
      </c>
      <c r="CP326" s="100">
        <f t="shared" si="471"/>
        <v>2113</v>
      </c>
      <c r="CQ326" s="100">
        <f t="shared" si="471"/>
        <v>2114</v>
      </c>
      <c r="CR326" s="100">
        <f t="shared" si="471"/>
        <v>2115</v>
      </c>
      <c r="CS326" s="100">
        <f t="shared" si="471"/>
        <v>2116</v>
      </c>
      <c r="CT326" s="100">
        <f t="shared" si="471"/>
        <v>2117</v>
      </c>
      <c r="CU326" s="100">
        <f t="shared" si="471"/>
        <v>2118</v>
      </c>
      <c r="CV326" s="100">
        <f t="shared" si="471"/>
        <v>2119</v>
      </c>
      <c r="CW326" s="100">
        <f t="shared" si="471"/>
        <v>2120</v>
      </c>
      <c r="CX326" s="100">
        <f t="shared" si="471"/>
        <v>2121</v>
      </c>
      <c r="CY326" s="100">
        <f t="shared" si="471"/>
        <v>2122</v>
      </c>
      <c r="CZ326" s="100">
        <f t="shared" si="471"/>
        <v>2123</v>
      </c>
      <c r="DA326" s="100">
        <f t="shared" si="471"/>
        <v>2124</v>
      </c>
      <c r="DB326" s="100">
        <f t="shared" si="471"/>
        <v>2125</v>
      </c>
      <c r="DC326" s="100">
        <f t="shared" si="471"/>
        <v>2126</v>
      </c>
      <c r="DD326" s="100">
        <f t="shared" si="471"/>
        <v>2127</v>
      </c>
      <c r="DE326" s="100">
        <f t="shared" si="471"/>
        <v>2128</v>
      </c>
      <c r="DF326" s="100">
        <f t="shared" si="471"/>
        <v>2129</v>
      </c>
      <c r="DG326" s="100">
        <f t="shared" si="471"/>
        <v>2130</v>
      </c>
      <c r="DH326" s="100">
        <f t="shared" si="471"/>
        <v>2131</v>
      </c>
      <c r="DI326" s="100">
        <f t="shared" si="471"/>
        <v>2132</v>
      </c>
      <c r="DJ326" s="100">
        <f t="shared" si="471"/>
        <v>2133</v>
      </c>
      <c r="DK326" s="100">
        <f t="shared" si="471"/>
        <v>2134</v>
      </c>
      <c r="DL326" s="100">
        <f t="shared" si="471"/>
        <v>2135</v>
      </c>
      <c r="DM326" s="100">
        <f t="shared" si="471"/>
        <v>2136</v>
      </c>
      <c r="DN326" s="100">
        <f t="shared" si="471"/>
        <v>2137</v>
      </c>
      <c r="DO326" s="100">
        <f t="shared" si="471"/>
        <v>2138</v>
      </c>
      <c r="DP326" s="100">
        <f t="shared" si="471"/>
        <v>2139</v>
      </c>
      <c r="DQ326" s="100">
        <f t="shared" si="471"/>
        <v>2140</v>
      </c>
      <c r="DR326" s="100">
        <f t="shared" si="471"/>
        <v>2141</v>
      </c>
      <c r="DS326" s="100">
        <f t="shared" si="471"/>
        <v>2142</v>
      </c>
      <c r="DT326" s="100">
        <f t="shared" si="471"/>
        <v>2143</v>
      </c>
    </row>
    <row r="327" spans="1:215" x14ac:dyDescent="0.2">
      <c r="A327" s="100">
        <v>0</v>
      </c>
      <c r="B327" s="102">
        <v>0.99326883612336614</v>
      </c>
      <c r="C327" s="102">
        <v>0.99252225009518991</v>
      </c>
      <c r="D327" s="102">
        <v>0.99177566406701367</v>
      </c>
      <c r="E327" s="102">
        <v>0.991089612041122</v>
      </c>
      <c r="F327" s="102">
        <v>0.99052462801979946</v>
      </c>
      <c r="G327" s="102">
        <v>0.9901412460053306</v>
      </c>
      <c r="H327" s="102">
        <v>0.99</v>
      </c>
      <c r="I327" s="102">
        <v>0.99</v>
      </c>
      <c r="J327" s="102">
        <v>0.99</v>
      </c>
      <c r="K327" s="102">
        <v>0.99</v>
      </c>
      <c r="L327" s="102">
        <v>0.99</v>
      </c>
      <c r="M327" s="102">
        <v>0.99</v>
      </c>
      <c r="N327" s="102">
        <v>0.99</v>
      </c>
      <c r="O327" s="102">
        <v>0.99</v>
      </c>
      <c r="P327" s="102">
        <v>0.99</v>
      </c>
      <c r="Q327" s="102">
        <v>0.99</v>
      </c>
      <c r="R327" s="102">
        <v>0.99</v>
      </c>
      <c r="S327" s="102">
        <v>0.99</v>
      </c>
      <c r="T327" s="102">
        <v>0.99</v>
      </c>
      <c r="U327" s="102">
        <v>0.99</v>
      </c>
      <c r="V327" s="102">
        <v>0.99</v>
      </c>
      <c r="W327" s="102">
        <v>0.99</v>
      </c>
      <c r="X327" s="102">
        <v>0.99</v>
      </c>
      <c r="Y327" s="102">
        <v>0.99</v>
      </c>
      <c r="Z327" s="102">
        <v>0.99</v>
      </c>
      <c r="AA327" s="102">
        <v>0.99</v>
      </c>
      <c r="AB327" s="102">
        <v>0.99</v>
      </c>
      <c r="AC327" s="102">
        <v>0.99</v>
      </c>
      <c r="AD327" s="102">
        <v>0.99</v>
      </c>
      <c r="AE327" s="102">
        <v>0.99</v>
      </c>
      <c r="AF327" s="102">
        <v>0.99</v>
      </c>
      <c r="AG327" s="102">
        <v>0.99</v>
      </c>
      <c r="AH327" s="102">
        <v>0.99</v>
      </c>
      <c r="AI327" s="102">
        <v>0.99</v>
      </c>
      <c r="AJ327" s="102">
        <v>0.99</v>
      </c>
      <c r="AK327" s="102">
        <v>0.99</v>
      </c>
      <c r="AL327" s="102">
        <v>0.99</v>
      </c>
      <c r="AM327" s="102">
        <v>0.99</v>
      </c>
      <c r="AN327" s="102">
        <v>0.99</v>
      </c>
      <c r="AO327" s="102">
        <v>0.99</v>
      </c>
      <c r="AP327" s="102">
        <v>0.99</v>
      </c>
      <c r="AQ327" s="102">
        <v>0.99</v>
      </c>
      <c r="AR327" s="102">
        <v>0.99</v>
      </c>
      <c r="AS327" s="102">
        <v>0.99</v>
      </c>
      <c r="AT327" s="102">
        <v>0.99</v>
      </c>
      <c r="AU327" s="102">
        <v>0.99</v>
      </c>
      <c r="AV327" s="102">
        <v>0.99</v>
      </c>
      <c r="AW327" s="102">
        <v>0.99</v>
      </c>
      <c r="AX327" s="102">
        <v>0.99</v>
      </c>
      <c r="AY327" s="102">
        <v>0.99</v>
      </c>
      <c r="AZ327" s="102">
        <v>0.99</v>
      </c>
      <c r="BA327" s="102">
        <v>0.99</v>
      </c>
      <c r="BB327" s="102">
        <v>0.99</v>
      </c>
      <c r="BC327" s="102">
        <v>0.99</v>
      </c>
      <c r="BD327" s="102">
        <v>0.99</v>
      </c>
      <c r="BE327" s="102">
        <v>0.99</v>
      </c>
      <c r="BF327" s="102">
        <v>0.99</v>
      </c>
      <c r="BG327" s="102">
        <v>0.99</v>
      </c>
      <c r="BH327" s="102">
        <v>0.99</v>
      </c>
      <c r="BI327" s="102">
        <v>0.99</v>
      </c>
      <c r="BJ327" s="102">
        <v>0.99</v>
      </c>
      <c r="BK327" s="102">
        <v>0.99</v>
      </c>
      <c r="BL327" s="102">
        <v>0.99</v>
      </c>
      <c r="BM327" s="102">
        <v>0.99</v>
      </c>
      <c r="BN327" s="102">
        <v>0.99</v>
      </c>
      <c r="BO327" s="102">
        <v>0.99</v>
      </c>
      <c r="BP327" s="102">
        <v>0.99</v>
      </c>
      <c r="BQ327" s="102">
        <v>0.99</v>
      </c>
      <c r="BR327" s="102">
        <v>0.99</v>
      </c>
      <c r="BS327" s="102">
        <v>0.99</v>
      </c>
      <c r="BT327" s="102">
        <v>0.99</v>
      </c>
      <c r="BU327" s="102">
        <v>0.99</v>
      </c>
      <c r="BV327" s="102">
        <v>0.99</v>
      </c>
      <c r="BW327" s="102">
        <v>0.99</v>
      </c>
      <c r="BX327" s="102">
        <v>0.99</v>
      </c>
      <c r="BY327" s="102">
        <v>0.99</v>
      </c>
      <c r="BZ327" s="102">
        <v>0.99</v>
      </c>
      <c r="CA327" s="102">
        <v>0.99</v>
      </c>
      <c r="CB327" s="102">
        <v>0.99</v>
      </c>
      <c r="CC327" s="106">
        <f t="shared" ref="CC327:DT327" si="472">CB327</f>
        <v>0.99</v>
      </c>
      <c r="CD327" s="106">
        <f t="shared" si="472"/>
        <v>0.99</v>
      </c>
      <c r="CE327" s="106">
        <f t="shared" si="472"/>
        <v>0.99</v>
      </c>
      <c r="CF327" s="106">
        <f t="shared" si="472"/>
        <v>0.99</v>
      </c>
      <c r="CG327" s="106">
        <f t="shared" si="472"/>
        <v>0.99</v>
      </c>
      <c r="CH327" s="106">
        <f t="shared" si="472"/>
        <v>0.99</v>
      </c>
      <c r="CI327" s="106">
        <f t="shared" si="472"/>
        <v>0.99</v>
      </c>
      <c r="CJ327" s="106">
        <f t="shared" si="472"/>
        <v>0.99</v>
      </c>
      <c r="CK327" s="106">
        <f t="shared" si="472"/>
        <v>0.99</v>
      </c>
      <c r="CL327" s="106">
        <f t="shared" si="472"/>
        <v>0.99</v>
      </c>
      <c r="CM327" s="106">
        <f t="shared" si="472"/>
        <v>0.99</v>
      </c>
      <c r="CN327" s="106">
        <f t="shared" si="472"/>
        <v>0.99</v>
      </c>
      <c r="CO327" s="106">
        <f t="shared" si="472"/>
        <v>0.99</v>
      </c>
      <c r="CP327" s="106">
        <f t="shared" si="472"/>
        <v>0.99</v>
      </c>
      <c r="CQ327" s="106">
        <f t="shared" si="472"/>
        <v>0.99</v>
      </c>
      <c r="CR327" s="106">
        <f t="shared" si="472"/>
        <v>0.99</v>
      </c>
      <c r="CS327" s="106">
        <f t="shared" si="472"/>
        <v>0.99</v>
      </c>
      <c r="CT327" s="106">
        <f t="shared" si="472"/>
        <v>0.99</v>
      </c>
      <c r="CU327" s="106">
        <f t="shared" si="472"/>
        <v>0.99</v>
      </c>
      <c r="CV327" s="106">
        <f t="shared" si="472"/>
        <v>0.99</v>
      </c>
      <c r="CW327" s="106">
        <f t="shared" si="472"/>
        <v>0.99</v>
      </c>
      <c r="CX327" s="106">
        <f t="shared" si="472"/>
        <v>0.99</v>
      </c>
      <c r="CY327" s="106">
        <f t="shared" si="472"/>
        <v>0.99</v>
      </c>
      <c r="CZ327" s="106">
        <f t="shared" si="472"/>
        <v>0.99</v>
      </c>
      <c r="DA327" s="106">
        <f t="shared" si="472"/>
        <v>0.99</v>
      </c>
      <c r="DB327" s="106">
        <f t="shared" si="472"/>
        <v>0.99</v>
      </c>
      <c r="DC327" s="106">
        <f t="shared" si="472"/>
        <v>0.99</v>
      </c>
      <c r="DD327" s="106">
        <f t="shared" si="472"/>
        <v>0.99</v>
      </c>
      <c r="DE327" s="106">
        <f t="shared" si="472"/>
        <v>0.99</v>
      </c>
      <c r="DF327" s="106">
        <f t="shared" si="472"/>
        <v>0.99</v>
      </c>
      <c r="DG327" s="106">
        <f t="shared" si="472"/>
        <v>0.99</v>
      </c>
      <c r="DH327" s="106">
        <f t="shared" si="472"/>
        <v>0.99</v>
      </c>
      <c r="DI327" s="106">
        <f t="shared" si="472"/>
        <v>0.99</v>
      </c>
      <c r="DJ327" s="106">
        <f t="shared" si="472"/>
        <v>0.99</v>
      </c>
      <c r="DK327" s="106">
        <f t="shared" si="472"/>
        <v>0.99</v>
      </c>
      <c r="DL327" s="106">
        <f t="shared" si="472"/>
        <v>0.99</v>
      </c>
      <c r="DM327" s="106">
        <f t="shared" si="472"/>
        <v>0.99</v>
      </c>
      <c r="DN327" s="106">
        <f t="shared" si="472"/>
        <v>0.99</v>
      </c>
      <c r="DO327" s="106">
        <f t="shared" si="472"/>
        <v>0.99</v>
      </c>
      <c r="DP327" s="106">
        <f t="shared" si="472"/>
        <v>0.99</v>
      </c>
      <c r="DQ327" s="106">
        <f t="shared" si="472"/>
        <v>0.99</v>
      </c>
      <c r="DR327" s="106">
        <f t="shared" si="472"/>
        <v>0.99</v>
      </c>
      <c r="DS327" s="106">
        <f t="shared" si="472"/>
        <v>0.99</v>
      </c>
      <c r="DT327" s="106">
        <f t="shared" si="472"/>
        <v>0.99</v>
      </c>
    </row>
    <row r="328" spans="1:215" x14ac:dyDescent="0.2">
      <c r="A328" s="100">
        <v>1</v>
      </c>
      <c r="B328" s="102">
        <v>0.99326883612336614</v>
      </c>
      <c r="C328" s="102">
        <v>0.99252225009518991</v>
      </c>
      <c r="D328" s="102">
        <v>0.99177566406701367</v>
      </c>
      <c r="E328" s="102">
        <v>0.991089612041122</v>
      </c>
      <c r="F328" s="102">
        <v>0.99052462801979946</v>
      </c>
      <c r="G328" s="102">
        <v>0.9901412460053306</v>
      </c>
      <c r="H328" s="102">
        <v>0.99</v>
      </c>
      <c r="I328" s="102">
        <v>0.99</v>
      </c>
      <c r="J328" s="102">
        <v>0.99</v>
      </c>
      <c r="K328" s="102">
        <v>0.99</v>
      </c>
      <c r="L328" s="102">
        <v>0.99</v>
      </c>
      <c r="M328" s="102">
        <v>0.99</v>
      </c>
      <c r="N328" s="102">
        <v>0.99</v>
      </c>
      <c r="O328" s="102">
        <v>0.99</v>
      </c>
      <c r="P328" s="102">
        <v>0.99</v>
      </c>
      <c r="Q328" s="102">
        <v>0.99</v>
      </c>
      <c r="R328" s="102">
        <v>0.99</v>
      </c>
      <c r="S328" s="102">
        <v>0.99</v>
      </c>
      <c r="T328" s="102">
        <v>0.99</v>
      </c>
      <c r="U328" s="102">
        <v>0.99</v>
      </c>
      <c r="V328" s="102">
        <v>0.99</v>
      </c>
      <c r="W328" s="102">
        <v>0.99</v>
      </c>
      <c r="X328" s="102">
        <v>0.99</v>
      </c>
      <c r="Y328" s="102">
        <v>0.99</v>
      </c>
      <c r="Z328" s="102">
        <v>0.99</v>
      </c>
      <c r="AA328" s="102">
        <v>0.99</v>
      </c>
      <c r="AB328" s="102">
        <v>0.99</v>
      </c>
      <c r="AC328" s="102">
        <v>0.99</v>
      </c>
      <c r="AD328" s="102">
        <v>0.99</v>
      </c>
      <c r="AE328" s="102">
        <v>0.99</v>
      </c>
      <c r="AF328" s="102">
        <v>0.99</v>
      </c>
      <c r="AG328" s="102">
        <v>0.99</v>
      </c>
      <c r="AH328" s="102">
        <v>0.99</v>
      </c>
      <c r="AI328" s="102">
        <v>0.99</v>
      </c>
      <c r="AJ328" s="102">
        <v>0.99</v>
      </c>
      <c r="AK328" s="102">
        <v>0.99</v>
      </c>
      <c r="AL328" s="102">
        <v>0.99</v>
      </c>
      <c r="AM328" s="102">
        <v>0.99</v>
      </c>
      <c r="AN328" s="102">
        <v>0.99</v>
      </c>
      <c r="AO328" s="102">
        <v>0.99</v>
      </c>
      <c r="AP328" s="102">
        <v>0.99</v>
      </c>
      <c r="AQ328" s="102">
        <v>0.99</v>
      </c>
      <c r="AR328" s="102">
        <v>0.99</v>
      </c>
      <c r="AS328" s="102">
        <v>0.99</v>
      </c>
      <c r="AT328" s="102">
        <v>0.99</v>
      </c>
      <c r="AU328" s="102">
        <v>0.99</v>
      </c>
      <c r="AV328" s="102">
        <v>0.99</v>
      </c>
      <c r="AW328" s="102">
        <v>0.99</v>
      </c>
      <c r="AX328" s="102">
        <v>0.99</v>
      </c>
      <c r="AY328" s="102">
        <v>0.99</v>
      </c>
      <c r="AZ328" s="102">
        <v>0.99</v>
      </c>
      <c r="BA328" s="102">
        <v>0.99</v>
      </c>
      <c r="BB328" s="102">
        <v>0.99</v>
      </c>
      <c r="BC328" s="102">
        <v>0.99</v>
      </c>
      <c r="BD328" s="102">
        <v>0.99</v>
      </c>
      <c r="BE328" s="102">
        <v>0.99</v>
      </c>
      <c r="BF328" s="102">
        <v>0.99</v>
      </c>
      <c r="BG328" s="102">
        <v>0.99</v>
      </c>
      <c r="BH328" s="102">
        <v>0.99</v>
      </c>
      <c r="BI328" s="102">
        <v>0.99</v>
      </c>
      <c r="BJ328" s="102">
        <v>0.99</v>
      </c>
      <c r="BK328" s="102">
        <v>0.99</v>
      </c>
      <c r="BL328" s="102">
        <v>0.99</v>
      </c>
      <c r="BM328" s="102">
        <v>0.99</v>
      </c>
      <c r="BN328" s="102">
        <v>0.99</v>
      </c>
      <c r="BO328" s="102">
        <v>0.99</v>
      </c>
      <c r="BP328" s="102">
        <v>0.99</v>
      </c>
      <c r="BQ328" s="102">
        <v>0.99</v>
      </c>
      <c r="BR328" s="102">
        <v>0.99</v>
      </c>
      <c r="BS328" s="102">
        <v>0.99</v>
      </c>
      <c r="BT328" s="102">
        <v>0.99</v>
      </c>
      <c r="BU328" s="102">
        <v>0.99</v>
      </c>
      <c r="BV328" s="102">
        <v>0.99</v>
      </c>
      <c r="BW328" s="102">
        <v>0.99</v>
      </c>
      <c r="BX328" s="102">
        <v>0.99</v>
      </c>
      <c r="BY328" s="102">
        <v>0.99</v>
      </c>
      <c r="BZ328" s="102">
        <v>0.99</v>
      </c>
      <c r="CA328" s="102">
        <v>0.99</v>
      </c>
      <c r="CB328" s="102">
        <v>0.99</v>
      </c>
      <c r="CC328" s="106">
        <f t="shared" ref="CC328:DT328" si="473">CB328</f>
        <v>0.99</v>
      </c>
      <c r="CD328" s="106">
        <f t="shared" si="473"/>
        <v>0.99</v>
      </c>
      <c r="CE328" s="106">
        <f t="shared" si="473"/>
        <v>0.99</v>
      </c>
      <c r="CF328" s="106">
        <f t="shared" si="473"/>
        <v>0.99</v>
      </c>
      <c r="CG328" s="106">
        <f t="shared" si="473"/>
        <v>0.99</v>
      </c>
      <c r="CH328" s="106">
        <f t="shared" si="473"/>
        <v>0.99</v>
      </c>
      <c r="CI328" s="106">
        <f t="shared" si="473"/>
        <v>0.99</v>
      </c>
      <c r="CJ328" s="106">
        <f t="shared" si="473"/>
        <v>0.99</v>
      </c>
      <c r="CK328" s="106">
        <f t="shared" si="473"/>
        <v>0.99</v>
      </c>
      <c r="CL328" s="106">
        <f t="shared" si="473"/>
        <v>0.99</v>
      </c>
      <c r="CM328" s="106">
        <f t="shared" si="473"/>
        <v>0.99</v>
      </c>
      <c r="CN328" s="106">
        <f t="shared" si="473"/>
        <v>0.99</v>
      </c>
      <c r="CO328" s="106">
        <f t="shared" si="473"/>
        <v>0.99</v>
      </c>
      <c r="CP328" s="106">
        <f t="shared" si="473"/>
        <v>0.99</v>
      </c>
      <c r="CQ328" s="106">
        <f t="shared" si="473"/>
        <v>0.99</v>
      </c>
      <c r="CR328" s="106">
        <f t="shared" si="473"/>
        <v>0.99</v>
      </c>
      <c r="CS328" s="106">
        <f t="shared" si="473"/>
        <v>0.99</v>
      </c>
      <c r="CT328" s="106">
        <f t="shared" si="473"/>
        <v>0.99</v>
      </c>
      <c r="CU328" s="106">
        <f t="shared" si="473"/>
        <v>0.99</v>
      </c>
      <c r="CV328" s="106">
        <f t="shared" si="473"/>
        <v>0.99</v>
      </c>
      <c r="CW328" s="106">
        <f t="shared" si="473"/>
        <v>0.99</v>
      </c>
      <c r="CX328" s="106">
        <f t="shared" si="473"/>
        <v>0.99</v>
      </c>
      <c r="CY328" s="106">
        <f t="shared" si="473"/>
        <v>0.99</v>
      </c>
      <c r="CZ328" s="106">
        <f t="shared" si="473"/>
        <v>0.99</v>
      </c>
      <c r="DA328" s="106">
        <f t="shared" si="473"/>
        <v>0.99</v>
      </c>
      <c r="DB328" s="106">
        <f t="shared" si="473"/>
        <v>0.99</v>
      </c>
      <c r="DC328" s="106">
        <f t="shared" si="473"/>
        <v>0.99</v>
      </c>
      <c r="DD328" s="106">
        <f t="shared" si="473"/>
        <v>0.99</v>
      </c>
      <c r="DE328" s="106">
        <f t="shared" si="473"/>
        <v>0.99</v>
      </c>
      <c r="DF328" s="106">
        <f t="shared" si="473"/>
        <v>0.99</v>
      </c>
      <c r="DG328" s="106">
        <f t="shared" si="473"/>
        <v>0.99</v>
      </c>
      <c r="DH328" s="106">
        <f t="shared" si="473"/>
        <v>0.99</v>
      </c>
      <c r="DI328" s="106">
        <f t="shared" si="473"/>
        <v>0.99</v>
      </c>
      <c r="DJ328" s="106">
        <f t="shared" si="473"/>
        <v>0.99</v>
      </c>
      <c r="DK328" s="106">
        <f t="shared" si="473"/>
        <v>0.99</v>
      </c>
      <c r="DL328" s="106">
        <f t="shared" si="473"/>
        <v>0.99</v>
      </c>
      <c r="DM328" s="106">
        <f t="shared" si="473"/>
        <v>0.99</v>
      </c>
      <c r="DN328" s="106">
        <f t="shared" si="473"/>
        <v>0.99</v>
      </c>
      <c r="DO328" s="106">
        <f t="shared" si="473"/>
        <v>0.99</v>
      </c>
      <c r="DP328" s="106">
        <f t="shared" si="473"/>
        <v>0.99</v>
      </c>
      <c r="DQ328" s="106">
        <f t="shared" si="473"/>
        <v>0.99</v>
      </c>
      <c r="DR328" s="106">
        <f t="shared" si="473"/>
        <v>0.99</v>
      </c>
      <c r="DS328" s="106">
        <f t="shared" si="473"/>
        <v>0.99</v>
      </c>
      <c r="DT328" s="106">
        <f t="shared" si="473"/>
        <v>0.99</v>
      </c>
    </row>
    <row r="329" spans="1:215" x14ac:dyDescent="0.2">
      <c r="A329" s="100">
        <v>2</v>
      </c>
      <c r="B329" s="102">
        <v>0.99326883612336614</v>
      </c>
      <c r="C329" s="102">
        <v>0.99252225009518991</v>
      </c>
      <c r="D329" s="102">
        <v>0.99177566406701367</v>
      </c>
      <c r="E329" s="102">
        <v>0.991089612041122</v>
      </c>
      <c r="F329" s="102">
        <v>0.99052462801979946</v>
      </c>
      <c r="G329" s="102">
        <v>0.9901412460053306</v>
      </c>
      <c r="H329" s="102">
        <v>0.99</v>
      </c>
      <c r="I329" s="102">
        <v>0.99</v>
      </c>
      <c r="J329" s="102">
        <v>0.99</v>
      </c>
      <c r="K329" s="102">
        <v>0.99</v>
      </c>
      <c r="L329" s="102">
        <v>0.99</v>
      </c>
      <c r="M329" s="102">
        <v>0.99</v>
      </c>
      <c r="N329" s="102">
        <v>0.99</v>
      </c>
      <c r="O329" s="102">
        <v>0.99</v>
      </c>
      <c r="P329" s="102">
        <v>0.99</v>
      </c>
      <c r="Q329" s="102">
        <v>0.99</v>
      </c>
      <c r="R329" s="102">
        <v>0.99</v>
      </c>
      <c r="S329" s="102">
        <v>0.99</v>
      </c>
      <c r="T329" s="102">
        <v>0.99</v>
      </c>
      <c r="U329" s="102">
        <v>0.99</v>
      </c>
      <c r="V329" s="102">
        <v>0.99</v>
      </c>
      <c r="W329" s="102">
        <v>0.99</v>
      </c>
      <c r="X329" s="102">
        <v>0.99</v>
      </c>
      <c r="Y329" s="102">
        <v>0.99</v>
      </c>
      <c r="Z329" s="102">
        <v>0.99</v>
      </c>
      <c r="AA329" s="102">
        <v>0.99</v>
      </c>
      <c r="AB329" s="102">
        <v>0.99</v>
      </c>
      <c r="AC329" s="102">
        <v>0.99</v>
      </c>
      <c r="AD329" s="102">
        <v>0.99</v>
      </c>
      <c r="AE329" s="102">
        <v>0.99</v>
      </c>
      <c r="AF329" s="102">
        <v>0.99</v>
      </c>
      <c r="AG329" s="102">
        <v>0.99</v>
      </c>
      <c r="AH329" s="102">
        <v>0.99</v>
      </c>
      <c r="AI329" s="102">
        <v>0.99</v>
      </c>
      <c r="AJ329" s="102">
        <v>0.99</v>
      </c>
      <c r="AK329" s="102">
        <v>0.99</v>
      </c>
      <c r="AL329" s="102">
        <v>0.99</v>
      </c>
      <c r="AM329" s="102">
        <v>0.99</v>
      </c>
      <c r="AN329" s="102">
        <v>0.99</v>
      </c>
      <c r="AO329" s="102">
        <v>0.99</v>
      </c>
      <c r="AP329" s="102">
        <v>0.99</v>
      </c>
      <c r="AQ329" s="102">
        <v>0.99</v>
      </c>
      <c r="AR329" s="102">
        <v>0.99</v>
      </c>
      <c r="AS329" s="102">
        <v>0.99</v>
      </c>
      <c r="AT329" s="102">
        <v>0.99</v>
      </c>
      <c r="AU329" s="102">
        <v>0.99</v>
      </c>
      <c r="AV329" s="102">
        <v>0.99</v>
      </c>
      <c r="AW329" s="102">
        <v>0.99</v>
      </c>
      <c r="AX329" s="102">
        <v>0.99</v>
      </c>
      <c r="AY329" s="102">
        <v>0.99</v>
      </c>
      <c r="AZ329" s="102">
        <v>0.99</v>
      </c>
      <c r="BA329" s="102">
        <v>0.99</v>
      </c>
      <c r="BB329" s="102">
        <v>0.99</v>
      </c>
      <c r="BC329" s="102">
        <v>0.99</v>
      </c>
      <c r="BD329" s="102">
        <v>0.99</v>
      </c>
      <c r="BE329" s="102">
        <v>0.99</v>
      </c>
      <c r="BF329" s="102">
        <v>0.99</v>
      </c>
      <c r="BG329" s="102">
        <v>0.99</v>
      </c>
      <c r="BH329" s="102">
        <v>0.99</v>
      </c>
      <c r="BI329" s="102">
        <v>0.99</v>
      </c>
      <c r="BJ329" s="102">
        <v>0.99</v>
      </c>
      <c r="BK329" s="102">
        <v>0.99</v>
      </c>
      <c r="BL329" s="102">
        <v>0.99</v>
      </c>
      <c r="BM329" s="102">
        <v>0.99</v>
      </c>
      <c r="BN329" s="102">
        <v>0.99</v>
      </c>
      <c r="BO329" s="102">
        <v>0.99</v>
      </c>
      <c r="BP329" s="102">
        <v>0.99</v>
      </c>
      <c r="BQ329" s="102">
        <v>0.99</v>
      </c>
      <c r="BR329" s="102">
        <v>0.99</v>
      </c>
      <c r="BS329" s="102">
        <v>0.99</v>
      </c>
      <c r="BT329" s="102">
        <v>0.99</v>
      </c>
      <c r="BU329" s="102">
        <v>0.99</v>
      </c>
      <c r="BV329" s="102">
        <v>0.99</v>
      </c>
      <c r="BW329" s="102">
        <v>0.99</v>
      </c>
      <c r="BX329" s="102">
        <v>0.99</v>
      </c>
      <c r="BY329" s="102">
        <v>0.99</v>
      </c>
      <c r="BZ329" s="102">
        <v>0.99</v>
      </c>
      <c r="CA329" s="102">
        <v>0.99</v>
      </c>
      <c r="CB329" s="102">
        <v>0.99</v>
      </c>
      <c r="CC329" s="106">
        <f t="shared" ref="CC329:DT329" si="474">CB329</f>
        <v>0.99</v>
      </c>
      <c r="CD329" s="106">
        <f t="shared" si="474"/>
        <v>0.99</v>
      </c>
      <c r="CE329" s="106">
        <f t="shared" si="474"/>
        <v>0.99</v>
      </c>
      <c r="CF329" s="106">
        <f t="shared" si="474"/>
        <v>0.99</v>
      </c>
      <c r="CG329" s="106">
        <f t="shared" si="474"/>
        <v>0.99</v>
      </c>
      <c r="CH329" s="106">
        <f t="shared" si="474"/>
        <v>0.99</v>
      </c>
      <c r="CI329" s="106">
        <f t="shared" si="474"/>
        <v>0.99</v>
      </c>
      <c r="CJ329" s="106">
        <f t="shared" si="474"/>
        <v>0.99</v>
      </c>
      <c r="CK329" s="106">
        <f t="shared" si="474"/>
        <v>0.99</v>
      </c>
      <c r="CL329" s="106">
        <f t="shared" si="474"/>
        <v>0.99</v>
      </c>
      <c r="CM329" s="106">
        <f t="shared" si="474"/>
        <v>0.99</v>
      </c>
      <c r="CN329" s="106">
        <f t="shared" si="474"/>
        <v>0.99</v>
      </c>
      <c r="CO329" s="106">
        <f t="shared" si="474"/>
        <v>0.99</v>
      </c>
      <c r="CP329" s="106">
        <f t="shared" si="474"/>
        <v>0.99</v>
      </c>
      <c r="CQ329" s="106">
        <f t="shared" si="474"/>
        <v>0.99</v>
      </c>
      <c r="CR329" s="106">
        <f t="shared" si="474"/>
        <v>0.99</v>
      </c>
      <c r="CS329" s="106">
        <f t="shared" si="474"/>
        <v>0.99</v>
      </c>
      <c r="CT329" s="106">
        <f t="shared" si="474"/>
        <v>0.99</v>
      </c>
      <c r="CU329" s="106">
        <f t="shared" si="474"/>
        <v>0.99</v>
      </c>
      <c r="CV329" s="106">
        <f t="shared" si="474"/>
        <v>0.99</v>
      </c>
      <c r="CW329" s="106">
        <f t="shared" si="474"/>
        <v>0.99</v>
      </c>
      <c r="CX329" s="106">
        <f t="shared" si="474"/>
        <v>0.99</v>
      </c>
      <c r="CY329" s="106">
        <f t="shared" si="474"/>
        <v>0.99</v>
      </c>
      <c r="CZ329" s="106">
        <f t="shared" si="474"/>
        <v>0.99</v>
      </c>
      <c r="DA329" s="106">
        <f t="shared" si="474"/>
        <v>0.99</v>
      </c>
      <c r="DB329" s="106">
        <f t="shared" si="474"/>
        <v>0.99</v>
      </c>
      <c r="DC329" s="106">
        <f t="shared" si="474"/>
        <v>0.99</v>
      </c>
      <c r="DD329" s="106">
        <f t="shared" si="474"/>
        <v>0.99</v>
      </c>
      <c r="DE329" s="106">
        <f t="shared" si="474"/>
        <v>0.99</v>
      </c>
      <c r="DF329" s="106">
        <f t="shared" si="474"/>
        <v>0.99</v>
      </c>
      <c r="DG329" s="106">
        <f t="shared" si="474"/>
        <v>0.99</v>
      </c>
      <c r="DH329" s="106">
        <f t="shared" si="474"/>
        <v>0.99</v>
      </c>
      <c r="DI329" s="106">
        <f t="shared" si="474"/>
        <v>0.99</v>
      </c>
      <c r="DJ329" s="106">
        <f t="shared" si="474"/>
        <v>0.99</v>
      </c>
      <c r="DK329" s="106">
        <f t="shared" si="474"/>
        <v>0.99</v>
      </c>
      <c r="DL329" s="106">
        <f t="shared" si="474"/>
        <v>0.99</v>
      </c>
      <c r="DM329" s="106">
        <f t="shared" si="474"/>
        <v>0.99</v>
      </c>
      <c r="DN329" s="106">
        <f t="shared" si="474"/>
        <v>0.99</v>
      </c>
      <c r="DO329" s="106">
        <f t="shared" si="474"/>
        <v>0.99</v>
      </c>
      <c r="DP329" s="106">
        <f t="shared" si="474"/>
        <v>0.99</v>
      </c>
      <c r="DQ329" s="106">
        <f t="shared" si="474"/>
        <v>0.99</v>
      </c>
      <c r="DR329" s="106">
        <f t="shared" si="474"/>
        <v>0.99</v>
      </c>
      <c r="DS329" s="106">
        <f t="shared" si="474"/>
        <v>0.99</v>
      </c>
      <c r="DT329" s="106">
        <f t="shared" si="474"/>
        <v>0.99</v>
      </c>
    </row>
    <row r="330" spans="1:215" x14ac:dyDescent="0.2">
      <c r="A330" s="100">
        <v>3</v>
      </c>
      <c r="B330" s="102">
        <v>0.9977887082939465</v>
      </c>
      <c r="C330" s="102">
        <v>0.99252225009518991</v>
      </c>
      <c r="D330" s="102">
        <v>0.99177566406701367</v>
      </c>
      <c r="E330" s="102">
        <v>0.991089612041122</v>
      </c>
      <c r="F330" s="102">
        <v>0.99052462801979946</v>
      </c>
      <c r="G330" s="102">
        <v>0.9901412460053306</v>
      </c>
      <c r="H330" s="102">
        <v>0.99</v>
      </c>
      <c r="I330" s="102">
        <v>0.99</v>
      </c>
      <c r="J330" s="102">
        <v>0.99</v>
      </c>
      <c r="K330" s="102">
        <v>0.99</v>
      </c>
      <c r="L330" s="102">
        <v>0.99</v>
      </c>
      <c r="M330" s="102">
        <v>0.99</v>
      </c>
      <c r="N330" s="102">
        <v>0.99</v>
      </c>
      <c r="O330" s="102">
        <v>0.99</v>
      </c>
      <c r="P330" s="102">
        <v>0.99</v>
      </c>
      <c r="Q330" s="102">
        <v>0.99</v>
      </c>
      <c r="R330" s="102">
        <v>0.99</v>
      </c>
      <c r="S330" s="102">
        <v>0.99</v>
      </c>
      <c r="T330" s="102">
        <v>0.99</v>
      </c>
      <c r="U330" s="102">
        <v>0.99</v>
      </c>
      <c r="V330" s="102">
        <v>0.99</v>
      </c>
      <c r="W330" s="102">
        <v>0.99</v>
      </c>
      <c r="X330" s="102">
        <v>0.99</v>
      </c>
      <c r="Y330" s="102">
        <v>0.99</v>
      </c>
      <c r="Z330" s="102">
        <v>0.99</v>
      </c>
      <c r="AA330" s="102">
        <v>0.99</v>
      </c>
      <c r="AB330" s="102">
        <v>0.99</v>
      </c>
      <c r="AC330" s="102">
        <v>0.99</v>
      </c>
      <c r="AD330" s="102">
        <v>0.99</v>
      </c>
      <c r="AE330" s="102">
        <v>0.99</v>
      </c>
      <c r="AF330" s="102">
        <v>0.99</v>
      </c>
      <c r="AG330" s="102">
        <v>0.99</v>
      </c>
      <c r="AH330" s="102">
        <v>0.99</v>
      </c>
      <c r="AI330" s="102">
        <v>0.99</v>
      </c>
      <c r="AJ330" s="102">
        <v>0.99</v>
      </c>
      <c r="AK330" s="102">
        <v>0.99</v>
      </c>
      <c r="AL330" s="102">
        <v>0.99</v>
      </c>
      <c r="AM330" s="102">
        <v>0.99</v>
      </c>
      <c r="AN330" s="102">
        <v>0.99</v>
      </c>
      <c r="AO330" s="102">
        <v>0.99</v>
      </c>
      <c r="AP330" s="102">
        <v>0.99</v>
      </c>
      <c r="AQ330" s="102">
        <v>0.99</v>
      </c>
      <c r="AR330" s="102">
        <v>0.99</v>
      </c>
      <c r="AS330" s="102">
        <v>0.99</v>
      </c>
      <c r="AT330" s="102">
        <v>0.99</v>
      </c>
      <c r="AU330" s="102">
        <v>0.99</v>
      </c>
      <c r="AV330" s="102">
        <v>0.99</v>
      </c>
      <c r="AW330" s="102">
        <v>0.99</v>
      </c>
      <c r="AX330" s="102">
        <v>0.99</v>
      </c>
      <c r="AY330" s="102">
        <v>0.99</v>
      </c>
      <c r="AZ330" s="102">
        <v>0.99</v>
      </c>
      <c r="BA330" s="102">
        <v>0.99</v>
      </c>
      <c r="BB330" s="102">
        <v>0.99</v>
      </c>
      <c r="BC330" s="102">
        <v>0.99</v>
      </c>
      <c r="BD330" s="102">
        <v>0.99</v>
      </c>
      <c r="BE330" s="102">
        <v>0.99</v>
      </c>
      <c r="BF330" s="102">
        <v>0.99</v>
      </c>
      <c r="BG330" s="102">
        <v>0.99</v>
      </c>
      <c r="BH330" s="102">
        <v>0.99</v>
      </c>
      <c r="BI330" s="102">
        <v>0.99</v>
      </c>
      <c r="BJ330" s="102">
        <v>0.99</v>
      </c>
      <c r="BK330" s="102">
        <v>0.99</v>
      </c>
      <c r="BL330" s="102">
        <v>0.99</v>
      </c>
      <c r="BM330" s="102">
        <v>0.99</v>
      </c>
      <c r="BN330" s="102">
        <v>0.99</v>
      </c>
      <c r="BO330" s="102">
        <v>0.99</v>
      </c>
      <c r="BP330" s="102">
        <v>0.99</v>
      </c>
      <c r="BQ330" s="102">
        <v>0.99</v>
      </c>
      <c r="BR330" s="102">
        <v>0.99</v>
      </c>
      <c r="BS330" s="102">
        <v>0.99</v>
      </c>
      <c r="BT330" s="102">
        <v>0.99</v>
      </c>
      <c r="BU330" s="102">
        <v>0.99</v>
      </c>
      <c r="BV330" s="102">
        <v>0.99</v>
      </c>
      <c r="BW330" s="102">
        <v>0.99</v>
      </c>
      <c r="BX330" s="102">
        <v>0.99</v>
      </c>
      <c r="BY330" s="102">
        <v>0.99</v>
      </c>
      <c r="BZ330" s="102">
        <v>0.99</v>
      </c>
      <c r="CA330" s="102">
        <v>0.99</v>
      </c>
      <c r="CB330" s="102">
        <v>0.99</v>
      </c>
      <c r="CC330" s="106">
        <f t="shared" ref="CC330:DT330" si="475">CB330</f>
        <v>0.99</v>
      </c>
      <c r="CD330" s="106">
        <f t="shared" si="475"/>
        <v>0.99</v>
      </c>
      <c r="CE330" s="106">
        <f t="shared" si="475"/>
        <v>0.99</v>
      </c>
      <c r="CF330" s="106">
        <f t="shared" si="475"/>
        <v>0.99</v>
      </c>
      <c r="CG330" s="106">
        <f t="shared" si="475"/>
        <v>0.99</v>
      </c>
      <c r="CH330" s="106">
        <f t="shared" si="475"/>
        <v>0.99</v>
      </c>
      <c r="CI330" s="106">
        <f t="shared" si="475"/>
        <v>0.99</v>
      </c>
      <c r="CJ330" s="106">
        <f t="shared" si="475"/>
        <v>0.99</v>
      </c>
      <c r="CK330" s="106">
        <f t="shared" si="475"/>
        <v>0.99</v>
      </c>
      <c r="CL330" s="106">
        <f t="shared" si="475"/>
        <v>0.99</v>
      </c>
      <c r="CM330" s="106">
        <f t="shared" si="475"/>
        <v>0.99</v>
      </c>
      <c r="CN330" s="106">
        <f t="shared" si="475"/>
        <v>0.99</v>
      </c>
      <c r="CO330" s="106">
        <f t="shared" si="475"/>
        <v>0.99</v>
      </c>
      <c r="CP330" s="106">
        <f t="shared" si="475"/>
        <v>0.99</v>
      </c>
      <c r="CQ330" s="106">
        <f t="shared" si="475"/>
        <v>0.99</v>
      </c>
      <c r="CR330" s="106">
        <f t="shared" si="475"/>
        <v>0.99</v>
      </c>
      <c r="CS330" s="106">
        <f t="shared" si="475"/>
        <v>0.99</v>
      </c>
      <c r="CT330" s="106">
        <f t="shared" si="475"/>
        <v>0.99</v>
      </c>
      <c r="CU330" s="106">
        <f t="shared" si="475"/>
        <v>0.99</v>
      </c>
      <c r="CV330" s="106">
        <f t="shared" si="475"/>
        <v>0.99</v>
      </c>
      <c r="CW330" s="106">
        <f t="shared" si="475"/>
        <v>0.99</v>
      </c>
      <c r="CX330" s="106">
        <f t="shared" si="475"/>
        <v>0.99</v>
      </c>
      <c r="CY330" s="106">
        <f t="shared" si="475"/>
        <v>0.99</v>
      </c>
      <c r="CZ330" s="106">
        <f t="shared" si="475"/>
        <v>0.99</v>
      </c>
      <c r="DA330" s="106">
        <f t="shared" si="475"/>
        <v>0.99</v>
      </c>
      <c r="DB330" s="106">
        <f t="shared" si="475"/>
        <v>0.99</v>
      </c>
      <c r="DC330" s="106">
        <f t="shared" si="475"/>
        <v>0.99</v>
      </c>
      <c r="DD330" s="106">
        <f t="shared" si="475"/>
        <v>0.99</v>
      </c>
      <c r="DE330" s="106">
        <f t="shared" si="475"/>
        <v>0.99</v>
      </c>
      <c r="DF330" s="106">
        <f t="shared" si="475"/>
        <v>0.99</v>
      </c>
      <c r="DG330" s="106">
        <f t="shared" si="475"/>
        <v>0.99</v>
      </c>
      <c r="DH330" s="106">
        <f t="shared" si="475"/>
        <v>0.99</v>
      </c>
      <c r="DI330" s="106">
        <f t="shared" si="475"/>
        <v>0.99</v>
      </c>
      <c r="DJ330" s="106">
        <f t="shared" si="475"/>
        <v>0.99</v>
      </c>
      <c r="DK330" s="106">
        <f t="shared" si="475"/>
        <v>0.99</v>
      </c>
      <c r="DL330" s="106">
        <f t="shared" si="475"/>
        <v>0.99</v>
      </c>
      <c r="DM330" s="106">
        <f t="shared" si="475"/>
        <v>0.99</v>
      </c>
      <c r="DN330" s="106">
        <f t="shared" si="475"/>
        <v>0.99</v>
      </c>
      <c r="DO330" s="106">
        <f t="shared" si="475"/>
        <v>0.99</v>
      </c>
      <c r="DP330" s="106">
        <f t="shared" si="475"/>
        <v>0.99</v>
      </c>
      <c r="DQ330" s="106">
        <f t="shared" si="475"/>
        <v>0.99</v>
      </c>
      <c r="DR330" s="106">
        <f t="shared" si="475"/>
        <v>0.99</v>
      </c>
      <c r="DS330" s="106">
        <f t="shared" si="475"/>
        <v>0.99</v>
      </c>
      <c r="DT330" s="106">
        <f t="shared" si="475"/>
        <v>0.99</v>
      </c>
    </row>
    <row r="331" spans="1:215" x14ac:dyDescent="0.2">
      <c r="A331" s="100">
        <v>4</v>
      </c>
      <c r="B331" s="102">
        <v>0.9977887082939465</v>
      </c>
      <c r="C331" s="102">
        <v>0.99677854713082292</v>
      </c>
      <c r="D331" s="102">
        <v>0.99177566406701367</v>
      </c>
      <c r="E331" s="102">
        <v>0.991089612041122</v>
      </c>
      <c r="F331" s="102">
        <v>0.99052462801979946</v>
      </c>
      <c r="G331" s="102">
        <v>0.9901412460053306</v>
      </c>
      <c r="H331" s="102">
        <v>0.99</v>
      </c>
      <c r="I331" s="102">
        <v>0.99</v>
      </c>
      <c r="J331" s="102">
        <v>0.99</v>
      </c>
      <c r="K331" s="102">
        <v>0.99</v>
      </c>
      <c r="L331" s="102">
        <v>0.99</v>
      </c>
      <c r="M331" s="102">
        <v>0.99</v>
      </c>
      <c r="N331" s="102">
        <v>0.99</v>
      </c>
      <c r="O331" s="102">
        <v>0.99</v>
      </c>
      <c r="P331" s="102">
        <v>0.99</v>
      </c>
      <c r="Q331" s="102">
        <v>0.99</v>
      </c>
      <c r="R331" s="102">
        <v>0.99</v>
      </c>
      <c r="S331" s="102">
        <v>0.99</v>
      </c>
      <c r="T331" s="102">
        <v>0.99</v>
      </c>
      <c r="U331" s="102">
        <v>0.99</v>
      </c>
      <c r="V331" s="102">
        <v>0.99</v>
      </c>
      <c r="W331" s="102">
        <v>0.99</v>
      </c>
      <c r="X331" s="102">
        <v>0.99</v>
      </c>
      <c r="Y331" s="102">
        <v>0.99</v>
      </c>
      <c r="Z331" s="102">
        <v>0.99</v>
      </c>
      <c r="AA331" s="102">
        <v>0.99</v>
      </c>
      <c r="AB331" s="102">
        <v>0.99</v>
      </c>
      <c r="AC331" s="102">
        <v>0.99</v>
      </c>
      <c r="AD331" s="102">
        <v>0.99</v>
      </c>
      <c r="AE331" s="102">
        <v>0.99</v>
      </c>
      <c r="AF331" s="102">
        <v>0.99</v>
      </c>
      <c r="AG331" s="102">
        <v>0.99</v>
      </c>
      <c r="AH331" s="102">
        <v>0.99</v>
      </c>
      <c r="AI331" s="102">
        <v>0.99</v>
      </c>
      <c r="AJ331" s="102">
        <v>0.99</v>
      </c>
      <c r="AK331" s="102">
        <v>0.99</v>
      </c>
      <c r="AL331" s="102">
        <v>0.99</v>
      </c>
      <c r="AM331" s="102">
        <v>0.99</v>
      </c>
      <c r="AN331" s="102">
        <v>0.99</v>
      </c>
      <c r="AO331" s="102">
        <v>0.99</v>
      </c>
      <c r="AP331" s="102">
        <v>0.99</v>
      </c>
      <c r="AQ331" s="102">
        <v>0.99</v>
      </c>
      <c r="AR331" s="102">
        <v>0.99</v>
      </c>
      <c r="AS331" s="102">
        <v>0.99</v>
      </c>
      <c r="AT331" s="102">
        <v>0.99</v>
      </c>
      <c r="AU331" s="102">
        <v>0.99</v>
      </c>
      <c r="AV331" s="102">
        <v>0.99</v>
      </c>
      <c r="AW331" s="102">
        <v>0.99</v>
      </c>
      <c r="AX331" s="102">
        <v>0.99</v>
      </c>
      <c r="AY331" s="102">
        <v>0.99</v>
      </c>
      <c r="AZ331" s="102">
        <v>0.99</v>
      </c>
      <c r="BA331" s="102">
        <v>0.99</v>
      </c>
      <c r="BB331" s="102">
        <v>0.99</v>
      </c>
      <c r="BC331" s="102">
        <v>0.99</v>
      </c>
      <c r="BD331" s="102">
        <v>0.99</v>
      </c>
      <c r="BE331" s="102">
        <v>0.99</v>
      </c>
      <c r="BF331" s="102">
        <v>0.99</v>
      </c>
      <c r="BG331" s="102">
        <v>0.99</v>
      </c>
      <c r="BH331" s="102">
        <v>0.99</v>
      </c>
      <c r="BI331" s="102">
        <v>0.99</v>
      </c>
      <c r="BJ331" s="102">
        <v>0.99</v>
      </c>
      <c r="BK331" s="102">
        <v>0.99</v>
      </c>
      <c r="BL331" s="102">
        <v>0.99</v>
      </c>
      <c r="BM331" s="102">
        <v>0.99</v>
      </c>
      <c r="BN331" s="102">
        <v>0.99</v>
      </c>
      <c r="BO331" s="102">
        <v>0.99</v>
      </c>
      <c r="BP331" s="102">
        <v>0.99</v>
      </c>
      <c r="BQ331" s="102">
        <v>0.99</v>
      </c>
      <c r="BR331" s="102">
        <v>0.99</v>
      </c>
      <c r="BS331" s="102">
        <v>0.99</v>
      </c>
      <c r="BT331" s="102">
        <v>0.99</v>
      </c>
      <c r="BU331" s="102">
        <v>0.99</v>
      </c>
      <c r="BV331" s="102">
        <v>0.99</v>
      </c>
      <c r="BW331" s="102">
        <v>0.99</v>
      </c>
      <c r="BX331" s="102">
        <v>0.99</v>
      </c>
      <c r="BY331" s="102">
        <v>0.99</v>
      </c>
      <c r="BZ331" s="102">
        <v>0.99</v>
      </c>
      <c r="CA331" s="102">
        <v>0.99</v>
      </c>
      <c r="CB331" s="102">
        <v>0.99</v>
      </c>
      <c r="CC331" s="106">
        <f t="shared" ref="CC331:DT331" si="476">CB331</f>
        <v>0.99</v>
      </c>
      <c r="CD331" s="106">
        <f t="shared" si="476"/>
        <v>0.99</v>
      </c>
      <c r="CE331" s="106">
        <f t="shared" si="476"/>
        <v>0.99</v>
      </c>
      <c r="CF331" s="106">
        <f t="shared" si="476"/>
        <v>0.99</v>
      </c>
      <c r="CG331" s="106">
        <f t="shared" si="476"/>
        <v>0.99</v>
      </c>
      <c r="CH331" s="106">
        <f t="shared" si="476"/>
        <v>0.99</v>
      </c>
      <c r="CI331" s="106">
        <f t="shared" si="476"/>
        <v>0.99</v>
      </c>
      <c r="CJ331" s="106">
        <f t="shared" si="476"/>
        <v>0.99</v>
      </c>
      <c r="CK331" s="106">
        <f t="shared" si="476"/>
        <v>0.99</v>
      </c>
      <c r="CL331" s="106">
        <f t="shared" si="476"/>
        <v>0.99</v>
      </c>
      <c r="CM331" s="106">
        <f t="shared" si="476"/>
        <v>0.99</v>
      </c>
      <c r="CN331" s="106">
        <f t="shared" si="476"/>
        <v>0.99</v>
      </c>
      <c r="CO331" s="106">
        <f t="shared" si="476"/>
        <v>0.99</v>
      </c>
      <c r="CP331" s="106">
        <f t="shared" si="476"/>
        <v>0.99</v>
      </c>
      <c r="CQ331" s="106">
        <f t="shared" si="476"/>
        <v>0.99</v>
      </c>
      <c r="CR331" s="106">
        <f t="shared" si="476"/>
        <v>0.99</v>
      </c>
      <c r="CS331" s="106">
        <f t="shared" si="476"/>
        <v>0.99</v>
      </c>
      <c r="CT331" s="106">
        <f t="shared" si="476"/>
        <v>0.99</v>
      </c>
      <c r="CU331" s="106">
        <f t="shared" si="476"/>
        <v>0.99</v>
      </c>
      <c r="CV331" s="106">
        <f t="shared" si="476"/>
        <v>0.99</v>
      </c>
      <c r="CW331" s="106">
        <f t="shared" si="476"/>
        <v>0.99</v>
      </c>
      <c r="CX331" s="106">
        <f t="shared" si="476"/>
        <v>0.99</v>
      </c>
      <c r="CY331" s="106">
        <f t="shared" si="476"/>
        <v>0.99</v>
      </c>
      <c r="CZ331" s="106">
        <f t="shared" si="476"/>
        <v>0.99</v>
      </c>
      <c r="DA331" s="106">
        <f t="shared" si="476"/>
        <v>0.99</v>
      </c>
      <c r="DB331" s="106">
        <f t="shared" si="476"/>
        <v>0.99</v>
      </c>
      <c r="DC331" s="106">
        <f t="shared" si="476"/>
        <v>0.99</v>
      </c>
      <c r="DD331" s="106">
        <f t="shared" si="476"/>
        <v>0.99</v>
      </c>
      <c r="DE331" s="106">
        <f t="shared" si="476"/>
        <v>0.99</v>
      </c>
      <c r="DF331" s="106">
        <f t="shared" si="476"/>
        <v>0.99</v>
      </c>
      <c r="DG331" s="106">
        <f t="shared" si="476"/>
        <v>0.99</v>
      </c>
      <c r="DH331" s="106">
        <f t="shared" si="476"/>
        <v>0.99</v>
      </c>
      <c r="DI331" s="106">
        <f t="shared" si="476"/>
        <v>0.99</v>
      </c>
      <c r="DJ331" s="106">
        <f t="shared" si="476"/>
        <v>0.99</v>
      </c>
      <c r="DK331" s="106">
        <f t="shared" si="476"/>
        <v>0.99</v>
      </c>
      <c r="DL331" s="106">
        <f t="shared" si="476"/>
        <v>0.99</v>
      </c>
      <c r="DM331" s="106">
        <f t="shared" si="476"/>
        <v>0.99</v>
      </c>
      <c r="DN331" s="106">
        <f t="shared" si="476"/>
        <v>0.99</v>
      </c>
      <c r="DO331" s="106">
        <f t="shared" si="476"/>
        <v>0.99</v>
      </c>
      <c r="DP331" s="106">
        <f t="shared" si="476"/>
        <v>0.99</v>
      </c>
      <c r="DQ331" s="106">
        <f t="shared" si="476"/>
        <v>0.99</v>
      </c>
      <c r="DR331" s="106">
        <f t="shared" si="476"/>
        <v>0.99</v>
      </c>
      <c r="DS331" s="106">
        <f t="shared" si="476"/>
        <v>0.99</v>
      </c>
      <c r="DT331" s="106">
        <f t="shared" si="476"/>
        <v>0.99</v>
      </c>
    </row>
    <row r="332" spans="1:215" x14ac:dyDescent="0.2">
      <c r="A332" s="100">
        <v>5</v>
      </c>
      <c r="B332" s="102">
        <v>0.9977887082939465</v>
      </c>
      <c r="C332" s="102">
        <v>0.99677854713082292</v>
      </c>
      <c r="D332" s="102">
        <v>0.99573055221627149</v>
      </c>
      <c r="E332" s="102">
        <v>0.991089612041122</v>
      </c>
      <c r="F332" s="102">
        <v>0.99052462801979946</v>
      </c>
      <c r="G332" s="102">
        <v>0.9901412460053306</v>
      </c>
      <c r="H332" s="102">
        <v>0.99</v>
      </c>
      <c r="I332" s="102">
        <v>0.99</v>
      </c>
      <c r="J332" s="102">
        <v>0.99</v>
      </c>
      <c r="K332" s="102">
        <v>0.99</v>
      </c>
      <c r="L332" s="102">
        <v>0.99</v>
      </c>
      <c r="M332" s="102">
        <v>0.99</v>
      </c>
      <c r="N332" s="102">
        <v>0.99</v>
      </c>
      <c r="O332" s="102">
        <v>0.99</v>
      </c>
      <c r="P332" s="102">
        <v>0.99</v>
      </c>
      <c r="Q332" s="102">
        <v>0.99</v>
      </c>
      <c r="R332" s="102">
        <v>0.99</v>
      </c>
      <c r="S332" s="102">
        <v>0.99</v>
      </c>
      <c r="T332" s="102">
        <v>0.99</v>
      </c>
      <c r="U332" s="102">
        <v>0.99</v>
      </c>
      <c r="V332" s="102">
        <v>0.99</v>
      </c>
      <c r="W332" s="102">
        <v>0.99</v>
      </c>
      <c r="X332" s="102">
        <v>0.99</v>
      </c>
      <c r="Y332" s="102">
        <v>0.99</v>
      </c>
      <c r="Z332" s="102">
        <v>0.99</v>
      </c>
      <c r="AA332" s="102">
        <v>0.99</v>
      </c>
      <c r="AB332" s="102">
        <v>0.99</v>
      </c>
      <c r="AC332" s="102">
        <v>0.99</v>
      </c>
      <c r="AD332" s="102">
        <v>0.99</v>
      </c>
      <c r="AE332" s="102">
        <v>0.99</v>
      </c>
      <c r="AF332" s="102">
        <v>0.99</v>
      </c>
      <c r="AG332" s="102">
        <v>0.99</v>
      </c>
      <c r="AH332" s="102">
        <v>0.99</v>
      </c>
      <c r="AI332" s="102">
        <v>0.99</v>
      </c>
      <c r="AJ332" s="102">
        <v>0.99</v>
      </c>
      <c r="AK332" s="102">
        <v>0.99</v>
      </c>
      <c r="AL332" s="102">
        <v>0.99</v>
      </c>
      <c r="AM332" s="102">
        <v>0.99</v>
      </c>
      <c r="AN332" s="102">
        <v>0.99</v>
      </c>
      <c r="AO332" s="102">
        <v>0.99</v>
      </c>
      <c r="AP332" s="102">
        <v>0.99</v>
      </c>
      <c r="AQ332" s="102">
        <v>0.99</v>
      </c>
      <c r="AR332" s="102">
        <v>0.99</v>
      </c>
      <c r="AS332" s="102">
        <v>0.99</v>
      </c>
      <c r="AT332" s="102">
        <v>0.99</v>
      </c>
      <c r="AU332" s="102">
        <v>0.99</v>
      </c>
      <c r="AV332" s="102">
        <v>0.99</v>
      </c>
      <c r="AW332" s="102">
        <v>0.99</v>
      </c>
      <c r="AX332" s="102">
        <v>0.99</v>
      </c>
      <c r="AY332" s="102">
        <v>0.99</v>
      </c>
      <c r="AZ332" s="102">
        <v>0.99</v>
      </c>
      <c r="BA332" s="102">
        <v>0.99</v>
      </c>
      <c r="BB332" s="102">
        <v>0.99</v>
      </c>
      <c r="BC332" s="102">
        <v>0.99</v>
      </c>
      <c r="BD332" s="102">
        <v>0.99</v>
      </c>
      <c r="BE332" s="102">
        <v>0.99</v>
      </c>
      <c r="BF332" s="102">
        <v>0.99</v>
      </c>
      <c r="BG332" s="102">
        <v>0.99</v>
      </c>
      <c r="BH332" s="102">
        <v>0.99</v>
      </c>
      <c r="BI332" s="102">
        <v>0.99</v>
      </c>
      <c r="BJ332" s="102">
        <v>0.99</v>
      </c>
      <c r="BK332" s="102">
        <v>0.99</v>
      </c>
      <c r="BL332" s="102">
        <v>0.99</v>
      </c>
      <c r="BM332" s="102">
        <v>0.99</v>
      </c>
      <c r="BN332" s="102">
        <v>0.99</v>
      </c>
      <c r="BO332" s="102">
        <v>0.99</v>
      </c>
      <c r="BP332" s="102">
        <v>0.99</v>
      </c>
      <c r="BQ332" s="102">
        <v>0.99</v>
      </c>
      <c r="BR332" s="102">
        <v>0.99</v>
      </c>
      <c r="BS332" s="102">
        <v>0.99</v>
      </c>
      <c r="BT332" s="102">
        <v>0.99</v>
      </c>
      <c r="BU332" s="102">
        <v>0.99</v>
      </c>
      <c r="BV332" s="102">
        <v>0.99</v>
      </c>
      <c r="BW332" s="102">
        <v>0.99</v>
      </c>
      <c r="BX332" s="102">
        <v>0.99</v>
      </c>
      <c r="BY332" s="102">
        <v>0.99</v>
      </c>
      <c r="BZ332" s="102">
        <v>0.99</v>
      </c>
      <c r="CA332" s="102">
        <v>0.99</v>
      </c>
      <c r="CB332" s="102">
        <v>0.99</v>
      </c>
      <c r="CC332" s="106">
        <f t="shared" ref="CC332:DT332" si="477">CB332</f>
        <v>0.99</v>
      </c>
      <c r="CD332" s="106">
        <f t="shared" si="477"/>
        <v>0.99</v>
      </c>
      <c r="CE332" s="106">
        <f t="shared" si="477"/>
        <v>0.99</v>
      </c>
      <c r="CF332" s="106">
        <f t="shared" si="477"/>
        <v>0.99</v>
      </c>
      <c r="CG332" s="106">
        <f t="shared" si="477"/>
        <v>0.99</v>
      </c>
      <c r="CH332" s="106">
        <f t="shared" si="477"/>
        <v>0.99</v>
      </c>
      <c r="CI332" s="106">
        <f t="shared" si="477"/>
        <v>0.99</v>
      </c>
      <c r="CJ332" s="106">
        <f t="shared" si="477"/>
        <v>0.99</v>
      </c>
      <c r="CK332" s="106">
        <f t="shared" si="477"/>
        <v>0.99</v>
      </c>
      <c r="CL332" s="106">
        <f t="shared" si="477"/>
        <v>0.99</v>
      </c>
      <c r="CM332" s="106">
        <f t="shared" si="477"/>
        <v>0.99</v>
      </c>
      <c r="CN332" s="106">
        <f t="shared" si="477"/>
        <v>0.99</v>
      </c>
      <c r="CO332" s="106">
        <f t="shared" si="477"/>
        <v>0.99</v>
      </c>
      <c r="CP332" s="106">
        <f t="shared" si="477"/>
        <v>0.99</v>
      </c>
      <c r="CQ332" s="106">
        <f t="shared" si="477"/>
        <v>0.99</v>
      </c>
      <c r="CR332" s="106">
        <f t="shared" si="477"/>
        <v>0.99</v>
      </c>
      <c r="CS332" s="106">
        <f t="shared" si="477"/>
        <v>0.99</v>
      </c>
      <c r="CT332" s="106">
        <f t="shared" si="477"/>
        <v>0.99</v>
      </c>
      <c r="CU332" s="106">
        <f t="shared" si="477"/>
        <v>0.99</v>
      </c>
      <c r="CV332" s="106">
        <f t="shared" si="477"/>
        <v>0.99</v>
      </c>
      <c r="CW332" s="106">
        <f t="shared" si="477"/>
        <v>0.99</v>
      </c>
      <c r="CX332" s="106">
        <f t="shared" si="477"/>
        <v>0.99</v>
      </c>
      <c r="CY332" s="106">
        <f t="shared" si="477"/>
        <v>0.99</v>
      </c>
      <c r="CZ332" s="106">
        <f t="shared" si="477"/>
        <v>0.99</v>
      </c>
      <c r="DA332" s="106">
        <f t="shared" si="477"/>
        <v>0.99</v>
      </c>
      <c r="DB332" s="106">
        <f t="shared" si="477"/>
        <v>0.99</v>
      </c>
      <c r="DC332" s="106">
        <f t="shared" si="477"/>
        <v>0.99</v>
      </c>
      <c r="DD332" s="106">
        <f t="shared" si="477"/>
        <v>0.99</v>
      </c>
      <c r="DE332" s="106">
        <f t="shared" si="477"/>
        <v>0.99</v>
      </c>
      <c r="DF332" s="106">
        <f t="shared" si="477"/>
        <v>0.99</v>
      </c>
      <c r="DG332" s="106">
        <f t="shared" si="477"/>
        <v>0.99</v>
      </c>
      <c r="DH332" s="106">
        <f t="shared" si="477"/>
        <v>0.99</v>
      </c>
      <c r="DI332" s="106">
        <f t="shared" si="477"/>
        <v>0.99</v>
      </c>
      <c r="DJ332" s="106">
        <f t="shared" si="477"/>
        <v>0.99</v>
      </c>
      <c r="DK332" s="106">
        <f t="shared" si="477"/>
        <v>0.99</v>
      </c>
      <c r="DL332" s="106">
        <f t="shared" si="477"/>
        <v>0.99</v>
      </c>
      <c r="DM332" s="106">
        <f t="shared" si="477"/>
        <v>0.99</v>
      </c>
      <c r="DN332" s="106">
        <f t="shared" si="477"/>
        <v>0.99</v>
      </c>
      <c r="DO332" s="106">
        <f t="shared" si="477"/>
        <v>0.99</v>
      </c>
      <c r="DP332" s="106">
        <f t="shared" si="477"/>
        <v>0.99</v>
      </c>
      <c r="DQ332" s="106">
        <f t="shared" si="477"/>
        <v>0.99</v>
      </c>
      <c r="DR332" s="106">
        <f t="shared" si="477"/>
        <v>0.99</v>
      </c>
      <c r="DS332" s="106">
        <f t="shared" si="477"/>
        <v>0.99</v>
      </c>
      <c r="DT332" s="106">
        <f t="shared" si="477"/>
        <v>0.99</v>
      </c>
    </row>
    <row r="333" spans="1:215" x14ac:dyDescent="0.2">
      <c r="A333" s="100">
        <v>6</v>
      </c>
      <c r="B333" s="102">
        <v>0.9977887082939465</v>
      </c>
      <c r="C333" s="102">
        <v>0.99677854713082292</v>
      </c>
      <c r="D333" s="102">
        <v>0.99573055221627149</v>
      </c>
      <c r="E333" s="102">
        <v>0.99471282430286234</v>
      </c>
      <c r="F333" s="102">
        <v>0.99052462801979946</v>
      </c>
      <c r="G333" s="102">
        <v>0.9901412460053306</v>
      </c>
      <c r="H333" s="102">
        <v>0.99</v>
      </c>
      <c r="I333" s="102">
        <v>0.99</v>
      </c>
      <c r="J333" s="102">
        <v>0.99</v>
      </c>
      <c r="K333" s="102">
        <v>0.99</v>
      </c>
      <c r="L333" s="102">
        <v>0.99</v>
      </c>
      <c r="M333" s="102">
        <v>0.99</v>
      </c>
      <c r="N333" s="102">
        <v>0.99</v>
      </c>
      <c r="O333" s="102">
        <v>0.99</v>
      </c>
      <c r="P333" s="102">
        <v>0.99</v>
      </c>
      <c r="Q333" s="102">
        <v>0.99</v>
      </c>
      <c r="R333" s="102">
        <v>0.99</v>
      </c>
      <c r="S333" s="102">
        <v>0.99</v>
      </c>
      <c r="T333" s="102">
        <v>0.99</v>
      </c>
      <c r="U333" s="102">
        <v>0.99</v>
      </c>
      <c r="V333" s="102">
        <v>0.99</v>
      </c>
      <c r="W333" s="102">
        <v>0.99</v>
      </c>
      <c r="X333" s="102">
        <v>0.99</v>
      </c>
      <c r="Y333" s="102">
        <v>0.99</v>
      </c>
      <c r="Z333" s="102">
        <v>0.99</v>
      </c>
      <c r="AA333" s="102">
        <v>0.99</v>
      </c>
      <c r="AB333" s="102">
        <v>0.99</v>
      </c>
      <c r="AC333" s="102">
        <v>0.99</v>
      </c>
      <c r="AD333" s="102">
        <v>0.99</v>
      </c>
      <c r="AE333" s="102">
        <v>0.99</v>
      </c>
      <c r="AF333" s="102">
        <v>0.99</v>
      </c>
      <c r="AG333" s="102">
        <v>0.99</v>
      </c>
      <c r="AH333" s="102">
        <v>0.99</v>
      </c>
      <c r="AI333" s="102">
        <v>0.99</v>
      </c>
      <c r="AJ333" s="102">
        <v>0.99</v>
      </c>
      <c r="AK333" s="102">
        <v>0.99</v>
      </c>
      <c r="AL333" s="102">
        <v>0.99</v>
      </c>
      <c r="AM333" s="102">
        <v>0.99</v>
      </c>
      <c r="AN333" s="102">
        <v>0.99</v>
      </c>
      <c r="AO333" s="102">
        <v>0.99</v>
      </c>
      <c r="AP333" s="102">
        <v>0.99</v>
      </c>
      <c r="AQ333" s="102">
        <v>0.99</v>
      </c>
      <c r="AR333" s="102">
        <v>0.99</v>
      </c>
      <c r="AS333" s="102">
        <v>0.99</v>
      </c>
      <c r="AT333" s="102">
        <v>0.99</v>
      </c>
      <c r="AU333" s="102">
        <v>0.99</v>
      </c>
      <c r="AV333" s="102">
        <v>0.99</v>
      </c>
      <c r="AW333" s="102">
        <v>0.99</v>
      </c>
      <c r="AX333" s="102">
        <v>0.99</v>
      </c>
      <c r="AY333" s="102">
        <v>0.99</v>
      </c>
      <c r="AZ333" s="102">
        <v>0.99</v>
      </c>
      <c r="BA333" s="102">
        <v>0.99</v>
      </c>
      <c r="BB333" s="102">
        <v>0.99</v>
      </c>
      <c r="BC333" s="102">
        <v>0.99</v>
      </c>
      <c r="BD333" s="102">
        <v>0.99</v>
      </c>
      <c r="BE333" s="102">
        <v>0.99</v>
      </c>
      <c r="BF333" s="102">
        <v>0.99</v>
      </c>
      <c r="BG333" s="102">
        <v>0.99</v>
      </c>
      <c r="BH333" s="102">
        <v>0.99</v>
      </c>
      <c r="BI333" s="102">
        <v>0.99</v>
      </c>
      <c r="BJ333" s="102">
        <v>0.99</v>
      </c>
      <c r="BK333" s="102">
        <v>0.99</v>
      </c>
      <c r="BL333" s="102">
        <v>0.99</v>
      </c>
      <c r="BM333" s="102">
        <v>0.99</v>
      </c>
      <c r="BN333" s="102">
        <v>0.99</v>
      </c>
      <c r="BO333" s="102">
        <v>0.99</v>
      </c>
      <c r="BP333" s="102">
        <v>0.99</v>
      </c>
      <c r="BQ333" s="102">
        <v>0.99</v>
      </c>
      <c r="BR333" s="102">
        <v>0.99</v>
      </c>
      <c r="BS333" s="102">
        <v>0.99</v>
      </c>
      <c r="BT333" s="102">
        <v>0.99</v>
      </c>
      <c r="BU333" s="102">
        <v>0.99</v>
      </c>
      <c r="BV333" s="102">
        <v>0.99</v>
      </c>
      <c r="BW333" s="102">
        <v>0.99</v>
      </c>
      <c r="BX333" s="102">
        <v>0.99</v>
      </c>
      <c r="BY333" s="102">
        <v>0.99</v>
      </c>
      <c r="BZ333" s="102">
        <v>0.99</v>
      </c>
      <c r="CA333" s="102">
        <v>0.99</v>
      </c>
      <c r="CB333" s="102">
        <v>0.99</v>
      </c>
      <c r="CC333" s="106">
        <f t="shared" ref="CC333:DT333" si="478">CB333</f>
        <v>0.99</v>
      </c>
      <c r="CD333" s="106">
        <f t="shared" si="478"/>
        <v>0.99</v>
      </c>
      <c r="CE333" s="106">
        <f t="shared" si="478"/>
        <v>0.99</v>
      </c>
      <c r="CF333" s="106">
        <f t="shared" si="478"/>
        <v>0.99</v>
      </c>
      <c r="CG333" s="106">
        <f t="shared" si="478"/>
        <v>0.99</v>
      </c>
      <c r="CH333" s="106">
        <f t="shared" si="478"/>
        <v>0.99</v>
      </c>
      <c r="CI333" s="106">
        <f t="shared" si="478"/>
        <v>0.99</v>
      </c>
      <c r="CJ333" s="106">
        <f t="shared" si="478"/>
        <v>0.99</v>
      </c>
      <c r="CK333" s="106">
        <f t="shared" si="478"/>
        <v>0.99</v>
      </c>
      <c r="CL333" s="106">
        <f t="shared" si="478"/>
        <v>0.99</v>
      </c>
      <c r="CM333" s="106">
        <f t="shared" si="478"/>
        <v>0.99</v>
      </c>
      <c r="CN333" s="106">
        <f t="shared" si="478"/>
        <v>0.99</v>
      </c>
      <c r="CO333" s="106">
        <f t="shared" si="478"/>
        <v>0.99</v>
      </c>
      <c r="CP333" s="106">
        <f t="shared" si="478"/>
        <v>0.99</v>
      </c>
      <c r="CQ333" s="106">
        <f t="shared" si="478"/>
        <v>0.99</v>
      </c>
      <c r="CR333" s="106">
        <f t="shared" si="478"/>
        <v>0.99</v>
      </c>
      <c r="CS333" s="106">
        <f t="shared" si="478"/>
        <v>0.99</v>
      </c>
      <c r="CT333" s="106">
        <f t="shared" si="478"/>
        <v>0.99</v>
      </c>
      <c r="CU333" s="106">
        <f t="shared" si="478"/>
        <v>0.99</v>
      </c>
      <c r="CV333" s="106">
        <f t="shared" si="478"/>
        <v>0.99</v>
      </c>
      <c r="CW333" s="106">
        <f t="shared" si="478"/>
        <v>0.99</v>
      </c>
      <c r="CX333" s="106">
        <f t="shared" si="478"/>
        <v>0.99</v>
      </c>
      <c r="CY333" s="106">
        <f t="shared" si="478"/>
        <v>0.99</v>
      </c>
      <c r="CZ333" s="106">
        <f t="shared" si="478"/>
        <v>0.99</v>
      </c>
      <c r="DA333" s="106">
        <f t="shared" si="478"/>
        <v>0.99</v>
      </c>
      <c r="DB333" s="106">
        <f t="shared" si="478"/>
        <v>0.99</v>
      </c>
      <c r="DC333" s="106">
        <f t="shared" si="478"/>
        <v>0.99</v>
      </c>
      <c r="DD333" s="106">
        <f t="shared" si="478"/>
        <v>0.99</v>
      </c>
      <c r="DE333" s="106">
        <f t="shared" si="478"/>
        <v>0.99</v>
      </c>
      <c r="DF333" s="106">
        <f t="shared" si="478"/>
        <v>0.99</v>
      </c>
      <c r="DG333" s="106">
        <f t="shared" si="478"/>
        <v>0.99</v>
      </c>
      <c r="DH333" s="106">
        <f t="shared" si="478"/>
        <v>0.99</v>
      </c>
      <c r="DI333" s="106">
        <f t="shared" si="478"/>
        <v>0.99</v>
      </c>
      <c r="DJ333" s="106">
        <f t="shared" si="478"/>
        <v>0.99</v>
      </c>
      <c r="DK333" s="106">
        <f t="shared" si="478"/>
        <v>0.99</v>
      </c>
      <c r="DL333" s="106">
        <f t="shared" si="478"/>
        <v>0.99</v>
      </c>
      <c r="DM333" s="106">
        <f t="shared" si="478"/>
        <v>0.99</v>
      </c>
      <c r="DN333" s="106">
        <f t="shared" si="478"/>
        <v>0.99</v>
      </c>
      <c r="DO333" s="106">
        <f t="shared" si="478"/>
        <v>0.99</v>
      </c>
      <c r="DP333" s="106">
        <f t="shared" si="478"/>
        <v>0.99</v>
      </c>
      <c r="DQ333" s="106">
        <f t="shared" si="478"/>
        <v>0.99</v>
      </c>
      <c r="DR333" s="106">
        <f t="shared" si="478"/>
        <v>0.99</v>
      </c>
      <c r="DS333" s="106">
        <f t="shared" si="478"/>
        <v>0.99</v>
      </c>
      <c r="DT333" s="106">
        <f t="shared" si="478"/>
        <v>0.99</v>
      </c>
    </row>
    <row r="334" spans="1:215" x14ac:dyDescent="0.2">
      <c r="A334" s="100">
        <v>7</v>
      </c>
      <c r="B334" s="102">
        <v>0.9977887082939465</v>
      </c>
      <c r="C334" s="102">
        <v>0.99677854713082292</v>
      </c>
      <c r="D334" s="102">
        <v>0.99573055221627149</v>
      </c>
      <c r="E334" s="102">
        <v>0.99471282430286234</v>
      </c>
      <c r="F334" s="102">
        <v>0.99379346414316561</v>
      </c>
      <c r="G334" s="102">
        <v>0.9901412460053306</v>
      </c>
      <c r="H334" s="102">
        <v>0.99</v>
      </c>
      <c r="I334" s="102">
        <v>0.99</v>
      </c>
      <c r="J334" s="102">
        <v>0.99</v>
      </c>
      <c r="K334" s="102">
        <v>0.99</v>
      </c>
      <c r="L334" s="102">
        <v>0.99</v>
      </c>
      <c r="M334" s="102">
        <v>0.99</v>
      </c>
      <c r="N334" s="102">
        <v>0.99</v>
      </c>
      <c r="O334" s="102">
        <v>0.99</v>
      </c>
      <c r="P334" s="102">
        <v>0.99</v>
      </c>
      <c r="Q334" s="102">
        <v>0.99</v>
      </c>
      <c r="R334" s="102">
        <v>0.99</v>
      </c>
      <c r="S334" s="102">
        <v>0.99</v>
      </c>
      <c r="T334" s="102">
        <v>0.99</v>
      </c>
      <c r="U334" s="102">
        <v>0.99</v>
      </c>
      <c r="V334" s="102">
        <v>0.99</v>
      </c>
      <c r="W334" s="102">
        <v>0.99</v>
      </c>
      <c r="X334" s="102">
        <v>0.99</v>
      </c>
      <c r="Y334" s="102">
        <v>0.99</v>
      </c>
      <c r="Z334" s="102">
        <v>0.99</v>
      </c>
      <c r="AA334" s="102">
        <v>0.99</v>
      </c>
      <c r="AB334" s="102">
        <v>0.99</v>
      </c>
      <c r="AC334" s="102">
        <v>0.99</v>
      </c>
      <c r="AD334" s="102">
        <v>0.99</v>
      </c>
      <c r="AE334" s="102">
        <v>0.99</v>
      </c>
      <c r="AF334" s="102">
        <v>0.99</v>
      </c>
      <c r="AG334" s="102">
        <v>0.99</v>
      </c>
      <c r="AH334" s="102">
        <v>0.99</v>
      </c>
      <c r="AI334" s="102">
        <v>0.99</v>
      </c>
      <c r="AJ334" s="102">
        <v>0.99</v>
      </c>
      <c r="AK334" s="102">
        <v>0.99</v>
      </c>
      <c r="AL334" s="102">
        <v>0.99</v>
      </c>
      <c r="AM334" s="102">
        <v>0.99</v>
      </c>
      <c r="AN334" s="102">
        <v>0.99</v>
      </c>
      <c r="AO334" s="102">
        <v>0.99</v>
      </c>
      <c r="AP334" s="102">
        <v>0.99</v>
      </c>
      <c r="AQ334" s="102">
        <v>0.99</v>
      </c>
      <c r="AR334" s="102">
        <v>0.99</v>
      </c>
      <c r="AS334" s="102">
        <v>0.99</v>
      </c>
      <c r="AT334" s="102">
        <v>0.99</v>
      </c>
      <c r="AU334" s="102">
        <v>0.99</v>
      </c>
      <c r="AV334" s="102">
        <v>0.99</v>
      </c>
      <c r="AW334" s="102">
        <v>0.99</v>
      </c>
      <c r="AX334" s="102">
        <v>0.99</v>
      </c>
      <c r="AY334" s="102">
        <v>0.99</v>
      </c>
      <c r="AZ334" s="102">
        <v>0.99</v>
      </c>
      <c r="BA334" s="102">
        <v>0.99</v>
      </c>
      <c r="BB334" s="102">
        <v>0.99</v>
      </c>
      <c r="BC334" s="102">
        <v>0.99</v>
      </c>
      <c r="BD334" s="102">
        <v>0.99</v>
      </c>
      <c r="BE334" s="102">
        <v>0.99</v>
      </c>
      <c r="BF334" s="102">
        <v>0.99</v>
      </c>
      <c r="BG334" s="102">
        <v>0.99</v>
      </c>
      <c r="BH334" s="102">
        <v>0.99</v>
      </c>
      <c r="BI334" s="102">
        <v>0.99</v>
      </c>
      <c r="BJ334" s="102">
        <v>0.99</v>
      </c>
      <c r="BK334" s="102">
        <v>0.99</v>
      </c>
      <c r="BL334" s="102">
        <v>0.99</v>
      </c>
      <c r="BM334" s="102">
        <v>0.99</v>
      </c>
      <c r="BN334" s="102">
        <v>0.99</v>
      </c>
      <c r="BO334" s="102">
        <v>0.99</v>
      </c>
      <c r="BP334" s="102">
        <v>0.99</v>
      </c>
      <c r="BQ334" s="102">
        <v>0.99</v>
      </c>
      <c r="BR334" s="102">
        <v>0.99</v>
      </c>
      <c r="BS334" s="102">
        <v>0.99</v>
      </c>
      <c r="BT334" s="102">
        <v>0.99</v>
      </c>
      <c r="BU334" s="102">
        <v>0.99</v>
      </c>
      <c r="BV334" s="102">
        <v>0.99</v>
      </c>
      <c r="BW334" s="102">
        <v>0.99</v>
      </c>
      <c r="BX334" s="102">
        <v>0.99</v>
      </c>
      <c r="BY334" s="102">
        <v>0.99</v>
      </c>
      <c r="BZ334" s="102">
        <v>0.99</v>
      </c>
      <c r="CA334" s="102">
        <v>0.99</v>
      </c>
      <c r="CB334" s="102">
        <v>0.99</v>
      </c>
      <c r="CC334" s="106">
        <f t="shared" ref="CC334:DT334" si="479">CB334</f>
        <v>0.99</v>
      </c>
      <c r="CD334" s="106">
        <f t="shared" si="479"/>
        <v>0.99</v>
      </c>
      <c r="CE334" s="106">
        <f t="shared" si="479"/>
        <v>0.99</v>
      </c>
      <c r="CF334" s="106">
        <f t="shared" si="479"/>
        <v>0.99</v>
      </c>
      <c r="CG334" s="106">
        <f t="shared" si="479"/>
        <v>0.99</v>
      </c>
      <c r="CH334" s="106">
        <f t="shared" si="479"/>
        <v>0.99</v>
      </c>
      <c r="CI334" s="106">
        <f t="shared" si="479"/>
        <v>0.99</v>
      </c>
      <c r="CJ334" s="106">
        <f t="shared" si="479"/>
        <v>0.99</v>
      </c>
      <c r="CK334" s="106">
        <f t="shared" si="479"/>
        <v>0.99</v>
      </c>
      <c r="CL334" s="106">
        <f t="shared" si="479"/>
        <v>0.99</v>
      </c>
      <c r="CM334" s="106">
        <f t="shared" si="479"/>
        <v>0.99</v>
      </c>
      <c r="CN334" s="106">
        <f t="shared" si="479"/>
        <v>0.99</v>
      </c>
      <c r="CO334" s="106">
        <f t="shared" si="479"/>
        <v>0.99</v>
      </c>
      <c r="CP334" s="106">
        <f t="shared" si="479"/>
        <v>0.99</v>
      </c>
      <c r="CQ334" s="106">
        <f t="shared" si="479"/>
        <v>0.99</v>
      </c>
      <c r="CR334" s="106">
        <f t="shared" si="479"/>
        <v>0.99</v>
      </c>
      <c r="CS334" s="106">
        <f t="shared" si="479"/>
        <v>0.99</v>
      </c>
      <c r="CT334" s="106">
        <f t="shared" si="479"/>
        <v>0.99</v>
      </c>
      <c r="CU334" s="106">
        <f t="shared" si="479"/>
        <v>0.99</v>
      </c>
      <c r="CV334" s="106">
        <f t="shared" si="479"/>
        <v>0.99</v>
      </c>
      <c r="CW334" s="106">
        <f t="shared" si="479"/>
        <v>0.99</v>
      </c>
      <c r="CX334" s="106">
        <f t="shared" si="479"/>
        <v>0.99</v>
      </c>
      <c r="CY334" s="106">
        <f t="shared" si="479"/>
        <v>0.99</v>
      </c>
      <c r="CZ334" s="106">
        <f t="shared" si="479"/>
        <v>0.99</v>
      </c>
      <c r="DA334" s="106">
        <f t="shared" si="479"/>
        <v>0.99</v>
      </c>
      <c r="DB334" s="106">
        <f t="shared" si="479"/>
        <v>0.99</v>
      </c>
      <c r="DC334" s="106">
        <f t="shared" si="479"/>
        <v>0.99</v>
      </c>
      <c r="DD334" s="106">
        <f t="shared" si="479"/>
        <v>0.99</v>
      </c>
      <c r="DE334" s="106">
        <f t="shared" si="479"/>
        <v>0.99</v>
      </c>
      <c r="DF334" s="106">
        <f t="shared" si="479"/>
        <v>0.99</v>
      </c>
      <c r="DG334" s="106">
        <f t="shared" si="479"/>
        <v>0.99</v>
      </c>
      <c r="DH334" s="106">
        <f t="shared" si="479"/>
        <v>0.99</v>
      </c>
      <c r="DI334" s="106">
        <f t="shared" si="479"/>
        <v>0.99</v>
      </c>
      <c r="DJ334" s="106">
        <f t="shared" si="479"/>
        <v>0.99</v>
      </c>
      <c r="DK334" s="106">
        <f t="shared" si="479"/>
        <v>0.99</v>
      </c>
      <c r="DL334" s="106">
        <f t="shared" si="479"/>
        <v>0.99</v>
      </c>
      <c r="DM334" s="106">
        <f t="shared" si="479"/>
        <v>0.99</v>
      </c>
      <c r="DN334" s="106">
        <f t="shared" si="479"/>
        <v>0.99</v>
      </c>
      <c r="DO334" s="106">
        <f t="shared" si="479"/>
        <v>0.99</v>
      </c>
      <c r="DP334" s="106">
        <f t="shared" si="479"/>
        <v>0.99</v>
      </c>
      <c r="DQ334" s="106">
        <f t="shared" si="479"/>
        <v>0.99</v>
      </c>
      <c r="DR334" s="106">
        <f t="shared" si="479"/>
        <v>0.99</v>
      </c>
      <c r="DS334" s="106">
        <f t="shared" si="479"/>
        <v>0.99</v>
      </c>
      <c r="DT334" s="106">
        <f t="shared" si="479"/>
        <v>0.99</v>
      </c>
    </row>
    <row r="335" spans="1:215" x14ac:dyDescent="0.2">
      <c r="A335" s="100">
        <v>8</v>
      </c>
      <c r="B335" s="102">
        <v>0.9977887082939465</v>
      </c>
      <c r="C335" s="102">
        <v>0.99677854713082292</v>
      </c>
      <c r="D335" s="102">
        <v>0.99573055221627149</v>
      </c>
      <c r="E335" s="102">
        <v>0.99471282430286234</v>
      </c>
      <c r="F335" s="102">
        <v>0.99379346414316561</v>
      </c>
      <c r="G335" s="102">
        <v>0.99304057248975142</v>
      </c>
      <c r="H335" s="102">
        <v>0.99</v>
      </c>
      <c r="I335" s="102">
        <v>0.99</v>
      </c>
      <c r="J335" s="102">
        <v>0.99</v>
      </c>
      <c r="K335" s="102">
        <v>0.99</v>
      </c>
      <c r="L335" s="102">
        <v>0.99</v>
      </c>
      <c r="M335" s="102">
        <v>0.99</v>
      </c>
      <c r="N335" s="102">
        <v>0.99</v>
      </c>
      <c r="O335" s="102">
        <v>0.99</v>
      </c>
      <c r="P335" s="102">
        <v>0.99</v>
      </c>
      <c r="Q335" s="102">
        <v>0.99</v>
      </c>
      <c r="R335" s="102">
        <v>0.99</v>
      </c>
      <c r="S335" s="102">
        <v>0.99</v>
      </c>
      <c r="T335" s="102">
        <v>0.99</v>
      </c>
      <c r="U335" s="102">
        <v>0.99</v>
      </c>
      <c r="V335" s="102">
        <v>0.99</v>
      </c>
      <c r="W335" s="102">
        <v>0.99</v>
      </c>
      <c r="X335" s="102">
        <v>0.99</v>
      </c>
      <c r="Y335" s="102">
        <v>0.99</v>
      </c>
      <c r="Z335" s="102">
        <v>0.99</v>
      </c>
      <c r="AA335" s="102">
        <v>0.99</v>
      </c>
      <c r="AB335" s="102">
        <v>0.99</v>
      </c>
      <c r="AC335" s="102">
        <v>0.99</v>
      </c>
      <c r="AD335" s="102">
        <v>0.99</v>
      </c>
      <c r="AE335" s="102">
        <v>0.99</v>
      </c>
      <c r="AF335" s="102">
        <v>0.99</v>
      </c>
      <c r="AG335" s="102">
        <v>0.99</v>
      </c>
      <c r="AH335" s="102">
        <v>0.99</v>
      </c>
      <c r="AI335" s="102">
        <v>0.99</v>
      </c>
      <c r="AJ335" s="102">
        <v>0.99</v>
      </c>
      <c r="AK335" s="102">
        <v>0.99</v>
      </c>
      <c r="AL335" s="102">
        <v>0.99</v>
      </c>
      <c r="AM335" s="102">
        <v>0.99</v>
      </c>
      <c r="AN335" s="102">
        <v>0.99</v>
      </c>
      <c r="AO335" s="102">
        <v>0.99</v>
      </c>
      <c r="AP335" s="102">
        <v>0.99</v>
      </c>
      <c r="AQ335" s="102">
        <v>0.99</v>
      </c>
      <c r="AR335" s="102">
        <v>0.99</v>
      </c>
      <c r="AS335" s="102">
        <v>0.99</v>
      </c>
      <c r="AT335" s="102">
        <v>0.99</v>
      </c>
      <c r="AU335" s="102">
        <v>0.99</v>
      </c>
      <c r="AV335" s="102">
        <v>0.99</v>
      </c>
      <c r="AW335" s="102">
        <v>0.99</v>
      </c>
      <c r="AX335" s="102">
        <v>0.99</v>
      </c>
      <c r="AY335" s="102">
        <v>0.99</v>
      </c>
      <c r="AZ335" s="102">
        <v>0.99</v>
      </c>
      <c r="BA335" s="102">
        <v>0.99</v>
      </c>
      <c r="BB335" s="102">
        <v>0.99</v>
      </c>
      <c r="BC335" s="102">
        <v>0.99</v>
      </c>
      <c r="BD335" s="102">
        <v>0.99</v>
      </c>
      <c r="BE335" s="102">
        <v>0.99</v>
      </c>
      <c r="BF335" s="102">
        <v>0.99</v>
      </c>
      <c r="BG335" s="102">
        <v>0.99</v>
      </c>
      <c r="BH335" s="102">
        <v>0.99</v>
      </c>
      <c r="BI335" s="102">
        <v>0.99</v>
      </c>
      <c r="BJ335" s="102">
        <v>0.99</v>
      </c>
      <c r="BK335" s="102">
        <v>0.99</v>
      </c>
      <c r="BL335" s="102">
        <v>0.99</v>
      </c>
      <c r="BM335" s="102">
        <v>0.99</v>
      </c>
      <c r="BN335" s="102">
        <v>0.99</v>
      </c>
      <c r="BO335" s="102">
        <v>0.99</v>
      </c>
      <c r="BP335" s="102">
        <v>0.99</v>
      </c>
      <c r="BQ335" s="102">
        <v>0.99</v>
      </c>
      <c r="BR335" s="102">
        <v>0.99</v>
      </c>
      <c r="BS335" s="102">
        <v>0.99</v>
      </c>
      <c r="BT335" s="102">
        <v>0.99</v>
      </c>
      <c r="BU335" s="102">
        <v>0.99</v>
      </c>
      <c r="BV335" s="102">
        <v>0.99</v>
      </c>
      <c r="BW335" s="102">
        <v>0.99</v>
      </c>
      <c r="BX335" s="102">
        <v>0.99</v>
      </c>
      <c r="BY335" s="102">
        <v>0.99</v>
      </c>
      <c r="BZ335" s="102">
        <v>0.99</v>
      </c>
      <c r="CA335" s="102">
        <v>0.99</v>
      </c>
      <c r="CB335" s="102">
        <v>0.99</v>
      </c>
      <c r="CC335" s="106">
        <f t="shared" ref="CC335:DT335" si="480">CB335</f>
        <v>0.99</v>
      </c>
      <c r="CD335" s="106">
        <f t="shared" si="480"/>
        <v>0.99</v>
      </c>
      <c r="CE335" s="106">
        <f t="shared" si="480"/>
        <v>0.99</v>
      </c>
      <c r="CF335" s="106">
        <f t="shared" si="480"/>
        <v>0.99</v>
      </c>
      <c r="CG335" s="106">
        <f t="shared" si="480"/>
        <v>0.99</v>
      </c>
      <c r="CH335" s="106">
        <f t="shared" si="480"/>
        <v>0.99</v>
      </c>
      <c r="CI335" s="106">
        <f t="shared" si="480"/>
        <v>0.99</v>
      </c>
      <c r="CJ335" s="106">
        <f t="shared" si="480"/>
        <v>0.99</v>
      </c>
      <c r="CK335" s="106">
        <f t="shared" si="480"/>
        <v>0.99</v>
      </c>
      <c r="CL335" s="106">
        <f t="shared" si="480"/>
        <v>0.99</v>
      </c>
      <c r="CM335" s="106">
        <f t="shared" si="480"/>
        <v>0.99</v>
      </c>
      <c r="CN335" s="106">
        <f t="shared" si="480"/>
        <v>0.99</v>
      </c>
      <c r="CO335" s="106">
        <f t="shared" si="480"/>
        <v>0.99</v>
      </c>
      <c r="CP335" s="106">
        <f t="shared" si="480"/>
        <v>0.99</v>
      </c>
      <c r="CQ335" s="106">
        <f t="shared" si="480"/>
        <v>0.99</v>
      </c>
      <c r="CR335" s="106">
        <f t="shared" si="480"/>
        <v>0.99</v>
      </c>
      <c r="CS335" s="106">
        <f t="shared" si="480"/>
        <v>0.99</v>
      </c>
      <c r="CT335" s="106">
        <f t="shared" si="480"/>
        <v>0.99</v>
      </c>
      <c r="CU335" s="106">
        <f t="shared" si="480"/>
        <v>0.99</v>
      </c>
      <c r="CV335" s="106">
        <f t="shared" si="480"/>
        <v>0.99</v>
      </c>
      <c r="CW335" s="106">
        <f t="shared" si="480"/>
        <v>0.99</v>
      </c>
      <c r="CX335" s="106">
        <f t="shared" si="480"/>
        <v>0.99</v>
      </c>
      <c r="CY335" s="106">
        <f t="shared" si="480"/>
        <v>0.99</v>
      </c>
      <c r="CZ335" s="106">
        <f t="shared" si="480"/>
        <v>0.99</v>
      </c>
      <c r="DA335" s="106">
        <f t="shared" si="480"/>
        <v>0.99</v>
      </c>
      <c r="DB335" s="106">
        <f t="shared" si="480"/>
        <v>0.99</v>
      </c>
      <c r="DC335" s="106">
        <f t="shared" si="480"/>
        <v>0.99</v>
      </c>
      <c r="DD335" s="106">
        <f t="shared" si="480"/>
        <v>0.99</v>
      </c>
      <c r="DE335" s="106">
        <f t="shared" si="480"/>
        <v>0.99</v>
      </c>
      <c r="DF335" s="106">
        <f t="shared" si="480"/>
        <v>0.99</v>
      </c>
      <c r="DG335" s="106">
        <f t="shared" si="480"/>
        <v>0.99</v>
      </c>
      <c r="DH335" s="106">
        <f t="shared" si="480"/>
        <v>0.99</v>
      </c>
      <c r="DI335" s="106">
        <f t="shared" si="480"/>
        <v>0.99</v>
      </c>
      <c r="DJ335" s="106">
        <f t="shared" si="480"/>
        <v>0.99</v>
      </c>
      <c r="DK335" s="106">
        <f t="shared" si="480"/>
        <v>0.99</v>
      </c>
      <c r="DL335" s="106">
        <f t="shared" si="480"/>
        <v>0.99</v>
      </c>
      <c r="DM335" s="106">
        <f t="shared" si="480"/>
        <v>0.99</v>
      </c>
      <c r="DN335" s="106">
        <f t="shared" si="480"/>
        <v>0.99</v>
      </c>
      <c r="DO335" s="106">
        <f t="shared" si="480"/>
        <v>0.99</v>
      </c>
      <c r="DP335" s="106">
        <f t="shared" si="480"/>
        <v>0.99</v>
      </c>
      <c r="DQ335" s="106">
        <f t="shared" si="480"/>
        <v>0.99</v>
      </c>
      <c r="DR335" s="106">
        <f t="shared" si="480"/>
        <v>0.99</v>
      </c>
      <c r="DS335" s="106">
        <f t="shared" si="480"/>
        <v>0.99</v>
      </c>
      <c r="DT335" s="106">
        <f t="shared" si="480"/>
        <v>0.99</v>
      </c>
    </row>
    <row r="336" spans="1:215" x14ac:dyDescent="0.2">
      <c r="A336" s="100">
        <v>9</v>
      </c>
      <c r="B336" s="102">
        <v>0.9977887082939465</v>
      </c>
      <c r="C336" s="102">
        <v>0.99677854713082292</v>
      </c>
      <c r="D336" s="102">
        <v>0.99573055221627149</v>
      </c>
      <c r="E336" s="102">
        <v>0.99471282430286234</v>
      </c>
      <c r="F336" s="102">
        <v>0.99379346414316561</v>
      </c>
      <c r="G336" s="102">
        <v>0.99304057248975142</v>
      </c>
      <c r="H336" s="102">
        <v>0.99252225009518991</v>
      </c>
      <c r="I336" s="102">
        <v>0.99</v>
      </c>
      <c r="J336" s="102">
        <v>0.99</v>
      </c>
      <c r="K336" s="102">
        <v>0.99</v>
      </c>
      <c r="L336" s="102">
        <v>0.99</v>
      </c>
      <c r="M336" s="102">
        <v>0.99</v>
      </c>
      <c r="N336" s="102">
        <v>0.99</v>
      </c>
      <c r="O336" s="102">
        <v>0.99</v>
      </c>
      <c r="P336" s="102">
        <v>0.99</v>
      </c>
      <c r="Q336" s="102">
        <v>0.99</v>
      </c>
      <c r="R336" s="102">
        <v>0.99</v>
      </c>
      <c r="S336" s="102">
        <v>0.99</v>
      </c>
      <c r="T336" s="102">
        <v>0.99</v>
      </c>
      <c r="U336" s="102">
        <v>0.99</v>
      </c>
      <c r="V336" s="102">
        <v>0.99</v>
      </c>
      <c r="W336" s="102">
        <v>0.99</v>
      </c>
      <c r="X336" s="102">
        <v>0.99</v>
      </c>
      <c r="Y336" s="102">
        <v>0.99</v>
      </c>
      <c r="Z336" s="102">
        <v>0.99</v>
      </c>
      <c r="AA336" s="102">
        <v>0.99</v>
      </c>
      <c r="AB336" s="102">
        <v>0.99</v>
      </c>
      <c r="AC336" s="102">
        <v>0.99</v>
      </c>
      <c r="AD336" s="102">
        <v>0.99</v>
      </c>
      <c r="AE336" s="102">
        <v>0.99</v>
      </c>
      <c r="AF336" s="102">
        <v>0.99</v>
      </c>
      <c r="AG336" s="102">
        <v>0.99</v>
      </c>
      <c r="AH336" s="102">
        <v>0.99</v>
      </c>
      <c r="AI336" s="102">
        <v>0.99</v>
      </c>
      <c r="AJ336" s="102">
        <v>0.99</v>
      </c>
      <c r="AK336" s="102">
        <v>0.99</v>
      </c>
      <c r="AL336" s="102">
        <v>0.99</v>
      </c>
      <c r="AM336" s="102">
        <v>0.99</v>
      </c>
      <c r="AN336" s="102">
        <v>0.99</v>
      </c>
      <c r="AO336" s="102">
        <v>0.99</v>
      </c>
      <c r="AP336" s="102">
        <v>0.99</v>
      </c>
      <c r="AQ336" s="102">
        <v>0.99</v>
      </c>
      <c r="AR336" s="102">
        <v>0.99</v>
      </c>
      <c r="AS336" s="102">
        <v>0.99</v>
      </c>
      <c r="AT336" s="102">
        <v>0.99</v>
      </c>
      <c r="AU336" s="102">
        <v>0.99</v>
      </c>
      <c r="AV336" s="102">
        <v>0.99</v>
      </c>
      <c r="AW336" s="102">
        <v>0.99</v>
      </c>
      <c r="AX336" s="102">
        <v>0.99</v>
      </c>
      <c r="AY336" s="102">
        <v>0.99</v>
      </c>
      <c r="AZ336" s="102">
        <v>0.99</v>
      </c>
      <c r="BA336" s="102">
        <v>0.99</v>
      </c>
      <c r="BB336" s="102">
        <v>0.99</v>
      </c>
      <c r="BC336" s="102">
        <v>0.99</v>
      </c>
      <c r="BD336" s="102">
        <v>0.99</v>
      </c>
      <c r="BE336" s="102">
        <v>0.99</v>
      </c>
      <c r="BF336" s="102">
        <v>0.99</v>
      </c>
      <c r="BG336" s="102">
        <v>0.99</v>
      </c>
      <c r="BH336" s="102">
        <v>0.99</v>
      </c>
      <c r="BI336" s="102">
        <v>0.99</v>
      </c>
      <c r="BJ336" s="102">
        <v>0.99</v>
      </c>
      <c r="BK336" s="102">
        <v>0.99</v>
      </c>
      <c r="BL336" s="102">
        <v>0.99</v>
      </c>
      <c r="BM336" s="102">
        <v>0.99</v>
      </c>
      <c r="BN336" s="102">
        <v>0.99</v>
      </c>
      <c r="BO336" s="102">
        <v>0.99</v>
      </c>
      <c r="BP336" s="102">
        <v>0.99</v>
      </c>
      <c r="BQ336" s="102">
        <v>0.99</v>
      </c>
      <c r="BR336" s="102">
        <v>0.99</v>
      </c>
      <c r="BS336" s="102">
        <v>0.99</v>
      </c>
      <c r="BT336" s="102">
        <v>0.99</v>
      </c>
      <c r="BU336" s="102">
        <v>0.99</v>
      </c>
      <c r="BV336" s="102">
        <v>0.99</v>
      </c>
      <c r="BW336" s="102">
        <v>0.99</v>
      </c>
      <c r="BX336" s="102">
        <v>0.99</v>
      </c>
      <c r="BY336" s="102">
        <v>0.99</v>
      </c>
      <c r="BZ336" s="102">
        <v>0.99</v>
      </c>
      <c r="CA336" s="102">
        <v>0.99</v>
      </c>
      <c r="CB336" s="102">
        <v>0.99</v>
      </c>
      <c r="CC336" s="106">
        <f t="shared" ref="CC336:DT336" si="481">CB336</f>
        <v>0.99</v>
      </c>
      <c r="CD336" s="106">
        <f t="shared" si="481"/>
        <v>0.99</v>
      </c>
      <c r="CE336" s="106">
        <f t="shared" si="481"/>
        <v>0.99</v>
      </c>
      <c r="CF336" s="106">
        <f t="shared" si="481"/>
        <v>0.99</v>
      </c>
      <c r="CG336" s="106">
        <f t="shared" si="481"/>
        <v>0.99</v>
      </c>
      <c r="CH336" s="106">
        <f t="shared" si="481"/>
        <v>0.99</v>
      </c>
      <c r="CI336" s="106">
        <f t="shared" si="481"/>
        <v>0.99</v>
      </c>
      <c r="CJ336" s="106">
        <f t="shared" si="481"/>
        <v>0.99</v>
      </c>
      <c r="CK336" s="106">
        <f t="shared" si="481"/>
        <v>0.99</v>
      </c>
      <c r="CL336" s="106">
        <f t="shared" si="481"/>
        <v>0.99</v>
      </c>
      <c r="CM336" s="106">
        <f t="shared" si="481"/>
        <v>0.99</v>
      </c>
      <c r="CN336" s="106">
        <f t="shared" si="481"/>
        <v>0.99</v>
      </c>
      <c r="CO336" s="106">
        <f t="shared" si="481"/>
        <v>0.99</v>
      </c>
      <c r="CP336" s="106">
        <f t="shared" si="481"/>
        <v>0.99</v>
      </c>
      <c r="CQ336" s="106">
        <f t="shared" si="481"/>
        <v>0.99</v>
      </c>
      <c r="CR336" s="106">
        <f t="shared" si="481"/>
        <v>0.99</v>
      </c>
      <c r="CS336" s="106">
        <f t="shared" si="481"/>
        <v>0.99</v>
      </c>
      <c r="CT336" s="106">
        <f t="shared" si="481"/>
        <v>0.99</v>
      </c>
      <c r="CU336" s="106">
        <f t="shared" si="481"/>
        <v>0.99</v>
      </c>
      <c r="CV336" s="106">
        <f t="shared" si="481"/>
        <v>0.99</v>
      </c>
      <c r="CW336" s="106">
        <f t="shared" si="481"/>
        <v>0.99</v>
      </c>
      <c r="CX336" s="106">
        <f t="shared" si="481"/>
        <v>0.99</v>
      </c>
      <c r="CY336" s="106">
        <f t="shared" si="481"/>
        <v>0.99</v>
      </c>
      <c r="CZ336" s="106">
        <f t="shared" si="481"/>
        <v>0.99</v>
      </c>
      <c r="DA336" s="106">
        <f t="shared" si="481"/>
        <v>0.99</v>
      </c>
      <c r="DB336" s="106">
        <f t="shared" si="481"/>
        <v>0.99</v>
      </c>
      <c r="DC336" s="106">
        <f t="shared" si="481"/>
        <v>0.99</v>
      </c>
      <c r="DD336" s="106">
        <f t="shared" si="481"/>
        <v>0.99</v>
      </c>
      <c r="DE336" s="106">
        <f t="shared" si="481"/>
        <v>0.99</v>
      </c>
      <c r="DF336" s="106">
        <f t="shared" si="481"/>
        <v>0.99</v>
      </c>
      <c r="DG336" s="106">
        <f t="shared" si="481"/>
        <v>0.99</v>
      </c>
      <c r="DH336" s="106">
        <f t="shared" si="481"/>
        <v>0.99</v>
      </c>
      <c r="DI336" s="106">
        <f t="shared" si="481"/>
        <v>0.99</v>
      </c>
      <c r="DJ336" s="106">
        <f t="shared" si="481"/>
        <v>0.99</v>
      </c>
      <c r="DK336" s="106">
        <f t="shared" si="481"/>
        <v>0.99</v>
      </c>
      <c r="DL336" s="106">
        <f t="shared" si="481"/>
        <v>0.99</v>
      </c>
      <c r="DM336" s="106">
        <f t="shared" si="481"/>
        <v>0.99</v>
      </c>
      <c r="DN336" s="106">
        <f t="shared" si="481"/>
        <v>0.99</v>
      </c>
      <c r="DO336" s="106">
        <f t="shared" si="481"/>
        <v>0.99</v>
      </c>
      <c r="DP336" s="106">
        <f t="shared" si="481"/>
        <v>0.99</v>
      </c>
      <c r="DQ336" s="106">
        <f t="shared" si="481"/>
        <v>0.99</v>
      </c>
      <c r="DR336" s="106">
        <f t="shared" si="481"/>
        <v>0.99</v>
      </c>
      <c r="DS336" s="106">
        <f t="shared" si="481"/>
        <v>0.99</v>
      </c>
      <c r="DT336" s="106">
        <f t="shared" si="481"/>
        <v>0.99</v>
      </c>
    </row>
    <row r="337" spans="1:124" x14ac:dyDescent="0.2">
      <c r="A337" s="100">
        <v>10</v>
      </c>
      <c r="B337" s="102">
        <v>0.9977887082939465</v>
      </c>
      <c r="C337" s="102">
        <v>0.99677854713082292</v>
      </c>
      <c r="D337" s="102">
        <v>0.99573055221627149</v>
      </c>
      <c r="E337" s="102">
        <v>0.99471282430286234</v>
      </c>
      <c r="F337" s="102">
        <v>0.99379346414316561</v>
      </c>
      <c r="G337" s="102">
        <v>0.99304057248975142</v>
      </c>
      <c r="H337" s="102">
        <v>0.99252225009518991</v>
      </c>
      <c r="I337" s="102">
        <v>0.992145173705959</v>
      </c>
      <c r="J337" s="102">
        <v>0.99</v>
      </c>
      <c r="K337" s="102">
        <v>0.99</v>
      </c>
      <c r="L337" s="102">
        <v>0.99</v>
      </c>
      <c r="M337" s="102">
        <v>0.99</v>
      </c>
      <c r="N337" s="102">
        <v>0.99</v>
      </c>
      <c r="O337" s="102">
        <v>0.99</v>
      </c>
      <c r="P337" s="102">
        <v>0.99</v>
      </c>
      <c r="Q337" s="102">
        <v>0.99</v>
      </c>
      <c r="R337" s="102">
        <v>0.99</v>
      </c>
      <c r="S337" s="102">
        <v>0.99</v>
      </c>
      <c r="T337" s="102">
        <v>0.99</v>
      </c>
      <c r="U337" s="102">
        <v>0.99</v>
      </c>
      <c r="V337" s="102">
        <v>0.99</v>
      </c>
      <c r="W337" s="102">
        <v>0.99</v>
      </c>
      <c r="X337" s="102">
        <v>0.99</v>
      </c>
      <c r="Y337" s="102">
        <v>0.99</v>
      </c>
      <c r="Z337" s="102">
        <v>0.99</v>
      </c>
      <c r="AA337" s="102">
        <v>0.99</v>
      </c>
      <c r="AB337" s="102">
        <v>0.99</v>
      </c>
      <c r="AC337" s="102">
        <v>0.99</v>
      </c>
      <c r="AD337" s="102">
        <v>0.99</v>
      </c>
      <c r="AE337" s="102">
        <v>0.99</v>
      </c>
      <c r="AF337" s="102">
        <v>0.99</v>
      </c>
      <c r="AG337" s="102">
        <v>0.99</v>
      </c>
      <c r="AH337" s="102">
        <v>0.99</v>
      </c>
      <c r="AI337" s="102">
        <v>0.99</v>
      </c>
      <c r="AJ337" s="102">
        <v>0.99</v>
      </c>
      <c r="AK337" s="102">
        <v>0.99</v>
      </c>
      <c r="AL337" s="102">
        <v>0.99</v>
      </c>
      <c r="AM337" s="102">
        <v>0.99</v>
      </c>
      <c r="AN337" s="102">
        <v>0.99</v>
      </c>
      <c r="AO337" s="102">
        <v>0.99</v>
      </c>
      <c r="AP337" s="102">
        <v>0.99</v>
      </c>
      <c r="AQ337" s="102">
        <v>0.99</v>
      </c>
      <c r="AR337" s="102">
        <v>0.99</v>
      </c>
      <c r="AS337" s="102">
        <v>0.99</v>
      </c>
      <c r="AT337" s="102">
        <v>0.99</v>
      </c>
      <c r="AU337" s="102">
        <v>0.99</v>
      </c>
      <c r="AV337" s="102">
        <v>0.99</v>
      </c>
      <c r="AW337" s="102">
        <v>0.99</v>
      </c>
      <c r="AX337" s="102">
        <v>0.99</v>
      </c>
      <c r="AY337" s="102">
        <v>0.99</v>
      </c>
      <c r="AZ337" s="102">
        <v>0.99</v>
      </c>
      <c r="BA337" s="102">
        <v>0.99</v>
      </c>
      <c r="BB337" s="102">
        <v>0.99</v>
      </c>
      <c r="BC337" s="102">
        <v>0.99</v>
      </c>
      <c r="BD337" s="102">
        <v>0.99</v>
      </c>
      <c r="BE337" s="102">
        <v>0.99</v>
      </c>
      <c r="BF337" s="102">
        <v>0.99</v>
      </c>
      <c r="BG337" s="102">
        <v>0.99</v>
      </c>
      <c r="BH337" s="102">
        <v>0.99</v>
      </c>
      <c r="BI337" s="102">
        <v>0.99</v>
      </c>
      <c r="BJ337" s="102">
        <v>0.99</v>
      </c>
      <c r="BK337" s="102">
        <v>0.99</v>
      </c>
      <c r="BL337" s="102">
        <v>0.99</v>
      </c>
      <c r="BM337" s="102">
        <v>0.99</v>
      </c>
      <c r="BN337" s="102">
        <v>0.99</v>
      </c>
      <c r="BO337" s="102">
        <v>0.99</v>
      </c>
      <c r="BP337" s="102">
        <v>0.99</v>
      </c>
      <c r="BQ337" s="102">
        <v>0.99</v>
      </c>
      <c r="BR337" s="102">
        <v>0.99</v>
      </c>
      <c r="BS337" s="102">
        <v>0.99</v>
      </c>
      <c r="BT337" s="102">
        <v>0.99</v>
      </c>
      <c r="BU337" s="102">
        <v>0.99</v>
      </c>
      <c r="BV337" s="102">
        <v>0.99</v>
      </c>
      <c r="BW337" s="102">
        <v>0.99</v>
      </c>
      <c r="BX337" s="102">
        <v>0.99</v>
      </c>
      <c r="BY337" s="102">
        <v>0.99</v>
      </c>
      <c r="BZ337" s="102">
        <v>0.99</v>
      </c>
      <c r="CA337" s="102">
        <v>0.99</v>
      </c>
      <c r="CB337" s="102">
        <v>0.99</v>
      </c>
      <c r="CC337" s="106">
        <f t="shared" ref="CC337:DT337" si="482">CB337</f>
        <v>0.99</v>
      </c>
      <c r="CD337" s="106">
        <f t="shared" si="482"/>
        <v>0.99</v>
      </c>
      <c r="CE337" s="106">
        <f t="shared" si="482"/>
        <v>0.99</v>
      </c>
      <c r="CF337" s="106">
        <f t="shared" si="482"/>
        <v>0.99</v>
      </c>
      <c r="CG337" s="106">
        <f t="shared" si="482"/>
        <v>0.99</v>
      </c>
      <c r="CH337" s="106">
        <f t="shared" si="482"/>
        <v>0.99</v>
      </c>
      <c r="CI337" s="106">
        <f t="shared" si="482"/>
        <v>0.99</v>
      </c>
      <c r="CJ337" s="106">
        <f t="shared" si="482"/>
        <v>0.99</v>
      </c>
      <c r="CK337" s="106">
        <f t="shared" si="482"/>
        <v>0.99</v>
      </c>
      <c r="CL337" s="106">
        <f t="shared" si="482"/>
        <v>0.99</v>
      </c>
      <c r="CM337" s="106">
        <f t="shared" si="482"/>
        <v>0.99</v>
      </c>
      <c r="CN337" s="106">
        <f t="shared" si="482"/>
        <v>0.99</v>
      </c>
      <c r="CO337" s="106">
        <f t="shared" si="482"/>
        <v>0.99</v>
      </c>
      <c r="CP337" s="106">
        <f t="shared" si="482"/>
        <v>0.99</v>
      </c>
      <c r="CQ337" s="106">
        <f t="shared" si="482"/>
        <v>0.99</v>
      </c>
      <c r="CR337" s="106">
        <f t="shared" si="482"/>
        <v>0.99</v>
      </c>
      <c r="CS337" s="106">
        <f t="shared" si="482"/>
        <v>0.99</v>
      </c>
      <c r="CT337" s="106">
        <f t="shared" si="482"/>
        <v>0.99</v>
      </c>
      <c r="CU337" s="106">
        <f t="shared" si="482"/>
        <v>0.99</v>
      </c>
      <c r="CV337" s="106">
        <f t="shared" si="482"/>
        <v>0.99</v>
      </c>
      <c r="CW337" s="106">
        <f t="shared" si="482"/>
        <v>0.99</v>
      </c>
      <c r="CX337" s="106">
        <f t="shared" si="482"/>
        <v>0.99</v>
      </c>
      <c r="CY337" s="106">
        <f t="shared" si="482"/>
        <v>0.99</v>
      </c>
      <c r="CZ337" s="106">
        <f t="shared" si="482"/>
        <v>0.99</v>
      </c>
      <c r="DA337" s="106">
        <f t="shared" si="482"/>
        <v>0.99</v>
      </c>
      <c r="DB337" s="106">
        <f t="shared" si="482"/>
        <v>0.99</v>
      </c>
      <c r="DC337" s="106">
        <f t="shared" si="482"/>
        <v>0.99</v>
      </c>
      <c r="DD337" s="106">
        <f t="shared" si="482"/>
        <v>0.99</v>
      </c>
      <c r="DE337" s="106">
        <f t="shared" si="482"/>
        <v>0.99</v>
      </c>
      <c r="DF337" s="106">
        <f t="shared" si="482"/>
        <v>0.99</v>
      </c>
      <c r="DG337" s="106">
        <f t="shared" si="482"/>
        <v>0.99</v>
      </c>
      <c r="DH337" s="106">
        <f t="shared" si="482"/>
        <v>0.99</v>
      </c>
      <c r="DI337" s="106">
        <f t="shared" si="482"/>
        <v>0.99</v>
      </c>
      <c r="DJ337" s="106">
        <f t="shared" si="482"/>
        <v>0.99</v>
      </c>
      <c r="DK337" s="106">
        <f t="shared" si="482"/>
        <v>0.99</v>
      </c>
      <c r="DL337" s="106">
        <f t="shared" si="482"/>
        <v>0.99</v>
      </c>
      <c r="DM337" s="106">
        <f t="shared" si="482"/>
        <v>0.99</v>
      </c>
      <c r="DN337" s="106">
        <f t="shared" si="482"/>
        <v>0.99</v>
      </c>
      <c r="DO337" s="106">
        <f t="shared" si="482"/>
        <v>0.99</v>
      </c>
      <c r="DP337" s="106">
        <f t="shared" si="482"/>
        <v>0.99</v>
      </c>
      <c r="DQ337" s="106">
        <f t="shared" si="482"/>
        <v>0.99</v>
      </c>
      <c r="DR337" s="106">
        <f t="shared" si="482"/>
        <v>0.99</v>
      </c>
      <c r="DS337" s="106">
        <f t="shared" si="482"/>
        <v>0.99</v>
      </c>
      <c r="DT337" s="106">
        <f t="shared" si="482"/>
        <v>0.99</v>
      </c>
    </row>
    <row r="338" spans="1:124" x14ac:dyDescent="0.2">
      <c r="A338" s="100">
        <v>11</v>
      </c>
      <c r="B338" s="102">
        <v>0.9977887082939465</v>
      </c>
      <c r="C338" s="102">
        <v>0.99677854713082292</v>
      </c>
      <c r="D338" s="102">
        <v>0.99573055221627149</v>
      </c>
      <c r="E338" s="102">
        <v>0.99471282430286234</v>
      </c>
      <c r="F338" s="102">
        <v>0.99379346414316561</v>
      </c>
      <c r="G338" s="102">
        <v>0.99304057248975142</v>
      </c>
      <c r="H338" s="102">
        <v>0.99252225009518991</v>
      </c>
      <c r="I338" s="102">
        <v>0.992145173705959</v>
      </c>
      <c r="J338" s="102">
        <v>0.99177566406701367</v>
      </c>
      <c r="K338" s="102">
        <v>0.99</v>
      </c>
      <c r="L338" s="102">
        <v>0.99</v>
      </c>
      <c r="M338" s="102">
        <v>0.99</v>
      </c>
      <c r="N338" s="102">
        <v>0.99</v>
      </c>
      <c r="O338" s="102">
        <v>0.99</v>
      </c>
      <c r="P338" s="102">
        <v>0.99</v>
      </c>
      <c r="Q338" s="102">
        <v>0.99</v>
      </c>
      <c r="R338" s="102">
        <v>0.99</v>
      </c>
      <c r="S338" s="102">
        <v>0.99</v>
      </c>
      <c r="T338" s="102">
        <v>0.99</v>
      </c>
      <c r="U338" s="102">
        <v>0.99</v>
      </c>
      <c r="V338" s="102">
        <v>0.99</v>
      </c>
      <c r="W338" s="102">
        <v>0.99</v>
      </c>
      <c r="X338" s="102">
        <v>0.99</v>
      </c>
      <c r="Y338" s="102">
        <v>0.99</v>
      </c>
      <c r="Z338" s="102">
        <v>0.99</v>
      </c>
      <c r="AA338" s="102">
        <v>0.99</v>
      </c>
      <c r="AB338" s="102">
        <v>0.99</v>
      </c>
      <c r="AC338" s="102">
        <v>0.99</v>
      </c>
      <c r="AD338" s="102">
        <v>0.99</v>
      </c>
      <c r="AE338" s="102">
        <v>0.99</v>
      </c>
      <c r="AF338" s="102">
        <v>0.99</v>
      </c>
      <c r="AG338" s="102">
        <v>0.99</v>
      </c>
      <c r="AH338" s="102">
        <v>0.99</v>
      </c>
      <c r="AI338" s="102">
        <v>0.99</v>
      </c>
      <c r="AJ338" s="102">
        <v>0.99</v>
      </c>
      <c r="AK338" s="102">
        <v>0.99</v>
      </c>
      <c r="AL338" s="102">
        <v>0.99</v>
      </c>
      <c r="AM338" s="102">
        <v>0.99</v>
      </c>
      <c r="AN338" s="102">
        <v>0.99</v>
      </c>
      <c r="AO338" s="102">
        <v>0.99</v>
      </c>
      <c r="AP338" s="102">
        <v>0.99</v>
      </c>
      <c r="AQ338" s="102">
        <v>0.99</v>
      </c>
      <c r="AR338" s="102">
        <v>0.99</v>
      </c>
      <c r="AS338" s="102">
        <v>0.99</v>
      </c>
      <c r="AT338" s="102">
        <v>0.99</v>
      </c>
      <c r="AU338" s="102">
        <v>0.99</v>
      </c>
      <c r="AV338" s="102">
        <v>0.99</v>
      </c>
      <c r="AW338" s="102">
        <v>0.99</v>
      </c>
      <c r="AX338" s="102">
        <v>0.99</v>
      </c>
      <c r="AY338" s="102">
        <v>0.99</v>
      </c>
      <c r="AZ338" s="102">
        <v>0.99</v>
      </c>
      <c r="BA338" s="102">
        <v>0.99</v>
      </c>
      <c r="BB338" s="102">
        <v>0.99</v>
      </c>
      <c r="BC338" s="102">
        <v>0.99</v>
      </c>
      <c r="BD338" s="102">
        <v>0.99</v>
      </c>
      <c r="BE338" s="102">
        <v>0.99</v>
      </c>
      <c r="BF338" s="102">
        <v>0.99</v>
      </c>
      <c r="BG338" s="102">
        <v>0.99</v>
      </c>
      <c r="BH338" s="102">
        <v>0.99</v>
      </c>
      <c r="BI338" s="102">
        <v>0.99</v>
      </c>
      <c r="BJ338" s="102">
        <v>0.99</v>
      </c>
      <c r="BK338" s="102">
        <v>0.99</v>
      </c>
      <c r="BL338" s="102">
        <v>0.99</v>
      </c>
      <c r="BM338" s="102">
        <v>0.99</v>
      </c>
      <c r="BN338" s="102">
        <v>0.99</v>
      </c>
      <c r="BO338" s="102">
        <v>0.99</v>
      </c>
      <c r="BP338" s="102">
        <v>0.99</v>
      </c>
      <c r="BQ338" s="102">
        <v>0.99</v>
      </c>
      <c r="BR338" s="102">
        <v>0.99</v>
      </c>
      <c r="BS338" s="102">
        <v>0.99</v>
      </c>
      <c r="BT338" s="102">
        <v>0.99</v>
      </c>
      <c r="BU338" s="102">
        <v>0.99</v>
      </c>
      <c r="BV338" s="102">
        <v>0.99</v>
      </c>
      <c r="BW338" s="102">
        <v>0.99</v>
      </c>
      <c r="BX338" s="102">
        <v>0.99</v>
      </c>
      <c r="BY338" s="102">
        <v>0.99</v>
      </c>
      <c r="BZ338" s="102">
        <v>0.99</v>
      </c>
      <c r="CA338" s="102">
        <v>0.99</v>
      </c>
      <c r="CB338" s="102">
        <v>0.99</v>
      </c>
      <c r="CC338" s="106">
        <f t="shared" ref="CC338:DT338" si="483">CB338</f>
        <v>0.99</v>
      </c>
      <c r="CD338" s="106">
        <f t="shared" si="483"/>
        <v>0.99</v>
      </c>
      <c r="CE338" s="106">
        <f t="shared" si="483"/>
        <v>0.99</v>
      </c>
      <c r="CF338" s="106">
        <f t="shared" si="483"/>
        <v>0.99</v>
      </c>
      <c r="CG338" s="106">
        <f t="shared" si="483"/>
        <v>0.99</v>
      </c>
      <c r="CH338" s="106">
        <f t="shared" si="483"/>
        <v>0.99</v>
      </c>
      <c r="CI338" s="106">
        <f t="shared" si="483"/>
        <v>0.99</v>
      </c>
      <c r="CJ338" s="106">
        <f t="shared" si="483"/>
        <v>0.99</v>
      </c>
      <c r="CK338" s="106">
        <f t="shared" si="483"/>
        <v>0.99</v>
      </c>
      <c r="CL338" s="106">
        <f t="shared" si="483"/>
        <v>0.99</v>
      </c>
      <c r="CM338" s="106">
        <f t="shared" si="483"/>
        <v>0.99</v>
      </c>
      <c r="CN338" s="106">
        <f t="shared" si="483"/>
        <v>0.99</v>
      </c>
      <c r="CO338" s="106">
        <f t="shared" si="483"/>
        <v>0.99</v>
      </c>
      <c r="CP338" s="106">
        <f t="shared" si="483"/>
        <v>0.99</v>
      </c>
      <c r="CQ338" s="106">
        <f t="shared" si="483"/>
        <v>0.99</v>
      </c>
      <c r="CR338" s="106">
        <f t="shared" si="483"/>
        <v>0.99</v>
      </c>
      <c r="CS338" s="106">
        <f t="shared" si="483"/>
        <v>0.99</v>
      </c>
      <c r="CT338" s="106">
        <f t="shared" si="483"/>
        <v>0.99</v>
      </c>
      <c r="CU338" s="106">
        <f t="shared" si="483"/>
        <v>0.99</v>
      </c>
      <c r="CV338" s="106">
        <f t="shared" si="483"/>
        <v>0.99</v>
      </c>
      <c r="CW338" s="106">
        <f t="shared" si="483"/>
        <v>0.99</v>
      </c>
      <c r="CX338" s="106">
        <f t="shared" si="483"/>
        <v>0.99</v>
      </c>
      <c r="CY338" s="106">
        <f t="shared" si="483"/>
        <v>0.99</v>
      </c>
      <c r="CZ338" s="106">
        <f t="shared" si="483"/>
        <v>0.99</v>
      </c>
      <c r="DA338" s="106">
        <f t="shared" si="483"/>
        <v>0.99</v>
      </c>
      <c r="DB338" s="106">
        <f t="shared" si="483"/>
        <v>0.99</v>
      </c>
      <c r="DC338" s="106">
        <f t="shared" si="483"/>
        <v>0.99</v>
      </c>
      <c r="DD338" s="106">
        <f t="shared" si="483"/>
        <v>0.99</v>
      </c>
      <c r="DE338" s="106">
        <f t="shared" si="483"/>
        <v>0.99</v>
      </c>
      <c r="DF338" s="106">
        <f t="shared" si="483"/>
        <v>0.99</v>
      </c>
      <c r="DG338" s="106">
        <f t="shared" si="483"/>
        <v>0.99</v>
      </c>
      <c r="DH338" s="106">
        <f t="shared" si="483"/>
        <v>0.99</v>
      </c>
      <c r="DI338" s="106">
        <f t="shared" si="483"/>
        <v>0.99</v>
      </c>
      <c r="DJ338" s="106">
        <f t="shared" si="483"/>
        <v>0.99</v>
      </c>
      <c r="DK338" s="106">
        <f t="shared" si="483"/>
        <v>0.99</v>
      </c>
      <c r="DL338" s="106">
        <f t="shared" si="483"/>
        <v>0.99</v>
      </c>
      <c r="DM338" s="106">
        <f t="shared" si="483"/>
        <v>0.99</v>
      </c>
      <c r="DN338" s="106">
        <f t="shared" si="483"/>
        <v>0.99</v>
      </c>
      <c r="DO338" s="106">
        <f t="shared" si="483"/>
        <v>0.99</v>
      </c>
      <c r="DP338" s="106">
        <f t="shared" si="483"/>
        <v>0.99</v>
      </c>
      <c r="DQ338" s="106">
        <f t="shared" si="483"/>
        <v>0.99</v>
      </c>
      <c r="DR338" s="106">
        <f t="shared" si="483"/>
        <v>0.99</v>
      </c>
      <c r="DS338" s="106">
        <f t="shared" si="483"/>
        <v>0.99</v>
      </c>
      <c r="DT338" s="106">
        <f t="shared" si="483"/>
        <v>0.99</v>
      </c>
    </row>
    <row r="339" spans="1:124" x14ac:dyDescent="0.2">
      <c r="A339" s="100">
        <v>12</v>
      </c>
      <c r="B339" s="102">
        <v>0.9977887082939465</v>
      </c>
      <c r="C339" s="102">
        <v>0.99677854713082292</v>
      </c>
      <c r="D339" s="102">
        <v>0.99573055221627149</v>
      </c>
      <c r="E339" s="102">
        <v>0.99471282430286234</v>
      </c>
      <c r="F339" s="102">
        <v>0.99379346414316561</v>
      </c>
      <c r="G339" s="102">
        <v>0.99304057248975142</v>
      </c>
      <c r="H339" s="102">
        <v>0.99252225009518991</v>
      </c>
      <c r="I339" s="102">
        <v>0.992145173705959</v>
      </c>
      <c r="J339" s="102">
        <v>0.99177566406701367</v>
      </c>
      <c r="K339" s="102">
        <v>0.99142128792863948</v>
      </c>
      <c r="L339" s="102">
        <v>0.99</v>
      </c>
      <c r="M339" s="102">
        <v>0.99</v>
      </c>
      <c r="N339" s="102">
        <v>0.99</v>
      </c>
      <c r="O339" s="102">
        <v>0.99</v>
      </c>
      <c r="P339" s="102">
        <v>0.99</v>
      </c>
      <c r="Q339" s="102">
        <v>0.99</v>
      </c>
      <c r="R339" s="102">
        <v>0.99</v>
      </c>
      <c r="S339" s="102">
        <v>0.99</v>
      </c>
      <c r="T339" s="102">
        <v>0.99</v>
      </c>
      <c r="U339" s="102">
        <v>0.99</v>
      </c>
      <c r="V339" s="102">
        <v>0.99</v>
      </c>
      <c r="W339" s="102">
        <v>0.99</v>
      </c>
      <c r="X339" s="102">
        <v>0.99</v>
      </c>
      <c r="Y339" s="102">
        <v>0.99</v>
      </c>
      <c r="Z339" s="102">
        <v>0.99</v>
      </c>
      <c r="AA339" s="102">
        <v>0.99</v>
      </c>
      <c r="AB339" s="102">
        <v>0.99</v>
      </c>
      <c r="AC339" s="102">
        <v>0.99</v>
      </c>
      <c r="AD339" s="102">
        <v>0.99</v>
      </c>
      <c r="AE339" s="102">
        <v>0.99</v>
      </c>
      <c r="AF339" s="102">
        <v>0.99</v>
      </c>
      <c r="AG339" s="102">
        <v>0.99</v>
      </c>
      <c r="AH339" s="102">
        <v>0.99</v>
      </c>
      <c r="AI339" s="102">
        <v>0.99</v>
      </c>
      <c r="AJ339" s="102">
        <v>0.99</v>
      </c>
      <c r="AK339" s="102">
        <v>0.99</v>
      </c>
      <c r="AL339" s="102">
        <v>0.99</v>
      </c>
      <c r="AM339" s="102">
        <v>0.99</v>
      </c>
      <c r="AN339" s="102">
        <v>0.99</v>
      </c>
      <c r="AO339" s="102">
        <v>0.99</v>
      </c>
      <c r="AP339" s="102">
        <v>0.99</v>
      </c>
      <c r="AQ339" s="102">
        <v>0.99</v>
      </c>
      <c r="AR339" s="102">
        <v>0.99</v>
      </c>
      <c r="AS339" s="102">
        <v>0.99</v>
      </c>
      <c r="AT339" s="102">
        <v>0.99</v>
      </c>
      <c r="AU339" s="102">
        <v>0.99</v>
      </c>
      <c r="AV339" s="102">
        <v>0.99</v>
      </c>
      <c r="AW339" s="102">
        <v>0.99</v>
      </c>
      <c r="AX339" s="102">
        <v>0.99</v>
      </c>
      <c r="AY339" s="102">
        <v>0.99</v>
      </c>
      <c r="AZ339" s="102">
        <v>0.99</v>
      </c>
      <c r="BA339" s="102">
        <v>0.99</v>
      </c>
      <c r="BB339" s="102">
        <v>0.99</v>
      </c>
      <c r="BC339" s="102">
        <v>0.99</v>
      </c>
      <c r="BD339" s="102">
        <v>0.99</v>
      </c>
      <c r="BE339" s="102">
        <v>0.99</v>
      </c>
      <c r="BF339" s="102">
        <v>0.99</v>
      </c>
      <c r="BG339" s="102">
        <v>0.99</v>
      </c>
      <c r="BH339" s="102">
        <v>0.99</v>
      </c>
      <c r="BI339" s="102">
        <v>0.99</v>
      </c>
      <c r="BJ339" s="102">
        <v>0.99</v>
      </c>
      <c r="BK339" s="102">
        <v>0.99</v>
      </c>
      <c r="BL339" s="102">
        <v>0.99</v>
      </c>
      <c r="BM339" s="102">
        <v>0.99</v>
      </c>
      <c r="BN339" s="102">
        <v>0.99</v>
      </c>
      <c r="BO339" s="102">
        <v>0.99</v>
      </c>
      <c r="BP339" s="102">
        <v>0.99</v>
      </c>
      <c r="BQ339" s="102">
        <v>0.99</v>
      </c>
      <c r="BR339" s="102">
        <v>0.99</v>
      </c>
      <c r="BS339" s="102">
        <v>0.99</v>
      </c>
      <c r="BT339" s="102">
        <v>0.99</v>
      </c>
      <c r="BU339" s="102">
        <v>0.99</v>
      </c>
      <c r="BV339" s="102">
        <v>0.99</v>
      </c>
      <c r="BW339" s="102">
        <v>0.99</v>
      </c>
      <c r="BX339" s="102">
        <v>0.99</v>
      </c>
      <c r="BY339" s="102">
        <v>0.99</v>
      </c>
      <c r="BZ339" s="102">
        <v>0.99</v>
      </c>
      <c r="CA339" s="102">
        <v>0.99</v>
      </c>
      <c r="CB339" s="102">
        <v>0.99</v>
      </c>
      <c r="CC339" s="106">
        <f t="shared" ref="CC339:DT339" si="484">CB339</f>
        <v>0.99</v>
      </c>
      <c r="CD339" s="106">
        <f t="shared" si="484"/>
        <v>0.99</v>
      </c>
      <c r="CE339" s="106">
        <f t="shared" si="484"/>
        <v>0.99</v>
      </c>
      <c r="CF339" s="106">
        <f t="shared" si="484"/>
        <v>0.99</v>
      </c>
      <c r="CG339" s="106">
        <f t="shared" si="484"/>
        <v>0.99</v>
      </c>
      <c r="CH339" s="106">
        <f t="shared" si="484"/>
        <v>0.99</v>
      </c>
      <c r="CI339" s="106">
        <f t="shared" si="484"/>
        <v>0.99</v>
      </c>
      <c r="CJ339" s="106">
        <f t="shared" si="484"/>
        <v>0.99</v>
      </c>
      <c r="CK339" s="106">
        <f t="shared" si="484"/>
        <v>0.99</v>
      </c>
      <c r="CL339" s="106">
        <f t="shared" si="484"/>
        <v>0.99</v>
      </c>
      <c r="CM339" s="106">
        <f t="shared" si="484"/>
        <v>0.99</v>
      </c>
      <c r="CN339" s="106">
        <f t="shared" si="484"/>
        <v>0.99</v>
      </c>
      <c r="CO339" s="106">
        <f t="shared" si="484"/>
        <v>0.99</v>
      </c>
      <c r="CP339" s="106">
        <f t="shared" si="484"/>
        <v>0.99</v>
      </c>
      <c r="CQ339" s="106">
        <f t="shared" si="484"/>
        <v>0.99</v>
      </c>
      <c r="CR339" s="106">
        <f t="shared" si="484"/>
        <v>0.99</v>
      </c>
      <c r="CS339" s="106">
        <f t="shared" si="484"/>
        <v>0.99</v>
      </c>
      <c r="CT339" s="106">
        <f t="shared" si="484"/>
        <v>0.99</v>
      </c>
      <c r="CU339" s="106">
        <f t="shared" si="484"/>
        <v>0.99</v>
      </c>
      <c r="CV339" s="106">
        <f t="shared" si="484"/>
        <v>0.99</v>
      </c>
      <c r="CW339" s="106">
        <f t="shared" si="484"/>
        <v>0.99</v>
      </c>
      <c r="CX339" s="106">
        <f t="shared" si="484"/>
        <v>0.99</v>
      </c>
      <c r="CY339" s="106">
        <f t="shared" si="484"/>
        <v>0.99</v>
      </c>
      <c r="CZ339" s="106">
        <f t="shared" si="484"/>
        <v>0.99</v>
      </c>
      <c r="DA339" s="106">
        <f t="shared" si="484"/>
        <v>0.99</v>
      </c>
      <c r="DB339" s="106">
        <f t="shared" si="484"/>
        <v>0.99</v>
      </c>
      <c r="DC339" s="106">
        <f t="shared" si="484"/>
        <v>0.99</v>
      </c>
      <c r="DD339" s="106">
        <f t="shared" si="484"/>
        <v>0.99</v>
      </c>
      <c r="DE339" s="106">
        <f t="shared" si="484"/>
        <v>0.99</v>
      </c>
      <c r="DF339" s="106">
        <f t="shared" si="484"/>
        <v>0.99</v>
      </c>
      <c r="DG339" s="106">
        <f t="shared" si="484"/>
        <v>0.99</v>
      </c>
      <c r="DH339" s="106">
        <f t="shared" si="484"/>
        <v>0.99</v>
      </c>
      <c r="DI339" s="106">
        <f t="shared" si="484"/>
        <v>0.99</v>
      </c>
      <c r="DJ339" s="106">
        <f t="shared" si="484"/>
        <v>0.99</v>
      </c>
      <c r="DK339" s="106">
        <f t="shared" si="484"/>
        <v>0.99</v>
      </c>
      <c r="DL339" s="106">
        <f t="shared" si="484"/>
        <v>0.99</v>
      </c>
      <c r="DM339" s="106">
        <f t="shared" si="484"/>
        <v>0.99</v>
      </c>
      <c r="DN339" s="106">
        <f t="shared" si="484"/>
        <v>0.99</v>
      </c>
      <c r="DO339" s="106">
        <f t="shared" si="484"/>
        <v>0.99</v>
      </c>
      <c r="DP339" s="106">
        <f t="shared" si="484"/>
        <v>0.99</v>
      </c>
      <c r="DQ339" s="106">
        <f t="shared" si="484"/>
        <v>0.99</v>
      </c>
      <c r="DR339" s="106">
        <f t="shared" si="484"/>
        <v>0.99</v>
      </c>
      <c r="DS339" s="106">
        <f t="shared" si="484"/>
        <v>0.99</v>
      </c>
      <c r="DT339" s="106">
        <f t="shared" si="484"/>
        <v>0.99</v>
      </c>
    </row>
    <row r="340" spans="1:124" x14ac:dyDescent="0.2">
      <c r="A340" s="100">
        <v>13</v>
      </c>
      <c r="B340" s="102">
        <v>0.9977887082939465</v>
      </c>
      <c r="C340" s="102">
        <v>0.99677854713082292</v>
      </c>
      <c r="D340" s="102">
        <v>0.99573055221627149</v>
      </c>
      <c r="E340" s="102">
        <v>0.99471282430286234</v>
      </c>
      <c r="F340" s="102">
        <v>0.99379346414316561</v>
      </c>
      <c r="G340" s="102">
        <v>0.99304057248975142</v>
      </c>
      <c r="H340" s="102">
        <v>0.99252225009518991</v>
      </c>
      <c r="I340" s="102">
        <v>0.992145173705959</v>
      </c>
      <c r="J340" s="102">
        <v>0.99177566406701367</v>
      </c>
      <c r="K340" s="102">
        <v>0.99142128792863948</v>
      </c>
      <c r="L340" s="102">
        <v>0.991089612041122</v>
      </c>
      <c r="M340" s="102">
        <v>0.99</v>
      </c>
      <c r="N340" s="102">
        <v>0.99</v>
      </c>
      <c r="O340" s="102">
        <v>0.99</v>
      </c>
      <c r="P340" s="102">
        <v>0.99</v>
      </c>
      <c r="Q340" s="102">
        <v>0.99</v>
      </c>
      <c r="R340" s="102">
        <v>0.99</v>
      </c>
      <c r="S340" s="102">
        <v>0.99</v>
      </c>
      <c r="T340" s="102">
        <v>0.99</v>
      </c>
      <c r="U340" s="102">
        <v>0.99</v>
      </c>
      <c r="V340" s="102">
        <v>0.99</v>
      </c>
      <c r="W340" s="102">
        <v>0.99</v>
      </c>
      <c r="X340" s="102">
        <v>0.99</v>
      </c>
      <c r="Y340" s="102">
        <v>0.99</v>
      </c>
      <c r="Z340" s="102">
        <v>0.99</v>
      </c>
      <c r="AA340" s="102">
        <v>0.99</v>
      </c>
      <c r="AB340" s="102">
        <v>0.99</v>
      </c>
      <c r="AC340" s="102">
        <v>0.99</v>
      </c>
      <c r="AD340" s="102">
        <v>0.99</v>
      </c>
      <c r="AE340" s="102">
        <v>0.99</v>
      </c>
      <c r="AF340" s="102">
        <v>0.99</v>
      </c>
      <c r="AG340" s="102">
        <v>0.99</v>
      </c>
      <c r="AH340" s="102">
        <v>0.99</v>
      </c>
      <c r="AI340" s="102">
        <v>0.99</v>
      </c>
      <c r="AJ340" s="102">
        <v>0.99</v>
      </c>
      <c r="AK340" s="102">
        <v>0.99</v>
      </c>
      <c r="AL340" s="102">
        <v>0.99</v>
      </c>
      <c r="AM340" s="102">
        <v>0.99</v>
      </c>
      <c r="AN340" s="102">
        <v>0.99</v>
      </c>
      <c r="AO340" s="102">
        <v>0.99</v>
      </c>
      <c r="AP340" s="102">
        <v>0.99</v>
      </c>
      <c r="AQ340" s="102">
        <v>0.99</v>
      </c>
      <c r="AR340" s="102">
        <v>0.99</v>
      </c>
      <c r="AS340" s="102">
        <v>0.99</v>
      </c>
      <c r="AT340" s="102">
        <v>0.99</v>
      </c>
      <c r="AU340" s="102">
        <v>0.99</v>
      </c>
      <c r="AV340" s="102">
        <v>0.99</v>
      </c>
      <c r="AW340" s="102">
        <v>0.99</v>
      </c>
      <c r="AX340" s="102">
        <v>0.99</v>
      </c>
      <c r="AY340" s="102">
        <v>0.99</v>
      </c>
      <c r="AZ340" s="102">
        <v>0.99</v>
      </c>
      <c r="BA340" s="102">
        <v>0.99</v>
      </c>
      <c r="BB340" s="102">
        <v>0.99</v>
      </c>
      <c r="BC340" s="102">
        <v>0.99</v>
      </c>
      <c r="BD340" s="102">
        <v>0.99</v>
      </c>
      <c r="BE340" s="102">
        <v>0.99</v>
      </c>
      <c r="BF340" s="102">
        <v>0.99</v>
      </c>
      <c r="BG340" s="102">
        <v>0.99</v>
      </c>
      <c r="BH340" s="102">
        <v>0.99</v>
      </c>
      <c r="BI340" s="102">
        <v>0.99</v>
      </c>
      <c r="BJ340" s="102">
        <v>0.99</v>
      </c>
      <c r="BK340" s="102">
        <v>0.99</v>
      </c>
      <c r="BL340" s="102">
        <v>0.99</v>
      </c>
      <c r="BM340" s="102">
        <v>0.99</v>
      </c>
      <c r="BN340" s="102">
        <v>0.99</v>
      </c>
      <c r="BO340" s="102">
        <v>0.99</v>
      </c>
      <c r="BP340" s="102">
        <v>0.99</v>
      </c>
      <c r="BQ340" s="102">
        <v>0.99</v>
      </c>
      <c r="BR340" s="102">
        <v>0.99</v>
      </c>
      <c r="BS340" s="102">
        <v>0.99</v>
      </c>
      <c r="BT340" s="102">
        <v>0.99</v>
      </c>
      <c r="BU340" s="102">
        <v>0.99</v>
      </c>
      <c r="BV340" s="102">
        <v>0.99</v>
      </c>
      <c r="BW340" s="102">
        <v>0.99</v>
      </c>
      <c r="BX340" s="102">
        <v>0.99</v>
      </c>
      <c r="BY340" s="102">
        <v>0.99</v>
      </c>
      <c r="BZ340" s="102">
        <v>0.99</v>
      </c>
      <c r="CA340" s="102">
        <v>0.99</v>
      </c>
      <c r="CB340" s="102">
        <v>0.99</v>
      </c>
      <c r="CC340" s="106">
        <f t="shared" ref="CC340:DT340" si="485">CB340</f>
        <v>0.99</v>
      </c>
      <c r="CD340" s="106">
        <f t="shared" si="485"/>
        <v>0.99</v>
      </c>
      <c r="CE340" s="106">
        <f t="shared" si="485"/>
        <v>0.99</v>
      </c>
      <c r="CF340" s="106">
        <f t="shared" si="485"/>
        <v>0.99</v>
      </c>
      <c r="CG340" s="106">
        <f t="shared" si="485"/>
        <v>0.99</v>
      </c>
      <c r="CH340" s="106">
        <f t="shared" si="485"/>
        <v>0.99</v>
      </c>
      <c r="CI340" s="106">
        <f t="shared" si="485"/>
        <v>0.99</v>
      </c>
      <c r="CJ340" s="106">
        <f t="shared" si="485"/>
        <v>0.99</v>
      </c>
      <c r="CK340" s="106">
        <f t="shared" si="485"/>
        <v>0.99</v>
      </c>
      <c r="CL340" s="106">
        <f t="shared" si="485"/>
        <v>0.99</v>
      </c>
      <c r="CM340" s="106">
        <f t="shared" si="485"/>
        <v>0.99</v>
      </c>
      <c r="CN340" s="106">
        <f t="shared" si="485"/>
        <v>0.99</v>
      </c>
      <c r="CO340" s="106">
        <f t="shared" si="485"/>
        <v>0.99</v>
      </c>
      <c r="CP340" s="106">
        <f t="shared" si="485"/>
        <v>0.99</v>
      </c>
      <c r="CQ340" s="106">
        <f t="shared" si="485"/>
        <v>0.99</v>
      </c>
      <c r="CR340" s="106">
        <f t="shared" si="485"/>
        <v>0.99</v>
      </c>
      <c r="CS340" s="106">
        <f t="shared" si="485"/>
        <v>0.99</v>
      </c>
      <c r="CT340" s="106">
        <f t="shared" si="485"/>
        <v>0.99</v>
      </c>
      <c r="CU340" s="106">
        <f t="shared" si="485"/>
        <v>0.99</v>
      </c>
      <c r="CV340" s="106">
        <f t="shared" si="485"/>
        <v>0.99</v>
      </c>
      <c r="CW340" s="106">
        <f t="shared" si="485"/>
        <v>0.99</v>
      </c>
      <c r="CX340" s="106">
        <f t="shared" si="485"/>
        <v>0.99</v>
      </c>
      <c r="CY340" s="106">
        <f t="shared" si="485"/>
        <v>0.99</v>
      </c>
      <c r="CZ340" s="106">
        <f t="shared" si="485"/>
        <v>0.99</v>
      </c>
      <c r="DA340" s="106">
        <f t="shared" si="485"/>
        <v>0.99</v>
      </c>
      <c r="DB340" s="106">
        <f t="shared" si="485"/>
        <v>0.99</v>
      </c>
      <c r="DC340" s="106">
        <f t="shared" si="485"/>
        <v>0.99</v>
      </c>
      <c r="DD340" s="106">
        <f t="shared" si="485"/>
        <v>0.99</v>
      </c>
      <c r="DE340" s="106">
        <f t="shared" si="485"/>
        <v>0.99</v>
      </c>
      <c r="DF340" s="106">
        <f t="shared" si="485"/>
        <v>0.99</v>
      </c>
      <c r="DG340" s="106">
        <f t="shared" si="485"/>
        <v>0.99</v>
      </c>
      <c r="DH340" s="106">
        <f t="shared" si="485"/>
        <v>0.99</v>
      </c>
      <c r="DI340" s="106">
        <f t="shared" si="485"/>
        <v>0.99</v>
      </c>
      <c r="DJ340" s="106">
        <f t="shared" si="485"/>
        <v>0.99</v>
      </c>
      <c r="DK340" s="106">
        <f t="shared" si="485"/>
        <v>0.99</v>
      </c>
      <c r="DL340" s="106">
        <f t="shared" si="485"/>
        <v>0.99</v>
      </c>
      <c r="DM340" s="106">
        <f t="shared" si="485"/>
        <v>0.99</v>
      </c>
      <c r="DN340" s="106">
        <f t="shared" si="485"/>
        <v>0.99</v>
      </c>
      <c r="DO340" s="106">
        <f t="shared" si="485"/>
        <v>0.99</v>
      </c>
      <c r="DP340" s="106">
        <f t="shared" si="485"/>
        <v>0.99</v>
      </c>
      <c r="DQ340" s="106">
        <f t="shared" si="485"/>
        <v>0.99</v>
      </c>
      <c r="DR340" s="106">
        <f t="shared" si="485"/>
        <v>0.99</v>
      </c>
      <c r="DS340" s="106">
        <f t="shared" si="485"/>
        <v>0.99</v>
      </c>
      <c r="DT340" s="106">
        <f t="shared" si="485"/>
        <v>0.99</v>
      </c>
    </row>
    <row r="341" spans="1:124" x14ac:dyDescent="0.2">
      <c r="A341" s="100">
        <v>14</v>
      </c>
      <c r="B341" s="102">
        <v>0.9977887082939465</v>
      </c>
      <c r="C341" s="102">
        <v>0.99677854713082292</v>
      </c>
      <c r="D341" s="102">
        <v>0.99573055221627149</v>
      </c>
      <c r="E341" s="102">
        <v>0.99471282430286234</v>
      </c>
      <c r="F341" s="102">
        <v>0.99379346414316561</v>
      </c>
      <c r="G341" s="102">
        <v>0.99304057248975142</v>
      </c>
      <c r="H341" s="102">
        <v>0.99252225009518991</v>
      </c>
      <c r="I341" s="102">
        <v>0.992145173705959</v>
      </c>
      <c r="J341" s="102">
        <v>0.99177566406701367</v>
      </c>
      <c r="K341" s="102">
        <v>0.99142128792863948</v>
      </c>
      <c r="L341" s="102">
        <v>0.991089612041122</v>
      </c>
      <c r="M341" s="102">
        <v>0.9907882031547468</v>
      </c>
      <c r="N341" s="102">
        <v>0.99</v>
      </c>
      <c r="O341" s="102">
        <v>0.99</v>
      </c>
      <c r="P341" s="102">
        <v>0.99</v>
      </c>
      <c r="Q341" s="102">
        <v>0.99</v>
      </c>
      <c r="R341" s="102">
        <v>0.99</v>
      </c>
      <c r="S341" s="102">
        <v>0.99</v>
      </c>
      <c r="T341" s="102">
        <v>0.99</v>
      </c>
      <c r="U341" s="102">
        <v>0.99</v>
      </c>
      <c r="V341" s="102">
        <v>0.99</v>
      </c>
      <c r="W341" s="102">
        <v>0.99</v>
      </c>
      <c r="X341" s="102">
        <v>0.99</v>
      </c>
      <c r="Y341" s="102">
        <v>0.99</v>
      </c>
      <c r="Z341" s="102">
        <v>0.99</v>
      </c>
      <c r="AA341" s="102">
        <v>0.99</v>
      </c>
      <c r="AB341" s="102">
        <v>0.99</v>
      </c>
      <c r="AC341" s="102">
        <v>0.99</v>
      </c>
      <c r="AD341" s="102">
        <v>0.99</v>
      </c>
      <c r="AE341" s="102">
        <v>0.99</v>
      </c>
      <c r="AF341" s="102">
        <v>0.99</v>
      </c>
      <c r="AG341" s="102">
        <v>0.99</v>
      </c>
      <c r="AH341" s="102">
        <v>0.99</v>
      </c>
      <c r="AI341" s="102">
        <v>0.99</v>
      </c>
      <c r="AJ341" s="102">
        <v>0.99</v>
      </c>
      <c r="AK341" s="102">
        <v>0.99</v>
      </c>
      <c r="AL341" s="102">
        <v>0.99</v>
      </c>
      <c r="AM341" s="102">
        <v>0.99</v>
      </c>
      <c r="AN341" s="102">
        <v>0.99</v>
      </c>
      <c r="AO341" s="102">
        <v>0.99</v>
      </c>
      <c r="AP341" s="102">
        <v>0.99</v>
      </c>
      <c r="AQ341" s="102">
        <v>0.99</v>
      </c>
      <c r="AR341" s="102">
        <v>0.99</v>
      </c>
      <c r="AS341" s="102">
        <v>0.99</v>
      </c>
      <c r="AT341" s="102">
        <v>0.99</v>
      </c>
      <c r="AU341" s="102">
        <v>0.99</v>
      </c>
      <c r="AV341" s="102">
        <v>0.99</v>
      </c>
      <c r="AW341" s="102">
        <v>0.99</v>
      </c>
      <c r="AX341" s="102">
        <v>0.99</v>
      </c>
      <c r="AY341" s="102">
        <v>0.99</v>
      </c>
      <c r="AZ341" s="102">
        <v>0.99</v>
      </c>
      <c r="BA341" s="102">
        <v>0.99</v>
      </c>
      <c r="BB341" s="102">
        <v>0.99</v>
      </c>
      <c r="BC341" s="102">
        <v>0.99</v>
      </c>
      <c r="BD341" s="102">
        <v>0.99</v>
      </c>
      <c r="BE341" s="102">
        <v>0.99</v>
      </c>
      <c r="BF341" s="102">
        <v>0.99</v>
      </c>
      <c r="BG341" s="102">
        <v>0.99</v>
      </c>
      <c r="BH341" s="102">
        <v>0.99</v>
      </c>
      <c r="BI341" s="102">
        <v>0.99</v>
      </c>
      <c r="BJ341" s="102">
        <v>0.99</v>
      </c>
      <c r="BK341" s="102">
        <v>0.99</v>
      </c>
      <c r="BL341" s="102">
        <v>0.99</v>
      </c>
      <c r="BM341" s="102">
        <v>0.99</v>
      </c>
      <c r="BN341" s="102">
        <v>0.99</v>
      </c>
      <c r="BO341" s="102">
        <v>0.99</v>
      </c>
      <c r="BP341" s="102">
        <v>0.99</v>
      </c>
      <c r="BQ341" s="102">
        <v>0.99</v>
      </c>
      <c r="BR341" s="102">
        <v>0.99</v>
      </c>
      <c r="BS341" s="102">
        <v>0.99</v>
      </c>
      <c r="BT341" s="102">
        <v>0.99</v>
      </c>
      <c r="BU341" s="102">
        <v>0.99</v>
      </c>
      <c r="BV341" s="102">
        <v>0.99</v>
      </c>
      <c r="BW341" s="102">
        <v>0.99</v>
      </c>
      <c r="BX341" s="102">
        <v>0.99</v>
      </c>
      <c r="BY341" s="102">
        <v>0.99</v>
      </c>
      <c r="BZ341" s="102">
        <v>0.99</v>
      </c>
      <c r="CA341" s="102">
        <v>0.99</v>
      </c>
      <c r="CB341" s="102">
        <v>0.99</v>
      </c>
      <c r="CC341" s="106">
        <f t="shared" ref="CC341:DT341" si="486">CB341</f>
        <v>0.99</v>
      </c>
      <c r="CD341" s="106">
        <f t="shared" si="486"/>
        <v>0.99</v>
      </c>
      <c r="CE341" s="106">
        <f t="shared" si="486"/>
        <v>0.99</v>
      </c>
      <c r="CF341" s="106">
        <f t="shared" si="486"/>
        <v>0.99</v>
      </c>
      <c r="CG341" s="106">
        <f t="shared" si="486"/>
        <v>0.99</v>
      </c>
      <c r="CH341" s="106">
        <f t="shared" si="486"/>
        <v>0.99</v>
      </c>
      <c r="CI341" s="106">
        <f t="shared" si="486"/>
        <v>0.99</v>
      </c>
      <c r="CJ341" s="106">
        <f t="shared" si="486"/>
        <v>0.99</v>
      </c>
      <c r="CK341" s="106">
        <f t="shared" si="486"/>
        <v>0.99</v>
      </c>
      <c r="CL341" s="106">
        <f t="shared" si="486"/>
        <v>0.99</v>
      </c>
      <c r="CM341" s="106">
        <f t="shared" si="486"/>
        <v>0.99</v>
      </c>
      <c r="CN341" s="106">
        <f t="shared" si="486"/>
        <v>0.99</v>
      </c>
      <c r="CO341" s="106">
        <f t="shared" si="486"/>
        <v>0.99</v>
      </c>
      <c r="CP341" s="106">
        <f t="shared" si="486"/>
        <v>0.99</v>
      </c>
      <c r="CQ341" s="106">
        <f t="shared" si="486"/>
        <v>0.99</v>
      </c>
      <c r="CR341" s="106">
        <f t="shared" si="486"/>
        <v>0.99</v>
      </c>
      <c r="CS341" s="106">
        <f t="shared" si="486"/>
        <v>0.99</v>
      </c>
      <c r="CT341" s="106">
        <f t="shared" si="486"/>
        <v>0.99</v>
      </c>
      <c r="CU341" s="106">
        <f t="shared" si="486"/>
        <v>0.99</v>
      </c>
      <c r="CV341" s="106">
        <f t="shared" si="486"/>
        <v>0.99</v>
      </c>
      <c r="CW341" s="106">
        <f t="shared" si="486"/>
        <v>0.99</v>
      </c>
      <c r="CX341" s="106">
        <f t="shared" si="486"/>
        <v>0.99</v>
      </c>
      <c r="CY341" s="106">
        <f t="shared" si="486"/>
        <v>0.99</v>
      </c>
      <c r="CZ341" s="106">
        <f t="shared" si="486"/>
        <v>0.99</v>
      </c>
      <c r="DA341" s="106">
        <f t="shared" si="486"/>
        <v>0.99</v>
      </c>
      <c r="DB341" s="106">
        <f t="shared" si="486"/>
        <v>0.99</v>
      </c>
      <c r="DC341" s="106">
        <f t="shared" si="486"/>
        <v>0.99</v>
      </c>
      <c r="DD341" s="106">
        <f t="shared" si="486"/>
        <v>0.99</v>
      </c>
      <c r="DE341" s="106">
        <f t="shared" si="486"/>
        <v>0.99</v>
      </c>
      <c r="DF341" s="106">
        <f t="shared" si="486"/>
        <v>0.99</v>
      </c>
      <c r="DG341" s="106">
        <f t="shared" si="486"/>
        <v>0.99</v>
      </c>
      <c r="DH341" s="106">
        <f t="shared" si="486"/>
        <v>0.99</v>
      </c>
      <c r="DI341" s="106">
        <f t="shared" si="486"/>
        <v>0.99</v>
      </c>
      <c r="DJ341" s="106">
        <f t="shared" si="486"/>
        <v>0.99</v>
      </c>
      <c r="DK341" s="106">
        <f t="shared" si="486"/>
        <v>0.99</v>
      </c>
      <c r="DL341" s="106">
        <f t="shared" si="486"/>
        <v>0.99</v>
      </c>
      <c r="DM341" s="106">
        <f t="shared" si="486"/>
        <v>0.99</v>
      </c>
      <c r="DN341" s="106">
        <f t="shared" si="486"/>
        <v>0.99</v>
      </c>
      <c r="DO341" s="106">
        <f t="shared" si="486"/>
        <v>0.99</v>
      </c>
      <c r="DP341" s="106">
        <f t="shared" si="486"/>
        <v>0.99</v>
      </c>
      <c r="DQ341" s="106">
        <f t="shared" si="486"/>
        <v>0.99</v>
      </c>
      <c r="DR341" s="106">
        <f t="shared" si="486"/>
        <v>0.99</v>
      </c>
      <c r="DS341" s="106">
        <f t="shared" si="486"/>
        <v>0.99</v>
      </c>
      <c r="DT341" s="106">
        <f t="shared" si="486"/>
        <v>0.99</v>
      </c>
    </row>
    <row r="342" spans="1:124" x14ac:dyDescent="0.2">
      <c r="A342" s="100">
        <v>15</v>
      </c>
      <c r="B342" s="102">
        <v>0.9977887082939465</v>
      </c>
      <c r="C342" s="102">
        <v>0.99677854713082292</v>
      </c>
      <c r="D342" s="102">
        <v>0.99573055221627149</v>
      </c>
      <c r="E342" s="102">
        <v>0.99471282430286234</v>
      </c>
      <c r="F342" s="102">
        <v>0.99379346414316561</v>
      </c>
      <c r="G342" s="102">
        <v>0.99304057248975142</v>
      </c>
      <c r="H342" s="102">
        <v>0.99252225009518991</v>
      </c>
      <c r="I342" s="102">
        <v>0.992145173705959</v>
      </c>
      <c r="J342" s="102">
        <v>0.99177566406701367</v>
      </c>
      <c r="K342" s="102">
        <v>0.99142128792863948</v>
      </c>
      <c r="L342" s="102">
        <v>0.991089612041122</v>
      </c>
      <c r="M342" s="102">
        <v>0.9907882031547468</v>
      </c>
      <c r="N342" s="102">
        <v>0.99052462801979946</v>
      </c>
      <c r="O342" s="102">
        <v>0.99</v>
      </c>
      <c r="P342" s="102">
        <v>0.99</v>
      </c>
      <c r="Q342" s="102">
        <v>0.99</v>
      </c>
      <c r="R342" s="102">
        <v>0.99</v>
      </c>
      <c r="S342" s="102">
        <v>0.99</v>
      </c>
      <c r="T342" s="102">
        <v>0.99</v>
      </c>
      <c r="U342" s="102">
        <v>0.99</v>
      </c>
      <c r="V342" s="102">
        <v>0.99</v>
      </c>
      <c r="W342" s="102">
        <v>0.99</v>
      </c>
      <c r="X342" s="102">
        <v>0.99</v>
      </c>
      <c r="Y342" s="102">
        <v>0.99</v>
      </c>
      <c r="Z342" s="102">
        <v>0.99</v>
      </c>
      <c r="AA342" s="102">
        <v>0.99</v>
      </c>
      <c r="AB342" s="102">
        <v>0.99</v>
      </c>
      <c r="AC342" s="102">
        <v>0.99</v>
      </c>
      <c r="AD342" s="102">
        <v>0.99</v>
      </c>
      <c r="AE342" s="102">
        <v>0.99</v>
      </c>
      <c r="AF342" s="102">
        <v>0.99</v>
      </c>
      <c r="AG342" s="102">
        <v>0.99</v>
      </c>
      <c r="AH342" s="102">
        <v>0.99</v>
      </c>
      <c r="AI342" s="102">
        <v>0.99</v>
      </c>
      <c r="AJ342" s="102">
        <v>0.99</v>
      </c>
      <c r="AK342" s="102">
        <v>0.99</v>
      </c>
      <c r="AL342" s="102">
        <v>0.99</v>
      </c>
      <c r="AM342" s="102">
        <v>0.99</v>
      </c>
      <c r="AN342" s="102">
        <v>0.99</v>
      </c>
      <c r="AO342" s="102">
        <v>0.99</v>
      </c>
      <c r="AP342" s="102">
        <v>0.99</v>
      </c>
      <c r="AQ342" s="102">
        <v>0.99</v>
      </c>
      <c r="AR342" s="102">
        <v>0.99</v>
      </c>
      <c r="AS342" s="102">
        <v>0.99</v>
      </c>
      <c r="AT342" s="102">
        <v>0.99</v>
      </c>
      <c r="AU342" s="102">
        <v>0.99</v>
      </c>
      <c r="AV342" s="102">
        <v>0.99</v>
      </c>
      <c r="AW342" s="102">
        <v>0.99</v>
      </c>
      <c r="AX342" s="102">
        <v>0.99</v>
      </c>
      <c r="AY342" s="102">
        <v>0.99</v>
      </c>
      <c r="AZ342" s="102">
        <v>0.99</v>
      </c>
      <c r="BA342" s="102">
        <v>0.99</v>
      </c>
      <c r="BB342" s="102">
        <v>0.99</v>
      </c>
      <c r="BC342" s="102">
        <v>0.99</v>
      </c>
      <c r="BD342" s="102">
        <v>0.99</v>
      </c>
      <c r="BE342" s="102">
        <v>0.99</v>
      </c>
      <c r="BF342" s="102">
        <v>0.99</v>
      </c>
      <c r="BG342" s="102">
        <v>0.99</v>
      </c>
      <c r="BH342" s="102">
        <v>0.99</v>
      </c>
      <c r="BI342" s="102">
        <v>0.99</v>
      </c>
      <c r="BJ342" s="102">
        <v>0.99</v>
      </c>
      <c r="BK342" s="102">
        <v>0.99</v>
      </c>
      <c r="BL342" s="102">
        <v>0.99</v>
      </c>
      <c r="BM342" s="102">
        <v>0.99</v>
      </c>
      <c r="BN342" s="102">
        <v>0.99</v>
      </c>
      <c r="BO342" s="102">
        <v>0.99</v>
      </c>
      <c r="BP342" s="102">
        <v>0.99</v>
      </c>
      <c r="BQ342" s="102">
        <v>0.99</v>
      </c>
      <c r="BR342" s="102">
        <v>0.99</v>
      </c>
      <c r="BS342" s="102">
        <v>0.99</v>
      </c>
      <c r="BT342" s="102">
        <v>0.99</v>
      </c>
      <c r="BU342" s="102">
        <v>0.99</v>
      </c>
      <c r="BV342" s="102">
        <v>0.99</v>
      </c>
      <c r="BW342" s="102">
        <v>0.99</v>
      </c>
      <c r="BX342" s="102">
        <v>0.99</v>
      </c>
      <c r="BY342" s="102">
        <v>0.99</v>
      </c>
      <c r="BZ342" s="102">
        <v>0.99</v>
      </c>
      <c r="CA342" s="102">
        <v>0.99</v>
      </c>
      <c r="CB342" s="102">
        <v>0.99</v>
      </c>
      <c r="CC342" s="106">
        <f t="shared" ref="CC342:DT342" si="487">CB342</f>
        <v>0.99</v>
      </c>
      <c r="CD342" s="106">
        <f t="shared" si="487"/>
        <v>0.99</v>
      </c>
      <c r="CE342" s="106">
        <f t="shared" si="487"/>
        <v>0.99</v>
      </c>
      <c r="CF342" s="106">
        <f t="shared" si="487"/>
        <v>0.99</v>
      </c>
      <c r="CG342" s="106">
        <f t="shared" si="487"/>
        <v>0.99</v>
      </c>
      <c r="CH342" s="106">
        <f t="shared" si="487"/>
        <v>0.99</v>
      </c>
      <c r="CI342" s="106">
        <f t="shared" si="487"/>
        <v>0.99</v>
      </c>
      <c r="CJ342" s="106">
        <f t="shared" si="487"/>
        <v>0.99</v>
      </c>
      <c r="CK342" s="106">
        <f t="shared" si="487"/>
        <v>0.99</v>
      </c>
      <c r="CL342" s="106">
        <f t="shared" si="487"/>
        <v>0.99</v>
      </c>
      <c r="CM342" s="106">
        <f t="shared" si="487"/>
        <v>0.99</v>
      </c>
      <c r="CN342" s="106">
        <f t="shared" si="487"/>
        <v>0.99</v>
      </c>
      <c r="CO342" s="106">
        <f t="shared" si="487"/>
        <v>0.99</v>
      </c>
      <c r="CP342" s="106">
        <f t="shared" si="487"/>
        <v>0.99</v>
      </c>
      <c r="CQ342" s="106">
        <f t="shared" si="487"/>
        <v>0.99</v>
      </c>
      <c r="CR342" s="106">
        <f t="shared" si="487"/>
        <v>0.99</v>
      </c>
      <c r="CS342" s="106">
        <f t="shared" si="487"/>
        <v>0.99</v>
      </c>
      <c r="CT342" s="106">
        <f t="shared" si="487"/>
        <v>0.99</v>
      </c>
      <c r="CU342" s="106">
        <f t="shared" si="487"/>
        <v>0.99</v>
      </c>
      <c r="CV342" s="106">
        <f t="shared" si="487"/>
        <v>0.99</v>
      </c>
      <c r="CW342" s="106">
        <f t="shared" si="487"/>
        <v>0.99</v>
      </c>
      <c r="CX342" s="106">
        <f t="shared" si="487"/>
        <v>0.99</v>
      </c>
      <c r="CY342" s="106">
        <f t="shared" si="487"/>
        <v>0.99</v>
      </c>
      <c r="CZ342" s="106">
        <f t="shared" si="487"/>
        <v>0.99</v>
      </c>
      <c r="DA342" s="106">
        <f t="shared" si="487"/>
        <v>0.99</v>
      </c>
      <c r="DB342" s="106">
        <f t="shared" si="487"/>
        <v>0.99</v>
      </c>
      <c r="DC342" s="106">
        <f t="shared" si="487"/>
        <v>0.99</v>
      </c>
      <c r="DD342" s="106">
        <f t="shared" si="487"/>
        <v>0.99</v>
      </c>
      <c r="DE342" s="106">
        <f t="shared" si="487"/>
        <v>0.99</v>
      </c>
      <c r="DF342" s="106">
        <f t="shared" si="487"/>
        <v>0.99</v>
      </c>
      <c r="DG342" s="106">
        <f t="shared" si="487"/>
        <v>0.99</v>
      </c>
      <c r="DH342" s="106">
        <f t="shared" si="487"/>
        <v>0.99</v>
      </c>
      <c r="DI342" s="106">
        <f t="shared" si="487"/>
        <v>0.99</v>
      </c>
      <c r="DJ342" s="106">
        <f t="shared" si="487"/>
        <v>0.99</v>
      </c>
      <c r="DK342" s="106">
        <f t="shared" si="487"/>
        <v>0.99</v>
      </c>
      <c r="DL342" s="106">
        <f t="shared" si="487"/>
        <v>0.99</v>
      </c>
      <c r="DM342" s="106">
        <f t="shared" si="487"/>
        <v>0.99</v>
      </c>
      <c r="DN342" s="106">
        <f t="shared" si="487"/>
        <v>0.99</v>
      </c>
      <c r="DO342" s="106">
        <f t="shared" si="487"/>
        <v>0.99</v>
      </c>
      <c r="DP342" s="106">
        <f t="shared" si="487"/>
        <v>0.99</v>
      </c>
      <c r="DQ342" s="106">
        <f t="shared" si="487"/>
        <v>0.99</v>
      </c>
      <c r="DR342" s="106">
        <f t="shared" si="487"/>
        <v>0.99</v>
      </c>
      <c r="DS342" s="106">
        <f t="shared" si="487"/>
        <v>0.99</v>
      </c>
      <c r="DT342" s="106">
        <f t="shared" si="487"/>
        <v>0.99</v>
      </c>
    </row>
    <row r="343" spans="1:124" x14ac:dyDescent="0.2">
      <c r="A343" s="100">
        <v>16</v>
      </c>
      <c r="B343" s="102">
        <v>0.9977887082939465</v>
      </c>
      <c r="C343" s="102">
        <v>0.99677854713082292</v>
      </c>
      <c r="D343" s="102">
        <v>0.99573055221627149</v>
      </c>
      <c r="E343" s="102">
        <v>0.99471282430286234</v>
      </c>
      <c r="F343" s="102">
        <v>0.99379346414316561</v>
      </c>
      <c r="G343" s="102">
        <v>0.99304057248975142</v>
      </c>
      <c r="H343" s="102">
        <v>0.99252225009518991</v>
      </c>
      <c r="I343" s="102">
        <v>0.992145173705959</v>
      </c>
      <c r="J343" s="102">
        <v>0.99177566406701367</v>
      </c>
      <c r="K343" s="102">
        <v>0.99142128792863948</v>
      </c>
      <c r="L343" s="102">
        <v>0.991089612041122</v>
      </c>
      <c r="M343" s="102">
        <v>0.9907882031547468</v>
      </c>
      <c r="N343" s="102">
        <v>0.99052462801979946</v>
      </c>
      <c r="O343" s="102">
        <v>0.99030645338656553</v>
      </c>
      <c r="P343" s="102">
        <v>0.99</v>
      </c>
      <c r="Q343" s="102">
        <v>0.99</v>
      </c>
      <c r="R343" s="102">
        <v>0.99</v>
      </c>
      <c r="S343" s="102">
        <v>0.99</v>
      </c>
      <c r="T343" s="102">
        <v>0.99</v>
      </c>
      <c r="U343" s="102">
        <v>0.99</v>
      </c>
      <c r="V343" s="102">
        <v>0.99</v>
      </c>
      <c r="W343" s="102">
        <v>0.99</v>
      </c>
      <c r="X343" s="102">
        <v>0.99</v>
      </c>
      <c r="Y343" s="102">
        <v>0.99</v>
      </c>
      <c r="Z343" s="102">
        <v>0.99</v>
      </c>
      <c r="AA343" s="102">
        <v>0.99</v>
      </c>
      <c r="AB343" s="102">
        <v>0.99</v>
      </c>
      <c r="AC343" s="102">
        <v>0.99</v>
      </c>
      <c r="AD343" s="102">
        <v>0.99</v>
      </c>
      <c r="AE343" s="102">
        <v>0.99</v>
      </c>
      <c r="AF343" s="102">
        <v>0.99</v>
      </c>
      <c r="AG343" s="102">
        <v>0.99</v>
      </c>
      <c r="AH343" s="102">
        <v>0.99</v>
      </c>
      <c r="AI343" s="102">
        <v>0.99</v>
      </c>
      <c r="AJ343" s="102">
        <v>0.99</v>
      </c>
      <c r="AK343" s="102">
        <v>0.99</v>
      </c>
      <c r="AL343" s="102">
        <v>0.99</v>
      </c>
      <c r="AM343" s="102">
        <v>0.99</v>
      </c>
      <c r="AN343" s="102">
        <v>0.99</v>
      </c>
      <c r="AO343" s="102">
        <v>0.99</v>
      </c>
      <c r="AP343" s="102">
        <v>0.99</v>
      </c>
      <c r="AQ343" s="102">
        <v>0.99</v>
      </c>
      <c r="AR343" s="102">
        <v>0.99</v>
      </c>
      <c r="AS343" s="102">
        <v>0.99</v>
      </c>
      <c r="AT343" s="102">
        <v>0.99</v>
      </c>
      <c r="AU343" s="102">
        <v>0.99</v>
      </c>
      <c r="AV343" s="102">
        <v>0.99</v>
      </c>
      <c r="AW343" s="102">
        <v>0.99</v>
      </c>
      <c r="AX343" s="102">
        <v>0.99</v>
      </c>
      <c r="AY343" s="102">
        <v>0.99</v>
      </c>
      <c r="AZ343" s="102">
        <v>0.99</v>
      </c>
      <c r="BA343" s="102">
        <v>0.99</v>
      </c>
      <c r="BB343" s="102">
        <v>0.99</v>
      </c>
      <c r="BC343" s="102">
        <v>0.99</v>
      </c>
      <c r="BD343" s="102">
        <v>0.99</v>
      </c>
      <c r="BE343" s="102">
        <v>0.99</v>
      </c>
      <c r="BF343" s="102">
        <v>0.99</v>
      </c>
      <c r="BG343" s="102">
        <v>0.99</v>
      </c>
      <c r="BH343" s="102">
        <v>0.99</v>
      </c>
      <c r="BI343" s="102">
        <v>0.99</v>
      </c>
      <c r="BJ343" s="102">
        <v>0.99</v>
      </c>
      <c r="BK343" s="102">
        <v>0.99</v>
      </c>
      <c r="BL343" s="102">
        <v>0.99</v>
      </c>
      <c r="BM343" s="102">
        <v>0.99</v>
      </c>
      <c r="BN343" s="102">
        <v>0.99</v>
      </c>
      <c r="BO343" s="102">
        <v>0.99</v>
      </c>
      <c r="BP343" s="102">
        <v>0.99</v>
      </c>
      <c r="BQ343" s="102">
        <v>0.99</v>
      </c>
      <c r="BR343" s="102">
        <v>0.99</v>
      </c>
      <c r="BS343" s="102">
        <v>0.99</v>
      </c>
      <c r="BT343" s="102">
        <v>0.99</v>
      </c>
      <c r="BU343" s="102">
        <v>0.99</v>
      </c>
      <c r="BV343" s="102">
        <v>0.99</v>
      </c>
      <c r="BW343" s="102">
        <v>0.99</v>
      </c>
      <c r="BX343" s="102">
        <v>0.99</v>
      </c>
      <c r="BY343" s="102">
        <v>0.99</v>
      </c>
      <c r="BZ343" s="102">
        <v>0.99</v>
      </c>
      <c r="CA343" s="102">
        <v>0.99</v>
      </c>
      <c r="CB343" s="102">
        <v>0.99</v>
      </c>
      <c r="CC343" s="106">
        <f t="shared" ref="CC343:DT343" si="488">CB343</f>
        <v>0.99</v>
      </c>
      <c r="CD343" s="106">
        <f t="shared" si="488"/>
        <v>0.99</v>
      </c>
      <c r="CE343" s="106">
        <f t="shared" si="488"/>
        <v>0.99</v>
      </c>
      <c r="CF343" s="106">
        <f t="shared" si="488"/>
        <v>0.99</v>
      </c>
      <c r="CG343" s="106">
        <f t="shared" si="488"/>
        <v>0.99</v>
      </c>
      <c r="CH343" s="106">
        <f t="shared" si="488"/>
        <v>0.99</v>
      </c>
      <c r="CI343" s="106">
        <f t="shared" si="488"/>
        <v>0.99</v>
      </c>
      <c r="CJ343" s="106">
        <f t="shared" si="488"/>
        <v>0.99</v>
      </c>
      <c r="CK343" s="106">
        <f t="shared" si="488"/>
        <v>0.99</v>
      </c>
      <c r="CL343" s="106">
        <f t="shared" si="488"/>
        <v>0.99</v>
      </c>
      <c r="CM343" s="106">
        <f t="shared" si="488"/>
        <v>0.99</v>
      </c>
      <c r="CN343" s="106">
        <f t="shared" si="488"/>
        <v>0.99</v>
      </c>
      <c r="CO343" s="106">
        <f t="shared" si="488"/>
        <v>0.99</v>
      </c>
      <c r="CP343" s="106">
        <f t="shared" si="488"/>
        <v>0.99</v>
      </c>
      <c r="CQ343" s="106">
        <f t="shared" si="488"/>
        <v>0.99</v>
      </c>
      <c r="CR343" s="106">
        <f t="shared" si="488"/>
        <v>0.99</v>
      </c>
      <c r="CS343" s="106">
        <f t="shared" si="488"/>
        <v>0.99</v>
      </c>
      <c r="CT343" s="106">
        <f t="shared" si="488"/>
        <v>0.99</v>
      </c>
      <c r="CU343" s="106">
        <f t="shared" si="488"/>
        <v>0.99</v>
      </c>
      <c r="CV343" s="106">
        <f t="shared" si="488"/>
        <v>0.99</v>
      </c>
      <c r="CW343" s="106">
        <f t="shared" si="488"/>
        <v>0.99</v>
      </c>
      <c r="CX343" s="106">
        <f t="shared" si="488"/>
        <v>0.99</v>
      </c>
      <c r="CY343" s="106">
        <f t="shared" si="488"/>
        <v>0.99</v>
      </c>
      <c r="CZ343" s="106">
        <f t="shared" si="488"/>
        <v>0.99</v>
      </c>
      <c r="DA343" s="106">
        <f t="shared" si="488"/>
        <v>0.99</v>
      </c>
      <c r="DB343" s="106">
        <f t="shared" si="488"/>
        <v>0.99</v>
      </c>
      <c r="DC343" s="106">
        <f t="shared" si="488"/>
        <v>0.99</v>
      </c>
      <c r="DD343" s="106">
        <f t="shared" si="488"/>
        <v>0.99</v>
      </c>
      <c r="DE343" s="106">
        <f t="shared" si="488"/>
        <v>0.99</v>
      </c>
      <c r="DF343" s="106">
        <f t="shared" si="488"/>
        <v>0.99</v>
      </c>
      <c r="DG343" s="106">
        <f t="shared" si="488"/>
        <v>0.99</v>
      </c>
      <c r="DH343" s="106">
        <f t="shared" si="488"/>
        <v>0.99</v>
      </c>
      <c r="DI343" s="106">
        <f t="shared" si="488"/>
        <v>0.99</v>
      </c>
      <c r="DJ343" s="106">
        <f t="shared" si="488"/>
        <v>0.99</v>
      </c>
      <c r="DK343" s="106">
        <f t="shared" si="488"/>
        <v>0.99</v>
      </c>
      <c r="DL343" s="106">
        <f t="shared" si="488"/>
        <v>0.99</v>
      </c>
      <c r="DM343" s="106">
        <f t="shared" si="488"/>
        <v>0.99</v>
      </c>
      <c r="DN343" s="106">
        <f t="shared" si="488"/>
        <v>0.99</v>
      </c>
      <c r="DO343" s="106">
        <f t="shared" si="488"/>
        <v>0.99</v>
      </c>
      <c r="DP343" s="106">
        <f t="shared" si="488"/>
        <v>0.99</v>
      </c>
      <c r="DQ343" s="106">
        <f t="shared" si="488"/>
        <v>0.99</v>
      </c>
      <c r="DR343" s="106">
        <f t="shared" si="488"/>
        <v>0.99</v>
      </c>
      <c r="DS343" s="106">
        <f t="shared" si="488"/>
        <v>0.99</v>
      </c>
      <c r="DT343" s="106">
        <f t="shared" si="488"/>
        <v>0.99</v>
      </c>
    </row>
    <row r="344" spans="1:124" x14ac:dyDescent="0.2">
      <c r="A344" s="100">
        <v>17</v>
      </c>
      <c r="B344" s="102">
        <v>0.9977887082939465</v>
      </c>
      <c r="C344" s="102">
        <v>0.99677854713082292</v>
      </c>
      <c r="D344" s="102">
        <v>0.99573055221627149</v>
      </c>
      <c r="E344" s="102">
        <v>0.99471282430286234</v>
      </c>
      <c r="F344" s="102">
        <v>0.99379346414316561</v>
      </c>
      <c r="G344" s="102">
        <v>0.99304057248975142</v>
      </c>
      <c r="H344" s="102">
        <v>0.99252225009518991</v>
      </c>
      <c r="I344" s="102">
        <v>0.992145173705959</v>
      </c>
      <c r="J344" s="102">
        <v>0.99177566406701367</v>
      </c>
      <c r="K344" s="102">
        <v>0.99142128792863948</v>
      </c>
      <c r="L344" s="102">
        <v>0.991089612041122</v>
      </c>
      <c r="M344" s="102">
        <v>0.9907882031547468</v>
      </c>
      <c r="N344" s="102">
        <v>0.99052462801979946</v>
      </c>
      <c r="O344" s="102">
        <v>0.99030645338656553</v>
      </c>
      <c r="P344" s="102">
        <v>0.9901412460053306</v>
      </c>
      <c r="Q344" s="102">
        <v>0.99</v>
      </c>
      <c r="R344" s="102">
        <v>0.99</v>
      </c>
      <c r="S344" s="102">
        <v>0.99</v>
      </c>
      <c r="T344" s="102">
        <v>0.99</v>
      </c>
      <c r="U344" s="102">
        <v>0.99</v>
      </c>
      <c r="V344" s="102">
        <v>0.99</v>
      </c>
      <c r="W344" s="102">
        <v>0.99</v>
      </c>
      <c r="X344" s="102">
        <v>0.99</v>
      </c>
      <c r="Y344" s="102">
        <v>0.99</v>
      </c>
      <c r="Z344" s="102">
        <v>0.99</v>
      </c>
      <c r="AA344" s="102">
        <v>0.99</v>
      </c>
      <c r="AB344" s="102">
        <v>0.99</v>
      </c>
      <c r="AC344" s="102">
        <v>0.99</v>
      </c>
      <c r="AD344" s="102">
        <v>0.99</v>
      </c>
      <c r="AE344" s="102">
        <v>0.99</v>
      </c>
      <c r="AF344" s="102">
        <v>0.99</v>
      </c>
      <c r="AG344" s="102">
        <v>0.99</v>
      </c>
      <c r="AH344" s="102">
        <v>0.99</v>
      </c>
      <c r="AI344" s="102">
        <v>0.99</v>
      </c>
      <c r="AJ344" s="102">
        <v>0.99</v>
      </c>
      <c r="AK344" s="102">
        <v>0.99</v>
      </c>
      <c r="AL344" s="102">
        <v>0.99</v>
      </c>
      <c r="AM344" s="102">
        <v>0.99</v>
      </c>
      <c r="AN344" s="102">
        <v>0.99</v>
      </c>
      <c r="AO344" s="102">
        <v>0.99</v>
      </c>
      <c r="AP344" s="102">
        <v>0.99</v>
      </c>
      <c r="AQ344" s="102">
        <v>0.99</v>
      </c>
      <c r="AR344" s="102">
        <v>0.99</v>
      </c>
      <c r="AS344" s="102">
        <v>0.99</v>
      </c>
      <c r="AT344" s="102">
        <v>0.99</v>
      </c>
      <c r="AU344" s="102">
        <v>0.99</v>
      </c>
      <c r="AV344" s="102">
        <v>0.99</v>
      </c>
      <c r="AW344" s="102">
        <v>0.99</v>
      </c>
      <c r="AX344" s="102">
        <v>0.99</v>
      </c>
      <c r="AY344" s="102">
        <v>0.99</v>
      </c>
      <c r="AZ344" s="102">
        <v>0.99</v>
      </c>
      <c r="BA344" s="102">
        <v>0.99</v>
      </c>
      <c r="BB344" s="102">
        <v>0.99</v>
      </c>
      <c r="BC344" s="102">
        <v>0.99</v>
      </c>
      <c r="BD344" s="102">
        <v>0.99</v>
      </c>
      <c r="BE344" s="102">
        <v>0.99</v>
      </c>
      <c r="BF344" s="102">
        <v>0.99</v>
      </c>
      <c r="BG344" s="102">
        <v>0.99</v>
      </c>
      <c r="BH344" s="102">
        <v>0.99</v>
      </c>
      <c r="BI344" s="102">
        <v>0.99</v>
      </c>
      <c r="BJ344" s="102">
        <v>0.99</v>
      </c>
      <c r="BK344" s="102">
        <v>0.99</v>
      </c>
      <c r="BL344" s="102">
        <v>0.99</v>
      </c>
      <c r="BM344" s="102">
        <v>0.99</v>
      </c>
      <c r="BN344" s="102">
        <v>0.99</v>
      </c>
      <c r="BO344" s="102">
        <v>0.99</v>
      </c>
      <c r="BP344" s="102">
        <v>0.99</v>
      </c>
      <c r="BQ344" s="102">
        <v>0.99</v>
      </c>
      <c r="BR344" s="102">
        <v>0.99</v>
      </c>
      <c r="BS344" s="102">
        <v>0.99</v>
      </c>
      <c r="BT344" s="102">
        <v>0.99</v>
      </c>
      <c r="BU344" s="102">
        <v>0.99</v>
      </c>
      <c r="BV344" s="102">
        <v>0.99</v>
      </c>
      <c r="BW344" s="102">
        <v>0.99</v>
      </c>
      <c r="BX344" s="102">
        <v>0.99</v>
      </c>
      <c r="BY344" s="102">
        <v>0.99</v>
      </c>
      <c r="BZ344" s="102">
        <v>0.99</v>
      </c>
      <c r="CA344" s="102">
        <v>0.99</v>
      </c>
      <c r="CB344" s="102">
        <v>0.99</v>
      </c>
      <c r="CC344" s="106">
        <f t="shared" ref="CC344:DT344" si="489">CB344</f>
        <v>0.99</v>
      </c>
      <c r="CD344" s="106">
        <f t="shared" si="489"/>
        <v>0.99</v>
      </c>
      <c r="CE344" s="106">
        <f t="shared" si="489"/>
        <v>0.99</v>
      </c>
      <c r="CF344" s="106">
        <f t="shared" si="489"/>
        <v>0.99</v>
      </c>
      <c r="CG344" s="106">
        <f t="shared" si="489"/>
        <v>0.99</v>
      </c>
      <c r="CH344" s="106">
        <f t="shared" si="489"/>
        <v>0.99</v>
      </c>
      <c r="CI344" s="106">
        <f t="shared" si="489"/>
        <v>0.99</v>
      </c>
      <c r="CJ344" s="106">
        <f t="shared" si="489"/>
        <v>0.99</v>
      </c>
      <c r="CK344" s="106">
        <f t="shared" si="489"/>
        <v>0.99</v>
      </c>
      <c r="CL344" s="106">
        <f t="shared" si="489"/>
        <v>0.99</v>
      </c>
      <c r="CM344" s="106">
        <f t="shared" si="489"/>
        <v>0.99</v>
      </c>
      <c r="CN344" s="106">
        <f t="shared" si="489"/>
        <v>0.99</v>
      </c>
      <c r="CO344" s="106">
        <f t="shared" si="489"/>
        <v>0.99</v>
      </c>
      <c r="CP344" s="106">
        <f t="shared" si="489"/>
        <v>0.99</v>
      </c>
      <c r="CQ344" s="106">
        <f t="shared" si="489"/>
        <v>0.99</v>
      </c>
      <c r="CR344" s="106">
        <f t="shared" si="489"/>
        <v>0.99</v>
      </c>
      <c r="CS344" s="106">
        <f t="shared" si="489"/>
        <v>0.99</v>
      </c>
      <c r="CT344" s="106">
        <f t="shared" si="489"/>
        <v>0.99</v>
      </c>
      <c r="CU344" s="106">
        <f t="shared" si="489"/>
        <v>0.99</v>
      </c>
      <c r="CV344" s="106">
        <f t="shared" si="489"/>
        <v>0.99</v>
      </c>
      <c r="CW344" s="106">
        <f t="shared" si="489"/>
        <v>0.99</v>
      </c>
      <c r="CX344" s="106">
        <f t="shared" si="489"/>
        <v>0.99</v>
      </c>
      <c r="CY344" s="106">
        <f t="shared" si="489"/>
        <v>0.99</v>
      </c>
      <c r="CZ344" s="106">
        <f t="shared" si="489"/>
        <v>0.99</v>
      </c>
      <c r="DA344" s="106">
        <f t="shared" si="489"/>
        <v>0.99</v>
      </c>
      <c r="DB344" s="106">
        <f t="shared" si="489"/>
        <v>0.99</v>
      </c>
      <c r="DC344" s="106">
        <f t="shared" si="489"/>
        <v>0.99</v>
      </c>
      <c r="DD344" s="106">
        <f t="shared" si="489"/>
        <v>0.99</v>
      </c>
      <c r="DE344" s="106">
        <f t="shared" si="489"/>
        <v>0.99</v>
      </c>
      <c r="DF344" s="106">
        <f t="shared" si="489"/>
        <v>0.99</v>
      </c>
      <c r="DG344" s="106">
        <f t="shared" si="489"/>
        <v>0.99</v>
      </c>
      <c r="DH344" s="106">
        <f t="shared" si="489"/>
        <v>0.99</v>
      </c>
      <c r="DI344" s="106">
        <f t="shared" si="489"/>
        <v>0.99</v>
      </c>
      <c r="DJ344" s="106">
        <f t="shared" si="489"/>
        <v>0.99</v>
      </c>
      <c r="DK344" s="106">
        <f t="shared" si="489"/>
        <v>0.99</v>
      </c>
      <c r="DL344" s="106">
        <f t="shared" si="489"/>
        <v>0.99</v>
      </c>
      <c r="DM344" s="106">
        <f t="shared" si="489"/>
        <v>0.99</v>
      </c>
      <c r="DN344" s="106">
        <f t="shared" si="489"/>
        <v>0.99</v>
      </c>
      <c r="DO344" s="106">
        <f t="shared" si="489"/>
        <v>0.99</v>
      </c>
      <c r="DP344" s="106">
        <f t="shared" si="489"/>
        <v>0.99</v>
      </c>
      <c r="DQ344" s="106">
        <f t="shared" si="489"/>
        <v>0.99</v>
      </c>
      <c r="DR344" s="106">
        <f t="shared" si="489"/>
        <v>0.99</v>
      </c>
      <c r="DS344" s="106">
        <f t="shared" si="489"/>
        <v>0.99</v>
      </c>
      <c r="DT344" s="106">
        <f t="shared" si="489"/>
        <v>0.99</v>
      </c>
    </row>
    <row r="345" spans="1:124" x14ac:dyDescent="0.2">
      <c r="A345" s="100">
        <v>18</v>
      </c>
      <c r="B345" s="102">
        <v>0.9977887082939465</v>
      </c>
      <c r="C345" s="102">
        <v>0.99677854713082292</v>
      </c>
      <c r="D345" s="102">
        <v>0.99573055221627149</v>
      </c>
      <c r="E345" s="102">
        <v>0.99471282430286234</v>
      </c>
      <c r="F345" s="102">
        <v>0.99379346414316561</v>
      </c>
      <c r="G345" s="102">
        <v>0.99304057248975142</v>
      </c>
      <c r="H345" s="102">
        <v>0.99252225009518991</v>
      </c>
      <c r="I345" s="102">
        <v>0.992145173705959</v>
      </c>
      <c r="J345" s="102">
        <v>0.99177566406701367</v>
      </c>
      <c r="K345" s="102">
        <v>0.99142128792863948</v>
      </c>
      <c r="L345" s="102">
        <v>0.991089612041122</v>
      </c>
      <c r="M345" s="102">
        <v>0.9907882031547468</v>
      </c>
      <c r="N345" s="102">
        <v>0.99052462801979946</v>
      </c>
      <c r="O345" s="102">
        <v>0.99030645338656553</v>
      </c>
      <c r="P345" s="102">
        <v>0.9901412460053306</v>
      </c>
      <c r="Q345" s="102">
        <v>0.99003657262638023</v>
      </c>
      <c r="R345" s="102">
        <v>0.99</v>
      </c>
      <c r="S345" s="102">
        <v>0.99</v>
      </c>
      <c r="T345" s="102">
        <v>0.99</v>
      </c>
      <c r="U345" s="102">
        <v>0.99</v>
      </c>
      <c r="V345" s="102">
        <v>0.99</v>
      </c>
      <c r="W345" s="102">
        <v>0.99</v>
      </c>
      <c r="X345" s="102">
        <v>0.99</v>
      </c>
      <c r="Y345" s="102">
        <v>0.99</v>
      </c>
      <c r="Z345" s="102">
        <v>0.99</v>
      </c>
      <c r="AA345" s="102">
        <v>0.99</v>
      </c>
      <c r="AB345" s="102">
        <v>0.99</v>
      </c>
      <c r="AC345" s="102">
        <v>0.99</v>
      </c>
      <c r="AD345" s="102">
        <v>0.99</v>
      </c>
      <c r="AE345" s="102">
        <v>0.99</v>
      </c>
      <c r="AF345" s="102">
        <v>0.99</v>
      </c>
      <c r="AG345" s="102">
        <v>0.99</v>
      </c>
      <c r="AH345" s="102">
        <v>0.99</v>
      </c>
      <c r="AI345" s="102">
        <v>0.99</v>
      </c>
      <c r="AJ345" s="102">
        <v>0.99</v>
      </c>
      <c r="AK345" s="102">
        <v>0.99</v>
      </c>
      <c r="AL345" s="102">
        <v>0.99</v>
      </c>
      <c r="AM345" s="102">
        <v>0.99</v>
      </c>
      <c r="AN345" s="102">
        <v>0.99</v>
      </c>
      <c r="AO345" s="102">
        <v>0.99</v>
      </c>
      <c r="AP345" s="102">
        <v>0.99</v>
      </c>
      <c r="AQ345" s="102">
        <v>0.99</v>
      </c>
      <c r="AR345" s="102">
        <v>0.99</v>
      </c>
      <c r="AS345" s="102">
        <v>0.99</v>
      </c>
      <c r="AT345" s="102">
        <v>0.99</v>
      </c>
      <c r="AU345" s="102">
        <v>0.99</v>
      </c>
      <c r="AV345" s="102">
        <v>0.99</v>
      </c>
      <c r="AW345" s="102">
        <v>0.99</v>
      </c>
      <c r="AX345" s="102">
        <v>0.99</v>
      </c>
      <c r="AY345" s="102">
        <v>0.99</v>
      </c>
      <c r="AZ345" s="102">
        <v>0.99</v>
      </c>
      <c r="BA345" s="102">
        <v>0.99</v>
      </c>
      <c r="BB345" s="102">
        <v>0.99</v>
      </c>
      <c r="BC345" s="102">
        <v>0.99</v>
      </c>
      <c r="BD345" s="102">
        <v>0.99</v>
      </c>
      <c r="BE345" s="102">
        <v>0.99</v>
      </c>
      <c r="BF345" s="102">
        <v>0.99</v>
      </c>
      <c r="BG345" s="102">
        <v>0.99</v>
      </c>
      <c r="BH345" s="102">
        <v>0.99</v>
      </c>
      <c r="BI345" s="102">
        <v>0.99</v>
      </c>
      <c r="BJ345" s="102">
        <v>0.99</v>
      </c>
      <c r="BK345" s="102">
        <v>0.99</v>
      </c>
      <c r="BL345" s="102">
        <v>0.99</v>
      </c>
      <c r="BM345" s="102">
        <v>0.99</v>
      </c>
      <c r="BN345" s="102">
        <v>0.99</v>
      </c>
      <c r="BO345" s="102">
        <v>0.99</v>
      </c>
      <c r="BP345" s="102">
        <v>0.99</v>
      </c>
      <c r="BQ345" s="102">
        <v>0.99</v>
      </c>
      <c r="BR345" s="102">
        <v>0.99</v>
      </c>
      <c r="BS345" s="102">
        <v>0.99</v>
      </c>
      <c r="BT345" s="102">
        <v>0.99</v>
      </c>
      <c r="BU345" s="102">
        <v>0.99</v>
      </c>
      <c r="BV345" s="102">
        <v>0.99</v>
      </c>
      <c r="BW345" s="102">
        <v>0.99</v>
      </c>
      <c r="BX345" s="102">
        <v>0.99</v>
      </c>
      <c r="BY345" s="102">
        <v>0.99</v>
      </c>
      <c r="BZ345" s="102">
        <v>0.99</v>
      </c>
      <c r="CA345" s="102">
        <v>0.99</v>
      </c>
      <c r="CB345" s="102">
        <v>0.99</v>
      </c>
      <c r="CC345" s="106">
        <f t="shared" ref="CC345:DT345" si="490">CB345</f>
        <v>0.99</v>
      </c>
      <c r="CD345" s="106">
        <f t="shared" si="490"/>
        <v>0.99</v>
      </c>
      <c r="CE345" s="106">
        <f t="shared" si="490"/>
        <v>0.99</v>
      </c>
      <c r="CF345" s="106">
        <f t="shared" si="490"/>
        <v>0.99</v>
      </c>
      <c r="CG345" s="106">
        <f t="shared" si="490"/>
        <v>0.99</v>
      </c>
      <c r="CH345" s="106">
        <f t="shared" si="490"/>
        <v>0.99</v>
      </c>
      <c r="CI345" s="106">
        <f t="shared" si="490"/>
        <v>0.99</v>
      </c>
      <c r="CJ345" s="106">
        <f t="shared" si="490"/>
        <v>0.99</v>
      </c>
      <c r="CK345" s="106">
        <f t="shared" si="490"/>
        <v>0.99</v>
      </c>
      <c r="CL345" s="106">
        <f t="shared" si="490"/>
        <v>0.99</v>
      </c>
      <c r="CM345" s="106">
        <f t="shared" si="490"/>
        <v>0.99</v>
      </c>
      <c r="CN345" s="106">
        <f t="shared" si="490"/>
        <v>0.99</v>
      </c>
      <c r="CO345" s="106">
        <f t="shared" si="490"/>
        <v>0.99</v>
      </c>
      <c r="CP345" s="106">
        <f t="shared" si="490"/>
        <v>0.99</v>
      </c>
      <c r="CQ345" s="106">
        <f t="shared" si="490"/>
        <v>0.99</v>
      </c>
      <c r="CR345" s="106">
        <f t="shared" si="490"/>
        <v>0.99</v>
      </c>
      <c r="CS345" s="106">
        <f t="shared" si="490"/>
        <v>0.99</v>
      </c>
      <c r="CT345" s="106">
        <f t="shared" si="490"/>
        <v>0.99</v>
      </c>
      <c r="CU345" s="106">
        <f t="shared" si="490"/>
        <v>0.99</v>
      </c>
      <c r="CV345" s="106">
        <f t="shared" si="490"/>
        <v>0.99</v>
      </c>
      <c r="CW345" s="106">
        <f t="shared" si="490"/>
        <v>0.99</v>
      </c>
      <c r="CX345" s="106">
        <f t="shared" si="490"/>
        <v>0.99</v>
      </c>
      <c r="CY345" s="106">
        <f t="shared" si="490"/>
        <v>0.99</v>
      </c>
      <c r="CZ345" s="106">
        <f t="shared" si="490"/>
        <v>0.99</v>
      </c>
      <c r="DA345" s="106">
        <f t="shared" si="490"/>
        <v>0.99</v>
      </c>
      <c r="DB345" s="106">
        <f t="shared" si="490"/>
        <v>0.99</v>
      </c>
      <c r="DC345" s="106">
        <f t="shared" si="490"/>
        <v>0.99</v>
      </c>
      <c r="DD345" s="106">
        <f t="shared" si="490"/>
        <v>0.99</v>
      </c>
      <c r="DE345" s="106">
        <f t="shared" si="490"/>
        <v>0.99</v>
      </c>
      <c r="DF345" s="106">
        <f t="shared" si="490"/>
        <v>0.99</v>
      </c>
      <c r="DG345" s="106">
        <f t="shared" si="490"/>
        <v>0.99</v>
      </c>
      <c r="DH345" s="106">
        <f t="shared" si="490"/>
        <v>0.99</v>
      </c>
      <c r="DI345" s="106">
        <f t="shared" si="490"/>
        <v>0.99</v>
      </c>
      <c r="DJ345" s="106">
        <f t="shared" si="490"/>
        <v>0.99</v>
      </c>
      <c r="DK345" s="106">
        <f t="shared" si="490"/>
        <v>0.99</v>
      </c>
      <c r="DL345" s="106">
        <f t="shared" si="490"/>
        <v>0.99</v>
      </c>
      <c r="DM345" s="106">
        <f t="shared" si="490"/>
        <v>0.99</v>
      </c>
      <c r="DN345" s="106">
        <f t="shared" si="490"/>
        <v>0.99</v>
      </c>
      <c r="DO345" s="106">
        <f t="shared" si="490"/>
        <v>0.99</v>
      </c>
      <c r="DP345" s="106">
        <f t="shared" si="490"/>
        <v>0.99</v>
      </c>
      <c r="DQ345" s="106">
        <f t="shared" si="490"/>
        <v>0.99</v>
      </c>
      <c r="DR345" s="106">
        <f t="shared" si="490"/>
        <v>0.99</v>
      </c>
      <c r="DS345" s="106">
        <f t="shared" si="490"/>
        <v>0.99</v>
      </c>
      <c r="DT345" s="106">
        <f t="shared" si="490"/>
        <v>0.99</v>
      </c>
    </row>
    <row r="346" spans="1:124" x14ac:dyDescent="0.2">
      <c r="A346" s="100">
        <v>19</v>
      </c>
      <c r="B346" s="102">
        <v>0.9977887082939465</v>
      </c>
      <c r="C346" s="102">
        <v>0.99677854713082292</v>
      </c>
      <c r="D346" s="102">
        <v>0.99573055221627149</v>
      </c>
      <c r="E346" s="102">
        <v>0.99471282430286234</v>
      </c>
      <c r="F346" s="102">
        <v>0.99379346414316561</v>
      </c>
      <c r="G346" s="102">
        <v>0.99304057248975142</v>
      </c>
      <c r="H346" s="102">
        <v>0.99252225009518991</v>
      </c>
      <c r="I346" s="102">
        <v>0.992145173705959</v>
      </c>
      <c r="J346" s="102">
        <v>0.99177566406701367</v>
      </c>
      <c r="K346" s="102">
        <v>0.99142128792863948</v>
      </c>
      <c r="L346" s="102">
        <v>0.991089612041122</v>
      </c>
      <c r="M346" s="102">
        <v>0.9907882031547468</v>
      </c>
      <c r="N346" s="102">
        <v>0.99052462801979946</v>
      </c>
      <c r="O346" s="102">
        <v>0.99030645338656553</v>
      </c>
      <c r="P346" s="102">
        <v>0.9901412460053306</v>
      </c>
      <c r="Q346" s="102">
        <v>0.99003657262638023</v>
      </c>
      <c r="R346" s="102">
        <v>0.99</v>
      </c>
      <c r="S346" s="102">
        <v>0.99</v>
      </c>
      <c r="T346" s="102">
        <v>0.99</v>
      </c>
      <c r="U346" s="102">
        <v>0.99</v>
      </c>
      <c r="V346" s="102">
        <v>0.99</v>
      </c>
      <c r="W346" s="102">
        <v>0.99</v>
      </c>
      <c r="X346" s="102">
        <v>0.99</v>
      </c>
      <c r="Y346" s="102">
        <v>0.99</v>
      </c>
      <c r="Z346" s="102">
        <v>0.99</v>
      </c>
      <c r="AA346" s="102">
        <v>0.99</v>
      </c>
      <c r="AB346" s="102">
        <v>0.99</v>
      </c>
      <c r="AC346" s="102">
        <v>0.99</v>
      </c>
      <c r="AD346" s="102">
        <v>0.99</v>
      </c>
      <c r="AE346" s="102">
        <v>0.99</v>
      </c>
      <c r="AF346" s="102">
        <v>0.99</v>
      </c>
      <c r="AG346" s="102">
        <v>0.99</v>
      </c>
      <c r="AH346" s="102">
        <v>0.99</v>
      </c>
      <c r="AI346" s="102">
        <v>0.99</v>
      </c>
      <c r="AJ346" s="102">
        <v>0.99</v>
      </c>
      <c r="AK346" s="102">
        <v>0.99</v>
      </c>
      <c r="AL346" s="102">
        <v>0.99</v>
      </c>
      <c r="AM346" s="102">
        <v>0.99</v>
      </c>
      <c r="AN346" s="102">
        <v>0.99</v>
      </c>
      <c r="AO346" s="102">
        <v>0.99</v>
      </c>
      <c r="AP346" s="102">
        <v>0.99</v>
      </c>
      <c r="AQ346" s="102">
        <v>0.99</v>
      </c>
      <c r="AR346" s="102">
        <v>0.99</v>
      </c>
      <c r="AS346" s="102">
        <v>0.99</v>
      </c>
      <c r="AT346" s="102">
        <v>0.99</v>
      </c>
      <c r="AU346" s="102">
        <v>0.99</v>
      </c>
      <c r="AV346" s="102">
        <v>0.99</v>
      </c>
      <c r="AW346" s="102">
        <v>0.99</v>
      </c>
      <c r="AX346" s="102">
        <v>0.99</v>
      </c>
      <c r="AY346" s="102">
        <v>0.99</v>
      </c>
      <c r="AZ346" s="102">
        <v>0.99</v>
      </c>
      <c r="BA346" s="102">
        <v>0.99</v>
      </c>
      <c r="BB346" s="102">
        <v>0.99</v>
      </c>
      <c r="BC346" s="102">
        <v>0.99</v>
      </c>
      <c r="BD346" s="102">
        <v>0.99</v>
      </c>
      <c r="BE346" s="102">
        <v>0.99</v>
      </c>
      <c r="BF346" s="102">
        <v>0.99</v>
      </c>
      <c r="BG346" s="102">
        <v>0.99</v>
      </c>
      <c r="BH346" s="102">
        <v>0.99</v>
      </c>
      <c r="BI346" s="102">
        <v>0.99</v>
      </c>
      <c r="BJ346" s="102">
        <v>0.99</v>
      </c>
      <c r="BK346" s="102">
        <v>0.99</v>
      </c>
      <c r="BL346" s="102">
        <v>0.99</v>
      </c>
      <c r="BM346" s="102">
        <v>0.99</v>
      </c>
      <c r="BN346" s="102">
        <v>0.99</v>
      </c>
      <c r="BO346" s="102">
        <v>0.99</v>
      </c>
      <c r="BP346" s="102">
        <v>0.99</v>
      </c>
      <c r="BQ346" s="102">
        <v>0.99</v>
      </c>
      <c r="BR346" s="102">
        <v>0.99</v>
      </c>
      <c r="BS346" s="102">
        <v>0.99</v>
      </c>
      <c r="BT346" s="102">
        <v>0.99</v>
      </c>
      <c r="BU346" s="102">
        <v>0.99</v>
      </c>
      <c r="BV346" s="102">
        <v>0.99</v>
      </c>
      <c r="BW346" s="102">
        <v>0.99</v>
      </c>
      <c r="BX346" s="102">
        <v>0.99</v>
      </c>
      <c r="BY346" s="102">
        <v>0.99</v>
      </c>
      <c r="BZ346" s="102">
        <v>0.99</v>
      </c>
      <c r="CA346" s="102">
        <v>0.99</v>
      </c>
      <c r="CB346" s="102">
        <v>0.99</v>
      </c>
      <c r="CC346" s="106">
        <f t="shared" ref="CC346:DT346" si="491">CB346</f>
        <v>0.99</v>
      </c>
      <c r="CD346" s="106">
        <f t="shared" si="491"/>
        <v>0.99</v>
      </c>
      <c r="CE346" s="106">
        <f t="shared" si="491"/>
        <v>0.99</v>
      </c>
      <c r="CF346" s="106">
        <f t="shared" si="491"/>
        <v>0.99</v>
      </c>
      <c r="CG346" s="106">
        <f t="shared" si="491"/>
        <v>0.99</v>
      </c>
      <c r="CH346" s="106">
        <f t="shared" si="491"/>
        <v>0.99</v>
      </c>
      <c r="CI346" s="106">
        <f t="shared" si="491"/>
        <v>0.99</v>
      </c>
      <c r="CJ346" s="106">
        <f t="shared" si="491"/>
        <v>0.99</v>
      </c>
      <c r="CK346" s="106">
        <f t="shared" si="491"/>
        <v>0.99</v>
      </c>
      <c r="CL346" s="106">
        <f t="shared" si="491"/>
        <v>0.99</v>
      </c>
      <c r="CM346" s="106">
        <f t="shared" si="491"/>
        <v>0.99</v>
      </c>
      <c r="CN346" s="106">
        <f t="shared" si="491"/>
        <v>0.99</v>
      </c>
      <c r="CO346" s="106">
        <f t="shared" si="491"/>
        <v>0.99</v>
      </c>
      <c r="CP346" s="106">
        <f t="shared" si="491"/>
        <v>0.99</v>
      </c>
      <c r="CQ346" s="106">
        <f t="shared" si="491"/>
        <v>0.99</v>
      </c>
      <c r="CR346" s="106">
        <f t="shared" si="491"/>
        <v>0.99</v>
      </c>
      <c r="CS346" s="106">
        <f t="shared" si="491"/>
        <v>0.99</v>
      </c>
      <c r="CT346" s="106">
        <f t="shared" si="491"/>
        <v>0.99</v>
      </c>
      <c r="CU346" s="106">
        <f t="shared" si="491"/>
        <v>0.99</v>
      </c>
      <c r="CV346" s="106">
        <f t="shared" si="491"/>
        <v>0.99</v>
      </c>
      <c r="CW346" s="106">
        <f t="shared" si="491"/>
        <v>0.99</v>
      </c>
      <c r="CX346" s="106">
        <f t="shared" si="491"/>
        <v>0.99</v>
      </c>
      <c r="CY346" s="106">
        <f t="shared" si="491"/>
        <v>0.99</v>
      </c>
      <c r="CZ346" s="106">
        <f t="shared" si="491"/>
        <v>0.99</v>
      </c>
      <c r="DA346" s="106">
        <f t="shared" si="491"/>
        <v>0.99</v>
      </c>
      <c r="DB346" s="106">
        <f t="shared" si="491"/>
        <v>0.99</v>
      </c>
      <c r="DC346" s="106">
        <f t="shared" si="491"/>
        <v>0.99</v>
      </c>
      <c r="DD346" s="106">
        <f t="shared" si="491"/>
        <v>0.99</v>
      </c>
      <c r="DE346" s="106">
        <f t="shared" si="491"/>
        <v>0.99</v>
      </c>
      <c r="DF346" s="106">
        <f t="shared" si="491"/>
        <v>0.99</v>
      </c>
      <c r="DG346" s="106">
        <f t="shared" si="491"/>
        <v>0.99</v>
      </c>
      <c r="DH346" s="106">
        <f t="shared" si="491"/>
        <v>0.99</v>
      </c>
      <c r="DI346" s="106">
        <f t="shared" si="491"/>
        <v>0.99</v>
      </c>
      <c r="DJ346" s="106">
        <f t="shared" si="491"/>
        <v>0.99</v>
      </c>
      <c r="DK346" s="106">
        <f t="shared" si="491"/>
        <v>0.99</v>
      </c>
      <c r="DL346" s="106">
        <f t="shared" si="491"/>
        <v>0.99</v>
      </c>
      <c r="DM346" s="106">
        <f t="shared" si="491"/>
        <v>0.99</v>
      </c>
      <c r="DN346" s="106">
        <f t="shared" si="491"/>
        <v>0.99</v>
      </c>
      <c r="DO346" s="106">
        <f t="shared" si="491"/>
        <v>0.99</v>
      </c>
      <c r="DP346" s="106">
        <f t="shared" si="491"/>
        <v>0.99</v>
      </c>
      <c r="DQ346" s="106">
        <f t="shared" si="491"/>
        <v>0.99</v>
      </c>
      <c r="DR346" s="106">
        <f t="shared" si="491"/>
        <v>0.99</v>
      </c>
      <c r="DS346" s="106">
        <f t="shared" si="491"/>
        <v>0.99</v>
      </c>
      <c r="DT346" s="106">
        <f t="shared" si="491"/>
        <v>0.99</v>
      </c>
    </row>
    <row r="347" spans="1:124" x14ac:dyDescent="0.2">
      <c r="A347" s="100">
        <v>20</v>
      </c>
      <c r="B347" s="102">
        <v>0.9977887082939465</v>
      </c>
      <c r="C347" s="102">
        <v>0.99677854713082292</v>
      </c>
      <c r="D347" s="102">
        <v>0.99573055221627149</v>
      </c>
      <c r="E347" s="102">
        <v>0.99471282430286234</v>
      </c>
      <c r="F347" s="102">
        <v>0.99379346414316561</v>
      </c>
      <c r="G347" s="102">
        <v>0.99304057248975142</v>
      </c>
      <c r="H347" s="102">
        <v>0.99252225009518991</v>
      </c>
      <c r="I347" s="102">
        <v>0.992145173705959</v>
      </c>
      <c r="J347" s="102">
        <v>0.99177566406701367</v>
      </c>
      <c r="K347" s="102">
        <v>0.99142128792863948</v>
      </c>
      <c r="L347" s="102">
        <v>0.991089612041122</v>
      </c>
      <c r="M347" s="102">
        <v>0.9907882031547468</v>
      </c>
      <c r="N347" s="102">
        <v>0.99052462801979946</v>
      </c>
      <c r="O347" s="102">
        <v>0.99030645338656553</v>
      </c>
      <c r="P347" s="102">
        <v>0.9901412460053306</v>
      </c>
      <c r="Q347" s="102">
        <v>0.99003657262638023</v>
      </c>
      <c r="R347" s="102">
        <v>0.99</v>
      </c>
      <c r="S347" s="102">
        <v>0.99</v>
      </c>
      <c r="T347" s="102">
        <v>0.99</v>
      </c>
      <c r="U347" s="102">
        <v>0.99</v>
      </c>
      <c r="V347" s="102">
        <v>0.99</v>
      </c>
      <c r="W347" s="102">
        <v>0.99</v>
      </c>
      <c r="X347" s="102">
        <v>0.99</v>
      </c>
      <c r="Y347" s="102">
        <v>0.99</v>
      </c>
      <c r="Z347" s="102">
        <v>0.99</v>
      </c>
      <c r="AA347" s="102">
        <v>0.99</v>
      </c>
      <c r="AB347" s="102">
        <v>0.99</v>
      </c>
      <c r="AC347" s="102">
        <v>0.99</v>
      </c>
      <c r="AD347" s="102">
        <v>0.99</v>
      </c>
      <c r="AE347" s="102">
        <v>0.99</v>
      </c>
      <c r="AF347" s="102">
        <v>0.99</v>
      </c>
      <c r="AG347" s="102">
        <v>0.99</v>
      </c>
      <c r="AH347" s="102">
        <v>0.99</v>
      </c>
      <c r="AI347" s="102">
        <v>0.99</v>
      </c>
      <c r="AJ347" s="102">
        <v>0.99</v>
      </c>
      <c r="AK347" s="102">
        <v>0.99</v>
      </c>
      <c r="AL347" s="102">
        <v>0.99</v>
      </c>
      <c r="AM347" s="102">
        <v>0.99</v>
      </c>
      <c r="AN347" s="102">
        <v>0.99</v>
      </c>
      <c r="AO347" s="102">
        <v>0.99</v>
      </c>
      <c r="AP347" s="102">
        <v>0.99</v>
      </c>
      <c r="AQ347" s="102">
        <v>0.99</v>
      </c>
      <c r="AR347" s="102">
        <v>0.99</v>
      </c>
      <c r="AS347" s="102">
        <v>0.99</v>
      </c>
      <c r="AT347" s="102">
        <v>0.99</v>
      </c>
      <c r="AU347" s="102">
        <v>0.99</v>
      </c>
      <c r="AV347" s="102">
        <v>0.99</v>
      </c>
      <c r="AW347" s="102">
        <v>0.99</v>
      </c>
      <c r="AX347" s="102">
        <v>0.99</v>
      </c>
      <c r="AY347" s="102">
        <v>0.99</v>
      </c>
      <c r="AZ347" s="102">
        <v>0.99</v>
      </c>
      <c r="BA347" s="102">
        <v>0.99</v>
      </c>
      <c r="BB347" s="102">
        <v>0.99</v>
      </c>
      <c r="BC347" s="102">
        <v>0.99</v>
      </c>
      <c r="BD347" s="102">
        <v>0.99</v>
      </c>
      <c r="BE347" s="102">
        <v>0.99</v>
      </c>
      <c r="BF347" s="102">
        <v>0.99</v>
      </c>
      <c r="BG347" s="102">
        <v>0.99</v>
      </c>
      <c r="BH347" s="102">
        <v>0.99</v>
      </c>
      <c r="BI347" s="102">
        <v>0.99</v>
      </c>
      <c r="BJ347" s="102">
        <v>0.99</v>
      </c>
      <c r="BK347" s="102">
        <v>0.99</v>
      </c>
      <c r="BL347" s="102">
        <v>0.99</v>
      </c>
      <c r="BM347" s="102">
        <v>0.99</v>
      </c>
      <c r="BN347" s="102">
        <v>0.99</v>
      </c>
      <c r="BO347" s="102">
        <v>0.99</v>
      </c>
      <c r="BP347" s="102">
        <v>0.99</v>
      </c>
      <c r="BQ347" s="102">
        <v>0.99</v>
      </c>
      <c r="BR347" s="102">
        <v>0.99</v>
      </c>
      <c r="BS347" s="102">
        <v>0.99</v>
      </c>
      <c r="BT347" s="102">
        <v>0.99</v>
      </c>
      <c r="BU347" s="102">
        <v>0.99</v>
      </c>
      <c r="BV347" s="102">
        <v>0.99</v>
      </c>
      <c r="BW347" s="102">
        <v>0.99</v>
      </c>
      <c r="BX347" s="102">
        <v>0.99</v>
      </c>
      <c r="BY347" s="102">
        <v>0.99</v>
      </c>
      <c r="BZ347" s="102">
        <v>0.99</v>
      </c>
      <c r="CA347" s="102">
        <v>0.99</v>
      </c>
      <c r="CB347" s="102">
        <v>0.99</v>
      </c>
      <c r="CC347" s="106">
        <f t="shared" ref="CC347:DT347" si="492">CB347</f>
        <v>0.99</v>
      </c>
      <c r="CD347" s="106">
        <f t="shared" si="492"/>
        <v>0.99</v>
      </c>
      <c r="CE347" s="106">
        <f t="shared" si="492"/>
        <v>0.99</v>
      </c>
      <c r="CF347" s="106">
        <f t="shared" si="492"/>
        <v>0.99</v>
      </c>
      <c r="CG347" s="106">
        <f t="shared" si="492"/>
        <v>0.99</v>
      </c>
      <c r="CH347" s="106">
        <f t="shared" si="492"/>
        <v>0.99</v>
      </c>
      <c r="CI347" s="106">
        <f t="shared" si="492"/>
        <v>0.99</v>
      </c>
      <c r="CJ347" s="106">
        <f t="shared" si="492"/>
        <v>0.99</v>
      </c>
      <c r="CK347" s="106">
        <f t="shared" si="492"/>
        <v>0.99</v>
      </c>
      <c r="CL347" s="106">
        <f t="shared" si="492"/>
        <v>0.99</v>
      </c>
      <c r="CM347" s="106">
        <f t="shared" si="492"/>
        <v>0.99</v>
      </c>
      <c r="CN347" s="106">
        <f t="shared" si="492"/>
        <v>0.99</v>
      </c>
      <c r="CO347" s="106">
        <f t="shared" si="492"/>
        <v>0.99</v>
      </c>
      <c r="CP347" s="106">
        <f t="shared" si="492"/>
        <v>0.99</v>
      </c>
      <c r="CQ347" s="106">
        <f t="shared" si="492"/>
        <v>0.99</v>
      </c>
      <c r="CR347" s="106">
        <f t="shared" si="492"/>
        <v>0.99</v>
      </c>
      <c r="CS347" s="106">
        <f t="shared" si="492"/>
        <v>0.99</v>
      </c>
      <c r="CT347" s="106">
        <f t="shared" si="492"/>
        <v>0.99</v>
      </c>
      <c r="CU347" s="106">
        <f t="shared" si="492"/>
        <v>0.99</v>
      </c>
      <c r="CV347" s="106">
        <f t="shared" si="492"/>
        <v>0.99</v>
      </c>
      <c r="CW347" s="106">
        <f t="shared" si="492"/>
        <v>0.99</v>
      </c>
      <c r="CX347" s="106">
        <f t="shared" si="492"/>
        <v>0.99</v>
      </c>
      <c r="CY347" s="106">
        <f t="shared" si="492"/>
        <v>0.99</v>
      </c>
      <c r="CZ347" s="106">
        <f t="shared" si="492"/>
        <v>0.99</v>
      </c>
      <c r="DA347" s="106">
        <f t="shared" si="492"/>
        <v>0.99</v>
      </c>
      <c r="DB347" s="106">
        <f t="shared" si="492"/>
        <v>0.99</v>
      </c>
      <c r="DC347" s="106">
        <f t="shared" si="492"/>
        <v>0.99</v>
      </c>
      <c r="DD347" s="106">
        <f t="shared" si="492"/>
        <v>0.99</v>
      </c>
      <c r="DE347" s="106">
        <f t="shared" si="492"/>
        <v>0.99</v>
      </c>
      <c r="DF347" s="106">
        <f t="shared" si="492"/>
        <v>0.99</v>
      </c>
      <c r="DG347" s="106">
        <f t="shared" si="492"/>
        <v>0.99</v>
      </c>
      <c r="DH347" s="106">
        <f t="shared" si="492"/>
        <v>0.99</v>
      </c>
      <c r="DI347" s="106">
        <f t="shared" si="492"/>
        <v>0.99</v>
      </c>
      <c r="DJ347" s="106">
        <f t="shared" si="492"/>
        <v>0.99</v>
      </c>
      <c r="DK347" s="106">
        <f t="shared" si="492"/>
        <v>0.99</v>
      </c>
      <c r="DL347" s="106">
        <f t="shared" si="492"/>
        <v>0.99</v>
      </c>
      <c r="DM347" s="106">
        <f t="shared" si="492"/>
        <v>0.99</v>
      </c>
      <c r="DN347" s="106">
        <f t="shared" si="492"/>
        <v>0.99</v>
      </c>
      <c r="DO347" s="106">
        <f t="shared" si="492"/>
        <v>0.99</v>
      </c>
      <c r="DP347" s="106">
        <f t="shared" si="492"/>
        <v>0.99</v>
      </c>
      <c r="DQ347" s="106">
        <f t="shared" si="492"/>
        <v>0.99</v>
      </c>
      <c r="DR347" s="106">
        <f t="shared" si="492"/>
        <v>0.99</v>
      </c>
      <c r="DS347" s="106">
        <f t="shared" si="492"/>
        <v>0.99</v>
      </c>
      <c r="DT347" s="106">
        <f t="shared" si="492"/>
        <v>0.99</v>
      </c>
    </row>
    <row r="348" spans="1:124" x14ac:dyDescent="0.2">
      <c r="A348" s="100">
        <v>21</v>
      </c>
      <c r="B348" s="102">
        <v>0.9977887082939465</v>
      </c>
      <c r="C348" s="102">
        <v>0.99677854713082292</v>
      </c>
      <c r="D348" s="102">
        <v>0.99573055221627149</v>
      </c>
      <c r="E348" s="102">
        <v>0.99471282430286234</v>
      </c>
      <c r="F348" s="102">
        <v>0.99379346414316561</v>
      </c>
      <c r="G348" s="102">
        <v>0.99304057248975142</v>
      </c>
      <c r="H348" s="102">
        <v>0.99252225009518991</v>
      </c>
      <c r="I348" s="102">
        <v>0.992145173705959</v>
      </c>
      <c r="J348" s="102">
        <v>0.99177566406701367</v>
      </c>
      <c r="K348" s="102">
        <v>0.99142128792863948</v>
      </c>
      <c r="L348" s="102">
        <v>0.991089612041122</v>
      </c>
      <c r="M348" s="102">
        <v>0.9907882031547468</v>
      </c>
      <c r="N348" s="102">
        <v>0.99052462801979946</v>
      </c>
      <c r="O348" s="102">
        <v>0.99030645338656553</v>
      </c>
      <c r="P348" s="102">
        <v>0.9901412460053306</v>
      </c>
      <c r="Q348" s="102">
        <v>0.99003657262638023</v>
      </c>
      <c r="R348" s="102">
        <v>0.99</v>
      </c>
      <c r="S348" s="102">
        <v>0.99</v>
      </c>
      <c r="T348" s="102">
        <v>0.99</v>
      </c>
      <c r="U348" s="102">
        <v>0.99</v>
      </c>
      <c r="V348" s="102">
        <v>0.99</v>
      </c>
      <c r="W348" s="102">
        <v>0.99</v>
      </c>
      <c r="X348" s="102">
        <v>0.99</v>
      </c>
      <c r="Y348" s="102">
        <v>0.99</v>
      </c>
      <c r="Z348" s="102">
        <v>0.99</v>
      </c>
      <c r="AA348" s="102">
        <v>0.99</v>
      </c>
      <c r="AB348" s="102">
        <v>0.99</v>
      </c>
      <c r="AC348" s="102">
        <v>0.99</v>
      </c>
      <c r="AD348" s="102">
        <v>0.99</v>
      </c>
      <c r="AE348" s="102">
        <v>0.99</v>
      </c>
      <c r="AF348" s="102">
        <v>0.99</v>
      </c>
      <c r="AG348" s="102">
        <v>0.99</v>
      </c>
      <c r="AH348" s="102">
        <v>0.99</v>
      </c>
      <c r="AI348" s="102">
        <v>0.99</v>
      </c>
      <c r="AJ348" s="102">
        <v>0.99</v>
      </c>
      <c r="AK348" s="102">
        <v>0.99</v>
      </c>
      <c r="AL348" s="102">
        <v>0.99</v>
      </c>
      <c r="AM348" s="102">
        <v>0.99</v>
      </c>
      <c r="AN348" s="102">
        <v>0.99</v>
      </c>
      <c r="AO348" s="102">
        <v>0.99</v>
      </c>
      <c r="AP348" s="102">
        <v>0.99</v>
      </c>
      <c r="AQ348" s="102">
        <v>0.99</v>
      </c>
      <c r="AR348" s="102">
        <v>0.99</v>
      </c>
      <c r="AS348" s="102">
        <v>0.99</v>
      </c>
      <c r="AT348" s="102">
        <v>0.99</v>
      </c>
      <c r="AU348" s="102">
        <v>0.99</v>
      </c>
      <c r="AV348" s="102">
        <v>0.99</v>
      </c>
      <c r="AW348" s="102">
        <v>0.99</v>
      </c>
      <c r="AX348" s="102">
        <v>0.99</v>
      </c>
      <c r="AY348" s="102">
        <v>0.99</v>
      </c>
      <c r="AZ348" s="102">
        <v>0.99</v>
      </c>
      <c r="BA348" s="102">
        <v>0.99</v>
      </c>
      <c r="BB348" s="102">
        <v>0.99</v>
      </c>
      <c r="BC348" s="102">
        <v>0.99</v>
      </c>
      <c r="BD348" s="102">
        <v>0.99</v>
      </c>
      <c r="BE348" s="102">
        <v>0.99</v>
      </c>
      <c r="BF348" s="102">
        <v>0.99</v>
      </c>
      <c r="BG348" s="102">
        <v>0.99</v>
      </c>
      <c r="BH348" s="102">
        <v>0.99</v>
      </c>
      <c r="BI348" s="102">
        <v>0.99</v>
      </c>
      <c r="BJ348" s="102">
        <v>0.99</v>
      </c>
      <c r="BK348" s="102">
        <v>0.99</v>
      </c>
      <c r="BL348" s="102">
        <v>0.99</v>
      </c>
      <c r="BM348" s="102">
        <v>0.99</v>
      </c>
      <c r="BN348" s="102">
        <v>0.99</v>
      </c>
      <c r="BO348" s="102">
        <v>0.99</v>
      </c>
      <c r="BP348" s="102">
        <v>0.99</v>
      </c>
      <c r="BQ348" s="102">
        <v>0.99</v>
      </c>
      <c r="BR348" s="102">
        <v>0.99</v>
      </c>
      <c r="BS348" s="102">
        <v>0.99</v>
      </c>
      <c r="BT348" s="102">
        <v>0.99</v>
      </c>
      <c r="BU348" s="102">
        <v>0.99</v>
      </c>
      <c r="BV348" s="102">
        <v>0.99</v>
      </c>
      <c r="BW348" s="102">
        <v>0.99</v>
      </c>
      <c r="BX348" s="102">
        <v>0.99</v>
      </c>
      <c r="BY348" s="102">
        <v>0.99</v>
      </c>
      <c r="BZ348" s="102">
        <v>0.99</v>
      </c>
      <c r="CA348" s="102">
        <v>0.99</v>
      </c>
      <c r="CB348" s="102">
        <v>0.99</v>
      </c>
      <c r="CC348" s="106">
        <f t="shared" ref="CC348:DT348" si="493">CB348</f>
        <v>0.99</v>
      </c>
      <c r="CD348" s="106">
        <f t="shared" si="493"/>
        <v>0.99</v>
      </c>
      <c r="CE348" s="106">
        <f t="shared" si="493"/>
        <v>0.99</v>
      </c>
      <c r="CF348" s="106">
        <f t="shared" si="493"/>
        <v>0.99</v>
      </c>
      <c r="CG348" s="106">
        <f t="shared" si="493"/>
        <v>0.99</v>
      </c>
      <c r="CH348" s="106">
        <f t="shared" si="493"/>
        <v>0.99</v>
      </c>
      <c r="CI348" s="106">
        <f t="shared" si="493"/>
        <v>0.99</v>
      </c>
      <c r="CJ348" s="106">
        <f t="shared" si="493"/>
        <v>0.99</v>
      </c>
      <c r="CK348" s="106">
        <f t="shared" si="493"/>
        <v>0.99</v>
      </c>
      <c r="CL348" s="106">
        <f t="shared" si="493"/>
        <v>0.99</v>
      </c>
      <c r="CM348" s="106">
        <f t="shared" si="493"/>
        <v>0.99</v>
      </c>
      <c r="CN348" s="106">
        <f t="shared" si="493"/>
        <v>0.99</v>
      </c>
      <c r="CO348" s="106">
        <f t="shared" si="493"/>
        <v>0.99</v>
      </c>
      <c r="CP348" s="106">
        <f t="shared" si="493"/>
        <v>0.99</v>
      </c>
      <c r="CQ348" s="106">
        <f t="shared" si="493"/>
        <v>0.99</v>
      </c>
      <c r="CR348" s="106">
        <f t="shared" si="493"/>
        <v>0.99</v>
      </c>
      <c r="CS348" s="106">
        <f t="shared" si="493"/>
        <v>0.99</v>
      </c>
      <c r="CT348" s="106">
        <f t="shared" si="493"/>
        <v>0.99</v>
      </c>
      <c r="CU348" s="106">
        <f t="shared" si="493"/>
        <v>0.99</v>
      </c>
      <c r="CV348" s="106">
        <f t="shared" si="493"/>
        <v>0.99</v>
      </c>
      <c r="CW348" s="106">
        <f t="shared" si="493"/>
        <v>0.99</v>
      </c>
      <c r="CX348" s="106">
        <f t="shared" si="493"/>
        <v>0.99</v>
      </c>
      <c r="CY348" s="106">
        <f t="shared" si="493"/>
        <v>0.99</v>
      </c>
      <c r="CZ348" s="106">
        <f t="shared" si="493"/>
        <v>0.99</v>
      </c>
      <c r="DA348" s="106">
        <f t="shared" si="493"/>
        <v>0.99</v>
      </c>
      <c r="DB348" s="106">
        <f t="shared" si="493"/>
        <v>0.99</v>
      </c>
      <c r="DC348" s="106">
        <f t="shared" si="493"/>
        <v>0.99</v>
      </c>
      <c r="DD348" s="106">
        <f t="shared" si="493"/>
        <v>0.99</v>
      </c>
      <c r="DE348" s="106">
        <f t="shared" si="493"/>
        <v>0.99</v>
      </c>
      <c r="DF348" s="106">
        <f t="shared" si="493"/>
        <v>0.99</v>
      </c>
      <c r="DG348" s="106">
        <f t="shared" si="493"/>
        <v>0.99</v>
      </c>
      <c r="DH348" s="106">
        <f t="shared" si="493"/>
        <v>0.99</v>
      </c>
      <c r="DI348" s="106">
        <f t="shared" si="493"/>
        <v>0.99</v>
      </c>
      <c r="DJ348" s="106">
        <f t="shared" si="493"/>
        <v>0.99</v>
      </c>
      <c r="DK348" s="106">
        <f t="shared" si="493"/>
        <v>0.99</v>
      </c>
      <c r="DL348" s="106">
        <f t="shared" si="493"/>
        <v>0.99</v>
      </c>
      <c r="DM348" s="106">
        <f t="shared" si="493"/>
        <v>0.99</v>
      </c>
      <c r="DN348" s="106">
        <f t="shared" si="493"/>
        <v>0.99</v>
      </c>
      <c r="DO348" s="106">
        <f t="shared" si="493"/>
        <v>0.99</v>
      </c>
      <c r="DP348" s="106">
        <f t="shared" si="493"/>
        <v>0.99</v>
      </c>
      <c r="DQ348" s="106">
        <f t="shared" si="493"/>
        <v>0.99</v>
      </c>
      <c r="DR348" s="106">
        <f t="shared" si="493"/>
        <v>0.99</v>
      </c>
      <c r="DS348" s="106">
        <f t="shared" si="493"/>
        <v>0.99</v>
      </c>
      <c r="DT348" s="106">
        <f t="shared" si="493"/>
        <v>0.99</v>
      </c>
    </row>
    <row r="349" spans="1:124" x14ac:dyDescent="0.2">
      <c r="A349" s="100">
        <v>22</v>
      </c>
      <c r="B349" s="102">
        <v>0.9977887082939465</v>
      </c>
      <c r="C349" s="102">
        <v>0.99677854713082292</v>
      </c>
      <c r="D349" s="102">
        <v>0.99573055221627149</v>
      </c>
      <c r="E349" s="102">
        <v>0.99471282430286234</v>
      </c>
      <c r="F349" s="102">
        <v>0.99379346414316561</v>
      </c>
      <c r="G349" s="102">
        <v>0.99304057248975142</v>
      </c>
      <c r="H349" s="102">
        <v>0.99252225009518991</v>
      </c>
      <c r="I349" s="102">
        <v>0.992145173705959</v>
      </c>
      <c r="J349" s="102">
        <v>0.99177566406701367</v>
      </c>
      <c r="K349" s="102">
        <v>0.99142128792863948</v>
      </c>
      <c r="L349" s="102">
        <v>0.991089612041122</v>
      </c>
      <c r="M349" s="102">
        <v>0.9907882031547468</v>
      </c>
      <c r="N349" s="102">
        <v>0.99052462801979946</v>
      </c>
      <c r="O349" s="102">
        <v>0.99030645338656553</v>
      </c>
      <c r="P349" s="102">
        <v>0.9901412460053306</v>
      </c>
      <c r="Q349" s="102">
        <v>0.99003657262638023</v>
      </c>
      <c r="R349" s="102">
        <v>0.99</v>
      </c>
      <c r="S349" s="102">
        <v>0.99</v>
      </c>
      <c r="T349" s="102">
        <v>0.99</v>
      </c>
      <c r="U349" s="102">
        <v>0.99</v>
      </c>
      <c r="V349" s="102">
        <v>0.99</v>
      </c>
      <c r="W349" s="102">
        <v>0.99</v>
      </c>
      <c r="X349" s="102">
        <v>0.99</v>
      </c>
      <c r="Y349" s="102">
        <v>0.99</v>
      </c>
      <c r="Z349" s="102">
        <v>0.99</v>
      </c>
      <c r="AA349" s="102">
        <v>0.99</v>
      </c>
      <c r="AB349" s="102">
        <v>0.99</v>
      </c>
      <c r="AC349" s="102">
        <v>0.99</v>
      </c>
      <c r="AD349" s="102">
        <v>0.99</v>
      </c>
      <c r="AE349" s="102">
        <v>0.99</v>
      </c>
      <c r="AF349" s="102">
        <v>0.99</v>
      </c>
      <c r="AG349" s="102">
        <v>0.99</v>
      </c>
      <c r="AH349" s="102">
        <v>0.99</v>
      </c>
      <c r="AI349" s="102">
        <v>0.99</v>
      </c>
      <c r="AJ349" s="102">
        <v>0.99</v>
      </c>
      <c r="AK349" s="102">
        <v>0.99</v>
      </c>
      <c r="AL349" s="102">
        <v>0.99</v>
      </c>
      <c r="AM349" s="102">
        <v>0.99</v>
      </c>
      <c r="AN349" s="102">
        <v>0.99</v>
      </c>
      <c r="AO349" s="102">
        <v>0.99</v>
      </c>
      <c r="AP349" s="102">
        <v>0.99</v>
      </c>
      <c r="AQ349" s="102">
        <v>0.99</v>
      </c>
      <c r="AR349" s="102">
        <v>0.99</v>
      </c>
      <c r="AS349" s="102">
        <v>0.99</v>
      </c>
      <c r="AT349" s="102">
        <v>0.99</v>
      </c>
      <c r="AU349" s="102">
        <v>0.99</v>
      </c>
      <c r="AV349" s="102">
        <v>0.99</v>
      </c>
      <c r="AW349" s="102">
        <v>0.99</v>
      </c>
      <c r="AX349" s="102">
        <v>0.99</v>
      </c>
      <c r="AY349" s="102">
        <v>0.99</v>
      </c>
      <c r="AZ349" s="102">
        <v>0.99</v>
      </c>
      <c r="BA349" s="102">
        <v>0.99</v>
      </c>
      <c r="BB349" s="102">
        <v>0.99</v>
      </c>
      <c r="BC349" s="102">
        <v>0.99</v>
      </c>
      <c r="BD349" s="102">
        <v>0.99</v>
      </c>
      <c r="BE349" s="102">
        <v>0.99</v>
      </c>
      <c r="BF349" s="102">
        <v>0.99</v>
      </c>
      <c r="BG349" s="102">
        <v>0.99</v>
      </c>
      <c r="BH349" s="102">
        <v>0.99</v>
      </c>
      <c r="BI349" s="102">
        <v>0.99</v>
      </c>
      <c r="BJ349" s="102">
        <v>0.99</v>
      </c>
      <c r="BK349" s="102">
        <v>0.99</v>
      </c>
      <c r="BL349" s="102">
        <v>0.99</v>
      </c>
      <c r="BM349" s="102">
        <v>0.99</v>
      </c>
      <c r="BN349" s="102">
        <v>0.99</v>
      </c>
      <c r="BO349" s="102">
        <v>0.99</v>
      </c>
      <c r="BP349" s="102">
        <v>0.99</v>
      </c>
      <c r="BQ349" s="102">
        <v>0.99</v>
      </c>
      <c r="BR349" s="102">
        <v>0.99</v>
      </c>
      <c r="BS349" s="102">
        <v>0.99</v>
      </c>
      <c r="BT349" s="102">
        <v>0.99</v>
      </c>
      <c r="BU349" s="102">
        <v>0.99</v>
      </c>
      <c r="BV349" s="102">
        <v>0.99</v>
      </c>
      <c r="BW349" s="102">
        <v>0.99</v>
      </c>
      <c r="BX349" s="102">
        <v>0.99</v>
      </c>
      <c r="BY349" s="102">
        <v>0.99</v>
      </c>
      <c r="BZ349" s="102">
        <v>0.99</v>
      </c>
      <c r="CA349" s="102">
        <v>0.99</v>
      </c>
      <c r="CB349" s="102">
        <v>0.99</v>
      </c>
      <c r="CC349" s="106">
        <f t="shared" ref="CC349:DT349" si="494">CB349</f>
        <v>0.99</v>
      </c>
      <c r="CD349" s="106">
        <f t="shared" si="494"/>
        <v>0.99</v>
      </c>
      <c r="CE349" s="106">
        <f t="shared" si="494"/>
        <v>0.99</v>
      </c>
      <c r="CF349" s="106">
        <f t="shared" si="494"/>
        <v>0.99</v>
      </c>
      <c r="CG349" s="106">
        <f t="shared" si="494"/>
        <v>0.99</v>
      </c>
      <c r="CH349" s="106">
        <f t="shared" si="494"/>
        <v>0.99</v>
      </c>
      <c r="CI349" s="106">
        <f t="shared" si="494"/>
        <v>0.99</v>
      </c>
      <c r="CJ349" s="106">
        <f t="shared" si="494"/>
        <v>0.99</v>
      </c>
      <c r="CK349" s="106">
        <f t="shared" si="494"/>
        <v>0.99</v>
      </c>
      <c r="CL349" s="106">
        <f t="shared" si="494"/>
        <v>0.99</v>
      </c>
      <c r="CM349" s="106">
        <f t="shared" si="494"/>
        <v>0.99</v>
      </c>
      <c r="CN349" s="106">
        <f t="shared" si="494"/>
        <v>0.99</v>
      </c>
      <c r="CO349" s="106">
        <f t="shared" si="494"/>
        <v>0.99</v>
      </c>
      <c r="CP349" s="106">
        <f t="shared" si="494"/>
        <v>0.99</v>
      </c>
      <c r="CQ349" s="106">
        <f t="shared" si="494"/>
        <v>0.99</v>
      </c>
      <c r="CR349" s="106">
        <f t="shared" si="494"/>
        <v>0.99</v>
      </c>
      <c r="CS349" s="106">
        <f t="shared" si="494"/>
        <v>0.99</v>
      </c>
      <c r="CT349" s="106">
        <f t="shared" si="494"/>
        <v>0.99</v>
      </c>
      <c r="CU349" s="106">
        <f t="shared" si="494"/>
        <v>0.99</v>
      </c>
      <c r="CV349" s="106">
        <f t="shared" si="494"/>
        <v>0.99</v>
      </c>
      <c r="CW349" s="106">
        <f t="shared" si="494"/>
        <v>0.99</v>
      </c>
      <c r="CX349" s="106">
        <f t="shared" si="494"/>
        <v>0.99</v>
      </c>
      <c r="CY349" s="106">
        <f t="shared" si="494"/>
        <v>0.99</v>
      </c>
      <c r="CZ349" s="106">
        <f t="shared" si="494"/>
        <v>0.99</v>
      </c>
      <c r="DA349" s="106">
        <f t="shared" si="494"/>
        <v>0.99</v>
      </c>
      <c r="DB349" s="106">
        <f t="shared" si="494"/>
        <v>0.99</v>
      </c>
      <c r="DC349" s="106">
        <f t="shared" si="494"/>
        <v>0.99</v>
      </c>
      <c r="DD349" s="106">
        <f t="shared" si="494"/>
        <v>0.99</v>
      </c>
      <c r="DE349" s="106">
        <f t="shared" si="494"/>
        <v>0.99</v>
      </c>
      <c r="DF349" s="106">
        <f t="shared" si="494"/>
        <v>0.99</v>
      </c>
      <c r="DG349" s="106">
        <f t="shared" si="494"/>
        <v>0.99</v>
      </c>
      <c r="DH349" s="106">
        <f t="shared" si="494"/>
        <v>0.99</v>
      </c>
      <c r="DI349" s="106">
        <f t="shared" si="494"/>
        <v>0.99</v>
      </c>
      <c r="DJ349" s="106">
        <f t="shared" si="494"/>
        <v>0.99</v>
      </c>
      <c r="DK349" s="106">
        <f t="shared" si="494"/>
        <v>0.99</v>
      </c>
      <c r="DL349" s="106">
        <f t="shared" si="494"/>
        <v>0.99</v>
      </c>
      <c r="DM349" s="106">
        <f t="shared" si="494"/>
        <v>0.99</v>
      </c>
      <c r="DN349" s="106">
        <f t="shared" si="494"/>
        <v>0.99</v>
      </c>
      <c r="DO349" s="106">
        <f t="shared" si="494"/>
        <v>0.99</v>
      </c>
      <c r="DP349" s="106">
        <f t="shared" si="494"/>
        <v>0.99</v>
      </c>
      <c r="DQ349" s="106">
        <f t="shared" si="494"/>
        <v>0.99</v>
      </c>
      <c r="DR349" s="106">
        <f t="shared" si="494"/>
        <v>0.99</v>
      </c>
      <c r="DS349" s="106">
        <f t="shared" si="494"/>
        <v>0.99</v>
      </c>
      <c r="DT349" s="106">
        <f t="shared" si="494"/>
        <v>0.99</v>
      </c>
    </row>
    <row r="350" spans="1:124" x14ac:dyDescent="0.2">
      <c r="A350" s="100">
        <v>23</v>
      </c>
      <c r="B350" s="102">
        <v>0.9977887082939465</v>
      </c>
      <c r="C350" s="102">
        <v>0.99677854713082292</v>
      </c>
      <c r="D350" s="102">
        <v>0.99573055221627149</v>
      </c>
      <c r="E350" s="102">
        <v>0.99471282430286234</v>
      </c>
      <c r="F350" s="102">
        <v>0.99379346414316561</v>
      </c>
      <c r="G350" s="102">
        <v>0.99304057248975142</v>
      </c>
      <c r="H350" s="102">
        <v>0.99252225009518991</v>
      </c>
      <c r="I350" s="102">
        <v>0.992145173705959</v>
      </c>
      <c r="J350" s="102">
        <v>0.99177566406701367</v>
      </c>
      <c r="K350" s="102">
        <v>0.99142128792863948</v>
      </c>
      <c r="L350" s="102">
        <v>0.991089612041122</v>
      </c>
      <c r="M350" s="102">
        <v>0.9907882031547468</v>
      </c>
      <c r="N350" s="102">
        <v>0.99052462801979946</v>
      </c>
      <c r="O350" s="102">
        <v>0.99030645338656553</v>
      </c>
      <c r="P350" s="102">
        <v>0.9901412460053306</v>
      </c>
      <c r="Q350" s="102">
        <v>0.99003657262638023</v>
      </c>
      <c r="R350" s="102">
        <v>0.99</v>
      </c>
      <c r="S350" s="102">
        <v>0.99</v>
      </c>
      <c r="T350" s="102">
        <v>0.99</v>
      </c>
      <c r="U350" s="102">
        <v>0.99</v>
      </c>
      <c r="V350" s="102">
        <v>0.99</v>
      </c>
      <c r="W350" s="102">
        <v>0.99</v>
      </c>
      <c r="X350" s="102">
        <v>0.99</v>
      </c>
      <c r="Y350" s="102">
        <v>0.99</v>
      </c>
      <c r="Z350" s="102">
        <v>0.99</v>
      </c>
      <c r="AA350" s="102">
        <v>0.99</v>
      </c>
      <c r="AB350" s="102">
        <v>0.99</v>
      </c>
      <c r="AC350" s="102">
        <v>0.99</v>
      </c>
      <c r="AD350" s="102">
        <v>0.99</v>
      </c>
      <c r="AE350" s="102">
        <v>0.99</v>
      </c>
      <c r="AF350" s="102">
        <v>0.99</v>
      </c>
      <c r="AG350" s="102">
        <v>0.99</v>
      </c>
      <c r="AH350" s="102">
        <v>0.99</v>
      </c>
      <c r="AI350" s="102">
        <v>0.99</v>
      </c>
      <c r="AJ350" s="102">
        <v>0.99</v>
      </c>
      <c r="AK350" s="102">
        <v>0.99</v>
      </c>
      <c r="AL350" s="102">
        <v>0.99</v>
      </c>
      <c r="AM350" s="102">
        <v>0.99</v>
      </c>
      <c r="AN350" s="102">
        <v>0.99</v>
      </c>
      <c r="AO350" s="102">
        <v>0.99</v>
      </c>
      <c r="AP350" s="102">
        <v>0.99</v>
      </c>
      <c r="AQ350" s="102">
        <v>0.99</v>
      </c>
      <c r="AR350" s="102">
        <v>0.99</v>
      </c>
      <c r="AS350" s="102">
        <v>0.99</v>
      </c>
      <c r="AT350" s="102">
        <v>0.99</v>
      </c>
      <c r="AU350" s="102">
        <v>0.99</v>
      </c>
      <c r="AV350" s="102">
        <v>0.99</v>
      </c>
      <c r="AW350" s="102">
        <v>0.99</v>
      </c>
      <c r="AX350" s="102">
        <v>0.99</v>
      </c>
      <c r="AY350" s="102">
        <v>0.99</v>
      </c>
      <c r="AZ350" s="102">
        <v>0.99</v>
      </c>
      <c r="BA350" s="102">
        <v>0.99</v>
      </c>
      <c r="BB350" s="102">
        <v>0.99</v>
      </c>
      <c r="BC350" s="102">
        <v>0.99</v>
      </c>
      <c r="BD350" s="102">
        <v>0.99</v>
      </c>
      <c r="BE350" s="102">
        <v>0.99</v>
      </c>
      <c r="BF350" s="102">
        <v>0.99</v>
      </c>
      <c r="BG350" s="102">
        <v>0.99</v>
      </c>
      <c r="BH350" s="102">
        <v>0.99</v>
      </c>
      <c r="BI350" s="102">
        <v>0.99</v>
      </c>
      <c r="BJ350" s="102">
        <v>0.99</v>
      </c>
      <c r="BK350" s="102">
        <v>0.99</v>
      </c>
      <c r="BL350" s="102">
        <v>0.99</v>
      </c>
      <c r="BM350" s="102">
        <v>0.99</v>
      </c>
      <c r="BN350" s="102">
        <v>0.99</v>
      </c>
      <c r="BO350" s="102">
        <v>0.99</v>
      </c>
      <c r="BP350" s="102">
        <v>0.99</v>
      </c>
      <c r="BQ350" s="102">
        <v>0.99</v>
      </c>
      <c r="BR350" s="102">
        <v>0.99</v>
      </c>
      <c r="BS350" s="102">
        <v>0.99</v>
      </c>
      <c r="BT350" s="102">
        <v>0.99</v>
      </c>
      <c r="BU350" s="102">
        <v>0.99</v>
      </c>
      <c r="BV350" s="102">
        <v>0.99</v>
      </c>
      <c r="BW350" s="102">
        <v>0.99</v>
      </c>
      <c r="BX350" s="102">
        <v>0.99</v>
      </c>
      <c r="BY350" s="102">
        <v>0.99</v>
      </c>
      <c r="BZ350" s="102">
        <v>0.99</v>
      </c>
      <c r="CA350" s="102">
        <v>0.99</v>
      </c>
      <c r="CB350" s="102">
        <v>0.99</v>
      </c>
      <c r="CC350" s="106">
        <f t="shared" ref="CC350:DT350" si="495">CB350</f>
        <v>0.99</v>
      </c>
      <c r="CD350" s="106">
        <f t="shared" si="495"/>
        <v>0.99</v>
      </c>
      <c r="CE350" s="106">
        <f t="shared" si="495"/>
        <v>0.99</v>
      </c>
      <c r="CF350" s="106">
        <f t="shared" si="495"/>
        <v>0.99</v>
      </c>
      <c r="CG350" s="106">
        <f t="shared" si="495"/>
        <v>0.99</v>
      </c>
      <c r="CH350" s="106">
        <f t="shared" si="495"/>
        <v>0.99</v>
      </c>
      <c r="CI350" s="106">
        <f t="shared" si="495"/>
        <v>0.99</v>
      </c>
      <c r="CJ350" s="106">
        <f t="shared" si="495"/>
        <v>0.99</v>
      </c>
      <c r="CK350" s="106">
        <f t="shared" si="495"/>
        <v>0.99</v>
      </c>
      <c r="CL350" s="106">
        <f t="shared" si="495"/>
        <v>0.99</v>
      </c>
      <c r="CM350" s="106">
        <f t="shared" si="495"/>
        <v>0.99</v>
      </c>
      <c r="CN350" s="106">
        <f t="shared" si="495"/>
        <v>0.99</v>
      </c>
      <c r="CO350" s="106">
        <f t="shared" si="495"/>
        <v>0.99</v>
      </c>
      <c r="CP350" s="106">
        <f t="shared" si="495"/>
        <v>0.99</v>
      </c>
      <c r="CQ350" s="106">
        <f t="shared" si="495"/>
        <v>0.99</v>
      </c>
      <c r="CR350" s="106">
        <f t="shared" si="495"/>
        <v>0.99</v>
      </c>
      <c r="CS350" s="106">
        <f t="shared" si="495"/>
        <v>0.99</v>
      </c>
      <c r="CT350" s="106">
        <f t="shared" si="495"/>
        <v>0.99</v>
      </c>
      <c r="CU350" s="106">
        <f t="shared" si="495"/>
        <v>0.99</v>
      </c>
      <c r="CV350" s="106">
        <f t="shared" si="495"/>
        <v>0.99</v>
      </c>
      <c r="CW350" s="106">
        <f t="shared" si="495"/>
        <v>0.99</v>
      </c>
      <c r="CX350" s="106">
        <f t="shared" si="495"/>
        <v>0.99</v>
      </c>
      <c r="CY350" s="106">
        <f t="shared" si="495"/>
        <v>0.99</v>
      </c>
      <c r="CZ350" s="106">
        <f t="shared" si="495"/>
        <v>0.99</v>
      </c>
      <c r="DA350" s="106">
        <f t="shared" si="495"/>
        <v>0.99</v>
      </c>
      <c r="DB350" s="106">
        <f t="shared" si="495"/>
        <v>0.99</v>
      </c>
      <c r="DC350" s="106">
        <f t="shared" si="495"/>
        <v>0.99</v>
      </c>
      <c r="DD350" s="106">
        <f t="shared" si="495"/>
        <v>0.99</v>
      </c>
      <c r="DE350" s="106">
        <f t="shared" si="495"/>
        <v>0.99</v>
      </c>
      <c r="DF350" s="106">
        <f t="shared" si="495"/>
        <v>0.99</v>
      </c>
      <c r="DG350" s="106">
        <f t="shared" si="495"/>
        <v>0.99</v>
      </c>
      <c r="DH350" s="106">
        <f t="shared" si="495"/>
        <v>0.99</v>
      </c>
      <c r="DI350" s="106">
        <f t="shared" si="495"/>
        <v>0.99</v>
      </c>
      <c r="DJ350" s="106">
        <f t="shared" si="495"/>
        <v>0.99</v>
      </c>
      <c r="DK350" s="106">
        <f t="shared" si="495"/>
        <v>0.99</v>
      </c>
      <c r="DL350" s="106">
        <f t="shared" si="495"/>
        <v>0.99</v>
      </c>
      <c r="DM350" s="106">
        <f t="shared" si="495"/>
        <v>0.99</v>
      </c>
      <c r="DN350" s="106">
        <f t="shared" si="495"/>
        <v>0.99</v>
      </c>
      <c r="DO350" s="106">
        <f t="shared" si="495"/>
        <v>0.99</v>
      </c>
      <c r="DP350" s="106">
        <f t="shared" si="495"/>
        <v>0.99</v>
      </c>
      <c r="DQ350" s="106">
        <f t="shared" si="495"/>
        <v>0.99</v>
      </c>
      <c r="DR350" s="106">
        <f t="shared" si="495"/>
        <v>0.99</v>
      </c>
      <c r="DS350" s="106">
        <f t="shared" si="495"/>
        <v>0.99</v>
      </c>
      <c r="DT350" s="106">
        <f t="shared" si="495"/>
        <v>0.99</v>
      </c>
    </row>
    <row r="351" spans="1:124" x14ac:dyDescent="0.2">
      <c r="A351" s="100">
        <v>24</v>
      </c>
      <c r="B351" s="102">
        <v>0.9977887082939465</v>
      </c>
      <c r="C351" s="102">
        <v>0.99677854713082292</v>
      </c>
      <c r="D351" s="102">
        <v>0.99573055221627149</v>
      </c>
      <c r="E351" s="102">
        <v>0.99471282430286234</v>
      </c>
      <c r="F351" s="102">
        <v>0.99379346414316561</v>
      </c>
      <c r="G351" s="102">
        <v>0.99304057248975142</v>
      </c>
      <c r="H351" s="102">
        <v>0.99252225009518991</v>
      </c>
      <c r="I351" s="102">
        <v>0.992145173705959</v>
      </c>
      <c r="J351" s="102">
        <v>0.99177566406701367</v>
      </c>
      <c r="K351" s="102">
        <v>0.99142128792863948</v>
      </c>
      <c r="L351" s="102">
        <v>0.991089612041122</v>
      </c>
      <c r="M351" s="102">
        <v>0.9907882031547468</v>
      </c>
      <c r="N351" s="102">
        <v>0.99052462801979946</v>
      </c>
      <c r="O351" s="102">
        <v>0.99030645338656553</v>
      </c>
      <c r="P351" s="102">
        <v>0.9901412460053306</v>
      </c>
      <c r="Q351" s="102">
        <v>0.99003657262638023</v>
      </c>
      <c r="R351" s="102">
        <v>0.99</v>
      </c>
      <c r="S351" s="102">
        <v>0.99</v>
      </c>
      <c r="T351" s="102">
        <v>0.99</v>
      </c>
      <c r="U351" s="102">
        <v>0.99</v>
      </c>
      <c r="V351" s="102">
        <v>0.99</v>
      </c>
      <c r="W351" s="102">
        <v>0.99</v>
      </c>
      <c r="X351" s="102">
        <v>0.99</v>
      </c>
      <c r="Y351" s="102">
        <v>0.99</v>
      </c>
      <c r="Z351" s="102">
        <v>0.99</v>
      </c>
      <c r="AA351" s="102">
        <v>0.99</v>
      </c>
      <c r="AB351" s="102">
        <v>0.99</v>
      </c>
      <c r="AC351" s="102">
        <v>0.99</v>
      </c>
      <c r="AD351" s="102">
        <v>0.99</v>
      </c>
      <c r="AE351" s="102">
        <v>0.99</v>
      </c>
      <c r="AF351" s="102">
        <v>0.99</v>
      </c>
      <c r="AG351" s="102">
        <v>0.99</v>
      </c>
      <c r="AH351" s="102">
        <v>0.99</v>
      </c>
      <c r="AI351" s="102">
        <v>0.99</v>
      </c>
      <c r="AJ351" s="102">
        <v>0.99</v>
      </c>
      <c r="AK351" s="102">
        <v>0.99</v>
      </c>
      <c r="AL351" s="102">
        <v>0.99</v>
      </c>
      <c r="AM351" s="102">
        <v>0.99</v>
      </c>
      <c r="AN351" s="102">
        <v>0.99</v>
      </c>
      <c r="AO351" s="102">
        <v>0.99</v>
      </c>
      <c r="AP351" s="102">
        <v>0.99</v>
      </c>
      <c r="AQ351" s="102">
        <v>0.99</v>
      </c>
      <c r="AR351" s="102">
        <v>0.99</v>
      </c>
      <c r="AS351" s="102">
        <v>0.99</v>
      </c>
      <c r="AT351" s="102">
        <v>0.99</v>
      </c>
      <c r="AU351" s="102">
        <v>0.99</v>
      </c>
      <c r="AV351" s="102">
        <v>0.99</v>
      </c>
      <c r="AW351" s="102">
        <v>0.99</v>
      </c>
      <c r="AX351" s="102">
        <v>0.99</v>
      </c>
      <c r="AY351" s="102">
        <v>0.99</v>
      </c>
      <c r="AZ351" s="102">
        <v>0.99</v>
      </c>
      <c r="BA351" s="102">
        <v>0.99</v>
      </c>
      <c r="BB351" s="102">
        <v>0.99</v>
      </c>
      <c r="BC351" s="102">
        <v>0.99</v>
      </c>
      <c r="BD351" s="102">
        <v>0.99</v>
      </c>
      <c r="BE351" s="102">
        <v>0.99</v>
      </c>
      <c r="BF351" s="102">
        <v>0.99</v>
      </c>
      <c r="BG351" s="102">
        <v>0.99</v>
      </c>
      <c r="BH351" s="102">
        <v>0.99</v>
      </c>
      <c r="BI351" s="102">
        <v>0.99</v>
      </c>
      <c r="BJ351" s="102">
        <v>0.99</v>
      </c>
      <c r="BK351" s="102">
        <v>0.99</v>
      </c>
      <c r="BL351" s="102">
        <v>0.99</v>
      </c>
      <c r="BM351" s="102">
        <v>0.99</v>
      </c>
      <c r="BN351" s="102">
        <v>0.99</v>
      </c>
      <c r="BO351" s="102">
        <v>0.99</v>
      </c>
      <c r="BP351" s="102">
        <v>0.99</v>
      </c>
      <c r="BQ351" s="102">
        <v>0.99</v>
      </c>
      <c r="BR351" s="102">
        <v>0.99</v>
      </c>
      <c r="BS351" s="102">
        <v>0.99</v>
      </c>
      <c r="BT351" s="102">
        <v>0.99</v>
      </c>
      <c r="BU351" s="102">
        <v>0.99</v>
      </c>
      <c r="BV351" s="102">
        <v>0.99</v>
      </c>
      <c r="BW351" s="102">
        <v>0.99</v>
      </c>
      <c r="BX351" s="102">
        <v>0.99</v>
      </c>
      <c r="BY351" s="102">
        <v>0.99</v>
      </c>
      <c r="BZ351" s="102">
        <v>0.99</v>
      </c>
      <c r="CA351" s="102">
        <v>0.99</v>
      </c>
      <c r="CB351" s="102">
        <v>0.99</v>
      </c>
      <c r="CC351" s="106">
        <f t="shared" ref="CC351:DT351" si="496">CB351</f>
        <v>0.99</v>
      </c>
      <c r="CD351" s="106">
        <f t="shared" si="496"/>
        <v>0.99</v>
      </c>
      <c r="CE351" s="106">
        <f t="shared" si="496"/>
        <v>0.99</v>
      </c>
      <c r="CF351" s="106">
        <f t="shared" si="496"/>
        <v>0.99</v>
      </c>
      <c r="CG351" s="106">
        <f t="shared" si="496"/>
        <v>0.99</v>
      </c>
      <c r="CH351" s="106">
        <f t="shared" si="496"/>
        <v>0.99</v>
      </c>
      <c r="CI351" s="106">
        <f t="shared" si="496"/>
        <v>0.99</v>
      </c>
      <c r="CJ351" s="106">
        <f t="shared" si="496"/>
        <v>0.99</v>
      </c>
      <c r="CK351" s="106">
        <f t="shared" si="496"/>
        <v>0.99</v>
      </c>
      <c r="CL351" s="106">
        <f t="shared" si="496"/>
        <v>0.99</v>
      </c>
      <c r="CM351" s="106">
        <f t="shared" si="496"/>
        <v>0.99</v>
      </c>
      <c r="CN351" s="106">
        <f t="shared" si="496"/>
        <v>0.99</v>
      </c>
      <c r="CO351" s="106">
        <f t="shared" si="496"/>
        <v>0.99</v>
      </c>
      <c r="CP351" s="106">
        <f t="shared" si="496"/>
        <v>0.99</v>
      </c>
      <c r="CQ351" s="106">
        <f t="shared" si="496"/>
        <v>0.99</v>
      </c>
      <c r="CR351" s="106">
        <f t="shared" si="496"/>
        <v>0.99</v>
      </c>
      <c r="CS351" s="106">
        <f t="shared" si="496"/>
        <v>0.99</v>
      </c>
      <c r="CT351" s="106">
        <f t="shared" si="496"/>
        <v>0.99</v>
      </c>
      <c r="CU351" s="106">
        <f t="shared" si="496"/>
        <v>0.99</v>
      </c>
      <c r="CV351" s="106">
        <f t="shared" si="496"/>
        <v>0.99</v>
      </c>
      <c r="CW351" s="106">
        <f t="shared" si="496"/>
        <v>0.99</v>
      </c>
      <c r="CX351" s="106">
        <f t="shared" si="496"/>
        <v>0.99</v>
      </c>
      <c r="CY351" s="106">
        <f t="shared" si="496"/>
        <v>0.99</v>
      </c>
      <c r="CZ351" s="106">
        <f t="shared" si="496"/>
        <v>0.99</v>
      </c>
      <c r="DA351" s="106">
        <f t="shared" si="496"/>
        <v>0.99</v>
      </c>
      <c r="DB351" s="106">
        <f t="shared" si="496"/>
        <v>0.99</v>
      </c>
      <c r="DC351" s="106">
        <f t="shared" si="496"/>
        <v>0.99</v>
      </c>
      <c r="DD351" s="106">
        <f t="shared" si="496"/>
        <v>0.99</v>
      </c>
      <c r="DE351" s="106">
        <f t="shared" si="496"/>
        <v>0.99</v>
      </c>
      <c r="DF351" s="106">
        <f t="shared" si="496"/>
        <v>0.99</v>
      </c>
      <c r="DG351" s="106">
        <f t="shared" si="496"/>
        <v>0.99</v>
      </c>
      <c r="DH351" s="106">
        <f t="shared" si="496"/>
        <v>0.99</v>
      </c>
      <c r="DI351" s="106">
        <f t="shared" si="496"/>
        <v>0.99</v>
      </c>
      <c r="DJ351" s="106">
        <f t="shared" si="496"/>
        <v>0.99</v>
      </c>
      <c r="DK351" s="106">
        <f t="shared" si="496"/>
        <v>0.99</v>
      </c>
      <c r="DL351" s="106">
        <f t="shared" si="496"/>
        <v>0.99</v>
      </c>
      <c r="DM351" s="106">
        <f t="shared" si="496"/>
        <v>0.99</v>
      </c>
      <c r="DN351" s="106">
        <f t="shared" si="496"/>
        <v>0.99</v>
      </c>
      <c r="DO351" s="106">
        <f t="shared" si="496"/>
        <v>0.99</v>
      </c>
      <c r="DP351" s="106">
        <f t="shared" si="496"/>
        <v>0.99</v>
      </c>
      <c r="DQ351" s="106">
        <f t="shared" si="496"/>
        <v>0.99</v>
      </c>
      <c r="DR351" s="106">
        <f t="shared" si="496"/>
        <v>0.99</v>
      </c>
      <c r="DS351" s="106">
        <f t="shared" si="496"/>
        <v>0.99</v>
      </c>
      <c r="DT351" s="106">
        <f t="shared" si="496"/>
        <v>0.99</v>
      </c>
    </row>
    <row r="352" spans="1:124" x14ac:dyDescent="0.2">
      <c r="A352" s="100">
        <v>25</v>
      </c>
      <c r="B352" s="102">
        <v>0.9977887082939465</v>
      </c>
      <c r="C352" s="102">
        <v>0.99677854713082292</v>
      </c>
      <c r="D352" s="102">
        <v>0.99573055221627149</v>
      </c>
      <c r="E352" s="102">
        <v>0.99471282430286234</v>
      </c>
      <c r="F352" s="102">
        <v>0.99379346414316561</v>
      </c>
      <c r="G352" s="102">
        <v>0.99304057248975142</v>
      </c>
      <c r="H352" s="102">
        <v>0.99252225009518991</v>
      </c>
      <c r="I352" s="102">
        <v>0.992145173705959</v>
      </c>
      <c r="J352" s="102">
        <v>0.99177566406701367</v>
      </c>
      <c r="K352" s="102">
        <v>0.99142128792863948</v>
      </c>
      <c r="L352" s="102">
        <v>0.991089612041122</v>
      </c>
      <c r="M352" s="102">
        <v>0.9907882031547468</v>
      </c>
      <c r="N352" s="102">
        <v>0.99052462801979946</v>
      </c>
      <c r="O352" s="102">
        <v>0.99030645338656553</v>
      </c>
      <c r="P352" s="102">
        <v>0.9901412460053306</v>
      </c>
      <c r="Q352" s="102">
        <v>0.99003657262638023</v>
      </c>
      <c r="R352" s="102">
        <v>0.99</v>
      </c>
      <c r="S352" s="102">
        <v>0.99</v>
      </c>
      <c r="T352" s="102">
        <v>0.99</v>
      </c>
      <c r="U352" s="102">
        <v>0.99</v>
      </c>
      <c r="V352" s="102">
        <v>0.99</v>
      </c>
      <c r="W352" s="102">
        <v>0.99</v>
      </c>
      <c r="X352" s="102">
        <v>0.99</v>
      </c>
      <c r="Y352" s="102">
        <v>0.99</v>
      </c>
      <c r="Z352" s="102">
        <v>0.99</v>
      </c>
      <c r="AA352" s="102">
        <v>0.99</v>
      </c>
      <c r="AB352" s="102">
        <v>0.99</v>
      </c>
      <c r="AC352" s="102">
        <v>0.99</v>
      </c>
      <c r="AD352" s="102">
        <v>0.99</v>
      </c>
      <c r="AE352" s="102">
        <v>0.99</v>
      </c>
      <c r="AF352" s="102">
        <v>0.99</v>
      </c>
      <c r="AG352" s="102">
        <v>0.99</v>
      </c>
      <c r="AH352" s="102">
        <v>0.99</v>
      </c>
      <c r="AI352" s="102">
        <v>0.99</v>
      </c>
      <c r="AJ352" s="102">
        <v>0.99</v>
      </c>
      <c r="AK352" s="102">
        <v>0.99</v>
      </c>
      <c r="AL352" s="102">
        <v>0.99</v>
      </c>
      <c r="AM352" s="102">
        <v>0.99</v>
      </c>
      <c r="AN352" s="102">
        <v>0.99</v>
      </c>
      <c r="AO352" s="102">
        <v>0.99</v>
      </c>
      <c r="AP352" s="102">
        <v>0.99</v>
      </c>
      <c r="AQ352" s="102">
        <v>0.99</v>
      </c>
      <c r="AR352" s="102">
        <v>0.99</v>
      </c>
      <c r="AS352" s="102">
        <v>0.99</v>
      </c>
      <c r="AT352" s="102">
        <v>0.99</v>
      </c>
      <c r="AU352" s="102">
        <v>0.99</v>
      </c>
      <c r="AV352" s="102">
        <v>0.99</v>
      </c>
      <c r="AW352" s="102">
        <v>0.99</v>
      </c>
      <c r="AX352" s="102">
        <v>0.99</v>
      </c>
      <c r="AY352" s="102">
        <v>0.99</v>
      </c>
      <c r="AZ352" s="102">
        <v>0.99</v>
      </c>
      <c r="BA352" s="102">
        <v>0.99</v>
      </c>
      <c r="BB352" s="102">
        <v>0.99</v>
      </c>
      <c r="BC352" s="102">
        <v>0.99</v>
      </c>
      <c r="BD352" s="102">
        <v>0.99</v>
      </c>
      <c r="BE352" s="102">
        <v>0.99</v>
      </c>
      <c r="BF352" s="102">
        <v>0.99</v>
      </c>
      <c r="BG352" s="102">
        <v>0.99</v>
      </c>
      <c r="BH352" s="102">
        <v>0.99</v>
      </c>
      <c r="BI352" s="102">
        <v>0.99</v>
      </c>
      <c r="BJ352" s="102">
        <v>0.99</v>
      </c>
      <c r="BK352" s="102">
        <v>0.99</v>
      </c>
      <c r="BL352" s="102">
        <v>0.99</v>
      </c>
      <c r="BM352" s="102">
        <v>0.99</v>
      </c>
      <c r="BN352" s="102">
        <v>0.99</v>
      </c>
      <c r="BO352" s="102">
        <v>0.99</v>
      </c>
      <c r="BP352" s="102">
        <v>0.99</v>
      </c>
      <c r="BQ352" s="102">
        <v>0.99</v>
      </c>
      <c r="BR352" s="102">
        <v>0.99</v>
      </c>
      <c r="BS352" s="102">
        <v>0.99</v>
      </c>
      <c r="BT352" s="102">
        <v>0.99</v>
      </c>
      <c r="BU352" s="102">
        <v>0.99</v>
      </c>
      <c r="BV352" s="102">
        <v>0.99</v>
      </c>
      <c r="BW352" s="102">
        <v>0.99</v>
      </c>
      <c r="BX352" s="102">
        <v>0.99</v>
      </c>
      <c r="BY352" s="102">
        <v>0.99</v>
      </c>
      <c r="BZ352" s="102">
        <v>0.99</v>
      </c>
      <c r="CA352" s="102">
        <v>0.99</v>
      </c>
      <c r="CB352" s="102">
        <v>0.99</v>
      </c>
      <c r="CC352" s="106">
        <f t="shared" ref="CC352:DT352" si="497">CB352</f>
        <v>0.99</v>
      </c>
      <c r="CD352" s="106">
        <f t="shared" si="497"/>
        <v>0.99</v>
      </c>
      <c r="CE352" s="106">
        <f t="shared" si="497"/>
        <v>0.99</v>
      </c>
      <c r="CF352" s="106">
        <f t="shared" si="497"/>
        <v>0.99</v>
      </c>
      <c r="CG352" s="106">
        <f t="shared" si="497"/>
        <v>0.99</v>
      </c>
      <c r="CH352" s="106">
        <f t="shared" si="497"/>
        <v>0.99</v>
      </c>
      <c r="CI352" s="106">
        <f t="shared" si="497"/>
        <v>0.99</v>
      </c>
      <c r="CJ352" s="106">
        <f t="shared" si="497"/>
        <v>0.99</v>
      </c>
      <c r="CK352" s="106">
        <f t="shared" si="497"/>
        <v>0.99</v>
      </c>
      <c r="CL352" s="106">
        <f t="shared" si="497"/>
        <v>0.99</v>
      </c>
      <c r="CM352" s="106">
        <f t="shared" si="497"/>
        <v>0.99</v>
      </c>
      <c r="CN352" s="106">
        <f t="shared" si="497"/>
        <v>0.99</v>
      </c>
      <c r="CO352" s="106">
        <f t="shared" si="497"/>
        <v>0.99</v>
      </c>
      <c r="CP352" s="106">
        <f t="shared" si="497"/>
        <v>0.99</v>
      </c>
      <c r="CQ352" s="106">
        <f t="shared" si="497"/>
        <v>0.99</v>
      </c>
      <c r="CR352" s="106">
        <f t="shared" si="497"/>
        <v>0.99</v>
      </c>
      <c r="CS352" s="106">
        <f t="shared" si="497"/>
        <v>0.99</v>
      </c>
      <c r="CT352" s="106">
        <f t="shared" si="497"/>
        <v>0.99</v>
      </c>
      <c r="CU352" s="106">
        <f t="shared" si="497"/>
        <v>0.99</v>
      </c>
      <c r="CV352" s="106">
        <f t="shared" si="497"/>
        <v>0.99</v>
      </c>
      <c r="CW352" s="106">
        <f t="shared" si="497"/>
        <v>0.99</v>
      </c>
      <c r="CX352" s="106">
        <f t="shared" si="497"/>
        <v>0.99</v>
      </c>
      <c r="CY352" s="106">
        <f t="shared" si="497"/>
        <v>0.99</v>
      </c>
      <c r="CZ352" s="106">
        <f t="shared" si="497"/>
        <v>0.99</v>
      </c>
      <c r="DA352" s="106">
        <f t="shared" si="497"/>
        <v>0.99</v>
      </c>
      <c r="DB352" s="106">
        <f t="shared" si="497"/>
        <v>0.99</v>
      </c>
      <c r="DC352" s="106">
        <f t="shared" si="497"/>
        <v>0.99</v>
      </c>
      <c r="DD352" s="106">
        <f t="shared" si="497"/>
        <v>0.99</v>
      </c>
      <c r="DE352" s="106">
        <f t="shared" si="497"/>
        <v>0.99</v>
      </c>
      <c r="DF352" s="106">
        <f t="shared" si="497"/>
        <v>0.99</v>
      </c>
      <c r="DG352" s="106">
        <f t="shared" si="497"/>
        <v>0.99</v>
      </c>
      <c r="DH352" s="106">
        <f t="shared" si="497"/>
        <v>0.99</v>
      </c>
      <c r="DI352" s="106">
        <f t="shared" si="497"/>
        <v>0.99</v>
      </c>
      <c r="DJ352" s="106">
        <f t="shared" si="497"/>
        <v>0.99</v>
      </c>
      <c r="DK352" s="106">
        <f t="shared" si="497"/>
        <v>0.99</v>
      </c>
      <c r="DL352" s="106">
        <f t="shared" si="497"/>
        <v>0.99</v>
      </c>
      <c r="DM352" s="106">
        <f t="shared" si="497"/>
        <v>0.99</v>
      </c>
      <c r="DN352" s="106">
        <f t="shared" si="497"/>
        <v>0.99</v>
      </c>
      <c r="DO352" s="106">
        <f t="shared" si="497"/>
        <v>0.99</v>
      </c>
      <c r="DP352" s="106">
        <f t="shared" si="497"/>
        <v>0.99</v>
      </c>
      <c r="DQ352" s="106">
        <f t="shared" si="497"/>
        <v>0.99</v>
      </c>
      <c r="DR352" s="106">
        <f t="shared" si="497"/>
        <v>0.99</v>
      </c>
      <c r="DS352" s="106">
        <f t="shared" si="497"/>
        <v>0.99</v>
      </c>
      <c r="DT352" s="106">
        <f t="shared" si="497"/>
        <v>0.99</v>
      </c>
    </row>
    <row r="353" spans="1:124" x14ac:dyDescent="0.2">
      <c r="A353" s="100">
        <v>26</v>
      </c>
      <c r="B353" s="102">
        <v>0.9977887082939465</v>
      </c>
      <c r="C353" s="102">
        <v>0.99677854713082292</v>
      </c>
      <c r="D353" s="102">
        <v>0.99573055221627149</v>
      </c>
      <c r="E353" s="102">
        <v>0.99471282430286234</v>
      </c>
      <c r="F353" s="102">
        <v>0.99379346414316561</v>
      </c>
      <c r="G353" s="102">
        <v>0.99304057248975142</v>
      </c>
      <c r="H353" s="102">
        <v>0.99252225009518991</v>
      </c>
      <c r="I353" s="102">
        <v>0.992145173705959</v>
      </c>
      <c r="J353" s="102">
        <v>0.99177566406701367</v>
      </c>
      <c r="K353" s="102">
        <v>0.99142128792863948</v>
      </c>
      <c r="L353" s="102">
        <v>0.991089612041122</v>
      </c>
      <c r="M353" s="102">
        <v>0.9907882031547468</v>
      </c>
      <c r="N353" s="102">
        <v>0.99052462801979946</v>
      </c>
      <c r="O353" s="102">
        <v>0.99030645338656553</v>
      </c>
      <c r="P353" s="102">
        <v>0.9901412460053306</v>
      </c>
      <c r="Q353" s="102">
        <v>0.99003657262638023</v>
      </c>
      <c r="R353" s="102">
        <v>0.99</v>
      </c>
      <c r="S353" s="102">
        <v>0.99</v>
      </c>
      <c r="T353" s="102">
        <v>0.99</v>
      </c>
      <c r="U353" s="102">
        <v>0.99</v>
      </c>
      <c r="V353" s="102">
        <v>0.99</v>
      </c>
      <c r="W353" s="102">
        <v>0.99</v>
      </c>
      <c r="X353" s="102">
        <v>0.99</v>
      </c>
      <c r="Y353" s="102">
        <v>0.99</v>
      </c>
      <c r="Z353" s="102">
        <v>0.99</v>
      </c>
      <c r="AA353" s="102">
        <v>0.99</v>
      </c>
      <c r="AB353" s="102">
        <v>0.99</v>
      </c>
      <c r="AC353" s="102">
        <v>0.99</v>
      </c>
      <c r="AD353" s="102">
        <v>0.99</v>
      </c>
      <c r="AE353" s="102">
        <v>0.99</v>
      </c>
      <c r="AF353" s="102">
        <v>0.99</v>
      </c>
      <c r="AG353" s="102">
        <v>0.99</v>
      </c>
      <c r="AH353" s="102">
        <v>0.99</v>
      </c>
      <c r="AI353" s="102">
        <v>0.99</v>
      </c>
      <c r="AJ353" s="102">
        <v>0.99</v>
      </c>
      <c r="AK353" s="102">
        <v>0.99</v>
      </c>
      <c r="AL353" s="102">
        <v>0.99</v>
      </c>
      <c r="AM353" s="102">
        <v>0.99</v>
      </c>
      <c r="AN353" s="102">
        <v>0.99</v>
      </c>
      <c r="AO353" s="102">
        <v>0.99</v>
      </c>
      <c r="AP353" s="102">
        <v>0.99</v>
      </c>
      <c r="AQ353" s="102">
        <v>0.99</v>
      </c>
      <c r="AR353" s="102">
        <v>0.99</v>
      </c>
      <c r="AS353" s="102">
        <v>0.99</v>
      </c>
      <c r="AT353" s="102">
        <v>0.99</v>
      </c>
      <c r="AU353" s="102">
        <v>0.99</v>
      </c>
      <c r="AV353" s="102">
        <v>0.99</v>
      </c>
      <c r="AW353" s="102">
        <v>0.99</v>
      </c>
      <c r="AX353" s="102">
        <v>0.99</v>
      </c>
      <c r="AY353" s="102">
        <v>0.99</v>
      </c>
      <c r="AZ353" s="102">
        <v>0.99</v>
      </c>
      <c r="BA353" s="102">
        <v>0.99</v>
      </c>
      <c r="BB353" s="102">
        <v>0.99</v>
      </c>
      <c r="BC353" s="102">
        <v>0.99</v>
      </c>
      <c r="BD353" s="102">
        <v>0.99</v>
      </c>
      <c r="BE353" s="102">
        <v>0.99</v>
      </c>
      <c r="BF353" s="102">
        <v>0.99</v>
      </c>
      <c r="BG353" s="102">
        <v>0.99</v>
      </c>
      <c r="BH353" s="102">
        <v>0.99</v>
      </c>
      <c r="BI353" s="102">
        <v>0.99</v>
      </c>
      <c r="BJ353" s="102">
        <v>0.99</v>
      </c>
      <c r="BK353" s="102">
        <v>0.99</v>
      </c>
      <c r="BL353" s="102">
        <v>0.99</v>
      </c>
      <c r="BM353" s="102">
        <v>0.99</v>
      </c>
      <c r="BN353" s="102">
        <v>0.99</v>
      </c>
      <c r="BO353" s="102">
        <v>0.99</v>
      </c>
      <c r="BP353" s="102">
        <v>0.99</v>
      </c>
      <c r="BQ353" s="102">
        <v>0.99</v>
      </c>
      <c r="BR353" s="102">
        <v>0.99</v>
      </c>
      <c r="BS353" s="102">
        <v>0.99</v>
      </c>
      <c r="BT353" s="102">
        <v>0.99</v>
      </c>
      <c r="BU353" s="102">
        <v>0.99</v>
      </c>
      <c r="BV353" s="102">
        <v>0.99</v>
      </c>
      <c r="BW353" s="102">
        <v>0.99</v>
      </c>
      <c r="BX353" s="102">
        <v>0.99</v>
      </c>
      <c r="BY353" s="102">
        <v>0.99</v>
      </c>
      <c r="BZ353" s="102">
        <v>0.99</v>
      </c>
      <c r="CA353" s="102">
        <v>0.99</v>
      </c>
      <c r="CB353" s="102">
        <v>0.99</v>
      </c>
      <c r="CC353" s="106">
        <f t="shared" ref="CC353:DT353" si="498">CB353</f>
        <v>0.99</v>
      </c>
      <c r="CD353" s="106">
        <f t="shared" si="498"/>
        <v>0.99</v>
      </c>
      <c r="CE353" s="106">
        <f t="shared" si="498"/>
        <v>0.99</v>
      </c>
      <c r="CF353" s="106">
        <f t="shared" si="498"/>
        <v>0.99</v>
      </c>
      <c r="CG353" s="106">
        <f t="shared" si="498"/>
        <v>0.99</v>
      </c>
      <c r="CH353" s="106">
        <f t="shared" si="498"/>
        <v>0.99</v>
      </c>
      <c r="CI353" s="106">
        <f t="shared" si="498"/>
        <v>0.99</v>
      </c>
      <c r="CJ353" s="106">
        <f t="shared" si="498"/>
        <v>0.99</v>
      </c>
      <c r="CK353" s="106">
        <f t="shared" si="498"/>
        <v>0.99</v>
      </c>
      <c r="CL353" s="106">
        <f t="shared" si="498"/>
        <v>0.99</v>
      </c>
      <c r="CM353" s="106">
        <f t="shared" si="498"/>
        <v>0.99</v>
      </c>
      <c r="CN353" s="106">
        <f t="shared" si="498"/>
        <v>0.99</v>
      </c>
      <c r="CO353" s="106">
        <f t="shared" si="498"/>
        <v>0.99</v>
      </c>
      <c r="CP353" s="106">
        <f t="shared" si="498"/>
        <v>0.99</v>
      </c>
      <c r="CQ353" s="106">
        <f t="shared" si="498"/>
        <v>0.99</v>
      </c>
      <c r="CR353" s="106">
        <f t="shared" si="498"/>
        <v>0.99</v>
      </c>
      <c r="CS353" s="106">
        <f t="shared" si="498"/>
        <v>0.99</v>
      </c>
      <c r="CT353" s="106">
        <f t="shared" si="498"/>
        <v>0.99</v>
      </c>
      <c r="CU353" s="106">
        <f t="shared" si="498"/>
        <v>0.99</v>
      </c>
      <c r="CV353" s="106">
        <f t="shared" si="498"/>
        <v>0.99</v>
      </c>
      <c r="CW353" s="106">
        <f t="shared" si="498"/>
        <v>0.99</v>
      </c>
      <c r="CX353" s="106">
        <f t="shared" si="498"/>
        <v>0.99</v>
      </c>
      <c r="CY353" s="106">
        <f t="shared" si="498"/>
        <v>0.99</v>
      </c>
      <c r="CZ353" s="106">
        <f t="shared" si="498"/>
        <v>0.99</v>
      </c>
      <c r="DA353" s="106">
        <f t="shared" si="498"/>
        <v>0.99</v>
      </c>
      <c r="DB353" s="106">
        <f t="shared" si="498"/>
        <v>0.99</v>
      </c>
      <c r="DC353" s="106">
        <f t="shared" si="498"/>
        <v>0.99</v>
      </c>
      <c r="DD353" s="106">
        <f t="shared" si="498"/>
        <v>0.99</v>
      </c>
      <c r="DE353" s="106">
        <f t="shared" si="498"/>
        <v>0.99</v>
      </c>
      <c r="DF353" s="106">
        <f t="shared" si="498"/>
        <v>0.99</v>
      </c>
      <c r="DG353" s="106">
        <f t="shared" si="498"/>
        <v>0.99</v>
      </c>
      <c r="DH353" s="106">
        <f t="shared" si="498"/>
        <v>0.99</v>
      </c>
      <c r="DI353" s="106">
        <f t="shared" si="498"/>
        <v>0.99</v>
      </c>
      <c r="DJ353" s="106">
        <f t="shared" si="498"/>
        <v>0.99</v>
      </c>
      <c r="DK353" s="106">
        <f t="shared" si="498"/>
        <v>0.99</v>
      </c>
      <c r="DL353" s="106">
        <f t="shared" si="498"/>
        <v>0.99</v>
      </c>
      <c r="DM353" s="106">
        <f t="shared" si="498"/>
        <v>0.99</v>
      </c>
      <c r="DN353" s="106">
        <f t="shared" si="498"/>
        <v>0.99</v>
      </c>
      <c r="DO353" s="106">
        <f t="shared" si="498"/>
        <v>0.99</v>
      </c>
      <c r="DP353" s="106">
        <f t="shared" si="498"/>
        <v>0.99</v>
      </c>
      <c r="DQ353" s="106">
        <f t="shared" si="498"/>
        <v>0.99</v>
      </c>
      <c r="DR353" s="106">
        <f t="shared" si="498"/>
        <v>0.99</v>
      </c>
      <c r="DS353" s="106">
        <f t="shared" si="498"/>
        <v>0.99</v>
      </c>
      <c r="DT353" s="106">
        <f t="shared" si="498"/>
        <v>0.99</v>
      </c>
    </row>
    <row r="354" spans="1:124" x14ac:dyDescent="0.2">
      <c r="A354" s="100">
        <v>27</v>
      </c>
      <c r="B354" s="102">
        <v>0.9977887082939465</v>
      </c>
      <c r="C354" s="102">
        <v>0.99677854713082292</v>
      </c>
      <c r="D354" s="102">
        <v>0.99573055221627149</v>
      </c>
      <c r="E354" s="102">
        <v>0.99471282430286234</v>
      </c>
      <c r="F354" s="102">
        <v>0.99379346414316561</v>
      </c>
      <c r="G354" s="102">
        <v>0.99304057248975142</v>
      </c>
      <c r="H354" s="102">
        <v>0.99252225009518991</v>
      </c>
      <c r="I354" s="102">
        <v>0.992145173705959</v>
      </c>
      <c r="J354" s="102">
        <v>0.99177566406701367</v>
      </c>
      <c r="K354" s="102">
        <v>0.99142128792863948</v>
      </c>
      <c r="L354" s="102">
        <v>0.991089612041122</v>
      </c>
      <c r="M354" s="102">
        <v>0.9907882031547468</v>
      </c>
      <c r="N354" s="102">
        <v>0.99052462801979946</v>
      </c>
      <c r="O354" s="102">
        <v>0.99030645338656553</v>
      </c>
      <c r="P354" s="102">
        <v>0.9901412460053306</v>
      </c>
      <c r="Q354" s="102">
        <v>0.99003657262638023</v>
      </c>
      <c r="R354" s="102">
        <v>0.99</v>
      </c>
      <c r="S354" s="102">
        <v>0.99</v>
      </c>
      <c r="T354" s="102">
        <v>0.99</v>
      </c>
      <c r="U354" s="102">
        <v>0.99</v>
      </c>
      <c r="V354" s="102">
        <v>0.99</v>
      </c>
      <c r="W354" s="102">
        <v>0.99</v>
      </c>
      <c r="X354" s="102">
        <v>0.99</v>
      </c>
      <c r="Y354" s="102">
        <v>0.99</v>
      </c>
      <c r="Z354" s="102">
        <v>0.99</v>
      </c>
      <c r="AA354" s="102">
        <v>0.99</v>
      </c>
      <c r="AB354" s="102">
        <v>0.99</v>
      </c>
      <c r="AC354" s="102">
        <v>0.99</v>
      </c>
      <c r="AD354" s="102">
        <v>0.99</v>
      </c>
      <c r="AE354" s="102">
        <v>0.99</v>
      </c>
      <c r="AF354" s="102">
        <v>0.99</v>
      </c>
      <c r="AG354" s="102">
        <v>0.99</v>
      </c>
      <c r="AH354" s="102">
        <v>0.99</v>
      </c>
      <c r="AI354" s="102">
        <v>0.99</v>
      </c>
      <c r="AJ354" s="102">
        <v>0.99</v>
      </c>
      <c r="AK354" s="102">
        <v>0.99</v>
      </c>
      <c r="AL354" s="102">
        <v>0.99</v>
      </c>
      <c r="AM354" s="102">
        <v>0.99</v>
      </c>
      <c r="AN354" s="102">
        <v>0.99</v>
      </c>
      <c r="AO354" s="102">
        <v>0.99</v>
      </c>
      <c r="AP354" s="102">
        <v>0.99</v>
      </c>
      <c r="AQ354" s="102">
        <v>0.99</v>
      </c>
      <c r="AR354" s="102">
        <v>0.99</v>
      </c>
      <c r="AS354" s="102">
        <v>0.99</v>
      </c>
      <c r="AT354" s="102">
        <v>0.99</v>
      </c>
      <c r="AU354" s="102">
        <v>0.99</v>
      </c>
      <c r="AV354" s="102">
        <v>0.99</v>
      </c>
      <c r="AW354" s="102">
        <v>0.99</v>
      </c>
      <c r="AX354" s="102">
        <v>0.99</v>
      </c>
      <c r="AY354" s="102">
        <v>0.99</v>
      </c>
      <c r="AZ354" s="102">
        <v>0.99</v>
      </c>
      <c r="BA354" s="102">
        <v>0.99</v>
      </c>
      <c r="BB354" s="102">
        <v>0.99</v>
      </c>
      <c r="BC354" s="102">
        <v>0.99</v>
      </c>
      <c r="BD354" s="102">
        <v>0.99</v>
      </c>
      <c r="BE354" s="102">
        <v>0.99</v>
      </c>
      <c r="BF354" s="102">
        <v>0.99</v>
      </c>
      <c r="BG354" s="102">
        <v>0.99</v>
      </c>
      <c r="BH354" s="102">
        <v>0.99</v>
      </c>
      <c r="BI354" s="102">
        <v>0.99</v>
      </c>
      <c r="BJ354" s="102">
        <v>0.99</v>
      </c>
      <c r="BK354" s="102">
        <v>0.99</v>
      </c>
      <c r="BL354" s="102">
        <v>0.99</v>
      </c>
      <c r="BM354" s="102">
        <v>0.99</v>
      </c>
      <c r="BN354" s="102">
        <v>0.99</v>
      </c>
      <c r="BO354" s="102">
        <v>0.99</v>
      </c>
      <c r="BP354" s="102">
        <v>0.99</v>
      </c>
      <c r="BQ354" s="102">
        <v>0.99</v>
      </c>
      <c r="BR354" s="102">
        <v>0.99</v>
      </c>
      <c r="BS354" s="102">
        <v>0.99</v>
      </c>
      <c r="BT354" s="102">
        <v>0.99</v>
      </c>
      <c r="BU354" s="102">
        <v>0.99</v>
      </c>
      <c r="BV354" s="102">
        <v>0.99</v>
      </c>
      <c r="BW354" s="102">
        <v>0.99</v>
      </c>
      <c r="BX354" s="102">
        <v>0.99</v>
      </c>
      <c r="BY354" s="102">
        <v>0.99</v>
      </c>
      <c r="BZ354" s="102">
        <v>0.99</v>
      </c>
      <c r="CA354" s="102">
        <v>0.99</v>
      </c>
      <c r="CB354" s="102">
        <v>0.99</v>
      </c>
      <c r="CC354" s="106">
        <f t="shared" ref="CC354:DT354" si="499">CB354</f>
        <v>0.99</v>
      </c>
      <c r="CD354" s="106">
        <f t="shared" si="499"/>
        <v>0.99</v>
      </c>
      <c r="CE354" s="106">
        <f t="shared" si="499"/>
        <v>0.99</v>
      </c>
      <c r="CF354" s="106">
        <f t="shared" si="499"/>
        <v>0.99</v>
      </c>
      <c r="CG354" s="106">
        <f t="shared" si="499"/>
        <v>0.99</v>
      </c>
      <c r="CH354" s="106">
        <f t="shared" si="499"/>
        <v>0.99</v>
      </c>
      <c r="CI354" s="106">
        <f t="shared" si="499"/>
        <v>0.99</v>
      </c>
      <c r="CJ354" s="106">
        <f t="shared" si="499"/>
        <v>0.99</v>
      </c>
      <c r="CK354" s="106">
        <f t="shared" si="499"/>
        <v>0.99</v>
      </c>
      <c r="CL354" s="106">
        <f t="shared" si="499"/>
        <v>0.99</v>
      </c>
      <c r="CM354" s="106">
        <f t="shared" si="499"/>
        <v>0.99</v>
      </c>
      <c r="CN354" s="106">
        <f t="shared" si="499"/>
        <v>0.99</v>
      </c>
      <c r="CO354" s="106">
        <f t="shared" si="499"/>
        <v>0.99</v>
      </c>
      <c r="CP354" s="106">
        <f t="shared" si="499"/>
        <v>0.99</v>
      </c>
      <c r="CQ354" s="106">
        <f t="shared" si="499"/>
        <v>0.99</v>
      </c>
      <c r="CR354" s="106">
        <f t="shared" si="499"/>
        <v>0.99</v>
      </c>
      <c r="CS354" s="106">
        <f t="shared" si="499"/>
        <v>0.99</v>
      </c>
      <c r="CT354" s="106">
        <f t="shared" si="499"/>
        <v>0.99</v>
      </c>
      <c r="CU354" s="106">
        <f t="shared" si="499"/>
        <v>0.99</v>
      </c>
      <c r="CV354" s="106">
        <f t="shared" si="499"/>
        <v>0.99</v>
      </c>
      <c r="CW354" s="106">
        <f t="shared" si="499"/>
        <v>0.99</v>
      </c>
      <c r="CX354" s="106">
        <f t="shared" si="499"/>
        <v>0.99</v>
      </c>
      <c r="CY354" s="106">
        <f t="shared" si="499"/>
        <v>0.99</v>
      </c>
      <c r="CZ354" s="106">
        <f t="shared" si="499"/>
        <v>0.99</v>
      </c>
      <c r="DA354" s="106">
        <f t="shared" si="499"/>
        <v>0.99</v>
      </c>
      <c r="DB354" s="106">
        <f t="shared" si="499"/>
        <v>0.99</v>
      </c>
      <c r="DC354" s="106">
        <f t="shared" si="499"/>
        <v>0.99</v>
      </c>
      <c r="DD354" s="106">
        <f t="shared" si="499"/>
        <v>0.99</v>
      </c>
      <c r="DE354" s="106">
        <f t="shared" si="499"/>
        <v>0.99</v>
      </c>
      <c r="DF354" s="106">
        <f t="shared" si="499"/>
        <v>0.99</v>
      </c>
      <c r="DG354" s="106">
        <f t="shared" si="499"/>
        <v>0.99</v>
      </c>
      <c r="DH354" s="106">
        <f t="shared" si="499"/>
        <v>0.99</v>
      </c>
      <c r="DI354" s="106">
        <f t="shared" si="499"/>
        <v>0.99</v>
      </c>
      <c r="DJ354" s="106">
        <f t="shared" si="499"/>
        <v>0.99</v>
      </c>
      <c r="DK354" s="106">
        <f t="shared" si="499"/>
        <v>0.99</v>
      </c>
      <c r="DL354" s="106">
        <f t="shared" si="499"/>
        <v>0.99</v>
      </c>
      <c r="DM354" s="106">
        <f t="shared" si="499"/>
        <v>0.99</v>
      </c>
      <c r="DN354" s="106">
        <f t="shared" si="499"/>
        <v>0.99</v>
      </c>
      <c r="DO354" s="106">
        <f t="shared" si="499"/>
        <v>0.99</v>
      </c>
      <c r="DP354" s="106">
        <f t="shared" si="499"/>
        <v>0.99</v>
      </c>
      <c r="DQ354" s="106">
        <f t="shared" si="499"/>
        <v>0.99</v>
      </c>
      <c r="DR354" s="106">
        <f t="shared" si="499"/>
        <v>0.99</v>
      </c>
      <c r="DS354" s="106">
        <f t="shared" si="499"/>
        <v>0.99</v>
      </c>
      <c r="DT354" s="106">
        <f t="shared" si="499"/>
        <v>0.99</v>
      </c>
    </row>
    <row r="355" spans="1:124" x14ac:dyDescent="0.2">
      <c r="A355" s="100">
        <v>28</v>
      </c>
      <c r="B355" s="102">
        <v>0.9977887082939465</v>
      </c>
      <c r="C355" s="102">
        <v>0.99677854713082292</v>
      </c>
      <c r="D355" s="102">
        <v>0.99573055221627149</v>
      </c>
      <c r="E355" s="102">
        <v>0.99471282430286234</v>
      </c>
      <c r="F355" s="102">
        <v>0.99379346414316561</v>
      </c>
      <c r="G355" s="102">
        <v>0.99304057248975142</v>
      </c>
      <c r="H355" s="102">
        <v>0.99252225009518991</v>
      </c>
      <c r="I355" s="102">
        <v>0.992145173705959</v>
      </c>
      <c r="J355" s="102">
        <v>0.99177566406701367</v>
      </c>
      <c r="K355" s="102">
        <v>0.99142128792863948</v>
      </c>
      <c r="L355" s="102">
        <v>0.991089612041122</v>
      </c>
      <c r="M355" s="102">
        <v>0.9907882031547468</v>
      </c>
      <c r="N355" s="102">
        <v>0.99052462801979946</v>
      </c>
      <c r="O355" s="102">
        <v>0.99030645338656553</v>
      </c>
      <c r="P355" s="102">
        <v>0.9901412460053306</v>
      </c>
      <c r="Q355" s="102">
        <v>0.99003657262638023</v>
      </c>
      <c r="R355" s="102">
        <v>0.99</v>
      </c>
      <c r="S355" s="102">
        <v>0.99</v>
      </c>
      <c r="T355" s="102">
        <v>0.99</v>
      </c>
      <c r="U355" s="102">
        <v>0.99</v>
      </c>
      <c r="V355" s="102">
        <v>0.99</v>
      </c>
      <c r="W355" s="102">
        <v>0.99</v>
      </c>
      <c r="X355" s="102">
        <v>0.99</v>
      </c>
      <c r="Y355" s="102">
        <v>0.99</v>
      </c>
      <c r="Z355" s="102">
        <v>0.99</v>
      </c>
      <c r="AA355" s="102">
        <v>0.99</v>
      </c>
      <c r="AB355" s="102">
        <v>0.99</v>
      </c>
      <c r="AC355" s="102">
        <v>0.99</v>
      </c>
      <c r="AD355" s="102">
        <v>0.99</v>
      </c>
      <c r="AE355" s="102">
        <v>0.99</v>
      </c>
      <c r="AF355" s="102">
        <v>0.99</v>
      </c>
      <c r="AG355" s="102">
        <v>0.99</v>
      </c>
      <c r="AH355" s="102">
        <v>0.99</v>
      </c>
      <c r="AI355" s="102">
        <v>0.99</v>
      </c>
      <c r="AJ355" s="102">
        <v>0.99</v>
      </c>
      <c r="AK355" s="102">
        <v>0.99</v>
      </c>
      <c r="AL355" s="102">
        <v>0.99</v>
      </c>
      <c r="AM355" s="102">
        <v>0.99</v>
      </c>
      <c r="AN355" s="102">
        <v>0.99</v>
      </c>
      <c r="AO355" s="102">
        <v>0.99</v>
      </c>
      <c r="AP355" s="102">
        <v>0.99</v>
      </c>
      <c r="AQ355" s="102">
        <v>0.99</v>
      </c>
      <c r="AR355" s="102">
        <v>0.99</v>
      </c>
      <c r="AS355" s="102">
        <v>0.99</v>
      </c>
      <c r="AT355" s="102">
        <v>0.99</v>
      </c>
      <c r="AU355" s="102">
        <v>0.99</v>
      </c>
      <c r="AV355" s="102">
        <v>0.99</v>
      </c>
      <c r="AW355" s="102">
        <v>0.99</v>
      </c>
      <c r="AX355" s="102">
        <v>0.99</v>
      </c>
      <c r="AY355" s="102">
        <v>0.99</v>
      </c>
      <c r="AZ355" s="102">
        <v>0.99</v>
      </c>
      <c r="BA355" s="102">
        <v>0.99</v>
      </c>
      <c r="BB355" s="102">
        <v>0.99</v>
      </c>
      <c r="BC355" s="102">
        <v>0.99</v>
      </c>
      <c r="BD355" s="102">
        <v>0.99</v>
      </c>
      <c r="BE355" s="102">
        <v>0.99</v>
      </c>
      <c r="BF355" s="102">
        <v>0.99</v>
      </c>
      <c r="BG355" s="102">
        <v>0.99</v>
      </c>
      <c r="BH355" s="102">
        <v>0.99</v>
      </c>
      <c r="BI355" s="102">
        <v>0.99</v>
      </c>
      <c r="BJ355" s="102">
        <v>0.99</v>
      </c>
      <c r="BK355" s="102">
        <v>0.99</v>
      </c>
      <c r="BL355" s="102">
        <v>0.99</v>
      </c>
      <c r="BM355" s="102">
        <v>0.99</v>
      </c>
      <c r="BN355" s="102">
        <v>0.99</v>
      </c>
      <c r="BO355" s="102">
        <v>0.99</v>
      </c>
      <c r="BP355" s="102">
        <v>0.99</v>
      </c>
      <c r="BQ355" s="102">
        <v>0.99</v>
      </c>
      <c r="BR355" s="102">
        <v>0.99</v>
      </c>
      <c r="BS355" s="102">
        <v>0.99</v>
      </c>
      <c r="BT355" s="102">
        <v>0.99</v>
      </c>
      <c r="BU355" s="102">
        <v>0.99</v>
      </c>
      <c r="BV355" s="102">
        <v>0.99</v>
      </c>
      <c r="BW355" s="102">
        <v>0.99</v>
      </c>
      <c r="BX355" s="102">
        <v>0.99</v>
      </c>
      <c r="BY355" s="102">
        <v>0.99</v>
      </c>
      <c r="BZ355" s="102">
        <v>0.99</v>
      </c>
      <c r="CA355" s="102">
        <v>0.99</v>
      </c>
      <c r="CB355" s="102">
        <v>0.99</v>
      </c>
      <c r="CC355" s="106">
        <f t="shared" ref="CC355:DT355" si="500">CB355</f>
        <v>0.99</v>
      </c>
      <c r="CD355" s="106">
        <f t="shared" si="500"/>
        <v>0.99</v>
      </c>
      <c r="CE355" s="106">
        <f t="shared" si="500"/>
        <v>0.99</v>
      </c>
      <c r="CF355" s="106">
        <f t="shared" si="500"/>
        <v>0.99</v>
      </c>
      <c r="CG355" s="106">
        <f t="shared" si="500"/>
        <v>0.99</v>
      </c>
      <c r="CH355" s="106">
        <f t="shared" si="500"/>
        <v>0.99</v>
      </c>
      <c r="CI355" s="106">
        <f t="shared" si="500"/>
        <v>0.99</v>
      </c>
      <c r="CJ355" s="106">
        <f t="shared" si="500"/>
        <v>0.99</v>
      </c>
      <c r="CK355" s="106">
        <f t="shared" si="500"/>
        <v>0.99</v>
      </c>
      <c r="CL355" s="106">
        <f t="shared" si="500"/>
        <v>0.99</v>
      </c>
      <c r="CM355" s="106">
        <f t="shared" si="500"/>
        <v>0.99</v>
      </c>
      <c r="CN355" s="106">
        <f t="shared" si="500"/>
        <v>0.99</v>
      </c>
      <c r="CO355" s="106">
        <f t="shared" si="500"/>
        <v>0.99</v>
      </c>
      <c r="CP355" s="106">
        <f t="shared" si="500"/>
        <v>0.99</v>
      </c>
      <c r="CQ355" s="106">
        <f t="shared" si="500"/>
        <v>0.99</v>
      </c>
      <c r="CR355" s="106">
        <f t="shared" si="500"/>
        <v>0.99</v>
      </c>
      <c r="CS355" s="106">
        <f t="shared" si="500"/>
        <v>0.99</v>
      </c>
      <c r="CT355" s="106">
        <f t="shared" si="500"/>
        <v>0.99</v>
      </c>
      <c r="CU355" s="106">
        <f t="shared" si="500"/>
        <v>0.99</v>
      </c>
      <c r="CV355" s="106">
        <f t="shared" si="500"/>
        <v>0.99</v>
      </c>
      <c r="CW355" s="106">
        <f t="shared" si="500"/>
        <v>0.99</v>
      </c>
      <c r="CX355" s="106">
        <f t="shared" si="500"/>
        <v>0.99</v>
      </c>
      <c r="CY355" s="106">
        <f t="shared" si="500"/>
        <v>0.99</v>
      </c>
      <c r="CZ355" s="106">
        <f t="shared" si="500"/>
        <v>0.99</v>
      </c>
      <c r="DA355" s="106">
        <f t="shared" si="500"/>
        <v>0.99</v>
      </c>
      <c r="DB355" s="106">
        <f t="shared" si="500"/>
        <v>0.99</v>
      </c>
      <c r="DC355" s="106">
        <f t="shared" si="500"/>
        <v>0.99</v>
      </c>
      <c r="DD355" s="106">
        <f t="shared" si="500"/>
        <v>0.99</v>
      </c>
      <c r="DE355" s="106">
        <f t="shared" si="500"/>
        <v>0.99</v>
      </c>
      <c r="DF355" s="106">
        <f t="shared" si="500"/>
        <v>0.99</v>
      </c>
      <c r="DG355" s="106">
        <f t="shared" si="500"/>
        <v>0.99</v>
      </c>
      <c r="DH355" s="106">
        <f t="shared" si="500"/>
        <v>0.99</v>
      </c>
      <c r="DI355" s="106">
        <f t="shared" si="500"/>
        <v>0.99</v>
      </c>
      <c r="DJ355" s="106">
        <f t="shared" si="500"/>
        <v>0.99</v>
      </c>
      <c r="DK355" s="106">
        <f t="shared" si="500"/>
        <v>0.99</v>
      </c>
      <c r="DL355" s="106">
        <f t="shared" si="500"/>
        <v>0.99</v>
      </c>
      <c r="DM355" s="106">
        <f t="shared" si="500"/>
        <v>0.99</v>
      </c>
      <c r="DN355" s="106">
        <f t="shared" si="500"/>
        <v>0.99</v>
      </c>
      <c r="DO355" s="106">
        <f t="shared" si="500"/>
        <v>0.99</v>
      </c>
      <c r="DP355" s="106">
        <f t="shared" si="500"/>
        <v>0.99</v>
      </c>
      <c r="DQ355" s="106">
        <f t="shared" si="500"/>
        <v>0.99</v>
      </c>
      <c r="DR355" s="106">
        <f t="shared" si="500"/>
        <v>0.99</v>
      </c>
      <c r="DS355" s="106">
        <f t="shared" si="500"/>
        <v>0.99</v>
      </c>
      <c r="DT355" s="106">
        <f t="shared" si="500"/>
        <v>0.99</v>
      </c>
    </row>
    <row r="356" spans="1:124" x14ac:dyDescent="0.2">
      <c r="A356" s="100">
        <v>29</v>
      </c>
      <c r="B356" s="102">
        <v>0.9977887082939465</v>
      </c>
      <c r="C356" s="102">
        <v>0.99677854713082292</v>
      </c>
      <c r="D356" s="102">
        <v>0.99573055221627149</v>
      </c>
      <c r="E356" s="102">
        <v>0.99471282430286234</v>
      </c>
      <c r="F356" s="102">
        <v>0.99379346414316561</v>
      </c>
      <c r="G356" s="102">
        <v>0.99304057248975142</v>
      </c>
      <c r="H356" s="102">
        <v>0.99252225009518991</v>
      </c>
      <c r="I356" s="102">
        <v>0.992145173705959</v>
      </c>
      <c r="J356" s="102">
        <v>0.99177566406701367</v>
      </c>
      <c r="K356" s="102">
        <v>0.99142128792863948</v>
      </c>
      <c r="L356" s="102">
        <v>0.991089612041122</v>
      </c>
      <c r="M356" s="102">
        <v>0.9907882031547468</v>
      </c>
      <c r="N356" s="102">
        <v>0.99052462801979946</v>
      </c>
      <c r="O356" s="102">
        <v>0.99030645338656553</v>
      </c>
      <c r="P356" s="102">
        <v>0.9901412460053306</v>
      </c>
      <c r="Q356" s="102">
        <v>0.99003657262638023</v>
      </c>
      <c r="R356" s="102">
        <v>0.99</v>
      </c>
      <c r="S356" s="102">
        <v>0.99</v>
      </c>
      <c r="T356" s="102">
        <v>0.99</v>
      </c>
      <c r="U356" s="102">
        <v>0.99</v>
      </c>
      <c r="V356" s="102">
        <v>0.99</v>
      </c>
      <c r="W356" s="102">
        <v>0.99</v>
      </c>
      <c r="X356" s="102">
        <v>0.99</v>
      </c>
      <c r="Y356" s="102">
        <v>0.99</v>
      </c>
      <c r="Z356" s="102">
        <v>0.99</v>
      </c>
      <c r="AA356" s="102">
        <v>0.99</v>
      </c>
      <c r="AB356" s="102">
        <v>0.99</v>
      </c>
      <c r="AC356" s="102">
        <v>0.99</v>
      </c>
      <c r="AD356" s="102">
        <v>0.99</v>
      </c>
      <c r="AE356" s="102">
        <v>0.99</v>
      </c>
      <c r="AF356" s="102">
        <v>0.99</v>
      </c>
      <c r="AG356" s="102">
        <v>0.99</v>
      </c>
      <c r="AH356" s="102">
        <v>0.99</v>
      </c>
      <c r="AI356" s="102">
        <v>0.99</v>
      </c>
      <c r="AJ356" s="102">
        <v>0.99</v>
      </c>
      <c r="AK356" s="102">
        <v>0.99</v>
      </c>
      <c r="AL356" s="102">
        <v>0.99</v>
      </c>
      <c r="AM356" s="102">
        <v>0.99</v>
      </c>
      <c r="AN356" s="102">
        <v>0.99</v>
      </c>
      <c r="AO356" s="102">
        <v>0.99</v>
      </c>
      <c r="AP356" s="102">
        <v>0.99</v>
      </c>
      <c r="AQ356" s="102">
        <v>0.99</v>
      </c>
      <c r="AR356" s="102">
        <v>0.99</v>
      </c>
      <c r="AS356" s="102">
        <v>0.99</v>
      </c>
      <c r="AT356" s="102">
        <v>0.99</v>
      </c>
      <c r="AU356" s="102">
        <v>0.99</v>
      </c>
      <c r="AV356" s="102">
        <v>0.99</v>
      </c>
      <c r="AW356" s="102">
        <v>0.99</v>
      </c>
      <c r="AX356" s="102">
        <v>0.99</v>
      </c>
      <c r="AY356" s="102">
        <v>0.99</v>
      </c>
      <c r="AZ356" s="102">
        <v>0.99</v>
      </c>
      <c r="BA356" s="102">
        <v>0.99</v>
      </c>
      <c r="BB356" s="102">
        <v>0.99</v>
      </c>
      <c r="BC356" s="102">
        <v>0.99</v>
      </c>
      <c r="BD356" s="102">
        <v>0.99</v>
      </c>
      <c r="BE356" s="102">
        <v>0.99</v>
      </c>
      <c r="BF356" s="102">
        <v>0.99</v>
      </c>
      <c r="BG356" s="102">
        <v>0.99</v>
      </c>
      <c r="BH356" s="102">
        <v>0.99</v>
      </c>
      <c r="BI356" s="102">
        <v>0.99</v>
      </c>
      <c r="BJ356" s="102">
        <v>0.99</v>
      </c>
      <c r="BK356" s="102">
        <v>0.99</v>
      </c>
      <c r="BL356" s="102">
        <v>0.99</v>
      </c>
      <c r="BM356" s="102">
        <v>0.99</v>
      </c>
      <c r="BN356" s="102">
        <v>0.99</v>
      </c>
      <c r="BO356" s="102">
        <v>0.99</v>
      </c>
      <c r="BP356" s="102">
        <v>0.99</v>
      </c>
      <c r="BQ356" s="102">
        <v>0.99</v>
      </c>
      <c r="BR356" s="102">
        <v>0.99</v>
      </c>
      <c r="BS356" s="102">
        <v>0.99</v>
      </c>
      <c r="BT356" s="102">
        <v>0.99</v>
      </c>
      <c r="BU356" s="102">
        <v>0.99</v>
      </c>
      <c r="BV356" s="102">
        <v>0.99</v>
      </c>
      <c r="BW356" s="102">
        <v>0.99</v>
      </c>
      <c r="BX356" s="102">
        <v>0.99</v>
      </c>
      <c r="BY356" s="102">
        <v>0.99</v>
      </c>
      <c r="BZ356" s="102">
        <v>0.99</v>
      </c>
      <c r="CA356" s="102">
        <v>0.99</v>
      </c>
      <c r="CB356" s="102">
        <v>0.99</v>
      </c>
      <c r="CC356" s="106">
        <f t="shared" ref="CC356:DT356" si="501">CB356</f>
        <v>0.99</v>
      </c>
      <c r="CD356" s="106">
        <f t="shared" si="501"/>
        <v>0.99</v>
      </c>
      <c r="CE356" s="106">
        <f t="shared" si="501"/>
        <v>0.99</v>
      </c>
      <c r="CF356" s="106">
        <f t="shared" si="501"/>
        <v>0.99</v>
      </c>
      <c r="CG356" s="106">
        <f t="shared" si="501"/>
        <v>0.99</v>
      </c>
      <c r="CH356" s="106">
        <f t="shared" si="501"/>
        <v>0.99</v>
      </c>
      <c r="CI356" s="106">
        <f t="shared" si="501"/>
        <v>0.99</v>
      </c>
      <c r="CJ356" s="106">
        <f t="shared" si="501"/>
        <v>0.99</v>
      </c>
      <c r="CK356" s="106">
        <f t="shared" si="501"/>
        <v>0.99</v>
      </c>
      <c r="CL356" s="106">
        <f t="shared" si="501"/>
        <v>0.99</v>
      </c>
      <c r="CM356" s="106">
        <f t="shared" si="501"/>
        <v>0.99</v>
      </c>
      <c r="CN356" s="106">
        <f t="shared" si="501"/>
        <v>0.99</v>
      </c>
      <c r="CO356" s="106">
        <f t="shared" si="501"/>
        <v>0.99</v>
      </c>
      <c r="CP356" s="106">
        <f t="shared" si="501"/>
        <v>0.99</v>
      </c>
      <c r="CQ356" s="106">
        <f t="shared" si="501"/>
        <v>0.99</v>
      </c>
      <c r="CR356" s="106">
        <f t="shared" si="501"/>
        <v>0.99</v>
      </c>
      <c r="CS356" s="106">
        <f t="shared" si="501"/>
        <v>0.99</v>
      </c>
      <c r="CT356" s="106">
        <f t="shared" si="501"/>
        <v>0.99</v>
      </c>
      <c r="CU356" s="106">
        <f t="shared" si="501"/>
        <v>0.99</v>
      </c>
      <c r="CV356" s="106">
        <f t="shared" si="501"/>
        <v>0.99</v>
      </c>
      <c r="CW356" s="106">
        <f t="shared" si="501"/>
        <v>0.99</v>
      </c>
      <c r="CX356" s="106">
        <f t="shared" si="501"/>
        <v>0.99</v>
      </c>
      <c r="CY356" s="106">
        <f t="shared" si="501"/>
        <v>0.99</v>
      </c>
      <c r="CZ356" s="106">
        <f t="shared" si="501"/>
        <v>0.99</v>
      </c>
      <c r="DA356" s="106">
        <f t="shared" si="501"/>
        <v>0.99</v>
      </c>
      <c r="DB356" s="106">
        <f t="shared" si="501"/>
        <v>0.99</v>
      </c>
      <c r="DC356" s="106">
        <f t="shared" si="501"/>
        <v>0.99</v>
      </c>
      <c r="DD356" s="106">
        <f t="shared" si="501"/>
        <v>0.99</v>
      </c>
      <c r="DE356" s="106">
        <f t="shared" si="501"/>
        <v>0.99</v>
      </c>
      <c r="DF356" s="106">
        <f t="shared" si="501"/>
        <v>0.99</v>
      </c>
      <c r="DG356" s="106">
        <f t="shared" si="501"/>
        <v>0.99</v>
      </c>
      <c r="DH356" s="106">
        <f t="shared" si="501"/>
        <v>0.99</v>
      </c>
      <c r="DI356" s="106">
        <f t="shared" si="501"/>
        <v>0.99</v>
      </c>
      <c r="DJ356" s="106">
        <f t="shared" si="501"/>
        <v>0.99</v>
      </c>
      <c r="DK356" s="106">
        <f t="shared" si="501"/>
        <v>0.99</v>
      </c>
      <c r="DL356" s="106">
        <f t="shared" si="501"/>
        <v>0.99</v>
      </c>
      <c r="DM356" s="106">
        <f t="shared" si="501"/>
        <v>0.99</v>
      </c>
      <c r="DN356" s="106">
        <f t="shared" si="501"/>
        <v>0.99</v>
      </c>
      <c r="DO356" s="106">
        <f t="shared" si="501"/>
        <v>0.99</v>
      </c>
      <c r="DP356" s="106">
        <f t="shared" si="501"/>
        <v>0.99</v>
      </c>
      <c r="DQ356" s="106">
        <f t="shared" si="501"/>
        <v>0.99</v>
      </c>
      <c r="DR356" s="106">
        <f t="shared" si="501"/>
        <v>0.99</v>
      </c>
      <c r="DS356" s="106">
        <f t="shared" si="501"/>
        <v>0.99</v>
      </c>
      <c r="DT356" s="106">
        <f t="shared" si="501"/>
        <v>0.99</v>
      </c>
    </row>
    <row r="357" spans="1:124" x14ac:dyDescent="0.2">
      <c r="A357" s="100">
        <v>30</v>
      </c>
      <c r="B357" s="102">
        <v>0.9977887082939465</v>
      </c>
      <c r="C357" s="102">
        <v>0.99677854713082292</v>
      </c>
      <c r="D357" s="102">
        <v>0.99573055221627149</v>
      </c>
      <c r="E357" s="102">
        <v>0.99471282430286234</v>
      </c>
      <c r="F357" s="102">
        <v>0.99379346414316561</v>
      </c>
      <c r="G357" s="102">
        <v>0.99304057248975142</v>
      </c>
      <c r="H357" s="102">
        <v>0.99252225009518991</v>
      </c>
      <c r="I357" s="102">
        <v>0.992145173705959</v>
      </c>
      <c r="J357" s="102">
        <v>0.99177566406701367</v>
      </c>
      <c r="K357" s="102">
        <v>0.99142128792863948</v>
      </c>
      <c r="L357" s="102">
        <v>0.991089612041122</v>
      </c>
      <c r="M357" s="102">
        <v>0.9907882031547468</v>
      </c>
      <c r="N357" s="102">
        <v>0.99052462801979946</v>
      </c>
      <c r="O357" s="102">
        <v>0.99030645338656553</v>
      </c>
      <c r="P357" s="102">
        <v>0.9901412460053306</v>
      </c>
      <c r="Q357" s="102">
        <v>0.99003657262638023</v>
      </c>
      <c r="R357" s="102">
        <v>0.99</v>
      </c>
      <c r="S357" s="102">
        <v>0.99</v>
      </c>
      <c r="T357" s="102">
        <v>0.99</v>
      </c>
      <c r="U357" s="102">
        <v>0.99</v>
      </c>
      <c r="V357" s="102">
        <v>0.99</v>
      </c>
      <c r="W357" s="102">
        <v>0.99</v>
      </c>
      <c r="X357" s="102">
        <v>0.99</v>
      </c>
      <c r="Y357" s="102">
        <v>0.99</v>
      </c>
      <c r="Z357" s="102">
        <v>0.99</v>
      </c>
      <c r="AA357" s="102">
        <v>0.99</v>
      </c>
      <c r="AB357" s="102">
        <v>0.99</v>
      </c>
      <c r="AC357" s="102">
        <v>0.99</v>
      </c>
      <c r="AD357" s="102">
        <v>0.99</v>
      </c>
      <c r="AE357" s="102">
        <v>0.99</v>
      </c>
      <c r="AF357" s="102">
        <v>0.99</v>
      </c>
      <c r="AG357" s="102">
        <v>0.99</v>
      </c>
      <c r="AH357" s="102">
        <v>0.99</v>
      </c>
      <c r="AI357" s="102">
        <v>0.99</v>
      </c>
      <c r="AJ357" s="102">
        <v>0.99</v>
      </c>
      <c r="AK357" s="102">
        <v>0.99</v>
      </c>
      <c r="AL357" s="102">
        <v>0.99</v>
      </c>
      <c r="AM357" s="102">
        <v>0.99</v>
      </c>
      <c r="AN357" s="102">
        <v>0.99</v>
      </c>
      <c r="AO357" s="102">
        <v>0.99</v>
      </c>
      <c r="AP357" s="102">
        <v>0.99</v>
      </c>
      <c r="AQ357" s="102">
        <v>0.99</v>
      </c>
      <c r="AR357" s="102">
        <v>0.99</v>
      </c>
      <c r="AS357" s="102">
        <v>0.99</v>
      </c>
      <c r="AT357" s="102">
        <v>0.99</v>
      </c>
      <c r="AU357" s="102">
        <v>0.99</v>
      </c>
      <c r="AV357" s="102">
        <v>0.99</v>
      </c>
      <c r="AW357" s="102">
        <v>0.99</v>
      </c>
      <c r="AX357" s="102">
        <v>0.99</v>
      </c>
      <c r="AY357" s="102">
        <v>0.99</v>
      </c>
      <c r="AZ357" s="102">
        <v>0.99</v>
      </c>
      <c r="BA357" s="102">
        <v>0.99</v>
      </c>
      <c r="BB357" s="102">
        <v>0.99</v>
      </c>
      <c r="BC357" s="102">
        <v>0.99</v>
      </c>
      <c r="BD357" s="102">
        <v>0.99</v>
      </c>
      <c r="BE357" s="102">
        <v>0.99</v>
      </c>
      <c r="BF357" s="102">
        <v>0.99</v>
      </c>
      <c r="BG357" s="102">
        <v>0.99</v>
      </c>
      <c r="BH357" s="102">
        <v>0.99</v>
      </c>
      <c r="BI357" s="102">
        <v>0.99</v>
      </c>
      <c r="BJ357" s="102">
        <v>0.99</v>
      </c>
      <c r="BK357" s="102">
        <v>0.99</v>
      </c>
      <c r="BL357" s="102">
        <v>0.99</v>
      </c>
      <c r="BM357" s="102">
        <v>0.99</v>
      </c>
      <c r="BN357" s="102">
        <v>0.99</v>
      </c>
      <c r="BO357" s="102">
        <v>0.99</v>
      </c>
      <c r="BP357" s="102">
        <v>0.99</v>
      </c>
      <c r="BQ357" s="102">
        <v>0.99</v>
      </c>
      <c r="BR357" s="102">
        <v>0.99</v>
      </c>
      <c r="BS357" s="102">
        <v>0.99</v>
      </c>
      <c r="BT357" s="102">
        <v>0.99</v>
      </c>
      <c r="BU357" s="102">
        <v>0.99</v>
      </c>
      <c r="BV357" s="102">
        <v>0.99</v>
      </c>
      <c r="BW357" s="102">
        <v>0.99</v>
      </c>
      <c r="BX357" s="102">
        <v>0.99</v>
      </c>
      <c r="BY357" s="102">
        <v>0.99</v>
      </c>
      <c r="BZ357" s="102">
        <v>0.99</v>
      </c>
      <c r="CA357" s="102">
        <v>0.99</v>
      </c>
      <c r="CB357" s="102">
        <v>0.99</v>
      </c>
      <c r="CC357" s="106">
        <f t="shared" ref="CC357:DT357" si="502">CB357</f>
        <v>0.99</v>
      </c>
      <c r="CD357" s="106">
        <f t="shared" si="502"/>
        <v>0.99</v>
      </c>
      <c r="CE357" s="106">
        <f t="shared" si="502"/>
        <v>0.99</v>
      </c>
      <c r="CF357" s="106">
        <f t="shared" si="502"/>
        <v>0.99</v>
      </c>
      <c r="CG357" s="106">
        <f t="shared" si="502"/>
        <v>0.99</v>
      </c>
      <c r="CH357" s="106">
        <f t="shared" si="502"/>
        <v>0.99</v>
      </c>
      <c r="CI357" s="106">
        <f t="shared" si="502"/>
        <v>0.99</v>
      </c>
      <c r="CJ357" s="106">
        <f t="shared" si="502"/>
        <v>0.99</v>
      </c>
      <c r="CK357" s="106">
        <f t="shared" si="502"/>
        <v>0.99</v>
      </c>
      <c r="CL357" s="106">
        <f t="shared" si="502"/>
        <v>0.99</v>
      </c>
      <c r="CM357" s="106">
        <f t="shared" si="502"/>
        <v>0.99</v>
      </c>
      <c r="CN357" s="106">
        <f t="shared" si="502"/>
        <v>0.99</v>
      </c>
      <c r="CO357" s="106">
        <f t="shared" si="502"/>
        <v>0.99</v>
      </c>
      <c r="CP357" s="106">
        <f t="shared" si="502"/>
        <v>0.99</v>
      </c>
      <c r="CQ357" s="106">
        <f t="shared" si="502"/>
        <v>0.99</v>
      </c>
      <c r="CR357" s="106">
        <f t="shared" si="502"/>
        <v>0.99</v>
      </c>
      <c r="CS357" s="106">
        <f t="shared" si="502"/>
        <v>0.99</v>
      </c>
      <c r="CT357" s="106">
        <f t="shared" si="502"/>
        <v>0.99</v>
      </c>
      <c r="CU357" s="106">
        <f t="shared" si="502"/>
        <v>0.99</v>
      </c>
      <c r="CV357" s="106">
        <f t="shared" si="502"/>
        <v>0.99</v>
      </c>
      <c r="CW357" s="106">
        <f t="shared" si="502"/>
        <v>0.99</v>
      </c>
      <c r="CX357" s="106">
        <f t="shared" si="502"/>
        <v>0.99</v>
      </c>
      <c r="CY357" s="106">
        <f t="shared" si="502"/>
        <v>0.99</v>
      </c>
      <c r="CZ357" s="106">
        <f t="shared" si="502"/>
        <v>0.99</v>
      </c>
      <c r="DA357" s="106">
        <f t="shared" si="502"/>
        <v>0.99</v>
      </c>
      <c r="DB357" s="106">
        <f t="shared" si="502"/>
        <v>0.99</v>
      </c>
      <c r="DC357" s="106">
        <f t="shared" si="502"/>
        <v>0.99</v>
      </c>
      <c r="DD357" s="106">
        <f t="shared" si="502"/>
        <v>0.99</v>
      </c>
      <c r="DE357" s="106">
        <f t="shared" si="502"/>
        <v>0.99</v>
      </c>
      <c r="DF357" s="106">
        <f t="shared" si="502"/>
        <v>0.99</v>
      </c>
      <c r="DG357" s="106">
        <f t="shared" si="502"/>
        <v>0.99</v>
      </c>
      <c r="DH357" s="106">
        <f t="shared" si="502"/>
        <v>0.99</v>
      </c>
      <c r="DI357" s="106">
        <f t="shared" si="502"/>
        <v>0.99</v>
      </c>
      <c r="DJ357" s="106">
        <f t="shared" si="502"/>
        <v>0.99</v>
      </c>
      <c r="DK357" s="106">
        <f t="shared" si="502"/>
        <v>0.99</v>
      </c>
      <c r="DL357" s="106">
        <f t="shared" si="502"/>
        <v>0.99</v>
      </c>
      <c r="DM357" s="106">
        <f t="shared" si="502"/>
        <v>0.99</v>
      </c>
      <c r="DN357" s="106">
        <f t="shared" si="502"/>
        <v>0.99</v>
      </c>
      <c r="DO357" s="106">
        <f t="shared" si="502"/>
        <v>0.99</v>
      </c>
      <c r="DP357" s="106">
        <f t="shared" si="502"/>
        <v>0.99</v>
      </c>
      <c r="DQ357" s="106">
        <f t="shared" si="502"/>
        <v>0.99</v>
      </c>
      <c r="DR357" s="106">
        <f t="shared" si="502"/>
        <v>0.99</v>
      </c>
      <c r="DS357" s="106">
        <f t="shared" si="502"/>
        <v>0.99</v>
      </c>
      <c r="DT357" s="106">
        <f t="shared" si="502"/>
        <v>0.99</v>
      </c>
    </row>
    <row r="358" spans="1:124" x14ac:dyDescent="0.2">
      <c r="A358" s="100">
        <v>31</v>
      </c>
      <c r="B358" s="102">
        <v>0.9977887082939465</v>
      </c>
      <c r="C358" s="102">
        <v>0.99677854713082292</v>
      </c>
      <c r="D358" s="102">
        <v>0.99573055221627149</v>
      </c>
      <c r="E358" s="102">
        <v>0.99471282430286234</v>
      </c>
      <c r="F358" s="102">
        <v>0.99379346414316561</v>
      </c>
      <c r="G358" s="102">
        <v>0.99304057248975142</v>
      </c>
      <c r="H358" s="102">
        <v>0.99252225009518991</v>
      </c>
      <c r="I358" s="102">
        <v>0.992145173705959</v>
      </c>
      <c r="J358" s="102">
        <v>0.99177566406701367</v>
      </c>
      <c r="K358" s="102">
        <v>0.99142128792863948</v>
      </c>
      <c r="L358" s="102">
        <v>0.991089612041122</v>
      </c>
      <c r="M358" s="102">
        <v>0.9907882031547468</v>
      </c>
      <c r="N358" s="102">
        <v>0.99052462801979946</v>
      </c>
      <c r="O358" s="102">
        <v>0.99030645338656553</v>
      </c>
      <c r="P358" s="102">
        <v>0.9901412460053306</v>
      </c>
      <c r="Q358" s="102">
        <v>0.99003657262638023</v>
      </c>
      <c r="R358" s="102">
        <v>0.99</v>
      </c>
      <c r="S358" s="102">
        <v>0.99</v>
      </c>
      <c r="T358" s="102">
        <v>0.99</v>
      </c>
      <c r="U358" s="102">
        <v>0.99</v>
      </c>
      <c r="V358" s="102">
        <v>0.99</v>
      </c>
      <c r="W358" s="102">
        <v>0.99</v>
      </c>
      <c r="X358" s="102">
        <v>0.99</v>
      </c>
      <c r="Y358" s="102">
        <v>0.99</v>
      </c>
      <c r="Z358" s="102">
        <v>0.99</v>
      </c>
      <c r="AA358" s="102">
        <v>0.99</v>
      </c>
      <c r="AB358" s="102">
        <v>0.99</v>
      </c>
      <c r="AC358" s="102">
        <v>0.99</v>
      </c>
      <c r="AD358" s="102">
        <v>0.99</v>
      </c>
      <c r="AE358" s="102">
        <v>0.99</v>
      </c>
      <c r="AF358" s="102">
        <v>0.99</v>
      </c>
      <c r="AG358" s="102">
        <v>0.99</v>
      </c>
      <c r="AH358" s="102">
        <v>0.99</v>
      </c>
      <c r="AI358" s="102">
        <v>0.99</v>
      </c>
      <c r="AJ358" s="102">
        <v>0.99</v>
      </c>
      <c r="AK358" s="102">
        <v>0.99</v>
      </c>
      <c r="AL358" s="102">
        <v>0.99</v>
      </c>
      <c r="AM358" s="102">
        <v>0.99</v>
      </c>
      <c r="AN358" s="102">
        <v>0.99</v>
      </c>
      <c r="AO358" s="102">
        <v>0.99</v>
      </c>
      <c r="AP358" s="102">
        <v>0.99</v>
      </c>
      <c r="AQ358" s="102">
        <v>0.99</v>
      </c>
      <c r="AR358" s="102">
        <v>0.99</v>
      </c>
      <c r="AS358" s="102">
        <v>0.99</v>
      </c>
      <c r="AT358" s="102">
        <v>0.99</v>
      </c>
      <c r="AU358" s="102">
        <v>0.99</v>
      </c>
      <c r="AV358" s="102">
        <v>0.99</v>
      </c>
      <c r="AW358" s="102">
        <v>0.99</v>
      </c>
      <c r="AX358" s="102">
        <v>0.99</v>
      </c>
      <c r="AY358" s="102">
        <v>0.99</v>
      </c>
      <c r="AZ358" s="102">
        <v>0.99</v>
      </c>
      <c r="BA358" s="102">
        <v>0.99</v>
      </c>
      <c r="BB358" s="102">
        <v>0.99</v>
      </c>
      <c r="BC358" s="102">
        <v>0.99</v>
      </c>
      <c r="BD358" s="102">
        <v>0.99</v>
      </c>
      <c r="BE358" s="102">
        <v>0.99</v>
      </c>
      <c r="BF358" s="102">
        <v>0.99</v>
      </c>
      <c r="BG358" s="102">
        <v>0.99</v>
      </c>
      <c r="BH358" s="102">
        <v>0.99</v>
      </c>
      <c r="BI358" s="102">
        <v>0.99</v>
      </c>
      <c r="BJ358" s="102">
        <v>0.99</v>
      </c>
      <c r="BK358" s="102">
        <v>0.99</v>
      </c>
      <c r="BL358" s="102">
        <v>0.99</v>
      </c>
      <c r="BM358" s="102">
        <v>0.99</v>
      </c>
      <c r="BN358" s="102">
        <v>0.99</v>
      </c>
      <c r="BO358" s="102">
        <v>0.99</v>
      </c>
      <c r="BP358" s="102">
        <v>0.99</v>
      </c>
      <c r="BQ358" s="102">
        <v>0.99</v>
      </c>
      <c r="BR358" s="102">
        <v>0.99</v>
      </c>
      <c r="BS358" s="102">
        <v>0.99</v>
      </c>
      <c r="BT358" s="102">
        <v>0.99</v>
      </c>
      <c r="BU358" s="102">
        <v>0.99</v>
      </c>
      <c r="BV358" s="102">
        <v>0.99</v>
      </c>
      <c r="BW358" s="102">
        <v>0.99</v>
      </c>
      <c r="BX358" s="102">
        <v>0.99</v>
      </c>
      <c r="BY358" s="102">
        <v>0.99</v>
      </c>
      <c r="BZ358" s="102">
        <v>0.99</v>
      </c>
      <c r="CA358" s="102">
        <v>0.99</v>
      </c>
      <c r="CB358" s="102">
        <v>0.99</v>
      </c>
      <c r="CC358" s="106">
        <f t="shared" ref="CC358:DT358" si="503">CB358</f>
        <v>0.99</v>
      </c>
      <c r="CD358" s="106">
        <f t="shared" si="503"/>
        <v>0.99</v>
      </c>
      <c r="CE358" s="106">
        <f t="shared" si="503"/>
        <v>0.99</v>
      </c>
      <c r="CF358" s="106">
        <f t="shared" si="503"/>
        <v>0.99</v>
      </c>
      <c r="CG358" s="106">
        <f t="shared" si="503"/>
        <v>0.99</v>
      </c>
      <c r="CH358" s="106">
        <f t="shared" si="503"/>
        <v>0.99</v>
      </c>
      <c r="CI358" s="106">
        <f t="shared" si="503"/>
        <v>0.99</v>
      </c>
      <c r="CJ358" s="106">
        <f t="shared" si="503"/>
        <v>0.99</v>
      </c>
      <c r="CK358" s="106">
        <f t="shared" si="503"/>
        <v>0.99</v>
      </c>
      <c r="CL358" s="106">
        <f t="shared" si="503"/>
        <v>0.99</v>
      </c>
      <c r="CM358" s="106">
        <f t="shared" si="503"/>
        <v>0.99</v>
      </c>
      <c r="CN358" s="106">
        <f t="shared" si="503"/>
        <v>0.99</v>
      </c>
      <c r="CO358" s="106">
        <f t="shared" si="503"/>
        <v>0.99</v>
      </c>
      <c r="CP358" s="106">
        <f t="shared" si="503"/>
        <v>0.99</v>
      </c>
      <c r="CQ358" s="106">
        <f t="shared" si="503"/>
        <v>0.99</v>
      </c>
      <c r="CR358" s="106">
        <f t="shared" si="503"/>
        <v>0.99</v>
      </c>
      <c r="CS358" s="106">
        <f t="shared" si="503"/>
        <v>0.99</v>
      </c>
      <c r="CT358" s="106">
        <f t="shared" si="503"/>
        <v>0.99</v>
      </c>
      <c r="CU358" s="106">
        <f t="shared" si="503"/>
        <v>0.99</v>
      </c>
      <c r="CV358" s="106">
        <f t="shared" si="503"/>
        <v>0.99</v>
      </c>
      <c r="CW358" s="106">
        <f t="shared" si="503"/>
        <v>0.99</v>
      </c>
      <c r="CX358" s="106">
        <f t="shared" si="503"/>
        <v>0.99</v>
      </c>
      <c r="CY358" s="106">
        <f t="shared" si="503"/>
        <v>0.99</v>
      </c>
      <c r="CZ358" s="106">
        <f t="shared" si="503"/>
        <v>0.99</v>
      </c>
      <c r="DA358" s="106">
        <f t="shared" si="503"/>
        <v>0.99</v>
      </c>
      <c r="DB358" s="106">
        <f t="shared" si="503"/>
        <v>0.99</v>
      </c>
      <c r="DC358" s="106">
        <f t="shared" si="503"/>
        <v>0.99</v>
      </c>
      <c r="DD358" s="106">
        <f t="shared" si="503"/>
        <v>0.99</v>
      </c>
      <c r="DE358" s="106">
        <f t="shared" si="503"/>
        <v>0.99</v>
      </c>
      <c r="DF358" s="106">
        <f t="shared" si="503"/>
        <v>0.99</v>
      </c>
      <c r="DG358" s="106">
        <f t="shared" si="503"/>
        <v>0.99</v>
      </c>
      <c r="DH358" s="106">
        <f t="shared" si="503"/>
        <v>0.99</v>
      </c>
      <c r="DI358" s="106">
        <f t="shared" si="503"/>
        <v>0.99</v>
      </c>
      <c r="DJ358" s="106">
        <f t="shared" si="503"/>
        <v>0.99</v>
      </c>
      <c r="DK358" s="106">
        <f t="shared" si="503"/>
        <v>0.99</v>
      </c>
      <c r="DL358" s="106">
        <f t="shared" si="503"/>
        <v>0.99</v>
      </c>
      <c r="DM358" s="106">
        <f t="shared" si="503"/>
        <v>0.99</v>
      </c>
      <c r="DN358" s="106">
        <f t="shared" si="503"/>
        <v>0.99</v>
      </c>
      <c r="DO358" s="106">
        <f t="shared" si="503"/>
        <v>0.99</v>
      </c>
      <c r="DP358" s="106">
        <f t="shared" si="503"/>
        <v>0.99</v>
      </c>
      <c r="DQ358" s="106">
        <f t="shared" si="503"/>
        <v>0.99</v>
      </c>
      <c r="DR358" s="106">
        <f t="shared" si="503"/>
        <v>0.99</v>
      </c>
      <c r="DS358" s="106">
        <f t="shared" si="503"/>
        <v>0.99</v>
      </c>
      <c r="DT358" s="106">
        <f t="shared" si="503"/>
        <v>0.99</v>
      </c>
    </row>
    <row r="359" spans="1:124" x14ac:dyDescent="0.2">
      <c r="A359" s="100">
        <v>32</v>
      </c>
      <c r="B359" s="102">
        <v>0.9977887082939465</v>
      </c>
      <c r="C359" s="102">
        <v>0.99677854713082292</v>
      </c>
      <c r="D359" s="102">
        <v>0.99573055221627149</v>
      </c>
      <c r="E359" s="102">
        <v>0.99471282430286234</v>
      </c>
      <c r="F359" s="102">
        <v>0.99379346414316561</v>
      </c>
      <c r="G359" s="102">
        <v>0.99304057248975142</v>
      </c>
      <c r="H359" s="102">
        <v>0.99252225009518991</v>
      </c>
      <c r="I359" s="102">
        <v>0.992145173705959</v>
      </c>
      <c r="J359" s="102">
        <v>0.99177566406701367</v>
      </c>
      <c r="K359" s="102">
        <v>0.99142128792863948</v>
      </c>
      <c r="L359" s="102">
        <v>0.991089612041122</v>
      </c>
      <c r="M359" s="102">
        <v>0.9907882031547468</v>
      </c>
      <c r="N359" s="102">
        <v>0.99052462801979946</v>
      </c>
      <c r="O359" s="102">
        <v>0.99030645338656553</v>
      </c>
      <c r="P359" s="102">
        <v>0.9901412460053306</v>
      </c>
      <c r="Q359" s="102">
        <v>0.99003657262638023</v>
      </c>
      <c r="R359" s="102">
        <v>0.99</v>
      </c>
      <c r="S359" s="102">
        <v>0.99</v>
      </c>
      <c r="T359" s="102">
        <v>0.99</v>
      </c>
      <c r="U359" s="102">
        <v>0.99</v>
      </c>
      <c r="V359" s="102">
        <v>0.99</v>
      </c>
      <c r="W359" s="102">
        <v>0.99</v>
      </c>
      <c r="X359" s="102">
        <v>0.99</v>
      </c>
      <c r="Y359" s="102">
        <v>0.99</v>
      </c>
      <c r="Z359" s="102">
        <v>0.99</v>
      </c>
      <c r="AA359" s="102">
        <v>0.99</v>
      </c>
      <c r="AB359" s="102">
        <v>0.99</v>
      </c>
      <c r="AC359" s="102">
        <v>0.99</v>
      </c>
      <c r="AD359" s="102">
        <v>0.99</v>
      </c>
      <c r="AE359" s="102">
        <v>0.99</v>
      </c>
      <c r="AF359" s="102">
        <v>0.99</v>
      </c>
      <c r="AG359" s="102">
        <v>0.99</v>
      </c>
      <c r="AH359" s="102">
        <v>0.99</v>
      </c>
      <c r="AI359" s="102">
        <v>0.99</v>
      </c>
      <c r="AJ359" s="102">
        <v>0.99</v>
      </c>
      <c r="AK359" s="102">
        <v>0.99</v>
      </c>
      <c r="AL359" s="102">
        <v>0.99</v>
      </c>
      <c r="AM359" s="102">
        <v>0.99</v>
      </c>
      <c r="AN359" s="102">
        <v>0.99</v>
      </c>
      <c r="AO359" s="102">
        <v>0.99</v>
      </c>
      <c r="AP359" s="102">
        <v>0.99</v>
      </c>
      <c r="AQ359" s="102">
        <v>0.99</v>
      </c>
      <c r="AR359" s="102">
        <v>0.99</v>
      </c>
      <c r="AS359" s="102">
        <v>0.99</v>
      </c>
      <c r="AT359" s="102">
        <v>0.99</v>
      </c>
      <c r="AU359" s="102">
        <v>0.99</v>
      </c>
      <c r="AV359" s="102">
        <v>0.99</v>
      </c>
      <c r="AW359" s="102">
        <v>0.99</v>
      </c>
      <c r="AX359" s="102">
        <v>0.99</v>
      </c>
      <c r="AY359" s="102">
        <v>0.99</v>
      </c>
      <c r="AZ359" s="102">
        <v>0.99</v>
      </c>
      <c r="BA359" s="102">
        <v>0.99</v>
      </c>
      <c r="BB359" s="102">
        <v>0.99</v>
      </c>
      <c r="BC359" s="102">
        <v>0.99</v>
      </c>
      <c r="BD359" s="102">
        <v>0.99</v>
      </c>
      <c r="BE359" s="102">
        <v>0.99</v>
      </c>
      <c r="BF359" s="102">
        <v>0.99</v>
      </c>
      <c r="BG359" s="102">
        <v>0.99</v>
      </c>
      <c r="BH359" s="102">
        <v>0.99</v>
      </c>
      <c r="BI359" s="102">
        <v>0.99</v>
      </c>
      <c r="BJ359" s="102">
        <v>0.99</v>
      </c>
      <c r="BK359" s="102">
        <v>0.99</v>
      </c>
      <c r="BL359" s="102">
        <v>0.99</v>
      </c>
      <c r="BM359" s="102">
        <v>0.99</v>
      </c>
      <c r="BN359" s="102">
        <v>0.99</v>
      </c>
      <c r="BO359" s="102">
        <v>0.99</v>
      </c>
      <c r="BP359" s="102">
        <v>0.99</v>
      </c>
      <c r="BQ359" s="102">
        <v>0.99</v>
      </c>
      <c r="BR359" s="102">
        <v>0.99</v>
      </c>
      <c r="BS359" s="102">
        <v>0.99</v>
      </c>
      <c r="BT359" s="102">
        <v>0.99</v>
      </c>
      <c r="BU359" s="102">
        <v>0.99</v>
      </c>
      <c r="BV359" s="102">
        <v>0.99</v>
      </c>
      <c r="BW359" s="102">
        <v>0.99</v>
      </c>
      <c r="BX359" s="102">
        <v>0.99</v>
      </c>
      <c r="BY359" s="102">
        <v>0.99</v>
      </c>
      <c r="BZ359" s="102">
        <v>0.99</v>
      </c>
      <c r="CA359" s="102">
        <v>0.99</v>
      </c>
      <c r="CB359" s="102">
        <v>0.99</v>
      </c>
      <c r="CC359" s="106">
        <f t="shared" ref="CC359:DT359" si="504">CB359</f>
        <v>0.99</v>
      </c>
      <c r="CD359" s="106">
        <f t="shared" si="504"/>
        <v>0.99</v>
      </c>
      <c r="CE359" s="106">
        <f t="shared" si="504"/>
        <v>0.99</v>
      </c>
      <c r="CF359" s="106">
        <f t="shared" si="504"/>
        <v>0.99</v>
      </c>
      <c r="CG359" s="106">
        <f t="shared" si="504"/>
        <v>0.99</v>
      </c>
      <c r="CH359" s="106">
        <f t="shared" si="504"/>
        <v>0.99</v>
      </c>
      <c r="CI359" s="106">
        <f t="shared" si="504"/>
        <v>0.99</v>
      </c>
      <c r="CJ359" s="106">
        <f t="shared" si="504"/>
        <v>0.99</v>
      </c>
      <c r="CK359" s="106">
        <f t="shared" si="504"/>
        <v>0.99</v>
      </c>
      <c r="CL359" s="106">
        <f t="shared" si="504"/>
        <v>0.99</v>
      </c>
      <c r="CM359" s="106">
        <f t="shared" si="504"/>
        <v>0.99</v>
      </c>
      <c r="CN359" s="106">
        <f t="shared" si="504"/>
        <v>0.99</v>
      </c>
      <c r="CO359" s="106">
        <f t="shared" si="504"/>
        <v>0.99</v>
      </c>
      <c r="CP359" s="106">
        <f t="shared" si="504"/>
        <v>0.99</v>
      </c>
      <c r="CQ359" s="106">
        <f t="shared" si="504"/>
        <v>0.99</v>
      </c>
      <c r="CR359" s="106">
        <f t="shared" si="504"/>
        <v>0.99</v>
      </c>
      <c r="CS359" s="106">
        <f t="shared" si="504"/>
        <v>0.99</v>
      </c>
      <c r="CT359" s="106">
        <f t="shared" si="504"/>
        <v>0.99</v>
      </c>
      <c r="CU359" s="106">
        <f t="shared" si="504"/>
        <v>0.99</v>
      </c>
      <c r="CV359" s="106">
        <f t="shared" si="504"/>
        <v>0.99</v>
      </c>
      <c r="CW359" s="106">
        <f t="shared" si="504"/>
        <v>0.99</v>
      </c>
      <c r="CX359" s="106">
        <f t="shared" si="504"/>
        <v>0.99</v>
      </c>
      <c r="CY359" s="106">
        <f t="shared" si="504"/>
        <v>0.99</v>
      </c>
      <c r="CZ359" s="106">
        <f t="shared" si="504"/>
        <v>0.99</v>
      </c>
      <c r="DA359" s="106">
        <f t="shared" si="504"/>
        <v>0.99</v>
      </c>
      <c r="DB359" s="106">
        <f t="shared" si="504"/>
        <v>0.99</v>
      </c>
      <c r="DC359" s="106">
        <f t="shared" si="504"/>
        <v>0.99</v>
      </c>
      <c r="DD359" s="106">
        <f t="shared" si="504"/>
        <v>0.99</v>
      </c>
      <c r="DE359" s="106">
        <f t="shared" si="504"/>
        <v>0.99</v>
      </c>
      <c r="DF359" s="106">
        <f t="shared" si="504"/>
        <v>0.99</v>
      </c>
      <c r="DG359" s="106">
        <f t="shared" si="504"/>
        <v>0.99</v>
      </c>
      <c r="DH359" s="106">
        <f t="shared" si="504"/>
        <v>0.99</v>
      </c>
      <c r="DI359" s="106">
        <f t="shared" si="504"/>
        <v>0.99</v>
      </c>
      <c r="DJ359" s="106">
        <f t="shared" si="504"/>
        <v>0.99</v>
      </c>
      <c r="DK359" s="106">
        <f t="shared" si="504"/>
        <v>0.99</v>
      </c>
      <c r="DL359" s="106">
        <f t="shared" si="504"/>
        <v>0.99</v>
      </c>
      <c r="DM359" s="106">
        <f t="shared" si="504"/>
        <v>0.99</v>
      </c>
      <c r="DN359" s="106">
        <f t="shared" si="504"/>
        <v>0.99</v>
      </c>
      <c r="DO359" s="106">
        <f t="shared" si="504"/>
        <v>0.99</v>
      </c>
      <c r="DP359" s="106">
        <f t="shared" si="504"/>
        <v>0.99</v>
      </c>
      <c r="DQ359" s="106">
        <f t="shared" si="504"/>
        <v>0.99</v>
      </c>
      <c r="DR359" s="106">
        <f t="shared" si="504"/>
        <v>0.99</v>
      </c>
      <c r="DS359" s="106">
        <f t="shared" si="504"/>
        <v>0.99</v>
      </c>
      <c r="DT359" s="106">
        <f t="shared" si="504"/>
        <v>0.99</v>
      </c>
    </row>
    <row r="360" spans="1:124" x14ac:dyDescent="0.2">
      <c r="A360" s="100">
        <v>33</v>
      </c>
      <c r="B360" s="102">
        <v>0.9977887082939465</v>
      </c>
      <c r="C360" s="102">
        <v>0.99677854713082292</v>
      </c>
      <c r="D360" s="102">
        <v>0.99573055221627149</v>
      </c>
      <c r="E360" s="102">
        <v>0.99471282430286234</v>
      </c>
      <c r="F360" s="102">
        <v>0.99379346414316561</v>
      </c>
      <c r="G360" s="102">
        <v>0.99304057248975142</v>
      </c>
      <c r="H360" s="102">
        <v>0.99252225009518991</v>
      </c>
      <c r="I360" s="102">
        <v>0.992145173705959</v>
      </c>
      <c r="J360" s="102">
        <v>0.99177566406701367</v>
      </c>
      <c r="K360" s="102">
        <v>0.99142128792863948</v>
      </c>
      <c r="L360" s="102">
        <v>0.991089612041122</v>
      </c>
      <c r="M360" s="102">
        <v>0.9907882031547468</v>
      </c>
      <c r="N360" s="102">
        <v>0.99052462801979946</v>
      </c>
      <c r="O360" s="102">
        <v>0.99030645338656553</v>
      </c>
      <c r="P360" s="102">
        <v>0.9901412460053306</v>
      </c>
      <c r="Q360" s="102">
        <v>0.99003657262638023</v>
      </c>
      <c r="R360" s="102">
        <v>0.99</v>
      </c>
      <c r="S360" s="102">
        <v>0.99</v>
      </c>
      <c r="T360" s="102">
        <v>0.99</v>
      </c>
      <c r="U360" s="102">
        <v>0.99</v>
      </c>
      <c r="V360" s="102">
        <v>0.99</v>
      </c>
      <c r="W360" s="102">
        <v>0.99</v>
      </c>
      <c r="X360" s="102">
        <v>0.99</v>
      </c>
      <c r="Y360" s="102">
        <v>0.99</v>
      </c>
      <c r="Z360" s="102">
        <v>0.99</v>
      </c>
      <c r="AA360" s="102">
        <v>0.99</v>
      </c>
      <c r="AB360" s="102">
        <v>0.99</v>
      </c>
      <c r="AC360" s="102">
        <v>0.99</v>
      </c>
      <c r="AD360" s="102">
        <v>0.99</v>
      </c>
      <c r="AE360" s="102">
        <v>0.99</v>
      </c>
      <c r="AF360" s="102">
        <v>0.99</v>
      </c>
      <c r="AG360" s="102">
        <v>0.99</v>
      </c>
      <c r="AH360" s="102">
        <v>0.99</v>
      </c>
      <c r="AI360" s="102">
        <v>0.99</v>
      </c>
      <c r="AJ360" s="102">
        <v>0.99</v>
      </c>
      <c r="AK360" s="102">
        <v>0.99</v>
      </c>
      <c r="AL360" s="102">
        <v>0.99</v>
      </c>
      <c r="AM360" s="102">
        <v>0.99</v>
      </c>
      <c r="AN360" s="102">
        <v>0.99</v>
      </c>
      <c r="AO360" s="102">
        <v>0.99</v>
      </c>
      <c r="AP360" s="102">
        <v>0.99</v>
      </c>
      <c r="AQ360" s="102">
        <v>0.99</v>
      </c>
      <c r="AR360" s="102">
        <v>0.99</v>
      </c>
      <c r="AS360" s="102">
        <v>0.99</v>
      </c>
      <c r="AT360" s="102">
        <v>0.99</v>
      </c>
      <c r="AU360" s="102">
        <v>0.99</v>
      </c>
      <c r="AV360" s="102">
        <v>0.99</v>
      </c>
      <c r="AW360" s="102">
        <v>0.99</v>
      </c>
      <c r="AX360" s="102">
        <v>0.99</v>
      </c>
      <c r="AY360" s="102">
        <v>0.99</v>
      </c>
      <c r="AZ360" s="102">
        <v>0.99</v>
      </c>
      <c r="BA360" s="102">
        <v>0.99</v>
      </c>
      <c r="BB360" s="102">
        <v>0.99</v>
      </c>
      <c r="BC360" s="102">
        <v>0.99</v>
      </c>
      <c r="BD360" s="102">
        <v>0.99</v>
      </c>
      <c r="BE360" s="102">
        <v>0.99</v>
      </c>
      <c r="BF360" s="102">
        <v>0.99</v>
      </c>
      <c r="BG360" s="102">
        <v>0.99</v>
      </c>
      <c r="BH360" s="102">
        <v>0.99</v>
      </c>
      <c r="BI360" s="102">
        <v>0.99</v>
      </c>
      <c r="BJ360" s="102">
        <v>0.99</v>
      </c>
      <c r="BK360" s="102">
        <v>0.99</v>
      </c>
      <c r="BL360" s="102">
        <v>0.99</v>
      </c>
      <c r="BM360" s="102">
        <v>0.99</v>
      </c>
      <c r="BN360" s="102">
        <v>0.99</v>
      </c>
      <c r="BO360" s="102">
        <v>0.99</v>
      </c>
      <c r="BP360" s="102">
        <v>0.99</v>
      </c>
      <c r="BQ360" s="102">
        <v>0.99</v>
      </c>
      <c r="BR360" s="102">
        <v>0.99</v>
      </c>
      <c r="BS360" s="102">
        <v>0.99</v>
      </c>
      <c r="BT360" s="102">
        <v>0.99</v>
      </c>
      <c r="BU360" s="102">
        <v>0.99</v>
      </c>
      <c r="BV360" s="102">
        <v>0.99</v>
      </c>
      <c r="BW360" s="102">
        <v>0.99</v>
      </c>
      <c r="BX360" s="102">
        <v>0.99</v>
      </c>
      <c r="BY360" s="102">
        <v>0.99</v>
      </c>
      <c r="BZ360" s="102">
        <v>0.99</v>
      </c>
      <c r="CA360" s="102">
        <v>0.99</v>
      </c>
      <c r="CB360" s="102">
        <v>0.99</v>
      </c>
      <c r="CC360" s="106">
        <f t="shared" ref="CC360:DT360" si="505">CB360</f>
        <v>0.99</v>
      </c>
      <c r="CD360" s="106">
        <f t="shared" si="505"/>
        <v>0.99</v>
      </c>
      <c r="CE360" s="106">
        <f t="shared" si="505"/>
        <v>0.99</v>
      </c>
      <c r="CF360" s="106">
        <f t="shared" si="505"/>
        <v>0.99</v>
      </c>
      <c r="CG360" s="106">
        <f t="shared" si="505"/>
        <v>0.99</v>
      </c>
      <c r="CH360" s="106">
        <f t="shared" si="505"/>
        <v>0.99</v>
      </c>
      <c r="CI360" s="106">
        <f t="shared" si="505"/>
        <v>0.99</v>
      </c>
      <c r="CJ360" s="106">
        <f t="shared" si="505"/>
        <v>0.99</v>
      </c>
      <c r="CK360" s="106">
        <f t="shared" si="505"/>
        <v>0.99</v>
      </c>
      <c r="CL360" s="106">
        <f t="shared" si="505"/>
        <v>0.99</v>
      </c>
      <c r="CM360" s="106">
        <f t="shared" si="505"/>
        <v>0.99</v>
      </c>
      <c r="CN360" s="106">
        <f t="shared" si="505"/>
        <v>0.99</v>
      </c>
      <c r="CO360" s="106">
        <f t="shared" si="505"/>
        <v>0.99</v>
      </c>
      <c r="CP360" s="106">
        <f t="shared" si="505"/>
        <v>0.99</v>
      </c>
      <c r="CQ360" s="106">
        <f t="shared" si="505"/>
        <v>0.99</v>
      </c>
      <c r="CR360" s="106">
        <f t="shared" si="505"/>
        <v>0.99</v>
      </c>
      <c r="CS360" s="106">
        <f t="shared" si="505"/>
        <v>0.99</v>
      </c>
      <c r="CT360" s="106">
        <f t="shared" si="505"/>
        <v>0.99</v>
      </c>
      <c r="CU360" s="106">
        <f t="shared" si="505"/>
        <v>0.99</v>
      </c>
      <c r="CV360" s="106">
        <f t="shared" si="505"/>
        <v>0.99</v>
      </c>
      <c r="CW360" s="106">
        <f t="shared" si="505"/>
        <v>0.99</v>
      </c>
      <c r="CX360" s="106">
        <f t="shared" si="505"/>
        <v>0.99</v>
      </c>
      <c r="CY360" s="106">
        <f t="shared" si="505"/>
        <v>0.99</v>
      </c>
      <c r="CZ360" s="106">
        <f t="shared" si="505"/>
        <v>0.99</v>
      </c>
      <c r="DA360" s="106">
        <f t="shared" si="505"/>
        <v>0.99</v>
      </c>
      <c r="DB360" s="106">
        <f t="shared" si="505"/>
        <v>0.99</v>
      </c>
      <c r="DC360" s="106">
        <f t="shared" si="505"/>
        <v>0.99</v>
      </c>
      <c r="DD360" s="106">
        <f t="shared" si="505"/>
        <v>0.99</v>
      </c>
      <c r="DE360" s="106">
        <f t="shared" si="505"/>
        <v>0.99</v>
      </c>
      <c r="DF360" s="106">
        <f t="shared" si="505"/>
        <v>0.99</v>
      </c>
      <c r="DG360" s="106">
        <f t="shared" si="505"/>
        <v>0.99</v>
      </c>
      <c r="DH360" s="106">
        <f t="shared" si="505"/>
        <v>0.99</v>
      </c>
      <c r="DI360" s="106">
        <f t="shared" si="505"/>
        <v>0.99</v>
      </c>
      <c r="DJ360" s="106">
        <f t="shared" si="505"/>
        <v>0.99</v>
      </c>
      <c r="DK360" s="106">
        <f t="shared" si="505"/>
        <v>0.99</v>
      </c>
      <c r="DL360" s="106">
        <f t="shared" si="505"/>
        <v>0.99</v>
      </c>
      <c r="DM360" s="106">
        <f t="shared" si="505"/>
        <v>0.99</v>
      </c>
      <c r="DN360" s="106">
        <f t="shared" si="505"/>
        <v>0.99</v>
      </c>
      <c r="DO360" s="106">
        <f t="shared" si="505"/>
        <v>0.99</v>
      </c>
      <c r="DP360" s="106">
        <f t="shared" si="505"/>
        <v>0.99</v>
      </c>
      <c r="DQ360" s="106">
        <f t="shared" si="505"/>
        <v>0.99</v>
      </c>
      <c r="DR360" s="106">
        <f t="shared" si="505"/>
        <v>0.99</v>
      </c>
      <c r="DS360" s="106">
        <f t="shared" si="505"/>
        <v>0.99</v>
      </c>
      <c r="DT360" s="106">
        <f t="shared" si="505"/>
        <v>0.99</v>
      </c>
    </row>
    <row r="361" spans="1:124" x14ac:dyDescent="0.2">
      <c r="A361" s="100">
        <v>34</v>
      </c>
      <c r="B361" s="102">
        <v>0.9977887082939465</v>
      </c>
      <c r="C361" s="102">
        <v>0.99677854713082292</v>
      </c>
      <c r="D361" s="102">
        <v>0.99573055221627149</v>
      </c>
      <c r="E361" s="102">
        <v>0.99471282430286234</v>
      </c>
      <c r="F361" s="102">
        <v>0.99379346414316561</v>
      </c>
      <c r="G361" s="102">
        <v>0.99304057248975142</v>
      </c>
      <c r="H361" s="102">
        <v>0.99252225009518991</v>
      </c>
      <c r="I361" s="102">
        <v>0.992145173705959</v>
      </c>
      <c r="J361" s="102">
        <v>0.99177566406701367</v>
      </c>
      <c r="K361" s="102">
        <v>0.99142128792863948</v>
      </c>
      <c r="L361" s="102">
        <v>0.991089612041122</v>
      </c>
      <c r="M361" s="102">
        <v>0.9907882031547468</v>
      </c>
      <c r="N361" s="102">
        <v>0.99052462801979946</v>
      </c>
      <c r="O361" s="102">
        <v>0.99030645338656553</v>
      </c>
      <c r="P361" s="102">
        <v>0.9901412460053306</v>
      </c>
      <c r="Q361" s="102">
        <v>0.99003657262638023</v>
      </c>
      <c r="R361" s="102">
        <v>0.99</v>
      </c>
      <c r="S361" s="102">
        <v>0.99</v>
      </c>
      <c r="T361" s="102">
        <v>0.99</v>
      </c>
      <c r="U361" s="102">
        <v>0.99</v>
      </c>
      <c r="V361" s="102">
        <v>0.99</v>
      </c>
      <c r="W361" s="102">
        <v>0.99</v>
      </c>
      <c r="X361" s="102">
        <v>0.99</v>
      </c>
      <c r="Y361" s="102">
        <v>0.99</v>
      </c>
      <c r="Z361" s="102">
        <v>0.99</v>
      </c>
      <c r="AA361" s="102">
        <v>0.99</v>
      </c>
      <c r="AB361" s="102">
        <v>0.99</v>
      </c>
      <c r="AC361" s="102">
        <v>0.99</v>
      </c>
      <c r="AD361" s="102">
        <v>0.99</v>
      </c>
      <c r="AE361" s="102">
        <v>0.99</v>
      </c>
      <c r="AF361" s="102">
        <v>0.99</v>
      </c>
      <c r="AG361" s="102">
        <v>0.99</v>
      </c>
      <c r="AH361" s="102">
        <v>0.99</v>
      </c>
      <c r="AI361" s="102">
        <v>0.99</v>
      </c>
      <c r="AJ361" s="102">
        <v>0.99</v>
      </c>
      <c r="AK361" s="102">
        <v>0.99</v>
      </c>
      <c r="AL361" s="102">
        <v>0.99</v>
      </c>
      <c r="AM361" s="102">
        <v>0.99</v>
      </c>
      <c r="AN361" s="102">
        <v>0.99</v>
      </c>
      <c r="AO361" s="102">
        <v>0.99</v>
      </c>
      <c r="AP361" s="102">
        <v>0.99</v>
      </c>
      <c r="AQ361" s="102">
        <v>0.99</v>
      </c>
      <c r="AR361" s="102">
        <v>0.99</v>
      </c>
      <c r="AS361" s="102">
        <v>0.99</v>
      </c>
      <c r="AT361" s="102">
        <v>0.99</v>
      </c>
      <c r="AU361" s="102">
        <v>0.99</v>
      </c>
      <c r="AV361" s="102">
        <v>0.99</v>
      </c>
      <c r="AW361" s="102">
        <v>0.99</v>
      </c>
      <c r="AX361" s="102">
        <v>0.99</v>
      </c>
      <c r="AY361" s="102">
        <v>0.99</v>
      </c>
      <c r="AZ361" s="102">
        <v>0.99</v>
      </c>
      <c r="BA361" s="102">
        <v>0.99</v>
      </c>
      <c r="BB361" s="102">
        <v>0.99</v>
      </c>
      <c r="BC361" s="102">
        <v>0.99</v>
      </c>
      <c r="BD361" s="102">
        <v>0.99</v>
      </c>
      <c r="BE361" s="102">
        <v>0.99</v>
      </c>
      <c r="BF361" s="102">
        <v>0.99</v>
      </c>
      <c r="BG361" s="102">
        <v>0.99</v>
      </c>
      <c r="BH361" s="102">
        <v>0.99</v>
      </c>
      <c r="BI361" s="102">
        <v>0.99</v>
      </c>
      <c r="BJ361" s="102">
        <v>0.99</v>
      </c>
      <c r="BK361" s="102">
        <v>0.99</v>
      </c>
      <c r="BL361" s="102">
        <v>0.99</v>
      </c>
      <c r="BM361" s="102">
        <v>0.99</v>
      </c>
      <c r="BN361" s="102">
        <v>0.99</v>
      </c>
      <c r="BO361" s="102">
        <v>0.99</v>
      </c>
      <c r="BP361" s="102">
        <v>0.99</v>
      </c>
      <c r="BQ361" s="102">
        <v>0.99</v>
      </c>
      <c r="BR361" s="102">
        <v>0.99</v>
      </c>
      <c r="BS361" s="102">
        <v>0.99</v>
      </c>
      <c r="BT361" s="102">
        <v>0.99</v>
      </c>
      <c r="BU361" s="102">
        <v>0.99</v>
      </c>
      <c r="BV361" s="102">
        <v>0.99</v>
      </c>
      <c r="BW361" s="102">
        <v>0.99</v>
      </c>
      <c r="BX361" s="102">
        <v>0.99</v>
      </c>
      <c r="BY361" s="102">
        <v>0.99</v>
      </c>
      <c r="BZ361" s="102">
        <v>0.99</v>
      </c>
      <c r="CA361" s="102">
        <v>0.99</v>
      </c>
      <c r="CB361" s="102">
        <v>0.99</v>
      </c>
      <c r="CC361" s="106">
        <f t="shared" ref="CC361:DT361" si="506">CB361</f>
        <v>0.99</v>
      </c>
      <c r="CD361" s="106">
        <f t="shared" si="506"/>
        <v>0.99</v>
      </c>
      <c r="CE361" s="106">
        <f t="shared" si="506"/>
        <v>0.99</v>
      </c>
      <c r="CF361" s="106">
        <f t="shared" si="506"/>
        <v>0.99</v>
      </c>
      <c r="CG361" s="106">
        <f t="shared" si="506"/>
        <v>0.99</v>
      </c>
      <c r="CH361" s="106">
        <f t="shared" si="506"/>
        <v>0.99</v>
      </c>
      <c r="CI361" s="106">
        <f t="shared" si="506"/>
        <v>0.99</v>
      </c>
      <c r="CJ361" s="106">
        <f t="shared" si="506"/>
        <v>0.99</v>
      </c>
      <c r="CK361" s="106">
        <f t="shared" si="506"/>
        <v>0.99</v>
      </c>
      <c r="CL361" s="106">
        <f t="shared" si="506"/>
        <v>0.99</v>
      </c>
      <c r="CM361" s="106">
        <f t="shared" si="506"/>
        <v>0.99</v>
      </c>
      <c r="CN361" s="106">
        <f t="shared" si="506"/>
        <v>0.99</v>
      </c>
      <c r="CO361" s="106">
        <f t="shared" si="506"/>
        <v>0.99</v>
      </c>
      <c r="CP361" s="106">
        <f t="shared" si="506"/>
        <v>0.99</v>
      </c>
      <c r="CQ361" s="106">
        <f t="shared" si="506"/>
        <v>0.99</v>
      </c>
      <c r="CR361" s="106">
        <f t="shared" si="506"/>
        <v>0.99</v>
      </c>
      <c r="CS361" s="106">
        <f t="shared" si="506"/>
        <v>0.99</v>
      </c>
      <c r="CT361" s="106">
        <f t="shared" si="506"/>
        <v>0.99</v>
      </c>
      <c r="CU361" s="106">
        <f t="shared" si="506"/>
        <v>0.99</v>
      </c>
      <c r="CV361" s="106">
        <f t="shared" si="506"/>
        <v>0.99</v>
      </c>
      <c r="CW361" s="106">
        <f t="shared" si="506"/>
        <v>0.99</v>
      </c>
      <c r="CX361" s="106">
        <f t="shared" si="506"/>
        <v>0.99</v>
      </c>
      <c r="CY361" s="106">
        <f t="shared" si="506"/>
        <v>0.99</v>
      </c>
      <c r="CZ361" s="106">
        <f t="shared" si="506"/>
        <v>0.99</v>
      </c>
      <c r="DA361" s="106">
        <f t="shared" si="506"/>
        <v>0.99</v>
      </c>
      <c r="DB361" s="106">
        <f t="shared" si="506"/>
        <v>0.99</v>
      </c>
      <c r="DC361" s="106">
        <f t="shared" si="506"/>
        <v>0.99</v>
      </c>
      <c r="DD361" s="106">
        <f t="shared" si="506"/>
        <v>0.99</v>
      </c>
      <c r="DE361" s="106">
        <f t="shared" si="506"/>
        <v>0.99</v>
      </c>
      <c r="DF361" s="106">
        <f t="shared" si="506"/>
        <v>0.99</v>
      </c>
      <c r="DG361" s="106">
        <f t="shared" si="506"/>
        <v>0.99</v>
      </c>
      <c r="DH361" s="106">
        <f t="shared" si="506"/>
        <v>0.99</v>
      </c>
      <c r="DI361" s="106">
        <f t="shared" si="506"/>
        <v>0.99</v>
      </c>
      <c r="DJ361" s="106">
        <f t="shared" si="506"/>
        <v>0.99</v>
      </c>
      <c r="DK361" s="106">
        <f t="shared" si="506"/>
        <v>0.99</v>
      </c>
      <c r="DL361" s="106">
        <f t="shared" si="506"/>
        <v>0.99</v>
      </c>
      <c r="DM361" s="106">
        <f t="shared" si="506"/>
        <v>0.99</v>
      </c>
      <c r="DN361" s="106">
        <f t="shared" si="506"/>
        <v>0.99</v>
      </c>
      <c r="DO361" s="106">
        <f t="shared" si="506"/>
        <v>0.99</v>
      </c>
      <c r="DP361" s="106">
        <f t="shared" si="506"/>
        <v>0.99</v>
      </c>
      <c r="DQ361" s="106">
        <f t="shared" si="506"/>
        <v>0.99</v>
      </c>
      <c r="DR361" s="106">
        <f t="shared" si="506"/>
        <v>0.99</v>
      </c>
      <c r="DS361" s="106">
        <f t="shared" si="506"/>
        <v>0.99</v>
      </c>
      <c r="DT361" s="106">
        <f t="shared" si="506"/>
        <v>0.99</v>
      </c>
    </row>
    <row r="362" spans="1:124" x14ac:dyDescent="0.2">
      <c r="A362" s="100">
        <v>35</v>
      </c>
      <c r="B362" s="102">
        <v>0.9977887082939465</v>
      </c>
      <c r="C362" s="102">
        <v>0.99677854713082292</v>
      </c>
      <c r="D362" s="102">
        <v>0.99573055221627149</v>
      </c>
      <c r="E362" s="102">
        <v>0.99471282430286234</v>
      </c>
      <c r="F362" s="102">
        <v>0.99379346414316561</v>
      </c>
      <c r="G362" s="102">
        <v>0.99304057248975142</v>
      </c>
      <c r="H362" s="102">
        <v>0.99252225009518991</v>
      </c>
      <c r="I362" s="102">
        <v>0.992145173705959</v>
      </c>
      <c r="J362" s="102">
        <v>0.99177566406701367</v>
      </c>
      <c r="K362" s="102">
        <v>0.99142128792863948</v>
      </c>
      <c r="L362" s="102">
        <v>0.991089612041122</v>
      </c>
      <c r="M362" s="102">
        <v>0.9907882031547468</v>
      </c>
      <c r="N362" s="102">
        <v>0.99052462801979946</v>
      </c>
      <c r="O362" s="102">
        <v>0.99030645338656553</v>
      </c>
      <c r="P362" s="102">
        <v>0.9901412460053306</v>
      </c>
      <c r="Q362" s="102">
        <v>0.99003657262638023</v>
      </c>
      <c r="R362" s="102">
        <v>0.99</v>
      </c>
      <c r="S362" s="102">
        <v>0.99</v>
      </c>
      <c r="T362" s="102">
        <v>0.99</v>
      </c>
      <c r="U362" s="102">
        <v>0.99</v>
      </c>
      <c r="V362" s="102">
        <v>0.99</v>
      </c>
      <c r="W362" s="102">
        <v>0.99</v>
      </c>
      <c r="X362" s="102">
        <v>0.99</v>
      </c>
      <c r="Y362" s="102">
        <v>0.99</v>
      </c>
      <c r="Z362" s="102">
        <v>0.99</v>
      </c>
      <c r="AA362" s="102">
        <v>0.99</v>
      </c>
      <c r="AB362" s="102">
        <v>0.99</v>
      </c>
      <c r="AC362" s="102">
        <v>0.99</v>
      </c>
      <c r="AD362" s="102">
        <v>0.99</v>
      </c>
      <c r="AE362" s="102">
        <v>0.99</v>
      </c>
      <c r="AF362" s="102">
        <v>0.99</v>
      </c>
      <c r="AG362" s="102">
        <v>0.99</v>
      </c>
      <c r="AH362" s="102">
        <v>0.99</v>
      </c>
      <c r="AI362" s="102">
        <v>0.99</v>
      </c>
      <c r="AJ362" s="102">
        <v>0.99</v>
      </c>
      <c r="AK362" s="102">
        <v>0.99</v>
      </c>
      <c r="AL362" s="102">
        <v>0.99</v>
      </c>
      <c r="AM362" s="102">
        <v>0.99</v>
      </c>
      <c r="AN362" s="102">
        <v>0.99</v>
      </c>
      <c r="AO362" s="102">
        <v>0.99</v>
      </c>
      <c r="AP362" s="102">
        <v>0.99</v>
      </c>
      <c r="AQ362" s="102">
        <v>0.99</v>
      </c>
      <c r="AR362" s="102">
        <v>0.99</v>
      </c>
      <c r="AS362" s="102">
        <v>0.99</v>
      </c>
      <c r="AT362" s="102">
        <v>0.99</v>
      </c>
      <c r="AU362" s="102">
        <v>0.99</v>
      </c>
      <c r="AV362" s="102">
        <v>0.99</v>
      </c>
      <c r="AW362" s="102">
        <v>0.99</v>
      </c>
      <c r="AX362" s="102">
        <v>0.99</v>
      </c>
      <c r="AY362" s="102">
        <v>0.99</v>
      </c>
      <c r="AZ362" s="102">
        <v>0.99</v>
      </c>
      <c r="BA362" s="102">
        <v>0.99</v>
      </c>
      <c r="BB362" s="102">
        <v>0.99</v>
      </c>
      <c r="BC362" s="102">
        <v>0.99</v>
      </c>
      <c r="BD362" s="102">
        <v>0.99</v>
      </c>
      <c r="BE362" s="102">
        <v>0.99</v>
      </c>
      <c r="BF362" s="102">
        <v>0.99</v>
      </c>
      <c r="BG362" s="102">
        <v>0.99</v>
      </c>
      <c r="BH362" s="102">
        <v>0.99</v>
      </c>
      <c r="BI362" s="102">
        <v>0.99</v>
      </c>
      <c r="BJ362" s="102">
        <v>0.99</v>
      </c>
      <c r="BK362" s="102">
        <v>0.99</v>
      </c>
      <c r="BL362" s="102">
        <v>0.99</v>
      </c>
      <c r="BM362" s="102">
        <v>0.99</v>
      </c>
      <c r="BN362" s="102">
        <v>0.99</v>
      </c>
      <c r="BO362" s="102">
        <v>0.99</v>
      </c>
      <c r="BP362" s="102">
        <v>0.99</v>
      </c>
      <c r="BQ362" s="102">
        <v>0.99</v>
      </c>
      <c r="BR362" s="102">
        <v>0.99</v>
      </c>
      <c r="BS362" s="102">
        <v>0.99</v>
      </c>
      <c r="BT362" s="102">
        <v>0.99</v>
      </c>
      <c r="BU362" s="102">
        <v>0.99</v>
      </c>
      <c r="BV362" s="102">
        <v>0.99</v>
      </c>
      <c r="BW362" s="102">
        <v>0.99</v>
      </c>
      <c r="BX362" s="102">
        <v>0.99</v>
      </c>
      <c r="BY362" s="102">
        <v>0.99</v>
      </c>
      <c r="BZ362" s="102">
        <v>0.99</v>
      </c>
      <c r="CA362" s="102">
        <v>0.99</v>
      </c>
      <c r="CB362" s="102">
        <v>0.99</v>
      </c>
      <c r="CC362" s="106">
        <f t="shared" ref="CC362:DT362" si="507">CB362</f>
        <v>0.99</v>
      </c>
      <c r="CD362" s="106">
        <f t="shared" si="507"/>
        <v>0.99</v>
      </c>
      <c r="CE362" s="106">
        <f t="shared" si="507"/>
        <v>0.99</v>
      </c>
      <c r="CF362" s="106">
        <f t="shared" si="507"/>
        <v>0.99</v>
      </c>
      <c r="CG362" s="106">
        <f t="shared" si="507"/>
        <v>0.99</v>
      </c>
      <c r="CH362" s="106">
        <f t="shared" si="507"/>
        <v>0.99</v>
      </c>
      <c r="CI362" s="106">
        <f t="shared" si="507"/>
        <v>0.99</v>
      </c>
      <c r="CJ362" s="106">
        <f t="shared" si="507"/>
        <v>0.99</v>
      </c>
      <c r="CK362" s="106">
        <f t="shared" si="507"/>
        <v>0.99</v>
      </c>
      <c r="CL362" s="106">
        <f t="shared" si="507"/>
        <v>0.99</v>
      </c>
      <c r="CM362" s="106">
        <f t="shared" si="507"/>
        <v>0.99</v>
      </c>
      <c r="CN362" s="106">
        <f t="shared" si="507"/>
        <v>0.99</v>
      </c>
      <c r="CO362" s="106">
        <f t="shared" si="507"/>
        <v>0.99</v>
      </c>
      <c r="CP362" s="106">
        <f t="shared" si="507"/>
        <v>0.99</v>
      </c>
      <c r="CQ362" s="106">
        <f t="shared" si="507"/>
        <v>0.99</v>
      </c>
      <c r="CR362" s="106">
        <f t="shared" si="507"/>
        <v>0.99</v>
      </c>
      <c r="CS362" s="106">
        <f t="shared" si="507"/>
        <v>0.99</v>
      </c>
      <c r="CT362" s="106">
        <f t="shared" si="507"/>
        <v>0.99</v>
      </c>
      <c r="CU362" s="106">
        <f t="shared" si="507"/>
        <v>0.99</v>
      </c>
      <c r="CV362" s="106">
        <f t="shared" si="507"/>
        <v>0.99</v>
      </c>
      <c r="CW362" s="106">
        <f t="shared" si="507"/>
        <v>0.99</v>
      </c>
      <c r="CX362" s="106">
        <f t="shared" si="507"/>
        <v>0.99</v>
      </c>
      <c r="CY362" s="106">
        <f t="shared" si="507"/>
        <v>0.99</v>
      </c>
      <c r="CZ362" s="106">
        <f t="shared" si="507"/>
        <v>0.99</v>
      </c>
      <c r="DA362" s="106">
        <f t="shared" si="507"/>
        <v>0.99</v>
      </c>
      <c r="DB362" s="106">
        <f t="shared" si="507"/>
        <v>0.99</v>
      </c>
      <c r="DC362" s="106">
        <f t="shared" si="507"/>
        <v>0.99</v>
      </c>
      <c r="DD362" s="106">
        <f t="shared" si="507"/>
        <v>0.99</v>
      </c>
      <c r="DE362" s="106">
        <f t="shared" si="507"/>
        <v>0.99</v>
      </c>
      <c r="DF362" s="106">
        <f t="shared" si="507"/>
        <v>0.99</v>
      </c>
      <c r="DG362" s="106">
        <f t="shared" si="507"/>
        <v>0.99</v>
      </c>
      <c r="DH362" s="106">
        <f t="shared" si="507"/>
        <v>0.99</v>
      </c>
      <c r="DI362" s="106">
        <f t="shared" si="507"/>
        <v>0.99</v>
      </c>
      <c r="DJ362" s="106">
        <f t="shared" si="507"/>
        <v>0.99</v>
      </c>
      <c r="DK362" s="106">
        <f t="shared" si="507"/>
        <v>0.99</v>
      </c>
      <c r="DL362" s="106">
        <f t="shared" si="507"/>
        <v>0.99</v>
      </c>
      <c r="DM362" s="106">
        <f t="shared" si="507"/>
        <v>0.99</v>
      </c>
      <c r="DN362" s="106">
        <f t="shared" si="507"/>
        <v>0.99</v>
      </c>
      <c r="DO362" s="106">
        <f t="shared" si="507"/>
        <v>0.99</v>
      </c>
      <c r="DP362" s="106">
        <f t="shared" si="507"/>
        <v>0.99</v>
      </c>
      <c r="DQ362" s="106">
        <f t="shared" si="507"/>
        <v>0.99</v>
      </c>
      <c r="DR362" s="106">
        <f t="shared" si="507"/>
        <v>0.99</v>
      </c>
      <c r="DS362" s="106">
        <f t="shared" si="507"/>
        <v>0.99</v>
      </c>
      <c r="DT362" s="106">
        <f t="shared" si="507"/>
        <v>0.99</v>
      </c>
    </row>
    <row r="363" spans="1:124" x14ac:dyDescent="0.2">
      <c r="A363" s="100">
        <v>36</v>
      </c>
      <c r="B363" s="102">
        <v>0.9977887082939465</v>
      </c>
      <c r="C363" s="102">
        <v>0.99677854713082292</v>
      </c>
      <c r="D363" s="102">
        <v>0.99573055221627149</v>
      </c>
      <c r="E363" s="102">
        <v>0.99471282430286234</v>
      </c>
      <c r="F363" s="102">
        <v>0.99379346414316561</v>
      </c>
      <c r="G363" s="102">
        <v>0.99304057248975142</v>
      </c>
      <c r="H363" s="102">
        <v>0.99252225009518991</v>
      </c>
      <c r="I363" s="102">
        <v>0.992145173705959</v>
      </c>
      <c r="J363" s="102">
        <v>0.99177566406701367</v>
      </c>
      <c r="K363" s="102">
        <v>0.99142128792863948</v>
      </c>
      <c r="L363" s="102">
        <v>0.991089612041122</v>
      </c>
      <c r="M363" s="102">
        <v>0.9907882031547468</v>
      </c>
      <c r="N363" s="102">
        <v>0.99052462801979946</v>
      </c>
      <c r="O363" s="102">
        <v>0.99030645338656553</v>
      </c>
      <c r="P363" s="102">
        <v>0.9901412460053306</v>
      </c>
      <c r="Q363" s="102">
        <v>0.99003657262638023</v>
      </c>
      <c r="R363" s="102">
        <v>0.99</v>
      </c>
      <c r="S363" s="102">
        <v>0.99</v>
      </c>
      <c r="T363" s="102">
        <v>0.99</v>
      </c>
      <c r="U363" s="102">
        <v>0.99</v>
      </c>
      <c r="V363" s="102">
        <v>0.99</v>
      </c>
      <c r="W363" s="102">
        <v>0.99</v>
      </c>
      <c r="X363" s="102">
        <v>0.99</v>
      </c>
      <c r="Y363" s="102">
        <v>0.99</v>
      </c>
      <c r="Z363" s="102">
        <v>0.99</v>
      </c>
      <c r="AA363" s="102">
        <v>0.99</v>
      </c>
      <c r="AB363" s="102">
        <v>0.99</v>
      </c>
      <c r="AC363" s="102">
        <v>0.99</v>
      </c>
      <c r="AD363" s="102">
        <v>0.99</v>
      </c>
      <c r="AE363" s="102">
        <v>0.99</v>
      </c>
      <c r="AF363" s="102">
        <v>0.99</v>
      </c>
      <c r="AG363" s="102">
        <v>0.99</v>
      </c>
      <c r="AH363" s="102">
        <v>0.99</v>
      </c>
      <c r="AI363" s="102">
        <v>0.99</v>
      </c>
      <c r="AJ363" s="102">
        <v>0.99</v>
      </c>
      <c r="AK363" s="102">
        <v>0.99</v>
      </c>
      <c r="AL363" s="102">
        <v>0.99</v>
      </c>
      <c r="AM363" s="102">
        <v>0.99</v>
      </c>
      <c r="AN363" s="102">
        <v>0.99</v>
      </c>
      <c r="AO363" s="102">
        <v>0.99</v>
      </c>
      <c r="AP363" s="102">
        <v>0.99</v>
      </c>
      <c r="AQ363" s="102">
        <v>0.99</v>
      </c>
      <c r="AR363" s="102">
        <v>0.99</v>
      </c>
      <c r="AS363" s="102">
        <v>0.99</v>
      </c>
      <c r="AT363" s="102">
        <v>0.99</v>
      </c>
      <c r="AU363" s="102">
        <v>0.99</v>
      </c>
      <c r="AV363" s="102">
        <v>0.99</v>
      </c>
      <c r="AW363" s="102">
        <v>0.99</v>
      </c>
      <c r="AX363" s="102">
        <v>0.99</v>
      </c>
      <c r="AY363" s="102">
        <v>0.99</v>
      </c>
      <c r="AZ363" s="102">
        <v>0.99</v>
      </c>
      <c r="BA363" s="102">
        <v>0.99</v>
      </c>
      <c r="BB363" s="102">
        <v>0.99</v>
      </c>
      <c r="BC363" s="102">
        <v>0.99</v>
      </c>
      <c r="BD363" s="102">
        <v>0.99</v>
      </c>
      <c r="BE363" s="102">
        <v>0.99</v>
      </c>
      <c r="BF363" s="102">
        <v>0.99</v>
      </c>
      <c r="BG363" s="102">
        <v>0.99</v>
      </c>
      <c r="BH363" s="102">
        <v>0.99</v>
      </c>
      <c r="BI363" s="102">
        <v>0.99</v>
      </c>
      <c r="BJ363" s="102">
        <v>0.99</v>
      </c>
      <c r="BK363" s="102">
        <v>0.99</v>
      </c>
      <c r="BL363" s="102">
        <v>0.99</v>
      </c>
      <c r="BM363" s="102">
        <v>0.99</v>
      </c>
      <c r="BN363" s="102">
        <v>0.99</v>
      </c>
      <c r="BO363" s="102">
        <v>0.99</v>
      </c>
      <c r="BP363" s="102">
        <v>0.99</v>
      </c>
      <c r="BQ363" s="102">
        <v>0.99</v>
      </c>
      <c r="BR363" s="102">
        <v>0.99</v>
      </c>
      <c r="BS363" s="102">
        <v>0.99</v>
      </c>
      <c r="BT363" s="102">
        <v>0.99</v>
      </c>
      <c r="BU363" s="102">
        <v>0.99</v>
      </c>
      <c r="BV363" s="102">
        <v>0.99</v>
      </c>
      <c r="BW363" s="102">
        <v>0.99</v>
      </c>
      <c r="BX363" s="102">
        <v>0.99</v>
      </c>
      <c r="BY363" s="102">
        <v>0.99</v>
      </c>
      <c r="BZ363" s="102">
        <v>0.99</v>
      </c>
      <c r="CA363" s="102">
        <v>0.99</v>
      </c>
      <c r="CB363" s="102">
        <v>0.99</v>
      </c>
      <c r="CC363" s="106">
        <f t="shared" ref="CC363:DT363" si="508">CB363</f>
        <v>0.99</v>
      </c>
      <c r="CD363" s="106">
        <f t="shared" si="508"/>
        <v>0.99</v>
      </c>
      <c r="CE363" s="106">
        <f t="shared" si="508"/>
        <v>0.99</v>
      </c>
      <c r="CF363" s="106">
        <f t="shared" si="508"/>
        <v>0.99</v>
      </c>
      <c r="CG363" s="106">
        <f t="shared" si="508"/>
        <v>0.99</v>
      </c>
      <c r="CH363" s="106">
        <f t="shared" si="508"/>
        <v>0.99</v>
      </c>
      <c r="CI363" s="106">
        <f t="shared" si="508"/>
        <v>0.99</v>
      </c>
      <c r="CJ363" s="106">
        <f t="shared" si="508"/>
        <v>0.99</v>
      </c>
      <c r="CK363" s="106">
        <f t="shared" si="508"/>
        <v>0.99</v>
      </c>
      <c r="CL363" s="106">
        <f t="shared" si="508"/>
        <v>0.99</v>
      </c>
      <c r="CM363" s="106">
        <f t="shared" si="508"/>
        <v>0.99</v>
      </c>
      <c r="CN363" s="106">
        <f t="shared" si="508"/>
        <v>0.99</v>
      </c>
      <c r="CO363" s="106">
        <f t="shared" si="508"/>
        <v>0.99</v>
      </c>
      <c r="CP363" s="106">
        <f t="shared" si="508"/>
        <v>0.99</v>
      </c>
      <c r="CQ363" s="106">
        <f t="shared" si="508"/>
        <v>0.99</v>
      </c>
      <c r="CR363" s="106">
        <f t="shared" si="508"/>
        <v>0.99</v>
      </c>
      <c r="CS363" s="106">
        <f t="shared" si="508"/>
        <v>0.99</v>
      </c>
      <c r="CT363" s="106">
        <f t="shared" si="508"/>
        <v>0.99</v>
      </c>
      <c r="CU363" s="106">
        <f t="shared" si="508"/>
        <v>0.99</v>
      </c>
      <c r="CV363" s="106">
        <f t="shared" si="508"/>
        <v>0.99</v>
      </c>
      <c r="CW363" s="106">
        <f t="shared" si="508"/>
        <v>0.99</v>
      </c>
      <c r="CX363" s="106">
        <f t="shared" si="508"/>
        <v>0.99</v>
      </c>
      <c r="CY363" s="106">
        <f t="shared" si="508"/>
        <v>0.99</v>
      </c>
      <c r="CZ363" s="106">
        <f t="shared" si="508"/>
        <v>0.99</v>
      </c>
      <c r="DA363" s="106">
        <f t="shared" si="508"/>
        <v>0.99</v>
      </c>
      <c r="DB363" s="106">
        <f t="shared" si="508"/>
        <v>0.99</v>
      </c>
      <c r="DC363" s="106">
        <f t="shared" si="508"/>
        <v>0.99</v>
      </c>
      <c r="DD363" s="106">
        <f t="shared" si="508"/>
        <v>0.99</v>
      </c>
      <c r="DE363" s="106">
        <f t="shared" si="508"/>
        <v>0.99</v>
      </c>
      <c r="DF363" s="106">
        <f t="shared" si="508"/>
        <v>0.99</v>
      </c>
      <c r="DG363" s="106">
        <f t="shared" si="508"/>
        <v>0.99</v>
      </c>
      <c r="DH363" s="106">
        <f t="shared" si="508"/>
        <v>0.99</v>
      </c>
      <c r="DI363" s="106">
        <f t="shared" si="508"/>
        <v>0.99</v>
      </c>
      <c r="DJ363" s="106">
        <f t="shared" si="508"/>
        <v>0.99</v>
      </c>
      <c r="DK363" s="106">
        <f t="shared" si="508"/>
        <v>0.99</v>
      </c>
      <c r="DL363" s="106">
        <f t="shared" si="508"/>
        <v>0.99</v>
      </c>
      <c r="DM363" s="106">
        <f t="shared" si="508"/>
        <v>0.99</v>
      </c>
      <c r="DN363" s="106">
        <f t="shared" si="508"/>
        <v>0.99</v>
      </c>
      <c r="DO363" s="106">
        <f t="shared" si="508"/>
        <v>0.99</v>
      </c>
      <c r="DP363" s="106">
        <f t="shared" si="508"/>
        <v>0.99</v>
      </c>
      <c r="DQ363" s="106">
        <f t="shared" si="508"/>
        <v>0.99</v>
      </c>
      <c r="DR363" s="106">
        <f t="shared" si="508"/>
        <v>0.99</v>
      </c>
      <c r="DS363" s="106">
        <f t="shared" si="508"/>
        <v>0.99</v>
      </c>
      <c r="DT363" s="106">
        <f t="shared" si="508"/>
        <v>0.99</v>
      </c>
    </row>
    <row r="364" spans="1:124" x14ac:dyDescent="0.2">
      <c r="A364" s="100">
        <v>37</v>
      </c>
      <c r="B364" s="102">
        <v>0.9977887082939465</v>
      </c>
      <c r="C364" s="102">
        <v>0.99677854713082292</v>
      </c>
      <c r="D364" s="102">
        <v>0.99573055221627149</v>
      </c>
      <c r="E364" s="102">
        <v>0.99471282430286234</v>
      </c>
      <c r="F364" s="102">
        <v>0.99379346414316561</v>
      </c>
      <c r="G364" s="102">
        <v>0.99304057248975142</v>
      </c>
      <c r="H364" s="102">
        <v>0.99252225009518991</v>
      </c>
      <c r="I364" s="102">
        <v>0.992145173705959</v>
      </c>
      <c r="J364" s="102">
        <v>0.99177566406701367</v>
      </c>
      <c r="K364" s="102">
        <v>0.99142128792863948</v>
      </c>
      <c r="L364" s="102">
        <v>0.991089612041122</v>
      </c>
      <c r="M364" s="102">
        <v>0.9907882031547468</v>
      </c>
      <c r="N364" s="102">
        <v>0.99052462801979946</v>
      </c>
      <c r="O364" s="102">
        <v>0.99030645338656553</v>
      </c>
      <c r="P364" s="102">
        <v>0.9901412460053306</v>
      </c>
      <c r="Q364" s="102">
        <v>0.99003657262638023</v>
      </c>
      <c r="R364" s="102">
        <v>0.99</v>
      </c>
      <c r="S364" s="102">
        <v>0.99</v>
      </c>
      <c r="T364" s="102">
        <v>0.99</v>
      </c>
      <c r="U364" s="102">
        <v>0.99</v>
      </c>
      <c r="V364" s="102">
        <v>0.99</v>
      </c>
      <c r="W364" s="102">
        <v>0.99</v>
      </c>
      <c r="X364" s="102">
        <v>0.99</v>
      </c>
      <c r="Y364" s="102">
        <v>0.99</v>
      </c>
      <c r="Z364" s="102">
        <v>0.99</v>
      </c>
      <c r="AA364" s="102">
        <v>0.99</v>
      </c>
      <c r="AB364" s="102">
        <v>0.99</v>
      </c>
      <c r="AC364" s="102">
        <v>0.99</v>
      </c>
      <c r="AD364" s="102">
        <v>0.99</v>
      </c>
      <c r="AE364" s="102">
        <v>0.99</v>
      </c>
      <c r="AF364" s="102">
        <v>0.99</v>
      </c>
      <c r="AG364" s="102">
        <v>0.99</v>
      </c>
      <c r="AH364" s="102">
        <v>0.99</v>
      </c>
      <c r="AI364" s="102">
        <v>0.99</v>
      </c>
      <c r="AJ364" s="102">
        <v>0.99</v>
      </c>
      <c r="AK364" s="102">
        <v>0.99</v>
      </c>
      <c r="AL364" s="102">
        <v>0.99</v>
      </c>
      <c r="AM364" s="102">
        <v>0.99</v>
      </c>
      <c r="AN364" s="102">
        <v>0.99</v>
      </c>
      <c r="AO364" s="102">
        <v>0.99</v>
      </c>
      <c r="AP364" s="102">
        <v>0.99</v>
      </c>
      <c r="AQ364" s="102">
        <v>0.99</v>
      </c>
      <c r="AR364" s="102">
        <v>0.99</v>
      </c>
      <c r="AS364" s="102">
        <v>0.99</v>
      </c>
      <c r="AT364" s="102">
        <v>0.99</v>
      </c>
      <c r="AU364" s="102">
        <v>0.99</v>
      </c>
      <c r="AV364" s="102">
        <v>0.99</v>
      </c>
      <c r="AW364" s="102">
        <v>0.99</v>
      </c>
      <c r="AX364" s="102">
        <v>0.99</v>
      </c>
      <c r="AY364" s="102">
        <v>0.99</v>
      </c>
      <c r="AZ364" s="102">
        <v>0.99</v>
      </c>
      <c r="BA364" s="102">
        <v>0.99</v>
      </c>
      <c r="BB364" s="102">
        <v>0.99</v>
      </c>
      <c r="BC364" s="102">
        <v>0.99</v>
      </c>
      <c r="BD364" s="102">
        <v>0.99</v>
      </c>
      <c r="BE364" s="102">
        <v>0.99</v>
      </c>
      <c r="BF364" s="102">
        <v>0.99</v>
      </c>
      <c r="BG364" s="102">
        <v>0.99</v>
      </c>
      <c r="BH364" s="102">
        <v>0.99</v>
      </c>
      <c r="BI364" s="102">
        <v>0.99</v>
      </c>
      <c r="BJ364" s="102">
        <v>0.99</v>
      </c>
      <c r="BK364" s="102">
        <v>0.99</v>
      </c>
      <c r="BL364" s="102">
        <v>0.99</v>
      </c>
      <c r="BM364" s="102">
        <v>0.99</v>
      </c>
      <c r="BN364" s="102">
        <v>0.99</v>
      </c>
      <c r="BO364" s="102">
        <v>0.99</v>
      </c>
      <c r="BP364" s="102">
        <v>0.99</v>
      </c>
      <c r="BQ364" s="102">
        <v>0.99</v>
      </c>
      <c r="BR364" s="102">
        <v>0.99</v>
      </c>
      <c r="BS364" s="102">
        <v>0.99</v>
      </c>
      <c r="BT364" s="102">
        <v>0.99</v>
      </c>
      <c r="BU364" s="102">
        <v>0.99</v>
      </c>
      <c r="BV364" s="102">
        <v>0.99</v>
      </c>
      <c r="BW364" s="102">
        <v>0.99</v>
      </c>
      <c r="BX364" s="102">
        <v>0.99</v>
      </c>
      <c r="BY364" s="102">
        <v>0.99</v>
      </c>
      <c r="BZ364" s="102">
        <v>0.99</v>
      </c>
      <c r="CA364" s="102">
        <v>0.99</v>
      </c>
      <c r="CB364" s="102">
        <v>0.99</v>
      </c>
      <c r="CC364" s="106">
        <f t="shared" ref="CC364:DT364" si="509">CB364</f>
        <v>0.99</v>
      </c>
      <c r="CD364" s="106">
        <f t="shared" si="509"/>
        <v>0.99</v>
      </c>
      <c r="CE364" s="106">
        <f t="shared" si="509"/>
        <v>0.99</v>
      </c>
      <c r="CF364" s="106">
        <f t="shared" si="509"/>
        <v>0.99</v>
      </c>
      <c r="CG364" s="106">
        <f t="shared" si="509"/>
        <v>0.99</v>
      </c>
      <c r="CH364" s="106">
        <f t="shared" si="509"/>
        <v>0.99</v>
      </c>
      <c r="CI364" s="106">
        <f t="shared" si="509"/>
        <v>0.99</v>
      </c>
      <c r="CJ364" s="106">
        <f t="shared" si="509"/>
        <v>0.99</v>
      </c>
      <c r="CK364" s="106">
        <f t="shared" si="509"/>
        <v>0.99</v>
      </c>
      <c r="CL364" s="106">
        <f t="shared" si="509"/>
        <v>0.99</v>
      </c>
      <c r="CM364" s="106">
        <f t="shared" si="509"/>
        <v>0.99</v>
      </c>
      <c r="CN364" s="106">
        <f t="shared" si="509"/>
        <v>0.99</v>
      </c>
      <c r="CO364" s="106">
        <f t="shared" si="509"/>
        <v>0.99</v>
      </c>
      <c r="CP364" s="106">
        <f t="shared" si="509"/>
        <v>0.99</v>
      </c>
      <c r="CQ364" s="106">
        <f t="shared" si="509"/>
        <v>0.99</v>
      </c>
      <c r="CR364" s="106">
        <f t="shared" si="509"/>
        <v>0.99</v>
      </c>
      <c r="CS364" s="106">
        <f t="shared" si="509"/>
        <v>0.99</v>
      </c>
      <c r="CT364" s="106">
        <f t="shared" si="509"/>
        <v>0.99</v>
      </c>
      <c r="CU364" s="106">
        <f t="shared" si="509"/>
        <v>0.99</v>
      </c>
      <c r="CV364" s="106">
        <f t="shared" si="509"/>
        <v>0.99</v>
      </c>
      <c r="CW364" s="106">
        <f t="shared" si="509"/>
        <v>0.99</v>
      </c>
      <c r="CX364" s="106">
        <f t="shared" si="509"/>
        <v>0.99</v>
      </c>
      <c r="CY364" s="106">
        <f t="shared" si="509"/>
        <v>0.99</v>
      </c>
      <c r="CZ364" s="106">
        <f t="shared" si="509"/>
        <v>0.99</v>
      </c>
      <c r="DA364" s="106">
        <f t="shared" si="509"/>
        <v>0.99</v>
      </c>
      <c r="DB364" s="106">
        <f t="shared" si="509"/>
        <v>0.99</v>
      </c>
      <c r="DC364" s="106">
        <f t="shared" si="509"/>
        <v>0.99</v>
      </c>
      <c r="DD364" s="106">
        <f t="shared" si="509"/>
        <v>0.99</v>
      </c>
      <c r="DE364" s="106">
        <f t="shared" si="509"/>
        <v>0.99</v>
      </c>
      <c r="DF364" s="106">
        <f t="shared" si="509"/>
        <v>0.99</v>
      </c>
      <c r="DG364" s="106">
        <f t="shared" si="509"/>
        <v>0.99</v>
      </c>
      <c r="DH364" s="106">
        <f t="shared" si="509"/>
        <v>0.99</v>
      </c>
      <c r="DI364" s="106">
        <f t="shared" si="509"/>
        <v>0.99</v>
      </c>
      <c r="DJ364" s="106">
        <f t="shared" si="509"/>
        <v>0.99</v>
      </c>
      <c r="DK364" s="106">
        <f t="shared" si="509"/>
        <v>0.99</v>
      </c>
      <c r="DL364" s="106">
        <f t="shared" si="509"/>
        <v>0.99</v>
      </c>
      <c r="DM364" s="106">
        <f t="shared" si="509"/>
        <v>0.99</v>
      </c>
      <c r="DN364" s="106">
        <f t="shared" si="509"/>
        <v>0.99</v>
      </c>
      <c r="DO364" s="106">
        <f t="shared" si="509"/>
        <v>0.99</v>
      </c>
      <c r="DP364" s="106">
        <f t="shared" si="509"/>
        <v>0.99</v>
      </c>
      <c r="DQ364" s="106">
        <f t="shared" si="509"/>
        <v>0.99</v>
      </c>
      <c r="DR364" s="106">
        <f t="shared" si="509"/>
        <v>0.99</v>
      </c>
      <c r="DS364" s="106">
        <f t="shared" si="509"/>
        <v>0.99</v>
      </c>
      <c r="DT364" s="106">
        <f t="shared" si="509"/>
        <v>0.99</v>
      </c>
    </row>
    <row r="365" spans="1:124" x14ac:dyDescent="0.2">
      <c r="A365" s="100">
        <v>38</v>
      </c>
      <c r="B365" s="102">
        <v>0.9977887082939465</v>
      </c>
      <c r="C365" s="102">
        <v>0.99677854713082292</v>
      </c>
      <c r="D365" s="102">
        <v>0.99573055221627149</v>
      </c>
      <c r="E365" s="102">
        <v>0.99471282430286234</v>
      </c>
      <c r="F365" s="102">
        <v>0.99379346414316561</v>
      </c>
      <c r="G365" s="102">
        <v>0.99304057248975142</v>
      </c>
      <c r="H365" s="102">
        <v>0.99252225009518991</v>
      </c>
      <c r="I365" s="102">
        <v>0.992145173705959</v>
      </c>
      <c r="J365" s="102">
        <v>0.99177566406701367</v>
      </c>
      <c r="K365" s="102">
        <v>0.99142128792863948</v>
      </c>
      <c r="L365" s="102">
        <v>0.991089612041122</v>
      </c>
      <c r="M365" s="102">
        <v>0.9907882031547468</v>
      </c>
      <c r="N365" s="102">
        <v>0.99052462801979946</v>
      </c>
      <c r="O365" s="102">
        <v>0.99030645338656553</v>
      </c>
      <c r="P365" s="102">
        <v>0.9901412460053306</v>
      </c>
      <c r="Q365" s="102">
        <v>0.99003657262638023</v>
      </c>
      <c r="R365" s="102">
        <v>0.99</v>
      </c>
      <c r="S365" s="102">
        <v>0.99</v>
      </c>
      <c r="T365" s="102">
        <v>0.99</v>
      </c>
      <c r="U365" s="102">
        <v>0.99</v>
      </c>
      <c r="V365" s="102">
        <v>0.99</v>
      </c>
      <c r="W365" s="102">
        <v>0.99</v>
      </c>
      <c r="X365" s="102">
        <v>0.99</v>
      </c>
      <c r="Y365" s="102">
        <v>0.99</v>
      </c>
      <c r="Z365" s="102">
        <v>0.99</v>
      </c>
      <c r="AA365" s="102">
        <v>0.99</v>
      </c>
      <c r="AB365" s="102">
        <v>0.99</v>
      </c>
      <c r="AC365" s="102">
        <v>0.99</v>
      </c>
      <c r="AD365" s="102">
        <v>0.99</v>
      </c>
      <c r="AE365" s="102">
        <v>0.99</v>
      </c>
      <c r="AF365" s="102">
        <v>0.99</v>
      </c>
      <c r="AG365" s="102">
        <v>0.99</v>
      </c>
      <c r="AH365" s="102">
        <v>0.99</v>
      </c>
      <c r="AI365" s="102">
        <v>0.99</v>
      </c>
      <c r="AJ365" s="102">
        <v>0.99</v>
      </c>
      <c r="AK365" s="102">
        <v>0.99</v>
      </c>
      <c r="AL365" s="102">
        <v>0.99</v>
      </c>
      <c r="AM365" s="102">
        <v>0.99</v>
      </c>
      <c r="AN365" s="102">
        <v>0.99</v>
      </c>
      <c r="AO365" s="102">
        <v>0.99</v>
      </c>
      <c r="AP365" s="102">
        <v>0.99</v>
      </c>
      <c r="AQ365" s="102">
        <v>0.99</v>
      </c>
      <c r="AR365" s="102">
        <v>0.99</v>
      </c>
      <c r="AS365" s="102">
        <v>0.99</v>
      </c>
      <c r="AT365" s="102">
        <v>0.99</v>
      </c>
      <c r="AU365" s="102">
        <v>0.99</v>
      </c>
      <c r="AV365" s="102">
        <v>0.99</v>
      </c>
      <c r="AW365" s="102">
        <v>0.99</v>
      </c>
      <c r="AX365" s="102">
        <v>0.99</v>
      </c>
      <c r="AY365" s="102">
        <v>0.99</v>
      </c>
      <c r="AZ365" s="102">
        <v>0.99</v>
      </c>
      <c r="BA365" s="102">
        <v>0.99</v>
      </c>
      <c r="BB365" s="102">
        <v>0.99</v>
      </c>
      <c r="BC365" s="102">
        <v>0.99</v>
      </c>
      <c r="BD365" s="102">
        <v>0.99</v>
      </c>
      <c r="BE365" s="102">
        <v>0.99</v>
      </c>
      <c r="BF365" s="102">
        <v>0.99</v>
      </c>
      <c r="BG365" s="102">
        <v>0.99</v>
      </c>
      <c r="BH365" s="102">
        <v>0.99</v>
      </c>
      <c r="BI365" s="102">
        <v>0.99</v>
      </c>
      <c r="BJ365" s="102">
        <v>0.99</v>
      </c>
      <c r="BK365" s="102">
        <v>0.99</v>
      </c>
      <c r="BL365" s="102">
        <v>0.99</v>
      </c>
      <c r="BM365" s="102">
        <v>0.99</v>
      </c>
      <c r="BN365" s="102">
        <v>0.99</v>
      </c>
      <c r="BO365" s="102">
        <v>0.99</v>
      </c>
      <c r="BP365" s="102">
        <v>0.99</v>
      </c>
      <c r="BQ365" s="102">
        <v>0.99</v>
      </c>
      <c r="BR365" s="102">
        <v>0.99</v>
      </c>
      <c r="BS365" s="102">
        <v>0.99</v>
      </c>
      <c r="BT365" s="102">
        <v>0.99</v>
      </c>
      <c r="BU365" s="102">
        <v>0.99</v>
      </c>
      <c r="BV365" s="102">
        <v>0.99</v>
      </c>
      <c r="BW365" s="102">
        <v>0.99</v>
      </c>
      <c r="BX365" s="102">
        <v>0.99</v>
      </c>
      <c r="BY365" s="102">
        <v>0.99</v>
      </c>
      <c r="BZ365" s="102">
        <v>0.99</v>
      </c>
      <c r="CA365" s="102">
        <v>0.99</v>
      </c>
      <c r="CB365" s="102">
        <v>0.99</v>
      </c>
      <c r="CC365" s="106">
        <f t="shared" ref="CC365:DT365" si="510">CB365</f>
        <v>0.99</v>
      </c>
      <c r="CD365" s="106">
        <f t="shared" si="510"/>
        <v>0.99</v>
      </c>
      <c r="CE365" s="106">
        <f t="shared" si="510"/>
        <v>0.99</v>
      </c>
      <c r="CF365" s="106">
        <f t="shared" si="510"/>
        <v>0.99</v>
      </c>
      <c r="CG365" s="106">
        <f t="shared" si="510"/>
        <v>0.99</v>
      </c>
      <c r="CH365" s="106">
        <f t="shared" si="510"/>
        <v>0.99</v>
      </c>
      <c r="CI365" s="106">
        <f t="shared" si="510"/>
        <v>0.99</v>
      </c>
      <c r="CJ365" s="106">
        <f t="shared" si="510"/>
        <v>0.99</v>
      </c>
      <c r="CK365" s="106">
        <f t="shared" si="510"/>
        <v>0.99</v>
      </c>
      <c r="CL365" s="106">
        <f t="shared" si="510"/>
        <v>0.99</v>
      </c>
      <c r="CM365" s="106">
        <f t="shared" si="510"/>
        <v>0.99</v>
      </c>
      <c r="CN365" s="106">
        <f t="shared" si="510"/>
        <v>0.99</v>
      </c>
      <c r="CO365" s="106">
        <f t="shared" si="510"/>
        <v>0.99</v>
      </c>
      <c r="CP365" s="106">
        <f t="shared" si="510"/>
        <v>0.99</v>
      </c>
      <c r="CQ365" s="106">
        <f t="shared" si="510"/>
        <v>0.99</v>
      </c>
      <c r="CR365" s="106">
        <f t="shared" si="510"/>
        <v>0.99</v>
      </c>
      <c r="CS365" s="106">
        <f t="shared" si="510"/>
        <v>0.99</v>
      </c>
      <c r="CT365" s="106">
        <f t="shared" si="510"/>
        <v>0.99</v>
      </c>
      <c r="CU365" s="106">
        <f t="shared" si="510"/>
        <v>0.99</v>
      </c>
      <c r="CV365" s="106">
        <f t="shared" si="510"/>
        <v>0.99</v>
      </c>
      <c r="CW365" s="106">
        <f t="shared" si="510"/>
        <v>0.99</v>
      </c>
      <c r="CX365" s="106">
        <f t="shared" si="510"/>
        <v>0.99</v>
      </c>
      <c r="CY365" s="106">
        <f t="shared" si="510"/>
        <v>0.99</v>
      </c>
      <c r="CZ365" s="106">
        <f t="shared" si="510"/>
        <v>0.99</v>
      </c>
      <c r="DA365" s="106">
        <f t="shared" si="510"/>
        <v>0.99</v>
      </c>
      <c r="DB365" s="106">
        <f t="shared" si="510"/>
        <v>0.99</v>
      </c>
      <c r="DC365" s="106">
        <f t="shared" si="510"/>
        <v>0.99</v>
      </c>
      <c r="DD365" s="106">
        <f t="shared" si="510"/>
        <v>0.99</v>
      </c>
      <c r="DE365" s="106">
        <f t="shared" si="510"/>
        <v>0.99</v>
      </c>
      <c r="DF365" s="106">
        <f t="shared" si="510"/>
        <v>0.99</v>
      </c>
      <c r="DG365" s="106">
        <f t="shared" si="510"/>
        <v>0.99</v>
      </c>
      <c r="DH365" s="106">
        <f t="shared" si="510"/>
        <v>0.99</v>
      </c>
      <c r="DI365" s="106">
        <f t="shared" si="510"/>
        <v>0.99</v>
      </c>
      <c r="DJ365" s="106">
        <f t="shared" si="510"/>
        <v>0.99</v>
      </c>
      <c r="DK365" s="106">
        <f t="shared" si="510"/>
        <v>0.99</v>
      </c>
      <c r="DL365" s="106">
        <f t="shared" si="510"/>
        <v>0.99</v>
      </c>
      <c r="DM365" s="106">
        <f t="shared" si="510"/>
        <v>0.99</v>
      </c>
      <c r="DN365" s="106">
        <f t="shared" si="510"/>
        <v>0.99</v>
      </c>
      <c r="DO365" s="106">
        <f t="shared" si="510"/>
        <v>0.99</v>
      </c>
      <c r="DP365" s="106">
        <f t="shared" si="510"/>
        <v>0.99</v>
      </c>
      <c r="DQ365" s="106">
        <f t="shared" si="510"/>
        <v>0.99</v>
      </c>
      <c r="DR365" s="106">
        <f t="shared" si="510"/>
        <v>0.99</v>
      </c>
      <c r="DS365" s="106">
        <f t="shared" si="510"/>
        <v>0.99</v>
      </c>
      <c r="DT365" s="106">
        <f t="shared" si="510"/>
        <v>0.99</v>
      </c>
    </row>
    <row r="366" spans="1:124" x14ac:dyDescent="0.2">
      <c r="A366" s="100">
        <v>39</v>
      </c>
      <c r="B366" s="102">
        <v>0.9977887082939465</v>
      </c>
      <c r="C366" s="102">
        <v>0.99677854713082292</v>
      </c>
      <c r="D366" s="102">
        <v>0.99573055221627149</v>
      </c>
      <c r="E366" s="102">
        <v>0.99471282430286234</v>
      </c>
      <c r="F366" s="102">
        <v>0.99379346414316561</v>
      </c>
      <c r="G366" s="102">
        <v>0.99304057248975142</v>
      </c>
      <c r="H366" s="102">
        <v>0.99252225009518991</v>
      </c>
      <c r="I366" s="102">
        <v>0.992145173705959</v>
      </c>
      <c r="J366" s="102">
        <v>0.99177566406701367</v>
      </c>
      <c r="K366" s="102">
        <v>0.99142128792863948</v>
      </c>
      <c r="L366" s="102">
        <v>0.991089612041122</v>
      </c>
      <c r="M366" s="102">
        <v>0.9907882031547468</v>
      </c>
      <c r="N366" s="102">
        <v>0.99052462801979946</v>
      </c>
      <c r="O366" s="102">
        <v>0.99030645338656553</v>
      </c>
      <c r="P366" s="102">
        <v>0.9901412460053306</v>
      </c>
      <c r="Q366" s="102">
        <v>0.99003657262638023</v>
      </c>
      <c r="R366" s="102">
        <v>0.99</v>
      </c>
      <c r="S366" s="102">
        <v>0.99</v>
      </c>
      <c r="T366" s="102">
        <v>0.99</v>
      </c>
      <c r="U366" s="102">
        <v>0.99</v>
      </c>
      <c r="V366" s="102">
        <v>0.99</v>
      </c>
      <c r="W366" s="102">
        <v>0.99</v>
      </c>
      <c r="X366" s="102">
        <v>0.99</v>
      </c>
      <c r="Y366" s="102">
        <v>0.99</v>
      </c>
      <c r="Z366" s="102">
        <v>0.99</v>
      </c>
      <c r="AA366" s="102">
        <v>0.99</v>
      </c>
      <c r="AB366" s="102">
        <v>0.99</v>
      </c>
      <c r="AC366" s="102">
        <v>0.99</v>
      </c>
      <c r="AD366" s="102">
        <v>0.99</v>
      </c>
      <c r="AE366" s="102">
        <v>0.99</v>
      </c>
      <c r="AF366" s="102">
        <v>0.99</v>
      </c>
      <c r="AG366" s="102">
        <v>0.99</v>
      </c>
      <c r="AH366" s="102">
        <v>0.99</v>
      </c>
      <c r="AI366" s="102">
        <v>0.99</v>
      </c>
      <c r="AJ366" s="102">
        <v>0.99</v>
      </c>
      <c r="AK366" s="102">
        <v>0.99</v>
      </c>
      <c r="AL366" s="102">
        <v>0.99</v>
      </c>
      <c r="AM366" s="102">
        <v>0.99</v>
      </c>
      <c r="AN366" s="102">
        <v>0.99</v>
      </c>
      <c r="AO366" s="102">
        <v>0.99</v>
      </c>
      <c r="AP366" s="102">
        <v>0.99</v>
      </c>
      <c r="AQ366" s="102">
        <v>0.99</v>
      </c>
      <c r="AR366" s="102">
        <v>0.99</v>
      </c>
      <c r="AS366" s="102">
        <v>0.99</v>
      </c>
      <c r="AT366" s="102">
        <v>0.99</v>
      </c>
      <c r="AU366" s="102">
        <v>0.99</v>
      </c>
      <c r="AV366" s="102">
        <v>0.99</v>
      </c>
      <c r="AW366" s="102">
        <v>0.99</v>
      </c>
      <c r="AX366" s="102">
        <v>0.99</v>
      </c>
      <c r="AY366" s="102">
        <v>0.99</v>
      </c>
      <c r="AZ366" s="102">
        <v>0.99</v>
      </c>
      <c r="BA366" s="102">
        <v>0.99</v>
      </c>
      <c r="BB366" s="102">
        <v>0.99</v>
      </c>
      <c r="BC366" s="102">
        <v>0.99</v>
      </c>
      <c r="BD366" s="102">
        <v>0.99</v>
      </c>
      <c r="BE366" s="102">
        <v>0.99</v>
      </c>
      <c r="BF366" s="102">
        <v>0.99</v>
      </c>
      <c r="BG366" s="102">
        <v>0.99</v>
      </c>
      <c r="BH366" s="102">
        <v>0.99</v>
      </c>
      <c r="BI366" s="102">
        <v>0.99</v>
      </c>
      <c r="BJ366" s="102">
        <v>0.99</v>
      </c>
      <c r="BK366" s="102">
        <v>0.99</v>
      </c>
      <c r="BL366" s="102">
        <v>0.99</v>
      </c>
      <c r="BM366" s="102">
        <v>0.99</v>
      </c>
      <c r="BN366" s="102">
        <v>0.99</v>
      </c>
      <c r="BO366" s="102">
        <v>0.99</v>
      </c>
      <c r="BP366" s="102">
        <v>0.99</v>
      </c>
      <c r="BQ366" s="102">
        <v>0.99</v>
      </c>
      <c r="BR366" s="102">
        <v>0.99</v>
      </c>
      <c r="BS366" s="102">
        <v>0.99</v>
      </c>
      <c r="BT366" s="102">
        <v>0.99</v>
      </c>
      <c r="BU366" s="102">
        <v>0.99</v>
      </c>
      <c r="BV366" s="102">
        <v>0.99</v>
      </c>
      <c r="BW366" s="102">
        <v>0.99</v>
      </c>
      <c r="BX366" s="102">
        <v>0.99</v>
      </c>
      <c r="BY366" s="102">
        <v>0.99</v>
      </c>
      <c r="BZ366" s="102">
        <v>0.99</v>
      </c>
      <c r="CA366" s="102">
        <v>0.99</v>
      </c>
      <c r="CB366" s="102">
        <v>0.99</v>
      </c>
      <c r="CC366" s="106">
        <f t="shared" ref="CC366:DT366" si="511">CB366</f>
        <v>0.99</v>
      </c>
      <c r="CD366" s="106">
        <f t="shared" si="511"/>
        <v>0.99</v>
      </c>
      <c r="CE366" s="106">
        <f t="shared" si="511"/>
        <v>0.99</v>
      </c>
      <c r="CF366" s="106">
        <f t="shared" si="511"/>
        <v>0.99</v>
      </c>
      <c r="CG366" s="106">
        <f t="shared" si="511"/>
        <v>0.99</v>
      </c>
      <c r="CH366" s="106">
        <f t="shared" si="511"/>
        <v>0.99</v>
      </c>
      <c r="CI366" s="106">
        <f t="shared" si="511"/>
        <v>0.99</v>
      </c>
      <c r="CJ366" s="106">
        <f t="shared" si="511"/>
        <v>0.99</v>
      </c>
      <c r="CK366" s="106">
        <f t="shared" si="511"/>
        <v>0.99</v>
      </c>
      <c r="CL366" s="106">
        <f t="shared" si="511"/>
        <v>0.99</v>
      </c>
      <c r="CM366" s="106">
        <f t="shared" si="511"/>
        <v>0.99</v>
      </c>
      <c r="CN366" s="106">
        <f t="shared" si="511"/>
        <v>0.99</v>
      </c>
      <c r="CO366" s="106">
        <f t="shared" si="511"/>
        <v>0.99</v>
      </c>
      <c r="CP366" s="106">
        <f t="shared" si="511"/>
        <v>0.99</v>
      </c>
      <c r="CQ366" s="106">
        <f t="shared" si="511"/>
        <v>0.99</v>
      </c>
      <c r="CR366" s="106">
        <f t="shared" si="511"/>
        <v>0.99</v>
      </c>
      <c r="CS366" s="106">
        <f t="shared" si="511"/>
        <v>0.99</v>
      </c>
      <c r="CT366" s="106">
        <f t="shared" si="511"/>
        <v>0.99</v>
      </c>
      <c r="CU366" s="106">
        <f t="shared" si="511"/>
        <v>0.99</v>
      </c>
      <c r="CV366" s="106">
        <f t="shared" si="511"/>
        <v>0.99</v>
      </c>
      <c r="CW366" s="106">
        <f t="shared" si="511"/>
        <v>0.99</v>
      </c>
      <c r="CX366" s="106">
        <f t="shared" si="511"/>
        <v>0.99</v>
      </c>
      <c r="CY366" s="106">
        <f t="shared" si="511"/>
        <v>0.99</v>
      </c>
      <c r="CZ366" s="106">
        <f t="shared" si="511"/>
        <v>0.99</v>
      </c>
      <c r="DA366" s="106">
        <f t="shared" si="511"/>
        <v>0.99</v>
      </c>
      <c r="DB366" s="106">
        <f t="shared" si="511"/>
        <v>0.99</v>
      </c>
      <c r="DC366" s="106">
        <f t="shared" si="511"/>
        <v>0.99</v>
      </c>
      <c r="DD366" s="106">
        <f t="shared" si="511"/>
        <v>0.99</v>
      </c>
      <c r="DE366" s="106">
        <f t="shared" si="511"/>
        <v>0.99</v>
      </c>
      <c r="DF366" s="106">
        <f t="shared" si="511"/>
        <v>0.99</v>
      </c>
      <c r="DG366" s="106">
        <f t="shared" si="511"/>
        <v>0.99</v>
      </c>
      <c r="DH366" s="106">
        <f t="shared" si="511"/>
        <v>0.99</v>
      </c>
      <c r="DI366" s="106">
        <f t="shared" si="511"/>
        <v>0.99</v>
      </c>
      <c r="DJ366" s="106">
        <f t="shared" si="511"/>
        <v>0.99</v>
      </c>
      <c r="DK366" s="106">
        <f t="shared" si="511"/>
        <v>0.99</v>
      </c>
      <c r="DL366" s="106">
        <f t="shared" si="511"/>
        <v>0.99</v>
      </c>
      <c r="DM366" s="106">
        <f t="shared" si="511"/>
        <v>0.99</v>
      </c>
      <c r="DN366" s="106">
        <f t="shared" si="511"/>
        <v>0.99</v>
      </c>
      <c r="DO366" s="106">
        <f t="shared" si="511"/>
        <v>0.99</v>
      </c>
      <c r="DP366" s="106">
        <f t="shared" si="511"/>
        <v>0.99</v>
      </c>
      <c r="DQ366" s="106">
        <f t="shared" si="511"/>
        <v>0.99</v>
      </c>
      <c r="DR366" s="106">
        <f t="shared" si="511"/>
        <v>0.99</v>
      </c>
      <c r="DS366" s="106">
        <f t="shared" si="511"/>
        <v>0.99</v>
      </c>
      <c r="DT366" s="106">
        <f t="shared" si="511"/>
        <v>0.99</v>
      </c>
    </row>
    <row r="367" spans="1:124" x14ac:dyDescent="0.2">
      <c r="A367" s="100">
        <v>40</v>
      </c>
      <c r="B367" s="102">
        <v>0.9977887082939465</v>
      </c>
      <c r="C367" s="102">
        <v>0.99677854713082292</v>
      </c>
      <c r="D367" s="102">
        <v>0.99573055221627149</v>
      </c>
      <c r="E367" s="102">
        <v>0.99471282430286234</v>
      </c>
      <c r="F367" s="102">
        <v>0.99379346414316561</v>
      </c>
      <c r="G367" s="102">
        <v>0.99304057248975142</v>
      </c>
      <c r="H367" s="102">
        <v>0.99252225009518991</v>
      </c>
      <c r="I367" s="102">
        <v>0.992145173705959</v>
      </c>
      <c r="J367" s="102">
        <v>0.99177566406701367</v>
      </c>
      <c r="K367" s="102">
        <v>0.99142128792863948</v>
      </c>
      <c r="L367" s="102">
        <v>0.991089612041122</v>
      </c>
      <c r="M367" s="102">
        <v>0.9907882031547468</v>
      </c>
      <c r="N367" s="102">
        <v>0.99052462801979946</v>
      </c>
      <c r="O367" s="102">
        <v>0.99030645338656553</v>
      </c>
      <c r="P367" s="102">
        <v>0.9901412460053306</v>
      </c>
      <c r="Q367" s="102">
        <v>0.99003657262638023</v>
      </c>
      <c r="R367" s="102">
        <v>0.99</v>
      </c>
      <c r="S367" s="102">
        <v>0.99</v>
      </c>
      <c r="T367" s="102">
        <v>0.99</v>
      </c>
      <c r="U367" s="102">
        <v>0.99</v>
      </c>
      <c r="V367" s="102">
        <v>0.99</v>
      </c>
      <c r="W367" s="102">
        <v>0.99</v>
      </c>
      <c r="X367" s="102">
        <v>0.99</v>
      </c>
      <c r="Y367" s="102">
        <v>0.99</v>
      </c>
      <c r="Z367" s="102">
        <v>0.99</v>
      </c>
      <c r="AA367" s="102">
        <v>0.99</v>
      </c>
      <c r="AB367" s="102">
        <v>0.99</v>
      </c>
      <c r="AC367" s="102">
        <v>0.99</v>
      </c>
      <c r="AD367" s="102">
        <v>0.99</v>
      </c>
      <c r="AE367" s="102">
        <v>0.99</v>
      </c>
      <c r="AF367" s="102">
        <v>0.99</v>
      </c>
      <c r="AG367" s="102">
        <v>0.99</v>
      </c>
      <c r="AH367" s="102">
        <v>0.99</v>
      </c>
      <c r="AI367" s="102">
        <v>0.99</v>
      </c>
      <c r="AJ367" s="102">
        <v>0.99</v>
      </c>
      <c r="AK367" s="102">
        <v>0.99</v>
      </c>
      <c r="AL367" s="102">
        <v>0.99</v>
      </c>
      <c r="AM367" s="102">
        <v>0.99</v>
      </c>
      <c r="AN367" s="102">
        <v>0.99</v>
      </c>
      <c r="AO367" s="102">
        <v>0.99</v>
      </c>
      <c r="AP367" s="102">
        <v>0.99</v>
      </c>
      <c r="AQ367" s="102">
        <v>0.99</v>
      </c>
      <c r="AR367" s="102">
        <v>0.99</v>
      </c>
      <c r="AS367" s="102">
        <v>0.99</v>
      </c>
      <c r="AT367" s="102">
        <v>0.99</v>
      </c>
      <c r="AU367" s="102">
        <v>0.99</v>
      </c>
      <c r="AV367" s="102">
        <v>0.99</v>
      </c>
      <c r="AW367" s="102">
        <v>0.99</v>
      </c>
      <c r="AX367" s="102">
        <v>0.99</v>
      </c>
      <c r="AY367" s="102">
        <v>0.99</v>
      </c>
      <c r="AZ367" s="102">
        <v>0.99</v>
      </c>
      <c r="BA367" s="102">
        <v>0.99</v>
      </c>
      <c r="BB367" s="102">
        <v>0.99</v>
      </c>
      <c r="BC367" s="102">
        <v>0.99</v>
      </c>
      <c r="BD367" s="102">
        <v>0.99</v>
      </c>
      <c r="BE367" s="102">
        <v>0.99</v>
      </c>
      <c r="BF367" s="102">
        <v>0.99</v>
      </c>
      <c r="BG367" s="102">
        <v>0.99</v>
      </c>
      <c r="BH367" s="102">
        <v>0.99</v>
      </c>
      <c r="BI367" s="102">
        <v>0.99</v>
      </c>
      <c r="BJ367" s="102">
        <v>0.99</v>
      </c>
      <c r="BK367" s="102">
        <v>0.99</v>
      </c>
      <c r="BL367" s="102">
        <v>0.99</v>
      </c>
      <c r="BM367" s="102">
        <v>0.99</v>
      </c>
      <c r="BN367" s="102">
        <v>0.99</v>
      </c>
      <c r="BO367" s="102">
        <v>0.99</v>
      </c>
      <c r="BP367" s="102">
        <v>0.99</v>
      </c>
      <c r="BQ367" s="102">
        <v>0.99</v>
      </c>
      <c r="BR367" s="102">
        <v>0.99</v>
      </c>
      <c r="BS367" s="102">
        <v>0.99</v>
      </c>
      <c r="BT367" s="102">
        <v>0.99</v>
      </c>
      <c r="BU367" s="102">
        <v>0.99</v>
      </c>
      <c r="BV367" s="102">
        <v>0.99</v>
      </c>
      <c r="BW367" s="102">
        <v>0.99</v>
      </c>
      <c r="BX367" s="102">
        <v>0.99</v>
      </c>
      <c r="BY367" s="102">
        <v>0.99</v>
      </c>
      <c r="BZ367" s="102">
        <v>0.99</v>
      </c>
      <c r="CA367" s="102">
        <v>0.99</v>
      </c>
      <c r="CB367" s="102">
        <v>0.99</v>
      </c>
      <c r="CC367" s="106">
        <f t="shared" ref="CC367:DT367" si="512">CB367</f>
        <v>0.99</v>
      </c>
      <c r="CD367" s="106">
        <f t="shared" si="512"/>
        <v>0.99</v>
      </c>
      <c r="CE367" s="106">
        <f t="shared" si="512"/>
        <v>0.99</v>
      </c>
      <c r="CF367" s="106">
        <f t="shared" si="512"/>
        <v>0.99</v>
      </c>
      <c r="CG367" s="106">
        <f t="shared" si="512"/>
        <v>0.99</v>
      </c>
      <c r="CH367" s="106">
        <f t="shared" si="512"/>
        <v>0.99</v>
      </c>
      <c r="CI367" s="106">
        <f t="shared" si="512"/>
        <v>0.99</v>
      </c>
      <c r="CJ367" s="106">
        <f t="shared" si="512"/>
        <v>0.99</v>
      </c>
      <c r="CK367" s="106">
        <f t="shared" si="512"/>
        <v>0.99</v>
      </c>
      <c r="CL367" s="106">
        <f t="shared" si="512"/>
        <v>0.99</v>
      </c>
      <c r="CM367" s="106">
        <f t="shared" si="512"/>
        <v>0.99</v>
      </c>
      <c r="CN367" s="106">
        <f t="shared" si="512"/>
        <v>0.99</v>
      </c>
      <c r="CO367" s="106">
        <f t="shared" si="512"/>
        <v>0.99</v>
      </c>
      <c r="CP367" s="106">
        <f t="shared" si="512"/>
        <v>0.99</v>
      </c>
      <c r="CQ367" s="106">
        <f t="shared" si="512"/>
        <v>0.99</v>
      </c>
      <c r="CR367" s="106">
        <f t="shared" si="512"/>
        <v>0.99</v>
      </c>
      <c r="CS367" s="106">
        <f t="shared" si="512"/>
        <v>0.99</v>
      </c>
      <c r="CT367" s="106">
        <f t="shared" si="512"/>
        <v>0.99</v>
      </c>
      <c r="CU367" s="106">
        <f t="shared" si="512"/>
        <v>0.99</v>
      </c>
      <c r="CV367" s="106">
        <f t="shared" si="512"/>
        <v>0.99</v>
      </c>
      <c r="CW367" s="106">
        <f t="shared" si="512"/>
        <v>0.99</v>
      </c>
      <c r="CX367" s="106">
        <f t="shared" si="512"/>
        <v>0.99</v>
      </c>
      <c r="CY367" s="106">
        <f t="shared" si="512"/>
        <v>0.99</v>
      </c>
      <c r="CZ367" s="106">
        <f t="shared" si="512"/>
        <v>0.99</v>
      </c>
      <c r="DA367" s="106">
        <f t="shared" si="512"/>
        <v>0.99</v>
      </c>
      <c r="DB367" s="106">
        <f t="shared" si="512"/>
        <v>0.99</v>
      </c>
      <c r="DC367" s="106">
        <f t="shared" si="512"/>
        <v>0.99</v>
      </c>
      <c r="DD367" s="106">
        <f t="shared" si="512"/>
        <v>0.99</v>
      </c>
      <c r="DE367" s="106">
        <f t="shared" si="512"/>
        <v>0.99</v>
      </c>
      <c r="DF367" s="106">
        <f t="shared" si="512"/>
        <v>0.99</v>
      </c>
      <c r="DG367" s="106">
        <f t="shared" si="512"/>
        <v>0.99</v>
      </c>
      <c r="DH367" s="106">
        <f t="shared" si="512"/>
        <v>0.99</v>
      </c>
      <c r="DI367" s="106">
        <f t="shared" si="512"/>
        <v>0.99</v>
      </c>
      <c r="DJ367" s="106">
        <f t="shared" si="512"/>
        <v>0.99</v>
      </c>
      <c r="DK367" s="106">
        <f t="shared" si="512"/>
        <v>0.99</v>
      </c>
      <c r="DL367" s="106">
        <f t="shared" si="512"/>
        <v>0.99</v>
      </c>
      <c r="DM367" s="106">
        <f t="shared" si="512"/>
        <v>0.99</v>
      </c>
      <c r="DN367" s="106">
        <f t="shared" si="512"/>
        <v>0.99</v>
      </c>
      <c r="DO367" s="106">
        <f t="shared" si="512"/>
        <v>0.99</v>
      </c>
      <c r="DP367" s="106">
        <f t="shared" si="512"/>
        <v>0.99</v>
      </c>
      <c r="DQ367" s="106">
        <f t="shared" si="512"/>
        <v>0.99</v>
      </c>
      <c r="DR367" s="106">
        <f t="shared" si="512"/>
        <v>0.99</v>
      </c>
      <c r="DS367" s="106">
        <f t="shared" si="512"/>
        <v>0.99</v>
      </c>
      <c r="DT367" s="106">
        <f t="shared" si="512"/>
        <v>0.99</v>
      </c>
    </row>
    <row r="368" spans="1:124" x14ac:dyDescent="0.2">
      <c r="A368" s="100">
        <v>41</v>
      </c>
      <c r="B368" s="102">
        <v>0.9977887082939465</v>
      </c>
      <c r="C368" s="102">
        <v>0.99677854713082292</v>
      </c>
      <c r="D368" s="102">
        <v>0.99573055221627149</v>
      </c>
      <c r="E368" s="102">
        <v>0.99471282430286234</v>
      </c>
      <c r="F368" s="102">
        <v>0.99379346414316561</v>
      </c>
      <c r="G368" s="102">
        <v>0.99304057248975142</v>
      </c>
      <c r="H368" s="102">
        <v>0.99252225009518991</v>
      </c>
      <c r="I368" s="102">
        <v>0.992145173705959</v>
      </c>
      <c r="J368" s="102">
        <v>0.99177566406701367</v>
      </c>
      <c r="K368" s="102">
        <v>0.99142128792863948</v>
      </c>
      <c r="L368" s="102">
        <v>0.991089612041122</v>
      </c>
      <c r="M368" s="102">
        <v>0.9907882031547468</v>
      </c>
      <c r="N368" s="102">
        <v>0.99052462801979946</v>
      </c>
      <c r="O368" s="102">
        <v>0.99030645338656553</v>
      </c>
      <c r="P368" s="102">
        <v>0.9901412460053306</v>
      </c>
      <c r="Q368" s="102">
        <v>0.99003657262638023</v>
      </c>
      <c r="R368" s="102">
        <v>0.99</v>
      </c>
      <c r="S368" s="102">
        <v>0.99</v>
      </c>
      <c r="T368" s="102">
        <v>0.99</v>
      </c>
      <c r="U368" s="102">
        <v>0.99</v>
      </c>
      <c r="V368" s="102">
        <v>0.99</v>
      </c>
      <c r="W368" s="102">
        <v>0.99</v>
      </c>
      <c r="X368" s="102">
        <v>0.99</v>
      </c>
      <c r="Y368" s="102">
        <v>0.99</v>
      </c>
      <c r="Z368" s="102">
        <v>0.99</v>
      </c>
      <c r="AA368" s="102">
        <v>0.99</v>
      </c>
      <c r="AB368" s="102">
        <v>0.99</v>
      </c>
      <c r="AC368" s="102">
        <v>0.99</v>
      </c>
      <c r="AD368" s="102">
        <v>0.99</v>
      </c>
      <c r="AE368" s="102">
        <v>0.99</v>
      </c>
      <c r="AF368" s="102">
        <v>0.99</v>
      </c>
      <c r="AG368" s="102">
        <v>0.99</v>
      </c>
      <c r="AH368" s="102">
        <v>0.99</v>
      </c>
      <c r="AI368" s="102">
        <v>0.99</v>
      </c>
      <c r="AJ368" s="102">
        <v>0.99</v>
      </c>
      <c r="AK368" s="102">
        <v>0.99</v>
      </c>
      <c r="AL368" s="102">
        <v>0.99</v>
      </c>
      <c r="AM368" s="102">
        <v>0.99</v>
      </c>
      <c r="AN368" s="102">
        <v>0.99</v>
      </c>
      <c r="AO368" s="102">
        <v>0.99</v>
      </c>
      <c r="AP368" s="102">
        <v>0.99</v>
      </c>
      <c r="AQ368" s="102">
        <v>0.99</v>
      </c>
      <c r="AR368" s="102">
        <v>0.99</v>
      </c>
      <c r="AS368" s="102">
        <v>0.99</v>
      </c>
      <c r="AT368" s="102">
        <v>0.99</v>
      </c>
      <c r="AU368" s="102">
        <v>0.99</v>
      </c>
      <c r="AV368" s="102">
        <v>0.99</v>
      </c>
      <c r="AW368" s="102">
        <v>0.99</v>
      </c>
      <c r="AX368" s="102">
        <v>0.99</v>
      </c>
      <c r="AY368" s="102">
        <v>0.99</v>
      </c>
      <c r="AZ368" s="102">
        <v>0.99</v>
      </c>
      <c r="BA368" s="102">
        <v>0.99</v>
      </c>
      <c r="BB368" s="102">
        <v>0.99</v>
      </c>
      <c r="BC368" s="102">
        <v>0.99</v>
      </c>
      <c r="BD368" s="102">
        <v>0.99</v>
      </c>
      <c r="BE368" s="102">
        <v>0.99</v>
      </c>
      <c r="BF368" s="102">
        <v>0.99</v>
      </c>
      <c r="BG368" s="102">
        <v>0.99</v>
      </c>
      <c r="BH368" s="102">
        <v>0.99</v>
      </c>
      <c r="BI368" s="102">
        <v>0.99</v>
      </c>
      <c r="BJ368" s="102">
        <v>0.99</v>
      </c>
      <c r="BK368" s="102">
        <v>0.99</v>
      </c>
      <c r="BL368" s="102">
        <v>0.99</v>
      </c>
      <c r="BM368" s="102">
        <v>0.99</v>
      </c>
      <c r="BN368" s="102">
        <v>0.99</v>
      </c>
      <c r="BO368" s="102">
        <v>0.99</v>
      </c>
      <c r="BP368" s="102">
        <v>0.99</v>
      </c>
      <c r="BQ368" s="102">
        <v>0.99</v>
      </c>
      <c r="BR368" s="102">
        <v>0.99</v>
      </c>
      <c r="BS368" s="102">
        <v>0.99</v>
      </c>
      <c r="BT368" s="102">
        <v>0.99</v>
      </c>
      <c r="BU368" s="102">
        <v>0.99</v>
      </c>
      <c r="BV368" s="102">
        <v>0.99</v>
      </c>
      <c r="BW368" s="102">
        <v>0.99</v>
      </c>
      <c r="BX368" s="102">
        <v>0.99</v>
      </c>
      <c r="BY368" s="102">
        <v>0.99</v>
      </c>
      <c r="BZ368" s="102">
        <v>0.99</v>
      </c>
      <c r="CA368" s="102">
        <v>0.99</v>
      </c>
      <c r="CB368" s="102">
        <v>0.99</v>
      </c>
      <c r="CC368" s="106">
        <f t="shared" ref="CC368:DT368" si="513">CB368</f>
        <v>0.99</v>
      </c>
      <c r="CD368" s="106">
        <f t="shared" si="513"/>
        <v>0.99</v>
      </c>
      <c r="CE368" s="106">
        <f t="shared" si="513"/>
        <v>0.99</v>
      </c>
      <c r="CF368" s="106">
        <f t="shared" si="513"/>
        <v>0.99</v>
      </c>
      <c r="CG368" s="106">
        <f t="shared" si="513"/>
        <v>0.99</v>
      </c>
      <c r="CH368" s="106">
        <f t="shared" si="513"/>
        <v>0.99</v>
      </c>
      <c r="CI368" s="106">
        <f t="shared" si="513"/>
        <v>0.99</v>
      </c>
      <c r="CJ368" s="106">
        <f t="shared" si="513"/>
        <v>0.99</v>
      </c>
      <c r="CK368" s="106">
        <f t="shared" si="513"/>
        <v>0.99</v>
      </c>
      <c r="CL368" s="106">
        <f t="shared" si="513"/>
        <v>0.99</v>
      </c>
      <c r="CM368" s="106">
        <f t="shared" si="513"/>
        <v>0.99</v>
      </c>
      <c r="CN368" s="106">
        <f t="shared" si="513"/>
        <v>0.99</v>
      </c>
      <c r="CO368" s="106">
        <f t="shared" si="513"/>
        <v>0.99</v>
      </c>
      <c r="CP368" s="106">
        <f t="shared" si="513"/>
        <v>0.99</v>
      </c>
      <c r="CQ368" s="106">
        <f t="shared" si="513"/>
        <v>0.99</v>
      </c>
      <c r="CR368" s="106">
        <f t="shared" si="513"/>
        <v>0.99</v>
      </c>
      <c r="CS368" s="106">
        <f t="shared" si="513"/>
        <v>0.99</v>
      </c>
      <c r="CT368" s="106">
        <f t="shared" si="513"/>
        <v>0.99</v>
      </c>
      <c r="CU368" s="106">
        <f t="shared" si="513"/>
        <v>0.99</v>
      </c>
      <c r="CV368" s="106">
        <f t="shared" si="513"/>
        <v>0.99</v>
      </c>
      <c r="CW368" s="106">
        <f t="shared" si="513"/>
        <v>0.99</v>
      </c>
      <c r="CX368" s="106">
        <f t="shared" si="513"/>
        <v>0.99</v>
      </c>
      <c r="CY368" s="106">
        <f t="shared" si="513"/>
        <v>0.99</v>
      </c>
      <c r="CZ368" s="106">
        <f t="shared" si="513"/>
        <v>0.99</v>
      </c>
      <c r="DA368" s="106">
        <f t="shared" si="513"/>
        <v>0.99</v>
      </c>
      <c r="DB368" s="106">
        <f t="shared" si="513"/>
        <v>0.99</v>
      </c>
      <c r="DC368" s="106">
        <f t="shared" si="513"/>
        <v>0.99</v>
      </c>
      <c r="DD368" s="106">
        <f t="shared" si="513"/>
        <v>0.99</v>
      </c>
      <c r="DE368" s="106">
        <f t="shared" si="513"/>
        <v>0.99</v>
      </c>
      <c r="DF368" s="106">
        <f t="shared" si="513"/>
        <v>0.99</v>
      </c>
      <c r="DG368" s="106">
        <f t="shared" si="513"/>
        <v>0.99</v>
      </c>
      <c r="DH368" s="106">
        <f t="shared" si="513"/>
        <v>0.99</v>
      </c>
      <c r="DI368" s="106">
        <f t="shared" si="513"/>
        <v>0.99</v>
      </c>
      <c r="DJ368" s="106">
        <f t="shared" si="513"/>
        <v>0.99</v>
      </c>
      <c r="DK368" s="106">
        <f t="shared" si="513"/>
        <v>0.99</v>
      </c>
      <c r="DL368" s="106">
        <f t="shared" si="513"/>
        <v>0.99</v>
      </c>
      <c r="DM368" s="106">
        <f t="shared" si="513"/>
        <v>0.99</v>
      </c>
      <c r="DN368" s="106">
        <f t="shared" si="513"/>
        <v>0.99</v>
      </c>
      <c r="DO368" s="106">
        <f t="shared" si="513"/>
        <v>0.99</v>
      </c>
      <c r="DP368" s="106">
        <f t="shared" si="513"/>
        <v>0.99</v>
      </c>
      <c r="DQ368" s="106">
        <f t="shared" si="513"/>
        <v>0.99</v>
      </c>
      <c r="DR368" s="106">
        <f t="shared" si="513"/>
        <v>0.99</v>
      </c>
      <c r="DS368" s="106">
        <f t="shared" si="513"/>
        <v>0.99</v>
      </c>
      <c r="DT368" s="106">
        <f t="shared" si="513"/>
        <v>0.99</v>
      </c>
    </row>
    <row r="369" spans="1:124" x14ac:dyDescent="0.2">
      <c r="A369" s="100">
        <v>42</v>
      </c>
      <c r="B369" s="102">
        <v>0.9977887082939465</v>
      </c>
      <c r="C369" s="102">
        <v>0.99677854713082292</v>
      </c>
      <c r="D369" s="102">
        <v>0.99573055221627149</v>
      </c>
      <c r="E369" s="102">
        <v>0.99471282430286234</v>
      </c>
      <c r="F369" s="102">
        <v>0.99379346414316561</v>
      </c>
      <c r="G369" s="102">
        <v>0.99304057248975142</v>
      </c>
      <c r="H369" s="102">
        <v>0.99252225009518991</v>
      </c>
      <c r="I369" s="102">
        <v>0.992145173705959</v>
      </c>
      <c r="J369" s="102">
        <v>0.99177566406701367</v>
      </c>
      <c r="K369" s="102">
        <v>0.99142128792863948</v>
      </c>
      <c r="L369" s="102">
        <v>0.991089612041122</v>
      </c>
      <c r="M369" s="102">
        <v>0.9907882031547468</v>
      </c>
      <c r="N369" s="102">
        <v>0.99052462801979946</v>
      </c>
      <c r="O369" s="102">
        <v>0.99030645338656553</v>
      </c>
      <c r="P369" s="102">
        <v>0.9901412460053306</v>
      </c>
      <c r="Q369" s="102">
        <v>0.99003657262638023</v>
      </c>
      <c r="R369" s="102">
        <v>0.99</v>
      </c>
      <c r="S369" s="102">
        <v>0.99</v>
      </c>
      <c r="T369" s="102">
        <v>0.99</v>
      </c>
      <c r="U369" s="102">
        <v>0.99</v>
      </c>
      <c r="V369" s="102">
        <v>0.99</v>
      </c>
      <c r="W369" s="102">
        <v>0.99</v>
      </c>
      <c r="X369" s="102">
        <v>0.99</v>
      </c>
      <c r="Y369" s="102">
        <v>0.99</v>
      </c>
      <c r="Z369" s="102">
        <v>0.99</v>
      </c>
      <c r="AA369" s="102">
        <v>0.99</v>
      </c>
      <c r="AB369" s="102">
        <v>0.99</v>
      </c>
      <c r="AC369" s="102">
        <v>0.99</v>
      </c>
      <c r="AD369" s="102">
        <v>0.99</v>
      </c>
      <c r="AE369" s="102">
        <v>0.99</v>
      </c>
      <c r="AF369" s="102">
        <v>0.99</v>
      </c>
      <c r="AG369" s="102">
        <v>0.99</v>
      </c>
      <c r="AH369" s="102">
        <v>0.99</v>
      </c>
      <c r="AI369" s="102">
        <v>0.99</v>
      </c>
      <c r="AJ369" s="102">
        <v>0.99</v>
      </c>
      <c r="AK369" s="102">
        <v>0.99</v>
      </c>
      <c r="AL369" s="102">
        <v>0.99</v>
      </c>
      <c r="AM369" s="102">
        <v>0.99</v>
      </c>
      <c r="AN369" s="102">
        <v>0.99</v>
      </c>
      <c r="AO369" s="102">
        <v>0.99</v>
      </c>
      <c r="AP369" s="102">
        <v>0.99</v>
      </c>
      <c r="AQ369" s="102">
        <v>0.99</v>
      </c>
      <c r="AR369" s="102">
        <v>0.99</v>
      </c>
      <c r="AS369" s="102">
        <v>0.99</v>
      </c>
      <c r="AT369" s="102">
        <v>0.99</v>
      </c>
      <c r="AU369" s="102">
        <v>0.99</v>
      </c>
      <c r="AV369" s="102">
        <v>0.99</v>
      </c>
      <c r="AW369" s="102">
        <v>0.99</v>
      </c>
      <c r="AX369" s="102">
        <v>0.99</v>
      </c>
      <c r="AY369" s="102">
        <v>0.99</v>
      </c>
      <c r="AZ369" s="102">
        <v>0.99</v>
      </c>
      <c r="BA369" s="102">
        <v>0.99</v>
      </c>
      <c r="BB369" s="102">
        <v>0.99</v>
      </c>
      <c r="BC369" s="102">
        <v>0.99</v>
      </c>
      <c r="BD369" s="102">
        <v>0.99</v>
      </c>
      <c r="BE369" s="102">
        <v>0.99</v>
      </c>
      <c r="BF369" s="102">
        <v>0.99</v>
      </c>
      <c r="BG369" s="102">
        <v>0.99</v>
      </c>
      <c r="BH369" s="102">
        <v>0.99</v>
      </c>
      <c r="BI369" s="102">
        <v>0.99</v>
      </c>
      <c r="BJ369" s="102">
        <v>0.99</v>
      </c>
      <c r="BK369" s="102">
        <v>0.99</v>
      </c>
      <c r="BL369" s="102">
        <v>0.99</v>
      </c>
      <c r="BM369" s="102">
        <v>0.99</v>
      </c>
      <c r="BN369" s="102">
        <v>0.99</v>
      </c>
      <c r="BO369" s="102">
        <v>0.99</v>
      </c>
      <c r="BP369" s="102">
        <v>0.99</v>
      </c>
      <c r="BQ369" s="102">
        <v>0.99</v>
      </c>
      <c r="BR369" s="102">
        <v>0.99</v>
      </c>
      <c r="BS369" s="102">
        <v>0.99</v>
      </c>
      <c r="BT369" s="102">
        <v>0.99</v>
      </c>
      <c r="BU369" s="102">
        <v>0.99</v>
      </c>
      <c r="BV369" s="102">
        <v>0.99</v>
      </c>
      <c r="BW369" s="102">
        <v>0.99</v>
      </c>
      <c r="BX369" s="102">
        <v>0.99</v>
      </c>
      <c r="BY369" s="102">
        <v>0.99</v>
      </c>
      <c r="BZ369" s="102">
        <v>0.99</v>
      </c>
      <c r="CA369" s="102">
        <v>0.99</v>
      </c>
      <c r="CB369" s="102">
        <v>0.99</v>
      </c>
      <c r="CC369" s="106">
        <f t="shared" ref="CC369:DT369" si="514">CB369</f>
        <v>0.99</v>
      </c>
      <c r="CD369" s="106">
        <f t="shared" si="514"/>
        <v>0.99</v>
      </c>
      <c r="CE369" s="106">
        <f t="shared" si="514"/>
        <v>0.99</v>
      </c>
      <c r="CF369" s="106">
        <f t="shared" si="514"/>
        <v>0.99</v>
      </c>
      <c r="CG369" s="106">
        <f t="shared" si="514"/>
        <v>0.99</v>
      </c>
      <c r="CH369" s="106">
        <f t="shared" si="514"/>
        <v>0.99</v>
      </c>
      <c r="CI369" s="106">
        <f t="shared" si="514"/>
        <v>0.99</v>
      </c>
      <c r="CJ369" s="106">
        <f t="shared" si="514"/>
        <v>0.99</v>
      </c>
      <c r="CK369" s="106">
        <f t="shared" si="514"/>
        <v>0.99</v>
      </c>
      <c r="CL369" s="106">
        <f t="shared" si="514"/>
        <v>0.99</v>
      </c>
      <c r="CM369" s="106">
        <f t="shared" si="514"/>
        <v>0.99</v>
      </c>
      <c r="CN369" s="106">
        <f t="shared" si="514"/>
        <v>0.99</v>
      </c>
      <c r="CO369" s="106">
        <f t="shared" si="514"/>
        <v>0.99</v>
      </c>
      <c r="CP369" s="106">
        <f t="shared" si="514"/>
        <v>0.99</v>
      </c>
      <c r="CQ369" s="106">
        <f t="shared" si="514"/>
        <v>0.99</v>
      </c>
      <c r="CR369" s="106">
        <f t="shared" si="514"/>
        <v>0.99</v>
      </c>
      <c r="CS369" s="106">
        <f t="shared" si="514"/>
        <v>0.99</v>
      </c>
      <c r="CT369" s="106">
        <f t="shared" si="514"/>
        <v>0.99</v>
      </c>
      <c r="CU369" s="106">
        <f t="shared" si="514"/>
        <v>0.99</v>
      </c>
      <c r="CV369" s="106">
        <f t="shared" si="514"/>
        <v>0.99</v>
      </c>
      <c r="CW369" s="106">
        <f t="shared" si="514"/>
        <v>0.99</v>
      </c>
      <c r="CX369" s="106">
        <f t="shared" si="514"/>
        <v>0.99</v>
      </c>
      <c r="CY369" s="106">
        <f t="shared" si="514"/>
        <v>0.99</v>
      </c>
      <c r="CZ369" s="106">
        <f t="shared" si="514"/>
        <v>0.99</v>
      </c>
      <c r="DA369" s="106">
        <f t="shared" si="514"/>
        <v>0.99</v>
      </c>
      <c r="DB369" s="106">
        <f t="shared" si="514"/>
        <v>0.99</v>
      </c>
      <c r="DC369" s="106">
        <f t="shared" si="514"/>
        <v>0.99</v>
      </c>
      <c r="DD369" s="106">
        <f t="shared" si="514"/>
        <v>0.99</v>
      </c>
      <c r="DE369" s="106">
        <f t="shared" si="514"/>
        <v>0.99</v>
      </c>
      <c r="DF369" s="106">
        <f t="shared" si="514"/>
        <v>0.99</v>
      </c>
      <c r="DG369" s="106">
        <f t="shared" si="514"/>
        <v>0.99</v>
      </c>
      <c r="DH369" s="106">
        <f t="shared" si="514"/>
        <v>0.99</v>
      </c>
      <c r="DI369" s="106">
        <f t="shared" si="514"/>
        <v>0.99</v>
      </c>
      <c r="DJ369" s="106">
        <f t="shared" si="514"/>
        <v>0.99</v>
      </c>
      <c r="DK369" s="106">
        <f t="shared" si="514"/>
        <v>0.99</v>
      </c>
      <c r="DL369" s="106">
        <f t="shared" si="514"/>
        <v>0.99</v>
      </c>
      <c r="DM369" s="106">
        <f t="shared" si="514"/>
        <v>0.99</v>
      </c>
      <c r="DN369" s="106">
        <f t="shared" si="514"/>
        <v>0.99</v>
      </c>
      <c r="DO369" s="106">
        <f t="shared" si="514"/>
        <v>0.99</v>
      </c>
      <c r="DP369" s="106">
        <f t="shared" si="514"/>
        <v>0.99</v>
      </c>
      <c r="DQ369" s="106">
        <f t="shared" si="514"/>
        <v>0.99</v>
      </c>
      <c r="DR369" s="106">
        <f t="shared" si="514"/>
        <v>0.99</v>
      </c>
      <c r="DS369" s="106">
        <f t="shared" si="514"/>
        <v>0.99</v>
      </c>
      <c r="DT369" s="106">
        <f t="shared" si="514"/>
        <v>0.99</v>
      </c>
    </row>
    <row r="370" spans="1:124" x14ac:dyDescent="0.2">
      <c r="A370" s="100">
        <v>43</v>
      </c>
      <c r="B370" s="102">
        <v>0.9977887082939465</v>
      </c>
      <c r="C370" s="102">
        <v>0.99677854713082292</v>
      </c>
      <c r="D370" s="102">
        <v>0.99573055221627149</v>
      </c>
      <c r="E370" s="102">
        <v>0.99471282430286234</v>
      </c>
      <c r="F370" s="102">
        <v>0.99379346414316561</v>
      </c>
      <c r="G370" s="102">
        <v>0.99304057248975142</v>
      </c>
      <c r="H370" s="102">
        <v>0.99252225009518991</v>
      </c>
      <c r="I370" s="102">
        <v>0.992145173705959</v>
      </c>
      <c r="J370" s="102">
        <v>0.99177566406701367</v>
      </c>
      <c r="K370" s="102">
        <v>0.99142128792863948</v>
      </c>
      <c r="L370" s="102">
        <v>0.991089612041122</v>
      </c>
      <c r="M370" s="102">
        <v>0.9907882031547468</v>
      </c>
      <c r="N370" s="102">
        <v>0.99052462801979946</v>
      </c>
      <c r="O370" s="102">
        <v>0.99030645338656553</v>
      </c>
      <c r="P370" s="102">
        <v>0.9901412460053306</v>
      </c>
      <c r="Q370" s="102">
        <v>0.99003657262638023</v>
      </c>
      <c r="R370" s="102">
        <v>0.99</v>
      </c>
      <c r="S370" s="102">
        <v>0.99</v>
      </c>
      <c r="T370" s="102">
        <v>0.99</v>
      </c>
      <c r="U370" s="102">
        <v>0.99</v>
      </c>
      <c r="V370" s="102">
        <v>0.99</v>
      </c>
      <c r="W370" s="102">
        <v>0.99</v>
      </c>
      <c r="X370" s="102">
        <v>0.99</v>
      </c>
      <c r="Y370" s="102">
        <v>0.99</v>
      </c>
      <c r="Z370" s="102">
        <v>0.99</v>
      </c>
      <c r="AA370" s="102">
        <v>0.99</v>
      </c>
      <c r="AB370" s="102">
        <v>0.99</v>
      </c>
      <c r="AC370" s="102">
        <v>0.99</v>
      </c>
      <c r="AD370" s="102">
        <v>0.99</v>
      </c>
      <c r="AE370" s="102">
        <v>0.99</v>
      </c>
      <c r="AF370" s="102">
        <v>0.99</v>
      </c>
      <c r="AG370" s="102">
        <v>0.99</v>
      </c>
      <c r="AH370" s="102">
        <v>0.99</v>
      </c>
      <c r="AI370" s="102">
        <v>0.99</v>
      </c>
      <c r="AJ370" s="102">
        <v>0.99</v>
      </c>
      <c r="AK370" s="102">
        <v>0.99</v>
      </c>
      <c r="AL370" s="102">
        <v>0.99</v>
      </c>
      <c r="AM370" s="102">
        <v>0.99</v>
      </c>
      <c r="AN370" s="102">
        <v>0.99</v>
      </c>
      <c r="AO370" s="102">
        <v>0.99</v>
      </c>
      <c r="AP370" s="102">
        <v>0.99</v>
      </c>
      <c r="AQ370" s="102">
        <v>0.99</v>
      </c>
      <c r="AR370" s="102">
        <v>0.99</v>
      </c>
      <c r="AS370" s="102">
        <v>0.99</v>
      </c>
      <c r="AT370" s="102">
        <v>0.99</v>
      </c>
      <c r="AU370" s="102">
        <v>0.99</v>
      </c>
      <c r="AV370" s="102">
        <v>0.99</v>
      </c>
      <c r="AW370" s="102">
        <v>0.99</v>
      </c>
      <c r="AX370" s="102">
        <v>0.99</v>
      </c>
      <c r="AY370" s="102">
        <v>0.99</v>
      </c>
      <c r="AZ370" s="102">
        <v>0.99</v>
      </c>
      <c r="BA370" s="102">
        <v>0.99</v>
      </c>
      <c r="BB370" s="102">
        <v>0.99</v>
      </c>
      <c r="BC370" s="102">
        <v>0.99</v>
      </c>
      <c r="BD370" s="102">
        <v>0.99</v>
      </c>
      <c r="BE370" s="102">
        <v>0.99</v>
      </c>
      <c r="BF370" s="102">
        <v>0.99</v>
      </c>
      <c r="BG370" s="102">
        <v>0.99</v>
      </c>
      <c r="BH370" s="102">
        <v>0.99</v>
      </c>
      <c r="BI370" s="102">
        <v>0.99</v>
      </c>
      <c r="BJ370" s="102">
        <v>0.99</v>
      </c>
      <c r="BK370" s="102">
        <v>0.99</v>
      </c>
      <c r="BL370" s="102">
        <v>0.99</v>
      </c>
      <c r="BM370" s="102">
        <v>0.99</v>
      </c>
      <c r="BN370" s="102">
        <v>0.99</v>
      </c>
      <c r="BO370" s="102">
        <v>0.99</v>
      </c>
      <c r="BP370" s="102">
        <v>0.99</v>
      </c>
      <c r="BQ370" s="102">
        <v>0.99</v>
      </c>
      <c r="BR370" s="102">
        <v>0.99</v>
      </c>
      <c r="BS370" s="102">
        <v>0.99</v>
      </c>
      <c r="BT370" s="102">
        <v>0.99</v>
      </c>
      <c r="BU370" s="102">
        <v>0.99</v>
      </c>
      <c r="BV370" s="102">
        <v>0.99</v>
      </c>
      <c r="BW370" s="102">
        <v>0.99</v>
      </c>
      <c r="BX370" s="102">
        <v>0.99</v>
      </c>
      <c r="BY370" s="102">
        <v>0.99</v>
      </c>
      <c r="BZ370" s="102">
        <v>0.99</v>
      </c>
      <c r="CA370" s="102">
        <v>0.99</v>
      </c>
      <c r="CB370" s="102">
        <v>0.99</v>
      </c>
      <c r="CC370" s="106">
        <f t="shared" ref="CC370:DT370" si="515">CB370</f>
        <v>0.99</v>
      </c>
      <c r="CD370" s="106">
        <f t="shared" si="515"/>
        <v>0.99</v>
      </c>
      <c r="CE370" s="106">
        <f t="shared" si="515"/>
        <v>0.99</v>
      </c>
      <c r="CF370" s="106">
        <f t="shared" si="515"/>
        <v>0.99</v>
      </c>
      <c r="CG370" s="106">
        <f t="shared" si="515"/>
        <v>0.99</v>
      </c>
      <c r="CH370" s="106">
        <f t="shared" si="515"/>
        <v>0.99</v>
      </c>
      <c r="CI370" s="106">
        <f t="shared" si="515"/>
        <v>0.99</v>
      </c>
      <c r="CJ370" s="106">
        <f t="shared" si="515"/>
        <v>0.99</v>
      </c>
      <c r="CK370" s="106">
        <f t="shared" si="515"/>
        <v>0.99</v>
      </c>
      <c r="CL370" s="106">
        <f t="shared" si="515"/>
        <v>0.99</v>
      </c>
      <c r="CM370" s="106">
        <f t="shared" si="515"/>
        <v>0.99</v>
      </c>
      <c r="CN370" s="106">
        <f t="shared" si="515"/>
        <v>0.99</v>
      </c>
      <c r="CO370" s="106">
        <f t="shared" si="515"/>
        <v>0.99</v>
      </c>
      <c r="CP370" s="106">
        <f t="shared" si="515"/>
        <v>0.99</v>
      </c>
      <c r="CQ370" s="106">
        <f t="shared" si="515"/>
        <v>0.99</v>
      </c>
      <c r="CR370" s="106">
        <f t="shared" si="515"/>
        <v>0.99</v>
      </c>
      <c r="CS370" s="106">
        <f t="shared" si="515"/>
        <v>0.99</v>
      </c>
      <c r="CT370" s="106">
        <f t="shared" si="515"/>
        <v>0.99</v>
      </c>
      <c r="CU370" s="106">
        <f t="shared" si="515"/>
        <v>0.99</v>
      </c>
      <c r="CV370" s="106">
        <f t="shared" si="515"/>
        <v>0.99</v>
      </c>
      <c r="CW370" s="106">
        <f t="shared" si="515"/>
        <v>0.99</v>
      </c>
      <c r="CX370" s="106">
        <f t="shared" si="515"/>
        <v>0.99</v>
      </c>
      <c r="CY370" s="106">
        <f t="shared" si="515"/>
        <v>0.99</v>
      </c>
      <c r="CZ370" s="106">
        <f t="shared" si="515"/>
        <v>0.99</v>
      </c>
      <c r="DA370" s="106">
        <f t="shared" si="515"/>
        <v>0.99</v>
      </c>
      <c r="DB370" s="106">
        <f t="shared" si="515"/>
        <v>0.99</v>
      </c>
      <c r="DC370" s="106">
        <f t="shared" si="515"/>
        <v>0.99</v>
      </c>
      <c r="DD370" s="106">
        <f t="shared" si="515"/>
        <v>0.99</v>
      </c>
      <c r="DE370" s="106">
        <f t="shared" si="515"/>
        <v>0.99</v>
      </c>
      <c r="DF370" s="106">
        <f t="shared" si="515"/>
        <v>0.99</v>
      </c>
      <c r="DG370" s="106">
        <f t="shared" si="515"/>
        <v>0.99</v>
      </c>
      <c r="DH370" s="106">
        <f t="shared" si="515"/>
        <v>0.99</v>
      </c>
      <c r="DI370" s="106">
        <f t="shared" si="515"/>
        <v>0.99</v>
      </c>
      <c r="DJ370" s="106">
        <f t="shared" si="515"/>
        <v>0.99</v>
      </c>
      <c r="DK370" s="106">
        <f t="shared" si="515"/>
        <v>0.99</v>
      </c>
      <c r="DL370" s="106">
        <f t="shared" si="515"/>
        <v>0.99</v>
      </c>
      <c r="DM370" s="106">
        <f t="shared" si="515"/>
        <v>0.99</v>
      </c>
      <c r="DN370" s="106">
        <f t="shared" si="515"/>
        <v>0.99</v>
      </c>
      <c r="DO370" s="106">
        <f t="shared" si="515"/>
        <v>0.99</v>
      </c>
      <c r="DP370" s="106">
        <f t="shared" si="515"/>
        <v>0.99</v>
      </c>
      <c r="DQ370" s="106">
        <f t="shared" si="515"/>
        <v>0.99</v>
      </c>
      <c r="DR370" s="106">
        <f t="shared" si="515"/>
        <v>0.99</v>
      </c>
      <c r="DS370" s="106">
        <f t="shared" si="515"/>
        <v>0.99</v>
      </c>
      <c r="DT370" s="106">
        <f t="shared" si="515"/>
        <v>0.99</v>
      </c>
    </row>
    <row r="371" spans="1:124" x14ac:dyDescent="0.2">
      <c r="A371" s="100">
        <v>44</v>
      </c>
      <c r="B371" s="102">
        <v>0.9977887082939465</v>
      </c>
      <c r="C371" s="102">
        <v>0.99677854713082292</v>
      </c>
      <c r="D371" s="102">
        <v>0.99573055221627149</v>
      </c>
      <c r="E371" s="102">
        <v>0.99471282430286234</v>
      </c>
      <c r="F371" s="102">
        <v>0.99379346414316561</v>
      </c>
      <c r="G371" s="102">
        <v>0.99304057248975142</v>
      </c>
      <c r="H371" s="102">
        <v>0.99252225009518991</v>
      </c>
      <c r="I371" s="102">
        <v>0.992145173705959</v>
      </c>
      <c r="J371" s="102">
        <v>0.99177566406701367</v>
      </c>
      <c r="K371" s="102">
        <v>0.99142128792863948</v>
      </c>
      <c r="L371" s="102">
        <v>0.991089612041122</v>
      </c>
      <c r="M371" s="102">
        <v>0.9907882031547468</v>
      </c>
      <c r="N371" s="102">
        <v>0.99052462801979946</v>
      </c>
      <c r="O371" s="102">
        <v>0.99030645338656553</v>
      </c>
      <c r="P371" s="102">
        <v>0.9901412460053306</v>
      </c>
      <c r="Q371" s="102">
        <v>0.99003657262638023</v>
      </c>
      <c r="R371" s="102">
        <v>0.99</v>
      </c>
      <c r="S371" s="102">
        <v>0.99</v>
      </c>
      <c r="T371" s="102">
        <v>0.99</v>
      </c>
      <c r="U371" s="102">
        <v>0.99</v>
      </c>
      <c r="V371" s="102">
        <v>0.99</v>
      </c>
      <c r="W371" s="102">
        <v>0.99</v>
      </c>
      <c r="X371" s="102">
        <v>0.99</v>
      </c>
      <c r="Y371" s="102">
        <v>0.99</v>
      </c>
      <c r="Z371" s="102">
        <v>0.99</v>
      </c>
      <c r="AA371" s="102">
        <v>0.99</v>
      </c>
      <c r="AB371" s="102">
        <v>0.99</v>
      </c>
      <c r="AC371" s="102">
        <v>0.99</v>
      </c>
      <c r="AD371" s="102">
        <v>0.99</v>
      </c>
      <c r="AE371" s="102">
        <v>0.99</v>
      </c>
      <c r="AF371" s="102">
        <v>0.99</v>
      </c>
      <c r="AG371" s="102">
        <v>0.99</v>
      </c>
      <c r="AH371" s="102">
        <v>0.99</v>
      </c>
      <c r="AI371" s="102">
        <v>0.99</v>
      </c>
      <c r="AJ371" s="102">
        <v>0.99</v>
      </c>
      <c r="AK371" s="102">
        <v>0.99</v>
      </c>
      <c r="AL371" s="102">
        <v>0.99</v>
      </c>
      <c r="AM371" s="102">
        <v>0.99</v>
      </c>
      <c r="AN371" s="102">
        <v>0.99</v>
      </c>
      <c r="AO371" s="102">
        <v>0.99</v>
      </c>
      <c r="AP371" s="102">
        <v>0.99</v>
      </c>
      <c r="AQ371" s="102">
        <v>0.99</v>
      </c>
      <c r="AR371" s="102">
        <v>0.99</v>
      </c>
      <c r="AS371" s="102">
        <v>0.99</v>
      </c>
      <c r="AT371" s="102">
        <v>0.99</v>
      </c>
      <c r="AU371" s="102">
        <v>0.99</v>
      </c>
      <c r="AV371" s="102">
        <v>0.99</v>
      </c>
      <c r="AW371" s="102">
        <v>0.99</v>
      </c>
      <c r="AX371" s="102">
        <v>0.99</v>
      </c>
      <c r="AY371" s="102">
        <v>0.99</v>
      </c>
      <c r="AZ371" s="102">
        <v>0.99</v>
      </c>
      <c r="BA371" s="102">
        <v>0.99</v>
      </c>
      <c r="BB371" s="102">
        <v>0.99</v>
      </c>
      <c r="BC371" s="102">
        <v>0.99</v>
      </c>
      <c r="BD371" s="102">
        <v>0.99</v>
      </c>
      <c r="BE371" s="102">
        <v>0.99</v>
      </c>
      <c r="BF371" s="102">
        <v>0.99</v>
      </c>
      <c r="BG371" s="102">
        <v>0.99</v>
      </c>
      <c r="BH371" s="102">
        <v>0.99</v>
      </c>
      <c r="BI371" s="102">
        <v>0.99</v>
      </c>
      <c r="BJ371" s="102">
        <v>0.99</v>
      </c>
      <c r="BK371" s="102">
        <v>0.99</v>
      </c>
      <c r="BL371" s="102">
        <v>0.99</v>
      </c>
      <c r="BM371" s="102">
        <v>0.99</v>
      </c>
      <c r="BN371" s="102">
        <v>0.99</v>
      </c>
      <c r="BO371" s="102">
        <v>0.99</v>
      </c>
      <c r="BP371" s="102">
        <v>0.99</v>
      </c>
      <c r="BQ371" s="102">
        <v>0.99</v>
      </c>
      <c r="BR371" s="102">
        <v>0.99</v>
      </c>
      <c r="BS371" s="102">
        <v>0.99</v>
      </c>
      <c r="BT371" s="102">
        <v>0.99</v>
      </c>
      <c r="BU371" s="102">
        <v>0.99</v>
      </c>
      <c r="BV371" s="102">
        <v>0.99</v>
      </c>
      <c r="BW371" s="102">
        <v>0.99</v>
      </c>
      <c r="BX371" s="102">
        <v>0.99</v>
      </c>
      <c r="BY371" s="102">
        <v>0.99</v>
      </c>
      <c r="BZ371" s="102">
        <v>0.99</v>
      </c>
      <c r="CA371" s="102">
        <v>0.99</v>
      </c>
      <c r="CB371" s="102">
        <v>0.99</v>
      </c>
      <c r="CC371" s="106">
        <f t="shared" ref="CC371:DT371" si="516">CB371</f>
        <v>0.99</v>
      </c>
      <c r="CD371" s="106">
        <f t="shared" si="516"/>
        <v>0.99</v>
      </c>
      <c r="CE371" s="106">
        <f t="shared" si="516"/>
        <v>0.99</v>
      </c>
      <c r="CF371" s="106">
        <f t="shared" si="516"/>
        <v>0.99</v>
      </c>
      <c r="CG371" s="106">
        <f t="shared" si="516"/>
        <v>0.99</v>
      </c>
      <c r="CH371" s="106">
        <f t="shared" si="516"/>
        <v>0.99</v>
      </c>
      <c r="CI371" s="106">
        <f t="shared" si="516"/>
        <v>0.99</v>
      </c>
      <c r="CJ371" s="106">
        <f t="shared" si="516"/>
        <v>0.99</v>
      </c>
      <c r="CK371" s="106">
        <f t="shared" si="516"/>
        <v>0.99</v>
      </c>
      <c r="CL371" s="106">
        <f t="shared" si="516"/>
        <v>0.99</v>
      </c>
      <c r="CM371" s="106">
        <f t="shared" si="516"/>
        <v>0.99</v>
      </c>
      <c r="CN371" s="106">
        <f t="shared" si="516"/>
        <v>0.99</v>
      </c>
      <c r="CO371" s="106">
        <f t="shared" si="516"/>
        <v>0.99</v>
      </c>
      <c r="CP371" s="106">
        <f t="shared" si="516"/>
        <v>0.99</v>
      </c>
      <c r="CQ371" s="106">
        <f t="shared" si="516"/>
        <v>0.99</v>
      </c>
      <c r="CR371" s="106">
        <f t="shared" si="516"/>
        <v>0.99</v>
      </c>
      <c r="CS371" s="106">
        <f t="shared" si="516"/>
        <v>0.99</v>
      </c>
      <c r="CT371" s="106">
        <f t="shared" si="516"/>
        <v>0.99</v>
      </c>
      <c r="CU371" s="106">
        <f t="shared" si="516"/>
        <v>0.99</v>
      </c>
      <c r="CV371" s="106">
        <f t="shared" si="516"/>
        <v>0.99</v>
      </c>
      <c r="CW371" s="106">
        <f t="shared" si="516"/>
        <v>0.99</v>
      </c>
      <c r="CX371" s="106">
        <f t="shared" si="516"/>
        <v>0.99</v>
      </c>
      <c r="CY371" s="106">
        <f t="shared" si="516"/>
        <v>0.99</v>
      </c>
      <c r="CZ371" s="106">
        <f t="shared" si="516"/>
        <v>0.99</v>
      </c>
      <c r="DA371" s="106">
        <f t="shared" si="516"/>
        <v>0.99</v>
      </c>
      <c r="DB371" s="106">
        <f t="shared" si="516"/>
        <v>0.99</v>
      </c>
      <c r="DC371" s="106">
        <f t="shared" si="516"/>
        <v>0.99</v>
      </c>
      <c r="DD371" s="106">
        <f t="shared" si="516"/>
        <v>0.99</v>
      </c>
      <c r="DE371" s="106">
        <f t="shared" si="516"/>
        <v>0.99</v>
      </c>
      <c r="DF371" s="106">
        <f t="shared" si="516"/>
        <v>0.99</v>
      </c>
      <c r="DG371" s="106">
        <f t="shared" si="516"/>
        <v>0.99</v>
      </c>
      <c r="DH371" s="106">
        <f t="shared" si="516"/>
        <v>0.99</v>
      </c>
      <c r="DI371" s="106">
        <f t="shared" si="516"/>
        <v>0.99</v>
      </c>
      <c r="DJ371" s="106">
        <f t="shared" si="516"/>
        <v>0.99</v>
      </c>
      <c r="DK371" s="106">
        <f t="shared" si="516"/>
        <v>0.99</v>
      </c>
      <c r="DL371" s="106">
        <f t="shared" si="516"/>
        <v>0.99</v>
      </c>
      <c r="DM371" s="106">
        <f t="shared" si="516"/>
        <v>0.99</v>
      </c>
      <c r="DN371" s="106">
        <f t="shared" si="516"/>
        <v>0.99</v>
      </c>
      <c r="DO371" s="106">
        <f t="shared" si="516"/>
        <v>0.99</v>
      </c>
      <c r="DP371" s="106">
        <f t="shared" si="516"/>
        <v>0.99</v>
      </c>
      <c r="DQ371" s="106">
        <f t="shared" si="516"/>
        <v>0.99</v>
      </c>
      <c r="DR371" s="106">
        <f t="shared" si="516"/>
        <v>0.99</v>
      </c>
      <c r="DS371" s="106">
        <f t="shared" si="516"/>
        <v>0.99</v>
      </c>
      <c r="DT371" s="106">
        <f t="shared" si="516"/>
        <v>0.99</v>
      </c>
    </row>
    <row r="372" spans="1:124" x14ac:dyDescent="0.2">
      <c r="A372" s="100">
        <v>45</v>
      </c>
      <c r="B372" s="102">
        <v>0.9977887082939465</v>
      </c>
      <c r="C372" s="102">
        <v>0.99677854713082292</v>
      </c>
      <c r="D372" s="102">
        <v>0.99573055221627149</v>
      </c>
      <c r="E372" s="102">
        <v>0.99471282430286234</v>
      </c>
      <c r="F372" s="102">
        <v>0.99379346414316561</v>
      </c>
      <c r="G372" s="102">
        <v>0.99304057248975142</v>
      </c>
      <c r="H372" s="102">
        <v>0.99252225009518991</v>
      </c>
      <c r="I372" s="102">
        <v>0.992145173705959</v>
      </c>
      <c r="J372" s="102">
        <v>0.99177566406701367</v>
      </c>
      <c r="K372" s="102">
        <v>0.99142128792863948</v>
      </c>
      <c r="L372" s="102">
        <v>0.991089612041122</v>
      </c>
      <c r="M372" s="102">
        <v>0.9907882031547468</v>
      </c>
      <c r="N372" s="102">
        <v>0.99052462801979946</v>
      </c>
      <c r="O372" s="102">
        <v>0.99030645338656553</v>
      </c>
      <c r="P372" s="102">
        <v>0.9901412460053306</v>
      </c>
      <c r="Q372" s="102">
        <v>0.99003657262638023</v>
      </c>
      <c r="R372" s="102">
        <v>0.99</v>
      </c>
      <c r="S372" s="102">
        <v>0.99</v>
      </c>
      <c r="T372" s="102">
        <v>0.99</v>
      </c>
      <c r="U372" s="102">
        <v>0.99</v>
      </c>
      <c r="V372" s="102">
        <v>0.99</v>
      </c>
      <c r="W372" s="102">
        <v>0.99</v>
      </c>
      <c r="X372" s="102">
        <v>0.99</v>
      </c>
      <c r="Y372" s="102">
        <v>0.99</v>
      </c>
      <c r="Z372" s="102">
        <v>0.99</v>
      </c>
      <c r="AA372" s="102">
        <v>0.99</v>
      </c>
      <c r="AB372" s="102">
        <v>0.99</v>
      </c>
      <c r="AC372" s="102">
        <v>0.99</v>
      </c>
      <c r="AD372" s="102">
        <v>0.99</v>
      </c>
      <c r="AE372" s="102">
        <v>0.99</v>
      </c>
      <c r="AF372" s="102">
        <v>0.99</v>
      </c>
      <c r="AG372" s="102">
        <v>0.99</v>
      </c>
      <c r="AH372" s="102">
        <v>0.99</v>
      </c>
      <c r="AI372" s="102">
        <v>0.99</v>
      </c>
      <c r="AJ372" s="102">
        <v>0.99</v>
      </c>
      <c r="AK372" s="102">
        <v>0.99</v>
      </c>
      <c r="AL372" s="102">
        <v>0.99</v>
      </c>
      <c r="AM372" s="102">
        <v>0.99</v>
      </c>
      <c r="AN372" s="102">
        <v>0.99</v>
      </c>
      <c r="AO372" s="102">
        <v>0.99</v>
      </c>
      <c r="AP372" s="102">
        <v>0.99</v>
      </c>
      <c r="AQ372" s="102">
        <v>0.99</v>
      </c>
      <c r="AR372" s="102">
        <v>0.99</v>
      </c>
      <c r="AS372" s="102">
        <v>0.99</v>
      </c>
      <c r="AT372" s="102">
        <v>0.99</v>
      </c>
      <c r="AU372" s="102">
        <v>0.99</v>
      </c>
      <c r="AV372" s="102">
        <v>0.99</v>
      </c>
      <c r="AW372" s="102">
        <v>0.99</v>
      </c>
      <c r="AX372" s="102">
        <v>0.99</v>
      </c>
      <c r="AY372" s="102">
        <v>0.99</v>
      </c>
      <c r="AZ372" s="102">
        <v>0.99</v>
      </c>
      <c r="BA372" s="102">
        <v>0.99</v>
      </c>
      <c r="BB372" s="102">
        <v>0.99</v>
      </c>
      <c r="BC372" s="102">
        <v>0.99</v>
      </c>
      <c r="BD372" s="102">
        <v>0.99</v>
      </c>
      <c r="BE372" s="102">
        <v>0.99</v>
      </c>
      <c r="BF372" s="102">
        <v>0.99</v>
      </c>
      <c r="BG372" s="102">
        <v>0.99</v>
      </c>
      <c r="BH372" s="102">
        <v>0.99</v>
      </c>
      <c r="BI372" s="102">
        <v>0.99</v>
      </c>
      <c r="BJ372" s="102">
        <v>0.99</v>
      </c>
      <c r="BK372" s="102">
        <v>0.99</v>
      </c>
      <c r="BL372" s="102">
        <v>0.99</v>
      </c>
      <c r="BM372" s="102">
        <v>0.99</v>
      </c>
      <c r="BN372" s="102">
        <v>0.99</v>
      </c>
      <c r="BO372" s="102">
        <v>0.99</v>
      </c>
      <c r="BP372" s="102">
        <v>0.99</v>
      </c>
      <c r="BQ372" s="102">
        <v>0.99</v>
      </c>
      <c r="BR372" s="102">
        <v>0.99</v>
      </c>
      <c r="BS372" s="102">
        <v>0.99</v>
      </c>
      <c r="BT372" s="102">
        <v>0.99</v>
      </c>
      <c r="BU372" s="102">
        <v>0.99</v>
      </c>
      <c r="BV372" s="102">
        <v>0.99</v>
      </c>
      <c r="BW372" s="102">
        <v>0.99</v>
      </c>
      <c r="BX372" s="102">
        <v>0.99</v>
      </c>
      <c r="BY372" s="102">
        <v>0.99</v>
      </c>
      <c r="BZ372" s="102">
        <v>0.99</v>
      </c>
      <c r="CA372" s="102">
        <v>0.99</v>
      </c>
      <c r="CB372" s="102">
        <v>0.99</v>
      </c>
      <c r="CC372" s="106">
        <f t="shared" ref="CC372:DT372" si="517">CB372</f>
        <v>0.99</v>
      </c>
      <c r="CD372" s="106">
        <f t="shared" si="517"/>
        <v>0.99</v>
      </c>
      <c r="CE372" s="106">
        <f t="shared" si="517"/>
        <v>0.99</v>
      </c>
      <c r="CF372" s="106">
        <f t="shared" si="517"/>
        <v>0.99</v>
      </c>
      <c r="CG372" s="106">
        <f t="shared" si="517"/>
        <v>0.99</v>
      </c>
      <c r="CH372" s="106">
        <f t="shared" si="517"/>
        <v>0.99</v>
      </c>
      <c r="CI372" s="106">
        <f t="shared" si="517"/>
        <v>0.99</v>
      </c>
      <c r="CJ372" s="106">
        <f t="shared" si="517"/>
        <v>0.99</v>
      </c>
      <c r="CK372" s="106">
        <f t="shared" si="517"/>
        <v>0.99</v>
      </c>
      <c r="CL372" s="106">
        <f t="shared" si="517"/>
        <v>0.99</v>
      </c>
      <c r="CM372" s="106">
        <f t="shared" si="517"/>
        <v>0.99</v>
      </c>
      <c r="CN372" s="106">
        <f t="shared" si="517"/>
        <v>0.99</v>
      </c>
      <c r="CO372" s="106">
        <f t="shared" si="517"/>
        <v>0.99</v>
      </c>
      <c r="CP372" s="106">
        <f t="shared" si="517"/>
        <v>0.99</v>
      </c>
      <c r="CQ372" s="106">
        <f t="shared" si="517"/>
        <v>0.99</v>
      </c>
      <c r="CR372" s="106">
        <f t="shared" si="517"/>
        <v>0.99</v>
      </c>
      <c r="CS372" s="106">
        <f t="shared" si="517"/>
        <v>0.99</v>
      </c>
      <c r="CT372" s="106">
        <f t="shared" si="517"/>
        <v>0.99</v>
      </c>
      <c r="CU372" s="106">
        <f t="shared" si="517"/>
        <v>0.99</v>
      </c>
      <c r="CV372" s="106">
        <f t="shared" si="517"/>
        <v>0.99</v>
      </c>
      <c r="CW372" s="106">
        <f t="shared" si="517"/>
        <v>0.99</v>
      </c>
      <c r="CX372" s="106">
        <f t="shared" si="517"/>
        <v>0.99</v>
      </c>
      <c r="CY372" s="106">
        <f t="shared" si="517"/>
        <v>0.99</v>
      </c>
      <c r="CZ372" s="106">
        <f t="shared" si="517"/>
        <v>0.99</v>
      </c>
      <c r="DA372" s="106">
        <f t="shared" si="517"/>
        <v>0.99</v>
      </c>
      <c r="DB372" s="106">
        <f t="shared" si="517"/>
        <v>0.99</v>
      </c>
      <c r="DC372" s="106">
        <f t="shared" si="517"/>
        <v>0.99</v>
      </c>
      <c r="DD372" s="106">
        <f t="shared" si="517"/>
        <v>0.99</v>
      </c>
      <c r="DE372" s="106">
        <f t="shared" si="517"/>
        <v>0.99</v>
      </c>
      <c r="DF372" s="106">
        <f t="shared" si="517"/>
        <v>0.99</v>
      </c>
      <c r="DG372" s="106">
        <f t="shared" si="517"/>
        <v>0.99</v>
      </c>
      <c r="DH372" s="106">
        <f t="shared" si="517"/>
        <v>0.99</v>
      </c>
      <c r="DI372" s="106">
        <f t="shared" si="517"/>
        <v>0.99</v>
      </c>
      <c r="DJ372" s="106">
        <f t="shared" si="517"/>
        <v>0.99</v>
      </c>
      <c r="DK372" s="106">
        <f t="shared" si="517"/>
        <v>0.99</v>
      </c>
      <c r="DL372" s="106">
        <f t="shared" si="517"/>
        <v>0.99</v>
      </c>
      <c r="DM372" s="106">
        <f t="shared" si="517"/>
        <v>0.99</v>
      </c>
      <c r="DN372" s="106">
        <f t="shared" si="517"/>
        <v>0.99</v>
      </c>
      <c r="DO372" s="106">
        <f t="shared" si="517"/>
        <v>0.99</v>
      </c>
      <c r="DP372" s="106">
        <f t="shared" si="517"/>
        <v>0.99</v>
      </c>
      <c r="DQ372" s="106">
        <f t="shared" si="517"/>
        <v>0.99</v>
      </c>
      <c r="DR372" s="106">
        <f t="shared" si="517"/>
        <v>0.99</v>
      </c>
      <c r="DS372" s="106">
        <f t="shared" si="517"/>
        <v>0.99</v>
      </c>
      <c r="DT372" s="106">
        <f t="shared" si="517"/>
        <v>0.99</v>
      </c>
    </row>
    <row r="373" spans="1:124" x14ac:dyDescent="0.2">
      <c r="A373" s="100">
        <v>46</v>
      </c>
      <c r="B373" s="102">
        <v>0.9977887082939465</v>
      </c>
      <c r="C373" s="102">
        <v>0.99677854713082292</v>
      </c>
      <c r="D373" s="102">
        <v>0.99573055221627149</v>
      </c>
      <c r="E373" s="102">
        <v>0.99471282430286234</v>
      </c>
      <c r="F373" s="102">
        <v>0.99379346414316561</v>
      </c>
      <c r="G373" s="102">
        <v>0.99304057248975142</v>
      </c>
      <c r="H373" s="102">
        <v>0.99252225009518991</v>
      </c>
      <c r="I373" s="102">
        <v>0.992145173705959</v>
      </c>
      <c r="J373" s="102">
        <v>0.99177566406701367</v>
      </c>
      <c r="K373" s="102">
        <v>0.99142128792863948</v>
      </c>
      <c r="L373" s="102">
        <v>0.991089612041122</v>
      </c>
      <c r="M373" s="102">
        <v>0.9907882031547468</v>
      </c>
      <c r="N373" s="102">
        <v>0.99052462801979946</v>
      </c>
      <c r="O373" s="102">
        <v>0.99030645338656553</v>
      </c>
      <c r="P373" s="102">
        <v>0.9901412460053306</v>
      </c>
      <c r="Q373" s="102">
        <v>0.99003657262638023</v>
      </c>
      <c r="R373" s="102">
        <v>0.99</v>
      </c>
      <c r="S373" s="102">
        <v>0.99</v>
      </c>
      <c r="T373" s="102">
        <v>0.99</v>
      </c>
      <c r="U373" s="102">
        <v>0.99</v>
      </c>
      <c r="V373" s="102">
        <v>0.99</v>
      </c>
      <c r="W373" s="102">
        <v>0.99</v>
      </c>
      <c r="X373" s="102">
        <v>0.99</v>
      </c>
      <c r="Y373" s="102">
        <v>0.99</v>
      </c>
      <c r="Z373" s="102">
        <v>0.99</v>
      </c>
      <c r="AA373" s="102">
        <v>0.99</v>
      </c>
      <c r="AB373" s="102">
        <v>0.99</v>
      </c>
      <c r="AC373" s="102">
        <v>0.99</v>
      </c>
      <c r="AD373" s="102">
        <v>0.99</v>
      </c>
      <c r="AE373" s="102">
        <v>0.99</v>
      </c>
      <c r="AF373" s="102">
        <v>0.99</v>
      </c>
      <c r="AG373" s="102">
        <v>0.99</v>
      </c>
      <c r="AH373" s="102">
        <v>0.99</v>
      </c>
      <c r="AI373" s="102">
        <v>0.99</v>
      </c>
      <c r="AJ373" s="102">
        <v>0.99</v>
      </c>
      <c r="AK373" s="102">
        <v>0.99</v>
      </c>
      <c r="AL373" s="102">
        <v>0.99</v>
      </c>
      <c r="AM373" s="102">
        <v>0.99</v>
      </c>
      <c r="AN373" s="102">
        <v>0.99</v>
      </c>
      <c r="AO373" s="102">
        <v>0.99</v>
      </c>
      <c r="AP373" s="102">
        <v>0.99</v>
      </c>
      <c r="AQ373" s="102">
        <v>0.99</v>
      </c>
      <c r="AR373" s="102">
        <v>0.99</v>
      </c>
      <c r="AS373" s="102">
        <v>0.99</v>
      </c>
      <c r="AT373" s="102">
        <v>0.99</v>
      </c>
      <c r="AU373" s="102">
        <v>0.99</v>
      </c>
      <c r="AV373" s="102">
        <v>0.99</v>
      </c>
      <c r="AW373" s="102">
        <v>0.99</v>
      </c>
      <c r="AX373" s="102">
        <v>0.99</v>
      </c>
      <c r="AY373" s="102">
        <v>0.99</v>
      </c>
      <c r="AZ373" s="102">
        <v>0.99</v>
      </c>
      <c r="BA373" s="102">
        <v>0.99</v>
      </c>
      <c r="BB373" s="102">
        <v>0.99</v>
      </c>
      <c r="BC373" s="102">
        <v>0.99</v>
      </c>
      <c r="BD373" s="102">
        <v>0.99</v>
      </c>
      <c r="BE373" s="102">
        <v>0.99</v>
      </c>
      <c r="BF373" s="102">
        <v>0.99</v>
      </c>
      <c r="BG373" s="102">
        <v>0.99</v>
      </c>
      <c r="BH373" s="102">
        <v>0.99</v>
      </c>
      <c r="BI373" s="102">
        <v>0.99</v>
      </c>
      <c r="BJ373" s="102">
        <v>0.99</v>
      </c>
      <c r="BK373" s="102">
        <v>0.99</v>
      </c>
      <c r="BL373" s="102">
        <v>0.99</v>
      </c>
      <c r="BM373" s="102">
        <v>0.99</v>
      </c>
      <c r="BN373" s="102">
        <v>0.99</v>
      </c>
      <c r="BO373" s="102">
        <v>0.99</v>
      </c>
      <c r="BP373" s="102">
        <v>0.99</v>
      </c>
      <c r="BQ373" s="102">
        <v>0.99</v>
      </c>
      <c r="BR373" s="102">
        <v>0.99</v>
      </c>
      <c r="BS373" s="102">
        <v>0.99</v>
      </c>
      <c r="BT373" s="102">
        <v>0.99</v>
      </c>
      <c r="BU373" s="102">
        <v>0.99</v>
      </c>
      <c r="BV373" s="102">
        <v>0.99</v>
      </c>
      <c r="BW373" s="102">
        <v>0.99</v>
      </c>
      <c r="BX373" s="102">
        <v>0.99</v>
      </c>
      <c r="BY373" s="102">
        <v>0.99</v>
      </c>
      <c r="BZ373" s="102">
        <v>0.99</v>
      </c>
      <c r="CA373" s="102">
        <v>0.99</v>
      </c>
      <c r="CB373" s="102">
        <v>0.99</v>
      </c>
      <c r="CC373" s="106">
        <f t="shared" ref="CC373:DT373" si="518">CB373</f>
        <v>0.99</v>
      </c>
      <c r="CD373" s="106">
        <f t="shared" si="518"/>
        <v>0.99</v>
      </c>
      <c r="CE373" s="106">
        <f t="shared" si="518"/>
        <v>0.99</v>
      </c>
      <c r="CF373" s="106">
        <f t="shared" si="518"/>
        <v>0.99</v>
      </c>
      <c r="CG373" s="106">
        <f t="shared" si="518"/>
        <v>0.99</v>
      </c>
      <c r="CH373" s="106">
        <f t="shared" si="518"/>
        <v>0.99</v>
      </c>
      <c r="CI373" s="106">
        <f t="shared" si="518"/>
        <v>0.99</v>
      </c>
      <c r="CJ373" s="106">
        <f t="shared" si="518"/>
        <v>0.99</v>
      </c>
      <c r="CK373" s="106">
        <f t="shared" si="518"/>
        <v>0.99</v>
      </c>
      <c r="CL373" s="106">
        <f t="shared" si="518"/>
        <v>0.99</v>
      </c>
      <c r="CM373" s="106">
        <f t="shared" si="518"/>
        <v>0.99</v>
      </c>
      <c r="CN373" s="106">
        <f t="shared" si="518"/>
        <v>0.99</v>
      </c>
      <c r="CO373" s="106">
        <f t="shared" si="518"/>
        <v>0.99</v>
      </c>
      <c r="CP373" s="106">
        <f t="shared" si="518"/>
        <v>0.99</v>
      </c>
      <c r="CQ373" s="106">
        <f t="shared" si="518"/>
        <v>0.99</v>
      </c>
      <c r="CR373" s="106">
        <f t="shared" si="518"/>
        <v>0.99</v>
      </c>
      <c r="CS373" s="106">
        <f t="shared" si="518"/>
        <v>0.99</v>
      </c>
      <c r="CT373" s="106">
        <f t="shared" si="518"/>
        <v>0.99</v>
      </c>
      <c r="CU373" s="106">
        <f t="shared" si="518"/>
        <v>0.99</v>
      </c>
      <c r="CV373" s="106">
        <f t="shared" si="518"/>
        <v>0.99</v>
      </c>
      <c r="CW373" s="106">
        <f t="shared" si="518"/>
        <v>0.99</v>
      </c>
      <c r="CX373" s="106">
        <f t="shared" si="518"/>
        <v>0.99</v>
      </c>
      <c r="CY373" s="106">
        <f t="shared" si="518"/>
        <v>0.99</v>
      </c>
      <c r="CZ373" s="106">
        <f t="shared" si="518"/>
        <v>0.99</v>
      </c>
      <c r="DA373" s="106">
        <f t="shared" si="518"/>
        <v>0.99</v>
      </c>
      <c r="DB373" s="106">
        <f t="shared" si="518"/>
        <v>0.99</v>
      </c>
      <c r="DC373" s="106">
        <f t="shared" si="518"/>
        <v>0.99</v>
      </c>
      <c r="DD373" s="106">
        <f t="shared" si="518"/>
        <v>0.99</v>
      </c>
      <c r="DE373" s="106">
        <f t="shared" si="518"/>
        <v>0.99</v>
      </c>
      <c r="DF373" s="106">
        <f t="shared" si="518"/>
        <v>0.99</v>
      </c>
      <c r="DG373" s="106">
        <f t="shared" si="518"/>
        <v>0.99</v>
      </c>
      <c r="DH373" s="106">
        <f t="shared" si="518"/>
        <v>0.99</v>
      </c>
      <c r="DI373" s="106">
        <f t="shared" si="518"/>
        <v>0.99</v>
      </c>
      <c r="DJ373" s="106">
        <f t="shared" si="518"/>
        <v>0.99</v>
      </c>
      <c r="DK373" s="106">
        <f t="shared" si="518"/>
        <v>0.99</v>
      </c>
      <c r="DL373" s="106">
        <f t="shared" si="518"/>
        <v>0.99</v>
      </c>
      <c r="DM373" s="106">
        <f t="shared" si="518"/>
        <v>0.99</v>
      </c>
      <c r="DN373" s="106">
        <f t="shared" si="518"/>
        <v>0.99</v>
      </c>
      <c r="DO373" s="106">
        <f t="shared" si="518"/>
        <v>0.99</v>
      </c>
      <c r="DP373" s="106">
        <f t="shared" si="518"/>
        <v>0.99</v>
      </c>
      <c r="DQ373" s="106">
        <f t="shared" si="518"/>
        <v>0.99</v>
      </c>
      <c r="DR373" s="106">
        <f t="shared" si="518"/>
        <v>0.99</v>
      </c>
      <c r="DS373" s="106">
        <f t="shared" si="518"/>
        <v>0.99</v>
      </c>
      <c r="DT373" s="106">
        <f t="shared" si="518"/>
        <v>0.99</v>
      </c>
    </row>
    <row r="374" spans="1:124" x14ac:dyDescent="0.2">
      <c r="A374" s="100">
        <v>47</v>
      </c>
      <c r="B374" s="102">
        <v>0.9977887082939465</v>
      </c>
      <c r="C374" s="102">
        <v>0.99677854713082292</v>
      </c>
      <c r="D374" s="102">
        <v>0.99573055221627149</v>
      </c>
      <c r="E374" s="102">
        <v>0.99471282430286234</v>
      </c>
      <c r="F374" s="102">
        <v>0.99379346414316561</v>
      </c>
      <c r="G374" s="102">
        <v>0.99304057248975142</v>
      </c>
      <c r="H374" s="102">
        <v>0.99252225009518991</v>
      </c>
      <c r="I374" s="102">
        <v>0.992145173705959</v>
      </c>
      <c r="J374" s="102">
        <v>0.99177566406701367</v>
      </c>
      <c r="K374" s="102">
        <v>0.99142128792863948</v>
      </c>
      <c r="L374" s="102">
        <v>0.991089612041122</v>
      </c>
      <c r="M374" s="102">
        <v>0.9907882031547468</v>
      </c>
      <c r="N374" s="102">
        <v>0.99052462801979946</v>
      </c>
      <c r="O374" s="102">
        <v>0.99030645338656553</v>
      </c>
      <c r="P374" s="102">
        <v>0.9901412460053306</v>
      </c>
      <c r="Q374" s="102">
        <v>0.99003657262638023</v>
      </c>
      <c r="R374" s="102">
        <v>0.99</v>
      </c>
      <c r="S374" s="102">
        <v>0.99</v>
      </c>
      <c r="T374" s="102">
        <v>0.99</v>
      </c>
      <c r="U374" s="102">
        <v>0.99</v>
      </c>
      <c r="V374" s="102">
        <v>0.99</v>
      </c>
      <c r="W374" s="102">
        <v>0.99</v>
      </c>
      <c r="X374" s="102">
        <v>0.99</v>
      </c>
      <c r="Y374" s="102">
        <v>0.99</v>
      </c>
      <c r="Z374" s="102">
        <v>0.99</v>
      </c>
      <c r="AA374" s="102">
        <v>0.99</v>
      </c>
      <c r="AB374" s="102">
        <v>0.99</v>
      </c>
      <c r="AC374" s="102">
        <v>0.99</v>
      </c>
      <c r="AD374" s="102">
        <v>0.99</v>
      </c>
      <c r="AE374" s="102">
        <v>0.99</v>
      </c>
      <c r="AF374" s="102">
        <v>0.99</v>
      </c>
      <c r="AG374" s="102">
        <v>0.99</v>
      </c>
      <c r="AH374" s="102">
        <v>0.99</v>
      </c>
      <c r="AI374" s="102">
        <v>0.99</v>
      </c>
      <c r="AJ374" s="102">
        <v>0.99</v>
      </c>
      <c r="AK374" s="102">
        <v>0.99</v>
      </c>
      <c r="AL374" s="102">
        <v>0.99</v>
      </c>
      <c r="AM374" s="102">
        <v>0.99</v>
      </c>
      <c r="AN374" s="102">
        <v>0.99</v>
      </c>
      <c r="AO374" s="102">
        <v>0.99</v>
      </c>
      <c r="AP374" s="102">
        <v>0.99</v>
      </c>
      <c r="AQ374" s="102">
        <v>0.99</v>
      </c>
      <c r="AR374" s="102">
        <v>0.99</v>
      </c>
      <c r="AS374" s="102">
        <v>0.99</v>
      </c>
      <c r="AT374" s="102">
        <v>0.99</v>
      </c>
      <c r="AU374" s="102">
        <v>0.99</v>
      </c>
      <c r="AV374" s="102">
        <v>0.99</v>
      </c>
      <c r="AW374" s="102">
        <v>0.99</v>
      </c>
      <c r="AX374" s="102">
        <v>0.99</v>
      </c>
      <c r="AY374" s="102">
        <v>0.99</v>
      </c>
      <c r="AZ374" s="102">
        <v>0.99</v>
      </c>
      <c r="BA374" s="102">
        <v>0.99</v>
      </c>
      <c r="BB374" s="102">
        <v>0.99</v>
      </c>
      <c r="BC374" s="102">
        <v>0.99</v>
      </c>
      <c r="BD374" s="102">
        <v>0.99</v>
      </c>
      <c r="BE374" s="102">
        <v>0.99</v>
      </c>
      <c r="BF374" s="102">
        <v>0.99</v>
      </c>
      <c r="BG374" s="102">
        <v>0.99</v>
      </c>
      <c r="BH374" s="102">
        <v>0.99</v>
      </c>
      <c r="BI374" s="102">
        <v>0.99</v>
      </c>
      <c r="BJ374" s="102">
        <v>0.99</v>
      </c>
      <c r="BK374" s="102">
        <v>0.99</v>
      </c>
      <c r="BL374" s="102">
        <v>0.99</v>
      </c>
      <c r="BM374" s="102">
        <v>0.99</v>
      </c>
      <c r="BN374" s="102">
        <v>0.99</v>
      </c>
      <c r="BO374" s="102">
        <v>0.99</v>
      </c>
      <c r="BP374" s="102">
        <v>0.99</v>
      </c>
      <c r="BQ374" s="102">
        <v>0.99</v>
      </c>
      <c r="BR374" s="102">
        <v>0.99</v>
      </c>
      <c r="BS374" s="102">
        <v>0.99</v>
      </c>
      <c r="BT374" s="102">
        <v>0.99</v>
      </c>
      <c r="BU374" s="102">
        <v>0.99</v>
      </c>
      <c r="BV374" s="102">
        <v>0.99</v>
      </c>
      <c r="BW374" s="102">
        <v>0.99</v>
      </c>
      <c r="BX374" s="102">
        <v>0.99</v>
      </c>
      <c r="BY374" s="102">
        <v>0.99</v>
      </c>
      <c r="BZ374" s="102">
        <v>0.99</v>
      </c>
      <c r="CA374" s="102">
        <v>0.99</v>
      </c>
      <c r="CB374" s="102">
        <v>0.99</v>
      </c>
      <c r="CC374" s="106">
        <f t="shared" ref="CC374:DT374" si="519">CB374</f>
        <v>0.99</v>
      </c>
      <c r="CD374" s="106">
        <f t="shared" si="519"/>
        <v>0.99</v>
      </c>
      <c r="CE374" s="106">
        <f t="shared" si="519"/>
        <v>0.99</v>
      </c>
      <c r="CF374" s="106">
        <f t="shared" si="519"/>
        <v>0.99</v>
      </c>
      <c r="CG374" s="106">
        <f t="shared" si="519"/>
        <v>0.99</v>
      </c>
      <c r="CH374" s="106">
        <f t="shared" si="519"/>
        <v>0.99</v>
      </c>
      <c r="CI374" s="106">
        <f t="shared" si="519"/>
        <v>0.99</v>
      </c>
      <c r="CJ374" s="106">
        <f t="shared" si="519"/>
        <v>0.99</v>
      </c>
      <c r="CK374" s="106">
        <f t="shared" si="519"/>
        <v>0.99</v>
      </c>
      <c r="CL374" s="106">
        <f t="shared" si="519"/>
        <v>0.99</v>
      </c>
      <c r="CM374" s="106">
        <f t="shared" si="519"/>
        <v>0.99</v>
      </c>
      <c r="CN374" s="106">
        <f t="shared" si="519"/>
        <v>0.99</v>
      </c>
      <c r="CO374" s="106">
        <f t="shared" si="519"/>
        <v>0.99</v>
      </c>
      <c r="CP374" s="106">
        <f t="shared" si="519"/>
        <v>0.99</v>
      </c>
      <c r="CQ374" s="106">
        <f t="shared" si="519"/>
        <v>0.99</v>
      </c>
      <c r="CR374" s="106">
        <f t="shared" si="519"/>
        <v>0.99</v>
      </c>
      <c r="CS374" s="106">
        <f t="shared" si="519"/>
        <v>0.99</v>
      </c>
      <c r="CT374" s="106">
        <f t="shared" si="519"/>
        <v>0.99</v>
      </c>
      <c r="CU374" s="106">
        <f t="shared" si="519"/>
        <v>0.99</v>
      </c>
      <c r="CV374" s="106">
        <f t="shared" si="519"/>
        <v>0.99</v>
      </c>
      <c r="CW374" s="106">
        <f t="shared" si="519"/>
        <v>0.99</v>
      </c>
      <c r="CX374" s="106">
        <f t="shared" si="519"/>
        <v>0.99</v>
      </c>
      <c r="CY374" s="106">
        <f t="shared" si="519"/>
        <v>0.99</v>
      </c>
      <c r="CZ374" s="106">
        <f t="shared" si="519"/>
        <v>0.99</v>
      </c>
      <c r="DA374" s="106">
        <f t="shared" si="519"/>
        <v>0.99</v>
      </c>
      <c r="DB374" s="106">
        <f t="shared" si="519"/>
        <v>0.99</v>
      </c>
      <c r="DC374" s="106">
        <f t="shared" si="519"/>
        <v>0.99</v>
      </c>
      <c r="DD374" s="106">
        <f t="shared" si="519"/>
        <v>0.99</v>
      </c>
      <c r="DE374" s="106">
        <f t="shared" si="519"/>
        <v>0.99</v>
      </c>
      <c r="DF374" s="106">
        <f t="shared" si="519"/>
        <v>0.99</v>
      </c>
      <c r="DG374" s="106">
        <f t="shared" si="519"/>
        <v>0.99</v>
      </c>
      <c r="DH374" s="106">
        <f t="shared" si="519"/>
        <v>0.99</v>
      </c>
      <c r="DI374" s="106">
        <f t="shared" si="519"/>
        <v>0.99</v>
      </c>
      <c r="DJ374" s="106">
        <f t="shared" si="519"/>
        <v>0.99</v>
      </c>
      <c r="DK374" s="106">
        <f t="shared" si="519"/>
        <v>0.99</v>
      </c>
      <c r="DL374" s="106">
        <f t="shared" si="519"/>
        <v>0.99</v>
      </c>
      <c r="DM374" s="106">
        <f t="shared" si="519"/>
        <v>0.99</v>
      </c>
      <c r="DN374" s="106">
        <f t="shared" si="519"/>
        <v>0.99</v>
      </c>
      <c r="DO374" s="106">
        <f t="shared" si="519"/>
        <v>0.99</v>
      </c>
      <c r="DP374" s="106">
        <f t="shared" si="519"/>
        <v>0.99</v>
      </c>
      <c r="DQ374" s="106">
        <f t="shared" si="519"/>
        <v>0.99</v>
      </c>
      <c r="DR374" s="106">
        <f t="shared" si="519"/>
        <v>0.99</v>
      </c>
      <c r="DS374" s="106">
        <f t="shared" si="519"/>
        <v>0.99</v>
      </c>
      <c r="DT374" s="106">
        <f t="shared" si="519"/>
        <v>0.99</v>
      </c>
    </row>
    <row r="375" spans="1:124" x14ac:dyDescent="0.2">
      <c r="A375" s="100">
        <v>48</v>
      </c>
      <c r="B375" s="102">
        <v>0.9977887082939465</v>
      </c>
      <c r="C375" s="102">
        <v>0.99677854713082292</v>
      </c>
      <c r="D375" s="102">
        <v>0.99573055221627149</v>
      </c>
      <c r="E375" s="102">
        <v>0.99471282430286234</v>
      </c>
      <c r="F375" s="102">
        <v>0.99379346414316561</v>
      </c>
      <c r="G375" s="102">
        <v>0.99304057248975142</v>
      </c>
      <c r="H375" s="102">
        <v>0.99252225009518991</v>
      </c>
      <c r="I375" s="102">
        <v>0.992145173705959</v>
      </c>
      <c r="J375" s="102">
        <v>0.99177566406701367</v>
      </c>
      <c r="K375" s="102">
        <v>0.99142128792863948</v>
      </c>
      <c r="L375" s="102">
        <v>0.991089612041122</v>
      </c>
      <c r="M375" s="102">
        <v>0.9907882031547468</v>
      </c>
      <c r="N375" s="102">
        <v>0.99052462801979946</v>
      </c>
      <c r="O375" s="102">
        <v>0.99030645338656553</v>
      </c>
      <c r="P375" s="102">
        <v>0.9901412460053306</v>
      </c>
      <c r="Q375" s="102">
        <v>0.99003657262638023</v>
      </c>
      <c r="R375" s="102">
        <v>0.99</v>
      </c>
      <c r="S375" s="102">
        <v>0.99</v>
      </c>
      <c r="T375" s="102">
        <v>0.99</v>
      </c>
      <c r="U375" s="102">
        <v>0.99</v>
      </c>
      <c r="V375" s="102">
        <v>0.99</v>
      </c>
      <c r="W375" s="102">
        <v>0.99</v>
      </c>
      <c r="X375" s="102">
        <v>0.99</v>
      </c>
      <c r="Y375" s="102">
        <v>0.99</v>
      </c>
      <c r="Z375" s="102">
        <v>0.99</v>
      </c>
      <c r="AA375" s="102">
        <v>0.99</v>
      </c>
      <c r="AB375" s="102">
        <v>0.99</v>
      </c>
      <c r="AC375" s="102">
        <v>0.99</v>
      </c>
      <c r="AD375" s="102">
        <v>0.99</v>
      </c>
      <c r="AE375" s="102">
        <v>0.99</v>
      </c>
      <c r="AF375" s="102">
        <v>0.99</v>
      </c>
      <c r="AG375" s="102">
        <v>0.99</v>
      </c>
      <c r="AH375" s="102">
        <v>0.99</v>
      </c>
      <c r="AI375" s="102">
        <v>0.99</v>
      </c>
      <c r="AJ375" s="102">
        <v>0.99</v>
      </c>
      <c r="AK375" s="102">
        <v>0.99</v>
      </c>
      <c r="AL375" s="102">
        <v>0.99</v>
      </c>
      <c r="AM375" s="102">
        <v>0.99</v>
      </c>
      <c r="AN375" s="102">
        <v>0.99</v>
      </c>
      <c r="AO375" s="102">
        <v>0.99</v>
      </c>
      <c r="AP375" s="102">
        <v>0.99</v>
      </c>
      <c r="AQ375" s="102">
        <v>0.99</v>
      </c>
      <c r="AR375" s="102">
        <v>0.99</v>
      </c>
      <c r="AS375" s="102">
        <v>0.99</v>
      </c>
      <c r="AT375" s="102">
        <v>0.99</v>
      </c>
      <c r="AU375" s="102">
        <v>0.99</v>
      </c>
      <c r="AV375" s="102">
        <v>0.99</v>
      </c>
      <c r="AW375" s="102">
        <v>0.99</v>
      </c>
      <c r="AX375" s="102">
        <v>0.99</v>
      </c>
      <c r="AY375" s="102">
        <v>0.99</v>
      </c>
      <c r="AZ375" s="102">
        <v>0.99</v>
      </c>
      <c r="BA375" s="102">
        <v>0.99</v>
      </c>
      <c r="BB375" s="102">
        <v>0.99</v>
      </c>
      <c r="BC375" s="102">
        <v>0.99</v>
      </c>
      <c r="BD375" s="102">
        <v>0.99</v>
      </c>
      <c r="BE375" s="102">
        <v>0.99</v>
      </c>
      <c r="BF375" s="102">
        <v>0.99</v>
      </c>
      <c r="BG375" s="102">
        <v>0.99</v>
      </c>
      <c r="BH375" s="102">
        <v>0.99</v>
      </c>
      <c r="BI375" s="102">
        <v>0.99</v>
      </c>
      <c r="BJ375" s="102">
        <v>0.99</v>
      </c>
      <c r="BK375" s="102">
        <v>0.99</v>
      </c>
      <c r="BL375" s="102">
        <v>0.99</v>
      </c>
      <c r="BM375" s="102">
        <v>0.99</v>
      </c>
      <c r="BN375" s="102">
        <v>0.99</v>
      </c>
      <c r="BO375" s="102">
        <v>0.99</v>
      </c>
      <c r="BP375" s="102">
        <v>0.99</v>
      </c>
      <c r="BQ375" s="102">
        <v>0.99</v>
      </c>
      <c r="BR375" s="102">
        <v>0.99</v>
      </c>
      <c r="BS375" s="102">
        <v>0.99</v>
      </c>
      <c r="BT375" s="102">
        <v>0.99</v>
      </c>
      <c r="BU375" s="102">
        <v>0.99</v>
      </c>
      <c r="BV375" s="102">
        <v>0.99</v>
      </c>
      <c r="BW375" s="102">
        <v>0.99</v>
      </c>
      <c r="BX375" s="102">
        <v>0.99</v>
      </c>
      <c r="BY375" s="102">
        <v>0.99</v>
      </c>
      <c r="BZ375" s="102">
        <v>0.99</v>
      </c>
      <c r="CA375" s="102">
        <v>0.99</v>
      </c>
      <c r="CB375" s="102">
        <v>0.99</v>
      </c>
      <c r="CC375" s="106">
        <f t="shared" ref="CC375:DT375" si="520">CB375</f>
        <v>0.99</v>
      </c>
      <c r="CD375" s="106">
        <f t="shared" si="520"/>
        <v>0.99</v>
      </c>
      <c r="CE375" s="106">
        <f t="shared" si="520"/>
        <v>0.99</v>
      </c>
      <c r="CF375" s="106">
        <f t="shared" si="520"/>
        <v>0.99</v>
      </c>
      <c r="CG375" s="106">
        <f t="shared" si="520"/>
        <v>0.99</v>
      </c>
      <c r="CH375" s="106">
        <f t="shared" si="520"/>
        <v>0.99</v>
      </c>
      <c r="CI375" s="106">
        <f t="shared" si="520"/>
        <v>0.99</v>
      </c>
      <c r="CJ375" s="106">
        <f t="shared" si="520"/>
        <v>0.99</v>
      </c>
      <c r="CK375" s="106">
        <f t="shared" si="520"/>
        <v>0.99</v>
      </c>
      <c r="CL375" s="106">
        <f t="shared" si="520"/>
        <v>0.99</v>
      </c>
      <c r="CM375" s="106">
        <f t="shared" si="520"/>
        <v>0.99</v>
      </c>
      <c r="CN375" s="106">
        <f t="shared" si="520"/>
        <v>0.99</v>
      </c>
      <c r="CO375" s="106">
        <f t="shared" si="520"/>
        <v>0.99</v>
      </c>
      <c r="CP375" s="106">
        <f t="shared" si="520"/>
        <v>0.99</v>
      </c>
      <c r="CQ375" s="106">
        <f t="shared" si="520"/>
        <v>0.99</v>
      </c>
      <c r="CR375" s="106">
        <f t="shared" si="520"/>
        <v>0.99</v>
      </c>
      <c r="CS375" s="106">
        <f t="shared" si="520"/>
        <v>0.99</v>
      </c>
      <c r="CT375" s="106">
        <f t="shared" si="520"/>
        <v>0.99</v>
      </c>
      <c r="CU375" s="106">
        <f t="shared" si="520"/>
        <v>0.99</v>
      </c>
      <c r="CV375" s="106">
        <f t="shared" si="520"/>
        <v>0.99</v>
      </c>
      <c r="CW375" s="106">
        <f t="shared" si="520"/>
        <v>0.99</v>
      </c>
      <c r="CX375" s="106">
        <f t="shared" si="520"/>
        <v>0.99</v>
      </c>
      <c r="CY375" s="106">
        <f t="shared" si="520"/>
        <v>0.99</v>
      </c>
      <c r="CZ375" s="106">
        <f t="shared" si="520"/>
        <v>0.99</v>
      </c>
      <c r="DA375" s="106">
        <f t="shared" si="520"/>
        <v>0.99</v>
      </c>
      <c r="DB375" s="106">
        <f t="shared" si="520"/>
        <v>0.99</v>
      </c>
      <c r="DC375" s="106">
        <f t="shared" si="520"/>
        <v>0.99</v>
      </c>
      <c r="DD375" s="106">
        <f t="shared" si="520"/>
        <v>0.99</v>
      </c>
      <c r="DE375" s="106">
        <f t="shared" si="520"/>
        <v>0.99</v>
      </c>
      <c r="DF375" s="106">
        <f t="shared" si="520"/>
        <v>0.99</v>
      </c>
      <c r="DG375" s="106">
        <f t="shared" si="520"/>
        <v>0.99</v>
      </c>
      <c r="DH375" s="106">
        <f t="shared" si="520"/>
        <v>0.99</v>
      </c>
      <c r="DI375" s="106">
        <f t="shared" si="520"/>
        <v>0.99</v>
      </c>
      <c r="DJ375" s="106">
        <f t="shared" si="520"/>
        <v>0.99</v>
      </c>
      <c r="DK375" s="106">
        <f t="shared" si="520"/>
        <v>0.99</v>
      </c>
      <c r="DL375" s="106">
        <f t="shared" si="520"/>
        <v>0.99</v>
      </c>
      <c r="DM375" s="106">
        <f t="shared" si="520"/>
        <v>0.99</v>
      </c>
      <c r="DN375" s="106">
        <f t="shared" si="520"/>
        <v>0.99</v>
      </c>
      <c r="DO375" s="106">
        <f t="shared" si="520"/>
        <v>0.99</v>
      </c>
      <c r="DP375" s="106">
        <f t="shared" si="520"/>
        <v>0.99</v>
      </c>
      <c r="DQ375" s="106">
        <f t="shared" si="520"/>
        <v>0.99</v>
      </c>
      <c r="DR375" s="106">
        <f t="shared" si="520"/>
        <v>0.99</v>
      </c>
      <c r="DS375" s="106">
        <f t="shared" si="520"/>
        <v>0.99</v>
      </c>
      <c r="DT375" s="106">
        <f t="shared" si="520"/>
        <v>0.99</v>
      </c>
    </row>
    <row r="376" spans="1:124" x14ac:dyDescent="0.2">
      <c r="A376" s="100">
        <v>49</v>
      </c>
      <c r="B376" s="102">
        <v>0.9977887082939465</v>
      </c>
      <c r="C376" s="102">
        <v>0.99677854713082292</v>
      </c>
      <c r="D376" s="102">
        <v>0.99573055221627149</v>
      </c>
      <c r="E376" s="102">
        <v>0.99471282430286234</v>
      </c>
      <c r="F376" s="102">
        <v>0.99379346414316561</v>
      </c>
      <c r="G376" s="102">
        <v>0.99304057248975142</v>
      </c>
      <c r="H376" s="102">
        <v>0.99252225009518991</v>
      </c>
      <c r="I376" s="102">
        <v>0.992145173705959</v>
      </c>
      <c r="J376" s="102">
        <v>0.99177566406701367</v>
      </c>
      <c r="K376" s="102">
        <v>0.99142128792863948</v>
      </c>
      <c r="L376" s="102">
        <v>0.991089612041122</v>
      </c>
      <c r="M376" s="102">
        <v>0.9907882031547468</v>
      </c>
      <c r="N376" s="102">
        <v>0.99052462801979946</v>
      </c>
      <c r="O376" s="102">
        <v>0.99030645338656553</v>
      </c>
      <c r="P376" s="102">
        <v>0.9901412460053306</v>
      </c>
      <c r="Q376" s="102">
        <v>0.99003657262638023</v>
      </c>
      <c r="R376" s="102">
        <v>0.99</v>
      </c>
      <c r="S376" s="102">
        <v>0.99</v>
      </c>
      <c r="T376" s="102">
        <v>0.99</v>
      </c>
      <c r="U376" s="102">
        <v>0.99</v>
      </c>
      <c r="V376" s="102">
        <v>0.99</v>
      </c>
      <c r="W376" s="102">
        <v>0.99</v>
      </c>
      <c r="X376" s="102">
        <v>0.99</v>
      </c>
      <c r="Y376" s="102">
        <v>0.99</v>
      </c>
      <c r="Z376" s="102">
        <v>0.99</v>
      </c>
      <c r="AA376" s="102">
        <v>0.99</v>
      </c>
      <c r="AB376" s="102">
        <v>0.99</v>
      </c>
      <c r="AC376" s="102">
        <v>0.99</v>
      </c>
      <c r="AD376" s="102">
        <v>0.99</v>
      </c>
      <c r="AE376" s="102">
        <v>0.99</v>
      </c>
      <c r="AF376" s="102">
        <v>0.99</v>
      </c>
      <c r="AG376" s="102">
        <v>0.99</v>
      </c>
      <c r="AH376" s="102">
        <v>0.99</v>
      </c>
      <c r="AI376" s="102">
        <v>0.99</v>
      </c>
      <c r="AJ376" s="102">
        <v>0.99</v>
      </c>
      <c r="AK376" s="102">
        <v>0.99</v>
      </c>
      <c r="AL376" s="102">
        <v>0.99</v>
      </c>
      <c r="AM376" s="102">
        <v>0.99</v>
      </c>
      <c r="AN376" s="102">
        <v>0.99</v>
      </c>
      <c r="AO376" s="102">
        <v>0.99</v>
      </c>
      <c r="AP376" s="102">
        <v>0.99</v>
      </c>
      <c r="AQ376" s="102">
        <v>0.99</v>
      </c>
      <c r="AR376" s="102">
        <v>0.99</v>
      </c>
      <c r="AS376" s="102">
        <v>0.99</v>
      </c>
      <c r="AT376" s="102">
        <v>0.99</v>
      </c>
      <c r="AU376" s="102">
        <v>0.99</v>
      </c>
      <c r="AV376" s="102">
        <v>0.99</v>
      </c>
      <c r="AW376" s="102">
        <v>0.99</v>
      </c>
      <c r="AX376" s="102">
        <v>0.99</v>
      </c>
      <c r="AY376" s="102">
        <v>0.99</v>
      </c>
      <c r="AZ376" s="102">
        <v>0.99</v>
      </c>
      <c r="BA376" s="102">
        <v>0.99</v>
      </c>
      <c r="BB376" s="102">
        <v>0.99</v>
      </c>
      <c r="BC376" s="102">
        <v>0.99</v>
      </c>
      <c r="BD376" s="102">
        <v>0.99</v>
      </c>
      <c r="BE376" s="102">
        <v>0.99</v>
      </c>
      <c r="BF376" s="102">
        <v>0.99</v>
      </c>
      <c r="BG376" s="102">
        <v>0.99</v>
      </c>
      <c r="BH376" s="102">
        <v>0.99</v>
      </c>
      <c r="BI376" s="102">
        <v>0.99</v>
      </c>
      <c r="BJ376" s="102">
        <v>0.99</v>
      </c>
      <c r="BK376" s="102">
        <v>0.99</v>
      </c>
      <c r="BL376" s="102">
        <v>0.99</v>
      </c>
      <c r="BM376" s="102">
        <v>0.99</v>
      </c>
      <c r="BN376" s="102">
        <v>0.99</v>
      </c>
      <c r="BO376" s="102">
        <v>0.99</v>
      </c>
      <c r="BP376" s="102">
        <v>0.99</v>
      </c>
      <c r="BQ376" s="102">
        <v>0.99</v>
      </c>
      <c r="BR376" s="102">
        <v>0.99</v>
      </c>
      <c r="BS376" s="102">
        <v>0.99</v>
      </c>
      <c r="BT376" s="102">
        <v>0.99</v>
      </c>
      <c r="BU376" s="102">
        <v>0.99</v>
      </c>
      <c r="BV376" s="102">
        <v>0.99</v>
      </c>
      <c r="BW376" s="102">
        <v>0.99</v>
      </c>
      <c r="BX376" s="102">
        <v>0.99</v>
      </c>
      <c r="BY376" s="102">
        <v>0.99</v>
      </c>
      <c r="BZ376" s="102">
        <v>0.99</v>
      </c>
      <c r="CA376" s="102">
        <v>0.99</v>
      </c>
      <c r="CB376" s="102">
        <v>0.99</v>
      </c>
      <c r="CC376" s="106">
        <f t="shared" ref="CC376:DT376" si="521">CB376</f>
        <v>0.99</v>
      </c>
      <c r="CD376" s="106">
        <f t="shared" si="521"/>
        <v>0.99</v>
      </c>
      <c r="CE376" s="106">
        <f t="shared" si="521"/>
        <v>0.99</v>
      </c>
      <c r="CF376" s="106">
        <f t="shared" si="521"/>
        <v>0.99</v>
      </c>
      <c r="CG376" s="106">
        <f t="shared" si="521"/>
        <v>0.99</v>
      </c>
      <c r="CH376" s="106">
        <f t="shared" si="521"/>
        <v>0.99</v>
      </c>
      <c r="CI376" s="106">
        <f t="shared" si="521"/>
        <v>0.99</v>
      </c>
      <c r="CJ376" s="106">
        <f t="shared" si="521"/>
        <v>0.99</v>
      </c>
      <c r="CK376" s="106">
        <f t="shared" si="521"/>
        <v>0.99</v>
      </c>
      <c r="CL376" s="106">
        <f t="shared" si="521"/>
        <v>0.99</v>
      </c>
      <c r="CM376" s="106">
        <f t="shared" si="521"/>
        <v>0.99</v>
      </c>
      <c r="CN376" s="106">
        <f t="shared" si="521"/>
        <v>0.99</v>
      </c>
      <c r="CO376" s="106">
        <f t="shared" si="521"/>
        <v>0.99</v>
      </c>
      <c r="CP376" s="106">
        <f t="shared" si="521"/>
        <v>0.99</v>
      </c>
      <c r="CQ376" s="106">
        <f t="shared" si="521"/>
        <v>0.99</v>
      </c>
      <c r="CR376" s="106">
        <f t="shared" si="521"/>
        <v>0.99</v>
      </c>
      <c r="CS376" s="106">
        <f t="shared" si="521"/>
        <v>0.99</v>
      </c>
      <c r="CT376" s="106">
        <f t="shared" si="521"/>
        <v>0.99</v>
      </c>
      <c r="CU376" s="106">
        <f t="shared" si="521"/>
        <v>0.99</v>
      </c>
      <c r="CV376" s="106">
        <f t="shared" si="521"/>
        <v>0.99</v>
      </c>
      <c r="CW376" s="106">
        <f t="shared" si="521"/>
        <v>0.99</v>
      </c>
      <c r="CX376" s="106">
        <f t="shared" si="521"/>
        <v>0.99</v>
      </c>
      <c r="CY376" s="106">
        <f t="shared" si="521"/>
        <v>0.99</v>
      </c>
      <c r="CZ376" s="106">
        <f t="shared" si="521"/>
        <v>0.99</v>
      </c>
      <c r="DA376" s="106">
        <f t="shared" si="521"/>
        <v>0.99</v>
      </c>
      <c r="DB376" s="106">
        <f t="shared" si="521"/>
        <v>0.99</v>
      </c>
      <c r="DC376" s="106">
        <f t="shared" si="521"/>
        <v>0.99</v>
      </c>
      <c r="DD376" s="106">
        <f t="shared" si="521"/>
        <v>0.99</v>
      </c>
      <c r="DE376" s="106">
        <f t="shared" si="521"/>
        <v>0.99</v>
      </c>
      <c r="DF376" s="106">
        <f t="shared" si="521"/>
        <v>0.99</v>
      </c>
      <c r="DG376" s="106">
        <f t="shared" si="521"/>
        <v>0.99</v>
      </c>
      <c r="DH376" s="106">
        <f t="shared" si="521"/>
        <v>0.99</v>
      </c>
      <c r="DI376" s="106">
        <f t="shared" si="521"/>
        <v>0.99</v>
      </c>
      <c r="DJ376" s="106">
        <f t="shared" si="521"/>
        <v>0.99</v>
      </c>
      <c r="DK376" s="106">
        <f t="shared" si="521"/>
        <v>0.99</v>
      </c>
      <c r="DL376" s="106">
        <f t="shared" si="521"/>
        <v>0.99</v>
      </c>
      <c r="DM376" s="106">
        <f t="shared" si="521"/>
        <v>0.99</v>
      </c>
      <c r="DN376" s="106">
        <f t="shared" si="521"/>
        <v>0.99</v>
      </c>
      <c r="DO376" s="106">
        <f t="shared" si="521"/>
        <v>0.99</v>
      </c>
      <c r="DP376" s="106">
        <f t="shared" si="521"/>
        <v>0.99</v>
      </c>
      <c r="DQ376" s="106">
        <f t="shared" si="521"/>
        <v>0.99</v>
      </c>
      <c r="DR376" s="106">
        <f t="shared" si="521"/>
        <v>0.99</v>
      </c>
      <c r="DS376" s="106">
        <f t="shared" si="521"/>
        <v>0.99</v>
      </c>
      <c r="DT376" s="106">
        <f t="shared" si="521"/>
        <v>0.99</v>
      </c>
    </row>
    <row r="377" spans="1:124" x14ac:dyDescent="0.2">
      <c r="A377" s="100">
        <v>50</v>
      </c>
      <c r="B377" s="102">
        <v>0.9977887082939465</v>
      </c>
      <c r="C377" s="102">
        <v>0.99677854713082292</v>
      </c>
      <c r="D377" s="102">
        <v>0.99573055221627149</v>
      </c>
      <c r="E377" s="102">
        <v>0.99471282430286234</v>
      </c>
      <c r="F377" s="102">
        <v>0.99379346414316561</v>
      </c>
      <c r="G377" s="102">
        <v>0.99304057248975142</v>
      </c>
      <c r="H377" s="102">
        <v>0.99252225009518991</v>
      </c>
      <c r="I377" s="102">
        <v>0.992145173705959</v>
      </c>
      <c r="J377" s="102">
        <v>0.99177566406701367</v>
      </c>
      <c r="K377" s="102">
        <v>0.99142128792863948</v>
      </c>
      <c r="L377" s="102">
        <v>0.991089612041122</v>
      </c>
      <c r="M377" s="102">
        <v>0.9907882031547468</v>
      </c>
      <c r="N377" s="102">
        <v>0.99052462801979946</v>
      </c>
      <c r="O377" s="102">
        <v>0.99030645338656553</v>
      </c>
      <c r="P377" s="102">
        <v>0.9901412460053306</v>
      </c>
      <c r="Q377" s="102">
        <v>0.99003657262638023</v>
      </c>
      <c r="R377" s="102">
        <v>0.99</v>
      </c>
      <c r="S377" s="102">
        <v>0.99</v>
      </c>
      <c r="T377" s="102">
        <v>0.99</v>
      </c>
      <c r="U377" s="102">
        <v>0.99</v>
      </c>
      <c r="V377" s="102">
        <v>0.99</v>
      </c>
      <c r="W377" s="102">
        <v>0.99</v>
      </c>
      <c r="X377" s="102">
        <v>0.99</v>
      </c>
      <c r="Y377" s="102">
        <v>0.99</v>
      </c>
      <c r="Z377" s="102">
        <v>0.99</v>
      </c>
      <c r="AA377" s="102">
        <v>0.99</v>
      </c>
      <c r="AB377" s="102">
        <v>0.99</v>
      </c>
      <c r="AC377" s="102">
        <v>0.99</v>
      </c>
      <c r="AD377" s="102">
        <v>0.99</v>
      </c>
      <c r="AE377" s="102">
        <v>0.99</v>
      </c>
      <c r="AF377" s="102">
        <v>0.99</v>
      </c>
      <c r="AG377" s="102">
        <v>0.99</v>
      </c>
      <c r="AH377" s="102">
        <v>0.99</v>
      </c>
      <c r="AI377" s="102">
        <v>0.99</v>
      </c>
      <c r="AJ377" s="102">
        <v>0.99</v>
      </c>
      <c r="AK377" s="102">
        <v>0.99</v>
      </c>
      <c r="AL377" s="102">
        <v>0.99</v>
      </c>
      <c r="AM377" s="102">
        <v>0.99</v>
      </c>
      <c r="AN377" s="102">
        <v>0.99</v>
      </c>
      <c r="AO377" s="102">
        <v>0.99</v>
      </c>
      <c r="AP377" s="102">
        <v>0.99</v>
      </c>
      <c r="AQ377" s="102">
        <v>0.99</v>
      </c>
      <c r="AR377" s="102">
        <v>0.99</v>
      </c>
      <c r="AS377" s="102">
        <v>0.99</v>
      </c>
      <c r="AT377" s="102">
        <v>0.99</v>
      </c>
      <c r="AU377" s="102">
        <v>0.99</v>
      </c>
      <c r="AV377" s="102">
        <v>0.99</v>
      </c>
      <c r="AW377" s="102">
        <v>0.99</v>
      </c>
      <c r="AX377" s="102">
        <v>0.99</v>
      </c>
      <c r="AY377" s="102">
        <v>0.99</v>
      </c>
      <c r="AZ377" s="102">
        <v>0.99</v>
      </c>
      <c r="BA377" s="102">
        <v>0.99</v>
      </c>
      <c r="BB377" s="102">
        <v>0.99</v>
      </c>
      <c r="BC377" s="102">
        <v>0.99</v>
      </c>
      <c r="BD377" s="102">
        <v>0.99</v>
      </c>
      <c r="BE377" s="102">
        <v>0.99</v>
      </c>
      <c r="BF377" s="102">
        <v>0.99</v>
      </c>
      <c r="BG377" s="102">
        <v>0.99</v>
      </c>
      <c r="BH377" s="102">
        <v>0.99</v>
      </c>
      <c r="BI377" s="102">
        <v>0.99</v>
      </c>
      <c r="BJ377" s="102">
        <v>0.99</v>
      </c>
      <c r="BK377" s="102">
        <v>0.99</v>
      </c>
      <c r="BL377" s="102">
        <v>0.99</v>
      </c>
      <c r="BM377" s="102">
        <v>0.99</v>
      </c>
      <c r="BN377" s="102">
        <v>0.99</v>
      </c>
      <c r="BO377" s="102">
        <v>0.99</v>
      </c>
      <c r="BP377" s="102">
        <v>0.99</v>
      </c>
      <c r="BQ377" s="102">
        <v>0.99</v>
      </c>
      <c r="BR377" s="102">
        <v>0.99</v>
      </c>
      <c r="BS377" s="102">
        <v>0.99</v>
      </c>
      <c r="BT377" s="102">
        <v>0.99</v>
      </c>
      <c r="BU377" s="102">
        <v>0.99</v>
      </c>
      <c r="BV377" s="102">
        <v>0.99</v>
      </c>
      <c r="BW377" s="102">
        <v>0.99</v>
      </c>
      <c r="BX377" s="102">
        <v>0.99</v>
      </c>
      <c r="BY377" s="102">
        <v>0.99</v>
      </c>
      <c r="BZ377" s="102">
        <v>0.99</v>
      </c>
      <c r="CA377" s="102">
        <v>0.99</v>
      </c>
      <c r="CB377" s="102">
        <v>0.99</v>
      </c>
      <c r="CC377" s="106">
        <f t="shared" ref="CC377:DT377" si="522">CB377</f>
        <v>0.99</v>
      </c>
      <c r="CD377" s="106">
        <f t="shared" si="522"/>
        <v>0.99</v>
      </c>
      <c r="CE377" s="106">
        <f t="shared" si="522"/>
        <v>0.99</v>
      </c>
      <c r="CF377" s="106">
        <f t="shared" si="522"/>
        <v>0.99</v>
      </c>
      <c r="CG377" s="106">
        <f t="shared" si="522"/>
        <v>0.99</v>
      </c>
      <c r="CH377" s="106">
        <f t="shared" si="522"/>
        <v>0.99</v>
      </c>
      <c r="CI377" s="106">
        <f t="shared" si="522"/>
        <v>0.99</v>
      </c>
      <c r="CJ377" s="106">
        <f t="shared" si="522"/>
        <v>0.99</v>
      </c>
      <c r="CK377" s="106">
        <f t="shared" si="522"/>
        <v>0.99</v>
      </c>
      <c r="CL377" s="106">
        <f t="shared" si="522"/>
        <v>0.99</v>
      </c>
      <c r="CM377" s="106">
        <f t="shared" si="522"/>
        <v>0.99</v>
      </c>
      <c r="CN377" s="106">
        <f t="shared" si="522"/>
        <v>0.99</v>
      </c>
      <c r="CO377" s="106">
        <f t="shared" si="522"/>
        <v>0.99</v>
      </c>
      <c r="CP377" s="106">
        <f t="shared" si="522"/>
        <v>0.99</v>
      </c>
      <c r="CQ377" s="106">
        <f t="shared" si="522"/>
        <v>0.99</v>
      </c>
      <c r="CR377" s="106">
        <f t="shared" si="522"/>
        <v>0.99</v>
      </c>
      <c r="CS377" s="106">
        <f t="shared" si="522"/>
        <v>0.99</v>
      </c>
      <c r="CT377" s="106">
        <f t="shared" si="522"/>
        <v>0.99</v>
      </c>
      <c r="CU377" s="106">
        <f t="shared" si="522"/>
        <v>0.99</v>
      </c>
      <c r="CV377" s="106">
        <f t="shared" si="522"/>
        <v>0.99</v>
      </c>
      <c r="CW377" s="106">
        <f t="shared" si="522"/>
        <v>0.99</v>
      </c>
      <c r="CX377" s="106">
        <f t="shared" si="522"/>
        <v>0.99</v>
      </c>
      <c r="CY377" s="106">
        <f t="shared" si="522"/>
        <v>0.99</v>
      </c>
      <c r="CZ377" s="106">
        <f t="shared" si="522"/>
        <v>0.99</v>
      </c>
      <c r="DA377" s="106">
        <f t="shared" si="522"/>
        <v>0.99</v>
      </c>
      <c r="DB377" s="106">
        <f t="shared" si="522"/>
        <v>0.99</v>
      </c>
      <c r="DC377" s="106">
        <f t="shared" si="522"/>
        <v>0.99</v>
      </c>
      <c r="DD377" s="106">
        <f t="shared" si="522"/>
        <v>0.99</v>
      </c>
      <c r="DE377" s="106">
        <f t="shared" si="522"/>
        <v>0.99</v>
      </c>
      <c r="DF377" s="106">
        <f t="shared" si="522"/>
        <v>0.99</v>
      </c>
      <c r="DG377" s="106">
        <f t="shared" si="522"/>
        <v>0.99</v>
      </c>
      <c r="DH377" s="106">
        <f t="shared" si="522"/>
        <v>0.99</v>
      </c>
      <c r="DI377" s="106">
        <f t="shared" si="522"/>
        <v>0.99</v>
      </c>
      <c r="DJ377" s="106">
        <f t="shared" si="522"/>
        <v>0.99</v>
      </c>
      <c r="DK377" s="106">
        <f t="shared" si="522"/>
        <v>0.99</v>
      </c>
      <c r="DL377" s="106">
        <f t="shared" si="522"/>
        <v>0.99</v>
      </c>
      <c r="DM377" s="106">
        <f t="shared" si="522"/>
        <v>0.99</v>
      </c>
      <c r="DN377" s="106">
        <f t="shared" si="522"/>
        <v>0.99</v>
      </c>
      <c r="DO377" s="106">
        <f t="shared" si="522"/>
        <v>0.99</v>
      </c>
      <c r="DP377" s="106">
        <f t="shared" si="522"/>
        <v>0.99</v>
      </c>
      <c r="DQ377" s="106">
        <f t="shared" si="522"/>
        <v>0.99</v>
      </c>
      <c r="DR377" s="106">
        <f t="shared" si="522"/>
        <v>0.99</v>
      </c>
      <c r="DS377" s="106">
        <f t="shared" si="522"/>
        <v>0.99</v>
      </c>
      <c r="DT377" s="106">
        <f t="shared" si="522"/>
        <v>0.99</v>
      </c>
    </row>
    <row r="378" spans="1:124" x14ac:dyDescent="0.2">
      <c r="A378" s="100">
        <v>51</v>
      </c>
      <c r="B378" s="102">
        <v>0.9977887082939465</v>
      </c>
      <c r="C378" s="102">
        <v>0.99677854713082292</v>
      </c>
      <c r="D378" s="102">
        <v>0.99573055221627149</v>
      </c>
      <c r="E378" s="102">
        <v>0.99471282430286234</v>
      </c>
      <c r="F378" s="102">
        <v>0.99379346414316561</v>
      </c>
      <c r="G378" s="102">
        <v>0.99304057248975142</v>
      </c>
      <c r="H378" s="102">
        <v>0.99252225009518991</v>
      </c>
      <c r="I378" s="102">
        <v>0.992145173705959</v>
      </c>
      <c r="J378" s="102">
        <v>0.99177566406701367</v>
      </c>
      <c r="K378" s="102">
        <v>0.99142128792863948</v>
      </c>
      <c r="L378" s="102">
        <v>0.991089612041122</v>
      </c>
      <c r="M378" s="102">
        <v>0.9907882031547468</v>
      </c>
      <c r="N378" s="102">
        <v>0.99052462801979946</v>
      </c>
      <c r="O378" s="102">
        <v>0.99030645338656553</v>
      </c>
      <c r="P378" s="102">
        <v>0.9901412460053306</v>
      </c>
      <c r="Q378" s="102">
        <v>0.99003657262638023</v>
      </c>
      <c r="R378" s="102">
        <v>0.99</v>
      </c>
      <c r="S378" s="102">
        <v>0.99</v>
      </c>
      <c r="T378" s="102">
        <v>0.99</v>
      </c>
      <c r="U378" s="102">
        <v>0.99</v>
      </c>
      <c r="V378" s="102">
        <v>0.99</v>
      </c>
      <c r="W378" s="102">
        <v>0.99</v>
      </c>
      <c r="X378" s="102">
        <v>0.99</v>
      </c>
      <c r="Y378" s="102">
        <v>0.99</v>
      </c>
      <c r="Z378" s="102">
        <v>0.99</v>
      </c>
      <c r="AA378" s="102">
        <v>0.99</v>
      </c>
      <c r="AB378" s="102">
        <v>0.99</v>
      </c>
      <c r="AC378" s="102">
        <v>0.99</v>
      </c>
      <c r="AD378" s="102">
        <v>0.99</v>
      </c>
      <c r="AE378" s="102">
        <v>0.99</v>
      </c>
      <c r="AF378" s="102">
        <v>0.99</v>
      </c>
      <c r="AG378" s="102">
        <v>0.99</v>
      </c>
      <c r="AH378" s="102">
        <v>0.99</v>
      </c>
      <c r="AI378" s="102">
        <v>0.99</v>
      </c>
      <c r="AJ378" s="102">
        <v>0.99</v>
      </c>
      <c r="AK378" s="102">
        <v>0.99</v>
      </c>
      <c r="AL378" s="102">
        <v>0.99</v>
      </c>
      <c r="AM378" s="102">
        <v>0.99</v>
      </c>
      <c r="AN378" s="102">
        <v>0.99</v>
      </c>
      <c r="AO378" s="102">
        <v>0.99</v>
      </c>
      <c r="AP378" s="102">
        <v>0.99</v>
      </c>
      <c r="AQ378" s="102">
        <v>0.99</v>
      </c>
      <c r="AR378" s="102">
        <v>0.99</v>
      </c>
      <c r="AS378" s="102">
        <v>0.99</v>
      </c>
      <c r="AT378" s="102">
        <v>0.99</v>
      </c>
      <c r="AU378" s="102">
        <v>0.99</v>
      </c>
      <c r="AV378" s="102">
        <v>0.99</v>
      </c>
      <c r="AW378" s="102">
        <v>0.99</v>
      </c>
      <c r="AX378" s="102">
        <v>0.99</v>
      </c>
      <c r="AY378" s="102">
        <v>0.99</v>
      </c>
      <c r="AZ378" s="102">
        <v>0.99</v>
      </c>
      <c r="BA378" s="102">
        <v>0.99</v>
      </c>
      <c r="BB378" s="102">
        <v>0.99</v>
      </c>
      <c r="BC378" s="102">
        <v>0.99</v>
      </c>
      <c r="BD378" s="102">
        <v>0.99</v>
      </c>
      <c r="BE378" s="102">
        <v>0.99</v>
      </c>
      <c r="BF378" s="102">
        <v>0.99</v>
      </c>
      <c r="BG378" s="102">
        <v>0.99</v>
      </c>
      <c r="BH378" s="102">
        <v>0.99</v>
      </c>
      <c r="BI378" s="102">
        <v>0.99</v>
      </c>
      <c r="BJ378" s="102">
        <v>0.99</v>
      </c>
      <c r="BK378" s="102">
        <v>0.99</v>
      </c>
      <c r="BL378" s="102">
        <v>0.99</v>
      </c>
      <c r="BM378" s="102">
        <v>0.99</v>
      </c>
      <c r="BN378" s="102">
        <v>0.99</v>
      </c>
      <c r="BO378" s="102">
        <v>0.99</v>
      </c>
      <c r="BP378" s="102">
        <v>0.99</v>
      </c>
      <c r="BQ378" s="102">
        <v>0.99</v>
      </c>
      <c r="BR378" s="102">
        <v>0.99</v>
      </c>
      <c r="BS378" s="102">
        <v>0.99</v>
      </c>
      <c r="BT378" s="102">
        <v>0.99</v>
      </c>
      <c r="BU378" s="102">
        <v>0.99</v>
      </c>
      <c r="BV378" s="102">
        <v>0.99</v>
      </c>
      <c r="BW378" s="102">
        <v>0.99</v>
      </c>
      <c r="BX378" s="102">
        <v>0.99</v>
      </c>
      <c r="BY378" s="102">
        <v>0.99</v>
      </c>
      <c r="BZ378" s="102">
        <v>0.99</v>
      </c>
      <c r="CA378" s="102">
        <v>0.99</v>
      </c>
      <c r="CB378" s="102">
        <v>0.99</v>
      </c>
      <c r="CC378" s="106">
        <f t="shared" ref="CC378:DT378" si="523">CB378</f>
        <v>0.99</v>
      </c>
      <c r="CD378" s="106">
        <f t="shared" si="523"/>
        <v>0.99</v>
      </c>
      <c r="CE378" s="106">
        <f t="shared" si="523"/>
        <v>0.99</v>
      </c>
      <c r="CF378" s="106">
        <f t="shared" si="523"/>
        <v>0.99</v>
      </c>
      <c r="CG378" s="106">
        <f t="shared" si="523"/>
        <v>0.99</v>
      </c>
      <c r="CH378" s="106">
        <f t="shared" si="523"/>
        <v>0.99</v>
      </c>
      <c r="CI378" s="106">
        <f t="shared" si="523"/>
        <v>0.99</v>
      </c>
      <c r="CJ378" s="106">
        <f t="shared" si="523"/>
        <v>0.99</v>
      </c>
      <c r="CK378" s="106">
        <f t="shared" si="523"/>
        <v>0.99</v>
      </c>
      <c r="CL378" s="106">
        <f t="shared" si="523"/>
        <v>0.99</v>
      </c>
      <c r="CM378" s="106">
        <f t="shared" si="523"/>
        <v>0.99</v>
      </c>
      <c r="CN378" s="106">
        <f t="shared" si="523"/>
        <v>0.99</v>
      </c>
      <c r="CO378" s="106">
        <f t="shared" si="523"/>
        <v>0.99</v>
      </c>
      <c r="CP378" s="106">
        <f t="shared" si="523"/>
        <v>0.99</v>
      </c>
      <c r="CQ378" s="106">
        <f t="shared" si="523"/>
        <v>0.99</v>
      </c>
      <c r="CR378" s="106">
        <f t="shared" si="523"/>
        <v>0.99</v>
      </c>
      <c r="CS378" s="106">
        <f t="shared" si="523"/>
        <v>0.99</v>
      </c>
      <c r="CT378" s="106">
        <f t="shared" si="523"/>
        <v>0.99</v>
      </c>
      <c r="CU378" s="106">
        <f t="shared" si="523"/>
        <v>0.99</v>
      </c>
      <c r="CV378" s="106">
        <f t="shared" si="523"/>
        <v>0.99</v>
      </c>
      <c r="CW378" s="106">
        <f t="shared" si="523"/>
        <v>0.99</v>
      </c>
      <c r="CX378" s="106">
        <f t="shared" si="523"/>
        <v>0.99</v>
      </c>
      <c r="CY378" s="106">
        <f t="shared" si="523"/>
        <v>0.99</v>
      </c>
      <c r="CZ378" s="106">
        <f t="shared" si="523"/>
        <v>0.99</v>
      </c>
      <c r="DA378" s="106">
        <f t="shared" si="523"/>
        <v>0.99</v>
      </c>
      <c r="DB378" s="106">
        <f t="shared" si="523"/>
        <v>0.99</v>
      </c>
      <c r="DC378" s="106">
        <f t="shared" si="523"/>
        <v>0.99</v>
      </c>
      <c r="DD378" s="106">
        <f t="shared" si="523"/>
        <v>0.99</v>
      </c>
      <c r="DE378" s="106">
        <f t="shared" si="523"/>
        <v>0.99</v>
      </c>
      <c r="DF378" s="106">
        <f t="shared" si="523"/>
        <v>0.99</v>
      </c>
      <c r="DG378" s="106">
        <f t="shared" si="523"/>
        <v>0.99</v>
      </c>
      <c r="DH378" s="106">
        <f t="shared" si="523"/>
        <v>0.99</v>
      </c>
      <c r="DI378" s="106">
        <f t="shared" si="523"/>
        <v>0.99</v>
      </c>
      <c r="DJ378" s="106">
        <f t="shared" si="523"/>
        <v>0.99</v>
      </c>
      <c r="DK378" s="106">
        <f t="shared" si="523"/>
        <v>0.99</v>
      </c>
      <c r="DL378" s="106">
        <f t="shared" si="523"/>
        <v>0.99</v>
      </c>
      <c r="DM378" s="106">
        <f t="shared" si="523"/>
        <v>0.99</v>
      </c>
      <c r="DN378" s="106">
        <f t="shared" si="523"/>
        <v>0.99</v>
      </c>
      <c r="DO378" s="106">
        <f t="shared" si="523"/>
        <v>0.99</v>
      </c>
      <c r="DP378" s="106">
        <f t="shared" si="523"/>
        <v>0.99</v>
      </c>
      <c r="DQ378" s="106">
        <f t="shared" si="523"/>
        <v>0.99</v>
      </c>
      <c r="DR378" s="106">
        <f t="shared" si="523"/>
        <v>0.99</v>
      </c>
      <c r="DS378" s="106">
        <f t="shared" si="523"/>
        <v>0.99</v>
      </c>
      <c r="DT378" s="106">
        <f t="shared" si="523"/>
        <v>0.99</v>
      </c>
    </row>
    <row r="379" spans="1:124" x14ac:dyDescent="0.2">
      <c r="A379" s="100">
        <v>52</v>
      </c>
      <c r="B379" s="102">
        <v>0.9977887082939465</v>
      </c>
      <c r="C379" s="102">
        <v>0.99677854713082292</v>
      </c>
      <c r="D379" s="102">
        <v>0.99573055221627149</v>
      </c>
      <c r="E379" s="102">
        <v>0.99471282430286234</v>
      </c>
      <c r="F379" s="102">
        <v>0.99379346414316561</v>
      </c>
      <c r="G379" s="102">
        <v>0.99304057248975142</v>
      </c>
      <c r="H379" s="102">
        <v>0.99252225009518991</v>
      </c>
      <c r="I379" s="102">
        <v>0.992145173705959</v>
      </c>
      <c r="J379" s="102">
        <v>0.99177566406701367</v>
      </c>
      <c r="K379" s="102">
        <v>0.99142128792863948</v>
      </c>
      <c r="L379" s="102">
        <v>0.991089612041122</v>
      </c>
      <c r="M379" s="102">
        <v>0.9907882031547468</v>
      </c>
      <c r="N379" s="102">
        <v>0.99052462801979946</v>
      </c>
      <c r="O379" s="102">
        <v>0.99030645338656553</v>
      </c>
      <c r="P379" s="102">
        <v>0.9901412460053306</v>
      </c>
      <c r="Q379" s="102">
        <v>0.99003657262638023</v>
      </c>
      <c r="R379" s="102">
        <v>0.99</v>
      </c>
      <c r="S379" s="102">
        <v>0.99</v>
      </c>
      <c r="T379" s="102">
        <v>0.99</v>
      </c>
      <c r="U379" s="102">
        <v>0.99</v>
      </c>
      <c r="V379" s="102">
        <v>0.99</v>
      </c>
      <c r="W379" s="102">
        <v>0.99</v>
      </c>
      <c r="X379" s="102">
        <v>0.99</v>
      </c>
      <c r="Y379" s="102">
        <v>0.99</v>
      </c>
      <c r="Z379" s="102">
        <v>0.99</v>
      </c>
      <c r="AA379" s="102">
        <v>0.99</v>
      </c>
      <c r="AB379" s="102">
        <v>0.99</v>
      </c>
      <c r="AC379" s="102">
        <v>0.99</v>
      </c>
      <c r="AD379" s="102">
        <v>0.99</v>
      </c>
      <c r="AE379" s="102">
        <v>0.99</v>
      </c>
      <c r="AF379" s="102">
        <v>0.99</v>
      </c>
      <c r="AG379" s="102">
        <v>0.99</v>
      </c>
      <c r="AH379" s="102">
        <v>0.99</v>
      </c>
      <c r="AI379" s="102">
        <v>0.99</v>
      </c>
      <c r="AJ379" s="102">
        <v>0.99</v>
      </c>
      <c r="AK379" s="102">
        <v>0.99</v>
      </c>
      <c r="AL379" s="102">
        <v>0.99</v>
      </c>
      <c r="AM379" s="102">
        <v>0.99</v>
      </c>
      <c r="AN379" s="102">
        <v>0.99</v>
      </c>
      <c r="AO379" s="102">
        <v>0.99</v>
      </c>
      <c r="AP379" s="102">
        <v>0.99</v>
      </c>
      <c r="AQ379" s="102">
        <v>0.99</v>
      </c>
      <c r="AR379" s="102">
        <v>0.99</v>
      </c>
      <c r="AS379" s="102">
        <v>0.99</v>
      </c>
      <c r="AT379" s="102">
        <v>0.99</v>
      </c>
      <c r="AU379" s="102">
        <v>0.99</v>
      </c>
      <c r="AV379" s="102">
        <v>0.99</v>
      </c>
      <c r="AW379" s="102">
        <v>0.99</v>
      </c>
      <c r="AX379" s="102">
        <v>0.99</v>
      </c>
      <c r="AY379" s="102">
        <v>0.99</v>
      </c>
      <c r="AZ379" s="102">
        <v>0.99</v>
      </c>
      <c r="BA379" s="102">
        <v>0.99</v>
      </c>
      <c r="BB379" s="102">
        <v>0.99</v>
      </c>
      <c r="BC379" s="102">
        <v>0.99</v>
      </c>
      <c r="BD379" s="102">
        <v>0.99</v>
      </c>
      <c r="BE379" s="102">
        <v>0.99</v>
      </c>
      <c r="BF379" s="102">
        <v>0.99</v>
      </c>
      <c r="BG379" s="102">
        <v>0.99</v>
      </c>
      <c r="BH379" s="102">
        <v>0.99</v>
      </c>
      <c r="BI379" s="102">
        <v>0.99</v>
      </c>
      <c r="BJ379" s="102">
        <v>0.99</v>
      </c>
      <c r="BK379" s="102">
        <v>0.99</v>
      </c>
      <c r="BL379" s="102">
        <v>0.99</v>
      </c>
      <c r="BM379" s="102">
        <v>0.99</v>
      </c>
      <c r="BN379" s="102">
        <v>0.99</v>
      </c>
      <c r="BO379" s="102">
        <v>0.99</v>
      </c>
      <c r="BP379" s="102">
        <v>0.99</v>
      </c>
      <c r="BQ379" s="102">
        <v>0.99</v>
      </c>
      <c r="BR379" s="102">
        <v>0.99</v>
      </c>
      <c r="BS379" s="102">
        <v>0.99</v>
      </c>
      <c r="BT379" s="102">
        <v>0.99</v>
      </c>
      <c r="BU379" s="102">
        <v>0.99</v>
      </c>
      <c r="BV379" s="102">
        <v>0.99</v>
      </c>
      <c r="BW379" s="102">
        <v>0.99</v>
      </c>
      <c r="BX379" s="102">
        <v>0.99</v>
      </c>
      <c r="BY379" s="102">
        <v>0.99</v>
      </c>
      <c r="BZ379" s="102">
        <v>0.99</v>
      </c>
      <c r="CA379" s="102">
        <v>0.99</v>
      </c>
      <c r="CB379" s="102">
        <v>0.99</v>
      </c>
      <c r="CC379" s="106">
        <f t="shared" ref="CC379:DT379" si="524">CB379</f>
        <v>0.99</v>
      </c>
      <c r="CD379" s="106">
        <f t="shared" si="524"/>
        <v>0.99</v>
      </c>
      <c r="CE379" s="106">
        <f t="shared" si="524"/>
        <v>0.99</v>
      </c>
      <c r="CF379" s="106">
        <f t="shared" si="524"/>
        <v>0.99</v>
      </c>
      <c r="CG379" s="106">
        <f t="shared" si="524"/>
        <v>0.99</v>
      </c>
      <c r="CH379" s="106">
        <f t="shared" si="524"/>
        <v>0.99</v>
      </c>
      <c r="CI379" s="106">
        <f t="shared" si="524"/>
        <v>0.99</v>
      </c>
      <c r="CJ379" s="106">
        <f t="shared" si="524"/>
        <v>0.99</v>
      </c>
      <c r="CK379" s="106">
        <f t="shared" si="524"/>
        <v>0.99</v>
      </c>
      <c r="CL379" s="106">
        <f t="shared" si="524"/>
        <v>0.99</v>
      </c>
      <c r="CM379" s="106">
        <f t="shared" si="524"/>
        <v>0.99</v>
      </c>
      <c r="CN379" s="106">
        <f t="shared" si="524"/>
        <v>0.99</v>
      </c>
      <c r="CO379" s="106">
        <f t="shared" si="524"/>
        <v>0.99</v>
      </c>
      <c r="CP379" s="106">
        <f t="shared" si="524"/>
        <v>0.99</v>
      </c>
      <c r="CQ379" s="106">
        <f t="shared" si="524"/>
        <v>0.99</v>
      </c>
      <c r="CR379" s="106">
        <f t="shared" si="524"/>
        <v>0.99</v>
      </c>
      <c r="CS379" s="106">
        <f t="shared" si="524"/>
        <v>0.99</v>
      </c>
      <c r="CT379" s="106">
        <f t="shared" si="524"/>
        <v>0.99</v>
      </c>
      <c r="CU379" s="106">
        <f t="shared" si="524"/>
        <v>0.99</v>
      </c>
      <c r="CV379" s="106">
        <f t="shared" si="524"/>
        <v>0.99</v>
      </c>
      <c r="CW379" s="106">
        <f t="shared" si="524"/>
        <v>0.99</v>
      </c>
      <c r="CX379" s="106">
        <f t="shared" si="524"/>
        <v>0.99</v>
      </c>
      <c r="CY379" s="106">
        <f t="shared" si="524"/>
        <v>0.99</v>
      </c>
      <c r="CZ379" s="106">
        <f t="shared" si="524"/>
        <v>0.99</v>
      </c>
      <c r="DA379" s="106">
        <f t="shared" si="524"/>
        <v>0.99</v>
      </c>
      <c r="DB379" s="106">
        <f t="shared" si="524"/>
        <v>0.99</v>
      </c>
      <c r="DC379" s="106">
        <f t="shared" si="524"/>
        <v>0.99</v>
      </c>
      <c r="DD379" s="106">
        <f t="shared" si="524"/>
        <v>0.99</v>
      </c>
      <c r="DE379" s="106">
        <f t="shared" si="524"/>
        <v>0.99</v>
      </c>
      <c r="DF379" s="106">
        <f t="shared" si="524"/>
        <v>0.99</v>
      </c>
      <c r="DG379" s="106">
        <f t="shared" si="524"/>
        <v>0.99</v>
      </c>
      <c r="DH379" s="106">
        <f t="shared" si="524"/>
        <v>0.99</v>
      </c>
      <c r="DI379" s="106">
        <f t="shared" si="524"/>
        <v>0.99</v>
      </c>
      <c r="DJ379" s="106">
        <f t="shared" si="524"/>
        <v>0.99</v>
      </c>
      <c r="DK379" s="106">
        <f t="shared" si="524"/>
        <v>0.99</v>
      </c>
      <c r="DL379" s="106">
        <f t="shared" si="524"/>
        <v>0.99</v>
      </c>
      <c r="DM379" s="106">
        <f t="shared" si="524"/>
        <v>0.99</v>
      </c>
      <c r="DN379" s="106">
        <f t="shared" si="524"/>
        <v>0.99</v>
      </c>
      <c r="DO379" s="106">
        <f t="shared" si="524"/>
        <v>0.99</v>
      </c>
      <c r="DP379" s="106">
        <f t="shared" si="524"/>
        <v>0.99</v>
      </c>
      <c r="DQ379" s="106">
        <f t="shared" si="524"/>
        <v>0.99</v>
      </c>
      <c r="DR379" s="106">
        <f t="shared" si="524"/>
        <v>0.99</v>
      </c>
      <c r="DS379" s="106">
        <f t="shared" si="524"/>
        <v>0.99</v>
      </c>
      <c r="DT379" s="106">
        <f t="shared" si="524"/>
        <v>0.99</v>
      </c>
    </row>
    <row r="380" spans="1:124" x14ac:dyDescent="0.2">
      <c r="A380" s="100">
        <v>53</v>
      </c>
      <c r="B380" s="102">
        <v>0.9977887082939465</v>
      </c>
      <c r="C380" s="102">
        <v>0.99677854713082292</v>
      </c>
      <c r="D380" s="102">
        <v>0.99573055221627149</v>
      </c>
      <c r="E380" s="102">
        <v>0.99471282430286234</v>
      </c>
      <c r="F380" s="102">
        <v>0.99379346414316561</v>
      </c>
      <c r="G380" s="102">
        <v>0.99304057248975142</v>
      </c>
      <c r="H380" s="102">
        <v>0.99252225009518991</v>
      </c>
      <c r="I380" s="102">
        <v>0.992145173705959</v>
      </c>
      <c r="J380" s="102">
        <v>0.99177566406701367</v>
      </c>
      <c r="K380" s="102">
        <v>0.99142128792863948</v>
      </c>
      <c r="L380" s="102">
        <v>0.991089612041122</v>
      </c>
      <c r="M380" s="102">
        <v>0.9907882031547468</v>
      </c>
      <c r="N380" s="102">
        <v>0.99052462801979946</v>
      </c>
      <c r="O380" s="102">
        <v>0.99030645338656553</v>
      </c>
      <c r="P380" s="102">
        <v>0.9901412460053306</v>
      </c>
      <c r="Q380" s="102">
        <v>0.99003657262638023</v>
      </c>
      <c r="R380" s="102">
        <v>0.99</v>
      </c>
      <c r="S380" s="102">
        <v>0.99</v>
      </c>
      <c r="T380" s="102">
        <v>0.99</v>
      </c>
      <c r="U380" s="102">
        <v>0.99</v>
      </c>
      <c r="V380" s="102">
        <v>0.99</v>
      </c>
      <c r="W380" s="102">
        <v>0.99</v>
      </c>
      <c r="X380" s="102">
        <v>0.99</v>
      </c>
      <c r="Y380" s="102">
        <v>0.99</v>
      </c>
      <c r="Z380" s="102">
        <v>0.99</v>
      </c>
      <c r="AA380" s="102">
        <v>0.99</v>
      </c>
      <c r="AB380" s="102">
        <v>0.99</v>
      </c>
      <c r="AC380" s="102">
        <v>0.99</v>
      </c>
      <c r="AD380" s="102">
        <v>0.99</v>
      </c>
      <c r="AE380" s="102">
        <v>0.99</v>
      </c>
      <c r="AF380" s="102">
        <v>0.99</v>
      </c>
      <c r="AG380" s="102">
        <v>0.99</v>
      </c>
      <c r="AH380" s="102">
        <v>0.99</v>
      </c>
      <c r="AI380" s="102">
        <v>0.99</v>
      </c>
      <c r="AJ380" s="102">
        <v>0.99</v>
      </c>
      <c r="AK380" s="102">
        <v>0.99</v>
      </c>
      <c r="AL380" s="102">
        <v>0.99</v>
      </c>
      <c r="AM380" s="102">
        <v>0.99</v>
      </c>
      <c r="AN380" s="102">
        <v>0.99</v>
      </c>
      <c r="AO380" s="102">
        <v>0.99</v>
      </c>
      <c r="AP380" s="102">
        <v>0.99</v>
      </c>
      <c r="AQ380" s="102">
        <v>0.99</v>
      </c>
      <c r="AR380" s="102">
        <v>0.99</v>
      </c>
      <c r="AS380" s="102">
        <v>0.99</v>
      </c>
      <c r="AT380" s="102">
        <v>0.99</v>
      </c>
      <c r="AU380" s="102">
        <v>0.99</v>
      </c>
      <c r="AV380" s="102">
        <v>0.99</v>
      </c>
      <c r="AW380" s="102">
        <v>0.99</v>
      </c>
      <c r="AX380" s="102">
        <v>0.99</v>
      </c>
      <c r="AY380" s="102">
        <v>0.99</v>
      </c>
      <c r="AZ380" s="102">
        <v>0.99</v>
      </c>
      <c r="BA380" s="102">
        <v>0.99</v>
      </c>
      <c r="BB380" s="102">
        <v>0.99</v>
      </c>
      <c r="BC380" s="102">
        <v>0.99</v>
      </c>
      <c r="BD380" s="102">
        <v>0.99</v>
      </c>
      <c r="BE380" s="102">
        <v>0.99</v>
      </c>
      <c r="BF380" s="102">
        <v>0.99</v>
      </c>
      <c r="BG380" s="102">
        <v>0.99</v>
      </c>
      <c r="BH380" s="102">
        <v>0.99</v>
      </c>
      <c r="BI380" s="102">
        <v>0.99</v>
      </c>
      <c r="BJ380" s="102">
        <v>0.99</v>
      </c>
      <c r="BK380" s="102">
        <v>0.99</v>
      </c>
      <c r="BL380" s="102">
        <v>0.99</v>
      </c>
      <c r="BM380" s="102">
        <v>0.99</v>
      </c>
      <c r="BN380" s="102">
        <v>0.99</v>
      </c>
      <c r="BO380" s="102">
        <v>0.99</v>
      </c>
      <c r="BP380" s="102">
        <v>0.99</v>
      </c>
      <c r="BQ380" s="102">
        <v>0.99</v>
      </c>
      <c r="BR380" s="102">
        <v>0.99</v>
      </c>
      <c r="BS380" s="102">
        <v>0.99</v>
      </c>
      <c r="BT380" s="102">
        <v>0.99</v>
      </c>
      <c r="BU380" s="102">
        <v>0.99</v>
      </c>
      <c r="BV380" s="102">
        <v>0.99</v>
      </c>
      <c r="BW380" s="102">
        <v>0.99</v>
      </c>
      <c r="BX380" s="102">
        <v>0.99</v>
      </c>
      <c r="BY380" s="102">
        <v>0.99</v>
      </c>
      <c r="BZ380" s="102">
        <v>0.99</v>
      </c>
      <c r="CA380" s="102">
        <v>0.99</v>
      </c>
      <c r="CB380" s="102">
        <v>0.99</v>
      </c>
      <c r="CC380" s="106">
        <f t="shared" ref="CC380:DT380" si="525">CB380</f>
        <v>0.99</v>
      </c>
      <c r="CD380" s="106">
        <f t="shared" si="525"/>
        <v>0.99</v>
      </c>
      <c r="CE380" s="106">
        <f t="shared" si="525"/>
        <v>0.99</v>
      </c>
      <c r="CF380" s="106">
        <f t="shared" si="525"/>
        <v>0.99</v>
      </c>
      <c r="CG380" s="106">
        <f t="shared" si="525"/>
        <v>0.99</v>
      </c>
      <c r="CH380" s="106">
        <f t="shared" si="525"/>
        <v>0.99</v>
      </c>
      <c r="CI380" s="106">
        <f t="shared" si="525"/>
        <v>0.99</v>
      </c>
      <c r="CJ380" s="106">
        <f t="shared" si="525"/>
        <v>0.99</v>
      </c>
      <c r="CK380" s="106">
        <f t="shared" si="525"/>
        <v>0.99</v>
      </c>
      <c r="CL380" s="106">
        <f t="shared" si="525"/>
        <v>0.99</v>
      </c>
      <c r="CM380" s="106">
        <f t="shared" si="525"/>
        <v>0.99</v>
      </c>
      <c r="CN380" s="106">
        <f t="shared" si="525"/>
        <v>0.99</v>
      </c>
      <c r="CO380" s="106">
        <f t="shared" si="525"/>
        <v>0.99</v>
      </c>
      <c r="CP380" s="106">
        <f t="shared" si="525"/>
        <v>0.99</v>
      </c>
      <c r="CQ380" s="106">
        <f t="shared" si="525"/>
        <v>0.99</v>
      </c>
      <c r="CR380" s="106">
        <f t="shared" si="525"/>
        <v>0.99</v>
      </c>
      <c r="CS380" s="106">
        <f t="shared" si="525"/>
        <v>0.99</v>
      </c>
      <c r="CT380" s="106">
        <f t="shared" si="525"/>
        <v>0.99</v>
      </c>
      <c r="CU380" s="106">
        <f t="shared" si="525"/>
        <v>0.99</v>
      </c>
      <c r="CV380" s="106">
        <f t="shared" si="525"/>
        <v>0.99</v>
      </c>
      <c r="CW380" s="106">
        <f t="shared" si="525"/>
        <v>0.99</v>
      </c>
      <c r="CX380" s="106">
        <f t="shared" si="525"/>
        <v>0.99</v>
      </c>
      <c r="CY380" s="106">
        <f t="shared" si="525"/>
        <v>0.99</v>
      </c>
      <c r="CZ380" s="106">
        <f t="shared" si="525"/>
        <v>0.99</v>
      </c>
      <c r="DA380" s="106">
        <f t="shared" si="525"/>
        <v>0.99</v>
      </c>
      <c r="DB380" s="106">
        <f t="shared" si="525"/>
        <v>0.99</v>
      </c>
      <c r="DC380" s="106">
        <f t="shared" si="525"/>
        <v>0.99</v>
      </c>
      <c r="DD380" s="106">
        <f t="shared" si="525"/>
        <v>0.99</v>
      </c>
      <c r="DE380" s="106">
        <f t="shared" si="525"/>
        <v>0.99</v>
      </c>
      <c r="DF380" s="106">
        <f t="shared" si="525"/>
        <v>0.99</v>
      </c>
      <c r="DG380" s="106">
        <f t="shared" si="525"/>
        <v>0.99</v>
      </c>
      <c r="DH380" s="106">
        <f t="shared" si="525"/>
        <v>0.99</v>
      </c>
      <c r="DI380" s="106">
        <f t="shared" si="525"/>
        <v>0.99</v>
      </c>
      <c r="DJ380" s="106">
        <f t="shared" si="525"/>
        <v>0.99</v>
      </c>
      <c r="DK380" s="106">
        <f t="shared" si="525"/>
        <v>0.99</v>
      </c>
      <c r="DL380" s="106">
        <f t="shared" si="525"/>
        <v>0.99</v>
      </c>
      <c r="DM380" s="106">
        <f t="shared" si="525"/>
        <v>0.99</v>
      </c>
      <c r="DN380" s="106">
        <f t="shared" si="525"/>
        <v>0.99</v>
      </c>
      <c r="DO380" s="106">
        <f t="shared" si="525"/>
        <v>0.99</v>
      </c>
      <c r="DP380" s="106">
        <f t="shared" si="525"/>
        <v>0.99</v>
      </c>
      <c r="DQ380" s="106">
        <f t="shared" si="525"/>
        <v>0.99</v>
      </c>
      <c r="DR380" s="106">
        <f t="shared" si="525"/>
        <v>0.99</v>
      </c>
      <c r="DS380" s="106">
        <f t="shared" si="525"/>
        <v>0.99</v>
      </c>
      <c r="DT380" s="106">
        <f t="shared" si="525"/>
        <v>0.99</v>
      </c>
    </row>
    <row r="381" spans="1:124" x14ac:dyDescent="0.2">
      <c r="A381" s="100">
        <v>54</v>
      </c>
      <c r="B381" s="102">
        <v>0.9977887082939465</v>
      </c>
      <c r="C381" s="102">
        <v>0.99677854713082292</v>
      </c>
      <c r="D381" s="102">
        <v>0.99573055221627149</v>
      </c>
      <c r="E381" s="102">
        <v>0.99471282430286234</v>
      </c>
      <c r="F381" s="102">
        <v>0.99379346414316561</v>
      </c>
      <c r="G381" s="102">
        <v>0.99304057248975142</v>
      </c>
      <c r="H381" s="102">
        <v>0.99252225009518991</v>
      </c>
      <c r="I381" s="102">
        <v>0.992145173705959</v>
      </c>
      <c r="J381" s="102">
        <v>0.99177566406701367</v>
      </c>
      <c r="K381" s="102">
        <v>0.99142128792863948</v>
      </c>
      <c r="L381" s="102">
        <v>0.991089612041122</v>
      </c>
      <c r="M381" s="102">
        <v>0.9907882031547468</v>
      </c>
      <c r="N381" s="102">
        <v>0.99052462801979946</v>
      </c>
      <c r="O381" s="102">
        <v>0.99030645338656553</v>
      </c>
      <c r="P381" s="102">
        <v>0.9901412460053306</v>
      </c>
      <c r="Q381" s="102">
        <v>0.99003657262638023</v>
      </c>
      <c r="R381" s="102">
        <v>0.99</v>
      </c>
      <c r="S381" s="102">
        <v>0.99</v>
      </c>
      <c r="T381" s="102">
        <v>0.99</v>
      </c>
      <c r="U381" s="102">
        <v>0.99</v>
      </c>
      <c r="V381" s="102">
        <v>0.99</v>
      </c>
      <c r="W381" s="102">
        <v>0.99</v>
      </c>
      <c r="X381" s="102">
        <v>0.99</v>
      </c>
      <c r="Y381" s="102">
        <v>0.99</v>
      </c>
      <c r="Z381" s="102">
        <v>0.99</v>
      </c>
      <c r="AA381" s="102">
        <v>0.99</v>
      </c>
      <c r="AB381" s="102">
        <v>0.99</v>
      </c>
      <c r="AC381" s="102">
        <v>0.99</v>
      </c>
      <c r="AD381" s="102">
        <v>0.99</v>
      </c>
      <c r="AE381" s="102">
        <v>0.99</v>
      </c>
      <c r="AF381" s="102">
        <v>0.99</v>
      </c>
      <c r="AG381" s="102">
        <v>0.99</v>
      </c>
      <c r="AH381" s="102">
        <v>0.99</v>
      </c>
      <c r="AI381" s="102">
        <v>0.99</v>
      </c>
      <c r="AJ381" s="102">
        <v>0.99</v>
      </c>
      <c r="AK381" s="102">
        <v>0.99</v>
      </c>
      <c r="AL381" s="102">
        <v>0.99</v>
      </c>
      <c r="AM381" s="102">
        <v>0.99</v>
      </c>
      <c r="AN381" s="102">
        <v>0.99</v>
      </c>
      <c r="AO381" s="102">
        <v>0.99</v>
      </c>
      <c r="AP381" s="102">
        <v>0.99</v>
      </c>
      <c r="AQ381" s="102">
        <v>0.99</v>
      </c>
      <c r="AR381" s="102">
        <v>0.99</v>
      </c>
      <c r="AS381" s="102">
        <v>0.99</v>
      </c>
      <c r="AT381" s="102">
        <v>0.99</v>
      </c>
      <c r="AU381" s="102">
        <v>0.99</v>
      </c>
      <c r="AV381" s="102">
        <v>0.99</v>
      </c>
      <c r="AW381" s="102">
        <v>0.99</v>
      </c>
      <c r="AX381" s="102">
        <v>0.99</v>
      </c>
      <c r="AY381" s="102">
        <v>0.99</v>
      </c>
      <c r="AZ381" s="102">
        <v>0.99</v>
      </c>
      <c r="BA381" s="102">
        <v>0.99</v>
      </c>
      <c r="BB381" s="102">
        <v>0.99</v>
      </c>
      <c r="BC381" s="102">
        <v>0.99</v>
      </c>
      <c r="BD381" s="102">
        <v>0.99</v>
      </c>
      <c r="BE381" s="102">
        <v>0.99</v>
      </c>
      <c r="BF381" s="102">
        <v>0.99</v>
      </c>
      <c r="BG381" s="102">
        <v>0.99</v>
      </c>
      <c r="BH381" s="102">
        <v>0.99</v>
      </c>
      <c r="BI381" s="102">
        <v>0.99</v>
      </c>
      <c r="BJ381" s="102">
        <v>0.99</v>
      </c>
      <c r="BK381" s="102">
        <v>0.99</v>
      </c>
      <c r="BL381" s="102">
        <v>0.99</v>
      </c>
      <c r="BM381" s="102">
        <v>0.99</v>
      </c>
      <c r="BN381" s="102">
        <v>0.99</v>
      </c>
      <c r="BO381" s="102">
        <v>0.99</v>
      </c>
      <c r="BP381" s="102">
        <v>0.99</v>
      </c>
      <c r="BQ381" s="102">
        <v>0.99</v>
      </c>
      <c r="BR381" s="102">
        <v>0.99</v>
      </c>
      <c r="BS381" s="102">
        <v>0.99</v>
      </c>
      <c r="BT381" s="102">
        <v>0.99</v>
      </c>
      <c r="BU381" s="102">
        <v>0.99</v>
      </c>
      <c r="BV381" s="102">
        <v>0.99</v>
      </c>
      <c r="BW381" s="102">
        <v>0.99</v>
      </c>
      <c r="BX381" s="102">
        <v>0.99</v>
      </c>
      <c r="BY381" s="102">
        <v>0.99</v>
      </c>
      <c r="BZ381" s="102">
        <v>0.99</v>
      </c>
      <c r="CA381" s="102">
        <v>0.99</v>
      </c>
      <c r="CB381" s="102">
        <v>0.99</v>
      </c>
      <c r="CC381" s="106">
        <f t="shared" ref="CC381:DT381" si="526">CB381</f>
        <v>0.99</v>
      </c>
      <c r="CD381" s="106">
        <f t="shared" si="526"/>
        <v>0.99</v>
      </c>
      <c r="CE381" s="106">
        <f t="shared" si="526"/>
        <v>0.99</v>
      </c>
      <c r="CF381" s="106">
        <f t="shared" si="526"/>
        <v>0.99</v>
      </c>
      <c r="CG381" s="106">
        <f t="shared" si="526"/>
        <v>0.99</v>
      </c>
      <c r="CH381" s="106">
        <f t="shared" si="526"/>
        <v>0.99</v>
      </c>
      <c r="CI381" s="106">
        <f t="shared" si="526"/>
        <v>0.99</v>
      </c>
      <c r="CJ381" s="106">
        <f t="shared" si="526"/>
        <v>0.99</v>
      </c>
      <c r="CK381" s="106">
        <f t="shared" si="526"/>
        <v>0.99</v>
      </c>
      <c r="CL381" s="106">
        <f t="shared" si="526"/>
        <v>0.99</v>
      </c>
      <c r="CM381" s="106">
        <f t="shared" si="526"/>
        <v>0.99</v>
      </c>
      <c r="CN381" s="106">
        <f t="shared" si="526"/>
        <v>0.99</v>
      </c>
      <c r="CO381" s="106">
        <f t="shared" si="526"/>
        <v>0.99</v>
      </c>
      <c r="CP381" s="106">
        <f t="shared" si="526"/>
        <v>0.99</v>
      </c>
      <c r="CQ381" s="106">
        <f t="shared" si="526"/>
        <v>0.99</v>
      </c>
      <c r="CR381" s="106">
        <f t="shared" si="526"/>
        <v>0.99</v>
      </c>
      <c r="CS381" s="106">
        <f t="shared" si="526"/>
        <v>0.99</v>
      </c>
      <c r="CT381" s="106">
        <f t="shared" si="526"/>
        <v>0.99</v>
      </c>
      <c r="CU381" s="106">
        <f t="shared" si="526"/>
        <v>0.99</v>
      </c>
      <c r="CV381" s="106">
        <f t="shared" si="526"/>
        <v>0.99</v>
      </c>
      <c r="CW381" s="106">
        <f t="shared" si="526"/>
        <v>0.99</v>
      </c>
      <c r="CX381" s="106">
        <f t="shared" si="526"/>
        <v>0.99</v>
      </c>
      <c r="CY381" s="106">
        <f t="shared" si="526"/>
        <v>0.99</v>
      </c>
      <c r="CZ381" s="106">
        <f t="shared" si="526"/>
        <v>0.99</v>
      </c>
      <c r="DA381" s="106">
        <f t="shared" si="526"/>
        <v>0.99</v>
      </c>
      <c r="DB381" s="106">
        <f t="shared" si="526"/>
        <v>0.99</v>
      </c>
      <c r="DC381" s="106">
        <f t="shared" si="526"/>
        <v>0.99</v>
      </c>
      <c r="DD381" s="106">
        <f t="shared" si="526"/>
        <v>0.99</v>
      </c>
      <c r="DE381" s="106">
        <f t="shared" si="526"/>
        <v>0.99</v>
      </c>
      <c r="DF381" s="106">
        <f t="shared" si="526"/>
        <v>0.99</v>
      </c>
      <c r="DG381" s="106">
        <f t="shared" si="526"/>
        <v>0.99</v>
      </c>
      <c r="DH381" s="106">
        <f t="shared" si="526"/>
        <v>0.99</v>
      </c>
      <c r="DI381" s="106">
        <f t="shared" si="526"/>
        <v>0.99</v>
      </c>
      <c r="DJ381" s="106">
        <f t="shared" si="526"/>
        <v>0.99</v>
      </c>
      <c r="DK381" s="106">
        <f t="shared" si="526"/>
        <v>0.99</v>
      </c>
      <c r="DL381" s="106">
        <f t="shared" si="526"/>
        <v>0.99</v>
      </c>
      <c r="DM381" s="106">
        <f t="shared" si="526"/>
        <v>0.99</v>
      </c>
      <c r="DN381" s="106">
        <f t="shared" si="526"/>
        <v>0.99</v>
      </c>
      <c r="DO381" s="106">
        <f t="shared" si="526"/>
        <v>0.99</v>
      </c>
      <c r="DP381" s="106">
        <f t="shared" si="526"/>
        <v>0.99</v>
      </c>
      <c r="DQ381" s="106">
        <f t="shared" si="526"/>
        <v>0.99</v>
      </c>
      <c r="DR381" s="106">
        <f t="shared" si="526"/>
        <v>0.99</v>
      </c>
      <c r="DS381" s="106">
        <f t="shared" si="526"/>
        <v>0.99</v>
      </c>
      <c r="DT381" s="106">
        <f t="shared" si="526"/>
        <v>0.99</v>
      </c>
    </row>
    <row r="382" spans="1:124" x14ac:dyDescent="0.2">
      <c r="A382" s="100">
        <v>55</v>
      </c>
      <c r="B382" s="102">
        <v>0.9977887082939465</v>
      </c>
      <c r="C382" s="102">
        <v>0.99677854713082292</v>
      </c>
      <c r="D382" s="102">
        <v>0.99573055221627149</v>
      </c>
      <c r="E382" s="102">
        <v>0.99471282430286234</v>
      </c>
      <c r="F382" s="102">
        <v>0.99379346414316561</v>
      </c>
      <c r="G382" s="102">
        <v>0.99304057248975142</v>
      </c>
      <c r="H382" s="102">
        <v>0.99252225009518991</v>
      </c>
      <c r="I382" s="102">
        <v>0.992145173705959</v>
      </c>
      <c r="J382" s="102">
        <v>0.99177566406701367</v>
      </c>
      <c r="K382" s="102">
        <v>0.99142128792863948</v>
      </c>
      <c r="L382" s="102">
        <v>0.991089612041122</v>
      </c>
      <c r="M382" s="102">
        <v>0.9907882031547468</v>
      </c>
      <c r="N382" s="102">
        <v>0.99052462801979946</v>
      </c>
      <c r="O382" s="102">
        <v>0.99030645338656553</v>
      </c>
      <c r="P382" s="102">
        <v>0.9901412460053306</v>
      </c>
      <c r="Q382" s="102">
        <v>0.99003657262638023</v>
      </c>
      <c r="R382" s="102">
        <v>0.99</v>
      </c>
      <c r="S382" s="102">
        <v>0.99</v>
      </c>
      <c r="T382" s="102">
        <v>0.99</v>
      </c>
      <c r="U382" s="102">
        <v>0.99</v>
      </c>
      <c r="V382" s="102">
        <v>0.99</v>
      </c>
      <c r="W382" s="102">
        <v>0.99</v>
      </c>
      <c r="X382" s="102">
        <v>0.99</v>
      </c>
      <c r="Y382" s="102">
        <v>0.99</v>
      </c>
      <c r="Z382" s="102">
        <v>0.99</v>
      </c>
      <c r="AA382" s="102">
        <v>0.99</v>
      </c>
      <c r="AB382" s="102">
        <v>0.99</v>
      </c>
      <c r="AC382" s="102">
        <v>0.99</v>
      </c>
      <c r="AD382" s="102">
        <v>0.99</v>
      </c>
      <c r="AE382" s="102">
        <v>0.99</v>
      </c>
      <c r="AF382" s="102">
        <v>0.99</v>
      </c>
      <c r="AG382" s="102">
        <v>0.99</v>
      </c>
      <c r="AH382" s="102">
        <v>0.99</v>
      </c>
      <c r="AI382" s="102">
        <v>0.99</v>
      </c>
      <c r="AJ382" s="102">
        <v>0.99</v>
      </c>
      <c r="AK382" s="102">
        <v>0.99</v>
      </c>
      <c r="AL382" s="102">
        <v>0.99</v>
      </c>
      <c r="AM382" s="102">
        <v>0.99</v>
      </c>
      <c r="AN382" s="102">
        <v>0.99</v>
      </c>
      <c r="AO382" s="102">
        <v>0.99</v>
      </c>
      <c r="AP382" s="102">
        <v>0.99</v>
      </c>
      <c r="AQ382" s="102">
        <v>0.99</v>
      </c>
      <c r="AR382" s="102">
        <v>0.99</v>
      </c>
      <c r="AS382" s="102">
        <v>0.99</v>
      </c>
      <c r="AT382" s="102">
        <v>0.99</v>
      </c>
      <c r="AU382" s="102">
        <v>0.99</v>
      </c>
      <c r="AV382" s="102">
        <v>0.99</v>
      </c>
      <c r="AW382" s="102">
        <v>0.99</v>
      </c>
      <c r="AX382" s="102">
        <v>0.99</v>
      </c>
      <c r="AY382" s="102">
        <v>0.99</v>
      </c>
      <c r="AZ382" s="102">
        <v>0.99</v>
      </c>
      <c r="BA382" s="102">
        <v>0.99</v>
      </c>
      <c r="BB382" s="102">
        <v>0.99</v>
      </c>
      <c r="BC382" s="102">
        <v>0.99</v>
      </c>
      <c r="BD382" s="102">
        <v>0.99</v>
      </c>
      <c r="BE382" s="102">
        <v>0.99</v>
      </c>
      <c r="BF382" s="102">
        <v>0.99</v>
      </c>
      <c r="BG382" s="102">
        <v>0.99</v>
      </c>
      <c r="BH382" s="102">
        <v>0.99</v>
      </c>
      <c r="BI382" s="102">
        <v>0.99</v>
      </c>
      <c r="BJ382" s="102">
        <v>0.99</v>
      </c>
      <c r="BK382" s="102">
        <v>0.99</v>
      </c>
      <c r="BL382" s="102">
        <v>0.99</v>
      </c>
      <c r="BM382" s="102">
        <v>0.99</v>
      </c>
      <c r="BN382" s="102">
        <v>0.99</v>
      </c>
      <c r="BO382" s="102">
        <v>0.99</v>
      </c>
      <c r="BP382" s="102">
        <v>0.99</v>
      </c>
      <c r="BQ382" s="102">
        <v>0.99</v>
      </c>
      <c r="BR382" s="102">
        <v>0.99</v>
      </c>
      <c r="BS382" s="102">
        <v>0.99</v>
      </c>
      <c r="BT382" s="102">
        <v>0.99</v>
      </c>
      <c r="BU382" s="102">
        <v>0.99</v>
      </c>
      <c r="BV382" s="102">
        <v>0.99</v>
      </c>
      <c r="BW382" s="102">
        <v>0.99</v>
      </c>
      <c r="BX382" s="102">
        <v>0.99</v>
      </c>
      <c r="BY382" s="102">
        <v>0.99</v>
      </c>
      <c r="BZ382" s="102">
        <v>0.99</v>
      </c>
      <c r="CA382" s="102">
        <v>0.99</v>
      </c>
      <c r="CB382" s="102">
        <v>0.99</v>
      </c>
      <c r="CC382" s="106">
        <f t="shared" ref="CC382:DT382" si="527">CB382</f>
        <v>0.99</v>
      </c>
      <c r="CD382" s="106">
        <f t="shared" si="527"/>
        <v>0.99</v>
      </c>
      <c r="CE382" s="106">
        <f t="shared" si="527"/>
        <v>0.99</v>
      </c>
      <c r="CF382" s="106">
        <f t="shared" si="527"/>
        <v>0.99</v>
      </c>
      <c r="CG382" s="106">
        <f t="shared" si="527"/>
        <v>0.99</v>
      </c>
      <c r="CH382" s="106">
        <f t="shared" si="527"/>
        <v>0.99</v>
      </c>
      <c r="CI382" s="106">
        <f t="shared" si="527"/>
        <v>0.99</v>
      </c>
      <c r="CJ382" s="106">
        <f t="shared" si="527"/>
        <v>0.99</v>
      </c>
      <c r="CK382" s="106">
        <f t="shared" si="527"/>
        <v>0.99</v>
      </c>
      <c r="CL382" s="106">
        <f t="shared" si="527"/>
        <v>0.99</v>
      </c>
      <c r="CM382" s="106">
        <f t="shared" si="527"/>
        <v>0.99</v>
      </c>
      <c r="CN382" s="106">
        <f t="shared" si="527"/>
        <v>0.99</v>
      </c>
      <c r="CO382" s="106">
        <f t="shared" si="527"/>
        <v>0.99</v>
      </c>
      <c r="CP382" s="106">
        <f t="shared" si="527"/>
        <v>0.99</v>
      </c>
      <c r="CQ382" s="106">
        <f t="shared" si="527"/>
        <v>0.99</v>
      </c>
      <c r="CR382" s="106">
        <f t="shared" si="527"/>
        <v>0.99</v>
      </c>
      <c r="CS382" s="106">
        <f t="shared" si="527"/>
        <v>0.99</v>
      </c>
      <c r="CT382" s="106">
        <f t="shared" si="527"/>
        <v>0.99</v>
      </c>
      <c r="CU382" s="106">
        <f t="shared" si="527"/>
        <v>0.99</v>
      </c>
      <c r="CV382" s="106">
        <f t="shared" si="527"/>
        <v>0.99</v>
      </c>
      <c r="CW382" s="106">
        <f t="shared" si="527"/>
        <v>0.99</v>
      </c>
      <c r="CX382" s="106">
        <f t="shared" si="527"/>
        <v>0.99</v>
      </c>
      <c r="CY382" s="106">
        <f t="shared" si="527"/>
        <v>0.99</v>
      </c>
      <c r="CZ382" s="106">
        <f t="shared" si="527"/>
        <v>0.99</v>
      </c>
      <c r="DA382" s="106">
        <f t="shared" si="527"/>
        <v>0.99</v>
      </c>
      <c r="DB382" s="106">
        <f t="shared" si="527"/>
        <v>0.99</v>
      </c>
      <c r="DC382" s="106">
        <f t="shared" si="527"/>
        <v>0.99</v>
      </c>
      <c r="DD382" s="106">
        <f t="shared" si="527"/>
        <v>0.99</v>
      </c>
      <c r="DE382" s="106">
        <f t="shared" si="527"/>
        <v>0.99</v>
      </c>
      <c r="DF382" s="106">
        <f t="shared" si="527"/>
        <v>0.99</v>
      </c>
      <c r="DG382" s="106">
        <f t="shared" si="527"/>
        <v>0.99</v>
      </c>
      <c r="DH382" s="106">
        <f t="shared" si="527"/>
        <v>0.99</v>
      </c>
      <c r="DI382" s="106">
        <f t="shared" si="527"/>
        <v>0.99</v>
      </c>
      <c r="DJ382" s="106">
        <f t="shared" si="527"/>
        <v>0.99</v>
      </c>
      <c r="DK382" s="106">
        <f t="shared" si="527"/>
        <v>0.99</v>
      </c>
      <c r="DL382" s="106">
        <f t="shared" si="527"/>
        <v>0.99</v>
      </c>
      <c r="DM382" s="106">
        <f t="shared" si="527"/>
        <v>0.99</v>
      </c>
      <c r="DN382" s="106">
        <f t="shared" si="527"/>
        <v>0.99</v>
      </c>
      <c r="DO382" s="106">
        <f t="shared" si="527"/>
        <v>0.99</v>
      </c>
      <c r="DP382" s="106">
        <f t="shared" si="527"/>
        <v>0.99</v>
      </c>
      <c r="DQ382" s="106">
        <f t="shared" si="527"/>
        <v>0.99</v>
      </c>
      <c r="DR382" s="106">
        <f t="shared" si="527"/>
        <v>0.99</v>
      </c>
      <c r="DS382" s="106">
        <f t="shared" si="527"/>
        <v>0.99</v>
      </c>
      <c r="DT382" s="106">
        <f t="shared" si="527"/>
        <v>0.99</v>
      </c>
    </row>
    <row r="383" spans="1:124" x14ac:dyDescent="0.2">
      <c r="A383" s="100">
        <v>56</v>
      </c>
      <c r="B383" s="102">
        <v>0.9977887082939465</v>
      </c>
      <c r="C383" s="102">
        <v>0.99677854713082292</v>
      </c>
      <c r="D383" s="102">
        <v>0.99573055221627149</v>
      </c>
      <c r="E383" s="102">
        <v>0.99471282430286234</v>
      </c>
      <c r="F383" s="102">
        <v>0.99379346414316561</v>
      </c>
      <c r="G383" s="102">
        <v>0.99304057248975142</v>
      </c>
      <c r="H383" s="102">
        <v>0.99252225009518991</v>
      </c>
      <c r="I383" s="102">
        <v>0.992145173705959</v>
      </c>
      <c r="J383" s="102">
        <v>0.99177566406701367</v>
      </c>
      <c r="K383" s="102">
        <v>0.99142128792863948</v>
      </c>
      <c r="L383" s="102">
        <v>0.991089612041122</v>
      </c>
      <c r="M383" s="102">
        <v>0.9907882031547468</v>
      </c>
      <c r="N383" s="102">
        <v>0.99052462801979946</v>
      </c>
      <c r="O383" s="102">
        <v>0.99030645338656553</v>
      </c>
      <c r="P383" s="102">
        <v>0.9901412460053306</v>
      </c>
      <c r="Q383" s="102">
        <v>0.99003657262638023</v>
      </c>
      <c r="R383" s="102">
        <v>0.99</v>
      </c>
      <c r="S383" s="102">
        <v>0.99</v>
      </c>
      <c r="T383" s="102">
        <v>0.99</v>
      </c>
      <c r="U383" s="102">
        <v>0.99</v>
      </c>
      <c r="V383" s="102">
        <v>0.99</v>
      </c>
      <c r="W383" s="102">
        <v>0.99</v>
      </c>
      <c r="X383" s="102">
        <v>0.99</v>
      </c>
      <c r="Y383" s="102">
        <v>0.99</v>
      </c>
      <c r="Z383" s="102">
        <v>0.99</v>
      </c>
      <c r="AA383" s="102">
        <v>0.99</v>
      </c>
      <c r="AB383" s="102">
        <v>0.99</v>
      </c>
      <c r="AC383" s="102">
        <v>0.99</v>
      </c>
      <c r="AD383" s="102">
        <v>0.99</v>
      </c>
      <c r="AE383" s="102">
        <v>0.99</v>
      </c>
      <c r="AF383" s="102">
        <v>0.99</v>
      </c>
      <c r="AG383" s="102">
        <v>0.99</v>
      </c>
      <c r="AH383" s="102">
        <v>0.99</v>
      </c>
      <c r="AI383" s="102">
        <v>0.99</v>
      </c>
      <c r="AJ383" s="102">
        <v>0.99</v>
      </c>
      <c r="AK383" s="102">
        <v>0.99</v>
      </c>
      <c r="AL383" s="102">
        <v>0.99</v>
      </c>
      <c r="AM383" s="102">
        <v>0.99</v>
      </c>
      <c r="AN383" s="102">
        <v>0.99</v>
      </c>
      <c r="AO383" s="102">
        <v>0.99</v>
      </c>
      <c r="AP383" s="102">
        <v>0.99</v>
      </c>
      <c r="AQ383" s="102">
        <v>0.99</v>
      </c>
      <c r="AR383" s="102">
        <v>0.99</v>
      </c>
      <c r="AS383" s="102">
        <v>0.99</v>
      </c>
      <c r="AT383" s="102">
        <v>0.99</v>
      </c>
      <c r="AU383" s="102">
        <v>0.99</v>
      </c>
      <c r="AV383" s="102">
        <v>0.99</v>
      </c>
      <c r="AW383" s="102">
        <v>0.99</v>
      </c>
      <c r="AX383" s="102">
        <v>0.99</v>
      </c>
      <c r="AY383" s="102">
        <v>0.99</v>
      </c>
      <c r="AZ383" s="102">
        <v>0.99</v>
      </c>
      <c r="BA383" s="102">
        <v>0.99</v>
      </c>
      <c r="BB383" s="102">
        <v>0.99</v>
      </c>
      <c r="BC383" s="102">
        <v>0.99</v>
      </c>
      <c r="BD383" s="102">
        <v>0.99</v>
      </c>
      <c r="BE383" s="102">
        <v>0.99</v>
      </c>
      <c r="BF383" s="102">
        <v>0.99</v>
      </c>
      <c r="BG383" s="102">
        <v>0.99</v>
      </c>
      <c r="BH383" s="102">
        <v>0.99</v>
      </c>
      <c r="BI383" s="102">
        <v>0.99</v>
      </c>
      <c r="BJ383" s="102">
        <v>0.99</v>
      </c>
      <c r="BK383" s="102">
        <v>0.99</v>
      </c>
      <c r="BL383" s="102">
        <v>0.99</v>
      </c>
      <c r="BM383" s="102">
        <v>0.99</v>
      </c>
      <c r="BN383" s="102">
        <v>0.99</v>
      </c>
      <c r="BO383" s="102">
        <v>0.99</v>
      </c>
      <c r="BP383" s="102">
        <v>0.99</v>
      </c>
      <c r="BQ383" s="102">
        <v>0.99</v>
      </c>
      <c r="BR383" s="102">
        <v>0.99</v>
      </c>
      <c r="BS383" s="102">
        <v>0.99</v>
      </c>
      <c r="BT383" s="102">
        <v>0.99</v>
      </c>
      <c r="BU383" s="102">
        <v>0.99</v>
      </c>
      <c r="BV383" s="102">
        <v>0.99</v>
      </c>
      <c r="BW383" s="102">
        <v>0.99</v>
      </c>
      <c r="BX383" s="102">
        <v>0.99</v>
      </c>
      <c r="BY383" s="102">
        <v>0.99</v>
      </c>
      <c r="BZ383" s="102">
        <v>0.99</v>
      </c>
      <c r="CA383" s="102">
        <v>0.99</v>
      </c>
      <c r="CB383" s="102">
        <v>0.99</v>
      </c>
      <c r="CC383" s="106">
        <f t="shared" ref="CC383:DT383" si="528">CB383</f>
        <v>0.99</v>
      </c>
      <c r="CD383" s="106">
        <f t="shared" si="528"/>
        <v>0.99</v>
      </c>
      <c r="CE383" s="106">
        <f t="shared" si="528"/>
        <v>0.99</v>
      </c>
      <c r="CF383" s="106">
        <f t="shared" si="528"/>
        <v>0.99</v>
      </c>
      <c r="CG383" s="106">
        <f t="shared" si="528"/>
        <v>0.99</v>
      </c>
      <c r="CH383" s="106">
        <f t="shared" si="528"/>
        <v>0.99</v>
      </c>
      <c r="CI383" s="106">
        <f t="shared" si="528"/>
        <v>0.99</v>
      </c>
      <c r="CJ383" s="106">
        <f t="shared" si="528"/>
        <v>0.99</v>
      </c>
      <c r="CK383" s="106">
        <f t="shared" si="528"/>
        <v>0.99</v>
      </c>
      <c r="CL383" s="106">
        <f t="shared" si="528"/>
        <v>0.99</v>
      </c>
      <c r="CM383" s="106">
        <f t="shared" si="528"/>
        <v>0.99</v>
      </c>
      <c r="CN383" s="106">
        <f t="shared" si="528"/>
        <v>0.99</v>
      </c>
      <c r="CO383" s="106">
        <f t="shared" si="528"/>
        <v>0.99</v>
      </c>
      <c r="CP383" s="106">
        <f t="shared" si="528"/>
        <v>0.99</v>
      </c>
      <c r="CQ383" s="106">
        <f t="shared" si="528"/>
        <v>0.99</v>
      </c>
      <c r="CR383" s="106">
        <f t="shared" si="528"/>
        <v>0.99</v>
      </c>
      <c r="CS383" s="106">
        <f t="shared" si="528"/>
        <v>0.99</v>
      </c>
      <c r="CT383" s="106">
        <f t="shared" si="528"/>
        <v>0.99</v>
      </c>
      <c r="CU383" s="106">
        <f t="shared" si="528"/>
        <v>0.99</v>
      </c>
      <c r="CV383" s="106">
        <f t="shared" si="528"/>
        <v>0.99</v>
      </c>
      <c r="CW383" s="106">
        <f t="shared" si="528"/>
        <v>0.99</v>
      </c>
      <c r="CX383" s="106">
        <f t="shared" si="528"/>
        <v>0.99</v>
      </c>
      <c r="CY383" s="106">
        <f t="shared" si="528"/>
        <v>0.99</v>
      </c>
      <c r="CZ383" s="106">
        <f t="shared" si="528"/>
        <v>0.99</v>
      </c>
      <c r="DA383" s="106">
        <f t="shared" si="528"/>
        <v>0.99</v>
      </c>
      <c r="DB383" s="106">
        <f t="shared" si="528"/>
        <v>0.99</v>
      </c>
      <c r="DC383" s="106">
        <f t="shared" si="528"/>
        <v>0.99</v>
      </c>
      <c r="DD383" s="106">
        <f t="shared" si="528"/>
        <v>0.99</v>
      </c>
      <c r="DE383" s="106">
        <f t="shared" si="528"/>
        <v>0.99</v>
      </c>
      <c r="DF383" s="106">
        <f t="shared" si="528"/>
        <v>0.99</v>
      </c>
      <c r="DG383" s="106">
        <f t="shared" si="528"/>
        <v>0.99</v>
      </c>
      <c r="DH383" s="106">
        <f t="shared" si="528"/>
        <v>0.99</v>
      </c>
      <c r="DI383" s="106">
        <f t="shared" si="528"/>
        <v>0.99</v>
      </c>
      <c r="DJ383" s="106">
        <f t="shared" si="528"/>
        <v>0.99</v>
      </c>
      <c r="DK383" s="106">
        <f t="shared" si="528"/>
        <v>0.99</v>
      </c>
      <c r="DL383" s="106">
        <f t="shared" si="528"/>
        <v>0.99</v>
      </c>
      <c r="DM383" s="106">
        <f t="shared" si="528"/>
        <v>0.99</v>
      </c>
      <c r="DN383" s="106">
        <f t="shared" si="528"/>
        <v>0.99</v>
      </c>
      <c r="DO383" s="106">
        <f t="shared" si="528"/>
        <v>0.99</v>
      </c>
      <c r="DP383" s="106">
        <f t="shared" si="528"/>
        <v>0.99</v>
      </c>
      <c r="DQ383" s="106">
        <f t="shared" si="528"/>
        <v>0.99</v>
      </c>
      <c r="DR383" s="106">
        <f t="shared" si="528"/>
        <v>0.99</v>
      </c>
      <c r="DS383" s="106">
        <f t="shared" si="528"/>
        <v>0.99</v>
      </c>
      <c r="DT383" s="106">
        <f t="shared" si="528"/>
        <v>0.99</v>
      </c>
    </row>
    <row r="384" spans="1:124" x14ac:dyDescent="0.2">
      <c r="A384" s="100">
        <v>57</v>
      </c>
      <c r="B384" s="102">
        <v>0.9977887082939465</v>
      </c>
      <c r="C384" s="102">
        <v>0.99677854713082292</v>
      </c>
      <c r="D384" s="102">
        <v>0.99573055221627149</v>
      </c>
      <c r="E384" s="102">
        <v>0.99471282430286234</v>
      </c>
      <c r="F384" s="102">
        <v>0.99379346414316561</v>
      </c>
      <c r="G384" s="102">
        <v>0.99304057248975142</v>
      </c>
      <c r="H384" s="102">
        <v>0.99252225009518991</v>
      </c>
      <c r="I384" s="102">
        <v>0.992145173705959</v>
      </c>
      <c r="J384" s="102">
        <v>0.99177566406701367</v>
      </c>
      <c r="K384" s="102">
        <v>0.99142128792863948</v>
      </c>
      <c r="L384" s="102">
        <v>0.991089612041122</v>
      </c>
      <c r="M384" s="102">
        <v>0.9907882031547468</v>
      </c>
      <c r="N384" s="102">
        <v>0.99052462801979946</v>
      </c>
      <c r="O384" s="102">
        <v>0.99030645338656553</v>
      </c>
      <c r="P384" s="102">
        <v>0.9901412460053306</v>
      </c>
      <c r="Q384" s="102">
        <v>0.99003657262638023</v>
      </c>
      <c r="R384" s="102">
        <v>0.99</v>
      </c>
      <c r="S384" s="102">
        <v>0.99</v>
      </c>
      <c r="T384" s="102">
        <v>0.99</v>
      </c>
      <c r="U384" s="102">
        <v>0.99</v>
      </c>
      <c r="V384" s="102">
        <v>0.99</v>
      </c>
      <c r="W384" s="102">
        <v>0.99</v>
      </c>
      <c r="X384" s="102">
        <v>0.99</v>
      </c>
      <c r="Y384" s="102">
        <v>0.99</v>
      </c>
      <c r="Z384" s="102">
        <v>0.99</v>
      </c>
      <c r="AA384" s="102">
        <v>0.99</v>
      </c>
      <c r="AB384" s="102">
        <v>0.99</v>
      </c>
      <c r="AC384" s="102">
        <v>0.99</v>
      </c>
      <c r="AD384" s="102">
        <v>0.99</v>
      </c>
      <c r="AE384" s="102">
        <v>0.99</v>
      </c>
      <c r="AF384" s="102">
        <v>0.99</v>
      </c>
      <c r="AG384" s="102">
        <v>0.99</v>
      </c>
      <c r="AH384" s="102">
        <v>0.99</v>
      </c>
      <c r="AI384" s="102">
        <v>0.99</v>
      </c>
      <c r="AJ384" s="102">
        <v>0.99</v>
      </c>
      <c r="AK384" s="102">
        <v>0.99</v>
      </c>
      <c r="AL384" s="102">
        <v>0.99</v>
      </c>
      <c r="AM384" s="102">
        <v>0.99</v>
      </c>
      <c r="AN384" s="102">
        <v>0.99</v>
      </c>
      <c r="AO384" s="102">
        <v>0.99</v>
      </c>
      <c r="AP384" s="102">
        <v>0.99</v>
      </c>
      <c r="AQ384" s="102">
        <v>0.99</v>
      </c>
      <c r="AR384" s="102">
        <v>0.99</v>
      </c>
      <c r="AS384" s="102">
        <v>0.99</v>
      </c>
      <c r="AT384" s="102">
        <v>0.99</v>
      </c>
      <c r="AU384" s="102">
        <v>0.99</v>
      </c>
      <c r="AV384" s="102">
        <v>0.99</v>
      </c>
      <c r="AW384" s="102">
        <v>0.99</v>
      </c>
      <c r="AX384" s="102">
        <v>0.99</v>
      </c>
      <c r="AY384" s="102">
        <v>0.99</v>
      </c>
      <c r="AZ384" s="102">
        <v>0.99</v>
      </c>
      <c r="BA384" s="102">
        <v>0.99</v>
      </c>
      <c r="BB384" s="102">
        <v>0.99</v>
      </c>
      <c r="BC384" s="102">
        <v>0.99</v>
      </c>
      <c r="BD384" s="102">
        <v>0.99</v>
      </c>
      <c r="BE384" s="102">
        <v>0.99</v>
      </c>
      <c r="BF384" s="102">
        <v>0.99</v>
      </c>
      <c r="BG384" s="102">
        <v>0.99</v>
      </c>
      <c r="BH384" s="102">
        <v>0.99</v>
      </c>
      <c r="BI384" s="102">
        <v>0.99</v>
      </c>
      <c r="BJ384" s="102">
        <v>0.99</v>
      </c>
      <c r="BK384" s="102">
        <v>0.99</v>
      </c>
      <c r="BL384" s="102">
        <v>0.99</v>
      </c>
      <c r="BM384" s="102">
        <v>0.99</v>
      </c>
      <c r="BN384" s="102">
        <v>0.99</v>
      </c>
      <c r="BO384" s="102">
        <v>0.99</v>
      </c>
      <c r="BP384" s="102">
        <v>0.99</v>
      </c>
      <c r="BQ384" s="102">
        <v>0.99</v>
      </c>
      <c r="BR384" s="102">
        <v>0.99</v>
      </c>
      <c r="BS384" s="102">
        <v>0.99</v>
      </c>
      <c r="BT384" s="102">
        <v>0.99</v>
      </c>
      <c r="BU384" s="102">
        <v>0.99</v>
      </c>
      <c r="BV384" s="102">
        <v>0.99</v>
      </c>
      <c r="BW384" s="102">
        <v>0.99</v>
      </c>
      <c r="BX384" s="102">
        <v>0.99</v>
      </c>
      <c r="BY384" s="102">
        <v>0.99</v>
      </c>
      <c r="BZ384" s="102">
        <v>0.99</v>
      </c>
      <c r="CA384" s="102">
        <v>0.99</v>
      </c>
      <c r="CB384" s="102">
        <v>0.99</v>
      </c>
      <c r="CC384" s="106">
        <f t="shared" ref="CC384:DT384" si="529">CB384</f>
        <v>0.99</v>
      </c>
      <c r="CD384" s="106">
        <f t="shared" si="529"/>
        <v>0.99</v>
      </c>
      <c r="CE384" s="106">
        <f t="shared" si="529"/>
        <v>0.99</v>
      </c>
      <c r="CF384" s="106">
        <f t="shared" si="529"/>
        <v>0.99</v>
      </c>
      <c r="CG384" s="106">
        <f t="shared" si="529"/>
        <v>0.99</v>
      </c>
      <c r="CH384" s="106">
        <f t="shared" si="529"/>
        <v>0.99</v>
      </c>
      <c r="CI384" s="106">
        <f t="shared" si="529"/>
        <v>0.99</v>
      </c>
      <c r="CJ384" s="106">
        <f t="shared" si="529"/>
        <v>0.99</v>
      </c>
      <c r="CK384" s="106">
        <f t="shared" si="529"/>
        <v>0.99</v>
      </c>
      <c r="CL384" s="106">
        <f t="shared" si="529"/>
        <v>0.99</v>
      </c>
      <c r="CM384" s="106">
        <f t="shared" si="529"/>
        <v>0.99</v>
      </c>
      <c r="CN384" s="106">
        <f t="shared" si="529"/>
        <v>0.99</v>
      </c>
      <c r="CO384" s="106">
        <f t="shared" si="529"/>
        <v>0.99</v>
      </c>
      <c r="CP384" s="106">
        <f t="shared" si="529"/>
        <v>0.99</v>
      </c>
      <c r="CQ384" s="106">
        <f t="shared" si="529"/>
        <v>0.99</v>
      </c>
      <c r="CR384" s="106">
        <f t="shared" si="529"/>
        <v>0.99</v>
      </c>
      <c r="CS384" s="106">
        <f t="shared" si="529"/>
        <v>0.99</v>
      </c>
      <c r="CT384" s="106">
        <f t="shared" si="529"/>
        <v>0.99</v>
      </c>
      <c r="CU384" s="106">
        <f t="shared" si="529"/>
        <v>0.99</v>
      </c>
      <c r="CV384" s="106">
        <f t="shared" si="529"/>
        <v>0.99</v>
      </c>
      <c r="CW384" s="106">
        <f t="shared" si="529"/>
        <v>0.99</v>
      </c>
      <c r="CX384" s="106">
        <f t="shared" si="529"/>
        <v>0.99</v>
      </c>
      <c r="CY384" s="106">
        <f t="shared" si="529"/>
        <v>0.99</v>
      </c>
      <c r="CZ384" s="106">
        <f t="shared" si="529"/>
        <v>0.99</v>
      </c>
      <c r="DA384" s="106">
        <f t="shared" si="529"/>
        <v>0.99</v>
      </c>
      <c r="DB384" s="106">
        <f t="shared" si="529"/>
        <v>0.99</v>
      </c>
      <c r="DC384" s="106">
        <f t="shared" si="529"/>
        <v>0.99</v>
      </c>
      <c r="DD384" s="106">
        <f t="shared" si="529"/>
        <v>0.99</v>
      </c>
      <c r="DE384" s="106">
        <f t="shared" si="529"/>
        <v>0.99</v>
      </c>
      <c r="DF384" s="106">
        <f t="shared" si="529"/>
        <v>0.99</v>
      </c>
      <c r="DG384" s="106">
        <f t="shared" si="529"/>
        <v>0.99</v>
      </c>
      <c r="DH384" s="106">
        <f t="shared" si="529"/>
        <v>0.99</v>
      </c>
      <c r="DI384" s="106">
        <f t="shared" si="529"/>
        <v>0.99</v>
      </c>
      <c r="DJ384" s="106">
        <f t="shared" si="529"/>
        <v>0.99</v>
      </c>
      <c r="DK384" s="106">
        <f t="shared" si="529"/>
        <v>0.99</v>
      </c>
      <c r="DL384" s="106">
        <f t="shared" si="529"/>
        <v>0.99</v>
      </c>
      <c r="DM384" s="106">
        <f t="shared" si="529"/>
        <v>0.99</v>
      </c>
      <c r="DN384" s="106">
        <f t="shared" si="529"/>
        <v>0.99</v>
      </c>
      <c r="DO384" s="106">
        <f t="shared" si="529"/>
        <v>0.99</v>
      </c>
      <c r="DP384" s="106">
        <f t="shared" si="529"/>
        <v>0.99</v>
      </c>
      <c r="DQ384" s="106">
        <f t="shared" si="529"/>
        <v>0.99</v>
      </c>
      <c r="DR384" s="106">
        <f t="shared" si="529"/>
        <v>0.99</v>
      </c>
      <c r="DS384" s="106">
        <f t="shared" si="529"/>
        <v>0.99</v>
      </c>
      <c r="DT384" s="106">
        <f t="shared" si="529"/>
        <v>0.99</v>
      </c>
    </row>
    <row r="385" spans="1:124" x14ac:dyDescent="0.2">
      <c r="A385" s="100">
        <v>58</v>
      </c>
      <c r="B385" s="102">
        <v>0.99779746592573182</v>
      </c>
      <c r="C385" s="102">
        <v>0.99678530456275605</v>
      </c>
      <c r="D385" s="102">
        <v>0.99573530944835242</v>
      </c>
      <c r="E385" s="102">
        <v>0.99471574351345748</v>
      </c>
      <c r="F385" s="102">
        <v>0.99379486968900776</v>
      </c>
      <c r="G385" s="102">
        <v>0.99304095090593969</v>
      </c>
      <c r="H385" s="102">
        <v>0.99252225009518991</v>
      </c>
      <c r="I385" s="102">
        <v>0.992145173705959</v>
      </c>
      <c r="J385" s="102">
        <v>0.99177566406701367</v>
      </c>
      <c r="K385" s="102">
        <v>0.99142128792863948</v>
      </c>
      <c r="L385" s="102">
        <v>0.991089612041122</v>
      </c>
      <c r="M385" s="102">
        <v>0.9907882031547468</v>
      </c>
      <c r="N385" s="102">
        <v>0.99052462801979946</v>
      </c>
      <c r="O385" s="102">
        <v>0.99030645338656553</v>
      </c>
      <c r="P385" s="102">
        <v>0.9901412460053306</v>
      </c>
      <c r="Q385" s="102">
        <v>0.99003657262638023</v>
      </c>
      <c r="R385" s="102">
        <v>0.99</v>
      </c>
      <c r="S385" s="102">
        <v>0.99</v>
      </c>
      <c r="T385" s="102">
        <v>0.99</v>
      </c>
      <c r="U385" s="102">
        <v>0.99</v>
      </c>
      <c r="V385" s="102">
        <v>0.99</v>
      </c>
      <c r="W385" s="102">
        <v>0.99</v>
      </c>
      <c r="X385" s="102">
        <v>0.99</v>
      </c>
      <c r="Y385" s="102">
        <v>0.99</v>
      </c>
      <c r="Z385" s="102">
        <v>0.99</v>
      </c>
      <c r="AA385" s="102">
        <v>0.99</v>
      </c>
      <c r="AB385" s="102">
        <v>0.99</v>
      </c>
      <c r="AC385" s="102">
        <v>0.99</v>
      </c>
      <c r="AD385" s="102">
        <v>0.99</v>
      </c>
      <c r="AE385" s="102">
        <v>0.99</v>
      </c>
      <c r="AF385" s="102">
        <v>0.99</v>
      </c>
      <c r="AG385" s="102">
        <v>0.99</v>
      </c>
      <c r="AH385" s="102">
        <v>0.99</v>
      </c>
      <c r="AI385" s="102">
        <v>0.99</v>
      </c>
      <c r="AJ385" s="102">
        <v>0.99</v>
      </c>
      <c r="AK385" s="102">
        <v>0.99</v>
      </c>
      <c r="AL385" s="102">
        <v>0.99</v>
      </c>
      <c r="AM385" s="102">
        <v>0.99</v>
      </c>
      <c r="AN385" s="102">
        <v>0.99</v>
      </c>
      <c r="AO385" s="102">
        <v>0.99</v>
      </c>
      <c r="AP385" s="102">
        <v>0.99</v>
      </c>
      <c r="AQ385" s="102">
        <v>0.99</v>
      </c>
      <c r="AR385" s="102">
        <v>0.99</v>
      </c>
      <c r="AS385" s="102">
        <v>0.99</v>
      </c>
      <c r="AT385" s="102">
        <v>0.99</v>
      </c>
      <c r="AU385" s="102">
        <v>0.99</v>
      </c>
      <c r="AV385" s="102">
        <v>0.99</v>
      </c>
      <c r="AW385" s="102">
        <v>0.99</v>
      </c>
      <c r="AX385" s="102">
        <v>0.99</v>
      </c>
      <c r="AY385" s="102">
        <v>0.99</v>
      </c>
      <c r="AZ385" s="102">
        <v>0.99</v>
      </c>
      <c r="BA385" s="102">
        <v>0.99</v>
      </c>
      <c r="BB385" s="102">
        <v>0.99</v>
      </c>
      <c r="BC385" s="102">
        <v>0.99</v>
      </c>
      <c r="BD385" s="102">
        <v>0.99</v>
      </c>
      <c r="BE385" s="102">
        <v>0.99</v>
      </c>
      <c r="BF385" s="102">
        <v>0.99</v>
      </c>
      <c r="BG385" s="102">
        <v>0.99</v>
      </c>
      <c r="BH385" s="102">
        <v>0.99</v>
      </c>
      <c r="BI385" s="102">
        <v>0.99</v>
      </c>
      <c r="BJ385" s="102">
        <v>0.99</v>
      </c>
      <c r="BK385" s="102">
        <v>0.99</v>
      </c>
      <c r="BL385" s="102">
        <v>0.99</v>
      </c>
      <c r="BM385" s="102">
        <v>0.99</v>
      </c>
      <c r="BN385" s="102">
        <v>0.99</v>
      </c>
      <c r="BO385" s="102">
        <v>0.99</v>
      </c>
      <c r="BP385" s="102">
        <v>0.99</v>
      </c>
      <c r="BQ385" s="102">
        <v>0.99</v>
      </c>
      <c r="BR385" s="102">
        <v>0.99</v>
      </c>
      <c r="BS385" s="102">
        <v>0.99</v>
      </c>
      <c r="BT385" s="102">
        <v>0.99</v>
      </c>
      <c r="BU385" s="102">
        <v>0.99</v>
      </c>
      <c r="BV385" s="102">
        <v>0.99</v>
      </c>
      <c r="BW385" s="102">
        <v>0.99</v>
      </c>
      <c r="BX385" s="102">
        <v>0.99</v>
      </c>
      <c r="BY385" s="102">
        <v>0.99</v>
      </c>
      <c r="BZ385" s="102">
        <v>0.99</v>
      </c>
      <c r="CA385" s="102">
        <v>0.99</v>
      </c>
      <c r="CB385" s="102">
        <v>0.99</v>
      </c>
      <c r="CC385" s="106">
        <f t="shared" ref="CC385:DT385" si="530">CB385</f>
        <v>0.99</v>
      </c>
      <c r="CD385" s="106">
        <f t="shared" si="530"/>
        <v>0.99</v>
      </c>
      <c r="CE385" s="106">
        <f t="shared" si="530"/>
        <v>0.99</v>
      </c>
      <c r="CF385" s="106">
        <f t="shared" si="530"/>
        <v>0.99</v>
      </c>
      <c r="CG385" s="106">
        <f t="shared" si="530"/>
        <v>0.99</v>
      </c>
      <c r="CH385" s="106">
        <f t="shared" si="530"/>
        <v>0.99</v>
      </c>
      <c r="CI385" s="106">
        <f t="shared" si="530"/>
        <v>0.99</v>
      </c>
      <c r="CJ385" s="106">
        <f t="shared" si="530"/>
        <v>0.99</v>
      </c>
      <c r="CK385" s="106">
        <f t="shared" si="530"/>
        <v>0.99</v>
      </c>
      <c r="CL385" s="106">
        <f t="shared" si="530"/>
        <v>0.99</v>
      </c>
      <c r="CM385" s="106">
        <f t="shared" si="530"/>
        <v>0.99</v>
      </c>
      <c r="CN385" s="106">
        <f t="shared" si="530"/>
        <v>0.99</v>
      </c>
      <c r="CO385" s="106">
        <f t="shared" si="530"/>
        <v>0.99</v>
      </c>
      <c r="CP385" s="106">
        <f t="shared" si="530"/>
        <v>0.99</v>
      </c>
      <c r="CQ385" s="106">
        <f t="shared" si="530"/>
        <v>0.99</v>
      </c>
      <c r="CR385" s="106">
        <f t="shared" si="530"/>
        <v>0.99</v>
      </c>
      <c r="CS385" s="106">
        <f t="shared" si="530"/>
        <v>0.99</v>
      </c>
      <c r="CT385" s="106">
        <f t="shared" si="530"/>
        <v>0.99</v>
      </c>
      <c r="CU385" s="106">
        <f t="shared" si="530"/>
        <v>0.99</v>
      </c>
      <c r="CV385" s="106">
        <f t="shared" si="530"/>
        <v>0.99</v>
      </c>
      <c r="CW385" s="106">
        <f t="shared" si="530"/>
        <v>0.99</v>
      </c>
      <c r="CX385" s="106">
        <f t="shared" si="530"/>
        <v>0.99</v>
      </c>
      <c r="CY385" s="106">
        <f t="shared" si="530"/>
        <v>0.99</v>
      </c>
      <c r="CZ385" s="106">
        <f t="shared" si="530"/>
        <v>0.99</v>
      </c>
      <c r="DA385" s="106">
        <f t="shared" si="530"/>
        <v>0.99</v>
      </c>
      <c r="DB385" s="106">
        <f t="shared" si="530"/>
        <v>0.99</v>
      </c>
      <c r="DC385" s="106">
        <f t="shared" si="530"/>
        <v>0.99</v>
      </c>
      <c r="DD385" s="106">
        <f t="shared" si="530"/>
        <v>0.99</v>
      </c>
      <c r="DE385" s="106">
        <f t="shared" si="530"/>
        <v>0.99</v>
      </c>
      <c r="DF385" s="106">
        <f t="shared" si="530"/>
        <v>0.99</v>
      </c>
      <c r="DG385" s="106">
        <f t="shared" si="530"/>
        <v>0.99</v>
      </c>
      <c r="DH385" s="106">
        <f t="shared" si="530"/>
        <v>0.99</v>
      </c>
      <c r="DI385" s="106">
        <f t="shared" si="530"/>
        <v>0.99</v>
      </c>
      <c r="DJ385" s="106">
        <f t="shared" si="530"/>
        <v>0.99</v>
      </c>
      <c r="DK385" s="106">
        <f t="shared" si="530"/>
        <v>0.99</v>
      </c>
      <c r="DL385" s="106">
        <f t="shared" si="530"/>
        <v>0.99</v>
      </c>
      <c r="DM385" s="106">
        <f t="shared" si="530"/>
        <v>0.99</v>
      </c>
      <c r="DN385" s="106">
        <f t="shared" si="530"/>
        <v>0.99</v>
      </c>
      <c r="DO385" s="106">
        <f t="shared" si="530"/>
        <v>0.99</v>
      </c>
      <c r="DP385" s="106">
        <f t="shared" si="530"/>
        <v>0.99</v>
      </c>
      <c r="DQ385" s="106">
        <f t="shared" si="530"/>
        <v>0.99</v>
      </c>
      <c r="DR385" s="106">
        <f t="shared" si="530"/>
        <v>0.99</v>
      </c>
      <c r="DS385" s="106">
        <f t="shared" si="530"/>
        <v>0.99</v>
      </c>
      <c r="DT385" s="106">
        <f t="shared" si="530"/>
        <v>0.99</v>
      </c>
    </row>
    <row r="386" spans="1:124" x14ac:dyDescent="0.2">
      <c r="A386" s="100">
        <v>59</v>
      </c>
      <c r="B386" s="102">
        <v>0.99779786183464225</v>
      </c>
      <c r="C386" s="102">
        <v>0.99678561004802646</v>
      </c>
      <c r="D386" s="102">
        <v>0.99573552450998282</v>
      </c>
      <c r="E386" s="102">
        <v>0.99471587548309426</v>
      </c>
      <c r="F386" s="102">
        <v>0.99379493322994394</v>
      </c>
      <c r="G386" s="102">
        <v>0.99304096801311481</v>
      </c>
      <c r="H386" s="102">
        <v>0.99252225009518991</v>
      </c>
      <c r="I386" s="102">
        <v>0.992145173705959</v>
      </c>
      <c r="J386" s="102">
        <v>0.99177566406701367</v>
      </c>
      <c r="K386" s="102">
        <v>0.99142128792863948</v>
      </c>
      <c r="L386" s="102">
        <v>0.991089612041122</v>
      </c>
      <c r="M386" s="102">
        <v>0.9907882031547468</v>
      </c>
      <c r="N386" s="102">
        <v>0.99052462801979946</v>
      </c>
      <c r="O386" s="102">
        <v>0.99030645338656553</v>
      </c>
      <c r="P386" s="102">
        <v>0.9901412460053306</v>
      </c>
      <c r="Q386" s="102">
        <v>0.99003657262638023</v>
      </c>
      <c r="R386" s="102">
        <v>0.99</v>
      </c>
      <c r="S386" s="102">
        <v>0.99</v>
      </c>
      <c r="T386" s="102">
        <v>0.99</v>
      </c>
      <c r="U386" s="102">
        <v>0.99</v>
      </c>
      <c r="V386" s="102">
        <v>0.99</v>
      </c>
      <c r="W386" s="102">
        <v>0.99</v>
      </c>
      <c r="X386" s="102">
        <v>0.99</v>
      </c>
      <c r="Y386" s="102">
        <v>0.99</v>
      </c>
      <c r="Z386" s="102">
        <v>0.99</v>
      </c>
      <c r="AA386" s="102">
        <v>0.99</v>
      </c>
      <c r="AB386" s="102">
        <v>0.99</v>
      </c>
      <c r="AC386" s="102">
        <v>0.99</v>
      </c>
      <c r="AD386" s="102">
        <v>0.99</v>
      </c>
      <c r="AE386" s="102">
        <v>0.99</v>
      </c>
      <c r="AF386" s="102">
        <v>0.99</v>
      </c>
      <c r="AG386" s="102">
        <v>0.99</v>
      </c>
      <c r="AH386" s="102">
        <v>0.99</v>
      </c>
      <c r="AI386" s="102">
        <v>0.99</v>
      </c>
      <c r="AJ386" s="102">
        <v>0.99</v>
      </c>
      <c r="AK386" s="102">
        <v>0.99</v>
      </c>
      <c r="AL386" s="102">
        <v>0.99</v>
      </c>
      <c r="AM386" s="102">
        <v>0.99</v>
      </c>
      <c r="AN386" s="102">
        <v>0.99</v>
      </c>
      <c r="AO386" s="102">
        <v>0.99</v>
      </c>
      <c r="AP386" s="102">
        <v>0.99</v>
      </c>
      <c r="AQ386" s="102">
        <v>0.99</v>
      </c>
      <c r="AR386" s="102">
        <v>0.99</v>
      </c>
      <c r="AS386" s="102">
        <v>0.99</v>
      </c>
      <c r="AT386" s="102">
        <v>0.99</v>
      </c>
      <c r="AU386" s="102">
        <v>0.99</v>
      </c>
      <c r="AV386" s="102">
        <v>0.99</v>
      </c>
      <c r="AW386" s="102">
        <v>0.99</v>
      </c>
      <c r="AX386" s="102">
        <v>0.99</v>
      </c>
      <c r="AY386" s="102">
        <v>0.99</v>
      </c>
      <c r="AZ386" s="102">
        <v>0.99</v>
      </c>
      <c r="BA386" s="102">
        <v>0.99</v>
      </c>
      <c r="BB386" s="102">
        <v>0.99</v>
      </c>
      <c r="BC386" s="102">
        <v>0.99</v>
      </c>
      <c r="BD386" s="102">
        <v>0.99</v>
      </c>
      <c r="BE386" s="102">
        <v>0.99</v>
      </c>
      <c r="BF386" s="102">
        <v>0.99</v>
      </c>
      <c r="BG386" s="102">
        <v>0.99</v>
      </c>
      <c r="BH386" s="102">
        <v>0.99</v>
      </c>
      <c r="BI386" s="102">
        <v>0.99</v>
      </c>
      <c r="BJ386" s="102">
        <v>0.99</v>
      </c>
      <c r="BK386" s="102">
        <v>0.99</v>
      </c>
      <c r="BL386" s="102">
        <v>0.99</v>
      </c>
      <c r="BM386" s="102">
        <v>0.99</v>
      </c>
      <c r="BN386" s="102">
        <v>0.99</v>
      </c>
      <c r="BO386" s="102">
        <v>0.99</v>
      </c>
      <c r="BP386" s="102">
        <v>0.99</v>
      </c>
      <c r="BQ386" s="102">
        <v>0.99</v>
      </c>
      <c r="BR386" s="102">
        <v>0.99</v>
      </c>
      <c r="BS386" s="102">
        <v>0.99</v>
      </c>
      <c r="BT386" s="102">
        <v>0.99</v>
      </c>
      <c r="BU386" s="102">
        <v>0.99</v>
      </c>
      <c r="BV386" s="102">
        <v>0.99</v>
      </c>
      <c r="BW386" s="102">
        <v>0.99</v>
      </c>
      <c r="BX386" s="102">
        <v>0.99</v>
      </c>
      <c r="BY386" s="102">
        <v>0.99</v>
      </c>
      <c r="BZ386" s="102">
        <v>0.99</v>
      </c>
      <c r="CA386" s="102">
        <v>0.99</v>
      </c>
      <c r="CB386" s="102">
        <v>0.99</v>
      </c>
      <c r="CC386" s="106">
        <f t="shared" ref="CC386:DT386" si="531">CB386</f>
        <v>0.99</v>
      </c>
      <c r="CD386" s="106">
        <f t="shared" si="531"/>
        <v>0.99</v>
      </c>
      <c r="CE386" s="106">
        <f t="shared" si="531"/>
        <v>0.99</v>
      </c>
      <c r="CF386" s="106">
        <f t="shared" si="531"/>
        <v>0.99</v>
      </c>
      <c r="CG386" s="106">
        <f t="shared" si="531"/>
        <v>0.99</v>
      </c>
      <c r="CH386" s="106">
        <f t="shared" si="531"/>
        <v>0.99</v>
      </c>
      <c r="CI386" s="106">
        <f t="shared" si="531"/>
        <v>0.99</v>
      </c>
      <c r="CJ386" s="106">
        <f t="shared" si="531"/>
        <v>0.99</v>
      </c>
      <c r="CK386" s="106">
        <f t="shared" si="531"/>
        <v>0.99</v>
      </c>
      <c r="CL386" s="106">
        <f t="shared" si="531"/>
        <v>0.99</v>
      </c>
      <c r="CM386" s="106">
        <f t="shared" si="531"/>
        <v>0.99</v>
      </c>
      <c r="CN386" s="106">
        <f t="shared" si="531"/>
        <v>0.99</v>
      </c>
      <c r="CO386" s="106">
        <f t="shared" si="531"/>
        <v>0.99</v>
      </c>
      <c r="CP386" s="106">
        <f t="shared" si="531"/>
        <v>0.99</v>
      </c>
      <c r="CQ386" s="106">
        <f t="shared" si="531"/>
        <v>0.99</v>
      </c>
      <c r="CR386" s="106">
        <f t="shared" si="531"/>
        <v>0.99</v>
      </c>
      <c r="CS386" s="106">
        <f t="shared" si="531"/>
        <v>0.99</v>
      </c>
      <c r="CT386" s="106">
        <f t="shared" si="531"/>
        <v>0.99</v>
      </c>
      <c r="CU386" s="106">
        <f t="shared" si="531"/>
        <v>0.99</v>
      </c>
      <c r="CV386" s="106">
        <f t="shared" si="531"/>
        <v>0.99</v>
      </c>
      <c r="CW386" s="106">
        <f t="shared" si="531"/>
        <v>0.99</v>
      </c>
      <c r="CX386" s="106">
        <f t="shared" si="531"/>
        <v>0.99</v>
      </c>
      <c r="CY386" s="106">
        <f t="shared" si="531"/>
        <v>0.99</v>
      </c>
      <c r="CZ386" s="106">
        <f t="shared" si="531"/>
        <v>0.99</v>
      </c>
      <c r="DA386" s="106">
        <f t="shared" si="531"/>
        <v>0.99</v>
      </c>
      <c r="DB386" s="106">
        <f t="shared" si="531"/>
        <v>0.99</v>
      </c>
      <c r="DC386" s="106">
        <f t="shared" si="531"/>
        <v>0.99</v>
      </c>
      <c r="DD386" s="106">
        <f t="shared" si="531"/>
        <v>0.99</v>
      </c>
      <c r="DE386" s="106">
        <f t="shared" si="531"/>
        <v>0.99</v>
      </c>
      <c r="DF386" s="106">
        <f t="shared" si="531"/>
        <v>0.99</v>
      </c>
      <c r="DG386" s="106">
        <f t="shared" si="531"/>
        <v>0.99</v>
      </c>
      <c r="DH386" s="106">
        <f t="shared" si="531"/>
        <v>0.99</v>
      </c>
      <c r="DI386" s="106">
        <f t="shared" si="531"/>
        <v>0.99</v>
      </c>
      <c r="DJ386" s="106">
        <f t="shared" si="531"/>
        <v>0.99</v>
      </c>
      <c r="DK386" s="106">
        <f t="shared" si="531"/>
        <v>0.99</v>
      </c>
      <c r="DL386" s="106">
        <f t="shared" si="531"/>
        <v>0.99</v>
      </c>
      <c r="DM386" s="106">
        <f t="shared" si="531"/>
        <v>0.99</v>
      </c>
      <c r="DN386" s="106">
        <f t="shared" si="531"/>
        <v>0.99</v>
      </c>
      <c r="DO386" s="106">
        <f t="shared" si="531"/>
        <v>0.99</v>
      </c>
      <c r="DP386" s="106">
        <f t="shared" si="531"/>
        <v>0.99</v>
      </c>
      <c r="DQ386" s="106">
        <f t="shared" si="531"/>
        <v>0.99</v>
      </c>
      <c r="DR386" s="106">
        <f t="shared" si="531"/>
        <v>0.99</v>
      </c>
      <c r="DS386" s="106">
        <f t="shared" si="531"/>
        <v>0.99</v>
      </c>
      <c r="DT386" s="106">
        <f t="shared" si="531"/>
        <v>0.99</v>
      </c>
    </row>
    <row r="387" spans="1:124" x14ac:dyDescent="0.2">
      <c r="A387" s="100">
        <v>60</v>
      </c>
      <c r="B387" s="102">
        <v>0.99778693344623881</v>
      </c>
      <c r="C387" s="102">
        <v>0.99677717764956697</v>
      </c>
      <c r="D387" s="102">
        <v>0.99572958810146728</v>
      </c>
      <c r="E387" s="102">
        <v>0.99471223268695985</v>
      </c>
      <c r="F387" s="102">
        <v>0.99379317929106437</v>
      </c>
      <c r="G387" s="102">
        <v>0.99304049579880116</v>
      </c>
      <c r="H387" s="102">
        <v>0.99252225009518991</v>
      </c>
      <c r="I387" s="102">
        <v>0.992145173705959</v>
      </c>
      <c r="J387" s="102">
        <v>0.99177566406701367</v>
      </c>
      <c r="K387" s="102">
        <v>0.99142128792863948</v>
      </c>
      <c r="L387" s="102">
        <v>0.991089612041122</v>
      </c>
      <c r="M387" s="102">
        <v>0.9907882031547468</v>
      </c>
      <c r="N387" s="102">
        <v>0.99052462801979946</v>
      </c>
      <c r="O387" s="102">
        <v>0.99030645338656553</v>
      </c>
      <c r="P387" s="102">
        <v>0.9901412460053306</v>
      </c>
      <c r="Q387" s="102">
        <v>0.99003657262638023</v>
      </c>
      <c r="R387" s="102">
        <v>0.99</v>
      </c>
      <c r="S387" s="102">
        <v>0.99</v>
      </c>
      <c r="T387" s="102">
        <v>0.99</v>
      </c>
      <c r="U387" s="102">
        <v>0.99</v>
      </c>
      <c r="V387" s="102">
        <v>0.99</v>
      </c>
      <c r="W387" s="102">
        <v>0.99</v>
      </c>
      <c r="X387" s="102">
        <v>0.99</v>
      </c>
      <c r="Y387" s="102">
        <v>0.99</v>
      </c>
      <c r="Z387" s="102">
        <v>0.99</v>
      </c>
      <c r="AA387" s="102">
        <v>0.99</v>
      </c>
      <c r="AB387" s="102">
        <v>0.99</v>
      </c>
      <c r="AC387" s="102">
        <v>0.99</v>
      </c>
      <c r="AD387" s="102">
        <v>0.99</v>
      </c>
      <c r="AE387" s="102">
        <v>0.99</v>
      </c>
      <c r="AF387" s="102">
        <v>0.99</v>
      </c>
      <c r="AG387" s="102">
        <v>0.99</v>
      </c>
      <c r="AH387" s="102">
        <v>0.99</v>
      </c>
      <c r="AI387" s="102">
        <v>0.99</v>
      </c>
      <c r="AJ387" s="102">
        <v>0.99</v>
      </c>
      <c r="AK387" s="102">
        <v>0.99</v>
      </c>
      <c r="AL387" s="102">
        <v>0.99</v>
      </c>
      <c r="AM387" s="102">
        <v>0.99</v>
      </c>
      <c r="AN387" s="102">
        <v>0.99</v>
      </c>
      <c r="AO387" s="102">
        <v>0.99</v>
      </c>
      <c r="AP387" s="102">
        <v>0.99</v>
      </c>
      <c r="AQ387" s="102">
        <v>0.99</v>
      </c>
      <c r="AR387" s="102">
        <v>0.99</v>
      </c>
      <c r="AS387" s="102">
        <v>0.99</v>
      </c>
      <c r="AT387" s="102">
        <v>0.99</v>
      </c>
      <c r="AU387" s="102">
        <v>0.99</v>
      </c>
      <c r="AV387" s="102">
        <v>0.99</v>
      </c>
      <c r="AW387" s="102">
        <v>0.99</v>
      </c>
      <c r="AX387" s="102">
        <v>0.99</v>
      </c>
      <c r="AY387" s="102">
        <v>0.99</v>
      </c>
      <c r="AZ387" s="102">
        <v>0.99</v>
      </c>
      <c r="BA387" s="102">
        <v>0.99</v>
      </c>
      <c r="BB387" s="102">
        <v>0.99</v>
      </c>
      <c r="BC387" s="102">
        <v>0.99</v>
      </c>
      <c r="BD387" s="102">
        <v>0.99</v>
      </c>
      <c r="BE387" s="102">
        <v>0.99</v>
      </c>
      <c r="BF387" s="102">
        <v>0.99</v>
      </c>
      <c r="BG387" s="102">
        <v>0.99</v>
      </c>
      <c r="BH387" s="102">
        <v>0.99</v>
      </c>
      <c r="BI387" s="102">
        <v>0.99</v>
      </c>
      <c r="BJ387" s="102">
        <v>0.99</v>
      </c>
      <c r="BK387" s="102">
        <v>0.99</v>
      </c>
      <c r="BL387" s="102">
        <v>0.99</v>
      </c>
      <c r="BM387" s="102">
        <v>0.99</v>
      </c>
      <c r="BN387" s="102">
        <v>0.99</v>
      </c>
      <c r="BO387" s="102">
        <v>0.99</v>
      </c>
      <c r="BP387" s="102">
        <v>0.99</v>
      </c>
      <c r="BQ387" s="102">
        <v>0.99</v>
      </c>
      <c r="BR387" s="102">
        <v>0.99</v>
      </c>
      <c r="BS387" s="102">
        <v>0.99</v>
      </c>
      <c r="BT387" s="102">
        <v>0.99</v>
      </c>
      <c r="BU387" s="102">
        <v>0.99</v>
      </c>
      <c r="BV387" s="102">
        <v>0.99</v>
      </c>
      <c r="BW387" s="102">
        <v>0.99</v>
      </c>
      <c r="BX387" s="102">
        <v>0.99</v>
      </c>
      <c r="BY387" s="102">
        <v>0.99</v>
      </c>
      <c r="BZ387" s="102">
        <v>0.99</v>
      </c>
      <c r="CA387" s="102">
        <v>0.99</v>
      </c>
      <c r="CB387" s="102">
        <v>0.99</v>
      </c>
      <c r="CC387" s="106">
        <f t="shared" ref="CC387:DT387" si="532">CB387</f>
        <v>0.99</v>
      </c>
      <c r="CD387" s="106">
        <f t="shared" si="532"/>
        <v>0.99</v>
      </c>
      <c r="CE387" s="106">
        <f t="shared" si="532"/>
        <v>0.99</v>
      </c>
      <c r="CF387" s="106">
        <f t="shared" si="532"/>
        <v>0.99</v>
      </c>
      <c r="CG387" s="106">
        <f t="shared" si="532"/>
        <v>0.99</v>
      </c>
      <c r="CH387" s="106">
        <f t="shared" si="532"/>
        <v>0.99</v>
      </c>
      <c r="CI387" s="106">
        <f t="shared" si="532"/>
        <v>0.99</v>
      </c>
      <c r="CJ387" s="106">
        <f t="shared" si="532"/>
        <v>0.99</v>
      </c>
      <c r="CK387" s="106">
        <f t="shared" si="532"/>
        <v>0.99</v>
      </c>
      <c r="CL387" s="106">
        <f t="shared" si="532"/>
        <v>0.99</v>
      </c>
      <c r="CM387" s="106">
        <f t="shared" si="532"/>
        <v>0.99</v>
      </c>
      <c r="CN387" s="106">
        <f t="shared" si="532"/>
        <v>0.99</v>
      </c>
      <c r="CO387" s="106">
        <f t="shared" si="532"/>
        <v>0.99</v>
      </c>
      <c r="CP387" s="106">
        <f t="shared" si="532"/>
        <v>0.99</v>
      </c>
      <c r="CQ387" s="106">
        <f t="shared" si="532"/>
        <v>0.99</v>
      </c>
      <c r="CR387" s="106">
        <f t="shared" si="532"/>
        <v>0.99</v>
      </c>
      <c r="CS387" s="106">
        <f t="shared" si="532"/>
        <v>0.99</v>
      </c>
      <c r="CT387" s="106">
        <f t="shared" si="532"/>
        <v>0.99</v>
      </c>
      <c r="CU387" s="106">
        <f t="shared" si="532"/>
        <v>0.99</v>
      </c>
      <c r="CV387" s="106">
        <f t="shared" si="532"/>
        <v>0.99</v>
      </c>
      <c r="CW387" s="106">
        <f t="shared" si="532"/>
        <v>0.99</v>
      </c>
      <c r="CX387" s="106">
        <f t="shared" si="532"/>
        <v>0.99</v>
      </c>
      <c r="CY387" s="106">
        <f t="shared" si="532"/>
        <v>0.99</v>
      </c>
      <c r="CZ387" s="106">
        <f t="shared" si="532"/>
        <v>0.99</v>
      </c>
      <c r="DA387" s="106">
        <f t="shared" si="532"/>
        <v>0.99</v>
      </c>
      <c r="DB387" s="106">
        <f t="shared" si="532"/>
        <v>0.99</v>
      </c>
      <c r="DC387" s="106">
        <f t="shared" si="532"/>
        <v>0.99</v>
      </c>
      <c r="DD387" s="106">
        <f t="shared" si="532"/>
        <v>0.99</v>
      </c>
      <c r="DE387" s="106">
        <f t="shared" si="532"/>
        <v>0.99</v>
      </c>
      <c r="DF387" s="106">
        <f t="shared" si="532"/>
        <v>0.99</v>
      </c>
      <c r="DG387" s="106">
        <f t="shared" si="532"/>
        <v>0.99</v>
      </c>
      <c r="DH387" s="106">
        <f t="shared" si="532"/>
        <v>0.99</v>
      </c>
      <c r="DI387" s="106">
        <f t="shared" si="532"/>
        <v>0.99</v>
      </c>
      <c r="DJ387" s="106">
        <f t="shared" si="532"/>
        <v>0.99</v>
      </c>
      <c r="DK387" s="106">
        <f t="shared" si="532"/>
        <v>0.99</v>
      </c>
      <c r="DL387" s="106">
        <f t="shared" si="532"/>
        <v>0.99</v>
      </c>
      <c r="DM387" s="106">
        <f t="shared" si="532"/>
        <v>0.99</v>
      </c>
      <c r="DN387" s="106">
        <f t="shared" si="532"/>
        <v>0.99</v>
      </c>
      <c r="DO387" s="106">
        <f t="shared" si="532"/>
        <v>0.99</v>
      </c>
      <c r="DP387" s="106">
        <f t="shared" si="532"/>
        <v>0.99</v>
      </c>
      <c r="DQ387" s="106">
        <f t="shared" si="532"/>
        <v>0.99</v>
      </c>
      <c r="DR387" s="106">
        <f t="shared" si="532"/>
        <v>0.99</v>
      </c>
      <c r="DS387" s="106">
        <f t="shared" si="532"/>
        <v>0.99</v>
      </c>
      <c r="DT387" s="106">
        <f t="shared" si="532"/>
        <v>0.99</v>
      </c>
    </row>
    <row r="388" spans="1:124" x14ac:dyDescent="0.2">
      <c r="A388" s="100">
        <v>61</v>
      </c>
      <c r="B388" s="102">
        <v>0.99777382891101707</v>
      </c>
      <c r="C388" s="102">
        <v>0.99675772251588957</v>
      </c>
      <c r="D388" s="102">
        <v>0.99571589168735841</v>
      </c>
      <c r="E388" s="102">
        <v>0.9947038280692112</v>
      </c>
      <c r="F388" s="102">
        <v>0.99378913262325952</v>
      </c>
      <c r="G388" s="102">
        <v>0.99303940631131515</v>
      </c>
      <c r="H388" s="102">
        <v>0.99252225009518991</v>
      </c>
      <c r="I388" s="102">
        <v>0.992145173705959</v>
      </c>
      <c r="J388" s="102">
        <v>0.99177566406701367</v>
      </c>
      <c r="K388" s="102">
        <v>0.99142128792863948</v>
      </c>
      <c r="L388" s="102">
        <v>0.991089612041122</v>
      </c>
      <c r="M388" s="102">
        <v>0.9907882031547468</v>
      </c>
      <c r="N388" s="102">
        <v>0.99052462801979946</v>
      </c>
      <c r="O388" s="102">
        <v>0.99030645338656553</v>
      </c>
      <c r="P388" s="102">
        <v>0.9901412460053306</v>
      </c>
      <c r="Q388" s="102">
        <v>0.99003657262638023</v>
      </c>
      <c r="R388" s="102">
        <v>0.99</v>
      </c>
      <c r="S388" s="102">
        <v>0.99</v>
      </c>
      <c r="T388" s="102">
        <v>0.99</v>
      </c>
      <c r="U388" s="102">
        <v>0.99</v>
      </c>
      <c r="V388" s="102">
        <v>0.99</v>
      </c>
      <c r="W388" s="102">
        <v>0.99</v>
      </c>
      <c r="X388" s="102">
        <v>0.99</v>
      </c>
      <c r="Y388" s="102">
        <v>0.99</v>
      </c>
      <c r="Z388" s="102">
        <v>0.99</v>
      </c>
      <c r="AA388" s="102">
        <v>0.99</v>
      </c>
      <c r="AB388" s="102">
        <v>0.99</v>
      </c>
      <c r="AC388" s="102">
        <v>0.99</v>
      </c>
      <c r="AD388" s="102">
        <v>0.99</v>
      </c>
      <c r="AE388" s="102">
        <v>0.99</v>
      </c>
      <c r="AF388" s="102">
        <v>0.99</v>
      </c>
      <c r="AG388" s="102">
        <v>0.99</v>
      </c>
      <c r="AH388" s="102">
        <v>0.99</v>
      </c>
      <c r="AI388" s="102">
        <v>0.99</v>
      </c>
      <c r="AJ388" s="102">
        <v>0.99</v>
      </c>
      <c r="AK388" s="102">
        <v>0.99</v>
      </c>
      <c r="AL388" s="102">
        <v>0.99</v>
      </c>
      <c r="AM388" s="102">
        <v>0.99</v>
      </c>
      <c r="AN388" s="102">
        <v>0.99</v>
      </c>
      <c r="AO388" s="102">
        <v>0.99</v>
      </c>
      <c r="AP388" s="102">
        <v>0.99</v>
      </c>
      <c r="AQ388" s="102">
        <v>0.99</v>
      </c>
      <c r="AR388" s="102">
        <v>0.99</v>
      </c>
      <c r="AS388" s="102">
        <v>0.99</v>
      </c>
      <c r="AT388" s="102">
        <v>0.99</v>
      </c>
      <c r="AU388" s="102">
        <v>0.99</v>
      </c>
      <c r="AV388" s="102">
        <v>0.99</v>
      </c>
      <c r="AW388" s="102">
        <v>0.99</v>
      </c>
      <c r="AX388" s="102">
        <v>0.99</v>
      </c>
      <c r="AY388" s="102">
        <v>0.99</v>
      </c>
      <c r="AZ388" s="102">
        <v>0.99</v>
      </c>
      <c r="BA388" s="102">
        <v>0.99</v>
      </c>
      <c r="BB388" s="102">
        <v>0.99</v>
      </c>
      <c r="BC388" s="102">
        <v>0.99</v>
      </c>
      <c r="BD388" s="102">
        <v>0.99</v>
      </c>
      <c r="BE388" s="102">
        <v>0.99</v>
      </c>
      <c r="BF388" s="102">
        <v>0.99</v>
      </c>
      <c r="BG388" s="102">
        <v>0.99</v>
      </c>
      <c r="BH388" s="102">
        <v>0.99</v>
      </c>
      <c r="BI388" s="102">
        <v>0.99</v>
      </c>
      <c r="BJ388" s="102">
        <v>0.99</v>
      </c>
      <c r="BK388" s="102">
        <v>0.99</v>
      </c>
      <c r="BL388" s="102">
        <v>0.99</v>
      </c>
      <c r="BM388" s="102">
        <v>0.99</v>
      </c>
      <c r="BN388" s="102">
        <v>0.99</v>
      </c>
      <c r="BO388" s="102">
        <v>0.99</v>
      </c>
      <c r="BP388" s="102">
        <v>0.99</v>
      </c>
      <c r="BQ388" s="102">
        <v>0.99</v>
      </c>
      <c r="BR388" s="102">
        <v>0.99</v>
      </c>
      <c r="BS388" s="102">
        <v>0.99</v>
      </c>
      <c r="BT388" s="102">
        <v>0.99</v>
      </c>
      <c r="BU388" s="102">
        <v>0.99</v>
      </c>
      <c r="BV388" s="102">
        <v>0.99</v>
      </c>
      <c r="BW388" s="102">
        <v>0.99</v>
      </c>
      <c r="BX388" s="102">
        <v>0.99</v>
      </c>
      <c r="BY388" s="102">
        <v>0.99</v>
      </c>
      <c r="BZ388" s="102">
        <v>0.99</v>
      </c>
      <c r="CA388" s="102">
        <v>0.99</v>
      </c>
      <c r="CB388" s="102">
        <v>0.99</v>
      </c>
      <c r="CC388" s="106">
        <f t="shared" ref="CC388:DT388" si="533">CB388</f>
        <v>0.99</v>
      </c>
      <c r="CD388" s="106">
        <f t="shared" si="533"/>
        <v>0.99</v>
      </c>
      <c r="CE388" s="106">
        <f t="shared" si="533"/>
        <v>0.99</v>
      </c>
      <c r="CF388" s="106">
        <f t="shared" si="533"/>
        <v>0.99</v>
      </c>
      <c r="CG388" s="106">
        <f t="shared" si="533"/>
        <v>0.99</v>
      </c>
      <c r="CH388" s="106">
        <f t="shared" si="533"/>
        <v>0.99</v>
      </c>
      <c r="CI388" s="106">
        <f t="shared" si="533"/>
        <v>0.99</v>
      </c>
      <c r="CJ388" s="106">
        <f t="shared" si="533"/>
        <v>0.99</v>
      </c>
      <c r="CK388" s="106">
        <f t="shared" si="533"/>
        <v>0.99</v>
      </c>
      <c r="CL388" s="106">
        <f t="shared" si="533"/>
        <v>0.99</v>
      </c>
      <c r="CM388" s="106">
        <f t="shared" si="533"/>
        <v>0.99</v>
      </c>
      <c r="CN388" s="106">
        <f t="shared" si="533"/>
        <v>0.99</v>
      </c>
      <c r="CO388" s="106">
        <f t="shared" si="533"/>
        <v>0.99</v>
      </c>
      <c r="CP388" s="106">
        <f t="shared" si="533"/>
        <v>0.99</v>
      </c>
      <c r="CQ388" s="106">
        <f t="shared" si="533"/>
        <v>0.99</v>
      </c>
      <c r="CR388" s="106">
        <f t="shared" si="533"/>
        <v>0.99</v>
      </c>
      <c r="CS388" s="106">
        <f t="shared" si="533"/>
        <v>0.99</v>
      </c>
      <c r="CT388" s="106">
        <f t="shared" si="533"/>
        <v>0.99</v>
      </c>
      <c r="CU388" s="106">
        <f t="shared" si="533"/>
        <v>0.99</v>
      </c>
      <c r="CV388" s="106">
        <f t="shared" si="533"/>
        <v>0.99</v>
      </c>
      <c r="CW388" s="106">
        <f t="shared" si="533"/>
        <v>0.99</v>
      </c>
      <c r="CX388" s="106">
        <f t="shared" si="533"/>
        <v>0.99</v>
      </c>
      <c r="CY388" s="106">
        <f t="shared" si="533"/>
        <v>0.99</v>
      </c>
      <c r="CZ388" s="106">
        <f t="shared" si="533"/>
        <v>0.99</v>
      </c>
      <c r="DA388" s="106">
        <f t="shared" si="533"/>
        <v>0.99</v>
      </c>
      <c r="DB388" s="106">
        <f t="shared" si="533"/>
        <v>0.99</v>
      </c>
      <c r="DC388" s="106">
        <f t="shared" si="533"/>
        <v>0.99</v>
      </c>
      <c r="DD388" s="106">
        <f t="shared" si="533"/>
        <v>0.99</v>
      </c>
      <c r="DE388" s="106">
        <f t="shared" si="533"/>
        <v>0.99</v>
      </c>
      <c r="DF388" s="106">
        <f t="shared" si="533"/>
        <v>0.99</v>
      </c>
      <c r="DG388" s="106">
        <f t="shared" si="533"/>
        <v>0.99</v>
      </c>
      <c r="DH388" s="106">
        <f t="shared" si="533"/>
        <v>0.99</v>
      </c>
      <c r="DI388" s="106">
        <f t="shared" si="533"/>
        <v>0.99</v>
      </c>
      <c r="DJ388" s="106">
        <f t="shared" si="533"/>
        <v>0.99</v>
      </c>
      <c r="DK388" s="106">
        <f t="shared" si="533"/>
        <v>0.99</v>
      </c>
      <c r="DL388" s="106">
        <f t="shared" si="533"/>
        <v>0.99</v>
      </c>
      <c r="DM388" s="106">
        <f t="shared" si="533"/>
        <v>0.99</v>
      </c>
      <c r="DN388" s="106">
        <f t="shared" si="533"/>
        <v>0.99</v>
      </c>
      <c r="DO388" s="106">
        <f t="shared" si="533"/>
        <v>0.99</v>
      </c>
      <c r="DP388" s="106">
        <f t="shared" si="533"/>
        <v>0.99</v>
      </c>
      <c r="DQ388" s="106">
        <f t="shared" si="533"/>
        <v>0.99</v>
      </c>
      <c r="DR388" s="106">
        <f t="shared" si="533"/>
        <v>0.99</v>
      </c>
      <c r="DS388" s="106">
        <f t="shared" si="533"/>
        <v>0.99</v>
      </c>
      <c r="DT388" s="106">
        <f t="shared" si="533"/>
        <v>0.99</v>
      </c>
    </row>
    <row r="389" spans="1:124" x14ac:dyDescent="0.2">
      <c r="A389" s="100">
        <v>62</v>
      </c>
      <c r="B389" s="102">
        <v>0.99773191843233322</v>
      </c>
      <c r="C389" s="102">
        <v>0.99673636495057272</v>
      </c>
      <c r="D389" s="102">
        <v>0.99569282813223881</v>
      </c>
      <c r="E389" s="102">
        <v>0.99468967543311504</v>
      </c>
      <c r="F389" s="102">
        <v>0.99378231839106501</v>
      </c>
      <c r="G389" s="102">
        <v>0.99303757171033979</v>
      </c>
      <c r="H389" s="102">
        <v>0.99252225009518991</v>
      </c>
      <c r="I389" s="102">
        <v>0.992145173705959</v>
      </c>
      <c r="J389" s="102">
        <v>0.99177566406701367</v>
      </c>
      <c r="K389" s="102">
        <v>0.99142128792863948</v>
      </c>
      <c r="L389" s="102">
        <v>0.991089612041122</v>
      </c>
      <c r="M389" s="102">
        <v>0.9907882031547468</v>
      </c>
      <c r="N389" s="102">
        <v>0.99052462801979946</v>
      </c>
      <c r="O389" s="102">
        <v>0.99030645338656553</v>
      </c>
      <c r="P389" s="102">
        <v>0.9901412460053306</v>
      </c>
      <c r="Q389" s="102">
        <v>0.99003657262638023</v>
      </c>
      <c r="R389" s="102">
        <v>0.99</v>
      </c>
      <c r="S389" s="102">
        <v>0.99</v>
      </c>
      <c r="T389" s="102">
        <v>0.99</v>
      </c>
      <c r="U389" s="102">
        <v>0.99</v>
      </c>
      <c r="V389" s="102">
        <v>0.99</v>
      </c>
      <c r="W389" s="102">
        <v>0.99</v>
      </c>
      <c r="X389" s="102">
        <v>0.99</v>
      </c>
      <c r="Y389" s="102">
        <v>0.99</v>
      </c>
      <c r="Z389" s="102">
        <v>0.99</v>
      </c>
      <c r="AA389" s="102">
        <v>0.99</v>
      </c>
      <c r="AB389" s="102">
        <v>0.99</v>
      </c>
      <c r="AC389" s="102">
        <v>0.99</v>
      </c>
      <c r="AD389" s="102">
        <v>0.99</v>
      </c>
      <c r="AE389" s="102">
        <v>0.99</v>
      </c>
      <c r="AF389" s="102">
        <v>0.99</v>
      </c>
      <c r="AG389" s="102">
        <v>0.99</v>
      </c>
      <c r="AH389" s="102">
        <v>0.99</v>
      </c>
      <c r="AI389" s="102">
        <v>0.99</v>
      </c>
      <c r="AJ389" s="102">
        <v>0.99</v>
      </c>
      <c r="AK389" s="102">
        <v>0.99</v>
      </c>
      <c r="AL389" s="102">
        <v>0.99</v>
      </c>
      <c r="AM389" s="102">
        <v>0.99</v>
      </c>
      <c r="AN389" s="102">
        <v>0.99</v>
      </c>
      <c r="AO389" s="102">
        <v>0.99</v>
      </c>
      <c r="AP389" s="102">
        <v>0.99</v>
      </c>
      <c r="AQ389" s="102">
        <v>0.99</v>
      </c>
      <c r="AR389" s="102">
        <v>0.99</v>
      </c>
      <c r="AS389" s="102">
        <v>0.99</v>
      </c>
      <c r="AT389" s="102">
        <v>0.99</v>
      </c>
      <c r="AU389" s="102">
        <v>0.99</v>
      </c>
      <c r="AV389" s="102">
        <v>0.99</v>
      </c>
      <c r="AW389" s="102">
        <v>0.99</v>
      </c>
      <c r="AX389" s="102">
        <v>0.99</v>
      </c>
      <c r="AY389" s="102">
        <v>0.99</v>
      </c>
      <c r="AZ389" s="102">
        <v>0.99</v>
      </c>
      <c r="BA389" s="102">
        <v>0.99</v>
      </c>
      <c r="BB389" s="102">
        <v>0.99</v>
      </c>
      <c r="BC389" s="102">
        <v>0.99</v>
      </c>
      <c r="BD389" s="102">
        <v>0.99</v>
      </c>
      <c r="BE389" s="102">
        <v>0.99</v>
      </c>
      <c r="BF389" s="102">
        <v>0.99</v>
      </c>
      <c r="BG389" s="102">
        <v>0.99</v>
      </c>
      <c r="BH389" s="102">
        <v>0.99</v>
      </c>
      <c r="BI389" s="102">
        <v>0.99</v>
      </c>
      <c r="BJ389" s="102">
        <v>0.99</v>
      </c>
      <c r="BK389" s="102">
        <v>0.99</v>
      </c>
      <c r="BL389" s="102">
        <v>0.99</v>
      </c>
      <c r="BM389" s="102">
        <v>0.99</v>
      </c>
      <c r="BN389" s="102">
        <v>0.99</v>
      </c>
      <c r="BO389" s="102">
        <v>0.99</v>
      </c>
      <c r="BP389" s="102">
        <v>0.99</v>
      </c>
      <c r="BQ389" s="102">
        <v>0.99</v>
      </c>
      <c r="BR389" s="102">
        <v>0.99</v>
      </c>
      <c r="BS389" s="102">
        <v>0.99</v>
      </c>
      <c r="BT389" s="102">
        <v>0.99</v>
      </c>
      <c r="BU389" s="102">
        <v>0.99</v>
      </c>
      <c r="BV389" s="102">
        <v>0.99</v>
      </c>
      <c r="BW389" s="102">
        <v>0.99</v>
      </c>
      <c r="BX389" s="102">
        <v>0.99</v>
      </c>
      <c r="BY389" s="102">
        <v>0.99</v>
      </c>
      <c r="BZ389" s="102">
        <v>0.99</v>
      </c>
      <c r="CA389" s="102">
        <v>0.99</v>
      </c>
      <c r="CB389" s="102">
        <v>0.99</v>
      </c>
      <c r="CC389" s="106">
        <f t="shared" ref="CC389:DT389" si="534">CB389</f>
        <v>0.99</v>
      </c>
      <c r="CD389" s="106">
        <f t="shared" si="534"/>
        <v>0.99</v>
      </c>
      <c r="CE389" s="106">
        <f t="shared" si="534"/>
        <v>0.99</v>
      </c>
      <c r="CF389" s="106">
        <f t="shared" si="534"/>
        <v>0.99</v>
      </c>
      <c r="CG389" s="106">
        <f t="shared" si="534"/>
        <v>0.99</v>
      </c>
      <c r="CH389" s="106">
        <f t="shared" si="534"/>
        <v>0.99</v>
      </c>
      <c r="CI389" s="106">
        <f t="shared" si="534"/>
        <v>0.99</v>
      </c>
      <c r="CJ389" s="106">
        <f t="shared" si="534"/>
        <v>0.99</v>
      </c>
      <c r="CK389" s="106">
        <f t="shared" si="534"/>
        <v>0.99</v>
      </c>
      <c r="CL389" s="106">
        <f t="shared" si="534"/>
        <v>0.99</v>
      </c>
      <c r="CM389" s="106">
        <f t="shared" si="534"/>
        <v>0.99</v>
      </c>
      <c r="CN389" s="106">
        <f t="shared" si="534"/>
        <v>0.99</v>
      </c>
      <c r="CO389" s="106">
        <f t="shared" si="534"/>
        <v>0.99</v>
      </c>
      <c r="CP389" s="106">
        <f t="shared" si="534"/>
        <v>0.99</v>
      </c>
      <c r="CQ389" s="106">
        <f t="shared" si="534"/>
        <v>0.99</v>
      </c>
      <c r="CR389" s="106">
        <f t="shared" si="534"/>
        <v>0.99</v>
      </c>
      <c r="CS389" s="106">
        <f t="shared" si="534"/>
        <v>0.99</v>
      </c>
      <c r="CT389" s="106">
        <f t="shared" si="534"/>
        <v>0.99</v>
      </c>
      <c r="CU389" s="106">
        <f t="shared" si="534"/>
        <v>0.99</v>
      </c>
      <c r="CV389" s="106">
        <f t="shared" si="534"/>
        <v>0.99</v>
      </c>
      <c r="CW389" s="106">
        <f t="shared" si="534"/>
        <v>0.99</v>
      </c>
      <c r="CX389" s="106">
        <f t="shared" si="534"/>
        <v>0.99</v>
      </c>
      <c r="CY389" s="106">
        <f t="shared" si="534"/>
        <v>0.99</v>
      </c>
      <c r="CZ389" s="106">
        <f t="shared" si="534"/>
        <v>0.99</v>
      </c>
      <c r="DA389" s="106">
        <f t="shared" si="534"/>
        <v>0.99</v>
      </c>
      <c r="DB389" s="106">
        <f t="shared" si="534"/>
        <v>0.99</v>
      </c>
      <c r="DC389" s="106">
        <f t="shared" si="534"/>
        <v>0.99</v>
      </c>
      <c r="DD389" s="106">
        <f t="shared" si="534"/>
        <v>0.99</v>
      </c>
      <c r="DE389" s="106">
        <f t="shared" si="534"/>
        <v>0.99</v>
      </c>
      <c r="DF389" s="106">
        <f t="shared" si="534"/>
        <v>0.99</v>
      </c>
      <c r="DG389" s="106">
        <f t="shared" si="534"/>
        <v>0.99</v>
      </c>
      <c r="DH389" s="106">
        <f t="shared" si="534"/>
        <v>0.99</v>
      </c>
      <c r="DI389" s="106">
        <f t="shared" si="534"/>
        <v>0.99</v>
      </c>
      <c r="DJ389" s="106">
        <f t="shared" si="534"/>
        <v>0.99</v>
      </c>
      <c r="DK389" s="106">
        <f t="shared" si="534"/>
        <v>0.99</v>
      </c>
      <c r="DL389" s="106">
        <f t="shared" si="534"/>
        <v>0.99</v>
      </c>
      <c r="DM389" s="106">
        <f t="shared" si="534"/>
        <v>0.99</v>
      </c>
      <c r="DN389" s="106">
        <f t="shared" si="534"/>
        <v>0.99</v>
      </c>
      <c r="DO389" s="106">
        <f t="shared" si="534"/>
        <v>0.99</v>
      </c>
      <c r="DP389" s="106">
        <f t="shared" si="534"/>
        <v>0.99</v>
      </c>
      <c r="DQ389" s="106">
        <f t="shared" si="534"/>
        <v>0.99</v>
      </c>
      <c r="DR389" s="106">
        <f t="shared" si="534"/>
        <v>0.99</v>
      </c>
      <c r="DS389" s="106">
        <f t="shared" si="534"/>
        <v>0.99</v>
      </c>
      <c r="DT389" s="106">
        <f t="shared" si="534"/>
        <v>0.99</v>
      </c>
    </row>
    <row r="390" spans="1:124" x14ac:dyDescent="0.2">
      <c r="A390" s="100">
        <v>63</v>
      </c>
      <c r="B390" s="102">
        <v>0.99765511809221075</v>
      </c>
      <c r="C390" s="102">
        <v>0.99668928054795169</v>
      </c>
      <c r="D390" s="102">
        <v>0.99566991344956346</v>
      </c>
      <c r="E390" s="102">
        <v>0.99466911227242061</v>
      </c>
      <c r="F390" s="102">
        <v>0.99377241760999002</v>
      </c>
      <c r="G390" s="102">
        <v>0.99303490611543488</v>
      </c>
      <c r="H390" s="102">
        <v>0.99252225009518991</v>
      </c>
      <c r="I390" s="102">
        <v>0.992145173705959</v>
      </c>
      <c r="J390" s="102">
        <v>0.99177566406701367</v>
      </c>
      <c r="K390" s="102">
        <v>0.99142128792863948</v>
      </c>
      <c r="L390" s="102">
        <v>0.991089612041122</v>
      </c>
      <c r="M390" s="102">
        <v>0.9907882031547468</v>
      </c>
      <c r="N390" s="102">
        <v>0.99052462801979946</v>
      </c>
      <c r="O390" s="102">
        <v>0.99030645338656553</v>
      </c>
      <c r="P390" s="102">
        <v>0.9901412460053306</v>
      </c>
      <c r="Q390" s="102">
        <v>0.99003657262638023</v>
      </c>
      <c r="R390" s="102">
        <v>0.99</v>
      </c>
      <c r="S390" s="102">
        <v>0.99</v>
      </c>
      <c r="T390" s="102">
        <v>0.99</v>
      </c>
      <c r="U390" s="102">
        <v>0.99</v>
      </c>
      <c r="V390" s="102">
        <v>0.99</v>
      </c>
      <c r="W390" s="102">
        <v>0.99</v>
      </c>
      <c r="X390" s="102">
        <v>0.99</v>
      </c>
      <c r="Y390" s="102">
        <v>0.99</v>
      </c>
      <c r="Z390" s="102">
        <v>0.99</v>
      </c>
      <c r="AA390" s="102">
        <v>0.99</v>
      </c>
      <c r="AB390" s="102">
        <v>0.99</v>
      </c>
      <c r="AC390" s="102">
        <v>0.99</v>
      </c>
      <c r="AD390" s="102">
        <v>0.99</v>
      </c>
      <c r="AE390" s="102">
        <v>0.99</v>
      </c>
      <c r="AF390" s="102">
        <v>0.99</v>
      </c>
      <c r="AG390" s="102">
        <v>0.99</v>
      </c>
      <c r="AH390" s="102">
        <v>0.99</v>
      </c>
      <c r="AI390" s="102">
        <v>0.99</v>
      </c>
      <c r="AJ390" s="102">
        <v>0.99</v>
      </c>
      <c r="AK390" s="102">
        <v>0.99</v>
      </c>
      <c r="AL390" s="102">
        <v>0.99</v>
      </c>
      <c r="AM390" s="102">
        <v>0.99</v>
      </c>
      <c r="AN390" s="102">
        <v>0.99</v>
      </c>
      <c r="AO390" s="102">
        <v>0.99</v>
      </c>
      <c r="AP390" s="102">
        <v>0.99</v>
      </c>
      <c r="AQ390" s="102">
        <v>0.99</v>
      </c>
      <c r="AR390" s="102">
        <v>0.99</v>
      </c>
      <c r="AS390" s="102">
        <v>0.99</v>
      </c>
      <c r="AT390" s="102">
        <v>0.99</v>
      </c>
      <c r="AU390" s="102">
        <v>0.99</v>
      </c>
      <c r="AV390" s="102">
        <v>0.99</v>
      </c>
      <c r="AW390" s="102">
        <v>0.99</v>
      </c>
      <c r="AX390" s="102">
        <v>0.99</v>
      </c>
      <c r="AY390" s="102">
        <v>0.99</v>
      </c>
      <c r="AZ390" s="102">
        <v>0.99</v>
      </c>
      <c r="BA390" s="102">
        <v>0.99</v>
      </c>
      <c r="BB390" s="102">
        <v>0.99</v>
      </c>
      <c r="BC390" s="102">
        <v>0.99</v>
      </c>
      <c r="BD390" s="102">
        <v>0.99</v>
      </c>
      <c r="BE390" s="102">
        <v>0.99</v>
      </c>
      <c r="BF390" s="102">
        <v>0.99</v>
      </c>
      <c r="BG390" s="102">
        <v>0.99</v>
      </c>
      <c r="BH390" s="102">
        <v>0.99</v>
      </c>
      <c r="BI390" s="102">
        <v>0.99</v>
      </c>
      <c r="BJ390" s="102">
        <v>0.99</v>
      </c>
      <c r="BK390" s="102">
        <v>0.99</v>
      </c>
      <c r="BL390" s="102">
        <v>0.99</v>
      </c>
      <c r="BM390" s="102">
        <v>0.99</v>
      </c>
      <c r="BN390" s="102">
        <v>0.99</v>
      </c>
      <c r="BO390" s="102">
        <v>0.99</v>
      </c>
      <c r="BP390" s="102">
        <v>0.99</v>
      </c>
      <c r="BQ390" s="102">
        <v>0.99</v>
      </c>
      <c r="BR390" s="102">
        <v>0.99</v>
      </c>
      <c r="BS390" s="102">
        <v>0.99</v>
      </c>
      <c r="BT390" s="102">
        <v>0.99</v>
      </c>
      <c r="BU390" s="102">
        <v>0.99</v>
      </c>
      <c r="BV390" s="102">
        <v>0.99</v>
      </c>
      <c r="BW390" s="102">
        <v>0.99</v>
      </c>
      <c r="BX390" s="102">
        <v>0.99</v>
      </c>
      <c r="BY390" s="102">
        <v>0.99</v>
      </c>
      <c r="BZ390" s="102">
        <v>0.99</v>
      </c>
      <c r="CA390" s="102">
        <v>0.99</v>
      </c>
      <c r="CB390" s="102">
        <v>0.99</v>
      </c>
      <c r="CC390" s="106">
        <f t="shared" ref="CC390:DT390" si="535">CB390</f>
        <v>0.99</v>
      </c>
      <c r="CD390" s="106">
        <f t="shared" si="535"/>
        <v>0.99</v>
      </c>
      <c r="CE390" s="106">
        <f t="shared" si="535"/>
        <v>0.99</v>
      </c>
      <c r="CF390" s="106">
        <f t="shared" si="535"/>
        <v>0.99</v>
      </c>
      <c r="CG390" s="106">
        <f t="shared" si="535"/>
        <v>0.99</v>
      </c>
      <c r="CH390" s="106">
        <f t="shared" si="535"/>
        <v>0.99</v>
      </c>
      <c r="CI390" s="106">
        <f t="shared" si="535"/>
        <v>0.99</v>
      </c>
      <c r="CJ390" s="106">
        <f t="shared" si="535"/>
        <v>0.99</v>
      </c>
      <c r="CK390" s="106">
        <f t="shared" si="535"/>
        <v>0.99</v>
      </c>
      <c r="CL390" s="106">
        <f t="shared" si="535"/>
        <v>0.99</v>
      </c>
      <c r="CM390" s="106">
        <f t="shared" si="535"/>
        <v>0.99</v>
      </c>
      <c r="CN390" s="106">
        <f t="shared" si="535"/>
        <v>0.99</v>
      </c>
      <c r="CO390" s="106">
        <f t="shared" si="535"/>
        <v>0.99</v>
      </c>
      <c r="CP390" s="106">
        <f t="shared" si="535"/>
        <v>0.99</v>
      </c>
      <c r="CQ390" s="106">
        <f t="shared" si="535"/>
        <v>0.99</v>
      </c>
      <c r="CR390" s="106">
        <f t="shared" si="535"/>
        <v>0.99</v>
      </c>
      <c r="CS390" s="106">
        <f t="shared" si="535"/>
        <v>0.99</v>
      </c>
      <c r="CT390" s="106">
        <f t="shared" si="535"/>
        <v>0.99</v>
      </c>
      <c r="CU390" s="106">
        <f t="shared" si="535"/>
        <v>0.99</v>
      </c>
      <c r="CV390" s="106">
        <f t="shared" si="535"/>
        <v>0.99</v>
      </c>
      <c r="CW390" s="106">
        <f t="shared" si="535"/>
        <v>0.99</v>
      </c>
      <c r="CX390" s="106">
        <f t="shared" si="535"/>
        <v>0.99</v>
      </c>
      <c r="CY390" s="106">
        <f t="shared" si="535"/>
        <v>0.99</v>
      </c>
      <c r="CZ390" s="106">
        <f t="shared" si="535"/>
        <v>0.99</v>
      </c>
      <c r="DA390" s="106">
        <f t="shared" si="535"/>
        <v>0.99</v>
      </c>
      <c r="DB390" s="106">
        <f t="shared" si="535"/>
        <v>0.99</v>
      </c>
      <c r="DC390" s="106">
        <f t="shared" si="535"/>
        <v>0.99</v>
      </c>
      <c r="DD390" s="106">
        <f t="shared" si="535"/>
        <v>0.99</v>
      </c>
      <c r="DE390" s="106">
        <f t="shared" si="535"/>
        <v>0.99</v>
      </c>
      <c r="DF390" s="106">
        <f t="shared" si="535"/>
        <v>0.99</v>
      </c>
      <c r="DG390" s="106">
        <f t="shared" si="535"/>
        <v>0.99</v>
      </c>
      <c r="DH390" s="106">
        <f t="shared" si="535"/>
        <v>0.99</v>
      </c>
      <c r="DI390" s="106">
        <f t="shared" si="535"/>
        <v>0.99</v>
      </c>
      <c r="DJ390" s="106">
        <f t="shared" si="535"/>
        <v>0.99</v>
      </c>
      <c r="DK390" s="106">
        <f t="shared" si="535"/>
        <v>0.99</v>
      </c>
      <c r="DL390" s="106">
        <f t="shared" si="535"/>
        <v>0.99</v>
      </c>
      <c r="DM390" s="106">
        <f t="shared" si="535"/>
        <v>0.99</v>
      </c>
      <c r="DN390" s="106">
        <f t="shared" si="535"/>
        <v>0.99</v>
      </c>
      <c r="DO390" s="106">
        <f t="shared" si="535"/>
        <v>0.99</v>
      </c>
      <c r="DP390" s="106">
        <f t="shared" si="535"/>
        <v>0.99</v>
      </c>
      <c r="DQ390" s="106">
        <f t="shared" si="535"/>
        <v>0.99</v>
      </c>
      <c r="DR390" s="106">
        <f t="shared" si="535"/>
        <v>0.99</v>
      </c>
      <c r="DS390" s="106">
        <f t="shared" si="535"/>
        <v>0.99</v>
      </c>
      <c r="DT390" s="106">
        <f t="shared" si="535"/>
        <v>0.99</v>
      </c>
    </row>
    <row r="391" spans="1:124" x14ac:dyDescent="0.2">
      <c r="A391" s="100">
        <v>64</v>
      </c>
      <c r="B391" s="102">
        <v>0.99754187871201427</v>
      </c>
      <c r="C391" s="102">
        <v>0.99661457573616374</v>
      </c>
      <c r="D391" s="102">
        <v>0.99562781795233857</v>
      </c>
      <c r="E391" s="102">
        <v>0.99465269406317702</v>
      </c>
      <c r="F391" s="102">
        <v>0.99375983878099738</v>
      </c>
      <c r="G391" s="102">
        <v>0.99303151950762925</v>
      </c>
      <c r="H391" s="102">
        <v>0.99252225009518991</v>
      </c>
      <c r="I391" s="102">
        <v>0.992145173705959</v>
      </c>
      <c r="J391" s="102">
        <v>0.99177566406701367</v>
      </c>
      <c r="K391" s="102">
        <v>0.99142128792863948</v>
      </c>
      <c r="L391" s="102">
        <v>0.991089612041122</v>
      </c>
      <c r="M391" s="102">
        <v>0.9907882031547468</v>
      </c>
      <c r="N391" s="102">
        <v>0.99052462801979946</v>
      </c>
      <c r="O391" s="102">
        <v>0.99030645338656553</v>
      </c>
      <c r="P391" s="102">
        <v>0.9901412460053306</v>
      </c>
      <c r="Q391" s="102">
        <v>0.99003657262638023</v>
      </c>
      <c r="R391" s="102">
        <v>0.99</v>
      </c>
      <c r="S391" s="102">
        <v>0.99</v>
      </c>
      <c r="T391" s="102">
        <v>0.99</v>
      </c>
      <c r="U391" s="102">
        <v>0.99</v>
      </c>
      <c r="V391" s="102">
        <v>0.99</v>
      </c>
      <c r="W391" s="102">
        <v>0.99</v>
      </c>
      <c r="X391" s="102">
        <v>0.99</v>
      </c>
      <c r="Y391" s="102">
        <v>0.99</v>
      </c>
      <c r="Z391" s="102">
        <v>0.99</v>
      </c>
      <c r="AA391" s="102">
        <v>0.99</v>
      </c>
      <c r="AB391" s="102">
        <v>0.99</v>
      </c>
      <c r="AC391" s="102">
        <v>0.99</v>
      </c>
      <c r="AD391" s="102">
        <v>0.99</v>
      </c>
      <c r="AE391" s="102">
        <v>0.99</v>
      </c>
      <c r="AF391" s="102">
        <v>0.99</v>
      </c>
      <c r="AG391" s="102">
        <v>0.99</v>
      </c>
      <c r="AH391" s="102">
        <v>0.99</v>
      </c>
      <c r="AI391" s="102">
        <v>0.99</v>
      </c>
      <c r="AJ391" s="102">
        <v>0.99</v>
      </c>
      <c r="AK391" s="102">
        <v>0.99</v>
      </c>
      <c r="AL391" s="102">
        <v>0.99</v>
      </c>
      <c r="AM391" s="102">
        <v>0.99</v>
      </c>
      <c r="AN391" s="102">
        <v>0.99</v>
      </c>
      <c r="AO391" s="102">
        <v>0.99</v>
      </c>
      <c r="AP391" s="102">
        <v>0.99</v>
      </c>
      <c r="AQ391" s="102">
        <v>0.99</v>
      </c>
      <c r="AR391" s="102">
        <v>0.99</v>
      </c>
      <c r="AS391" s="102">
        <v>0.99</v>
      </c>
      <c r="AT391" s="102">
        <v>0.99</v>
      </c>
      <c r="AU391" s="102">
        <v>0.99</v>
      </c>
      <c r="AV391" s="102">
        <v>0.99</v>
      </c>
      <c r="AW391" s="102">
        <v>0.99</v>
      </c>
      <c r="AX391" s="102">
        <v>0.99</v>
      </c>
      <c r="AY391" s="102">
        <v>0.99</v>
      </c>
      <c r="AZ391" s="102">
        <v>0.99</v>
      </c>
      <c r="BA391" s="102">
        <v>0.99</v>
      </c>
      <c r="BB391" s="102">
        <v>0.99</v>
      </c>
      <c r="BC391" s="102">
        <v>0.99</v>
      </c>
      <c r="BD391" s="102">
        <v>0.99</v>
      </c>
      <c r="BE391" s="102">
        <v>0.99</v>
      </c>
      <c r="BF391" s="102">
        <v>0.99</v>
      </c>
      <c r="BG391" s="102">
        <v>0.99</v>
      </c>
      <c r="BH391" s="102">
        <v>0.99</v>
      </c>
      <c r="BI391" s="102">
        <v>0.99</v>
      </c>
      <c r="BJ391" s="102">
        <v>0.99</v>
      </c>
      <c r="BK391" s="102">
        <v>0.99</v>
      </c>
      <c r="BL391" s="102">
        <v>0.99</v>
      </c>
      <c r="BM391" s="102">
        <v>0.99</v>
      </c>
      <c r="BN391" s="102">
        <v>0.99</v>
      </c>
      <c r="BO391" s="102">
        <v>0.99</v>
      </c>
      <c r="BP391" s="102">
        <v>0.99</v>
      </c>
      <c r="BQ391" s="102">
        <v>0.99</v>
      </c>
      <c r="BR391" s="102">
        <v>0.99</v>
      </c>
      <c r="BS391" s="102">
        <v>0.99</v>
      </c>
      <c r="BT391" s="102">
        <v>0.99</v>
      </c>
      <c r="BU391" s="102">
        <v>0.99</v>
      </c>
      <c r="BV391" s="102">
        <v>0.99</v>
      </c>
      <c r="BW391" s="102">
        <v>0.99</v>
      </c>
      <c r="BX391" s="102">
        <v>0.99</v>
      </c>
      <c r="BY391" s="102">
        <v>0.99</v>
      </c>
      <c r="BZ391" s="102">
        <v>0.99</v>
      </c>
      <c r="CA391" s="102">
        <v>0.99</v>
      </c>
      <c r="CB391" s="102">
        <v>0.99</v>
      </c>
      <c r="CC391" s="106">
        <f t="shared" ref="CC391:DT391" si="536">CB391</f>
        <v>0.99</v>
      </c>
      <c r="CD391" s="106">
        <f t="shared" si="536"/>
        <v>0.99</v>
      </c>
      <c r="CE391" s="106">
        <f t="shared" si="536"/>
        <v>0.99</v>
      </c>
      <c r="CF391" s="106">
        <f t="shared" si="536"/>
        <v>0.99</v>
      </c>
      <c r="CG391" s="106">
        <f t="shared" si="536"/>
        <v>0.99</v>
      </c>
      <c r="CH391" s="106">
        <f t="shared" si="536"/>
        <v>0.99</v>
      </c>
      <c r="CI391" s="106">
        <f t="shared" si="536"/>
        <v>0.99</v>
      </c>
      <c r="CJ391" s="106">
        <f t="shared" si="536"/>
        <v>0.99</v>
      </c>
      <c r="CK391" s="106">
        <f t="shared" si="536"/>
        <v>0.99</v>
      </c>
      <c r="CL391" s="106">
        <f t="shared" si="536"/>
        <v>0.99</v>
      </c>
      <c r="CM391" s="106">
        <f t="shared" si="536"/>
        <v>0.99</v>
      </c>
      <c r="CN391" s="106">
        <f t="shared" si="536"/>
        <v>0.99</v>
      </c>
      <c r="CO391" s="106">
        <f t="shared" si="536"/>
        <v>0.99</v>
      </c>
      <c r="CP391" s="106">
        <f t="shared" si="536"/>
        <v>0.99</v>
      </c>
      <c r="CQ391" s="106">
        <f t="shared" si="536"/>
        <v>0.99</v>
      </c>
      <c r="CR391" s="106">
        <f t="shared" si="536"/>
        <v>0.99</v>
      </c>
      <c r="CS391" s="106">
        <f t="shared" si="536"/>
        <v>0.99</v>
      </c>
      <c r="CT391" s="106">
        <f t="shared" si="536"/>
        <v>0.99</v>
      </c>
      <c r="CU391" s="106">
        <f t="shared" si="536"/>
        <v>0.99</v>
      </c>
      <c r="CV391" s="106">
        <f t="shared" si="536"/>
        <v>0.99</v>
      </c>
      <c r="CW391" s="106">
        <f t="shared" si="536"/>
        <v>0.99</v>
      </c>
      <c r="CX391" s="106">
        <f t="shared" si="536"/>
        <v>0.99</v>
      </c>
      <c r="CY391" s="106">
        <f t="shared" si="536"/>
        <v>0.99</v>
      </c>
      <c r="CZ391" s="106">
        <f t="shared" si="536"/>
        <v>0.99</v>
      </c>
      <c r="DA391" s="106">
        <f t="shared" si="536"/>
        <v>0.99</v>
      </c>
      <c r="DB391" s="106">
        <f t="shared" si="536"/>
        <v>0.99</v>
      </c>
      <c r="DC391" s="106">
        <f t="shared" si="536"/>
        <v>0.99</v>
      </c>
      <c r="DD391" s="106">
        <f t="shared" si="536"/>
        <v>0.99</v>
      </c>
      <c r="DE391" s="106">
        <f t="shared" si="536"/>
        <v>0.99</v>
      </c>
      <c r="DF391" s="106">
        <f t="shared" si="536"/>
        <v>0.99</v>
      </c>
      <c r="DG391" s="106">
        <f t="shared" si="536"/>
        <v>0.99</v>
      </c>
      <c r="DH391" s="106">
        <f t="shared" si="536"/>
        <v>0.99</v>
      </c>
      <c r="DI391" s="106">
        <f t="shared" si="536"/>
        <v>0.99</v>
      </c>
      <c r="DJ391" s="106">
        <f t="shared" si="536"/>
        <v>0.99</v>
      </c>
      <c r="DK391" s="106">
        <f t="shared" si="536"/>
        <v>0.99</v>
      </c>
      <c r="DL391" s="106">
        <f t="shared" si="536"/>
        <v>0.99</v>
      </c>
      <c r="DM391" s="106">
        <f t="shared" si="536"/>
        <v>0.99</v>
      </c>
      <c r="DN391" s="106">
        <f t="shared" si="536"/>
        <v>0.99</v>
      </c>
      <c r="DO391" s="106">
        <f t="shared" si="536"/>
        <v>0.99</v>
      </c>
      <c r="DP391" s="106">
        <f t="shared" si="536"/>
        <v>0.99</v>
      </c>
      <c r="DQ391" s="106">
        <f t="shared" si="536"/>
        <v>0.99</v>
      </c>
      <c r="DR391" s="106">
        <f t="shared" si="536"/>
        <v>0.99</v>
      </c>
      <c r="DS391" s="106">
        <f t="shared" si="536"/>
        <v>0.99</v>
      </c>
      <c r="DT391" s="106">
        <f t="shared" si="536"/>
        <v>0.99</v>
      </c>
    </row>
    <row r="392" spans="1:124" x14ac:dyDescent="0.2">
      <c r="A392" s="100">
        <v>65</v>
      </c>
      <c r="B392" s="102">
        <v>0.99739197922959011</v>
      </c>
      <c r="C392" s="102">
        <v>0.99651138080671686</v>
      </c>
      <c r="D392" s="102">
        <v>0.99556505942003237</v>
      </c>
      <c r="E392" s="102">
        <v>0.99462273547569779</v>
      </c>
      <c r="F392" s="102">
        <v>0.99375396061937848</v>
      </c>
      <c r="G392" s="102">
        <v>0.99302757910171269</v>
      </c>
      <c r="H392" s="102">
        <v>0.99252225009518991</v>
      </c>
      <c r="I392" s="102">
        <v>0.992145173705959</v>
      </c>
      <c r="J392" s="102">
        <v>0.99177566406701367</v>
      </c>
      <c r="K392" s="102">
        <v>0.99142128792863948</v>
      </c>
      <c r="L392" s="102">
        <v>0.991089612041122</v>
      </c>
      <c r="M392" s="102">
        <v>0.9907882031547468</v>
      </c>
      <c r="N392" s="102">
        <v>0.99052462801979946</v>
      </c>
      <c r="O392" s="102">
        <v>0.99030645338656553</v>
      </c>
      <c r="P392" s="102">
        <v>0.9901412460053306</v>
      </c>
      <c r="Q392" s="102">
        <v>0.99003657262638023</v>
      </c>
      <c r="R392" s="102">
        <v>0.99</v>
      </c>
      <c r="S392" s="102">
        <v>0.99</v>
      </c>
      <c r="T392" s="102">
        <v>0.99</v>
      </c>
      <c r="U392" s="102">
        <v>0.99</v>
      </c>
      <c r="V392" s="102">
        <v>0.99</v>
      </c>
      <c r="W392" s="102">
        <v>0.99</v>
      </c>
      <c r="X392" s="102">
        <v>0.99</v>
      </c>
      <c r="Y392" s="102">
        <v>0.99</v>
      </c>
      <c r="Z392" s="102">
        <v>0.99</v>
      </c>
      <c r="AA392" s="102">
        <v>0.99</v>
      </c>
      <c r="AB392" s="102">
        <v>0.99</v>
      </c>
      <c r="AC392" s="102">
        <v>0.99</v>
      </c>
      <c r="AD392" s="102">
        <v>0.99</v>
      </c>
      <c r="AE392" s="102">
        <v>0.99</v>
      </c>
      <c r="AF392" s="102">
        <v>0.99</v>
      </c>
      <c r="AG392" s="102">
        <v>0.99</v>
      </c>
      <c r="AH392" s="102">
        <v>0.99</v>
      </c>
      <c r="AI392" s="102">
        <v>0.99</v>
      </c>
      <c r="AJ392" s="102">
        <v>0.99</v>
      </c>
      <c r="AK392" s="102">
        <v>0.99</v>
      </c>
      <c r="AL392" s="102">
        <v>0.99</v>
      </c>
      <c r="AM392" s="102">
        <v>0.99</v>
      </c>
      <c r="AN392" s="102">
        <v>0.99</v>
      </c>
      <c r="AO392" s="102">
        <v>0.99</v>
      </c>
      <c r="AP392" s="102">
        <v>0.99</v>
      </c>
      <c r="AQ392" s="102">
        <v>0.99</v>
      </c>
      <c r="AR392" s="102">
        <v>0.99</v>
      </c>
      <c r="AS392" s="102">
        <v>0.99</v>
      </c>
      <c r="AT392" s="102">
        <v>0.99</v>
      </c>
      <c r="AU392" s="102">
        <v>0.99</v>
      </c>
      <c r="AV392" s="102">
        <v>0.99</v>
      </c>
      <c r="AW392" s="102">
        <v>0.99</v>
      </c>
      <c r="AX392" s="102">
        <v>0.99</v>
      </c>
      <c r="AY392" s="102">
        <v>0.99</v>
      </c>
      <c r="AZ392" s="102">
        <v>0.99</v>
      </c>
      <c r="BA392" s="102">
        <v>0.99</v>
      </c>
      <c r="BB392" s="102">
        <v>0.99</v>
      </c>
      <c r="BC392" s="102">
        <v>0.99</v>
      </c>
      <c r="BD392" s="102">
        <v>0.99</v>
      </c>
      <c r="BE392" s="102">
        <v>0.99</v>
      </c>
      <c r="BF392" s="102">
        <v>0.99</v>
      </c>
      <c r="BG392" s="102">
        <v>0.99</v>
      </c>
      <c r="BH392" s="102">
        <v>0.99</v>
      </c>
      <c r="BI392" s="102">
        <v>0.99</v>
      </c>
      <c r="BJ392" s="102">
        <v>0.99</v>
      </c>
      <c r="BK392" s="102">
        <v>0.99</v>
      </c>
      <c r="BL392" s="102">
        <v>0.99</v>
      </c>
      <c r="BM392" s="102">
        <v>0.99</v>
      </c>
      <c r="BN392" s="102">
        <v>0.99</v>
      </c>
      <c r="BO392" s="102">
        <v>0.99</v>
      </c>
      <c r="BP392" s="102">
        <v>0.99</v>
      </c>
      <c r="BQ392" s="102">
        <v>0.99</v>
      </c>
      <c r="BR392" s="102">
        <v>0.99</v>
      </c>
      <c r="BS392" s="102">
        <v>0.99</v>
      </c>
      <c r="BT392" s="102">
        <v>0.99</v>
      </c>
      <c r="BU392" s="102">
        <v>0.99</v>
      </c>
      <c r="BV392" s="102">
        <v>0.99</v>
      </c>
      <c r="BW392" s="102">
        <v>0.99</v>
      </c>
      <c r="BX392" s="102">
        <v>0.99</v>
      </c>
      <c r="BY392" s="102">
        <v>0.99</v>
      </c>
      <c r="BZ392" s="102">
        <v>0.99</v>
      </c>
      <c r="CA392" s="102">
        <v>0.99</v>
      </c>
      <c r="CB392" s="102">
        <v>0.99</v>
      </c>
      <c r="CC392" s="106">
        <f t="shared" ref="CC392:DT392" si="537">CB392</f>
        <v>0.99</v>
      </c>
      <c r="CD392" s="106">
        <f t="shared" si="537"/>
        <v>0.99</v>
      </c>
      <c r="CE392" s="106">
        <f t="shared" si="537"/>
        <v>0.99</v>
      </c>
      <c r="CF392" s="106">
        <f t="shared" si="537"/>
        <v>0.99</v>
      </c>
      <c r="CG392" s="106">
        <f t="shared" si="537"/>
        <v>0.99</v>
      </c>
      <c r="CH392" s="106">
        <f t="shared" si="537"/>
        <v>0.99</v>
      </c>
      <c r="CI392" s="106">
        <f t="shared" si="537"/>
        <v>0.99</v>
      </c>
      <c r="CJ392" s="106">
        <f t="shared" si="537"/>
        <v>0.99</v>
      </c>
      <c r="CK392" s="106">
        <f t="shared" si="537"/>
        <v>0.99</v>
      </c>
      <c r="CL392" s="106">
        <f t="shared" si="537"/>
        <v>0.99</v>
      </c>
      <c r="CM392" s="106">
        <f t="shared" si="537"/>
        <v>0.99</v>
      </c>
      <c r="CN392" s="106">
        <f t="shared" si="537"/>
        <v>0.99</v>
      </c>
      <c r="CO392" s="106">
        <f t="shared" si="537"/>
        <v>0.99</v>
      </c>
      <c r="CP392" s="106">
        <f t="shared" si="537"/>
        <v>0.99</v>
      </c>
      <c r="CQ392" s="106">
        <f t="shared" si="537"/>
        <v>0.99</v>
      </c>
      <c r="CR392" s="106">
        <f t="shared" si="537"/>
        <v>0.99</v>
      </c>
      <c r="CS392" s="106">
        <f t="shared" si="537"/>
        <v>0.99</v>
      </c>
      <c r="CT392" s="106">
        <f t="shared" si="537"/>
        <v>0.99</v>
      </c>
      <c r="CU392" s="106">
        <f t="shared" si="537"/>
        <v>0.99</v>
      </c>
      <c r="CV392" s="106">
        <f t="shared" si="537"/>
        <v>0.99</v>
      </c>
      <c r="CW392" s="106">
        <f t="shared" si="537"/>
        <v>0.99</v>
      </c>
      <c r="CX392" s="106">
        <f t="shared" si="537"/>
        <v>0.99</v>
      </c>
      <c r="CY392" s="106">
        <f t="shared" si="537"/>
        <v>0.99</v>
      </c>
      <c r="CZ392" s="106">
        <f t="shared" si="537"/>
        <v>0.99</v>
      </c>
      <c r="DA392" s="106">
        <f t="shared" si="537"/>
        <v>0.99</v>
      </c>
      <c r="DB392" s="106">
        <f t="shared" si="537"/>
        <v>0.99</v>
      </c>
      <c r="DC392" s="106">
        <f t="shared" si="537"/>
        <v>0.99</v>
      </c>
      <c r="DD392" s="106">
        <f t="shared" si="537"/>
        <v>0.99</v>
      </c>
      <c r="DE392" s="106">
        <f t="shared" si="537"/>
        <v>0.99</v>
      </c>
      <c r="DF392" s="106">
        <f t="shared" si="537"/>
        <v>0.99</v>
      </c>
      <c r="DG392" s="106">
        <f t="shared" si="537"/>
        <v>0.99</v>
      </c>
      <c r="DH392" s="106">
        <f t="shared" si="537"/>
        <v>0.99</v>
      </c>
      <c r="DI392" s="106">
        <f t="shared" si="537"/>
        <v>0.99</v>
      </c>
      <c r="DJ392" s="106">
        <f t="shared" si="537"/>
        <v>0.99</v>
      </c>
      <c r="DK392" s="106">
        <f t="shared" si="537"/>
        <v>0.99</v>
      </c>
      <c r="DL392" s="106">
        <f t="shared" si="537"/>
        <v>0.99</v>
      </c>
      <c r="DM392" s="106">
        <f t="shared" si="537"/>
        <v>0.99</v>
      </c>
      <c r="DN392" s="106">
        <f t="shared" si="537"/>
        <v>0.99</v>
      </c>
      <c r="DO392" s="106">
        <f t="shared" si="537"/>
        <v>0.99</v>
      </c>
      <c r="DP392" s="106">
        <f t="shared" si="537"/>
        <v>0.99</v>
      </c>
      <c r="DQ392" s="106">
        <f t="shared" si="537"/>
        <v>0.99</v>
      </c>
      <c r="DR392" s="106">
        <f t="shared" si="537"/>
        <v>0.99</v>
      </c>
      <c r="DS392" s="106">
        <f t="shared" si="537"/>
        <v>0.99</v>
      </c>
      <c r="DT392" s="106">
        <f t="shared" si="537"/>
        <v>0.99</v>
      </c>
    </row>
    <row r="393" spans="1:124" x14ac:dyDescent="0.2">
      <c r="A393" s="100">
        <v>66</v>
      </c>
      <c r="B393" s="102">
        <v>0.99720653898990552</v>
      </c>
      <c r="C393" s="102">
        <v>0.99637882762541541</v>
      </c>
      <c r="D393" s="102">
        <v>0.99548015608005436</v>
      </c>
      <c r="E393" s="102">
        <v>0.99457724193440078</v>
      </c>
      <c r="F393" s="102">
        <v>0.9937382844834064</v>
      </c>
      <c r="G393" s="102">
        <v>0.99303101968071295</v>
      </c>
      <c r="H393" s="102">
        <v>0.99252225009518991</v>
      </c>
      <c r="I393" s="102">
        <v>0.992145173705959</v>
      </c>
      <c r="J393" s="102">
        <v>0.99177566406701367</v>
      </c>
      <c r="K393" s="102">
        <v>0.99142128792863948</v>
      </c>
      <c r="L393" s="102">
        <v>0.991089612041122</v>
      </c>
      <c r="M393" s="102">
        <v>0.9907882031547468</v>
      </c>
      <c r="N393" s="102">
        <v>0.99052462801979946</v>
      </c>
      <c r="O393" s="102">
        <v>0.99030645338656553</v>
      </c>
      <c r="P393" s="102">
        <v>0.9901412460053306</v>
      </c>
      <c r="Q393" s="102">
        <v>0.99003657262638023</v>
      </c>
      <c r="R393" s="102">
        <v>0.99</v>
      </c>
      <c r="S393" s="102">
        <v>0.99</v>
      </c>
      <c r="T393" s="102">
        <v>0.99</v>
      </c>
      <c r="U393" s="102">
        <v>0.99</v>
      </c>
      <c r="V393" s="102">
        <v>0.99</v>
      </c>
      <c r="W393" s="102">
        <v>0.99</v>
      </c>
      <c r="X393" s="102">
        <v>0.99</v>
      </c>
      <c r="Y393" s="102">
        <v>0.99</v>
      </c>
      <c r="Z393" s="102">
        <v>0.99</v>
      </c>
      <c r="AA393" s="102">
        <v>0.99</v>
      </c>
      <c r="AB393" s="102">
        <v>0.99</v>
      </c>
      <c r="AC393" s="102">
        <v>0.99</v>
      </c>
      <c r="AD393" s="102">
        <v>0.99</v>
      </c>
      <c r="AE393" s="102">
        <v>0.99</v>
      </c>
      <c r="AF393" s="102">
        <v>0.99</v>
      </c>
      <c r="AG393" s="102">
        <v>0.99</v>
      </c>
      <c r="AH393" s="102">
        <v>0.99</v>
      </c>
      <c r="AI393" s="102">
        <v>0.99</v>
      </c>
      <c r="AJ393" s="102">
        <v>0.99</v>
      </c>
      <c r="AK393" s="102">
        <v>0.99</v>
      </c>
      <c r="AL393" s="102">
        <v>0.99</v>
      </c>
      <c r="AM393" s="102">
        <v>0.99</v>
      </c>
      <c r="AN393" s="102">
        <v>0.99</v>
      </c>
      <c r="AO393" s="102">
        <v>0.99</v>
      </c>
      <c r="AP393" s="102">
        <v>0.99</v>
      </c>
      <c r="AQ393" s="102">
        <v>0.99</v>
      </c>
      <c r="AR393" s="102">
        <v>0.99</v>
      </c>
      <c r="AS393" s="102">
        <v>0.99</v>
      </c>
      <c r="AT393" s="102">
        <v>0.99</v>
      </c>
      <c r="AU393" s="102">
        <v>0.99</v>
      </c>
      <c r="AV393" s="102">
        <v>0.99</v>
      </c>
      <c r="AW393" s="102">
        <v>0.99</v>
      </c>
      <c r="AX393" s="102">
        <v>0.99</v>
      </c>
      <c r="AY393" s="102">
        <v>0.99</v>
      </c>
      <c r="AZ393" s="102">
        <v>0.99</v>
      </c>
      <c r="BA393" s="102">
        <v>0.99</v>
      </c>
      <c r="BB393" s="102">
        <v>0.99</v>
      </c>
      <c r="BC393" s="102">
        <v>0.99</v>
      </c>
      <c r="BD393" s="102">
        <v>0.99</v>
      </c>
      <c r="BE393" s="102">
        <v>0.99</v>
      </c>
      <c r="BF393" s="102">
        <v>0.99</v>
      </c>
      <c r="BG393" s="102">
        <v>0.99</v>
      </c>
      <c r="BH393" s="102">
        <v>0.99</v>
      </c>
      <c r="BI393" s="102">
        <v>0.99</v>
      </c>
      <c r="BJ393" s="102">
        <v>0.99</v>
      </c>
      <c r="BK393" s="102">
        <v>0.99</v>
      </c>
      <c r="BL393" s="102">
        <v>0.99</v>
      </c>
      <c r="BM393" s="102">
        <v>0.99</v>
      </c>
      <c r="BN393" s="102">
        <v>0.99</v>
      </c>
      <c r="BO393" s="102">
        <v>0.99</v>
      </c>
      <c r="BP393" s="102">
        <v>0.99</v>
      </c>
      <c r="BQ393" s="102">
        <v>0.99</v>
      </c>
      <c r="BR393" s="102">
        <v>0.99</v>
      </c>
      <c r="BS393" s="102">
        <v>0.99</v>
      </c>
      <c r="BT393" s="102">
        <v>0.99</v>
      </c>
      <c r="BU393" s="102">
        <v>0.99</v>
      </c>
      <c r="BV393" s="102">
        <v>0.99</v>
      </c>
      <c r="BW393" s="102">
        <v>0.99</v>
      </c>
      <c r="BX393" s="102">
        <v>0.99</v>
      </c>
      <c r="BY393" s="102">
        <v>0.99</v>
      </c>
      <c r="BZ393" s="102">
        <v>0.99</v>
      </c>
      <c r="CA393" s="102">
        <v>0.99</v>
      </c>
      <c r="CB393" s="102">
        <v>0.99</v>
      </c>
      <c r="CC393" s="106">
        <f t="shared" ref="CC393:DT393" si="538">CB393</f>
        <v>0.99</v>
      </c>
      <c r="CD393" s="106">
        <f t="shared" si="538"/>
        <v>0.99</v>
      </c>
      <c r="CE393" s="106">
        <f t="shared" si="538"/>
        <v>0.99</v>
      </c>
      <c r="CF393" s="106">
        <f t="shared" si="538"/>
        <v>0.99</v>
      </c>
      <c r="CG393" s="106">
        <f t="shared" si="538"/>
        <v>0.99</v>
      </c>
      <c r="CH393" s="106">
        <f t="shared" si="538"/>
        <v>0.99</v>
      </c>
      <c r="CI393" s="106">
        <f t="shared" si="538"/>
        <v>0.99</v>
      </c>
      <c r="CJ393" s="106">
        <f t="shared" si="538"/>
        <v>0.99</v>
      </c>
      <c r="CK393" s="106">
        <f t="shared" si="538"/>
        <v>0.99</v>
      </c>
      <c r="CL393" s="106">
        <f t="shared" si="538"/>
        <v>0.99</v>
      </c>
      <c r="CM393" s="106">
        <f t="shared" si="538"/>
        <v>0.99</v>
      </c>
      <c r="CN393" s="106">
        <f t="shared" si="538"/>
        <v>0.99</v>
      </c>
      <c r="CO393" s="106">
        <f t="shared" si="538"/>
        <v>0.99</v>
      </c>
      <c r="CP393" s="106">
        <f t="shared" si="538"/>
        <v>0.99</v>
      </c>
      <c r="CQ393" s="106">
        <f t="shared" si="538"/>
        <v>0.99</v>
      </c>
      <c r="CR393" s="106">
        <f t="shared" si="538"/>
        <v>0.99</v>
      </c>
      <c r="CS393" s="106">
        <f t="shared" si="538"/>
        <v>0.99</v>
      </c>
      <c r="CT393" s="106">
        <f t="shared" si="538"/>
        <v>0.99</v>
      </c>
      <c r="CU393" s="106">
        <f t="shared" si="538"/>
        <v>0.99</v>
      </c>
      <c r="CV393" s="106">
        <f t="shared" si="538"/>
        <v>0.99</v>
      </c>
      <c r="CW393" s="106">
        <f t="shared" si="538"/>
        <v>0.99</v>
      </c>
      <c r="CX393" s="106">
        <f t="shared" si="538"/>
        <v>0.99</v>
      </c>
      <c r="CY393" s="106">
        <f t="shared" si="538"/>
        <v>0.99</v>
      </c>
      <c r="CZ393" s="106">
        <f t="shared" si="538"/>
        <v>0.99</v>
      </c>
      <c r="DA393" s="106">
        <f t="shared" si="538"/>
        <v>0.99</v>
      </c>
      <c r="DB393" s="106">
        <f t="shared" si="538"/>
        <v>0.99</v>
      </c>
      <c r="DC393" s="106">
        <f t="shared" si="538"/>
        <v>0.99</v>
      </c>
      <c r="DD393" s="106">
        <f t="shared" si="538"/>
        <v>0.99</v>
      </c>
      <c r="DE393" s="106">
        <f t="shared" si="538"/>
        <v>0.99</v>
      </c>
      <c r="DF393" s="106">
        <f t="shared" si="538"/>
        <v>0.99</v>
      </c>
      <c r="DG393" s="106">
        <f t="shared" si="538"/>
        <v>0.99</v>
      </c>
      <c r="DH393" s="106">
        <f t="shared" si="538"/>
        <v>0.99</v>
      </c>
      <c r="DI393" s="106">
        <f t="shared" si="538"/>
        <v>0.99</v>
      </c>
      <c r="DJ393" s="106">
        <f t="shared" si="538"/>
        <v>0.99</v>
      </c>
      <c r="DK393" s="106">
        <f t="shared" si="538"/>
        <v>0.99</v>
      </c>
      <c r="DL393" s="106">
        <f t="shared" si="538"/>
        <v>0.99</v>
      </c>
      <c r="DM393" s="106">
        <f t="shared" si="538"/>
        <v>0.99</v>
      </c>
      <c r="DN393" s="106">
        <f t="shared" si="538"/>
        <v>0.99</v>
      </c>
      <c r="DO393" s="106">
        <f t="shared" si="538"/>
        <v>0.99</v>
      </c>
      <c r="DP393" s="106">
        <f t="shared" si="538"/>
        <v>0.99</v>
      </c>
      <c r="DQ393" s="106">
        <f t="shared" si="538"/>
        <v>0.99</v>
      </c>
      <c r="DR393" s="106">
        <f t="shared" si="538"/>
        <v>0.99</v>
      </c>
      <c r="DS393" s="106">
        <f t="shared" si="538"/>
        <v>0.99</v>
      </c>
      <c r="DT393" s="106">
        <f t="shared" si="538"/>
        <v>0.99</v>
      </c>
    </row>
    <row r="394" spans="1:124" x14ac:dyDescent="0.2">
      <c r="A394" s="100">
        <v>67</v>
      </c>
      <c r="B394" s="102">
        <v>0.99699294113291581</v>
      </c>
      <c r="C394" s="102">
        <v>0.99621730956351551</v>
      </c>
      <c r="D394" s="102">
        <v>0.99537162722907446</v>
      </c>
      <c r="E394" s="102">
        <v>0.99451421916580429</v>
      </c>
      <c r="F394" s="102">
        <v>0.993710467906192</v>
      </c>
      <c r="G394" s="102">
        <v>0.99302682401596687</v>
      </c>
      <c r="H394" s="102">
        <v>0.99252900752712303</v>
      </c>
      <c r="I394" s="102">
        <v>0.992145173705959</v>
      </c>
      <c r="J394" s="102">
        <v>0.99177566406701367</v>
      </c>
      <c r="K394" s="102">
        <v>0.99142128792863948</v>
      </c>
      <c r="L394" s="102">
        <v>0.991089612041122</v>
      </c>
      <c r="M394" s="102">
        <v>0.9907882031547468</v>
      </c>
      <c r="N394" s="102">
        <v>0.99052462801979946</v>
      </c>
      <c r="O394" s="102">
        <v>0.99030645338656553</v>
      </c>
      <c r="P394" s="102">
        <v>0.9901412460053306</v>
      </c>
      <c r="Q394" s="102">
        <v>0.99003657262638023</v>
      </c>
      <c r="R394" s="102">
        <v>0.99</v>
      </c>
      <c r="S394" s="102">
        <v>0.99</v>
      </c>
      <c r="T394" s="102">
        <v>0.99</v>
      </c>
      <c r="U394" s="102">
        <v>0.99</v>
      </c>
      <c r="V394" s="102">
        <v>0.99</v>
      </c>
      <c r="W394" s="102">
        <v>0.99</v>
      </c>
      <c r="X394" s="102">
        <v>0.99</v>
      </c>
      <c r="Y394" s="102">
        <v>0.99</v>
      </c>
      <c r="Z394" s="102">
        <v>0.99</v>
      </c>
      <c r="AA394" s="102">
        <v>0.99</v>
      </c>
      <c r="AB394" s="102">
        <v>0.99</v>
      </c>
      <c r="AC394" s="102">
        <v>0.99</v>
      </c>
      <c r="AD394" s="102">
        <v>0.99</v>
      </c>
      <c r="AE394" s="102">
        <v>0.99</v>
      </c>
      <c r="AF394" s="102">
        <v>0.99</v>
      </c>
      <c r="AG394" s="102">
        <v>0.99</v>
      </c>
      <c r="AH394" s="102">
        <v>0.99</v>
      </c>
      <c r="AI394" s="102">
        <v>0.99</v>
      </c>
      <c r="AJ394" s="102">
        <v>0.99</v>
      </c>
      <c r="AK394" s="102">
        <v>0.99</v>
      </c>
      <c r="AL394" s="102">
        <v>0.99</v>
      </c>
      <c r="AM394" s="102">
        <v>0.99</v>
      </c>
      <c r="AN394" s="102">
        <v>0.99</v>
      </c>
      <c r="AO394" s="102">
        <v>0.99</v>
      </c>
      <c r="AP394" s="102">
        <v>0.99</v>
      </c>
      <c r="AQ394" s="102">
        <v>0.99</v>
      </c>
      <c r="AR394" s="102">
        <v>0.99</v>
      </c>
      <c r="AS394" s="102">
        <v>0.99</v>
      </c>
      <c r="AT394" s="102">
        <v>0.99</v>
      </c>
      <c r="AU394" s="102">
        <v>0.99</v>
      </c>
      <c r="AV394" s="102">
        <v>0.99</v>
      </c>
      <c r="AW394" s="102">
        <v>0.99</v>
      </c>
      <c r="AX394" s="102">
        <v>0.99</v>
      </c>
      <c r="AY394" s="102">
        <v>0.99</v>
      </c>
      <c r="AZ394" s="102">
        <v>0.99</v>
      </c>
      <c r="BA394" s="102">
        <v>0.99</v>
      </c>
      <c r="BB394" s="102">
        <v>0.99</v>
      </c>
      <c r="BC394" s="102">
        <v>0.99</v>
      </c>
      <c r="BD394" s="102">
        <v>0.99</v>
      </c>
      <c r="BE394" s="102">
        <v>0.99</v>
      </c>
      <c r="BF394" s="102">
        <v>0.99</v>
      </c>
      <c r="BG394" s="102">
        <v>0.99</v>
      </c>
      <c r="BH394" s="102">
        <v>0.99</v>
      </c>
      <c r="BI394" s="102">
        <v>0.99</v>
      </c>
      <c r="BJ394" s="102">
        <v>0.99</v>
      </c>
      <c r="BK394" s="102">
        <v>0.99</v>
      </c>
      <c r="BL394" s="102">
        <v>0.99</v>
      </c>
      <c r="BM394" s="102">
        <v>0.99</v>
      </c>
      <c r="BN394" s="102">
        <v>0.99</v>
      </c>
      <c r="BO394" s="102">
        <v>0.99</v>
      </c>
      <c r="BP394" s="102">
        <v>0.99</v>
      </c>
      <c r="BQ394" s="102">
        <v>0.99</v>
      </c>
      <c r="BR394" s="102">
        <v>0.99</v>
      </c>
      <c r="BS394" s="102">
        <v>0.99</v>
      </c>
      <c r="BT394" s="102">
        <v>0.99</v>
      </c>
      <c r="BU394" s="102">
        <v>0.99</v>
      </c>
      <c r="BV394" s="102">
        <v>0.99</v>
      </c>
      <c r="BW394" s="102">
        <v>0.99</v>
      </c>
      <c r="BX394" s="102">
        <v>0.99</v>
      </c>
      <c r="BY394" s="102">
        <v>0.99</v>
      </c>
      <c r="BZ394" s="102">
        <v>0.99</v>
      </c>
      <c r="CA394" s="102">
        <v>0.99</v>
      </c>
      <c r="CB394" s="102">
        <v>0.99</v>
      </c>
      <c r="CC394" s="106">
        <f t="shared" ref="CC394:DT394" si="539">CB394</f>
        <v>0.99</v>
      </c>
      <c r="CD394" s="106">
        <f t="shared" si="539"/>
        <v>0.99</v>
      </c>
      <c r="CE394" s="106">
        <f t="shared" si="539"/>
        <v>0.99</v>
      </c>
      <c r="CF394" s="106">
        <f t="shared" si="539"/>
        <v>0.99</v>
      </c>
      <c r="CG394" s="106">
        <f t="shared" si="539"/>
        <v>0.99</v>
      </c>
      <c r="CH394" s="106">
        <f t="shared" si="539"/>
        <v>0.99</v>
      </c>
      <c r="CI394" s="106">
        <f t="shared" si="539"/>
        <v>0.99</v>
      </c>
      <c r="CJ394" s="106">
        <f t="shared" si="539"/>
        <v>0.99</v>
      </c>
      <c r="CK394" s="106">
        <f t="shared" si="539"/>
        <v>0.99</v>
      </c>
      <c r="CL394" s="106">
        <f t="shared" si="539"/>
        <v>0.99</v>
      </c>
      <c r="CM394" s="106">
        <f t="shared" si="539"/>
        <v>0.99</v>
      </c>
      <c r="CN394" s="106">
        <f t="shared" si="539"/>
        <v>0.99</v>
      </c>
      <c r="CO394" s="106">
        <f t="shared" si="539"/>
        <v>0.99</v>
      </c>
      <c r="CP394" s="106">
        <f t="shared" si="539"/>
        <v>0.99</v>
      </c>
      <c r="CQ394" s="106">
        <f t="shared" si="539"/>
        <v>0.99</v>
      </c>
      <c r="CR394" s="106">
        <f t="shared" si="539"/>
        <v>0.99</v>
      </c>
      <c r="CS394" s="106">
        <f t="shared" si="539"/>
        <v>0.99</v>
      </c>
      <c r="CT394" s="106">
        <f t="shared" si="539"/>
        <v>0.99</v>
      </c>
      <c r="CU394" s="106">
        <f t="shared" si="539"/>
        <v>0.99</v>
      </c>
      <c r="CV394" s="106">
        <f t="shared" si="539"/>
        <v>0.99</v>
      </c>
      <c r="CW394" s="106">
        <f t="shared" si="539"/>
        <v>0.99</v>
      </c>
      <c r="CX394" s="106">
        <f t="shared" si="539"/>
        <v>0.99</v>
      </c>
      <c r="CY394" s="106">
        <f t="shared" si="539"/>
        <v>0.99</v>
      </c>
      <c r="CZ394" s="106">
        <f t="shared" si="539"/>
        <v>0.99</v>
      </c>
      <c r="DA394" s="106">
        <f t="shared" si="539"/>
        <v>0.99</v>
      </c>
      <c r="DB394" s="106">
        <f t="shared" si="539"/>
        <v>0.99</v>
      </c>
      <c r="DC394" s="106">
        <f t="shared" si="539"/>
        <v>0.99</v>
      </c>
      <c r="DD394" s="106">
        <f t="shared" si="539"/>
        <v>0.99</v>
      </c>
      <c r="DE394" s="106">
        <f t="shared" si="539"/>
        <v>0.99</v>
      </c>
      <c r="DF394" s="106">
        <f t="shared" si="539"/>
        <v>0.99</v>
      </c>
      <c r="DG394" s="106">
        <f t="shared" si="539"/>
        <v>0.99</v>
      </c>
      <c r="DH394" s="106">
        <f t="shared" si="539"/>
        <v>0.99</v>
      </c>
      <c r="DI394" s="106">
        <f t="shared" si="539"/>
        <v>0.99</v>
      </c>
      <c r="DJ394" s="106">
        <f t="shared" si="539"/>
        <v>0.99</v>
      </c>
      <c r="DK394" s="106">
        <f t="shared" si="539"/>
        <v>0.99</v>
      </c>
      <c r="DL394" s="106">
        <f t="shared" si="539"/>
        <v>0.99</v>
      </c>
      <c r="DM394" s="106">
        <f t="shared" si="539"/>
        <v>0.99</v>
      </c>
      <c r="DN394" s="106">
        <f t="shared" si="539"/>
        <v>0.99</v>
      </c>
      <c r="DO394" s="106">
        <f t="shared" si="539"/>
        <v>0.99</v>
      </c>
      <c r="DP394" s="106">
        <f t="shared" si="539"/>
        <v>0.99</v>
      </c>
      <c r="DQ394" s="106">
        <f t="shared" si="539"/>
        <v>0.99</v>
      </c>
      <c r="DR394" s="106">
        <f t="shared" si="539"/>
        <v>0.99</v>
      </c>
      <c r="DS394" s="106">
        <f t="shared" si="539"/>
        <v>0.99</v>
      </c>
      <c r="DT394" s="106">
        <f t="shared" si="539"/>
        <v>0.99</v>
      </c>
    </row>
    <row r="395" spans="1:124" x14ac:dyDescent="0.2">
      <c r="A395" s="100">
        <v>68</v>
      </c>
      <c r="B395" s="102">
        <v>0.99676038493915498</v>
      </c>
      <c r="C395" s="102">
        <v>0.99603311023151431</v>
      </c>
      <c r="D395" s="102">
        <v>0.99523915870760304</v>
      </c>
      <c r="E395" s="102">
        <v>0.99443167063990057</v>
      </c>
      <c r="F395" s="102">
        <v>0.99366816736581487</v>
      </c>
      <c r="G395" s="102">
        <v>0.99301253071201778</v>
      </c>
      <c r="H395" s="102">
        <v>0.99252931301239344</v>
      </c>
      <c r="I395" s="102">
        <v>0.99215092090181811</v>
      </c>
      <c r="J395" s="102">
        <v>0.99177566406701367</v>
      </c>
      <c r="K395" s="102">
        <v>0.99142128792863948</v>
      </c>
      <c r="L395" s="102">
        <v>0.991089612041122</v>
      </c>
      <c r="M395" s="102">
        <v>0.9907882031547468</v>
      </c>
      <c r="N395" s="102">
        <v>0.99052462801979946</v>
      </c>
      <c r="O395" s="102">
        <v>0.99030645338656553</v>
      </c>
      <c r="P395" s="102">
        <v>0.9901412460053306</v>
      </c>
      <c r="Q395" s="102">
        <v>0.99003657262638023</v>
      </c>
      <c r="R395" s="102">
        <v>0.99</v>
      </c>
      <c r="S395" s="102">
        <v>0.99</v>
      </c>
      <c r="T395" s="102">
        <v>0.99</v>
      </c>
      <c r="U395" s="102">
        <v>0.99</v>
      </c>
      <c r="V395" s="102">
        <v>0.99</v>
      </c>
      <c r="W395" s="102">
        <v>0.99</v>
      </c>
      <c r="X395" s="102">
        <v>0.99</v>
      </c>
      <c r="Y395" s="102">
        <v>0.99</v>
      </c>
      <c r="Z395" s="102">
        <v>0.99</v>
      </c>
      <c r="AA395" s="102">
        <v>0.99</v>
      </c>
      <c r="AB395" s="102">
        <v>0.99</v>
      </c>
      <c r="AC395" s="102">
        <v>0.99</v>
      </c>
      <c r="AD395" s="102">
        <v>0.99</v>
      </c>
      <c r="AE395" s="102">
        <v>0.99</v>
      </c>
      <c r="AF395" s="102">
        <v>0.99</v>
      </c>
      <c r="AG395" s="102">
        <v>0.99</v>
      </c>
      <c r="AH395" s="102">
        <v>0.99</v>
      </c>
      <c r="AI395" s="102">
        <v>0.99</v>
      </c>
      <c r="AJ395" s="102">
        <v>0.99</v>
      </c>
      <c r="AK395" s="102">
        <v>0.99</v>
      </c>
      <c r="AL395" s="102">
        <v>0.99</v>
      </c>
      <c r="AM395" s="102">
        <v>0.99</v>
      </c>
      <c r="AN395" s="102">
        <v>0.99</v>
      </c>
      <c r="AO395" s="102">
        <v>0.99</v>
      </c>
      <c r="AP395" s="102">
        <v>0.99</v>
      </c>
      <c r="AQ395" s="102">
        <v>0.99</v>
      </c>
      <c r="AR395" s="102">
        <v>0.99</v>
      </c>
      <c r="AS395" s="102">
        <v>0.99</v>
      </c>
      <c r="AT395" s="102">
        <v>0.99</v>
      </c>
      <c r="AU395" s="102">
        <v>0.99</v>
      </c>
      <c r="AV395" s="102">
        <v>0.99</v>
      </c>
      <c r="AW395" s="102">
        <v>0.99</v>
      </c>
      <c r="AX395" s="102">
        <v>0.99</v>
      </c>
      <c r="AY395" s="102">
        <v>0.99</v>
      </c>
      <c r="AZ395" s="102">
        <v>0.99</v>
      </c>
      <c r="BA395" s="102">
        <v>0.99</v>
      </c>
      <c r="BB395" s="102">
        <v>0.99</v>
      </c>
      <c r="BC395" s="102">
        <v>0.99</v>
      </c>
      <c r="BD395" s="102">
        <v>0.99</v>
      </c>
      <c r="BE395" s="102">
        <v>0.99</v>
      </c>
      <c r="BF395" s="102">
        <v>0.99</v>
      </c>
      <c r="BG395" s="102">
        <v>0.99</v>
      </c>
      <c r="BH395" s="102">
        <v>0.99</v>
      </c>
      <c r="BI395" s="102">
        <v>0.99</v>
      </c>
      <c r="BJ395" s="102">
        <v>0.99</v>
      </c>
      <c r="BK395" s="102">
        <v>0.99</v>
      </c>
      <c r="BL395" s="102">
        <v>0.99</v>
      </c>
      <c r="BM395" s="102">
        <v>0.99</v>
      </c>
      <c r="BN395" s="102">
        <v>0.99</v>
      </c>
      <c r="BO395" s="102">
        <v>0.99</v>
      </c>
      <c r="BP395" s="102">
        <v>0.99</v>
      </c>
      <c r="BQ395" s="102">
        <v>0.99</v>
      </c>
      <c r="BR395" s="102">
        <v>0.99</v>
      </c>
      <c r="BS395" s="102">
        <v>0.99</v>
      </c>
      <c r="BT395" s="102">
        <v>0.99</v>
      </c>
      <c r="BU395" s="102">
        <v>0.99</v>
      </c>
      <c r="BV395" s="102">
        <v>0.99</v>
      </c>
      <c r="BW395" s="102">
        <v>0.99</v>
      </c>
      <c r="BX395" s="102">
        <v>0.99</v>
      </c>
      <c r="BY395" s="102">
        <v>0.99</v>
      </c>
      <c r="BZ395" s="102">
        <v>0.99</v>
      </c>
      <c r="CA395" s="102">
        <v>0.99</v>
      </c>
      <c r="CB395" s="102">
        <v>0.99</v>
      </c>
      <c r="CC395" s="106">
        <f t="shared" ref="CC395:DT395" si="540">CB395</f>
        <v>0.99</v>
      </c>
      <c r="CD395" s="106">
        <f t="shared" si="540"/>
        <v>0.99</v>
      </c>
      <c r="CE395" s="106">
        <f t="shared" si="540"/>
        <v>0.99</v>
      </c>
      <c r="CF395" s="106">
        <f t="shared" si="540"/>
        <v>0.99</v>
      </c>
      <c r="CG395" s="106">
        <f t="shared" si="540"/>
        <v>0.99</v>
      </c>
      <c r="CH395" s="106">
        <f t="shared" si="540"/>
        <v>0.99</v>
      </c>
      <c r="CI395" s="106">
        <f t="shared" si="540"/>
        <v>0.99</v>
      </c>
      <c r="CJ395" s="106">
        <f t="shared" si="540"/>
        <v>0.99</v>
      </c>
      <c r="CK395" s="106">
        <f t="shared" si="540"/>
        <v>0.99</v>
      </c>
      <c r="CL395" s="106">
        <f t="shared" si="540"/>
        <v>0.99</v>
      </c>
      <c r="CM395" s="106">
        <f t="shared" si="540"/>
        <v>0.99</v>
      </c>
      <c r="CN395" s="106">
        <f t="shared" si="540"/>
        <v>0.99</v>
      </c>
      <c r="CO395" s="106">
        <f t="shared" si="540"/>
        <v>0.99</v>
      </c>
      <c r="CP395" s="106">
        <f t="shared" si="540"/>
        <v>0.99</v>
      </c>
      <c r="CQ395" s="106">
        <f t="shared" si="540"/>
        <v>0.99</v>
      </c>
      <c r="CR395" s="106">
        <f t="shared" si="540"/>
        <v>0.99</v>
      </c>
      <c r="CS395" s="106">
        <f t="shared" si="540"/>
        <v>0.99</v>
      </c>
      <c r="CT395" s="106">
        <f t="shared" si="540"/>
        <v>0.99</v>
      </c>
      <c r="CU395" s="106">
        <f t="shared" si="540"/>
        <v>0.99</v>
      </c>
      <c r="CV395" s="106">
        <f t="shared" si="540"/>
        <v>0.99</v>
      </c>
      <c r="CW395" s="106">
        <f t="shared" si="540"/>
        <v>0.99</v>
      </c>
      <c r="CX395" s="106">
        <f t="shared" si="540"/>
        <v>0.99</v>
      </c>
      <c r="CY395" s="106">
        <f t="shared" si="540"/>
        <v>0.99</v>
      </c>
      <c r="CZ395" s="106">
        <f t="shared" si="540"/>
        <v>0.99</v>
      </c>
      <c r="DA395" s="106">
        <f t="shared" si="540"/>
        <v>0.99</v>
      </c>
      <c r="DB395" s="106">
        <f t="shared" si="540"/>
        <v>0.99</v>
      </c>
      <c r="DC395" s="106">
        <f t="shared" si="540"/>
        <v>0.99</v>
      </c>
      <c r="DD395" s="106">
        <f t="shared" si="540"/>
        <v>0.99</v>
      </c>
      <c r="DE395" s="106">
        <f t="shared" si="540"/>
        <v>0.99</v>
      </c>
      <c r="DF395" s="106">
        <f t="shared" si="540"/>
        <v>0.99</v>
      </c>
      <c r="DG395" s="106">
        <f t="shared" si="540"/>
        <v>0.99</v>
      </c>
      <c r="DH395" s="106">
        <f t="shared" si="540"/>
        <v>0.99</v>
      </c>
      <c r="DI395" s="106">
        <f t="shared" si="540"/>
        <v>0.99</v>
      </c>
      <c r="DJ395" s="106">
        <f t="shared" si="540"/>
        <v>0.99</v>
      </c>
      <c r="DK395" s="106">
        <f t="shared" si="540"/>
        <v>0.99</v>
      </c>
      <c r="DL395" s="106">
        <f t="shared" si="540"/>
        <v>0.99</v>
      </c>
      <c r="DM395" s="106">
        <f t="shared" si="540"/>
        <v>0.99</v>
      </c>
      <c r="DN395" s="106">
        <f t="shared" si="540"/>
        <v>0.99</v>
      </c>
      <c r="DO395" s="106">
        <f t="shared" si="540"/>
        <v>0.99</v>
      </c>
      <c r="DP395" s="106">
        <f t="shared" si="540"/>
        <v>0.99</v>
      </c>
      <c r="DQ395" s="106">
        <f t="shared" si="540"/>
        <v>0.99</v>
      </c>
      <c r="DR395" s="106">
        <f t="shared" si="540"/>
        <v>0.99</v>
      </c>
      <c r="DS395" s="106">
        <f t="shared" si="540"/>
        <v>0.99</v>
      </c>
      <c r="DT395" s="106">
        <f t="shared" si="540"/>
        <v>0.99</v>
      </c>
    </row>
    <row r="396" spans="1:124" x14ac:dyDescent="0.2">
      <c r="A396" s="100">
        <v>69</v>
      </c>
      <c r="B396" s="102">
        <v>0.99652556896959554</v>
      </c>
      <c r="C396" s="102">
        <v>0.99583400834474101</v>
      </c>
      <c r="D396" s="102">
        <v>0.99508775885769774</v>
      </c>
      <c r="E396" s="102">
        <v>0.99432857699682076</v>
      </c>
      <c r="F396" s="102">
        <v>0.99360899416644721</v>
      </c>
      <c r="G396" s="102">
        <v>0.99298566676518041</v>
      </c>
      <c r="H396" s="102">
        <v>0.99252088061393406</v>
      </c>
      <c r="I396" s="102">
        <v>0.99215118071704067</v>
      </c>
      <c r="J396" s="102">
        <v>0.99178042129909461</v>
      </c>
      <c r="K396" s="102">
        <v>0.99142128792863948</v>
      </c>
      <c r="L396" s="102">
        <v>0.991089612041122</v>
      </c>
      <c r="M396" s="102">
        <v>0.9907882031547468</v>
      </c>
      <c r="N396" s="102">
        <v>0.99052462801979946</v>
      </c>
      <c r="O396" s="102">
        <v>0.99030645338656553</v>
      </c>
      <c r="P396" s="102">
        <v>0.9901412460053306</v>
      </c>
      <c r="Q396" s="102">
        <v>0.99003657262638023</v>
      </c>
      <c r="R396" s="102">
        <v>0.99</v>
      </c>
      <c r="S396" s="102">
        <v>0.99</v>
      </c>
      <c r="T396" s="102">
        <v>0.99</v>
      </c>
      <c r="U396" s="102">
        <v>0.99</v>
      </c>
      <c r="V396" s="102">
        <v>0.99</v>
      </c>
      <c r="W396" s="102">
        <v>0.99</v>
      </c>
      <c r="X396" s="102">
        <v>0.99</v>
      </c>
      <c r="Y396" s="102">
        <v>0.99</v>
      </c>
      <c r="Z396" s="102">
        <v>0.99</v>
      </c>
      <c r="AA396" s="102">
        <v>0.99</v>
      </c>
      <c r="AB396" s="102">
        <v>0.99</v>
      </c>
      <c r="AC396" s="102">
        <v>0.99</v>
      </c>
      <c r="AD396" s="102">
        <v>0.99</v>
      </c>
      <c r="AE396" s="102">
        <v>0.99</v>
      </c>
      <c r="AF396" s="102">
        <v>0.99</v>
      </c>
      <c r="AG396" s="102">
        <v>0.99</v>
      </c>
      <c r="AH396" s="102">
        <v>0.99</v>
      </c>
      <c r="AI396" s="102">
        <v>0.99</v>
      </c>
      <c r="AJ396" s="102">
        <v>0.99</v>
      </c>
      <c r="AK396" s="102">
        <v>0.99</v>
      </c>
      <c r="AL396" s="102">
        <v>0.99</v>
      </c>
      <c r="AM396" s="102">
        <v>0.99</v>
      </c>
      <c r="AN396" s="102">
        <v>0.99</v>
      </c>
      <c r="AO396" s="102">
        <v>0.99</v>
      </c>
      <c r="AP396" s="102">
        <v>0.99</v>
      </c>
      <c r="AQ396" s="102">
        <v>0.99</v>
      </c>
      <c r="AR396" s="102">
        <v>0.99</v>
      </c>
      <c r="AS396" s="102">
        <v>0.99</v>
      </c>
      <c r="AT396" s="102">
        <v>0.99</v>
      </c>
      <c r="AU396" s="102">
        <v>0.99</v>
      </c>
      <c r="AV396" s="102">
        <v>0.99</v>
      </c>
      <c r="AW396" s="102">
        <v>0.99</v>
      </c>
      <c r="AX396" s="102">
        <v>0.99</v>
      </c>
      <c r="AY396" s="102">
        <v>0.99</v>
      </c>
      <c r="AZ396" s="102">
        <v>0.99</v>
      </c>
      <c r="BA396" s="102">
        <v>0.99</v>
      </c>
      <c r="BB396" s="102">
        <v>0.99</v>
      </c>
      <c r="BC396" s="102">
        <v>0.99</v>
      </c>
      <c r="BD396" s="102">
        <v>0.99</v>
      </c>
      <c r="BE396" s="102">
        <v>0.99</v>
      </c>
      <c r="BF396" s="102">
        <v>0.99</v>
      </c>
      <c r="BG396" s="102">
        <v>0.99</v>
      </c>
      <c r="BH396" s="102">
        <v>0.99</v>
      </c>
      <c r="BI396" s="102">
        <v>0.99</v>
      </c>
      <c r="BJ396" s="102">
        <v>0.99</v>
      </c>
      <c r="BK396" s="102">
        <v>0.99</v>
      </c>
      <c r="BL396" s="102">
        <v>0.99</v>
      </c>
      <c r="BM396" s="102">
        <v>0.99</v>
      </c>
      <c r="BN396" s="102">
        <v>0.99</v>
      </c>
      <c r="BO396" s="102">
        <v>0.99</v>
      </c>
      <c r="BP396" s="102">
        <v>0.99</v>
      </c>
      <c r="BQ396" s="102">
        <v>0.99</v>
      </c>
      <c r="BR396" s="102">
        <v>0.99</v>
      </c>
      <c r="BS396" s="102">
        <v>0.99</v>
      </c>
      <c r="BT396" s="102">
        <v>0.99</v>
      </c>
      <c r="BU396" s="102">
        <v>0.99</v>
      </c>
      <c r="BV396" s="102">
        <v>0.99</v>
      </c>
      <c r="BW396" s="102">
        <v>0.99</v>
      </c>
      <c r="BX396" s="102">
        <v>0.99</v>
      </c>
      <c r="BY396" s="102">
        <v>0.99</v>
      </c>
      <c r="BZ396" s="102">
        <v>0.99</v>
      </c>
      <c r="CA396" s="102">
        <v>0.99</v>
      </c>
      <c r="CB396" s="102">
        <v>0.99</v>
      </c>
      <c r="CC396" s="106">
        <f t="shared" ref="CC396:DT396" si="541">CB396</f>
        <v>0.99</v>
      </c>
      <c r="CD396" s="106">
        <f t="shared" si="541"/>
        <v>0.99</v>
      </c>
      <c r="CE396" s="106">
        <f t="shared" si="541"/>
        <v>0.99</v>
      </c>
      <c r="CF396" s="106">
        <f t="shared" si="541"/>
        <v>0.99</v>
      </c>
      <c r="CG396" s="106">
        <f t="shared" si="541"/>
        <v>0.99</v>
      </c>
      <c r="CH396" s="106">
        <f t="shared" si="541"/>
        <v>0.99</v>
      </c>
      <c r="CI396" s="106">
        <f t="shared" si="541"/>
        <v>0.99</v>
      </c>
      <c r="CJ396" s="106">
        <f t="shared" si="541"/>
        <v>0.99</v>
      </c>
      <c r="CK396" s="106">
        <f t="shared" si="541"/>
        <v>0.99</v>
      </c>
      <c r="CL396" s="106">
        <f t="shared" si="541"/>
        <v>0.99</v>
      </c>
      <c r="CM396" s="106">
        <f t="shared" si="541"/>
        <v>0.99</v>
      </c>
      <c r="CN396" s="106">
        <f t="shared" si="541"/>
        <v>0.99</v>
      </c>
      <c r="CO396" s="106">
        <f t="shared" si="541"/>
        <v>0.99</v>
      </c>
      <c r="CP396" s="106">
        <f t="shared" si="541"/>
        <v>0.99</v>
      </c>
      <c r="CQ396" s="106">
        <f t="shared" si="541"/>
        <v>0.99</v>
      </c>
      <c r="CR396" s="106">
        <f t="shared" si="541"/>
        <v>0.99</v>
      </c>
      <c r="CS396" s="106">
        <f t="shared" si="541"/>
        <v>0.99</v>
      </c>
      <c r="CT396" s="106">
        <f t="shared" si="541"/>
        <v>0.99</v>
      </c>
      <c r="CU396" s="106">
        <f t="shared" si="541"/>
        <v>0.99</v>
      </c>
      <c r="CV396" s="106">
        <f t="shared" si="541"/>
        <v>0.99</v>
      </c>
      <c r="CW396" s="106">
        <f t="shared" si="541"/>
        <v>0.99</v>
      </c>
      <c r="CX396" s="106">
        <f t="shared" si="541"/>
        <v>0.99</v>
      </c>
      <c r="CY396" s="106">
        <f t="shared" si="541"/>
        <v>0.99</v>
      </c>
      <c r="CZ396" s="106">
        <f t="shared" si="541"/>
        <v>0.99</v>
      </c>
      <c r="DA396" s="106">
        <f t="shared" si="541"/>
        <v>0.99</v>
      </c>
      <c r="DB396" s="106">
        <f t="shared" si="541"/>
        <v>0.99</v>
      </c>
      <c r="DC396" s="106">
        <f t="shared" si="541"/>
        <v>0.99</v>
      </c>
      <c r="DD396" s="106">
        <f t="shared" si="541"/>
        <v>0.99</v>
      </c>
      <c r="DE396" s="106">
        <f t="shared" si="541"/>
        <v>0.99</v>
      </c>
      <c r="DF396" s="106">
        <f t="shared" si="541"/>
        <v>0.99</v>
      </c>
      <c r="DG396" s="106">
        <f t="shared" si="541"/>
        <v>0.99</v>
      </c>
      <c r="DH396" s="106">
        <f t="shared" si="541"/>
        <v>0.99</v>
      </c>
      <c r="DI396" s="106">
        <f t="shared" si="541"/>
        <v>0.99</v>
      </c>
      <c r="DJ396" s="106">
        <f t="shared" si="541"/>
        <v>0.99</v>
      </c>
      <c r="DK396" s="106">
        <f t="shared" si="541"/>
        <v>0.99</v>
      </c>
      <c r="DL396" s="106">
        <f t="shared" si="541"/>
        <v>0.99</v>
      </c>
      <c r="DM396" s="106">
        <f t="shared" si="541"/>
        <v>0.99</v>
      </c>
      <c r="DN396" s="106">
        <f t="shared" si="541"/>
        <v>0.99</v>
      </c>
      <c r="DO396" s="106">
        <f t="shared" si="541"/>
        <v>0.99</v>
      </c>
      <c r="DP396" s="106">
        <f t="shared" si="541"/>
        <v>0.99</v>
      </c>
      <c r="DQ396" s="106">
        <f t="shared" si="541"/>
        <v>0.99</v>
      </c>
      <c r="DR396" s="106">
        <f t="shared" si="541"/>
        <v>0.99</v>
      </c>
      <c r="DS396" s="106">
        <f t="shared" si="541"/>
        <v>0.99</v>
      </c>
      <c r="DT396" s="106">
        <f t="shared" si="541"/>
        <v>0.99</v>
      </c>
    </row>
    <row r="397" spans="1:124" x14ac:dyDescent="0.2">
      <c r="A397" s="100">
        <v>70</v>
      </c>
      <c r="B397" s="102">
        <v>0.99628926159654807</v>
      </c>
      <c r="C397" s="102">
        <v>0.99563924761126077</v>
      </c>
      <c r="D397" s="102">
        <v>0.99492386203816796</v>
      </c>
      <c r="E397" s="102">
        <v>0.99420883474876243</v>
      </c>
      <c r="F397" s="102">
        <v>0.99353147852753942</v>
      </c>
      <c r="G397" s="102">
        <v>0.99294374741571079</v>
      </c>
      <c r="H397" s="102">
        <v>0.99250142548025666</v>
      </c>
      <c r="I397" s="102">
        <v>0.99214400896215094</v>
      </c>
      <c r="J397" s="102">
        <v>0.991780636360725</v>
      </c>
      <c r="K397" s="102">
        <v>0.99142509574153381</v>
      </c>
      <c r="L397" s="102">
        <v>0.991089612041122</v>
      </c>
      <c r="M397" s="102">
        <v>0.9907882031547468</v>
      </c>
      <c r="N397" s="102">
        <v>0.99052462801979946</v>
      </c>
      <c r="O397" s="102">
        <v>0.99030645338656553</v>
      </c>
      <c r="P397" s="102">
        <v>0.9901412460053306</v>
      </c>
      <c r="Q397" s="102">
        <v>0.99003657262638023</v>
      </c>
      <c r="R397" s="102">
        <v>0.99</v>
      </c>
      <c r="S397" s="102">
        <v>0.99</v>
      </c>
      <c r="T397" s="102">
        <v>0.99</v>
      </c>
      <c r="U397" s="102">
        <v>0.99</v>
      </c>
      <c r="V397" s="102">
        <v>0.99</v>
      </c>
      <c r="W397" s="102">
        <v>0.99</v>
      </c>
      <c r="X397" s="102">
        <v>0.99</v>
      </c>
      <c r="Y397" s="102">
        <v>0.99</v>
      </c>
      <c r="Z397" s="102">
        <v>0.99</v>
      </c>
      <c r="AA397" s="102">
        <v>0.99</v>
      </c>
      <c r="AB397" s="102">
        <v>0.99</v>
      </c>
      <c r="AC397" s="102">
        <v>0.99</v>
      </c>
      <c r="AD397" s="102">
        <v>0.99</v>
      </c>
      <c r="AE397" s="102">
        <v>0.99</v>
      </c>
      <c r="AF397" s="102">
        <v>0.99</v>
      </c>
      <c r="AG397" s="102">
        <v>0.99</v>
      </c>
      <c r="AH397" s="102">
        <v>0.99</v>
      </c>
      <c r="AI397" s="102">
        <v>0.99</v>
      </c>
      <c r="AJ397" s="102">
        <v>0.99</v>
      </c>
      <c r="AK397" s="102">
        <v>0.99</v>
      </c>
      <c r="AL397" s="102">
        <v>0.99</v>
      </c>
      <c r="AM397" s="102">
        <v>0.99</v>
      </c>
      <c r="AN397" s="102">
        <v>0.99</v>
      </c>
      <c r="AO397" s="102">
        <v>0.99</v>
      </c>
      <c r="AP397" s="102">
        <v>0.99</v>
      </c>
      <c r="AQ397" s="102">
        <v>0.99</v>
      </c>
      <c r="AR397" s="102">
        <v>0.99</v>
      </c>
      <c r="AS397" s="102">
        <v>0.99</v>
      </c>
      <c r="AT397" s="102">
        <v>0.99</v>
      </c>
      <c r="AU397" s="102">
        <v>0.99</v>
      </c>
      <c r="AV397" s="102">
        <v>0.99</v>
      </c>
      <c r="AW397" s="102">
        <v>0.99</v>
      </c>
      <c r="AX397" s="102">
        <v>0.99</v>
      </c>
      <c r="AY397" s="102">
        <v>0.99</v>
      </c>
      <c r="AZ397" s="102">
        <v>0.99</v>
      </c>
      <c r="BA397" s="102">
        <v>0.99</v>
      </c>
      <c r="BB397" s="102">
        <v>0.99</v>
      </c>
      <c r="BC397" s="102">
        <v>0.99</v>
      </c>
      <c r="BD397" s="102">
        <v>0.99</v>
      </c>
      <c r="BE397" s="102">
        <v>0.99</v>
      </c>
      <c r="BF397" s="102">
        <v>0.99</v>
      </c>
      <c r="BG397" s="102">
        <v>0.99</v>
      </c>
      <c r="BH397" s="102">
        <v>0.99</v>
      </c>
      <c r="BI397" s="102">
        <v>0.99</v>
      </c>
      <c r="BJ397" s="102">
        <v>0.99</v>
      </c>
      <c r="BK397" s="102">
        <v>0.99</v>
      </c>
      <c r="BL397" s="102">
        <v>0.99</v>
      </c>
      <c r="BM397" s="102">
        <v>0.99</v>
      </c>
      <c r="BN397" s="102">
        <v>0.99</v>
      </c>
      <c r="BO397" s="102">
        <v>0.99</v>
      </c>
      <c r="BP397" s="102">
        <v>0.99</v>
      </c>
      <c r="BQ397" s="102">
        <v>0.99</v>
      </c>
      <c r="BR397" s="102">
        <v>0.99</v>
      </c>
      <c r="BS397" s="102">
        <v>0.99</v>
      </c>
      <c r="BT397" s="102">
        <v>0.99</v>
      </c>
      <c r="BU397" s="102">
        <v>0.99</v>
      </c>
      <c r="BV397" s="102">
        <v>0.99</v>
      </c>
      <c r="BW397" s="102">
        <v>0.99</v>
      </c>
      <c r="BX397" s="102">
        <v>0.99</v>
      </c>
      <c r="BY397" s="102">
        <v>0.99</v>
      </c>
      <c r="BZ397" s="102">
        <v>0.99</v>
      </c>
      <c r="CA397" s="102">
        <v>0.99</v>
      </c>
      <c r="CB397" s="102">
        <v>0.99</v>
      </c>
      <c r="CC397" s="106">
        <f t="shared" ref="CC397:DT397" si="542">CB397</f>
        <v>0.99</v>
      </c>
      <c r="CD397" s="106">
        <f t="shared" si="542"/>
        <v>0.99</v>
      </c>
      <c r="CE397" s="106">
        <f t="shared" si="542"/>
        <v>0.99</v>
      </c>
      <c r="CF397" s="106">
        <f t="shared" si="542"/>
        <v>0.99</v>
      </c>
      <c r="CG397" s="106">
        <f t="shared" si="542"/>
        <v>0.99</v>
      </c>
      <c r="CH397" s="106">
        <f t="shared" si="542"/>
        <v>0.99</v>
      </c>
      <c r="CI397" s="106">
        <f t="shared" si="542"/>
        <v>0.99</v>
      </c>
      <c r="CJ397" s="106">
        <f t="shared" si="542"/>
        <v>0.99</v>
      </c>
      <c r="CK397" s="106">
        <f t="shared" si="542"/>
        <v>0.99</v>
      </c>
      <c r="CL397" s="106">
        <f t="shared" si="542"/>
        <v>0.99</v>
      </c>
      <c r="CM397" s="106">
        <f t="shared" si="542"/>
        <v>0.99</v>
      </c>
      <c r="CN397" s="106">
        <f t="shared" si="542"/>
        <v>0.99</v>
      </c>
      <c r="CO397" s="106">
        <f t="shared" si="542"/>
        <v>0.99</v>
      </c>
      <c r="CP397" s="106">
        <f t="shared" si="542"/>
        <v>0.99</v>
      </c>
      <c r="CQ397" s="106">
        <f t="shared" si="542"/>
        <v>0.99</v>
      </c>
      <c r="CR397" s="106">
        <f t="shared" si="542"/>
        <v>0.99</v>
      </c>
      <c r="CS397" s="106">
        <f t="shared" si="542"/>
        <v>0.99</v>
      </c>
      <c r="CT397" s="106">
        <f t="shared" si="542"/>
        <v>0.99</v>
      </c>
      <c r="CU397" s="106">
        <f t="shared" si="542"/>
        <v>0.99</v>
      </c>
      <c r="CV397" s="106">
        <f t="shared" si="542"/>
        <v>0.99</v>
      </c>
      <c r="CW397" s="106">
        <f t="shared" si="542"/>
        <v>0.99</v>
      </c>
      <c r="CX397" s="106">
        <f t="shared" si="542"/>
        <v>0.99</v>
      </c>
      <c r="CY397" s="106">
        <f t="shared" si="542"/>
        <v>0.99</v>
      </c>
      <c r="CZ397" s="106">
        <f t="shared" si="542"/>
        <v>0.99</v>
      </c>
      <c r="DA397" s="106">
        <f t="shared" si="542"/>
        <v>0.99</v>
      </c>
      <c r="DB397" s="106">
        <f t="shared" si="542"/>
        <v>0.99</v>
      </c>
      <c r="DC397" s="106">
        <f t="shared" si="542"/>
        <v>0.99</v>
      </c>
      <c r="DD397" s="106">
        <f t="shared" si="542"/>
        <v>0.99</v>
      </c>
      <c r="DE397" s="106">
        <f t="shared" si="542"/>
        <v>0.99</v>
      </c>
      <c r="DF397" s="106">
        <f t="shared" si="542"/>
        <v>0.99</v>
      </c>
      <c r="DG397" s="106">
        <f t="shared" si="542"/>
        <v>0.99</v>
      </c>
      <c r="DH397" s="106">
        <f t="shared" si="542"/>
        <v>0.99</v>
      </c>
      <c r="DI397" s="106">
        <f t="shared" si="542"/>
        <v>0.99</v>
      </c>
      <c r="DJ397" s="106">
        <f t="shared" si="542"/>
        <v>0.99</v>
      </c>
      <c r="DK397" s="106">
        <f t="shared" si="542"/>
        <v>0.99</v>
      </c>
      <c r="DL397" s="106">
        <f t="shared" si="542"/>
        <v>0.99</v>
      </c>
      <c r="DM397" s="106">
        <f t="shared" si="542"/>
        <v>0.99</v>
      </c>
      <c r="DN397" s="106">
        <f t="shared" si="542"/>
        <v>0.99</v>
      </c>
      <c r="DO397" s="106">
        <f t="shared" si="542"/>
        <v>0.99</v>
      </c>
      <c r="DP397" s="106">
        <f t="shared" si="542"/>
        <v>0.99</v>
      </c>
      <c r="DQ397" s="106">
        <f t="shared" si="542"/>
        <v>0.99</v>
      </c>
      <c r="DR397" s="106">
        <f t="shared" si="542"/>
        <v>0.99</v>
      </c>
      <c r="DS397" s="106">
        <f t="shared" si="542"/>
        <v>0.99</v>
      </c>
      <c r="DT397" s="106">
        <f t="shared" si="542"/>
        <v>0.99</v>
      </c>
    </row>
    <row r="398" spans="1:124" x14ac:dyDescent="0.2">
      <c r="A398" s="100">
        <v>71</v>
      </c>
      <c r="B398" s="102">
        <v>0.99605998992017453</v>
      </c>
      <c r="C398" s="102">
        <v>0.99544461384806826</v>
      </c>
      <c r="D398" s="102">
        <v>0.99477008891662821</v>
      </c>
      <c r="E398" s="102">
        <v>0.99407780186891959</v>
      </c>
      <c r="F398" s="102">
        <v>0.99343868024276738</v>
      </c>
      <c r="G398" s="102">
        <v>0.99288514833841834</v>
      </c>
      <c r="H398" s="102">
        <v>0.99246866474855255</v>
      </c>
      <c r="I398" s="102">
        <v>0.99212746237095828</v>
      </c>
      <c r="J398" s="102">
        <v>0.99177469995220957</v>
      </c>
      <c r="K398" s="102">
        <v>0.99142526788248375</v>
      </c>
      <c r="L398" s="102">
        <v>0.99109253125171715</v>
      </c>
      <c r="M398" s="102">
        <v>0.9907882031547468</v>
      </c>
      <c r="N398" s="102">
        <v>0.99052462801979946</v>
      </c>
      <c r="O398" s="102">
        <v>0.99030645338656553</v>
      </c>
      <c r="P398" s="102">
        <v>0.9901412460053306</v>
      </c>
      <c r="Q398" s="102">
        <v>0.99003657262638023</v>
      </c>
      <c r="R398" s="102">
        <v>0.99</v>
      </c>
      <c r="S398" s="102">
        <v>0.99</v>
      </c>
      <c r="T398" s="102">
        <v>0.99</v>
      </c>
      <c r="U398" s="102">
        <v>0.99</v>
      </c>
      <c r="V398" s="102">
        <v>0.99</v>
      </c>
      <c r="W398" s="102">
        <v>0.99</v>
      </c>
      <c r="X398" s="102">
        <v>0.99</v>
      </c>
      <c r="Y398" s="102">
        <v>0.99</v>
      </c>
      <c r="Z398" s="102">
        <v>0.99</v>
      </c>
      <c r="AA398" s="102">
        <v>0.99</v>
      </c>
      <c r="AB398" s="102">
        <v>0.99</v>
      </c>
      <c r="AC398" s="102">
        <v>0.99</v>
      </c>
      <c r="AD398" s="102">
        <v>0.99</v>
      </c>
      <c r="AE398" s="102">
        <v>0.99</v>
      </c>
      <c r="AF398" s="102">
        <v>0.99</v>
      </c>
      <c r="AG398" s="102">
        <v>0.99</v>
      </c>
      <c r="AH398" s="102">
        <v>0.99</v>
      </c>
      <c r="AI398" s="102">
        <v>0.99</v>
      </c>
      <c r="AJ398" s="102">
        <v>0.99</v>
      </c>
      <c r="AK398" s="102">
        <v>0.99</v>
      </c>
      <c r="AL398" s="102">
        <v>0.99</v>
      </c>
      <c r="AM398" s="102">
        <v>0.99</v>
      </c>
      <c r="AN398" s="102">
        <v>0.99</v>
      </c>
      <c r="AO398" s="102">
        <v>0.99</v>
      </c>
      <c r="AP398" s="102">
        <v>0.99</v>
      </c>
      <c r="AQ398" s="102">
        <v>0.99</v>
      </c>
      <c r="AR398" s="102">
        <v>0.99</v>
      </c>
      <c r="AS398" s="102">
        <v>0.99</v>
      </c>
      <c r="AT398" s="102">
        <v>0.99</v>
      </c>
      <c r="AU398" s="102">
        <v>0.99</v>
      </c>
      <c r="AV398" s="102">
        <v>0.99</v>
      </c>
      <c r="AW398" s="102">
        <v>0.99</v>
      </c>
      <c r="AX398" s="102">
        <v>0.99</v>
      </c>
      <c r="AY398" s="102">
        <v>0.99</v>
      </c>
      <c r="AZ398" s="102">
        <v>0.99</v>
      </c>
      <c r="BA398" s="102">
        <v>0.99</v>
      </c>
      <c r="BB398" s="102">
        <v>0.99</v>
      </c>
      <c r="BC398" s="102">
        <v>0.99</v>
      </c>
      <c r="BD398" s="102">
        <v>0.99</v>
      </c>
      <c r="BE398" s="102">
        <v>0.99</v>
      </c>
      <c r="BF398" s="102">
        <v>0.99</v>
      </c>
      <c r="BG398" s="102">
        <v>0.99</v>
      </c>
      <c r="BH398" s="102">
        <v>0.99</v>
      </c>
      <c r="BI398" s="102">
        <v>0.99</v>
      </c>
      <c r="BJ398" s="102">
        <v>0.99</v>
      </c>
      <c r="BK398" s="102">
        <v>0.99</v>
      </c>
      <c r="BL398" s="102">
        <v>0.99</v>
      </c>
      <c r="BM398" s="102">
        <v>0.99</v>
      </c>
      <c r="BN398" s="102">
        <v>0.99</v>
      </c>
      <c r="BO398" s="102">
        <v>0.99</v>
      </c>
      <c r="BP398" s="102">
        <v>0.99</v>
      </c>
      <c r="BQ398" s="102">
        <v>0.99</v>
      </c>
      <c r="BR398" s="102">
        <v>0.99</v>
      </c>
      <c r="BS398" s="102">
        <v>0.99</v>
      </c>
      <c r="BT398" s="102">
        <v>0.99</v>
      </c>
      <c r="BU398" s="102">
        <v>0.99</v>
      </c>
      <c r="BV398" s="102">
        <v>0.99</v>
      </c>
      <c r="BW398" s="102">
        <v>0.99</v>
      </c>
      <c r="BX398" s="102">
        <v>0.99</v>
      </c>
      <c r="BY398" s="102">
        <v>0.99</v>
      </c>
      <c r="BZ398" s="102">
        <v>0.99</v>
      </c>
      <c r="CA398" s="102">
        <v>0.99</v>
      </c>
      <c r="CB398" s="102">
        <v>0.99</v>
      </c>
      <c r="CC398" s="106">
        <f t="shared" ref="CC398:DT398" si="543">CB398</f>
        <v>0.99</v>
      </c>
      <c r="CD398" s="106">
        <f t="shared" si="543"/>
        <v>0.99</v>
      </c>
      <c r="CE398" s="106">
        <f t="shared" si="543"/>
        <v>0.99</v>
      </c>
      <c r="CF398" s="106">
        <f t="shared" si="543"/>
        <v>0.99</v>
      </c>
      <c r="CG398" s="106">
        <f t="shared" si="543"/>
        <v>0.99</v>
      </c>
      <c r="CH398" s="106">
        <f t="shared" si="543"/>
        <v>0.99</v>
      </c>
      <c r="CI398" s="106">
        <f t="shared" si="543"/>
        <v>0.99</v>
      </c>
      <c r="CJ398" s="106">
        <f t="shared" si="543"/>
        <v>0.99</v>
      </c>
      <c r="CK398" s="106">
        <f t="shared" si="543"/>
        <v>0.99</v>
      </c>
      <c r="CL398" s="106">
        <f t="shared" si="543"/>
        <v>0.99</v>
      </c>
      <c r="CM398" s="106">
        <f t="shared" si="543"/>
        <v>0.99</v>
      </c>
      <c r="CN398" s="106">
        <f t="shared" si="543"/>
        <v>0.99</v>
      </c>
      <c r="CO398" s="106">
        <f t="shared" si="543"/>
        <v>0.99</v>
      </c>
      <c r="CP398" s="106">
        <f t="shared" si="543"/>
        <v>0.99</v>
      </c>
      <c r="CQ398" s="106">
        <f t="shared" si="543"/>
        <v>0.99</v>
      </c>
      <c r="CR398" s="106">
        <f t="shared" si="543"/>
        <v>0.99</v>
      </c>
      <c r="CS398" s="106">
        <f t="shared" si="543"/>
        <v>0.99</v>
      </c>
      <c r="CT398" s="106">
        <f t="shared" si="543"/>
        <v>0.99</v>
      </c>
      <c r="CU398" s="106">
        <f t="shared" si="543"/>
        <v>0.99</v>
      </c>
      <c r="CV398" s="106">
        <f t="shared" si="543"/>
        <v>0.99</v>
      </c>
      <c r="CW398" s="106">
        <f t="shared" si="543"/>
        <v>0.99</v>
      </c>
      <c r="CX398" s="106">
        <f t="shared" si="543"/>
        <v>0.99</v>
      </c>
      <c r="CY398" s="106">
        <f t="shared" si="543"/>
        <v>0.99</v>
      </c>
      <c r="CZ398" s="106">
        <f t="shared" si="543"/>
        <v>0.99</v>
      </c>
      <c r="DA398" s="106">
        <f t="shared" si="543"/>
        <v>0.99</v>
      </c>
      <c r="DB398" s="106">
        <f t="shared" si="543"/>
        <v>0.99</v>
      </c>
      <c r="DC398" s="106">
        <f t="shared" si="543"/>
        <v>0.99</v>
      </c>
      <c r="DD398" s="106">
        <f t="shared" si="543"/>
        <v>0.99</v>
      </c>
      <c r="DE398" s="106">
        <f t="shared" si="543"/>
        <v>0.99</v>
      </c>
      <c r="DF398" s="106">
        <f t="shared" si="543"/>
        <v>0.99</v>
      </c>
      <c r="DG398" s="106">
        <f t="shared" si="543"/>
        <v>0.99</v>
      </c>
      <c r="DH398" s="106">
        <f t="shared" si="543"/>
        <v>0.99</v>
      </c>
      <c r="DI398" s="106">
        <f t="shared" si="543"/>
        <v>0.99</v>
      </c>
      <c r="DJ398" s="106">
        <f t="shared" si="543"/>
        <v>0.99</v>
      </c>
      <c r="DK398" s="106">
        <f t="shared" si="543"/>
        <v>0.99</v>
      </c>
      <c r="DL398" s="106">
        <f t="shared" si="543"/>
        <v>0.99</v>
      </c>
      <c r="DM398" s="106">
        <f t="shared" si="543"/>
        <v>0.99</v>
      </c>
      <c r="DN398" s="106">
        <f t="shared" si="543"/>
        <v>0.99</v>
      </c>
      <c r="DO398" s="106">
        <f t="shared" si="543"/>
        <v>0.99</v>
      </c>
      <c r="DP398" s="106">
        <f t="shared" si="543"/>
        <v>0.99</v>
      </c>
      <c r="DQ398" s="106">
        <f t="shared" si="543"/>
        <v>0.99</v>
      </c>
      <c r="DR398" s="106">
        <f t="shared" si="543"/>
        <v>0.99</v>
      </c>
      <c r="DS398" s="106">
        <f t="shared" si="543"/>
        <v>0.99</v>
      </c>
      <c r="DT398" s="106">
        <f t="shared" si="543"/>
        <v>0.99</v>
      </c>
    </row>
    <row r="399" spans="1:124" x14ac:dyDescent="0.2">
      <c r="A399" s="100">
        <v>72</v>
      </c>
      <c r="B399" s="102">
        <v>0.99584586664136998</v>
      </c>
      <c r="C399" s="102">
        <v>0.99525758933056951</v>
      </c>
      <c r="D399" s="102">
        <v>0.99461665396523313</v>
      </c>
      <c r="E399" s="102">
        <v>0.99396196401988302</v>
      </c>
      <c r="F399" s="102">
        <v>0.99333498317645097</v>
      </c>
      <c r="G399" s="102">
        <v>0.99281226548470203</v>
      </c>
      <c r="H399" s="102">
        <v>0.99242106483953774</v>
      </c>
      <c r="I399" s="102">
        <v>0.992099599368644</v>
      </c>
      <c r="J399" s="102">
        <v>0.9917610035381007</v>
      </c>
      <c r="K399" s="102">
        <v>0.99142051622595184</v>
      </c>
      <c r="L399" s="102">
        <v>0.99109266322135392</v>
      </c>
      <c r="M399" s="102">
        <v>0.99079031485222591</v>
      </c>
      <c r="N399" s="102">
        <v>0.99052462801979946</v>
      </c>
      <c r="O399" s="102">
        <v>0.99030645338656553</v>
      </c>
      <c r="P399" s="102">
        <v>0.9901412460053306</v>
      </c>
      <c r="Q399" s="102">
        <v>0.99003657262638023</v>
      </c>
      <c r="R399" s="102">
        <v>0.99</v>
      </c>
      <c r="S399" s="102">
        <v>0.99</v>
      </c>
      <c r="T399" s="102">
        <v>0.99</v>
      </c>
      <c r="U399" s="102">
        <v>0.99</v>
      </c>
      <c r="V399" s="102">
        <v>0.99</v>
      </c>
      <c r="W399" s="102">
        <v>0.99</v>
      </c>
      <c r="X399" s="102">
        <v>0.99</v>
      </c>
      <c r="Y399" s="102">
        <v>0.99</v>
      </c>
      <c r="Z399" s="102">
        <v>0.99</v>
      </c>
      <c r="AA399" s="102">
        <v>0.99</v>
      </c>
      <c r="AB399" s="102">
        <v>0.99</v>
      </c>
      <c r="AC399" s="102">
        <v>0.99</v>
      </c>
      <c r="AD399" s="102">
        <v>0.99</v>
      </c>
      <c r="AE399" s="102">
        <v>0.99</v>
      </c>
      <c r="AF399" s="102">
        <v>0.99</v>
      </c>
      <c r="AG399" s="102">
        <v>0.99</v>
      </c>
      <c r="AH399" s="102">
        <v>0.99</v>
      </c>
      <c r="AI399" s="102">
        <v>0.99</v>
      </c>
      <c r="AJ399" s="102">
        <v>0.99</v>
      </c>
      <c r="AK399" s="102">
        <v>0.99</v>
      </c>
      <c r="AL399" s="102">
        <v>0.99</v>
      </c>
      <c r="AM399" s="102">
        <v>0.99</v>
      </c>
      <c r="AN399" s="102">
        <v>0.99</v>
      </c>
      <c r="AO399" s="102">
        <v>0.99</v>
      </c>
      <c r="AP399" s="102">
        <v>0.99</v>
      </c>
      <c r="AQ399" s="102">
        <v>0.99</v>
      </c>
      <c r="AR399" s="102">
        <v>0.99</v>
      </c>
      <c r="AS399" s="102">
        <v>0.99</v>
      </c>
      <c r="AT399" s="102">
        <v>0.99</v>
      </c>
      <c r="AU399" s="102">
        <v>0.99</v>
      </c>
      <c r="AV399" s="102">
        <v>0.99</v>
      </c>
      <c r="AW399" s="102">
        <v>0.99</v>
      </c>
      <c r="AX399" s="102">
        <v>0.99</v>
      </c>
      <c r="AY399" s="102">
        <v>0.99</v>
      </c>
      <c r="AZ399" s="102">
        <v>0.99</v>
      </c>
      <c r="BA399" s="102">
        <v>0.99</v>
      </c>
      <c r="BB399" s="102">
        <v>0.99</v>
      </c>
      <c r="BC399" s="102">
        <v>0.99</v>
      </c>
      <c r="BD399" s="102">
        <v>0.99</v>
      </c>
      <c r="BE399" s="102">
        <v>0.99</v>
      </c>
      <c r="BF399" s="102">
        <v>0.99</v>
      </c>
      <c r="BG399" s="102">
        <v>0.99</v>
      </c>
      <c r="BH399" s="102">
        <v>0.99</v>
      </c>
      <c r="BI399" s="102">
        <v>0.99</v>
      </c>
      <c r="BJ399" s="102">
        <v>0.99</v>
      </c>
      <c r="BK399" s="102">
        <v>0.99</v>
      </c>
      <c r="BL399" s="102">
        <v>0.99</v>
      </c>
      <c r="BM399" s="102">
        <v>0.99</v>
      </c>
      <c r="BN399" s="102">
        <v>0.99</v>
      </c>
      <c r="BO399" s="102">
        <v>0.99</v>
      </c>
      <c r="BP399" s="102">
        <v>0.99</v>
      </c>
      <c r="BQ399" s="102">
        <v>0.99</v>
      </c>
      <c r="BR399" s="102">
        <v>0.99</v>
      </c>
      <c r="BS399" s="102">
        <v>0.99</v>
      </c>
      <c r="BT399" s="102">
        <v>0.99</v>
      </c>
      <c r="BU399" s="102">
        <v>0.99</v>
      </c>
      <c r="BV399" s="102">
        <v>0.99</v>
      </c>
      <c r="BW399" s="102">
        <v>0.99</v>
      </c>
      <c r="BX399" s="102">
        <v>0.99</v>
      </c>
      <c r="BY399" s="102">
        <v>0.99</v>
      </c>
      <c r="BZ399" s="102">
        <v>0.99</v>
      </c>
      <c r="CA399" s="102">
        <v>0.99</v>
      </c>
      <c r="CB399" s="102">
        <v>0.99</v>
      </c>
      <c r="CC399" s="106">
        <f t="shared" ref="CC399:DT399" si="544">CB399</f>
        <v>0.99</v>
      </c>
      <c r="CD399" s="106">
        <f t="shared" si="544"/>
        <v>0.99</v>
      </c>
      <c r="CE399" s="106">
        <f t="shared" si="544"/>
        <v>0.99</v>
      </c>
      <c r="CF399" s="106">
        <f t="shared" si="544"/>
        <v>0.99</v>
      </c>
      <c r="CG399" s="106">
        <f t="shared" si="544"/>
        <v>0.99</v>
      </c>
      <c r="CH399" s="106">
        <f t="shared" si="544"/>
        <v>0.99</v>
      </c>
      <c r="CI399" s="106">
        <f t="shared" si="544"/>
        <v>0.99</v>
      </c>
      <c r="CJ399" s="106">
        <f t="shared" si="544"/>
        <v>0.99</v>
      </c>
      <c r="CK399" s="106">
        <f t="shared" si="544"/>
        <v>0.99</v>
      </c>
      <c r="CL399" s="106">
        <f t="shared" si="544"/>
        <v>0.99</v>
      </c>
      <c r="CM399" s="106">
        <f t="shared" si="544"/>
        <v>0.99</v>
      </c>
      <c r="CN399" s="106">
        <f t="shared" si="544"/>
        <v>0.99</v>
      </c>
      <c r="CO399" s="106">
        <f t="shared" si="544"/>
        <v>0.99</v>
      </c>
      <c r="CP399" s="106">
        <f t="shared" si="544"/>
        <v>0.99</v>
      </c>
      <c r="CQ399" s="106">
        <f t="shared" si="544"/>
        <v>0.99</v>
      </c>
      <c r="CR399" s="106">
        <f t="shared" si="544"/>
        <v>0.99</v>
      </c>
      <c r="CS399" s="106">
        <f t="shared" si="544"/>
        <v>0.99</v>
      </c>
      <c r="CT399" s="106">
        <f t="shared" si="544"/>
        <v>0.99</v>
      </c>
      <c r="CU399" s="106">
        <f t="shared" si="544"/>
        <v>0.99</v>
      </c>
      <c r="CV399" s="106">
        <f t="shared" si="544"/>
        <v>0.99</v>
      </c>
      <c r="CW399" s="106">
        <f t="shared" si="544"/>
        <v>0.99</v>
      </c>
      <c r="CX399" s="106">
        <f t="shared" si="544"/>
        <v>0.99</v>
      </c>
      <c r="CY399" s="106">
        <f t="shared" si="544"/>
        <v>0.99</v>
      </c>
      <c r="CZ399" s="106">
        <f t="shared" si="544"/>
        <v>0.99</v>
      </c>
      <c r="DA399" s="106">
        <f t="shared" si="544"/>
        <v>0.99</v>
      </c>
      <c r="DB399" s="106">
        <f t="shared" si="544"/>
        <v>0.99</v>
      </c>
      <c r="DC399" s="106">
        <f t="shared" si="544"/>
        <v>0.99</v>
      </c>
      <c r="DD399" s="106">
        <f t="shared" si="544"/>
        <v>0.99</v>
      </c>
      <c r="DE399" s="106">
        <f t="shared" si="544"/>
        <v>0.99</v>
      </c>
      <c r="DF399" s="106">
        <f t="shared" si="544"/>
        <v>0.99</v>
      </c>
      <c r="DG399" s="106">
        <f t="shared" si="544"/>
        <v>0.99</v>
      </c>
      <c r="DH399" s="106">
        <f t="shared" si="544"/>
        <v>0.99</v>
      </c>
      <c r="DI399" s="106">
        <f t="shared" si="544"/>
        <v>0.99</v>
      </c>
      <c r="DJ399" s="106">
        <f t="shared" si="544"/>
        <v>0.99</v>
      </c>
      <c r="DK399" s="106">
        <f t="shared" si="544"/>
        <v>0.99</v>
      </c>
      <c r="DL399" s="106">
        <f t="shared" si="544"/>
        <v>0.99</v>
      </c>
      <c r="DM399" s="106">
        <f t="shared" si="544"/>
        <v>0.99</v>
      </c>
      <c r="DN399" s="106">
        <f t="shared" si="544"/>
        <v>0.99</v>
      </c>
      <c r="DO399" s="106">
        <f t="shared" si="544"/>
        <v>0.99</v>
      </c>
      <c r="DP399" s="106">
        <f t="shared" si="544"/>
        <v>0.99</v>
      </c>
      <c r="DQ399" s="106">
        <f t="shared" si="544"/>
        <v>0.99</v>
      </c>
      <c r="DR399" s="106">
        <f t="shared" si="544"/>
        <v>0.99</v>
      </c>
      <c r="DS399" s="106">
        <f t="shared" si="544"/>
        <v>0.99</v>
      </c>
      <c r="DT399" s="106">
        <f t="shared" si="544"/>
        <v>0.99</v>
      </c>
    </row>
    <row r="400" spans="1:124" x14ac:dyDescent="0.2">
      <c r="A400" s="100">
        <v>73</v>
      </c>
      <c r="B400" s="102">
        <v>0.99565455313839768</v>
      </c>
      <c r="C400" s="102">
        <v>0.99508526740371206</v>
      </c>
      <c r="D400" s="102">
        <v>0.9944699520228627</v>
      </c>
      <c r="E400" s="102">
        <v>0.99384553952425858</v>
      </c>
      <c r="F400" s="102">
        <v>0.99325116856663087</v>
      </c>
      <c r="G400" s="102">
        <v>0.99272866954568695</v>
      </c>
      <c r="H400" s="102">
        <v>0.99236058970015006</v>
      </c>
      <c r="I400" s="102">
        <v>0.99205911564602689</v>
      </c>
      <c r="J400" s="102">
        <v>0.99173793998298099</v>
      </c>
      <c r="K400" s="102">
        <v>0.99140955325812463</v>
      </c>
      <c r="L400" s="102">
        <v>0.99108902042521951</v>
      </c>
      <c r="M400" s="102">
        <v>0.99079041031637294</v>
      </c>
      <c r="N400" s="102">
        <v>0.99052603356564162</v>
      </c>
      <c r="O400" s="102">
        <v>0.99030645338656553</v>
      </c>
      <c r="P400" s="102">
        <v>0.9901412460053306</v>
      </c>
      <c r="Q400" s="102">
        <v>0.99003657262638023</v>
      </c>
      <c r="R400" s="102">
        <v>0.99</v>
      </c>
      <c r="S400" s="102">
        <v>0.99</v>
      </c>
      <c r="T400" s="102">
        <v>0.99</v>
      </c>
      <c r="U400" s="102">
        <v>0.99</v>
      </c>
      <c r="V400" s="102">
        <v>0.99</v>
      </c>
      <c r="W400" s="102">
        <v>0.99</v>
      </c>
      <c r="X400" s="102">
        <v>0.99</v>
      </c>
      <c r="Y400" s="102">
        <v>0.99</v>
      </c>
      <c r="Z400" s="102">
        <v>0.99</v>
      </c>
      <c r="AA400" s="102">
        <v>0.99</v>
      </c>
      <c r="AB400" s="102">
        <v>0.99</v>
      </c>
      <c r="AC400" s="102">
        <v>0.99</v>
      </c>
      <c r="AD400" s="102">
        <v>0.99</v>
      </c>
      <c r="AE400" s="102">
        <v>0.99</v>
      </c>
      <c r="AF400" s="102">
        <v>0.99</v>
      </c>
      <c r="AG400" s="102">
        <v>0.99</v>
      </c>
      <c r="AH400" s="102">
        <v>0.99</v>
      </c>
      <c r="AI400" s="102">
        <v>0.99</v>
      </c>
      <c r="AJ400" s="102">
        <v>0.99</v>
      </c>
      <c r="AK400" s="102">
        <v>0.99</v>
      </c>
      <c r="AL400" s="102">
        <v>0.99</v>
      </c>
      <c r="AM400" s="102">
        <v>0.99</v>
      </c>
      <c r="AN400" s="102">
        <v>0.99</v>
      </c>
      <c r="AO400" s="102">
        <v>0.99</v>
      </c>
      <c r="AP400" s="102">
        <v>0.99</v>
      </c>
      <c r="AQ400" s="102">
        <v>0.99</v>
      </c>
      <c r="AR400" s="102">
        <v>0.99</v>
      </c>
      <c r="AS400" s="102">
        <v>0.99</v>
      </c>
      <c r="AT400" s="102">
        <v>0.99</v>
      </c>
      <c r="AU400" s="102">
        <v>0.99</v>
      </c>
      <c r="AV400" s="102">
        <v>0.99</v>
      </c>
      <c r="AW400" s="102">
        <v>0.99</v>
      </c>
      <c r="AX400" s="102">
        <v>0.99</v>
      </c>
      <c r="AY400" s="102">
        <v>0.99</v>
      </c>
      <c r="AZ400" s="102">
        <v>0.99</v>
      </c>
      <c r="BA400" s="102">
        <v>0.99</v>
      </c>
      <c r="BB400" s="102">
        <v>0.99</v>
      </c>
      <c r="BC400" s="102">
        <v>0.99</v>
      </c>
      <c r="BD400" s="102">
        <v>0.99</v>
      </c>
      <c r="BE400" s="102">
        <v>0.99</v>
      </c>
      <c r="BF400" s="102">
        <v>0.99</v>
      </c>
      <c r="BG400" s="102">
        <v>0.99</v>
      </c>
      <c r="BH400" s="102">
        <v>0.99</v>
      </c>
      <c r="BI400" s="102">
        <v>0.99</v>
      </c>
      <c r="BJ400" s="102">
        <v>0.99</v>
      </c>
      <c r="BK400" s="102">
        <v>0.99</v>
      </c>
      <c r="BL400" s="102">
        <v>0.99</v>
      </c>
      <c r="BM400" s="102">
        <v>0.99</v>
      </c>
      <c r="BN400" s="102">
        <v>0.99</v>
      </c>
      <c r="BO400" s="102">
        <v>0.99</v>
      </c>
      <c r="BP400" s="102">
        <v>0.99</v>
      </c>
      <c r="BQ400" s="102">
        <v>0.99</v>
      </c>
      <c r="BR400" s="102">
        <v>0.99</v>
      </c>
      <c r="BS400" s="102">
        <v>0.99</v>
      </c>
      <c r="BT400" s="102">
        <v>0.99</v>
      </c>
      <c r="BU400" s="102">
        <v>0.99</v>
      </c>
      <c r="BV400" s="102">
        <v>0.99</v>
      </c>
      <c r="BW400" s="102">
        <v>0.99</v>
      </c>
      <c r="BX400" s="102">
        <v>0.99</v>
      </c>
      <c r="BY400" s="102">
        <v>0.99</v>
      </c>
      <c r="BZ400" s="102">
        <v>0.99</v>
      </c>
      <c r="CA400" s="102">
        <v>0.99</v>
      </c>
      <c r="CB400" s="102">
        <v>0.99</v>
      </c>
      <c r="CC400" s="106">
        <f t="shared" ref="CC400:DT400" si="545">CB400</f>
        <v>0.99</v>
      </c>
      <c r="CD400" s="106">
        <f t="shared" si="545"/>
        <v>0.99</v>
      </c>
      <c r="CE400" s="106">
        <f t="shared" si="545"/>
        <v>0.99</v>
      </c>
      <c r="CF400" s="106">
        <f t="shared" si="545"/>
        <v>0.99</v>
      </c>
      <c r="CG400" s="106">
        <f t="shared" si="545"/>
        <v>0.99</v>
      </c>
      <c r="CH400" s="106">
        <f t="shared" si="545"/>
        <v>0.99</v>
      </c>
      <c r="CI400" s="106">
        <f t="shared" si="545"/>
        <v>0.99</v>
      </c>
      <c r="CJ400" s="106">
        <f t="shared" si="545"/>
        <v>0.99</v>
      </c>
      <c r="CK400" s="106">
        <f t="shared" si="545"/>
        <v>0.99</v>
      </c>
      <c r="CL400" s="106">
        <f t="shared" si="545"/>
        <v>0.99</v>
      </c>
      <c r="CM400" s="106">
        <f t="shared" si="545"/>
        <v>0.99</v>
      </c>
      <c r="CN400" s="106">
        <f t="shared" si="545"/>
        <v>0.99</v>
      </c>
      <c r="CO400" s="106">
        <f t="shared" si="545"/>
        <v>0.99</v>
      </c>
      <c r="CP400" s="106">
        <f t="shared" si="545"/>
        <v>0.99</v>
      </c>
      <c r="CQ400" s="106">
        <f t="shared" si="545"/>
        <v>0.99</v>
      </c>
      <c r="CR400" s="106">
        <f t="shared" si="545"/>
        <v>0.99</v>
      </c>
      <c r="CS400" s="106">
        <f t="shared" si="545"/>
        <v>0.99</v>
      </c>
      <c r="CT400" s="106">
        <f t="shared" si="545"/>
        <v>0.99</v>
      </c>
      <c r="CU400" s="106">
        <f t="shared" si="545"/>
        <v>0.99</v>
      </c>
      <c r="CV400" s="106">
        <f t="shared" si="545"/>
        <v>0.99</v>
      </c>
      <c r="CW400" s="106">
        <f t="shared" si="545"/>
        <v>0.99</v>
      </c>
      <c r="CX400" s="106">
        <f t="shared" si="545"/>
        <v>0.99</v>
      </c>
      <c r="CY400" s="106">
        <f t="shared" si="545"/>
        <v>0.99</v>
      </c>
      <c r="CZ400" s="106">
        <f t="shared" si="545"/>
        <v>0.99</v>
      </c>
      <c r="DA400" s="106">
        <f t="shared" si="545"/>
        <v>0.99</v>
      </c>
      <c r="DB400" s="106">
        <f t="shared" si="545"/>
        <v>0.99</v>
      </c>
      <c r="DC400" s="106">
        <f t="shared" si="545"/>
        <v>0.99</v>
      </c>
      <c r="DD400" s="106">
        <f t="shared" si="545"/>
        <v>0.99</v>
      </c>
      <c r="DE400" s="106">
        <f t="shared" si="545"/>
        <v>0.99</v>
      </c>
      <c r="DF400" s="106">
        <f t="shared" si="545"/>
        <v>0.99</v>
      </c>
      <c r="DG400" s="106">
        <f t="shared" si="545"/>
        <v>0.99</v>
      </c>
      <c r="DH400" s="106">
        <f t="shared" si="545"/>
        <v>0.99</v>
      </c>
      <c r="DI400" s="106">
        <f t="shared" si="545"/>
        <v>0.99</v>
      </c>
      <c r="DJ400" s="106">
        <f t="shared" si="545"/>
        <v>0.99</v>
      </c>
      <c r="DK400" s="106">
        <f t="shared" si="545"/>
        <v>0.99</v>
      </c>
      <c r="DL400" s="106">
        <f t="shared" si="545"/>
        <v>0.99</v>
      </c>
      <c r="DM400" s="106">
        <f t="shared" si="545"/>
        <v>0.99</v>
      </c>
      <c r="DN400" s="106">
        <f t="shared" si="545"/>
        <v>0.99</v>
      </c>
      <c r="DO400" s="106">
        <f t="shared" si="545"/>
        <v>0.99</v>
      </c>
      <c r="DP400" s="106">
        <f t="shared" si="545"/>
        <v>0.99</v>
      </c>
      <c r="DQ400" s="106">
        <f t="shared" si="545"/>
        <v>0.99</v>
      </c>
      <c r="DR400" s="106">
        <f t="shared" si="545"/>
        <v>0.99</v>
      </c>
      <c r="DS400" s="106">
        <f t="shared" si="545"/>
        <v>0.99</v>
      </c>
      <c r="DT400" s="106">
        <f t="shared" si="545"/>
        <v>0.99</v>
      </c>
    </row>
    <row r="401" spans="1:124" x14ac:dyDescent="0.2">
      <c r="A401" s="100">
        <v>74</v>
      </c>
      <c r="B401" s="102">
        <v>0.99549272803959343</v>
      </c>
      <c r="C401" s="102">
        <v>0.99493358137965282</v>
      </c>
      <c r="D401" s="102">
        <v>0.99433549918642117</v>
      </c>
      <c r="E401" s="102">
        <v>0.99373354261504365</v>
      </c>
      <c r="F401" s="102">
        <v>0.99316506060606102</v>
      </c>
      <c r="G401" s="102">
        <v>0.9926697816486636</v>
      </c>
      <c r="H401" s="102">
        <v>0.99229022530878386</v>
      </c>
      <c r="I401" s="102">
        <v>0.99200768153997765</v>
      </c>
      <c r="J401" s="102">
        <v>0.99170442964703454</v>
      </c>
      <c r="K401" s="102">
        <v>0.99139109258580937</v>
      </c>
      <c r="L401" s="102">
        <v>0.99108061580747087</v>
      </c>
      <c r="M401" s="102">
        <v>0.99078777519185435</v>
      </c>
      <c r="N401" s="102">
        <v>0.9905260971065778</v>
      </c>
      <c r="O401" s="102">
        <v>0.99030727441454547</v>
      </c>
      <c r="P401" s="102">
        <v>0.9901412460053306</v>
      </c>
      <c r="Q401" s="102">
        <v>0.99003657262638023</v>
      </c>
      <c r="R401" s="102">
        <v>0.99</v>
      </c>
      <c r="S401" s="102">
        <v>0.99</v>
      </c>
      <c r="T401" s="102">
        <v>0.99</v>
      </c>
      <c r="U401" s="102">
        <v>0.99</v>
      </c>
      <c r="V401" s="102">
        <v>0.99</v>
      </c>
      <c r="W401" s="102">
        <v>0.99</v>
      </c>
      <c r="X401" s="102">
        <v>0.99</v>
      </c>
      <c r="Y401" s="102">
        <v>0.99</v>
      </c>
      <c r="Z401" s="102">
        <v>0.99</v>
      </c>
      <c r="AA401" s="102">
        <v>0.99</v>
      </c>
      <c r="AB401" s="102">
        <v>0.99</v>
      </c>
      <c r="AC401" s="102">
        <v>0.99</v>
      </c>
      <c r="AD401" s="102">
        <v>0.99</v>
      </c>
      <c r="AE401" s="102">
        <v>0.99</v>
      </c>
      <c r="AF401" s="102">
        <v>0.99</v>
      </c>
      <c r="AG401" s="102">
        <v>0.99</v>
      </c>
      <c r="AH401" s="102">
        <v>0.99</v>
      </c>
      <c r="AI401" s="102">
        <v>0.99</v>
      </c>
      <c r="AJ401" s="102">
        <v>0.99</v>
      </c>
      <c r="AK401" s="102">
        <v>0.99</v>
      </c>
      <c r="AL401" s="102">
        <v>0.99</v>
      </c>
      <c r="AM401" s="102">
        <v>0.99</v>
      </c>
      <c r="AN401" s="102">
        <v>0.99</v>
      </c>
      <c r="AO401" s="102">
        <v>0.99</v>
      </c>
      <c r="AP401" s="102">
        <v>0.99</v>
      </c>
      <c r="AQ401" s="102">
        <v>0.99</v>
      </c>
      <c r="AR401" s="102">
        <v>0.99</v>
      </c>
      <c r="AS401" s="102">
        <v>0.99</v>
      </c>
      <c r="AT401" s="102">
        <v>0.99</v>
      </c>
      <c r="AU401" s="102">
        <v>0.99</v>
      </c>
      <c r="AV401" s="102">
        <v>0.99</v>
      </c>
      <c r="AW401" s="102">
        <v>0.99</v>
      </c>
      <c r="AX401" s="102">
        <v>0.99</v>
      </c>
      <c r="AY401" s="102">
        <v>0.99</v>
      </c>
      <c r="AZ401" s="102">
        <v>0.99</v>
      </c>
      <c r="BA401" s="102">
        <v>0.99</v>
      </c>
      <c r="BB401" s="102">
        <v>0.99</v>
      </c>
      <c r="BC401" s="102">
        <v>0.99</v>
      </c>
      <c r="BD401" s="102">
        <v>0.99</v>
      </c>
      <c r="BE401" s="102">
        <v>0.99</v>
      </c>
      <c r="BF401" s="102">
        <v>0.99</v>
      </c>
      <c r="BG401" s="102">
        <v>0.99</v>
      </c>
      <c r="BH401" s="102">
        <v>0.99</v>
      </c>
      <c r="BI401" s="102">
        <v>0.99</v>
      </c>
      <c r="BJ401" s="102">
        <v>0.99</v>
      </c>
      <c r="BK401" s="102">
        <v>0.99</v>
      </c>
      <c r="BL401" s="102">
        <v>0.99</v>
      </c>
      <c r="BM401" s="102">
        <v>0.99</v>
      </c>
      <c r="BN401" s="102">
        <v>0.99</v>
      </c>
      <c r="BO401" s="102">
        <v>0.99</v>
      </c>
      <c r="BP401" s="102">
        <v>0.99</v>
      </c>
      <c r="BQ401" s="102">
        <v>0.99</v>
      </c>
      <c r="BR401" s="102">
        <v>0.99</v>
      </c>
      <c r="BS401" s="102">
        <v>0.99</v>
      </c>
      <c r="BT401" s="102">
        <v>0.99</v>
      </c>
      <c r="BU401" s="102">
        <v>0.99</v>
      </c>
      <c r="BV401" s="102">
        <v>0.99</v>
      </c>
      <c r="BW401" s="102">
        <v>0.99</v>
      </c>
      <c r="BX401" s="102">
        <v>0.99</v>
      </c>
      <c r="BY401" s="102">
        <v>0.99</v>
      </c>
      <c r="BZ401" s="102">
        <v>0.99</v>
      </c>
      <c r="CA401" s="102">
        <v>0.99</v>
      </c>
      <c r="CB401" s="102">
        <v>0.99</v>
      </c>
      <c r="CC401" s="106">
        <f t="shared" ref="CC401:DT401" si="546">CB401</f>
        <v>0.99</v>
      </c>
      <c r="CD401" s="106">
        <f t="shared" si="546"/>
        <v>0.99</v>
      </c>
      <c r="CE401" s="106">
        <f t="shared" si="546"/>
        <v>0.99</v>
      </c>
      <c r="CF401" s="106">
        <f t="shared" si="546"/>
        <v>0.99</v>
      </c>
      <c r="CG401" s="106">
        <f t="shared" si="546"/>
        <v>0.99</v>
      </c>
      <c r="CH401" s="106">
        <f t="shared" si="546"/>
        <v>0.99</v>
      </c>
      <c r="CI401" s="106">
        <f t="shared" si="546"/>
        <v>0.99</v>
      </c>
      <c r="CJ401" s="106">
        <f t="shared" si="546"/>
        <v>0.99</v>
      </c>
      <c r="CK401" s="106">
        <f t="shared" si="546"/>
        <v>0.99</v>
      </c>
      <c r="CL401" s="106">
        <f t="shared" si="546"/>
        <v>0.99</v>
      </c>
      <c r="CM401" s="106">
        <f t="shared" si="546"/>
        <v>0.99</v>
      </c>
      <c r="CN401" s="106">
        <f t="shared" si="546"/>
        <v>0.99</v>
      </c>
      <c r="CO401" s="106">
        <f t="shared" si="546"/>
        <v>0.99</v>
      </c>
      <c r="CP401" s="106">
        <f t="shared" si="546"/>
        <v>0.99</v>
      </c>
      <c r="CQ401" s="106">
        <f t="shared" si="546"/>
        <v>0.99</v>
      </c>
      <c r="CR401" s="106">
        <f t="shared" si="546"/>
        <v>0.99</v>
      </c>
      <c r="CS401" s="106">
        <f t="shared" si="546"/>
        <v>0.99</v>
      </c>
      <c r="CT401" s="106">
        <f t="shared" si="546"/>
        <v>0.99</v>
      </c>
      <c r="CU401" s="106">
        <f t="shared" si="546"/>
        <v>0.99</v>
      </c>
      <c r="CV401" s="106">
        <f t="shared" si="546"/>
        <v>0.99</v>
      </c>
      <c r="CW401" s="106">
        <f t="shared" si="546"/>
        <v>0.99</v>
      </c>
      <c r="CX401" s="106">
        <f t="shared" si="546"/>
        <v>0.99</v>
      </c>
      <c r="CY401" s="106">
        <f t="shared" si="546"/>
        <v>0.99</v>
      </c>
      <c r="CZ401" s="106">
        <f t="shared" si="546"/>
        <v>0.99</v>
      </c>
      <c r="DA401" s="106">
        <f t="shared" si="546"/>
        <v>0.99</v>
      </c>
      <c r="DB401" s="106">
        <f t="shared" si="546"/>
        <v>0.99</v>
      </c>
      <c r="DC401" s="106">
        <f t="shared" si="546"/>
        <v>0.99</v>
      </c>
      <c r="DD401" s="106">
        <f t="shared" si="546"/>
        <v>0.99</v>
      </c>
      <c r="DE401" s="106">
        <f t="shared" si="546"/>
        <v>0.99</v>
      </c>
      <c r="DF401" s="106">
        <f t="shared" si="546"/>
        <v>0.99</v>
      </c>
      <c r="DG401" s="106">
        <f t="shared" si="546"/>
        <v>0.99</v>
      </c>
      <c r="DH401" s="106">
        <f t="shared" si="546"/>
        <v>0.99</v>
      </c>
      <c r="DI401" s="106">
        <f t="shared" si="546"/>
        <v>0.99</v>
      </c>
      <c r="DJ401" s="106">
        <f t="shared" si="546"/>
        <v>0.99</v>
      </c>
      <c r="DK401" s="106">
        <f t="shared" si="546"/>
        <v>0.99</v>
      </c>
      <c r="DL401" s="106">
        <f t="shared" si="546"/>
        <v>0.99</v>
      </c>
      <c r="DM401" s="106">
        <f t="shared" si="546"/>
        <v>0.99</v>
      </c>
      <c r="DN401" s="106">
        <f t="shared" si="546"/>
        <v>0.99</v>
      </c>
      <c r="DO401" s="106">
        <f t="shared" si="546"/>
        <v>0.99</v>
      </c>
      <c r="DP401" s="106">
        <f t="shared" si="546"/>
        <v>0.99</v>
      </c>
      <c r="DQ401" s="106">
        <f t="shared" si="546"/>
        <v>0.99</v>
      </c>
      <c r="DR401" s="106">
        <f t="shared" si="546"/>
        <v>0.99</v>
      </c>
      <c r="DS401" s="106">
        <f t="shared" si="546"/>
        <v>0.99</v>
      </c>
      <c r="DT401" s="106">
        <f t="shared" si="546"/>
        <v>0.99</v>
      </c>
    </row>
    <row r="402" spans="1:124" x14ac:dyDescent="0.2">
      <c r="A402" s="100">
        <v>75</v>
      </c>
      <c r="B402" s="102">
        <v>0.99536304416569321</v>
      </c>
      <c r="C402" s="102">
        <v>0.9948053353206846</v>
      </c>
      <c r="D402" s="102">
        <v>0.99421623377340873</v>
      </c>
      <c r="E402" s="102">
        <v>0.99362931719195458</v>
      </c>
      <c r="F402" s="102">
        <v>0.99308022269707485</v>
      </c>
      <c r="G402" s="102">
        <v>0.99260705830013851</v>
      </c>
      <c r="H402" s="102">
        <v>0.99225045586223293</v>
      </c>
      <c r="I402" s="102">
        <v>0.99194783662512065</v>
      </c>
      <c r="J402" s="102">
        <v>0.99166185514890559</v>
      </c>
      <c r="K402" s="102">
        <v>0.9913642700370795</v>
      </c>
      <c r="L402" s="102">
        <v>0.9910664631713747</v>
      </c>
      <c r="M402" s="102">
        <v>0.99078169546258021</v>
      </c>
      <c r="N402" s="102">
        <v>0.99052434316769833</v>
      </c>
      <c r="O402" s="102">
        <v>0.99030731153100582</v>
      </c>
      <c r="P402" s="102">
        <v>0.99014162442151887</v>
      </c>
      <c r="Q402" s="102">
        <v>0.99003657262638023</v>
      </c>
      <c r="R402" s="102">
        <v>0.99</v>
      </c>
      <c r="S402" s="102">
        <v>0.99</v>
      </c>
      <c r="T402" s="102">
        <v>0.99</v>
      </c>
      <c r="U402" s="102">
        <v>0.99</v>
      </c>
      <c r="V402" s="102">
        <v>0.99</v>
      </c>
      <c r="W402" s="102">
        <v>0.99</v>
      </c>
      <c r="X402" s="102">
        <v>0.99</v>
      </c>
      <c r="Y402" s="102">
        <v>0.99</v>
      </c>
      <c r="Z402" s="102">
        <v>0.99</v>
      </c>
      <c r="AA402" s="102">
        <v>0.99</v>
      </c>
      <c r="AB402" s="102">
        <v>0.99</v>
      </c>
      <c r="AC402" s="102">
        <v>0.99</v>
      </c>
      <c r="AD402" s="102">
        <v>0.99</v>
      </c>
      <c r="AE402" s="102">
        <v>0.99</v>
      </c>
      <c r="AF402" s="102">
        <v>0.99</v>
      </c>
      <c r="AG402" s="102">
        <v>0.99</v>
      </c>
      <c r="AH402" s="102">
        <v>0.99</v>
      </c>
      <c r="AI402" s="102">
        <v>0.99</v>
      </c>
      <c r="AJ402" s="102">
        <v>0.99</v>
      </c>
      <c r="AK402" s="102">
        <v>0.99</v>
      </c>
      <c r="AL402" s="102">
        <v>0.99</v>
      </c>
      <c r="AM402" s="102">
        <v>0.99</v>
      </c>
      <c r="AN402" s="102">
        <v>0.99</v>
      </c>
      <c r="AO402" s="102">
        <v>0.99</v>
      </c>
      <c r="AP402" s="102">
        <v>0.99</v>
      </c>
      <c r="AQ402" s="102">
        <v>0.99</v>
      </c>
      <c r="AR402" s="102">
        <v>0.99</v>
      </c>
      <c r="AS402" s="102">
        <v>0.99</v>
      </c>
      <c r="AT402" s="102">
        <v>0.99</v>
      </c>
      <c r="AU402" s="102">
        <v>0.99</v>
      </c>
      <c r="AV402" s="102">
        <v>0.99</v>
      </c>
      <c r="AW402" s="102">
        <v>0.99</v>
      </c>
      <c r="AX402" s="102">
        <v>0.99</v>
      </c>
      <c r="AY402" s="102">
        <v>0.99</v>
      </c>
      <c r="AZ402" s="102">
        <v>0.99</v>
      </c>
      <c r="BA402" s="102">
        <v>0.99</v>
      </c>
      <c r="BB402" s="102">
        <v>0.99</v>
      </c>
      <c r="BC402" s="102">
        <v>0.99</v>
      </c>
      <c r="BD402" s="102">
        <v>0.99</v>
      </c>
      <c r="BE402" s="102">
        <v>0.99</v>
      </c>
      <c r="BF402" s="102">
        <v>0.99</v>
      </c>
      <c r="BG402" s="102">
        <v>0.99</v>
      </c>
      <c r="BH402" s="102">
        <v>0.99</v>
      </c>
      <c r="BI402" s="102">
        <v>0.99</v>
      </c>
      <c r="BJ402" s="102">
        <v>0.99</v>
      </c>
      <c r="BK402" s="102">
        <v>0.99</v>
      </c>
      <c r="BL402" s="102">
        <v>0.99</v>
      </c>
      <c r="BM402" s="102">
        <v>0.99</v>
      </c>
      <c r="BN402" s="102">
        <v>0.99</v>
      </c>
      <c r="BO402" s="102">
        <v>0.99</v>
      </c>
      <c r="BP402" s="102">
        <v>0.99</v>
      </c>
      <c r="BQ402" s="102">
        <v>0.99</v>
      </c>
      <c r="BR402" s="102">
        <v>0.99</v>
      </c>
      <c r="BS402" s="102">
        <v>0.99</v>
      </c>
      <c r="BT402" s="102">
        <v>0.99</v>
      </c>
      <c r="BU402" s="102">
        <v>0.99</v>
      </c>
      <c r="BV402" s="102">
        <v>0.99</v>
      </c>
      <c r="BW402" s="102">
        <v>0.99</v>
      </c>
      <c r="BX402" s="102">
        <v>0.99</v>
      </c>
      <c r="BY402" s="102">
        <v>0.99</v>
      </c>
      <c r="BZ402" s="102">
        <v>0.99</v>
      </c>
      <c r="CA402" s="102">
        <v>0.99</v>
      </c>
      <c r="CB402" s="102">
        <v>0.99</v>
      </c>
      <c r="CC402" s="106">
        <f t="shared" ref="CC402:DT402" si="547">CB402</f>
        <v>0.99</v>
      </c>
      <c r="CD402" s="106">
        <f t="shared" si="547"/>
        <v>0.99</v>
      </c>
      <c r="CE402" s="106">
        <f t="shared" si="547"/>
        <v>0.99</v>
      </c>
      <c r="CF402" s="106">
        <f t="shared" si="547"/>
        <v>0.99</v>
      </c>
      <c r="CG402" s="106">
        <f t="shared" si="547"/>
        <v>0.99</v>
      </c>
      <c r="CH402" s="106">
        <f t="shared" si="547"/>
        <v>0.99</v>
      </c>
      <c r="CI402" s="106">
        <f t="shared" si="547"/>
        <v>0.99</v>
      </c>
      <c r="CJ402" s="106">
        <f t="shared" si="547"/>
        <v>0.99</v>
      </c>
      <c r="CK402" s="106">
        <f t="shared" si="547"/>
        <v>0.99</v>
      </c>
      <c r="CL402" s="106">
        <f t="shared" si="547"/>
        <v>0.99</v>
      </c>
      <c r="CM402" s="106">
        <f t="shared" si="547"/>
        <v>0.99</v>
      </c>
      <c r="CN402" s="106">
        <f t="shared" si="547"/>
        <v>0.99</v>
      </c>
      <c r="CO402" s="106">
        <f t="shared" si="547"/>
        <v>0.99</v>
      </c>
      <c r="CP402" s="106">
        <f t="shared" si="547"/>
        <v>0.99</v>
      </c>
      <c r="CQ402" s="106">
        <f t="shared" si="547"/>
        <v>0.99</v>
      </c>
      <c r="CR402" s="106">
        <f t="shared" si="547"/>
        <v>0.99</v>
      </c>
      <c r="CS402" s="106">
        <f t="shared" si="547"/>
        <v>0.99</v>
      </c>
      <c r="CT402" s="106">
        <f t="shared" si="547"/>
        <v>0.99</v>
      </c>
      <c r="CU402" s="106">
        <f t="shared" si="547"/>
        <v>0.99</v>
      </c>
      <c r="CV402" s="106">
        <f t="shared" si="547"/>
        <v>0.99</v>
      </c>
      <c r="CW402" s="106">
        <f t="shared" si="547"/>
        <v>0.99</v>
      </c>
      <c r="CX402" s="106">
        <f t="shared" si="547"/>
        <v>0.99</v>
      </c>
      <c r="CY402" s="106">
        <f t="shared" si="547"/>
        <v>0.99</v>
      </c>
      <c r="CZ402" s="106">
        <f t="shared" si="547"/>
        <v>0.99</v>
      </c>
      <c r="DA402" s="106">
        <f t="shared" si="547"/>
        <v>0.99</v>
      </c>
      <c r="DB402" s="106">
        <f t="shared" si="547"/>
        <v>0.99</v>
      </c>
      <c r="DC402" s="106">
        <f t="shared" si="547"/>
        <v>0.99</v>
      </c>
      <c r="DD402" s="106">
        <f t="shared" si="547"/>
        <v>0.99</v>
      </c>
      <c r="DE402" s="106">
        <f t="shared" si="547"/>
        <v>0.99</v>
      </c>
      <c r="DF402" s="106">
        <f t="shared" si="547"/>
        <v>0.99</v>
      </c>
      <c r="DG402" s="106">
        <f t="shared" si="547"/>
        <v>0.99</v>
      </c>
      <c r="DH402" s="106">
        <f t="shared" si="547"/>
        <v>0.99</v>
      </c>
      <c r="DI402" s="106">
        <f t="shared" si="547"/>
        <v>0.99</v>
      </c>
      <c r="DJ402" s="106">
        <f t="shared" si="547"/>
        <v>0.99</v>
      </c>
      <c r="DK402" s="106">
        <f t="shared" si="547"/>
        <v>0.99</v>
      </c>
      <c r="DL402" s="106">
        <f t="shared" si="547"/>
        <v>0.99</v>
      </c>
      <c r="DM402" s="106">
        <f t="shared" si="547"/>
        <v>0.99</v>
      </c>
      <c r="DN402" s="106">
        <f t="shared" si="547"/>
        <v>0.99</v>
      </c>
      <c r="DO402" s="106">
        <f t="shared" si="547"/>
        <v>0.99</v>
      </c>
      <c r="DP402" s="106">
        <f t="shared" si="547"/>
        <v>0.99</v>
      </c>
      <c r="DQ402" s="106">
        <f t="shared" si="547"/>
        <v>0.99</v>
      </c>
      <c r="DR402" s="106">
        <f t="shared" si="547"/>
        <v>0.99</v>
      </c>
      <c r="DS402" s="106">
        <f t="shared" si="547"/>
        <v>0.99</v>
      </c>
      <c r="DT402" s="106">
        <f t="shared" si="547"/>
        <v>0.99</v>
      </c>
    </row>
    <row r="403" spans="1:124" x14ac:dyDescent="0.2">
      <c r="A403" s="100">
        <v>76</v>
      </c>
      <c r="B403" s="102">
        <v>0.99526709482854836</v>
      </c>
      <c r="C403" s="102">
        <v>0.99470251396482112</v>
      </c>
      <c r="D403" s="102">
        <v>0.99411449577867417</v>
      </c>
      <c r="E403" s="102">
        <v>0.9935354946928262</v>
      </c>
      <c r="F403" s="102">
        <v>0.99299975110920624</v>
      </c>
      <c r="G403" s="102">
        <v>0.9925437904877209</v>
      </c>
      <c r="H403" s="102">
        <v>0.99220676264679553</v>
      </c>
      <c r="I403" s="102">
        <v>0.99192522521082904</v>
      </c>
      <c r="J403" s="102">
        <v>0.99161231861738386</v>
      </c>
      <c r="K403" s="102">
        <v>0.99133019229603458</v>
      </c>
      <c r="L403" s="102">
        <v>0.99104590001068027</v>
      </c>
      <c r="M403" s="102">
        <v>0.99077145773392272</v>
      </c>
      <c r="N403" s="102">
        <v>0.99052029649989337</v>
      </c>
      <c r="O403" s="102">
        <v>0.990306286994593</v>
      </c>
      <c r="P403" s="102">
        <v>0.99014164152869399</v>
      </c>
      <c r="Q403" s="102">
        <v>0.99003667060914324</v>
      </c>
      <c r="R403" s="102">
        <v>0.99</v>
      </c>
      <c r="S403" s="102">
        <v>0.99</v>
      </c>
      <c r="T403" s="102">
        <v>0.99</v>
      </c>
      <c r="U403" s="102">
        <v>0.99</v>
      </c>
      <c r="V403" s="102">
        <v>0.99</v>
      </c>
      <c r="W403" s="102">
        <v>0.99</v>
      </c>
      <c r="X403" s="102">
        <v>0.99</v>
      </c>
      <c r="Y403" s="102">
        <v>0.99</v>
      </c>
      <c r="Z403" s="102">
        <v>0.99</v>
      </c>
      <c r="AA403" s="102">
        <v>0.99</v>
      </c>
      <c r="AB403" s="102">
        <v>0.99</v>
      </c>
      <c r="AC403" s="102">
        <v>0.99</v>
      </c>
      <c r="AD403" s="102">
        <v>0.99</v>
      </c>
      <c r="AE403" s="102">
        <v>0.99</v>
      </c>
      <c r="AF403" s="102">
        <v>0.99</v>
      </c>
      <c r="AG403" s="102">
        <v>0.99</v>
      </c>
      <c r="AH403" s="102">
        <v>0.99</v>
      </c>
      <c r="AI403" s="102">
        <v>0.99</v>
      </c>
      <c r="AJ403" s="102">
        <v>0.99</v>
      </c>
      <c r="AK403" s="102">
        <v>0.99</v>
      </c>
      <c r="AL403" s="102">
        <v>0.99</v>
      </c>
      <c r="AM403" s="102">
        <v>0.99</v>
      </c>
      <c r="AN403" s="102">
        <v>0.99</v>
      </c>
      <c r="AO403" s="102">
        <v>0.99</v>
      </c>
      <c r="AP403" s="102">
        <v>0.99</v>
      </c>
      <c r="AQ403" s="102">
        <v>0.99</v>
      </c>
      <c r="AR403" s="102">
        <v>0.99</v>
      </c>
      <c r="AS403" s="102">
        <v>0.99</v>
      </c>
      <c r="AT403" s="102">
        <v>0.99</v>
      </c>
      <c r="AU403" s="102">
        <v>0.99</v>
      </c>
      <c r="AV403" s="102">
        <v>0.99</v>
      </c>
      <c r="AW403" s="102">
        <v>0.99</v>
      </c>
      <c r="AX403" s="102">
        <v>0.99</v>
      </c>
      <c r="AY403" s="102">
        <v>0.99</v>
      </c>
      <c r="AZ403" s="102">
        <v>0.99</v>
      </c>
      <c r="BA403" s="102">
        <v>0.99</v>
      </c>
      <c r="BB403" s="102">
        <v>0.99</v>
      </c>
      <c r="BC403" s="102">
        <v>0.99</v>
      </c>
      <c r="BD403" s="102">
        <v>0.99</v>
      </c>
      <c r="BE403" s="102">
        <v>0.99</v>
      </c>
      <c r="BF403" s="102">
        <v>0.99</v>
      </c>
      <c r="BG403" s="102">
        <v>0.99</v>
      </c>
      <c r="BH403" s="102">
        <v>0.99</v>
      </c>
      <c r="BI403" s="102">
        <v>0.99</v>
      </c>
      <c r="BJ403" s="102">
        <v>0.99</v>
      </c>
      <c r="BK403" s="102">
        <v>0.99</v>
      </c>
      <c r="BL403" s="102">
        <v>0.99</v>
      </c>
      <c r="BM403" s="102">
        <v>0.99</v>
      </c>
      <c r="BN403" s="102">
        <v>0.99</v>
      </c>
      <c r="BO403" s="102">
        <v>0.99</v>
      </c>
      <c r="BP403" s="102">
        <v>0.99</v>
      </c>
      <c r="BQ403" s="102">
        <v>0.99</v>
      </c>
      <c r="BR403" s="102">
        <v>0.99</v>
      </c>
      <c r="BS403" s="102">
        <v>0.99</v>
      </c>
      <c r="BT403" s="102">
        <v>0.99</v>
      </c>
      <c r="BU403" s="102">
        <v>0.99</v>
      </c>
      <c r="BV403" s="102">
        <v>0.99</v>
      </c>
      <c r="BW403" s="102">
        <v>0.99</v>
      </c>
      <c r="BX403" s="102">
        <v>0.99</v>
      </c>
      <c r="BY403" s="102">
        <v>0.99</v>
      </c>
      <c r="BZ403" s="102">
        <v>0.99</v>
      </c>
      <c r="CA403" s="102">
        <v>0.99</v>
      </c>
      <c r="CB403" s="102">
        <v>0.99</v>
      </c>
      <c r="CC403" s="106">
        <f t="shared" ref="CC403:DT403" si="548">CB403</f>
        <v>0.99</v>
      </c>
      <c r="CD403" s="106">
        <f t="shared" si="548"/>
        <v>0.99</v>
      </c>
      <c r="CE403" s="106">
        <f t="shared" si="548"/>
        <v>0.99</v>
      </c>
      <c r="CF403" s="106">
        <f t="shared" si="548"/>
        <v>0.99</v>
      </c>
      <c r="CG403" s="106">
        <f t="shared" si="548"/>
        <v>0.99</v>
      </c>
      <c r="CH403" s="106">
        <f t="shared" si="548"/>
        <v>0.99</v>
      </c>
      <c r="CI403" s="106">
        <f t="shared" si="548"/>
        <v>0.99</v>
      </c>
      <c r="CJ403" s="106">
        <f t="shared" si="548"/>
        <v>0.99</v>
      </c>
      <c r="CK403" s="106">
        <f t="shared" si="548"/>
        <v>0.99</v>
      </c>
      <c r="CL403" s="106">
        <f t="shared" si="548"/>
        <v>0.99</v>
      </c>
      <c r="CM403" s="106">
        <f t="shared" si="548"/>
        <v>0.99</v>
      </c>
      <c r="CN403" s="106">
        <f t="shared" si="548"/>
        <v>0.99</v>
      </c>
      <c r="CO403" s="106">
        <f t="shared" si="548"/>
        <v>0.99</v>
      </c>
      <c r="CP403" s="106">
        <f t="shared" si="548"/>
        <v>0.99</v>
      </c>
      <c r="CQ403" s="106">
        <f t="shared" si="548"/>
        <v>0.99</v>
      </c>
      <c r="CR403" s="106">
        <f t="shared" si="548"/>
        <v>0.99</v>
      </c>
      <c r="CS403" s="106">
        <f t="shared" si="548"/>
        <v>0.99</v>
      </c>
      <c r="CT403" s="106">
        <f t="shared" si="548"/>
        <v>0.99</v>
      </c>
      <c r="CU403" s="106">
        <f t="shared" si="548"/>
        <v>0.99</v>
      </c>
      <c r="CV403" s="106">
        <f t="shared" si="548"/>
        <v>0.99</v>
      </c>
      <c r="CW403" s="106">
        <f t="shared" si="548"/>
        <v>0.99</v>
      </c>
      <c r="CX403" s="106">
        <f t="shared" si="548"/>
        <v>0.99</v>
      </c>
      <c r="CY403" s="106">
        <f t="shared" si="548"/>
        <v>0.99</v>
      </c>
      <c r="CZ403" s="106">
        <f t="shared" si="548"/>
        <v>0.99</v>
      </c>
      <c r="DA403" s="106">
        <f t="shared" si="548"/>
        <v>0.99</v>
      </c>
      <c r="DB403" s="106">
        <f t="shared" si="548"/>
        <v>0.99</v>
      </c>
      <c r="DC403" s="106">
        <f t="shared" si="548"/>
        <v>0.99</v>
      </c>
      <c r="DD403" s="106">
        <f t="shared" si="548"/>
        <v>0.99</v>
      </c>
      <c r="DE403" s="106">
        <f t="shared" si="548"/>
        <v>0.99</v>
      </c>
      <c r="DF403" s="106">
        <f t="shared" si="548"/>
        <v>0.99</v>
      </c>
      <c r="DG403" s="106">
        <f t="shared" si="548"/>
        <v>0.99</v>
      </c>
      <c r="DH403" s="106">
        <f t="shared" si="548"/>
        <v>0.99</v>
      </c>
      <c r="DI403" s="106">
        <f t="shared" si="548"/>
        <v>0.99</v>
      </c>
      <c r="DJ403" s="106">
        <f t="shared" si="548"/>
        <v>0.99</v>
      </c>
      <c r="DK403" s="106">
        <f t="shared" si="548"/>
        <v>0.99</v>
      </c>
      <c r="DL403" s="106">
        <f t="shared" si="548"/>
        <v>0.99</v>
      </c>
      <c r="DM403" s="106">
        <f t="shared" si="548"/>
        <v>0.99</v>
      </c>
      <c r="DN403" s="106">
        <f t="shared" si="548"/>
        <v>0.99</v>
      </c>
      <c r="DO403" s="106">
        <f t="shared" si="548"/>
        <v>0.99</v>
      </c>
      <c r="DP403" s="106">
        <f t="shared" si="548"/>
        <v>0.99</v>
      </c>
      <c r="DQ403" s="106">
        <f t="shared" si="548"/>
        <v>0.99</v>
      </c>
      <c r="DR403" s="106">
        <f t="shared" si="548"/>
        <v>0.99</v>
      </c>
      <c r="DS403" s="106">
        <f t="shared" si="548"/>
        <v>0.99</v>
      </c>
      <c r="DT403" s="106">
        <f t="shared" si="548"/>
        <v>0.99</v>
      </c>
    </row>
    <row r="404" spans="1:124" x14ac:dyDescent="0.2">
      <c r="A404" s="100">
        <v>77</v>
      </c>
      <c r="B404" s="102">
        <v>0.99520515518859309</v>
      </c>
      <c r="C404" s="102">
        <v>0.99462710129421406</v>
      </c>
      <c r="D404" s="102">
        <v>0.99403262284287885</v>
      </c>
      <c r="E404" s="102">
        <v>0.99345468510466406</v>
      </c>
      <c r="F404" s="102">
        <v>0.9929264175172009</v>
      </c>
      <c r="G404" s="102">
        <v>0.99248300540640899</v>
      </c>
      <c r="H404" s="102">
        <v>0.99216211511251107</v>
      </c>
      <c r="I404" s="102">
        <v>0.99189927663109956</v>
      </c>
      <c r="J404" s="102">
        <v>0.99160652092701196</v>
      </c>
      <c r="K404" s="102">
        <v>0.99129054196149968</v>
      </c>
      <c r="L404" s="102">
        <v>0.99101977475046477</v>
      </c>
      <c r="M404" s="102">
        <v>0.99075658276235556</v>
      </c>
      <c r="N404" s="102">
        <v>0.99051348226769897</v>
      </c>
      <c r="O404" s="102">
        <v>0.99030392319585114</v>
      </c>
      <c r="P404" s="102">
        <v>0.99014116931438034</v>
      </c>
      <c r="Q404" s="102">
        <v>0.99003667503867976</v>
      </c>
      <c r="R404" s="102">
        <v>0.99</v>
      </c>
      <c r="S404" s="102">
        <v>0.99</v>
      </c>
      <c r="T404" s="102">
        <v>0.99</v>
      </c>
      <c r="U404" s="102">
        <v>0.99</v>
      </c>
      <c r="V404" s="102">
        <v>0.99</v>
      </c>
      <c r="W404" s="102">
        <v>0.99</v>
      </c>
      <c r="X404" s="102">
        <v>0.99</v>
      </c>
      <c r="Y404" s="102">
        <v>0.99</v>
      </c>
      <c r="Z404" s="102">
        <v>0.99</v>
      </c>
      <c r="AA404" s="102">
        <v>0.99</v>
      </c>
      <c r="AB404" s="102">
        <v>0.99</v>
      </c>
      <c r="AC404" s="102">
        <v>0.99</v>
      </c>
      <c r="AD404" s="102">
        <v>0.99</v>
      </c>
      <c r="AE404" s="102">
        <v>0.99</v>
      </c>
      <c r="AF404" s="102">
        <v>0.99</v>
      </c>
      <c r="AG404" s="102">
        <v>0.99</v>
      </c>
      <c r="AH404" s="102">
        <v>0.99</v>
      </c>
      <c r="AI404" s="102">
        <v>0.99</v>
      </c>
      <c r="AJ404" s="102">
        <v>0.99</v>
      </c>
      <c r="AK404" s="102">
        <v>0.99</v>
      </c>
      <c r="AL404" s="102">
        <v>0.99</v>
      </c>
      <c r="AM404" s="102">
        <v>0.99</v>
      </c>
      <c r="AN404" s="102">
        <v>0.99</v>
      </c>
      <c r="AO404" s="102">
        <v>0.99</v>
      </c>
      <c r="AP404" s="102">
        <v>0.99</v>
      </c>
      <c r="AQ404" s="102">
        <v>0.99</v>
      </c>
      <c r="AR404" s="102">
        <v>0.99</v>
      </c>
      <c r="AS404" s="102">
        <v>0.99</v>
      </c>
      <c r="AT404" s="102">
        <v>0.99</v>
      </c>
      <c r="AU404" s="102">
        <v>0.99</v>
      </c>
      <c r="AV404" s="102">
        <v>0.99</v>
      </c>
      <c r="AW404" s="102">
        <v>0.99</v>
      </c>
      <c r="AX404" s="102">
        <v>0.99</v>
      </c>
      <c r="AY404" s="102">
        <v>0.99</v>
      </c>
      <c r="AZ404" s="102">
        <v>0.99</v>
      </c>
      <c r="BA404" s="102">
        <v>0.99</v>
      </c>
      <c r="BB404" s="102">
        <v>0.99</v>
      </c>
      <c r="BC404" s="102">
        <v>0.99</v>
      </c>
      <c r="BD404" s="102">
        <v>0.99</v>
      </c>
      <c r="BE404" s="102">
        <v>0.99</v>
      </c>
      <c r="BF404" s="102">
        <v>0.99</v>
      </c>
      <c r="BG404" s="102">
        <v>0.99</v>
      </c>
      <c r="BH404" s="102">
        <v>0.99</v>
      </c>
      <c r="BI404" s="102">
        <v>0.99</v>
      </c>
      <c r="BJ404" s="102">
        <v>0.99</v>
      </c>
      <c r="BK404" s="102">
        <v>0.99</v>
      </c>
      <c r="BL404" s="102">
        <v>0.99</v>
      </c>
      <c r="BM404" s="102">
        <v>0.99</v>
      </c>
      <c r="BN404" s="102">
        <v>0.99</v>
      </c>
      <c r="BO404" s="102">
        <v>0.99</v>
      </c>
      <c r="BP404" s="102">
        <v>0.99</v>
      </c>
      <c r="BQ404" s="102">
        <v>0.99</v>
      </c>
      <c r="BR404" s="102">
        <v>0.99</v>
      </c>
      <c r="BS404" s="102">
        <v>0.99</v>
      </c>
      <c r="BT404" s="102">
        <v>0.99</v>
      </c>
      <c r="BU404" s="102">
        <v>0.99</v>
      </c>
      <c r="BV404" s="102">
        <v>0.99</v>
      </c>
      <c r="BW404" s="102">
        <v>0.99</v>
      </c>
      <c r="BX404" s="102">
        <v>0.99</v>
      </c>
      <c r="BY404" s="102">
        <v>0.99</v>
      </c>
      <c r="BZ404" s="102">
        <v>0.99</v>
      </c>
      <c r="CA404" s="102">
        <v>0.99</v>
      </c>
      <c r="CB404" s="102">
        <v>0.99</v>
      </c>
      <c r="CC404" s="106">
        <f t="shared" ref="CC404:DT404" si="549">CB404</f>
        <v>0.99</v>
      </c>
      <c r="CD404" s="106">
        <f t="shared" si="549"/>
        <v>0.99</v>
      </c>
      <c r="CE404" s="106">
        <f t="shared" si="549"/>
        <v>0.99</v>
      </c>
      <c r="CF404" s="106">
        <f t="shared" si="549"/>
        <v>0.99</v>
      </c>
      <c r="CG404" s="106">
        <f t="shared" si="549"/>
        <v>0.99</v>
      </c>
      <c r="CH404" s="106">
        <f t="shared" si="549"/>
        <v>0.99</v>
      </c>
      <c r="CI404" s="106">
        <f t="shared" si="549"/>
        <v>0.99</v>
      </c>
      <c r="CJ404" s="106">
        <f t="shared" si="549"/>
        <v>0.99</v>
      </c>
      <c r="CK404" s="106">
        <f t="shared" si="549"/>
        <v>0.99</v>
      </c>
      <c r="CL404" s="106">
        <f t="shared" si="549"/>
        <v>0.99</v>
      </c>
      <c r="CM404" s="106">
        <f t="shared" si="549"/>
        <v>0.99</v>
      </c>
      <c r="CN404" s="106">
        <f t="shared" si="549"/>
        <v>0.99</v>
      </c>
      <c r="CO404" s="106">
        <f t="shared" si="549"/>
        <v>0.99</v>
      </c>
      <c r="CP404" s="106">
        <f t="shared" si="549"/>
        <v>0.99</v>
      </c>
      <c r="CQ404" s="106">
        <f t="shared" si="549"/>
        <v>0.99</v>
      </c>
      <c r="CR404" s="106">
        <f t="shared" si="549"/>
        <v>0.99</v>
      </c>
      <c r="CS404" s="106">
        <f t="shared" si="549"/>
        <v>0.99</v>
      </c>
      <c r="CT404" s="106">
        <f t="shared" si="549"/>
        <v>0.99</v>
      </c>
      <c r="CU404" s="106">
        <f t="shared" si="549"/>
        <v>0.99</v>
      </c>
      <c r="CV404" s="106">
        <f t="shared" si="549"/>
        <v>0.99</v>
      </c>
      <c r="CW404" s="106">
        <f t="shared" si="549"/>
        <v>0.99</v>
      </c>
      <c r="CX404" s="106">
        <f t="shared" si="549"/>
        <v>0.99</v>
      </c>
      <c r="CY404" s="106">
        <f t="shared" si="549"/>
        <v>0.99</v>
      </c>
      <c r="CZ404" s="106">
        <f t="shared" si="549"/>
        <v>0.99</v>
      </c>
      <c r="DA404" s="106">
        <f t="shared" si="549"/>
        <v>0.99</v>
      </c>
      <c r="DB404" s="106">
        <f t="shared" si="549"/>
        <v>0.99</v>
      </c>
      <c r="DC404" s="106">
        <f t="shared" si="549"/>
        <v>0.99</v>
      </c>
      <c r="DD404" s="106">
        <f t="shared" si="549"/>
        <v>0.99</v>
      </c>
      <c r="DE404" s="106">
        <f t="shared" si="549"/>
        <v>0.99</v>
      </c>
      <c r="DF404" s="106">
        <f t="shared" si="549"/>
        <v>0.99</v>
      </c>
      <c r="DG404" s="106">
        <f t="shared" si="549"/>
        <v>0.99</v>
      </c>
      <c r="DH404" s="106">
        <f t="shared" si="549"/>
        <v>0.99</v>
      </c>
      <c r="DI404" s="106">
        <f t="shared" si="549"/>
        <v>0.99</v>
      </c>
      <c r="DJ404" s="106">
        <f t="shared" si="549"/>
        <v>0.99</v>
      </c>
      <c r="DK404" s="106">
        <f t="shared" si="549"/>
        <v>0.99</v>
      </c>
      <c r="DL404" s="106">
        <f t="shared" si="549"/>
        <v>0.99</v>
      </c>
      <c r="DM404" s="106">
        <f t="shared" si="549"/>
        <v>0.99</v>
      </c>
      <c r="DN404" s="106">
        <f t="shared" si="549"/>
        <v>0.99</v>
      </c>
      <c r="DO404" s="106">
        <f t="shared" si="549"/>
        <v>0.99</v>
      </c>
      <c r="DP404" s="106">
        <f t="shared" si="549"/>
        <v>0.99</v>
      </c>
      <c r="DQ404" s="106">
        <f t="shared" si="549"/>
        <v>0.99</v>
      </c>
      <c r="DR404" s="106">
        <f t="shared" si="549"/>
        <v>0.99</v>
      </c>
      <c r="DS404" s="106">
        <f t="shared" si="549"/>
        <v>0.99</v>
      </c>
      <c r="DT404" s="106">
        <f t="shared" si="549"/>
        <v>0.99</v>
      </c>
    </row>
    <row r="405" spans="1:124" x14ac:dyDescent="0.2">
      <c r="A405" s="100">
        <v>78</v>
      </c>
      <c r="B405" s="102">
        <v>0.99517194096663009</v>
      </c>
      <c r="C405" s="102">
        <v>0.99457983884164902</v>
      </c>
      <c r="D405" s="102">
        <v>0.99397295095645588</v>
      </c>
      <c r="E405" s="102">
        <v>0.99338949554006917</v>
      </c>
      <c r="F405" s="102">
        <v>0.99286297375343147</v>
      </c>
      <c r="G405" s="102">
        <v>0.99242744207215672</v>
      </c>
      <c r="H405" s="102">
        <v>0.99211925313616833</v>
      </c>
      <c r="I405" s="102">
        <v>0.99187251640319063</v>
      </c>
      <c r="J405" s="102">
        <v>0.99159796090334407</v>
      </c>
      <c r="K405" s="102">
        <v>0.99130086937836825</v>
      </c>
      <c r="L405" s="102">
        <v>0.99098937733339465</v>
      </c>
      <c r="M405" s="102">
        <v>0.99073768428129694</v>
      </c>
      <c r="N405" s="102">
        <v>0.99050358148662387</v>
      </c>
      <c r="O405" s="102">
        <v>0.9902999427669491</v>
      </c>
      <c r="P405" s="102">
        <v>0.99014007982689434</v>
      </c>
      <c r="Q405" s="102">
        <v>0.99003655276890201</v>
      </c>
      <c r="R405" s="102">
        <v>0.99</v>
      </c>
      <c r="S405" s="102">
        <v>0.99</v>
      </c>
      <c r="T405" s="102">
        <v>0.99</v>
      </c>
      <c r="U405" s="102">
        <v>0.99</v>
      </c>
      <c r="V405" s="102">
        <v>0.99</v>
      </c>
      <c r="W405" s="102">
        <v>0.99</v>
      </c>
      <c r="X405" s="102">
        <v>0.99</v>
      </c>
      <c r="Y405" s="102">
        <v>0.99</v>
      </c>
      <c r="Z405" s="102">
        <v>0.99</v>
      </c>
      <c r="AA405" s="102">
        <v>0.99</v>
      </c>
      <c r="AB405" s="102">
        <v>0.99</v>
      </c>
      <c r="AC405" s="102">
        <v>0.99</v>
      </c>
      <c r="AD405" s="102">
        <v>0.99</v>
      </c>
      <c r="AE405" s="102">
        <v>0.99</v>
      </c>
      <c r="AF405" s="102">
        <v>0.99</v>
      </c>
      <c r="AG405" s="102">
        <v>0.99</v>
      </c>
      <c r="AH405" s="102">
        <v>0.99</v>
      </c>
      <c r="AI405" s="102">
        <v>0.99</v>
      </c>
      <c r="AJ405" s="102">
        <v>0.99</v>
      </c>
      <c r="AK405" s="102">
        <v>0.99</v>
      </c>
      <c r="AL405" s="102">
        <v>0.99</v>
      </c>
      <c r="AM405" s="102">
        <v>0.99</v>
      </c>
      <c r="AN405" s="102">
        <v>0.99</v>
      </c>
      <c r="AO405" s="102">
        <v>0.99</v>
      </c>
      <c r="AP405" s="102">
        <v>0.99</v>
      </c>
      <c r="AQ405" s="102">
        <v>0.99</v>
      </c>
      <c r="AR405" s="102">
        <v>0.99</v>
      </c>
      <c r="AS405" s="102">
        <v>0.99</v>
      </c>
      <c r="AT405" s="102">
        <v>0.99</v>
      </c>
      <c r="AU405" s="102">
        <v>0.99</v>
      </c>
      <c r="AV405" s="102">
        <v>0.99</v>
      </c>
      <c r="AW405" s="102">
        <v>0.99</v>
      </c>
      <c r="AX405" s="102">
        <v>0.99</v>
      </c>
      <c r="AY405" s="102">
        <v>0.99</v>
      </c>
      <c r="AZ405" s="102">
        <v>0.99</v>
      </c>
      <c r="BA405" s="102">
        <v>0.99</v>
      </c>
      <c r="BB405" s="102">
        <v>0.99</v>
      </c>
      <c r="BC405" s="102">
        <v>0.99</v>
      </c>
      <c r="BD405" s="102">
        <v>0.99</v>
      </c>
      <c r="BE405" s="102">
        <v>0.99</v>
      </c>
      <c r="BF405" s="102">
        <v>0.99</v>
      </c>
      <c r="BG405" s="102">
        <v>0.99</v>
      </c>
      <c r="BH405" s="102">
        <v>0.99</v>
      </c>
      <c r="BI405" s="102">
        <v>0.99</v>
      </c>
      <c r="BJ405" s="102">
        <v>0.99</v>
      </c>
      <c r="BK405" s="102">
        <v>0.99</v>
      </c>
      <c r="BL405" s="102">
        <v>0.99</v>
      </c>
      <c r="BM405" s="102">
        <v>0.99</v>
      </c>
      <c r="BN405" s="102">
        <v>0.99</v>
      </c>
      <c r="BO405" s="102">
        <v>0.99</v>
      </c>
      <c r="BP405" s="102">
        <v>0.99</v>
      </c>
      <c r="BQ405" s="102">
        <v>0.99</v>
      </c>
      <c r="BR405" s="102">
        <v>0.99</v>
      </c>
      <c r="BS405" s="102">
        <v>0.99</v>
      </c>
      <c r="BT405" s="102">
        <v>0.99</v>
      </c>
      <c r="BU405" s="102">
        <v>0.99</v>
      </c>
      <c r="BV405" s="102">
        <v>0.99</v>
      </c>
      <c r="BW405" s="102">
        <v>0.99</v>
      </c>
      <c r="BX405" s="102">
        <v>0.99</v>
      </c>
      <c r="BY405" s="102">
        <v>0.99</v>
      </c>
      <c r="BZ405" s="102">
        <v>0.99</v>
      </c>
      <c r="CA405" s="102">
        <v>0.99</v>
      </c>
      <c r="CB405" s="102">
        <v>0.99</v>
      </c>
      <c r="CC405" s="106">
        <f t="shared" ref="CC405:DT405" si="550">CB405</f>
        <v>0.99</v>
      </c>
      <c r="CD405" s="106">
        <f t="shared" si="550"/>
        <v>0.99</v>
      </c>
      <c r="CE405" s="106">
        <f t="shared" si="550"/>
        <v>0.99</v>
      </c>
      <c r="CF405" s="106">
        <f t="shared" si="550"/>
        <v>0.99</v>
      </c>
      <c r="CG405" s="106">
        <f t="shared" si="550"/>
        <v>0.99</v>
      </c>
      <c r="CH405" s="106">
        <f t="shared" si="550"/>
        <v>0.99</v>
      </c>
      <c r="CI405" s="106">
        <f t="shared" si="550"/>
        <v>0.99</v>
      </c>
      <c r="CJ405" s="106">
        <f t="shared" si="550"/>
        <v>0.99</v>
      </c>
      <c r="CK405" s="106">
        <f t="shared" si="550"/>
        <v>0.99</v>
      </c>
      <c r="CL405" s="106">
        <f t="shared" si="550"/>
        <v>0.99</v>
      </c>
      <c r="CM405" s="106">
        <f t="shared" si="550"/>
        <v>0.99</v>
      </c>
      <c r="CN405" s="106">
        <f t="shared" si="550"/>
        <v>0.99</v>
      </c>
      <c r="CO405" s="106">
        <f t="shared" si="550"/>
        <v>0.99</v>
      </c>
      <c r="CP405" s="106">
        <f t="shared" si="550"/>
        <v>0.99</v>
      </c>
      <c r="CQ405" s="106">
        <f t="shared" si="550"/>
        <v>0.99</v>
      </c>
      <c r="CR405" s="106">
        <f t="shared" si="550"/>
        <v>0.99</v>
      </c>
      <c r="CS405" s="106">
        <f t="shared" si="550"/>
        <v>0.99</v>
      </c>
      <c r="CT405" s="106">
        <f t="shared" si="550"/>
        <v>0.99</v>
      </c>
      <c r="CU405" s="106">
        <f t="shared" si="550"/>
        <v>0.99</v>
      </c>
      <c r="CV405" s="106">
        <f t="shared" si="550"/>
        <v>0.99</v>
      </c>
      <c r="CW405" s="106">
        <f t="shared" si="550"/>
        <v>0.99</v>
      </c>
      <c r="CX405" s="106">
        <f t="shared" si="550"/>
        <v>0.99</v>
      </c>
      <c r="CY405" s="106">
        <f t="shared" si="550"/>
        <v>0.99</v>
      </c>
      <c r="CZ405" s="106">
        <f t="shared" si="550"/>
        <v>0.99</v>
      </c>
      <c r="DA405" s="106">
        <f t="shared" si="550"/>
        <v>0.99</v>
      </c>
      <c r="DB405" s="106">
        <f t="shared" si="550"/>
        <v>0.99</v>
      </c>
      <c r="DC405" s="106">
        <f t="shared" si="550"/>
        <v>0.99</v>
      </c>
      <c r="DD405" s="106">
        <f t="shared" si="550"/>
        <v>0.99</v>
      </c>
      <c r="DE405" s="106">
        <f t="shared" si="550"/>
        <v>0.99</v>
      </c>
      <c r="DF405" s="106">
        <f t="shared" si="550"/>
        <v>0.99</v>
      </c>
      <c r="DG405" s="106">
        <f t="shared" si="550"/>
        <v>0.99</v>
      </c>
      <c r="DH405" s="106">
        <f t="shared" si="550"/>
        <v>0.99</v>
      </c>
      <c r="DI405" s="106">
        <f t="shared" si="550"/>
        <v>0.99</v>
      </c>
      <c r="DJ405" s="106">
        <f t="shared" si="550"/>
        <v>0.99</v>
      </c>
      <c r="DK405" s="106">
        <f t="shared" si="550"/>
        <v>0.99</v>
      </c>
      <c r="DL405" s="106">
        <f t="shared" si="550"/>
        <v>0.99</v>
      </c>
      <c r="DM405" s="106">
        <f t="shared" si="550"/>
        <v>0.99</v>
      </c>
      <c r="DN405" s="106">
        <f t="shared" si="550"/>
        <v>0.99</v>
      </c>
      <c r="DO405" s="106">
        <f t="shared" si="550"/>
        <v>0.99</v>
      </c>
      <c r="DP405" s="106">
        <f t="shared" si="550"/>
        <v>0.99</v>
      </c>
      <c r="DQ405" s="106">
        <f t="shared" si="550"/>
        <v>0.99</v>
      </c>
      <c r="DR405" s="106">
        <f t="shared" si="550"/>
        <v>0.99</v>
      </c>
      <c r="DS405" s="106">
        <f t="shared" si="550"/>
        <v>0.99</v>
      </c>
      <c r="DT405" s="106">
        <f t="shared" si="550"/>
        <v>0.99</v>
      </c>
    </row>
    <row r="406" spans="1:124" x14ac:dyDescent="0.2">
      <c r="A406" s="100">
        <v>79</v>
      </c>
      <c r="B406" s="102">
        <v>0.9951750492989565</v>
      </c>
      <c r="C406" s="102">
        <v>0.99455626450895396</v>
      </c>
      <c r="D406" s="102">
        <v>0.99393668382497191</v>
      </c>
      <c r="E406" s="102">
        <v>0.99334254513187725</v>
      </c>
      <c r="F406" s="102">
        <v>0.99281217548896672</v>
      </c>
      <c r="G406" s="102">
        <v>0.99237982354937215</v>
      </c>
      <c r="H406" s="102">
        <v>0.99208066584374266</v>
      </c>
      <c r="I406" s="102">
        <v>0.99184727479231116</v>
      </c>
      <c r="J406" s="102">
        <v>0.99158872903920781</v>
      </c>
      <c r="K406" s="102">
        <v>0.99130898575146931</v>
      </c>
      <c r="L406" s="102">
        <v>0.99101479693248462</v>
      </c>
      <c r="M406" s="102">
        <v>0.99071569540899496</v>
      </c>
      <c r="N406" s="102">
        <v>0.99049100265763124</v>
      </c>
      <c r="O406" s="102">
        <v>0.9902941593780038</v>
      </c>
      <c r="P406" s="102">
        <v>0.99013824522591898</v>
      </c>
      <c r="Q406" s="102">
        <v>0.99003627066946376</v>
      </c>
      <c r="R406" s="102">
        <v>0.99</v>
      </c>
      <c r="S406" s="102">
        <v>0.99</v>
      </c>
      <c r="T406" s="102">
        <v>0.99</v>
      </c>
      <c r="U406" s="102">
        <v>0.99</v>
      </c>
      <c r="V406" s="102">
        <v>0.99</v>
      </c>
      <c r="W406" s="102">
        <v>0.99</v>
      </c>
      <c r="X406" s="102">
        <v>0.99</v>
      </c>
      <c r="Y406" s="102">
        <v>0.99</v>
      </c>
      <c r="Z406" s="102">
        <v>0.99</v>
      </c>
      <c r="AA406" s="102">
        <v>0.99</v>
      </c>
      <c r="AB406" s="102">
        <v>0.99</v>
      </c>
      <c r="AC406" s="102">
        <v>0.99</v>
      </c>
      <c r="AD406" s="102">
        <v>0.99</v>
      </c>
      <c r="AE406" s="102">
        <v>0.99</v>
      </c>
      <c r="AF406" s="102">
        <v>0.99</v>
      </c>
      <c r="AG406" s="102">
        <v>0.99</v>
      </c>
      <c r="AH406" s="102">
        <v>0.99</v>
      </c>
      <c r="AI406" s="102">
        <v>0.99</v>
      </c>
      <c r="AJ406" s="102">
        <v>0.99</v>
      </c>
      <c r="AK406" s="102">
        <v>0.99</v>
      </c>
      <c r="AL406" s="102">
        <v>0.99</v>
      </c>
      <c r="AM406" s="102">
        <v>0.99</v>
      </c>
      <c r="AN406" s="102">
        <v>0.99</v>
      </c>
      <c r="AO406" s="102">
        <v>0.99</v>
      </c>
      <c r="AP406" s="102">
        <v>0.99</v>
      </c>
      <c r="AQ406" s="102">
        <v>0.99</v>
      </c>
      <c r="AR406" s="102">
        <v>0.99</v>
      </c>
      <c r="AS406" s="102">
        <v>0.99</v>
      </c>
      <c r="AT406" s="102">
        <v>0.99</v>
      </c>
      <c r="AU406" s="102">
        <v>0.99</v>
      </c>
      <c r="AV406" s="102">
        <v>0.99</v>
      </c>
      <c r="AW406" s="102">
        <v>0.99</v>
      </c>
      <c r="AX406" s="102">
        <v>0.99</v>
      </c>
      <c r="AY406" s="102">
        <v>0.99</v>
      </c>
      <c r="AZ406" s="102">
        <v>0.99</v>
      </c>
      <c r="BA406" s="102">
        <v>0.99</v>
      </c>
      <c r="BB406" s="102">
        <v>0.99</v>
      </c>
      <c r="BC406" s="102">
        <v>0.99</v>
      </c>
      <c r="BD406" s="102">
        <v>0.99</v>
      </c>
      <c r="BE406" s="102">
        <v>0.99</v>
      </c>
      <c r="BF406" s="102">
        <v>0.99</v>
      </c>
      <c r="BG406" s="102">
        <v>0.99</v>
      </c>
      <c r="BH406" s="102">
        <v>0.99</v>
      </c>
      <c r="BI406" s="102">
        <v>0.99</v>
      </c>
      <c r="BJ406" s="102">
        <v>0.99</v>
      </c>
      <c r="BK406" s="102">
        <v>0.99</v>
      </c>
      <c r="BL406" s="102">
        <v>0.99</v>
      </c>
      <c r="BM406" s="102">
        <v>0.99</v>
      </c>
      <c r="BN406" s="102">
        <v>0.99</v>
      </c>
      <c r="BO406" s="102">
        <v>0.99</v>
      </c>
      <c r="BP406" s="102">
        <v>0.99</v>
      </c>
      <c r="BQ406" s="102">
        <v>0.99</v>
      </c>
      <c r="BR406" s="102">
        <v>0.99</v>
      </c>
      <c r="BS406" s="102">
        <v>0.99</v>
      </c>
      <c r="BT406" s="102">
        <v>0.99</v>
      </c>
      <c r="BU406" s="102">
        <v>0.99</v>
      </c>
      <c r="BV406" s="102">
        <v>0.99</v>
      </c>
      <c r="BW406" s="102">
        <v>0.99</v>
      </c>
      <c r="BX406" s="102">
        <v>0.99</v>
      </c>
      <c r="BY406" s="102">
        <v>0.99</v>
      </c>
      <c r="BZ406" s="102">
        <v>0.99</v>
      </c>
      <c r="CA406" s="102">
        <v>0.99</v>
      </c>
      <c r="CB406" s="102">
        <v>0.99</v>
      </c>
      <c r="CC406" s="106">
        <f t="shared" ref="CC406:DT406" si="551">CB406</f>
        <v>0.99</v>
      </c>
      <c r="CD406" s="106">
        <f t="shared" si="551"/>
        <v>0.99</v>
      </c>
      <c r="CE406" s="106">
        <f t="shared" si="551"/>
        <v>0.99</v>
      </c>
      <c r="CF406" s="106">
        <f t="shared" si="551"/>
        <v>0.99</v>
      </c>
      <c r="CG406" s="106">
        <f t="shared" si="551"/>
        <v>0.99</v>
      </c>
      <c r="CH406" s="106">
        <f t="shared" si="551"/>
        <v>0.99</v>
      </c>
      <c r="CI406" s="106">
        <f t="shared" si="551"/>
        <v>0.99</v>
      </c>
      <c r="CJ406" s="106">
        <f t="shared" si="551"/>
        <v>0.99</v>
      </c>
      <c r="CK406" s="106">
        <f t="shared" si="551"/>
        <v>0.99</v>
      </c>
      <c r="CL406" s="106">
        <f t="shared" si="551"/>
        <v>0.99</v>
      </c>
      <c r="CM406" s="106">
        <f t="shared" si="551"/>
        <v>0.99</v>
      </c>
      <c r="CN406" s="106">
        <f t="shared" si="551"/>
        <v>0.99</v>
      </c>
      <c r="CO406" s="106">
        <f t="shared" si="551"/>
        <v>0.99</v>
      </c>
      <c r="CP406" s="106">
        <f t="shared" si="551"/>
        <v>0.99</v>
      </c>
      <c r="CQ406" s="106">
        <f t="shared" si="551"/>
        <v>0.99</v>
      </c>
      <c r="CR406" s="106">
        <f t="shared" si="551"/>
        <v>0.99</v>
      </c>
      <c r="CS406" s="106">
        <f t="shared" si="551"/>
        <v>0.99</v>
      </c>
      <c r="CT406" s="106">
        <f t="shared" si="551"/>
        <v>0.99</v>
      </c>
      <c r="CU406" s="106">
        <f t="shared" si="551"/>
        <v>0.99</v>
      </c>
      <c r="CV406" s="106">
        <f t="shared" si="551"/>
        <v>0.99</v>
      </c>
      <c r="CW406" s="106">
        <f t="shared" si="551"/>
        <v>0.99</v>
      </c>
      <c r="CX406" s="106">
        <f t="shared" si="551"/>
        <v>0.99</v>
      </c>
      <c r="CY406" s="106">
        <f t="shared" si="551"/>
        <v>0.99</v>
      </c>
      <c r="CZ406" s="106">
        <f t="shared" si="551"/>
        <v>0.99</v>
      </c>
      <c r="DA406" s="106">
        <f t="shared" si="551"/>
        <v>0.99</v>
      </c>
      <c r="DB406" s="106">
        <f t="shared" si="551"/>
        <v>0.99</v>
      </c>
      <c r="DC406" s="106">
        <f t="shared" si="551"/>
        <v>0.99</v>
      </c>
      <c r="DD406" s="106">
        <f t="shared" si="551"/>
        <v>0.99</v>
      </c>
      <c r="DE406" s="106">
        <f t="shared" si="551"/>
        <v>0.99</v>
      </c>
      <c r="DF406" s="106">
        <f t="shared" si="551"/>
        <v>0.99</v>
      </c>
      <c r="DG406" s="106">
        <f t="shared" si="551"/>
        <v>0.99</v>
      </c>
      <c r="DH406" s="106">
        <f t="shared" si="551"/>
        <v>0.99</v>
      </c>
      <c r="DI406" s="106">
        <f t="shared" si="551"/>
        <v>0.99</v>
      </c>
      <c r="DJ406" s="106">
        <f t="shared" si="551"/>
        <v>0.99</v>
      </c>
      <c r="DK406" s="106">
        <f t="shared" si="551"/>
        <v>0.99</v>
      </c>
      <c r="DL406" s="106">
        <f t="shared" si="551"/>
        <v>0.99</v>
      </c>
      <c r="DM406" s="106">
        <f t="shared" si="551"/>
        <v>0.99</v>
      </c>
      <c r="DN406" s="106">
        <f t="shared" si="551"/>
        <v>0.99</v>
      </c>
      <c r="DO406" s="106">
        <f t="shared" si="551"/>
        <v>0.99</v>
      </c>
      <c r="DP406" s="106">
        <f t="shared" si="551"/>
        <v>0.99</v>
      </c>
      <c r="DQ406" s="106">
        <f t="shared" si="551"/>
        <v>0.99</v>
      </c>
      <c r="DR406" s="106">
        <f t="shared" si="551"/>
        <v>0.99</v>
      </c>
      <c r="DS406" s="106">
        <f t="shared" si="551"/>
        <v>0.99</v>
      </c>
      <c r="DT406" s="106">
        <f t="shared" si="551"/>
        <v>0.99</v>
      </c>
    </row>
    <row r="407" spans="1:124" x14ac:dyDescent="0.2">
      <c r="A407" s="100">
        <v>80</v>
      </c>
      <c r="B407" s="102">
        <v>0.99519444712968419</v>
      </c>
      <c r="C407" s="102">
        <v>0.99457277035773761</v>
      </c>
      <c r="D407" s="102">
        <v>0.99392068448816795</v>
      </c>
      <c r="E407" s="102">
        <v>0.9933157166522697</v>
      </c>
      <c r="F407" s="102">
        <v>0.99277693154283475</v>
      </c>
      <c r="G407" s="102">
        <v>0.99234291200249392</v>
      </c>
      <c r="H407" s="102">
        <v>0.9920488268816009</v>
      </c>
      <c r="I407" s="102">
        <v>0.99182566880010314</v>
      </c>
      <c r="J407" s="102">
        <v>0.99158075420786251</v>
      </c>
      <c r="K407" s="102">
        <v>0.99131656436589999</v>
      </c>
      <c r="L407" s="102">
        <v>0.99103852146341564</v>
      </c>
      <c r="M407" s="102">
        <v>0.99075482995694775</v>
      </c>
      <c r="N407" s="102">
        <v>0.99047636686422702</v>
      </c>
      <c r="O407" s="102">
        <v>0.99028681164856824</v>
      </c>
      <c r="P407" s="102">
        <v>0.99013557963101406</v>
      </c>
      <c r="Q407" s="102">
        <v>0.99003579563885402</v>
      </c>
      <c r="R407" s="102">
        <v>0.99</v>
      </c>
      <c r="S407" s="102">
        <v>0.99</v>
      </c>
      <c r="T407" s="102">
        <v>0.99</v>
      </c>
      <c r="U407" s="102">
        <v>0.99</v>
      </c>
      <c r="V407" s="102">
        <v>0.99</v>
      </c>
      <c r="W407" s="102">
        <v>0.99</v>
      </c>
      <c r="X407" s="102">
        <v>0.99</v>
      </c>
      <c r="Y407" s="102">
        <v>0.99</v>
      </c>
      <c r="Z407" s="102">
        <v>0.99</v>
      </c>
      <c r="AA407" s="102">
        <v>0.99</v>
      </c>
      <c r="AB407" s="102">
        <v>0.99</v>
      </c>
      <c r="AC407" s="102">
        <v>0.99</v>
      </c>
      <c r="AD407" s="102">
        <v>0.99</v>
      </c>
      <c r="AE407" s="102">
        <v>0.99</v>
      </c>
      <c r="AF407" s="102">
        <v>0.99</v>
      </c>
      <c r="AG407" s="102">
        <v>0.99</v>
      </c>
      <c r="AH407" s="102">
        <v>0.99</v>
      </c>
      <c r="AI407" s="102">
        <v>0.99</v>
      </c>
      <c r="AJ407" s="102">
        <v>0.99</v>
      </c>
      <c r="AK407" s="102">
        <v>0.99</v>
      </c>
      <c r="AL407" s="102">
        <v>0.99</v>
      </c>
      <c r="AM407" s="102">
        <v>0.99</v>
      </c>
      <c r="AN407" s="102">
        <v>0.99</v>
      </c>
      <c r="AO407" s="102">
        <v>0.99</v>
      </c>
      <c r="AP407" s="102">
        <v>0.99</v>
      </c>
      <c r="AQ407" s="102">
        <v>0.99</v>
      </c>
      <c r="AR407" s="102">
        <v>0.99</v>
      </c>
      <c r="AS407" s="102">
        <v>0.99</v>
      </c>
      <c r="AT407" s="102">
        <v>0.99</v>
      </c>
      <c r="AU407" s="102">
        <v>0.99</v>
      </c>
      <c r="AV407" s="102">
        <v>0.99</v>
      </c>
      <c r="AW407" s="102">
        <v>0.99</v>
      </c>
      <c r="AX407" s="102">
        <v>0.99</v>
      </c>
      <c r="AY407" s="102">
        <v>0.99</v>
      </c>
      <c r="AZ407" s="102">
        <v>0.99</v>
      </c>
      <c r="BA407" s="102">
        <v>0.99</v>
      </c>
      <c r="BB407" s="102">
        <v>0.99</v>
      </c>
      <c r="BC407" s="102">
        <v>0.99</v>
      </c>
      <c r="BD407" s="102">
        <v>0.99</v>
      </c>
      <c r="BE407" s="102">
        <v>0.99</v>
      </c>
      <c r="BF407" s="102">
        <v>0.99</v>
      </c>
      <c r="BG407" s="102">
        <v>0.99</v>
      </c>
      <c r="BH407" s="102">
        <v>0.99</v>
      </c>
      <c r="BI407" s="102">
        <v>0.99</v>
      </c>
      <c r="BJ407" s="102">
        <v>0.99</v>
      </c>
      <c r="BK407" s="102">
        <v>0.99</v>
      </c>
      <c r="BL407" s="102">
        <v>0.99</v>
      </c>
      <c r="BM407" s="102">
        <v>0.99</v>
      </c>
      <c r="BN407" s="102">
        <v>0.99</v>
      </c>
      <c r="BO407" s="102">
        <v>0.99</v>
      </c>
      <c r="BP407" s="102">
        <v>0.99</v>
      </c>
      <c r="BQ407" s="102">
        <v>0.99</v>
      </c>
      <c r="BR407" s="102">
        <v>0.99</v>
      </c>
      <c r="BS407" s="102">
        <v>0.99</v>
      </c>
      <c r="BT407" s="102">
        <v>0.99</v>
      </c>
      <c r="BU407" s="102">
        <v>0.99</v>
      </c>
      <c r="BV407" s="102">
        <v>0.99</v>
      </c>
      <c r="BW407" s="102">
        <v>0.99</v>
      </c>
      <c r="BX407" s="102">
        <v>0.99</v>
      </c>
      <c r="BY407" s="102">
        <v>0.99</v>
      </c>
      <c r="BZ407" s="102">
        <v>0.99</v>
      </c>
      <c r="CA407" s="102">
        <v>0.99</v>
      </c>
      <c r="CB407" s="102">
        <v>0.99</v>
      </c>
      <c r="CC407" s="106">
        <f t="shared" ref="CC407:DT407" si="552">CB407</f>
        <v>0.99</v>
      </c>
      <c r="CD407" s="106">
        <f t="shared" si="552"/>
        <v>0.99</v>
      </c>
      <c r="CE407" s="106">
        <f t="shared" si="552"/>
        <v>0.99</v>
      </c>
      <c r="CF407" s="106">
        <f t="shared" si="552"/>
        <v>0.99</v>
      </c>
      <c r="CG407" s="106">
        <f t="shared" si="552"/>
        <v>0.99</v>
      </c>
      <c r="CH407" s="106">
        <f t="shared" si="552"/>
        <v>0.99</v>
      </c>
      <c r="CI407" s="106">
        <f t="shared" si="552"/>
        <v>0.99</v>
      </c>
      <c r="CJ407" s="106">
        <f t="shared" si="552"/>
        <v>0.99</v>
      </c>
      <c r="CK407" s="106">
        <f t="shared" si="552"/>
        <v>0.99</v>
      </c>
      <c r="CL407" s="106">
        <f t="shared" si="552"/>
        <v>0.99</v>
      </c>
      <c r="CM407" s="106">
        <f t="shared" si="552"/>
        <v>0.99</v>
      </c>
      <c r="CN407" s="106">
        <f t="shared" si="552"/>
        <v>0.99</v>
      </c>
      <c r="CO407" s="106">
        <f t="shared" si="552"/>
        <v>0.99</v>
      </c>
      <c r="CP407" s="106">
        <f t="shared" si="552"/>
        <v>0.99</v>
      </c>
      <c r="CQ407" s="106">
        <f t="shared" si="552"/>
        <v>0.99</v>
      </c>
      <c r="CR407" s="106">
        <f t="shared" si="552"/>
        <v>0.99</v>
      </c>
      <c r="CS407" s="106">
        <f t="shared" si="552"/>
        <v>0.99</v>
      </c>
      <c r="CT407" s="106">
        <f t="shared" si="552"/>
        <v>0.99</v>
      </c>
      <c r="CU407" s="106">
        <f t="shared" si="552"/>
        <v>0.99</v>
      </c>
      <c r="CV407" s="106">
        <f t="shared" si="552"/>
        <v>0.99</v>
      </c>
      <c r="CW407" s="106">
        <f t="shared" si="552"/>
        <v>0.99</v>
      </c>
      <c r="CX407" s="106">
        <f t="shared" si="552"/>
        <v>0.99</v>
      </c>
      <c r="CY407" s="106">
        <f t="shared" si="552"/>
        <v>0.99</v>
      </c>
      <c r="CZ407" s="106">
        <f t="shared" si="552"/>
        <v>0.99</v>
      </c>
      <c r="DA407" s="106">
        <f t="shared" si="552"/>
        <v>0.99</v>
      </c>
      <c r="DB407" s="106">
        <f t="shared" si="552"/>
        <v>0.99</v>
      </c>
      <c r="DC407" s="106">
        <f t="shared" si="552"/>
        <v>0.99</v>
      </c>
      <c r="DD407" s="106">
        <f t="shared" si="552"/>
        <v>0.99</v>
      </c>
      <c r="DE407" s="106">
        <f t="shared" si="552"/>
        <v>0.99</v>
      </c>
      <c r="DF407" s="106">
        <f t="shared" si="552"/>
        <v>0.99</v>
      </c>
      <c r="DG407" s="106">
        <f t="shared" si="552"/>
        <v>0.99</v>
      </c>
      <c r="DH407" s="106">
        <f t="shared" si="552"/>
        <v>0.99</v>
      </c>
      <c r="DI407" s="106">
        <f t="shared" si="552"/>
        <v>0.99</v>
      </c>
      <c r="DJ407" s="106">
        <f t="shared" si="552"/>
        <v>0.99</v>
      </c>
      <c r="DK407" s="106">
        <f t="shared" si="552"/>
        <v>0.99</v>
      </c>
      <c r="DL407" s="106">
        <f t="shared" si="552"/>
        <v>0.99</v>
      </c>
      <c r="DM407" s="106">
        <f t="shared" si="552"/>
        <v>0.99</v>
      </c>
      <c r="DN407" s="106">
        <f t="shared" si="552"/>
        <v>0.99</v>
      </c>
      <c r="DO407" s="106">
        <f t="shared" si="552"/>
        <v>0.99</v>
      </c>
      <c r="DP407" s="106">
        <f t="shared" si="552"/>
        <v>0.99</v>
      </c>
      <c r="DQ407" s="106">
        <f t="shared" si="552"/>
        <v>0.99</v>
      </c>
      <c r="DR407" s="106">
        <f t="shared" si="552"/>
        <v>0.99</v>
      </c>
      <c r="DS407" s="106">
        <f t="shared" si="552"/>
        <v>0.99</v>
      </c>
      <c r="DT407" s="106">
        <f t="shared" si="552"/>
        <v>0.99</v>
      </c>
    </row>
    <row r="408" spans="1:124" x14ac:dyDescent="0.2">
      <c r="A408" s="100">
        <v>81</v>
      </c>
      <c r="B408" s="102">
        <v>0.99522536968650699</v>
      </c>
      <c r="C408" s="102">
        <v>0.99460352844369038</v>
      </c>
      <c r="D408" s="102">
        <v>0.99395076237383939</v>
      </c>
      <c r="E408" s="102">
        <v>0.99330675736171703</v>
      </c>
      <c r="F408" s="102">
        <v>0.99275935082404121</v>
      </c>
      <c r="G408" s="102">
        <v>0.99231950960009851</v>
      </c>
      <c r="H408" s="102">
        <v>0.99202620757820703</v>
      </c>
      <c r="I408" s="102">
        <v>0.99180980226280147</v>
      </c>
      <c r="J408" s="102">
        <v>0.99157578875399488</v>
      </c>
      <c r="K408" s="102">
        <v>0.9913251491422308</v>
      </c>
      <c r="L408" s="102">
        <v>0.99106183372860479</v>
      </c>
      <c r="M408" s="102">
        <v>0.99079273832712356</v>
      </c>
      <c r="N408" s="102">
        <v>0.99052749481934443</v>
      </c>
      <c r="O408" s="102">
        <v>0.99027826237501726</v>
      </c>
      <c r="P408" s="102">
        <v>0.99013219302320843</v>
      </c>
      <c r="Q408" s="102">
        <v>0.99003510544017326</v>
      </c>
      <c r="R408" s="102">
        <v>0.99</v>
      </c>
      <c r="S408" s="102">
        <v>0.99</v>
      </c>
      <c r="T408" s="102">
        <v>0.99</v>
      </c>
      <c r="U408" s="102">
        <v>0.99</v>
      </c>
      <c r="V408" s="102">
        <v>0.99</v>
      </c>
      <c r="W408" s="102">
        <v>0.99</v>
      </c>
      <c r="X408" s="102">
        <v>0.99</v>
      </c>
      <c r="Y408" s="102">
        <v>0.99</v>
      </c>
      <c r="Z408" s="102">
        <v>0.99</v>
      </c>
      <c r="AA408" s="102">
        <v>0.99</v>
      </c>
      <c r="AB408" s="102">
        <v>0.99</v>
      </c>
      <c r="AC408" s="102">
        <v>0.99</v>
      </c>
      <c r="AD408" s="102">
        <v>0.99</v>
      </c>
      <c r="AE408" s="102">
        <v>0.99</v>
      </c>
      <c r="AF408" s="102">
        <v>0.99</v>
      </c>
      <c r="AG408" s="102">
        <v>0.99</v>
      </c>
      <c r="AH408" s="102">
        <v>0.99</v>
      </c>
      <c r="AI408" s="102">
        <v>0.99</v>
      </c>
      <c r="AJ408" s="102">
        <v>0.99</v>
      </c>
      <c r="AK408" s="102">
        <v>0.99</v>
      </c>
      <c r="AL408" s="102">
        <v>0.99</v>
      </c>
      <c r="AM408" s="102">
        <v>0.99</v>
      </c>
      <c r="AN408" s="102">
        <v>0.99</v>
      </c>
      <c r="AO408" s="102">
        <v>0.99</v>
      </c>
      <c r="AP408" s="102">
        <v>0.99</v>
      </c>
      <c r="AQ408" s="102">
        <v>0.99</v>
      </c>
      <c r="AR408" s="102">
        <v>0.99</v>
      </c>
      <c r="AS408" s="102">
        <v>0.99</v>
      </c>
      <c r="AT408" s="102">
        <v>0.99</v>
      </c>
      <c r="AU408" s="102">
        <v>0.99</v>
      </c>
      <c r="AV408" s="102">
        <v>0.99</v>
      </c>
      <c r="AW408" s="102">
        <v>0.99</v>
      </c>
      <c r="AX408" s="102">
        <v>0.99</v>
      </c>
      <c r="AY408" s="102">
        <v>0.99</v>
      </c>
      <c r="AZ408" s="102">
        <v>0.99</v>
      </c>
      <c r="BA408" s="102">
        <v>0.99</v>
      </c>
      <c r="BB408" s="102">
        <v>0.99</v>
      </c>
      <c r="BC408" s="102">
        <v>0.99</v>
      </c>
      <c r="BD408" s="102">
        <v>0.99</v>
      </c>
      <c r="BE408" s="102">
        <v>0.99</v>
      </c>
      <c r="BF408" s="102">
        <v>0.99</v>
      </c>
      <c r="BG408" s="102">
        <v>0.99</v>
      </c>
      <c r="BH408" s="102">
        <v>0.99</v>
      </c>
      <c r="BI408" s="102">
        <v>0.99</v>
      </c>
      <c r="BJ408" s="102">
        <v>0.99</v>
      </c>
      <c r="BK408" s="102">
        <v>0.99</v>
      </c>
      <c r="BL408" s="102">
        <v>0.99</v>
      </c>
      <c r="BM408" s="102">
        <v>0.99</v>
      </c>
      <c r="BN408" s="102">
        <v>0.99</v>
      </c>
      <c r="BO408" s="102">
        <v>0.99</v>
      </c>
      <c r="BP408" s="102">
        <v>0.99</v>
      </c>
      <c r="BQ408" s="102">
        <v>0.99</v>
      </c>
      <c r="BR408" s="102">
        <v>0.99</v>
      </c>
      <c r="BS408" s="102">
        <v>0.99</v>
      </c>
      <c r="BT408" s="102">
        <v>0.99</v>
      </c>
      <c r="BU408" s="102">
        <v>0.99</v>
      </c>
      <c r="BV408" s="102">
        <v>0.99</v>
      </c>
      <c r="BW408" s="102">
        <v>0.99</v>
      </c>
      <c r="BX408" s="102">
        <v>0.99</v>
      </c>
      <c r="BY408" s="102">
        <v>0.99</v>
      </c>
      <c r="BZ408" s="102">
        <v>0.99</v>
      </c>
      <c r="CA408" s="102">
        <v>0.99</v>
      </c>
      <c r="CB408" s="102">
        <v>0.99</v>
      </c>
      <c r="CC408" s="106">
        <f t="shared" ref="CC408:DT408" si="553">CB408</f>
        <v>0.99</v>
      </c>
      <c r="CD408" s="106">
        <f t="shared" si="553"/>
        <v>0.99</v>
      </c>
      <c r="CE408" s="106">
        <f t="shared" si="553"/>
        <v>0.99</v>
      </c>
      <c r="CF408" s="106">
        <f t="shared" si="553"/>
        <v>0.99</v>
      </c>
      <c r="CG408" s="106">
        <f t="shared" si="553"/>
        <v>0.99</v>
      </c>
      <c r="CH408" s="106">
        <f t="shared" si="553"/>
        <v>0.99</v>
      </c>
      <c r="CI408" s="106">
        <f t="shared" si="553"/>
        <v>0.99</v>
      </c>
      <c r="CJ408" s="106">
        <f t="shared" si="553"/>
        <v>0.99</v>
      </c>
      <c r="CK408" s="106">
        <f t="shared" si="553"/>
        <v>0.99</v>
      </c>
      <c r="CL408" s="106">
        <f t="shared" si="553"/>
        <v>0.99</v>
      </c>
      <c r="CM408" s="106">
        <f t="shared" si="553"/>
        <v>0.99</v>
      </c>
      <c r="CN408" s="106">
        <f t="shared" si="553"/>
        <v>0.99</v>
      </c>
      <c r="CO408" s="106">
        <f t="shared" si="553"/>
        <v>0.99</v>
      </c>
      <c r="CP408" s="106">
        <f t="shared" si="553"/>
        <v>0.99</v>
      </c>
      <c r="CQ408" s="106">
        <f t="shared" si="553"/>
        <v>0.99</v>
      </c>
      <c r="CR408" s="106">
        <f t="shared" si="553"/>
        <v>0.99</v>
      </c>
      <c r="CS408" s="106">
        <f t="shared" si="553"/>
        <v>0.99</v>
      </c>
      <c r="CT408" s="106">
        <f t="shared" si="553"/>
        <v>0.99</v>
      </c>
      <c r="CU408" s="106">
        <f t="shared" si="553"/>
        <v>0.99</v>
      </c>
      <c r="CV408" s="106">
        <f t="shared" si="553"/>
        <v>0.99</v>
      </c>
      <c r="CW408" s="106">
        <f t="shared" si="553"/>
        <v>0.99</v>
      </c>
      <c r="CX408" s="106">
        <f t="shared" si="553"/>
        <v>0.99</v>
      </c>
      <c r="CY408" s="106">
        <f t="shared" si="553"/>
        <v>0.99</v>
      </c>
      <c r="CZ408" s="106">
        <f t="shared" si="553"/>
        <v>0.99</v>
      </c>
      <c r="DA408" s="106">
        <f t="shared" si="553"/>
        <v>0.99</v>
      </c>
      <c r="DB408" s="106">
        <f t="shared" si="553"/>
        <v>0.99</v>
      </c>
      <c r="DC408" s="106">
        <f t="shared" si="553"/>
        <v>0.99</v>
      </c>
      <c r="DD408" s="106">
        <f t="shared" si="553"/>
        <v>0.99</v>
      </c>
      <c r="DE408" s="106">
        <f t="shared" si="553"/>
        <v>0.99</v>
      </c>
      <c r="DF408" s="106">
        <f t="shared" si="553"/>
        <v>0.99</v>
      </c>
      <c r="DG408" s="106">
        <f t="shared" si="553"/>
        <v>0.99</v>
      </c>
      <c r="DH408" s="106">
        <f t="shared" si="553"/>
        <v>0.99</v>
      </c>
      <c r="DI408" s="106">
        <f t="shared" si="553"/>
        <v>0.99</v>
      </c>
      <c r="DJ408" s="106">
        <f t="shared" si="553"/>
        <v>0.99</v>
      </c>
      <c r="DK408" s="106">
        <f t="shared" si="553"/>
        <v>0.99</v>
      </c>
      <c r="DL408" s="106">
        <f t="shared" si="553"/>
        <v>0.99</v>
      </c>
      <c r="DM408" s="106">
        <f t="shared" si="553"/>
        <v>0.99</v>
      </c>
      <c r="DN408" s="106">
        <f t="shared" si="553"/>
        <v>0.99</v>
      </c>
      <c r="DO408" s="106">
        <f t="shared" si="553"/>
        <v>0.99</v>
      </c>
      <c r="DP408" s="106">
        <f t="shared" si="553"/>
        <v>0.99</v>
      </c>
      <c r="DQ408" s="106">
        <f t="shared" si="553"/>
        <v>0.99</v>
      </c>
      <c r="DR408" s="106">
        <f t="shared" si="553"/>
        <v>0.99</v>
      </c>
      <c r="DS408" s="106">
        <f t="shared" si="553"/>
        <v>0.99</v>
      </c>
      <c r="DT408" s="106">
        <f t="shared" si="553"/>
        <v>0.99</v>
      </c>
    </row>
    <row r="409" spans="1:124" x14ac:dyDescent="0.2">
      <c r="A409" s="100">
        <v>82</v>
      </c>
      <c r="B409" s="102">
        <v>0.99526315311610991</v>
      </c>
      <c r="C409" s="102">
        <v>0.99464422935744801</v>
      </c>
      <c r="D409" s="102">
        <v>0.99399335255795196</v>
      </c>
      <c r="E409" s="102">
        <v>0.99335099779401625</v>
      </c>
      <c r="F409" s="102">
        <v>0.9927575273230409</v>
      </c>
      <c r="G409" s="102">
        <v>0.99231157326816344</v>
      </c>
      <c r="H409" s="102">
        <v>0.99201527773642806</v>
      </c>
      <c r="I409" s="102">
        <v>0.99180177704526506</v>
      </c>
      <c r="J409" s="102">
        <v>0.99157557412464703</v>
      </c>
      <c r="K409" s="102">
        <v>0.99133614270294901</v>
      </c>
      <c r="L409" s="102">
        <v>0.99108591735482476</v>
      </c>
      <c r="M409" s="102">
        <v>0.99083034847265972</v>
      </c>
      <c r="N409" s="102">
        <v>0.99057780663053341</v>
      </c>
      <c r="O409" s="102">
        <v>0.99033931788726126</v>
      </c>
      <c r="P409" s="102">
        <v>0.99012825261729187</v>
      </c>
      <c r="Q409" s="102">
        <v>0.99003422855065215</v>
      </c>
      <c r="R409" s="102">
        <v>0.99</v>
      </c>
      <c r="S409" s="102">
        <v>0.99</v>
      </c>
      <c r="T409" s="102">
        <v>0.99</v>
      </c>
      <c r="U409" s="102">
        <v>0.99</v>
      </c>
      <c r="V409" s="102">
        <v>0.99</v>
      </c>
      <c r="W409" s="102">
        <v>0.99</v>
      </c>
      <c r="X409" s="102">
        <v>0.99</v>
      </c>
      <c r="Y409" s="102">
        <v>0.99</v>
      </c>
      <c r="Z409" s="102">
        <v>0.99</v>
      </c>
      <c r="AA409" s="102">
        <v>0.99</v>
      </c>
      <c r="AB409" s="102">
        <v>0.99</v>
      </c>
      <c r="AC409" s="102">
        <v>0.99</v>
      </c>
      <c r="AD409" s="102">
        <v>0.99</v>
      </c>
      <c r="AE409" s="102">
        <v>0.99</v>
      </c>
      <c r="AF409" s="102">
        <v>0.99</v>
      </c>
      <c r="AG409" s="102">
        <v>0.99</v>
      </c>
      <c r="AH409" s="102">
        <v>0.99</v>
      </c>
      <c r="AI409" s="102">
        <v>0.99</v>
      </c>
      <c r="AJ409" s="102">
        <v>0.99</v>
      </c>
      <c r="AK409" s="102">
        <v>0.99</v>
      </c>
      <c r="AL409" s="102">
        <v>0.99</v>
      </c>
      <c r="AM409" s="102">
        <v>0.99</v>
      </c>
      <c r="AN409" s="102">
        <v>0.99</v>
      </c>
      <c r="AO409" s="102">
        <v>0.99</v>
      </c>
      <c r="AP409" s="102">
        <v>0.99</v>
      </c>
      <c r="AQ409" s="102">
        <v>0.99</v>
      </c>
      <c r="AR409" s="102">
        <v>0.99</v>
      </c>
      <c r="AS409" s="102">
        <v>0.99</v>
      </c>
      <c r="AT409" s="102">
        <v>0.99</v>
      </c>
      <c r="AU409" s="102">
        <v>0.99</v>
      </c>
      <c r="AV409" s="102">
        <v>0.99</v>
      </c>
      <c r="AW409" s="102">
        <v>0.99</v>
      </c>
      <c r="AX409" s="102">
        <v>0.99</v>
      </c>
      <c r="AY409" s="102">
        <v>0.99</v>
      </c>
      <c r="AZ409" s="102">
        <v>0.99</v>
      </c>
      <c r="BA409" s="102">
        <v>0.99</v>
      </c>
      <c r="BB409" s="102">
        <v>0.99</v>
      </c>
      <c r="BC409" s="102">
        <v>0.99</v>
      </c>
      <c r="BD409" s="102">
        <v>0.99</v>
      </c>
      <c r="BE409" s="102">
        <v>0.99</v>
      </c>
      <c r="BF409" s="102">
        <v>0.99</v>
      </c>
      <c r="BG409" s="102">
        <v>0.99</v>
      </c>
      <c r="BH409" s="102">
        <v>0.99</v>
      </c>
      <c r="BI409" s="102">
        <v>0.99</v>
      </c>
      <c r="BJ409" s="102">
        <v>0.99</v>
      </c>
      <c r="BK409" s="102">
        <v>0.99</v>
      </c>
      <c r="BL409" s="102">
        <v>0.99</v>
      </c>
      <c r="BM409" s="102">
        <v>0.99</v>
      </c>
      <c r="BN409" s="102">
        <v>0.99</v>
      </c>
      <c r="BO409" s="102">
        <v>0.99</v>
      </c>
      <c r="BP409" s="102">
        <v>0.99</v>
      </c>
      <c r="BQ409" s="102">
        <v>0.99</v>
      </c>
      <c r="BR409" s="102">
        <v>0.99</v>
      </c>
      <c r="BS409" s="102">
        <v>0.99</v>
      </c>
      <c r="BT409" s="102">
        <v>0.99</v>
      </c>
      <c r="BU409" s="102">
        <v>0.99</v>
      </c>
      <c r="BV409" s="102">
        <v>0.99</v>
      </c>
      <c r="BW409" s="102">
        <v>0.99</v>
      </c>
      <c r="BX409" s="102">
        <v>0.99</v>
      </c>
      <c r="BY409" s="102">
        <v>0.99</v>
      </c>
      <c r="BZ409" s="102">
        <v>0.99</v>
      </c>
      <c r="CA409" s="102">
        <v>0.99</v>
      </c>
      <c r="CB409" s="102">
        <v>0.99</v>
      </c>
      <c r="CC409" s="106">
        <f t="shared" ref="CC409:DT409" si="554">CB409</f>
        <v>0.99</v>
      </c>
      <c r="CD409" s="106">
        <f t="shared" si="554"/>
        <v>0.99</v>
      </c>
      <c r="CE409" s="106">
        <f t="shared" si="554"/>
        <v>0.99</v>
      </c>
      <c r="CF409" s="106">
        <f t="shared" si="554"/>
        <v>0.99</v>
      </c>
      <c r="CG409" s="106">
        <f t="shared" si="554"/>
        <v>0.99</v>
      </c>
      <c r="CH409" s="106">
        <f t="shared" si="554"/>
        <v>0.99</v>
      </c>
      <c r="CI409" s="106">
        <f t="shared" si="554"/>
        <v>0.99</v>
      </c>
      <c r="CJ409" s="106">
        <f t="shared" si="554"/>
        <v>0.99</v>
      </c>
      <c r="CK409" s="106">
        <f t="shared" si="554"/>
        <v>0.99</v>
      </c>
      <c r="CL409" s="106">
        <f t="shared" si="554"/>
        <v>0.99</v>
      </c>
      <c r="CM409" s="106">
        <f t="shared" si="554"/>
        <v>0.99</v>
      </c>
      <c r="CN409" s="106">
        <f t="shared" si="554"/>
        <v>0.99</v>
      </c>
      <c r="CO409" s="106">
        <f t="shared" si="554"/>
        <v>0.99</v>
      </c>
      <c r="CP409" s="106">
        <f t="shared" si="554"/>
        <v>0.99</v>
      </c>
      <c r="CQ409" s="106">
        <f t="shared" si="554"/>
        <v>0.99</v>
      </c>
      <c r="CR409" s="106">
        <f t="shared" si="554"/>
        <v>0.99</v>
      </c>
      <c r="CS409" s="106">
        <f t="shared" si="554"/>
        <v>0.99</v>
      </c>
      <c r="CT409" s="106">
        <f t="shared" si="554"/>
        <v>0.99</v>
      </c>
      <c r="CU409" s="106">
        <f t="shared" si="554"/>
        <v>0.99</v>
      </c>
      <c r="CV409" s="106">
        <f t="shared" si="554"/>
        <v>0.99</v>
      </c>
      <c r="CW409" s="106">
        <f t="shared" si="554"/>
        <v>0.99</v>
      </c>
      <c r="CX409" s="106">
        <f t="shared" si="554"/>
        <v>0.99</v>
      </c>
      <c r="CY409" s="106">
        <f t="shared" si="554"/>
        <v>0.99</v>
      </c>
      <c r="CZ409" s="106">
        <f t="shared" si="554"/>
        <v>0.99</v>
      </c>
      <c r="DA409" s="106">
        <f t="shared" si="554"/>
        <v>0.99</v>
      </c>
      <c r="DB409" s="106">
        <f t="shared" si="554"/>
        <v>0.99</v>
      </c>
      <c r="DC409" s="106">
        <f t="shared" si="554"/>
        <v>0.99</v>
      </c>
      <c r="DD409" s="106">
        <f t="shared" si="554"/>
        <v>0.99</v>
      </c>
      <c r="DE409" s="106">
        <f t="shared" si="554"/>
        <v>0.99</v>
      </c>
      <c r="DF409" s="106">
        <f t="shared" si="554"/>
        <v>0.99</v>
      </c>
      <c r="DG409" s="106">
        <f t="shared" si="554"/>
        <v>0.99</v>
      </c>
      <c r="DH409" s="106">
        <f t="shared" si="554"/>
        <v>0.99</v>
      </c>
      <c r="DI409" s="106">
        <f t="shared" si="554"/>
        <v>0.99</v>
      </c>
      <c r="DJ409" s="106">
        <f t="shared" si="554"/>
        <v>0.99</v>
      </c>
      <c r="DK409" s="106">
        <f t="shared" si="554"/>
        <v>0.99</v>
      </c>
      <c r="DL409" s="106">
        <f t="shared" si="554"/>
        <v>0.99</v>
      </c>
      <c r="DM409" s="106">
        <f t="shared" si="554"/>
        <v>0.99</v>
      </c>
      <c r="DN409" s="106">
        <f t="shared" si="554"/>
        <v>0.99</v>
      </c>
      <c r="DO409" s="106">
        <f t="shared" si="554"/>
        <v>0.99</v>
      </c>
      <c r="DP409" s="106">
        <f t="shared" si="554"/>
        <v>0.99</v>
      </c>
      <c r="DQ409" s="106">
        <f t="shared" si="554"/>
        <v>0.99</v>
      </c>
      <c r="DR409" s="106">
        <f t="shared" si="554"/>
        <v>0.99</v>
      </c>
      <c r="DS409" s="106">
        <f t="shared" si="554"/>
        <v>0.99</v>
      </c>
      <c r="DT409" s="106">
        <f t="shared" si="554"/>
        <v>0.99</v>
      </c>
    </row>
    <row r="410" spans="1:124" x14ac:dyDescent="0.2">
      <c r="A410" s="100">
        <v>83</v>
      </c>
      <c r="B410" s="102">
        <v>0.99530446994544342</v>
      </c>
      <c r="C410" s="102">
        <v>0.9946906191407151</v>
      </c>
      <c r="D410" s="102">
        <v>0.99404459172412896</v>
      </c>
      <c r="E410" s="102">
        <v>0.99340628981788448</v>
      </c>
      <c r="F410" s="102">
        <v>0.99281689824204555</v>
      </c>
      <c r="G410" s="102">
        <v>0.9923174928834414</v>
      </c>
      <c r="H410" s="102">
        <v>0.99201777026833693</v>
      </c>
      <c r="I410" s="102">
        <v>0.99180369371483201</v>
      </c>
      <c r="J410" s="102">
        <v>0.99158185013505773</v>
      </c>
      <c r="K410" s="102">
        <v>0.99135093894778203</v>
      </c>
      <c r="L410" s="102">
        <v>0.99111184764449689</v>
      </c>
      <c r="M410" s="102">
        <v>0.9908685166050526</v>
      </c>
      <c r="N410" s="102">
        <v>0.99062791994340227</v>
      </c>
      <c r="O410" s="102">
        <v>0.99039989666158568</v>
      </c>
      <c r="P410" s="102">
        <v>0.99019682552828503</v>
      </c>
      <c r="Q410" s="102">
        <v>0.99003320826697738</v>
      </c>
      <c r="R410" s="102">
        <v>0.99</v>
      </c>
      <c r="S410" s="102">
        <v>0.99</v>
      </c>
      <c r="T410" s="102">
        <v>0.99</v>
      </c>
      <c r="U410" s="102">
        <v>0.99</v>
      </c>
      <c r="V410" s="102">
        <v>0.99</v>
      </c>
      <c r="W410" s="102">
        <v>0.99</v>
      </c>
      <c r="X410" s="102">
        <v>0.99</v>
      </c>
      <c r="Y410" s="102">
        <v>0.99</v>
      </c>
      <c r="Z410" s="102">
        <v>0.99</v>
      </c>
      <c r="AA410" s="102">
        <v>0.99</v>
      </c>
      <c r="AB410" s="102">
        <v>0.99</v>
      </c>
      <c r="AC410" s="102">
        <v>0.99</v>
      </c>
      <c r="AD410" s="102">
        <v>0.99</v>
      </c>
      <c r="AE410" s="102">
        <v>0.99</v>
      </c>
      <c r="AF410" s="102">
        <v>0.99</v>
      </c>
      <c r="AG410" s="102">
        <v>0.99</v>
      </c>
      <c r="AH410" s="102">
        <v>0.99</v>
      </c>
      <c r="AI410" s="102">
        <v>0.99</v>
      </c>
      <c r="AJ410" s="102">
        <v>0.99</v>
      </c>
      <c r="AK410" s="102">
        <v>0.99</v>
      </c>
      <c r="AL410" s="102">
        <v>0.99</v>
      </c>
      <c r="AM410" s="102">
        <v>0.99</v>
      </c>
      <c r="AN410" s="102">
        <v>0.99</v>
      </c>
      <c r="AO410" s="102">
        <v>0.99</v>
      </c>
      <c r="AP410" s="102">
        <v>0.99</v>
      </c>
      <c r="AQ410" s="102">
        <v>0.99</v>
      </c>
      <c r="AR410" s="102">
        <v>0.99</v>
      </c>
      <c r="AS410" s="102">
        <v>0.99</v>
      </c>
      <c r="AT410" s="102">
        <v>0.99</v>
      </c>
      <c r="AU410" s="102">
        <v>0.99</v>
      </c>
      <c r="AV410" s="102">
        <v>0.99</v>
      </c>
      <c r="AW410" s="102">
        <v>0.99</v>
      </c>
      <c r="AX410" s="102">
        <v>0.99</v>
      </c>
      <c r="AY410" s="102">
        <v>0.99</v>
      </c>
      <c r="AZ410" s="102">
        <v>0.99</v>
      </c>
      <c r="BA410" s="102">
        <v>0.99</v>
      </c>
      <c r="BB410" s="102">
        <v>0.99</v>
      </c>
      <c r="BC410" s="102">
        <v>0.99</v>
      </c>
      <c r="BD410" s="102">
        <v>0.99</v>
      </c>
      <c r="BE410" s="102">
        <v>0.99</v>
      </c>
      <c r="BF410" s="102">
        <v>0.99</v>
      </c>
      <c r="BG410" s="102">
        <v>0.99</v>
      </c>
      <c r="BH410" s="102">
        <v>0.99</v>
      </c>
      <c r="BI410" s="102">
        <v>0.99</v>
      </c>
      <c r="BJ410" s="102">
        <v>0.99</v>
      </c>
      <c r="BK410" s="102">
        <v>0.99</v>
      </c>
      <c r="BL410" s="102">
        <v>0.99</v>
      </c>
      <c r="BM410" s="102">
        <v>0.99</v>
      </c>
      <c r="BN410" s="102">
        <v>0.99</v>
      </c>
      <c r="BO410" s="102">
        <v>0.99</v>
      </c>
      <c r="BP410" s="102">
        <v>0.99</v>
      </c>
      <c r="BQ410" s="102">
        <v>0.99</v>
      </c>
      <c r="BR410" s="102">
        <v>0.99</v>
      </c>
      <c r="BS410" s="102">
        <v>0.99</v>
      </c>
      <c r="BT410" s="102">
        <v>0.99</v>
      </c>
      <c r="BU410" s="102">
        <v>0.99</v>
      </c>
      <c r="BV410" s="102">
        <v>0.99</v>
      </c>
      <c r="BW410" s="102">
        <v>0.99</v>
      </c>
      <c r="BX410" s="102">
        <v>0.99</v>
      </c>
      <c r="BY410" s="102">
        <v>0.99</v>
      </c>
      <c r="BZ410" s="102">
        <v>0.99</v>
      </c>
      <c r="CA410" s="102">
        <v>0.99</v>
      </c>
      <c r="CB410" s="102">
        <v>0.99</v>
      </c>
      <c r="CC410" s="106">
        <f t="shared" ref="CC410:DT410" si="555">CB410</f>
        <v>0.99</v>
      </c>
      <c r="CD410" s="106">
        <f t="shared" si="555"/>
        <v>0.99</v>
      </c>
      <c r="CE410" s="106">
        <f t="shared" si="555"/>
        <v>0.99</v>
      </c>
      <c r="CF410" s="106">
        <f t="shared" si="555"/>
        <v>0.99</v>
      </c>
      <c r="CG410" s="106">
        <f t="shared" si="555"/>
        <v>0.99</v>
      </c>
      <c r="CH410" s="106">
        <f t="shared" si="555"/>
        <v>0.99</v>
      </c>
      <c r="CI410" s="106">
        <f t="shared" si="555"/>
        <v>0.99</v>
      </c>
      <c r="CJ410" s="106">
        <f t="shared" si="555"/>
        <v>0.99</v>
      </c>
      <c r="CK410" s="106">
        <f t="shared" si="555"/>
        <v>0.99</v>
      </c>
      <c r="CL410" s="106">
        <f t="shared" si="555"/>
        <v>0.99</v>
      </c>
      <c r="CM410" s="106">
        <f t="shared" si="555"/>
        <v>0.99</v>
      </c>
      <c r="CN410" s="106">
        <f t="shared" si="555"/>
        <v>0.99</v>
      </c>
      <c r="CO410" s="106">
        <f t="shared" si="555"/>
        <v>0.99</v>
      </c>
      <c r="CP410" s="106">
        <f t="shared" si="555"/>
        <v>0.99</v>
      </c>
      <c r="CQ410" s="106">
        <f t="shared" si="555"/>
        <v>0.99</v>
      </c>
      <c r="CR410" s="106">
        <f t="shared" si="555"/>
        <v>0.99</v>
      </c>
      <c r="CS410" s="106">
        <f t="shared" si="555"/>
        <v>0.99</v>
      </c>
      <c r="CT410" s="106">
        <f t="shared" si="555"/>
        <v>0.99</v>
      </c>
      <c r="CU410" s="106">
        <f t="shared" si="555"/>
        <v>0.99</v>
      </c>
      <c r="CV410" s="106">
        <f t="shared" si="555"/>
        <v>0.99</v>
      </c>
      <c r="CW410" s="106">
        <f t="shared" si="555"/>
        <v>0.99</v>
      </c>
      <c r="CX410" s="106">
        <f t="shared" si="555"/>
        <v>0.99</v>
      </c>
      <c r="CY410" s="106">
        <f t="shared" si="555"/>
        <v>0.99</v>
      </c>
      <c r="CZ410" s="106">
        <f t="shared" si="555"/>
        <v>0.99</v>
      </c>
      <c r="DA410" s="106">
        <f t="shared" si="555"/>
        <v>0.99</v>
      </c>
      <c r="DB410" s="106">
        <f t="shared" si="555"/>
        <v>0.99</v>
      </c>
      <c r="DC410" s="106">
        <f t="shared" si="555"/>
        <v>0.99</v>
      </c>
      <c r="DD410" s="106">
        <f t="shared" si="555"/>
        <v>0.99</v>
      </c>
      <c r="DE410" s="106">
        <f t="shared" si="555"/>
        <v>0.99</v>
      </c>
      <c r="DF410" s="106">
        <f t="shared" si="555"/>
        <v>0.99</v>
      </c>
      <c r="DG410" s="106">
        <f t="shared" si="555"/>
        <v>0.99</v>
      </c>
      <c r="DH410" s="106">
        <f t="shared" si="555"/>
        <v>0.99</v>
      </c>
      <c r="DI410" s="106">
        <f t="shared" si="555"/>
        <v>0.99</v>
      </c>
      <c r="DJ410" s="106">
        <f t="shared" si="555"/>
        <v>0.99</v>
      </c>
      <c r="DK410" s="106">
        <f t="shared" si="555"/>
        <v>0.99</v>
      </c>
      <c r="DL410" s="106">
        <f t="shared" si="555"/>
        <v>0.99</v>
      </c>
      <c r="DM410" s="106">
        <f t="shared" si="555"/>
        <v>0.99</v>
      </c>
      <c r="DN410" s="106">
        <f t="shared" si="555"/>
        <v>0.99</v>
      </c>
      <c r="DO410" s="106">
        <f t="shared" si="555"/>
        <v>0.99</v>
      </c>
      <c r="DP410" s="106">
        <f t="shared" si="555"/>
        <v>0.99</v>
      </c>
      <c r="DQ410" s="106">
        <f t="shared" si="555"/>
        <v>0.99</v>
      </c>
      <c r="DR410" s="106">
        <f t="shared" si="555"/>
        <v>0.99</v>
      </c>
      <c r="DS410" s="106">
        <f t="shared" si="555"/>
        <v>0.99</v>
      </c>
      <c r="DT410" s="106">
        <f t="shared" si="555"/>
        <v>0.99</v>
      </c>
    </row>
    <row r="411" spans="1:124" x14ac:dyDescent="0.2">
      <c r="A411" s="100">
        <v>84</v>
      </c>
      <c r="B411" s="102">
        <v>0.99534732885732469</v>
      </c>
      <c r="C411" s="102">
        <v>0.99473970228979447</v>
      </c>
      <c r="D411" s="102">
        <v>0.99410066808827169</v>
      </c>
      <c r="E411" s="102">
        <v>0.99346922740951504</v>
      </c>
      <c r="F411" s="102">
        <v>0.99288610312504511</v>
      </c>
      <c r="G411" s="102">
        <v>0.99239319287658179</v>
      </c>
      <c r="H411" s="102">
        <v>0.99203231495798316</v>
      </c>
      <c r="I411" s="102">
        <v>0.99181702611322053</v>
      </c>
      <c r="J411" s="102">
        <v>0.99159635552644532</v>
      </c>
      <c r="K411" s="102">
        <v>0.99137093047031966</v>
      </c>
      <c r="L411" s="102">
        <v>0.99114069321285159</v>
      </c>
      <c r="M411" s="102">
        <v>0.99090802057616956</v>
      </c>
      <c r="N411" s="102">
        <v>0.99067840465232304</v>
      </c>
      <c r="O411" s="102">
        <v>0.99046035948617006</v>
      </c>
      <c r="P411" s="102">
        <v>0.99026517870822051</v>
      </c>
      <c r="Q411" s="102">
        <v>0.99010654411000243</v>
      </c>
      <c r="R411" s="102">
        <v>0.99</v>
      </c>
      <c r="S411" s="102">
        <v>0.99</v>
      </c>
      <c r="T411" s="102">
        <v>0.99</v>
      </c>
      <c r="U411" s="102">
        <v>0.99</v>
      </c>
      <c r="V411" s="102">
        <v>0.99</v>
      </c>
      <c r="W411" s="102">
        <v>0.99</v>
      </c>
      <c r="X411" s="102">
        <v>0.99</v>
      </c>
      <c r="Y411" s="102">
        <v>0.99</v>
      </c>
      <c r="Z411" s="102">
        <v>0.99</v>
      </c>
      <c r="AA411" s="102">
        <v>0.99</v>
      </c>
      <c r="AB411" s="102">
        <v>0.99</v>
      </c>
      <c r="AC411" s="102">
        <v>0.99</v>
      </c>
      <c r="AD411" s="102">
        <v>0.99</v>
      </c>
      <c r="AE411" s="102">
        <v>0.99</v>
      </c>
      <c r="AF411" s="102">
        <v>0.99</v>
      </c>
      <c r="AG411" s="102">
        <v>0.99</v>
      </c>
      <c r="AH411" s="102">
        <v>0.99</v>
      </c>
      <c r="AI411" s="102">
        <v>0.99</v>
      </c>
      <c r="AJ411" s="102">
        <v>0.99</v>
      </c>
      <c r="AK411" s="102">
        <v>0.99</v>
      </c>
      <c r="AL411" s="102">
        <v>0.99</v>
      </c>
      <c r="AM411" s="102">
        <v>0.99</v>
      </c>
      <c r="AN411" s="102">
        <v>0.99</v>
      </c>
      <c r="AO411" s="102">
        <v>0.99</v>
      </c>
      <c r="AP411" s="102">
        <v>0.99</v>
      </c>
      <c r="AQ411" s="102">
        <v>0.99</v>
      </c>
      <c r="AR411" s="102">
        <v>0.99</v>
      </c>
      <c r="AS411" s="102">
        <v>0.99</v>
      </c>
      <c r="AT411" s="102">
        <v>0.99</v>
      </c>
      <c r="AU411" s="102">
        <v>0.99</v>
      </c>
      <c r="AV411" s="102">
        <v>0.99</v>
      </c>
      <c r="AW411" s="102">
        <v>0.99</v>
      </c>
      <c r="AX411" s="102">
        <v>0.99</v>
      </c>
      <c r="AY411" s="102">
        <v>0.99</v>
      </c>
      <c r="AZ411" s="102">
        <v>0.99</v>
      </c>
      <c r="BA411" s="102">
        <v>0.99</v>
      </c>
      <c r="BB411" s="102">
        <v>0.99</v>
      </c>
      <c r="BC411" s="102">
        <v>0.99</v>
      </c>
      <c r="BD411" s="102">
        <v>0.99</v>
      </c>
      <c r="BE411" s="102">
        <v>0.99</v>
      </c>
      <c r="BF411" s="102">
        <v>0.99</v>
      </c>
      <c r="BG411" s="102">
        <v>0.99</v>
      </c>
      <c r="BH411" s="102">
        <v>0.99</v>
      </c>
      <c r="BI411" s="102">
        <v>0.99</v>
      </c>
      <c r="BJ411" s="102">
        <v>0.99</v>
      </c>
      <c r="BK411" s="102">
        <v>0.99</v>
      </c>
      <c r="BL411" s="102">
        <v>0.99</v>
      </c>
      <c r="BM411" s="102">
        <v>0.99</v>
      </c>
      <c r="BN411" s="102">
        <v>0.99</v>
      </c>
      <c r="BO411" s="102">
        <v>0.99</v>
      </c>
      <c r="BP411" s="102">
        <v>0.99</v>
      </c>
      <c r="BQ411" s="102">
        <v>0.99</v>
      </c>
      <c r="BR411" s="102">
        <v>0.99</v>
      </c>
      <c r="BS411" s="102">
        <v>0.99</v>
      </c>
      <c r="BT411" s="102">
        <v>0.99</v>
      </c>
      <c r="BU411" s="102">
        <v>0.99</v>
      </c>
      <c r="BV411" s="102">
        <v>0.99</v>
      </c>
      <c r="BW411" s="102">
        <v>0.99</v>
      </c>
      <c r="BX411" s="102">
        <v>0.99</v>
      </c>
      <c r="BY411" s="102">
        <v>0.99</v>
      </c>
      <c r="BZ411" s="102">
        <v>0.99</v>
      </c>
      <c r="CA411" s="102">
        <v>0.99</v>
      </c>
      <c r="CB411" s="102">
        <v>0.99</v>
      </c>
      <c r="CC411" s="106">
        <f t="shared" ref="CC411:DT411" si="556">CB411</f>
        <v>0.99</v>
      </c>
      <c r="CD411" s="106">
        <f t="shared" si="556"/>
        <v>0.99</v>
      </c>
      <c r="CE411" s="106">
        <f t="shared" si="556"/>
        <v>0.99</v>
      </c>
      <c r="CF411" s="106">
        <f t="shared" si="556"/>
        <v>0.99</v>
      </c>
      <c r="CG411" s="106">
        <f t="shared" si="556"/>
        <v>0.99</v>
      </c>
      <c r="CH411" s="106">
        <f t="shared" si="556"/>
        <v>0.99</v>
      </c>
      <c r="CI411" s="106">
        <f t="shared" si="556"/>
        <v>0.99</v>
      </c>
      <c r="CJ411" s="106">
        <f t="shared" si="556"/>
        <v>0.99</v>
      </c>
      <c r="CK411" s="106">
        <f t="shared" si="556"/>
        <v>0.99</v>
      </c>
      <c r="CL411" s="106">
        <f t="shared" si="556"/>
        <v>0.99</v>
      </c>
      <c r="CM411" s="106">
        <f t="shared" si="556"/>
        <v>0.99</v>
      </c>
      <c r="CN411" s="106">
        <f t="shared" si="556"/>
        <v>0.99</v>
      </c>
      <c r="CO411" s="106">
        <f t="shared" si="556"/>
        <v>0.99</v>
      </c>
      <c r="CP411" s="106">
        <f t="shared" si="556"/>
        <v>0.99</v>
      </c>
      <c r="CQ411" s="106">
        <f t="shared" si="556"/>
        <v>0.99</v>
      </c>
      <c r="CR411" s="106">
        <f t="shared" si="556"/>
        <v>0.99</v>
      </c>
      <c r="CS411" s="106">
        <f t="shared" si="556"/>
        <v>0.99</v>
      </c>
      <c r="CT411" s="106">
        <f t="shared" si="556"/>
        <v>0.99</v>
      </c>
      <c r="CU411" s="106">
        <f t="shared" si="556"/>
        <v>0.99</v>
      </c>
      <c r="CV411" s="106">
        <f t="shared" si="556"/>
        <v>0.99</v>
      </c>
      <c r="CW411" s="106">
        <f t="shared" si="556"/>
        <v>0.99</v>
      </c>
      <c r="CX411" s="106">
        <f t="shared" si="556"/>
        <v>0.99</v>
      </c>
      <c r="CY411" s="106">
        <f t="shared" si="556"/>
        <v>0.99</v>
      </c>
      <c r="CZ411" s="106">
        <f t="shared" si="556"/>
        <v>0.99</v>
      </c>
      <c r="DA411" s="106">
        <f t="shared" si="556"/>
        <v>0.99</v>
      </c>
      <c r="DB411" s="106">
        <f t="shared" si="556"/>
        <v>0.99</v>
      </c>
      <c r="DC411" s="106">
        <f t="shared" si="556"/>
        <v>0.99</v>
      </c>
      <c r="DD411" s="106">
        <f t="shared" si="556"/>
        <v>0.99</v>
      </c>
      <c r="DE411" s="106">
        <f t="shared" si="556"/>
        <v>0.99</v>
      </c>
      <c r="DF411" s="106">
        <f t="shared" si="556"/>
        <v>0.99</v>
      </c>
      <c r="DG411" s="106">
        <f t="shared" si="556"/>
        <v>0.99</v>
      </c>
      <c r="DH411" s="106">
        <f t="shared" si="556"/>
        <v>0.99</v>
      </c>
      <c r="DI411" s="106">
        <f t="shared" si="556"/>
        <v>0.99</v>
      </c>
      <c r="DJ411" s="106">
        <f t="shared" si="556"/>
        <v>0.99</v>
      </c>
      <c r="DK411" s="106">
        <f t="shared" si="556"/>
        <v>0.99</v>
      </c>
      <c r="DL411" s="106">
        <f t="shared" si="556"/>
        <v>0.99</v>
      </c>
      <c r="DM411" s="106">
        <f t="shared" si="556"/>
        <v>0.99</v>
      </c>
      <c r="DN411" s="106">
        <f t="shared" si="556"/>
        <v>0.99</v>
      </c>
      <c r="DO411" s="106">
        <f t="shared" si="556"/>
        <v>0.99</v>
      </c>
      <c r="DP411" s="106">
        <f t="shared" si="556"/>
        <v>0.99</v>
      </c>
      <c r="DQ411" s="106">
        <f t="shared" si="556"/>
        <v>0.99</v>
      </c>
      <c r="DR411" s="106">
        <f t="shared" si="556"/>
        <v>0.99</v>
      </c>
      <c r="DS411" s="106">
        <f t="shared" si="556"/>
        <v>0.99</v>
      </c>
      <c r="DT411" s="106">
        <f t="shared" si="556"/>
        <v>0.99</v>
      </c>
    </row>
    <row r="412" spans="1:124" x14ac:dyDescent="0.2">
      <c r="A412" s="100">
        <v>85</v>
      </c>
      <c r="B412" s="102">
        <v>0.99538972877227827</v>
      </c>
      <c r="C412" s="102">
        <v>0.99478968932076539</v>
      </c>
      <c r="D412" s="102">
        <v>0.99415890244689731</v>
      </c>
      <c r="E412" s="102">
        <v>0.99353642920578555</v>
      </c>
      <c r="F412" s="102">
        <v>0.99296217200192693</v>
      </c>
      <c r="G412" s="102">
        <v>0.99247765308949576</v>
      </c>
      <c r="H412" s="102">
        <v>0.99212547617659663</v>
      </c>
      <c r="I412" s="102">
        <v>0.99184060887176473</v>
      </c>
      <c r="J412" s="102">
        <v>0.99162031026890918</v>
      </c>
      <c r="K412" s="102">
        <v>0.99139750900447721</v>
      </c>
      <c r="L412" s="102">
        <v>0.99117352167378547</v>
      </c>
      <c r="M412" s="102">
        <v>0.99094963340050024</v>
      </c>
      <c r="N412" s="102">
        <v>0.99072977849549848</v>
      </c>
      <c r="O412" s="102">
        <v>0.9905210392560444</v>
      </c>
      <c r="P412" s="102">
        <v>0.9903334784463006</v>
      </c>
      <c r="Q412" s="102">
        <v>0.99017982305837848</v>
      </c>
      <c r="R412" s="102">
        <v>0.99007500000000004</v>
      </c>
      <c r="S412" s="102">
        <v>0.99007500000000004</v>
      </c>
      <c r="T412" s="102">
        <v>0.99007500000000004</v>
      </c>
      <c r="U412" s="102">
        <v>0.99007500000000004</v>
      </c>
      <c r="V412" s="102">
        <v>0.99007500000000004</v>
      </c>
      <c r="W412" s="102">
        <v>0.99007500000000004</v>
      </c>
      <c r="X412" s="102">
        <v>0.99007500000000004</v>
      </c>
      <c r="Y412" s="102">
        <v>0.99007500000000004</v>
      </c>
      <c r="Z412" s="102">
        <v>0.99007500000000004</v>
      </c>
      <c r="AA412" s="102">
        <v>0.99007500000000004</v>
      </c>
      <c r="AB412" s="102">
        <v>0.99007500000000004</v>
      </c>
      <c r="AC412" s="102">
        <v>0.99007500000000004</v>
      </c>
      <c r="AD412" s="102">
        <v>0.99007500000000004</v>
      </c>
      <c r="AE412" s="102">
        <v>0.99007500000000004</v>
      </c>
      <c r="AF412" s="102">
        <v>0.99007500000000004</v>
      </c>
      <c r="AG412" s="102">
        <v>0.99007500000000004</v>
      </c>
      <c r="AH412" s="102">
        <v>0.99007500000000004</v>
      </c>
      <c r="AI412" s="102">
        <v>0.99007500000000004</v>
      </c>
      <c r="AJ412" s="102">
        <v>0.99007500000000004</v>
      </c>
      <c r="AK412" s="102">
        <v>0.99007500000000004</v>
      </c>
      <c r="AL412" s="102">
        <v>0.99007500000000004</v>
      </c>
      <c r="AM412" s="102">
        <v>0.99007500000000004</v>
      </c>
      <c r="AN412" s="102">
        <v>0.99007500000000004</v>
      </c>
      <c r="AO412" s="102">
        <v>0.99007500000000004</v>
      </c>
      <c r="AP412" s="102">
        <v>0.99007500000000004</v>
      </c>
      <c r="AQ412" s="102">
        <v>0.99007500000000004</v>
      </c>
      <c r="AR412" s="102">
        <v>0.99007500000000004</v>
      </c>
      <c r="AS412" s="102">
        <v>0.99007500000000004</v>
      </c>
      <c r="AT412" s="102">
        <v>0.99007500000000004</v>
      </c>
      <c r="AU412" s="102">
        <v>0.99007500000000004</v>
      </c>
      <c r="AV412" s="102">
        <v>0.99007500000000004</v>
      </c>
      <c r="AW412" s="102">
        <v>0.99007500000000004</v>
      </c>
      <c r="AX412" s="102">
        <v>0.99007500000000004</v>
      </c>
      <c r="AY412" s="102">
        <v>0.99007500000000004</v>
      </c>
      <c r="AZ412" s="102">
        <v>0.99007500000000004</v>
      </c>
      <c r="BA412" s="102">
        <v>0.99007500000000004</v>
      </c>
      <c r="BB412" s="102">
        <v>0.99007500000000004</v>
      </c>
      <c r="BC412" s="102">
        <v>0.99007500000000004</v>
      </c>
      <c r="BD412" s="102">
        <v>0.99007500000000004</v>
      </c>
      <c r="BE412" s="102">
        <v>0.99007500000000004</v>
      </c>
      <c r="BF412" s="102">
        <v>0.99007500000000004</v>
      </c>
      <c r="BG412" s="102">
        <v>0.99007500000000004</v>
      </c>
      <c r="BH412" s="102">
        <v>0.99007500000000004</v>
      </c>
      <c r="BI412" s="102">
        <v>0.99007500000000004</v>
      </c>
      <c r="BJ412" s="102">
        <v>0.99007500000000004</v>
      </c>
      <c r="BK412" s="102">
        <v>0.99007500000000004</v>
      </c>
      <c r="BL412" s="102">
        <v>0.99007500000000004</v>
      </c>
      <c r="BM412" s="102">
        <v>0.99007500000000004</v>
      </c>
      <c r="BN412" s="102">
        <v>0.99007500000000004</v>
      </c>
      <c r="BO412" s="102">
        <v>0.99007500000000004</v>
      </c>
      <c r="BP412" s="102">
        <v>0.99007500000000004</v>
      </c>
      <c r="BQ412" s="102">
        <v>0.99007500000000004</v>
      </c>
      <c r="BR412" s="102">
        <v>0.99007500000000004</v>
      </c>
      <c r="BS412" s="102">
        <v>0.99007500000000004</v>
      </c>
      <c r="BT412" s="102">
        <v>0.99007500000000004</v>
      </c>
      <c r="BU412" s="102">
        <v>0.99007500000000004</v>
      </c>
      <c r="BV412" s="102">
        <v>0.99007500000000004</v>
      </c>
      <c r="BW412" s="102">
        <v>0.99007500000000004</v>
      </c>
      <c r="BX412" s="102">
        <v>0.99007500000000004</v>
      </c>
      <c r="BY412" s="102">
        <v>0.99007500000000004</v>
      </c>
      <c r="BZ412" s="102">
        <v>0.99007500000000004</v>
      </c>
      <c r="CA412" s="102">
        <v>0.99007500000000004</v>
      </c>
      <c r="CB412" s="102">
        <v>0.99007500000000004</v>
      </c>
      <c r="CC412" s="106">
        <f t="shared" ref="CC412:DT412" si="557">CB412</f>
        <v>0.99007500000000004</v>
      </c>
      <c r="CD412" s="106">
        <f t="shared" si="557"/>
        <v>0.99007500000000004</v>
      </c>
      <c r="CE412" s="106">
        <f t="shared" si="557"/>
        <v>0.99007500000000004</v>
      </c>
      <c r="CF412" s="106">
        <f t="shared" si="557"/>
        <v>0.99007500000000004</v>
      </c>
      <c r="CG412" s="106">
        <f t="shared" si="557"/>
        <v>0.99007500000000004</v>
      </c>
      <c r="CH412" s="106">
        <f t="shared" si="557"/>
        <v>0.99007500000000004</v>
      </c>
      <c r="CI412" s="106">
        <f t="shared" si="557"/>
        <v>0.99007500000000004</v>
      </c>
      <c r="CJ412" s="106">
        <f t="shared" si="557"/>
        <v>0.99007500000000004</v>
      </c>
      <c r="CK412" s="106">
        <f t="shared" si="557"/>
        <v>0.99007500000000004</v>
      </c>
      <c r="CL412" s="106">
        <f t="shared" si="557"/>
        <v>0.99007500000000004</v>
      </c>
      <c r="CM412" s="106">
        <f t="shared" si="557"/>
        <v>0.99007500000000004</v>
      </c>
      <c r="CN412" s="106">
        <f t="shared" si="557"/>
        <v>0.99007500000000004</v>
      </c>
      <c r="CO412" s="106">
        <f t="shared" si="557"/>
        <v>0.99007500000000004</v>
      </c>
      <c r="CP412" s="106">
        <f t="shared" si="557"/>
        <v>0.99007500000000004</v>
      </c>
      <c r="CQ412" s="106">
        <f t="shared" si="557"/>
        <v>0.99007500000000004</v>
      </c>
      <c r="CR412" s="106">
        <f t="shared" si="557"/>
        <v>0.99007500000000004</v>
      </c>
      <c r="CS412" s="106">
        <f t="shared" si="557"/>
        <v>0.99007500000000004</v>
      </c>
      <c r="CT412" s="106">
        <f t="shared" si="557"/>
        <v>0.99007500000000004</v>
      </c>
      <c r="CU412" s="106">
        <f t="shared" si="557"/>
        <v>0.99007500000000004</v>
      </c>
      <c r="CV412" s="106">
        <f t="shared" si="557"/>
        <v>0.99007500000000004</v>
      </c>
      <c r="CW412" s="106">
        <f t="shared" si="557"/>
        <v>0.99007500000000004</v>
      </c>
      <c r="CX412" s="106">
        <f t="shared" si="557"/>
        <v>0.99007500000000004</v>
      </c>
      <c r="CY412" s="106">
        <f t="shared" si="557"/>
        <v>0.99007500000000004</v>
      </c>
      <c r="CZ412" s="106">
        <f t="shared" si="557"/>
        <v>0.99007500000000004</v>
      </c>
      <c r="DA412" s="106">
        <f t="shared" si="557"/>
        <v>0.99007500000000004</v>
      </c>
      <c r="DB412" s="106">
        <f t="shared" si="557"/>
        <v>0.99007500000000004</v>
      </c>
      <c r="DC412" s="106">
        <f t="shared" si="557"/>
        <v>0.99007500000000004</v>
      </c>
      <c r="DD412" s="106">
        <f t="shared" si="557"/>
        <v>0.99007500000000004</v>
      </c>
      <c r="DE412" s="106">
        <f t="shared" si="557"/>
        <v>0.99007500000000004</v>
      </c>
      <c r="DF412" s="106">
        <f t="shared" si="557"/>
        <v>0.99007500000000004</v>
      </c>
      <c r="DG412" s="106">
        <f t="shared" si="557"/>
        <v>0.99007500000000004</v>
      </c>
      <c r="DH412" s="106">
        <f t="shared" si="557"/>
        <v>0.99007500000000004</v>
      </c>
      <c r="DI412" s="106">
        <f t="shared" si="557"/>
        <v>0.99007500000000004</v>
      </c>
      <c r="DJ412" s="106">
        <f t="shared" si="557"/>
        <v>0.99007500000000004</v>
      </c>
      <c r="DK412" s="106">
        <f t="shared" si="557"/>
        <v>0.99007500000000004</v>
      </c>
      <c r="DL412" s="106">
        <f t="shared" si="557"/>
        <v>0.99007500000000004</v>
      </c>
      <c r="DM412" s="106">
        <f t="shared" si="557"/>
        <v>0.99007500000000004</v>
      </c>
      <c r="DN412" s="106">
        <f t="shared" si="557"/>
        <v>0.99007500000000004</v>
      </c>
      <c r="DO412" s="106">
        <f t="shared" si="557"/>
        <v>0.99007500000000004</v>
      </c>
      <c r="DP412" s="106">
        <f t="shared" si="557"/>
        <v>0.99007500000000004</v>
      </c>
      <c r="DQ412" s="106">
        <f t="shared" si="557"/>
        <v>0.99007500000000004</v>
      </c>
      <c r="DR412" s="106">
        <f t="shared" si="557"/>
        <v>0.99007500000000004</v>
      </c>
      <c r="DS412" s="106">
        <f t="shared" si="557"/>
        <v>0.99007500000000004</v>
      </c>
      <c r="DT412" s="106">
        <f t="shared" si="557"/>
        <v>0.99007500000000004</v>
      </c>
    </row>
    <row r="413" spans="1:124" x14ac:dyDescent="0.2">
      <c r="A413" s="100">
        <v>86</v>
      </c>
      <c r="B413" s="102">
        <v>0.99545581145914164</v>
      </c>
      <c r="C413" s="102">
        <v>0.99487614706204919</v>
      </c>
      <c r="D413" s="102">
        <v>0.99426624518984541</v>
      </c>
      <c r="E413" s="102">
        <v>0.99366429949729285</v>
      </c>
      <c r="F413" s="102">
        <v>0.99310933628487919</v>
      </c>
      <c r="G413" s="102">
        <v>0.99264121534392458</v>
      </c>
      <c r="H413" s="102">
        <v>0.99230132011399175</v>
      </c>
      <c r="I413" s="102">
        <v>0.99202661123819547</v>
      </c>
      <c r="J413" s="102">
        <v>0.99172774973042011</v>
      </c>
      <c r="K413" s="102">
        <v>0.99150665104620783</v>
      </c>
      <c r="L413" s="102">
        <v>0.99128639998213697</v>
      </c>
      <c r="M413" s="102">
        <v>0.99106912736818975</v>
      </c>
      <c r="N413" s="102">
        <v>0.99085755599137293</v>
      </c>
      <c r="O413" s="102">
        <v>0.99065723840001474</v>
      </c>
      <c r="P413" s="102">
        <v>0.99047687817562546</v>
      </c>
      <c r="Q413" s="102">
        <v>0.99032808816913143</v>
      </c>
      <c r="R413" s="102">
        <v>0.99022500000000002</v>
      </c>
      <c r="S413" s="102">
        <v>0.99022500000000002</v>
      </c>
      <c r="T413" s="102">
        <v>0.99022500000000002</v>
      </c>
      <c r="U413" s="102">
        <v>0.99022500000000002</v>
      </c>
      <c r="V413" s="102">
        <v>0.99022500000000002</v>
      </c>
      <c r="W413" s="102">
        <v>0.99022500000000002</v>
      </c>
      <c r="X413" s="102">
        <v>0.99022500000000002</v>
      </c>
      <c r="Y413" s="102">
        <v>0.99022500000000002</v>
      </c>
      <c r="Z413" s="102">
        <v>0.99022500000000002</v>
      </c>
      <c r="AA413" s="102">
        <v>0.99022500000000002</v>
      </c>
      <c r="AB413" s="102">
        <v>0.99022500000000002</v>
      </c>
      <c r="AC413" s="102">
        <v>0.99022500000000002</v>
      </c>
      <c r="AD413" s="102">
        <v>0.99022500000000002</v>
      </c>
      <c r="AE413" s="102">
        <v>0.99022500000000002</v>
      </c>
      <c r="AF413" s="102">
        <v>0.99022500000000002</v>
      </c>
      <c r="AG413" s="102">
        <v>0.99022500000000002</v>
      </c>
      <c r="AH413" s="102">
        <v>0.99022500000000002</v>
      </c>
      <c r="AI413" s="102">
        <v>0.99022500000000002</v>
      </c>
      <c r="AJ413" s="102">
        <v>0.99022500000000002</v>
      </c>
      <c r="AK413" s="102">
        <v>0.99022500000000002</v>
      </c>
      <c r="AL413" s="102">
        <v>0.99022500000000002</v>
      </c>
      <c r="AM413" s="102">
        <v>0.99022500000000002</v>
      </c>
      <c r="AN413" s="102">
        <v>0.99022500000000002</v>
      </c>
      <c r="AO413" s="102">
        <v>0.99022500000000002</v>
      </c>
      <c r="AP413" s="102">
        <v>0.99022500000000002</v>
      </c>
      <c r="AQ413" s="102">
        <v>0.99022500000000002</v>
      </c>
      <c r="AR413" s="102">
        <v>0.99022500000000002</v>
      </c>
      <c r="AS413" s="102">
        <v>0.99022500000000002</v>
      </c>
      <c r="AT413" s="102">
        <v>0.99022500000000002</v>
      </c>
      <c r="AU413" s="102">
        <v>0.99022500000000002</v>
      </c>
      <c r="AV413" s="102">
        <v>0.99022500000000002</v>
      </c>
      <c r="AW413" s="102">
        <v>0.99022500000000002</v>
      </c>
      <c r="AX413" s="102">
        <v>0.99022500000000002</v>
      </c>
      <c r="AY413" s="102">
        <v>0.99022500000000002</v>
      </c>
      <c r="AZ413" s="102">
        <v>0.99022500000000002</v>
      </c>
      <c r="BA413" s="102">
        <v>0.99022500000000002</v>
      </c>
      <c r="BB413" s="102">
        <v>0.99022500000000002</v>
      </c>
      <c r="BC413" s="102">
        <v>0.99022500000000002</v>
      </c>
      <c r="BD413" s="102">
        <v>0.99022500000000002</v>
      </c>
      <c r="BE413" s="102">
        <v>0.99022500000000002</v>
      </c>
      <c r="BF413" s="102">
        <v>0.99022500000000002</v>
      </c>
      <c r="BG413" s="102">
        <v>0.99022500000000002</v>
      </c>
      <c r="BH413" s="102">
        <v>0.99022500000000002</v>
      </c>
      <c r="BI413" s="102">
        <v>0.99022500000000002</v>
      </c>
      <c r="BJ413" s="102">
        <v>0.99022500000000002</v>
      </c>
      <c r="BK413" s="102">
        <v>0.99022500000000002</v>
      </c>
      <c r="BL413" s="102">
        <v>0.99022500000000002</v>
      </c>
      <c r="BM413" s="102">
        <v>0.99022500000000002</v>
      </c>
      <c r="BN413" s="102">
        <v>0.99022500000000002</v>
      </c>
      <c r="BO413" s="102">
        <v>0.99022500000000002</v>
      </c>
      <c r="BP413" s="102">
        <v>0.99022500000000002</v>
      </c>
      <c r="BQ413" s="102">
        <v>0.99022500000000002</v>
      </c>
      <c r="BR413" s="102">
        <v>0.99022500000000002</v>
      </c>
      <c r="BS413" s="102">
        <v>0.99022500000000002</v>
      </c>
      <c r="BT413" s="102">
        <v>0.99022500000000002</v>
      </c>
      <c r="BU413" s="102">
        <v>0.99022500000000002</v>
      </c>
      <c r="BV413" s="102">
        <v>0.99022500000000002</v>
      </c>
      <c r="BW413" s="102">
        <v>0.99022500000000002</v>
      </c>
      <c r="BX413" s="102">
        <v>0.99022500000000002</v>
      </c>
      <c r="BY413" s="102">
        <v>0.99022500000000002</v>
      </c>
      <c r="BZ413" s="102">
        <v>0.99022500000000002</v>
      </c>
      <c r="CA413" s="102">
        <v>0.99022500000000002</v>
      </c>
      <c r="CB413" s="102">
        <v>0.99022500000000002</v>
      </c>
      <c r="CC413" s="106">
        <f t="shared" ref="CC413:DT413" si="558">CB413</f>
        <v>0.99022500000000002</v>
      </c>
      <c r="CD413" s="106">
        <f t="shared" si="558"/>
        <v>0.99022500000000002</v>
      </c>
      <c r="CE413" s="106">
        <f t="shared" si="558"/>
        <v>0.99022500000000002</v>
      </c>
      <c r="CF413" s="106">
        <f t="shared" si="558"/>
        <v>0.99022500000000002</v>
      </c>
      <c r="CG413" s="106">
        <f t="shared" si="558"/>
        <v>0.99022500000000002</v>
      </c>
      <c r="CH413" s="106">
        <f t="shared" si="558"/>
        <v>0.99022500000000002</v>
      </c>
      <c r="CI413" s="106">
        <f t="shared" si="558"/>
        <v>0.99022500000000002</v>
      </c>
      <c r="CJ413" s="106">
        <f t="shared" si="558"/>
        <v>0.99022500000000002</v>
      </c>
      <c r="CK413" s="106">
        <f t="shared" si="558"/>
        <v>0.99022500000000002</v>
      </c>
      <c r="CL413" s="106">
        <f t="shared" si="558"/>
        <v>0.99022500000000002</v>
      </c>
      <c r="CM413" s="106">
        <f t="shared" si="558"/>
        <v>0.99022500000000002</v>
      </c>
      <c r="CN413" s="106">
        <f t="shared" si="558"/>
        <v>0.99022500000000002</v>
      </c>
      <c r="CO413" s="106">
        <f t="shared" si="558"/>
        <v>0.99022500000000002</v>
      </c>
      <c r="CP413" s="106">
        <f t="shared" si="558"/>
        <v>0.99022500000000002</v>
      </c>
      <c r="CQ413" s="106">
        <f t="shared" si="558"/>
        <v>0.99022500000000002</v>
      </c>
      <c r="CR413" s="106">
        <f t="shared" si="558"/>
        <v>0.99022500000000002</v>
      </c>
      <c r="CS413" s="106">
        <f t="shared" si="558"/>
        <v>0.99022500000000002</v>
      </c>
      <c r="CT413" s="106">
        <f t="shared" si="558"/>
        <v>0.99022500000000002</v>
      </c>
      <c r="CU413" s="106">
        <f t="shared" si="558"/>
        <v>0.99022500000000002</v>
      </c>
      <c r="CV413" s="106">
        <f t="shared" si="558"/>
        <v>0.99022500000000002</v>
      </c>
      <c r="CW413" s="106">
        <f t="shared" si="558"/>
        <v>0.99022500000000002</v>
      </c>
      <c r="CX413" s="106">
        <f t="shared" si="558"/>
        <v>0.99022500000000002</v>
      </c>
      <c r="CY413" s="106">
        <f t="shared" si="558"/>
        <v>0.99022500000000002</v>
      </c>
      <c r="CZ413" s="106">
        <f t="shared" si="558"/>
        <v>0.99022500000000002</v>
      </c>
      <c r="DA413" s="106">
        <f t="shared" si="558"/>
        <v>0.99022500000000002</v>
      </c>
      <c r="DB413" s="106">
        <f t="shared" si="558"/>
        <v>0.99022500000000002</v>
      </c>
      <c r="DC413" s="106">
        <f t="shared" si="558"/>
        <v>0.99022500000000002</v>
      </c>
      <c r="DD413" s="106">
        <f t="shared" si="558"/>
        <v>0.99022500000000002</v>
      </c>
      <c r="DE413" s="106">
        <f t="shared" si="558"/>
        <v>0.99022500000000002</v>
      </c>
      <c r="DF413" s="106">
        <f t="shared" si="558"/>
        <v>0.99022500000000002</v>
      </c>
      <c r="DG413" s="106">
        <f t="shared" si="558"/>
        <v>0.99022500000000002</v>
      </c>
      <c r="DH413" s="106">
        <f t="shared" si="558"/>
        <v>0.99022500000000002</v>
      </c>
      <c r="DI413" s="106">
        <f t="shared" si="558"/>
        <v>0.99022500000000002</v>
      </c>
      <c r="DJ413" s="106">
        <f t="shared" si="558"/>
        <v>0.99022500000000002</v>
      </c>
      <c r="DK413" s="106">
        <f t="shared" si="558"/>
        <v>0.99022500000000002</v>
      </c>
      <c r="DL413" s="106">
        <f t="shared" si="558"/>
        <v>0.99022500000000002</v>
      </c>
      <c r="DM413" s="106">
        <f t="shared" si="558"/>
        <v>0.99022500000000002</v>
      </c>
      <c r="DN413" s="106">
        <f t="shared" si="558"/>
        <v>0.99022500000000002</v>
      </c>
      <c r="DO413" s="106">
        <f t="shared" si="558"/>
        <v>0.99022500000000002</v>
      </c>
      <c r="DP413" s="106">
        <f t="shared" si="558"/>
        <v>0.99022500000000002</v>
      </c>
      <c r="DQ413" s="106">
        <f t="shared" si="558"/>
        <v>0.99022500000000002</v>
      </c>
      <c r="DR413" s="106">
        <f t="shared" si="558"/>
        <v>0.99022500000000002</v>
      </c>
      <c r="DS413" s="106">
        <f t="shared" si="558"/>
        <v>0.99022500000000002</v>
      </c>
      <c r="DT413" s="106">
        <f t="shared" si="558"/>
        <v>0.99022500000000002</v>
      </c>
    </row>
    <row r="414" spans="1:124" x14ac:dyDescent="0.2">
      <c r="A414" s="100">
        <v>87</v>
      </c>
      <c r="B414" s="102">
        <v>0.99551685759313469</v>
      </c>
      <c r="C414" s="102">
        <v>0.99495959519502997</v>
      </c>
      <c r="D414" s="102">
        <v>0.99437246436531201</v>
      </c>
      <c r="E414" s="102">
        <v>0.99379269341593413</v>
      </c>
      <c r="F414" s="102">
        <v>0.9932583841507423</v>
      </c>
      <c r="G414" s="102">
        <v>0.99280845664315698</v>
      </c>
      <c r="H414" s="102">
        <v>0.99248266401383045</v>
      </c>
      <c r="I414" s="102">
        <v>0.99221914775694997</v>
      </c>
      <c r="J414" s="102">
        <v>0.99193123522832405</v>
      </c>
      <c r="K414" s="102">
        <v>0.99162258447882345</v>
      </c>
      <c r="L414" s="102">
        <v>0.9914050767559216</v>
      </c>
      <c r="M414" s="102">
        <v>0.99119227429263379</v>
      </c>
      <c r="N414" s="102">
        <v>0.99098725117626707</v>
      </c>
      <c r="O414" s="102">
        <v>0.99079425746611449</v>
      </c>
      <c r="P414" s="102">
        <v>0.99062051728724954</v>
      </c>
      <c r="Q414" s="102">
        <v>0.99047637917047449</v>
      </c>
      <c r="R414" s="102">
        <v>0.99037500000000001</v>
      </c>
      <c r="S414" s="102">
        <v>0.99037500000000001</v>
      </c>
      <c r="T414" s="102">
        <v>0.99037500000000001</v>
      </c>
      <c r="U414" s="102">
        <v>0.99037500000000001</v>
      </c>
      <c r="V414" s="102">
        <v>0.99037500000000001</v>
      </c>
      <c r="W414" s="102">
        <v>0.99037500000000001</v>
      </c>
      <c r="X414" s="102">
        <v>0.99037500000000001</v>
      </c>
      <c r="Y414" s="102">
        <v>0.99037500000000001</v>
      </c>
      <c r="Z414" s="102">
        <v>0.99037500000000001</v>
      </c>
      <c r="AA414" s="102">
        <v>0.99037500000000001</v>
      </c>
      <c r="AB414" s="102">
        <v>0.99037500000000001</v>
      </c>
      <c r="AC414" s="102">
        <v>0.99037500000000001</v>
      </c>
      <c r="AD414" s="102">
        <v>0.99037500000000001</v>
      </c>
      <c r="AE414" s="102">
        <v>0.99037500000000001</v>
      </c>
      <c r="AF414" s="102">
        <v>0.99037500000000001</v>
      </c>
      <c r="AG414" s="102">
        <v>0.99037500000000001</v>
      </c>
      <c r="AH414" s="102">
        <v>0.99037500000000001</v>
      </c>
      <c r="AI414" s="102">
        <v>0.99037500000000001</v>
      </c>
      <c r="AJ414" s="102">
        <v>0.99037500000000001</v>
      </c>
      <c r="AK414" s="102">
        <v>0.99037500000000001</v>
      </c>
      <c r="AL414" s="102">
        <v>0.99037500000000001</v>
      </c>
      <c r="AM414" s="102">
        <v>0.99037500000000001</v>
      </c>
      <c r="AN414" s="102">
        <v>0.99037500000000001</v>
      </c>
      <c r="AO414" s="102">
        <v>0.99037500000000001</v>
      </c>
      <c r="AP414" s="102">
        <v>0.99037500000000001</v>
      </c>
      <c r="AQ414" s="102">
        <v>0.99037500000000001</v>
      </c>
      <c r="AR414" s="102">
        <v>0.99037500000000001</v>
      </c>
      <c r="AS414" s="102">
        <v>0.99037500000000001</v>
      </c>
      <c r="AT414" s="102">
        <v>0.99037500000000001</v>
      </c>
      <c r="AU414" s="102">
        <v>0.99037500000000001</v>
      </c>
      <c r="AV414" s="102">
        <v>0.99037500000000001</v>
      </c>
      <c r="AW414" s="102">
        <v>0.99037500000000001</v>
      </c>
      <c r="AX414" s="102">
        <v>0.99037500000000001</v>
      </c>
      <c r="AY414" s="102">
        <v>0.99037500000000001</v>
      </c>
      <c r="AZ414" s="102">
        <v>0.99037500000000001</v>
      </c>
      <c r="BA414" s="102">
        <v>0.99037500000000001</v>
      </c>
      <c r="BB414" s="102">
        <v>0.99037500000000001</v>
      </c>
      <c r="BC414" s="102">
        <v>0.99037500000000001</v>
      </c>
      <c r="BD414" s="102">
        <v>0.99037500000000001</v>
      </c>
      <c r="BE414" s="102">
        <v>0.99037500000000001</v>
      </c>
      <c r="BF414" s="102">
        <v>0.99037500000000001</v>
      </c>
      <c r="BG414" s="102">
        <v>0.99037500000000001</v>
      </c>
      <c r="BH414" s="102">
        <v>0.99037500000000001</v>
      </c>
      <c r="BI414" s="102">
        <v>0.99037500000000001</v>
      </c>
      <c r="BJ414" s="102">
        <v>0.99037500000000001</v>
      </c>
      <c r="BK414" s="102">
        <v>0.99037500000000001</v>
      </c>
      <c r="BL414" s="102">
        <v>0.99037500000000001</v>
      </c>
      <c r="BM414" s="102">
        <v>0.99037500000000001</v>
      </c>
      <c r="BN414" s="102">
        <v>0.99037500000000001</v>
      </c>
      <c r="BO414" s="102">
        <v>0.99037500000000001</v>
      </c>
      <c r="BP414" s="102">
        <v>0.99037500000000001</v>
      </c>
      <c r="BQ414" s="102">
        <v>0.99037500000000001</v>
      </c>
      <c r="BR414" s="102">
        <v>0.99037500000000001</v>
      </c>
      <c r="BS414" s="102">
        <v>0.99037500000000001</v>
      </c>
      <c r="BT414" s="102">
        <v>0.99037500000000001</v>
      </c>
      <c r="BU414" s="102">
        <v>0.99037500000000001</v>
      </c>
      <c r="BV414" s="102">
        <v>0.99037500000000001</v>
      </c>
      <c r="BW414" s="102">
        <v>0.99037500000000001</v>
      </c>
      <c r="BX414" s="102">
        <v>0.99037500000000001</v>
      </c>
      <c r="BY414" s="102">
        <v>0.99037500000000001</v>
      </c>
      <c r="BZ414" s="102">
        <v>0.99037500000000001</v>
      </c>
      <c r="CA414" s="102">
        <v>0.99037500000000001</v>
      </c>
      <c r="CB414" s="102">
        <v>0.99037500000000001</v>
      </c>
      <c r="CC414" s="106">
        <f t="shared" ref="CC414:DT414" si="559">CB414</f>
        <v>0.99037500000000001</v>
      </c>
      <c r="CD414" s="106">
        <f t="shared" si="559"/>
        <v>0.99037500000000001</v>
      </c>
      <c r="CE414" s="106">
        <f t="shared" si="559"/>
        <v>0.99037500000000001</v>
      </c>
      <c r="CF414" s="106">
        <f t="shared" si="559"/>
        <v>0.99037500000000001</v>
      </c>
      <c r="CG414" s="106">
        <f t="shared" si="559"/>
        <v>0.99037500000000001</v>
      </c>
      <c r="CH414" s="106">
        <f t="shared" si="559"/>
        <v>0.99037500000000001</v>
      </c>
      <c r="CI414" s="106">
        <f t="shared" si="559"/>
        <v>0.99037500000000001</v>
      </c>
      <c r="CJ414" s="106">
        <f t="shared" si="559"/>
        <v>0.99037500000000001</v>
      </c>
      <c r="CK414" s="106">
        <f t="shared" si="559"/>
        <v>0.99037500000000001</v>
      </c>
      <c r="CL414" s="106">
        <f t="shared" si="559"/>
        <v>0.99037500000000001</v>
      </c>
      <c r="CM414" s="106">
        <f t="shared" si="559"/>
        <v>0.99037500000000001</v>
      </c>
      <c r="CN414" s="106">
        <f t="shared" si="559"/>
        <v>0.99037500000000001</v>
      </c>
      <c r="CO414" s="106">
        <f t="shared" si="559"/>
        <v>0.99037500000000001</v>
      </c>
      <c r="CP414" s="106">
        <f t="shared" si="559"/>
        <v>0.99037500000000001</v>
      </c>
      <c r="CQ414" s="106">
        <f t="shared" si="559"/>
        <v>0.99037500000000001</v>
      </c>
      <c r="CR414" s="106">
        <f t="shared" si="559"/>
        <v>0.99037500000000001</v>
      </c>
      <c r="CS414" s="106">
        <f t="shared" si="559"/>
        <v>0.99037500000000001</v>
      </c>
      <c r="CT414" s="106">
        <f t="shared" si="559"/>
        <v>0.99037500000000001</v>
      </c>
      <c r="CU414" s="106">
        <f t="shared" si="559"/>
        <v>0.99037500000000001</v>
      </c>
      <c r="CV414" s="106">
        <f t="shared" si="559"/>
        <v>0.99037500000000001</v>
      </c>
      <c r="CW414" s="106">
        <f t="shared" si="559"/>
        <v>0.99037500000000001</v>
      </c>
      <c r="CX414" s="106">
        <f t="shared" si="559"/>
        <v>0.99037500000000001</v>
      </c>
      <c r="CY414" s="106">
        <f t="shared" si="559"/>
        <v>0.99037500000000001</v>
      </c>
      <c r="CZ414" s="106">
        <f t="shared" si="559"/>
        <v>0.99037500000000001</v>
      </c>
      <c r="DA414" s="106">
        <f t="shared" si="559"/>
        <v>0.99037500000000001</v>
      </c>
      <c r="DB414" s="106">
        <f t="shared" si="559"/>
        <v>0.99037500000000001</v>
      </c>
      <c r="DC414" s="106">
        <f t="shared" si="559"/>
        <v>0.99037500000000001</v>
      </c>
      <c r="DD414" s="106">
        <f t="shared" si="559"/>
        <v>0.99037500000000001</v>
      </c>
      <c r="DE414" s="106">
        <f t="shared" si="559"/>
        <v>0.99037500000000001</v>
      </c>
      <c r="DF414" s="106">
        <f t="shared" si="559"/>
        <v>0.99037500000000001</v>
      </c>
      <c r="DG414" s="106">
        <f t="shared" si="559"/>
        <v>0.99037500000000001</v>
      </c>
      <c r="DH414" s="106">
        <f t="shared" si="559"/>
        <v>0.99037500000000001</v>
      </c>
      <c r="DI414" s="106">
        <f t="shared" si="559"/>
        <v>0.99037500000000001</v>
      </c>
      <c r="DJ414" s="106">
        <f t="shared" si="559"/>
        <v>0.99037500000000001</v>
      </c>
      <c r="DK414" s="106">
        <f t="shared" si="559"/>
        <v>0.99037500000000001</v>
      </c>
      <c r="DL414" s="106">
        <f t="shared" si="559"/>
        <v>0.99037500000000001</v>
      </c>
      <c r="DM414" s="106">
        <f t="shared" si="559"/>
        <v>0.99037500000000001</v>
      </c>
      <c r="DN414" s="106">
        <f t="shared" si="559"/>
        <v>0.99037500000000001</v>
      </c>
      <c r="DO414" s="106">
        <f t="shared" si="559"/>
        <v>0.99037500000000001</v>
      </c>
      <c r="DP414" s="106">
        <f t="shared" si="559"/>
        <v>0.99037500000000001</v>
      </c>
      <c r="DQ414" s="106">
        <f t="shared" si="559"/>
        <v>0.99037500000000001</v>
      </c>
      <c r="DR414" s="106">
        <f t="shared" si="559"/>
        <v>0.99037500000000001</v>
      </c>
      <c r="DS414" s="106">
        <f t="shared" si="559"/>
        <v>0.99037500000000001</v>
      </c>
      <c r="DT414" s="106">
        <f t="shared" si="559"/>
        <v>0.99037500000000001</v>
      </c>
    </row>
    <row r="415" spans="1:124" x14ac:dyDescent="0.2">
      <c r="A415" s="100">
        <v>88</v>
      </c>
      <c r="B415" s="102">
        <v>0.995570454231271</v>
      </c>
      <c r="C415" s="102">
        <v>0.99503805336820594</v>
      </c>
      <c r="D415" s="102">
        <v>0.9944759279848997</v>
      </c>
      <c r="E415" s="102">
        <v>0.99392031264848246</v>
      </c>
      <c r="F415" s="102">
        <v>0.99340827019009603</v>
      </c>
      <c r="G415" s="102">
        <v>0.99297771128560708</v>
      </c>
      <c r="H415" s="102">
        <v>0.99266735801735739</v>
      </c>
      <c r="I415" s="102">
        <v>0.99241636199376282</v>
      </c>
      <c r="J415" s="102">
        <v>0.9921401293602502</v>
      </c>
      <c r="K415" s="102">
        <v>0.99184283707551224</v>
      </c>
      <c r="L415" s="102">
        <v>0.99152896006184876</v>
      </c>
      <c r="M415" s="102">
        <v>0.9913196157088553</v>
      </c>
      <c r="N415" s="102">
        <v>0.99111937776917702</v>
      </c>
      <c r="O415" s="102">
        <v>0.99093239672075217</v>
      </c>
      <c r="P415" s="102">
        <v>0.9907645343053697</v>
      </c>
      <c r="Q415" s="102">
        <v>0.99062473215473423</v>
      </c>
      <c r="R415" s="102">
        <v>0.99052499999999999</v>
      </c>
      <c r="S415" s="102">
        <v>0.99052499999999999</v>
      </c>
      <c r="T415" s="102">
        <v>0.99052499999999999</v>
      </c>
      <c r="U415" s="102">
        <v>0.99052499999999999</v>
      </c>
      <c r="V415" s="102">
        <v>0.99052499999999999</v>
      </c>
      <c r="W415" s="102">
        <v>0.99052499999999999</v>
      </c>
      <c r="X415" s="102">
        <v>0.99052499999999999</v>
      </c>
      <c r="Y415" s="102">
        <v>0.99052499999999999</v>
      </c>
      <c r="Z415" s="102">
        <v>0.99052499999999999</v>
      </c>
      <c r="AA415" s="102">
        <v>0.99052499999999999</v>
      </c>
      <c r="AB415" s="102">
        <v>0.99052499999999999</v>
      </c>
      <c r="AC415" s="102">
        <v>0.99052499999999999</v>
      </c>
      <c r="AD415" s="102">
        <v>0.99052499999999999</v>
      </c>
      <c r="AE415" s="102">
        <v>0.99052499999999999</v>
      </c>
      <c r="AF415" s="102">
        <v>0.99052499999999999</v>
      </c>
      <c r="AG415" s="102">
        <v>0.99052499999999999</v>
      </c>
      <c r="AH415" s="102">
        <v>0.99052499999999999</v>
      </c>
      <c r="AI415" s="102">
        <v>0.99052499999999999</v>
      </c>
      <c r="AJ415" s="102">
        <v>0.99052499999999999</v>
      </c>
      <c r="AK415" s="102">
        <v>0.99052499999999999</v>
      </c>
      <c r="AL415" s="102">
        <v>0.99052499999999999</v>
      </c>
      <c r="AM415" s="102">
        <v>0.99052499999999999</v>
      </c>
      <c r="AN415" s="102">
        <v>0.99052499999999999</v>
      </c>
      <c r="AO415" s="102">
        <v>0.99052499999999999</v>
      </c>
      <c r="AP415" s="102">
        <v>0.99052499999999999</v>
      </c>
      <c r="AQ415" s="102">
        <v>0.99052499999999999</v>
      </c>
      <c r="AR415" s="102">
        <v>0.99052499999999999</v>
      </c>
      <c r="AS415" s="102">
        <v>0.99052499999999999</v>
      </c>
      <c r="AT415" s="102">
        <v>0.99052499999999999</v>
      </c>
      <c r="AU415" s="102">
        <v>0.99052499999999999</v>
      </c>
      <c r="AV415" s="102">
        <v>0.99052499999999999</v>
      </c>
      <c r="AW415" s="102">
        <v>0.99052499999999999</v>
      </c>
      <c r="AX415" s="102">
        <v>0.99052499999999999</v>
      </c>
      <c r="AY415" s="102">
        <v>0.99052499999999999</v>
      </c>
      <c r="AZ415" s="102">
        <v>0.99052499999999999</v>
      </c>
      <c r="BA415" s="102">
        <v>0.99052499999999999</v>
      </c>
      <c r="BB415" s="102">
        <v>0.99052499999999999</v>
      </c>
      <c r="BC415" s="102">
        <v>0.99052499999999999</v>
      </c>
      <c r="BD415" s="102">
        <v>0.99052499999999999</v>
      </c>
      <c r="BE415" s="102">
        <v>0.99052499999999999</v>
      </c>
      <c r="BF415" s="102">
        <v>0.99052499999999999</v>
      </c>
      <c r="BG415" s="102">
        <v>0.99052499999999999</v>
      </c>
      <c r="BH415" s="102">
        <v>0.99052499999999999</v>
      </c>
      <c r="BI415" s="102">
        <v>0.99052499999999999</v>
      </c>
      <c r="BJ415" s="102">
        <v>0.99052499999999999</v>
      </c>
      <c r="BK415" s="102">
        <v>0.99052499999999999</v>
      </c>
      <c r="BL415" s="102">
        <v>0.99052499999999999</v>
      </c>
      <c r="BM415" s="102">
        <v>0.99052499999999999</v>
      </c>
      <c r="BN415" s="102">
        <v>0.99052499999999999</v>
      </c>
      <c r="BO415" s="102">
        <v>0.99052499999999999</v>
      </c>
      <c r="BP415" s="102">
        <v>0.99052499999999999</v>
      </c>
      <c r="BQ415" s="102">
        <v>0.99052499999999999</v>
      </c>
      <c r="BR415" s="102">
        <v>0.99052499999999999</v>
      </c>
      <c r="BS415" s="102">
        <v>0.99052499999999999</v>
      </c>
      <c r="BT415" s="102">
        <v>0.99052499999999999</v>
      </c>
      <c r="BU415" s="102">
        <v>0.99052499999999999</v>
      </c>
      <c r="BV415" s="102">
        <v>0.99052499999999999</v>
      </c>
      <c r="BW415" s="102">
        <v>0.99052499999999999</v>
      </c>
      <c r="BX415" s="102">
        <v>0.99052499999999999</v>
      </c>
      <c r="BY415" s="102">
        <v>0.99052499999999999</v>
      </c>
      <c r="BZ415" s="102">
        <v>0.99052499999999999</v>
      </c>
      <c r="CA415" s="102">
        <v>0.99052499999999999</v>
      </c>
      <c r="CB415" s="102">
        <v>0.99052499999999999</v>
      </c>
      <c r="CC415" s="106">
        <f t="shared" ref="CC415:DT415" si="560">CB415</f>
        <v>0.99052499999999999</v>
      </c>
      <c r="CD415" s="106">
        <f t="shared" si="560"/>
        <v>0.99052499999999999</v>
      </c>
      <c r="CE415" s="106">
        <f t="shared" si="560"/>
        <v>0.99052499999999999</v>
      </c>
      <c r="CF415" s="106">
        <f t="shared" si="560"/>
        <v>0.99052499999999999</v>
      </c>
      <c r="CG415" s="106">
        <f t="shared" si="560"/>
        <v>0.99052499999999999</v>
      </c>
      <c r="CH415" s="106">
        <f t="shared" si="560"/>
        <v>0.99052499999999999</v>
      </c>
      <c r="CI415" s="106">
        <f t="shared" si="560"/>
        <v>0.99052499999999999</v>
      </c>
      <c r="CJ415" s="106">
        <f t="shared" si="560"/>
        <v>0.99052499999999999</v>
      </c>
      <c r="CK415" s="106">
        <f t="shared" si="560"/>
        <v>0.99052499999999999</v>
      </c>
      <c r="CL415" s="106">
        <f t="shared" si="560"/>
        <v>0.99052499999999999</v>
      </c>
      <c r="CM415" s="106">
        <f t="shared" si="560"/>
        <v>0.99052499999999999</v>
      </c>
      <c r="CN415" s="106">
        <f t="shared" si="560"/>
        <v>0.99052499999999999</v>
      </c>
      <c r="CO415" s="106">
        <f t="shared" si="560"/>
        <v>0.99052499999999999</v>
      </c>
      <c r="CP415" s="106">
        <f t="shared" si="560"/>
        <v>0.99052499999999999</v>
      </c>
      <c r="CQ415" s="106">
        <f t="shared" si="560"/>
        <v>0.99052499999999999</v>
      </c>
      <c r="CR415" s="106">
        <f t="shared" si="560"/>
        <v>0.99052499999999999</v>
      </c>
      <c r="CS415" s="106">
        <f t="shared" si="560"/>
        <v>0.99052499999999999</v>
      </c>
      <c r="CT415" s="106">
        <f t="shared" si="560"/>
        <v>0.99052499999999999</v>
      </c>
      <c r="CU415" s="106">
        <f t="shared" si="560"/>
        <v>0.99052499999999999</v>
      </c>
      <c r="CV415" s="106">
        <f t="shared" si="560"/>
        <v>0.99052499999999999</v>
      </c>
      <c r="CW415" s="106">
        <f t="shared" si="560"/>
        <v>0.99052499999999999</v>
      </c>
      <c r="CX415" s="106">
        <f t="shared" si="560"/>
        <v>0.99052499999999999</v>
      </c>
      <c r="CY415" s="106">
        <f t="shared" si="560"/>
        <v>0.99052499999999999</v>
      </c>
      <c r="CZ415" s="106">
        <f t="shared" si="560"/>
        <v>0.99052499999999999</v>
      </c>
      <c r="DA415" s="106">
        <f t="shared" si="560"/>
        <v>0.99052499999999999</v>
      </c>
      <c r="DB415" s="106">
        <f t="shared" si="560"/>
        <v>0.99052499999999999</v>
      </c>
      <c r="DC415" s="106">
        <f t="shared" si="560"/>
        <v>0.99052499999999999</v>
      </c>
      <c r="DD415" s="106">
        <f t="shared" si="560"/>
        <v>0.99052499999999999</v>
      </c>
      <c r="DE415" s="106">
        <f t="shared" si="560"/>
        <v>0.99052499999999999</v>
      </c>
      <c r="DF415" s="106">
        <f t="shared" si="560"/>
        <v>0.99052499999999999</v>
      </c>
      <c r="DG415" s="106">
        <f t="shared" si="560"/>
        <v>0.99052499999999999</v>
      </c>
      <c r="DH415" s="106">
        <f t="shared" si="560"/>
        <v>0.99052499999999999</v>
      </c>
      <c r="DI415" s="106">
        <f t="shared" si="560"/>
        <v>0.99052499999999999</v>
      </c>
      <c r="DJ415" s="106">
        <f t="shared" si="560"/>
        <v>0.99052499999999999</v>
      </c>
      <c r="DK415" s="106">
        <f t="shared" si="560"/>
        <v>0.99052499999999999</v>
      </c>
      <c r="DL415" s="106">
        <f t="shared" si="560"/>
        <v>0.99052499999999999</v>
      </c>
      <c r="DM415" s="106">
        <f t="shared" si="560"/>
        <v>0.99052499999999999</v>
      </c>
      <c r="DN415" s="106">
        <f t="shared" si="560"/>
        <v>0.99052499999999999</v>
      </c>
      <c r="DO415" s="106">
        <f t="shared" si="560"/>
        <v>0.99052499999999999</v>
      </c>
      <c r="DP415" s="106">
        <f t="shared" si="560"/>
        <v>0.99052499999999999</v>
      </c>
      <c r="DQ415" s="106">
        <f t="shared" si="560"/>
        <v>0.99052499999999999</v>
      </c>
      <c r="DR415" s="106">
        <f t="shared" si="560"/>
        <v>0.99052499999999999</v>
      </c>
      <c r="DS415" s="106">
        <f t="shared" si="560"/>
        <v>0.99052499999999999</v>
      </c>
      <c r="DT415" s="106">
        <f t="shared" si="560"/>
        <v>0.99052499999999999</v>
      </c>
    </row>
    <row r="416" spans="1:124" x14ac:dyDescent="0.2">
      <c r="A416" s="100">
        <v>89</v>
      </c>
      <c r="B416" s="102">
        <v>0.99561383330623932</v>
      </c>
      <c r="C416" s="102">
        <v>0.99510945318230459</v>
      </c>
      <c r="D416" s="102">
        <v>0.99457500410160082</v>
      </c>
      <c r="E416" s="102">
        <v>0.99404585888562969</v>
      </c>
      <c r="F416" s="102">
        <v>0.99355799100592035</v>
      </c>
      <c r="G416" s="102">
        <v>0.99314817073570705</v>
      </c>
      <c r="H416" s="102">
        <v>0.99285399805973074</v>
      </c>
      <c r="I416" s="102">
        <v>0.9926164254937625</v>
      </c>
      <c r="J416" s="102">
        <v>0.99235289546573668</v>
      </c>
      <c r="K416" s="102">
        <v>0.99206741888423433</v>
      </c>
      <c r="L416" s="102">
        <v>0.99176490570828979</v>
      </c>
      <c r="M416" s="102">
        <v>0.99145072342436968</v>
      </c>
      <c r="N416" s="102">
        <v>0.99125429621581407</v>
      </c>
      <c r="O416" s="102">
        <v>0.99107195624497602</v>
      </c>
      <c r="P416" s="102">
        <v>0.99090906762437958</v>
      </c>
      <c r="Q416" s="102">
        <v>0.99077318298978323</v>
      </c>
      <c r="R416" s="102">
        <v>0.99067499999999997</v>
      </c>
      <c r="S416" s="102">
        <v>0.99067499999999997</v>
      </c>
      <c r="T416" s="102">
        <v>0.99067499999999997</v>
      </c>
      <c r="U416" s="102">
        <v>0.99067499999999997</v>
      </c>
      <c r="V416" s="102">
        <v>0.99067499999999997</v>
      </c>
      <c r="W416" s="102">
        <v>0.99067499999999997</v>
      </c>
      <c r="X416" s="102">
        <v>0.99067499999999997</v>
      </c>
      <c r="Y416" s="102">
        <v>0.99067499999999997</v>
      </c>
      <c r="Z416" s="102">
        <v>0.99067499999999997</v>
      </c>
      <c r="AA416" s="102">
        <v>0.99067499999999997</v>
      </c>
      <c r="AB416" s="102">
        <v>0.99067499999999997</v>
      </c>
      <c r="AC416" s="102">
        <v>0.99067499999999997</v>
      </c>
      <c r="AD416" s="102">
        <v>0.99067499999999997</v>
      </c>
      <c r="AE416" s="102">
        <v>0.99067499999999997</v>
      </c>
      <c r="AF416" s="102">
        <v>0.99067499999999997</v>
      </c>
      <c r="AG416" s="102">
        <v>0.99067499999999997</v>
      </c>
      <c r="AH416" s="102">
        <v>0.99067499999999997</v>
      </c>
      <c r="AI416" s="102">
        <v>0.99067499999999997</v>
      </c>
      <c r="AJ416" s="102">
        <v>0.99067499999999997</v>
      </c>
      <c r="AK416" s="102">
        <v>0.99067499999999997</v>
      </c>
      <c r="AL416" s="102">
        <v>0.99067499999999997</v>
      </c>
      <c r="AM416" s="102">
        <v>0.99067499999999997</v>
      </c>
      <c r="AN416" s="102">
        <v>0.99067499999999997</v>
      </c>
      <c r="AO416" s="102">
        <v>0.99067499999999997</v>
      </c>
      <c r="AP416" s="102">
        <v>0.99067499999999997</v>
      </c>
      <c r="AQ416" s="102">
        <v>0.99067499999999997</v>
      </c>
      <c r="AR416" s="102">
        <v>0.99067499999999997</v>
      </c>
      <c r="AS416" s="102">
        <v>0.99067499999999997</v>
      </c>
      <c r="AT416" s="102">
        <v>0.99067499999999997</v>
      </c>
      <c r="AU416" s="102">
        <v>0.99067499999999997</v>
      </c>
      <c r="AV416" s="102">
        <v>0.99067499999999997</v>
      </c>
      <c r="AW416" s="102">
        <v>0.99067499999999997</v>
      </c>
      <c r="AX416" s="102">
        <v>0.99067499999999997</v>
      </c>
      <c r="AY416" s="102">
        <v>0.99067499999999997</v>
      </c>
      <c r="AZ416" s="102">
        <v>0.99067499999999997</v>
      </c>
      <c r="BA416" s="102">
        <v>0.99067499999999997</v>
      </c>
      <c r="BB416" s="102">
        <v>0.99067499999999997</v>
      </c>
      <c r="BC416" s="102">
        <v>0.99067499999999997</v>
      </c>
      <c r="BD416" s="102">
        <v>0.99067499999999997</v>
      </c>
      <c r="BE416" s="102">
        <v>0.99067499999999997</v>
      </c>
      <c r="BF416" s="102">
        <v>0.99067499999999997</v>
      </c>
      <c r="BG416" s="102">
        <v>0.99067499999999997</v>
      </c>
      <c r="BH416" s="102">
        <v>0.99067499999999997</v>
      </c>
      <c r="BI416" s="102">
        <v>0.99067499999999997</v>
      </c>
      <c r="BJ416" s="102">
        <v>0.99067499999999997</v>
      </c>
      <c r="BK416" s="102">
        <v>0.99067499999999997</v>
      </c>
      <c r="BL416" s="102">
        <v>0.99067499999999997</v>
      </c>
      <c r="BM416" s="102">
        <v>0.99067499999999997</v>
      </c>
      <c r="BN416" s="102">
        <v>0.99067499999999997</v>
      </c>
      <c r="BO416" s="102">
        <v>0.99067499999999997</v>
      </c>
      <c r="BP416" s="102">
        <v>0.99067499999999997</v>
      </c>
      <c r="BQ416" s="102">
        <v>0.99067499999999997</v>
      </c>
      <c r="BR416" s="102">
        <v>0.99067499999999997</v>
      </c>
      <c r="BS416" s="102">
        <v>0.99067499999999997</v>
      </c>
      <c r="BT416" s="102">
        <v>0.99067499999999997</v>
      </c>
      <c r="BU416" s="102">
        <v>0.99067499999999997</v>
      </c>
      <c r="BV416" s="102">
        <v>0.99067499999999997</v>
      </c>
      <c r="BW416" s="102">
        <v>0.99067499999999997</v>
      </c>
      <c r="BX416" s="102">
        <v>0.99067499999999997</v>
      </c>
      <c r="BY416" s="102">
        <v>0.99067499999999997</v>
      </c>
      <c r="BZ416" s="102">
        <v>0.99067499999999997</v>
      </c>
      <c r="CA416" s="102">
        <v>0.99067499999999997</v>
      </c>
      <c r="CB416" s="102">
        <v>0.99067499999999997</v>
      </c>
      <c r="CC416" s="106">
        <f t="shared" ref="CC416:DT416" si="561">CB416</f>
        <v>0.99067499999999997</v>
      </c>
      <c r="CD416" s="106">
        <f t="shared" si="561"/>
        <v>0.99067499999999997</v>
      </c>
      <c r="CE416" s="106">
        <f t="shared" si="561"/>
        <v>0.99067499999999997</v>
      </c>
      <c r="CF416" s="106">
        <f t="shared" si="561"/>
        <v>0.99067499999999997</v>
      </c>
      <c r="CG416" s="106">
        <f t="shared" si="561"/>
        <v>0.99067499999999997</v>
      </c>
      <c r="CH416" s="106">
        <f t="shared" si="561"/>
        <v>0.99067499999999997</v>
      </c>
      <c r="CI416" s="106">
        <f t="shared" si="561"/>
        <v>0.99067499999999997</v>
      </c>
      <c r="CJ416" s="106">
        <f t="shared" si="561"/>
        <v>0.99067499999999997</v>
      </c>
      <c r="CK416" s="106">
        <f t="shared" si="561"/>
        <v>0.99067499999999997</v>
      </c>
      <c r="CL416" s="106">
        <f t="shared" si="561"/>
        <v>0.99067499999999997</v>
      </c>
      <c r="CM416" s="106">
        <f t="shared" si="561"/>
        <v>0.99067499999999997</v>
      </c>
      <c r="CN416" s="106">
        <f t="shared" si="561"/>
        <v>0.99067499999999997</v>
      </c>
      <c r="CO416" s="106">
        <f t="shared" si="561"/>
        <v>0.99067499999999997</v>
      </c>
      <c r="CP416" s="106">
        <f t="shared" si="561"/>
        <v>0.99067499999999997</v>
      </c>
      <c r="CQ416" s="106">
        <f t="shared" si="561"/>
        <v>0.99067499999999997</v>
      </c>
      <c r="CR416" s="106">
        <f t="shared" si="561"/>
        <v>0.99067499999999997</v>
      </c>
      <c r="CS416" s="106">
        <f t="shared" si="561"/>
        <v>0.99067499999999997</v>
      </c>
      <c r="CT416" s="106">
        <f t="shared" si="561"/>
        <v>0.99067499999999997</v>
      </c>
      <c r="CU416" s="106">
        <f t="shared" si="561"/>
        <v>0.99067499999999997</v>
      </c>
      <c r="CV416" s="106">
        <f t="shared" si="561"/>
        <v>0.99067499999999997</v>
      </c>
      <c r="CW416" s="106">
        <f t="shared" si="561"/>
        <v>0.99067499999999997</v>
      </c>
      <c r="CX416" s="106">
        <f t="shared" si="561"/>
        <v>0.99067499999999997</v>
      </c>
      <c r="CY416" s="106">
        <f t="shared" si="561"/>
        <v>0.99067499999999997</v>
      </c>
      <c r="CZ416" s="106">
        <f t="shared" si="561"/>
        <v>0.99067499999999997</v>
      </c>
      <c r="DA416" s="106">
        <f t="shared" si="561"/>
        <v>0.99067499999999997</v>
      </c>
      <c r="DB416" s="106">
        <f t="shared" si="561"/>
        <v>0.99067499999999997</v>
      </c>
      <c r="DC416" s="106">
        <f t="shared" si="561"/>
        <v>0.99067499999999997</v>
      </c>
      <c r="DD416" s="106">
        <f t="shared" si="561"/>
        <v>0.99067499999999997</v>
      </c>
      <c r="DE416" s="106">
        <f t="shared" si="561"/>
        <v>0.99067499999999997</v>
      </c>
      <c r="DF416" s="106">
        <f t="shared" si="561"/>
        <v>0.99067499999999997</v>
      </c>
      <c r="DG416" s="106">
        <f t="shared" si="561"/>
        <v>0.99067499999999997</v>
      </c>
      <c r="DH416" s="106">
        <f t="shared" si="561"/>
        <v>0.99067499999999997</v>
      </c>
      <c r="DI416" s="106">
        <f t="shared" si="561"/>
        <v>0.99067499999999997</v>
      </c>
      <c r="DJ416" s="106">
        <f t="shared" si="561"/>
        <v>0.99067499999999997</v>
      </c>
      <c r="DK416" s="106">
        <f t="shared" si="561"/>
        <v>0.99067499999999997</v>
      </c>
      <c r="DL416" s="106">
        <f t="shared" si="561"/>
        <v>0.99067499999999997</v>
      </c>
      <c r="DM416" s="106">
        <f t="shared" si="561"/>
        <v>0.99067499999999997</v>
      </c>
      <c r="DN416" s="106">
        <f t="shared" si="561"/>
        <v>0.99067499999999997</v>
      </c>
      <c r="DO416" s="106">
        <f t="shared" si="561"/>
        <v>0.99067499999999997</v>
      </c>
      <c r="DP416" s="106">
        <f t="shared" si="561"/>
        <v>0.99067499999999997</v>
      </c>
      <c r="DQ416" s="106">
        <f t="shared" si="561"/>
        <v>0.99067499999999997</v>
      </c>
      <c r="DR416" s="106">
        <f t="shared" si="561"/>
        <v>0.99067499999999997</v>
      </c>
      <c r="DS416" s="106">
        <f t="shared" si="561"/>
        <v>0.99067499999999997</v>
      </c>
      <c r="DT416" s="106">
        <f t="shared" si="561"/>
        <v>0.99067499999999997</v>
      </c>
    </row>
    <row r="417" spans="1:124" x14ac:dyDescent="0.2">
      <c r="A417" s="100">
        <v>90</v>
      </c>
      <c r="B417" s="102">
        <v>0.99564431090350347</v>
      </c>
      <c r="C417" s="102">
        <v>0.99517152152878952</v>
      </c>
      <c r="D417" s="102">
        <v>0.9946680702533639</v>
      </c>
      <c r="E417" s="102">
        <v>0.99416808986304506</v>
      </c>
      <c r="F417" s="102">
        <v>0.9937065701536214</v>
      </c>
      <c r="G417" s="102">
        <v>0.99331907095912597</v>
      </c>
      <c r="H417" s="102">
        <v>0.99304192575132932</v>
      </c>
      <c r="I417" s="102">
        <v>0.99281814409980096</v>
      </c>
      <c r="J417" s="102">
        <v>0.99256802004421962</v>
      </c>
      <c r="K417" s="102">
        <v>0.99229509992179343</v>
      </c>
      <c r="L417" s="102">
        <v>0.99200417028924448</v>
      </c>
      <c r="M417" s="102">
        <v>0.99170093005518645</v>
      </c>
      <c r="N417" s="102">
        <v>0.99139172151126054</v>
      </c>
      <c r="O417" s="102">
        <v>0.99121314658760296</v>
      </c>
      <c r="P417" s="102">
        <v>0.99105425555324</v>
      </c>
      <c r="Q417" s="102">
        <v>0.99092176750988403</v>
      </c>
      <c r="R417" s="102">
        <v>0.99082499999999996</v>
      </c>
      <c r="S417" s="102">
        <v>0.99082499999999996</v>
      </c>
      <c r="T417" s="102">
        <v>0.99082499999999996</v>
      </c>
      <c r="U417" s="102">
        <v>0.99082499999999996</v>
      </c>
      <c r="V417" s="102">
        <v>0.99082499999999996</v>
      </c>
      <c r="W417" s="102">
        <v>0.99082499999999996</v>
      </c>
      <c r="X417" s="102">
        <v>0.99082499999999996</v>
      </c>
      <c r="Y417" s="102">
        <v>0.99082499999999996</v>
      </c>
      <c r="Z417" s="102">
        <v>0.99082499999999996</v>
      </c>
      <c r="AA417" s="102">
        <v>0.99082499999999996</v>
      </c>
      <c r="AB417" s="102">
        <v>0.99082499999999996</v>
      </c>
      <c r="AC417" s="102">
        <v>0.99082499999999996</v>
      </c>
      <c r="AD417" s="102">
        <v>0.99082499999999996</v>
      </c>
      <c r="AE417" s="102">
        <v>0.99082499999999996</v>
      </c>
      <c r="AF417" s="102">
        <v>0.99082499999999996</v>
      </c>
      <c r="AG417" s="102">
        <v>0.99082499999999996</v>
      </c>
      <c r="AH417" s="102">
        <v>0.99082499999999996</v>
      </c>
      <c r="AI417" s="102">
        <v>0.99082499999999996</v>
      </c>
      <c r="AJ417" s="102">
        <v>0.99082499999999996</v>
      </c>
      <c r="AK417" s="102">
        <v>0.99082499999999996</v>
      </c>
      <c r="AL417" s="102">
        <v>0.99082499999999996</v>
      </c>
      <c r="AM417" s="102">
        <v>0.99082499999999996</v>
      </c>
      <c r="AN417" s="102">
        <v>0.99082499999999996</v>
      </c>
      <c r="AO417" s="102">
        <v>0.99082499999999996</v>
      </c>
      <c r="AP417" s="102">
        <v>0.99082499999999996</v>
      </c>
      <c r="AQ417" s="102">
        <v>0.99082499999999996</v>
      </c>
      <c r="AR417" s="102">
        <v>0.99082499999999996</v>
      </c>
      <c r="AS417" s="102">
        <v>0.99082499999999996</v>
      </c>
      <c r="AT417" s="102">
        <v>0.99082499999999996</v>
      </c>
      <c r="AU417" s="102">
        <v>0.99082499999999996</v>
      </c>
      <c r="AV417" s="102">
        <v>0.99082499999999996</v>
      </c>
      <c r="AW417" s="102">
        <v>0.99082499999999996</v>
      </c>
      <c r="AX417" s="102">
        <v>0.99082499999999996</v>
      </c>
      <c r="AY417" s="102">
        <v>0.99082499999999996</v>
      </c>
      <c r="AZ417" s="102">
        <v>0.99082499999999996</v>
      </c>
      <c r="BA417" s="102">
        <v>0.99082499999999996</v>
      </c>
      <c r="BB417" s="102">
        <v>0.99082499999999996</v>
      </c>
      <c r="BC417" s="102">
        <v>0.99082499999999996</v>
      </c>
      <c r="BD417" s="102">
        <v>0.99082499999999996</v>
      </c>
      <c r="BE417" s="102">
        <v>0.99082499999999996</v>
      </c>
      <c r="BF417" s="102">
        <v>0.99082499999999996</v>
      </c>
      <c r="BG417" s="102">
        <v>0.99082499999999996</v>
      </c>
      <c r="BH417" s="102">
        <v>0.99082499999999996</v>
      </c>
      <c r="BI417" s="102">
        <v>0.99082499999999996</v>
      </c>
      <c r="BJ417" s="102">
        <v>0.99082499999999996</v>
      </c>
      <c r="BK417" s="102">
        <v>0.99082499999999996</v>
      </c>
      <c r="BL417" s="102">
        <v>0.99082499999999996</v>
      </c>
      <c r="BM417" s="102">
        <v>0.99082499999999996</v>
      </c>
      <c r="BN417" s="102">
        <v>0.99082499999999996</v>
      </c>
      <c r="BO417" s="102">
        <v>0.99082499999999996</v>
      </c>
      <c r="BP417" s="102">
        <v>0.99082499999999996</v>
      </c>
      <c r="BQ417" s="102">
        <v>0.99082499999999996</v>
      </c>
      <c r="BR417" s="102">
        <v>0.99082499999999996</v>
      </c>
      <c r="BS417" s="102">
        <v>0.99082499999999996</v>
      </c>
      <c r="BT417" s="102">
        <v>0.99082499999999996</v>
      </c>
      <c r="BU417" s="102">
        <v>0.99082499999999996</v>
      </c>
      <c r="BV417" s="102">
        <v>0.99082499999999996</v>
      </c>
      <c r="BW417" s="102">
        <v>0.99082499999999996</v>
      </c>
      <c r="BX417" s="102">
        <v>0.99082499999999996</v>
      </c>
      <c r="BY417" s="102">
        <v>0.99082499999999996</v>
      </c>
      <c r="BZ417" s="102">
        <v>0.99082499999999996</v>
      </c>
      <c r="CA417" s="102">
        <v>0.99082499999999996</v>
      </c>
      <c r="CB417" s="102">
        <v>0.99082499999999996</v>
      </c>
      <c r="CC417" s="106">
        <f t="shared" ref="CC417:DT417" si="562">CB417</f>
        <v>0.99082499999999996</v>
      </c>
      <c r="CD417" s="106">
        <f t="shared" si="562"/>
        <v>0.99082499999999996</v>
      </c>
      <c r="CE417" s="106">
        <f t="shared" si="562"/>
        <v>0.99082499999999996</v>
      </c>
      <c r="CF417" s="106">
        <f t="shared" si="562"/>
        <v>0.99082499999999996</v>
      </c>
      <c r="CG417" s="106">
        <f t="shared" si="562"/>
        <v>0.99082499999999996</v>
      </c>
      <c r="CH417" s="106">
        <f t="shared" si="562"/>
        <v>0.99082499999999996</v>
      </c>
      <c r="CI417" s="106">
        <f t="shared" si="562"/>
        <v>0.99082499999999996</v>
      </c>
      <c r="CJ417" s="106">
        <f t="shared" si="562"/>
        <v>0.99082499999999996</v>
      </c>
      <c r="CK417" s="106">
        <f t="shared" si="562"/>
        <v>0.99082499999999996</v>
      </c>
      <c r="CL417" s="106">
        <f t="shared" si="562"/>
        <v>0.99082499999999996</v>
      </c>
      <c r="CM417" s="106">
        <f t="shared" si="562"/>
        <v>0.99082499999999996</v>
      </c>
      <c r="CN417" s="106">
        <f t="shared" si="562"/>
        <v>0.99082499999999996</v>
      </c>
      <c r="CO417" s="106">
        <f t="shared" si="562"/>
        <v>0.99082499999999996</v>
      </c>
      <c r="CP417" s="106">
        <f t="shared" si="562"/>
        <v>0.99082499999999996</v>
      </c>
      <c r="CQ417" s="106">
        <f t="shared" si="562"/>
        <v>0.99082499999999996</v>
      </c>
      <c r="CR417" s="106">
        <f t="shared" si="562"/>
        <v>0.99082499999999996</v>
      </c>
      <c r="CS417" s="106">
        <f t="shared" si="562"/>
        <v>0.99082499999999996</v>
      </c>
      <c r="CT417" s="106">
        <f t="shared" si="562"/>
        <v>0.99082499999999996</v>
      </c>
      <c r="CU417" s="106">
        <f t="shared" si="562"/>
        <v>0.99082499999999996</v>
      </c>
      <c r="CV417" s="106">
        <f t="shared" si="562"/>
        <v>0.99082499999999996</v>
      </c>
      <c r="CW417" s="106">
        <f t="shared" si="562"/>
        <v>0.99082499999999996</v>
      </c>
      <c r="CX417" s="106">
        <f t="shared" si="562"/>
        <v>0.99082499999999996</v>
      </c>
      <c r="CY417" s="106">
        <f t="shared" si="562"/>
        <v>0.99082499999999996</v>
      </c>
      <c r="CZ417" s="106">
        <f t="shared" si="562"/>
        <v>0.99082499999999996</v>
      </c>
      <c r="DA417" s="106">
        <f t="shared" si="562"/>
        <v>0.99082499999999996</v>
      </c>
      <c r="DB417" s="106">
        <f t="shared" si="562"/>
        <v>0.99082499999999996</v>
      </c>
      <c r="DC417" s="106">
        <f t="shared" si="562"/>
        <v>0.99082499999999996</v>
      </c>
      <c r="DD417" s="106">
        <f t="shared" si="562"/>
        <v>0.99082499999999996</v>
      </c>
      <c r="DE417" s="106">
        <f t="shared" si="562"/>
        <v>0.99082499999999996</v>
      </c>
      <c r="DF417" s="106">
        <f t="shared" si="562"/>
        <v>0.99082499999999996</v>
      </c>
      <c r="DG417" s="106">
        <f t="shared" si="562"/>
        <v>0.99082499999999996</v>
      </c>
      <c r="DH417" s="106">
        <f t="shared" si="562"/>
        <v>0.99082499999999996</v>
      </c>
      <c r="DI417" s="106">
        <f t="shared" si="562"/>
        <v>0.99082499999999996</v>
      </c>
      <c r="DJ417" s="106">
        <f t="shared" si="562"/>
        <v>0.99082499999999996</v>
      </c>
      <c r="DK417" s="106">
        <f t="shared" si="562"/>
        <v>0.99082499999999996</v>
      </c>
      <c r="DL417" s="106">
        <f t="shared" si="562"/>
        <v>0.99082499999999996</v>
      </c>
      <c r="DM417" s="106">
        <f t="shared" si="562"/>
        <v>0.99082499999999996</v>
      </c>
      <c r="DN417" s="106">
        <f t="shared" si="562"/>
        <v>0.99082499999999996</v>
      </c>
      <c r="DO417" s="106">
        <f t="shared" si="562"/>
        <v>0.99082499999999996</v>
      </c>
      <c r="DP417" s="106">
        <f t="shared" si="562"/>
        <v>0.99082499999999996</v>
      </c>
      <c r="DQ417" s="106">
        <f t="shared" si="562"/>
        <v>0.99082499999999996</v>
      </c>
      <c r="DR417" s="106">
        <f t="shared" si="562"/>
        <v>0.99082499999999996</v>
      </c>
      <c r="DS417" s="106">
        <f t="shared" si="562"/>
        <v>0.99082499999999996</v>
      </c>
      <c r="DT417" s="106">
        <f t="shared" si="562"/>
        <v>0.99082499999999996</v>
      </c>
    </row>
    <row r="418" spans="1:124" x14ac:dyDescent="0.2">
      <c r="A418" s="100">
        <v>91</v>
      </c>
      <c r="B418" s="102">
        <v>0.99566249870668866</v>
      </c>
      <c r="C418" s="102">
        <v>0.99522444869543092</v>
      </c>
      <c r="D418" s="102">
        <v>0.99475498310841248</v>
      </c>
      <c r="E418" s="102">
        <v>0.99428678665631676</v>
      </c>
      <c r="F418" s="102">
        <v>0.99385355999184566</v>
      </c>
      <c r="G418" s="102">
        <v>0.99348979024386874</v>
      </c>
      <c r="H418" s="102">
        <v>0.99323051508410909</v>
      </c>
      <c r="I418" s="102">
        <v>0.99302095785150557</v>
      </c>
      <c r="J418" s="102">
        <v>0.99278451463405037</v>
      </c>
      <c r="K418" s="102">
        <v>0.99252466874278089</v>
      </c>
      <c r="L418" s="102">
        <v>0.99224581085397479</v>
      </c>
      <c r="M418" s="102">
        <v>0.99195353753562243</v>
      </c>
      <c r="N418" s="102">
        <v>0.99165439904473207</v>
      </c>
      <c r="O418" s="102">
        <v>0.99135580126739498</v>
      </c>
      <c r="P418" s="102">
        <v>0.99120019513502688</v>
      </c>
      <c r="Q418" s="102">
        <v>0.99107052152717823</v>
      </c>
      <c r="R418" s="102">
        <v>0.99097500000000005</v>
      </c>
      <c r="S418" s="102">
        <v>0.99097500000000005</v>
      </c>
      <c r="T418" s="102">
        <v>0.99097500000000005</v>
      </c>
      <c r="U418" s="102">
        <v>0.99097500000000005</v>
      </c>
      <c r="V418" s="102">
        <v>0.99097500000000005</v>
      </c>
      <c r="W418" s="102">
        <v>0.99097500000000005</v>
      </c>
      <c r="X418" s="102">
        <v>0.99097500000000005</v>
      </c>
      <c r="Y418" s="102">
        <v>0.99097500000000005</v>
      </c>
      <c r="Z418" s="102">
        <v>0.99097500000000005</v>
      </c>
      <c r="AA418" s="102">
        <v>0.99097500000000005</v>
      </c>
      <c r="AB418" s="102">
        <v>0.99097500000000005</v>
      </c>
      <c r="AC418" s="102">
        <v>0.99097500000000005</v>
      </c>
      <c r="AD418" s="102">
        <v>0.99097500000000005</v>
      </c>
      <c r="AE418" s="102">
        <v>0.99097500000000005</v>
      </c>
      <c r="AF418" s="102">
        <v>0.99097500000000005</v>
      </c>
      <c r="AG418" s="102">
        <v>0.99097500000000005</v>
      </c>
      <c r="AH418" s="102">
        <v>0.99097500000000005</v>
      </c>
      <c r="AI418" s="102">
        <v>0.99097500000000005</v>
      </c>
      <c r="AJ418" s="102">
        <v>0.99097500000000005</v>
      </c>
      <c r="AK418" s="102">
        <v>0.99097500000000005</v>
      </c>
      <c r="AL418" s="102">
        <v>0.99097500000000005</v>
      </c>
      <c r="AM418" s="102">
        <v>0.99097500000000005</v>
      </c>
      <c r="AN418" s="102">
        <v>0.99097500000000005</v>
      </c>
      <c r="AO418" s="102">
        <v>0.99097500000000005</v>
      </c>
      <c r="AP418" s="102">
        <v>0.99097500000000005</v>
      </c>
      <c r="AQ418" s="102">
        <v>0.99097500000000005</v>
      </c>
      <c r="AR418" s="102">
        <v>0.99097500000000005</v>
      </c>
      <c r="AS418" s="102">
        <v>0.99097500000000005</v>
      </c>
      <c r="AT418" s="102">
        <v>0.99097500000000005</v>
      </c>
      <c r="AU418" s="102">
        <v>0.99097500000000005</v>
      </c>
      <c r="AV418" s="102">
        <v>0.99097500000000005</v>
      </c>
      <c r="AW418" s="102">
        <v>0.99097500000000005</v>
      </c>
      <c r="AX418" s="102">
        <v>0.99097500000000005</v>
      </c>
      <c r="AY418" s="102">
        <v>0.99097500000000005</v>
      </c>
      <c r="AZ418" s="102">
        <v>0.99097500000000005</v>
      </c>
      <c r="BA418" s="102">
        <v>0.99097500000000005</v>
      </c>
      <c r="BB418" s="102">
        <v>0.99097500000000005</v>
      </c>
      <c r="BC418" s="102">
        <v>0.99097500000000005</v>
      </c>
      <c r="BD418" s="102">
        <v>0.99097500000000005</v>
      </c>
      <c r="BE418" s="102">
        <v>0.99097500000000005</v>
      </c>
      <c r="BF418" s="102">
        <v>0.99097500000000005</v>
      </c>
      <c r="BG418" s="102">
        <v>0.99097500000000005</v>
      </c>
      <c r="BH418" s="102">
        <v>0.99097500000000005</v>
      </c>
      <c r="BI418" s="102">
        <v>0.99097500000000005</v>
      </c>
      <c r="BJ418" s="102">
        <v>0.99097500000000005</v>
      </c>
      <c r="BK418" s="102">
        <v>0.99097500000000005</v>
      </c>
      <c r="BL418" s="102">
        <v>0.99097500000000005</v>
      </c>
      <c r="BM418" s="102">
        <v>0.99097500000000005</v>
      </c>
      <c r="BN418" s="102">
        <v>0.99097500000000005</v>
      </c>
      <c r="BO418" s="102">
        <v>0.99097500000000005</v>
      </c>
      <c r="BP418" s="102">
        <v>0.99097500000000005</v>
      </c>
      <c r="BQ418" s="102">
        <v>0.99097500000000005</v>
      </c>
      <c r="BR418" s="102">
        <v>0.99097500000000005</v>
      </c>
      <c r="BS418" s="102">
        <v>0.99097500000000005</v>
      </c>
      <c r="BT418" s="102">
        <v>0.99097500000000005</v>
      </c>
      <c r="BU418" s="102">
        <v>0.99097500000000005</v>
      </c>
      <c r="BV418" s="102">
        <v>0.99097500000000005</v>
      </c>
      <c r="BW418" s="102">
        <v>0.99097500000000005</v>
      </c>
      <c r="BX418" s="102">
        <v>0.99097500000000005</v>
      </c>
      <c r="BY418" s="102">
        <v>0.99097500000000005</v>
      </c>
      <c r="BZ418" s="102">
        <v>0.99097500000000005</v>
      </c>
      <c r="CA418" s="102">
        <v>0.99097500000000005</v>
      </c>
      <c r="CB418" s="102">
        <v>0.99097500000000005</v>
      </c>
      <c r="CC418" s="106">
        <f t="shared" ref="CC418:DT418" si="563">CB418</f>
        <v>0.99097500000000005</v>
      </c>
      <c r="CD418" s="106">
        <f t="shared" si="563"/>
        <v>0.99097500000000005</v>
      </c>
      <c r="CE418" s="106">
        <f t="shared" si="563"/>
        <v>0.99097500000000005</v>
      </c>
      <c r="CF418" s="106">
        <f t="shared" si="563"/>
        <v>0.99097500000000005</v>
      </c>
      <c r="CG418" s="106">
        <f t="shared" si="563"/>
        <v>0.99097500000000005</v>
      </c>
      <c r="CH418" s="106">
        <f t="shared" si="563"/>
        <v>0.99097500000000005</v>
      </c>
      <c r="CI418" s="106">
        <f t="shared" si="563"/>
        <v>0.99097500000000005</v>
      </c>
      <c r="CJ418" s="106">
        <f t="shared" si="563"/>
        <v>0.99097500000000005</v>
      </c>
      <c r="CK418" s="106">
        <f t="shared" si="563"/>
        <v>0.99097500000000005</v>
      </c>
      <c r="CL418" s="106">
        <f t="shared" si="563"/>
        <v>0.99097500000000005</v>
      </c>
      <c r="CM418" s="106">
        <f t="shared" si="563"/>
        <v>0.99097500000000005</v>
      </c>
      <c r="CN418" s="106">
        <f t="shared" si="563"/>
        <v>0.99097500000000005</v>
      </c>
      <c r="CO418" s="106">
        <f t="shared" si="563"/>
        <v>0.99097500000000005</v>
      </c>
      <c r="CP418" s="106">
        <f t="shared" si="563"/>
        <v>0.99097500000000005</v>
      </c>
      <c r="CQ418" s="106">
        <f t="shared" si="563"/>
        <v>0.99097500000000005</v>
      </c>
      <c r="CR418" s="106">
        <f t="shared" si="563"/>
        <v>0.99097500000000005</v>
      </c>
      <c r="CS418" s="106">
        <f t="shared" si="563"/>
        <v>0.99097500000000005</v>
      </c>
      <c r="CT418" s="106">
        <f t="shared" si="563"/>
        <v>0.99097500000000005</v>
      </c>
      <c r="CU418" s="106">
        <f t="shared" si="563"/>
        <v>0.99097500000000005</v>
      </c>
      <c r="CV418" s="106">
        <f t="shared" si="563"/>
        <v>0.99097500000000005</v>
      </c>
      <c r="CW418" s="106">
        <f t="shared" si="563"/>
        <v>0.99097500000000005</v>
      </c>
      <c r="CX418" s="106">
        <f t="shared" si="563"/>
        <v>0.99097500000000005</v>
      </c>
      <c r="CY418" s="106">
        <f t="shared" si="563"/>
        <v>0.99097500000000005</v>
      </c>
      <c r="CZ418" s="106">
        <f t="shared" si="563"/>
        <v>0.99097500000000005</v>
      </c>
      <c r="DA418" s="106">
        <f t="shared" si="563"/>
        <v>0.99097500000000005</v>
      </c>
      <c r="DB418" s="106">
        <f t="shared" si="563"/>
        <v>0.99097500000000005</v>
      </c>
      <c r="DC418" s="106">
        <f t="shared" si="563"/>
        <v>0.99097500000000005</v>
      </c>
      <c r="DD418" s="106">
        <f t="shared" si="563"/>
        <v>0.99097500000000005</v>
      </c>
      <c r="DE418" s="106">
        <f t="shared" si="563"/>
        <v>0.99097500000000005</v>
      </c>
      <c r="DF418" s="106">
        <f t="shared" si="563"/>
        <v>0.99097500000000005</v>
      </c>
      <c r="DG418" s="106">
        <f t="shared" si="563"/>
        <v>0.99097500000000005</v>
      </c>
      <c r="DH418" s="106">
        <f t="shared" si="563"/>
        <v>0.99097500000000005</v>
      </c>
      <c r="DI418" s="106">
        <f t="shared" si="563"/>
        <v>0.99097500000000005</v>
      </c>
      <c r="DJ418" s="106">
        <f t="shared" si="563"/>
        <v>0.99097500000000005</v>
      </c>
      <c r="DK418" s="106">
        <f t="shared" si="563"/>
        <v>0.99097500000000005</v>
      </c>
      <c r="DL418" s="106">
        <f t="shared" si="563"/>
        <v>0.99097500000000005</v>
      </c>
      <c r="DM418" s="106">
        <f t="shared" si="563"/>
        <v>0.99097500000000005</v>
      </c>
      <c r="DN418" s="106">
        <f t="shared" si="563"/>
        <v>0.99097500000000005</v>
      </c>
      <c r="DO418" s="106">
        <f t="shared" si="563"/>
        <v>0.99097500000000005</v>
      </c>
      <c r="DP418" s="106">
        <f t="shared" si="563"/>
        <v>0.99097500000000005</v>
      </c>
      <c r="DQ418" s="106">
        <f t="shared" si="563"/>
        <v>0.99097500000000005</v>
      </c>
      <c r="DR418" s="106">
        <f t="shared" si="563"/>
        <v>0.99097500000000005</v>
      </c>
      <c r="DS418" s="106">
        <f t="shared" si="563"/>
        <v>0.99097500000000005</v>
      </c>
      <c r="DT418" s="106">
        <f t="shared" si="563"/>
        <v>0.99097500000000005</v>
      </c>
    </row>
    <row r="419" spans="1:124" x14ac:dyDescent="0.2">
      <c r="A419" s="100">
        <v>92</v>
      </c>
      <c r="B419" s="102">
        <v>0.9956720153841877</v>
      </c>
      <c r="C419" s="102">
        <v>0.99527074502065416</v>
      </c>
      <c r="D419" s="102">
        <v>0.99483715878582923</v>
      </c>
      <c r="E419" s="102">
        <v>0.99440244763424201</v>
      </c>
      <c r="F419" s="102">
        <v>0.99399892762822095</v>
      </c>
      <c r="G419" s="102">
        <v>0.99365983670881342</v>
      </c>
      <c r="H419" s="102">
        <v>0.99341913998642439</v>
      </c>
      <c r="I419" s="102">
        <v>0.99322433432903479</v>
      </c>
      <c r="J419" s="102">
        <v>0.99300191572893581</v>
      </c>
      <c r="K419" s="102">
        <v>0.99275533415665829</v>
      </c>
      <c r="L419" s="102">
        <v>0.99248889866349843</v>
      </c>
      <c r="M419" s="102">
        <v>0.99220786375432202</v>
      </c>
      <c r="N419" s="102">
        <v>0.9919186745837103</v>
      </c>
      <c r="O419" s="102">
        <v>0.99162880160545652</v>
      </c>
      <c r="P419" s="102">
        <v>0.9913468096376471</v>
      </c>
      <c r="Q419" s="102">
        <v>0.99121947016889089</v>
      </c>
      <c r="R419" s="102">
        <v>0.99112500000000003</v>
      </c>
      <c r="S419" s="102">
        <v>0.99112500000000003</v>
      </c>
      <c r="T419" s="102">
        <v>0.99112500000000003</v>
      </c>
      <c r="U419" s="102">
        <v>0.99112500000000003</v>
      </c>
      <c r="V419" s="102">
        <v>0.99112500000000003</v>
      </c>
      <c r="W419" s="102">
        <v>0.99112500000000003</v>
      </c>
      <c r="X419" s="102">
        <v>0.99112500000000003</v>
      </c>
      <c r="Y419" s="102">
        <v>0.99112500000000003</v>
      </c>
      <c r="Z419" s="102">
        <v>0.99112500000000003</v>
      </c>
      <c r="AA419" s="102">
        <v>0.99112500000000003</v>
      </c>
      <c r="AB419" s="102">
        <v>0.99112500000000003</v>
      </c>
      <c r="AC419" s="102">
        <v>0.99112500000000003</v>
      </c>
      <c r="AD419" s="102">
        <v>0.99112500000000003</v>
      </c>
      <c r="AE419" s="102">
        <v>0.99112500000000003</v>
      </c>
      <c r="AF419" s="102">
        <v>0.99112500000000003</v>
      </c>
      <c r="AG419" s="102">
        <v>0.99112500000000003</v>
      </c>
      <c r="AH419" s="102">
        <v>0.99112500000000003</v>
      </c>
      <c r="AI419" s="102">
        <v>0.99112500000000003</v>
      </c>
      <c r="AJ419" s="102">
        <v>0.99112500000000003</v>
      </c>
      <c r="AK419" s="102">
        <v>0.99112500000000003</v>
      </c>
      <c r="AL419" s="102">
        <v>0.99112500000000003</v>
      </c>
      <c r="AM419" s="102">
        <v>0.99112500000000003</v>
      </c>
      <c r="AN419" s="102">
        <v>0.99112500000000003</v>
      </c>
      <c r="AO419" s="102">
        <v>0.99112500000000003</v>
      </c>
      <c r="AP419" s="102">
        <v>0.99112500000000003</v>
      </c>
      <c r="AQ419" s="102">
        <v>0.99112500000000003</v>
      </c>
      <c r="AR419" s="102">
        <v>0.99112500000000003</v>
      </c>
      <c r="AS419" s="102">
        <v>0.99112500000000003</v>
      </c>
      <c r="AT419" s="102">
        <v>0.99112500000000003</v>
      </c>
      <c r="AU419" s="102">
        <v>0.99112500000000003</v>
      </c>
      <c r="AV419" s="102">
        <v>0.99112500000000003</v>
      </c>
      <c r="AW419" s="102">
        <v>0.99112500000000003</v>
      </c>
      <c r="AX419" s="102">
        <v>0.99112500000000003</v>
      </c>
      <c r="AY419" s="102">
        <v>0.99112500000000003</v>
      </c>
      <c r="AZ419" s="102">
        <v>0.99112500000000003</v>
      </c>
      <c r="BA419" s="102">
        <v>0.99112500000000003</v>
      </c>
      <c r="BB419" s="102">
        <v>0.99112500000000003</v>
      </c>
      <c r="BC419" s="102">
        <v>0.99112500000000003</v>
      </c>
      <c r="BD419" s="102">
        <v>0.99112500000000003</v>
      </c>
      <c r="BE419" s="102">
        <v>0.99112500000000003</v>
      </c>
      <c r="BF419" s="102">
        <v>0.99112500000000003</v>
      </c>
      <c r="BG419" s="102">
        <v>0.99112500000000003</v>
      </c>
      <c r="BH419" s="102">
        <v>0.99112500000000003</v>
      </c>
      <c r="BI419" s="102">
        <v>0.99112500000000003</v>
      </c>
      <c r="BJ419" s="102">
        <v>0.99112500000000003</v>
      </c>
      <c r="BK419" s="102">
        <v>0.99112500000000003</v>
      </c>
      <c r="BL419" s="102">
        <v>0.99112500000000003</v>
      </c>
      <c r="BM419" s="102">
        <v>0.99112500000000003</v>
      </c>
      <c r="BN419" s="102">
        <v>0.99112500000000003</v>
      </c>
      <c r="BO419" s="102">
        <v>0.99112500000000003</v>
      </c>
      <c r="BP419" s="102">
        <v>0.99112500000000003</v>
      </c>
      <c r="BQ419" s="102">
        <v>0.99112500000000003</v>
      </c>
      <c r="BR419" s="102">
        <v>0.99112500000000003</v>
      </c>
      <c r="BS419" s="102">
        <v>0.99112500000000003</v>
      </c>
      <c r="BT419" s="102">
        <v>0.99112500000000003</v>
      </c>
      <c r="BU419" s="102">
        <v>0.99112500000000003</v>
      </c>
      <c r="BV419" s="102">
        <v>0.99112500000000003</v>
      </c>
      <c r="BW419" s="102">
        <v>0.99112500000000003</v>
      </c>
      <c r="BX419" s="102">
        <v>0.99112500000000003</v>
      </c>
      <c r="BY419" s="102">
        <v>0.99112500000000003</v>
      </c>
      <c r="BZ419" s="102">
        <v>0.99112500000000003</v>
      </c>
      <c r="CA419" s="102">
        <v>0.99112500000000003</v>
      </c>
      <c r="CB419" s="102">
        <v>0.99112500000000003</v>
      </c>
      <c r="CC419" s="106">
        <f t="shared" ref="CC419:DT419" si="564">CB419</f>
        <v>0.99112500000000003</v>
      </c>
      <c r="CD419" s="106">
        <f t="shared" si="564"/>
        <v>0.99112500000000003</v>
      </c>
      <c r="CE419" s="106">
        <f t="shared" si="564"/>
        <v>0.99112500000000003</v>
      </c>
      <c r="CF419" s="106">
        <f t="shared" si="564"/>
        <v>0.99112500000000003</v>
      </c>
      <c r="CG419" s="106">
        <f t="shared" si="564"/>
        <v>0.99112500000000003</v>
      </c>
      <c r="CH419" s="106">
        <f t="shared" si="564"/>
        <v>0.99112500000000003</v>
      </c>
      <c r="CI419" s="106">
        <f t="shared" si="564"/>
        <v>0.99112500000000003</v>
      </c>
      <c r="CJ419" s="106">
        <f t="shared" si="564"/>
        <v>0.99112500000000003</v>
      </c>
      <c r="CK419" s="106">
        <f t="shared" si="564"/>
        <v>0.99112500000000003</v>
      </c>
      <c r="CL419" s="106">
        <f t="shared" si="564"/>
        <v>0.99112500000000003</v>
      </c>
      <c r="CM419" s="106">
        <f t="shared" si="564"/>
        <v>0.99112500000000003</v>
      </c>
      <c r="CN419" s="106">
        <f t="shared" si="564"/>
        <v>0.99112500000000003</v>
      </c>
      <c r="CO419" s="106">
        <f t="shared" si="564"/>
        <v>0.99112500000000003</v>
      </c>
      <c r="CP419" s="106">
        <f t="shared" si="564"/>
        <v>0.99112500000000003</v>
      </c>
      <c r="CQ419" s="106">
        <f t="shared" si="564"/>
        <v>0.99112500000000003</v>
      </c>
      <c r="CR419" s="106">
        <f t="shared" si="564"/>
        <v>0.99112500000000003</v>
      </c>
      <c r="CS419" s="106">
        <f t="shared" si="564"/>
        <v>0.99112500000000003</v>
      </c>
      <c r="CT419" s="106">
        <f t="shared" si="564"/>
        <v>0.99112500000000003</v>
      </c>
      <c r="CU419" s="106">
        <f t="shared" si="564"/>
        <v>0.99112500000000003</v>
      </c>
      <c r="CV419" s="106">
        <f t="shared" si="564"/>
        <v>0.99112500000000003</v>
      </c>
      <c r="CW419" s="106">
        <f t="shared" si="564"/>
        <v>0.99112500000000003</v>
      </c>
      <c r="CX419" s="106">
        <f t="shared" si="564"/>
        <v>0.99112500000000003</v>
      </c>
      <c r="CY419" s="106">
        <f t="shared" si="564"/>
        <v>0.99112500000000003</v>
      </c>
      <c r="CZ419" s="106">
        <f t="shared" si="564"/>
        <v>0.99112500000000003</v>
      </c>
      <c r="DA419" s="106">
        <f t="shared" si="564"/>
        <v>0.99112500000000003</v>
      </c>
      <c r="DB419" s="106">
        <f t="shared" si="564"/>
        <v>0.99112500000000003</v>
      </c>
      <c r="DC419" s="106">
        <f t="shared" si="564"/>
        <v>0.99112500000000003</v>
      </c>
      <c r="DD419" s="106">
        <f t="shared" si="564"/>
        <v>0.99112500000000003</v>
      </c>
      <c r="DE419" s="106">
        <f t="shared" si="564"/>
        <v>0.99112500000000003</v>
      </c>
      <c r="DF419" s="106">
        <f t="shared" si="564"/>
        <v>0.99112500000000003</v>
      </c>
      <c r="DG419" s="106">
        <f t="shared" si="564"/>
        <v>0.99112500000000003</v>
      </c>
      <c r="DH419" s="106">
        <f t="shared" si="564"/>
        <v>0.99112500000000003</v>
      </c>
      <c r="DI419" s="106">
        <f t="shared" si="564"/>
        <v>0.99112500000000003</v>
      </c>
      <c r="DJ419" s="106">
        <f t="shared" si="564"/>
        <v>0.99112500000000003</v>
      </c>
      <c r="DK419" s="106">
        <f t="shared" si="564"/>
        <v>0.99112500000000003</v>
      </c>
      <c r="DL419" s="106">
        <f t="shared" si="564"/>
        <v>0.99112500000000003</v>
      </c>
      <c r="DM419" s="106">
        <f t="shared" si="564"/>
        <v>0.99112500000000003</v>
      </c>
      <c r="DN419" s="106">
        <f t="shared" si="564"/>
        <v>0.99112500000000003</v>
      </c>
      <c r="DO419" s="106">
        <f t="shared" si="564"/>
        <v>0.99112500000000003</v>
      </c>
      <c r="DP419" s="106">
        <f t="shared" si="564"/>
        <v>0.99112500000000003</v>
      </c>
      <c r="DQ419" s="106">
        <f t="shared" si="564"/>
        <v>0.99112500000000003</v>
      </c>
      <c r="DR419" s="106">
        <f t="shared" si="564"/>
        <v>0.99112500000000003</v>
      </c>
      <c r="DS419" s="106">
        <f t="shared" si="564"/>
        <v>0.99112500000000003</v>
      </c>
      <c r="DT419" s="106">
        <f t="shared" si="564"/>
        <v>0.99112500000000003</v>
      </c>
    </row>
    <row r="420" spans="1:124" x14ac:dyDescent="0.2">
      <c r="A420" s="100">
        <v>93</v>
      </c>
      <c r="B420" s="102">
        <v>0.99567682131477353</v>
      </c>
      <c r="C420" s="102">
        <v>0.99531300516162147</v>
      </c>
      <c r="D420" s="102">
        <v>0.99491607264367699</v>
      </c>
      <c r="E420" s="102">
        <v>0.99451553985798091</v>
      </c>
      <c r="F420" s="102">
        <v>0.99414240059354242</v>
      </c>
      <c r="G420" s="102">
        <v>0.99382866304676487</v>
      </c>
      <c r="H420" s="102">
        <v>0.99360717431399892</v>
      </c>
      <c r="I420" s="102">
        <v>0.99342774105845399</v>
      </c>
      <c r="J420" s="102">
        <v>0.99321978261921284</v>
      </c>
      <c r="K420" s="102">
        <v>0.99298672516087405</v>
      </c>
      <c r="L420" s="102">
        <v>0.99273282716180367</v>
      </c>
      <c r="M420" s="102">
        <v>0.99246323688042415</v>
      </c>
      <c r="N420" s="102">
        <v>0.99218409411487674</v>
      </c>
      <c r="O420" s="102">
        <v>0.99190273539384999</v>
      </c>
      <c r="P420" s="102">
        <v>0.99162762666588944</v>
      </c>
      <c r="Q420" s="102">
        <v>0.99136859356689078</v>
      </c>
      <c r="R420" s="102">
        <v>0.99127500000000002</v>
      </c>
      <c r="S420" s="102">
        <v>0.99127500000000002</v>
      </c>
      <c r="T420" s="102">
        <v>0.99127500000000002</v>
      </c>
      <c r="U420" s="102">
        <v>0.99127500000000002</v>
      </c>
      <c r="V420" s="102">
        <v>0.99127500000000002</v>
      </c>
      <c r="W420" s="102">
        <v>0.99127500000000002</v>
      </c>
      <c r="X420" s="102">
        <v>0.99127500000000002</v>
      </c>
      <c r="Y420" s="102">
        <v>0.99127500000000002</v>
      </c>
      <c r="Z420" s="102">
        <v>0.99127500000000002</v>
      </c>
      <c r="AA420" s="102">
        <v>0.99127500000000002</v>
      </c>
      <c r="AB420" s="102">
        <v>0.99127500000000002</v>
      </c>
      <c r="AC420" s="102">
        <v>0.99127500000000002</v>
      </c>
      <c r="AD420" s="102">
        <v>0.99127500000000002</v>
      </c>
      <c r="AE420" s="102">
        <v>0.99127500000000002</v>
      </c>
      <c r="AF420" s="102">
        <v>0.99127500000000002</v>
      </c>
      <c r="AG420" s="102">
        <v>0.99127500000000002</v>
      </c>
      <c r="AH420" s="102">
        <v>0.99127500000000002</v>
      </c>
      <c r="AI420" s="102">
        <v>0.99127500000000002</v>
      </c>
      <c r="AJ420" s="102">
        <v>0.99127500000000002</v>
      </c>
      <c r="AK420" s="102">
        <v>0.99127500000000002</v>
      </c>
      <c r="AL420" s="102">
        <v>0.99127500000000002</v>
      </c>
      <c r="AM420" s="102">
        <v>0.99127500000000002</v>
      </c>
      <c r="AN420" s="102">
        <v>0.99127500000000002</v>
      </c>
      <c r="AO420" s="102">
        <v>0.99127500000000002</v>
      </c>
      <c r="AP420" s="102">
        <v>0.99127500000000002</v>
      </c>
      <c r="AQ420" s="102">
        <v>0.99127500000000002</v>
      </c>
      <c r="AR420" s="102">
        <v>0.99127500000000002</v>
      </c>
      <c r="AS420" s="102">
        <v>0.99127500000000002</v>
      </c>
      <c r="AT420" s="102">
        <v>0.99127500000000002</v>
      </c>
      <c r="AU420" s="102">
        <v>0.99127500000000002</v>
      </c>
      <c r="AV420" s="102">
        <v>0.99127500000000002</v>
      </c>
      <c r="AW420" s="102">
        <v>0.99127500000000002</v>
      </c>
      <c r="AX420" s="102">
        <v>0.99127500000000002</v>
      </c>
      <c r="AY420" s="102">
        <v>0.99127500000000002</v>
      </c>
      <c r="AZ420" s="102">
        <v>0.99127500000000002</v>
      </c>
      <c r="BA420" s="102">
        <v>0.99127500000000002</v>
      </c>
      <c r="BB420" s="102">
        <v>0.99127500000000002</v>
      </c>
      <c r="BC420" s="102">
        <v>0.99127500000000002</v>
      </c>
      <c r="BD420" s="102">
        <v>0.99127500000000002</v>
      </c>
      <c r="BE420" s="102">
        <v>0.99127500000000002</v>
      </c>
      <c r="BF420" s="102">
        <v>0.99127500000000002</v>
      </c>
      <c r="BG420" s="102">
        <v>0.99127500000000002</v>
      </c>
      <c r="BH420" s="102">
        <v>0.99127500000000002</v>
      </c>
      <c r="BI420" s="102">
        <v>0.99127500000000002</v>
      </c>
      <c r="BJ420" s="102">
        <v>0.99127500000000002</v>
      </c>
      <c r="BK420" s="102">
        <v>0.99127500000000002</v>
      </c>
      <c r="BL420" s="102">
        <v>0.99127500000000002</v>
      </c>
      <c r="BM420" s="102">
        <v>0.99127500000000002</v>
      </c>
      <c r="BN420" s="102">
        <v>0.99127500000000002</v>
      </c>
      <c r="BO420" s="102">
        <v>0.99127500000000002</v>
      </c>
      <c r="BP420" s="102">
        <v>0.99127500000000002</v>
      </c>
      <c r="BQ420" s="102">
        <v>0.99127500000000002</v>
      </c>
      <c r="BR420" s="102">
        <v>0.99127500000000002</v>
      </c>
      <c r="BS420" s="102">
        <v>0.99127500000000002</v>
      </c>
      <c r="BT420" s="102">
        <v>0.99127500000000002</v>
      </c>
      <c r="BU420" s="102">
        <v>0.99127500000000002</v>
      </c>
      <c r="BV420" s="102">
        <v>0.99127500000000002</v>
      </c>
      <c r="BW420" s="102">
        <v>0.99127500000000002</v>
      </c>
      <c r="BX420" s="102">
        <v>0.99127500000000002</v>
      </c>
      <c r="BY420" s="102">
        <v>0.99127500000000002</v>
      </c>
      <c r="BZ420" s="102">
        <v>0.99127500000000002</v>
      </c>
      <c r="CA420" s="102">
        <v>0.99127500000000002</v>
      </c>
      <c r="CB420" s="102">
        <v>0.99127500000000002</v>
      </c>
      <c r="CC420" s="106">
        <f t="shared" ref="CC420:DT420" si="565">CB420</f>
        <v>0.99127500000000002</v>
      </c>
      <c r="CD420" s="106">
        <f t="shared" si="565"/>
        <v>0.99127500000000002</v>
      </c>
      <c r="CE420" s="106">
        <f t="shared" si="565"/>
        <v>0.99127500000000002</v>
      </c>
      <c r="CF420" s="106">
        <f t="shared" si="565"/>
        <v>0.99127500000000002</v>
      </c>
      <c r="CG420" s="106">
        <f t="shared" si="565"/>
        <v>0.99127500000000002</v>
      </c>
      <c r="CH420" s="106">
        <f t="shared" si="565"/>
        <v>0.99127500000000002</v>
      </c>
      <c r="CI420" s="106">
        <f t="shared" si="565"/>
        <v>0.99127500000000002</v>
      </c>
      <c r="CJ420" s="106">
        <f t="shared" si="565"/>
        <v>0.99127500000000002</v>
      </c>
      <c r="CK420" s="106">
        <f t="shared" si="565"/>
        <v>0.99127500000000002</v>
      </c>
      <c r="CL420" s="106">
        <f t="shared" si="565"/>
        <v>0.99127500000000002</v>
      </c>
      <c r="CM420" s="106">
        <f t="shared" si="565"/>
        <v>0.99127500000000002</v>
      </c>
      <c r="CN420" s="106">
        <f t="shared" si="565"/>
        <v>0.99127500000000002</v>
      </c>
      <c r="CO420" s="106">
        <f t="shared" si="565"/>
        <v>0.99127500000000002</v>
      </c>
      <c r="CP420" s="106">
        <f t="shared" si="565"/>
        <v>0.99127500000000002</v>
      </c>
      <c r="CQ420" s="106">
        <f t="shared" si="565"/>
        <v>0.99127500000000002</v>
      </c>
      <c r="CR420" s="106">
        <f t="shared" si="565"/>
        <v>0.99127500000000002</v>
      </c>
      <c r="CS420" s="106">
        <f t="shared" si="565"/>
        <v>0.99127500000000002</v>
      </c>
      <c r="CT420" s="106">
        <f t="shared" si="565"/>
        <v>0.99127500000000002</v>
      </c>
      <c r="CU420" s="106">
        <f t="shared" si="565"/>
        <v>0.99127500000000002</v>
      </c>
      <c r="CV420" s="106">
        <f t="shared" si="565"/>
        <v>0.99127500000000002</v>
      </c>
      <c r="CW420" s="106">
        <f t="shared" si="565"/>
        <v>0.99127500000000002</v>
      </c>
      <c r="CX420" s="106">
        <f t="shared" si="565"/>
        <v>0.99127500000000002</v>
      </c>
      <c r="CY420" s="106">
        <f t="shared" si="565"/>
        <v>0.99127500000000002</v>
      </c>
      <c r="CZ420" s="106">
        <f t="shared" si="565"/>
        <v>0.99127500000000002</v>
      </c>
      <c r="DA420" s="106">
        <f t="shared" si="565"/>
        <v>0.99127500000000002</v>
      </c>
      <c r="DB420" s="106">
        <f t="shared" si="565"/>
        <v>0.99127500000000002</v>
      </c>
      <c r="DC420" s="106">
        <f t="shared" si="565"/>
        <v>0.99127500000000002</v>
      </c>
      <c r="DD420" s="106">
        <f t="shared" si="565"/>
        <v>0.99127500000000002</v>
      </c>
      <c r="DE420" s="106">
        <f t="shared" si="565"/>
        <v>0.99127500000000002</v>
      </c>
      <c r="DF420" s="106">
        <f t="shared" si="565"/>
        <v>0.99127500000000002</v>
      </c>
      <c r="DG420" s="106">
        <f t="shared" si="565"/>
        <v>0.99127500000000002</v>
      </c>
      <c r="DH420" s="106">
        <f t="shared" si="565"/>
        <v>0.99127500000000002</v>
      </c>
      <c r="DI420" s="106">
        <f t="shared" si="565"/>
        <v>0.99127500000000002</v>
      </c>
      <c r="DJ420" s="106">
        <f t="shared" si="565"/>
        <v>0.99127500000000002</v>
      </c>
      <c r="DK420" s="106">
        <f t="shared" si="565"/>
        <v>0.99127500000000002</v>
      </c>
      <c r="DL420" s="106">
        <f t="shared" si="565"/>
        <v>0.99127500000000002</v>
      </c>
      <c r="DM420" s="106">
        <f t="shared" si="565"/>
        <v>0.99127500000000002</v>
      </c>
      <c r="DN420" s="106">
        <f t="shared" si="565"/>
        <v>0.99127500000000002</v>
      </c>
      <c r="DO420" s="106">
        <f t="shared" si="565"/>
        <v>0.99127500000000002</v>
      </c>
      <c r="DP420" s="106">
        <f t="shared" si="565"/>
        <v>0.99127500000000002</v>
      </c>
      <c r="DQ420" s="106">
        <f t="shared" si="565"/>
        <v>0.99127500000000002</v>
      </c>
      <c r="DR420" s="106">
        <f t="shared" si="565"/>
        <v>0.99127500000000002</v>
      </c>
      <c r="DS420" s="106">
        <f t="shared" si="565"/>
        <v>0.99127500000000002</v>
      </c>
      <c r="DT420" s="106">
        <f t="shared" si="565"/>
        <v>0.99127500000000002</v>
      </c>
    </row>
    <row r="421" spans="1:124" x14ac:dyDescent="0.2">
      <c r="A421" s="100">
        <v>94</v>
      </c>
      <c r="B421" s="102">
        <v>0.99568543251792729</v>
      </c>
      <c r="C421" s="102">
        <v>0.99535404232668001</v>
      </c>
      <c r="D421" s="102">
        <v>0.99499319983528467</v>
      </c>
      <c r="E421" s="102">
        <v>0.99462653017966496</v>
      </c>
      <c r="F421" s="102">
        <v>0.99428364529247226</v>
      </c>
      <c r="G421" s="102">
        <v>0.99399549392459452</v>
      </c>
      <c r="H421" s="102">
        <v>0.99379393961539719</v>
      </c>
      <c r="I421" s="102">
        <v>0.993630645504056</v>
      </c>
      <c r="J421" s="102">
        <v>0.99343767455044274</v>
      </c>
      <c r="K421" s="102">
        <v>0.99321848899989551</v>
      </c>
      <c r="L421" s="102">
        <v>0.99297731192457428</v>
      </c>
      <c r="M421" s="102">
        <v>0.99271921814366582</v>
      </c>
      <c r="N421" s="102">
        <v>0.99245021046761039</v>
      </c>
      <c r="O421" s="102">
        <v>0.99217733742768044</v>
      </c>
      <c r="P421" s="102">
        <v>0.99190887392638349</v>
      </c>
      <c r="Q421" s="102">
        <v>0.99165436315456068</v>
      </c>
      <c r="R421" s="102">
        <v>0.991425</v>
      </c>
      <c r="S421" s="102">
        <v>0.991425</v>
      </c>
      <c r="T421" s="102">
        <v>0.991425</v>
      </c>
      <c r="U421" s="102">
        <v>0.991425</v>
      </c>
      <c r="V421" s="102">
        <v>0.991425</v>
      </c>
      <c r="W421" s="102">
        <v>0.991425</v>
      </c>
      <c r="X421" s="102">
        <v>0.991425</v>
      </c>
      <c r="Y421" s="102">
        <v>0.991425</v>
      </c>
      <c r="Z421" s="102">
        <v>0.991425</v>
      </c>
      <c r="AA421" s="102">
        <v>0.991425</v>
      </c>
      <c r="AB421" s="102">
        <v>0.991425</v>
      </c>
      <c r="AC421" s="102">
        <v>0.991425</v>
      </c>
      <c r="AD421" s="102">
        <v>0.991425</v>
      </c>
      <c r="AE421" s="102">
        <v>0.991425</v>
      </c>
      <c r="AF421" s="102">
        <v>0.991425</v>
      </c>
      <c r="AG421" s="102">
        <v>0.991425</v>
      </c>
      <c r="AH421" s="102">
        <v>0.991425</v>
      </c>
      <c r="AI421" s="102">
        <v>0.991425</v>
      </c>
      <c r="AJ421" s="102">
        <v>0.991425</v>
      </c>
      <c r="AK421" s="102">
        <v>0.991425</v>
      </c>
      <c r="AL421" s="102">
        <v>0.991425</v>
      </c>
      <c r="AM421" s="102">
        <v>0.991425</v>
      </c>
      <c r="AN421" s="102">
        <v>0.991425</v>
      </c>
      <c r="AO421" s="102">
        <v>0.991425</v>
      </c>
      <c r="AP421" s="102">
        <v>0.991425</v>
      </c>
      <c r="AQ421" s="102">
        <v>0.991425</v>
      </c>
      <c r="AR421" s="102">
        <v>0.991425</v>
      </c>
      <c r="AS421" s="102">
        <v>0.991425</v>
      </c>
      <c r="AT421" s="102">
        <v>0.991425</v>
      </c>
      <c r="AU421" s="102">
        <v>0.991425</v>
      </c>
      <c r="AV421" s="102">
        <v>0.991425</v>
      </c>
      <c r="AW421" s="102">
        <v>0.991425</v>
      </c>
      <c r="AX421" s="102">
        <v>0.991425</v>
      </c>
      <c r="AY421" s="102">
        <v>0.991425</v>
      </c>
      <c r="AZ421" s="102">
        <v>0.991425</v>
      </c>
      <c r="BA421" s="102">
        <v>0.991425</v>
      </c>
      <c r="BB421" s="102">
        <v>0.991425</v>
      </c>
      <c r="BC421" s="102">
        <v>0.991425</v>
      </c>
      <c r="BD421" s="102">
        <v>0.991425</v>
      </c>
      <c r="BE421" s="102">
        <v>0.991425</v>
      </c>
      <c r="BF421" s="102">
        <v>0.991425</v>
      </c>
      <c r="BG421" s="102">
        <v>0.991425</v>
      </c>
      <c r="BH421" s="102">
        <v>0.991425</v>
      </c>
      <c r="BI421" s="102">
        <v>0.991425</v>
      </c>
      <c r="BJ421" s="102">
        <v>0.991425</v>
      </c>
      <c r="BK421" s="102">
        <v>0.991425</v>
      </c>
      <c r="BL421" s="102">
        <v>0.991425</v>
      </c>
      <c r="BM421" s="102">
        <v>0.991425</v>
      </c>
      <c r="BN421" s="102">
        <v>0.991425</v>
      </c>
      <c r="BO421" s="102">
        <v>0.991425</v>
      </c>
      <c r="BP421" s="102">
        <v>0.991425</v>
      </c>
      <c r="BQ421" s="102">
        <v>0.991425</v>
      </c>
      <c r="BR421" s="102">
        <v>0.991425</v>
      </c>
      <c r="BS421" s="102">
        <v>0.991425</v>
      </c>
      <c r="BT421" s="102">
        <v>0.991425</v>
      </c>
      <c r="BU421" s="102">
        <v>0.991425</v>
      </c>
      <c r="BV421" s="102">
        <v>0.991425</v>
      </c>
      <c r="BW421" s="102">
        <v>0.991425</v>
      </c>
      <c r="BX421" s="102">
        <v>0.991425</v>
      </c>
      <c r="BY421" s="102">
        <v>0.991425</v>
      </c>
      <c r="BZ421" s="102">
        <v>0.991425</v>
      </c>
      <c r="CA421" s="102">
        <v>0.991425</v>
      </c>
      <c r="CB421" s="102">
        <v>0.991425</v>
      </c>
      <c r="CC421" s="106">
        <f t="shared" ref="CC421:DT421" si="566">CB421</f>
        <v>0.991425</v>
      </c>
      <c r="CD421" s="106">
        <f t="shared" si="566"/>
        <v>0.991425</v>
      </c>
      <c r="CE421" s="106">
        <f t="shared" si="566"/>
        <v>0.991425</v>
      </c>
      <c r="CF421" s="106">
        <f t="shared" si="566"/>
        <v>0.991425</v>
      </c>
      <c r="CG421" s="106">
        <f t="shared" si="566"/>
        <v>0.991425</v>
      </c>
      <c r="CH421" s="106">
        <f t="shared" si="566"/>
        <v>0.991425</v>
      </c>
      <c r="CI421" s="106">
        <f t="shared" si="566"/>
        <v>0.991425</v>
      </c>
      <c r="CJ421" s="106">
        <f t="shared" si="566"/>
        <v>0.991425</v>
      </c>
      <c r="CK421" s="106">
        <f t="shared" si="566"/>
        <v>0.991425</v>
      </c>
      <c r="CL421" s="106">
        <f t="shared" si="566"/>
        <v>0.991425</v>
      </c>
      <c r="CM421" s="106">
        <f t="shared" si="566"/>
        <v>0.991425</v>
      </c>
      <c r="CN421" s="106">
        <f t="shared" si="566"/>
        <v>0.991425</v>
      </c>
      <c r="CO421" s="106">
        <f t="shared" si="566"/>
        <v>0.991425</v>
      </c>
      <c r="CP421" s="106">
        <f t="shared" si="566"/>
        <v>0.991425</v>
      </c>
      <c r="CQ421" s="106">
        <f t="shared" si="566"/>
        <v>0.991425</v>
      </c>
      <c r="CR421" s="106">
        <f t="shared" si="566"/>
        <v>0.991425</v>
      </c>
      <c r="CS421" s="106">
        <f t="shared" si="566"/>
        <v>0.991425</v>
      </c>
      <c r="CT421" s="106">
        <f t="shared" si="566"/>
        <v>0.991425</v>
      </c>
      <c r="CU421" s="106">
        <f t="shared" si="566"/>
        <v>0.991425</v>
      </c>
      <c r="CV421" s="106">
        <f t="shared" si="566"/>
        <v>0.991425</v>
      </c>
      <c r="CW421" s="106">
        <f t="shared" si="566"/>
        <v>0.991425</v>
      </c>
      <c r="CX421" s="106">
        <f t="shared" si="566"/>
        <v>0.991425</v>
      </c>
      <c r="CY421" s="106">
        <f t="shared" si="566"/>
        <v>0.991425</v>
      </c>
      <c r="CZ421" s="106">
        <f t="shared" si="566"/>
        <v>0.991425</v>
      </c>
      <c r="DA421" s="106">
        <f t="shared" si="566"/>
        <v>0.991425</v>
      </c>
      <c r="DB421" s="106">
        <f t="shared" si="566"/>
        <v>0.991425</v>
      </c>
      <c r="DC421" s="106">
        <f t="shared" si="566"/>
        <v>0.991425</v>
      </c>
      <c r="DD421" s="106">
        <f t="shared" si="566"/>
        <v>0.991425</v>
      </c>
      <c r="DE421" s="106">
        <f t="shared" si="566"/>
        <v>0.991425</v>
      </c>
      <c r="DF421" s="106">
        <f t="shared" si="566"/>
        <v>0.991425</v>
      </c>
      <c r="DG421" s="106">
        <f t="shared" si="566"/>
        <v>0.991425</v>
      </c>
      <c r="DH421" s="106">
        <f t="shared" si="566"/>
        <v>0.991425</v>
      </c>
      <c r="DI421" s="106">
        <f t="shared" si="566"/>
        <v>0.991425</v>
      </c>
      <c r="DJ421" s="106">
        <f t="shared" si="566"/>
        <v>0.991425</v>
      </c>
      <c r="DK421" s="106">
        <f t="shared" si="566"/>
        <v>0.991425</v>
      </c>
      <c r="DL421" s="106">
        <f t="shared" si="566"/>
        <v>0.991425</v>
      </c>
      <c r="DM421" s="106">
        <f t="shared" si="566"/>
        <v>0.991425</v>
      </c>
      <c r="DN421" s="106">
        <f t="shared" si="566"/>
        <v>0.991425</v>
      </c>
      <c r="DO421" s="106">
        <f t="shared" si="566"/>
        <v>0.991425</v>
      </c>
      <c r="DP421" s="106">
        <f t="shared" si="566"/>
        <v>0.991425</v>
      </c>
      <c r="DQ421" s="106">
        <f t="shared" si="566"/>
        <v>0.991425</v>
      </c>
      <c r="DR421" s="106">
        <f t="shared" si="566"/>
        <v>0.991425</v>
      </c>
      <c r="DS421" s="106">
        <f t="shared" si="566"/>
        <v>0.991425</v>
      </c>
      <c r="DT421" s="106">
        <f t="shared" si="566"/>
        <v>0.991425</v>
      </c>
    </row>
    <row r="422" spans="1:124" x14ac:dyDescent="0.2">
      <c r="A422" s="100">
        <v>95</v>
      </c>
      <c r="B422" s="102">
        <v>0.99571052245214076</v>
      </c>
      <c r="C422" s="102">
        <v>0.99540096079680984</v>
      </c>
      <c r="D422" s="102">
        <v>0.99507021941265017</v>
      </c>
      <c r="E422" s="102">
        <v>0.99473588582806782</v>
      </c>
      <c r="F422" s="102">
        <v>0.99442232827469179</v>
      </c>
      <c r="G422" s="102">
        <v>0.99415949994477981</v>
      </c>
      <c r="H422" s="102">
        <v>0.99397855910761501</v>
      </c>
      <c r="I422" s="102">
        <v>0.99383247064289526</v>
      </c>
      <c r="J422" s="102">
        <v>0.99365515071705524</v>
      </c>
      <c r="K422" s="102">
        <v>0.9934502728823501</v>
      </c>
      <c r="L422" s="102">
        <v>0.99322208251633515</v>
      </c>
      <c r="M422" s="102">
        <v>0.99297560179729039</v>
      </c>
      <c r="N422" s="102">
        <v>0.99271673159642404</v>
      </c>
      <c r="O422" s="102">
        <v>0.99245234649910896</v>
      </c>
      <c r="P422" s="102">
        <v>0.99219042918477451</v>
      </c>
      <c r="Q422" s="102">
        <v>0.99194024414165283</v>
      </c>
      <c r="R422" s="102">
        <v>0.9917125</v>
      </c>
      <c r="S422" s="102">
        <v>0.9917125</v>
      </c>
      <c r="T422" s="102">
        <v>0.9917125</v>
      </c>
      <c r="U422" s="102">
        <v>0.9917125</v>
      </c>
      <c r="V422" s="102">
        <v>0.9917125</v>
      </c>
      <c r="W422" s="102">
        <v>0.9917125</v>
      </c>
      <c r="X422" s="102">
        <v>0.9917125</v>
      </c>
      <c r="Y422" s="102">
        <v>0.9917125</v>
      </c>
      <c r="Z422" s="102">
        <v>0.9917125</v>
      </c>
      <c r="AA422" s="102">
        <v>0.9917125</v>
      </c>
      <c r="AB422" s="102">
        <v>0.9917125</v>
      </c>
      <c r="AC422" s="102">
        <v>0.9917125</v>
      </c>
      <c r="AD422" s="102">
        <v>0.9917125</v>
      </c>
      <c r="AE422" s="102">
        <v>0.9917125</v>
      </c>
      <c r="AF422" s="102">
        <v>0.9917125</v>
      </c>
      <c r="AG422" s="102">
        <v>0.9917125</v>
      </c>
      <c r="AH422" s="102">
        <v>0.9917125</v>
      </c>
      <c r="AI422" s="102">
        <v>0.9917125</v>
      </c>
      <c r="AJ422" s="102">
        <v>0.9917125</v>
      </c>
      <c r="AK422" s="102">
        <v>0.9917125</v>
      </c>
      <c r="AL422" s="102">
        <v>0.9917125</v>
      </c>
      <c r="AM422" s="102">
        <v>0.9917125</v>
      </c>
      <c r="AN422" s="102">
        <v>0.9917125</v>
      </c>
      <c r="AO422" s="102">
        <v>0.9917125</v>
      </c>
      <c r="AP422" s="102">
        <v>0.9917125</v>
      </c>
      <c r="AQ422" s="102">
        <v>0.9917125</v>
      </c>
      <c r="AR422" s="102">
        <v>0.9917125</v>
      </c>
      <c r="AS422" s="102">
        <v>0.9917125</v>
      </c>
      <c r="AT422" s="102">
        <v>0.9917125</v>
      </c>
      <c r="AU422" s="102">
        <v>0.9917125</v>
      </c>
      <c r="AV422" s="102">
        <v>0.9917125</v>
      </c>
      <c r="AW422" s="102">
        <v>0.9917125</v>
      </c>
      <c r="AX422" s="102">
        <v>0.9917125</v>
      </c>
      <c r="AY422" s="102">
        <v>0.9917125</v>
      </c>
      <c r="AZ422" s="102">
        <v>0.9917125</v>
      </c>
      <c r="BA422" s="102">
        <v>0.9917125</v>
      </c>
      <c r="BB422" s="102">
        <v>0.9917125</v>
      </c>
      <c r="BC422" s="102">
        <v>0.9917125</v>
      </c>
      <c r="BD422" s="102">
        <v>0.9917125</v>
      </c>
      <c r="BE422" s="102">
        <v>0.9917125</v>
      </c>
      <c r="BF422" s="102">
        <v>0.9917125</v>
      </c>
      <c r="BG422" s="102">
        <v>0.9917125</v>
      </c>
      <c r="BH422" s="102">
        <v>0.9917125</v>
      </c>
      <c r="BI422" s="102">
        <v>0.9917125</v>
      </c>
      <c r="BJ422" s="102">
        <v>0.9917125</v>
      </c>
      <c r="BK422" s="102">
        <v>0.9917125</v>
      </c>
      <c r="BL422" s="102">
        <v>0.9917125</v>
      </c>
      <c r="BM422" s="102">
        <v>0.9917125</v>
      </c>
      <c r="BN422" s="102">
        <v>0.9917125</v>
      </c>
      <c r="BO422" s="102">
        <v>0.9917125</v>
      </c>
      <c r="BP422" s="102">
        <v>0.9917125</v>
      </c>
      <c r="BQ422" s="102">
        <v>0.9917125</v>
      </c>
      <c r="BR422" s="102">
        <v>0.9917125</v>
      </c>
      <c r="BS422" s="102">
        <v>0.9917125</v>
      </c>
      <c r="BT422" s="102">
        <v>0.9917125</v>
      </c>
      <c r="BU422" s="102">
        <v>0.9917125</v>
      </c>
      <c r="BV422" s="102">
        <v>0.9917125</v>
      </c>
      <c r="BW422" s="102">
        <v>0.9917125</v>
      </c>
      <c r="BX422" s="102">
        <v>0.9917125</v>
      </c>
      <c r="BY422" s="102">
        <v>0.9917125</v>
      </c>
      <c r="BZ422" s="102">
        <v>0.9917125</v>
      </c>
      <c r="CA422" s="102">
        <v>0.9917125</v>
      </c>
      <c r="CB422" s="102">
        <v>0.9917125</v>
      </c>
      <c r="CC422" s="106">
        <f t="shared" ref="CC422:DT422" si="567">CB422</f>
        <v>0.9917125</v>
      </c>
      <c r="CD422" s="106">
        <f t="shared" si="567"/>
        <v>0.9917125</v>
      </c>
      <c r="CE422" s="106">
        <f t="shared" si="567"/>
        <v>0.9917125</v>
      </c>
      <c r="CF422" s="106">
        <f t="shared" si="567"/>
        <v>0.9917125</v>
      </c>
      <c r="CG422" s="106">
        <f t="shared" si="567"/>
        <v>0.9917125</v>
      </c>
      <c r="CH422" s="106">
        <f t="shared" si="567"/>
        <v>0.9917125</v>
      </c>
      <c r="CI422" s="106">
        <f t="shared" si="567"/>
        <v>0.9917125</v>
      </c>
      <c r="CJ422" s="106">
        <f t="shared" si="567"/>
        <v>0.9917125</v>
      </c>
      <c r="CK422" s="106">
        <f t="shared" si="567"/>
        <v>0.9917125</v>
      </c>
      <c r="CL422" s="106">
        <f t="shared" si="567"/>
        <v>0.9917125</v>
      </c>
      <c r="CM422" s="106">
        <f t="shared" si="567"/>
        <v>0.9917125</v>
      </c>
      <c r="CN422" s="106">
        <f t="shared" si="567"/>
        <v>0.9917125</v>
      </c>
      <c r="CO422" s="106">
        <f t="shared" si="567"/>
        <v>0.9917125</v>
      </c>
      <c r="CP422" s="106">
        <f t="shared" si="567"/>
        <v>0.9917125</v>
      </c>
      <c r="CQ422" s="106">
        <f t="shared" si="567"/>
        <v>0.9917125</v>
      </c>
      <c r="CR422" s="106">
        <f t="shared" si="567"/>
        <v>0.9917125</v>
      </c>
      <c r="CS422" s="106">
        <f t="shared" si="567"/>
        <v>0.9917125</v>
      </c>
      <c r="CT422" s="106">
        <f t="shared" si="567"/>
        <v>0.9917125</v>
      </c>
      <c r="CU422" s="106">
        <f t="shared" si="567"/>
        <v>0.9917125</v>
      </c>
      <c r="CV422" s="106">
        <f t="shared" si="567"/>
        <v>0.9917125</v>
      </c>
      <c r="CW422" s="106">
        <f t="shared" si="567"/>
        <v>0.9917125</v>
      </c>
      <c r="CX422" s="106">
        <f t="shared" si="567"/>
        <v>0.9917125</v>
      </c>
      <c r="CY422" s="106">
        <f t="shared" si="567"/>
        <v>0.9917125</v>
      </c>
      <c r="CZ422" s="106">
        <f t="shared" si="567"/>
        <v>0.9917125</v>
      </c>
      <c r="DA422" s="106">
        <f t="shared" si="567"/>
        <v>0.9917125</v>
      </c>
      <c r="DB422" s="106">
        <f t="shared" si="567"/>
        <v>0.9917125</v>
      </c>
      <c r="DC422" s="106">
        <f t="shared" si="567"/>
        <v>0.9917125</v>
      </c>
      <c r="DD422" s="106">
        <f t="shared" si="567"/>
        <v>0.9917125</v>
      </c>
      <c r="DE422" s="106">
        <f t="shared" si="567"/>
        <v>0.9917125</v>
      </c>
      <c r="DF422" s="106">
        <f t="shared" si="567"/>
        <v>0.9917125</v>
      </c>
      <c r="DG422" s="106">
        <f t="shared" si="567"/>
        <v>0.9917125</v>
      </c>
      <c r="DH422" s="106">
        <f t="shared" si="567"/>
        <v>0.9917125</v>
      </c>
      <c r="DI422" s="106">
        <f t="shared" si="567"/>
        <v>0.9917125</v>
      </c>
      <c r="DJ422" s="106">
        <f t="shared" si="567"/>
        <v>0.9917125</v>
      </c>
      <c r="DK422" s="106">
        <f t="shared" si="567"/>
        <v>0.9917125</v>
      </c>
      <c r="DL422" s="106">
        <f t="shared" si="567"/>
        <v>0.9917125</v>
      </c>
      <c r="DM422" s="106">
        <f t="shared" si="567"/>
        <v>0.9917125</v>
      </c>
      <c r="DN422" s="106">
        <f t="shared" si="567"/>
        <v>0.9917125</v>
      </c>
      <c r="DO422" s="106">
        <f t="shared" si="567"/>
        <v>0.9917125</v>
      </c>
      <c r="DP422" s="106">
        <f t="shared" si="567"/>
        <v>0.9917125</v>
      </c>
      <c r="DQ422" s="106">
        <f t="shared" si="567"/>
        <v>0.9917125</v>
      </c>
      <c r="DR422" s="106">
        <f t="shared" si="567"/>
        <v>0.9917125</v>
      </c>
      <c r="DS422" s="106">
        <f t="shared" si="567"/>
        <v>0.9917125</v>
      </c>
      <c r="DT422" s="106">
        <f t="shared" si="567"/>
        <v>0.9917125</v>
      </c>
    </row>
    <row r="423" spans="1:124" x14ac:dyDescent="0.2">
      <c r="A423" s="100">
        <v>96</v>
      </c>
      <c r="B423" s="102">
        <v>0.99581189852512442</v>
      </c>
      <c r="C423" s="102">
        <v>0.99553243671783598</v>
      </c>
      <c r="D423" s="102">
        <v>0.99524112805270537</v>
      </c>
      <c r="E423" s="102">
        <v>0.99495158858042798</v>
      </c>
      <c r="F423" s="102">
        <v>0.99468108903895369</v>
      </c>
      <c r="G423" s="102">
        <v>0.99445344060682894</v>
      </c>
      <c r="H423" s="102">
        <v>0.99429760896793884</v>
      </c>
      <c r="I423" s="102">
        <v>0.99416997077102665</v>
      </c>
      <c r="J423" s="102">
        <v>0.99400923348923964</v>
      </c>
      <c r="K423" s="102">
        <v>0.99381922397593836</v>
      </c>
      <c r="L423" s="102">
        <v>0.99360436847413536</v>
      </c>
      <c r="M423" s="102">
        <v>0.99336969221378413</v>
      </c>
      <c r="N423" s="102">
        <v>0.99312102055627649</v>
      </c>
      <c r="O423" s="102">
        <v>0.99286509201425732</v>
      </c>
      <c r="P423" s="102">
        <v>0.99260967204897199</v>
      </c>
      <c r="Q423" s="102">
        <v>0.99236370487820058</v>
      </c>
      <c r="R423" s="102">
        <v>0.99213750000000001</v>
      </c>
      <c r="S423" s="102">
        <v>0.99213750000000001</v>
      </c>
      <c r="T423" s="102">
        <v>0.99213750000000001</v>
      </c>
      <c r="U423" s="102">
        <v>0.99213750000000001</v>
      </c>
      <c r="V423" s="102">
        <v>0.99213750000000001</v>
      </c>
      <c r="W423" s="102">
        <v>0.99213750000000001</v>
      </c>
      <c r="X423" s="102">
        <v>0.99213750000000001</v>
      </c>
      <c r="Y423" s="102">
        <v>0.99213750000000001</v>
      </c>
      <c r="Z423" s="102">
        <v>0.99213750000000001</v>
      </c>
      <c r="AA423" s="102">
        <v>0.99213750000000001</v>
      </c>
      <c r="AB423" s="102">
        <v>0.99213750000000001</v>
      </c>
      <c r="AC423" s="102">
        <v>0.99213750000000001</v>
      </c>
      <c r="AD423" s="102">
        <v>0.99213750000000001</v>
      </c>
      <c r="AE423" s="102">
        <v>0.99213750000000001</v>
      </c>
      <c r="AF423" s="102">
        <v>0.99213750000000001</v>
      </c>
      <c r="AG423" s="102">
        <v>0.99213750000000001</v>
      </c>
      <c r="AH423" s="102">
        <v>0.99213750000000001</v>
      </c>
      <c r="AI423" s="102">
        <v>0.99213750000000001</v>
      </c>
      <c r="AJ423" s="102">
        <v>0.99213750000000001</v>
      </c>
      <c r="AK423" s="102">
        <v>0.99213750000000001</v>
      </c>
      <c r="AL423" s="102">
        <v>0.99213750000000001</v>
      </c>
      <c r="AM423" s="102">
        <v>0.99213750000000001</v>
      </c>
      <c r="AN423" s="102">
        <v>0.99213750000000001</v>
      </c>
      <c r="AO423" s="102">
        <v>0.99213750000000001</v>
      </c>
      <c r="AP423" s="102">
        <v>0.99213750000000001</v>
      </c>
      <c r="AQ423" s="102">
        <v>0.99213750000000001</v>
      </c>
      <c r="AR423" s="102">
        <v>0.99213750000000001</v>
      </c>
      <c r="AS423" s="102">
        <v>0.99213750000000001</v>
      </c>
      <c r="AT423" s="102">
        <v>0.99213750000000001</v>
      </c>
      <c r="AU423" s="102">
        <v>0.99213750000000001</v>
      </c>
      <c r="AV423" s="102">
        <v>0.99213750000000001</v>
      </c>
      <c r="AW423" s="102">
        <v>0.99213750000000001</v>
      </c>
      <c r="AX423" s="102">
        <v>0.99213750000000001</v>
      </c>
      <c r="AY423" s="102">
        <v>0.99213750000000001</v>
      </c>
      <c r="AZ423" s="102">
        <v>0.99213750000000001</v>
      </c>
      <c r="BA423" s="102">
        <v>0.99213750000000001</v>
      </c>
      <c r="BB423" s="102">
        <v>0.99213750000000001</v>
      </c>
      <c r="BC423" s="102">
        <v>0.99213750000000001</v>
      </c>
      <c r="BD423" s="102">
        <v>0.99213750000000001</v>
      </c>
      <c r="BE423" s="102">
        <v>0.99213750000000001</v>
      </c>
      <c r="BF423" s="102">
        <v>0.99213750000000001</v>
      </c>
      <c r="BG423" s="102">
        <v>0.99213750000000001</v>
      </c>
      <c r="BH423" s="102">
        <v>0.99213750000000001</v>
      </c>
      <c r="BI423" s="102">
        <v>0.99213750000000001</v>
      </c>
      <c r="BJ423" s="102">
        <v>0.99213750000000001</v>
      </c>
      <c r="BK423" s="102">
        <v>0.99213750000000001</v>
      </c>
      <c r="BL423" s="102">
        <v>0.99213750000000001</v>
      </c>
      <c r="BM423" s="102">
        <v>0.99213750000000001</v>
      </c>
      <c r="BN423" s="102">
        <v>0.99213750000000001</v>
      </c>
      <c r="BO423" s="102">
        <v>0.99213750000000001</v>
      </c>
      <c r="BP423" s="102">
        <v>0.99213750000000001</v>
      </c>
      <c r="BQ423" s="102">
        <v>0.99213750000000001</v>
      </c>
      <c r="BR423" s="102">
        <v>0.99213750000000001</v>
      </c>
      <c r="BS423" s="102">
        <v>0.99213750000000001</v>
      </c>
      <c r="BT423" s="102">
        <v>0.99213750000000001</v>
      </c>
      <c r="BU423" s="102">
        <v>0.99213750000000001</v>
      </c>
      <c r="BV423" s="102">
        <v>0.99213750000000001</v>
      </c>
      <c r="BW423" s="102">
        <v>0.99213750000000001</v>
      </c>
      <c r="BX423" s="102">
        <v>0.99213750000000001</v>
      </c>
      <c r="BY423" s="102">
        <v>0.99213750000000001</v>
      </c>
      <c r="BZ423" s="102">
        <v>0.99213750000000001</v>
      </c>
      <c r="CA423" s="102">
        <v>0.99213750000000001</v>
      </c>
      <c r="CB423" s="102">
        <v>0.99213750000000001</v>
      </c>
      <c r="CC423" s="106">
        <f t="shared" ref="CC423:DT423" si="568">CB423</f>
        <v>0.99213750000000001</v>
      </c>
      <c r="CD423" s="106">
        <f t="shared" si="568"/>
        <v>0.99213750000000001</v>
      </c>
      <c r="CE423" s="106">
        <f t="shared" si="568"/>
        <v>0.99213750000000001</v>
      </c>
      <c r="CF423" s="106">
        <f t="shared" si="568"/>
        <v>0.99213750000000001</v>
      </c>
      <c r="CG423" s="106">
        <f t="shared" si="568"/>
        <v>0.99213750000000001</v>
      </c>
      <c r="CH423" s="106">
        <f t="shared" si="568"/>
        <v>0.99213750000000001</v>
      </c>
      <c r="CI423" s="106">
        <f t="shared" si="568"/>
        <v>0.99213750000000001</v>
      </c>
      <c r="CJ423" s="106">
        <f t="shared" si="568"/>
        <v>0.99213750000000001</v>
      </c>
      <c r="CK423" s="106">
        <f t="shared" si="568"/>
        <v>0.99213750000000001</v>
      </c>
      <c r="CL423" s="106">
        <f t="shared" si="568"/>
        <v>0.99213750000000001</v>
      </c>
      <c r="CM423" s="106">
        <f t="shared" si="568"/>
        <v>0.99213750000000001</v>
      </c>
      <c r="CN423" s="106">
        <f t="shared" si="568"/>
        <v>0.99213750000000001</v>
      </c>
      <c r="CO423" s="106">
        <f t="shared" si="568"/>
        <v>0.99213750000000001</v>
      </c>
      <c r="CP423" s="106">
        <f t="shared" si="568"/>
        <v>0.99213750000000001</v>
      </c>
      <c r="CQ423" s="106">
        <f t="shared" si="568"/>
        <v>0.99213750000000001</v>
      </c>
      <c r="CR423" s="106">
        <f t="shared" si="568"/>
        <v>0.99213750000000001</v>
      </c>
      <c r="CS423" s="106">
        <f t="shared" si="568"/>
        <v>0.99213750000000001</v>
      </c>
      <c r="CT423" s="106">
        <f t="shared" si="568"/>
        <v>0.99213750000000001</v>
      </c>
      <c r="CU423" s="106">
        <f t="shared" si="568"/>
        <v>0.99213750000000001</v>
      </c>
      <c r="CV423" s="106">
        <f t="shared" si="568"/>
        <v>0.99213750000000001</v>
      </c>
      <c r="CW423" s="106">
        <f t="shared" si="568"/>
        <v>0.99213750000000001</v>
      </c>
      <c r="CX423" s="106">
        <f t="shared" si="568"/>
        <v>0.99213750000000001</v>
      </c>
      <c r="CY423" s="106">
        <f t="shared" si="568"/>
        <v>0.99213750000000001</v>
      </c>
      <c r="CZ423" s="106">
        <f t="shared" si="568"/>
        <v>0.99213750000000001</v>
      </c>
      <c r="DA423" s="106">
        <f t="shared" si="568"/>
        <v>0.99213750000000001</v>
      </c>
      <c r="DB423" s="106">
        <f t="shared" si="568"/>
        <v>0.99213750000000001</v>
      </c>
      <c r="DC423" s="106">
        <f t="shared" si="568"/>
        <v>0.99213750000000001</v>
      </c>
      <c r="DD423" s="106">
        <f t="shared" si="568"/>
        <v>0.99213750000000001</v>
      </c>
      <c r="DE423" s="106">
        <f t="shared" si="568"/>
        <v>0.99213750000000001</v>
      </c>
      <c r="DF423" s="106">
        <f t="shared" si="568"/>
        <v>0.99213750000000001</v>
      </c>
      <c r="DG423" s="106">
        <f t="shared" si="568"/>
        <v>0.99213750000000001</v>
      </c>
      <c r="DH423" s="106">
        <f t="shared" si="568"/>
        <v>0.99213750000000001</v>
      </c>
      <c r="DI423" s="106">
        <f t="shared" si="568"/>
        <v>0.99213750000000001</v>
      </c>
      <c r="DJ423" s="106">
        <f t="shared" si="568"/>
        <v>0.99213750000000001</v>
      </c>
      <c r="DK423" s="106">
        <f t="shared" si="568"/>
        <v>0.99213750000000001</v>
      </c>
      <c r="DL423" s="106">
        <f t="shared" si="568"/>
        <v>0.99213750000000001</v>
      </c>
      <c r="DM423" s="106">
        <f t="shared" si="568"/>
        <v>0.99213750000000001</v>
      </c>
      <c r="DN423" s="106">
        <f t="shared" si="568"/>
        <v>0.99213750000000001</v>
      </c>
      <c r="DO423" s="106">
        <f t="shared" si="568"/>
        <v>0.99213750000000001</v>
      </c>
      <c r="DP423" s="106">
        <f t="shared" si="568"/>
        <v>0.99213750000000001</v>
      </c>
      <c r="DQ423" s="106">
        <f t="shared" si="568"/>
        <v>0.99213750000000001</v>
      </c>
      <c r="DR423" s="106">
        <f t="shared" si="568"/>
        <v>0.99213750000000001</v>
      </c>
      <c r="DS423" s="106">
        <f t="shared" si="568"/>
        <v>0.99213750000000001</v>
      </c>
      <c r="DT423" s="106">
        <f t="shared" si="568"/>
        <v>0.99213750000000001</v>
      </c>
    </row>
    <row r="424" spans="1:124" x14ac:dyDescent="0.2">
      <c r="A424" s="100">
        <v>97</v>
      </c>
      <c r="B424" s="102">
        <v>0.99594771933678161</v>
      </c>
      <c r="C424" s="102">
        <v>0.99568604761269397</v>
      </c>
      <c r="D424" s="102">
        <v>0.99542272687551725</v>
      </c>
      <c r="E424" s="102">
        <v>0.99516805710932743</v>
      </c>
      <c r="F424" s="102">
        <v>0.99493555755314877</v>
      </c>
      <c r="G424" s="102">
        <v>0.9947425662079542</v>
      </c>
      <c r="H424" s="102">
        <v>0.99461266546333282</v>
      </c>
      <c r="I424" s="102">
        <v>0.99450486017723194</v>
      </c>
      <c r="J424" s="102">
        <v>0.99436180561176102</v>
      </c>
      <c r="K424" s="102">
        <v>0.99418745997327629</v>
      </c>
      <c r="L424" s="102">
        <v>0.99398639930364752</v>
      </c>
      <c r="M424" s="102">
        <v>0.99376379374575763</v>
      </c>
      <c r="N424" s="102">
        <v>0.99352544713749469</v>
      </c>
      <c r="O424" s="102">
        <v>0.99327799397878647</v>
      </c>
      <c r="P424" s="102">
        <v>0.99302902389134495</v>
      </c>
      <c r="Q424" s="102">
        <v>0.99278721419125171</v>
      </c>
      <c r="R424" s="102">
        <v>0.99256250000000001</v>
      </c>
      <c r="S424" s="102">
        <v>0.99256250000000001</v>
      </c>
      <c r="T424" s="102">
        <v>0.99256250000000001</v>
      </c>
      <c r="U424" s="102">
        <v>0.99256250000000001</v>
      </c>
      <c r="V424" s="102">
        <v>0.99256250000000001</v>
      </c>
      <c r="W424" s="102">
        <v>0.99256250000000001</v>
      </c>
      <c r="X424" s="102">
        <v>0.99256250000000001</v>
      </c>
      <c r="Y424" s="102">
        <v>0.99256250000000001</v>
      </c>
      <c r="Z424" s="102">
        <v>0.99256250000000001</v>
      </c>
      <c r="AA424" s="102">
        <v>0.99256250000000001</v>
      </c>
      <c r="AB424" s="102">
        <v>0.99256250000000001</v>
      </c>
      <c r="AC424" s="102">
        <v>0.99256250000000001</v>
      </c>
      <c r="AD424" s="102">
        <v>0.99256250000000001</v>
      </c>
      <c r="AE424" s="102">
        <v>0.99256250000000001</v>
      </c>
      <c r="AF424" s="102">
        <v>0.99256250000000001</v>
      </c>
      <c r="AG424" s="102">
        <v>0.99256250000000001</v>
      </c>
      <c r="AH424" s="102">
        <v>0.99256250000000001</v>
      </c>
      <c r="AI424" s="102">
        <v>0.99256250000000001</v>
      </c>
      <c r="AJ424" s="102">
        <v>0.99256250000000001</v>
      </c>
      <c r="AK424" s="102">
        <v>0.99256250000000001</v>
      </c>
      <c r="AL424" s="102">
        <v>0.99256250000000001</v>
      </c>
      <c r="AM424" s="102">
        <v>0.99256250000000001</v>
      </c>
      <c r="AN424" s="102">
        <v>0.99256250000000001</v>
      </c>
      <c r="AO424" s="102">
        <v>0.99256250000000001</v>
      </c>
      <c r="AP424" s="102">
        <v>0.99256250000000001</v>
      </c>
      <c r="AQ424" s="102">
        <v>0.99256250000000001</v>
      </c>
      <c r="AR424" s="102">
        <v>0.99256250000000001</v>
      </c>
      <c r="AS424" s="102">
        <v>0.99256250000000001</v>
      </c>
      <c r="AT424" s="102">
        <v>0.99256250000000001</v>
      </c>
      <c r="AU424" s="102">
        <v>0.99256250000000001</v>
      </c>
      <c r="AV424" s="102">
        <v>0.99256250000000001</v>
      </c>
      <c r="AW424" s="102">
        <v>0.99256250000000001</v>
      </c>
      <c r="AX424" s="102">
        <v>0.99256250000000001</v>
      </c>
      <c r="AY424" s="102">
        <v>0.99256250000000001</v>
      </c>
      <c r="AZ424" s="102">
        <v>0.99256250000000001</v>
      </c>
      <c r="BA424" s="102">
        <v>0.99256250000000001</v>
      </c>
      <c r="BB424" s="102">
        <v>0.99256250000000001</v>
      </c>
      <c r="BC424" s="102">
        <v>0.99256250000000001</v>
      </c>
      <c r="BD424" s="102">
        <v>0.99256250000000001</v>
      </c>
      <c r="BE424" s="102">
        <v>0.99256250000000001</v>
      </c>
      <c r="BF424" s="102">
        <v>0.99256250000000001</v>
      </c>
      <c r="BG424" s="102">
        <v>0.99256250000000001</v>
      </c>
      <c r="BH424" s="102">
        <v>0.99256250000000001</v>
      </c>
      <c r="BI424" s="102">
        <v>0.99256250000000001</v>
      </c>
      <c r="BJ424" s="102">
        <v>0.99256250000000001</v>
      </c>
      <c r="BK424" s="102">
        <v>0.99256250000000001</v>
      </c>
      <c r="BL424" s="102">
        <v>0.99256250000000001</v>
      </c>
      <c r="BM424" s="102">
        <v>0.99256250000000001</v>
      </c>
      <c r="BN424" s="102">
        <v>0.99256250000000001</v>
      </c>
      <c r="BO424" s="102">
        <v>0.99256250000000001</v>
      </c>
      <c r="BP424" s="102">
        <v>0.99256250000000001</v>
      </c>
      <c r="BQ424" s="102">
        <v>0.99256250000000001</v>
      </c>
      <c r="BR424" s="102">
        <v>0.99256250000000001</v>
      </c>
      <c r="BS424" s="102">
        <v>0.99256250000000001</v>
      </c>
      <c r="BT424" s="102">
        <v>0.99256250000000001</v>
      </c>
      <c r="BU424" s="102">
        <v>0.99256250000000001</v>
      </c>
      <c r="BV424" s="102">
        <v>0.99256250000000001</v>
      </c>
      <c r="BW424" s="102">
        <v>0.99256250000000001</v>
      </c>
      <c r="BX424" s="102">
        <v>0.99256250000000001</v>
      </c>
      <c r="BY424" s="102">
        <v>0.99256250000000001</v>
      </c>
      <c r="BZ424" s="102">
        <v>0.99256250000000001</v>
      </c>
      <c r="CA424" s="102">
        <v>0.99256250000000001</v>
      </c>
      <c r="CB424" s="102">
        <v>0.99256250000000001</v>
      </c>
      <c r="CC424" s="106">
        <f t="shared" ref="CC424:DT424" si="569">CB424</f>
        <v>0.99256250000000001</v>
      </c>
      <c r="CD424" s="106">
        <f t="shared" si="569"/>
        <v>0.99256250000000001</v>
      </c>
      <c r="CE424" s="106">
        <f t="shared" si="569"/>
        <v>0.99256250000000001</v>
      </c>
      <c r="CF424" s="106">
        <f t="shared" si="569"/>
        <v>0.99256250000000001</v>
      </c>
      <c r="CG424" s="106">
        <f t="shared" si="569"/>
        <v>0.99256250000000001</v>
      </c>
      <c r="CH424" s="106">
        <f t="shared" si="569"/>
        <v>0.99256250000000001</v>
      </c>
      <c r="CI424" s="106">
        <f t="shared" si="569"/>
        <v>0.99256250000000001</v>
      </c>
      <c r="CJ424" s="106">
        <f t="shared" si="569"/>
        <v>0.99256250000000001</v>
      </c>
      <c r="CK424" s="106">
        <f t="shared" si="569"/>
        <v>0.99256250000000001</v>
      </c>
      <c r="CL424" s="106">
        <f t="shared" si="569"/>
        <v>0.99256250000000001</v>
      </c>
      <c r="CM424" s="106">
        <f t="shared" si="569"/>
        <v>0.99256250000000001</v>
      </c>
      <c r="CN424" s="106">
        <f t="shared" si="569"/>
        <v>0.99256250000000001</v>
      </c>
      <c r="CO424" s="106">
        <f t="shared" si="569"/>
        <v>0.99256250000000001</v>
      </c>
      <c r="CP424" s="106">
        <f t="shared" si="569"/>
        <v>0.99256250000000001</v>
      </c>
      <c r="CQ424" s="106">
        <f t="shared" si="569"/>
        <v>0.99256250000000001</v>
      </c>
      <c r="CR424" s="106">
        <f t="shared" si="569"/>
        <v>0.99256250000000001</v>
      </c>
      <c r="CS424" s="106">
        <f t="shared" si="569"/>
        <v>0.99256250000000001</v>
      </c>
      <c r="CT424" s="106">
        <f t="shared" si="569"/>
        <v>0.99256250000000001</v>
      </c>
      <c r="CU424" s="106">
        <f t="shared" si="569"/>
        <v>0.99256250000000001</v>
      </c>
      <c r="CV424" s="106">
        <f t="shared" si="569"/>
        <v>0.99256250000000001</v>
      </c>
      <c r="CW424" s="106">
        <f t="shared" si="569"/>
        <v>0.99256250000000001</v>
      </c>
      <c r="CX424" s="106">
        <f t="shared" si="569"/>
        <v>0.99256250000000001</v>
      </c>
      <c r="CY424" s="106">
        <f t="shared" si="569"/>
        <v>0.99256250000000001</v>
      </c>
      <c r="CZ424" s="106">
        <f t="shared" si="569"/>
        <v>0.99256250000000001</v>
      </c>
      <c r="DA424" s="106">
        <f t="shared" si="569"/>
        <v>0.99256250000000001</v>
      </c>
      <c r="DB424" s="106">
        <f t="shared" si="569"/>
        <v>0.99256250000000001</v>
      </c>
      <c r="DC424" s="106">
        <f t="shared" si="569"/>
        <v>0.99256250000000001</v>
      </c>
      <c r="DD424" s="106">
        <f t="shared" si="569"/>
        <v>0.99256250000000001</v>
      </c>
      <c r="DE424" s="106">
        <f t="shared" si="569"/>
        <v>0.99256250000000001</v>
      </c>
      <c r="DF424" s="106">
        <f t="shared" si="569"/>
        <v>0.99256250000000001</v>
      </c>
      <c r="DG424" s="106">
        <f t="shared" si="569"/>
        <v>0.99256250000000001</v>
      </c>
      <c r="DH424" s="106">
        <f t="shared" si="569"/>
        <v>0.99256250000000001</v>
      </c>
      <c r="DI424" s="106">
        <f t="shared" si="569"/>
        <v>0.99256250000000001</v>
      </c>
      <c r="DJ424" s="106">
        <f t="shared" si="569"/>
        <v>0.99256250000000001</v>
      </c>
      <c r="DK424" s="106">
        <f t="shared" si="569"/>
        <v>0.99256250000000001</v>
      </c>
      <c r="DL424" s="106">
        <f t="shared" si="569"/>
        <v>0.99256250000000001</v>
      </c>
      <c r="DM424" s="106">
        <f t="shared" si="569"/>
        <v>0.99256250000000001</v>
      </c>
      <c r="DN424" s="106">
        <f t="shared" si="569"/>
        <v>0.99256250000000001</v>
      </c>
      <c r="DO424" s="106">
        <f t="shared" si="569"/>
        <v>0.99256250000000001</v>
      </c>
      <c r="DP424" s="106">
        <f t="shared" si="569"/>
        <v>0.99256250000000001</v>
      </c>
      <c r="DQ424" s="106">
        <f t="shared" si="569"/>
        <v>0.99256250000000001</v>
      </c>
      <c r="DR424" s="106">
        <f t="shared" si="569"/>
        <v>0.99256250000000001</v>
      </c>
      <c r="DS424" s="106">
        <f t="shared" si="569"/>
        <v>0.99256250000000001</v>
      </c>
      <c r="DT424" s="106">
        <f t="shared" si="569"/>
        <v>0.99256250000000001</v>
      </c>
    </row>
    <row r="425" spans="1:124" x14ac:dyDescent="0.2">
      <c r="A425" s="100">
        <v>98</v>
      </c>
      <c r="B425" s="102">
        <v>0.9961235105636379</v>
      </c>
      <c r="C425" s="102">
        <v>0.99586732248438037</v>
      </c>
      <c r="D425" s="102">
        <v>0.99562048740038334</v>
      </c>
      <c r="E425" s="102">
        <v>0.99539049823223746</v>
      </c>
      <c r="F425" s="102">
        <v>0.99518769340498259</v>
      </c>
      <c r="G425" s="102">
        <v>0.99502588180871576</v>
      </c>
      <c r="H425" s="102">
        <v>0.99492280508132191</v>
      </c>
      <c r="I425" s="102">
        <v>0.9948363532265645</v>
      </c>
      <c r="J425" s="102">
        <v>0.99471221671342891</v>
      </c>
      <c r="K425" s="102">
        <v>0.99455448680714109</v>
      </c>
      <c r="L425" s="102">
        <v>0.99436788191385161</v>
      </c>
      <c r="M425" s="102">
        <v>0.99415771072312464</v>
      </c>
      <c r="N425" s="102">
        <v>0.99392988111717628</v>
      </c>
      <c r="O425" s="102">
        <v>0.9936909763327193</v>
      </c>
      <c r="P425" s="102">
        <v>0.99344844784207442</v>
      </c>
      <c r="Q425" s="102">
        <v>0.99321075172186613</v>
      </c>
      <c r="R425" s="102">
        <v>0.99298750000000002</v>
      </c>
      <c r="S425" s="102">
        <v>0.99298750000000002</v>
      </c>
      <c r="T425" s="102">
        <v>0.99298750000000002</v>
      </c>
      <c r="U425" s="102">
        <v>0.99298750000000002</v>
      </c>
      <c r="V425" s="102">
        <v>0.99298750000000002</v>
      </c>
      <c r="W425" s="102">
        <v>0.99298750000000002</v>
      </c>
      <c r="X425" s="102">
        <v>0.99298750000000002</v>
      </c>
      <c r="Y425" s="102">
        <v>0.99298750000000002</v>
      </c>
      <c r="Z425" s="102">
        <v>0.99298750000000002</v>
      </c>
      <c r="AA425" s="102">
        <v>0.99298750000000002</v>
      </c>
      <c r="AB425" s="102">
        <v>0.99298750000000002</v>
      </c>
      <c r="AC425" s="102">
        <v>0.99298750000000002</v>
      </c>
      <c r="AD425" s="102">
        <v>0.99298750000000002</v>
      </c>
      <c r="AE425" s="102">
        <v>0.99298750000000002</v>
      </c>
      <c r="AF425" s="102">
        <v>0.99298750000000002</v>
      </c>
      <c r="AG425" s="102">
        <v>0.99298750000000002</v>
      </c>
      <c r="AH425" s="102">
        <v>0.99298750000000002</v>
      </c>
      <c r="AI425" s="102">
        <v>0.99298750000000002</v>
      </c>
      <c r="AJ425" s="102">
        <v>0.99298750000000002</v>
      </c>
      <c r="AK425" s="102">
        <v>0.99298750000000002</v>
      </c>
      <c r="AL425" s="102">
        <v>0.99298750000000002</v>
      </c>
      <c r="AM425" s="102">
        <v>0.99298750000000002</v>
      </c>
      <c r="AN425" s="102">
        <v>0.99298750000000002</v>
      </c>
      <c r="AO425" s="102">
        <v>0.99298750000000002</v>
      </c>
      <c r="AP425" s="102">
        <v>0.99298750000000002</v>
      </c>
      <c r="AQ425" s="102">
        <v>0.99298750000000002</v>
      </c>
      <c r="AR425" s="102">
        <v>0.99298750000000002</v>
      </c>
      <c r="AS425" s="102">
        <v>0.99298750000000002</v>
      </c>
      <c r="AT425" s="102">
        <v>0.99298750000000002</v>
      </c>
      <c r="AU425" s="102">
        <v>0.99298750000000002</v>
      </c>
      <c r="AV425" s="102">
        <v>0.99298750000000002</v>
      </c>
      <c r="AW425" s="102">
        <v>0.99298750000000002</v>
      </c>
      <c r="AX425" s="102">
        <v>0.99298750000000002</v>
      </c>
      <c r="AY425" s="102">
        <v>0.99298750000000002</v>
      </c>
      <c r="AZ425" s="102">
        <v>0.99298750000000002</v>
      </c>
      <c r="BA425" s="102">
        <v>0.99298750000000002</v>
      </c>
      <c r="BB425" s="102">
        <v>0.99298750000000002</v>
      </c>
      <c r="BC425" s="102">
        <v>0.99298750000000002</v>
      </c>
      <c r="BD425" s="102">
        <v>0.99298750000000002</v>
      </c>
      <c r="BE425" s="102">
        <v>0.99298750000000002</v>
      </c>
      <c r="BF425" s="102">
        <v>0.99298750000000002</v>
      </c>
      <c r="BG425" s="102">
        <v>0.99298750000000002</v>
      </c>
      <c r="BH425" s="102">
        <v>0.99298750000000002</v>
      </c>
      <c r="BI425" s="102">
        <v>0.99298750000000002</v>
      </c>
      <c r="BJ425" s="102">
        <v>0.99298750000000002</v>
      </c>
      <c r="BK425" s="102">
        <v>0.99298750000000002</v>
      </c>
      <c r="BL425" s="102">
        <v>0.99298750000000002</v>
      </c>
      <c r="BM425" s="102">
        <v>0.99298750000000002</v>
      </c>
      <c r="BN425" s="102">
        <v>0.99298750000000002</v>
      </c>
      <c r="BO425" s="102">
        <v>0.99298750000000002</v>
      </c>
      <c r="BP425" s="102">
        <v>0.99298750000000002</v>
      </c>
      <c r="BQ425" s="102">
        <v>0.99298750000000002</v>
      </c>
      <c r="BR425" s="102">
        <v>0.99298750000000002</v>
      </c>
      <c r="BS425" s="102">
        <v>0.99298750000000002</v>
      </c>
      <c r="BT425" s="102">
        <v>0.99298750000000002</v>
      </c>
      <c r="BU425" s="102">
        <v>0.99298750000000002</v>
      </c>
      <c r="BV425" s="102">
        <v>0.99298750000000002</v>
      </c>
      <c r="BW425" s="102">
        <v>0.99298750000000002</v>
      </c>
      <c r="BX425" s="102">
        <v>0.99298750000000002</v>
      </c>
      <c r="BY425" s="102">
        <v>0.99298750000000002</v>
      </c>
      <c r="BZ425" s="102">
        <v>0.99298750000000002</v>
      </c>
      <c r="CA425" s="102">
        <v>0.99298750000000002</v>
      </c>
      <c r="CB425" s="102">
        <v>0.99298750000000002</v>
      </c>
      <c r="CC425" s="106">
        <f t="shared" ref="CC425:DT425" si="570">CB425</f>
        <v>0.99298750000000002</v>
      </c>
      <c r="CD425" s="106">
        <f t="shared" si="570"/>
        <v>0.99298750000000002</v>
      </c>
      <c r="CE425" s="106">
        <f t="shared" si="570"/>
        <v>0.99298750000000002</v>
      </c>
      <c r="CF425" s="106">
        <f t="shared" si="570"/>
        <v>0.99298750000000002</v>
      </c>
      <c r="CG425" s="106">
        <f t="shared" si="570"/>
        <v>0.99298750000000002</v>
      </c>
      <c r="CH425" s="106">
        <f t="shared" si="570"/>
        <v>0.99298750000000002</v>
      </c>
      <c r="CI425" s="106">
        <f t="shared" si="570"/>
        <v>0.99298750000000002</v>
      </c>
      <c r="CJ425" s="106">
        <f t="shared" si="570"/>
        <v>0.99298750000000002</v>
      </c>
      <c r="CK425" s="106">
        <f t="shared" si="570"/>
        <v>0.99298750000000002</v>
      </c>
      <c r="CL425" s="106">
        <f t="shared" si="570"/>
        <v>0.99298750000000002</v>
      </c>
      <c r="CM425" s="106">
        <f t="shared" si="570"/>
        <v>0.99298750000000002</v>
      </c>
      <c r="CN425" s="106">
        <f t="shared" si="570"/>
        <v>0.99298750000000002</v>
      </c>
      <c r="CO425" s="106">
        <f t="shared" si="570"/>
        <v>0.99298750000000002</v>
      </c>
      <c r="CP425" s="106">
        <f t="shared" si="570"/>
        <v>0.99298750000000002</v>
      </c>
      <c r="CQ425" s="106">
        <f t="shared" si="570"/>
        <v>0.99298750000000002</v>
      </c>
      <c r="CR425" s="106">
        <f t="shared" si="570"/>
        <v>0.99298750000000002</v>
      </c>
      <c r="CS425" s="106">
        <f t="shared" si="570"/>
        <v>0.99298750000000002</v>
      </c>
      <c r="CT425" s="106">
        <f t="shared" si="570"/>
        <v>0.99298750000000002</v>
      </c>
      <c r="CU425" s="106">
        <f t="shared" si="570"/>
        <v>0.99298750000000002</v>
      </c>
      <c r="CV425" s="106">
        <f t="shared" si="570"/>
        <v>0.99298750000000002</v>
      </c>
      <c r="CW425" s="106">
        <f t="shared" si="570"/>
        <v>0.99298750000000002</v>
      </c>
      <c r="CX425" s="106">
        <f t="shared" si="570"/>
        <v>0.99298750000000002</v>
      </c>
      <c r="CY425" s="106">
        <f t="shared" si="570"/>
        <v>0.99298750000000002</v>
      </c>
      <c r="CZ425" s="106">
        <f t="shared" si="570"/>
        <v>0.99298750000000002</v>
      </c>
      <c r="DA425" s="106">
        <f t="shared" si="570"/>
        <v>0.99298750000000002</v>
      </c>
      <c r="DB425" s="106">
        <f t="shared" si="570"/>
        <v>0.99298750000000002</v>
      </c>
      <c r="DC425" s="106">
        <f t="shared" si="570"/>
        <v>0.99298750000000002</v>
      </c>
      <c r="DD425" s="106">
        <f t="shared" si="570"/>
        <v>0.99298750000000002</v>
      </c>
      <c r="DE425" s="106">
        <f t="shared" si="570"/>
        <v>0.99298750000000002</v>
      </c>
      <c r="DF425" s="106">
        <f t="shared" si="570"/>
        <v>0.99298750000000002</v>
      </c>
      <c r="DG425" s="106">
        <f t="shared" si="570"/>
        <v>0.99298750000000002</v>
      </c>
      <c r="DH425" s="106">
        <f t="shared" si="570"/>
        <v>0.99298750000000002</v>
      </c>
      <c r="DI425" s="106">
        <f t="shared" si="570"/>
        <v>0.99298750000000002</v>
      </c>
      <c r="DJ425" s="106">
        <f t="shared" si="570"/>
        <v>0.99298750000000002</v>
      </c>
      <c r="DK425" s="106">
        <f t="shared" si="570"/>
        <v>0.99298750000000002</v>
      </c>
      <c r="DL425" s="106">
        <f t="shared" si="570"/>
        <v>0.99298750000000002</v>
      </c>
      <c r="DM425" s="106">
        <f t="shared" si="570"/>
        <v>0.99298750000000002</v>
      </c>
      <c r="DN425" s="106">
        <f t="shared" si="570"/>
        <v>0.99298750000000002</v>
      </c>
      <c r="DO425" s="106">
        <f t="shared" si="570"/>
        <v>0.99298750000000002</v>
      </c>
      <c r="DP425" s="106">
        <f t="shared" si="570"/>
        <v>0.99298750000000002</v>
      </c>
      <c r="DQ425" s="106">
        <f t="shared" si="570"/>
        <v>0.99298750000000002</v>
      </c>
      <c r="DR425" s="106">
        <f t="shared" si="570"/>
        <v>0.99298750000000002</v>
      </c>
      <c r="DS425" s="106">
        <f t="shared" si="570"/>
        <v>0.99298750000000002</v>
      </c>
      <c r="DT425" s="106">
        <f t="shared" si="570"/>
        <v>0.99298750000000002</v>
      </c>
    </row>
    <row r="426" spans="1:124" x14ac:dyDescent="0.2">
      <c r="A426" s="100">
        <v>99</v>
      </c>
      <c r="B426" s="102">
        <v>0.99632074075924837</v>
      </c>
      <c r="C426" s="102">
        <v>0.99608179170437783</v>
      </c>
      <c r="D426" s="102">
        <v>0.9958398807192691</v>
      </c>
      <c r="E426" s="102">
        <v>0.99562423984609605</v>
      </c>
      <c r="F426" s="102">
        <v>0.99544246300773598</v>
      </c>
      <c r="G426" s="102">
        <v>0.99530531545402712</v>
      </c>
      <c r="H426" s="102">
        <v>0.99522723428468918</v>
      </c>
      <c r="I426" s="102">
        <v>0.99516366447166427</v>
      </c>
      <c r="J426" s="102">
        <v>0.99505981648618624</v>
      </c>
      <c r="K426" s="102">
        <v>0.9949197839034335</v>
      </c>
      <c r="L426" s="102">
        <v>0.99474843753448972</v>
      </c>
      <c r="M426" s="102">
        <v>0.99455123112981159</v>
      </c>
      <c r="N426" s="102">
        <v>0.99433419225731179</v>
      </c>
      <c r="O426" s="102">
        <v>0.99410396300835058</v>
      </c>
      <c r="P426" s="102">
        <v>0.9938679088447101</v>
      </c>
      <c r="Q426" s="102">
        <v>0.99363430792339424</v>
      </c>
      <c r="R426" s="102">
        <v>0.99341250000000003</v>
      </c>
      <c r="S426" s="102">
        <v>0.99341250000000003</v>
      </c>
      <c r="T426" s="102">
        <v>0.99341250000000003</v>
      </c>
      <c r="U426" s="102">
        <v>0.99341250000000003</v>
      </c>
      <c r="V426" s="102">
        <v>0.99341250000000003</v>
      </c>
      <c r="W426" s="102">
        <v>0.99341250000000003</v>
      </c>
      <c r="X426" s="102">
        <v>0.99341250000000003</v>
      </c>
      <c r="Y426" s="102">
        <v>0.99341250000000003</v>
      </c>
      <c r="Z426" s="102">
        <v>0.99341250000000003</v>
      </c>
      <c r="AA426" s="102">
        <v>0.99341250000000003</v>
      </c>
      <c r="AB426" s="102">
        <v>0.99341250000000003</v>
      </c>
      <c r="AC426" s="102">
        <v>0.99341250000000003</v>
      </c>
      <c r="AD426" s="102">
        <v>0.99341250000000003</v>
      </c>
      <c r="AE426" s="102">
        <v>0.99341250000000003</v>
      </c>
      <c r="AF426" s="102">
        <v>0.99341250000000003</v>
      </c>
      <c r="AG426" s="102">
        <v>0.99341250000000003</v>
      </c>
      <c r="AH426" s="102">
        <v>0.99341250000000003</v>
      </c>
      <c r="AI426" s="102">
        <v>0.99341250000000003</v>
      </c>
      <c r="AJ426" s="102">
        <v>0.99341250000000003</v>
      </c>
      <c r="AK426" s="102">
        <v>0.99341250000000003</v>
      </c>
      <c r="AL426" s="102">
        <v>0.99341250000000003</v>
      </c>
      <c r="AM426" s="102">
        <v>0.99341250000000003</v>
      </c>
      <c r="AN426" s="102">
        <v>0.99341250000000003</v>
      </c>
      <c r="AO426" s="102">
        <v>0.99341250000000003</v>
      </c>
      <c r="AP426" s="102">
        <v>0.99341250000000003</v>
      </c>
      <c r="AQ426" s="102">
        <v>0.99341250000000003</v>
      </c>
      <c r="AR426" s="102">
        <v>0.99341250000000003</v>
      </c>
      <c r="AS426" s="102">
        <v>0.99341250000000003</v>
      </c>
      <c r="AT426" s="102">
        <v>0.99341250000000003</v>
      </c>
      <c r="AU426" s="102">
        <v>0.99341250000000003</v>
      </c>
      <c r="AV426" s="102">
        <v>0.99341250000000003</v>
      </c>
      <c r="AW426" s="102">
        <v>0.99341250000000003</v>
      </c>
      <c r="AX426" s="102">
        <v>0.99341250000000003</v>
      </c>
      <c r="AY426" s="102">
        <v>0.99341250000000003</v>
      </c>
      <c r="AZ426" s="102">
        <v>0.99341250000000003</v>
      </c>
      <c r="BA426" s="102">
        <v>0.99341250000000003</v>
      </c>
      <c r="BB426" s="102">
        <v>0.99341250000000003</v>
      </c>
      <c r="BC426" s="102">
        <v>0.99341250000000003</v>
      </c>
      <c r="BD426" s="102">
        <v>0.99341250000000003</v>
      </c>
      <c r="BE426" s="102">
        <v>0.99341250000000003</v>
      </c>
      <c r="BF426" s="102">
        <v>0.99341250000000003</v>
      </c>
      <c r="BG426" s="102">
        <v>0.99341250000000003</v>
      </c>
      <c r="BH426" s="102">
        <v>0.99341250000000003</v>
      </c>
      <c r="BI426" s="102">
        <v>0.99341250000000003</v>
      </c>
      <c r="BJ426" s="102">
        <v>0.99341250000000003</v>
      </c>
      <c r="BK426" s="102">
        <v>0.99341250000000003</v>
      </c>
      <c r="BL426" s="102">
        <v>0.99341250000000003</v>
      </c>
      <c r="BM426" s="102">
        <v>0.99341250000000003</v>
      </c>
      <c r="BN426" s="102">
        <v>0.99341250000000003</v>
      </c>
      <c r="BO426" s="102">
        <v>0.99341250000000003</v>
      </c>
      <c r="BP426" s="102">
        <v>0.99341250000000003</v>
      </c>
      <c r="BQ426" s="102">
        <v>0.99341250000000003</v>
      </c>
      <c r="BR426" s="102">
        <v>0.99341250000000003</v>
      </c>
      <c r="BS426" s="102">
        <v>0.99341250000000003</v>
      </c>
      <c r="BT426" s="102">
        <v>0.99341250000000003</v>
      </c>
      <c r="BU426" s="102">
        <v>0.99341250000000003</v>
      </c>
      <c r="BV426" s="102">
        <v>0.99341250000000003</v>
      </c>
      <c r="BW426" s="102">
        <v>0.99341250000000003</v>
      </c>
      <c r="BX426" s="102">
        <v>0.99341250000000003</v>
      </c>
      <c r="BY426" s="102">
        <v>0.99341250000000003</v>
      </c>
      <c r="BZ426" s="102">
        <v>0.99341250000000003</v>
      </c>
      <c r="CA426" s="102">
        <v>0.99341250000000003</v>
      </c>
      <c r="CB426" s="102">
        <v>0.99341250000000003</v>
      </c>
      <c r="CC426" s="106">
        <f t="shared" ref="CC426:DT426" si="571">CB426</f>
        <v>0.99341250000000003</v>
      </c>
      <c r="CD426" s="106">
        <f t="shared" si="571"/>
        <v>0.99341250000000003</v>
      </c>
      <c r="CE426" s="106">
        <f t="shared" si="571"/>
        <v>0.99341250000000003</v>
      </c>
      <c r="CF426" s="106">
        <f t="shared" si="571"/>
        <v>0.99341250000000003</v>
      </c>
      <c r="CG426" s="106">
        <f t="shared" si="571"/>
        <v>0.99341250000000003</v>
      </c>
      <c r="CH426" s="106">
        <f t="shared" si="571"/>
        <v>0.99341250000000003</v>
      </c>
      <c r="CI426" s="106">
        <f t="shared" si="571"/>
        <v>0.99341250000000003</v>
      </c>
      <c r="CJ426" s="106">
        <f t="shared" si="571"/>
        <v>0.99341250000000003</v>
      </c>
      <c r="CK426" s="106">
        <f t="shared" si="571"/>
        <v>0.99341250000000003</v>
      </c>
      <c r="CL426" s="106">
        <f t="shared" si="571"/>
        <v>0.99341250000000003</v>
      </c>
      <c r="CM426" s="106">
        <f t="shared" si="571"/>
        <v>0.99341250000000003</v>
      </c>
      <c r="CN426" s="106">
        <f t="shared" si="571"/>
        <v>0.99341250000000003</v>
      </c>
      <c r="CO426" s="106">
        <f t="shared" si="571"/>
        <v>0.99341250000000003</v>
      </c>
      <c r="CP426" s="106">
        <f t="shared" si="571"/>
        <v>0.99341250000000003</v>
      </c>
      <c r="CQ426" s="106">
        <f t="shared" si="571"/>
        <v>0.99341250000000003</v>
      </c>
      <c r="CR426" s="106">
        <f t="shared" si="571"/>
        <v>0.99341250000000003</v>
      </c>
      <c r="CS426" s="106">
        <f t="shared" si="571"/>
        <v>0.99341250000000003</v>
      </c>
      <c r="CT426" s="106">
        <f t="shared" si="571"/>
        <v>0.99341250000000003</v>
      </c>
      <c r="CU426" s="106">
        <f t="shared" si="571"/>
        <v>0.99341250000000003</v>
      </c>
      <c r="CV426" s="106">
        <f t="shared" si="571"/>
        <v>0.99341250000000003</v>
      </c>
      <c r="CW426" s="106">
        <f t="shared" si="571"/>
        <v>0.99341250000000003</v>
      </c>
      <c r="CX426" s="106">
        <f t="shared" si="571"/>
        <v>0.99341250000000003</v>
      </c>
      <c r="CY426" s="106">
        <f t="shared" si="571"/>
        <v>0.99341250000000003</v>
      </c>
      <c r="CZ426" s="106">
        <f t="shared" si="571"/>
        <v>0.99341250000000003</v>
      </c>
      <c r="DA426" s="106">
        <f t="shared" si="571"/>
        <v>0.99341250000000003</v>
      </c>
      <c r="DB426" s="106">
        <f t="shared" si="571"/>
        <v>0.99341250000000003</v>
      </c>
      <c r="DC426" s="106">
        <f t="shared" si="571"/>
        <v>0.99341250000000003</v>
      </c>
      <c r="DD426" s="106">
        <f t="shared" si="571"/>
        <v>0.99341250000000003</v>
      </c>
      <c r="DE426" s="106">
        <f t="shared" si="571"/>
        <v>0.99341250000000003</v>
      </c>
      <c r="DF426" s="106">
        <f t="shared" si="571"/>
        <v>0.99341250000000003</v>
      </c>
      <c r="DG426" s="106">
        <f t="shared" si="571"/>
        <v>0.99341250000000003</v>
      </c>
      <c r="DH426" s="106">
        <f t="shared" si="571"/>
        <v>0.99341250000000003</v>
      </c>
      <c r="DI426" s="106">
        <f t="shared" si="571"/>
        <v>0.99341250000000003</v>
      </c>
      <c r="DJ426" s="106">
        <f t="shared" si="571"/>
        <v>0.99341250000000003</v>
      </c>
      <c r="DK426" s="106">
        <f t="shared" si="571"/>
        <v>0.99341250000000003</v>
      </c>
      <c r="DL426" s="106">
        <f t="shared" si="571"/>
        <v>0.99341250000000003</v>
      </c>
      <c r="DM426" s="106">
        <f t="shared" si="571"/>
        <v>0.99341250000000003</v>
      </c>
      <c r="DN426" s="106">
        <f t="shared" si="571"/>
        <v>0.99341250000000003</v>
      </c>
      <c r="DO426" s="106">
        <f t="shared" si="571"/>
        <v>0.99341250000000003</v>
      </c>
      <c r="DP426" s="106">
        <f t="shared" si="571"/>
        <v>0.99341250000000003</v>
      </c>
      <c r="DQ426" s="106">
        <f t="shared" si="571"/>
        <v>0.99341250000000003</v>
      </c>
      <c r="DR426" s="106">
        <f t="shared" si="571"/>
        <v>0.99341250000000003</v>
      </c>
      <c r="DS426" s="106">
        <f t="shared" si="571"/>
        <v>0.99341250000000003</v>
      </c>
      <c r="DT426" s="106">
        <f t="shared" si="571"/>
        <v>0.99341250000000003</v>
      </c>
    </row>
    <row r="427" spans="1:124" x14ac:dyDescent="0.2">
      <c r="A427" s="100">
        <v>100</v>
      </c>
      <c r="B427" s="102">
        <v>0.99655837638114564</v>
      </c>
      <c r="C427" s="102">
        <v>0.99629993851878518</v>
      </c>
      <c r="D427" s="102">
        <v>0.99608637840768222</v>
      </c>
      <c r="E427" s="102">
        <v>0.9958746088879189</v>
      </c>
      <c r="F427" s="102">
        <v>0.99570494164813439</v>
      </c>
      <c r="G427" s="102">
        <v>0.99558546193427011</v>
      </c>
      <c r="H427" s="102">
        <v>0.99552770231203414</v>
      </c>
      <c r="I427" s="102">
        <v>0.99548611900912809</v>
      </c>
      <c r="J427" s="102">
        <v>0.99540395477725063</v>
      </c>
      <c r="K427" s="102">
        <v>0.99528283073858803</v>
      </c>
      <c r="L427" s="102">
        <v>0.99512766707414957</v>
      </c>
      <c r="M427" s="102">
        <v>0.99494408097112974</v>
      </c>
      <c r="N427" s="102">
        <v>0.99473823944000261</v>
      </c>
      <c r="O427" s="102">
        <v>0.99451687792915089</v>
      </c>
      <c r="P427" s="102">
        <v>0.99428737183923976</v>
      </c>
      <c r="Q427" s="102">
        <v>0.99405787371871956</v>
      </c>
      <c r="R427" s="102">
        <v>0.99383750000000004</v>
      </c>
      <c r="S427" s="102">
        <v>0.99383750000000004</v>
      </c>
      <c r="T427" s="102">
        <v>0.99383750000000004</v>
      </c>
      <c r="U427" s="102">
        <v>0.99383750000000004</v>
      </c>
      <c r="V427" s="102">
        <v>0.99383750000000004</v>
      </c>
      <c r="W427" s="102">
        <v>0.99383750000000004</v>
      </c>
      <c r="X427" s="102">
        <v>0.99383750000000004</v>
      </c>
      <c r="Y427" s="102">
        <v>0.99383750000000004</v>
      </c>
      <c r="Z427" s="102">
        <v>0.99383750000000004</v>
      </c>
      <c r="AA427" s="102">
        <v>0.99383750000000004</v>
      </c>
      <c r="AB427" s="102">
        <v>0.99383750000000004</v>
      </c>
      <c r="AC427" s="102">
        <v>0.99383750000000004</v>
      </c>
      <c r="AD427" s="102">
        <v>0.99383750000000004</v>
      </c>
      <c r="AE427" s="102">
        <v>0.99383750000000004</v>
      </c>
      <c r="AF427" s="102">
        <v>0.99383750000000004</v>
      </c>
      <c r="AG427" s="102">
        <v>0.99383750000000004</v>
      </c>
      <c r="AH427" s="102">
        <v>0.99383750000000004</v>
      </c>
      <c r="AI427" s="102">
        <v>0.99383750000000004</v>
      </c>
      <c r="AJ427" s="102">
        <v>0.99383750000000004</v>
      </c>
      <c r="AK427" s="102">
        <v>0.99383750000000004</v>
      </c>
      <c r="AL427" s="102">
        <v>0.99383750000000004</v>
      </c>
      <c r="AM427" s="102">
        <v>0.99383750000000004</v>
      </c>
      <c r="AN427" s="102">
        <v>0.99383750000000004</v>
      </c>
      <c r="AO427" s="102">
        <v>0.99383750000000004</v>
      </c>
      <c r="AP427" s="102">
        <v>0.99383750000000004</v>
      </c>
      <c r="AQ427" s="102">
        <v>0.99383750000000004</v>
      </c>
      <c r="AR427" s="102">
        <v>0.99383750000000004</v>
      </c>
      <c r="AS427" s="102">
        <v>0.99383750000000004</v>
      </c>
      <c r="AT427" s="102">
        <v>0.99383750000000004</v>
      </c>
      <c r="AU427" s="102">
        <v>0.99383750000000004</v>
      </c>
      <c r="AV427" s="102">
        <v>0.99383750000000004</v>
      </c>
      <c r="AW427" s="102">
        <v>0.99383750000000004</v>
      </c>
      <c r="AX427" s="102">
        <v>0.99383750000000004</v>
      </c>
      <c r="AY427" s="102">
        <v>0.99383750000000004</v>
      </c>
      <c r="AZ427" s="102">
        <v>0.99383750000000004</v>
      </c>
      <c r="BA427" s="102">
        <v>0.99383750000000004</v>
      </c>
      <c r="BB427" s="102">
        <v>0.99383750000000004</v>
      </c>
      <c r="BC427" s="102">
        <v>0.99383750000000004</v>
      </c>
      <c r="BD427" s="102">
        <v>0.99383750000000004</v>
      </c>
      <c r="BE427" s="102">
        <v>0.99383750000000004</v>
      </c>
      <c r="BF427" s="102">
        <v>0.99383750000000004</v>
      </c>
      <c r="BG427" s="102">
        <v>0.99383750000000004</v>
      </c>
      <c r="BH427" s="102">
        <v>0.99383750000000004</v>
      </c>
      <c r="BI427" s="102">
        <v>0.99383750000000004</v>
      </c>
      <c r="BJ427" s="102">
        <v>0.99383750000000004</v>
      </c>
      <c r="BK427" s="102">
        <v>0.99383750000000004</v>
      </c>
      <c r="BL427" s="102">
        <v>0.99383750000000004</v>
      </c>
      <c r="BM427" s="102">
        <v>0.99383750000000004</v>
      </c>
      <c r="BN427" s="102">
        <v>0.99383750000000004</v>
      </c>
      <c r="BO427" s="102">
        <v>0.99383750000000004</v>
      </c>
      <c r="BP427" s="102">
        <v>0.99383750000000004</v>
      </c>
      <c r="BQ427" s="102">
        <v>0.99383750000000004</v>
      </c>
      <c r="BR427" s="102">
        <v>0.99383750000000004</v>
      </c>
      <c r="BS427" s="102">
        <v>0.99383750000000004</v>
      </c>
      <c r="BT427" s="102">
        <v>0.99383750000000004</v>
      </c>
      <c r="BU427" s="102">
        <v>0.99383750000000004</v>
      </c>
      <c r="BV427" s="102">
        <v>0.99383750000000004</v>
      </c>
      <c r="BW427" s="102">
        <v>0.99383750000000004</v>
      </c>
      <c r="BX427" s="102">
        <v>0.99383750000000004</v>
      </c>
      <c r="BY427" s="102">
        <v>0.99383750000000004</v>
      </c>
      <c r="BZ427" s="102">
        <v>0.99383750000000004</v>
      </c>
      <c r="CA427" s="102">
        <v>0.99383750000000004</v>
      </c>
      <c r="CB427" s="102">
        <v>0.99383750000000004</v>
      </c>
      <c r="CC427" s="106">
        <f t="shared" ref="CC427:DT427" si="572">CB427</f>
        <v>0.99383750000000004</v>
      </c>
      <c r="CD427" s="106">
        <f t="shared" si="572"/>
        <v>0.99383750000000004</v>
      </c>
      <c r="CE427" s="106">
        <f t="shared" si="572"/>
        <v>0.99383750000000004</v>
      </c>
      <c r="CF427" s="106">
        <f t="shared" si="572"/>
        <v>0.99383750000000004</v>
      </c>
      <c r="CG427" s="106">
        <f t="shared" si="572"/>
        <v>0.99383750000000004</v>
      </c>
      <c r="CH427" s="106">
        <f t="shared" si="572"/>
        <v>0.99383750000000004</v>
      </c>
      <c r="CI427" s="106">
        <f t="shared" si="572"/>
        <v>0.99383750000000004</v>
      </c>
      <c r="CJ427" s="106">
        <f t="shared" si="572"/>
        <v>0.99383750000000004</v>
      </c>
      <c r="CK427" s="106">
        <f t="shared" si="572"/>
        <v>0.99383750000000004</v>
      </c>
      <c r="CL427" s="106">
        <f t="shared" si="572"/>
        <v>0.99383750000000004</v>
      </c>
      <c r="CM427" s="106">
        <f t="shared" si="572"/>
        <v>0.99383750000000004</v>
      </c>
      <c r="CN427" s="106">
        <f t="shared" si="572"/>
        <v>0.99383750000000004</v>
      </c>
      <c r="CO427" s="106">
        <f t="shared" si="572"/>
        <v>0.99383750000000004</v>
      </c>
      <c r="CP427" s="106">
        <f t="shared" si="572"/>
        <v>0.99383750000000004</v>
      </c>
      <c r="CQ427" s="106">
        <f t="shared" si="572"/>
        <v>0.99383750000000004</v>
      </c>
      <c r="CR427" s="106">
        <f t="shared" si="572"/>
        <v>0.99383750000000004</v>
      </c>
      <c r="CS427" s="106">
        <f t="shared" si="572"/>
        <v>0.99383750000000004</v>
      </c>
      <c r="CT427" s="106">
        <f t="shared" si="572"/>
        <v>0.99383750000000004</v>
      </c>
      <c r="CU427" s="106">
        <f t="shared" si="572"/>
        <v>0.99383750000000004</v>
      </c>
      <c r="CV427" s="106">
        <f t="shared" si="572"/>
        <v>0.99383750000000004</v>
      </c>
      <c r="CW427" s="106">
        <f t="shared" si="572"/>
        <v>0.99383750000000004</v>
      </c>
      <c r="CX427" s="106">
        <f t="shared" si="572"/>
        <v>0.99383750000000004</v>
      </c>
      <c r="CY427" s="106">
        <f t="shared" si="572"/>
        <v>0.99383750000000004</v>
      </c>
      <c r="CZ427" s="106">
        <f t="shared" si="572"/>
        <v>0.99383750000000004</v>
      </c>
      <c r="DA427" s="106">
        <f t="shared" si="572"/>
        <v>0.99383750000000004</v>
      </c>
      <c r="DB427" s="106">
        <f t="shared" si="572"/>
        <v>0.99383750000000004</v>
      </c>
      <c r="DC427" s="106">
        <f t="shared" si="572"/>
        <v>0.99383750000000004</v>
      </c>
      <c r="DD427" s="106">
        <f t="shared" si="572"/>
        <v>0.99383750000000004</v>
      </c>
      <c r="DE427" s="106">
        <f t="shared" si="572"/>
        <v>0.99383750000000004</v>
      </c>
      <c r="DF427" s="106">
        <f t="shared" si="572"/>
        <v>0.99383750000000004</v>
      </c>
      <c r="DG427" s="106">
        <f t="shared" si="572"/>
        <v>0.99383750000000004</v>
      </c>
      <c r="DH427" s="106">
        <f t="shared" si="572"/>
        <v>0.99383750000000004</v>
      </c>
      <c r="DI427" s="106">
        <f t="shared" si="572"/>
        <v>0.99383750000000004</v>
      </c>
      <c r="DJ427" s="106">
        <f t="shared" si="572"/>
        <v>0.99383750000000004</v>
      </c>
      <c r="DK427" s="106">
        <f t="shared" si="572"/>
        <v>0.99383750000000004</v>
      </c>
      <c r="DL427" s="106">
        <f t="shared" si="572"/>
        <v>0.99383750000000004</v>
      </c>
      <c r="DM427" s="106">
        <f t="shared" si="572"/>
        <v>0.99383750000000004</v>
      </c>
      <c r="DN427" s="106">
        <f t="shared" si="572"/>
        <v>0.99383750000000004</v>
      </c>
      <c r="DO427" s="106">
        <f t="shared" si="572"/>
        <v>0.99383750000000004</v>
      </c>
      <c r="DP427" s="106">
        <f t="shared" si="572"/>
        <v>0.99383750000000004</v>
      </c>
      <c r="DQ427" s="106">
        <f t="shared" si="572"/>
        <v>0.99383750000000004</v>
      </c>
      <c r="DR427" s="106">
        <f t="shared" si="572"/>
        <v>0.99383750000000004</v>
      </c>
      <c r="DS427" s="106">
        <f t="shared" si="572"/>
        <v>0.99383750000000004</v>
      </c>
      <c r="DT427" s="106">
        <f t="shared" si="572"/>
        <v>0.99383750000000004</v>
      </c>
    </row>
    <row r="428" spans="1:124" x14ac:dyDescent="0.2">
      <c r="A428" s="100">
        <v>101</v>
      </c>
      <c r="B428" s="102">
        <v>0.99678023713299035</v>
      </c>
      <c r="C428" s="102">
        <v>0.99651251186095646</v>
      </c>
      <c r="D428" s="102">
        <v>0.99628979877124479</v>
      </c>
      <c r="E428" s="102">
        <v>0.99612972643656061</v>
      </c>
      <c r="F428" s="102">
        <v>0.99597191920151773</v>
      </c>
      <c r="G428" s="102">
        <v>0.99586878212157481</v>
      </c>
      <c r="H428" s="102">
        <v>0.99582827830128007</v>
      </c>
      <c r="I428" s="102">
        <v>0.99580520456638499</v>
      </c>
      <c r="J428" s="102">
        <v>0.9957440729364212</v>
      </c>
      <c r="K428" s="102">
        <v>0.99564310691332492</v>
      </c>
      <c r="L428" s="102">
        <v>0.99550517148015982</v>
      </c>
      <c r="M428" s="102">
        <v>0.99533597155248088</v>
      </c>
      <c r="N428" s="102">
        <v>0.99514184029438391</v>
      </c>
      <c r="O428" s="102">
        <v>0.99492963866327078</v>
      </c>
      <c r="P428" s="102">
        <v>0.99470680176158399</v>
      </c>
      <c r="Q428" s="102">
        <v>0.99448144002980321</v>
      </c>
      <c r="R428" s="102">
        <v>0.99426250000000005</v>
      </c>
      <c r="S428" s="102">
        <v>0.99426250000000005</v>
      </c>
      <c r="T428" s="102">
        <v>0.99426250000000005</v>
      </c>
      <c r="U428" s="102">
        <v>0.99426250000000005</v>
      </c>
      <c r="V428" s="102">
        <v>0.99426250000000005</v>
      </c>
      <c r="W428" s="102">
        <v>0.99426250000000005</v>
      </c>
      <c r="X428" s="102">
        <v>0.99426250000000005</v>
      </c>
      <c r="Y428" s="102">
        <v>0.99426250000000005</v>
      </c>
      <c r="Z428" s="102">
        <v>0.99426250000000005</v>
      </c>
      <c r="AA428" s="102">
        <v>0.99426250000000005</v>
      </c>
      <c r="AB428" s="102">
        <v>0.99426250000000005</v>
      </c>
      <c r="AC428" s="102">
        <v>0.99426250000000005</v>
      </c>
      <c r="AD428" s="102">
        <v>0.99426250000000005</v>
      </c>
      <c r="AE428" s="102">
        <v>0.99426250000000005</v>
      </c>
      <c r="AF428" s="102">
        <v>0.99426250000000005</v>
      </c>
      <c r="AG428" s="102">
        <v>0.99426250000000005</v>
      </c>
      <c r="AH428" s="102">
        <v>0.99426250000000005</v>
      </c>
      <c r="AI428" s="102">
        <v>0.99426250000000005</v>
      </c>
      <c r="AJ428" s="102">
        <v>0.99426250000000005</v>
      </c>
      <c r="AK428" s="102">
        <v>0.99426250000000005</v>
      </c>
      <c r="AL428" s="102">
        <v>0.99426250000000005</v>
      </c>
      <c r="AM428" s="102">
        <v>0.99426250000000005</v>
      </c>
      <c r="AN428" s="102">
        <v>0.99426250000000005</v>
      </c>
      <c r="AO428" s="102">
        <v>0.99426250000000005</v>
      </c>
      <c r="AP428" s="102">
        <v>0.99426250000000005</v>
      </c>
      <c r="AQ428" s="102">
        <v>0.99426250000000005</v>
      </c>
      <c r="AR428" s="102">
        <v>0.99426250000000005</v>
      </c>
      <c r="AS428" s="102">
        <v>0.99426250000000005</v>
      </c>
      <c r="AT428" s="102">
        <v>0.99426250000000005</v>
      </c>
      <c r="AU428" s="102">
        <v>0.99426250000000005</v>
      </c>
      <c r="AV428" s="102">
        <v>0.99426250000000005</v>
      </c>
      <c r="AW428" s="102">
        <v>0.99426250000000005</v>
      </c>
      <c r="AX428" s="102">
        <v>0.99426250000000005</v>
      </c>
      <c r="AY428" s="102">
        <v>0.99426250000000005</v>
      </c>
      <c r="AZ428" s="102">
        <v>0.99426250000000005</v>
      </c>
      <c r="BA428" s="102">
        <v>0.99426250000000005</v>
      </c>
      <c r="BB428" s="102">
        <v>0.99426250000000005</v>
      </c>
      <c r="BC428" s="102">
        <v>0.99426250000000005</v>
      </c>
      <c r="BD428" s="102">
        <v>0.99426250000000005</v>
      </c>
      <c r="BE428" s="102">
        <v>0.99426250000000005</v>
      </c>
      <c r="BF428" s="102">
        <v>0.99426250000000005</v>
      </c>
      <c r="BG428" s="102">
        <v>0.99426250000000005</v>
      </c>
      <c r="BH428" s="102">
        <v>0.99426250000000005</v>
      </c>
      <c r="BI428" s="102">
        <v>0.99426250000000005</v>
      </c>
      <c r="BJ428" s="102">
        <v>0.99426250000000005</v>
      </c>
      <c r="BK428" s="102">
        <v>0.99426250000000005</v>
      </c>
      <c r="BL428" s="102">
        <v>0.99426250000000005</v>
      </c>
      <c r="BM428" s="102">
        <v>0.99426250000000005</v>
      </c>
      <c r="BN428" s="102">
        <v>0.99426250000000005</v>
      </c>
      <c r="BO428" s="102">
        <v>0.99426250000000005</v>
      </c>
      <c r="BP428" s="102">
        <v>0.99426250000000005</v>
      </c>
      <c r="BQ428" s="102">
        <v>0.99426250000000005</v>
      </c>
      <c r="BR428" s="102">
        <v>0.99426250000000005</v>
      </c>
      <c r="BS428" s="102">
        <v>0.99426250000000005</v>
      </c>
      <c r="BT428" s="102">
        <v>0.99426250000000005</v>
      </c>
      <c r="BU428" s="102">
        <v>0.99426250000000005</v>
      </c>
      <c r="BV428" s="102">
        <v>0.99426250000000005</v>
      </c>
      <c r="BW428" s="102">
        <v>0.99426250000000005</v>
      </c>
      <c r="BX428" s="102">
        <v>0.99426250000000005</v>
      </c>
      <c r="BY428" s="102">
        <v>0.99426250000000005</v>
      </c>
      <c r="BZ428" s="102">
        <v>0.99426250000000005</v>
      </c>
      <c r="CA428" s="102">
        <v>0.99426250000000005</v>
      </c>
      <c r="CB428" s="102">
        <v>0.99426250000000005</v>
      </c>
      <c r="CC428" s="106">
        <f t="shared" ref="CC428:DT428" si="573">CB428</f>
        <v>0.99426250000000005</v>
      </c>
      <c r="CD428" s="106">
        <f t="shared" si="573"/>
        <v>0.99426250000000005</v>
      </c>
      <c r="CE428" s="106">
        <f t="shared" si="573"/>
        <v>0.99426250000000005</v>
      </c>
      <c r="CF428" s="106">
        <f t="shared" si="573"/>
        <v>0.99426250000000005</v>
      </c>
      <c r="CG428" s="106">
        <f t="shared" si="573"/>
        <v>0.99426250000000005</v>
      </c>
      <c r="CH428" s="106">
        <f t="shared" si="573"/>
        <v>0.99426250000000005</v>
      </c>
      <c r="CI428" s="106">
        <f t="shared" si="573"/>
        <v>0.99426250000000005</v>
      </c>
      <c r="CJ428" s="106">
        <f t="shared" si="573"/>
        <v>0.99426250000000005</v>
      </c>
      <c r="CK428" s="106">
        <f t="shared" si="573"/>
        <v>0.99426250000000005</v>
      </c>
      <c r="CL428" s="106">
        <f t="shared" si="573"/>
        <v>0.99426250000000005</v>
      </c>
      <c r="CM428" s="106">
        <f t="shared" si="573"/>
        <v>0.99426250000000005</v>
      </c>
      <c r="CN428" s="106">
        <f t="shared" si="573"/>
        <v>0.99426250000000005</v>
      </c>
      <c r="CO428" s="106">
        <f t="shared" si="573"/>
        <v>0.99426250000000005</v>
      </c>
      <c r="CP428" s="106">
        <f t="shared" si="573"/>
        <v>0.99426250000000005</v>
      </c>
      <c r="CQ428" s="106">
        <f t="shared" si="573"/>
        <v>0.99426250000000005</v>
      </c>
      <c r="CR428" s="106">
        <f t="shared" si="573"/>
        <v>0.99426250000000005</v>
      </c>
      <c r="CS428" s="106">
        <f t="shared" si="573"/>
        <v>0.99426250000000005</v>
      </c>
      <c r="CT428" s="106">
        <f t="shared" si="573"/>
        <v>0.99426250000000005</v>
      </c>
      <c r="CU428" s="106">
        <f t="shared" si="573"/>
        <v>0.99426250000000005</v>
      </c>
      <c r="CV428" s="106">
        <f t="shared" si="573"/>
        <v>0.99426250000000005</v>
      </c>
      <c r="CW428" s="106">
        <f t="shared" si="573"/>
        <v>0.99426250000000005</v>
      </c>
      <c r="CX428" s="106">
        <f t="shared" si="573"/>
        <v>0.99426250000000005</v>
      </c>
      <c r="CY428" s="106">
        <f t="shared" si="573"/>
        <v>0.99426250000000005</v>
      </c>
      <c r="CZ428" s="106">
        <f t="shared" si="573"/>
        <v>0.99426250000000005</v>
      </c>
      <c r="DA428" s="106">
        <f t="shared" si="573"/>
        <v>0.99426250000000005</v>
      </c>
      <c r="DB428" s="106">
        <f t="shared" si="573"/>
        <v>0.99426250000000005</v>
      </c>
      <c r="DC428" s="106">
        <f t="shared" si="573"/>
        <v>0.99426250000000005</v>
      </c>
      <c r="DD428" s="106">
        <f t="shared" si="573"/>
        <v>0.99426250000000005</v>
      </c>
      <c r="DE428" s="106">
        <f t="shared" si="573"/>
        <v>0.99426250000000005</v>
      </c>
      <c r="DF428" s="106">
        <f t="shared" si="573"/>
        <v>0.99426250000000005</v>
      </c>
      <c r="DG428" s="106">
        <f t="shared" si="573"/>
        <v>0.99426250000000005</v>
      </c>
      <c r="DH428" s="106">
        <f t="shared" si="573"/>
        <v>0.99426250000000005</v>
      </c>
      <c r="DI428" s="106">
        <f t="shared" si="573"/>
        <v>0.99426250000000005</v>
      </c>
      <c r="DJ428" s="106">
        <f t="shared" si="573"/>
        <v>0.99426250000000005</v>
      </c>
      <c r="DK428" s="106">
        <f t="shared" si="573"/>
        <v>0.99426250000000005</v>
      </c>
      <c r="DL428" s="106">
        <f t="shared" si="573"/>
        <v>0.99426250000000005</v>
      </c>
      <c r="DM428" s="106">
        <f t="shared" si="573"/>
        <v>0.99426250000000005</v>
      </c>
      <c r="DN428" s="106">
        <f t="shared" si="573"/>
        <v>0.99426250000000005</v>
      </c>
      <c r="DO428" s="106">
        <f t="shared" si="573"/>
        <v>0.99426250000000005</v>
      </c>
      <c r="DP428" s="106">
        <f t="shared" si="573"/>
        <v>0.99426250000000005</v>
      </c>
      <c r="DQ428" s="106">
        <f t="shared" si="573"/>
        <v>0.99426250000000005</v>
      </c>
      <c r="DR428" s="106">
        <f t="shared" si="573"/>
        <v>0.99426250000000005</v>
      </c>
      <c r="DS428" s="106">
        <f t="shared" si="573"/>
        <v>0.99426250000000005</v>
      </c>
      <c r="DT428" s="106">
        <f t="shared" si="573"/>
        <v>0.99426250000000005</v>
      </c>
    </row>
    <row r="429" spans="1:124" x14ac:dyDescent="0.2">
      <c r="A429" s="100">
        <v>102</v>
      </c>
      <c r="B429" s="102">
        <v>0.99702358320923101</v>
      </c>
      <c r="C429" s="102">
        <v>0.99674780983883082</v>
      </c>
      <c r="D429" s="102">
        <v>0.99651665204509399</v>
      </c>
      <c r="E429" s="102">
        <v>0.99634741780364566</v>
      </c>
      <c r="F429" s="102">
        <v>0.99625518201823415</v>
      </c>
      <c r="G429" s="102">
        <v>0.99616177345328538</v>
      </c>
      <c r="H429" s="102">
        <v>0.99613311533689086</v>
      </c>
      <c r="I429" s="102">
        <v>0.99612438194523867</v>
      </c>
      <c r="J429" s="102">
        <v>0.99608140242767207</v>
      </c>
      <c r="K429" s="102">
        <v>0.99600016526942237</v>
      </c>
      <c r="L429" s="102">
        <v>0.99588055179513102</v>
      </c>
      <c r="M429" s="102">
        <v>0.99572661420729147</v>
      </c>
      <c r="N429" s="102">
        <v>0.9955448026653313</v>
      </c>
      <c r="O429" s="102">
        <v>0.99534213868157528</v>
      </c>
      <c r="P429" s="102">
        <v>0.99512616061846226</v>
      </c>
      <c r="Q429" s="102">
        <v>0.99490499777755304</v>
      </c>
      <c r="R429" s="102">
        <v>0.99468749999999995</v>
      </c>
      <c r="S429" s="102">
        <v>0.99468749999999995</v>
      </c>
      <c r="T429" s="102">
        <v>0.99468749999999995</v>
      </c>
      <c r="U429" s="102">
        <v>0.99468749999999995</v>
      </c>
      <c r="V429" s="102">
        <v>0.99468749999999995</v>
      </c>
      <c r="W429" s="102">
        <v>0.99468749999999995</v>
      </c>
      <c r="X429" s="102">
        <v>0.99468749999999995</v>
      </c>
      <c r="Y429" s="102">
        <v>0.99468749999999995</v>
      </c>
      <c r="Z429" s="102">
        <v>0.99468749999999995</v>
      </c>
      <c r="AA429" s="102">
        <v>0.99468749999999995</v>
      </c>
      <c r="AB429" s="102">
        <v>0.99468749999999995</v>
      </c>
      <c r="AC429" s="102">
        <v>0.99468749999999995</v>
      </c>
      <c r="AD429" s="102">
        <v>0.99468749999999995</v>
      </c>
      <c r="AE429" s="102">
        <v>0.99468749999999995</v>
      </c>
      <c r="AF429" s="102">
        <v>0.99468749999999995</v>
      </c>
      <c r="AG429" s="102">
        <v>0.99468749999999995</v>
      </c>
      <c r="AH429" s="102">
        <v>0.99468749999999995</v>
      </c>
      <c r="AI429" s="102">
        <v>0.99468749999999995</v>
      </c>
      <c r="AJ429" s="102">
        <v>0.99468749999999995</v>
      </c>
      <c r="AK429" s="102">
        <v>0.99468749999999995</v>
      </c>
      <c r="AL429" s="102">
        <v>0.99468749999999995</v>
      </c>
      <c r="AM429" s="102">
        <v>0.99468749999999995</v>
      </c>
      <c r="AN429" s="102">
        <v>0.99468749999999995</v>
      </c>
      <c r="AO429" s="102">
        <v>0.99468749999999995</v>
      </c>
      <c r="AP429" s="102">
        <v>0.99468749999999995</v>
      </c>
      <c r="AQ429" s="102">
        <v>0.99468749999999995</v>
      </c>
      <c r="AR429" s="102">
        <v>0.99468749999999995</v>
      </c>
      <c r="AS429" s="102">
        <v>0.99468749999999995</v>
      </c>
      <c r="AT429" s="102">
        <v>0.99468749999999995</v>
      </c>
      <c r="AU429" s="102">
        <v>0.99468749999999995</v>
      </c>
      <c r="AV429" s="102">
        <v>0.99468749999999995</v>
      </c>
      <c r="AW429" s="102">
        <v>0.99468749999999995</v>
      </c>
      <c r="AX429" s="102">
        <v>0.99468749999999995</v>
      </c>
      <c r="AY429" s="102">
        <v>0.99468749999999995</v>
      </c>
      <c r="AZ429" s="102">
        <v>0.99468749999999995</v>
      </c>
      <c r="BA429" s="102">
        <v>0.99468749999999995</v>
      </c>
      <c r="BB429" s="102">
        <v>0.99468749999999995</v>
      </c>
      <c r="BC429" s="102">
        <v>0.99468749999999995</v>
      </c>
      <c r="BD429" s="102">
        <v>0.99468749999999995</v>
      </c>
      <c r="BE429" s="102">
        <v>0.99468749999999995</v>
      </c>
      <c r="BF429" s="102">
        <v>0.99468749999999995</v>
      </c>
      <c r="BG429" s="102">
        <v>0.99468749999999995</v>
      </c>
      <c r="BH429" s="102">
        <v>0.99468749999999995</v>
      </c>
      <c r="BI429" s="102">
        <v>0.99468749999999995</v>
      </c>
      <c r="BJ429" s="102">
        <v>0.99468749999999995</v>
      </c>
      <c r="BK429" s="102">
        <v>0.99468749999999995</v>
      </c>
      <c r="BL429" s="102">
        <v>0.99468749999999995</v>
      </c>
      <c r="BM429" s="102">
        <v>0.99468749999999995</v>
      </c>
      <c r="BN429" s="102">
        <v>0.99468749999999995</v>
      </c>
      <c r="BO429" s="102">
        <v>0.99468749999999995</v>
      </c>
      <c r="BP429" s="102">
        <v>0.99468749999999995</v>
      </c>
      <c r="BQ429" s="102">
        <v>0.99468749999999995</v>
      </c>
      <c r="BR429" s="102">
        <v>0.99468749999999995</v>
      </c>
      <c r="BS429" s="102">
        <v>0.99468749999999995</v>
      </c>
      <c r="BT429" s="102">
        <v>0.99468749999999995</v>
      </c>
      <c r="BU429" s="102">
        <v>0.99468749999999995</v>
      </c>
      <c r="BV429" s="102">
        <v>0.99468749999999995</v>
      </c>
      <c r="BW429" s="102">
        <v>0.99468749999999995</v>
      </c>
      <c r="BX429" s="102">
        <v>0.99468749999999995</v>
      </c>
      <c r="BY429" s="102">
        <v>0.99468749999999995</v>
      </c>
      <c r="BZ429" s="102">
        <v>0.99468749999999995</v>
      </c>
      <c r="CA429" s="102">
        <v>0.99468749999999995</v>
      </c>
      <c r="CB429" s="102">
        <v>0.99468749999999995</v>
      </c>
      <c r="CC429" s="106">
        <f t="shared" ref="CC429:DT429" si="574">CB429</f>
        <v>0.99468749999999995</v>
      </c>
      <c r="CD429" s="106">
        <f t="shared" si="574"/>
        <v>0.99468749999999995</v>
      </c>
      <c r="CE429" s="106">
        <f t="shared" si="574"/>
        <v>0.99468749999999995</v>
      </c>
      <c r="CF429" s="106">
        <f t="shared" si="574"/>
        <v>0.99468749999999995</v>
      </c>
      <c r="CG429" s="106">
        <f t="shared" si="574"/>
        <v>0.99468749999999995</v>
      </c>
      <c r="CH429" s="106">
        <f t="shared" si="574"/>
        <v>0.99468749999999995</v>
      </c>
      <c r="CI429" s="106">
        <f t="shared" si="574"/>
        <v>0.99468749999999995</v>
      </c>
      <c r="CJ429" s="106">
        <f t="shared" si="574"/>
        <v>0.99468749999999995</v>
      </c>
      <c r="CK429" s="106">
        <f t="shared" si="574"/>
        <v>0.99468749999999995</v>
      </c>
      <c r="CL429" s="106">
        <f t="shared" si="574"/>
        <v>0.99468749999999995</v>
      </c>
      <c r="CM429" s="106">
        <f t="shared" si="574"/>
        <v>0.99468749999999995</v>
      </c>
      <c r="CN429" s="106">
        <f t="shared" si="574"/>
        <v>0.99468749999999995</v>
      </c>
      <c r="CO429" s="106">
        <f t="shared" si="574"/>
        <v>0.99468749999999995</v>
      </c>
      <c r="CP429" s="106">
        <f t="shared" si="574"/>
        <v>0.99468749999999995</v>
      </c>
      <c r="CQ429" s="106">
        <f t="shared" si="574"/>
        <v>0.99468749999999995</v>
      </c>
      <c r="CR429" s="106">
        <f t="shared" si="574"/>
        <v>0.99468749999999995</v>
      </c>
      <c r="CS429" s="106">
        <f t="shared" si="574"/>
        <v>0.99468749999999995</v>
      </c>
      <c r="CT429" s="106">
        <f t="shared" si="574"/>
        <v>0.99468749999999995</v>
      </c>
      <c r="CU429" s="106">
        <f t="shared" si="574"/>
        <v>0.99468749999999995</v>
      </c>
      <c r="CV429" s="106">
        <f t="shared" si="574"/>
        <v>0.99468749999999995</v>
      </c>
      <c r="CW429" s="106">
        <f t="shared" si="574"/>
        <v>0.99468749999999995</v>
      </c>
      <c r="CX429" s="106">
        <f t="shared" si="574"/>
        <v>0.99468749999999995</v>
      </c>
      <c r="CY429" s="106">
        <f t="shared" si="574"/>
        <v>0.99468749999999995</v>
      </c>
      <c r="CZ429" s="106">
        <f t="shared" si="574"/>
        <v>0.99468749999999995</v>
      </c>
      <c r="DA429" s="106">
        <f t="shared" si="574"/>
        <v>0.99468749999999995</v>
      </c>
      <c r="DB429" s="106">
        <f t="shared" si="574"/>
        <v>0.99468749999999995</v>
      </c>
      <c r="DC429" s="106">
        <f t="shared" si="574"/>
        <v>0.99468749999999995</v>
      </c>
      <c r="DD429" s="106">
        <f t="shared" si="574"/>
        <v>0.99468749999999995</v>
      </c>
      <c r="DE429" s="106">
        <f t="shared" si="574"/>
        <v>0.99468749999999995</v>
      </c>
      <c r="DF429" s="106">
        <f t="shared" si="574"/>
        <v>0.99468749999999995</v>
      </c>
      <c r="DG429" s="106">
        <f t="shared" si="574"/>
        <v>0.99468749999999995</v>
      </c>
      <c r="DH429" s="106">
        <f t="shared" si="574"/>
        <v>0.99468749999999995</v>
      </c>
      <c r="DI429" s="106">
        <f t="shared" si="574"/>
        <v>0.99468749999999995</v>
      </c>
      <c r="DJ429" s="106">
        <f t="shared" si="574"/>
        <v>0.99468749999999995</v>
      </c>
      <c r="DK429" s="106">
        <f t="shared" si="574"/>
        <v>0.99468749999999995</v>
      </c>
      <c r="DL429" s="106">
        <f t="shared" si="574"/>
        <v>0.99468749999999995</v>
      </c>
      <c r="DM429" s="106">
        <f t="shared" si="574"/>
        <v>0.99468749999999995</v>
      </c>
      <c r="DN429" s="106">
        <f t="shared" si="574"/>
        <v>0.99468749999999995</v>
      </c>
      <c r="DO429" s="106">
        <f t="shared" si="574"/>
        <v>0.99468749999999995</v>
      </c>
      <c r="DP429" s="106">
        <f t="shared" si="574"/>
        <v>0.99468749999999995</v>
      </c>
      <c r="DQ429" s="106">
        <f t="shared" si="574"/>
        <v>0.99468749999999995</v>
      </c>
      <c r="DR429" s="106">
        <f t="shared" si="574"/>
        <v>0.99468749999999995</v>
      </c>
      <c r="DS429" s="106">
        <f t="shared" si="574"/>
        <v>0.99468749999999995</v>
      </c>
      <c r="DT429" s="106">
        <f t="shared" si="574"/>
        <v>0.99468749999999995</v>
      </c>
    </row>
    <row r="430" spans="1:124" x14ac:dyDescent="0.2">
      <c r="A430" s="100">
        <v>103</v>
      </c>
      <c r="B430" s="102">
        <v>0.9972857687327239</v>
      </c>
      <c r="C430" s="102">
        <v>0.9970033402301639</v>
      </c>
      <c r="D430" s="102">
        <v>0.99676462071377714</v>
      </c>
      <c r="E430" s="102">
        <v>0.99658657688477847</v>
      </c>
      <c r="F430" s="102">
        <v>0.996483895178635</v>
      </c>
      <c r="G430" s="102">
        <v>0.99646920916015147</v>
      </c>
      <c r="H430" s="102">
        <v>0.9964463657212671</v>
      </c>
      <c r="I430" s="102">
        <v>0.99644718334402571</v>
      </c>
      <c r="J430" s="102">
        <v>0.9964188079241012</v>
      </c>
      <c r="K430" s="102">
        <v>0.99635499150283124</v>
      </c>
      <c r="L430" s="102">
        <v>0.99625346521098568</v>
      </c>
      <c r="M430" s="102">
        <v>0.99611572033791307</v>
      </c>
      <c r="N430" s="102">
        <v>0.99594693441637328</v>
      </c>
      <c r="O430" s="102">
        <v>0.99575426573960457</v>
      </c>
      <c r="P430" s="102">
        <v>0.99554539931002639</v>
      </c>
      <c r="Q430" s="102">
        <v>0.99532853712442326</v>
      </c>
      <c r="R430" s="102">
        <v>0.99511249999999996</v>
      </c>
      <c r="S430" s="102">
        <v>0.99511249999999996</v>
      </c>
      <c r="T430" s="102">
        <v>0.99511249999999996</v>
      </c>
      <c r="U430" s="102">
        <v>0.99511249999999996</v>
      </c>
      <c r="V430" s="102">
        <v>0.99511249999999996</v>
      </c>
      <c r="W430" s="102">
        <v>0.99511249999999996</v>
      </c>
      <c r="X430" s="102">
        <v>0.99511249999999996</v>
      </c>
      <c r="Y430" s="102">
        <v>0.99511249999999996</v>
      </c>
      <c r="Z430" s="102">
        <v>0.99511249999999996</v>
      </c>
      <c r="AA430" s="102">
        <v>0.99511249999999996</v>
      </c>
      <c r="AB430" s="102">
        <v>0.99511249999999996</v>
      </c>
      <c r="AC430" s="102">
        <v>0.99511249999999996</v>
      </c>
      <c r="AD430" s="102">
        <v>0.99511249999999996</v>
      </c>
      <c r="AE430" s="102">
        <v>0.99511249999999996</v>
      </c>
      <c r="AF430" s="102">
        <v>0.99511249999999996</v>
      </c>
      <c r="AG430" s="102">
        <v>0.99511249999999996</v>
      </c>
      <c r="AH430" s="102">
        <v>0.99511249999999996</v>
      </c>
      <c r="AI430" s="102">
        <v>0.99511249999999996</v>
      </c>
      <c r="AJ430" s="102">
        <v>0.99511249999999996</v>
      </c>
      <c r="AK430" s="102">
        <v>0.99511249999999996</v>
      </c>
      <c r="AL430" s="102">
        <v>0.99511249999999996</v>
      </c>
      <c r="AM430" s="102">
        <v>0.99511249999999996</v>
      </c>
      <c r="AN430" s="102">
        <v>0.99511249999999996</v>
      </c>
      <c r="AO430" s="102">
        <v>0.99511249999999996</v>
      </c>
      <c r="AP430" s="102">
        <v>0.99511249999999996</v>
      </c>
      <c r="AQ430" s="102">
        <v>0.99511249999999996</v>
      </c>
      <c r="AR430" s="102">
        <v>0.99511249999999996</v>
      </c>
      <c r="AS430" s="102">
        <v>0.99511249999999996</v>
      </c>
      <c r="AT430" s="102">
        <v>0.99511249999999996</v>
      </c>
      <c r="AU430" s="102">
        <v>0.99511249999999996</v>
      </c>
      <c r="AV430" s="102">
        <v>0.99511249999999996</v>
      </c>
      <c r="AW430" s="102">
        <v>0.99511249999999996</v>
      </c>
      <c r="AX430" s="102">
        <v>0.99511249999999996</v>
      </c>
      <c r="AY430" s="102">
        <v>0.99511249999999996</v>
      </c>
      <c r="AZ430" s="102">
        <v>0.99511249999999996</v>
      </c>
      <c r="BA430" s="102">
        <v>0.99511249999999996</v>
      </c>
      <c r="BB430" s="102">
        <v>0.99511249999999996</v>
      </c>
      <c r="BC430" s="102">
        <v>0.99511249999999996</v>
      </c>
      <c r="BD430" s="102">
        <v>0.99511249999999996</v>
      </c>
      <c r="BE430" s="102">
        <v>0.99511249999999996</v>
      </c>
      <c r="BF430" s="102">
        <v>0.99511249999999996</v>
      </c>
      <c r="BG430" s="102">
        <v>0.99511249999999996</v>
      </c>
      <c r="BH430" s="102">
        <v>0.99511249999999996</v>
      </c>
      <c r="BI430" s="102">
        <v>0.99511249999999996</v>
      </c>
      <c r="BJ430" s="102">
        <v>0.99511249999999996</v>
      </c>
      <c r="BK430" s="102">
        <v>0.99511249999999996</v>
      </c>
      <c r="BL430" s="102">
        <v>0.99511249999999996</v>
      </c>
      <c r="BM430" s="102">
        <v>0.99511249999999996</v>
      </c>
      <c r="BN430" s="102">
        <v>0.99511249999999996</v>
      </c>
      <c r="BO430" s="102">
        <v>0.99511249999999996</v>
      </c>
      <c r="BP430" s="102">
        <v>0.99511249999999996</v>
      </c>
      <c r="BQ430" s="102">
        <v>0.99511249999999996</v>
      </c>
      <c r="BR430" s="102">
        <v>0.99511249999999996</v>
      </c>
      <c r="BS430" s="102">
        <v>0.99511249999999996</v>
      </c>
      <c r="BT430" s="102">
        <v>0.99511249999999996</v>
      </c>
      <c r="BU430" s="102">
        <v>0.99511249999999996</v>
      </c>
      <c r="BV430" s="102">
        <v>0.99511249999999996</v>
      </c>
      <c r="BW430" s="102">
        <v>0.99511249999999996</v>
      </c>
      <c r="BX430" s="102">
        <v>0.99511249999999996</v>
      </c>
      <c r="BY430" s="102">
        <v>0.99511249999999996</v>
      </c>
      <c r="BZ430" s="102">
        <v>0.99511249999999996</v>
      </c>
      <c r="CA430" s="102">
        <v>0.99511249999999996</v>
      </c>
      <c r="CB430" s="102">
        <v>0.99511249999999996</v>
      </c>
      <c r="CC430" s="106">
        <f t="shared" ref="CC430:DT430" si="575">CB430</f>
        <v>0.99511249999999996</v>
      </c>
      <c r="CD430" s="106">
        <f t="shared" si="575"/>
        <v>0.99511249999999996</v>
      </c>
      <c r="CE430" s="106">
        <f t="shared" si="575"/>
        <v>0.99511249999999996</v>
      </c>
      <c r="CF430" s="106">
        <f t="shared" si="575"/>
        <v>0.99511249999999996</v>
      </c>
      <c r="CG430" s="106">
        <f t="shared" si="575"/>
        <v>0.99511249999999996</v>
      </c>
      <c r="CH430" s="106">
        <f t="shared" si="575"/>
        <v>0.99511249999999996</v>
      </c>
      <c r="CI430" s="106">
        <f t="shared" si="575"/>
        <v>0.99511249999999996</v>
      </c>
      <c r="CJ430" s="106">
        <f t="shared" si="575"/>
        <v>0.99511249999999996</v>
      </c>
      <c r="CK430" s="106">
        <f t="shared" si="575"/>
        <v>0.99511249999999996</v>
      </c>
      <c r="CL430" s="106">
        <f t="shared" si="575"/>
        <v>0.99511249999999996</v>
      </c>
      <c r="CM430" s="106">
        <f t="shared" si="575"/>
        <v>0.99511249999999996</v>
      </c>
      <c r="CN430" s="106">
        <f t="shared" si="575"/>
        <v>0.99511249999999996</v>
      </c>
      <c r="CO430" s="106">
        <f t="shared" si="575"/>
        <v>0.99511249999999996</v>
      </c>
      <c r="CP430" s="106">
        <f t="shared" si="575"/>
        <v>0.99511249999999996</v>
      </c>
      <c r="CQ430" s="106">
        <f t="shared" si="575"/>
        <v>0.99511249999999996</v>
      </c>
      <c r="CR430" s="106">
        <f t="shared" si="575"/>
        <v>0.99511249999999996</v>
      </c>
      <c r="CS430" s="106">
        <f t="shared" si="575"/>
        <v>0.99511249999999996</v>
      </c>
      <c r="CT430" s="106">
        <f t="shared" si="575"/>
        <v>0.99511249999999996</v>
      </c>
      <c r="CU430" s="106">
        <f t="shared" si="575"/>
        <v>0.99511249999999996</v>
      </c>
      <c r="CV430" s="106">
        <f t="shared" si="575"/>
        <v>0.99511249999999996</v>
      </c>
      <c r="CW430" s="106">
        <f t="shared" si="575"/>
        <v>0.99511249999999996</v>
      </c>
      <c r="CX430" s="106">
        <f t="shared" si="575"/>
        <v>0.99511249999999996</v>
      </c>
      <c r="CY430" s="106">
        <f t="shared" si="575"/>
        <v>0.99511249999999996</v>
      </c>
      <c r="CZ430" s="106">
        <f t="shared" si="575"/>
        <v>0.99511249999999996</v>
      </c>
      <c r="DA430" s="106">
        <f t="shared" si="575"/>
        <v>0.99511249999999996</v>
      </c>
      <c r="DB430" s="106">
        <f t="shared" si="575"/>
        <v>0.99511249999999996</v>
      </c>
      <c r="DC430" s="106">
        <f t="shared" si="575"/>
        <v>0.99511249999999996</v>
      </c>
      <c r="DD430" s="106">
        <f t="shared" si="575"/>
        <v>0.99511249999999996</v>
      </c>
      <c r="DE430" s="106">
        <f t="shared" si="575"/>
        <v>0.99511249999999996</v>
      </c>
      <c r="DF430" s="106">
        <f t="shared" si="575"/>
        <v>0.99511249999999996</v>
      </c>
      <c r="DG430" s="106">
        <f t="shared" si="575"/>
        <v>0.99511249999999996</v>
      </c>
      <c r="DH430" s="106">
        <f t="shared" si="575"/>
        <v>0.99511249999999996</v>
      </c>
      <c r="DI430" s="106">
        <f t="shared" si="575"/>
        <v>0.99511249999999996</v>
      </c>
      <c r="DJ430" s="106">
        <f t="shared" si="575"/>
        <v>0.99511249999999996</v>
      </c>
      <c r="DK430" s="106">
        <f t="shared" si="575"/>
        <v>0.99511249999999996</v>
      </c>
      <c r="DL430" s="106">
        <f t="shared" si="575"/>
        <v>0.99511249999999996</v>
      </c>
      <c r="DM430" s="106">
        <f t="shared" si="575"/>
        <v>0.99511249999999996</v>
      </c>
      <c r="DN430" s="106">
        <f t="shared" si="575"/>
        <v>0.99511249999999996</v>
      </c>
      <c r="DO430" s="106">
        <f t="shared" si="575"/>
        <v>0.99511249999999996</v>
      </c>
      <c r="DP430" s="106">
        <f t="shared" si="575"/>
        <v>0.99511249999999996</v>
      </c>
      <c r="DQ430" s="106">
        <f t="shared" si="575"/>
        <v>0.99511249999999996</v>
      </c>
      <c r="DR430" s="106">
        <f t="shared" si="575"/>
        <v>0.99511249999999996</v>
      </c>
      <c r="DS430" s="106">
        <f t="shared" si="575"/>
        <v>0.99511249999999996</v>
      </c>
      <c r="DT430" s="106">
        <f t="shared" si="575"/>
        <v>0.99511249999999996</v>
      </c>
    </row>
    <row r="431" spans="1:124" x14ac:dyDescent="0.2">
      <c r="A431" s="100">
        <v>104</v>
      </c>
      <c r="B431" s="102">
        <v>0.99749277455270291</v>
      </c>
      <c r="C431" s="102">
        <v>0.99727661145142898</v>
      </c>
      <c r="D431" s="102">
        <v>0.99703138904130673</v>
      </c>
      <c r="E431" s="102">
        <v>0.99684508052246668</v>
      </c>
      <c r="F431" s="102">
        <v>0.99673197635672184</v>
      </c>
      <c r="G431" s="102">
        <v>0.99670424048435169</v>
      </c>
      <c r="H431" s="102">
        <v>0.99677218189525219</v>
      </c>
      <c r="I431" s="102">
        <v>0.99677714029593767</v>
      </c>
      <c r="J431" s="102">
        <v>0.9967592131971712</v>
      </c>
      <c r="K431" s="102">
        <v>0.99670987857277127</v>
      </c>
      <c r="L431" s="102">
        <v>0.99662466739879874</v>
      </c>
      <c r="M431" s="102">
        <v>0.99650304196396533</v>
      </c>
      <c r="N431" s="102">
        <v>0.99634804345691497</v>
      </c>
      <c r="O431" s="102">
        <v>0.99616590760379498</v>
      </c>
      <c r="P431" s="102">
        <v>0.99596446610220457</v>
      </c>
      <c r="Q431" s="102">
        <v>0.99575204535706041</v>
      </c>
      <c r="R431" s="102">
        <v>0.99553749999999996</v>
      </c>
      <c r="S431" s="102">
        <v>0.99553749999999996</v>
      </c>
      <c r="T431" s="102">
        <v>0.99553749999999996</v>
      </c>
      <c r="U431" s="102">
        <v>0.99553749999999996</v>
      </c>
      <c r="V431" s="102">
        <v>0.99553749999999996</v>
      </c>
      <c r="W431" s="102">
        <v>0.99553749999999996</v>
      </c>
      <c r="X431" s="102">
        <v>0.99553749999999996</v>
      </c>
      <c r="Y431" s="102">
        <v>0.99553749999999996</v>
      </c>
      <c r="Z431" s="102">
        <v>0.99553749999999996</v>
      </c>
      <c r="AA431" s="102">
        <v>0.99553749999999996</v>
      </c>
      <c r="AB431" s="102">
        <v>0.99553749999999996</v>
      </c>
      <c r="AC431" s="102">
        <v>0.99553749999999996</v>
      </c>
      <c r="AD431" s="102">
        <v>0.99553749999999996</v>
      </c>
      <c r="AE431" s="102">
        <v>0.99553749999999996</v>
      </c>
      <c r="AF431" s="102">
        <v>0.99553749999999996</v>
      </c>
      <c r="AG431" s="102">
        <v>0.99553749999999996</v>
      </c>
      <c r="AH431" s="102">
        <v>0.99553749999999996</v>
      </c>
      <c r="AI431" s="102">
        <v>0.99553749999999996</v>
      </c>
      <c r="AJ431" s="102">
        <v>0.99553749999999996</v>
      </c>
      <c r="AK431" s="102">
        <v>0.99553749999999996</v>
      </c>
      <c r="AL431" s="102">
        <v>0.99553749999999996</v>
      </c>
      <c r="AM431" s="102">
        <v>0.99553749999999996</v>
      </c>
      <c r="AN431" s="102">
        <v>0.99553749999999996</v>
      </c>
      <c r="AO431" s="102">
        <v>0.99553749999999996</v>
      </c>
      <c r="AP431" s="102">
        <v>0.99553749999999996</v>
      </c>
      <c r="AQ431" s="102">
        <v>0.99553749999999996</v>
      </c>
      <c r="AR431" s="102">
        <v>0.99553749999999996</v>
      </c>
      <c r="AS431" s="102">
        <v>0.99553749999999996</v>
      </c>
      <c r="AT431" s="102">
        <v>0.99553749999999996</v>
      </c>
      <c r="AU431" s="102">
        <v>0.99553749999999996</v>
      </c>
      <c r="AV431" s="102">
        <v>0.99553749999999996</v>
      </c>
      <c r="AW431" s="102">
        <v>0.99553749999999996</v>
      </c>
      <c r="AX431" s="102">
        <v>0.99553749999999996</v>
      </c>
      <c r="AY431" s="102">
        <v>0.99553749999999996</v>
      </c>
      <c r="AZ431" s="102">
        <v>0.99553749999999996</v>
      </c>
      <c r="BA431" s="102">
        <v>0.99553749999999996</v>
      </c>
      <c r="BB431" s="102">
        <v>0.99553749999999996</v>
      </c>
      <c r="BC431" s="102">
        <v>0.99553749999999996</v>
      </c>
      <c r="BD431" s="102">
        <v>0.99553749999999996</v>
      </c>
      <c r="BE431" s="102">
        <v>0.99553749999999996</v>
      </c>
      <c r="BF431" s="102">
        <v>0.99553749999999996</v>
      </c>
      <c r="BG431" s="102">
        <v>0.99553749999999996</v>
      </c>
      <c r="BH431" s="102">
        <v>0.99553749999999996</v>
      </c>
      <c r="BI431" s="102">
        <v>0.99553749999999996</v>
      </c>
      <c r="BJ431" s="102">
        <v>0.99553749999999996</v>
      </c>
      <c r="BK431" s="102">
        <v>0.99553749999999996</v>
      </c>
      <c r="BL431" s="102">
        <v>0.99553749999999996</v>
      </c>
      <c r="BM431" s="102">
        <v>0.99553749999999996</v>
      </c>
      <c r="BN431" s="102">
        <v>0.99553749999999996</v>
      </c>
      <c r="BO431" s="102">
        <v>0.99553749999999996</v>
      </c>
      <c r="BP431" s="102">
        <v>0.99553749999999996</v>
      </c>
      <c r="BQ431" s="102">
        <v>0.99553749999999996</v>
      </c>
      <c r="BR431" s="102">
        <v>0.99553749999999996</v>
      </c>
      <c r="BS431" s="102">
        <v>0.99553749999999996</v>
      </c>
      <c r="BT431" s="102">
        <v>0.99553749999999996</v>
      </c>
      <c r="BU431" s="102">
        <v>0.99553749999999996</v>
      </c>
      <c r="BV431" s="102">
        <v>0.99553749999999996</v>
      </c>
      <c r="BW431" s="102">
        <v>0.99553749999999996</v>
      </c>
      <c r="BX431" s="102">
        <v>0.99553749999999996</v>
      </c>
      <c r="BY431" s="102">
        <v>0.99553749999999996</v>
      </c>
      <c r="BZ431" s="102">
        <v>0.99553749999999996</v>
      </c>
      <c r="CA431" s="102">
        <v>0.99553749999999996</v>
      </c>
      <c r="CB431" s="102">
        <v>0.99553749999999996</v>
      </c>
      <c r="CC431" s="106">
        <f t="shared" ref="CC431:DT431" si="576">CB431</f>
        <v>0.99553749999999996</v>
      </c>
      <c r="CD431" s="106">
        <f t="shared" si="576"/>
        <v>0.99553749999999996</v>
      </c>
      <c r="CE431" s="106">
        <f t="shared" si="576"/>
        <v>0.99553749999999996</v>
      </c>
      <c r="CF431" s="106">
        <f t="shared" si="576"/>
        <v>0.99553749999999996</v>
      </c>
      <c r="CG431" s="106">
        <f t="shared" si="576"/>
        <v>0.99553749999999996</v>
      </c>
      <c r="CH431" s="106">
        <f t="shared" si="576"/>
        <v>0.99553749999999996</v>
      </c>
      <c r="CI431" s="106">
        <f t="shared" si="576"/>
        <v>0.99553749999999996</v>
      </c>
      <c r="CJ431" s="106">
        <f t="shared" si="576"/>
        <v>0.99553749999999996</v>
      </c>
      <c r="CK431" s="106">
        <f t="shared" si="576"/>
        <v>0.99553749999999996</v>
      </c>
      <c r="CL431" s="106">
        <f t="shared" si="576"/>
        <v>0.99553749999999996</v>
      </c>
      <c r="CM431" s="106">
        <f t="shared" si="576"/>
        <v>0.99553749999999996</v>
      </c>
      <c r="CN431" s="106">
        <f t="shared" si="576"/>
        <v>0.99553749999999996</v>
      </c>
      <c r="CO431" s="106">
        <f t="shared" si="576"/>
        <v>0.99553749999999996</v>
      </c>
      <c r="CP431" s="106">
        <f t="shared" si="576"/>
        <v>0.99553749999999996</v>
      </c>
      <c r="CQ431" s="106">
        <f t="shared" si="576"/>
        <v>0.99553749999999996</v>
      </c>
      <c r="CR431" s="106">
        <f t="shared" si="576"/>
        <v>0.99553749999999996</v>
      </c>
      <c r="CS431" s="106">
        <f t="shared" si="576"/>
        <v>0.99553749999999996</v>
      </c>
      <c r="CT431" s="106">
        <f t="shared" si="576"/>
        <v>0.99553749999999996</v>
      </c>
      <c r="CU431" s="106">
        <f t="shared" si="576"/>
        <v>0.99553749999999996</v>
      </c>
      <c r="CV431" s="106">
        <f t="shared" si="576"/>
        <v>0.99553749999999996</v>
      </c>
      <c r="CW431" s="106">
        <f t="shared" si="576"/>
        <v>0.99553749999999996</v>
      </c>
      <c r="CX431" s="106">
        <f t="shared" si="576"/>
        <v>0.99553749999999996</v>
      </c>
      <c r="CY431" s="106">
        <f t="shared" si="576"/>
        <v>0.99553749999999996</v>
      </c>
      <c r="CZ431" s="106">
        <f t="shared" si="576"/>
        <v>0.99553749999999996</v>
      </c>
      <c r="DA431" s="106">
        <f t="shared" si="576"/>
        <v>0.99553749999999996</v>
      </c>
      <c r="DB431" s="106">
        <f t="shared" si="576"/>
        <v>0.99553749999999996</v>
      </c>
      <c r="DC431" s="106">
        <f t="shared" si="576"/>
        <v>0.99553749999999996</v>
      </c>
      <c r="DD431" s="106">
        <f t="shared" si="576"/>
        <v>0.99553749999999996</v>
      </c>
      <c r="DE431" s="106">
        <f t="shared" si="576"/>
        <v>0.99553749999999996</v>
      </c>
      <c r="DF431" s="106">
        <f t="shared" si="576"/>
        <v>0.99553749999999996</v>
      </c>
      <c r="DG431" s="106">
        <f t="shared" si="576"/>
        <v>0.99553749999999996</v>
      </c>
      <c r="DH431" s="106">
        <f t="shared" si="576"/>
        <v>0.99553749999999996</v>
      </c>
      <c r="DI431" s="106">
        <f t="shared" si="576"/>
        <v>0.99553749999999996</v>
      </c>
      <c r="DJ431" s="106">
        <f t="shared" si="576"/>
        <v>0.99553749999999996</v>
      </c>
      <c r="DK431" s="106">
        <f t="shared" si="576"/>
        <v>0.99553749999999996</v>
      </c>
      <c r="DL431" s="106">
        <f t="shared" si="576"/>
        <v>0.99553749999999996</v>
      </c>
      <c r="DM431" s="106">
        <f t="shared" si="576"/>
        <v>0.99553749999999996</v>
      </c>
      <c r="DN431" s="106">
        <f t="shared" si="576"/>
        <v>0.99553749999999996</v>
      </c>
      <c r="DO431" s="106">
        <f t="shared" si="576"/>
        <v>0.99553749999999996</v>
      </c>
      <c r="DP431" s="106">
        <f t="shared" si="576"/>
        <v>0.99553749999999996</v>
      </c>
      <c r="DQ431" s="106">
        <f t="shared" si="576"/>
        <v>0.99553749999999996</v>
      </c>
      <c r="DR431" s="106">
        <f t="shared" si="576"/>
        <v>0.99553749999999996</v>
      </c>
      <c r="DS431" s="106">
        <f t="shared" si="576"/>
        <v>0.99553749999999996</v>
      </c>
      <c r="DT431" s="106">
        <f t="shared" si="576"/>
        <v>0.99553749999999996</v>
      </c>
    </row>
    <row r="432" spans="1:124" x14ac:dyDescent="0.2">
      <c r="A432" s="100">
        <v>105</v>
      </c>
      <c r="B432" s="102">
        <v>0.99769978037268192</v>
      </c>
      <c r="C432" s="102">
        <v>0.99749792075881039</v>
      </c>
      <c r="D432" s="102">
        <v>0.99731464188518204</v>
      </c>
      <c r="E432" s="102">
        <v>0.99712080718944884</v>
      </c>
      <c r="F432" s="102">
        <v>0.99699751005502846</v>
      </c>
      <c r="G432" s="102">
        <v>0.99695645046312742</v>
      </c>
      <c r="H432" s="102">
        <v>0.99700737333442591</v>
      </c>
      <c r="I432" s="102">
        <v>0.99711778445191201</v>
      </c>
      <c r="J432" s="102">
        <v>0.99710554146777197</v>
      </c>
      <c r="K432" s="102">
        <v>0.99706716674233797</v>
      </c>
      <c r="L432" s="102">
        <v>0.99699591622615302</v>
      </c>
      <c r="M432" s="102">
        <v>0.99688912572251065</v>
      </c>
      <c r="N432" s="102">
        <v>0.9967479647312153</v>
      </c>
      <c r="O432" s="102">
        <v>0.99657695206738062</v>
      </c>
      <c r="P432" s="102">
        <v>0.99638330926594665</v>
      </c>
      <c r="Q432" s="102">
        <v>0.99617550908003516</v>
      </c>
      <c r="R432" s="102">
        <v>0.99596249999999997</v>
      </c>
      <c r="S432" s="102">
        <v>0.99596249999999997</v>
      </c>
      <c r="T432" s="102">
        <v>0.99596249999999997</v>
      </c>
      <c r="U432" s="102">
        <v>0.99596249999999997</v>
      </c>
      <c r="V432" s="102">
        <v>0.99596249999999997</v>
      </c>
      <c r="W432" s="102">
        <v>0.99596249999999997</v>
      </c>
      <c r="X432" s="102">
        <v>0.99596249999999997</v>
      </c>
      <c r="Y432" s="102">
        <v>0.99596249999999997</v>
      </c>
      <c r="Z432" s="102">
        <v>0.99596249999999997</v>
      </c>
      <c r="AA432" s="102">
        <v>0.99596249999999997</v>
      </c>
      <c r="AB432" s="102">
        <v>0.99596249999999997</v>
      </c>
      <c r="AC432" s="102">
        <v>0.99596249999999997</v>
      </c>
      <c r="AD432" s="102">
        <v>0.99596249999999997</v>
      </c>
      <c r="AE432" s="102">
        <v>0.99596249999999997</v>
      </c>
      <c r="AF432" s="102">
        <v>0.99596249999999997</v>
      </c>
      <c r="AG432" s="102">
        <v>0.99596249999999997</v>
      </c>
      <c r="AH432" s="102">
        <v>0.99596249999999997</v>
      </c>
      <c r="AI432" s="102">
        <v>0.99596249999999997</v>
      </c>
      <c r="AJ432" s="102">
        <v>0.99596249999999997</v>
      </c>
      <c r="AK432" s="102">
        <v>0.99596249999999997</v>
      </c>
      <c r="AL432" s="102">
        <v>0.99596249999999997</v>
      </c>
      <c r="AM432" s="102">
        <v>0.99596249999999997</v>
      </c>
      <c r="AN432" s="102">
        <v>0.99596249999999997</v>
      </c>
      <c r="AO432" s="102">
        <v>0.99596249999999997</v>
      </c>
      <c r="AP432" s="102">
        <v>0.99596249999999997</v>
      </c>
      <c r="AQ432" s="102">
        <v>0.99596249999999997</v>
      </c>
      <c r="AR432" s="102">
        <v>0.99596249999999997</v>
      </c>
      <c r="AS432" s="102">
        <v>0.99596249999999997</v>
      </c>
      <c r="AT432" s="102">
        <v>0.99596249999999997</v>
      </c>
      <c r="AU432" s="102">
        <v>0.99596249999999997</v>
      </c>
      <c r="AV432" s="102">
        <v>0.99596249999999997</v>
      </c>
      <c r="AW432" s="102">
        <v>0.99596249999999997</v>
      </c>
      <c r="AX432" s="102">
        <v>0.99596249999999997</v>
      </c>
      <c r="AY432" s="102">
        <v>0.99596249999999997</v>
      </c>
      <c r="AZ432" s="102">
        <v>0.99596249999999997</v>
      </c>
      <c r="BA432" s="102">
        <v>0.99596249999999997</v>
      </c>
      <c r="BB432" s="102">
        <v>0.99596249999999997</v>
      </c>
      <c r="BC432" s="102">
        <v>0.99596249999999997</v>
      </c>
      <c r="BD432" s="102">
        <v>0.99596249999999997</v>
      </c>
      <c r="BE432" s="102">
        <v>0.99596249999999997</v>
      </c>
      <c r="BF432" s="102">
        <v>0.99596249999999997</v>
      </c>
      <c r="BG432" s="102">
        <v>0.99596249999999997</v>
      </c>
      <c r="BH432" s="102">
        <v>0.99596249999999997</v>
      </c>
      <c r="BI432" s="102">
        <v>0.99596249999999997</v>
      </c>
      <c r="BJ432" s="102">
        <v>0.99596249999999997</v>
      </c>
      <c r="BK432" s="102">
        <v>0.99596249999999997</v>
      </c>
      <c r="BL432" s="102">
        <v>0.99596249999999997</v>
      </c>
      <c r="BM432" s="102">
        <v>0.99596249999999997</v>
      </c>
      <c r="BN432" s="102">
        <v>0.99596249999999997</v>
      </c>
      <c r="BO432" s="102">
        <v>0.99596249999999997</v>
      </c>
      <c r="BP432" s="102">
        <v>0.99596249999999997</v>
      </c>
      <c r="BQ432" s="102">
        <v>0.99596249999999997</v>
      </c>
      <c r="BR432" s="102">
        <v>0.99596249999999997</v>
      </c>
      <c r="BS432" s="102">
        <v>0.99596249999999997</v>
      </c>
      <c r="BT432" s="102">
        <v>0.99596249999999997</v>
      </c>
      <c r="BU432" s="102">
        <v>0.99596249999999997</v>
      </c>
      <c r="BV432" s="102">
        <v>0.99596249999999997</v>
      </c>
      <c r="BW432" s="102">
        <v>0.99596249999999997</v>
      </c>
      <c r="BX432" s="102">
        <v>0.99596249999999997</v>
      </c>
      <c r="BY432" s="102">
        <v>0.99596249999999997</v>
      </c>
      <c r="BZ432" s="102">
        <v>0.99596249999999997</v>
      </c>
      <c r="CA432" s="102">
        <v>0.99596249999999997</v>
      </c>
      <c r="CB432" s="102">
        <v>0.99596249999999997</v>
      </c>
      <c r="CC432" s="106">
        <f t="shared" ref="CC432:DT432" si="577">CB432</f>
        <v>0.99596249999999997</v>
      </c>
      <c r="CD432" s="106">
        <f t="shared" si="577"/>
        <v>0.99596249999999997</v>
      </c>
      <c r="CE432" s="106">
        <f t="shared" si="577"/>
        <v>0.99596249999999997</v>
      </c>
      <c r="CF432" s="106">
        <f t="shared" si="577"/>
        <v>0.99596249999999997</v>
      </c>
      <c r="CG432" s="106">
        <f t="shared" si="577"/>
        <v>0.99596249999999997</v>
      </c>
      <c r="CH432" s="106">
        <f t="shared" si="577"/>
        <v>0.99596249999999997</v>
      </c>
      <c r="CI432" s="106">
        <f t="shared" si="577"/>
        <v>0.99596249999999997</v>
      </c>
      <c r="CJ432" s="106">
        <f t="shared" si="577"/>
        <v>0.99596249999999997</v>
      </c>
      <c r="CK432" s="106">
        <f t="shared" si="577"/>
        <v>0.99596249999999997</v>
      </c>
      <c r="CL432" s="106">
        <f t="shared" si="577"/>
        <v>0.99596249999999997</v>
      </c>
      <c r="CM432" s="106">
        <f t="shared" si="577"/>
        <v>0.99596249999999997</v>
      </c>
      <c r="CN432" s="106">
        <f t="shared" si="577"/>
        <v>0.99596249999999997</v>
      </c>
      <c r="CO432" s="106">
        <f t="shared" si="577"/>
        <v>0.99596249999999997</v>
      </c>
      <c r="CP432" s="106">
        <f t="shared" si="577"/>
        <v>0.99596249999999997</v>
      </c>
      <c r="CQ432" s="106">
        <f t="shared" si="577"/>
        <v>0.99596249999999997</v>
      </c>
      <c r="CR432" s="106">
        <f t="shared" si="577"/>
        <v>0.99596249999999997</v>
      </c>
      <c r="CS432" s="106">
        <f t="shared" si="577"/>
        <v>0.99596249999999997</v>
      </c>
      <c r="CT432" s="106">
        <f t="shared" si="577"/>
        <v>0.99596249999999997</v>
      </c>
      <c r="CU432" s="106">
        <f t="shared" si="577"/>
        <v>0.99596249999999997</v>
      </c>
      <c r="CV432" s="106">
        <f t="shared" si="577"/>
        <v>0.99596249999999997</v>
      </c>
      <c r="CW432" s="106">
        <f t="shared" si="577"/>
        <v>0.99596249999999997</v>
      </c>
      <c r="CX432" s="106">
        <f t="shared" si="577"/>
        <v>0.99596249999999997</v>
      </c>
      <c r="CY432" s="106">
        <f t="shared" si="577"/>
        <v>0.99596249999999997</v>
      </c>
      <c r="CZ432" s="106">
        <f t="shared" si="577"/>
        <v>0.99596249999999997</v>
      </c>
      <c r="DA432" s="106">
        <f t="shared" si="577"/>
        <v>0.99596249999999997</v>
      </c>
      <c r="DB432" s="106">
        <f t="shared" si="577"/>
        <v>0.99596249999999997</v>
      </c>
      <c r="DC432" s="106">
        <f t="shared" si="577"/>
        <v>0.99596249999999997</v>
      </c>
      <c r="DD432" s="106">
        <f t="shared" si="577"/>
        <v>0.99596249999999997</v>
      </c>
      <c r="DE432" s="106">
        <f t="shared" si="577"/>
        <v>0.99596249999999997</v>
      </c>
      <c r="DF432" s="106">
        <f t="shared" si="577"/>
        <v>0.99596249999999997</v>
      </c>
      <c r="DG432" s="106">
        <f t="shared" si="577"/>
        <v>0.99596249999999997</v>
      </c>
      <c r="DH432" s="106">
        <f t="shared" si="577"/>
        <v>0.99596249999999997</v>
      </c>
      <c r="DI432" s="106">
        <f t="shared" si="577"/>
        <v>0.99596249999999997</v>
      </c>
      <c r="DJ432" s="106">
        <f t="shared" si="577"/>
        <v>0.99596249999999997</v>
      </c>
      <c r="DK432" s="106">
        <f t="shared" si="577"/>
        <v>0.99596249999999997</v>
      </c>
      <c r="DL432" s="106">
        <f t="shared" si="577"/>
        <v>0.99596249999999997</v>
      </c>
      <c r="DM432" s="106">
        <f t="shared" si="577"/>
        <v>0.99596249999999997</v>
      </c>
      <c r="DN432" s="106">
        <f t="shared" si="577"/>
        <v>0.99596249999999997</v>
      </c>
      <c r="DO432" s="106">
        <f t="shared" si="577"/>
        <v>0.99596249999999997</v>
      </c>
      <c r="DP432" s="106">
        <f t="shared" si="577"/>
        <v>0.99596249999999997</v>
      </c>
      <c r="DQ432" s="106">
        <f t="shared" si="577"/>
        <v>0.99596249999999997</v>
      </c>
      <c r="DR432" s="106">
        <f t="shared" si="577"/>
        <v>0.99596249999999997</v>
      </c>
      <c r="DS432" s="106">
        <f t="shared" si="577"/>
        <v>0.99596249999999997</v>
      </c>
      <c r="DT432" s="106">
        <f t="shared" si="577"/>
        <v>0.99596249999999997</v>
      </c>
    </row>
    <row r="433" spans="1:124" x14ac:dyDescent="0.2">
      <c r="A433" s="100">
        <v>106</v>
      </c>
      <c r="B433" s="102">
        <v>0.99790678619266082</v>
      </c>
      <c r="C433" s="102">
        <v>0.99771923006619168</v>
      </c>
      <c r="D433" s="102">
        <v>0.99754961248848262</v>
      </c>
      <c r="E433" s="102">
        <v>0.99741163590217752</v>
      </c>
      <c r="F433" s="102">
        <v>0.99727858224687138</v>
      </c>
      <c r="G433" s="102">
        <v>0.99722414012708294</v>
      </c>
      <c r="H433" s="102">
        <v>0.99725750923169054</v>
      </c>
      <c r="I433" s="102">
        <v>0.99734958352092928</v>
      </c>
      <c r="J433" s="102">
        <v>0.99746071605425757</v>
      </c>
      <c r="K433" s="102">
        <v>0.99742919583393397</v>
      </c>
      <c r="L433" s="102">
        <v>0.99736900582553689</v>
      </c>
      <c r="M433" s="102">
        <v>0.99727524321915006</v>
      </c>
      <c r="N433" s="102">
        <v>0.99714706208090309</v>
      </c>
      <c r="O433" s="102">
        <v>0.99698730271558977</v>
      </c>
      <c r="P433" s="102">
        <v>0.99680187708455403</v>
      </c>
      <c r="Q433" s="102">
        <v>0.99659891489921837</v>
      </c>
      <c r="R433" s="102">
        <v>0.99638749999999998</v>
      </c>
      <c r="S433" s="102">
        <v>0.99638749999999998</v>
      </c>
      <c r="T433" s="102">
        <v>0.99638749999999998</v>
      </c>
      <c r="U433" s="102">
        <v>0.99638749999999998</v>
      </c>
      <c r="V433" s="102">
        <v>0.99638749999999998</v>
      </c>
      <c r="W433" s="102">
        <v>0.99638749999999998</v>
      </c>
      <c r="X433" s="102">
        <v>0.99638749999999998</v>
      </c>
      <c r="Y433" s="102">
        <v>0.99638749999999998</v>
      </c>
      <c r="Z433" s="102">
        <v>0.99638749999999998</v>
      </c>
      <c r="AA433" s="102">
        <v>0.99638749999999998</v>
      </c>
      <c r="AB433" s="102">
        <v>0.99638749999999998</v>
      </c>
      <c r="AC433" s="102">
        <v>0.99638749999999998</v>
      </c>
      <c r="AD433" s="102">
        <v>0.99638749999999998</v>
      </c>
      <c r="AE433" s="102">
        <v>0.99638749999999998</v>
      </c>
      <c r="AF433" s="102">
        <v>0.99638749999999998</v>
      </c>
      <c r="AG433" s="102">
        <v>0.99638749999999998</v>
      </c>
      <c r="AH433" s="102">
        <v>0.99638749999999998</v>
      </c>
      <c r="AI433" s="102">
        <v>0.99638749999999998</v>
      </c>
      <c r="AJ433" s="102">
        <v>0.99638749999999998</v>
      </c>
      <c r="AK433" s="102">
        <v>0.99638749999999998</v>
      </c>
      <c r="AL433" s="102">
        <v>0.99638749999999998</v>
      </c>
      <c r="AM433" s="102">
        <v>0.99638749999999998</v>
      </c>
      <c r="AN433" s="102">
        <v>0.99638749999999998</v>
      </c>
      <c r="AO433" s="102">
        <v>0.99638749999999998</v>
      </c>
      <c r="AP433" s="102">
        <v>0.99638749999999998</v>
      </c>
      <c r="AQ433" s="102">
        <v>0.99638749999999998</v>
      </c>
      <c r="AR433" s="102">
        <v>0.99638749999999998</v>
      </c>
      <c r="AS433" s="102">
        <v>0.99638749999999998</v>
      </c>
      <c r="AT433" s="102">
        <v>0.99638749999999998</v>
      </c>
      <c r="AU433" s="102">
        <v>0.99638749999999998</v>
      </c>
      <c r="AV433" s="102">
        <v>0.99638749999999998</v>
      </c>
      <c r="AW433" s="102">
        <v>0.99638749999999998</v>
      </c>
      <c r="AX433" s="102">
        <v>0.99638749999999998</v>
      </c>
      <c r="AY433" s="102">
        <v>0.99638749999999998</v>
      </c>
      <c r="AZ433" s="102">
        <v>0.99638749999999998</v>
      </c>
      <c r="BA433" s="102">
        <v>0.99638749999999998</v>
      </c>
      <c r="BB433" s="102">
        <v>0.99638749999999998</v>
      </c>
      <c r="BC433" s="102">
        <v>0.99638749999999998</v>
      </c>
      <c r="BD433" s="102">
        <v>0.99638749999999998</v>
      </c>
      <c r="BE433" s="102">
        <v>0.99638749999999998</v>
      </c>
      <c r="BF433" s="102">
        <v>0.99638749999999998</v>
      </c>
      <c r="BG433" s="102">
        <v>0.99638749999999998</v>
      </c>
      <c r="BH433" s="102">
        <v>0.99638749999999998</v>
      </c>
      <c r="BI433" s="102">
        <v>0.99638749999999998</v>
      </c>
      <c r="BJ433" s="102">
        <v>0.99638749999999998</v>
      </c>
      <c r="BK433" s="102">
        <v>0.99638749999999998</v>
      </c>
      <c r="BL433" s="102">
        <v>0.99638749999999998</v>
      </c>
      <c r="BM433" s="102">
        <v>0.99638749999999998</v>
      </c>
      <c r="BN433" s="102">
        <v>0.99638749999999998</v>
      </c>
      <c r="BO433" s="102">
        <v>0.99638749999999998</v>
      </c>
      <c r="BP433" s="102">
        <v>0.99638749999999998</v>
      </c>
      <c r="BQ433" s="102">
        <v>0.99638749999999998</v>
      </c>
      <c r="BR433" s="102">
        <v>0.99638749999999998</v>
      </c>
      <c r="BS433" s="102">
        <v>0.99638749999999998</v>
      </c>
      <c r="BT433" s="102">
        <v>0.99638749999999998</v>
      </c>
      <c r="BU433" s="102">
        <v>0.99638749999999998</v>
      </c>
      <c r="BV433" s="102">
        <v>0.99638749999999998</v>
      </c>
      <c r="BW433" s="102">
        <v>0.99638749999999998</v>
      </c>
      <c r="BX433" s="102">
        <v>0.99638749999999998</v>
      </c>
      <c r="BY433" s="102">
        <v>0.99638749999999998</v>
      </c>
      <c r="BZ433" s="102">
        <v>0.99638749999999998</v>
      </c>
      <c r="CA433" s="102">
        <v>0.99638749999999998</v>
      </c>
      <c r="CB433" s="102">
        <v>0.99638749999999998</v>
      </c>
      <c r="CC433" s="106">
        <f t="shared" ref="CC433:DT433" si="578">CB433</f>
        <v>0.99638749999999998</v>
      </c>
      <c r="CD433" s="106">
        <f t="shared" si="578"/>
        <v>0.99638749999999998</v>
      </c>
      <c r="CE433" s="106">
        <f t="shared" si="578"/>
        <v>0.99638749999999998</v>
      </c>
      <c r="CF433" s="106">
        <f t="shared" si="578"/>
        <v>0.99638749999999998</v>
      </c>
      <c r="CG433" s="106">
        <f t="shared" si="578"/>
        <v>0.99638749999999998</v>
      </c>
      <c r="CH433" s="106">
        <f t="shared" si="578"/>
        <v>0.99638749999999998</v>
      </c>
      <c r="CI433" s="106">
        <f t="shared" si="578"/>
        <v>0.99638749999999998</v>
      </c>
      <c r="CJ433" s="106">
        <f t="shared" si="578"/>
        <v>0.99638749999999998</v>
      </c>
      <c r="CK433" s="106">
        <f t="shared" si="578"/>
        <v>0.99638749999999998</v>
      </c>
      <c r="CL433" s="106">
        <f t="shared" si="578"/>
        <v>0.99638749999999998</v>
      </c>
      <c r="CM433" s="106">
        <f t="shared" si="578"/>
        <v>0.99638749999999998</v>
      </c>
      <c r="CN433" s="106">
        <f t="shared" si="578"/>
        <v>0.99638749999999998</v>
      </c>
      <c r="CO433" s="106">
        <f t="shared" si="578"/>
        <v>0.99638749999999998</v>
      </c>
      <c r="CP433" s="106">
        <f t="shared" si="578"/>
        <v>0.99638749999999998</v>
      </c>
      <c r="CQ433" s="106">
        <f t="shared" si="578"/>
        <v>0.99638749999999998</v>
      </c>
      <c r="CR433" s="106">
        <f t="shared" si="578"/>
        <v>0.99638749999999998</v>
      </c>
      <c r="CS433" s="106">
        <f t="shared" si="578"/>
        <v>0.99638749999999998</v>
      </c>
      <c r="CT433" s="106">
        <f t="shared" si="578"/>
        <v>0.99638749999999998</v>
      </c>
      <c r="CU433" s="106">
        <f t="shared" si="578"/>
        <v>0.99638749999999998</v>
      </c>
      <c r="CV433" s="106">
        <f t="shared" si="578"/>
        <v>0.99638749999999998</v>
      </c>
      <c r="CW433" s="106">
        <f t="shared" si="578"/>
        <v>0.99638749999999998</v>
      </c>
      <c r="CX433" s="106">
        <f t="shared" si="578"/>
        <v>0.99638749999999998</v>
      </c>
      <c r="CY433" s="106">
        <f t="shared" si="578"/>
        <v>0.99638749999999998</v>
      </c>
      <c r="CZ433" s="106">
        <f t="shared" si="578"/>
        <v>0.99638749999999998</v>
      </c>
      <c r="DA433" s="106">
        <f t="shared" si="578"/>
        <v>0.99638749999999998</v>
      </c>
      <c r="DB433" s="106">
        <f t="shared" si="578"/>
        <v>0.99638749999999998</v>
      </c>
      <c r="DC433" s="106">
        <f t="shared" si="578"/>
        <v>0.99638749999999998</v>
      </c>
      <c r="DD433" s="106">
        <f t="shared" si="578"/>
        <v>0.99638749999999998</v>
      </c>
      <c r="DE433" s="106">
        <f t="shared" si="578"/>
        <v>0.99638749999999998</v>
      </c>
      <c r="DF433" s="106">
        <f t="shared" si="578"/>
        <v>0.99638749999999998</v>
      </c>
      <c r="DG433" s="106">
        <f t="shared" si="578"/>
        <v>0.99638749999999998</v>
      </c>
      <c r="DH433" s="106">
        <f t="shared" si="578"/>
        <v>0.99638749999999998</v>
      </c>
      <c r="DI433" s="106">
        <f t="shared" si="578"/>
        <v>0.99638749999999998</v>
      </c>
      <c r="DJ433" s="106">
        <f t="shared" si="578"/>
        <v>0.99638749999999998</v>
      </c>
      <c r="DK433" s="106">
        <f t="shared" si="578"/>
        <v>0.99638749999999998</v>
      </c>
      <c r="DL433" s="106">
        <f t="shared" si="578"/>
        <v>0.99638749999999998</v>
      </c>
      <c r="DM433" s="106">
        <f t="shared" si="578"/>
        <v>0.99638749999999998</v>
      </c>
      <c r="DN433" s="106">
        <f t="shared" si="578"/>
        <v>0.99638749999999998</v>
      </c>
      <c r="DO433" s="106">
        <f t="shared" si="578"/>
        <v>0.99638749999999998</v>
      </c>
      <c r="DP433" s="106">
        <f t="shared" si="578"/>
        <v>0.99638749999999998</v>
      </c>
      <c r="DQ433" s="106">
        <f t="shared" si="578"/>
        <v>0.99638749999999998</v>
      </c>
      <c r="DR433" s="106">
        <f t="shared" si="578"/>
        <v>0.99638749999999998</v>
      </c>
      <c r="DS433" s="106">
        <f t="shared" si="578"/>
        <v>0.99638749999999998</v>
      </c>
      <c r="DT433" s="106">
        <f t="shared" si="578"/>
        <v>0.99638749999999998</v>
      </c>
    </row>
    <row r="434" spans="1:124" x14ac:dyDescent="0.2">
      <c r="A434" s="100">
        <v>107</v>
      </c>
      <c r="B434" s="102">
        <v>0.99811379201263983</v>
      </c>
      <c r="C434" s="102">
        <v>0.99794053937357297</v>
      </c>
      <c r="D434" s="102">
        <v>0.99778458309178319</v>
      </c>
      <c r="E434" s="102">
        <v>0.99765823155458389</v>
      </c>
      <c r="F434" s="102">
        <v>0.99757327939610208</v>
      </c>
      <c r="G434" s="102">
        <v>0.99750561181134689</v>
      </c>
      <c r="H434" s="102">
        <v>0.99752111157974221</v>
      </c>
      <c r="I434" s="102">
        <v>0.99759409285155287</v>
      </c>
      <c r="J434" s="102">
        <v>0.9976891908274359</v>
      </c>
      <c r="K434" s="102">
        <v>0.99779830574797468</v>
      </c>
      <c r="L434" s="102">
        <v>0.99774572999158739</v>
      </c>
      <c r="M434" s="102">
        <v>0.99766269229277837</v>
      </c>
      <c r="N434" s="102">
        <v>0.99754618188666622</v>
      </c>
      <c r="O434" s="102">
        <v>0.99739717208091216</v>
      </c>
      <c r="P434" s="102">
        <v>0.99722012511994262</v>
      </c>
      <c r="Q434" s="102">
        <v>0.99702224942367912</v>
      </c>
      <c r="R434" s="102">
        <v>0.99681249999999999</v>
      </c>
      <c r="S434" s="102">
        <v>0.99681249999999999</v>
      </c>
      <c r="T434" s="102">
        <v>0.99681249999999999</v>
      </c>
      <c r="U434" s="102">
        <v>0.99681249999999999</v>
      </c>
      <c r="V434" s="102">
        <v>0.99681249999999999</v>
      </c>
      <c r="W434" s="102">
        <v>0.99681249999999999</v>
      </c>
      <c r="X434" s="102">
        <v>0.99681249999999999</v>
      </c>
      <c r="Y434" s="102">
        <v>0.99681249999999999</v>
      </c>
      <c r="Z434" s="102">
        <v>0.99681249999999999</v>
      </c>
      <c r="AA434" s="102">
        <v>0.99681249999999999</v>
      </c>
      <c r="AB434" s="102">
        <v>0.99681249999999999</v>
      </c>
      <c r="AC434" s="102">
        <v>0.99681249999999999</v>
      </c>
      <c r="AD434" s="102">
        <v>0.99681249999999999</v>
      </c>
      <c r="AE434" s="102">
        <v>0.99681249999999999</v>
      </c>
      <c r="AF434" s="102">
        <v>0.99681249999999999</v>
      </c>
      <c r="AG434" s="102">
        <v>0.99681249999999999</v>
      </c>
      <c r="AH434" s="102">
        <v>0.99681249999999999</v>
      </c>
      <c r="AI434" s="102">
        <v>0.99681249999999999</v>
      </c>
      <c r="AJ434" s="102">
        <v>0.99681249999999999</v>
      </c>
      <c r="AK434" s="102">
        <v>0.99681249999999999</v>
      </c>
      <c r="AL434" s="102">
        <v>0.99681249999999999</v>
      </c>
      <c r="AM434" s="102">
        <v>0.99681249999999999</v>
      </c>
      <c r="AN434" s="102">
        <v>0.99681249999999999</v>
      </c>
      <c r="AO434" s="102">
        <v>0.99681249999999999</v>
      </c>
      <c r="AP434" s="102">
        <v>0.99681249999999999</v>
      </c>
      <c r="AQ434" s="102">
        <v>0.99681249999999999</v>
      </c>
      <c r="AR434" s="102">
        <v>0.99681249999999999</v>
      </c>
      <c r="AS434" s="102">
        <v>0.99681249999999999</v>
      </c>
      <c r="AT434" s="102">
        <v>0.99681249999999999</v>
      </c>
      <c r="AU434" s="102">
        <v>0.99681249999999999</v>
      </c>
      <c r="AV434" s="102">
        <v>0.99681249999999999</v>
      </c>
      <c r="AW434" s="102">
        <v>0.99681249999999999</v>
      </c>
      <c r="AX434" s="102">
        <v>0.99681249999999999</v>
      </c>
      <c r="AY434" s="102">
        <v>0.99681249999999999</v>
      </c>
      <c r="AZ434" s="102">
        <v>0.99681249999999999</v>
      </c>
      <c r="BA434" s="102">
        <v>0.99681249999999999</v>
      </c>
      <c r="BB434" s="102">
        <v>0.99681249999999999</v>
      </c>
      <c r="BC434" s="102">
        <v>0.99681249999999999</v>
      </c>
      <c r="BD434" s="102">
        <v>0.99681249999999999</v>
      </c>
      <c r="BE434" s="102">
        <v>0.99681249999999999</v>
      </c>
      <c r="BF434" s="102">
        <v>0.99681249999999999</v>
      </c>
      <c r="BG434" s="102">
        <v>0.99681249999999999</v>
      </c>
      <c r="BH434" s="102">
        <v>0.99681249999999999</v>
      </c>
      <c r="BI434" s="102">
        <v>0.99681249999999999</v>
      </c>
      <c r="BJ434" s="102">
        <v>0.99681249999999999</v>
      </c>
      <c r="BK434" s="102">
        <v>0.99681249999999999</v>
      </c>
      <c r="BL434" s="102">
        <v>0.99681249999999999</v>
      </c>
      <c r="BM434" s="102">
        <v>0.99681249999999999</v>
      </c>
      <c r="BN434" s="102">
        <v>0.99681249999999999</v>
      </c>
      <c r="BO434" s="102">
        <v>0.99681249999999999</v>
      </c>
      <c r="BP434" s="102">
        <v>0.99681249999999999</v>
      </c>
      <c r="BQ434" s="102">
        <v>0.99681249999999999</v>
      </c>
      <c r="BR434" s="102">
        <v>0.99681249999999999</v>
      </c>
      <c r="BS434" s="102">
        <v>0.99681249999999999</v>
      </c>
      <c r="BT434" s="102">
        <v>0.99681249999999999</v>
      </c>
      <c r="BU434" s="102">
        <v>0.99681249999999999</v>
      </c>
      <c r="BV434" s="102">
        <v>0.99681249999999999</v>
      </c>
      <c r="BW434" s="102">
        <v>0.99681249999999999</v>
      </c>
      <c r="BX434" s="102">
        <v>0.99681249999999999</v>
      </c>
      <c r="BY434" s="102">
        <v>0.99681249999999999</v>
      </c>
      <c r="BZ434" s="102">
        <v>0.99681249999999999</v>
      </c>
      <c r="CA434" s="102">
        <v>0.99681249999999999</v>
      </c>
      <c r="CB434" s="102">
        <v>0.99681249999999999</v>
      </c>
      <c r="CC434" s="106">
        <f t="shared" ref="CC434:DT434" si="579">CB434</f>
        <v>0.99681249999999999</v>
      </c>
      <c r="CD434" s="106">
        <f t="shared" si="579"/>
        <v>0.99681249999999999</v>
      </c>
      <c r="CE434" s="106">
        <f t="shared" si="579"/>
        <v>0.99681249999999999</v>
      </c>
      <c r="CF434" s="106">
        <f t="shared" si="579"/>
        <v>0.99681249999999999</v>
      </c>
      <c r="CG434" s="106">
        <f t="shared" si="579"/>
        <v>0.99681249999999999</v>
      </c>
      <c r="CH434" s="106">
        <f t="shared" si="579"/>
        <v>0.99681249999999999</v>
      </c>
      <c r="CI434" s="106">
        <f t="shared" si="579"/>
        <v>0.99681249999999999</v>
      </c>
      <c r="CJ434" s="106">
        <f t="shared" si="579"/>
        <v>0.99681249999999999</v>
      </c>
      <c r="CK434" s="106">
        <f t="shared" si="579"/>
        <v>0.99681249999999999</v>
      </c>
      <c r="CL434" s="106">
        <f t="shared" si="579"/>
        <v>0.99681249999999999</v>
      </c>
      <c r="CM434" s="106">
        <f t="shared" si="579"/>
        <v>0.99681249999999999</v>
      </c>
      <c r="CN434" s="106">
        <f t="shared" si="579"/>
        <v>0.99681249999999999</v>
      </c>
      <c r="CO434" s="106">
        <f t="shared" si="579"/>
        <v>0.99681249999999999</v>
      </c>
      <c r="CP434" s="106">
        <f t="shared" si="579"/>
        <v>0.99681249999999999</v>
      </c>
      <c r="CQ434" s="106">
        <f t="shared" si="579"/>
        <v>0.99681249999999999</v>
      </c>
      <c r="CR434" s="106">
        <f t="shared" si="579"/>
        <v>0.99681249999999999</v>
      </c>
      <c r="CS434" s="106">
        <f t="shared" si="579"/>
        <v>0.99681249999999999</v>
      </c>
      <c r="CT434" s="106">
        <f t="shared" si="579"/>
        <v>0.99681249999999999</v>
      </c>
      <c r="CU434" s="106">
        <f t="shared" si="579"/>
        <v>0.99681249999999999</v>
      </c>
      <c r="CV434" s="106">
        <f t="shared" si="579"/>
        <v>0.99681249999999999</v>
      </c>
      <c r="CW434" s="106">
        <f t="shared" si="579"/>
        <v>0.99681249999999999</v>
      </c>
      <c r="CX434" s="106">
        <f t="shared" si="579"/>
        <v>0.99681249999999999</v>
      </c>
      <c r="CY434" s="106">
        <f t="shared" si="579"/>
        <v>0.99681249999999999</v>
      </c>
      <c r="CZ434" s="106">
        <f t="shared" si="579"/>
        <v>0.99681249999999999</v>
      </c>
      <c r="DA434" s="106">
        <f t="shared" si="579"/>
        <v>0.99681249999999999</v>
      </c>
      <c r="DB434" s="106">
        <f t="shared" si="579"/>
        <v>0.99681249999999999</v>
      </c>
      <c r="DC434" s="106">
        <f t="shared" si="579"/>
        <v>0.99681249999999999</v>
      </c>
      <c r="DD434" s="106">
        <f t="shared" si="579"/>
        <v>0.99681249999999999</v>
      </c>
      <c r="DE434" s="106">
        <f t="shared" si="579"/>
        <v>0.99681249999999999</v>
      </c>
      <c r="DF434" s="106">
        <f t="shared" si="579"/>
        <v>0.99681249999999999</v>
      </c>
      <c r="DG434" s="106">
        <f t="shared" si="579"/>
        <v>0.99681249999999999</v>
      </c>
      <c r="DH434" s="106">
        <f t="shared" si="579"/>
        <v>0.99681249999999999</v>
      </c>
      <c r="DI434" s="106">
        <f t="shared" si="579"/>
        <v>0.99681249999999999</v>
      </c>
      <c r="DJ434" s="106">
        <f t="shared" si="579"/>
        <v>0.99681249999999999</v>
      </c>
      <c r="DK434" s="106">
        <f t="shared" si="579"/>
        <v>0.99681249999999999</v>
      </c>
      <c r="DL434" s="106">
        <f t="shared" si="579"/>
        <v>0.99681249999999999</v>
      </c>
      <c r="DM434" s="106">
        <f t="shared" si="579"/>
        <v>0.99681249999999999</v>
      </c>
      <c r="DN434" s="106">
        <f t="shared" si="579"/>
        <v>0.99681249999999999</v>
      </c>
      <c r="DO434" s="106">
        <f t="shared" si="579"/>
        <v>0.99681249999999999</v>
      </c>
      <c r="DP434" s="106">
        <f t="shared" si="579"/>
        <v>0.99681249999999999</v>
      </c>
      <c r="DQ434" s="106">
        <f t="shared" si="579"/>
        <v>0.99681249999999999</v>
      </c>
      <c r="DR434" s="106">
        <f t="shared" si="579"/>
        <v>0.99681249999999999</v>
      </c>
      <c r="DS434" s="106">
        <f t="shared" si="579"/>
        <v>0.99681249999999999</v>
      </c>
      <c r="DT434" s="106">
        <f t="shared" si="579"/>
        <v>0.99681249999999999</v>
      </c>
    </row>
    <row r="435" spans="1:124" x14ac:dyDescent="0.2">
      <c r="A435" s="100">
        <v>108</v>
      </c>
      <c r="B435" s="102">
        <v>0.99832079783261884</v>
      </c>
      <c r="C435" s="102">
        <v>0.99816184868095437</v>
      </c>
      <c r="D435" s="102">
        <v>0.99801955369508377</v>
      </c>
      <c r="E435" s="102">
        <v>0.99790482720699025</v>
      </c>
      <c r="F435" s="102">
        <v>0.99782806979547012</v>
      </c>
      <c r="G435" s="102">
        <v>0.99779916828613358</v>
      </c>
      <c r="H435" s="102">
        <v>0.99779670350613969</v>
      </c>
      <c r="I435" s="102">
        <v>0.99785005539857075</v>
      </c>
      <c r="J435" s="102">
        <v>0.99792818649911019</v>
      </c>
      <c r="K435" s="102">
        <v>0.998023592373949</v>
      </c>
      <c r="L435" s="102">
        <v>0.99812788257874896</v>
      </c>
      <c r="M435" s="102">
        <v>0.99805277053789598</v>
      </c>
      <c r="N435" s="102">
        <v>0.99794618799007329</v>
      </c>
      <c r="O435" s="102">
        <v>0.99780705456360552</v>
      </c>
      <c r="P435" s="102">
        <v>0.99763815132947387</v>
      </c>
      <c r="Q435" s="102">
        <v>0.99744550114712804</v>
      </c>
      <c r="R435" s="102">
        <v>0.9972375</v>
      </c>
      <c r="S435" s="102">
        <v>0.9972375</v>
      </c>
      <c r="T435" s="102">
        <v>0.9972375</v>
      </c>
      <c r="U435" s="102">
        <v>0.9972375</v>
      </c>
      <c r="V435" s="102">
        <v>0.9972375</v>
      </c>
      <c r="W435" s="102">
        <v>0.9972375</v>
      </c>
      <c r="X435" s="102">
        <v>0.9972375</v>
      </c>
      <c r="Y435" s="102">
        <v>0.9972375</v>
      </c>
      <c r="Z435" s="102">
        <v>0.9972375</v>
      </c>
      <c r="AA435" s="102">
        <v>0.9972375</v>
      </c>
      <c r="AB435" s="102">
        <v>0.9972375</v>
      </c>
      <c r="AC435" s="102">
        <v>0.9972375</v>
      </c>
      <c r="AD435" s="102">
        <v>0.9972375</v>
      </c>
      <c r="AE435" s="102">
        <v>0.9972375</v>
      </c>
      <c r="AF435" s="102">
        <v>0.9972375</v>
      </c>
      <c r="AG435" s="102">
        <v>0.9972375</v>
      </c>
      <c r="AH435" s="102">
        <v>0.9972375</v>
      </c>
      <c r="AI435" s="102">
        <v>0.9972375</v>
      </c>
      <c r="AJ435" s="102">
        <v>0.9972375</v>
      </c>
      <c r="AK435" s="102">
        <v>0.9972375</v>
      </c>
      <c r="AL435" s="102">
        <v>0.9972375</v>
      </c>
      <c r="AM435" s="102">
        <v>0.9972375</v>
      </c>
      <c r="AN435" s="102">
        <v>0.9972375</v>
      </c>
      <c r="AO435" s="102">
        <v>0.9972375</v>
      </c>
      <c r="AP435" s="102">
        <v>0.9972375</v>
      </c>
      <c r="AQ435" s="102">
        <v>0.9972375</v>
      </c>
      <c r="AR435" s="102">
        <v>0.9972375</v>
      </c>
      <c r="AS435" s="102">
        <v>0.9972375</v>
      </c>
      <c r="AT435" s="102">
        <v>0.9972375</v>
      </c>
      <c r="AU435" s="102">
        <v>0.9972375</v>
      </c>
      <c r="AV435" s="102">
        <v>0.9972375</v>
      </c>
      <c r="AW435" s="102">
        <v>0.9972375</v>
      </c>
      <c r="AX435" s="102">
        <v>0.9972375</v>
      </c>
      <c r="AY435" s="102">
        <v>0.9972375</v>
      </c>
      <c r="AZ435" s="102">
        <v>0.9972375</v>
      </c>
      <c r="BA435" s="102">
        <v>0.9972375</v>
      </c>
      <c r="BB435" s="102">
        <v>0.9972375</v>
      </c>
      <c r="BC435" s="102">
        <v>0.9972375</v>
      </c>
      <c r="BD435" s="102">
        <v>0.9972375</v>
      </c>
      <c r="BE435" s="102">
        <v>0.9972375</v>
      </c>
      <c r="BF435" s="102">
        <v>0.9972375</v>
      </c>
      <c r="BG435" s="102">
        <v>0.9972375</v>
      </c>
      <c r="BH435" s="102">
        <v>0.9972375</v>
      </c>
      <c r="BI435" s="102">
        <v>0.9972375</v>
      </c>
      <c r="BJ435" s="102">
        <v>0.9972375</v>
      </c>
      <c r="BK435" s="102">
        <v>0.9972375</v>
      </c>
      <c r="BL435" s="102">
        <v>0.9972375</v>
      </c>
      <c r="BM435" s="102">
        <v>0.9972375</v>
      </c>
      <c r="BN435" s="102">
        <v>0.9972375</v>
      </c>
      <c r="BO435" s="102">
        <v>0.9972375</v>
      </c>
      <c r="BP435" s="102">
        <v>0.9972375</v>
      </c>
      <c r="BQ435" s="102">
        <v>0.9972375</v>
      </c>
      <c r="BR435" s="102">
        <v>0.9972375</v>
      </c>
      <c r="BS435" s="102">
        <v>0.9972375</v>
      </c>
      <c r="BT435" s="102">
        <v>0.9972375</v>
      </c>
      <c r="BU435" s="102">
        <v>0.9972375</v>
      </c>
      <c r="BV435" s="102">
        <v>0.9972375</v>
      </c>
      <c r="BW435" s="102">
        <v>0.9972375</v>
      </c>
      <c r="BX435" s="102">
        <v>0.9972375</v>
      </c>
      <c r="BY435" s="102">
        <v>0.9972375</v>
      </c>
      <c r="BZ435" s="102">
        <v>0.9972375</v>
      </c>
      <c r="CA435" s="102">
        <v>0.9972375</v>
      </c>
      <c r="CB435" s="102">
        <v>0.9972375</v>
      </c>
      <c r="CC435" s="106">
        <f t="shared" ref="CC435:DT435" si="580">CB435</f>
        <v>0.9972375</v>
      </c>
      <c r="CD435" s="106">
        <f t="shared" si="580"/>
        <v>0.9972375</v>
      </c>
      <c r="CE435" s="106">
        <f t="shared" si="580"/>
        <v>0.9972375</v>
      </c>
      <c r="CF435" s="106">
        <f t="shared" si="580"/>
        <v>0.9972375</v>
      </c>
      <c r="CG435" s="106">
        <f t="shared" si="580"/>
        <v>0.9972375</v>
      </c>
      <c r="CH435" s="106">
        <f t="shared" si="580"/>
        <v>0.9972375</v>
      </c>
      <c r="CI435" s="106">
        <f t="shared" si="580"/>
        <v>0.9972375</v>
      </c>
      <c r="CJ435" s="106">
        <f t="shared" si="580"/>
        <v>0.9972375</v>
      </c>
      <c r="CK435" s="106">
        <f t="shared" si="580"/>
        <v>0.9972375</v>
      </c>
      <c r="CL435" s="106">
        <f t="shared" si="580"/>
        <v>0.9972375</v>
      </c>
      <c r="CM435" s="106">
        <f t="shared" si="580"/>
        <v>0.9972375</v>
      </c>
      <c r="CN435" s="106">
        <f t="shared" si="580"/>
        <v>0.9972375</v>
      </c>
      <c r="CO435" s="106">
        <f t="shared" si="580"/>
        <v>0.9972375</v>
      </c>
      <c r="CP435" s="106">
        <f t="shared" si="580"/>
        <v>0.9972375</v>
      </c>
      <c r="CQ435" s="106">
        <f t="shared" si="580"/>
        <v>0.9972375</v>
      </c>
      <c r="CR435" s="106">
        <f t="shared" si="580"/>
        <v>0.9972375</v>
      </c>
      <c r="CS435" s="106">
        <f t="shared" si="580"/>
        <v>0.9972375</v>
      </c>
      <c r="CT435" s="106">
        <f t="shared" si="580"/>
        <v>0.9972375</v>
      </c>
      <c r="CU435" s="106">
        <f t="shared" si="580"/>
        <v>0.9972375</v>
      </c>
      <c r="CV435" s="106">
        <f t="shared" si="580"/>
        <v>0.9972375</v>
      </c>
      <c r="CW435" s="106">
        <f t="shared" si="580"/>
        <v>0.9972375</v>
      </c>
      <c r="CX435" s="106">
        <f t="shared" si="580"/>
        <v>0.9972375</v>
      </c>
      <c r="CY435" s="106">
        <f t="shared" si="580"/>
        <v>0.9972375</v>
      </c>
      <c r="CZ435" s="106">
        <f t="shared" si="580"/>
        <v>0.9972375</v>
      </c>
      <c r="DA435" s="106">
        <f t="shared" si="580"/>
        <v>0.9972375</v>
      </c>
      <c r="DB435" s="106">
        <f t="shared" si="580"/>
        <v>0.9972375</v>
      </c>
      <c r="DC435" s="106">
        <f t="shared" si="580"/>
        <v>0.9972375</v>
      </c>
      <c r="DD435" s="106">
        <f t="shared" si="580"/>
        <v>0.9972375</v>
      </c>
      <c r="DE435" s="106">
        <f t="shared" si="580"/>
        <v>0.9972375</v>
      </c>
      <c r="DF435" s="106">
        <f t="shared" si="580"/>
        <v>0.9972375</v>
      </c>
      <c r="DG435" s="106">
        <f t="shared" si="580"/>
        <v>0.9972375</v>
      </c>
      <c r="DH435" s="106">
        <f t="shared" si="580"/>
        <v>0.9972375</v>
      </c>
      <c r="DI435" s="106">
        <f t="shared" si="580"/>
        <v>0.9972375</v>
      </c>
      <c r="DJ435" s="106">
        <f t="shared" si="580"/>
        <v>0.9972375</v>
      </c>
      <c r="DK435" s="106">
        <f t="shared" si="580"/>
        <v>0.9972375</v>
      </c>
      <c r="DL435" s="106">
        <f t="shared" si="580"/>
        <v>0.9972375</v>
      </c>
      <c r="DM435" s="106">
        <f t="shared" si="580"/>
        <v>0.9972375</v>
      </c>
      <c r="DN435" s="106">
        <f t="shared" si="580"/>
        <v>0.9972375</v>
      </c>
      <c r="DO435" s="106">
        <f t="shared" si="580"/>
        <v>0.9972375</v>
      </c>
      <c r="DP435" s="106">
        <f t="shared" si="580"/>
        <v>0.9972375</v>
      </c>
      <c r="DQ435" s="106">
        <f t="shared" si="580"/>
        <v>0.9972375</v>
      </c>
      <c r="DR435" s="106">
        <f t="shared" si="580"/>
        <v>0.9972375</v>
      </c>
      <c r="DS435" s="106">
        <f t="shared" si="580"/>
        <v>0.9972375</v>
      </c>
      <c r="DT435" s="106">
        <f t="shared" si="580"/>
        <v>0.9972375</v>
      </c>
    </row>
    <row r="436" spans="1:124" x14ac:dyDescent="0.2">
      <c r="A436" s="100">
        <v>109</v>
      </c>
      <c r="B436" s="102">
        <v>0.99852780365259786</v>
      </c>
      <c r="C436" s="102">
        <v>0.99838315798833566</v>
      </c>
      <c r="D436" s="102">
        <v>0.99825452429838446</v>
      </c>
      <c r="E436" s="102">
        <v>0.99815142285939651</v>
      </c>
      <c r="F436" s="102">
        <v>0.99808286019483816</v>
      </c>
      <c r="G436" s="102">
        <v>0.99805732907498868</v>
      </c>
      <c r="H436" s="102">
        <v>0.99808280851694142</v>
      </c>
      <c r="I436" s="102">
        <v>0.99811621508197179</v>
      </c>
      <c r="J436" s="102">
        <v>0.99817666255213855</v>
      </c>
      <c r="K436" s="102">
        <v>0.99825730020205761</v>
      </c>
      <c r="L436" s="102">
        <v>0.99835018528047204</v>
      </c>
      <c r="M436" s="102">
        <v>0.99844677559226636</v>
      </c>
      <c r="N436" s="102">
        <v>0.99834794407002359</v>
      </c>
      <c r="O436" s="102">
        <v>0.99821745476343227</v>
      </c>
      <c r="P436" s="102">
        <v>0.99805618358487169</v>
      </c>
      <c r="Q436" s="102">
        <v>0.99786869543352452</v>
      </c>
      <c r="R436" s="102">
        <v>0.99766250000000001</v>
      </c>
      <c r="S436" s="102">
        <v>0.99766250000000001</v>
      </c>
      <c r="T436" s="102">
        <v>0.99766250000000001</v>
      </c>
      <c r="U436" s="102">
        <v>0.99766250000000001</v>
      </c>
      <c r="V436" s="102">
        <v>0.99766250000000001</v>
      </c>
      <c r="W436" s="102">
        <v>0.99766250000000001</v>
      </c>
      <c r="X436" s="102">
        <v>0.99766250000000001</v>
      </c>
      <c r="Y436" s="102">
        <v>0.99766250000000001</v>
      </c>
      <c r="Z436" s="102">
        <v>0.99766250000000001</v>
      </c>
      <c r="AA436" s="102">
        <v>0.99766250000000001</v>
      </c>
      <c r="AB436" s="102">
        <v>0.99766250000000001</v>
      </c>
      <c r="AC436" s="102">
        <v>0.99766250000000001</v>
      </c>
      <c r="AD436" s="102">
        <v>0.99766250000000001</v>
      </c>
      <c r="AE436" s="102">
        <v>0.99766250000000001</v>
      </c>
      <c r="AF436" s="102">
        <v>0.99766250000000001</v>
      </c>
      <c r="AG436" s="102">
        <v>0.99766250000000001</v>
      </c>
      <c r="AH436" s="102">
        <v>0.99766250000000001</v>
      </c>
      <c r="AI436" s="102">
        <v>0.99766250000000001</v>
      </c>
      <c r="AJ436" s="102">
        <v>0.99766250000000001</v>
      </c>
      <c r="AK436" s="102">
        <v>0.99766250000000001</v>
      </c>
      <c r="AL436" s="102">
        <v>0.99766250000000001</v>
      </c>
      <c r="AM436" s="102">
        <v>0.99766250000000001</v>
      </c>
      <c r="AN436" s="102">
        <v>0.99766250000000001</v>
      </c>
      <c r="AO436" s="102">
        <v>0.99766250000000001</v>
      </c>
      <c r="AP436" s="102">
        <v>0.99766250000000001</v>
      </c>
      <c r="AQ436" s="102">
        <v>0.99766250000000001</v>
      </c>
      <c r="AR436" s="102">
        <v>0.99766250000000001</v>
      </c>
      <c r="AS436" s="102">
        <v>0.99766250000000001</v>
      </c>
      <c r="AT436" s="102">
        <v>0.99766250000000001</v>
      </c>
      <c r="AU436" s="102">
        <v>0.99766250000000001</v>
      </c>
      <c r="AV436" s="102">
        <v>0.99766250000000001</v>
      </c>
      <c r="AW436" s="102">
        <v>0.99766250000000001</v>
      </c>
      <c r="AX436" s="102">
        <v>0.99766250000000001</v>
      </c>
      <c r="AY436" s="102">
        <v>0.99766250000000001</v>
      </c>
      <c r="AZ436" s="102">
        <v>0.99766250000000001</v>
      </c>
      <c r="BA436" s="102">
        <v>0.99766250000000001</v>
      </c>
      <c r="BB436" s="102">
        <v>0.99766250000000001</v>
      </c>
      <c r="BC436" s="102">
        <v>0.99766250000000001</v>
      </c>
      <c r="BD436" s="102">
        <v>0.99766250000000001</v>
      </c>
      <c r="BE436" s="102">
        <v>0.99766250000000001</v>
      </c>
      <c r="BF436" s="102">
        <v>0.99766250000000001</v>
      </c>
      <c r="BG436" s="102">
        <v>0.99766250000000001</v>
      </c>
      <c r="BH436" s="102">
        <v>0.99766250000000001</v>
      </c>
      <c r="BI436" s="102">
        <v>0.99766250000000001</v>
      </c>
      <c r="BJ436" s="102">
        <v>0.99766250000000001</v>
      </c>
      <c r="BK436" s="102">
        <v>0.99766250000000001</v>
      </c>
      <c r="BL436" s="102">
        <v>0.99766250000000001</v>
      </c>
      <c r="BM436" s="102">
        <v>0.99766250000000001</v>
      </c>
      <c r="BN436" s="102">
        <v>0.99766250000000001</v>
      </c>
      <c r="BO436" s="102">
        <v>0.99766250000000001</v>
      </c>
      <c r="BP436" s="102">
        <v>0.99766250000000001</v>
      </c>
      <c r="BQ436" s="102">
        <v>0.99766250000000001</v>
      </c>
      <c r="BR436" s="102">
        <v>0.99766250000000001</v>
      </c>
      <c r="BS436" s="102">
        <v>0.99766250000000001</v>
      </c>
      <c r="BT436" s="102">
        <v>0.99766250000000001</v>
      </c>
      <c r="BU436" s="102">
        <v>0.99766250000000001</v>
      </c>
      <c r="BV436" s="102">
        <v>0.99766250000000001</v>
      </c>
      <c r="BW436" s="102">
        <v>0.99766250000000001</v>
      </c>
      <c r="BX436" s="102">
        <v>0.99766250000000001</v>
      </c>
      <c r="BY436" s="102">
        <v>0.99766250000000001</v>
      </c>
      <c r="BZ436" s="102">
        <v>0.99766250000000001</v>
      </c>
      <c r="CA436" s="102">
        <v>0.99766250000000001</v>
      </c>
      <c r="CB436" s="102">
        <v>0.99766250000000001</v>
      </c>
      <c r="CC436" s="106">
        <f t="shared" ref="CC436:DT436" si="581">CB436</f>
        <v>0.99766250000000001</v>
      </c>
      <c r="CD436" s="106">
        <f t="shared" si="581"/>
        <v>0.99766250000000001</v>
      </c>
      <c r="CE436" s="106">
        <f t="shared" si="581"/>
        <v>0.99766250000000001</v>
      </c>
      <c r="CF436" s="106">
        <f t="shared" si="581"/>
        <v>0.99766250000000001</v>
      </c>
      <c r="CG436" s="106">
        <f t="shared" si="581"/>
        <v>0.99766250000000001</v>
      </c>
      <c r="CH436" s="106">
        <f t="shared" si="581"/>
        <v>0.99766250000000001</v>
      </c>
      <c r="CI436" s="106">
        <f t="shared" si="581"/>
        <v>0.99766250000000001</v>
      </c>
      <c r="CJ436" s="106">
        <f t="shared" si="581"/>
        <v>0.99766250000000001</v>
      </c>
      <c r="CK436" s="106">
        <f t="shared" si="581"/>
        <v>0.99766250000000001</v>
      </c>
      <c r="CL436" s="106">
        <f t="shared" si="581"/>
        <v>0.99766250000000001</v>
      </c>
      <c r="CM436" s="106">
        <f t="shared" si="581"/>
        <v>0.99766250000000001</v>
      </c>
      <c r="CN436" s="106">
        <f t="shared" si="581"/>
        <v>0.99766250000000001</v>
      </c>
      <c r="CO436" s="106">
        <f t="shared" si="581"/>
        <v>0.99766250000000001</v>
      </c>
      <c r="CP436" s="106">
        <f t="shared" si="581"/>
        <v>0.99766250000000001</v>
      </c>
      <c r="CQ436" s="106">
        <f t="shared" si="581"/>
        <v>0.99766250000000001</v>
      </c>
      <c r="CR436" s="106">
        <f t="shared" si="581"/>
        <v>0.99766250000000001</v>
      </c>
      <c r="CS436" s="106">
        <f t="shared" si="581"/>
        <v>0.99766250000000001</v>
      </c>
      <c r="CT436" s="106">
        <f t="shared" si="581"/>
        <v>0.99766250000000001</v>
      </c>
      <c r="CU436" s="106">
        <f t="shared" si="581"/>
        <v>0.99766250000000001</v>
      </c>
      <c r="CV436" s="106">
        <f t="shared" si="581"/>
        <v>0.99766250000000001</v>
      </c>
      <c r="CW436" s="106">
        <f t="shared" si="581"/>
        <v>0.99766250000000001</v>
      </c>
      <c r="CX436" s="106">
        <f t="shared" si="581"/>
        <v>0.99766250000000001</v>
      </c>
      <c r="CY436" s="106">
        <f t="shared" si="581"/>
        <v>0.99766250000000001</v>
      </c>
      <c r="CZ436" s="106">
        <f t="shared" si="581"/>
        <v>0.99766250000000001</v>
      </c>
      <c r="DA436" s="106">
        <f t="shared" si="581"/>
        <v>0.99766250000000001</v>
      </c>
      <c r="DB436" s="106">
        <f t="shared" si="581"/>
        <v>0.99766250000000001</v>
      </c>
      <c r="DC436" s="106">
        <f t="shared" si="581"/>
        <v>0.99766250000000001</v>
      </c>
      <c r="DD436" s="106">
        <f t="shared" si="581"/>
        <v>0.99766250000000001</v>
      </c>
      <c r="DE436" s="106">
        <f t="shared" si="581"/>
        <v>0.99766250000000001</v>
      </c>
      <c r="DF436" s="106">
        <f t="shared" si="581"/>
        <v>0.99766250000000001</v>
      </c>
      <c r="DG436" s="106">
        <f t="shared" si="581"/>
        <v>0.99766250000000001</v>
      </c>
      <c r="DH436" s="106">
        <f t="shared" si="581"/>
        <v>0.99766250000000001</v>
      </c>
      <c r="DI436" s="106">
        <f t="shared" si="581"/>
        <v>0.99766250000000001</v>
      </c>
      <c r="DJ436" s="106">
        <f t="shared" si="581"/>
        <v>0.99766250000000001</v>
      </c>
      <c r="DK436" s="106">
        <f t="shared" si="581"/>
        <v>0.99766250000000001</v>
      </c>
      <c r="DL436" s="106">
        <f t="shared" si="581"/>
        <v>0.99766250000000001</v>
      </c>
      <c r="DM436" s="106">
        <f t="shared" si="581"/>
        <v>0.99766250000000001</v>
      </c>
      <c r="DN436" s="106">
        <f t="shared" si="581"/>
        <v>0.99766250000000001</v>
      </c>
      <c r="DO436" s="106">
        <f t="shared" si="581"/>
        <v>0.99766250000000001</v>
      </c>
      <c r="DP436" s="106">
        <f t="shared" si="581"/>
        <v>0.99766250000000001</v>
      </c>
      <c r="DQ436" s="106">
        <f t="shared" si="581"/>
        <v>0.99766250000000001</v>
      </c>
      <c r="DR436" s="106">
        <f t="shared" si="581"/>
        <v>0.99766250000000001</v>
      </c>
      <c r="DS436" s="106">
        <f t="shared" si="581"/>
        <v>0.99766250000000001</v>
      </c>
      <c r="DT436" s="106">
        <f t="shared" si="581"/>
        <v>0.99766250000000001</v>
      </c>
    </row>
    <row r="437" spans="1:124" x14ac:dyDescent="0.2">
      <c r="A437" s="100">
        <v>110</v>
      </c>
      <c r="B437" s="102">
        <v>0.99873480947257687</v>
      </c>
      <c r="C437" s="102">
        <v>0.99860446729571695</v>
      </c>
      <c r="D437" s="102">
        <v>0.99848949490168504</v>
      </c>
      <c r="E437" s="102">
        <v>0.99839801851180288</v>
      </c>
      <c r="F437" s="102">
        <v>0.99833765059420609</v>
      </c>
      <c r="G437" s="102">
        <v>0.99831548986384389</v>
      </c>
      <c r="H437" s="102">
        <v>0.99833812128247867</v>
      </c>
      <c r="I437" s="102">
        <v>0.99839131614365872</v>
      </c>
      <c r="J437" s="102">
        <v>0.99843357926832232</v>
      </c>
      <c r="K437" s="102">
        <v>0.99849859637518468</v>
      </c>
      <c r="L437" s="102">
        <v>0.99857894398809033</v>
      </c>
      <c r="M437" s="102">
        <v>0.99866636666700814</v>
      </c>
      <c r="N437" s="102">
        <v>0.99875231383421248</v>
      </c>
      <c r="O437" s="102">
        <v>0.99862887718513393</v>
      </c>
      <c r="P437" s="102">
        <v>0.99847445445886585</v>
      </c>
      <c r="Q437" s="102">
        <v>0.99829189128536855</v>
      </c>
      <c r="R437" s="102">
        <v>0.99808750000000002</v>
      </c>
      <c r="S437" s="102">
        <v>0.99808750000000002</v>
      </c>
      <c r="T437" s="102">
        <v>0.99808750000000002</v>
      </c>
      <c r="U437" s="102">
        <v>0.99808750000000002</v>
      </c>
      <c r="V437" s="102">
        <v>0.99808750000000002</v>
      </c>
      <c r="W437" s="102">
        <v>0.99808750000000002</v>
      </c>
      <c r="X437" s="102">
        <v>0.99808750000000002</v>
      </c>
      <c r="Y437" s="102">
        <v>0.99808750000000002</v>
      </c>
      <c r="Z437" s="102">
        <v>0.99808750000000002</v>
      </c>
      <c r="AA437" s="102">
        <v>0.99808750000000002</v>
      </c>
      <c r="AB437" s="102">
        <v>0.99808750000000002</v>
      </c>
      <c r="AC437" s="102">
        <v>0.99808750000000002</v>
      </c>
      <c r="AD437" s="102">
        <v>0.99808750000000002</v>
      </c>
      <c r="AE437" s="102">
        <v>0.99808750000000002</v>
      </c>
      <c r="AF437" s="102">
        <v>0.99808750000000002</v>
      </c>
      <c r="AG437" s="102">
        <v>0.99808750000000002</v>
      </c>
      <c r="AH437" s="102">
        <v>0.99808750000000002</v>
      </c>
      <c r="AI437" s="102">
        <v>0.99808750000000002</v>
      </c>
      <c r="AJ437" s="102">
        <v>0.99808750000000002</v>
      </c>
      <c r="AK437" s="102">
        <v>0.99808750000000002</v>
      </c>
      <c r="AL437" s="102">
        <v>0.99808750000000002</v>
      </c>
      <c r="AM437" s="102">
        <v>0.99808750000000002</v>
      </c>
      <c r="AN437" s="102">
        <v>0.99808750000000002</v>
      </c>
      <c r="AO437" s="102">
        <v>0.99808750000000002</v>
      </c>
      <c r="AP437" s="102">
        <v>0.99808750000000002</v>
      </c>
      <c r="AQ437" s="102">
        <v>0.99808750000000002</v>
      </c>
      <c r="AR437" s="102">
        <v>0.99808750000000002</v>
      </c>
      <c r="AS437" s="102">
        <v>0.99808750000000002</v>
      </c>
      <c r="AT437" s="102">
        <v>0.99808750000000002</v>
      </c>
      <c r="AU437" s="102">
        <v>0.99808750000000002</v>
      </c>
      <c r="AV437" s="102">
        <v>0.99808750000000002</v>
      </c>
      <c r="AW437" s="102">
        <v>0.99808750000000002</v>
      </c>
      <c r="AX437" s="102">
        <v>0.99808750000000002</v>
      </c>
      <c r="AY437" s="102">
        <v>0.99808750000000002</v>
      </c>
      <c r="AZ437" s="102">
        <v>0.99808750000000002</v>
      </c>
      <c r="BA437" s="102">
        <v>0.99808750000000002</v>
      </c>
      <c r="BB437" s="102">
        <v>0.99808750000000002</v>
      </c>
      <c r="BC437" s="102">
        <v>0.99808750000000002</v>
      </c>
      <c r="BD437" s="102">
        <v>0.99808750000000002</v>
      </c>
      <c r="BE437" s="102">
        <v>0.99808750000000002</v>
      </c>
      <c r="BF437" s="102">
        <v>0.99808750000000002</v>
      </c>
      <c r="BG437" s="102">
        <v>0.99808750000000002</v>
      </c>
      <c r="BH437" s="102">
        <v>0.99808750000000002</v>
      </c>
      <c r="BI437" s="102">
        <v>0.99808750000000002</v>
      </c>
      <c r="BJ437" s="102">
        <v>0.99808750000000002</v>
      </c>
      <c r="BK437" s="102">
        <v>0.99808750000000002</v>
      </c>
      <c r="BL437" s="102">
        <v>0.99808750000000002</v>
      </c>
      <c r="BM437" s="102">
        <v>0.99808750000000002</v>
      </c>
      <c r="BN437" s="102">
        <v>0.99808750000000002</v>
      </c>
      <c r="BO437" s="102">
        <v>0.99808750000000002</v>
      </c>
      <c r="BP437" s="102">
        <v>0.99808750000000002</v>
      </c>
      <c r="BQ437" s="102">
        <v>0.99808750000000002</v>
      </c>
      <c r="BR437" s="102">
        <v>0.99808750000000002</v>
      </c>
      <c r="BS437" s="102">
        <v>0.99808750000000002</v>
      </c>
      <c r="BT437" s="102">
        <v>0.99808750000000002</v>
      </c>
      <c r="BU437" s="102">
        <v>0.99808750000000002</v>
      </c>
      <c r="BV437" s="102">
        <v>0.99808750000000002</v>
      </c>
      <c r="BW437" s="102">
        <v>0.99808750000000002</v>
      </c>
      <c r="BX437" s="102">
        <v>0.99808750000000002</v>
      </c>
      <c r="BY437" s="102">
        <v>0.99808750000000002</v>
      </c>
      <c r="BZ437" s="102">
        <v>0.99808750000000002</v>
      </c>
      <c r="CA437" s="102">
        <v>0.99808750000000002</v>
      </c>
      <c r="CB437" s="102">
        <v>0.99808750000000002</v>
      </c>
      <c r="CC437" s="106">
        <f t="shared" ref="CC437:DT437" si="582">CB437</f>
        <v>0.99808750000000002</v>
      </c>
      <c r="CD437" s="106">
        <f t="shared" si="582"/>
        <v>0.99808750000000002</v>
      </c>
      <c r="CE437" s="106">
        <f t="shared" si="582"/>
        <v>0.99808750000000002</v>
      </c>
      <c r="CF437" s="106">
        <f t="shared" si="582"/>
        <v>0.99808750000000002</v>
      </c>
      <c r="CG437" s="106">
        <f t="shared" si="582"/>
        <v>0.99808750000000002</v>
      </c>
      <c r="CH437" s="106">
        <f t="shared" si="582"/>
        <v>0.99808750000000002</v>
      </c>
      <c r="CI437" s="106">
        <f t="shared" si="582"/>
        <v>0.99808750000000002</v>
      </c>
      <c r="CJ437" s="106">
        <f t="shared" si="582"/>
        <v>0.99808750000000002</v>
      </c>
      <c r="CK437" s="106">
        <f t="shared" si="582"/>
        <v>0.99808750000000002</v>
      </c>
      <c r="CL437" s="106">
        <f t="shared" si="582"/>
        <v>0.99808750000000002</v>
      </c>
      <c r="CM437" s="106">
        <f t="shared" si="582"/>
        <v>0.99808750000000002</v>
      </c>
      <c r="CN437" s="106">
        <f t="shared" si="582"/>
        <v>0.99808750000000002</v>
      </c>
      <c r="CO437" s="106">
        <f t="shared" si="582"/>
        <v>0.99808750000000002</v>
      </c>
      <c r="CP437" s="106">
        <f t="shared" si="582"/>
        <v>0.99808750000000002</v>
      </c>
      <c r="CQ437" s="106">
        <f t="shared" si="582"/>
        <v>0.99808750000000002</v>
      </c>
      <c r="CR437" s="106">
        <f t="shared" si="582"/>
        <v>0.99808750000000002</v>
      </c>
      <c r="CS437" s="106">
        <f t="shared" si="582"/>
        <v>0.99808750000000002</v>
      </c>
      <c r="CT437" s="106">
        <f t="shared" si="582"/>
        <v>0.99808750000000002</v>
      </c>
      <c r="CU437" s="106">
        <f t="shared" si="582"/>
        <v>0.99808750000000002</v>
      </c>
      <c r="CV437" s="106">
        <f t="shared" si="582"/>
        <v>0.99808750000000002</v>
      </c>
      <c r="CW437" s="106">
        <f t="shared" si="582"/>
        <v>0.99808750000000002</v>
      </c>
      <c r="CX437" s="106">
        <f t="shared" si="582"/>
        <v>0.99808750000000002</v>
      </c>
      <c r="CY437" s="106">
        <f t="shared" si="582"/>
        <v>0.99808750000000002</v>
      </c>
      <c r="CZ437" s="106">
        <f t="shared" si="582"/>
        <v>0.99808750000000002</v>
      </c>
      <c r="DA437" s="106">
        <f t="shared" si="582"/>
        <v>0.99808750000000002</v>
      </c>
      <c r="DB437" s="106">
        <f t="shared" si="582"/>
        <v>0.99808750000000002</v>
      </c>
      <c r="DC437" s="106">
        <f t="shared" si="582"/>
        <v>0.99808750000000002</v>
      </c>
      <c r="DD437" s="106">
        <f t="shared" si="582"/>
        <v>0.99808750000000002</v>
      </c>
      <c r="DE437" s="106">
        <f t="shared" si="582"/>
        <v>0.99808750000000002</v>
      </c>
      <c r="DF437" s="106">
        <f t="shared" si="582"/>
        <v>0.99808750000000002</v>
      </c>
      <c r="DG437" s="106">
        <f t="shared" si="582"/>
        <v>0.99808750000000002</v>
      </c>
      <c r="DH437" s="106">
        <f t="shared" si="582"/>
        <v>0.99808750000000002</v>
      </c>
      <c r="DI437" s="106">
        <f t="shared" si="582"/>
        <v>0.99808750000000002</v>
      </c>
      <c r="DJ437" s="106">
        <f t="shared" si="582"/>
        <v>0.99808750000000002</v>
      </c>
      <c r="DK437" s="106">
        <f t="shared" si="582"/>
        <v>0.99808750000000002</v>
      </c>
      <c r="DL437" s="106">
        <f t="shared" si="582"/>
        <v>0.99808750000000002</v>
      </c>
      <c r="DM437" s="106">
        <f t="shared" si="582"/>
        <v>0.99808750000000002</v>
      </c>
      <c r="DN437" s="106">
        <f t="shared" si="582"/>
        <v>0.99808750000000002</v>
      </c>
      <c r="DO437" s="106">
        <f t="shared" si="582"/>
        <v>0.99808750000000002</v>
      </c>
      <c r="DP437" s="106">
        <f t="shared" si="582"/>
        <v>0.99808750000000002</v>
      </c>
      <c r="DQ437" s="106">
        <f t="shared" si="582"/>
        <v>0.99808750000000002</v>
      </c>
      <c r="DR437" s="106">
        <f t="shared" si="582"/>
        <v>0.99808750000000002</v>
      </c>
      <c r="DS437" s="106">
        <f t="shared" si="582"/>
        <v>0.99808750000000002</v>
      </c>
      <c r="DT437" s="106">
        <f t="shared" si="582"/>
        <v>0.99808750000000002</v>
      </c>
    </row>
    <row r="438" spans="1:124" x14ac:dyDescent="0.2">
      <c r="A438" s="100">
        <v>111</v>
      </c>
      <c r="B438" s="102">
        <v>0.99894181529255588</v>
      </c>
      <c r="C438" s="102">
        <v>0.99882577660309835</v>
      </c>
      <c r="D438" s="102">
        <v>0.99872446550498561</v>
      </c>
      <c r="E438" s="102">
        <v>0.99864461416420924</v>
      </c>
      <c r="F438" s="102">
        <v>0.99859244099357414</v>
      </c>
      <c r="G438" s="102">
        <v>0.99857365065269899</v>
      </c>
      <c r="H438" s="102">
        <v>0.99859343404801593</v>
      </c>
      <c r="I438" s="102">
        <v>0.99864022840074806</v>
      </c>
      <c r="J438" s="102">
        <v>0.99869789719592672</v>
      </c>
      <c r="K438" s="102">
        <v>0.99874664867570973</v>
      </c>
      <c r="L438" s="102">
        <v>0.99881352020244862</v>
      </c>
      <c r="M438" s="102">
        <v>0.99889062788490335</v>
      </c>
      <c r="N438" s="102">
        <v>0.99896953365356056</v>
      </c>
      <c r="O438" s="102">
        <v>0.99904182635027317</v>
      </c>
      <c r="P438" s="102">
        <v>0.99889319648039099</v>
      </c>
      <c r="Q438" s="102">
        <v>0.99871514892238489</v>
      </c>
      <c r="R438" s="102">
        <v>0.99851250000000003</v>
      </c>
      <c r="S438" s="102">
        <v>0.99851250000000003</v>
      </c>
      <c r="T438" s="102">
        <v>0.99851250000000003</v>
      </c>
      <c r="U438" s="102">
        <v>0.99851250000000003</v>
      </c>
      <c r="V438" s="102">
        <v>0.99851250000000003</v>
      </c>
      <c r="W438" s="102">
        <v>0.99851250000000003</v>
      </c>
      <c r="X438" s="102">
        <v>0.99851250000000003</v>
      </c>
      <c r="Y438" s="102">
        <v>0.99851250000000003</v>
      </c>
      <c r="Z438" s="102">
        <v>0.99851250000000003</v>
      </c>
      <c r="AA438" s="102">
        <v>0.99851250000000003</v>
      </c>
      <c r="AB438" s="102">
        <v>0.99851250000000003</v>
      </c>
      <c r="AC438" s="102">
        <v>0.99851250000000003</v>
      </c>
      <c r="AD438" s="102">
        <v>0.99851250000000003</v>
      </c>
      <c r="AE438" s="102">
        <v>0.99851250000000003</v>
      </c>
      <c r="AF438" s="102">
        <v>0.99851250000000003</v>
      </c>
      <c r="AG438" s="102">
        <v>0.99851250000000003</v>
      </c>
      <c r="AH438" s="102">
        <v>0.99851250000000003</v>
      </c>
      <c r="AI438" s="102">
        <v>0.99851250000000003</v>
      </c>
      <c r="AJ438" s="102">
        <v>0.99851250000000003</v>
      </c>
      <c r="AK438" s="102">
        <v>0.99851250000000003</v>
      </c>
      <c r="AL438" s="102">
        <v>0.99851250000000003</v>
      </c>
      <c r="AM438" s="102">
        <v>0.99851250000000003</v>
      </c>
      <c r="AN438" s="102">
        <v>0.99851250000000003</v>
      </c>
      <c r="AO438" s="102">
        <v>0.99851250000000003</v>
      </c>
      <c r="AP438" s="102">
        <v>0.99851250000000003</v>
      </c>
      <c r="AQ438" s="102">
        <v>0.99851250000000003</v>
      </c>
      <c r="AR438" s="102">
        <v>0.99851250000000003</v>
      </c>
      <c r="AS438" s="102">
        <v>0.99851250000000003</v>
      </c>
      <c r="AT438" s="102">
        <v>0.99851250000000003</v>
      </c>
      <c r="AU438" s="102">
        <v>0.99851250000000003</v>
      </c>
      <c r="AV438" s="102">
        <v>0.99851250000000003</v>
      </c>
      <c r="AW438" s="102">
        <v>0.99851250000000003</v>
      </c>
      <c r="AX438" s="102">
        <v>0.99851250000000003</v>
      </c>
      <c r="AY438" s="102">
        <v>0.99851250000000003</v>
      </c>
      <c r="AZ438" s="102">
        <v>0.99851250000000003</v>
      </c>
      <c r="BA438" s="102">
        <v>0.99851250000000003</v>
      </c>
      <c r="BB438" s="102">
        <v>0.99851250000000003</v>
      </c>
      <c r="BC438" s="102">
        <v>0.99851250000000003</v>
      </c>
      <c r="BD438" s="102">
        <v>0.99851250000000003</v>
      </c>
      <c r="BE438" s="102">
        <v>0.99851250000000003</v>
      </c>
      <c r="BF438" s="102">
        <v>0.99851250000000003</v>
      </c>
      <c r="BG438" s="102">
        <v>0.99851250000000003</v>
      </c>
      <c r="BH438" s="102">
        <v>0.99851250000000003</v>
      </c>
      <c r="BI438" s="102">
        <v>0.99851250000000003</v>
      </c>
      <c r="BJ438" s="102">
        <v>0.99851250000000003</v>
      </c>
      <c r="BK438" s="102">
        <v>0.99851250000000003</v>
      </c>
      <c r="BL438" s="102">
        <v>0.99851250000000003</v>
      </c>
      <c r="BM438" s="102">
        <v>0.99851250000000003</v>
      </c>
      <c r="BN438" s="102">
        <v>0.99851250000000003</v>
      </c>
      <c r="BO438" s="102">
        <v>0.99851250000000003</v>
      </c>
      <c r="BP438" s="102">
        <v>0.99851250000000003</v>
      </c>
      <c r="BQ438" s="102">
        <v>0.99851250000000003</v>
      </c>
      <c r="BR438" s="102">
        <v>0.99851250000000003</v>
      </c>
      <c r="BS438" s="102">
        <v>0.99851250000000003</v>
      </c>
      <c r="BT438" s="102">
        <v>0.99851250000000003</v>
      </c>
      <c r="BU438" s="102">
        <v>0.99851250000000003</v>
      </c>
      <c r="BV438" s="102">
        <v>0.99851250000000003</v>
      </c>
      <c r="BW438" s="102">
        <v>0.99851250000000003</v>
      </c>
      <c r="BX438" s="102">
        <v>0.99851250000000003</v>
      </c>
      <c r="BY438" s="102">
        <v>0.99851250000000003</v>
      </c>
      <c r="BZ438" s="102">
        <v>0.99851250000000003</v>
      </c>
      <c r="CA438" s="102">
        <v>0.99851250000000003</v>
      </c>
      <c r="CB438" s="102">
        <v>0.99851250000000003</v>
      </c>
      <c r="CC438" s="106">
        <f t="shared" ref="CC438:DT438" si="583">CB438</f>
        <v>0.99851250000000003</v>
      </c>
      <c r="CD438" s="106">
        <f t="shared" si="583"/>
        <v>0.99851250000000003</v>
      </c>
      <c r="CE438" s="106">
        <f t="shared" si="583"/>
        <v>0.99851250000000003</v>
      </c>
      <c r="CF438" s="106">
        <f t="shared" si="583"/>
        <v>0.99851250000000003</v>
      </c>
      <c r="CG438" s="106">
        <f t="shared" si="583"/>
        <v>0.99851250000000003</v>
      </c>
      <c r="CH438" s="106">
        <f t="shared" si="583"/>
        <v>0.99851250000000003</v>
      </c>
      <c r="CI438" s="106">
        <f t="shared" si="583"/>
        <v>0.99851250000000003</v>
      </c>
      <c r="CJ438" s="106">
        <f t="shared" si="583"/>
        <v>0.99851250000000003</v>
      </c>
      <c r="CK438" s="106">
        <f t="shared" si="583"/>
        <v>0.99851250000000003</v>
      </c>
      <c r="CL438" s="106">
        <f t="shared" si="583"/>
        <v>0.99851250000000003</v>
      </c>
      <c r="CM438" s="106">
        <f t="shared" si="583"/>
        <v>0.99851250000000003</v>
      </c>
      <c r="CN438" s="106">
        <f t="shared" si="583"/>
        <v>0.99851250000000003</v>
      </c>
      <c r="CO438" s="106">
        <f t="shared" si="583"/>
        <v>0.99851250000000003</v>
      </c>
      <c r="CP438" s="106">
        <f t="shared" si="583"/>
        <v>0.99851250000000003</v>
      </c>
      <c r="CQ438" s="106">
        <f t="shared" si="583"/>
        <v>0.99851250000000003</v>
      </c>
      <c r="CR438" s="106">
        <f t="shared" si="583"/>
        <v>0.99851250000000003</v>
      </c>
      <c r="CS438" s="106">
        <f t="shared" si="583"/>
        <v>0.99851250000000003</v>
      </c>
      <c r="CT438" s="106">
        <f t="shared" si="583"/>
        <v>0.99851250000000003</v>
      </c>
      <c r="CU438" s="106">
        <f t="shared" si="583"/>
        <v>0.99851250000000003</v>
      </c>
      <c r="CV438" s="106">
        <f t="shared" si="583"/>
        <v>0.99851250000000003</v>
      </c>
      <c r="CW438" s="106">
        <f t="shared" si="583"/>
        <v>0.99851250000000003</v>
      </c>
      <c r="CX438" s="106">
        <f t="shared" si="583"/>
        <v>0.99851250000000003</v>
      </c>
      <c r="CY438" s="106">
        <f t="shared" si="583"/>
        <v>0.99851250000000003</v>
      </c>
      <c r="CZ438" s="106">
        <f t="shared" si="583"/>
        <v>0.99851250000000003</v>
      </c>
      <c r="DA438" s="106">
        <f t="shared" si="583"/>
        <v>0.99851250000000003</v>
      </c>
      <c r="DB438" s="106">
        <f t="shared" si="583"/>
        <v>0.99851250000000003</v>
      </c>
      <c r="DC438" s="106">
        <f t="shared" si="583"/>
        <v>0.99851250000000003</v>
      </c>
      <c r="DD438" s="106">
        <f t="shared" si="583"/>
        <v>0.99851250000000003</v>
      </c>
      <c r="DE438" s="106">
        <f t="shared" si="583"/>
        <v>0.99851250000000003</v>
      </c>
      <c r="DF438" s="106">
        <f t="shared" si="583"/>
        <v>0.99851250000000003</v>
      </c>
      <c r="DG438" s="106">
        <f t="shared" si="583"/>
        <v>0.99851250000000003</v>
      </c>
      <c r="DH438" s="106">
        <f t="shared" si="583"/>
        <v>0.99851250000000003</v>
      </c>
      <c r="DI438" s="106">
        <f t="shared" si="583"/>
        <v>0.99851250000000003</v>
      </c>
      <c r="DJ438" s="106">
        <f t="shared" si="583"/>
        <v>0.99851250000000003</v>
      </c>
      <c r="DK438" s="106">
        <f t="shared" si="583"/>
        <v>0.99851250000000003</v>
      </c>
      <c r="DL438" s="106">
        <f t="shared" si="583"/>
        <v>0.99851250000000003</v>
      </c>
      <c r="DM438" s="106">
        <f t="shared" si="583"/>
        <v>0.99851250000000003</v>
      </c>
      <c r="DN438" s="106">
        <f t="shared" si="583"/>
        <v>0.99851250000000003</v>
      </c>
      <c r="DO438" s="106">
        <f t="shared" si="583"/>
        <v>0.99851250000000003</v>
      </c>
      <c r="DP438" s="106">
        <f t="shared" si="583"/>
        <v>0.99851250000000003</v>
      </c>
      <c r="DQ438" s="106">
        <f t="shared" si="583"/>
        <v>0.99851250000000003</v>
      </c>
      <c r="DR438" s="106">
        <f t="shared" si="583"/>
        <v>0.99851250000000003</v>
      </c>
      <c r="DS438" s="106">
        <f t="shared" si="583"/>
        <v>0.99851250000000003</v>
      </c>
      <c r="DT438" s="106">
        <f t="shared" si="583"/>
        <v>0.99851250000000003</v>
      </c>
    </row>
    <row r="439" spans="1:124" x14ac:dyDescent="0.2">
      <c r="A439" s="100">
        <v>112</v>
      </c>
      <c r="B439" s="102">
        <v>0.99914882111253478</v>
      </c>
      <c r="C439" s="102">
        <v>0.99904708591047964</v>
      </c>
      <c r="D439" s="102">
        <v>0.99895943610828619</v>
      </c>
      <c r="E439" s="102">
        <v>0.9988912098166155</v>
      </c>
      <c r="F439" s="102">
        <v>0.99884723139294218</v>
      </c>
      <c r="G439" s="102">
        <v>0.99883181144155408</v>
      </c>
      <c r="H439" s="102">
        <v>0.99884874681355318</v>
      </c>
      <c r="I439" s="102">
        <v>0.99888914065783752</v>
      </c>
      <c r="J439" s="102">
        <v>0.99894053738286492</v>
      </c>
      <c r="K439" s="102">
        <v>0.99900062509929644</v>
      </c>
      <c r="L439" s="102">
        <v>0.99905327591465232</v>
      </c>
      <c r="M439" s="102">
        <v>0.99911909736866944</v>
      </c>
      <c r="N439" s="102">
        <v>0.99918986192019166</v>
      </c>
      <c r="O439" s="102">
        <v>0.99925708336013275</v>
      </c>
      <c r="P439" s="102">
        <v>0.99931264218613414</v>
      </c>
      <c r="Q439" s="102">
        <v>0.99913852855295837</v>
      </c>
      <c r="R439" s="102">
        <v>0.99893750000000003</v>
      </c>
      <c r="S439" s="102">
        <v>0.99893750000000003</v>
      </c>
      <c r="T439" s="102">
        <v>0.99893750000000003</v>
      </c>
      <c r="U439" s="102">
        <v>0.99893750000000003</v>
      </c>
      <c r="V439" s="102">
        <v>0.99893750000000003</v>
      </c>
      <c r="W439" s="102">
        <v>0.99893750000000003</v>
      </c>
      <c r="X439" s="102">
        <v>0.99893750000000003</v>
      </c>
      <c r="Y439" s="102">
        <v>0.99893750000000003</v>
      </c>
      <c r="Z439" s="102">
        <v>0.99893750000000003</v>
      </c>
      <c r="AA439" s="102">
        <v>0.99893750000000003</v>
      </c>
      <c r="AB439" s="102">
        <v>0.99893750000000003</v>
      </c>
      <c r="AC439" s="102">
        <v>0.99893750000000003</v>
      </c>
      <c r="AD439" s="102">
        <v>0.99893750000000003</v>
      </c>
      <c r="AE439" s="102">
        <v>0.99893750000000003</v>
      </c>
      <c r="AF439" s="102">
        <v>0.99893750000000003</v>
      </c>
      <c r="AG439" s="102">
        <v>0.99893750000000003</v>
      </c>
      <c r="AH439" s="102">
        <v>0.99893750000000003</v>
      </c>
      <c r="AI439" s="102">
        <v>0.99893750000000003</v>
      </c>
      <c r="AJ439" s="102">
        <v>0.99893750000000003</v>
      </c>
      <c r="AK439" s="102">
        <v>0.99893750000000003</v>
      </c>
      <c r="AL439" s="102">
        <v>0.99893750000000003</v>
      </c>
      <c r="AM439" s="102">
        <v>0.99893750000000003</v>
      </c>
      <c r="AN439" s="102">
        <v>0.99893750000000003</v>
      </c>
      <c r="AO439" s="102">
        <v>0.99893750000000003</v>
      </c>
      <c r="AP439" s="102">
        <v>0.99893750000000003</v>
      </c>
      <c r="AQ439" s="102">
        <v>0.99893750000000003</v>
      </c>
      <c r="AR439" s="102">
        <v>0.99893750000000003</v>
      </c>
      <c r="AS439" s="102">
        <v>0.99893750000000003</v>
      </c>
      <c r="AT439" s="102">
        <v>0.99893750000000003</v>
      </c>
      <c r="AU439" s="102">
        <v>0.99893750000000003</v>
      </c>
      <c r="AV439" s="102">
        <v>0.99893750000000003</v>
      </c>
      <c r="AW439" s="102">
        <v>0.99893750000000003</v>
      </c>
      <c r="AX439" s="102">
        <v>0.99893750000000003</v>
      </c>
      <c r="AY439" s="102">
        <v>0.99893750000000003</v>
      </c>
      <c r="AZ439" s="102">
        <v>0.99893750000000003</v>
      </c>
      <c r="BA439" s="102">
        <v>0.99893750000000003</v>
      </c>
      <c r="BB439" s="102">
        <v>0.99893750000000003</v>
      </c>
      <c r="BC439" s="102">
        <v>0.99893750000000003</v>
      </c>
      <c r="BD439" s="102">
        <v>0.99893750000000003</v>
      </c>
      <c r="BE439" s="102">
        <v>0.99893750000000003</v>
      </c>
      <c r="BF439" s="102">
        <v>0.99893750000000003</v>
      </c>
      <c r="BG439" s="102">
        <v>0.99893750000000003</v>
      </c>
      <c r="BH439" s="102">
        <v>0.99893750000000003</v>
      </c>
      <c r="BI439" s="102">
        <v>0.99893750000000003</v>
      </c>
      <c r="BJ439" s="102">
        <v>0.99893750000000003</v>
      </c>
      <c r="BK439" s="102">
        <v>0.99893750000000003</v>
      </c>
      <c r="BL439" s="102">
        <v>0.99893750000000003</v>
      </c>
      <c r="BM439" s="102">
        <v>0.99893750000000003</v>
      </c>
      <c r="BN439" s="102">
        <v>0.99893750000000003</v>
      </c>
      <c r="BO439" s="102">
        <v>0.99893750000000003</v>
      </c>
      <c r="BP439" s="102">
        <v>0.99893750000000003</v>
      </c>
      <c r="BQ439" s="102">
        <v>0.99893750000000003</v>
      </c>
      <c r="BR439" s="102">
        <v>0.99893750000000003</v>
      </c>
      <c r="BS439" s="102">
        <v>0.99893750000000003</v>
      </c>
      <c r="BT439" s="102">
        <v>0.99893750000000003</v>
      </c>
      <c r="BU439" s="102">
        <v>0.99893750000000003</v>
      </c>
      <c r="BV439" s="102">
        <v>0.99893750000000003</v>
      </c>
      <c r="BW439" s="102">
        <v>0.99893750000000003</v>
      </c>
      <c r="BX439" s="102">
        <v>0.99893750000000003</v>
      </c>
      <c r="BY439" s="102">
        <v>0.99893750000000003</v>
      </c>
      <c r="BZ439" s="102">
        <v>0.99893750000000003</v>
      </c>
      <c r="CA439" s="102">
        <v>0.99893750000000003</v>
      </c>
      <c r="CB439" s="102">
        <v>0.99893750000000003</v>
      </c>
      <c r="CC439" s="106">
        <f t="shared" ref="CC439:DT439" si="584">CB439</f>
        <v>0.99893750000000003</v>
      </c>
      <c r="CD439" s="106">
        <f t="shared" si="584"/>
        <v>0.99893750000000003</v>
      </c>
      <c r="CE439" s="106">
        <f t="shared" si="584"/>
        <v>0.99893750000000003</v>
      </c>
      <c r="CF439" s="106">
        <f t="shared" si="584"/>
        <v>0.99893750000000003</v>
      </c>
      <c r="CG439" s="106">
        <f t="shared" si="584"/>
        <v>0.99893750000000003</v>
      </c>
      <c r="CH439" s="106">
        <f t="shared" si="584"/>
        <v>0.99893750000000003</v>
      </c>
      <c r="CI439" s="106">
        <f t="shared" si="584"/>
        <v>0.99893750000000003</v>
      </c>
      <c r="CJ439" s="106">
        <f t="shared" si="584"/>
        <v>0.99893750000000003</v>
      </c>
      <c r="CK439" s="106">
        <f t="shared" si="584"/>
        <v>0.99893750000000003</v>
      </c>
      <c r="CL439" s="106">
        <f t="shared" si="584"/>
        <v>0.99893750000000003</v>
      </c>
      <c r="CM439" s="106">
        <f t="shared" si="584"/>
        <v>0.99893750000000003</v>
      </c>
      <c r="CN439" s="106">
        <f t="shared" si="584"/>
        <v>0.99893750000000003</v>
      </c>
      <c r="CO439" s="106">
        <f t="shared" si="584"/>
        <v>0.99893750000000003</v>
      </c>
      <c r="CP439" s="106">
        <f t="shared" si="584"/>
        <v>0.99893750000000003</v>
      </c>
      <c r="CQ439" s="106">
        <f t="shared" si="584"/>
        <v>0.99893750000000003</v>
      </c>
      <c r="CR439" s="106">
        <f t="shared" si="584"/>
        <v>0.99893750000000003</v>
      </c>
      <c r="CS439" s="106">
        <f t="shared" si="584"/>
        <v>0.99893750000000003</v>
      </c>
      <c r="CT439" s="106">
        <f t="shared" si="584"/>
        <v>0.99893750000000003</v>
      </c>
      <c r="CU439" s="106">
        <f t="shared" si="584"/>
        <v>0.99893750000000003</v>
      </c>
      <c r="CV439" s="106">
        <f t="shared" si="584"/>
        <v>0.99893750000000003</v>
      </c>
      <c r="CW439" s="106">
        <f t="shared" si="584"/>
        <v>0.99893750000000003</v>
      </c>
      <c r="CX439" s="106">
        <f t="shared" si="584"/>
        <v>0.99893750000000003</v>
      </c>
      <c r="CY439" s="106">
        <f t="shared" si="584"/>
        <v>0.99893750000000003</v>
      </c>
      <c r="CZ439" s="106">
        <f t="shared" si="584"/>
        <v>0.99893750000000003</v>
      </c>
      <c r="DA439" s="106">
        <f t="shared" si="584"/>
        <v>0.99893750000000003</v>
      </c>
      <c r="DB439" s="106">
        <f t="shared" si="584"/>
        <v>0.99893750000000003</v>
      </c>
      <c r="DC439" s="106">
        <f t="shared" si="584"/>
        <v>0.99893750000000003</v>
      </c>
      <c r="DD439" s="106">
        <f t="shared" si="584"/>
        <v>0.99893750000000003</v>
      </c>
      <c r="DE439" s="106">
        <f t="shared" si="584"/>
        <v>0.99893750000000003</v>
      </c>
      <c r="DF439" s="106">
        <f t="shared" si="584"/>
        <v>0.99893750000000003</v>
      </c>
      <c r="DG439" s="106">
        <f t="shared" si="584"/>
        <v>0.99893750000000003</v>
      </c>
      <c r="DH439" s="106">
        <f t="shared" si="584"/>
        <v>0.99893750000000003</v>
      </c>
      <c r="DI439" s="106">
        <f t="shared" si="584"/>
        <v>0.99893750000000003</v>
      </c>
      <c r="DJ439" s="106">
        <f t="shared" si="584"/>
        <v>0.99893750000000003</v>
      </c>
      <c r="DK439" s="106">
        <f t="shared" si="584"/>
        <v>0.99893750000000003</v>
      </c>
      <c r="DL439" s="106">
        <f t="shared" si="584"/>
        <v>0.99893750000000003</v>
      </c>
      <c r="DM439" s="106">
        <f t="shared" si="584"/>
        <v>0.99893750000000003</v>
      </c>
      <c r="DN439" s="106">
        <f t="shared" si="584"/>
        <v>0.99893750000000003</v>
      </c>
      <c r="DO439" s="106">
        <f t="shared" si="584"/>
        <v>0.99893750000000003</v>
      </c>
      <c r="DP439" s="106">
        <f t="shared" si="584"/>
        <v>0.99893750000000003</v>
      </c>
      <c r="DQ439" s="106">
        <f t="shared" si="584"/>
        <v>0.99893750000000003</v>
      </c>
      <c r="DR439" s="106">
        <f t="shared" si="584"/>
        <v>0.99893750000000003</v>
      </c>
      <c r="DS439" s="106">
        <f t="shared" si="584"/>
        <v>0.99893750000000003</v>
      </c>
      <c r="DT439" s="106">
        <f t="shared" si="584"/>
        <v>0.99893750000000003</v>
      </c>
    </row>
    <row r="440" spans="1:124" x14ac:dyDescent="0.2">
      <c r="A440" s="100">
        <v>113</v>
      </c>
      <c r="B440" s="102">
        <v>0.99935582693251379</v>
      </c>
      <c r="C440" s="102">
        <v>0.99926839521786093</v>
      </c>
      <c r="D440" s="102">
        <v>0.99919440671158688</v>
      </c>
      <c r="E440" s="102">
        <v>0.99913780546902187</v>
      </c>
      <c r="F440" s="102">
        <v>0.99910202179231011</v>
      </c>
      <c r="G440" s="102">
        <v>0.9990899722304093</v>
      </c>
      <c r="H440" s="102">
        <v>0.99910405957909032</v>
      </c>
      <c r="I440" s="102">
        <v>0.99913805291492697</v>
      </c>
      <c r="J440" s="102">
        <v>0.99918317756980324</v>
      </c>
      <c r="K440" s="102">
        <v>0.99923725009267672</v>
      </c>
      <c r="L440" s="102">
        <v>0.99929757327931867</v>
      </c>
      <c r="M440" s="102">
        <v>0.99935131359566864</v>
      </c>
      <c r="N440" s="102">
        <v>0.9994129912085864</v>
      </c>
      <c r="O440" s="102">
        <v>0.99947415612165036</v>
      </c>
      <c r="P440" s="102">
        <v>0.99952641290672783</v>
      </c>
      <c r="Q440" s="102">
        <v>0.99956209038748112</v>
      </c>
      <c r="R440" s="102">
        <v>0.99936250000000004</v>
      </c>
      <c r="S440" s="102">
        <v>0.99936250000000004</v>
      </c>
      <c r="T440" s="102">
        <v>0.99936250000000004</v>
      </c>
      <c r="U440" s="102">
        <v>0.99936250000000004</v>
      </c>
      <c r="V440" s="102">
        <v>0.99936250000000004</v>
      </c>
      <c r="W440" s="102">
        <v>0.99936250000000004</v>
      </c>
      <c r="X440" s="102">
        <v>0.99936250000000004</v>
      </c>
      <c r="Y440" s="102">
        <v>0.99936250000000004</v>
      </c>
      <c r="Z440" s="102">
        <v>0.99936250000000004</v>
      </c>
      <c r="AA440" s="102">
        <v>0.99936250000000004</v>
      </c>
      <c r="AB440" s="102">
        <v>0.99936250000000004</v>
      </c>
      <c r="AC440" s="102">
        <v>0.99936250000000004</v>
      </c>
      <c r="AD440" s="102">
        <v>0.99936250000000004</v>
      </c>
      <c r="AE440" s="102">
        <v>0.99936250000000004</v>
      </c>
      <c r="AF440" s="102">
        <v>0.99936250000000004</v>
      </c>
      <c r="AG440" s="102">
        <v>0.99936250000000004</v>
      </c>
      <c r="AH440" s="102">
        <v>0.99936250000000004</v>
      </c>
      <c r="AI440" s="102">
        <v>0.99936250000000004</v>
      </c>
      <c r="AJ440" s="102">
        <v>0.99936250000000004</v>
      </c>
      <c r="AK440" s="102">
        <v>0.99936250000000004</v>
      </c>
      <c r="AL440" s="102">
        <v>0.99936250000000004</v>
      </c>
      <c r="AM440" s="102">
        <v>0.99936250000000004</v>
      </c>
      <c r="AN440" s="102">
        <v>0.99936250000000004</v>
      </c>
      <c r="AO440" s="102">
        <v>0.99936250000000004</v>
      </c>
      <c r="AP440" s="102">
        <v>0.99936250000000004</v>
      </c>
      <c r="AQ440" s="102">
        <v>0.99936250000000004</v>
      </c>
      <c r="AR440" s="102">
        <v>0.99936250000000004</v>
      </c>
      <c r="AS440" s="102">
        <v>0.99936250000000004</v>
      </c>
      <c r="AT440" s="102">
        <v>0.99936250000000004</v>
      </c>
      <c r="AU440" s="102">
        <v>0.99936250000000004</v>
      </c>
      <c r="AV440" s="102">
        <v>0.99936250000000004</v>
      </c>
      <c r="AW440" s="102">
        <v>0.99936250000000004</v>
      </c>
      <c r="AX440" s="102">
        <v>0.99936250000000004</v>
      </c>
      <c r="AY440" s="102">
        <v>0.99936250000000004</v>
      </c>
      <c r="AZ440" s="102">
        <v>0.99936250000000004</v>
      </c>
      <c r="BA440" s="102">
        <v>0.99936250000000004</v>
      </c>
      <c r="BB440" s="102">
        <v>0.99936250000000004</v>
      </c>
      <c r="BC440" s="102">
        <v>0.99936250000000004</v>
      </c>
      <c r="BD440" s="102">
        <v>0.99936250000000004</v>
      </c>
      <c r="BE440" s="102">
        <v>0.99936250000000004</v>
      </c>
      <c r="BF440" s="102">
        <v>0.99936250000000004</v>
      </c>
      <c r="BG440" s="102">
        <v>0.99936250000000004</v>
      </c>
      <c r="BH440" s="102">
        <v>0.99936250000000004</v>
      </c>
      <c r="BI440" s="102">
        <v>0.99936250000000004</v>
      </c>
      <c r="BJ440" s="102">
        <v>0.99936250000000004</v>
      </c>
      <c r="BK440" s="102">
        <v>0.99936250000000004</v>
      </c>
      <c r="BL440" s="102">
        <v>0.99936250000000004</v>
      </c>
      <c r="BM440" s="102">
        <v>0.99936250000000004</v>
      </c>
      <c r="BN440" s="102">
        <v>0.99936250000000004</v>
      </c>
      <c r="BO440" s="102">
        <v>0.99936250000000004</v>
      </c>
      <c r="BP440" s="102">
        <v>0.99936250000000004</v>
      </c>
      <c r="BQ440" s="102">
        <v>0.99936250000000004</v>
      </c>
      <c r="BR440" s="102">
        <v>0.99936250000000004</v>
      </c>
      <c r="BS440" s="102">
        <v>0.99936250000000004</v>
      </c>
      <c r="BT440" s="102">
        <v>0.99936250000000004</v>
      </c>
      <c r="BU440" s="102">
        <v>0.99936250000000004</v>
      </c>
      <c r="BV440" s="102">
        <v>0.99936250000000004</v>
      </c>
      <c r="BW440" s="102">
        <v>0.99936250000000004</v>
      </c>
      <c r="BX440" s="102">
        <v>0.99936250000000004</v>
      </c>
      <c r="BY440" s="102">
        <v>0.99936250000000004</v>
      </c>
      <c r="BZ440" s="102">
        <v>0.99936250000000004</v>
      </c>
      <c r="CA440" s="102">
        <v>0.99936250000000004</v>
      </c>
      <c r="CB440" s="102">
        <v>0.99936250000000004</v>
      </c>
      <c r="CC440" s="106">
        <f t="shared" ref="CC440:DT440" si="585">CB440</f>
        <v>0.99936250000000004</v>
      </c>
      <c r="CD440" s="106">
        <f t="shared" si="585"/>
        <v>0.99936250000000004</v>
      </c>
      <c r="CE440" s="106">
        <f t="shared" si="585"/>
        <v>0.99936250000000004</v>
      </c>
      <c r="CF440" s="106">
        <f t="shared" si="585"/>
        <v>0.99936250000000004</v>
      </c>
      <c r="CG440" s="106">
        <f t="shared" si="585"/>
        <v>0.99936250000000004</v>
      </c>
      <c r="CH440" s="106">
        <f t="shared" si="585"/>
        <v>0.99936250000000004</v>
      </c>
      <c r="CI440" s="106">
        <f t="shared" si="585"/>
        <v>0.99936250000000004</v>
      </c>
      <c r="CJ440" s="106">
        <f t="shared" si="585"/>
        <v>0.99936250000000004</v>
      </c>
      <c r="CK440" s="106">
        <f t="shared" si="585"/>
        <v>0.99936250000000004</v>
      </c>
      <c r="CL440" s="106">
        <f t="shared" si="585"/>
        <v>0.99936250000000004</v>
      </c>
      <c r="CM440" s="106">
        <f t="shared" si="585"/>
        <v>0.99936250000000004</v>
      </c>
      <c r="CN440" s="106">
        <f t="shared" si="585"/>
        <v>0.99936250000000004</v>
      </c>
      <c r="CO440" s="106">
        <f t="shared" si="585"/>
        <v>0.99936250000000004</v>
      </c>
      <c r="CP440" s="106">
        <f t="shared" si="585"/>
        <v>0.99936250000000004</v>
      </c>
      <c r="CQ440" s="106">
        <f t="shared" si="585"/>
        <v>0.99936250000000004</v>
      </c>
      <c r="CR440" s="106">
        <f t="shared" si="585"/>
        <v>0.99936250000000004</v>
      </c>
      <c r="CS440" s="106">
        <f t="shared" si="585"/>
        <v>0.99936250000000004</v>
      </c>
      <c r="CT440" s="106">
        <f t="shared" si="585"/>
        <v>0.99936250000000004</v>
      </c>
      <c r="CU440" s="106">
        <f t="shared" si="585"/>
        <v>0.99936250000000004</v>
      </c>
      <c r="CV440" s="106">
        <f t="shared" si="585"/>
        <v>0.99936250000000004</v>
      </c>
      <c r="CW440" s="106">
        <f t="shared" si="585"/>
        <v>0.99936250000000004</v>
      </c>
      <c r="CX440" s="106">
        <f t="shared" si="585"/>
        <v>0.99936250000000004</v>
      </c>
      <c r="CY440" s="106">
        <f t="shared" si="585"/>
        <v>0.99936250000000004</v>
      </c>
      <c r="CZ440" s="106">
        <f t="shared" si="585"/>
        <v>0.99936250000000004</v>
      </c>
      <c r="DA440" s="106">
        <f t="shared" si="585"/>
        <v>0.99936250000000004</v>
      </c>
      <c r="DB440" s="106">
        <f t="shared" si="585"/>
        <v>0.99936250000000004</v>
      </c>
      <c r="DC440" s="106">
        <f t="shared" si="585"/>
        <v>0.99936250000000004</v>
      </c>
      <c r="DD440" s="106">
        <f t="shared" si="585"/>
        <v>0.99936250000000004</v>
      </c>
      <c r="DE440" s="106">
        <f t="shared" si="585"/>
        <v>0.99936250000000004</v>
      </c>
      <c r="DF440" s="106">
        <f t="shared" si="585"/>
        <v>0.99936250000000004</v>
      </c>
      <c r="DG440" s="106">
        <f t="shared" si="585"/>
        <v>0.99936250000000004</v>
      </c>
      <c r="DH440" s="106">
        <f t="shared" si="585"/>
        <v>0.99936250000000004</v>
      </c>
      <c r="DI440" s="106">
        <f t="shared" si="585"/>
        <v>0.99936250000000004</v>
      </c>
      <c r="DJ440" s="106">
        <f t="shared" si="585"/>
        <v>0.99936250000000004</v>
      </c>
      <c r="DK440" s="106">
        <f t="shared" si="585"/>
        <v>0.99936250000000004</v>
      </c>
      <c r="DL440" s="106">
        <f t="shared" si="585"/>
        <v>0.99936250000000004</v>
      </c>
      <c r="DM440" s="106">
        <f t="shared" si="585"/>
        <v>0.99936250000000004</v>
      </c>
      <c r="DN440" s="106">
        <f t="shared" si="585"/>
        <v>0.99936250000000004</v>
      </c>
      <c r="DO440" s="106">
        <f t="shared" si="585"/>
        <v>0.99936250000000004</v>
      </c>
      <c r="DP440" s="106">
        <f t="shared" si="585"/>
        <v>0.99936250000000004</v>
      </c>
      <c r="DQ440" s="106">
        <f t="shared" si="585"/>
        <v>0.99936250000000004</v>
      </c>
      <c r="DR440" s="106">
        <f t="shared" si="585"/>
        <v>0.99936250000000004</v>
      </c>
      <c r="DS440" s="106">
        <f t="shared" si="585"/>
        <v>0.99936250000000004</v>
      </c>
      <c r="DT440" s="106">
        <f t="shared" si="585"/>
        <v>0.99936250000000004</v>
      </c>
    </row>
    <row r="441" spans="1:124" x14ac:dyDescent="0.2">
      <c r="A441" s="100">
        <v>114</v>
      </c>
      <c r="B441" s="102">
        <v>0.9995628327524928</v>
      </c>
      <c r="C441" s="102">
        <v>0.99948970452524233</v>
      </c>
      <c r="D441" s="102">
        <v>0.99942937731488746</v>
      </c>
      <c r="E441" s="102">
        <v>0.99938440112142823</v>
      </c>
      <c r="F441" s="102">
        <v>0.99935681219167816</v>
      </c>
      <c r="G441" s="102">
        <v>0.9993481330192644</v>
      </c>
      <c r="H441" s="102">
        <v>0.99935937234462757</v>
      </c>
      <c r="I441" s="102">
        <v>0.99938696517201642</v>
      </c>
      <c r="J441" s="102">
        <v>0.99942581775674144</v>
      </c>
      <c r="K441" s="102">
        <v>0.99947387508605701</v>
      </c>
      <c r="L441" s="102">
        <v>0.99952856839403081</v>
      </c>
      <c r="M441" s="102">
        <v>0.99958681516154424</v>
      </c>
      <c r="N441" s="102">
        <v>0.99963861432927703</v>
      </c>
      <c r="O441" s="102">
        <v>0.99969286505693866</v>
      </c>
      <c r="P441" s="102">
        <v>0.99974102051697467</v>
      </c>
      <c r="Q441" s="102">
        <v>0.99977491941334917</v>
      </c>
      <c r="R441" s="102">
        <v>0.99978750000000005</v>
      </c>
      <c r="S441" s="102">
        <v>0.99978750000000005</v>
      </c>
      <c r="T441" s="102">
        <v>0.99978750000000005</v>
      </c>
      <c r="U441" s="102">
        <v>0.99978750000000005</v>
      </c>
      <c r="V441" s="102">
        <v>0.99978750000000005</v>
      </c>
      <c r="W441" s="102">
        <v>0.99978750000000005</v>
      </c>
      <c r="X441" s="102">
        <v>0.99978750000000005</v>
      </c>
      <c r="Y441" s="102">
        <v>0.99978750000000005</v>
      </c>
      <c r="Z441" s="102">
        <v>0.99978750000000005</v>
      </c>
      <c r="AA441" s="102">
        <v>0.99978750000000005</v>
      </c>
      <c r="AB441" s="102">
        <v>0.99978750000000005</v>
      </c>
      <c r="AC441" s="102">
        <v>0.99978750000000005</v>
      </c>
      <c r="AD441" s="102">
        <v>0.99978750000000005</v>
      </c>
      <c r="AE441" s="102">
        <v>0.99978750000000005</v>
      </c>
      <c r="AF441" s="102">
        <v>0.99978750000000005</v>
      </c>
      <c r="AG441" s="102">
        <v>0.99978750000000005</v>
      </c>
      <c r="AH441" s="102">
        <v>0.99978750000000005</v>
      </c>
      <c r="AI441" s="102">
        <v>0.99978750000000005</v>
      </c>
      <c r="AJ441" s="102">
        <v>0.99978750000000005</v>
      </c>
      <c r="AK441" s="102">
        <v>0.99978750000000005</v>
      </c>
      <c r="AL441" s="102">
        <v>0.99978750000000005</v>
      </c>
      <c r="AM441" s="102">
        <v>0.99978750000000005</v>
      </c>
      <c r="AN441" s="102">
        <v>0.99978750000000005</v>
      </c>
      <c r="AO441" s="102">
        <v>0.99978750000000005</v>
      </c>
      <c r="AP441" s="102">
        <v>0.99978750000000005</v>
      </c>
      <c r="AQ441" s="102">
        <v>0.99978750000000005</v>
      </c>
      <c r="AR441" s="102">
        <v>0.99978750000000005</v>
      </c>
      <c r="AS441" s="102">
        <v>0.99978750000000005</v>
      </c>
      <c r="AT441" s="102">
        <v>0.99978750000000005</v>
      </c>
      <c r="AU441" s="102">
        <v>0.99978750000000005</v>
      </c>
      <c r="AV441" s="102">
        <v>0.99978750000000005</v>
      </c>
      <c r="AW441" s="102">
        <v>0.99978750000000005</v>
      </c>
      <c r="AX441" s="102">
        <v>0.99978750000000005</v>
      </c>
      <c r="AY441" s="102">
        <v>0.99978750000000005</v>
      </c>
      <c r="AZ441" s="102">
        <v>0.99978750000000005</v>
      </c>
      <c r="BA441" s="102">
        <v>0.99978750000000005</v>
      </c>
      <c r="BB441" s="102">
        <v>0.99978750000000005</v>
      </c>
      <c r="BC441" s="102">
        <v>0.99978750000000005</v>
      </c>
      <c r="BD441" s="102">
        <v>0.99978750000000005</v>
      </c>
      <c r="BE441" s="102">
        <v>0.99978750000000005</v>
      </c>
      <c r="BF441" s="102">
        <v>0.99978750000000005</v>
      </c>
      <c r="BG441" s="102">
        <v>0.99978750000000005</v>
      </c>
      <c r="BH441" s="102">
        <v>0.99978750000000005</v>
      </c>
      <c r="BI441" s="102">
        <v>0.99978750000000005</v>
      </c>
      <c r="BJ441" s="102">
        <v>0.99978750000000005</v>
      </c>
      <c r="BK441" s="102">
        <v>0.99978750000000005</v>
      </c>
      <c r="BL441" s="102">
        <v>0.99978750000000005</v>
      </c>
      <c r="BM441" s="102">
        <v>0.99978750000000005</v>
      </c>
      <c r="BN441" s="102">
        <v>0.99978750000000005</v>
      </c>
      <c r="BO441" s="102">
        <v>0.99978750000000005</v>
      </c>
      <c r="BP441" s="102">
        <v>0.99978750000000005</v>
      </c>
      <c r="BQ441" s="102">
        <v>0.99978750000000005</v>
      </c>
      <c r="BR441" s="102">
        <v>0.99978750000000005</v>
      </c>
      <c r="BS441" s="102">
        <v>0.99978750000000005</v>
      </c>
      <c r="BT441" s="102">
        <v>0.99978750000000005</v>
      </c>
      <c r="BU441" s="102">
        <v>0.99978750000000005</v>
      </c>
      <c r="BV441" s="102">
        <v>0.99978750000000005</v>
      </c>
      <c r="BW441" s="102">
        <v>0.99978750000000005</v>
      </c>
      <c r="BX441" s="102">
        <v>0.99978750000000005</v>
      </c>
      <c r="BY441" s="102">
        <v>0.99978750000000005</v>
      </c>
      <c r="BZ441" s="102">
        <v>0.99978750000000005</v>
      </c>
      <c r="CA441" s="102">
        <v>0.99978750000000005</v>
      </c>
      <c r="CB441" s="102">
        <v>0.99978750000000005</v>
      </c>
      <c r="CC441" s="106">
        <f t="shared" ref="CC441:DT441" si="586">CB441</f>
        <v>0.99978750000000005</v>
      </c>
      <c r="CD441" s="106">
        <f t="shared" si="586"/>
        <v>0.99978750000000005</v>
      </c>
      <c r="CE441" s="106">
        <f t="shared" si="586"/>
        <v>0.99978750000000005</v>
      </c>
      <c r="CF441" s="106">
        <f t="shared" si="586"/>
        <v>0.99978750000000005</v>
      </c>
      <c r="CG441" s="106">
        <f t="shared" si="586"/>
        <v>0.99978750000000005</v>
      </c>
      <c r="CH441" s="106">
        <f t="shared" si="586"/>
        <v>0.99978750000000005</v>
      </c>
      <c r="CI441" s="106">
        <f t="shared" si="586"/>
        <v>0.99978750000000005</v>
      </c>
      <c r="CJ441" s="106">
        <f t="shared" si="586"/>
        <v>0.99978750000000005</v>
      </c>
      <c r="CK441" s="106">
        <f t="shared" si="586"/>
        <v>0.99978750000000005</v>
      </c>
      <c r="CL441" s="106">
        <f t="shared" si="586"/>
        <v>0.99978750000000005</v>
      </c>
      <c r="CM441" s="106">
        <f t="shared" si="586"/>
        <v>0.99978750000000005</v>
      </c>
      <c r="CN441" s="106">
        <f t="shared" si="586"/>
        <v>0.99978750000000005</v>
      </c>
      <c r="CO441" s="106">
        <f t="shared" si="586"/>
        <v>0.99978750000000005</v>
      </c>
      <c r="CP441" s="106">
        <f t="shared" si="586"/>
        <v>0.99978750000000005</v>
      </c>
      <c r="CQ441" s="106">
        <f t="shared" si="586"/>
        <v>0.99978750000000005</v>
      </c>
      <c r="CR441" s="106">
        <f t="shared" si="586"/>
        <v>0.99978750000000005</v>
      </c>
      <c r="CS441" s="106">
        <f t="shared" si="586"/>
        <v>0.99978750000000005</v>
      </c>
      <c r="CT441" s="106">
        <f t="shared" si="586"/>
        <v>0.99978750000000005</v>
      </c>
      <c r="CU441" s="106">
        <f t="shared" si="586"/>
        <v>0.99978750000000005</v>
      </c>
      <c r="CV441" s="106">
        <f t="shared" si="586"/>
        <v>0.99978750000000005</v>
      </c>
      <c r="CW441" s="106">
        <f t="shared" si="586"/>
        <v>0.99978750000000005</v>
      </c>
      <c r="CX441" s="106">
        <f t="shared" si="586"/>
        <v>0.99978750000000005</v>
      </c>
      <c r="CY441" s="106">
        <f t="shared" si="586"/>
        <v>0.99978750000000005</v>
      </c>
      <c r="CZ441" s="106">
        <f t="shared" si="586"/>
        <v>0.99978750000000005</v>
      </c>
      <c r="DA441" s="106">
        <f t="shared" si="586"/>
        <v>0.99978750000000005</v>
      </c>
      <c r="DB441" s="106">
        <f t="shared" si="586"/>
        <v>0.99978750000000005</v>
      </c>
      <c r="DC441" s="106">
        <f t="shared" si="586"/>
        <v>0.99978750000000005</v>
      </c>
      <c r="DD441" s="106">
        <f t="shared" si="586"/>
        <v>0.99978750000000005</v>
      </c>
      <c r="DE441" s="106">
        <f t="shared" si="586"/>
        <v>0.99978750000000005</v>
      </c>
      <c r="DF441" s="106">
        <f t="shared" si="586"/>
        <v>0.99978750000000005</v>
      </c>
      <c r="DG441" s="106">
        <f t="shared" si="586"/>
        <v>0.99978750000000005</v>
      </c>
      <c r="DH441" s="106">
        <f t="shared" si="586"/>
        <v>0.99978750000000005</v>
      </c>
      <c r="DI441" s="106">
        <f t="shared" si="586"/>
        <v>0.99978750000000005</v>
      </c>
      <c r="DJ441" s="106">
        <f t="shared" si="586"/>
        <v>0.99978750000000005</v>
      </c>
      <c r="DK441" s="106">
        <f t="shared" si="586"/>
        <v>0.99978750000000005</v>
      </c>
      <c r="DL441" s="106">
        <f t="shared" si="586"/>
        <v>0.99978750000000005</v>
      </c>
      <c r="DM441" s="106">
        <f t="shared" si="586"/>
        <v>0.99978750000000005</v>
      </c>
      <c r="DN441" s="106">
        <f t="shared" si="586"/>
        <v>0.99978750000000005</v>
      </c>
      <c r="DO441" s="106">
        <f t="shared" si="586"/>
        <v>0.99978750000000005</v>
      </c>
      <c r="DP441" s="106">
        <f t="shared" si="586"/>
        <v>0.99978750000000005</v>
      </c>
      <c r="DQ441" s="106">
        <f t="shared" si="586"/>
        <v>0.99978750000000005</v>
      </c>
      <c r="DR441" s="106">
        <f t="shared" si="586"/>
        <v>0.99978750000000005</v>
      </c>
      <c r="DS441" s="106">
        <f t="shared" si="586"/>
        <v>0.99978750000000005</v>
      </c>
      <c r="DT441" s="106">
        <f t="shared" si="586"/>
        <v>0.99978750000000005</v>
      </c>
    </row>
    <row r="442" spans="1:124" x14ac:dyDescent="0.2">
      <c r="A442" s="100">
        <v>115</v>
      </c>
      <c r="B442" s="102">
        <v>0.99976983857247181</v>
      </c>
      <c r="C442" s="102">
        <v>0.99971101383262362</v>
      </c>
      <c r="D442" s="102">
        <v>0.99966434791818803</v>
      </c>
      <c r="E442" s="102">
        <v>0.99963099677383449</v>
      </c>
      <c r="F442" s="102">
        <v>0.9996116025910462</v>
      </c>
      <c r="G442" s="102">
        <v>0.99960629380811961</v>
      </c>
      <c r="H442" s="102">
        <v>0.99961468511016482</v>
      </c>
      <c r="I442" s="102">
        <v>0.99963587742910576</v>
      </c>
      <c r="J442" s="102">
        <v>0.99966845794367964</v>
      </c>
      <c r="K442" s="102">
        <v>0.99971050007943718</v>
      </c>
      <c r="L442" s="102">
        <v>0.99975956350874284</v>
      </c>
      <c r="M442" s="102">
        <v>0.99981269415077456</v>
      </c>
      <c r="N442" s="102">
        <v>0.99986642417152383</v>
      </c>
      <c r="O442" s="102">
        <v>0.99991303072599602</v>
      </c>
      <c r="P442" s="102">
        <v>0.99995638224846561</v>
      </c>
      <c r="Q442" s="102">
        <v>0.99998796513385957</v>
      </c>
      <c r="R442" s="102">
        <v>1</v>
      </c>
      <c r="S442" s="102">
        <v>1</v>
      </c>
      <c r="T442" s="102">
        <v>1</v>
      </c>
      <c r="U442" s="102">
        <v>1</v>
      </c>
      <c r="V442" s="102">
        <v>1</v>
      </c>
      <c r="W442" s="102">
        <v>1</v>
      </c>
      <c r="X442" s="102">
        <v>1</v>
      </c>
      <c r="Y442" s="102">
        <v>1</v>
      </c>
      <c r="Z442" s="102">
        <v>1</v>
      </c>
      <c r="AA442" s="102">
        <v>1</v>
      </c>
      <c r="AB442" s="102">
        <v>1</v>
      </c>
      <c r="AC442" s="102">
        <v>1</v>
      </c>
      <c r="AD442" s="102">
        <v>1</v>
      </c>
      <c r="AE442" s="102">
        <v>1</v>
      </c>
      <c r="AF442" s="102">
        <v>1</v>
      </c>
      <c r="AG442" s="102">
        <v>1</v>
      </c>
      <c r="AH442" s="102">
        <v>1</v>
      </c>
      <c r="AI442" s="102">
        <v>1</v>
      </c>
      <c r="AJ442" s="102">
        <v>1</v>
      </c>
      <c r="AK442" s="102">
        <v>1</v>
      </c>
      <c r="AL442" s="102">
        <v>1</v>
      </c>
      <c r="AM442" s="102">
        <v>1</v>
      </c>
      <c r="AN442" s="102">
        <v>1</v>
      </c>
      <c r="AO442" s="102">
        <v>1</v>
      </c>
      <c r="AP442" s="102">
        <v>1</v>
      </c>
      <c r="AQ442" s="102">
        <v>1</v>
      </c>
      <c r="AR442" s="102">
        <v>1</v>
      </c>
      <c r="AS442" s="102">
        <v>1</v>
      </c>
      <c r="AT442" s="102">
        <v>1</v>
      </c>
      <c r="AU442" s="102">
        <v>1</v>
      </c>
      <c r="AV442" s="102">
        <v>1</v>
      </c>
      <c r="AW442" s="102">
        <v>1</v>
      </c>
      <c r="AX442" s="102">
        <v>1</v>
      </c>
      <c r="AY442" s="102">
        <v>1</v>
      </c>
      <c r="AZ442" s="102">
        <v>1</v>
      </c>
      <c r="BA442" s="102">
        <v>1</v>
      </c>
      <c r="BB442" s="102">
        <v>1</v>
      </c>
      <c r="BC442" s="102">
        <v>1</v>
      </c>
      <c r="BD442" s="102">
        <v>1</v>
      </c>
      <c r="BE442" s="102">
        <v>1</v>
      </c>
      <c r="BF442" s="102">
        <v>1</v>
      </c>
      <c r="BG442" s="102">
        <v>1</v>
      </c>
      <c r="BH442" s="102">
        <v>1</v>
      </c>
      <c r="BI442" s="102">
        <v>1</v>
      </c>
      <c r="BJ442" s="102">
        <v>1</v>
      </c>
      <c r="BK442" s="102">
        <v>1</v>
      </c>
      <c r="BL442" s="102">
        <v>1</v>
      </c>
      <c r="BM442" s="102">
        <v>1</v>
      </c>
      <c r="BN442" s="102">
        <v>1</v>
      </c>
      <c r="BO442" s="102">
        <v>1</v>
      </c>
      <c r="BP442" s="102">
        <v>1</v>
      </c>
      <c r="BQ442" s="102">
        <v>1</v>
      </c>
      <c r="BR442" s="102">
        <v>1</v>
      </c>
      <c r="BS442" s="102">
        <v>1</v>
      </c>
      <c r="BT442" s="102">
        <v>1</v>
      </c>
      <c r="BU442" s="102">
        <v>1</v>
      </c>
      <c r="BV442" s="102">
        <v>1</v>
      </c>
      <c r="BW442" s="102">
        <v>1</v>
      </c>
      <c r="BX442" s="102">
        <v>1</v>
      </c>
      <c r="BY442" s="102">
        <v>1</v>
      </c>
      <c r="BZ442" s="102">
        <v>1</v>
      </c>
      <c r="CA442" s="102">
        <v>1</v>
      </c>
      <c r="CB442" s="102">
        <v>1</v>
      </c>
      <c r="CC442" s="106">
        <f t="shared" ref="CC442:DT442" si="587">CB442</f>
        <v>1</v>
      </c>
      <c r="CD442" s="106">
        <f t="shared" si="587"/>
        <v>1</v>
      </c>
      <c r="CE442" s="106">
        <f t="shared" si="587"/>
        <v>1</v>
      </c>
      <c r="CF442" s="106">
        <f t="shared" si="587"/>
        <v>1</v>
      </c>
      <c r="CG442" s="106">
        <f t="shared" si="587"/>
        <v>1</v>
      </c>
      <c r="CH442" s="106">
        <f t="shared" si="587"/>
        <v>1</v>
      </c>
      <c r="CI442" s="106">
        <f t="shared" si="587"/>
        <v>1</v>
      </c>
      <c r="CJ442" s="106">
        <f t="shared" si="587"/>
        <v>1</v>
      </c>
      <c r="CK442" s="106">
        <f t="shared" si="587"/>
        <v>1</v>
      </c>
      <c r="CL442" s="106">
        <f t="shared" si="587"/>
        <v>1</v>
      </c>
      <c r="CM442" s="106">
        <f t="shared" si="587"/>
        <v>1</v>
      </c>
      <c r="CN442" s="106">
        <f t="shared" si="587"/>
        <v>1</v>
      </c>
      <c r="CO442" s="106">
        <f t="shared" si="587"/>
        <v>1</v>
      </c>
      <c r="CP442" s="106">
        <f t="shared" si="587"/>
        <v>1</v>
      </c>
      <c r="CQ442" s="106">
        <f t="shared" si="587"/>
        <v>1</v>
      </c>
      <c r="CR442" s="106">
        <f t="shared" si="587"/>
        <v>1</v>
      </c>
      <c r="CS442" s="106">
        <f t="shared" si="587"/>
        <v>1</v>
      </c>
      <c r="CT442" s="106">
        <f t="shared" si="587"/>
        <v>1</v>
      </c>
      <c r="CU442" s="106">
        <f t="shared" si="587"/>
        <v>1</v>
      </c>
      <c r="CV442" s="106">
        <f t="shared" si="587"/>
        <v>1</v>
      </c>
      <c r="CW442" s="106">
        <f t="shared" si="587"/>
        <v>1</v>
      </c>
      <c r="CX442" s="106">
        <f t="shared" si="587"/>
        <v>1</v>
      </c>
      <c r="CY442" s="106">
        <f t="shared" si="587"/>
        <v>1</v>
      </c>
      <c r="CZ442" s="106">
        <f t="shared" si="587"/>
        <v>1</v>
      </c>
      <c r="DA442" s="106">
        <f t="shared" si="587"/>
        <v>1</v>
      </c>
      <c r="DB442" s="106">
        <f t="shared" si="587"/>
        <v>1</v>
      </c>
      <c r="DC442" s="106">
        <f t="shared" si="587"/>
        <v>1</v>
      </c>
      <c r="DD442" s="106">
        <f t="shared" si="587"/>
        <v>1</v>
      </c>
      <c r="DE442" s="106">
        <f t="shared" si="587"/>
        <v>1</v>
      </c>
      <c r="DF442" s="106">
        <f t="shared" si="587"/>
        <v>1</v>
      </c>
      <c r="DG442" s="106">
        <f t="shared" si="587"/>
        <v>1</v>
      </c>
      <c r="DH442" s="106">
        <f t="shared" si="587"/>
        <v>1</v>
      </c>
      <c r="DI442" s="106">
        <f t="shared" si="587"/>
        <v>1</v>
      </c>
      <c r="DJ442" s="106">
        <f t="shared" si="587"/>
        <v>1</v>
      </c>
      <c r="DK442" s="106">
        <f t="shared" si="587"/>
        <v>1</v>
      </c>
      <c r="DL442" s="106">
        <f t="shared" si="587"/>
        <v>1</v>
      </c>
      <c r="DM442" s="106">
        <f t="shared" si="587"/>
        <v>1</v>
      </c>
      <c r="DN442" s="106">
        <f t="shared" si="587"/>
        <v>1</v>
      </c>
      <c r="DO442" s="106">
        <f t="shared" si="587"/>
        <v>1</v>
      </c>
      <c r="DP442" s="106">
        <f t="shared" si="587"/>
        <v>1</v>
      </c>
      <c r="DQ442" s="106">
        <f t="shared" si="587"/>
        <v>1</v>
      </c>
      <c r="DR442" s="106">
        <f t="shared" si="587"/>
        <v>1</v>
      </c>
      <c r="DS442" s="106">
        <f t="shared" si="587"/>
        <v>1</v>
      </c>
      <c r="DT442" s="106">
        <f t="shared" si="587"/>
        <v>1</v>
      </c>
    </row>
    <row r="443" spans="1:124" x14ac:dyDescent="0.2">
      <c r="A443" s="100">
        <v>116</v>
      </c>
      <c r="B443" s="11">
        <v>1</v>
      </c>
      <c r="C443" s="11">
        <v>1</v>
      </c>
      <c r="D443" s="11">
        <v>1</v>
      </c>
      <c r="E443" s="11">
        <v>1</v>
      </c>
      <c r="F443" s="11">
        <v>1</v>
      </c>
      <c r="G443" s="11">
        <v>1</v>
      </c>
      <c r="H443" s="11">
        <v>1</v>
      </c>
      <c r="I443" s="11">
        <v>1</v>
      </c>
      <c r="J443" s="11">
        <v>1</v>
      </c>
      <c r="K443" s="11">
        <v>1</v>
      </c>
      <c r="L443" s="11">
        <v>1</v>
      </c>
      <c r="M443" s="11">
        <v>1</v>
      </c>
      <c r="N443" s="11">
        <v>1</v>
      </c>
      <c r="O443" s="11">
        <v>1</v>
      </c>
      <c r="P443" s="11">
        <v>1</v>
      </c>
      <c r="Q443" s="11">
        <v>1</v>
      </c>
      <c r="R443" s="11">
        <v>1</v>
      </c>
      <c r="S443" s="11">
        <v>1</v>
      </c>
      <c r="T443" s="11">
        <v>1</v>
      </c>
      <c r="U443" s="11">
        <v>1</v>
      </c>
      <c r="V443" s="11">
        <v>1</v>
      </c>
      <c r="W443" s="11">
        <v>1</v>
      </c>
      <c r="X443" s="11">
        <v>1</v>
      </c>
      <c r="Y443" s="11">
        <v>1</v>
      </c>
      <c r="Z443" s="11">
        <v>1</v>
      </c>
      <c r="AA443" s="11">
        <v>1</v>
      </c>
      <c r="AB443" s="11">
        <v>1</v>
      </c>
      <c r="AC443" s="11">
        <v>1</v>
      </c>
      <c r="AD443" s="11">
        <v>1</v>
      </c>
      <c r="AE443" s="11">
        <v>1</v>
      </c>
      <c r="AF443" s="11">
        <v>1</v>
      </c>
      <c r="AG443" s="11">
        <v>1</v>
      </c>
      <c r="AH443" s="11">
        <v>1</v>
      </c>
      <c r="AI443" s="11">
        <v>1</v>
      </c>
      <c r="AJ443" s="11">
        <v>1</v>
      </c>
      <c r="AK443" s="11">
        <v>1</v>
      </c>
      <c r="AL443" s="11">
        <v>1</v>
      </c>
      <c r="AM443" s="11">
        <v>1</v>
      </c>
      <c r="AN443" s="11">
        <v>1</v>
      </c>
      <c r="AO443" s="11">
        <v>1</v>
      </c>
      <c r="AP443" s="11">
        <v>1</v>
      </c>
      <c r="AQ443" s="11">
        <v>1</v>
      </c>
      <c r="AR443" s="11">
        <v>1</v>
      </c>
      <c r="AS443" s="11">
        <v>1</v>
      </c>
      <c r="AT443" s="11">
        <v>1</v>
      </c>
      <c r="AU443" s="11">
        <v>1</v>
      </c>
      <c r="AV443" s="11">
        <v>1</v>
      </c>
      <c r="AW443" s="11">
        <v>1</v>
      </c>
      <c r="AX443" s="11">
        <v>1</v>
      </c>
      <c r="AY443" s="11">
        <v>1</v>
      </c>
      <c r="AZ443" s="11">
        <v>1</v>
      </c>
      <c r="BA443" s="11">
        <v>1</v>
      </c>
      <c r="BB443" s="11">
        <v>1</v>
      </c>
      <c r="BC443" s="11">
        <v>1</v>
      </c>
      <c r="BD443" s="11">
        <v>1</v>
      </c>
      <c r="BE443" s="11">
        <v>1</v>
      </c>
      <c r="BF443" s="11">
        <v>1</v>
      </c>
      <c r="BG443" s="11">
        <v>1</v>
      </c>
      <c r="BH443" s="11">
        <v>1</v>
      </c>
      <c r="BI443" s="11">
        <v>1</v>
      </c>
      <c r="BJ443" s="11">
        <v>1</v>
      </c>
      <c r="BK443" s="11">
        <v>1</v>
      </c>
      <c r="BL443" s="11">
        <v>1</v>
      </c>
      <c r="BM443" s="11">
        <v>1</v>
      </c>
      <c r="BN443" s="11">
        <v>1</v>
      </c>
      <c r="BO443" s="11">
        <v>1</v>
      </c>
      <c r="BP443" s="11">
        <v>1</v>
      </c>
      <c r="BQ443" s="11">
        <v>1</v>
      </c>
      <c r="BR443" s="11">
        <v>1</v>
      </c>
      <c r="BS443" s="11">
        <v>1</v>
      </c>
      <c r="BT443" s="11">
        <v>1</v>
      </c>
      <c r="BU443" s="11">
        <v>1</v>
      </c>
      <c r="BV443" s="11">
        <v>1</v>
      </c>
      <c r="BW443" s="11">
        <v>1</v>
      </c>
      <c r="BX443" s="11">
        <v>1</v>
      </c>
      <c r="BY443" s="11">
        <v>1</v>
      </c>
      <c r="BZ443" s="11">
        <v>1</v>
      </c>
      <c r="CA443" s="11">
        <v>1</v>
      </c>
      <c r="CB443" s="11">
        <v>1</v>
      </c>
      <c r="CC443" s="106">
        <f t="shared" ref="CC443:DT443" si="588">CB443</f>
        <v>1</v>
      </c>
      <c r="CD443" s="106">
        <f t="shared" si="588"/>
        <v>1</v>
      </c>
      <c r="CE443" s="106">
        <f t="shared" si="588"/>
        <v>1</v>
      </c>
      <c r="CF443" s="106">
        <f t="shared" si="588"/>
        <v>1</v>
      </c>
      <c r="CG443" s="106">
        <f t="shared" si="588"/>
        <v>1</v>
      </c>
      <c r="CH443" s="106">
        <f t="shared" si="588"/>
        <v>1</v>
      </c>
      <c r="CI443" s="106">
        <f t="shared" si="588"/>
        <v>1</v>
      </c>
      <c r="CJ443" s="106">
        <f t="shared" si="588"/>
        <v>1</v>
      </c>
      <c r="CK443" s="106">
        <f t="shared" si="588"/>
        <v>1</v>
      </c>
      <c r="CL443" s="106">
        <f t="shared" si="588"/>
        <v>1</v>
      </c>
      <c r="CM443" s="106">
        <f t="shared" si="588"/>
        <v>1</v>
      </c>
      <c r="CN443" s="106">
        <f t="shared" si="588"/>
        <v>1</v>
      </c>
      <c r="CO443" s="106">
        <f t="shared" si="588"/>
        <v>1</v>
      </c>
      <c r="CP443" s="106">
        <f t="shared" si="588"/>
        <v>1</v>
      </c>
      <c r="CQ443" s="106">
        <f t="shared" si="588"/>
        <v>1</v>
      </c>
      <c r="CR443" s="106">
        <f t="shared" si="588"/>
        <v>1</v>
      </c>
      <c r="CS443" s="106">
        <f t="shared" si="588"/>
        <v>1</v>
      </c>
      <c r="CT443" s="106">
        <f t="shared" si="588"/>
        <v>1</v>
      </c>
      <c r="CU443" s="106">
        <f t="shared" si="588"/>
        <v>1</v>
      </c>
      <c r="CV443" s="106">
        <f t="shared" si="588"/>
        <v>1</v>
      </c>
      <c r="CW443" s="106">
        <f t="shared" si="588"/>
        <v>1</v>
      </c>
      <c r="CX443" s="106">
        <f t="shared" si="588"/>
        <v>1</v>
      </c>
      <c r="CY443" s="106">
        <f t="shared" si="588"/>
        <v>1</v>
      </c>
      <c r="CZ443" s="106">
        <f t="shared" si="588"/>
        <v>1</v>
      </c>
      <c r="DA443" s="106">
        <f t="shared" si="588"/>
        <v>1</v>
      </c>
      <c r="DB443" s="106">
        <f t="shared" si="588"/>
        <v>1</v>
      </c>
      <c r="DC443" s="106">
        <f t="shared" si="588"/>
        <v>1</v>
      </c>
      <c r="DD443" s="106">
        <f t="shared" si="588"/>
        <v>1</v>
      </c>
      <c r="DE443" s="106">
        <f t="shared" si="588"/>
        <v>1</v>
      </c>
      <c r="DF443" s="106">
        <f t="shared" si="588"/>
        <v>1</v>
      </c>
      <c r="DG443" s="106">
        <f t="shared" si="588"/>
        <v>1</v>
      </c>
      <c r="DH443" s="106">
        <f t="shared" si="588"/>
        <v>1</v>
      </c>
      <c r="DI443" s="106">
        <f t="shared" si="588"/>
        <v>1</v>
      </c>
      <c r="DJ443" s="106">
        <f t="shared" si="588"/>
        <v>1</v>
      </c>
      <c r="DK443" s="106">
        <f t="shared" si="588"/>
        <v>1</v>
      </c>
      <c r="DL443" s="106">
        <f t="shared" si="588"/>
        <v>1</v>
      </c>
      <c r="DM443" s="106">
        <f t="shared" si="588"/>
        <v>1</v>
      </c>
      <c r="DN443" s="106">
        <f t="shared" si="588"/>
        <v>1</v>
      </c>
      <c r="DO443" s="106">
        <f t="shared" si="588"/>
        <v>1</v>
      </c>
      <c r="DP443" s="106">
        <f t="shared" si="588"/>
        <v>1</v>
      </c>
      <c r="DQ443" s="106">
        <f t="shared" si="588"/>
        <v>1</v>
      </c>
      <c r="DR443" s="106">
        <f t="shared" si="588"/>
        <v>1</v>
      </c>
      <c r="DS443" s="106">
        <f t="shared" si="588"/>
        <v>1</v>
      </c>
      <c r="DT443" s="106">
        <f t="shared" si="588"/>
        <v>1</v>
      </c>
    </row>
    <row r="444" spans="1:124" x14ac:dyDescent="0.2">
      <c r="A444" s="100">
        <v>117</v>
      </c>
      <c r="B444" s="11">
        <v>1</v>
      </c>
      <c r="C444" s="11">
        <v>1</v>
      </c>
      <c r="D444" s="11">
        <v>1</v>
      </c>
      <c r="E444" s="11">
        <v>1</v>
      </c>
      <c r="F444" s="11">
        <v>1</v>
      </c>
      <c r="G444" s="11">
        <v>1</v>
      </c>
      <c r="H444" s="11">
        <v>1</v>
      </c>
      <c r="I444" s="11">
        <v>1</v>
      </c>
      <c r="J444" s="11">
        <v>1</v>
      </c>
      <c r="K444" s="11">
        <v>1</v>
      </c>
      <c r="L444" s="11">
        <v>1</v>
      </c>
      <c r="M444" s="11">
        <v>1</v>
      </c>
      <c r="N444" s="11">
        <v>1</v>
      </c>
      <c r="O444" s="11">
        <v>1</v>
      </c>
      <c r="P444" s="11">
        <v>1</v>
      </c>
      <c r="Q444" s="11">
        <v>1</v>
      </c>
      <c r="R444" s="11">
        <v>1</v>
      </c>
      <c r="S444" s="11">
        <v>1</v>
      </c>
      <c r="T444" s="11">
        <v>1</v>
      </c>
      <c r="U444" s="11">
        <v>1</v>
      </c>
      <c r="V444" s="11">
        <v>1</v>
      </c>
      <c r="W444" s="11">
        <v>1</v>
      </c>
      <c r="X444" s="11">
        <v>1</v>
      </c>
      <c r="Y444" s="11">
        <v>1</v>
      </c>
      <c r="Z444" s="11">
        <v>1</v>
      </c>
      <c r="AA444" s="11">
        <v>1</v>
      </c>
      <c r="AB444" s="11">
        <v>1</v>
      </c>
      <c r="AC444" s="11">
        <v>1</v>
      </c>
      <c r="AD444" s="11">
        <v>1</v>
      </c>
      <c r="AE444" s="11">
        <v>1</v>
      </c>
      <c r="AF444" s="11">
        <v>1</v>
      </c>
      <c r="AG444" s="11">
        <v>1</v>
      </c>
      <c r="AH444" s="11">
        <v>1</v>
      </c>
      <c r="AI444" s="11">
        <v>1</v>
      </c>
      <c r="AJ444" s="11">
        <v>1</v>
      </c>
      <c r="AK444" s="11">
        <v>1</v>
      </c>
      <c r="AL444" s="11">
        <v>1</v>
      </c>
      <c r="AM444" s="11">
        <v>1</v>
      </c>
      <c r="AN444" s="11">
        <v>1</v>
      </c>
      <c r="AO444" s="11">
        <v>1</v>
      </c>
      <c r="AP444" s="11">
        <v>1</v>
      </c>
      <c r="AQ444" s="11">
        <v>1</v>
      </c>
      <c r="AR444" s="11">
        <v>1</v>
      </c>
      <c r="AS444" s="11">
        <v>1</v>
      </c>
      <c r="AT444" s="11">
        <v>1</v>
      </c>
      <c r="AU444" s="11">
        <v>1</v>
      </c>
      <c r="AV444" s="11">
        <v>1</v>
      </c>
      <c r="AW444" s="11">
        <v>1</v>
      </c>
      <c r="AX444" s="11">
        <v>1</v>
      </c>
      <c r="AY444" s="11">
        <v>1</v>
      </c>
      <c r="AZ444" s="11">
        <v>1</v>
      </c>
      <c r="BA444" s="11">
        <v>1</v>
      </c>
      <c r="BB444" s="11">
        <v>1</v>
      </c>
      <c r="BC444" s="11">
        <v>1</v>
      </c>
      <c r="BD444" s="11">
        <v>1</v>
      </c>
      <c r="BE444" s="11">
        <v>1</v>
      </c>
      <c r="BF444" s="11">
        <v>1</v>
      </c>
      <c r="BG444" s="11">
        <v>1</v>
      </c>
      <c r="BH444" s="11">
        <v>1</v>
      </c>
      <c r="BI444" s="11">
        <v>1</v>
      </c>
      <c r="BJ444" s="11">
        <v>1</v>
      </c>
      <c r="BK444" s="11">
        <v>1</v>
      </c>
      <c r="BL444" s="11">
        <v>1</v>
      </c>
      <c r="BM444" s="11">
        <v>1</v>
      </c>
      <c r="BN444" s="11">
        <v>1</v>
      </c>
      <c r="BO444" s="11">
        <v>1</v>
      </c>
      <c r="BP444" s="11">
        <v>1</v>
      </c>
      <c r="BQ444" s="11">
        <v>1</v>
      </c>
      <c r="BR444" s="11">
        <v>1</v>
      </c>
      <c r="BS444" s="11">
        <v>1</v>
      </c>
      <c r="BT444" s="11">
        <v>1</v>
      </c>
      <c r="BU444" s="11">
        <v>1</v>
      </c>
      <c r="BV444" s="11">
        <v>1</v>
      </c>
      <c r="BW444" s="11">
        <v>1</v>
      </c>
      <c r="BX444" s="11">
        <v>1</v>
      </c>
      <c r="BY444" s="11">
        <v>1</v>
      </c>
      <c r="BZ444" s="11">
        <v>1</v>
      </c>
      <c r="CA444" s="11">
        <v>1</v>
      </c>
      <c r="CB444" s="11">
        <v>1</v>
      </c>
      <c r="CC444" s="106">
        <f t="shared" ref="CC444:DT444" si="589">CB444</f>
        <v>1</v>
      </c>
      <c r="CD444" s="106">
        <f t="shared" si="589"/>
        <v>1</v>
      </c>
      <c r="CE444" s="106">
        <f t="shared" si="589"/>
        <v>1</v>
      </c>
      <c r="CF444" s="106">
        <f t="shared" si="589"/>
        <v>1</v>
      </c>
      <c r="CG444" s="106">
        <f t="shared" si="589"/>
        <v>1</v>
      </c>
      <c r="CH444" s="106">
        <f t="shared" si="589"/>
        <v>1</v>
      </c>
      <c r="CI444" s="106">
        <f t="shared" si="589"/>
        <v>1</v>
      </c>
      <c r="CJ444" s="106">
        <f t="shared" si="589"/>
        <v>1</v>
      </c>
      <c r="CK444" s="106">
        <f t="shared" si="589"/>
        <v>1</v>
      </c>
      <c r="CL444" s="106">
        <f t="shared" si="589"/>
        <v>1</v>
      </c>
      <c r="CM444" s="106">
        <f t="shared" si="589"/>
        <v>1</v>
      </c>
      <c r="CN444" s="106">
        <f t="shared" si="589"/>
        <v>1</v>
      </c>
      <c r="CO444" s="106">
        <f t="shared" si="589"/>
        <v>1</v>
      </c>
      <c r="CP444" s="106">
        <f t="shared" si="589"/>
        <v>1</v>
      </c>
      <c r="CQ444" s="106">
        <f t="shared" si="589"/>
        <v>1</v>
      </c>
      <c r="CR444" s="106">
        <f t="shared" si="589"/>
        <v>1</v>
      </c>
      <c r="CS444" s="106">
        <f t="shared" si="589"/>
        <v>1</v>
      </c>
      <c r="CT444" s="106">
        <f t="shared" si="589"/>
        <v>1</v>
      </c>
      <c r="CU444" s="106">
        <f t="shared" si="589"/>
        <v>1</v>
      </c>
      <c r="CV444" s="106">
        <f t="shared" si="589"/>
        <v>1</v>
      </c>
      <c r="CW444" s="106">
        <f t="shared" si="589"/>
        <v>1</v>
      </c>
      <c r="CX444" s="106">
        <f t="shared" si="589"/>
        <v>1</v>
      </c>
      <c r="CY444" s="106">
        <f t="shared" si="589"/>
        <v>1</v>
      </c>
      <c r="CZ444" s="106">
        <f t="shared" si="589"/>
        <v>1</v>
      </c>
      <c r="DA444" s="106">
        <f t="shared" si="589"/>
        <v>1</v>
      </c>
      <c r="DB444" s="106">
        <f t="shared" si="589"/>
        <v>1</v>
      </c>
      <c r="DC444" s="106">
        <f t="shared" si="589"/>
        <v>1</v>
      </c>
      <c r="DD444" s="106">
        <f t="shared" si="589"/>
        <v>1</v>
      </c>
      <c r="DE444" s="106">
        <f t="shared" si="589"/>
        <v>1</v>
      </c>
      <c r="DF444" s="106">
        <f t="shared" si="589"/>
        <v>1</v>
      </c>
      <c r="DG444" s="106">
        <f t="shared" si="589"/>
        <v>1</v>
      </c>
      <c r="DH444" s="106">
        <f t="shared" si="589"/>
        <v>1</v>
      </c>
      <c r="DI444" s="106">
        <f t="shared" si="589"/>
        <v>1</v>
      </c>
      <c r="DJ444" s="106">
        <f t="shared" si="589"/>
        <v>1</v>
      </c>
      <c r="DK444" s="106">
        <f t="shared" si="589"/>
        <v>1</v>
      </c>
      <c r="DL444" s="106">
        <f t="shared" si="589"/>
        <v>1</v>
      </c>
      <c r="DM444" s="106">
        <f t="shared" si="589"/>
        <v>1</v>
      </c>
      <c r="DN444" s="106">
        <f t="shared" si="589"/>
        <v>1</v>
      </c>
      <c r="DO444" s="106">
        <f t="shared" si="589"/>
        <v>1</v>
      </c>
      <c r="DP444" s="106">
        <f t="shared" si="589"/>
        <v>1</v>
      </c>
      <c r="DQ444" s="106">
        <f t="shared" si="589"/>
        <v>1</v>
      </c>
      <c r="DR444" s="106">
        <f t="shared" si="589"/>
        <v>1</v>
      </c>
      <c r="DS444" s="106">
        <f t="shared" si="589"/>
        <v>1</v>
      </c>
      <c r="DT444" s="106">
        <f t="shared" si="589"/>
        <v>1</v>
      </c>
    </row>
    <row r="445" spans="1:124" x14ac:dyDescent="0.2">
      <c r="A445" s="100">
        <v>118</v>
      </c>
      <c r="B445" s="11">
        <v>1</v>
      </c>
      <c r="C445" s="11">
        <v>1</v>
      </c>
      <c r="D445" s="11">
        <v>1</v>
      </c>
      <c r="E445" s="11">
        <v>1</v>
      </c>
      <c r="F445" s="11">
        <v>1</v>
      </c>
      <c r="G445" s="11">
        <v>1</v>
      </c>
      <c r="H445" s="11">
        <v>1</v>
      </c>
      <c r="I445" s="11">
        <v>1</v>
      </c>
      <c r="J445" s="11">
        <v>1</v>
      </c>
      <c r="K445" s="11">
        <v>1</v>
      </c>
      <c r="L445" s="11">
        <v>1</v>
      </c>
      <c r="M445" s="11">
        <v>1</v>
      </c>
      <c r="N445" s="11">
        <v>1</v>
      </c>
      <c r="O445" s="11">
        <v>1</v>
      </c>
      <c r="P445" s="11">
        <v>1</v>
      </c>
      <c r="Q445" s="11">
        <v>1</v>
      </c>
      <c r="R445" s="11">
        <v>1</v>
      </c>
      <c r="S445" s="11">
        <v>1</v>
      </c>
      <c r="T445" s="11">
        <v>1</v>
      </c>
      <c r="U445" s="11">
        <v>1</v>
      </c>
      <c r="V445" s="11">
        <v>1</v>
      </c>
      <c r="W445" s="11">
        <v>1</v>
      </c>
      <c r="X445" s="11">
        <v>1</v>
      </c>
      <c r="Y445" s="11">
        <v>1</v>
      </c>
      <c r="Z445" s="11">
        <v>1</v>
      </c>
      <c r="AA445" s="11">
        <v>1</v>
      </c>
      <c r="AB445" s="11">
        <v>1</v>
      </c>
      <c r="AC445" s="11">
        <v>1</v>
      </c>
      <c r="AD445" s="11">
        <v>1</v>
      </c>
      <c r="AE445" s="11">
        <v>1</v>
      </c>
      <c r="AF445" s="11">
        <v>1</v>
      </c>
      <c r="AG445" s="11">
        <v>1</v>
      </c>
      <c r="AH445" s="11">
        <v>1</v>
      </c>
      <c r="AI445" s="11">
        <v>1</v>
      </c>
      <c r="AJ445" s="11">
        <v>1</v>
      </c>
      <c r="AK445" s="11">
        <v>1</v>
      </c>
      <c r="AL445" s="11">
        <v>1</v>
      </c>
      <c r="AM445" s="11">
        <v>1</v>
      </c>
      <c r="AN445" s="11">
        <v>1</v>
      </c>
      <c r="AO445" s="11">
        <v>1</v>
      </c>
      <c r="AP445" s="11">
        <v>1</v>
      </c>
      <c r="AQ445" s="11">
        <v>1</v>
      </c>
      <c r="AR445" s="11">
        <v>1</v>
      </c>
      <c r="AS445" s="11">
        <v>1</v>
      </c>
      <c r="AT445" s="11">
        <v>1</v>
      </c>
      <c r="AU445" s="11">
        <v>1</v>
      </c>
      <c r="AV445" s="11">
        <v>1</v>
      </c>
      <c r="AW445" s="11">
        <v>1</v>
      </c>
      <c r="AX445" s="11">
        <v>1</v>
      </c>
      <c r="AY445" s="11">
        <v>1</v>
      </c>
      <c r="AZ445" s="11">
        <v>1</v>
      </c>
      <c r="BA445" s="11">
        <v>1</v>
      </c>
      <c r="BB445" s="11">
        <v>1</v>
      </c>
      <c r="BC445" s="11">
        <v>1</v>
      </c>
      <c r="BD445" s="11">
        <v>1</v>
      </c>
      <c r="BE445" s="11">
        <v>1</v>
      </c>
      <c r="BF445" s="11">
        <v>1</v>
      </c>
      <c r="BG445" s="11">
        <v>1</v>
      </c>
      <c r="BH445" s="11">
        <v>1</v>
      </c>
      <c r="BI445" s="11">
        <v>1</v>
      </c>
      <c r="BJ445" s="11">
        <v>1</v>
      </c>
      <c r="BK445" s="11">
        <v>1</v>
      </c>
      <c r="BL445" s="11">
        <v>1</v>
      </c>
      <c r="BM445" s="11">
        <v>1</v>
      </c>
      <c r="BN445" s="11">
        <v>1</v>
      </c>
      <c r="BO445" s="11">
        <v>1</v>
      </c>
      <c r="BP445" s="11">
        <v>1</v>
      </c>
      <c r="BQ445" s="11">
        <v>1</v>
      </c>
      <c r="BR445" s="11">
        <v>1</v>
      </c>
      <c r="BS445" s="11">
        <v>1</v>
      </c>
      <c r="BT445" s="11">
        <v>1</v>
      </c>
      <c r="BU445" s="11">
        <v>1</v>
      </c>
      <c r="BV445" s="11">
        <v>1</v>
      </c>
      <c r="BW445" s="11">
        <v>1</v>
      </c>
      <c r="BX445" s="11">
        <v>1</v>
      </c>
      <c r="BY445" s="11">
        <v>1</v>
      </c>
      <c r="BZ445" s="11">
        <v>1</v>
      </c>
      <c r="CA445" s="11">
        <v>1</v>
      </c>
      <c r="CB445" s="11">
        <v>1</v>
      </c>
      <c r="CC445" s="106">
        <f t="shared" ref="CC445:DT445" si="590">CB445</f>
        <v>1</v>
      </c>
      <c r="CD445" s="106">
        <f t="shared" si="590"/>
        <v>1</v>
      </c>
      <c r="CE445" s="106">
        <f t="shared" si="590"/>
        <v>1</v>
      </c>
      <c r="CF445" s="106">
        <f t="shared" si="590"/>
        <v>1</v>
      </c>
      <c r="CG445" s="106">
        <f t="shared" si="590"/>
        <v>1</v>
      </c>
      <c r="CH445" s="106">
        <f t="shared" si="590"/>
        <v>1</v>
      </c>
      <c r="CI445" s="106">
        <f t="shared" si="590"/>
        <v>1</v>
      </c>
      <c r="CJ445" s="106">
        <f t="shared" si="590"/>
        <v>1</v>
      </c>
      <c r="CK445" s="106">
        <f t="shared" si="590"/>
        <v>1</v>
      </c>
      <c r="CL445" s="106">
        <f t="shared" si="590"/>
        <v>1</v>
      </c>
      <c r="CM445" s="106">
        <f t="shared" si="590"/>
        <v>1</v>
      </c>
      <c r="CN445" s="106">
        <f t="shared" si="590"/>
        <v>1</v>
      </c>
      <c r="CO445" s="106">
        <f t="shared" si="590"/>
        <v>1</v>
      </c>
      <c r="CP445" s="106">
        <f t="shared" si="590"/>
        <v>1</v>
      </c>
      <c r="CQ445" s="106">
        <f t="shared" si="590"/>
        <v>1</v>
      </c>
      <c r="CR445" s="106">
        <f t="shared" si="590"/>
        <v>1</v>
      </c>
      <c r="CS445" s="106">
        <f t="shared" si="590"/>
        <v>1</v>
      </c>
      <c r="CT445" s="106">
        <f t="shared" si="590"/>
        <v>1</v>
      </c>
      <c r="CU445" s="106">
        <f t="shared" si="590"/>
        <v>1</v>
      </c>
      <c r="CV445" s="106">
        <f t="shared" si="590"/>
        <v>1</v>
      </c>
      <c r="CW445" s="106">
        <f t="shared" si="590"/>
        <v>1</v>
      </c>
      <c r="CX445" s="106">
        <f t="shared" si="590"/>
        <v>1</v>
      </c>
      <c r="CY445" s="106">
        <f t="shared" si="590"/>
        <v>1</v>
      </c>
      <c r="CZ445" s="106">
        <f t="shared" si="590"/>
        <v>1</v>
      </c>
      <c r="DA445" s="106">
        <f t="shared" si="590"/>
        <v>1</v>
      </c>
      <c r="DB445" s="106">
        <f t="shared" si="590"/>
        <v>1</v>
      </c>
      <c r="DC445" s="106">
        <f t="shared" si="590"/>
        <v>1</v>
      </c>
      <c r="DD445" s="106">
        <f t="shared" si="590"/>
        <v>1</v>
      </c>
      <c r="DE445" s="106">
        <f t="shared" si="590"/>
        <v>1</v>
      </c>
      <c r="DF445" s="106">
        <f t="shared" si="590"/>
        <v>1</v>
      </c>
      <c r="DG445" s="106">
        <f t="shared" si="590"/>
        <v>1</v>
      </c>
      <c r="DH445" s="106">
        <f t="shared" si="590"/>
        <v>1</v>
      </c>
      <c r="DI445" s="106">
        <f t="shared" si="590"/>
        <v>1</v>
      </c>
      <c r="DJ445" s="106">
        <f t="shared" si="590"/>
        <v>1</v>
      </c>
      <c r="DK445" s="106">
        <f t="shared" si="590"/>
        <v>1</v>
      </c>
      <c r="DL445" s="106">
        <f t="shared" si="590"/>
        <v>1</v>
      </c>
      <c r="DM445" s="106">
        <f t="shared" si="590"/>
        <v>1</v>
      </c>
      <c r="DN445" s="106">
        <f t="shared" si="590"/>
        <v>1</v>
      </c>
      <c r="DO445" s="106">
        <f t="shared" si="590"/>
        <v>1</v>
      </c>
      <c r="DP445" s="106">
        <f t="shared" si="590"/>
        <v>1</v>
      </c>
      <c r="DQ445" s="106">
        <f t="shared" si="590"/>
        <v>1</v>
      </c>
      <c r="DR445" s="106">
        <f t="shared" si="590"/>
        <v>1</v>
      </c>
      <c r="DS445" s="106">
        <f t="shared" si="590"/>
        <v>1</v>
      </c>
      <c r="DT445" s="106">
        <f t="shared" si="590"/>
        <v>1</v>
      </c>
    </row>
    <row r="446" spans="1:124" x14ac:dyDescent="0.2">
      <c r="A446" s="100">
        <v>119</v>
      </c>
      <c r="B446" s="11">
        <v>1</v>
      </c>
      <c r="C446" s="11">
        <v>1</v>
      </c>
      <c r="D446" s="11">
        <v>1</v>
      </c>
      <c r="E446" s="11">
        <v>1</v>
      </c>
      <c r="F446" s="11">
        <v>1</v>
      </c>
      <c r="G446" s="11">
        <v>1</v>
      </c>
      <c r="H446" s="11">
        <v>1</v>
      </c>
      <c r="I446" s="11">
        <v>1</v>
      </c>
      <c r="J446" s="11">
        <v>1</v>
      </c>
      <c r="K446" s="11">
        <v>1</v>
      </c>
      <c r="L446" s="11">
        <v>1</v>
      </c>
      <c r="M446" s="11">
        <v>1</v>
      </c>
      <c r="N446" s="11">
        <v>1</v>
      </c>
      <c r="O446" s="11">
        <v>1</v>
      </c>
      <c r="P446" s="11">
        <v>1</v>
      </c>
      <c r="Q446" s="11">
        <v>1</v>
      </c>
      <c r="R446" s="11">
        <v>1</v>
      </c>
      <c r="S446" s="11">
        <v>1</v>
      </c>
      <c r="T446" s="11">
        <v>1</v>
      </c>
      <c r="U446" s="11">
        <v>1</v>
      </c>
      <c r="V446" s="11">
        <v>1</v>
      </c>
      <c r="W446" s="11">
        <v>1</v>
      </c>
      <c r="X446" s="11">
        <v>1</v>
      </c>
      <c r="Y446" s="11">
        <v>1</v>
      </c>
      <c r="Z446" s="11">
        <v>1</v>
      </c>
      <c r="AA446" s="11">
        <v>1</v>
      </c>
      <c r="AB446" s="11">
        <v>1</v>
      </c>
      <c r="AC446" s="11">
        <v>1</v>
      </c>
      <c r="AD446" s="11">
        <v>1</v>
      </c>
      <c r="AE446" s="11">
        <v>1</v>
      </c>
      <c r="AF446" s="11">
        <v>1</v>
      </c>
      <c r="AG446" s="11">
        <v>1</v>
      </c>
      <c r="AH446" s="11">
        <v>1</v>
      </c>
      <c r="AI446" s="11">
        <v>1</v>
      </c>
      <c r="AJ446" s="11">
        <v>1</v>
      </c>
      <c r="AK446" s="11">
        <v>1</v>
      </c>
      <c r="AL446" s="11">
        <v>1</v>
      </c>
      <c r="AM446" s="11">
        <v>1</v>
      </c>
      <c r="AN446" s="11">
        <v>1</v>
      </c>
      <c r="AO446" s="11">
        <v>1</v>
      </c>
      <c r="AP446" s="11">
        <v>1</v>
      </c>
      <c r="AQ446" s="11">
        <v>1</v>
      </c>
      <c r="AR446" s="11">
        <v>1</v>
      </c>
      <c r="AS446" s="11">
        <v>1</v>
      </c>
      <c r="AT446" s="11">
        <v>1</v>
      </c>
      <c r="AU446" s="11">
        <v>1</v>
      </c>
      <c r="AV446" s="11">
        <v>1</v>
      </c>
      <c r="AW446" s="11">
        <v>1</v>
      </c>
      <c r="AX446" s="11">
        <v>1</v>
      </c>
      <c r="AY446" s="11">
        <v>1</v>
      </c>
      <c r="AZ446" s="11">
        <v>1</v>
      </c>
      <c r="BA446" s="11">
        <v>1</v>
      </c>
      <c r="BB446" s="11">
        <v>1</v>
      </c>
      <c r="BC446" s="11">
        <v>1</v>
      </c>
      <c r="BD446" s="11">
        <v>1</v>
      </c>
      <c r="BE446" s="11">
        <v>1</v>
      </c>
      <c r="BF446" s="11">
        <v>1</v>
      </c>
      <c r="BG446" s="11">
        <v>1</v>
      </c>
      <c r="BH446" s="11">
        <v>1</v>
      </c>
      <c r="BI446" s="11">
        <v>1</v>
      </c>
      <c r="BJ446" s="11">
        <v>1</v>
      </c>
      <c r="BK446" s="11">
        <v>1</v>
      </c>
      <c r="BL446" s="11">
        <v>1</v>
      </c>
      <c r="BM446" s="11">
        <v>1</v>
      </c>
      <c r="BN446" s="11">
        <v>1</v>
      </c>
      <c r="BO446" s="11">
        <v>1</v>
      </c>
      <c r="BP446" s="11">
        <v>1</v>
      </c>
      <c r="BQ446" s="11">
        <v>1</v>
      </c>
      <c r="BR446" s="11">
        <v>1</v>
      </c>
      <c r="BS446" s="11">
        <v>1</v>
      </c>
      <c r="BT446" s="11">
        <v>1</v>
      </c>
      <c r="BU446" s="11">
        <v>1</v>
      </c>
      <c r="BV446" s="11">
        <v>1</v>
      </c>
      <c r="BW446" s="11">
        <v>1</v>
      </c>
      <c r="BX446" s="11">
        <v>1</v>
      </c>
      <c r="BY446" s="11">
        <v>1</v>
      </c>
      <c r="BZ446" s="11">
        <v>1</v>
      </c>
      <c r="CA446" s="11">
        <v>1</v>
      </c>
      <c r="CB446" s="11">
        <v>1</v>
      </c>
      <c r="CC446" s="106">
        <f t="shared" ref="CC446:DT446" si="591">CB446</f>
        <v>1</v>
      </c>
      <c r="CD446" s="106">
        <f t="shared" si="591"/>
        <v>1</v>
      </c>
      <c r="CE446" s="106">
        <f t="shared" si="591"/>
        <v>1</v>
      </c>
      <c r="CF446" s="106">
        <f t="shared" si="591"/>
        <v>1</v>
      </c>
      <c r="CG446" s="106">
        <f t="shared" si="591"/>
        <v>1</v>
      </c>
      <c r="CH446" s="106">
        <f t="shared" si="591"/>
        <v>1</v>
      </c>
      <c r="CI446" s="106">
        <f t="shared" si="591"/>
        <v>1</v>
      </c>
      <c r="CJ446" s="106">
        <f t="shared" si="591"/>
        <v>1</v>
      </c>
      <c r="CK446" s="106">
        <f t="shared" si="591"/>
        <v>1</v>
      </c>
      <c r="CL446" s="106">
        <f t="shared" si="591"/>
        <v>1</v>
      </c>
      <c r="CM446" s="106">
        <f t="shared" si="591"/>
        <v>1</v>
      </c>
      <c r="CN446" s="106">
        <f t="shared" si="591"/>
        <v>1</v>
      </c>
      <c r="CO446" s="106">
        <f t="shared" si="591"/>
        <v>1</v>
      </c>
      <c r="CP446" s="106">
        <f t="shared" si="591"/>
        <v>1</v>
      </c>
      <c r="CQ446" s="106">
        <f t="shared" si="591"/>
        <v>1</v>
      </c>
      <c r="CR446" s="106">
        <f t="shared" si="591"/>
        <v>1</v>
      </c>
      <c r="CS446" s="106">
        <f t="shared" si="591"/>
        <v>1</v>
      </c>
      <c r="CT446" s="106">
        <f t="shared" si="591"/>
        <v>1</v>
      </c>
      <c r="CU446" s="106">
        <f t="shared" si="591"/>
        <v>1</v>
      </c>
      <c r="CV446" s="106">
        <f t="shared" si="591"/>
        <v>1</v>
      </c>
      <c r="CW446" s="106">
        <f t="shared" si="591"/>
        <v>1</v>
      </c>
      <c r="CX446" s="106">
        <f t="shared" si="591"/>
        <v>1</v>
      </c>
      <c r="CY446" s="106">
        <f t="shared" si="591"/>
        <v>1</v>
      </c>
      <c r="CZ446" s="106">
        <f t="shared" si="591"/>
        <v>1</v>
      </c>
      <c r="DA446" s="106">
        <f t="shared" si="591"/>
        <v>1</v>
      </c>
      <c r="DB446" s="106">
        <f t="shared" si="591"/>
        <v>1</v>
      </c>
      <c r="DC446" s="106">
        <f t="shared" si="591"/>
        <v>1</v>
      </c>
      <c r="DD446" s="106">
        <f t="shared" si="591"/>
        <v>1</v>
      </c>
      <c r="DE446" s="106">
        <f t="shared" si="591"/>
        <v>1</v>
      </c>
      <c r="DF446" s="106">
        <f t="shared" si="591"/>
        <v>1</v>
      </c>
      <c r="DG446" s="106">
        <f t="shared" si="591"/>
        <v>1</v>
      </c>
      <c r="DH446" s="106">
        <f t="shared" si="591"/>
        <v>1</v>
      </c>
      <c r="DI446" s="106">
        <f t="shared" si="591"/>
        <v>1</v>
      </c>
      <c r="DJ446" s="106">
        <f t="shared" si="591"/>
        <v>1</v>
      </c>
      <c r="DK446" s="106">
        <f t="shared" si="591"/>
        <v>1</v>
      </c>
      <c r="DL446" s="106">
        <f t="shared" si="591"/>
        <v>1</v>
      </c>
      <c r="DM446" s="106">
        <f t="shared" si="591"/>
        <v>1</v>
      </c>
      <c r="DN446" s="106">
        <f t="shared" si="591"/>
        <v>1</v>
      </c>
      <c r="DO446" s="106">
        <f t="shared" si="591"/>
        <v>1</v>
      </c>
      <c r="DP446" s="106">
        <f t="shared" si="591"/>
        <v>1</v>
      </c>
      <c r="DQ446" s="106">
        <f t="shared" si="591"/>
        <v>1</v>
      </c>
      <c r="DR446" s="106">
        <f t="shared" si="591"/>
        <v>1</v>
      </c>
      <c r="DS446" s="106">
        <f t="shared" si="591"/>
        <v>1</v>
      </c>
      <c r="DT446" s="106">
        <f t="shared" si="591"/>
        <v>1</v>
      </c>
    </row>
    <row r="447" spans="1:124" x14ac:dyDescent="0.2">
      <c r="A447" s="100">
        <v>120</v>
      </c>
      <c r="B447" s="11">
        <v>1</v>
      </c>
      <c r="C447" s="11">
        <v>1</v>
      </c>
      <c r="D447" s="11">
        <v>1</v>
      </c>
      <c r="E447" s="11">
        <v>1</v>
      </c>
      <c r="F447" s="11">
        <v>1</v>
      </c>
      <c r="G447" s="11">
        <v>1</v>
      </c>
      <c r="H447" s="11">
        <v>1</v>
      </c>
      <c r="I447" s="11">
        <v>1</v>
      </c>
      <c r="J447" s="11">
        <v>1</v>
      </c>
      <c r="K447" s="11">
        <v>1</v>
      </c>
      <c r="L447" s="11">
        <v>1</v>
      </c>
      <c r="M447" s="11">
        <v>1</v>
      </c>
      <c r="N447" s="11">
        <v>1</v>
      </c>
      <c r="O447" s="11">
        <v>1</v>
      </c>
      <c r="P447" s="11">
        <v>1</v>
      </c>
      <c r="Q447" s="11">
        <v>1</v>
      </c>
      <c r="R447" s="11">
        <v>1</v>
      </c>
      <c r="S447" s="11">
        <v>1</v>
      </c>
      <c r="T447" s="11">
        <v>1</v>
      </c>
      <c r="U447" s="11">
        <v>1</v>
      </c>
      <c r="V447" s="11">
        <v>1</v>
      </c>
      <c r="W447" s="11">
        <v>1</v>
      </c>
      <c r="X447" s="11">
        <v>1</v>
      </c>
      <c r="Y447" s="11">
        <v>1</v>
      </c>
      <c r="Z447" s="11">
        <v>1</v>
      </c>
      <c r="AA447" s="11">
        <v>1</v>
      </c>
      <c r="AB447" s="11">
        <v>1</v>
      </c>
      <c r="AC447" s="11">
        <v>1</v>
      </c>
      <c r="AD447" s="11">
        <v>1</v>
      </c>
      <c r="AE447" s="11">
        <v>1</v>
      </c>
      <c r="AF447" s="11">
        <v>1</v>
      </c>
      <c r="AG447" s="11">
        <v>1</v>
      </c>
      <c r="AH447" s="11">
        <v>1</v>
      </c>
      <c r="AI447" s="11">
        <v>1</v>
      </c>
      <c r="AJ447" s="11">
        <v>1</v>
      </c>
      <c r="AK447" s="11">
        <v>1</v>
      </c>
      <c r="AL447" s="11">
        <v>1</v>
      </c>
      <c r="AM447" s="11">
        <v>1</v>
      </c>
      <c r="AN447" s="11">
        <v>1</v>
      </c>
      <c r="AO447" s="11">
        <v>1</v>
      </c>
      <c r="AP447" s="11">
        <v>1</v>
      </c>
      <c r="AQ447" s="11">
        <v>1</v>
      </c>
      <c r="AR447" s="11">
        <v>1</v>
      </c>
      <c r="AS447" s="11">
        <v>1</v>
      </c>
      <c r="AT447" s="11">
        <v>1</v>
      </c>
      <c r="AU447" s="11">
        <v>1</v>
      </c>
      <c r="AV447" s="11">
        <v>1</v>
      </c>
      <c r="AW447" s="11">
        <v>1</v>
      </c>
      <c r="AX447" s="11">
        <v>1</v>
      </c>
      <c r="AY447" s="11">
        <v>1</v>
      </c>
      <c r="AZ447" s="11">
        <v>1</v>
      </c>
      <c r="BA447" s="11">
        <v>1</v>
      </c>
      <c r="BB447" s="11">
        <v>1</v>
      </c>
      <c r="BC447" s="11">
        <v>1</v>
      </c>
      <c r="BD447" s="11">
        <v>1</v>
      </c>
      <c r="BE447" s="11">
        <v>1</v>
      </c>
      <c r="BF447" s="11">
        <v>1</v>
      </c>
      <c r="BG447" s="11">
        <v>1</v>
      </c>
      <c r="BH447" s="11">
        <v>1</v>
      </c>
      <c r="BI447" s="11">
        <v>1</v>
      </c>
      <c r="BJ447" s="11">
        <v>1</v>
      </c>
      <c r="BK447" s="11">
        <v>1</v>
      </c>
      <c r="BL447" s="11">
        <v>1</v>
      </c>
      <c r="BM447" s="11">
        <v>1</v>
      </c>
      <c r="BN447" s="11">
        <v>1</v>
      </c>
      <c r="BO447" s="11">
        <v>1</v>
      </c>
      <c r="BP447" s="11">
        <v>1</v>
      </c>
      <c r="BQ447" s="11">
        <v>1</v>
      </c>
      <c r="BR447" s="11">
        <v>1</v>
      </c>
      <c r="BS447" s="11">
        <v>1</v>
      </c>
      <c r="BT447" s="11">
        <v>1</v>
      </c>
      <c r="BU447" s="11">
        <v>1</v>
      </c>
      <c r="BV447" s="11">
        <v>1</v>
      </c>
      <c r="BW447" s="11">
        <v>1</v>
      </c>
      <c r="BX447" s="11">
        <v>1</v>
      </c>
      <c r="BY447" s="11">
        <v>1</v>
      </c>
      <c r="BZ447" s="11">
        <v>1</v>
      </c>
      <c r="CA447" s="11">
        <v>1</v>
      </c>
      <c r="CB447" s="11">
        <v>1</v>
      </c>
      <c r="CC447" s="106">
        <f t="shared" ref="CC447:DT447" si="592">CB447</f>
        <v>1</v>
      </c>
      <c r="CD447" s="106">
        <f t="shared" si="592"/>
        <v>1</v>
      </c>
      <c r="CE447" s="106">
        <f t="shared" si="592"/>
        <v>1</v>
      </c>
      <c r="CF447" s="106">
        <f t="shared" si="592"/>
        <v>1</v>
      </c>
      <c r="CG447" s="106">
        <f t="shared" si="592"/>
        <v>1</v>
      </c>
      <c r="CH447" s="106">
        <f t="shared" si="592"/>
        <v>1</v>
      </c>
      <c r="CI447" s="106">
        <f t="shared" si="592"/>
        <v>1</v>
      </c>
      <c r="CJ447" s="106">
        <f t="shared" si="592"/>
        <v>1</v>
      </c>
      <c r="CK447" s="106">
        <f t="shared" si="592"/>
        <v>1</v>
      </c>
      <c r="CL447" s="106">
        <f t="shared" si="592"/>
        <v>1</v>
      </c>
      <c r="CM447" s="106">
        <f t="shared" si="592"/>
        <v>1</v>
      </c>
      <c r="CN447" s="106">
        <f t="shared" si="592"/>
        <v>1</v>
      </c>
      <c r="CO447" s="106">
        <f t="shared" si="592"/>
        <v>1</v>
      </c>
      <c r="CP447" s="106">
        <f t="shared" si="592"/>
        <v>1</v>
      </c>
      <c r="CQ447" s="106">
        <f t="shared" si="592"/>
        <v>1</v>
      </c>
      <c r="CR447" s="106">
        <f t="shared" si="592"/>
        <v>1</v>
      </c>
      <c r="CS447" s="106">
        <f t="shared" si="592"/>
        <v>1</v>
      </c>
      <c r="CT447" s="106">
        <f t="shared" si="592"/>
        <v>1</v>
      </c>
      <c r="CU447" s="106">
        <f t="shared" si="592"/>
        <v>1</v>
      </c>
      <c r="CV447" s="106">
        <f t="shared" si="592"/>
        <v>1</v>
      </c>
      <c r="CW447" s="106">
        <f t="shared" si="592"/>
        <v>1</v>
      </c>
      <c r="CX447" s="106">
        <f t="shared" si="592"/>
        <v>1</v>
      </c>
      <c r="CY447" s="106">
        <f t="shared" si="592"/>
        <v>1</v>
      </c>
      <c r="CZ447" s="106">
        <f t="shared" si="592"/>
        <v>1</v>
      </c>
      <c r="DA447" s="106">
        <f t="shared" si="592"/>
        <v>1</v>
      </c>
      <c r="DB447" s="106">
        <f t="shared" si="592"/>
        <v>1</v>
      </c>
      <c r="DC447" s="106">
        <f t="shared" si="592"/>
        <v>1</v>
      </c>
      <c r="DD447" s="106">
        <f t="shared" si="592"/>
        <v>1</v>
      </c>
      <c r="DE447" s="106">
        <f t="shared" si="592"/>
        <v>1</v>
      </c>
      <c r="DF447" s="106">
        <f t="shared" si="592"/>
        <v>1</v>
      </c>
      <c r="DG447" s="106">
        <f t="shared" si="592"/>
        <v>1</v>
      </c>
      <c r="DH447" s="106">
        <f t="shared" si="592"/>
        <v>1</v>
      </c>
      <c r="DI447" s="106">
        <f t="shared" si="592"/>
        <v>1</v>
      </c>
      <c r="DJ447" s="106">
        <f t="shared" si="592"/>
        <v>1</v>
      </c>
      <c r="DK447" s="106">
        <f t="shared" si="592"/>
        <v>1</v>
      </c>
      <c r="DL447" s="106">
        <f t="shared" si="592"/>
        <v>1</v>
      </c>
      <c r="DM447" s="106">
        <f t="shared" si="592"/>
        <v>1</v>
      </c>
      <c r="DN447" s="106">
        <f t="shared" si="592"/>
        <v>1</v>
      </c>
      <c r="DO447" s="106">
        <f t="shared" si="592"/>
        <v>1</v>
      </c>
      <c r="DP447" s="106">
        <f t="shared" si="592"/>
        <v>1</v>
      </c>
      <c r="DQ447" s="106">
        <f t="shared" si="592"/>
        <v>1</v>
      </c>
      <c r="DR447" s="106">
        <f t="shared" si="592"/>
        <v>1</v>
      </c>
      <c r="DS447" s="106">
        <f t="shared" si="592"/>
        <v>1</v>
      </c>
      <c r="DT447" s="106">
        <f t="shared" si="592"/>
        <v>1</v>
      </c>
    </row>
  </sheetData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T375"/>
  <sheetViews>
    <sheetView workbookViewId="0">
      <pane xSplit="2" ySplit="4" topLeftCell="C5" activePane="bottomRight" state="frozen"/>
      <selection activeCell="I5" sqref="I5"/>
      <selection pane="topRight" activeCell="I5" sqref="I5"/>
      <selection pane="bottomLeft" activeCell="I5" sqref="I5"/>
      <selection pane="bottomRight" activeCell="F27" sqref="F27"/>
    </sheetView>
  </sheetViews>
  <sheetFormatPr defaultColWidth="9.140625" defaultRowHeight="12.75" x14ac:dyDescent="0.2"/>
  <sheetData>
    <row r="1" spans="1:108" ht="18.75" x14ac:dyDescent="0.3">
      <c r="A1" s="95" t="s">
        <v>116</v>
      </c>
    </row>
    <row r="2" spans="1:108" x14ac:dyDescent="0.2">
      <c r="A2">
        <f>IF('Personal Information'!F18="Non Disabled (Regular)",0,IF('Personal Information'!F18="Disabled",1,IF('Personal Information'!F18="Reserve (Non Regular)",2,"NA")))*2+IF('Personal Information'!F20="Officer",1,IF('Personal Information'!F20="Enlisted",2,"NA"))</f>
        <v>2</v>
      </c>
      <c r="B2" s="88"/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</row>
    <row r="3" spans="1:108" x14ac:dyDescent="0.2">
      <c r="C3" s="88" t="s">
        <v>120</v>
      </c>
    </row>
    <row r="4" spans="1:108" ht="15.75" x14ac:dyDescent="0.25">
      <c r="B4" s="55" t="s">
        <v>6</v>
      </c>
      <c r="C4" s="54">
        <v>2021</v>
      </c>
      <c r="D4" s="54">
        <v>2022</v>
      </c>
      <c r="E4" s="54">
        <v>2023</v>
      </c>
      <c r="F4" s="54">
        <v>2024</v>
      </c>
      <c r="G4" s="54">
        <v>2025</v>
      </c>
      <c r="H4" s="54">
        <v>2026</v>
      </c>
      <c r="I4" s="54">
        <v>2027</v>
      </c>
      <c r="J4" s="54">
        <v>2028</v>
      </c>
      <c r="K4" s="54">
        <v>2029</v>
      </c>
      <c r="L4" s="54">
        <v>2030</v>
      </c>
      <c r="M4" s="54">
        <v>2031</v>
      </c>
      <c r="N4" s="54">
        <v>2032</v>
      </c>
      <c r="O4" s="54">
        <v>2033</v>
      </c>
      <c r="P4" s="54">
        <v>2034</v>
      </c>
      <c r="Q4" s="54">
        <v>2035</v>
      </c>
      <c r="R4" s="54">
        <v>2036</v>
      </c>
      <c r="S4" s="54">
        <v>2037</v>
      </c>
      <c r="T4" s="54">
        <v>2038</v>
      </c>
      <c r="U4" s="54">
        <v>2039</v>
      </c>
      <c r="V4" s="54">
        <v>2040</v>
      </c>
      <c r="W4" s="54">
        <v>2041</v>
      </c>
      <c r="X4" s="54">
        <v>2042</v>
      </c>
      <c r="Y4" s="54">
        <v>2043</v>
      </c>
      <c r="Z4" s="54">
        <v>2044</v>
      </c>
      <c r="AA4" s="54">
        <v>2045</v>
      </c>
      <c r="AB4" s="54">
        <v>2046</v>
      </c>
      <c r="AC4" s="54">
        <v>2047</v>
      </c>
      <c r="AD4" s="54">
        <v>2048</v>
      </c>
      <c r="AE4" s="54">
        <v>2049</v>
      </c>
      <c r="AF4" s="54">
        <v>2050</v>
      </c>
      <c r="AG4" s="54">
        <v>2051</v>
      </c>
      <c r="AH4" s="54">
        <v>2052</v>
      </c>
      <c r="AI4" s="54">
        <v>2053</v>
      </c>
      <c r="AJ4" s="54">
        <v>2054</v>
      </c>
      <c r="AK4" s="54">
        <v>2055</v>
      </c>
      <c r="AL4" s="54">
        <v>2056</v>
      </c>
      <c r="AM4" s="54">
        <v>2057</v>
      </c>
      <c r="AN4" s="54">
        <v>2058</v>
      </c>
      <c r="AO4" s="54">
        <v>2059</v>
      </c>
      <c r="AP4" s="54">
        <v>2060</v>
      </c>
      <c r="AQ4" s="54">
        <v>2061</v>
      </c>
      <c r="AR4" s="54">
        <v>2062</v>
      </c>
      <c r="AS4" s="54">
        <v>2063</v>
      </c>
      <c r="AT4" s="54">
        <v>2064</v>
      </c>
      <c r="AU4" s="54">
        <v>2065</v>
      </c>
      <c r="AV4" s="54">
        <v>2066</v>
      </c>
      <c r="AW4" s="54">
        <v>2067</v>
      </c>
      <c r="AX4" s="54">
        <v>2068</v>
      </c>
      <c r="AY4" s="54">
        <v>2069</v>
      </c>
      <c r="AZ4" s="54">
        <v>2070</v>
      </c>
      <c r="BA4" s="54">
        <v>2071</v>
      </c>
      <c r="BB4" s="54">
        <v>2072</v>
      </c>
      <c r="BC4" s="54">
        <v>2073</v>
      </c>
      <c r="BD4" s="54">
        <v>2074</v>
      </c>
      <c r="BE4" s="54">
        <v>2075</v>
      </c>
      <c r="BF4" s="54">
        <v>2076</v>
      </c>
      <c r="BG4" s="54">
        <v>2077</v>
      </c>
      <c r="BH4" s="54">
        <v>2078</v>
      </c>
      <c r="BI4" s="54">
        <v>2079</v>
      </c>
      <c r="BJ4" s="54">
        <v>2080</v>
      </c>
      <c r="BK4" s="54">
        <v>2081</v>
      </c>
      <c r="BL4" s="54">
        <v>2082</v>
      </c>
      <c r="BM4" s="54">
        <v>2083</v>
      </c>
      <c r="BN4" s="54">
        <v>2084</v>
      </c>
      <c r="BO4" s="54">
        <v>2085</v>
      </c>
      <c r="BP4" s="54">
        <v>2086</v>
      </c>
      <c r="BQ4" s="54">
        <v>2087</v>
      </c>
      <c r="BR4" s="54">
        <v>2088</v>
      </c>
      <c r="BS4" s="54">
        <v>2089</v>
      </c>
      <c r="BT4" s="54">
        <v>2090</v>
      </c>
      <c r="BU4" s="54">
        <v>2091</v>
      </c>
      <c r="BV4" s="54">
        <v>2092</v>
      </c>
      <c r="BW4" s="54">
        <v>2093</v>
      </c>
      <c r="BX4" s="54">
        <v>2094</v>
      </c>
      <c r="BY4" s="54">
        <v>2095</v>
      </c>
      <c r="BZ4" s="54">
        <v>2096</v>
      </c>
      <c r="CA4" s="54">
        <v>2097</v>
      </c>
      <c r="CB4" s="54">
        <v>2098</v>
      </c>
      <c r="CC4" s="54">
        <v>2099</v>
      </c>
      <c r="CD4" s="54">
        <v>2100</v>
      </c>
      <c r="CE4" s="54">
        <v>2101</v>
      </c>
      <c r="CF4" s="54">
        <v>2102</v>
      </c>
      <c r="CG4" s="54">
        <v>2103</v>
      </c>
      <c r="CH4" s="54">
        <v>2104</v>
      </c>
      <c r="CI4" s="54">
        <v>2105</v>
      </c>
      <c r="CJ4" s="54">
        <v>2106</v>
      </c>
      <c r="CK4" s="54">
        <v>2107</v>
      </c>
      <c r="CL4" s="54">
        <v>2108</v>
      </c>
      <c r="CM4" s="54">
        <v>2109</v>
      </c>
      <c r="CN4" s="54">
        <v>2110</v>
      </c>
      <c r="CO4" s="54">
        <v>2111</v>
      </c>
      <c r="CP4" s="54">
        <v>2112</v>
      </c>
      <c r="CQ4" s="54">
        <v>2113</v>
      </c>
      <c r="CR4" s="54">
        <v>2114</v>
      </c>
      <c r="CS4" s="54">
        <v>2115</v>
      </c>
      <c r="CT4" s="54">
        <v>2116</v>
      </c>
      <c r="CU4" s="54">
        <v>2117</v>
      </c>
      <c r="CV4" s="54">
        <v>2118</v>
      </c>
      <c r="CW4" s="54">
        <v>2119</v>
      </c>
      <c r="CX4" s="54">
        <v>2120</v>
      </c>
      <c r="CY4" s="54">
        <v>2121</v>
      </c>
      <c r="CZ4" s="54">
        <v>2122</v>
      </c>
      <c r="DA4" s="54">
        <v>2123</v>
      </c>
      <c r="DB4" s="54">
        <v>2124</v>
      </c>
      <c r="DC4" s="54">
        <v>2125</v>
      </c>
      <c r="DD4" s="54">
        <v>2126</v>
      </c>
    </row>
    <row r="5" spans="1:108" ht="15" x14ac:dyDescent="0.25">
      <c r="B5" s="55">
        <v>0</v>
      </c>
      <c r="C5" s="97">
        <f t="shared" ref="C5:R20" si="0">C6</f>
        <v>0.99427463395820337</v>
      </c>
      <c r="D5" s="97">
        <f t="shared" si="0"/>
        <v>0.99360425810178221</v>
      </c>
      <c r="E5" s="97">
        <f t="shared" si="0"/>
        <v>0.99292954877364681</v>
      </c>
      <c r="F5" s="97">
        <f t="shared" si="0"/>
        <v>0.99226903088014673</v>
      </c>
      <c r="G5" s="97">
        <f t="shared" si="0"/>
        <v>0.99166957487446816</v>
      </c>
      <c r="H5" s="97">
        <f t="shared" si="0"/>
        <v>0.99118689612913213</v>
      </c>
      <c r="I5" s="97">
        <f t="shared" si="0"/>
        <v>0.9908549440033122</v>
      </c>
      <c r="J5" s="97">
        <f t="shared" si="0"/>
        <v>0.99060723544290274</v>
      </c>
      <c r="K5" s="97">
        <f t="shared" si="0"/>
        <v>0.99037342987360932</v>
      </c>
      <c r="L5" s="97">
        <f t="shared" si="0"/>
        <v>0.99014908147143321</v>
      </c>
      <c r="M5" s="97">
        <f t="shared" si="0"/>
        <v>0.98993225287080722</v>
      </c>
      <c r="N5" s="97">
        <f t="shared" si="0"/>
        <v>0.98974039495565502</v>
      </c>
      <c r="O5" s="97">
        <f t="shared" si="0"/>
        <v>0.989576255747874</v>
      </c>
      <c r="P5" s="97">
        <f t="shared" si="0"/>
        <v>0.98943947797139231</v>
      </c>
      <c r="Q5" s="97">
        <f t="shared" si="0"/>
        <v>0.98924382398982624</v>
      </c>
      <c r="R5" s="97">
        <f t="shared" si="0"/>
        <v>0.98927528844492785</v>
      </c>
      <c r="S5" s="97">
        <f t="shared" ref="S5:AH20" si="1">S6</f>
        <v>0.98931075465071849</v>
      </c>
      <c r="T5" s="97">
        <f t="shared" si="1"/>
        <v>0.98934972755057993</v>
      </c>
      <c r="U5" s="97">
        <f t="shared" si="1"/>
        <v>0.9893922994315173</v>
      </c>
      <c r="V5" s="97">
        <f t="shared" si="1"/>
        <v>0.98943995975850441</v>
      </c>
      <c r="W5" s="97">
        <f t="shared" si="1"/>
        <v>0.98946372336405619</v>
      </c>
      <c r="X5" s="97">
        <f t="shared" si="1"/>
        <v>0.98948028759550477</v>
      </c>
      <c r="Y5" s="97">
        <f t="shared" si="1"/>
        <v>0.98949187706357034</v>
      </c>
      <c r="Z5" s="97">
        <f t="shared" si="1"/>
        <v>0.98950049008327656</v>
      </c>
      <c r="AA5" s="97">
        <f t="shared" si="1"/>
        <v>0.9895056938392669</v>
      </c>
      <c r="AB5" s="97">
        <f t="shared" si="1"/>
        <v>0.98951073978031656</v>
      </c>
      <c r="AC5" s="97">
        <f t="shared" si="1"/>
        <v>0.98951342681980026</v>
      </c>
      <c r="AD5" s="97">
        <f t="shared" si="1"/>
        <v>0.98951489916184621</v>
      </c>
      <c r="AE5" s="97">
        <f t="shared" si="1"/>
        <v>0.9895155215267637</v>
      </c>
      <c r="AF5" s="97">
        <f t="shared" si="1"/>
        <v>0.98951577881640551</v>
      </c>
      <c r="AG5" s="97">
        <f t="shared" si="1"/>
        <v>0.98951462966365289</v>
      </c>
      <c r="AH5" s="97">
        <f t="shared" si="1"/>
        <v>0.98951340958065825</v>
      </c>
      <c r="AI5" s="97">
        <f t="shared" ref="AI5:AX20" si="2">AI6</f>
        <v>0.98951251495874193</v>
      </c>
      <c r="AJ5" s="97">
        <f t="shared" si="2"/>
        <v>0.9895121319344643</v>
      </c>
      <c r="AK5" s="97">
        <f t="shared" si="2"/>
        <v>0.98951243108806164</v>
      </c>
      <c r="AL5" s="97">
        <f t="shared" si="2"/>
        <v>0.98951349856352022</v>
      </c>
      <c r="AM5" s="97">
        <f t="shared" si="2"/>
        <v>0.98951532277277787</v>
      </c>
      <c r="AN5" s="97">
        <f t="shared" si="2"/>
        <v>0.98951781354660784</v>
      </c>
      <c r="AO5" s="97">
        <f t="shared" si="2"/>
        <v>0.98952079383971336</v>
      </c>
      <c r="AP5" s="97">
        <f t="shared" si="2"/>
        <v>0.98952405959617562</v>
      </c>
      <c r="AQ5" s="97">
        <f t="shared" si="2"/>
        <v>0.98952728650433586</v>
      </c>
      <c r="AR5" s="97">
        <f t="shared" si="2"/>
        <v>0.98953034047948873</v>
      </c>
      <c r="AS5" s="97">
        <f t="shared" si="2"/>
        <v>0.9895328496472654</v>
      </c>
      <c r="AT5" s="97">
        <f t="shared" si="2"/>
        <v>0.98953453664439917</v>
      </c>
      <c r="AU5" s="97">
        <f t="shared" si="2"/>
        <v>0.98953500451434662</v>
      </c>
      <c r="AV5" s="97">
        <f t="shared" si="2"/>
        <v>0.98953376589814912</v>
      </c>
      <c r="AW5" s="97">
        <f t="shared" si="2"/>
        <v>0.98953054306429533</v>
      </c>
      <c r="AX5" s="97">
        <f t="shared" si="2"/>
        <v>0.98952473629871351</v>
      </c>
      <c r="AY5" s="97">
        <f t="shared" ref="AY5:BN20" si="3">AY6</f>
        <v>0.98951629928448126</v>
      </c>
      <c r="AZ5" s="97">
        <f t="shared" si="3"/>
        <v>0.9895044899302432</v>
      </c>
      <c r="BA5" s="97">
        <f t="shared" si="3"/>
        <v>0.98948895521124069</v>
      </c>
      <c r="BB5" s="97">
        <f t="shared" si="3"/>
        <v>0.98946867059820243</v>
      </c>
      <c r="BC5" s="97">
        <f t="shared" si="3"/>
        <v>0.98944351432992261</v>
      </c>
      <c r="BD5" s="97">
        <f t="shared" si="3"/>
        <v>0.98941258696590784</v>
      </c>
      <c r="BE5" s="97">
        <f t="shared" si="3"/>
        <v>0.98937585442655596</v>
      </c>
      <c r="BF5" s="97">
        <f t="shared" si="3"/>
        <v>0.98933335148257695</v>
      </c>
      <c r="BG5" s="97">
        <f t="shared" si="3"/>
        <v>0.9892847305790764</v>
      </c>
      <c r="BH5" s="97">
        <f t="shared" si="3"/>
        <v>0.98922948567590774</v>
      </c>
      <c r="BI5" s="97">
        <f t="shared" si="3"/>
        <v>0.98916736907379477</v>
      </c>
      <c r="BJ5" s="97">
        <f t="shared" si="3"/>
        <v>0.989097633784779</v>
      </c>
      <c r="BK5" s="97">
        <f t="shared" si="3"/>
        <v>0.98901704060937645</v>
      </c>
      <c r="BL5" s="97">
        <f t="shared" si="3"/>
        <v>0.98892337607882452</v>
      </c>
      <c r="BM5" s="97">
        <f t="shared" si="3"/>
        <v>0.98881461844446605</v>
      </c>
      <c r="BN5" s="97">
        <f t="shared" si="3"/>
        <v>0.98868965555611477</v>
      </c>
      <c r="BO5" s="97">
        <f t="shared" ref="BO5:CD20" si="4">BO6</f>
        <v>0.98854401301505135</v>
      </c>
      <c r="BP5" s="97">
        <f t="shared" si="4"/>
        <v>0.98837785624987762</v>
      </c>
      <c r="BQ5" s="97">
        <f t="shared" si="4"/>
        <v>0.98818881313834661</v>
      </c>
      <c r="BR5" s="97">
        <f t="shared" si="4"/>
        <v>0.98797598342227444</v>
      </c>
      <c r="BS5" s="97">
        <f t="shared" si="4"/>
        <v>0.98773360388869846</v>
      </c>
      <c r="BT5" s="97">
        <f t="shared" si="4"/>
        <v>0.9874619152353693</v>
      </c>
      <c r="BU5" s="97">
        <f t="shared" si="4"/>
        <v>0.98715246030264447</v>
      </c>
      <c r="BV5" s="97">
        <f t="shared" si="4"/>
        <v>0.98680006253531105</v>
      </c>
      <c r="BW5" s="97">
        <f t="shared" si="4"/>
        <v>0.98637946072130267</v>
      </c>
      <c r="BX5" s="97">
        <f t="shared" si="4"/>
        <v>0.98587809232463208</v>
      </c>
      <c r="BY5" s="97">
        <f t="shared" si="4"/>
        <v>0.98527112381361504</v>
      </c>
      <c r="BZ5" s="97">
        <f t="shared" si="4"/>
        <v>0.9845394653584657</v>
      </c>
      <c r="CA5" s="97">
        <f t="shared" si="4"/>
        <v>0.98366904903217967</v>
      </c>
      <c r="CB5" s="97">
        <f t="shared" si="4"/>
        <v>0.98267111835258791</v>
      </c>
      <c r="CC5" s="97">
        <f t="shared" si="4"/>
        <v>0.98267111835258791</v>
      </c>
      <c r="CD5" s="97">
        <f t="shared" si="4"/>
        <v>0.98267111835258791</v>
      </c>
      <c r="CE5" s="97">
        <f t="shared" ref="CE5:CT20" si="5">CE6</f>
        <v>0.98267111835258791</v>
      </c>
      <c r="CF5" s="97">
        <f t="shared" si="5"/>
        <v>0.98267111835258791</v>
      </c>
      <c r="CG5" s="97">
        <f t="shared" si="5"/>
        <v>0.98267111835258791</v>
      </c>
      <c r="CH5" s="97">
        <f t="shared" si="5"/>
        <v>0.98267111835258791</v>
      </c>
      <c r="CI5" s="97">
        <f t="shared" si="5"/>
        <v>0.98267111835258791</v>
      </c>
      <c r="CJ5" s="97">
        <f t="shared" si="5"/>
        <v>0.98267111835258791</v>
      </c>
      <c r="CK5" s="97">
        <f t="shared" si="5"/>
        <v>0.98267111835258791</v>
      </c>
      <c r="CL5" s="97">
        <f t="shared" si="5"/>
        <v>0.98267111835258791</v>
      </c>
      <c r="CM5" s="97">
        <f t="shared" si="5"/>
        <v>0.98267111835258791</v>
      </c>
      <c r="CN5" s="97">
        <f t="shared" si="5"/>
        <v>0.98267111835258791</v>
      </c>
      <c r="CO5" s="97">
        <f t="shared" si="5"/>
        <v>0.98267111835258791</v>
      </c>
      <c r="CP5" s="97">
        <f t="shared" si="5"/>
        <v>0.98267111835258791</v>
      </c>
      <c r="CQ5" s="97">
        <f t="shared" si="5"/>
        <v>0.98267111835258791</v>
      </c>
      <c r="CR5" s="97">
        <f t="shared" si="5"/>
        <v>0.98267111835258791</v>
      </c>
      <c r="CS5" s="97">
        <f t="shared" si="5"/>
        <v>0.98267111835258791</v>
      </c>
      <c r="CT5" s="97">
        <f t="shared" si="5"/>
        <v>0.98267111835258791</v>
      </c>
      <c r="CU5" s="97">
        <f t="shared" ref="CU5:DD20" si="6">CU6</f>
        <v>0.98267111835258791</v>
      </c>
      <c r="CV5" s="97">
        <f t="shared" si="6"/>
        <v>0.98267111835258791</v>
      </c>
      <c r="CW5" s="97">
        <f t="shared" si="6"/>
        <v>0.98267111835258791</v>
      </c>
      <c r="CX5" s="97">
        <f t="shared" si="6"/>
        <v>0.98267111835258791</v>
      </c>
      <c r="CY5" s="97">
        <f t="shared" si="6"/>
        <v>0.98267111835258791</v>
      </c>
      <c r="CZ5" s="97">
        <f t="shared" si="6"/>
        <v>0.98267111835258791</v>
      </c>
      <c r="DA5" s="97">
        <f t="shared" si="6"/>
        <v>0.98267111835258791</v>
      </c>
      <c r="DB5" s="97">
        <f t="shared" si="6"/>
        <v>0.98267111835258791</v>
      </c>
      <c r="DC5" s="97">
        <f t="shared" si="6"/>
        <v>0.98267111835258791</v>
      </c>
      <c r="DD5" s="97">
        <f t="shared" si="6"/>
        <v>0.98267111835258791</v>
      </c>
    </row>
    <row r="6" spans="1:108" ht="15" x14ac:dyDescent="0.25">
      <c r="B6" s="55">
        <v>1</v>
      </c>
      <c r="C6" s="97">
        <f t="shared" si="0"/>
        <v>0.99427463395820337</v>
      </c>
      <c r="D6" s="97">
        <f t="shared" si="0"/>
        <v>0.99360425810178221</v>
      </c>
      <c r="E6" s="97">
        <f t="shared" si="0"/>
        <v>0.99292954877364681</v>
      </c>
      <c r="F6" s="97">
        <f t="shared" si="0"/>
        <v>0.99226903088014673</v>
      </c>
      <c r="G6" s="97">
        <f t="shared" si="0"/>
        <v>0.99166957487446816</v>
      </c>
      <c r="H6" s="97">
        <f t="shared" si="0"/>
        <v>0.99118689612913213</v>
      </c>
      <c r="I6" s="97">
        <f t="shared" si="0"/>
        <v>0.9908549440033122</v>
      </c>
      <c r="J6" s="97">
        <f t="shared" si="0"/>
        <v>0.99060723544290274</v>
      </c>
      <c r="K6" s="97">
        <f t="shared" si="0"/>
        <v>0.99037342987360932</v>
      </c>
      <c r="L6" s="97">
        <f t="shared" si="0"/>
        <v>0.99014908147143321</v>
      </c>
      <c r="M6" s="97">
        <f t="shared" si="0"/>
        <v>0.98993225287080722</v>
      </c>
      <c r="N6" s="97">
        <f t="shared" si="0"/>
        <v>0.98974039495565502</v>
      </c>
      <c r="O6" s="97">
        <f t="shared" si="0"/>
        <v>0.989576255747874</v>
      </c>
      <c r="P6" s="97">
        <f t="shared" si="0"/>
        <v>0.98943947797139231</v>
      </c>
      <c r="Q6" s="97">
        <f t="shared" si="0"/>
        <v>0.98924382398982624</v>
      </c>
      <c r="R6" s="97">
        <f t="shared" si="0"/>
        <v>0.98927528844492785</v>
      </c>
      <c r="S6" s="97">
        <f t="shared" si="1"/>
        <v>0.98931075465071849</v>
      </c>
      <c r="T6" s="97">
        <f t="shared" si="1"/>
        <v>0.98934972755057993</v>
      </c>
      <c r="U6" s="97">
        <f t="shared" si="1"/>
        <v>0.9893922994315173</v>
      </c>
      <c r="V6" s="97">
        <f t="shared" si="1"/>
        <v>0.98943995975850441</v>
      </c>
      <c r="W6" s="97">
        <f t="shared" si="1"/>
        <v>0.98946372336405619</v>
      </c>
      <c r="X6" s="97">
        <f t="shared" si="1"/>
        <v>0.98948028759550477</v>
      </c>
      <c r="Y6" s="97">
        <f t="shared" si="1"/>
        <v>0.98949187706357034</v>
      </c>
      <c r="Z6" s="97">
        <f t="shared" si="1"/>
        <v>0.98950049008327656</v>
      </c>
      <c r="AA6" s="97">
        <f t="shared" si="1"/>
        <v>0.9895056938392669</v>
      </c>
      <c r="AB6" s="97">
        <f t="shared" si="1"/>
        <v>0.98951073978031656</v>
      </c>
      <c r="AC6" s="97">
        <f t="shared" si="1"/>
        <v>0.98951342681980026</v>
      </c>
      <c r="AD6" s="97">
        <f t="shared" si="1"/>
        <v>0.98951489916184621</v>
      </c>
      <c r="AE6" s="97">
        <f t="shared" si="1"/>
        <v>0.9895155215267637</v>
      </c>
      <c r="AF6" s="97">
        <f t="shared" si="1"/>
        <v>0.98951577881640551</v>
      </c>
      <c r="AG6" s="97">
        <f t="shared" si="1"/>
        <v>0.98951462966365289</v>
      </c>
      <c r="AH6" s="97">
        <f t="shared" si="1"/>
        <v>0.98951340958065825</v>
      </c>
      <c r="AI6" s="97">
        <f t="shared" si="2"/>
        <v>0.98951251495874193</v>
      </c>
      <c r="AJ6" s="97">
        <f t="shared" si="2"/>
        <v>0.9895121319344643</v>
      </c>
      <c r="AK6" s="97">
        <f t="shared" si="2"/>
        <v>0.98951243108806164</v>
      </c>
      <c r="AL6" s="97">
        <f t="shared" si="2"/>
        <v>0.98951349856352022</v>
      </c>
      <c r="AM6" s="97">
        <f t="shared" si="2"/>
        <v>0.98951532277277787</v>
      </c>
      <c r="AN6" s="97">
        <f t="shared" si="2"/>
        <v>0.98951781354660784</v>
      </c>
      <c r="AO6" s="97">
        <f t="shared" si="2"/>
        <v>0.98952079383971336</v>
      </c>
      <c r="AP6" s="97">
        <f t="shared" si="2"/>
        <v>0.98952405959617562</v>
      </c>
      <c r="AQ6" s="97">
        <f t="shared" si="2"/>
        <v>0.98952728650433586</v>
      </c>
      <c r="AR6" s="97">
        <f t="shared" si="2"/>
        <v>0.98953034047948873</v>
      </c>
      <c r="AS6" s="97">
        <f t="shared" si="2"/>
        <v>0.9895328496472654</v>
      </c>
      <c r="AT6" s="97">
        <f t="shared" si="2"/>
        <v>0.98953453664439917</v>
      </c>
      <c r="AU6" s="97">
        <f t="shared" si="2"/>
        <v>0.98953500451434662</v>
      </c>
      <c r="AV6" s="97">
        <f t="shared" si="2"/>
        <v>0.98953376589814912</v>
      </c>
      <c r="AW6" s="97">
        <f t="shared" si="2"/>
        <v>0.98953054306429533</v>
      </c>
      <c r="AX6" s="97">
        <f t="shared" si="2"/>
        <v>0.98952473629871351</v>
      </c>
      <c r="AY6" s="97">
        <f t="shared" si="3"/>
        <v>0.98951629928448126</v>
      </c>
      <c r="AZ6" s="97">
        <f t="shared" si="3"/>
        <v>0.9895044899302432</v>
      </c>
      <c r="BA6" s="97">
        <f t="shared" si="3"/>
        <v>0.98948895521124069</v>
      </c>
      <c r="BB6" s="97">
        <f t="shared" si="3"/>
        <v>0.98946867059820243</v>
      </c>
      <c r="BC6" s="97">
        <f t="shared" si="3"/>
        <v>0.98944351432992261</v>
      </c>
      <c r="BD6" s="97">
        <f t="shared" si="3"/>
        <v>0.98941258696590784</v>
      </c>
      <c r="BE6" s="97">
        <f t="shared" si="3"/>
        <v>0.98937585442655596</v>
      </c>
      <c r="BF6" s="97">
        <f t="shared" si="3"/>
        <v>0.98933335148257695</v>
      </c>
      <c r="BG6" s="97">
        <f t="shared" si="3"/>
        <v>0.9892847305790764</v>
      </c>
      <c r="BH6" s="97">
        <f t="shared" si="3"/>
        <v>0.98922948567590774</v>
      </c>
      <c r="BI6" s="97">
        <f t="shared" si="3"/>
        <v>0.98916736907379477</v>
      </c>
      <c r="BJ6" s="97">
        <f t="shared" si="3"/>
        <v>0.989097633784779</v>
      </c>
      <c r="BK6" s="97">
        <f t="shared" si="3"/>
        <v>0.98901704060937645</v>
      </c>
      <c r="BL6" s="97">
        <f t="shared" si="3"/>
        <v>0.98892337607882452</v>
      </c>
      <c r="BM6" s="97">
        <f t="shared" si="3"/>
        <v>0.98881461844446605</v>
      </c>
      <c r="BN6" s="97">
        <f t="shared" si="3"/>
        <v>0.98868965555611477</v>
      </c>
      <c r="BO6" s="97">
        <f t="shared" si="4"/>
        <v>0.98854401301505135</v>
      </c>
      <c r="BP6" s="97">
        <f t="shared" si="4"/>
        <v>0.98837785624987762</v>
      </c>
      <c r="BQ6" s="97">
        <f t="shared" si="4"/>
        <v>0.98818881313834661</v>
      </c>
      <c r="BR6" s="97">
        <f t="shared" si="4"/>
        <v>0.98797598342227444</v>
      </c>
      <c r="BS6" s="97">
        <f t="shared" si="4"/>
        <v>0.98773360388869846</v>
      </c>
      <c r="BT6" s="97">
        <f t="shared" si="4"/>
        <v>0.9874619152353693</v>
      </c>
      <c r="BU6" s="97">
        <f t="shared" si="4"/>
        <v>0.98715246030264447</v>
      </c>
      <c r="BV6" s="97">
        <f t="shared" si="4"/>
        <v>0.98680006253531105</v>
      </c>
      <c r="BW6" s="97">
        <f t="shared" si="4"/>
        <v>0.98637946072130267</v>
      </c>
      <c r="BX6" s="97">
        <f t="shared" si="4"/>
        <v>0.98587809232463208</v>
      </c>
      <c r="BY6" s="97">
        <f t="shared" si="4"/>
        <v>0.98527112381361504</v>
      </c>
      <c r="BZ6" s="97">
        <f t="shared" si="4"/>
        <v>0.9845394653584657</v>
      </c>
      <c r="CA6" s="97">
        <f t="shared" si="4"/>
        <v>0.98366904903217967</v>
      </c>
      <c r="CB6" s="97">
        <f t="shared" si="4"/>
        <v>0.98267111835258791</v>
      </c>
      <c r="CC6" s="97">
        <f t="shared" si="4"/>
        <v>0.98267111835258791</v>
      </c>
      <c r="CD6" s="97">
        <f t="shared" si="4"/>
        <v>0.98267111835258791</v>
      </c>
      <c r="CE6" s="97">
        <f t="shared" si="5"/>
        <v>0.98267111835258791</v>
      </c>
      <c r="CF6" s="97">
        <f t="shared" si="5"/>
        <v>0.98267111835258791</v>
      </c>
      <c r="CG6" s="97">
        <f t="shared" si="5"/>
        <v>0.98267111835258791</v>
      </c>
      <c r="CH6" s="97">
        <f t="shared" si="5"/>
        <v>0.98267111835258791</v>
      </c>
      <c r="CI6" s="97">
        <f t="shared" si="5"/>
        <v>0.98267111835258791</v>
      </c>
      <c r="CJ6" s="97">
        <f t="shared" si="5"/>
        <v>0.98267111835258791</v>
      </c>
      <c r="CK6" s="97">
        <f t="shared" si="5"/>
        <v>0.98267111835258791</v>
      </c>
      <c r="CL6" s="97">
        <f t="shared" si="5"/>
        <v>0.98267111835258791</v>
      </c>
      <c r="CM6" s="97">
        <f t="shared" si="5"/>
        <v>0.98267111835258791</v>
      </c>
      <c r="CN6" s="97">
        <f t="shared" si="5"/>
        <v>0.98267111835258791</v>
      </c>
      <c r="CO6" s="97">
        <f t="shared" si="5"/>
        <v>0.98267111835258791</v>
      </c>
      <c r="CP6" s="97">
        <f t="shared" si="5"/>
        <v>0.98267111835258791</v>
      </c>
      <c r="CQ6" s="97">
        <f t="shared" si="5"/>
        <v>0.98267111835258791</v>
      </c>
      <c r="CR6" s="97">
        <f t="shared" si="5"/>
        <v>0.98267111835258791</v>
      </c>
      <c r="CS6" s="97">
        <f t="shared" si="5"/>
        <v>0.98267111835258791</v>
      </c>
      <c r="CT6" s="97">
        <f t="shared" si="5"/>
        <v>0.98267111835258791</v>
      </c>
      <c r="CU6" s="97">
        <f t="shared" si="6"/>
        <v>0.98267111835258791</v>
      </c>
      <c r="CV6" s="97">
        <f t="shared" si="6"/>
        <v>0.98267111835258791</v>
      </c>
      <c r="CW6" s="97">
        <f t="shared" si="6"/>
        <v>0.98267111835258791</v>
      </c>
      <c r="CX6" s="97">
        <f t="shared" si="6"/>
        <v>0.98267111835258791</v>
      </c>
      <c r="CY6" s="97">
        <f t="shared" si="6"/>
        <v>0.98267111835258791</v>
      </c>
      <c r="CZ6" s="97">
        <f t="shared" si="6"/>
        <v>0.98267111835258791</v>
      </c>
      <c r="DA6" s="97">
        <f t="shared" si="6"/>
        <v>0.98267111835258791</v>
      </c>
      <c r="DB6" s="97">
        <f t="shared" si="6"/>
        <v>0.98267111835258791</v>
      </c>
      <c r="DC6" s="97">
        <f t="shared" si="6"/>
        <v>0.98267111835258791</v>
      </c>
      <c r="DD6" s="97">
        <f t="shared" si="6"/>
        <v>0.98267111835258791</v>
      </c>
    </row>
    <row r="7" spans="1:108" ht="15" x14ac:dyDescent="0.25">
      <c r="B7" s="55">
        <v>2</v>
      </c>
      <c r="C7" s="97">
        <f t="shared" si="0"/>
        <v>0.99427463395820337</v>
      </c>
      <c r="D7" s="97">
        <f t="shared" si="0"/>
        <v>0.99360425810178221</v>
      </c>
      <c r="E7" s="97">
        <f t="shared" si="0"/>
        <v>0.99292954877364681</v>
      </c>
      <c r="F7" s="97">
        <f t="shared" si="0"/>
        <v>0.99226903088014673</v>
      </c>
      <c r="G7" s="97">
        <f t="shared" si="0"/>
        <v>0.99166957487446816</v>
      </c>
      <c r="H7" s="97">
        <f t="shared" si="0"/>
        <v>0.99118689612913213</v>
      </c>
      <c r="I7" s="97">
        <f t="shared" si="0"/>
        <v>0.9908549440033122</v>
      </c>
      <c r="J7" s="97">
        <f t="shared" si="0"/>
        <v>0.99060723544290274</v>
      </c>
      <c r="K7" s="97">
        <f t="shared" si="0"/>
        <v>0.99037342987360932</v>
      </c>
      <c r="L7" s="97">
        <f t="shared" si="0"/>
        <v>0.99014908147143321</v>
      </c>
      <c r="M7" s="97">
        <f t="shared" si="0"/>
        <v>0.98993225287080722</v>
      </c>
      <c r="N7" s="97">
        <f t="shared" si="0"/>
        <v>0.98974039495565502</v>
      </c>
      <c r="O7" s="97">
        <f t="shared" si="0"/>
        <v>0.989576255747874</v>
      </c>
      <c r="P7" s="97">
        <f t="shared" si="0"/>
        <v>0.98943947797139231</v>
      </c>
      <c r="Q7" s="97">
        <f t="shared" si="0"/>
        <v>0.98924382398982624</v>
      </c>
      <c r="R7" s="97">
        <f t="shared" si="0"/>
        <v>0.98927528844492785</v>
      </c>
      <c r="S7" s="97">
        <f t="shared" si="1"/>
        <v>0.98931075465071849</v>
      </c>
      <c r="T7" s="97">
        <f t="shared" si="1"/>
        <v>0.98934972755057993</v>
      </c>
      <c r="U7" s="97">
        <f t="shared" si="1"/>
        <v>0.9893922994315173</v>
      </c>
      <c r="V7" s="97">
        <f t="shared" si="1"/>
        <v>0.98943995975850441</v>
      </c>
      <c r="W7" s="97">
        <f t="shared" si="1"/>
        <v>0.98946372336405619</v>
      </c>
      <c r="X7" s="97">
        <f t="shared" si="1"/>
        <v>0.98948028759550477</v>
      </c>
      <c r="Y7" s="97">
        <f t="shared" si="1"/>
        <v>0.98949187706357034</v>
      </c>
      <c r="Z7" s="97">
        <f t="shared" si="1"/>
        <v>0.98950049008327656</v>
      </c>
      <c r="AA7" s="97">
        <f t="shared" si="1"/>
        <v>0.9895056938392669</v>
      </c>
      <c r="AB7" s="97">
        <f t="shared" si="1"/>
        <v>0.98951073978031656</v>
      </c>
      <c r="AC7" s="97">
        <f t="shared" si="1"/>
        <v>0.98951342681980026</v>
      </c>
      <c r="AD7" s="97">
        <f t="shared" si="1"/>
        <v>0.98951489916184621</v>
      </c>
      <c r="AE7" s="97">
        <f t="shared" si="1"/>
        <v>0.9895155215267637</v>
      </c>
      <c r="AF7" s="97">
        <f t="shared" si="1"/>
        <v>0.98951577881640551</v>
      </c>
      <c r="AG7" s="97">
        <f t="shared" si="1"/>
        <v>0.98951462966365289</v>
      </c>
      <c r="AH7" s="97">
        <f t="shared" si="1"/>
        <v>0.98951340958065825</v>
      </c>
      <c r="AI7" s="97">
        <f t="shared" si="2"/>
        <v>0.98951251495874193</v>
      </c>
      <c r="AJ7" s="97">
        <f t="shared" si="2"/>
        <v>0.9895121319344643</v>
      </c>
      <c r="AK7" s="97">
        <f t="shared" si="2"/>
        <v>0.98951243108806164</v>
      </c>
      <c r="AL7" s="97">
        <f t="shared" si="2"/>
        <v>0.98951349856352022</v>
      </c>
      <c r="AM7" s="97">
        <f t="shared" si="2"/>
        <v>0.98951532277277787</v>
      </c>
      <c r="AN7" s="97">
        <f t="shared" si="2"/>
        <v>0.98951781354660784</v>
      </c>
      <c r="AO7" s="97">
        <f t="shared" si="2"/>
        <v>0.98952079383971336</v>
      </c>
      <c r="AP7" s="97">
        <f t="shared" si="2"/>
        <v>0.98952405959617562</v>
      </c>
      <c r="AQ7" s="97">
        <f t="shared" si="2"/>
        <v>0.98952728650433586</v>
      </c>
      <c r="AR7" s="97">
        <f t="shared" si="2"/>
        <v>0.98953034047948873</v>
      </c>
      <c r="AS7" s="97">
        <f t="shared" si="2"/>
        <v>0.9895328496472654</v>
      </c>
      <c r="AT7" s="97">
        <f t="shared" si="2"/>
        <v>0.98953453664439917</v>
      </c>
      <c r="AU7" s="97">
        <f t="shared" si="2"/>
        <v>0.98953500451434662</v>
      </c>
      <c r="AV7" s="97">
        <f t="shared" si="2"/>
        <v>0.98953376589814912</v>
      </c>
      <c r="AW7" s="97">
        <f t="shared" si="2"/>
        <v>0.98953054306429533</v>
      </c>
      <c r="AX7" s="97">
        <f t="shared" si="2"/>
        <v>0.98952473629871351</v>
      </c>
      <c r="AY7" s="97">
        <f t="shared" si="3"/>
        <v>0.98951629928448126</v>
      </c>
      <c r="AZ7" s="97">
        <f t="shared" si="3"/>
        <v>0.9895044899302432</v>
      </c>
      <c r="BA7" s="97">
        <f t="shared" si="3"/>
        <v>0.98948895521124069</v>
      </c>
      <c r="BB7" s="97">
        <f t="shared" si="3"/>
        <v>0.98946867059820243</v>
      </c>
      <c r="BC7" s="97">
        <f t="shared" si="3"/>
        <v>0.98944351432992261</v>
      </c>
      <c r="BD7" s="97">
        <f t="shared" si="3"/>
        <v>0.98941258696590784</v>
      </c>
      <c r="BE7" s="97">
        <f t="shared" si="3"/>
        <v>0.98937585442655596</v>
      </c>
      <c r="BF7" s="97">
        <f t="shared" si="3"/>
        <v>0.98933335148257695</v>
      </c>
      <c r="BG7" s="97">
        <f t="shared" si="3"/>
        <v>0.9892847305790764</v>
      </c>
      <c r="BH7" s="97">
        <f t="shared" si="3"/>
        <v>0.98922948567590774</v>
      </c>
      <c r="BI7" s="97">
        <f t="shared" si="3"/>
        <v>0.98916736907379477</v>
      </c>
      <c r="BJ7" s="97">
        <f t="shared" si="3"/>
        <v>0.989097633784779</v>
      </c>
      <c r="BK7" s="97">
        <f t="shared" si="3"/>
        <v>0.98901704060937645</v>
      </c>
      <c r="BL7" s="97">
        <f t="shared" si="3"/>
        <v>0.98892337607882452</v>
      </c>
      <c r="BM7" s="97">
        <f t="shared" si="3"/>
        <v>0.98881461844446605</v>
      </c>
      <c r="BN7" s="97">
        <f t="shared" si="3"/>
        <v>0.98868965555611477</v>
      </c>
      <c r="BO7" s="97">
        <f t="shared" si="4"/>
        <v>0.98854401301505135</v>
      </c>
      <c r="BP7" s="97">
        <f t="shared" si="4"/>
        <v>0.98837785624987762</v>
      </c>
      <c r="BQ7" s="97">
        <f t="shared" si="4"/>
        <v>0.98818881313834661</v>
      </c>
      <c r="BR7" s="97">
        <f t="shared" si="4"/>
        <v>0.98797598342227444</v>
      </c>
      <c r="BS7" s="97">
        <f t="shared" si="4"/>
        <v>0.98773360388869846</v>
      </c>
      <c r="BT7" s="97">
        <f t="shared" si="4"/>
        <v>0.9874619152353693</v>
      </c>
      <c r="BU7" s="97">
        <f t="shared" si="4"/>
        <v>0.98715246030264447</v>
      </c>
      <c r="BV7" s="97">
        <f t="shared" si="4"/>
        <v>0.98680006253531105</v>
      </c>
      <c r="BW7" s="97">
        <f t="shared" si="4"/>
        <v>0.98637946072130267</v>
      </c>
      <c r="BX7" s="97">
        <f t="shared" si="4"/>
        <v>0.98587809232463208</v>
      </c>
      <c r="BY7" s="97">
        <f t="shared" si="4"/>
        <v>0.98527112381361504</v>
      </c>
      <c r="BZ7" s="97">
        <f t="shared" si="4"/>
        <v>0.9845394653584657</v>
      </c>
      <c r="CA7" s="97">
        <f t="shared" si="4"/>
        <v>0.98366904903217967</v>
      </c>
      <c r="CB7" s="97">
        <f t="shared" si="4"/>
        <v>0.98267111835258791</v>
      </c>
      <c r="CC7" s="97">
        <f t="shared" si="4"/>
        <v>0.98267111835258791</v>
      </c>
      <c r="CD7" s="97">
        <f t="shared" si="4"/>
        <v>0.98267111835258791</v>
      </c>
      <c r="CE7" s="97">
        <f t="shared" si="5"/>
        <v>0.98267111835258791</v>
      </c>
      <c r="CF7" s="97">
        <f t="shared" si="5"/>
        <v>0.98267111835258791</v>
      </c>
      <c r="CG7" s="97">
        <f t="shared" si="5"/>
        <v>0.98267111835258791</v>
      </c>
      <c r="CH7" s="97">
        <f t="shared" si="5"/>
        <v>0.98267111835258791</v>
      </c>
      <c r="CI7" s="97">
        <f t="shared" si="5"/>
        <v>0.98267111835258791</v>
      </c>
      <c r="CJ7" s="97">
        <f t="shared" si="5"/>
        <v>0.98267111835258791</v>
      </c>
      <c r="CK7" s="97">
        <f t="shared" si="5"/>
        <v>0.98267111835258791</v>
      </c>
      <c r="CL7" s="97">
        <f t="shared" si="5"/>
        <v>0.98267111835258791</v>
      </c>
      <c r="CM7" s="97">
        <f t="shared" si="5"/>
        <v>0.98267111835258791</v>
      </c>
      <c r="CN7" s="97">
        <f t="shared" si="5"/>
        <v>0.98267111835258791</v>
      </c>
      <c r="CO7" s="97">
        <f t="shared" si="5"/>
        <v>0.98267111835258791</v>
      </c>
      <c r="CP7" s="97">
        <f t="shared" si="5"/>
        <v>0.98267111835258791</v>
      </c>
      <c r="CQ7" s="97">
        <f t="shared" si="5"/>
        <v>0.98267111835258791</v>
      </c>
      <c r="CR7" s="97">
        <f t="shared" si="5"/>
        <v>0.98267111835258791</v>
      </c>
      <c r="CS7" s="97">
        <f t="shared" si="5"/>
        <v>0.98267111835258791</v>
      </c>
      <c r="CT7" s="97">
        <f t="shared" si="5"/>
        <v>0.98267111835258791</v>
      </c>
      <c r="CU7" s="97">
        <f t="shared" si="6"/>
        <v>0.98267111835258791</v>
      </c>
      <c r="CV7" s="97">
        <f t="shared" si="6"/>
        <v>0.98267111835258791</v>
      </c>
      <c r="CW7" s="97">
        <f t="shared" si="6"/>
        <v>0.98267111835258791</v>
      </c>
      <c r="CX7" s="97">
        <f t="shared" si="6"/>
        <v>0.98267111835258791</v>
      </c>
      <c r="CY7" s="97">
        <f t="shared" si="6"/>
        <v>0.98267111835258791</v>
      </c>
      <c r="CZ7" s="97">
        <f t="shared" si="6"/>
        <v>0.98267111835258791</v>
      </c>
      <c r="DA7" s="97">
        <f t="shared" si="6"/>
        <v>0.98267111835258791</v>
      </c>
      <c r="DB7" s="97">
        <f t="shared" si="6"/>
        <v>0.98267111835258791</v>
      </c>
      <c r="DC7" s="97">
        <f t="shared" si="6"/>
        <v>0.98267111835258791</v>
      </c>
      <c r="DD7" s="97">
        <f t="shared" si="6"/>
        <v>0.98267111835258791</v>
      </c>
    </row>
    <row r="8" spans="1:108" ht="15" x14ac:dyDescent="0.25">
      <c r="B8" s="55">
        <v>3</v>
      </c>
      <c r="C8" s="97">
        <f t="shared" si="0"/>
        <v>0.99427463395820337</v>
      </c>
      <c r="D8" s="97">
        <f t="shared" si="0"/>
        <v>0.99360425810178221</v>
      </c>
      <c r="E8" s="97">
        <f t="shared" si="0"/>
        <v>0.99292954877364681</v>
      </c>
      <c r="F8" s="97">
        <f t="shared" si="0"/>
        <v>0.99226903088014673</v>
      </c>
      <c r="G8" s="97">
        <f t="shared" si="0"/>
        <v>0.99166957487446816</v>
      </c>
      <c r="H8" s="97">
        <f t="shared" si="0"/>
        <v>0.99118689612913213</v>
      </c>
      <c r="I8" s="97">
        <f t="shared" si="0"/>
        <v>0.9908549440033122</v>
      </c>
      <c r="J8" s="97">
        <f t="shared" si="0"/>
        <v>0.99060723544290274</v>
      </c>
      <c r="K8" s="97">
        <f t="shared" si="0"/>
        <v>0.99037342987360932</v>
      </c>
      <c r="L8" s="97">
        <f t="shared" si="0"/>
        <v>0.99014908147143321</v>
      </c>
      <c r="M8" s="97">
        <f t="shared" si="0"/>
        <v>0.98993225287080722</v>
      </c>
      <c r="N8" s="97">
        <f t="shared" si="0"/>
        <v>0.98974039495565502</v>
      </c>
      <c r="O8" s="97">
        <f t="shared" si="0"/>
        <v>0.989576255747874</v>
      </c>
      <c r="P8" s="97">
        <f t="shared" si="0"/>
        <v>0.98943947797139231</v>
      </c>
      <c r="Q8" s="97">
        <f t="shared" si="0"/>
        <v>0.98924382398982624</v>
      </c>
      <c r="R8" s="97">
        <f t="shared" si="0"/>
        <v>0.98927528844492785</v>
      </c>
      <c r="S8" s="97">
        <f t="shared" si="1"/>
        <v>0.98931075465071849</v>
      </c>
      <c r="T8" s="97">
        <f t="shared" si="1"/>
        <v>0.98934972755057993</v>
      </c>
      <c r="U8" s="97">
        <f t="shared" si="1"/>
        <v>0.9893922994315173</v>
      </c>
      <c r="V8" s="97">
        <f t="shared" si="1"/>
        <v>0.98943995975850441</v>
      </c>
      <c r="W8" s="97">
        <f t="shared" si="1"/>
        <v>0.98946372336405619</v>
      </c>
      <c r="X8" s="97">
        <f t="shared" si="1"/>
        <v>0.98948028759550477</v>
      </c>
      <c r="Y8" s="97">
        <f t="shared" si="1"/>
        <v>0.98949187706357034</v>
      </c>
      <c r="Z8" s="97">
        <f t="shared" si="1"/>
        <v>0.98950049008327656</v>
      </c>
      <c r="AA8" s="97">
        <f t="shared" si="1"/>
        <v>0.9895056938392669</v>
      </c>
      <c r="AB8" s="97">
        <f t="shared" si="1"/>
        <v>0.98951073978031656</v>
      </c>
      <c r="AC8" s="97">
        <f t="shared" si="1"/>
        <v>0.98951342681980026</v>
      </c>
      <c r="AD8" s="97">
        <f t="shared" si="1"/>
        <v>0.98951489916184621</v>
      </c>
      <c r="AE8" s="97">
        <f t="shared" si="1"/>
        <v>0.9895155215267637</v>
      </c>
      <c r="AF8" s="97">
        <f t="shared" si="1"/>
        <v>0.98951577881640551</v>
      </c>
      <c r="AG8" s="97">
        <f t="shared" si="1"/>
        <v>0.98951462966365289</v>
      </c>
      <c r="AH8" s="97">
        <f t="shared" si="1"/>
        <v>0.98951340958065825</v>
      </c>
      <c r="AI8" s="97">
        <f t="shared" si="2"/>
        <v>0.98951251495874193</v>
      </c>
      <c r="AJ8" s="97">
        <f t="shared" si="2"/>
        <v>0.9895121319344643</v>
      </c>
      <c r="AK8" s="97">
        <f t="shared" si="2"/>
        <v>0.98951243108806164</v>
      </c>
      <c r="AL8" s="97">
        <f t="shared" si="2"/>
        <v>0.98951349856352022</v>
      </c>
      <c r="AM8" s="97">
        <f t="shared" si="2"/>
        <v>0.98951532277277787</v>
      </c>
      <c r="AN8" s="97">
        <f t="shared" si="2"/>
        <v>0.98951781354660784</v>
      </c>
      <c r="AO8" s="97">
        <f t="shared" si="2"/>
        <v>0.98952079383971336</v>
      </c>
      <c r="AP8" s="97">
        <f t="shared" si="2"/>
        <v>0.98952405959617562</v>
      </c>
      <c r="AQ8" s="97">
        <f t="shared" si="2"/>
        <v>0.98952728650433586</v>
      </c>
      <c r="AR8" s="97">
        <f t="shared" si="2"/>
        <v>0.98953034047948873</v>
      </c>
      <c r="AS8" s="97">
        <f t="shared" si="2"/>
        <v>0.9895328496472654</v>
      </c>
      <c r="AT8" s="97">
        <f t="shared" si="2"/>
        <v>0.98953453664439917</v>
      </c>
      <c r="AU8" s="97">
        <f t="shared" si="2"/>
        <v>0.98953500451434662</v>
      </c>
      <c r="AV8" s="97">
        <f t="shared" si="2"/>
        <v>0.98953376589814912</v>
      </c>
      <c r="AW8" s="97">
        <f t="shared" si="2"/>
        <v>0.98953054306429533</v>
      </c>
      <c r="AX8" s="97">
        <f t="shared" si="2"/>
        <v>0.98952473629871351</v>
      </c>
      <c r="AY8" s="97">
        <f t="shared" si="3"/>
        <v>0.98951629928448126</v>
      </c>
      <c r="AZ8" s="97">
        <f t="shared" si="3"/>
        <v>0.9895044899302432</v>
      </c>
      <c r="BA8" s="97">
        <f t="shared" si="3"/>
        <v>0.98948895521124069</v>
      </c>
      <c r="BB8" s="97">
        <f t="shared" si="3"/>
        <v>0.98946867059820243</v>
      </c>
      <c r="BC8" s="97">
        <f t="shared" si="3"/>
        <v>0.98944351432992261</v>
      </c>
      <c r="BD8" s="97">
        <f t="shared" si="3"/>
        <v>0.98941258696590784</v>
      </c>
      <c r="BE8" s="97">
        <f t="shared" si="3"/>
        <v>0.98937585442655596</v>
      </c>
      <c r="BF8" s="97">
        <f t="shared" si="3"/>
        <v>0.98933335148257695</v>
      </c>
      <c r="BG8" s="97">
        <f t="shared" si="3"/>
        <v>0.9892847305790764</v>
      </c>
      <c r="BH8" s="97">
        <f t="shared" si="3"/>
        <v>0.98922948567590774</v>
      </c>
      <c r="BI8" s="97">
        <f t="shared" si="3"/>
        <v>0.98916736907379477</v>
      </c>
      <c r="BJ8" s="97">
        <f t="shared" si="3"/>
        <v>0.989097633784779</v>
      </c>
      <c r="BK8" s="97">
        <f t="shared" si="3"/>
        <v>0.98901704060937645</v>
      </c>
      <c r="BL8" s="97">
        <f t="shared" si="3"/>
        <v>0.98892337607882452</v>
      </c>
      <c r="BM8" s="97">
        <f t="shared" si="3"/>
        <v>0.98881461844446605</v>
      </c>
      <c r="BN8" s="97">
        <f t="shared" si="3"/>
        <v>0.98868965555611477</v>
      </c>
      <c r="BO8" s="97">
        <f t="shared" si="4"/>
        <v>0.98854401301505135</v>
      </c>
      <c r="BP8" s="97">
        <f t="shared" si="4"/>
        <v>0.98837785624987762</v>
      </c>
      <c r="BQ8" s="97">
        <f t="shared" si="4"/>
        <v>0.98818881313834661</v>
      </c>
      <c r="BR8" s="97">
        <f t="shared" si="4"/>
        <v>0.98797598342227444</v>
      </c>
      <c r="BS8" s="97">
        <f t="shared" si="4"/>
        <v>0.98773360388869846</v>
      </c>
      <c r="BT8" s="97">
        <f t="shared" si="4"/>
        <v>0.9874619152353693</v>
      </c>
      <c r="BU8" s="97">
        <f t="shared" si="4"/>
        <v>0.98715246030264447</v>
      </c>
      <c r="BV8" s="97">
        <f t="shared" si="4"/>
        <v>0.98680006253531105</v>
      </c>
      <c r="BW8" s="97">
        <f t="shared" si="4"/>
        <v>0.98637946072130267</v>
      </c>
      <c r="BX8" s="97">
        <f t="shared" si="4"/>
        <v>0.98587809232463208</v>
      </c>
      <c r="BY8" s="97">
        <f t="shared" si="4"/>
        <v>0.98527112381361504</v>
      </c>
      <c r="BZ8" s="97">
        <f t="shared" si="4"/>
        <v>0.9845394653584657</v>
      </c>
      <c r="CA8" s="97">
        <f t="shared" si="4"/>
        <v>0.98366904903217967</v>
      </c>
      <c r="CB8" s="97">
        <f t="shared" si="4"/>
        <v>0.98267111835258791</v>
      </c>
      <c r="CC8" s="97">
        <f t="shared" si="4"/>
        <v>0.98267111835258791</v>
      </c>
      <c r="CD8" s="97">
        <f t="shared" si="4"/>
        <v>0.98267111835258791</v>
      </c>
      <c r="CE8" s="97">
        <f t="shared" si="5"/>
        <v>0.98267111835258791</v>
      </c>
      <c r="CF8" s="97">
        <f t="shared" si="5"/>
        <v>0.98267111835258791</v>
      </c>
      <c r="CG8" s="97">
        <f t="shared" si="5"/>
        <v>0.98267111835258791</v>
      </c>
      <c r="CH8" s="97">
        <f t="shared" si="5"/>
        <v>0.98267111835258791</v>
      </c>
      <c r="CI8" s="97">
        <f t="shared" si="5"/>
        <v>0.98267111835258791</v>
      </c>
      <c r="CJ8" s="97">
        <f t="shared" si="5"/>
        <v>0.98267111835258791</v>
      </c>
      <c r="CK8" s="97">
        <f t="shared" si="5"/>
        <v>0.98267111835258791</v>
      </c>
      <c r="CL8" s="97">
        <f t="shared" si="5"/>
        <v>0.98267111835258791</v>
      </c>
      <c r="CM8" s="97">
        <f t="shared" si="5"/>
        <v>0.98267111835258791</v>
      </c>
      <c r="CN8" s="97">
        <f t="shared" si="5"/>
        <v>0.98267111835258791</v>
      </c>
      <c r="CO8" s="97">
        <f t="shared" si="5"/>
        <v>0.98267111835258791</v>
      </c>
      <c r="CP8" s="97">
        <f t="shared" si="5"/>
        <v>0.98267111835258791</v>
      </c>
      <c r="CQ8" s="97">
        <f t="shared" si="5"/>
        <v>0.98267111835258791</v>
      </c>
      <c r="CR8" s="97">
        <f t="shared" si="5"/>
        <v>0.98267111835258791</v>
      </c>
      <c r="CS8" s="97">
        <f t="shared" si="5"/>
        <v>0.98267111835258791</v>
      </c>
      <c r="CT8" s="97">
        <f t="shared" si="5"/>
        <v>0.98267111835258791</v>
      </c>
      <c r="CU8" s="97">
        <f t="shared" si="6"/>
        <v>0.98267111835258791</v>
      </c>
      <c r="CV8" s="97">
        <f t="shared" si="6"/>
        <v>0.98267111835258791</v>
      </c>
      <c r="CW8" s="97">
        <f t="shared" si="6"/>
        <v>0.98267111835258791</v>
      </c>
      <c r="CX8" s="97">
        <f t="shared" si="6"/>
        <v>0.98267111835258791</v>
      </c>
      <c r="CY8" s="97">
        <f t="shared" si="6"/>
        <v>0.98267111835258791</v>
      </c>
      <c r="CZ8" s="97">
        <f t="shared" si="6"/>
        <v>0.98267111835258791</v>
      </c>
      <c r="DA8" s="97">
        <f t="shared" si="6"/>
        <v>0.98267111835258791</v>
      </c>
      <c r="DB8" s="97">
        <f t="shared" si="6"/>
        <v>0.98267111835258791</v>
      </c>
      <c r="DC8" s="97">
        <f t="shared" si="6"/>
        <v>0.98267111835258791</v>
      </c>
      <c r="DD8" s="97">
        <f t="shared" si="6"/>
        <v>0.98267111835258791</v>
      </c>
    </row>
    <row r="9" spans="1:108" ht="15" x14ac:dyDescent="0.25">
      <c r="B9" s="55">
        <v>4</v>
      </c>
      <c r="C9" s="97">
        <f t="shared" si="0"/>
        <v>0.99427463395820337</v>
      </c>
      <c r="D9" s="97">
        <f t="shared" si="0"/>
        <v>0.99360425810178221</v>
      </c>
      <c r="E9" s="97">
        <f t="shared" si="0"/>
        <v>0.99292954877364681</v>
      </c>
      <c r="F9" s="97">
        <f t="shared" si="0"/>
        <v>0.99226903088014673</v>
      </c>
      <c r="G9" s="97">
        <f t="shared" si="0"/>
        <v>0.99166957487446816</v>
      </c>
      <c r="H9" s="97">
        <f t="shared" si="0"/>
        <v>0.99118689612913213</v>
      </c>
      <c r="I9" s="97">
        <f t="shared" si="0"/>
        <v>0.9908549440033122</v>
      </c>
      <c r="J9" s="97">
        <f t="shared" si="0"/>
        <v>0.99060723544290274</v>
      </c>
      <c r="K9" s="97">
        <f t="shared" si="0"/>
        <v>0.99037342987360932</v>
      </c>
      <c r="L9" s="97">
        <f t="shared" si="0"/>
        <v>0.99014908147143321</v>
      </c>
      <c r="M9" s="97">
        <f t="shared" si="0"/>
        <v>0.98993225287080722</v>
      </c>
      <c r="N9" s="97">
        <f t="shared" si="0"/>
        <v>0.98974039495565502</v>
      </c>
      <c r="O9" s="97">
        <f t="shared" si="0"/>
        <v>0.989576255747874</v>
      </c>
      <c r="P9" s="97">
        <f t="shared" si="0"/>
        <v>0.98943947797139231</v>
      </c>
      <c r="Q9" s="97">
        <f t="shared" si="0"/>
        <v>0.98924382398982624</v>
      </c>
      <c r="R9" s="97">
        <f t="shared" si="0"/>
        <v>0.98927528844492785</v>
      </c>
      <c r="S9" s="97">
        <f t="shared" si="1"/>
        <v>0.98931075465071849</v>
      </c>
      <c r="T9" s="97">
        <f t="shared" si="1"/>
        <v>0.98934972755057993</v>
      </c>
      <c r="U9" s="97">
        <f t="shared" si="1"/>
        <v>0.9893922994315173</v>
      </c>
      <c r="V9" s="97">
        <f t="shared" si="1"/>
        <v>0.98943995975850441</v>
      </c>
      <c r="W9" s="97">
        <f t="shared" si="1"/>
        <v>0.98946372336405619</v>
      </c>
      <c r="X9" s="97">
        <f t="shared" si="1"/>
        <v>0.98948028759550477</v>
      </c>
      <c r="Y9" s="97">
        <f t="shared" si="1"/>
        <v>0.98949187706357034</v>
      </c>
      <c r="Z9" s="97">
        <f t="shared" si="1"/>
        <v>0.98950049008327656</v>
      </c>
      <c r="AA9" s="97">
        <f t="shared" si="1"/>
        <v>0.9895056938392669</v>
      </c>
      <c r="AB9" s="97">
        <f t="shared" si="1"/>
        <v>0.98951073978031656</v>
      </c>
      <c r="AC9" s="97">
        <f t="shared" si="1"/>
        <v>0.98951342681980026</v>
      </c>
      <c r="AD9" s="97">
        <f t="shared" si="1"/>
        <v>0.98951489916184621</v>
      </c>
      <c r="AE9" s="97">
        <f t="shared" si="1"/>
        <v>0.9895155215267637</v>
      </c>
      <c r="AF9" s="97">
        <f t="shared" si="1"/>
        <v>0.98951577881640551</v>
      </c>
      <c r="AG9" s="97">
        <f t="shared" si="1"/>
        <v>0.98951462966365289</v>
      </c>
      <c r="AH9" s="97">
        <f t="shared" si="1"/>
        <v>0.98951340958065825</v>
      </c>
      <c r="AI9" s="97">
        <f t="shared" si="2"/>
        <v>0.98951251495874193</v>
      </c>
      <c r="AJ9" s="97">
        <f t="shared" si="2"/>
        <v>0.9895121319344643</v>
      </c>
      <c r="AK9" s="97">
        <f t="shared" si="2"/>
        <v>0.98951243108806164</v>
      </c>
      <c r="AL9" s="97">
        <f t="shared" si="2"/>
        <v>0.98951349856352022</v>
      </c>
      <c r="AM9" s="97">
        <f t="shared" si="2"/>
        <v>0.98951532277277787</v>
      </c>
      <c r="AN9" s="97">
        <f t="shared" si="2"/>
        <v>0.98951781354660784</v>
      </c>
      <c r="AO9" s="97">
        <f t="shared" si="2"/>
        <v>0.98952079383971336</v>
      </c>
      <c r="AP9" s="97">
        <f t="shared" si="2"/>
        <v>0.98952405959617562</v>
      </c>
      <c r="AQ9" s="97">
        <f t="shared" si="2"/>
        <v>0.98952728650433586</v>
      </c>
      <c r="AR9" s="97">
        <f t="shared" si="2"/>
        <v>0.98953034047948873</v>
      </c>
      <c r="AS9" s="97">
        <f t="shared" si="2"/>
        <v>0.9895328496472654</v>
      </c>
      <c r="AT9" s="97">
        <f t="shared" si="2"/>
        <v>0.98953453664439917</v>
      </c>
      <c r="AU9" s="97">
        <f t="shared" si="2"/>
        <v>0.98953500451434662</v>
      </c>
      <c r="AV9" s="97">
        <f t="shared" si="2"/>
        <v>0.98953376589814912</v>
      </c>
      <c r="AW9" s="97">
        <f t="shared" si="2"/>
        <v>0.98953054306429533</v>
      </c>
      <c r="AX9" s="97">
        <f t="shared" si="2"/>
        <v>0.98952473629871351</v>
      </c>
      <c r="AY9" s="97">
        <f t="shared" si="3"/>
        <v>0.98951629928448126</v>
      </c>
      <c r="AZ9" s="97">
        <f t="shared" si="3"/>
        <v>0.9895044899302432</v>
      </c>
      <c r="BA9" s="97">
        <f t="shared" si="3"/>
        <v>0.98948895521124069</v>
      </c>
      <c r="BB9" s="97">
        <f t="shared" si="3"/>
        <v>0.98946867059820243</v>
      </c>
      <c r="BC9" s="97">
        <f t="shared" si="3"/>
        <v>0.98944351432992261</v>
      </c>
      <c r="BD9" s="97">
        <f t="shared" si="3"/>
        <v>0.98941258696590784</v>
      </c>
      <c r="BE9" s="97">
        <f t="shared" si="3"/>
        <v>0.98937585442655596</v>
      </c>
      <c r="BF9" s="97">
        <f t="shared" si="3"/>
        <v>0.98933335148257695</v>
      </c>
      <c r="BG9" s="97">
        <f t="shared" si="3"/>
        <v>0.9892847305790764</v>
      </c>
      <c r="BH9" s="97">
        <f t="shared" si="3"/>
        <v>0.98922948567590774</v>
      </c>
      <c r="BI9" s="97">
        <f t="shared" si="3"/>
        <v>0.98916736907379477</v>
      </c>
      <c r="BJ9" s="97">
        <f t="shared" si="3"/>
        <v>0.989097633784779</v>
      </c>
      <c r="BK9" s="97">
        <f t="shared" si="3"/>
        <v>0.98901704060937645</v>
      </c>
      <c r="BL9" s="97">
        <f t="shared" si="3"/>
        <v>0.98892337607882452</v>
      </c>
      <c r="BM9" s="97">
        <f t="shared" si="3"/>
        <v>0.98881461844446605</v>
      </c>
      <c r="BN9" s="97">
        <f t="shared" si="3"/>
        <v>0.98868965555611477</v>
      </c>
      <c r="BO9" s="97">
        <f t="shared" si="4"/>
        <v>0.98854401301505135</v>
      </c>
      <c r="BP9" s="97">
        <f t="shared" si="4"/>
        <v>0.98837785624987762</v>
      </c>
      <c r="BQ9" s="97">
        <f t="shared" si="4"/>
        <v>0.98818881313834661</v>
      </c>
      <c r="BR9" s="97">
        <f t="shared" si="4"/>
        <v>0.98797598342227444</v>
      </c>
      <c r="BS9" s="97">
        <f t="shared" si="4"/>
        <v>0.98773360388869846</v>
      </c>
      <c r="BT9" s="97">
        <f t="shared" si="4"/>
        <v>0.9874619152353693</v>
      </c>
      <c r="BU9" s="97">
        <f t="shared" si="4"/>
        <v>0.98715246030264447</v>
      </c>
      <c r="BV9" s="97">
        <f t="shared" si="4"/>
        <v>0.98680006253531105</v>
      </c>
      <c r="BW9" s="97">
        <f t="shared" si="4"/>
        <v>0.98637946072130267</v>
      </c>
      <c r="BX9" s="97">
        <f t="shared" si="4"/>
        <v>0.98587809232463208</v>
      </c>
      <c r="BY9" s="97">
        <f t="shared" si="4"/>
        <v>0.98527112381361504</v>
      </c>
      <c r="BZ9" s="97">
        <f t="shared" si="4"/>
        <v>0.9845394653584657</v>
      </c>
      <c r="CA9" s="97">
        <f t="shared" si="4"/>
        <v>0.98366904903217967</v>
      </c>
      <c r="CB9" s="97">
        <f t="shared" si="4"/>
        <v>0.98267111835258791</v>
      </c>
      <c r="CC9" s="97">
        <f t="shared" si="4"/>
        <v>0.98267111835258791</v>
      </c>
      <c r="CD9" s="97">
        <f t="shared" si="4"/>
        <v>0.98267111835258791</v>
      </c>
      <c r="CE9" s="97">
        <f t="shared" si="5"/>
        <v>0.98267111835258791</v>
      </c>
      <c r="CF9" s="97">
        <f t="shared" si="5"/>
        <v>0.98267111835258791</v>
      </c>
      <c r="CG9" s="97">
        <f t="shared" si="5"/>
        <v>0.98267111835258791</v>
      </c>
      <c r="CH9" s="97">
        <f t="shared" si="5"/>
        <v>0.98267111835258791</v>
      </c>
      <c r="CI9" s="97">
        <f t="shared" si="5"/>
        <v>0.98267111835258791</v>
      </c>
      <c r="CJ9" s="97">
        <f t="shared" si="5"/>
        <v>0.98267111835258791</v>
      </c>
      <c r="CK9" s="97">
        <f t="shared" si="5"/>
        <v>0.98267111835258791</v>
      </c>
      <c r="CL9" s="97">
        <f t="shared" si="5"/>
        <v>0.98267111835258791</v>
      </c>
      <c r="CM9" s="97">
        <f t="shared" si="5"/>
        <v>0.98267111835258791</v>
      </c>
      <c r="CN9" s="97">
        <f t="shared" si="5"/>
        <v>0.98267111835258791</v>
      </c>
      <c r="CO9" s="97">
        <f t="shared" si="5"/>
        <v>0.98267111835258791</v>
      </c>
      <c r="CP9" s="97">
        <f t="shared" si="5"/>
        <v>0.98267111835258791</v>
      </c>
      <c r="CQ9" s="97">
        <f t="shared" si="5"/>
        <v>0.98267111835258791</v>
      </c>
      <c r="CR9" s="97">
        <f t="shared" si="5"/>
        <v>0.98267111835258791</v>
      </c>
      <c r="CS9" s="97">
        <f t="shared" si="5"/>
        <v>0.98267111835258791</v>
      </c>
      <c r="CT9" s="97">
        <f t="shared" si="5"/>
        <v>0.98267111835258791</v>
      </c>
      <c r="CU9" s="97">
        <f t="shared" si="6"/>
        <v>0.98267111835258791</v>
      </c>
      <c r="CV9" s="97">
        <f t="shared" si="6"/>
        <v>0.98267111835258791</v>
      </c>
      <c r="CW9" s="97">
        <f t="shared" si="6"/>
        <v>0.98267111835258791</v>
      </c>
      <c r="CX9" s="97">
        <f t="shared" si="6"/>
        <v>0.98267111835258791</v>
      </c>
      <c r="CY9" s="97">
        <f t="shared" si="6"/>
        <v>0.98267111835258791</v>
      </c>
      <c r="CZ9" s="97">
        <f t="shared" si="6"/>
        <v>0.98267111835258791</v>
      </c>
      <c r="DA9" s="97">
        <f t="shared" si="6"/>
        <v>0.98267111835258791</v>
      </c>
      <c r="DB9" s="97">
        <f t="shared" si="6"/>
        <v>0.98267111835258791</v>
      </c>
      <c r="DC9" s="97">
        <f t="shared" si="6"/>
        <v>0.98267111835258791</v>
      </c>
      <c r="DD9" s="97">
        <f t="shared" si="6"/>
        <v>0.98267111835258791</v>
      </c>
    </row>
    <row r="10" spans="1:108" ht="15" x14ac:dyDescent="0.25">
      <c r="B10" s="55">
        <v>5</v>
      </c>
      <c r="C10" s="97">
        <f t="shared" si="0"/>
        <v>0.99427463395820337</v>
      </c>
      <c r="D10" s="97">
        <f t="shared" si="0"/>
        <v>0.99360425810178221</v>
      </c>
      <c r="E10" s="97">
        <f t="shared" si="0"/>
        <v>0.99292954877364681</v>
      </c>
      <c r="F10" s="97">
        <f t="shared" si="0"/>
        <v>0.99226903088014673</v>
      </c>
      <c r="G10" s="97">
        <f t="shared" si="0"/>
        <v>0.99166957487446816</v>
      </c>
      <c r="H10" s="97">
        <f t="shared" si="0"/>
        <v>0.99118689612913213</v>
      </c>
      <c r="I10" s="97">
        <f t="shared" si="0"/>
        <v>0.9908549440033122</v>
      </c>
      <c r="J10" s="97">
        <f t="shared" si="0"/>
        <v>0.99060723544290274</v>
      </c>
      <c r="K10" s="97">
        <f t="shared" si="0"/>
        <v>0.99037342987360932</v>
      </c>
      <c r="L10" s="97">
        <f t="shared" si="0"/>
        <v>0.99014908147143321</v>
      </c>
      <c r="M10" s="97">
        <f t="shared" si="0"/>
        <v>0.98993225287080722</v>
      </c>
      <c r="N10" s="97">
        <f t="shared" si="0"/>
        <v>0.98974039495565502</v>
      </c>
      <c r="O10" s="97">
        <f t="shared" si="0"/>
        <v>0.989576255747874</v>
      </c>
      <c r="P10" s="97">
        <f t="shared" si="0"/>
        <v>0.98943947797139231</v>
      </c>
      <c r="Q10" s="97">
        <f t="shared" si="0"/>
        <v>0.98924382398982624</v>
      </c>
      <c r="R10" s="97">
        <f t="shared" si="0"/>
        <v>0.98927528844492785</v>
      </c>
      <c r="S10" s="97">
        <f t="shared" si="1"/>
        <v>0.98931075465071849</v>
      </c>
      <c r="T10" s="97">
        <f t="shared" si="1"/>
        <v>0.98934972755057993</v>
      </c>
      <c r="U10" s="97">
        <f t="shared" si="1"/>
        <v>0.9893922994315173</v>
      </c>
      <c r="V10" s="97">
        <f t="shared" si="1"/>
        <v>0.98943995975850441</v>
      </c>
      <c r="W10" s="97">
        <f t="shared" si="1"/>
        <v>0.98946372336405619</v>
      </c>
      <c r="X10" s="97">
        <f t="shared" si="1"/>
        <v>0.98948028759550477</v>
      </c>
      <c r="Y10" s="97">
        <f t="shared" si="1"/>
        <v>0.98949187706357034</v>
      </c>
      <c r="Z10" s="97">
        <f t="shared" si="1"/>
        <v>0.98950049008327656</v>
      </c>
      <c r="AA10" s="97">
        <f t="shared" si="1"/>
        <v>0.9895056938392669</v>
      </c>
      <c r="AB10" s="97">
        <f t="shared" si="1"/>
        <v>0.98951073978031656</v>
      </c>
      <c r="AC10" s="97">
        <f t="shared" si="1"/>
        <v>0.98951342681980026</v>
      </c>
      <c r="AD10" s="97">
        <f t="shared" si="1"/>
        <v>0.98951489916184621</v>
      </c>
      <c r="AE10" s="97">
        <f t="shared" si="1"/>
        <v>0.9895155215267637</v>
      </c>
      <c r="AF10" s="97">
        <f t="shared" si="1"/>
        <v>0.98951577881640551</v>
      </c>
      <c r="AG10" s="97">
        <f t="shared" si="1"/>
        <v>0.98951462966365289</v>
      </c>
      <c r="AH10" s="97">
        <f t="shared" si="1"/>
        <v>0.98951340958065825</v>
      </c>
      <c r="AI10" s="97">
        <f t="shared" si="2"/>
        <v>0.98951251495874193</v>
      </c>
      <c r="AJ10" s="97">
        <f t="shared" si="2"/>
        <v>0.9895121319344643</v>
      </c>
      <c r="AK10" s="97">
        <f t="shared" si="2"/>
        <v>0.98951243108806164</v>
      </c>
      <c r="AL10" s="97">
        <f t="shared" si="2"/>
        <v>0.98951349856352022</v>
      </c>
      <c r="AM10" s="97">
        <f t="shared" si="2"/>
        <v>0.98951532277277787</v>
      </c>
      <c r="AN10" s="97">
        <f t="shared" si="2"/>
        <v>0.98951781354660784</v>
      </c>
      <c r="AO10" s="97">
        <f t="shared" si="2"/>
        <v>0.98952079383971336</v>
      </c>
      <c r="AP10" s="97">
        <f t="shared" si="2"/>
        <v>0.98952405959617562</v>
      </c>
      <c r="AQ10" s="97">
        <f t="shared" si="2"/>
        <v>0.98952728650433586</v>
      </c>
      <c r="AR10" s="97">
        <f t="shared" si="2"/>
        <v>0.98953034047948873</v>
      </c>
      <c r="AS10" s="97">
        <f t="shared" si="2"/>
        <v>0.9895328496472654</v>
      </c>
      <c r="AT10" s="97">
        <f t="shared" si="2"/>
        <v>0.98953453664439917</v>
      </c>
      <c r="AU10" s="97">
        <f t="shared" si="2"/>
        <v>0.98953500451434662</v>
      </c>
      <c r="AV10" s="97">
        <f t="shared" si="2"/>
        <v>0.98953376589814912</v>
      </c>
      <c r="AW10" s="97">
        <f t="shared" si="2"/>
        <v>0.98953054306429533</v>
      </c>
      <c r="AX10" s="97">
        <f t="shared" si="2"/>
        <v>0.98952473629871351</v>
      </c>
      <c r="AY10" s="97">
        <f t="shared" si="3"/>
        <v>0.98951629928448126</v>
      </c>
      <c r="AZ10" s="97">
        <f t="shared" si="3"/>
        <v>0.9895044899302432</v>
      </c>
      <c r="BA10" s="97">
        <f t="shared" si="3"/>
        <v>0.98948895521124069</v>
      </c>
      <c r="BB10" s="97">
        <f t="shared" si="3"/>
        <v>0.98946867059820243</v>
      </c>
      <c r="BC10" s="97">
        <f t="shared" si="3"/>
        <v>0.98944351432992261</v>
      </c>
      <c r="BD10" s="97">
        <f t="shared" si="3"/>
        <v>0.98941258696590784</v>
      </c>
      <c r="BE10" s="97">
        <f t="shared" si="3"/>
        <v>0.98937585442655596</v>
      </c>
      <c r="BF10" s="97">
        <f t="shared" si="3"/>
        <v>0.98933335148257695</v>
      </c>
      <c r="BG10" s="97">
        <f t="shared" si="3"/>
        <v>0.9892847305790764</v>
      </c>
      <c r="BH10" s="97">
        <f t="shared" si="3"/>
        <v>0.98922948567590774</v>
      </c>
      <c r="BI10" s="97">
        <f t="shared" si="3"/>
        <v>0.98916736907379477</v>
      </c>
      <c r="BJ10" s="97">
        <f t="shared" si="3"/>
        <v>0.989097633784779</v>
      </c>
      <c r="BK10" s="97">
        <f t="shared" si="3"/>
        <v>0.98901704060937645</v>
      </c>
      <c r="BL10" s="97">
        <f t="shared" si="3"/>
        <v>0.98892337607882452</v>
      </c>
      <c r="BM10" s="97">
        <f t="shared" si="3"/>
        <v>0.98881461844446605</v>
      </c>
      <c r="BN10" s="97">
        <f t="shared" si="3"/>
        <v>0.98868965555611477</v>
      </c>
      <c r="BO10" s="97">
        <f t="shared" si="4"/>
        <v>0.98854401301505135</v>
      </c>
      <c r="BP10" s="97">
        <f t="shared" si="4"/>
        <v>0.98837785624987762</v>
      </c>
      <c r="BQ10" s="97">
        <f t="shared" si="4"/>
        <v>0.98818881313834661</v>
      </c>
      <c r="BR10" s="97">
        <f t="shared" si="4"/>
        <v>0.98797598342227444</v>
      </c>
      <c r="BS10" s="97">
        <f t="shared" si="4"/>
        <v>0.98773360388869846</v>
      </c>
      <c r="BT10" s="97">
        <f t="shared" si="4"/>
        <v>0.9874619152353693</v>
      </c>
      <c r="BU10" s="97">
        <f t="shared" si="4"/>
        <v>0.98715246030264447</v>
      </c>
      <c r="BV10" s="97">
        <f t="shared" si="4"/>
        <v>0.98680006253531105</v>
      </c>
      <c r="BW10" s="97">
        <f t="shared" si="4"/>
        <v>0.98637946072130267</v>
      </c>
      <c r="BX10" s="97">
        <f t="shared" si="4"/>
        <v>0.98587809232463208</v>
      </c>
      <c r="BY10" s="97">
        <f t="shared" si="4"/>
        <v>0.98527112381361504</v>
      </c>
      <c r="BZ10" s="97">
        <f t="shared" si="4"/>
        <v>0.9845394653584657</v>
      </c>
      <c r="CA10" s="97">
        <f t="shared" si="4"/>
        <v>0.98366904903217967</v>
      </c>
      <c r="CB10" s="97">
        <f t="shared" si="4"/>
        <v>0.98267111835258791</v>
      </c>
      <c r="CC10" s="97">
        <f t="shared" si="4"/>
        <v>0.98267111835258791</v>
      </c>
      <c r="CD10" s="97">
        <f t="shared" si="4"/>
        <v>0.98267111835258791</v>
      </c>
      <c r="CE10" s="97">
        <f t="shared" si="5"/>
        <v>0.98267111835258791</v>
      </c>
      <c r="CF10" s="97">
        <f t="shared" si="5"/>
        <v>0.98267111835258791</v>
      </c>
      <c r="CG10" s="97">
        <f t="shared" si="5"/>
        <v>0.98267111835258791</v>
      </c>
      <c r="CH10" s="97">
        <f t="shared" si="5"/>
        <v>0.98267111835258791</v>
      </c>
      <c r="CI10" s="97">
        <f t="shared" si="5"/>
        <v>0.98267111835258791</v>
      </c>
      <c r="CJ10" s="97">
        <f t="shared" si="5"/>
        <v>0.98267111835258791</v>
      </c>
      <c r="CK10" s="97">
        <f t="shared" si="5"/>
        <v>0.98267111835258791</v>
      </c>
      <c r="CL10" s="97">
        <f t="shared" si="5"/>
        <v>0.98267111835258791</v>
      </c>
      <c r="CM10" s="97">
        <f t="shared" si="5"/>
        <v>0.98267111835258791</v>
      </c>
      <c r="CN10" s="97">
        <f t="shared" si="5"/>
        <v>0.98267111835258791</v>
      </c>
      <c r="CO10" s="97">
        <f t="shared" si="5"/>
        <v>0.98267111835258791</v>
      </c>
      <c r="CP10" s="97">
        <f t="shared" si="5"/>
        <v>0.98267111835258791</v>
      </c>
      <c r="CQ10" s="97">
        <f t="shared" si="5"/>
        <v>0.98267111835258791</v>
      </c>
      <c r="CR10" s="97">
        <f t="shared" si="5"/>
        <v>0.98267111835258791</v>
      </c>
      <c r="CS10" s="97">
        <f t="shared" si="5"/>
        <v>0.98267111835258791</v>
      </c>
      <c r="CT10" s="97">
        <f t="shared" si="5"/>
        <v>0.98267111835258791</v>
      </c>
      <c r="CU10" s="97">
        <f t="shared" si="6"/>
        <v>0.98267111835258791</v>
      </c>
      <c r="CV10" s="97">
        <f t="shared" si="6"/>
        <v>0.98267111835258791</v>
      </c>
      <c r="CW10" s="97">
        <f t="shared" si="6"/>
        <v>0.98267111835258791</v>
      </c>
      <c r="CX10" s="97">
        <f t="shared" si="6"/>
        <v>0.98267111835258791</v>
      </c>
      <c r="CY10" s="97">
        <f t="shared" si="6"/>
        <v>0.98267111835258791</v>
      </c>
      <c r="CZ10" s="97">
        <f t="shared" si="6"/>
        <v>0.98267111835258791</v>
      </c>
      <c r="DA10" s="97">
        <f t="shared" si="6"/>
        <v>0.98267111835258791</v>
      </c>
      <c r="DB10" s="97">
        <f t="shared" si="6"/>
        <v>0.98267111835258791</v>
      </c>
      <c r="DC10" s="97">
        <f t="shared" si="6"/>
        <v>0.98267111835258791</v>
      </c>
      <c r="DD10" s="97">
        <f t="shared" si="6"/>
        <v>0.98267111835258791</v>
      </c>
    </row>
    <row r="11" spans="1:108" ht="15" x14ac:dyDescent="0.25">
      <c r="B11" s="55">
        <v>6</v>
      </c>
      <c r="C11" s="97">
        <f t="shared" si="0"/>
        <v>0.99427463395820337</v>
      </c>
      <c r="D11" s="97">
        <f t="shared" si="0"/>
        <v>0.99360425810178221</v>
      </c>
      <c r="E11" s="97">
        <f t="shared" si="0"/>
        <v>0.99292954877364681</v>
      </c>
      <c r="F11" s="97">
        <f t="shared" si="0"/>
        <v>0.99226903088014673</v>
      </c>
      <c r="G11" s="97">
        <f t="shared" si="0"/>
        <v>0.99166957487446816</v>
      </c>
      <c r="H11" s="97">
        <f t="shared" si="0"/>
        <v>0.99118689612913213</v>
      </c>
      <c r="I11" s="97">
        <f t="shared" si="0"/>
        <v>0.9908549440033122</v>
      </c>
      <c r="J11" s="97">
        <f t="shared" si="0"/>
        <v>0.99060723544290274</v>
      </c>
      <c r="K11" s="97">
        <f t="shared" si="0"/>
        <v>0.99037342987360932</v>
      </c>
      <c r="L11" s="97">
        <f t="shared" si="0"/>
        <v>0.99014908147143321</v>
      </c>
      <c r="M11" s="97">
        <f t="shared" si="0"/>
        <v>0.98993225287080722</v>
      </c>
      <c r="N11" s="97">
        <f t="shared" si="0"/>
        <v>0.98974039495565502</v>
      </c>
      <c r="O11" s="97">
        <f t="shared" si="0"/>
        <v>0.989576255747874</v>
      </c>
      <c r="P11" s="97">
        <f t="shared" si="0"/>
        <v>0.98943947797139231</v>
      </c>
      <c r="Q11" s="97">
        <f t="shared" si="0"/>
        <v>0.98924382398982624</v>
      </c>
      <c r="R11" s="97">
        <f t="shared" si="0"/>
        <v>0.98927528844492785</v>
      </c>
      <c r="S11" s="97">
        <f t="shared" si="1"/>
        <v>0.98931075465071849</v>
      </c>
      <c r="T11" s="97">
        <f t="shared" si="1"/>
        <v>0.98934972755057993</v>
      </c>
      <c r="U11" s="97">
        <f t="shared" si="1"/>
        <v>0.9893922994315173</v>
      </c>
      <c r="V11" s="97">
        <f t="shared" si="1"/>
        <v>0.98943995975850441</v>
      </c>
      <c r="W11" s="97">
        <f t="shared" si="1"/>
        <v>0.98946372336405619</v>
      </c>
      <c r="X11" s="97">
        <f t="shared" si="1"/>
        <v>0.98948028759550477</v>
      </c>
      <c r="Y11" s="97">
        <f t="shared" si="1"/>
        <v>0.98949187706357034</v>
      </c>
      <c r="Z11" s="97">
        <f t="shared" si="1"/>
        <v>0.98950049008327656</v>
      </c>
      <c r="AA11" s="97">
        <f t="shared" si="1"/>
        <v>0.9895056938392669</v>
      </c>
      <c r="AB11" s="97">
        <f t="shared" si="1"/>
        <v>0.98951073978031656</v>
      </c>
      <c r="AC11" s="97">
        <f t="shared" si="1"/>
        <v>0.98951342681980026</v>
      </c>
      <c r="AD11" s="97">
        <f t="shared" si="1"/>
        <v>0.98951489916184621</v>
      </c>
      <c r="AE11" s="97">
        <f t="shared" si="1"/>
        <v>0.9895155215267637</v>
      </c>
      <c r="AF11" s="97">
        <f t="shared" si="1"/>
        <v>0.98951577881640551</v>
      </c>
      <c r="AG11" s="97">
        <f t="shared" si="1"/>
        <v>0.98951462966365289</v>
      </c>
      <c r="AH11" s="97">
        <f t="shared" si="1"/>
        <v>0.98951340958065825</v>
      </c>
      <c r="AI11" s="97">
        <f t="shared" si="2"/>
        <v>0.98951251495874193</v>
      </c>
      <c r="AJ11" s="97">
        <f t="shared" si="2"/>
        <v>0.9895121319344643</v>
      </c>
      <c r="AK11" s="97">
        <f t="shared" si="2"/>
        <v>0.98951243108806164</v>
      </c>
      <c r="AL11" s="97">
        <f t="shared" si="2"/>
        <v>0.98951349856352022</v>
      </c>
      <c r="AM11" s="97">
        <f t="shared" si="2"/>
        <v>0.98951532277277787</v>
      </c>
      <c r="AN11" s="97">
        <f t="shared" si="2"/>
        <v>0.98951781354660784</v>
      </c>
      <c r="AO11" s="97">
        <f t="shared" si="2"/>
        <v>0.98952079383971336</v>
      </c>
      <c r="AP11" s="97">
        <f t="shared" si="2"/>
        <v>0.98952405959617562</v>
      </c>
      <c r="AQ11" s="97">
        <f t="shared" si="2"/>
        <v>0.98952728650433586</v>
      </c>
      <c r="AR11" s="97">
        <f t="shared" si="2"/>
        <v>0.98953034047948873</v>
      </c>
      <c r="AS11" s="97">
        <f t="shared" si="2"/>
        <v>0.9895328496472654</v>
      </c>
      <c r="AT11" s="97">
        <f t="shared" si="2"/>
        <v>0.98953453664439917</v>
      </c>
      <c r="AU11" s="97">
        <f t="shared" si="2"/>
        <v>0.98953500451434662</v>
      </c>
      <c r="AV11" s="97">
        <f t="shared" si="2"/>
        <v>0.98953376589814912</v>
      </c>
      <c r="AW11" s="97">
        <f t="shared" si="2"/>
        <v>0.98953054306429533</v>
      </c>
      <c r="AX11" s="97">
        <f t="shared" si="2"/>
        <v>0.98952473629871351</v>
      </c>
      <c r="AY11" s="97">
        <f t="shared" si="3"/>
        <v>0.98951629928448126</v>
      </c>
      <c r="AZ11" s="97">
        <f t="shared" si="3"/>
        <v>0.9895044899302432</v>
      </c>
      <c r="BA11" s="97">
        <f t="shared" si="3"/>
        <v>0.98948895521124069</v>
      </c>
      <c r="BB11" s="97">
        <f t="shared" si="3"/>
        <v>0.98946867059820243</v>
      </c>
      <c r="BC11" s="97">
        <f t="shared" si="3"/>
        <v>0.98944351432992261</v>
      </c>
      <c r="BD11" s="97">
        <f t="shared" si="3"/>
        <v>0.98941258696590784</v>
      </c>
      <c r="BE11" s="97">
        <f t="shared" si="3"/>
        <v>0.98937585442655596</v>
      </c>
      <c r="BF11" s="97">
        <f t="shared" si="3"/>
        <v>0.98933335148257695</v>
      </c>
      <c r="BG11" s="97">
        <f t="shared" si="3"/>
        <v>0.9892847305790764</v>
      </c>
      <c r="BH11" s="97">
        <f t="shared" si="3"/>
        <v>0.98922948567590774</v>
      </c>
      <c r="BI11" s="97">
        <f t="shared" si="3"/>
        <v>0.98916736907379477</v>
      </c>
      <c r="BJ11" s="97">
        <f t="shared" si="3"/>
        <v>0.989097633784779</v>
      </c>
      <c r="BK11" s="97">
        <f t="shared" si="3"/>
        <v>0.98901704060937645</v>
      </c>
      <c r="BL11" s="97">
        <f t="shared" si="3"/>
        <v>0.98892337607882452</v>
      </c>
      <c r="BM11" s="97">
        <f t="shared" si="3"/>
        <v>0.98881461844446605</v>
      </c>
      <c r="BN11" s="97">
        <f t="shared" si="3"/>
        <v>0.98868965555611477</v>
      </c>
      <c r="BO11" s="97">
        <f t="shared" si="4"/>
        <v>0.98854401301505135</v>
      </c>
      <c r="BP11" s="97">
        <f t="shared" si="4"/>
        <v>0.98837785624987762</v>
      </c>
      <c r="BQ11" s="97">
        <f t="shared" si="4"/>
        <v>0.98818881313834661</v>
      </c>
      <c r="BR11" s="97">
        <f t="shared" si="4"/>
        <v>0.98797598342227444</v>
      </c>
      <c r="BS11" s="97">
        <f t="shared" si="4"/>
        <v>0.98773360388869846</v>
      </c>
      <c r="BT11" s="97">
        <f t="shared" si="4"/>
        <v>0.9874619152353693</v>
      </c>
      <c r="BU11" s="97">
        <f t="shared" si="4"/>
        <v>0.98715246030264447</v>
      </c>
      <c r="BV11" s="97">
        <f t="shared" si="4"/>
        <v>0.98680006253531105</v>
      </c>
      <c r="BW11" s="97">
        <f t="shared" si="4"/>
        <v>0.98637946072130267</v>
      </c>
      <c r="BX11" s="97">
        <f t="shared" si="4"/>
        <v>0.98587809232463208</v>
      </c>
      <c r="BY11" s="97">
        <f t="shared" si="4"/>
        <v>0.98527112381361504</v>
      </c>
      <c r="BZ11" s="97">
        <f t="shared" si="4"/>
        <v>0.9845394653584657</v>
      </c>
      <c r="CA11" s="97">
        <f t="shared" si="4"/>
        <v>0.98366904903217967</v>
      </c>
      <c r="CB11" s="97">
        <f t="shared" si="4"/>
        <v>0.98267111835258791</v>
      </c>
      <c r="CC11" s="97">
        <f t="shared" si="4"/>
        <v>0.98267111835258791</v>
      </c>
      <c r="CD11" s="97">
        <f t="shared" si="4"/>
        <v>0.98267111835258791</v>
      </c>
      <c r="CE11" s="97">
        <f t="shared" si="5"/>
        <v>0.98267111835258791</v>
      </c>
      <c r="CF11" s="97">
        <f t="shared" si="5"/>
        <v>0.98267111835258791</v>
      </c>
      <c r="CG11" s="97">
        <f t="shared" si="5"/>
        <v>0.98267111835258791</v>
      </c>
      <c r="CH11" s="97">
        <f t="shared" si="5"/>
        <v>0.98267111835258791</v>
      </c>
      <c r="CI11" s="97">
        <f t="shared" si="5"/>
        <v>0.98267111835258791</v>
      </c>
      <c r="CJ11" s="97">
        <f t="shared" si="5"/>
        <v>0.98267111835258791</v>
      </c>
      <c r="CK11" s="97">
        <f t="shared" si="5"/>
        <v>0.98267111835258791</v>
      </c>
      <c r="CL11" s="97">
        <f t="shared" si="5"/>
        <v>0.98267111835258791</v>
      </c>
      <c r="CM11" s="97">
        <f t="shared" si="5"/>
        <v>0.98267111835258791</v>
      </c>
      <c r="CN11" s="97">
        <f t="shared" si="5"/>
        <v>0.98267111835258791</v>
      </c>
      <c r="CO11" s="97">
        <f t="shared" si="5"/>
        <v>0.98267111835258791</v>
      </c>
      <c r="CP11" s="97">
        <f t="shared" si="5"/>
        <v>0.98267111835258791</v>
      </c>
      <c r="CQ11" s="97">
        <f t="shared" si="5"/>
        <v>0.98267111835258791</v>
      </c>
      <c r="CR11" s="97">
        <f t="shared" si="5"/>
        <v>0.98267111835258791</v>
      </c>
      <c r="CS11" s="97">
        <f t="shared" si="5"/>
        <v>0.98267111835258791</v>
      </c>
      <c r="CT11" s="97">
        <f t="shared" si="5"/>
        <v>0.98267111835258791</v>
      </c>
      <c r="CU11" s="97">
        <f t="shared" si="6"/>
        <v>0.98267111835258791</v>
      </c>
      <c r="CV11" s="97">
        <f t="shared" si="6"/>
        <v>0.98267111835258791</v>
      </c>
      <c r="CW11" s="97">
        <f t="shared" si="6"/>
        <v>0.98267111835258791</v>
      </c>
      <c r="CX11" s="97">
        <f t="shared" si="6"/>
        <v>0.98267111835258791</v>
      </c>
      <c r="CY11" s="97">
        <f t="shared" si="6"/>
        <v>0.98267111835258791</v>
      </c>
      <c r="CZ11" s="97">
        <f t="shared" si="6"/>
        <v>0.98267111835258791</v>
      </c>
      <c r="DA11" s="97">
        <f t="shared" si="6"/>
        <v>0.98267111835258791</v>
      </c>
      <c r="DB11" s="97">
        <f t="shared" si="6"/>
        <v>0.98267111835258791</v>
      </c>
      <c r="DC11" s="97">
        <f t="shared" si="6"/>
        <v>0.98267111835258791</v>
      </c>
      <c r="DD11" s="97">
        <f t="shared" si="6"/>
        <v>0.98267111835258791</v>
      </c>
    </row>
    <row r="12" spans="1:108" ht="15" x14ac:dyDescent="0.25">
      <c r="B12" s="55">
        <v>7</v>
      </c>
      <c r="C12" s="97">
        <f t="shared" si="0"/>
        <v>0.99427463395820337</v>
      </c>
      <c r="D12" s="97">
        <f t="shared" si="0"/>
        <v>0.99360425810178221</v>
      </c>
      <c r="E12" s="97">
        <f t="shared" si="0"/>
        <v>0.99292954877364681</v>
      </c>
      <c r="F12" s="97">
        <f t="shared" si="0"/>
        <v>0.99226903088014673</v>
      </c>
      <c r="G12" s="97">
        <f t="shared" si="0"/>
        <v>0.99166957487446816</v>
      </c>
      <c r="H12" s="97">
        <f t="shared" si="0"/>
        <v>0.99118689612913213</v>
      </c>
      <c r="I12" s="97">
        <f t="shared" si="0"/>
        <v>0.9908549440033122</v>
      </c>
      <c r="J12" s="97">
        <f t="shared" si="0"/>
        <v>0.99060723544290274</v>
      </c>
      <c r="K12" s="97">
        <f t="shared" si="0"/>
        <v>0.99037342987360932</v>
      </c>
      <c r="L12" s="97">
        <f t="shared" si="0"/>
        <v>0.99014908147143321</v>
      </c>
      <c r="M12" s="97">
        <f t="shared" si="0"/>
        <v>0.98993225287080722</v>
      </c>
      <c r="N12" s="97">
        <f t="shared" si="0"/>
        <v>0.98974039495565502</v>
      </c>
      <c r="O12" s="97">
        <f t="shared" si="0"/>
        <v>0.989576255747874</v>
      </c>
      <c r="P12" s="97">
        <f t="shared" si="0"/>
        <v>0.98943947797139231</v>
      </c>
      <c r="Q12" s="97">
        <f t="shared" si="0"/>
        <v>0.98924382398982624</v>
      </c>
      <c r="R12" s="97">
        <f t="shared" si="0"/>
        <v>0.98927528844492785</v>
      </c>
      <c r="S12" s="97">
        <f t="shared" si="1"/>
        <v>0.98931075465071849</v>
      </c>
      <c r="T12" s="97">
        <f t="shared" si="1"/>
        <v>0.98934972755057993</v>
      </c>
      <c r="U12" s="97">
        <f t="shared" si="1"/>
        <v>0.9893922994315173</v>
      </c>
      <c r="V12" s="97">
        <f t="shared" si="1"/>
        <v>0.98943995975850441</v>
      </c>
      <c r="W12" s="97">
        <f t="shared" si="1"/>
        <v>0.98946372336405619</v>
      </c>
      <c r="X12" s="97">
        <f t="shared" si="1"/>
        <v>0.98948028759550477</v>
      </c>
      <c r="Y12" s="97">
        <f t="shared" si="1"/>
        <v>0.98949187706357034</v>
      </c>
      <c r="Z12" s="97">
        <f t="shared" si="1"/>
        <v>0.98950049008327656</v>
      </c>
      <c r="AA12" s="97">
        <f t="shared" si="1"/>
        <v>0.9895056938392669</v>
      </c>
      <c r="AB12" s="97">
        <f t="shared" si="1"/>
        <v>0.98951073978031656</v>
      </c>
      <c r="AC12" s="97">
        <f t="shared" si="1"/>
        <v>0.98951342681980026</v>
      </c>
      <c r="AD12" s="97">
        <f t="shared" si="1"/>
        <v>0.98951489916184621</v>
      </c>
      <c r="AE12" s="97">
        <f t="shared" si="1"/>
        <v>0.9895155215267637</v>
      </c>
      <c r="AF12" s="97">
        <f t="shared" si="1"/>
        <v>0.98951577881640551</v>
      </c>
      <c r="AG12" s="97">
        <f t="shared" si="1"/>
        <v>0.98951462966365289</v>
      </c>
      <c r="AH12" s="97">
        <f t="shared" si="1"/>
        <v>0.98951340958065825</v>
      </c>
      <c r="AI12" s="97">
        <f t="shared" si="2"/>
        <v>0.98951251495874193</v>
      </c>
      <c r="AJ12" s="97">
        <f t="shared" si="2"/>
        <v>0.9895121319344643</v>
      </c>
      <c r="AK12" s="97">
        <f t="shared" si="2"/>
        <v>0.98951243108806164</v>
      </c>
      <c r="AL12" s="97">
        <f t="shared" si="2"/>
        <v>0.98951349856352022</v>
      </c>
      <c r="AM12" s="97">
        <f t="shared" si="2"/>
        <v>0.98951532277277787</v>
      </c>
      <c r="AN12" s="97">
        <f t="shared" si="2"/>
        <v>0.98951781354660784</v>
      </c>
      <c r="AO12" s="97">
        <f t="shared" si="2"/>
        <v>0.98952079383971336</v>
      </c>
      <c r="AP12" s="97">
        <f t="shared" si="2"/>
        <v>0.98952405959617562</v>
      </c>
      <c r="AQ12" s="97">
        <f t="shared" si="2"/>
        <v>0.98952728650433586</v>
      </c>
      <c r="AR12" s="97">
        <f t="shared" si="2"/>
        <v>0.98953034047948873</v>
      </c>
      <c r="AS12" s="97">
        <f t="shared" si="2"/>
        <v>0.9895328496472654</v>
      </c>
      <c r="AT12" s="97">
        <f t="shared" si="2"/>
        <v>0.98953453664439917</v>
      </c>
      <c r="AU12" s="97">
        <f t="shared" si="2"/>
        <v>0.98953500451434662</v>
      </c>
      <c r="AV12" s="97">
        <f t="shared" si="2"/>
        <v>0.98953376589814912</v>
      </c>
      <c r="AW12" s="97">
        <f t="shared" si="2"/>
        <v>0.98953054306429533</v>
      </c>
      <c r="AX12" s="97">
        <f t="shared" si="2"/>
        <v>0.98952473629871351</v>
      </c>
      <c r="AY12" s="97">
        <f t="shared" si="3"/>
        <v>0.98951629928448126</v>
      </c>
      <c r="AZ12" s="97">
        <f t="shared" si="3"/>
        <v>0.9895044899302432</v>
      </c>
      <c r="BA12" s="97">
        <f t="shared" si="3"/>
        <v>0.98948895521124069</v>
      </c>
      <c r="BB12" s="97">
        <f t="shared" si="3"/>
        <v>0.98946867059820243</v>
      </c>
      <c r="BC12" s="97">
        <f t="shared" si="3"/>
        <v>0.98944351432992261</v>
      </c>
      <c r="BD12" s="97">
        <f t="shared" si="3"/>
        <v>0.98941258696590784</v>
      </c>
      <c r="BE12" s="97">
        <f t="shared" si="3"/>
        <v>0.98937585442655596</v>
      </c>
      <c r="BF12" s="97">
        <f t="shared" si="3"/>
        <v>0.98933335148257695</v>
      </c>
      <c r="BG12" s="97">
        <f t="shared" si="3"/>
        <v>0.9892847305790764</v>
      </c>
      <c r="BH12" s="97">
        <f t="shared" si="3"/>
        <v>0.98922948567590774</v>
      </c>
      <c r="BI12" s="97">
        <f t="shared" si="3"/>
        <v>0.98916736907379477</v>
      </c>
      <c r="BJ12" s="97">
        <f t="shared" si="3"/>
        <v>0.989097633784779</v>
      </c>
      <c r="BK12" s="97">
        <f t="shared" si="3"/>
        <v>0.98901704060937645</v>
      </c>
      <c r="BL12" s="97">
        <f t="shared" si="3"/>
        <v>0.98892337607882452</v>
      </c>
      <c r="BM12" s="97">
        <f t="shared" si="3"/>
        <v>0.98881461844446605</v>
      </c>
      <c r="BN12" s="97">
        <f t="shared" si="3"/>
        <v>0.98868965555611477</v>
      </c>
      <c r="BO12" s="97">
        <f t="shared" si="4"/>
        <v>0.98854401301505135</v>
      </c>
      <c r="BP12" s="97">
        <f t="shared" si="4"/>
        <v>0.98837785624987762</v>
      </c>
      <c r="BQ12" s="97">
        <f t="shared" si="4"/>
        <v>0.98818881313834661</v>
      </c>
      <c r="BR12" s="97">
        <f t="shared" si="4"/>
        <v>0.98797598342227444</v>
      </c>
      <c r="BS12" s="97">
        <f t="shared" si="4"/>
        <v>0.98773360388869846</v>
      </c>
      <c r="BT12" s="97">
        <f t="shared" si="4"/>
        <v>0.9874619152353693</v>
      </c>
      <c r="BU12" s="97">
        <f t="shared" si="4"/>
        <v>0.98715246030264447</v>
      </c>
      <c r="BV12" s="97">
        <f t="shared" si="4"/>
        <v>0.98680006253531105</v>
      </c>
      <c r="BW12" s="97">
        <f t="shared" si="4"/>
        <v>0.98637946072130267</v>
      </c>
      <c r="BX12" s="97">
        <f t="shared" si="4"/>
        <v>0.98587809232463208</v>
      </c>
      <c r="BY12" s="97">
        <f t="shared" si="4"/>
        <v>0.98527112381361504</v>
      </c>
      <c r="BZ12" s="97">
        <f t="shared" si="4"/>
        <v>0.9845394653584657</v>
      </c>
      <c r="CA12" s="97">
        <f t="shared" si="4"/>
        <v>0.98366904903217967</v>
      </c>
      <c r="CB12" s="97">
        <f t="shared" si="4"/>
        <v>0.98267111835258791</v>
      </c>
      <c r="CC12" s="97">
        <f t="shared" si="4"/>
        <v>0.98267111835258791</v>
      </c>
      <c r="CD12" s="97">
        <f t="shared" si="4"/>
        <v>0.98267111835258791</v>
      </c>
      <c r="CE12" s="97">
        <f t="shared" si="5"/>
        <v>0.98267111835258791</v>
      </c>
      <c r="CF12" s="97">
        <f t="shared" si="5"/>
        <v>0.98267111835258791</v>
      </c>
      <c r="CG12" s="97">
        <f t="shared" si="5"/>
        <v>0.98267111835258791</v>
      </c>
      <c r="CH12" s="97">
        <f t="shared" si="5"/>
        <v>0.98267111835258791</v>
      </c>
      <c r="CI12" s="97">
        <f t="shared" si="5"/>
        <v>0.98267111835258791</v>
      </c>
      <c r="CJ12" s="97">
        <f t="shared" si="5"/>
        <v>0.98267111835258791</v>
      </c>
      <c r="CK12" s="97">
        <f t="shared" si="5"/>
        <v>0.98267111835258791</v>
      </c>
      <c r="CL12" s="97">
        <f t="shared" si="5"/>
        <v>0.98267111835258791</v>
      </c>
      <c r="CM12" s="97">
        <f t="shared" si="5"/>
        <v>0.98267111835258791</v>
      </c>
      <c r="CN12" s="97">
        <f t="shared" si="5"/>
        <v>0.98267111835258791</v>
      </c>
      <c r="CO12" s="97">
        <f t="shared" si="5"/>
        <v>0.98267111835258791</v>
      </c>
      <c r="CP12" s="97">
        <f t="shared" si="5"/>
        <v>0.98267111835258791</v>
      </c>
      <c r="CQ12" s="97">
        <f t="shared" si="5"/>
        <v>0.98267111835258791</v>
      </c>
      <c r="CR12" s="97">
        <f t="shared" si="5"/>
        <v>0.98267111835258791</v>
      </c>
      <c r="CS12" s="97">
        <f t="shared" si="5"/>
        <v>0.98267111835258791</v>
      </c>
      <c r="CT12" s="97">
        <f t="shared" si="5"/>
        <v>0.98267111835258791</v>
      </c>
      <c r="CU12" s="97">
        <f t="shared" si="6"/>
        <v>0.98267111835258791</v>
      </c>
      <c r="CV12" s="97">
        <f t="shared" si="6"/>
        <v>0.98267111835258791</v>
      </c>
      <c r="CW12" s="97">
        <f t="shared" si="6"/>
        <v>0.98267111835258791</v>
      </c>
      <c r="CX12" s="97">
        <f t="shared" si="6"/>
        <v>0.98267111835258791</v>
      </c>
      <c r="CY12" s="97">
        <f t="shared" si="6"/>
        <v>0.98267111835258791</v>
      </c>
      <c r="CZ12" s="97">
        <f t="shared" si="6"/>
        <v>0.98267111835258791</v>
      </c>
      <c r="DA12" s="97">
        <f t="shared" si="6"/>
        <v>0.98267111835258791</v>
      </c>
      <c r="DB12" s="97">
        <f t="shared" si="6"/>
        <v>0.98267111835258791</v>
      </c>
      <c r="DC12" s="97">
        <f t="shared" si="6"/>
        <v>0.98267111835258791</v>
      </c>
      <c r="DD12" s="97">
        <f t="shared" si="6"/>
        <v>0.98267111835258791</v>
      </c>
    </row>
    <row r="13" spans="1:108" ht="15" x14ac:dyDescent="0.25">
      <c r="B13" s="55">
        <v>8</v>
      </c>
      <c r="C13" s="97">
        <f t="shared" si="0"/>
        <v>0.99427463395820337</v>
      </c>
      <c r="D13" s="97">
        <f t="shared" si="0"/>
        <v>0.99360425810178221</v>
      </c>
      <c r="E13" s="97">
        <f t="shared" si="0"/>
        <v>0.99292954877364681</v>
      </c>
      <c r="F13" s="97">
        <f t="shared" si="0"/>
        <v>0.99226903088014673</v>
      </c>
      <c r="G13" s="97">
        <f t="shared" si="0"/>
        <v>0.99166957487446816</v>
      </c>
      <c r="H13" s="97">
        <f t="shared" si="0"/>
        <v>0.99118689612913213</v>
      </c>
      <c r="I13" s="97">
        <f t="shared" si="0"/>
        <v>0.9908549440033122</v>
      </c>
      <c r="J13" s="97">
        <f t="shared" si="0"/>
        <v>0.99060723544290274</v>
      </c>
      <c r="K13" s="97">
        <f t="shared" si="0"/>
        <v>0.99037342987360932</v>
      </c>
      <c r="L13" s="97">
        <f t="shared" si="0"/>
        <v>0.99014908147143321</v>
      </c>
      <c r="M13" s="97">
        <f t="shared" si="0"/>
        <v>0.98993225287080722</v>
      </c>
      <c r="N13" s="97">
        <f t="shared" si="0"/>
        <v>0.98974039495565502</v>
      </c>
      <c r="O13" s="97">
        <f t="shared" si="0"/>
        <v>0.989576255747874</v>
      </c>
      <c r="P13" s="97">
        <f t="shared" si="0"/>
        <v>0.98943947797139231</v>
      </c>
      <c r="Q13" s="97">
        <f t="shared" si="0"/>
        <v>0.98924382398982624</v>
      </c>
      <c r="R13" s="97">
        <f t="shared" si="0"/>
        <v>0.98927528844492785</v>
      </c>
      <c r="S13" s="97">
        <f t="shared" si="1"/>
        <v>0.98931075465071849</v>
      </c>
      <c r="T13" s="97">
        <f t="shared" si="1"/>
        <v>0.98934972755057993</v>
      </c>
      <c r="U13" s="97">
        <f t="shared" si="1"/>
        <v>0.9893922994315173</v>
      </c>
      <c r="V13" s="97">
        <f t="shared" si="1"/>
        <v>0.98943995975850441</v>
      </c>
      <c r="W13" s="97">
        <f t="shared" si="1"/>
        <v>0.98946372336405619</v>
      </c>
      <c r="X13" s="97">
        <f t="shared" si="1"/>
        <v>0.98948028759550477</v>
      </c>
      <c r="Y13" s="97">
        <f t="shared" si="1"/>
        <v>0.98949187706357034</v>
      </c>
      <c r="Z13" s="97">
        <f t="shared" si="1"/>
        <v>0.98950049008327656</v>
      </c>
      <c r="AA13" s="97">
        <f t="shared" si="1"/>
        <v>0.9895056938392669</v>
      </c>
      <c r="AB13" s="97">
        <f t="shared" si="1"/>
        <v>0.98951073978031656</v>
      </c>
      <c r="AC13" s="97">
        <f t="shared" si="1"/>
        <v>0.98951342681980026</v>
      </c>
      <c r="AD13" s="97">
        <f t="shared" si="1"/>
        <v>0.98951489916184621</v>
      </c>
      <c r="AE13" s="97">
        <f t="shared" si="1"/>
        <v>0.9895155215267637</v>
      </c>
      <c r="AF13" s="97">
        <f t="shared" si="1"/>
        <v>0.98951577881640551</v>
      </c>
      <c r="AG13" s="97">
        <f t="shared" si="1"/>
        <v>0.98951462966365289</v>
      </c>
      <c r="AH13" s="97">
        <f t="shared" si="1"/>
        <v>0.98951340958065825</v>
      </c>
      <c r="AI13" s="97">
        <f t="shared" si="2"/>
        <v>0.98951251495874193</v>
      </c>
      <c r="AJ13" s="97">
        <f t="shared" si="2"/>
        <v>0.9895121319344643</v>
      </c>
      <c r="AK13" s="97">
        <f t="shared" si="2"/>
        <v>0.98951243108806164</v>
      </c>
      <c r="AL13" s="97">
        <f t="shared" si="2"/>
        <v>0.98951349856352022</v>
      </c>
      <c r="AM13" s="97">
        <f t="shared" si="2"/>
        <v>0.98951532277277787</v>
      </c>
      <c r="AN13" s="97">
        <f t="shared" si="2"/>
        <v>0.98951781354660784</v>
      </c>
      <c r="AO13" s="97">
        <f t="shared" si="2"/>
        <v>0.98952079383971336</v>
      </c>
      <c r="AP13" s="97">
        <f t="shared" si="2"/>
        <v>0.98952405959617562</v>
      </c>
      <c r="AQ13" s="97">
        <f t="shared" si="2"/>
        <v>0.98952728650433586</v>
      </c>
      <c r="AR13" s="97">
        <f t="shared" si="2"/>
        <v>0.98953034047948873</v>
      </c>
      <c r="AS13" s="97">
        <f t="shared" si="2"/>
        <v>0.9895328496472654</v>
      </c>
      <c r="AT13" s="97">
        <f t="shared" si="2"/>
        <v>0.98953453664439917</v>
      </c>
      <c r="AU13" s="97">
        <f t="shared" si="2"/>
        <v>0.98953500451434662</v>
      </c>
      <c r="AV13" s="97">
        <f t="shared" si="2"/>
        <v>0.98953376589814912</v>
      </c>
      <c r="AW13" s="97">
        <f t="shared" si="2"/>
        <v>0.98953054306429533</v>
      </c>
      <c r="AX13" s="97">
        <f t="shared" si="2"/>
        <v>0.98952473629871351</v>
      </c>
      <c r="AY13" s="97">
        <f t="shared" si="3"/>
        <v>0.98951629928448126</v>
      </c>
      <c r="AZ13" s="97">
        <f t="shared" si="3"/>
        <v>0.9895044899302432</v>
      </c>
      <c r="BA13" s="97">
        <f t="shared" si="3"/>
        <v>0.98948895521124069</v>
      </c>
      <c r="BB13" s="97">
        <f t="shared" si="3"/>
        <v>0.98946867059820243</v>
      </c>
      <c r="BC13" s="97">
        <f t="shared" si="3"/>
        <v>0.98944351432992261</v>
      </c>
      <c r="BD13" s="97">
        <f t="shared" si="3"/>
        <v>0.98941258696590784</v>
      </c>
      <c r="BE13" s="97">
        <f t="shared" si="3"/>
        <v>0.98937585442655596</v>
      </c>
      <c r="BF13" s="97">
        <f t="shared" si="3"/>
        <v>0.98933335148257695</v>
      </c>
      <c r="BG13" s="97">
        <f t="shared" si="3"/>
        <v>0.9892847305790764</v>
      </c>
      <c r="BH13" s="97">
        <f t="shared" si="3"/>
        <v>0.98922948567590774</v>
      </c>
      <c r="BI13" s="97">
        <f t="shared" si="3"/>
        <v>0.98916736907379477</v>
      </c>
      <c r="BJ13" s="97">
        <f t="shared" si="3"/>
        <v>0.989097633784779</v>
      </c>
      <c r="BK13" s="97">
        <f t="shared" si="3"/>
        <v>0.98901704060937645</v>
      </c>
      <c r="BL13" s="97">
        <f t="shared" si="3"/>
        <v>0.98892337607882452</v>
      </c>
      <c r="BM13" s="97">
        <f t="shared" si="3"/>
        <v>0.98881461844446605</v>
      </c>
      <c r="BN13" s="97">
        <f t="shared" si="3"/>
        <v>0.98868965555611477</v>
      </c>
      <c r="BO13" s="97">
        <f t="shared" si="4"/>
        <v>0.98854401301505135</v>
      </c>
      <c r="BP13" s="97">
        <f t="shared" si="4"/>
        <v>0.98837785624987762</v>
      </c>
      <c r="BQ13" s="97">
        <f t="shared" si="4"/>
        <v>0.98818881313834661</v>
      </c>
      <c r="BR13" s="97">
        <f t="shared" si="4"/>
        <v>0.98797598342227444</v>
      </c>
      <c r="BS13" s="97">
        <f t="shared" si="4"/>
        <v>0.98773360388869846</v>
      </c>
      <c r="BT13" s="97">
        <f t="shared" si="4"/>
        <v>0.9874619152353693</v>
      </c>
      <c r="BU13" s="97">
        <f t="shared" si="4"/>
        <v>0.98715246030264447</v>
      </c>
      <c r="BV13" s="97">
        <f t="shared" si="4"/>
        <v>0.98680006253531105</v>
      </c>
      <c r="BW13" s="97">
        <f t="shared" si="4"/>
        <v>0.98637946072130267</v>
      </c>
      <c r="BX13" s="97">
        <f t="shared" si="4"/>
        <v>0.98587809232463208</v>
      </c>
      <c r="BY13" s="97">
        <f t="shared" si="4"/>
        <v>0.98527112381361504</v>
      </c>
      <c r="BZ13" s="97">
        <f t="shared" si="4"/>
        <v>0.9845394653584657</v>
      </c>
      <c r="CA13" s="97">
        <f t="shared" si="4"/>
        <v>0.98366904903217967</v>
      </c>
      <c r="CB13" s="97">
        <f t="shared" si="4"/>
        <v>0.98267111835258791</v>
      </c>
      <c r="CC13" s="97">
        <f t="shared" si="4"/>
        <v>0.98267111835258791</v>
      </c>
      <c r="CD13" s="97">
        <f t="shared" si="4"/>
        <v>0.98267111835258791</v>
      </c>
      <c r="CE13" s="97">
        <f t="shared" si="5"/>
        <v>0.98267111835258791</v>
      </c>
      <c r="CF13" s="97">
        <f t="shared" si="5"/>
        <v>0.98267111835258791</v>
      </c>
      <c r="CG13" s="97">
        <f t="shared" si="5"/>
        <v>0.98267111835258791</v>
      </c>
      <c r="CH13" s="97">
        <f t="shared" si="5"/>
        <v>0.98267111835258791</v>
      </c>
      <c r="CI13" s="97">
        <f t="shared" si="5"/>
        <v>0.98267111835258791</v>
      </c>
      <c r="CJ13" s="97">
        <f t="shared" si="5"/>
        <v>0.98267111835258791</v>
      </c>
      <c r="CK13" s="97">
        <f t="shared" si="5"/>
        <v>0.98267111835258791</v>
      </c>
      <c r="CL13" s="97">
        <f t="shared" si="5"/>
        <v>0.98267111835258791</v>
      </c>
      <c r="CM13" s="97">
        <f t="shared" si="5"/>
        <v>0.98267111835258791</v>
      </c>
      <c r="CN13" s="97">
        <f t="shared" si="5"/>
        <v>0.98267111835258791</v>
      </c>
      <c r="CO13" s="97">
        <f t="shared" si="5"/>
        <v>0.98267111835258791</v>
      </c>
      <c r="CP13" s="97">
        <f t="shared" si="5"/>
        <v>0.98267111835258791</v>
      </c>
      <c r="CQ13" s="97">
        <f t="shared" si="5"/>
        <v>0.98267111835258791</v>
      </c>
      <c r="CR13" s="97">
        <f t="shared" si="5"/>
        <v>0.98267111835258791</v>
      </c>
      <c r="CS13" s="97">
        <f t="shared" si="5"/>
        <v>0.98267111835258791</v>
      </c>
      <c r="CT13" s="97">
        <f t="shared" si="5"/>
        <v>0.98267111835258791</v>
      </c>
      <c r="CU13" s="97">
        <f t="shared" si="6"/>
        <v>0.98267111835258791</v>
      </c>
      <c r="CV13" s="97">
        <f t="shared" si="6"/>
        <v>0.98267111835258791</v>
      </c>
      <c r="CW13" s="97">
        <f t="shared" si="6"/>
        <v>0.98267111835258791</v>
      </c>
      <c r="CX13" s="97">
        <f t="shared" si="6"/>
        <v>0.98267111835258791</v>
      </c>
      <c r="CY13" s="97">
        <f t="shared" si="6"/>
        <v>0.98267111835258791</v>
      </c>
      <c r="CZ13" s="97">
        <f t="shared" si="6"/>
        <v>0.98267111835258791</v>
      </c>
      <c r="DA13" s="97">
        <f t="shared" si="6"/>
        <v>0.98267111835258791</v>
      </c>
      <c r="DB13" s="97">
        <f t="shared" si="6"/>
        <v>0.98267111835258791</v>
      </c>
      <c r="DC13" s="97">
        <f t="shared" si="6"/>
        <v>0.98267111835258791</v>
      </c>
      <c r="DD13" s="97">
        <f t="shared" si="6"/>
        <v>0.98267111835258791</v>
      </c>
    </row>
    <row r="14" spans="1:108" ht="15" x14ac:dyDescent="0.25">
      <c r="B14" s="55">
        <v>9</v>
      </c>
      <c r="C14" s="97">
        <f t="shared" si="0"/>
        <v>0.99427463395820337</v>
      </c>
      <c r="D14" s="97">
        <f t="shared" si="0"/>
        <v>0.99360425810178221</v>
      </c>
      <c r="E14" s="97">
        <f t="shared" si="0"/>
        <v>0.99292954877364681</v>
      </c>
      <c r="F14" s="97">
        <f t="shared" si="0"/>
        <v>0.99226903088014673</v>
      </c>
      <c r="G14" s="97">
        <f t="shared" si="0"/>
        <v>0.99166957487446816</v>
      </c>
      <c r="H14" s="97">
        <f t="shared" si="0"/>
        <v>0.99118689612913213</v>
      </c>
      <c r="I14" s="97">
        <f t="shared" si="0"/>
        <v>0.9908549440033122</v>
      </c>
      <c r="J14" s="97">
        <f t="shared" si="0"/>
        <v>0.99060723544290274</v>
      </c>
      <c r="K14" s="97">
        <f t="shared" si="0"/>
        <v>0.99037342987360932</v>
      </c>
      <c r="L14" s="97">
        <f t="shared" si="0"/>
        <v>0.99014908147143321</v>
      </c>
      <c r="M14" s="97">
        <f t="shared" si="0"/>
        <v>0.98993225287080722</v>
      </c>
      <c r="N14" s="97">
        <f t="shared" si="0"/>
        <v>0.98974039495565502</v>
      </c>
      <c r="O14" s="97">
        <f t="shared" si="0"/>
        <v>0.989576255747874</v>
      </c>
      <c r="P14" s="97">
        <f t="shared" si="0"/>
        <v>0.98943947797139231</v>
      </c>
      <c r="Q14" s="97">
        <f t="shared" si="0"/>
        <v>0.98924382398982624</v>
      </c>
      <c r="R14" s="97">
        <f t="shared" si="0"/>
        <v>0.98927528844492785</v>
      </c>
      <c r="S14" s="97">
        <f t="shared" si="1"/>
        <v>0.98931075465071849</v>
      </c>
      <c r="T14" s="97">
        <f t="shared" si="1"/>
        <v>0.98934972755057993</v>
      </c>
      <c r="U14" s="97">
        <f t="shared" si="1"/>
        <v>0.9893922994315173</v>
      </c>
      <c r="V14" s="97">
        <f t="shared" si="1"/>
        <v>0.98943995975850441</v>
      </c>
      <c r="W14" s="97">
        <f t="shared" si="1"/>
        <v>0.98946372336405619</v>
      </c>
      <c r="X14" s="97">
        <f t="shared" si="1"/>
        <v>0.98948028759550477</v>
      </c>
      <c r="Y14" s="97">
        <f t="shared" si="1"/>
        <v>0.98949187706357034</v>
      </c>
      <c r="Z14" s="97">
        <f t="shared" si="1"/>
        <v>0.98950049008327656</v>
      </c>
      <c r="AA14" s="97">
        <f t="shared" si="1"/>
        <v>0.9895056938392669</v>
      </c>
      <c r="AB14" s="97">
        <f t="shared" si="1"/>
        <v>0.98951073978031656</v>
      </c>
      <c r="AC14" s="97">
        <f t="shared" si="1"/>
        <v>0.98951342681980026</v>
      </c>
      <c r="AD14" s="97">
        <f t="shared" si="1"/>
        <v>0.98951489916184621</v>
      </c>
      <c r="AE14" s="97">
        <f t="shared" si="1"/>
        <v>0.9895155215267637</v>
      </c>
      <c r="AF14" s="97">
        <f t="shared" si="1"/>
        <v>0.98951577881640551</v>
      </c>
      <c r="AG14" s="97">
        <f t="shared" si="1"/>
        <v>0.98951462966365289</v>
      </c>
      <c r="AH14" s="97">
        <f t="shared" si="1"/>
        <v>0.98951340958065825</v>
      </c>
      <c r="AI14" s="97">
        <f t="shared" si="2"/>
        <v>0.98951251495874193</v>
      </c>
      <c r="AJ14" s="97">
        <f t="shared" si="2"/>
        <v>0.9895121319344643</v>
      </c>
      <c r="AK14" s="97">
        <f t="shared" si="2"/>
        <v>0.98951243108806164</v>
      </c>
      <c r="AL14" s="97">
        <f t="shared" si="2"/>
        <v>0.98951349856352022</v>
      </c>
      <c r="AM14" s="97">
        <f t="shared" si="2"/>
        <v>0.98951532277277787</v>
      </c>
      <c r="AN14" s="97">
        <f t="shared" si="2"/>
        <v>0.98951781354660784</v>
      </c>
      <c r="AO14" s="97">
        <f t="shared" si="2"/>
        <v>0.98952079383971336</v>
      </c>
      <c r="AP14" s="97">
        <f t="shared" si="2"/>
        <v>0.98952405959617562</v>
      </c>
      <c r="AQ14" s="97">
        <f t="shared" si="2"/>
        <v>0.98952728650433586</v>
      </c>
      <c r="AR14" s="97">
        <f t="shared" si="2"/>
        <v>0.98953034047948873</v>
      </c>
      <c r="AS14" s="97">
        <f t="shared" si="2"/>
        <v>0.9895328496472654</v>
      </c>
      <c r="AT14" s="97">
        <f t="shared" si="2"/>
        <v>0.98953453664439917</v>
      </c>
      <c r="AU14" s="97">
        <f t="shared" si="2"/>
        <v>0.98953500451434662</v>
      </c>
      <c r="AV14" s="97">
        <f t="shared" si="2"/>
        <v>0.98953376589814912</v>
      </c>
      <c r="AW14" s="97">
        <f t="shared" si="2"/>
        <v>0.98953054306429533</v>
      </c>
      <c r="AX14" s="97">
        <f t="shared" si="2"/>
        <v>0.98952473629871351</v>
      </c>
      <c r="AY14" s="97">
        <f t="shared" si="3"/>
        <v>0.98951629928448126</v>
      </c>
      <c r="AZ14" s="97">
        <f t="shared" si="3"/>
        <v>0.9895044899302432</v>
      </c>
      <c r="BA14" s="97">
        <f t="shared" si="3"/>
        <v>0.98948895521124069</v>
      </c>
      <c r="BB14" s="97">
        <f t="shared" si="3"/>
        <v>0.98946867059820243</v>
      </c>
      <c r="BC14" s="97">
        <f t="shared" si="3"/>
        <v>0.98944351432992261</v>
      </c>
      <c r="BD14" s="97">
        <f t="shared" si="3"/>
        <v>0.98941258696590784</v>
      </c>
      <c r="BE14" s="97">
        <f t="shared" si="3"/>
        <v>0.98937585442655596</v>
      </c>
      <c r="BF14" s="97">
        <f t="shared" si="3"/>
        <v>0.98933335148257695</v>
      </c>
      <c r="BG14" s="97">
        <f t="shared" si="3"/>
        <v>0.9892847305790764</v>
      </c>
      <c r="BH14" s="97">
        <f t="shared" si="3"/>
        <v>0.98922948567590774</v>
      </c>
      <c r="BI14" s="97">
        <f t="shared" si="3"/>
        <v>0.98916736907379477</v>
      </c>
      <c r="BJ14" s="97">
        <f t="shared" si="3"/>
        <v>0.989097633784779</v>
      </c>
      <c r="BK14" s="97">
        <f t="shared" si="3"/>
        <v>0.98901704060937645</v>
      </c>
      <c r="BL14" s="97">
        <f t="shared" si="3"/>
        <v>0.98892337607882452</v>
      </c>
      <c r="BM14" s="97">
        <f t="shared" si="3"/>
        <v>0.98881461844446605</v>
      </c>
      <c r="BN14" s="97">
        <f t="shared" si="3"/>
        <v>0.98868965555611477</v>
      </c>
      <c r="BO14" s="97">
        <f t="shared" si="4"/>
        <v>0.98854401301505135</v>
      </c>
      <c r="BP14" s="97">
        <f t="shared" si="4"/>
        <v>0.98837785624987762</v>
      </c>
      <c r="BQ14" s="97">
        <f t="shared" si="4"/>
        <v>0.98818881313834661</v>
      </c>
      <c r="BR14" s="97">
        <f t="shared" si="4"/>
        <v>0.98797598342227444</v>
      </c>
      <c r="BS14" s="97">
        <f t="shared" si="4"/>
        <v>0.98773360388869846</v>
      </c>
      <c r="BT14" s="97">
        <f t="shared" si="4"/>
        <v>0.9874619152353693</v>
      </c>
      <c r="BU14" s="97">
        <f t="shared" si="4"/>
        <v>0.98715246030264447</v>
      </c>
      <c r="BV14" s="97">
        <f t="shared" si="4"/>
        <v>0.98680006253531105</v>
      </c>
      <c r="BW14" s="97">
        <f t="shared" si="4"/>
        <v>0.98637946072130267</v>
      </c>
      <c r="BX14" s="97">
        <f t="shared" si="4"/>
        <v>0.98587809232463208</v>
      </c>
      <c r="BY14" s="97">
        <f t="shared" si="4"/>
        <v>0.98527112381361504</v>
      </c>
      <c r="BZ14" s="97">
        <f t="shared" si="4"/>
        <v>0.9845394653584657</v>
      </c>
      <c r="CA14" s="97">
        <f t="shared" si="4"/>
        <v>0.98366904903217967</v>
      </c>
      <c r="CB14" s="97">
        <f t="shared" si="4"/>
        <v>0.98267111835258791</v>
      </c>
      <c r="CC14" s="97">
        <f t="shared" si="4"/>
        <v>0.98267111835258791</v>
      </c>
      <c r="CD14" s="97">
        <f t="shared" si="4"/>
        <v>0.98267111835258791</v>
      </c>
      <c r="CE14" s="97">
        <f t="shared" si="5"/>
        <v>0.98267111835258791</v>
      </c>
      <c r="CF14" s="97">
        <f t="shared" si="5"/>
        <v>0.98267111835258791</v>
      </c>
      <c r="CG14" s="97">
        <f t="shared" si="5"/>
        <v>0.98267111835258791</v>
      </c>
      <c r="CH14" s="97">
        <f t="shared" si="5"/>
        <v>0.98267111835258791</v>
      </c>
      <c r="CI14" s="97">
        <f t="shared" si="5"/>
        <v>0.98267111835258791</v>
      </c>
      <c r="CJ14" s="97">
        <f t="shared" si="5"/>
        <v>0.98267111835258791</v>
      </c>
      <c r="CK14" s="97">
        <f t="shared" si="5"/>
        <v>0.98267111835258791</v>
      </c>
      <c r="CL14" s="97">
        <f t="shared" si="5"/>
        <v>0.98267111835258791</v>
      </c>
      <c r="CM14" s="97">
        <f t="shared" si="5"/>
        <v>0.98267111835258791</v>
      </c>
      <c r="CN14" s="97">
        <f t="shared" si="5"/>
        <v>0.98267111835258791</v>
      </c>
      <c r="CO14" s="97">
        <f t="shared" si="5"/>
        <v>0.98267111835258791</v>
      </c>
      <c r="CP14" s="97">
        <f t="shared" si="5"/>
        <v>0.98267111835258791</v>
      </c>
      <c r="CQ14" s="97">
        <f t="shared" si="5"/>
        <v>0.98267111835258791</v>
      </c>
      <c r="CR14" s="97">
        <f t="shared" si="5"/>
        <v>0.98267111835258791</v>
      </c>
      <c r="CS14" s="97">
        <f t="shared" si="5"/>
        <v>0.98267111835258791</v>
      </c>
      <c r="CT14" s="97">
        <f t="shared" si="5"/>
        <v>0.98267111835258791</v>
      </c>
      <c r="CU14" s="97">
        <f t="shared" si="6"/>
        <v>0.98267111835258791</v>
      </c>
      <c r="CV14" s="97">
        <f t="shared" si="6"/>
        <v>0.98267111835258791</v>
      </c>
      <c r="CW14" s="97">
        <f t="shared" si="6"/>
        <v>0.98267111835258791</v>
      </c>
      <c r="CX14" s="97">
        <f t="shared" si="6"/>
        <v>0.98267111835258791</v>
      </c>
      <c r="CY14" s="97">
        <f t="shared" si="6"/>
        <v>0.98267111835258791</v>
      </c>
      <c r="CZ14" s="97">
        <f t="shared" si="6"/>
        <v>0.98267111835258791</v>
      </c>
      <c r="DA14" s="97">
        <f t="shared" si="6"/>
        <v>0.98267111835258791</v>
      </c>
      <c r="DB14" s="97">
        <f t="shared" si="6"/>
        <v>0.98267111835258791</v>
      </c>
      <c r="DC14" s="97">
        <f t="shared" si="6"/>
        <v>0.98267111835258791</v>
      </c>
      <c r="DD14" s="97">
        <f t="shared" si="6"/>
        <v>0.98267111835258791</v>
      </c>
    </row>
    <row r="15" spans="1:108" ht="15" x14ac:dyDescent="0.25">
      <c r="B15" s="55">
        <v>10</v>
      </c>
      <c r="C15" s="97">
        <f t="shared" si="0"/>
        <v>0.99427463395820337</v>
      </c>
      <c r="D15" s="97">
        <f t="shared" si="0"/>
        <v>0.99360425810178221</v>
      </c>
      <c r="E15" s="97">
        <f t="shared" si="0"/>
        <v>0.99292954877364681</v>
      </c>
      <c r="F15" s="97">
        <f t="shared" si="0"/>
        <v>0.99226903088014673</v>
      </c>
      <c r="G15" s="97">
        <f t="shared" si="0"/>
        <v>0.99166957487446816</v>
      </c>
      <c r="H15" s="97">
        <f t="shared" si="0"/>
        <v>0.99118689612913213</v>
      </c>
      <c r="I15" s="97">
        <f t="shared" si="0"/>
        <v>0.9908549440033122</v>
      </c>
      <c r="J15" s="97">
        <f t="shared" si="0"/>
        <v>0.99060723544290274</v>
      </c>
      <c r="K15" s="97">
        <f t="shared" si="0"/>
        <v>0.99037342987360932</v>
      </c>
      <c r="L15" s="97">
        <f t="shared" si="0"/>
        <v>0.99014908147143321</v>
      </c>
      <c r="M15" s="97">
        <f t="shared" si="0"/>
        <v>0.98993225287080722</v>
      </c>
      <c r="N15" s="97">
        <f t="shared" si="0"/>
        <v>0.98974039495565502</v>
      </c>
      <c r="O15" s="97">
        <f t="shared" si="0"/>
        <v>0.989576255747874</v>
      </c>
      <c r="P15" s="97">
        <f t="shared" si="0"/>
        <v>0.98943947797139231</v>
      </c>
      <c r="Q15" s="97">
        <f t="shared" si="0"/>
        <v>0.98924382398982624</v>
      </c>
      <c r="R15" s="97">
        <f t="shared" si="0"/>
        <v>0.98927528844492785</v>
      </c>
      <c r="S15" s="97">
        <f t="shared" si="1"/>
        <v>0.98931075465071849</v>
      </c>
      <c r="T15" s="97">
        <f t="shared" si="1"/>
        <v>0.98934972755057993</v>
      </c>
      <c r="U15" s="97">
        <f t="shared" si="1"/>
        <v>0.9893922994315173</v>
      </c>
      <c r="V15" s="97">
        <f t="shared" si="1"/>
        <v>0.98943995975850441</v>
      </c>
      <c r="W15" s="97">
        <f t="shared" si="1"/>
        <v>0.98946372336405619</v>
      </c>
      <c r="X15" s="97">
        <f t="shared" si="1"/>
        <v>0.98948028759550477</v>
      </c>
      <c r="Y15" s="97">
        <f t="shared" si="1"/>
        <v>0.98949187706357034</v>
      </c>
      <c r="Z15" s="97">
        <f t="shared" si="1"/>
        <v>0.98950049008327656</v>
      </c>
      <c r="AA15" s="97">
        <f t="shared" si="1"/>
        <v>0.9895056938392669</v>
      </c>
      <c r="AB15" s="97">
        <f t="shared" si="1"/>
        <v>0.98951073978031656</v>
      </c>
      <c r="AC15" s="97">
        <f t="shared" si="1"/>
        <v>0.98951342681980026</v>
      </c>
      <c r="AD15" s="97">
        <f t="shared" si="1"/>
        <v>0.98951489916184621</v>
      </c>
      <c r="AE15" s="97">
        <f t="shared" si="1"/>
        <v>0.9895155215267637</v>
      </c>
      <c r="AF15" s="97">
        <f t="shared" si="1"/>
        <v>0.98951577881640551</v>
      </c>
      <c r="AG15" s="97">
        <f t="shared" si="1"/>
        <v>0.98951462966365289</v>
      </c>
      <c r="AH15" s="97">
        <f t="shared" si="1"/>
        <v>0.98951340958065825</v>
      </c>
      <c r="AI15" s="97">
        <f t="shared" si="2"/>
        <v>0.98951251495874193</v>
      </c>
      <c r="AJ15" s="97">
        <f t="shared" si="2"/>
        <v>0.9895121319344643</v>
      </c>
      <c r="AK15" s="97">
        <f t="shared" si="2"/>
        <v>0.98951243108806164</v>
      </c>
      <c r="AL15" s="97">
        <f t="shared" si="2"/>
        <v>0.98951349856352022</v>
      </c>
      <c r="AM15" s="97">
        <f t="shared" si="2"/>
        <v>0.98951532277277787</v>
      </c>
      <c r="AN15" s="97">
        <f t="shared" si="2"/>
        <v>0.98951781354660784</v>
      </c>
      <c r="AO15" s="97">
        <f t="shared" si="2"/>
        <v>0.98952079383971336</v>
      </c>
      <c r="AP15" s="97">
        <f t="shared" si="2"/>
        <v>0.98952405959617562</v>
      </c>
      <c r="AQ15" s="97">
        <f t="shared" si="2"/>
        <v>0.98952728650433586</v>
      </c>
      <c r="AR15" s="97">
        <f t="shared" si="2"/>
        <v>0.98953034047948873</v>
      </c>
      <c r="AS15" s="97">
        <f t="shared" si="2"/>
        <v>0.9895328496472654</v>
      </c>
      <c r="AT15" s="97">
        <f t="shared" si="2"/>
        <v>0.98953453664439917</v>
      </c>
      <c r="AU15" s="97">
        <f t="shared" si="2"/>
        <v>0.98953500451434662</v>
      </c>
      <c r="AV15" s="97">
        <f t="shared" si="2"/>
        <v>0.98953376589814912</v>
      </c>
      <c r="AW15" s="97">
        <f t="shared" si="2"/>
        <v>0.98953054306429533</v>
      </c>
      <c r="AX15" s="97">
        <f t="shared" si="2"/>
        <v>0.98952473629871351</v>
      </c>
      <c r="AY15" s="97">
        <f t="shared" si="3"/>
        <v>0.98951629928448126</v>
      </c>
      <c r="AZ15" s="97">
        <f t="shared" si="3"/>
        <v>0.9895044899302432</v>
      </c>
      <c r="BA15" s="97">
        <f t="shared" si="3"/>
        <v>0.98948895521124069</v>
      </c>
      <c r="BB15" s="97">
        <f t="shared" si="3"/>
        <v>0.98946867059820243</v>
      </c>
      <c r="BC15" s="97">
        <f t="shared" si="3"/>
        <v>0.98944351432992261</v>
      </c>
      <c r="BD15" s="97">
        <f t="shared" si="3"/>
        <v>0.98941258696590784</v>
      </c>
      <c r="BE15" s="97">
        <f t="shared" si="3"/>
        <v>0.98937585442655596</v>
      </c>
      <c r="BF15" s="97">
        <f t="shared" si="3"/>
        <v>0.98933335148257695</v>
      </c>
      <c r="BG15" s="97">
        <f t="shared" si="3"/>
        <v>0.9892847305790764</v>
      </c>
      <c r="BH15" s="97">
        <f t="shared" si="3"/>
        <v>0.98922948567590774</v>
      </c>
      <c r="BI15" s="97">
        <f t="shared" si="3"/>
        <v>0.98916736907379477</v>
      </c>
      <c r="BJ15" s="97">
        <f t="shared" si="3"/>
        <v>0.989097633784779</v>
      </c>
      <c r="BK15" s="97">
        <f t="shared" si="3"/>
        <v>0.98901704060937645</v>
      </c>
      <c r="BL15" s="97">
        <f t="shared" si="3"/>
        <v>0.98892337607882452</v>
      </c>
      <c r="BM15" s="97">
        <f t="shared" si="3"/>
        <v>0.98881461844446605</v>
      </c>
      <c r="BN15" s="97">
        <f t="shared" si="3"/>
        <v>0.98868965555611477</v>
      </c>
      <c r="BO15" s="97">
        <f t="shared" si="4"/>
        <v>0.98854401301505135</v>
      </c>
      <c r="BP15" s="97">
        <f t="shared" si="4"/>
        <v>0.98837785624987762</v>
      </c>
      <c r="BQ15" s="97">
        <f t="shared" si="4"/>
        <v>0.98818881313834661</v>
      </c>
      <c r="BR15" s="97">
        <f t="shared" si="4"/>
        <v>0.98797598342227444</v>
      </c>
      <c r="BS15" s="97">
        <f t="shared" si="4"/>
        <v>0.98773360388869846</v>
      </c>
      <c r="BT15" s="97">
        <f t="shared" si="4"/>
        <v>0.9874619152353693</v>
      </c>
      <c r="BU15" s="97">
        <f t="shared" si="4"/>
        <v>0.98715246030264447</v>
      </c>
      <c r="BV15" s="97">
        <f t="shared" si="4"/>
        <v>0.98680006253531105</v>
      </c>
      <c r="BW15" s="97">
        <f t="shared" si="4"/>
        <v>0.98637946072130267</v>
      </c>
      <c r="BX15" s="97">
        <f t="shared" si="4"/>
        <v>0.98587809232463208</v>
      </c>
      <c r="BY15" s="97">
        <f t="shared" si="4"/>
        <v>0.98527112381361504</v>
      </c>
      <c r="BZ15" s="97">
        <f t="shared" si="4"/>
        <v>0.9845394653584657</v>
      </c>
      <c r="CA15" s="97">
        <f t="shared" si="4"/>
        <v>0.98366904903217967</v>
      </c>
      <c r="CB15" s="97">
        <f t="shared" si="4"/>
        <v>0.98267111835258791</v>
      </c>
      <c r="CC15" s="97">
        <f t="shared" si="4"/>
        <v>0.98267111835258791</v>
      </c>
      <c r="CD15" s="97">
        <f t="shared" si="4"/>
        <v>0.98267111835258791</v>
      </c>
      <c r="CE15" s="97">
        <f t="shared" si="5"/>
        <v>0.98267111835258791</v>
      </c>
      <c r="CF15" s="97">
        <f t="shared" si="5"/>
        <v>0.98267111835258791</v>
      </c>
      <c r="CG15" s="97">
        <f t="shared" si="5"/>
        <v>0.98267111835258791</v>
      </c>
      <c r="CH15" s="97">
        <f t="shared" si="5"/>
        <v>0.98267111835258791</v>
      </c>
      <c r="CI15" s="97">
        <f t="shared" si="5"/>
        <v>0.98267111835258791</v>
      </c>
      <c r="CJ15" s="97">
        <f t="shared" si="5"/>
        <v>0.98267111835258791</v>
      </c>
      <c r="CK15" s="97">
        <f t="shared" si="5"/>
        <v>0.98267111835258791</v>
      </c>
      <c r="CL15" s="97">
        <f t="shared" si="5"/>
        <v>0.98267111835258791</v>
      </c>
      <c r="CM15" s="97">
        <f t="shared" si="5"/>
        <v>0.98267111835258791</v>
      </c>
      <c r="CN15" s="97">
        <f t="shared" si="5"/>
        <v>0.98267111835258791</v>
      </c>
      <c r="CO15" s="97">
        <f t="shared" si="5"/>
        <v>0.98267111835258791</v>
      </c>
      <c r="CP15" s="97">
        <f t="shared" si="5"/>
        <v>0.98267111835258791</v>
      </c>
      <c r="CQ15" s="97">
        <f t="shared" si="5"/>
        <v>0.98267111835258791</v>
      </c>
      <c r="CR15" s="97">
        <f t="shared" si="5"/>
        <v>0.98267111835258791</v>
      </c>
      <c r="CS15" s="97">
        <f t="shared" si="5"/>
        <v>0.98267111835258791</v>
      </c>
      <c r="CT15" s="97">
        <f t="shared" si="5"/>
        <v>0.98267111835258791</v>
      </c>
      <c r="CU15" s="97">
        <f t="shared" si="6"/>
        <v>0.98267111835258791</v>
      </c>
      <c r="CV15" s="97">
        <f t="shared" si="6"/>
        <v>0.98267111835258791</v>
      </c>
      <c r="CW15" s="97">
        <f t="shared" si="6"/>
        <v>0.98267111835258791</v>
      </c>
      <c r="CX15" s="97">
        <f t="shared" si="6"/>
        <v>0.98267111835258791</v>
      </c>
      <c r="CY15" s="97">
        <f t="shared" si="6"/>
        <v>0.98267111835258791</v>
      </c>
      <c r="CZ15" s="97">
        <f t="shared" si="6"/>
        <v>0.98267111835258791</v>
      </c>
      <c r="DA15" s="97">
        <f t="shared" si="6"/>
        <v>0.98267111835258791</v>
      </c>
      <c r="DB15" s="97">
        <f t="shared" si="6"/>
        <v>0.98267111835258791</v>
      </c>
      <c r="DC15" s="97">
        <f t="shared" si="6"/>
        <v>0.98267111835258791</v>
      </c>
      <c r="DD15" s="97">
        <f t="shared" si="6"/>
        <v>0.98267111835258791</v>
      </c>
    </row>
    <row r="16" spans="1:108" ht="15" x14ac:dyDescent="0.25">
      <c r="B16" s="55">
        <v>11</v>
      </c>
      <c r="C16" s="97">
        <f t="shared" si="0"/>
        <v>0.99427463395820337</v>
      </c>
      <c r="D16" s="97">
        <f t="shared" si="0"/>
        <v>0.99360425810178221</v>
      </c>
      <c r="E16" s="97">
        <f t="shared" si="0"/>
        <v>0.99292954877364681</v>
      </c>
      <c r="F16" s="97">
        <f t="shared" si="0"/>
        <v>0.99226903088014673</v>
      </c>
      <c r="G16" s="97">
        <f t="shared" si="0"/>
        <v>0.99166957487446816</v>
      </c>
      <c r="H16" s="97">
        <f t="shared" si="0"/>
        <v>0.99118689612913213</v>
      </c>
      <c r="I16" s="97">
        <f t="shared" si="0"/>
        <v>0.9908549440033122</v>
      </c>
      <c r="J16" s="97">
        <f t="shared" si="0"/>
        <v>0.99060723544290274</v>
      </c>
      <c r="K16" s="97">
        <f t="shared" si="0"/>
        <v>0.99037342987360932</v>
      </c>
      <c r="L16" s="97">
        <f t="shared" si="0"/>
        <v>0.99014908147143321</v>
      </c>
      <c r="M16" s="97">
        <f t="shared" si="0"/>
        <v>0.98993225287080722</v>
      </c>
      <c r="N16" s="97">
        <f t="shared" si="0"/>
        <v>0.98974039495565502</v>
      </c>
      <c r="O16" s="97">
        <f t="shared" si="0"/>
        <v>0.989576255747874</v>
      </c>
      <c r="P16" s="97">
        <f t="shared" si="0"/>
        <v>0.98943947797139231</v>
      </c>
      <c r="Q16" s="97">
        <f t="shared" si="0"/>
        <v>0.98924382398982624</v>
      </c>
      <c r="R16" s="97">
        <f t="shared" si="0"/>
        <v>0.98927528844492785</v>
      </c>
      <c r="S16" s="97">
        <f t="shared" si="1"/>
        <v>0.98931075465071849</v>
      </c>
      <c r="T16" s="97">
        <f t="shared" si="1"/>
        <v>0.98934972755057993</v>
      </c>
      <c r="U16" s="97">
        <f t="shared" si="1"/>
        <v>0.9893922994315173</v>
      </c>
      <c r="V16" s="97">
        <f t="shared" si="1"/>
        <v>0.98943995975850441</v>
      </c>
      <c r="W16" s="97">
        <f t="shared" si="1"/>
        <v>0.98946372336405619</v>
      </c>
      <c r="X16" s="97">
        <f t="shared" si="1"/>
        <v>0.98948028759550477</v>
      </c>
      <c r="Y16" s="97">
        <f t="shared" si="1"/>
        <v>0.98949187706357034</v>
      </c>
      <c r="Z16" s="97">
        <f t="shared" si="1"/>
        <v>0.98950049008327656</v>
      </c>
      <c r="AA16" s="97">
        <f t="shared" si="1"/>
        <v>0.9895056938392669</v>
      </c>
      <c r="AB16" s="97">
        <f t="shared" si="1"/>
        <v>0.98951073978031656</v>
      </c>
      <c r="AC16" s="97">
        <f t="shared" si="1"/>
        <v>0.98951342681980026</v>
      </c>
      <c r="AD16" s="97">
        <f t="shared" si="1"/>
        <v>0.98951489916184621</v>
      </c>
      <c r="AE16" s="97">
        <f t="shared" si="1"/>
        <v>0.9895155215267637</v>
      </c>
      <c r="AF16" s="97">
        <f t="shared" si="1"/>
        <v>0.98951577881640551</v>
      </c>
      <c r="AG16" s="97">
        <f t="shared" si="1"/>
        <v>0.98951462966365289</v>
      </c>
      <c r="AH16" s="97">
        <f t="shared" si="1"/>
        <v>0.98951340958065825</v>
      </c>
      <c r="AI16" s="97">
        <f t="shared" si="2"/>
        <v>0.98951251495874193</v>
      </c>
      <c r="AJ16" s="97">
        <f t="shared" si="2"/>
        <v>0.9895121319344643</v>
      </c>
      <c r="AK16" s="97">
        <f t="shared" si="2"/>
        <v>0.98951243108806164</v>
      </c>
      <c r="AL16" s="97">
        <f t="shared" si="2"/>
        <v>0.98951349856352022</v>
      </c>
      <c r="AM16" s="97">
        <f t="shared" si="2"/>
        <v>0.98951532277277787</v>
      </c>
      <c r="AN16" s="97">
        <f t="shared" si="2"/>
        <v>0.98951781354660784</v>
      </c>
      <c r="AO16" s="97">
        <f t="shared" si="2"/>
        <v>0.98952079383971336</v>
      </c>
      <c r="AP16" s="97">
        <f t="shared" si="2"/>
        <v>0.98952405959617562</v>
      </c>
      <c r="AQ16" s="97">
        <f t="shared" si="2"/>
        <v>0.98952728650433586</v>
      </c>
      <c r="AR16" s="97">
        <f t="shared" si="2"/>
        <v>0.98953034047948873</v>
      </c>
      <c r="AS16" s="97">
        <f t="shared" si="2"/>
        <v>0.9895328496472654</v>
      </c>
      <c r="AT16" s="97">
        <f t="shared" si="2"/>
        <v>0.98953453664439917</v>
      </c>
      <c r="AU16" s="97">
        <f t="shared" si="2"/>
        <v>0.98953500451434662</v>
      </c>
      <c r="AV16" s="97">
        <f t="shared" si="2"/>
        <v>0.98953376589814912</v>
      </c>
      <c r="AW16" s="97">
        <f t="shared" si="2"/>
        <v>0.98953054306429533</v>
      </c>
      <c r="AX16" s="97">
        <f t="shared" si="2"/>
        <v>0.98952473629871351</v>
      </c>
      <c r="AY16" s="97">
        <f t="shared" si="3"/>
        <v>0.98951629928448126</v>
      </c>
      <c r="AZ16" s="97">
        <f t="shared" si="3"/>
        <v>0.9895044899302432</v>
      </c>
      <c r="BA16" s="97">
        <f t="shared" si="3"/>
        <v>0.98948895521124069</v>
      </c>
      <c r="BB16" s="97">
        <f t="shared" si="3"/>
        <v>0.98946867059820243</v>
      </c>
      <c r="BC16" s="97">
        <f t="shared" si="3"/>
        <v>0.98944351432992261</v>
      </c>
      <c r="BD16" s="97">
        <f t="shared" si="3"/>
        <v>0.98941258696590784</v>
      </c>
      <c r="BE16" s="97">
        <f t="shared" si="3"/>
        <v>0.98937585442655596</v>
      </c>
      <c r="BF16" s="97">
        <f t="shared" si="3"/>
        <v>0.98933335148257695</v>
      </c>
      <c r="BG16" s="97">
        <f t="shared" si="3"/>
        <v>0.9892847305790764</v>
      </c>
      <c r="BH16" s="97">
        <f t="shared" si="3"/>
        <v>0.98922948567590774</v>
      </c>
      <c r="BI16" s="97">
        <f t="shared" si="3"/>
        <v>0.98916736907379477</v>
      </c>
      <c r="BJ16" s="97">
        <f t="shared" si="3"/>
        <v>0.989097633784779</v>
      </c>
      <c r="BK16" s="97">
        <f t="shared" si="3"/>
        <v>0.98901704060937645</v>
      </c>
      <c r="BL16" s="97">
        <f t="shared" si="3"/>
        <v>0.98892337607882452</v>
      </c>
      <c r="BM16" s="97">
        <f t="shared" si="3"/>
        <v>0.98881461844446605</v>
      </c>
      <c r="BN16" s="97">
        <f t="shared" si="3"/>
        <v>0.98868965555611477</v>
      </c>
      <c r="BO16" s="97">
        <f t="shared" si="4"/>
        <v>0.98854401301505135</v>
      </c>
      <c r="BP16" s="97">
        <f t="shared" si="4"/>
        <v>0.98837785624987762</v>
      </c>
      <c r="BQ16" s="97">
        <f t="shared" si="4"/>
        <v>0.98818881313834661</v>
      </c>
      <c r="BR16" s="97">
        <f t="shared" si="4"/>
        <v>0.98797598342227444</v>
      </c>
      <c r="BS16" s="97">
        <f t="shared" si="4"/>
        <v>0.98773360388869846</v>
      </c>
      <c r="BT16" s="97">
        <f t="shared" si="4"/>
        <v>0.9874619152353693</v>
      </c>
      <c r="BU16" s="97">
        <f t="shared" si="4"/>
        <v>0.98715246030264447</v>
      </c>
      <c r="BV16" s="97">
        <f t="shared" si="4"/>
        <v>0.98680006253531105</v>
      </c>
      <c r="BW16" s="97">
        <f t="shared" si="4"/>
        <v>0.98637946072130267</v>
      </c>
      <c r="BX16" s="97">
        <f t="shared" si="4"/>
        <v>0.98587809232463208</v>
      </c>
      <c r="BY16" s="97">
        <f t="shared" si="4"/>
        <v>0.98527112381361504</v>
      </c>
      <c r="BZ16" s="97">
        <f t="shared" si="4"/>
        <v>0.9845394653584657</v>
      </c>
      <c r="CA16" s="97">
        <f t="shared" si="4"/>
        <v>0.98366904903217967</v>
      </c>
      <c r="CB16" s="97">
        <f t="shared" si="4"/>
        <v>0.98267111835258791</v>
      </c>
      <c r="CC16" s="97">
        <f t="shared" si="4"/>
        <v>0.98267111835258791</v>
      </c>
      <c r="CD16" s="97">
        <f t="shared" si="4"/>
        <v>0.98267111835258791</v>
      </c>
      <c r="CE16" s="97">
        <f t="shared" si="5"/>
        <v>0.98267111835258791</v>
      </c>
      <c r="CF16" s="97">
        <f t="shared" si="5"/>
        <v>0.98267111835258791</v>
      </c>
      <c r="CG16" s="97">
        <f t="shared" si="5"/>
        <v>0.98267111835258791</v>
      </c>
      <c r="CH16" s="97">
        <f t="shared" si="5"/>
        <v>0.98267111835258791</v>
      </c>
      <c r="CI16" s="97">
        <f t="shared" si="5"/>
        <v>0.98267111835258791</v>
      </c>
      <c r="CJ16" s="97">
        <f t="shared" si="5"/>
        <v>0.98267111835258791</v>
      </c>
      <c r="CK16" s="97">
        <f t="shared" si="5"/>
        <v>0.98267111835258791</v>
      </c>
      <c r="CL16" s="97">
        <f t="shared" si="5"/>
        <v>0.98267111835258791</v>
      </c>
      <c r="CM16" s="97">
        <f t="shared" si="5"/>
        <v>0.98267111835258791</v>
      </c>
      <c r="CN16" s="97">
        <f t="shared" si="5"/>
        <v>0.98267111835258791</v>
      </c>
      <c r="CO16" s="97">
        <f t="shared" si="5"/>
        <v>0.98267111835258791</v>
      </c>
      <c r="CP16" s="97">
        <f t="shared" si="5"/>
        <v>0.98267111835258791</v>
      </c>
      <c r="CQ16" s="97">
        <f t="shared" si="5"/>
        <v>0.98267111835258791</v>
      </c>
      <c r="CR16" s="97">
        <f t="shared" si="5"/>
        <v>0.98267111835258791</v>
      </c>
      <c r="CS16" s="97">
        <f t="shared" si="5"/>
        <v>0.98267111835258791</v>
      </c>
      <c r="CT16" s="97">
        <f t="shared" si="5"/>
        <v>0.98267111835258791</v>
      </c>
      <c r="CU16" s="97">
        <f t="shared" si="6"/>
        <v>0.98267111835258791</v>
      </c>
      <c r="CV16" s="97">
        <f t="shared" si="6"/>
        <v>0.98267111835258791</v>
      </c>
      <c r="CW16" s="97">
        <f t="shared" si="6"/>
        <v>0.98267111835258791</v>
      </c>
      <c r="CX16" s="97">
        <f t="shared" si="6"/>
        <v>0.98267111835258791</v>
      </c>
      <c r="CY16" s="97">
        <f t="shared" si="6"/>
        <v>0.98267111835258791</v>
      </c>
      <c r="CZ16" s="97">
        <f t="shared" si="6"/>
        <v>0.98267111835258791</v>
      </c>
      <c r="DA16" s="97">
        <f t="shared" si="6"/>
        <v>0.98267111835258791</v>
      </c>
      <c r="DB16" s="97">
        <f t="shared" si="6"/>
        <v>0.98267111835258791</v>
      </c>
      <c r="DC16" s="97">
        <f t="shared" si="6"/>
        <v>0.98267111835258791</v>
      </c>
      <c r="DD16" s="97">
        <f t="shared" si="6"/>
        <v>0.98267111835258791</v>
      </c>
    </row>
    <row r="17" spans="2:108" ht="15" x14ac:dyDescent="0.25">
      <c r="B17" s="55">
        <v>12</v>
      </c>
      <c r="C17" s="97">
        <f t="shared" si="0"/>
        <v>0.99427463395820337</v>
      </c>
      <c r="D17" s="97">
        <f t="shared" si="0"/>
        <v>0.99360425810178221</v>
      </c>
      <c r="E17" s="97">
        <f t="shared" si="0"/>
        <v>0.99292954877364681</v>
      </c>
      <c r="F17" s="97">
        <f t="shared" si="0"/>
        <v>0.99226903088014673</v>
      </c>
      <c r="G17" s="97">
        <f t="shared" si="0"/>
        <v>0.99166957487446816</v>
      </c>
      <c r="H17" s="97">
        <f t="shared" si="0"/>
        <v>0.99118689612913213</v>
      </c>
      <c r="I17" s="97">
        <f t="shared" si="0"/>
        <v>0.9908549440033122</v>
      </c>
      <c r="J17" s="97">
        <f t="shared" si="0"/>
        <v>0.99060723544290274</v>
      </c>
      <c r="K17" s="97">
        <f t="shared" si="0"/>
        <v>0.99037342987360932</v>
      </c>
      <c r="L17" s="97">
        <f t="shared" si="0"/>
        <v>0.99014908147143321</v>
      </c>
      <c r="M17" s="97">
        <f t="shared" si="0"/>
        <v>0.98993225287080722</v>
      </c>
      <c r="N17" s="97">
        <f t="shared" si="0"/>
        <v>0.98974039495565502</v>
      </c>
      <c r="O17" s="97">
        <f t="shared" si="0"/>
        <v>0.989576255747874</v>
      </c>
      <c r="P17" s="97">
        <f t="shared" si="0"/>
        <v>0.98943947797139231</v>
      </c>
      <c r="Q17" s="97">
        <f t="shared" si="0"/>
        <v>0.98924382398982624</v>
      </c>
      <c r="R17" s="97">
        <f t="shared" si="0"/>
        <v>0.98927528844492785</v>
      </c>
      <c r="S17" s="97">
        <f t="shared" si="1"/>
        <v>0.98931075465071849</v>
      </c>
      <c r="T17" s="97">
        <f t="shared" si="1"/>
        <v>0.98934972755057993</v>
      </c>
      <c r="U17" s="97">
        <f t="shared" si="1"/>
        <v>0.9893922994315173</v>
      </c>
      <c r="V17" s="97">
        <f t="shared" si="1"/>
        <v>0.98943995975850441</v>
      </c>
      <c r="W17" s="97">
        <f t="shared" si="1"/>
        <v>0.98946372336405619</v>
      </c>
      <c r="X17" s="97">
        <f t="shared" si="1"/>
        <v>0.98948028759550477</v>
      </c>
      <c r="Y17" s="97">
        <f t="shared" si="1"/>
        <v>0.98949187706357034</v>
      </c>
      <c r="Z17" s="97">
        <f t="shared" si="1"/>
        <v>0.98950049008327656</v>
      </c>
      <c r="AA17" s="97">
        <f t="shared" si="1"/>
        <v>0.9895056938392669</v>
      </c>
      <c r="AB17" s="97">
        <f t="shared" si="1"/>
        <v>0.98951073978031656</v>
      </c>
      <c r="AC17" s="97">
        <f t="shared" si="1"/>
        <v>0.98951342681980026</v>
      </c>
      <c r="AD17" s="97">
        <f t="shared" si="1"/>
        <v>0.98951489916184621</v>
      </c>
      <c r="AE17" s="97">
        <f t="shared" si="1"/>
        <v>0.9895155215267637</v>
      </c>
      <c r="AF17" s="97">
        <f t="shared" si="1"/>
        <v>0.98951577881640551</v>
      </c>
      <c r="AG17" s="97">
        <f t="shared" si="1"/>
        <v>0.98951462966365289</v>
      </c>
      <c r="AH17" s="97">
        <f t="shared" si="1"/>
        <v>0.98951340958065825</v>
      </c>
      <c r="AI17" s="97">
        <f t="shared" si="2"/>
        <v>0.98951251495874193</v>
      </c>
      <c r="AJ17" s="97">
        <f t="shared" si="2"/>
        <v>0.9895121319344643</v>
      </c>
      <c r="AK17" s="97">
        <f t="shared" si="2"/>
        <v>0.98951243108806164</v>
      </c>
      <c r="AL17" s="97">
        <f t="shared" si="2"/>
        <v>0.98951349856352022</v>
      </c>
      <c r="AM17" s="97">
        <f t="shared" si="2"/>
        <v>0.98951532277277787</v>
      </c>
      <c r="AN17" s="97">
        <f t="shared" si="2"/>
        <v>0.98951781354660784</v>
      </c>
      <c r="AO17" s="97">
        <f t="shared" si="2"/>
        <v>0.98952079383971336</v>
      </c>
      <c r="AP17" s="97">
        <f t="shared" si="2"/>
        <v>0.98952405959617562</v>
      </c>
      <c r="AQ17" s="97">
        <f t="shared" si="2"/>
        <v>0.98952728650433586</v>
      </c>
      <c r="AR17" s="97">
        <f t="shared" si="2"/>
        <v>0.98953034047948873</v>
      </c>
      <c r="AS17" s="97">
        <f t="shared" si="2"/>
        <v>0.9895328496472654</v>
      </c>
      <c r="AT17" s="97">
        <f t="shared" si="2"/>
        <v>0.98953453664439917</v>
      </c>
      <c r="AU17" s="97">
        <f t="shared" si="2"/>
        <v>0.98953500451434662</v>
      </c>
      <c r="AV17" s="97">
        <f t="shared" si="2"/>
        <v>0.98953376589814912</v>
      </c>
      <c r="AW17" s="97">
        <f t="shared" si="2"/>
        <v>0.98953054306429533</v>
      </c>
      <c r="AX17" s="97">
        <f t="shared" si="2"/>
        <v>0.98952473629871351</v>
      </c>
      <c r="AY17" s="97">
        <f t="shared" si="3"/>
        <v>0.98951629928448126</v>
      </c>
      <c r="AZ17" s="97">
        <f t="shared" si="3"/>
        <v>0.9895044899302432</v>
      </c>
      <c r="BA17" s="97">
        <f t="shared" si="3"/>
        <v>0.98948895521124069</v>
      </c>
      <c r="BB17" s="97">
        <f t="shared" si="3"/>
        <v>0.98946867059820243</v>
      </c>
      <c r="BC17" s="97">
        <f t="shared" si="3"/>
        <v>0.98944351432992261</v>
      </c>
      <c r="BD17" s="97">
        <f t="shared" si="3"/>
        <v>0.98941258696590784</v>
      </c>
      <c r="BE17" s="97">
        <f t="shared" si="3"/>
        <v>0.98937585442655596</v>
      </c>
      <c r="BF17" s="97">
        <f t="shared" si="3"/>
        <v>0.98933335148257695</v>
      </c>
      <c r="BG17" s="97">
        <f t="shared" si="3"/>
        <v>0.9892847305790764</v>
      </c>
      <c r="BH17" s="97">
        <f t="shared" si="3"/>
        <v>0.98922948567590774</v>
      </c>
      <c r="BI17" s="97">
        <f t="shared" si="3"/>
        <v>0.98916736907379477</v>
      </c>
      <c r="BJ17" s="97">
        <f t="shared" si="3"/>
        <v>0.989097633784779</v>
      </c>
      <c r="BK17" s="97">
        <f t="shared" si="3"/>
        <v>0.98901704060937645</v>
      </c>
      <c r="BL17" s="97">
        <f t="shared" si="3"/>
        <v>0.98892337607882452</v>
      </c>
      <c r="BM17" s="97">
        <f t="shared" si="3"/>
        <v>0.98881461844446605</v>
      </c>
      <c r="BN17" s="97">
        <f t="shared" si="3"/>
        <v>0.98868965555611477</v>
      </c>
      <c r="BO17" s="97">
        <f t="shared" si="4"/>
        <v>0.98854401301505135</v>
      </c>
      <c r="BP17" s="97">
        <f t="shared" si="4"/>
        <v>0.98837785624987762</v>
      </c>
      <c r="BQ17" s="97">
        <f t="shared" si="4"/>
        <v>0.98818881313834661</v>
      </c>
      <c r="BR17" s="97">
        <f t="shared" si="4"/>
        <v>0.98797598342227444</v>
      </c>
      <c r="BS17" s="97">
        <f t="shared" si="4"/>
        <v>0.98773360388869846</v>
      </c>
      <c r="BT17" s="97">
        <f t="shared" si="4"/>
        <v>0.9874619152353693</v>
      </c>
      <c r="BU17" s="97">
        <f t="shared" si="4"/>
        <v>0.98715246030264447</v>
      </c>
      <c r="BV17" s="97">
        <f t="shared" si="4"/>
        <v>0.98680006253531105</v>
      </c>
      <c r="BW17" s="97">
        <f t="shared" si="4"/>
        <v>0.98637946072130267</v>
      </c>
      <c r="BX17" s="97">
        <f t="shared" si="4"/>
        <v>0.98587809232463208</v>
      </c>
      <c r="BY17" s="97">
        <f t="shared" si="4"/>
        <v>0.98527112381361504</v>
      </c>
      <c r="BZ17" s="97">
        <f t="shared" si="4"/>
        <v>0.9845394653584657</v>
      </c>
      <c r="CA17" s="97">
        <f t="shared" si="4"/>
        <v>0.98366904903217967</v>
      </c>
      <c r="CB17" s="97">
        <f t="shared" si="4"/>
        <v>0.98267111835258791</v>
      </c>
      <c r="CC17" s="97">
        <f t="shared" si="4"/>
        <v>0.98267111835258791</v>
      </c>
      <c r="CD17" s="97">
        <f t="shared" si="4"/>
        <v>0.98267111835258791</v>
      </c>
      <c r="CE17" s="97">
        <f t="shared" si="5"/>
        <v>0.98267111835258791</v>
      </c>
      <c r="CF17" s="97">
        <f t="shared" si="5"/>
        <v>0.98267111835258791</v>
      </c>
      <c r="CG17" s="97">
        <f t="shared" si="5"/>
        <v>0.98267111835258791</v>
      </c>
      <c r="CH17" s="97">
        <f t="shared" si="5"/>
        <v>0.98267111835258791</v>
      </c>
      <c r="CI17" s="97">
        <f t="shared" si="5"/>
        <v>0.98267111835258791</v>
      </c>
      <c r="CJ17" s="97">
        <f t="shared" si="5"/>
        <v>0.98267111835258791</v>
      </c>
      <c r="CK17" s="97">
        <f t="shared" si="5"/>
        <v>0.98267111835258791</v>
      </c>
      <c r="CL17" s="97">
        <f t="shared" si="5"/>
        <v>0.98267111835258791</v>
      </c>
      <c r="CM17" s="97">
        <f t="shared" si="5"/>
        <v>0.98267111835258791</v>
      </c>
      <c r="CN17" s="97">
        <f t="shared" si="5"/>
        <v>0.98267111835258791</v>
      </c>
      <c r="CO17" s="97">
        <f t="shared" si="5"/>
        <v>0.98267111835258791</v>
      </c>
      <c r="CP17" s="97">
        <f t="shared" si="5"/>
        <v>0.98267111835258791</v>
      </c>
      <c r="CQ17" s="97">
        <f t="shared" si="5"/>
        <v>0.98267111835258791</v>
      </c>
      <c r="CR17" s="97">
        <f t="shared" si="5"/>
        <v>0.98267111835258791</v>
      </c>
      <c r="CS17" s="97">
        <f t="shared" si="5"/>
        <v>0.98267111835258791</v>
      </c>
      <c r="CT17" s="97">
        <f t="shared" si="5"/>
        <v>0.98267111835258791</v>
      </c>
      <c r="CU17" s="97">
        <f t="shared" si="6"/>
        <v>0.98267111835258791</v>
      </c>
      <c r="CV17" s="97">
        <f t="shared" si="6"/>
        <v>0.98267111835258791</v>
      </c>
      <c r="CW17" s="97">
        <f t="shared" si="6"/>
        <v>0.98267111835258791</v>
      </c>
      <c r="CX17" s="97">
        <f t="shared" si="6"/>
        <v>0.98267111835258791</v>
      </c>
      <c r="CY17" s="97">
        <f t="shared" si="6"/>
        <v>0.98267111835258791</v>
      </c>
      <c r="CZ17" s="97">
        <f t="shared" si="6"/>
        <v>0.98267111835258791</v>
      </c>
      <c r="DA17" s="97">
        <f t="shared" si="6"/>
        <v>0.98267111835258791</v>
      </c>
      <c r="DB17" s="97">
        <f t="shared" si="6"/>
        <v>0.98267111835258791</v>
      </c>
      <c r="DC17" s="97">
        <f t="shared" si="6"/>
        <v>0.98267111835258791</v>
      </c>
      <c r="DD17" s="97">
        <f t="shared" si="6"/>
        <v>0.98267111835258791</v>
      </c>
    </row>
    <row r="18" spans="2:108" ht="15" x14ac:dyDescent="0.25">
      <c r="B18" s="55">
        <v>13</v>
      </c>
      <c r="C18" s="97">
        <f t="shared" si="0"/>
        <v>0.99427463395820337</v>
      </c>
      <c r="D18" s="97">
        <f t="shared" si="0"/>
        <v>0.99360425810178221</v>
      </c>
      <c r="E18" s="97">
        <f t="shared" si="0"/>
        <v>0.99292954877364681</v>
      </c>
      <c r="F18" s="97">
        <f t="shared" si="0"/>
        <v>0.99226903088014673</v>
      </c>
      <c r="G18" s="97">
        <f t="shared" si="0"/>
        <v>0.99166957487446816</v>
      </c>
      <c r="H18" s="97">
        <f t="shared" si="0"/>
        <v>0.99118689612913213</v>
      </c>
      <c r="I18" s="97">
        <f t="shared" si="0"/>
        <v>0.9908549440033122</v>
      </c>
      <c r="J18" s="97">
        <f t="shared" si="0"/>
        <v>0.99060723544290274</v>
      </c>
      <c r="K18" s="97">
        <f t="shared" si="0"/>
        <v>0.99037342987360932</v>
      </c>
      <c r="L18" s="97">
        <f t="shared" si="0"/>
        <v>0.99014908147143321</v>
      </c>
      <c r="M18" s="97">
        <f t="shared" si="0"/>
        <v>0.98993225287080722</v>
      </c>
      <c r="N18" s="97">
        <f t="shared" si="0"/>
        <v>0.98974039495565502</v>
      </c>
      <c r="O18" s="97">
        <f t="shared" si="0"/>
        <v>0.989576255747874</v>
      </c>
      <c r="P18" s="97">
        <f t="shared" si="0"/>
        <v>0.98943947797139231</v>
      </c>
      <c r="Q18" s="97">
        <f t="shared" si="0"/>
        <v>0.98924382398982624</v>
      </c>
      <c r="R18" s="97">
        <f t="shared" si="0"/>
        <v>0.98927528844492785</v>
      </c>
      <c r="S18" s="97">
        <f t="shared" si="1"/>
        <v>0.98931075465071849</v>
      </c>
      <c r="T18" s="97">
        <f t="shared" si="1"/>
        <v>0.98934972755057993</v>
      </c>
      <c r="U18" s="97">
        <f t="shared" si="1"/>
        <v>0.9893922994315173</v>
      </c>
      <c r="V18" s="97">
        <f t="shared" si="1"/>
        <v>0.98943995975850441</v>
      </c>
      <c r="W18" s="97">
        <f t="shared" si="1"/>
        <v>0.98946372336405619</v>
      </c>
      <c r="X18" s="97">
        <f t="shared" si="1"/>
        <v>0.98948028759550477</v>
      </c>
      <c r="Y18" s="97">
        <f t="shared" si="1"/>
        <v>0.98949187706357034</v>
      </c>
      <c r="Z18" s="97">
        <f t="shared" si="1"/>
        <v>0.98950049008327656</v>
      </c>
      <c r="AA18" s="97">
        <f t="shared" si="1"/>
        <v>0.9895056938392669</v>
      </c>
      <c r="AB18" s="97">
        <f t="shared" si="1"/>
        <v>0.98951073978031656</v>
      </c>
      <c r="AC18" s="97">
        <f t="shared" si="1"/>
        <v>0.98951342681980026</v>
      </c>
      <c r="AD18" s="97">
        <f t="shared" si="1"/>
        <v>0.98951489916184621</v>
      </c>
      <c r="AE18" s="97">
        <f t="shared" si="1"/>
        <v>0.9895155215267637</v>
      </c>
      <c r="AF18" s="97">
        <f t="shared" si="1"/>
        <v>0.98951577881640551</v>
      </c>
      <c r="AG18" s="97">
        <f t="shared" si="1"/>
        <v>0.98951462966365289</v>
      </c>
      <c r="AH18" s="97">
        <f t="shared" si="1"/>
        <v>0.98951340958065825</v>
      </c>
      <c r="AI18" s="97">
        <f t="shared" si="2"/>
        <v>0.98951251495874193</v>
      </c>
      <c r="AJ18" s="97">
        <f t="shared" si="2"/>
        <v>0.9895121319344643</v>
      </c>
      <c r="AK18" s="97">
        <f t="shared" si="2"/>
        <v>0.98951243108806164</v>
      </c>
      <c r="AL18" s="97">
        <f t="shared" si="2"/>
        <v>0.98951349856352022</v>
      </c>
      <c r="AM18" s="97">
        <f t="shared" si="2"/>
        <v>0.98951532277277787</v>
      </c>
      <c r="AN18" s="97">
        <f t="shared" si="2"/>
        <v>0.98951781354660784</v>
      </c>
      <c r="AO18" s="97">
        <f t="shared" si="2"/>
        <v>0.98952079383971336</v>
      </c>
      <c r="AP18" s="97">
        <f t="shared" si="2"/>
        <v>0.98952405959617562</v>
      </c>
      <c r="AQ18" s="97">
        <f t="shared" si="2"/>
        <v>0.98952728650433586</v>
      </c>
      <c r="AR18" s="97">
        <f t="shared" si="2"/>
        <v>0.98953034047948873</v>
      </c>
      <c r="AS18" s="97">
        <f t="shared" si="2"/>
        <v>0.9895328496472654</v>
      </c>
      <c r="AT18" s="97">
        <f t="shared" si="2"/>
        <v>0.98953453664439917</v>
      </c>
      <c r="AU18" s="97">
        <f t="shared" si="2"/>
        <v>0.98953500451434662</v>
      </c>
      <c r="AV18" s="97">
        <f t="shared" si="2"/>
        <v>0.98953376589814912</v>
      </c>
      <c r="AW18" s="97">
        <f t="shared" si="2"/>
        <v>0.98953054306429533</v>
      </c>
      <c r="AX18" s="97">
        <f t="shared" si="2"/>
        <v>0.98952473629871351</v>
      </c>
      <c r="AY18" s="97">
        <f t="shared" si="3"/>
        <v>0.98951629928448126</v>
      </c>
      <c r="AZ18" s="97">
        <f t="shared" si="3"/>
        <v>0.9895044899302432</v>
      </c>
      <c r="BA18" s="97">
        <f t="shared" si="3"/>
        <v>0.98948895521124069</v>
      </c>
      <c r="BB18" s="97">
        <f t="shared" si="3"/>
        <v>0.98946867059820243</v>
      </c>
      <c r="BC18" s="97">
        <f t="shared" si="3"/>
        <v>0.98944351432992261</v>
      </c>
      <c r="BD18" s="97">
        <f t="shared" si="3"/>
        <v>0.98941258696590784</v>
      </c>
      <c r="BE18" s="97">
        <f t="shared" si="3"/>
        <v>0.98937585442655596</v>
      </c>
      <c r="BF18" s="97">
        <f t="shared" si="3"/>
        <v>0.98933335148257695</v>
      </c>
      <c r="BG18" s="97">
        <f t="shared" si="3"/>
        <v>0.9892847305790764</v>
      </c>
      <c r="BH18" s="97">
        <f t="shared" si="3"/>
        <v>0.98922948567590774</v>
      </c>
      <c r="BI18" s="97">
        <f t="shared" si="3"/>
        <v>0.98916736907379477</v>
      </c>
      <c r="BJ18" s="97">
        <f t="shared" si="3"/>
        <v>0.989097633784779</v>
      </c>
      <c r="BK18" s="97">
        <f t="shared" si="3"/>
        <v>0.98901704060937645</v>
      </c>
      <c r="BL18" s="97">
        <f t="shared" si="3"/>
        <v>0.98892337607882452</v>
      </c>
      <c r="BM18" s="97">
        <f t="shared" si="3"/>
        <v>0.98881461844446605</v>
      </c>
      <c r="BN18" s="97">
        <f t="shared" si="3"/>
        <v>0.98868965555611477</v>
      </c>
      <c r="BO18" s="97">
        <f t="shared" si="4"/>
        <v>0.98854401301505135</v>
      </c>
      <c r="BP18" s="97">
        <f t="shared" si="4"/>
        <v>0.98837785624987762</v>
      </c>
      <c r="BQ18" s="97">
        <f t="shared" si="4"/>
        <v>0.98818881313834661</v>
      </c>
      <c r="BR18" s="97">
        <f t="shared" si="4"/>
        <v>0.98797598342227444</v>
      </c>
      <c r="BS18" s="97">
        <f t="shared" si="4"/>
        <v>0.98773360388869846</v>
      </c>
      <c r="BT18" s="97">
        <f t="shared" si="4"/>
        <v>0.9874619152353693</v>
      </c>
      <c r="BU18" s="97">
        <f t="shared" si="4"/>
        <v>0.98715246030264447</v>
      </c>
      <c r="BV18" s="97">
        <f t="shared" si="4"/>
        <v>0.98680006253531105</v>
      </c>
      <c r="BW18" s="97">
        <f t="shared" si="4"/>
        <v>0.98637946072130267</v>
      </c>
      <c r="BX18" s="97">
        <f t="shared" si="4"/>
        <v>0.98587809232463208</v>
      </c>
      <c r="BY18" s="97">
        <f t="shared" si="4"/>
        <v>0.98527112381361504</v>
      </c>
      <c r="BZ18" s="97">
        <f t="shared" si="4"/>
        <v>0.9845394653584657</v>
      </c>
      <c r="CA18" s="97">
        <f t="shared" si="4"/>
        <v>0.98366904903217967</v>
      </c>
      <c r="CB18" s="97">
        <f t="shared" si="4"/>
        <v>0.98267111835258791</v>
      </c>
      <c r="CC18" s="97">
        <f t="shared" si="4"/>
        <v>0.98267111835258791</v>
      </c>
      <c r="CD18" s="97">
        <f t="shared" si="4"/>
        <v>0.98267111835258791</v>
      </c>
      <c r="CE18" s="97">
        <f t="shared" si="5"/>
        <v>0.98267111835258791</v>
      </c>
      <c r="CF18" s="97">
        <f t="shared" si="5"/>
        <v>0.98267111835258791</v>
      </c>
      <c r="CG18" s="97">
        <f t="shared" si="5"/>
        <v>0.98267111835258791</v>
      </c>
      <c r="CH18" s="97">
        <f t="shared" si="5"/>
        <v>0.98267111835258791</v>
      </c>
      <c r="CI18" s="97">
        <f t="shared" si="5"/>
        <v>0.98267111835258791</v>
      </c>
      <c r="CJ18" s="97">
        <f t="shared" si="5"/>
        <v>0.98267111835258791</v>
      </c>
      <c r="CK18" s="97">
        <f t="shared" si="5"/>
        <v>0.98267111835258791</v>
      </c>
      <c r="CL18" s="97">
        <f t="shared" si="5"/>
        <v>0.98267111835258791</v>
      </c>
      <c r="CM18" s="97">
        <f t="shared" si="5"/>
        <v>0.98267111835258791</v>
      </c>
      <c r="CN18" s="97">
        <f t="shared" si="5"/>
        <v>0.98267111835258791</v>
      </c>
      <c r="CO18" s="97">
        <f t="shared" si="5"/>
        <v>0.98267111835258791</v>
      </c>
      <c r="CP18" s="97">
        <f t="shared" si="5"/>
        <v>0.98267111835258791</v>
      </c>
      <c r="CQ18" s="97">
        <f t="shared" si="5"/>
        <v>0.98267111835258791</v>
      </c>
      <c r="CR18" s="97">
        <f t="shared" si="5"/>
        <v>0.98267111835258791</v>
      </c>
      <c r="CS18" s="97">
        <f t="shared" si="5"/>
        <v>0.98267111835258791</v>
      </c>
      <c r="CT18" s="97">
        <f t="shared" si="5"/>
        <v>0.98267111835258791</v>
      </c>
      <c r="CU18" s="97">
        <f t="shared" si="6"/>
        <v>0.98267111835258791</v>
      </c>
      <c r="CV18" s="97">
        <f t="shared" si="6"/>
        <v>0.98267111835258791</v>
      </c>
      <c r="CW18" s="97">
        <f t="shared" si="6"/>
        <v>0.98267111835258791</v>
      </c>
      <c r="CX18" s="97">
        <f t="shared" si="6"/>
        <v>0.98267111835258791</v>
      </c>
      <c r="CY18" s="97">
        <f t="shared" si="6"/>
        <v>0.98267111835258791</v>
      </c>
      <c r="CZ18" s="97">
        <f t="shared" si="6"/>
        <v>0.98267111835258791</v>
      </c>
      <c r="DA18" s="97">
        <f t="shared" si="6"/>
        <v>0.98267111835258791</v>
      </c>
      <c r="DB18" s="97">
        <f t="shared" si="6"/>
        <v>0.98267111835258791</v>
      </c>
      <c r="DC18" s="97">
        <f t="shared" si="6"/>
        <v>0.98267111835258791</v>
      </c>
      <c r="DD18" s="97">
        <f t="shared" si="6"/>
        <v>0.98267111835258791</v>
      </c>
    </row>
    <row r="19" spans="2:108" ht="15" x14ac:dyDescent="0.25">
      <c r="B19" s="55">
        <v>14</v>
      </c>
      <c r="C19" s="97">
        <f t="shared" si="0"/>
        <v>0.99427463395820337</v>
      </c>
      <c r="D19" s="97">
        <f t="shared" si="0"/>
        <v>0.99360425810178221</v>
      </c>
      <c r="E19" s="97">
        <f t="shared" si="0"/>
        <v>0.99292954877364681</v>
      </c>
      <c r="F19" s="97">
        <f t="shared" si="0"/>
        <v>0.99226903088014673</v>
      </c>
      <c r="G19" s="97">
        <f t="shared" si="0"/>
        <v>0.99166957487446816</v>
      </c>
      <c r="H19" s="97">
        <f t="shared" si="0"/>
        <v>0.99118689612913213</v>
      </c>
      <c r="I19" s="97">
        <f t="shared" si="0"/>
        <v>0.9908549440033122</v>
      </c>
      <c r="J19" s="97">
        <f t="shared" si="0"/>
        <v>0.99060723544290274</v>
      </c>
      <c r="K19" s="97">
        <f t="shared" si="0"/>
        <v>0.99037342987360932</v>
      </c>
      <c r="L19" s="97">
        <f t="shared" si="0"/>
        <v>0.99014908147143321</v>
      </c>
      <c r="M19" s="97">
        <f t="shared" si="0"/>
        <v>0.98993225287080722</v>
      </c>
      <c r="N19" s="97">
        <f t="shared" si="0"/>
        <v>0.98974039495565502</v>
      </c>
      <c r="O19" s="97">
        <f t="shared" si="0"/>
        <v>0.989576255747874</v>
      </c>
      <c r="P19" s="97">
        <f t="shared" si="0"/>
        <v>0.98943947797139231</v>
      </c>
      <c r="Q19" s="97">
        <f t="shared" si="0"/>
        <v>0.98924382398982624</v>
      </c>
      <c r="R19" s="97">
        <f t="shared" si="0"/>
        <v>0.98927528844492785</v>
      </c>
      <c r="S19" s="97">
        <f t="shared" si="1"/>
        <v>0.98931075465071849</v>
      </c>
      <c r="T19" s="97">
        <f t="shared" si="1"/>
        <v>0.98934972755057993</v>
      </c>
      <c r="U19" s="97">
        <f t="shared" si="1"/>
        <v>0.9893922994315173</v>
      </c>
      <c r="V19" s="97">
        <f t="shared" si="1"/>
        <v>0.98943995975850441</v>
      </c>
      <c r="W19" s="97">
        <f t="shared" si="1"/>
        <v>0.98946372336405619</v>
      </c>
      <c r="X19" s="97">
        <f t="shared" si="1"/>
        <v>0.98948028759550477</v>
      </c>
      <c r="Y19" s="97">
        <f t="shared" si="1"/>
        <v>0.98949187706357034</v>
      </c>
      <c r="Z19" s="97">
        <f t="shared" si="1"/>
        <v>0.98950049008327656</v>
      </c>
      <c r="AA19" s="97">
        <f t="shared" si="1"/>
        <v>0.9895056938392669</v>
      </c>
      <c r="AB19" s="97">
        <f t="shared" si="1"/>
        <v>0.98951073978031656</v>
      </c>
      <c r="AC19" s="97">
        <f t="shared" si="1"/>
        <v>0.98951342681980026</v>
      </c>
      <c r="AD19" s="97">
        <f t="shared" si="1"/>
        <v>0.98951489916184621</v>
      </c>
      <c r="AE19" s="97">
        <f t="shared" si="1"/>
        <v>0.9895155215267637</v>
      </c>
      <c r="AF19" s="97">
        <f t="shared" si="1"/>
        <v>0.98951577881640551</v>
      </c>
      <c r="AG19" s="97">
        <f t="shared" si="1"/>
        <v>0.98951462966365289</v>
      </c>
      <c r="AH19" s="97">
        <f t="shared" si="1"/>
        <v>0.98951340958065825</v>
      </c>
      <c r="AI19" s="97">
        <f t="shared" si="2"/>
        <v>0.98951251495874193</v>
      </c>
      <c r="AJ19" s="97">
        <f t="shared" si="2"/>
        <v>0.9895121319344643</v>
      </c>
      <c r="AK19" s="97">
        <f t="shared" si="2"/>
        <v>0.98951243108806164</v>
      </c>
      <c r="AL19" s="97">
        <f t="shared" si="2"/>
        <v>0.98951349856352022</v>
      </c>
      <c r="AM19" s="97">
        <f t="shared" si="2"/>
        <v>0.98951532277277787</v>
      </c>
      <c r="AN19" s="97">
        <f t="shared" si="2"/>
        <v>0.98951781354660784</v>
      </c>
      <c r="AO19" s="97">
        <f t="shared" si="2"/>
        <v>0.98952079383971336</v>
      </c>
      <c r="AP19" s="97">
        <f t="shared" si="2"/>
        <v>0.98952405959617562</v>
      </c>
      <c r="AQ19" s="97">
        <f t="shared" si="2"/>
        <v>0.98952728650433586</v>
      </c>
      <c r="AR19" s="97">
        <f t="shared" si="2"/>
        <v>0.98953034047948873</v>
      </c>
      <c r="AS19" s="97">
        <f t="shared" si="2"/>
        <v>0.9895328496472654</v>
      </c>
      <c r="AT19" s="97">
        <f t="shared" si="2"/>
        <v>0.98953453664439917</v>
      </c>
      <c r="AU19" s="97">
        <f t="shared" si="2"/>
        <v>0.98953500451434662</v>
      </c>
      <c r="AV19" s="97">
        <f t="shared" si="2"/>
        <v>0.98953376589814912</v>
      </c>
      <c r="AW19" s="97">
        <f t="shared" si="2"/>
        <v>0.98953054306429533</v>
      </c>
      <c r="AX19" s="97">
        <f t="shared" si="2"/>
        <v>0.98952473629871351</v>
      </c>
      <c r="AY19" s="97">
        <f t="shared" si="3"/>
        <v>0.98951629928448126</v>
      </c>
      <c r="AZ19" s="97">
        <f t="shared" si="3"/>
        <v>0.9895044899302432</v>
      </c>
      <c r="BA19" s="97">
        <f t="shared" si="3"/>
        <v>0.98948895521124069</v>
      </c>
      <c r="BB19" s="97">
        <f t="shared" si="3"/>
        <v>0.98946867059820243</v>
      </c>
      <c r="BC19" s="97">
        <f t="shared" si="3"/>
        <v>0.98944351432992261</v>
      </c>
      <c r="BD19" s="97">
        <f t="shared" si="3"/>
        <v>0.98941258696590784</v>
      </c>
      <c r="BE19" s="97">
        <f t="shared" si="3"/>
        <v>0.98937585442655596</v>
      </c>
      <c r="BF19" s="97">
        <f t="shared" si="3"/>
        <v>0.98933335148257695</v>
      </c>
      <c r="BG19" s="97">
        <f t="shared" si="3"/>
        <v>0.9892847305790764</v>
      </c>
      <c r="BH19" s="97">
        <f t="shared" si="3"/>
        <v>0.98922948567590774</v>
      </c>
      <c r="BI19" s="97">
        <f t="shared" si="3"/>
        <v>0.98916736907379477</v>
      </c>
      <c r="BJ19" s="97">
        <f t="shared" si="3"/>
        <v>0.989097633784779</v>
      </c>
      <c r="BK19" s="97">
        <f t="shared" si="3"/>
        <v>0.98901704060937645</v>
      </c>
      <c r="BL19" s="97">
        <f t="shared" si="3"/>
        <v>0.98892337607882452</v>
      </c>
      <c r="BM19" s="97">
        <f t="shared" si="3"/>
        <v>0.98881461844446605</v>
      </c>
      <c r="BN19" s="97">
        <f t="shared" si="3"/>
        <v>0.98868965555611477</v>
      </c>
      <c r="BO19" s="97">
        <f t="shared" si="4"/>
        <v>0.98854401301505135</v>
      </c>
      <c r="BP19" s="97">
        <f t="shared" si="4"/>
        <v>0.98837785624987762</v>
      </c>
      <c r="BQ19" s="97">
        <f t="shared" si="4"/>
        <v>0.98818881313834661</v>
      </c>
      <c r="BR19" s="97">
        <f t="shared" si="4"/>
        <v>0.98797598342227444</v>
      </c>
      <c r="BS19" s="97">
        <f t="shared" si="4"/>
        <v>0.98773360388869846</v>
      </c>
      <c r="BT19" s="97">
        <f t="shared" si="4"/>
        <v>0.9874619152353693</v>
      </c>
      <c r="BU19" s="97">
        <f t="shared" si="4"/>
        <v>0.98715246030264447</v>
      </c>
      <c r="BV19" s="97">
        <f t="shared" si="4"/>
        <v>0.98680006253531105</v>
      </c>
      <c r="BW19" s="97">
        <f t="shared" si="4"/>
        <v>0.98637946072130267</v>
      </c>
      <c r="BX19" s="97">
        <f t="shared" si="4"/>
        <v>0.98587809232463208</v>
      </c>
      <c r="BY19" s="97">
        <f t="shared" si="4"/>
        <v>0.98527112381361504</v>
      </c>
      <c r="BZ19" s="97">
        <f t="shared" si="4"/>
        <v>0.9845394653584657</v>
      </c>
      <c r="CA19" s="97">
        <f t="shared" si="4"/>
        <v>0.98366904903217967</v>
      </c>
      <c r="CB19" s="97">
        <f t="shared" si="4"/>
        <v>0.98267111835258791</v>
      </c>
      <c r="CC19" s="97">
        <f t="shared" si="4"/>
        <v>0.98267111835258791</v>
      </c>
      <c r="CD19" s="97">
        <f t="shared" si="4"/>
        <v>0.98267111835258791</v>
      </c>
      <c r="CE19" s="97">
        <f t="shared" si="5"/>
        <v>0.98267111835258791</v>
      </c>
      <c r="CF19" s="97">
        <f t="shared" si="5"/>
        <v>0.98267111835258791</v>
      </c>
      <c r="CG19" s="97">
        <f t="shared" si="5"/>
        <v>0.98267111835258791</v>
      </c>
      <c r="CH19" s="97">
        <f t="shared" si="5"/>
        <v>0.98267111835258791</v>
      </c>
      <c r="CI19" s="97">
        <f t="shared" si="5"/>
        <v>0.98267111835258791</v>
      </c>
      <c r="CJ19" s="97">
        <f t="shared" si="5"/>
        <v>0.98267111835258791</v>
      </c>
      <c r="CK19" s="97">
        <f t="shared" si="5"/>
        <v>0.98267111835258791</v>
      </c>
      <c r="CL19" s="97">
        <f t="shared" si="5"/>
        <v>0.98267111835258791</v>
      </c>
      <c r="CM19" s="97">
        <f t="shared" si="5"/>
        <v>0.98267111835258791</v>
      </c>
      <c r="CN19" s="97">
        <f t="shared" si="5"/>
        <v>0.98267111835258791</v>
      </c>
      <c r="CO19" s="97">
        <f t="shared" si="5"/>
        <v>0.98267111835258791</v>
      </c>
      <c r="CP19" s="97">
        <f t="shared" si="5"/>
        <v>0.98267111835258791</v>
      </c>
      <c r="CQ19" s="97">
        <f t="shared" si="5"/>
        <v>0.98267111835258791</v>
      </c>
      <c r="CR19" s="97">
        <f t="shared" si="5"/>
        <v>0.98267111835258791</v>
      </c>
      <c r="CS19" s="97">
        <f t="shared" si="5"/>
        <v>0.98267111835258791</v>
      </c>
      <c r="CT19" s="97">
        <f t="shared" si="5"/>
        <v>0.98267111835258791</v>
      </c>
      <c r="CU19" s="97">
        <f t="shared" si="6"/>
        <v>0.98267111835258791</v>
      </c>
      <c r="CV19" s="97">
        <f t="shared" si="6"/>
        <v>0.98267111835258791</v>
      </c>
      <c r="CW19" s="97">
        <f t="shared" si="6"/>
        <v>0.98267111835258791</v>
      </c>
      <c r="CX19" s="97">
        <f t="shared" si="6"/>
        <v>0.98267111835258791</v>
      </c>
      <c r="CY19" s="97">
        <f t="shared" si="6"/>
        <v>0.98267111835258791</v>
      </c>
      <c r="CZ19" s="97">
        <f t="shared" si="6"/>
        <v>0.98267111835258791</v>
      </c>
      <c r="DA19" s="97">
        <f t="shared" si="6"/>
        <v>0.98267111835258791</v>
      </c>
      <c r="DB19" s="97">
        <f t="shared" si="6"/>
        <v>0.98267111835258791</v>
      </c>
      <c r="DC19" s="97">
        <f t="shared" si="6"/>
        <v>0.98267111835258791</v>
      </c>
      <c r="DD19" s="97">
        <f t="shared" si="6"/>
        <v>0.98267111835258791</v>
      </c>
    </row>
    <row r="20" spans="2:108" ht="15" x14ac:dyDescent="0.25">
      <c r="B20" s="55">
        <v>15</v>
      </c>
      <c r="C20" s="97">
        <f t="shared" si="0"/>
        <v>0.99427463395820337</v>
      </c>
      <c r="D20" s="97">
        <f t="shared" si="0"/>
        <v>0.99360425810178221</v>
      </c>
      <c r="E20" s="97">
        <f t="shared" si="0"/>
        <v>0.99292954877364681</v>
      </c>
      <c r="F20" s="97">
        <f t="shared" si="0"/>
        <v>0.99226903088014673</v>
      </c>
      <c r="G20" s="97">
        <f t="shared" si="0"/>
        <v>0.99166957487446816</v>
      </c>
      <c r="H20" s="97">
        <f t="shared" si="0"/>
        <v>0.99118689612913213</v>
      </c>
      <c r="I20" s="97">
        <f t="shared" si="0"/>
        <v>0.9908549440033122</v>
      </c>
      <c r="J20" s="97">
        <f t="shared" si="0"/>
        <v>0.99060723544290274</v>
      </c>
      <c r="K20" s="97">
        <f t="shared" si="0"/>
        <v>0.99037342987360932</v>
      </c>
      <c r="L20" s="97">
        <f t="shared" si="0"/>
        <v>0.99014908147143321</v>
      </c>
      <c r="M20" s="97">
        <f t="shared" si="0"/>
        <v>0.98993225287080722</v>
      </c>
      <c r="N20" s="97">
        <f t="shared" si="0"/>
        <v>0.98974039495565502</v>
      </c>
      <c r="O20" s="97">
        <f t="shared" si="0"/>
        <v>0.989576255747874</v>
      </c>
      <c r="P20" s="97">
        <f t="shared" si="0"/>
        <v>0.98943947797139231</v>
      </c>
      <c r="Q20" s="97">
        <f t="shared" si="0"/>
        <v>0.98924382398982624</v>
      </c>
      <c r="R20" s="97">
        <f t="shared" ref="R20" si="7">R21</f>
        <v>0.98927528844492785</v>
      </c>
      <c r="S20" s="97">
        <f t="shared" si="1"/>
        <v>0.98931075465071849</v>
      </c>
      <c r="T20" s="97">
        <f t="shared" si="1"/>
        <v>0.98934972755057993</v>
      </c>
      <c r="U20" s="97">
        <f t="shared" si="1"/>
        <v>0.9893922994315173</v>
      </c>
      <c r="V20" s="97">
        <f t="shared" si="1"/>
        <v>0.98943995975850441</v>
      </c>
      <c r="W20" s="97">
        <f t="shared" si="1"/>
        <v>0.98946372336405619</v>
      </c>
      <c r="X20" s="97">
        <f t="shared" si="1"/>
        <v>0.98948028759550477</v>
      </c>
      <c r="Y20" s="97">
        <f t="shared" si="1"/>
        <v>0.98949187706357034</v>
      </c>
      <c r="Z20" s="97">
        <f t="shared" si="1"/>
        <v>0.98950049008327656</v>
      </c>
      <c r="AA20" s="97">
        <f t="shared" si="1"/>
        <v>0.9895056938392669</v>
      </c>
      <c r="AB20" s="97">
        <f t="shared" si="1"/>
        <v>0.98951073978031656</v>
      </c>
      <c r="AC20" s="97">
        <f t="shared" si="1"/>
        <v>0.98951342681980026</v>
      </c>
      <c r="AD20" s="97">
        <f t="shared" si="1"/>
        <v>0.98951489916184621</v>
      </c>
      <c r="AE20" s="97">
        <f t="shared" si="1"/>
        <v>0.9895155215267637</v>
      </c>
      <c r="AF20" s="97">
        <f t="shared" si="1"/>
        <v>0.98951577881640551</v>
      </c>
      <c r="AG20" s="97">
        <f t="shared" si="1"/>
        <v>0.98951462966365289</v>
      </c>
      <c r="AH20" s="97">
        <f t="shared" ref="AH20" si="8">AH21</f>
        <v>0.98951340958065825</v>
      </c>
      <c r="AI20" s="97">
        <f t="shared" si="2"/>
        <v>0.98951251495874193</v>
      </c>
      <c r="AJ20" s="97">
        <f t="shared" si="2"/>
        <v>0.9895121319344643</v>
      </c>
      <c r="AK20" s="97">
        <f t="shared" si="2"/>
        <v>0.98951243108806164</v>
      </c>
      <c r="AL20" s="97">
        <f t="shared" si="2"/>
        <v>0.98951349856352022</v>
      </c>
      <c r="AM20" s="97">
        <f t="shared" si="2"/>
        <v>0.98951532277277787</v>
      </c>
      <c r="AN20" s="97">
        <f t="shared" si="2"/>
        <v>0.98951781354660784</v>
      </c>
      <c r="AO20" s="97">
        <f t="shared" si="2"/>
        <v>0.98952079383971336</v>
      </c>
      <c r="AP20" s="97">
        <f t="shared" si="2"/>
        <v>0.98952405959617562</v>
      </c>
      <c r="AQ20" s="97">
        <f t="shared" si="2"/>
        <v>0.98952728650433586</v>
      </c>
      <c r="AR20" s="97">
        <f t="shared" si="2"/>
        <v>0.98953034047948873</v>
      </c>
      <c r="AS20" s="97">
        <f t="shared" si="2"/>
        <v>0.9895328496472654</v>
      </c>
      <c r="AT20" s="97">
        <f t="shared" si="2"/>
        <v>0.98953453664439917</v>
      </c>
      <c r="AU20" s="97">
        <f t="shared" si="2"/>
        <v>0.98953500451434662</v>
      </c>
      <c r="AV20" s="97">
        <f t="shared" si="2"/>
        <v>0.98953376589814912</v>
      </c>
      <c r="AW20" s="97">
        <f t="shared" si="2"/>
        <v>0.98953054306429533</v>
      </c>
      <c r="AX20" s="97">
        <f t="shared" ref="AX20" si="9">AX21</f>
        <v>0.98952473629871351</v>
      </c>
      <c r="AY20" s="97">
        <f t="shared" si="3"/>
        <v>0.98951629928448126</v>
      </c>
      <c r="AZ20" s="97">
        <f t="shared" si="3"/>
        <v>0.9895044899302432</v>
      </c>
      <c r="BA20" s="97">
        <f t="shared" si="3"/>
        <v>0.98948895521124069</v>
      </c>
      <c r="BB20" s="97">
        <f t="shared" si="3"/>
        <v>0.98946867059820243</v>
      </c>
      <c r="BC20" s="97">
        <f t="shared" si="3"/>
        <v>0.98944351432992261</v>
      </c>
      <c r="BD20" s="97">
        <f t="shared" si="3"/>
        <v>0.98941258696590784</v>
      </c>
      <c r="BE20" s="97">
        <f t="shared" si="3"/>
        <v>0.98937585442655596</v>
      </c>
      <c r="BF20" s="97">
        <f t="shared" si="3"/>
        <v>0.98933335148257695</v>
      </c>
      <c r="BG20" s="97">
        <f t="shared" si="3"/>
        <v>0.9892847305790764</v>
      </c>
      <c r="BH20" s="97">
        <f t="shared" si="3"/>
        <v>0.98922948567590774</v>
      </c>
      <c r="BI20" s="97">
        <f t="shared" si="3"/>
        <v>0.98916736907379477</v>
      </c>
      <c r="BJ20" s="97">
        <f t="shared" si="3"/>
        <v>0.989097633784779</v>
      </c>
      <c r="BK20" s="97">
        <f t="shared" si="3"/>
        <v>0.98901704060937645</v>
      </c>
      <c r="BL20" s="97">
        <f t="shared" si="3"/>
        <v>0.98892337607882452</v>
      </c>
      <c r="BM20" s="97">
        <f t="shared" si="3"/>
        <v>0.98881461844446605</v>
      </c>
      <c r="BN20" s="97">
        <f t="shared" ref="BN20" si="10">BN21</f>
        <v>0.98868965555611477</v>
      </c>
      <c r="BO20" s="97">
        <f t="shared" si="4"/>
        <v>0.98854401301505135</v>
      </c>
      <c r="BP20" s="97">
        <f t="shared" si="4"/>
        <v>0.98837785624987762</v>
      </c>
      <c r="BQ20" s="97">
        <f t="shared" si="4"/>
        <v>0.98818881313834661</v>
      </c>
      <c r="BR20" s="97">
        <f t="shared" si="4"/>
        <v>0.98797598342227444</v>
      </c>
      <c r="BS20" s="97">
        <f t="shared" si="4"/>
        <v>0.98773360388869846</v>
      </c>
      <c r="BT20" s="97">
        <f t="shared" si="4"/>
        <v>0.9874619152353693</v>
      </c>
      <c r="BU20" s="97">
        <f t="shared" si="4"/>
        <v>0.98715246030264447</v>
      </c>
      <c r="BV20" s="97">
        <f t="shared" si="4"/>
        <v>0.98680006253531105</v>
      </c>
      <c r="BW20" s="97">
        <f t="shared" si="4"/>
        <v>0.98637946072130267</v>
      </c>
      <c r="BX20" s="97">
        <f t="shared" si="4"/>
        <v>0.98587809232463208</v>
      </c>
      <c r="BY20" s="97">
        <f t="shared" si="4"/>
        <v>0.98527112381361504</v>
      </c>
      <c r="BZ20" s="97">
        <f t="shared" si="4"/>
        <v>0.9845394653584657</v>
      </c>
      <c r="CA20" s="97">
        <f t="shared" si="4"/>
        <v>0.98366904903217967</v>
      </c>
      <c r="CB20" s="97">
        <f t="shared" si="4"/>
        <v>0.98267111835258791</v>
      </c>
      <c r="CC20" s="97">
        <f t="shared" si="4"/>
        <v>0.98267111835258791</v>
      </c>
      <c r="CD20" s="97">
        <f t="shared" ref="CD20" si="11">CD21</f>
        <v>0.98267111835258791</v>
      </c>
      <c r="CE20" s="97">
        <f t="shared" si="5"/>
        <v>0.98267111835258791</v>
      </c>
      <c r="CF20" s="97">
        <f t="shared" si="5"/>
        <v>0.98267111835258791</v>
      </c>
      <c r="CG20" s="97">
        <f t="shared" si="5"/>
        <v>0.98267111835258791</v>
      </c>
      <c r="CH20" s="97">
        <f t="shared" si="5"/>
        <v>0.98267111835258791</v>
      </c>
      <c r="CI20" s="97">
        <f t="shared" si="5"/>
        <v>0.98267111835258791</v>
      </c>
      <c r="CJ20" s="97">
        <f t="shared" si="5"/>
        <v>0.98267111835258791</v>
      </c>
      <c r="CK20" s="97">
        <f t="shared" si="5"/>
        <v>0.98267111835258791</v>
      </c>
      <c r="CL20" s="97">
        <f t="shared" si="5"/>
        <v>0.98267111835258791</v>
      </c>
      <c r="CM20" s="97">
        <f t="shared" si="5"/>
        <v>0.98267111835258791</v>
      </c>
      <c r="CN20" s="97">
        <f t="shared" si="5"/>
        <v>0.98267111835258791</v>
      </c>
      <c r="CO20" s="97">
        <f t="shared" si="5"/>
        <v>0.98267111835258791</v>
      </c>
      <c r="CP20" s="97">
        <f t="shared" si="5"/>
        <v>0.98267111835258791</v>
      </c>
      <c r="CQ20" s="97">
        <f t="shared" si="5"/>
        <v>0.98267111835258791</v>
      </c>
      <c r="CR20" s="97">
        <f t="shared" si="5"/>
        <v>0.98267111835258791</v>
      </c>
      <c r="CS20" s="97">
        <f t="shared" si="5"/>
        <v>0.98267111835258791</v>
      </c>
      <c r="CT20" s="97">
        <f t="shared" ref="CT20" si="12">CT21</f>
        <v>0.98267111835258791</v>
      </c>
      <c r="CU20" s="97">
        <f t="shared" si="6"/>
        <v>0.98267111835258791</v>
      </c>
      <c r="CV20" s="97">
        <f t="shared" si="6"/>
        <v>0.98267111835258791</v>
      </c>
      <c r="CW20" s="97">
        <f t="shared" si="6"/>
        <v>0.98267111835258791</v>
      </c>
      <c r="CX20" s="97">
        <f t="shared" si="6"/>
        <v>0.98267111835258791</v>
      </c>
      <c r="CY20" s="97">
        <f t="shared" si="6"/>
        <v>0.98267111835258791</v>
      </c>
      <c r="CZ20" s="97">
        <f t="shared" si="6"/>
        <v>0.98267111835258791</v>
      </c>
      <c r="DA20" s="97">
        <f t="shared" si="6"/>
        <v>0.98267111835258791</v>
      </c>
      <c r="DB20" s="97">
        <f t="shared" si="6"/>
        <v>0.98267111835258791</v>
      </c>
      <c r="DC20" s="97">
        <f t="shared" si="6"/>
        <v>0.98267111835258791</v>
      </c>
      <c r="DD20" s="97">
        <f t="shared" si="6"/>
        <v>0.98267111835258791</v>
      </c>
    </row>
    <row r="21" spans="2:108" ht="15" x14ac:dyDescent="0.25">
      <c r="B21" s="55">
        <v>16</v>
      </c>
      <c r="C21" s="96">
        <f>IF($A$2=1,'mil mi val'!B3,IF($A$2=2,'mil mi val'!DF3,IF($A$2=3,'mil mi val'!B111,IF($A$2=4,'mil mi val'!DF111,IF($A$2=5,'mil mi val'!B219,IF($A$2=6,'mil mi val'!DF219,"NA"))))))</f>
        <v>0.99427463395820337</v>
      </c>
      <c r="D21" s="96">
        <f>IF($A$2=1,'mil mi val'!C3,IF($A$2=2,'mil mi val'!DG3,IF($A$2=3,'mil mi val'!C111,IF($A$2=4,'mil mi val'!DG111,IF($A$2=5,'mil mi val'!C219,IF($A$2=6,'mil mi val'!DG219,"NA"))))))</f>
        <v>0.99360425810178221</v>
      </c>
      <c r="E21" s="96">
        <f>IF($A$2=1,'mil mi val'!D3,IF($A$2=2,'mil mi val'!DH3,IF($A$2=3,'mil mi val'!D111,IF($A$2=4,'mil mi val'!DH111,IF($A$2=5,'mil mi val'!D219,IF($A$2=6,'mil mi val'!DH219,"NA"))))))</f>
        <v>0.99292954877364681</v>
      </c>
      <c r="F21" s="96">
        <f>IF($A$2=1,'mil mi val'!E3,IF($A$2=2,'mil mi val'!DI3,IF($A$2=3,'mil mi val'!E111,IF($A$2=4,'mil mi val'!DI111,IF($A$2=5,'mil mi val'!E219,IF($A$2=6,'mil mi val'!DI219,"NA"))))))</f>
        <v>0.99226903088014673</v>
      </c>
      <c r="G21" s="96">
        <f>IF($A$2=1,'mil mi val'!F3,IF($A$2=2,'mil mi val'!DJ3,IF($A$2=3,'mil mi val'!F111,IF($A$2=4,'mil mi val'!DJ111,IF($A$2=5,'mil mi val'!F219,IF($A$2=6,'mil mi val'!DJ219,"NA"))))))</f>
        <v>0.99166957487446816</v>
      </c>
      <c r="H21" s="96">
        <f>IF($A$2=1,'mil mi val'!G3,IF($A$2=2,'mil mi val'!DK3,IF($A$2=3,'mil mi val'!G111,IF($A$2=4,'mil mi val'!DK111,IF($A$2=5,'mil mi val'!G219,IF($A$2=6,'mil mi val'!DK219,"NA"))))))</f>
        <v>0.99118689612913213</v>
      </c>
      <c r="I21" s="96">
        <f>IF($A$2=1,'mil mi val'!H3,IF($A$2=2,'mil mi val'!DL3,IF($A$2=3,'mil mi val'!H111,IF($A$2=4,'mil mi val'!DL111,IF($A$2=5,'mil mi val'!H219,IF($A$2=6,'mil mi val'!DL219,"NA"))))))</f>
        <v>0.9908549440033122</v>
      </c>
      <c r="J21" s="96">
        <f>IF($A$2=1,'mil mi val'!I3,IF($A$2=2,'mil mi val'!DM3,IF($A$2=3,'mil mi val'!I111,IF($A$2=4,'mil mi val'!DM111,IF($A$2=5,'mil mi val'!I219,IF($A$2=6,'mil mi val'!DM219,"NA"))))))</f>
        <v>0.99060723544290274</v>
      </c>
      <c r="K21" s="96">
        <f>IF($A$2=1,'mil mi val'!J3,IF($A$2=2,'mil mi val'!DN3,IF($A$2=3,'mil mi val'!J111,IF($A$2=4,'mil mi val'!DN111,IF($A$2=5,'mil mi val'!J219,IF($A$2=6,'mil mi val'!DN219,"NA"))))))</f>
        <v>0.99037342987360932</v>
      </c>
      <c r="L21" s="96">
        <f>IF($A$2=1,'mil mi val'!K3,IF($A$2=2,'mil mi val'!DO3,IF($A$2=3,'mil mi val'!K111,IF($A$2=4,'mil mi val'!DO111,IF($A$2=5,'mil mi val'!K219,IF($A$2=6,'mil mi val'!DO219,"NA"))))))</f>
        <v>0.99014908147143321</v>
      </c>
      <c r="M21" s="96">
        <f>IF($A$2=1,'mil mi val'!L3,IF($A$2=2,'mil mi val'!DP3,IF($A$2=3,'mil mi val'!L111,IF($A$2=4,'mil mi val'!DP111,IF($A$2=5,'mil mi val'!L219,IF($A$2=6,'mil mi val'!DP219,"NA"))))))</f>
        <v>0.98993225287080722</v>
      </c>
      <c r="N21" s="96">
        <f>IF($A$2=1,'mil mi val'!M3,IF($A$2=2,'mil mi val'!DQ3,IF($A$2=3,'mil mi val'!M111,IF($A$2=4,'mil mi val'!DQ111,IF($A$2=5,'mil mi val'!M219,IF($A$2=6,'mil mi val'!DQ219,"NA"))))))</f>
        <v>0.98974039495565502</v>
      </c>
      <c r="O21" s="96">
        <f>IF($A$2=1,'mil mi val'!N3,IF($A$2=2,'mil mi val'!DR3,IF($A$2=3,'mil mi val'!N111,IF($A$2=4,'mil mi val'!DR111,IF($A$2=5,'mil mi val'!N219,IF($A$2=6,'mil mi val'!DR219,"NA"))))))</f>
        <v>0.989576255747874</v>
      </c>
      <c r="P21" s="96">
        <f>IF($A$2=1,'mil mi val'!O3,IF($A$2=2,'mil mi val'!DS3,IF($A$2=3,'mil mi val'!O111,IF($A$2=4,'mil mi val'!DS111,IF($A$2=5,'mil mi val'!O219,IF($A$2=6,'mil mi val'!DS219,"NA"))))))</f>
        <v>0.98943947797139231</v>
      </c>
      <c r="Q21" s="96">
        <f>IF($A$2=1,'mil mi val'!P3,IF($A$2=2,'mil mi val'!DT3,IF($A$2=3,'mil mi val'!P111,IF($A$2=4,'mil mi val'!DT111,IF($A$2=5,'mil mi val'!P219,IF($A$2=6,'mil mi val'!DT219,"NA"))))))</f>
        <v>0.98924382398982624</v>
      </c>
      <c r="R21" s="96">
        <f>IF($A$2=1,'mil mi val'!Q3,IF($A$2=2,'mil mi val'!DU3,IF($A$2=3,'mil mi val'!Q111,IF($A$2=4,'mil mi val'!DU111,IF($A$2=5,'mil mi val'!Q219,IF($A$2=6,'mil mi val'!DU219,"NA"))))))</f>
        <v>0.98927528844492785</v>
      </c>
      <c r="S21" s="96">
        <f>IF($A$2=1,'mil mi val'!R3,IF($A$2=2,'mil mi val'!DV3,IF($A$2=3,'mil mi val'!R111,IF($A$2=4,'mil mi val'!DV111,IF($A$2=5,'mil mi val'!R219,IF($A$2=6,'mil mi val'!DV219,"NA"))))))</f>
        <v>0.98931075465071849</v>
      </c>
      <c r="T21" s="96">
        <f>IF($A$2=1,'mil mi val'!S3,IF($A$2=2,'mil mi val'!DW3,IF($A$2=3,'mil mi val'!S111,IF($A$2=4,'mil mi val'!DW111,IF($A$2=5,'mil mi val'!S219,IF($A$2=6,'mil mi val'!DW219,"NA"))))))</f>
        <v>0.98934972755057993</v>
      </c>
      <c r="U21" s="96">
        <f>IF($A$2=1,'mil mi val'!T3,IF($A$2=2,'mil mi val'!DX3,IF($A$2=3,'mil mi val'!T111,IF($A$2=4,'mil mi val'!DX111,IF($A$2=5,'mil mi val'!T219,IF($A$2=6,'mil mi val'!DX219,"NA"))))))</f>
        <v>0.9893922994315173</v>
      </c>
      <c r="V21" s="96">
        <f>IF($A$2=1,'mil mi val'!U3,IF($A$2=2,'mil mi val'!DY3,IF($A$2=3,'mil mi val'!U111,IF($A$2=4,'mil mi val'!DY111,IF($A$2=5,'mil mi val'!U219,IF($A$2=6,'mil mi val'!DY219,"NA"))))))</f>
        <v>0.98943995975850441</v>
      </c>
      <c r="W21" s="96">
        <f>IF($A$2=1,'mil mi val'!V3,IF($A$2=2,'mil mi val'!DZ3,IF($A$2=3,'mil mi val'!V111,IF($A$2=4,'mil mi val'!DZ111,IF($A$2=5,'mil mi val'!V219,IF($A$2=6,'mil mi val'!DZ219,"NA"))))))</f>
        <v>0.98946372336405619</v>
      </c>
      <c r="X21" s="96">
        <f>IF($A$2=1,'mil mi val'!W3,IF($A$2=2,'mil mi val'!EA3,IF($A$2=3,'mil mi val'!W111,IF($A$2=4,'mil mi val'!EA111,IF($A$2=5,'mil mi val'!W219,IF($A$2=6,'mil mi val'!EA219,"NA"))))))</f>
        <v>0.98948028759550477</v>
      </c>
      <c r="Y21" s="96">
        <f>IF($A$2=1,'mil mi val'!X3,IF($A$2=2,'mil mi val'!EB3,IF($A$2=3,'mil mi val'!X111,IF($A$2=4,'mil mi val'!EB111,IF($A$2=5,'mil mi val'!X219,IF($A$2=6,'mil mi val'!EB219,"NA"))))))</f>
        <v>0.98949187706357034</v>
      </c>
      <c r="Z21" s="96">
        <f>IF($A$2=1,'mil mi val'!Y3,IF($A$2=2,'mil mi val'!EC3,IF($A$2=3,'mil mi val'!Y111,IF($A$2=4,'mil mi val'!EC111,IF($A$2=5,'mil mi val'!Y219,IF($A$2=6,'mil mi val'!EC219,"NA"))))))</f>
        <v>0.98950049008327656</v>
      </c>
      <c r="AA21" s="96">
        <f>IF($A$2=1,'mil mi val'!Z3,IF($A$2=2,'mil mi val'!ED3,IF($A$2=3,'mil mi val'!Z111,IF($A$2=4,'mil mi val'!ED111,IF($A$2=5,'mil mi val'!Z219,IF($A$2=6,'mil mi val'!ED219,"NA"))))))</f>
        <v>0.9895056938392669</v>
      </c>
      <c r="AB21" s="96">
        <f>IF($A$2=1,'mil mi val'!AA3,IF($A$2=2,'mil mi val'!EE3,IF($A$2=3,'mil mi val'!AA111,IF($A$2=4,'mil mi val'!EE111,IF($A$2=5,'mil mi val'!AA219,IF($A$2=6,'mil mi val'!EE219,"NA"))))))</f>
        <v>0.98951073978031656</v>
      </c>
      <c r="AC21" s="96">
        <f>IF($A$2=1,'mil mi val'!AB3,IF($A$2=2,'mil mi val'!EF3,IF($A$2=3,'mil mi val'!AB111,IF($A$2=4,'mil mi val'!EF111,IF($A$2=5,'mil mi val'!AB219,IF($A$2=6,'mil mi val'!EF219,"NA"))))))</f>
        <v>0.98951342681980026</v>
      </c>
      <c r="AD21" s="96">
        <f>IF($A$2=1,'mil mi val'!AC3,IF($A$2=2,'mil mi val'!EG3,IF($A$2=3,'mil mi val'!AC111,IF($A$2=4,'mil mi val'!EG111,IF($A$2=5,'mil mi val'!AC219,IF($A$2=6,'mil mi val'!EG219,"NA"))))))</f>
        <v>0.98951489916184621</v>
      </c>
      <c r="AE21" s="96">
        <f>IF($A$2=1,'mil mi val'!AD3,IF($A$2=2,'mil mi val'!EH3,IF($A$2=3,'mil mi val'!AD111,IF($A$2=4,'mil mi val'!EH111,IF($A$2=5,'mil mi val'!AD219,IF($A$2=6,'mil mi val'!EH219,"NA"))))))</f>
        <v>0.9895155215267637</v>
      </c>
      <c r="AF21" s="96">
        <f>IF($A$2=1,'mil mi val'!AE3,IF($A$2=2,'mil mi val'!EI3,IF($A$2=3,'mil mi val'!AE111,IF($A$2=4,'mil mi val'!EI111,IF($A$2=5,'mil mi val'!AE219,IF($A$2=6,'mil mi val'!EI219,"NA"))))))</f>
        <v>0.98951577881640551</v>
      </c>
      <c r="AG21" s="96">
        <f>IF($A$2=1,'mil mi val'!AF3,IF($A$2=2,'mil mi val'!EJ3,IF($A$2=3,'mil mi val'!AF111,IF($A$2=4,'mil mi val'!EJ111,IF($A$2=5,'mil mi val'!AF219,IF($A$2=6,'mil mi val'!EJ219,"NA"))))))</f>
        <v>0.98951462966365289</v>
      </c>
      <c r="AH21" s="96">
        <f>IF($A$2=1,'mil mi val'!AG3,IF($A$2=2,'mil mi val'!EK3,IF($A$2=3,'mil mi val'!AG111,IF($A$2=4,'mil mi val'!EK111,IF($A$2=5,'mil mi val'!AG219,IF($A$2=6,'mil mi val'!EK219,"NA"))))))</f>
        <v>0.98951340958065825</v>
      </c>
      <c r="AI21" s="96">
        <f>IF($A$2=1,'mil mi val'!AH3,IF($A$2=2,'mil mi val'!EL3,IF($A$2=3,'mil mi val'!AH111,IF($A$2=4,'mil mi val'!EL111,IF($A$2=5,'mil mi val'!AH219,IF($A$2=6,'mil mi val'!EL219,"NA"))))))</f>
        <v>0.98951251495874193</v>
      </c>
      <c r="AJ21" s="96">
        <f>IF($A$2=1,'mil mi val'!AI3,IF($A$2=2,'mil mi val'!EM3,IF($A$2=3,'mil mi val'!AI111,IF($A$2=4,'mil mi val'!EM111,IF($A$2=5,'mil mi val'!AI219,IF($A$2=6,'mil mi val'!EM219,"NA"))))))</f>
        <v>0.9895121319344643</v>
      </c>
      <c r="AK21" s="96">
        <f>IF($A$2=1,'mil mi val'!AJ3,IF($A$2=2,'mil mi val'!EN3,IF($A$2=3,'mil mi val'!AJ111,IF($A$2=4,'mil mi val'!EN111,IF($A$2=5,'mil mi val'!AJ219,IF($A$2=6,'mil mi val'!EN219,"NA"))))))</f>
        <v>0.98951243108806164</v>
      </c>
      <c r="AL21" s="96">
        <f>IF($A$2=1,'mil mi val'!AK3,IF($A$2=2,'mil mi val'!EO3,IF($A$2=3,'mil mi val'!AK111,IF($A$2=4,'mil mi val'!EO111,IF($A$2=5,'mil mi val'!AK219,IF($A$2=6,'mil mi val'!EO219,"NA"))))))</f>
        <v>0.98951349856352022</v>
      </c>
      <c r="AM21" s="96">
        <f>IF($A$2=1,'mil mi val'!AL3,IF($A$2=2,'mil mi val'!EP3,IF($A$2=3,'mil mi val'!AL111,IF($A$2=4,'mil mi val'!EP111,IF($A$2=5,'mil mi val'!AL219,IF($A$2=6,'mil mi val'!EP219,"NA"))))))</f>
        <v>0.98951532277277787</v>
      </c>
      <c r="AN21" s="96">
        <f>IF($A$2=1,'mil mi val'!AM3,IF($A$2=2,'mil mi val'!EQ3,IF($A$2=3,'mil mi val'!AM111,IF($A$2=4,'mil mi val'!EQ111,IF($A$2=5,'mil mi val'!AM219,IF($A$2=6,'mil mi val'!EQ219,"NA"))))))</f>
        <v>0.98951781354660784</v>
      </c>
      <c r="AO21" s="96">
        <f>IF($A$2=1,'mil mi val'!AN3,IF($A$2=2,'mil mi val'!ER3,IF($A$2=3,'mil mi val'!AN111,IF($A$2=4,'mil mi val'!ER111,IF($A$2=5,'mil mi val'!AN219,IF($A$2=6,'mil mi val'!ER219,"NA"))))))</f>
        <v>0.98952079383971336</v>
      </c>
      <c r="AP21" s="96">
        <f>IF($A$2=1,'mil mi val'!AO3,IF($A$2=2,'mil mi val'!ES3,IF($A$2=3,'mil mi val'!AO111,IF($A$2=4,'mil mi val'!ES111,IF($A$2=5,'mil mi val'!AO219,IF($A$2=6,'mil mi val'!ES219,"NA"))))))</f>
        <v>0.98952405959617562</v>
      </c>
      <c r="AQ21" s="96">
        <f>IF($A$2=1,'mil mi val'!AP3,IF($A$2=2,'mil mi val'!ET3,IF($A$2=3,'mil mi val'!AP111,IF($A$2=4,'mil mi val'!ET111,IF($A$2=5,'mil mi val'!AP219,IF($A$2=6,'mil mi val'!ET219,"NA"))))))</f>
        <v>0.98952728650433586</v>
      </c>
      <c r="AR21" s="96">
        <f>IF($A$2=1,'mil mi val'!AQ3,IF($A$2=2,'mil mi val'!EU3,IF($A$2=3,'mil mi val'!AQ111,IF($A$2=4,'mil mi val'!EU111,IF($A$2=5,'mil mi val'!AQ219,IF($A$2=6,'mil mi val'!EU219,"NA"))))))</f>
        <v>0.98953034047948873</v>
      </c>
      <c r="AS21" s="96">
        <f>IF($A$2=1,'mil mi val'!AR3,IF($A$2=2,'mil mi val'!EV3,IF($A$2=3,'mil mi val'!AR111,IF($A$2=4,'mil mi val'!EV111,IF($A$2=5,'mil mi val'!AR219,IF($A$2=6,'mil mi val'!EV219,"NA"))))))</f>
        <v>0.9895328496472654</v>
      </c>
      <c r="AT21" s="96">
        <f>IF($A$2=1,'mil mi val'!AS3,IF($A$2=2,'mil mi val'!EW3,IF($A$2=3,'mil mi val'!AS111,IF($A$2=4,'mil mi val'!EW111,IF($A$2=5,'mil mi val'!AS219,IF($A$2=6,'mil mi val'!EW219,"NA"))))))</f>
        <v>0.98953453664439917</v>
      </c>
      <c r="AU21" s="96">
        <f>IF($A$2=1,'mil mi val'!AT3,IF($A$2=2,'mil mi val'!EX3,IF($A$2=3,'mil mi val'!AT111,IF($A$2=4,'mil mi val'!EX111,IF($A$2=5,'mil mi val'!AT219,IF($A$2=6,'mil mi val'!EX219,"NA"))))))</f>
        <v>0.98953500451434662</v>
      </c>
      <c r="AV21" s="96">
        <f>IF($A$2=1,'mil mi val'!AU3,IF($A$2=2,'mil mi val'!EY3,IF($A$2=3,'mil mi val'!AU111,IF($A$2=4,'mil mi val'!EY111,IF($A$2=5,'mil mi val'!AU219,IF($A$2=6,'mil mi val'!EY219,"NA"))))))</f>
        <v>0.98953376589814912</v>
      </c>
      <c r="AW21" s="96">
        <f>IF($A$2=1,'mil mi val'!AV3,IF($A$2=2,'mil mi val'!EZ3,IF($A$2=3,'mil mi val'!AV111,IF($A$2=4,'mil mi val'!EZ111,IF($A$2=5,'mil mi val'!AV219,IF($A$2=6,'mil mi val'!EZ219,"NA"))))))</f>
        <v>0.98953054306429533</v>
      </c>
      <c r="AX21" s="96">
        <f>IF($A$2=1,'mil mi val'!AW3,IF($A$2=2,'mil mi val'!FA3,IF($A$2=3,'mil mi val'!AW111,IF($A$2=4,'mil mi val'!FA111,IF($A$2=5,'mil mi val'!AW219,IF($A$2=6,'mil mi val'!FA219,"NA"))))))</f>
        <v>0.98952473629871351</v>
      </c>
      <c r="AY21" s="96">
        <f>IF($A$2=1,'mil mi val'!AX3,IF($A$2=2,'mil mi val'!FB3,IF($A$2=3,'mil mi val'!AX111,IF($A$2=4,'mil mi val'!FB111,IF($A$2=5,'mil mi val'!AX219,IF($A$2=6,'mil mi val'!FB219,"NA"))))))</f>
        <v>0.98951629928448126</v>
      </c>
      <c r="AZ21" s="96">
        <f>IF($A$2=1,'mil mi val'!AY3,IF($A$2=2,'mil mi val'!FC3,IF($A$2=3,'mil mi val'!AY111,IF($A$2=4,'mil mi val'!FC111,IF($A$2=5,'mil mi val'!AY219,IF($A$2=6,'mil mi val'!FC219,"NA"))))))</f>
        <v>0.9895044899302432</v>
      </c>
      <c r="BA21" s="96">
        <f>IF($A$2=1,'mil mi val'!AZ3,IF($A$2=2,'mil mi val'!FD3,IF($A$2=3,'mil mi val'!AZ111,IF($A$2=4,'mil mi val'!FD111,IF($A$2=5,'mil mi val'!AZ219,IF($A$2=6,'mil mi val'!FD219,"NA"))))))</f>
        <v>0.98948895521124069</v>
      </c>
      <c r="BB21" s="96">
        <f>IF($A$2=1,'mil mi val'!BA3,IF($A$2=2,'mil mi val'!FE3,IF($A$2=3,'mil mi val'!BA111,IF($A$2=4,'mil mi val'!FE111,IF($A$2=5,'mil mi val'!BA219,IF($A$2=6,'mil mi val'!FE219,"NA"))))))</f>
        <v>0.98946867059820243</v>
      </c>
      <c r="BC21" s="96">
        <f>IF($A$2=1,'mil mi val'!BB3,IF($A$2=2,'mil mi val'!FF3,IF($A$2=3,'mil mi val'!BB111,IF($A$2=4,'mil mi val'!FF111,IF($A$2=5,'mil mi val'!BB219,IF($A$2=6,'mil mi val'!FF219,"NA"))))))</f>
        <v>0.98944351432992261</v>
      </c>
      <c r="BD21" s="96">
        <f>IF($A$2=1,'mil mi val'!BC3,IF($A$2=2,'mil mi val'!FG3,IF($A$2=3,'mil mi val'!BC111,IF($A$2=4,'mil mi val'!FG111,IF($A$2=5,'mil mi val'!BC219,IF($A$2=6,'mil mi val'!FG219,"NA"))))))</f>
        <v>0.98941258696590784</v>
      </c>
      <c r="BE21" s="96">
        <f>IF($A$2=1,'mil mi val'!BD3,IF($A$2=2,'mil mi val'!FH3,IF($A$2=3,'mil mi val'!BD111,IF($A$2=4,'mil mi val'!FH111,IF($A$2=5,'mil mi val'!BD219,IF($A$2=6,'mil mi val'!FH219,"NA"))))))</f>
        <v>0.98937585442655596</v>
      </c>
      <c r="BF21" s="96">
        <f>IF($A$2=1,'mil mi val'!BE3,IF($A$2=2,'mil mi val'!FI3,IF($A$2=3,'mil mi val'!BE111,IF($A$2=4,'mil mi val'!FI111,IF($A$2=5,'mil mi val'!BE219,IF($A$2=6,'mil mi val'!FI219,"NA"))))))</f>
        <v>0.98933335148257695</v>
      </c>
      <c r="BG21" s="96">
        <f>IF($A$2=1,'mil mi val'!BF3,IF($A$2=2,'mil mi val'!FJ3,IF($A$2=3,'mil mi val'!BF111,IF($A$2=4,'mil mi val'!FJ111,IF($A$2=5,'mil mi val'!BF219,IF($A$2=6,'mil mi val'!FJ219,"NA"))))))</f>
        <v>0.9892847305790764</v>
      </c>
      <c r="BH21" s="96">
        <f>IF($A$2=1,'mil mi val'!BG3,IF($A$2=2,'mil mi val'!FK3,IF($A$2=3,'mil mi val'!BG111,IF($A$2=4,'mil mi val'!FK111,IF($A$2=5,'mil mi val'!BG219,IF($A$2=6,'mil mi val'!FK219,"NA"))))))</f>
        <v>0.98922948567590774</v>
      </c>
      <c r="BI21" s="96">
        <f>IF($A$2=1,'mil mi val'!BH3,IF($A$2=2,'mil mi val'!FL3,IF($A$2=3,'mil mi val'!BH111,IF($A$2=4,'mil mi val'!FL111,IF($A$2=5,'mil mi val'!BH219,IF($A$2=6,'mil mi val'!FL219,"NA"))))))</f>
        <v>0.98916736907379477</v>
      </c>
      <c r="BJ21" s="96">
        <f>IF($A$2=1,'mil mi val'!BI3,IF($A$2=2,'mil mi val'!FM3,IF($A$2=3,'mil mi val'!BI111,IF($A$2=4,'mil mi val'!FM111,IF($A$2=5,'mil mi val'!BI219,IF($A$2=6,'mil mi val'!FM219,"NA"))))))</f>
        <v>0.989097633784779</v>
      </c>
      <c r="BK21" s="96">
        <f>IF($A$2=1,'mil mi val'!BJ3,IF($A$2=2,'mil mi val'!FN3,IF($A$2=3,'mil mi val'!BJ111,IF($A$2=4,'mil mi val'!FN111,IF($A$2=5,'mil mi val'!BJ219,IF($A$2=6,'mil mi val'!FN219,"NA"))))))</f>
        <v>0.98901704060937645</v>
      </c>
      <c r="BL21" s="96">
        <f>IF($A$2=1,'mil mi val'!BK3,IF($A$2=2,'mil mi val'!FO3,IF($A$2=3,'mil mi val'!BK111,IF($A$2=4,'mil mi val'!FO111,IF($A$2=5,'mil mi val'!BK219,IF($A$2=6,'mil mi val'!FO219,"NA"))))))</f>
        <v>0.98892337607882452</v>
      </c>
      <c r="BM21" s="96">
        <f>IF($A$2=1,'mil mi val'!BL3,IF($A$2=2,'mil mi val'!FP3,IF($A$2=3,'mil mi val'!BL111,IF($A$2=4,'mil mi val'!FP111,IF($A$2=5,'mil mi val'!BL219,IF($A$2=6,'mil mi val'!FP219,"NA"))))))</f>
        <v>0.98881461844446605</v>
      </c>
      <c r="BN21" s="96">
        <f>IF($A$2=1,'mil mi val'!BM3,IF($A$2=2,'mil mi val'!FQ3,IF($A$2=3,'mil mi val'!BM111,IF($A$2=4,'mil mi val'!FQ111,IF($A$2=5,'mil mi val'!BM219,IF($A$2=6,'mil mi val'!FQ219,"NA"))))))</f>
        <v>0.98868965555611477</v>
      </c>
      <c r="BO21" s="96">
        <f>IF($A$2=1,'mil mi val'!BN3,IF($A$2=2,'mil mi val'!FR3,IF($A$2=3,'mil mi val'!BN111,IF($A$2=4,'mil mi val'!FR111,IF($A$2=5,'mil mi val'!BN219,IF($A$2=6,'mil mi val'!FR219,"NA"))))))</f>
        <v>0.98854401301505135</v>
      </c>
      <c r="BP21" s="96">
        <f>IF($A$2=1,'mil mi val'!BO3,IF($A$2=2,'mil mi val'!FS3,IF($A$2=3,'mil mi val'!BO111,IF($A$2=4,'mil mi val'!FS111,IF($A$2=5,'mil mi val'!BO219,IF($A$2=6,'mil mi val'!FS219,"NA"))))))</f>
        <v>0.98837785624987762</v>
      </c>
      <c r="BQ21" s="96">
        <f>IF($A$2=1,'mil mi val'!BP3,IF($A$2=2,'mil mi val'!FT3,IF($A$2=3,'mil mi val'!BP111,IF($A$2=4,'mil mi val'!FT111,IF($A$2=5,'mil mi val'!BP219,IF($A$2=6,'mil mi val'!FT219,"NA"))))))</f>
        <v>0.98818881313834661</v>
      </c>
      <c r="BR21" s="96">
        <f>IF($A$2=1,'mil mi val'!BQ3,IF($A$2=2,'mil mi val'!FU3,IF($A$2=3,'mil mi val'!BQ111,IF($A$2=4,'mil mi val'!FU111,IF($A$2=5,'mil mi val'!BQ219,IF($A$2=6,'mil mi val'!FU219,"NA"))))))</f>
        <v>0.98797598342227444</v>
      </c>
      <c r="BS21" s="96">
        <f>IF($A$2=1,'mil mi val'!BR3,IF($A$2=2,'mil mi val'!FV3,IF($A$2=3,'mil mi val'!BR111,IF($A$2=4,'mil mi val'!FV111,IF($A$2=5,'mil mi val'!BR219,IF($A$2=6,'mil mi val'!FV219,"NA"))))))</f>
        <v>0.98773360388869846</v>
      </c>
      <c r="BT21" s="96">
        <f>IF($A$2=1,'mil mi val'!BS3,IF($A$2=2,'mil mi val'!FW3,IF($A$2=3,'mil mi val'!BS111,IF($A$2=4,'mil mi val'!FW111,IF($A$2=5,'mil mi val'!BS219,IF($A$2=6,'mil mi val'!FW219,"NA"))))))</f>
        <v>0.9874619152353693</v>
      </c>
      <c r="BU21" s="96">
        <f>IF($A$2=1,'mil mi val'!BT3,IF($A$2=2,'mil mi val'!FX3,IF($A$2=3,'mil mi val'!BT111,IF($A$2=4,'mil mi val'!FX111,IF($A$2=5,'mil mi val'!BT219,IF($A$2=6,'mil mi val'!FX219,"NA"))))))</f>
        <v>0.98715246030264447</v>
      </c>
      <c r="BV21" s="96">
        <f>IF($A$2=1,'mil mi val'!BU3,IF($A$2=2,'mil mi val'!FY3,IF($A$2=3,'mil mi val'!BU111,IF($A$2=4,'mil mi val'!FY111,IF($A$2=5,'mil mi val'!BU219,IF($A$2=6,'mil mi val'!FY219,"NA"))))))</f>
        <v>0.98680006253531105</v>
      </c>
      <c r="BW21" s="96">
        <f>IF($A$2=1,'mil mi val'!BV3,IF($A$2=2,'mil mi val'!FZ3,IF($A$2=3,'mil mi val'!BV111,IF($A$2=4,'mil mi val'!FZ111,IF($A$2=5,'mil mi val'!BV219,IF($A$2=6,'mil mi val'!FZ219,"NA"))))))</f>
        <v>0.98637946072130267</v>
      </c>
      <c r="BX21" s="96">
        <f>IF($A$2=1,'mil mi val'!BW3,IF($A$2=2,'mil mi val'!GA3,IF($A$2=3,'mil mi val'!BW111,IF($A$2=4,'mil mi val'!GA111,IF($A$2=5,'mil mi val'!BW219,IF($A$2=6,'mil mi val'!GA219,"NA"))))))</f>
        <v>0.98587809232463208</v>
      </c>
      <c r="BY21" s="96">
        <f>IF($A$2=1,'mil mi val'!BX3,IF($A$2=2,'mil mi val'!GB3,IF($A$2=3,'mil mi val'!BX111,IF($A$2=4,'mil mi val'!GB111,IF($A$2=5,'mil mi val'!BX219,IF($A$2=6,'mil mi val'!GB219,"NA"))))))</f>
        <v>0.98527112381361504</v>
      </c>
      <c r="BZ21" s="96">
        <f>IF($A$2=1,'mil mi val'!BY3,IF($A$2=2,'mil mi val'!GC3,IF($A$2=3,'mil mi val'!BY111,IF($A$2=4,'mil mi val'!GC111,IF($A$2=5,'mil mi val'!BY219,IF($A$2=6,'mil mi val'!GC219,"NA"))))))</f>
        <v>0.9845394653584657</v>
      </c>
      <c r="CA21" s="96">
        <f>IF($A$2=1,'mil mi val'!BZ3,IF($A$2=2,'mil mi val'!GD3,IF($A$2=3,'mil mi val'!BZ111,IF($A$2=4,'mil mi val'!GD111,IF($A$2=5,'mil mi val'!BZ219,IF($A$2=6,'mil mi val'!GD219,"NA"))))))</f>
        <v>0.98366904903217967</v>
      </c>
      <c r="CB21" s="96">
        <f>IF($A$2=1,'mil mi val'!CA3,IF($A$2=2,'mil mi val'!GE3,IF($A$2=3,'mil mi val'!CA111,IF($A$2=4,'mil mi val'!GE111,IF($A$2=5,'mil mi val'!CA219,IF($A$2=6,'mil mi val'!GE219,"NA"))))))</f>
        <v>0.98267111835258791</v>
      </c>
      <c r="CC21" s="96">
        <f>IF($A$2=1,'mil mi val'!CB3,IF($A$2=2,'mil mi val'!GF3,IF($A$2=3,'mil mi val'!CB111,IF($A$2=4,'mil mi val'!GF111,IF($A$2=5,'mil mi val'!CB219,IF($A$2=6,'mil mi val'!GF219,"NA"))))))</f>
        <v>0.98267111835258791</v>
      </c>
      <c r="CD21" s="96">
        <f>IF($A$2=1,'mil mi val'!CC3,IF($A$2=2,'mil mi val'!GG3,IF($A$2=3,'mil mi val'!CC111,IF($A$2=4,'mil mi val'!GG111,IF($A$2=5,'mil mi val'!CC219,IF($A$2=6,'mil mi val'!GG219,"NA"))))))</f>
        <v>0.98267111835258791</v>
      </c>
      <c r="CE21" s="96">
        <f>IF($A$2=1,'mil mi val'!CD3,IF($A$2=2,'mil mi val'!GH3,IF($A$2=3,'mil mi val'!CD111,IF($A$2=4,'mil mi val'!GH111,IF($A$2=5,'mil mi val'!CD219,IF($A$2=6,'mil mi val'!GH219,"NA"))))))</f>
        <v>0.98267111835258791</v>
      </c>
      <c r="CF21" s="96">
        <f>IF($A$2=1,'mil mi val'!CE3,IF($A$2=2,'mil mi val'!GI3,IF($A$2=3,'mil mi val'!CE111,IF($A$2=4,'mil mi val'!GI111,IF($A$2=5,'mil mi val'!CE219,IF($A$2=6,'mil mi val'!GI219,"NA"))))))</f>
        <v>0.98267111835258791</v>
      </c>
      <c r="CG21" s="96">
        <f>IF($A$2=1,'mil mi val'!CF3,IF($A$2=2,'mil mi val'!GJ3,IF($A$2=3,'mil mi val'!CF111,IF($A$2=4,'mil mi val'!GJ111,IF($A$2=5,'mil mi val'!CF219,IF($A$2=6,'mil mi val'!GJ219,"NA"))))))</f>
        <v>0.98267111835258791</v>
      </c>
      <c r="CH21" s="96">
        <f>IF($A$2=1,'mil mi val'!CG3,IF($A$2=2,'mil mi val'!GK3,IF($A$2=3,'mil mi val'!CG111,IF($A$2=4,'mil mi val'!GK111,IF($A$2=5,'mil mi val'!CG219,IF($A$2=6,'mil mi val'!GK219,"NA"))))))</f>
        <v>0.98267111835258791</v>
      </c>
      <c r="CI21" s="96">
        <f>IF($A$2=1,'mil mi val'!CH3,IF($A$2=2,'mil mi val'!GL3,IF($A$2=3,'mil mi val'!CH111,IF($A$2=4,'mil mi val'!GL111,IF($A$2=5,'mil mi val'!CH219,IF($A$2=6,'mil mi val'!GL219,"NA"))))))</f>
        <v>0.98267111835258791</v>
      </c>
      <c r="CJ21" s="96">
        <f>IF($A$2=1,'mil mi val'!CI3,IF($A$2=2,'mil mi val'!GM3,IF($A$2=3,'mil mi val'!CI111,IF($A$2=4,'mil mi val'!GM111,IF($A$2=5,'mil mi val'!CI219,IF($A$2=6,'mil mi val'!GM219,"NA"))))))</f>
        <v>0.98267111835258791</v>
      </c>
      <c r="CK21" s="96">
        <f>IF($A$2=1,'mil mi val'!CJ3,IF($A$2=2,'mil mi val'!GN3,IF($A$2=3,'mil mi val'!CJ111,IF($A$2=4,'mil mi val'!GN111,IF($A$2=5,'mil mi val'!CJ219,IF($A$2=6,'mil mi val'!GN219,"NA"))))))</f>
        <v>0.98267111835258791</v>
      </c>
      <c r="CL21" s="96">
        <f>IF($A$2=1,'mil mi val'!CK3,IF($A$2=2,'mil mi val'!GO3,IF($A$2=3,'mil mi val'!CK111,IF($A$2=4,'mil mi val'!GO111,IF($A$2=5,'mil mi val'!CK219,IF($A$2=6,'mil mi val'!GO219,"NA"))))))</f>
        <v>0.98267111835258791</v>
      </c>
      <c r="CM21" s="96">
        <f>IF($A$2=1,'mil mi val'!CL3,IF($A$2=2,'mil mi val'!GP3,IF($A$2=3,'mil mi val'!CL111,IF($A$2=4,'mil mi val'!GP111,IF($A$2=5,'mil mi val'!CL219,IF($A$2=6,'mil mi val'!GP219,"NA"))))))</f>
        <v>0.98267111835258791</v>
      </c>
      <c r="CN21" s="96">
        <f>IF($A$2=1,'mil mi val'!CM3,IF($A$2=2,'mil mi val'!GQ3,IF($A$2=3,'mil mi val'!CM111,IF($A$2=4,'mil mi val'!GQ111,IF($A$2=5,'mil mi val'!CM219,IF($A$2=6,'mil mi val'!GQ219,"NA"))))))</f>
        <v>0.98267111835258791</v>
      </c>
      <c r="CO21" s="96">
        <f>IF($A$2=1,'mil mi val'!CN3,IF($A$2=2,'mil mi val'!GR3,IF($A$2=3,'mil mi val'!CN111,IF($A$2=4,'mil mi val'!GR111,IF($A$2=5,'mil mi val'!CN219,IF($A$2=6,'mil mi val'!GR219,"NA"))))))</f>
        <v>0.98267111835258791</v>
      </c>
      <c r="CP21" s="96">
        <f>IF($A$2=1,'mil mi val'!CO3,IF($A$2=2,'mil mi val'!GS3,IF($A$2=3,'mil mi val'!CO111,IF($A$2=4,'mil mi val'!GS111,IF($A$2=5,'mil mi val'!CO219,IF($A$2=6,'mil mi val'!GS219,"NA"))))))</f>
        <v>0.98267111835258791</v>
      </c>
      <c r="CQ21" s="96">
        <f>IF($A$2=1,'mil mi val'!CP3,IF($A$2=2,'mil mi val'!GT3,IF($A$2=3,'mil mi val'!CP111,IF($A$2=4,'mil mi val'!GT111,IF($A$2=5,'mil mi val'!CP219,IF($A$2=6,'mil mi val'!GT219,"NA"))))))</f>
        <v>0.98267111835258791</v>
      </c>
      <c r="CR21" s="96">
        <f>IF($A$2=1,'mil mi val'!CQ3,IF($A$2=2,'mil mi val'!GU3,IF($A$2=3,'mil mi val'!CQ111,IF($A$2=4,'mil mi val'!GU111,IF($A$2=5,'mil mi val'!CQ219,IF($A$2=6,'mil mi val'!GU219,"NA"))))))</f>
        <v>0.98267111835258791</v>
      </c>
      <c r="CS21" s="96">
        <f>IF($A$2=1,'mil mi val'!CR3,IF($A$2=2,'mil mi val'!GV3,IF($A$2=3,'mil mi val'!CR111,IF($A$2=4,'mil mi val'!GV111,IF($A$2=5,'mil mi val'!CR219,IF($A$2=6,'mil mi val'!GV219,"NA"))))))</f>
        <v>0.98267111835258791</v>
      </c>
      <c r="CT21" s="96">
        <f>IF($A$2=1,'mil mi val'!CS3,IF($A$2=2,'mil mi val'!GW3,IF($A$2=3,'mil mi val'!CS111,IF($A$2=4,'mil mi val'!GW111,IF($A$2=5,'mil mi val'!CS219,IF($A$2=6,'mil mi val'!GW219,"NA"))))))</f>
        <v>0.98267111835258791</v>
      </c>
      <c r="CU21" s="96">
        <f>IF($A$2=1,'mil mi val'!CT3,IF($A$2=2,'mil mi val'!GX3,IF($A$2=3,'mil mi val'!CT111,IF($A$2=4,'mil mi val'!GX111,IF($A$2=5,'mil mi val'!CT219,IF($A$2=6,'mil mi val'!GX219,"NA"))))))</f>
        <v>0.98267111835258791</v>
      </c>
      <c r="CV21" s="96">
        <f>IF($A$2=1,'mil mi val'!CU3,IF($A$2=2,'mil mi val'!GY3,IF($A$2=3,'mil mi val'!CU111,IF($A$2=4,'mil mi val'!GY111,IF($A$2=5,'mil mi val'!CU219,IF($A$2=6,'mil mi val'!GY219,"NA"))))))</f>
        <v>0.98267111835258791</v>
      </c>
      <c r="CW21" s="96">
        <f>IF($A$2=1,'mil mi val'!CV3,IF($A$2=2,'mil mi val'!GZ3,IF($A$2=3,'mil mi val'!CV111,IF($A$2=4,'mil mi val'!GZ111,IF($A$2=5,'mil mi val'!CV219,IF($A$2=6,'mil mi val'!GZ219,"NA"))))))</f>
        <v>0.98267111835258791</v>
      </c>
      <c r="CX21" s="96">
        <f>IF($A$2=1,'mil mi val'!CW3,IF($A$2=2,'mil mi val'!HA3,IF($A$2=3,'mil mi val'!CW111,IF($A$2=4,'mil mi val'!HA111,IF($A$2=5,'mil mi val'!CW219,IF($A$2=6,'mil mi val'!HA219,"NA"))))))</f>
        <v>0.98267111835258791</v>
      </c>
      <c r="CY21" s="96">
        <f>IF($A$2=1,'mil mi val'!CX3,IF($A$2=2,'mil mi val'!HB3,IF($A$2=3,'mil mi val'!CX111,IF($A$2=4,'mil mi val'!HB111,IF($A$2=5,'mil mi val'!CX219,IF($A$2=6,'mil mi val'!HB219,"NA"))))))</f>
        <v>0.98267111835258791</v>
      </c>
      <c r="CZ21" s="96">
        <f>IF($A$2=1,'mil mi val'!CY3,IF($A$2=2,'mil mi val'!HC3,IF($A$2=3,'mil mi val'!CY111,IF($A$2=4,'mil mi val'!HC111,IF($A$2=5,'mil mi val'!CY219,IF($A$2=6,'mil mi val'!HC219,"NA"))))))</f>
        <v>0.98267111835258791</v>
      </c>
      <c r="DA21" s="96">
        <f>IF($A$2=1,'mil mi val'!CZ3,IF($A$2=2,'mil mi val'!HD3,IF($A$2=3,'mil mi val'!CZ111,IF($A$2=4,'mil mi val'!HD111,IF($A$2=5,'mil mi val'!CZ219,IF($A$2=6,'mil mi val'!HD219,"NA"))))))</f>
        <v>0.98267111835258791</v>
      </c>
      <c r="DB21" s="96">
        <f>IF($A$2=1,'mil mi val'!DA3,IF($A$2=2,'mil mi val'!HE3,IF($A$2=3,'mil mi val'!DA111,IF($A$2=4,'mil mi val'!HE111,IF($A$2=5,'mil mi val'!DA219,IF($A$2=6,'mil mi val'!HE219,"NA"))))))</f>
        <v>0.98267111835258791</v>
      </c>
      <c r="DC21" s="96">
        <f>IF($A$2=1,'mil mi val'!DB3,IF($A$2=2,'mil mi val'!HF3,IF($A$2=3,'mil mi val'!DB111,IF($A$2=4,'mil mi val'!HF111,IF($A$2=5,'mil mi val'!DB219,IF($A$2=6,'mil mi val'!HF219,"NA"))))))</f>
        <v>0.98267111835258791</v>
      </c>
      <c r="DD21" s="96">
        <f>IF($A$2=1,'mil mi val'!DC3,IF($A$2=2,'mil mi val'!HG3,IF($A$2=3,'mil mi val'!DC111,IF($A$2=4,'mil mi val'!HG111,IF($A$2=5,'mil mi val'!DC219,IF($A$2=6,'mil mi val'!HG219,"NA"))))))</f>
        <v>0.98267111835258791</v>
      </c>
    </row>
    <row r="22" spans="2:108" ht="15" x14ac:dyDescent="0.25">
      <c r="B22" s="55">
        <v>17</v>
      </c>
      <c r="C22" s="96">
        <f>IF($A$2=1,'mil mi val'!B4,IF($A$2=2,'mil mi val'!DF4,IF($A$2=3,'mil mi val'!B112,IF($A$2=4,'mil mi val'!DF112,IF($A$2=5,'mil mi val'!B220,IF($A$2=6,'mil mi val'!DF220,"NA"))))))</f>
        <v>0.99427463395820337</v>
      </c>
      <c r="D22" s="96">
        <f>IF($A$2=1,'mil mi val'!C4,IF($A$2=2,'mil mi val'!DG4,IF($A$2=3,'mil mi val'!C112,IF($A$2=4,'mil mi val'!DG112,IF($A$2=5,'mil mi val'!C220,IF($A$2=6,'mil mi val'!DG220,"NA"))))))</f>
        <v>0.99360425810178221</v>
      </c>
      <c r="E22" s="96">
        <f>IF($A$2=1,'mil mi val'!D4,IF($A$2=2,'mil mi val'!DH4,IF($A$2=3,'mil mi val'!D112,IF($A$2=4,'mil mi val'!DH112,IF($A$2=5,'mil mi val'!D220,IF($A$2=6,'mil mi val'!DH220,"NA"))))))</f>
        <v>0.99292954877364681</v>
      </c>
      <c r="F22" s="96">
        <f>IF($A$2=1,'mil mi val'!E4,IF($A$2=2,'mil mi val'!DI4,IF($A$2=3,'mil mi val'!E112,IF($A$2=4,'mil mi val'!DI112,IF($A$2=5,'mil mi val'!E220,IF($A$2=6,'mil mi val'!DI220,"NA"))))))</f>
        <v>0.99226903088014673</v>
      </c>
      <c r="G22" s="96">
        <f>IF($A$2=1,'mil mi val'!F4,IF($A$2=2,'mil mi val'!DJ4,IF($A$2=3,'mil mi val'!F112,IF($A$2=4,'mil mi val'!DJ112,IF($A$2=5,'mil mi val'!F220,IF($A$2=6,'mil mi val'!DJ220,"NA"))))))</f>
        <v>0.99166957487446816</v>
      </c>
      <c r="H22" s="96">
        <f>IF($A$2=1,'mil mi val'!G4,IF($A$2=2,'mil mi val'!DK4,IF($A$2=3,'mil mi val'!G112,IF($A$2=4,'mil mi val'!DK112,IF($A$2=5,'mil mi val'!G220,IF($A$2=6,'mil mi val'!DK220,"NA"))))))</f>
        <v>0.99118689612913213</v>
      </c>
      <c r="I22" s="96">
        <f>IF($A$2=1,'mil mi val'!H4,IF($A$2=2,'mil mi val'!DL4,IF($A$2=3,'mil mi val'!H112,IF($A$2=4,'mil mi val'!DL112,IF($A$2=5,'mil mi val'!H220,IF($A$2=6,'mil mi val'!DL220,"NA"))))))</f>
        <v>0.9908549440033122</v>
      </c>
      <c r="J22" s="96">
        <f>IF($A$2=1,'mil mi val'!I4,IF($A$2=2,'mil mi val'!DM4,IF($A$2=3,'mil mi val'!I112,IF($A$2=4,'mil mi val'!DM112,IF($A$2=5,'mil mi val'!I220,IF($A$2=6,'mil mi val'!DM220,"NA"))))))</f>
        <v>0.99060723544290274</v>
      </c>
      <c r="K22" s="96">
        <f>IF($A$2=1,'mil mi val'!J4,IF($A$2=2,'mil mi val'!DN4,IF($A$2=3,'mil mi val'!J112,IF($A$2=4,'mil mi val'!DN112,IF($A$2=5,'mil mi val'!J220,IF($A$2=6,'mil mi val'!DN220,"NA"))))))</f>
        <v>0.99037342987360932</v>
      </c>
      <c r="L22" s="96">
        <f>IF($A$2=1,'mil mi val'!K4,IF($A$2=2,'mil mi val'!DO4,IF($A$2=3,'mil mi val'!K112,IF($A$2=4,'mil mi val'!DO112,IF($A$2=5,'mil mi val'!K220,IF($A$2=6,'mil mi val'!DO220,"NA"))))))</f>
        <v>0.99014908147143321</v>
      </c>
      <c r="M22" s="96">
        <f>IF($A$2=1,'mil mi val'!L4,IF($A$2=2,'mil mi val'!DP4,IF($A$2=3,'mil mi val'!L112,IF($A$2=4,'mil mi val'!DP112,IF($A$2=5,'mil mi val'!L220,IF($A$2=6,'mil mi val'!DP220,"NA"))))))</f>
        <v>0.98993225287080722</v>
      </c>
      <c r="N22" s="96">
        <f>IF($A$2=1,'mil mi val'!M4,IF($A$2=2,'mil mi val'!DQ4,IF($A$2=3,'mil mi val'!M112,IF($A$2=4,'mil mi val'!DQ112,IF($A$2=5,'mil mi val'!M220,IF($A$2=6,'mil mi val'!DQ220,"NA"))))))</f>
        <v>0.98974039495565502</v>
      </c>
      <c r="O22" s="96">
        <f>IF($A$2=1,'mil mi val'!N4,IF($A$2=2,'mil mi val'!DR4,IF($A$2=3,'mil mi val'!N112,IF($A$2=4,'mil mi val'!DR112,IF($A$2=5,'mil mi val'!N220,IF($A$2=6,'mil mi val'!DR220,"NA"))))))</f>
        <v>0.989576255747874</v>
      </c>
      <c r="P22" s="96">
        <f>IF($A$2=1,'mil mi val'!O4,IF($A$2=2,'mil mi val'!DS4,IF($A$2=3,'mil mi val'!O112,IF($A$2=4,'mil mi val'!DS112,IF($A$2=5,'mil mi val'!O220,IF($A$2=6,'mil mi val'!DS220,"NA"))))))</f>
        <v>0.98943947797139231</v>
      </c>
      <c r="Q22" s="96">
        <f>IF($A$2=1,'mil mi val'!P4,IF($A$2=2,'mil mi val'!DT4,IF($A$2=3,'mil mi val'!P112,IF($A$2=4,'mil mi val'!DT112,IF($A$2=5,'mil mi val'!P220,IF($A$2=6,'mil mi val'!DT220,"NA"))))))</f>
        <v>0.98933591272851262</v>
      </c>
      <c r="R22" s="96">
        <f>IF($A$2=1,'mil mi val'!Q4,IF($A$2=2,'mil mi val'!DU4,IF($A$2=3,'mil mi val'!Q112,IF($A$2=4,'mil mi val'!DU112,IF($A$2=5,'mil mi val'!Q220,IF($A$2=6,'mil mi val'!DU220,"NA"))))))</f>
        <v>0.98927528844492785</v>
      </c>
      <c r="S22" s="96">
        <f>IF($A$2=1,'mil mi val'!R4,IF($A$2=2,'mil mi val'!DV4,IF($A$2=3,'mil mi val'!R112,IF($A$2=4,'mil mi val'!DV112,IF($A$2=5,'mil mi val'!R220,IF($A$2=6,'mil mi val'!DV220,"NA"))))))</f>
        <v>0.98931075465071849</v>
      </c>
      <c r="T22" s="96">
        <f>IF($A$2=1,'mil mi val'!S4,IF($A$2=2,'mil mi val'!DW4,IF($A$2=3,'mil mi val'!S112,IF($A$2=4,'mil mi val'!DW112,IF($A$2=5,'mil mi val'!S220,IF($A$2=6,'mil mi val'!DW220,"NA"))))))</f>
        <v>0.98934972755057993</v>
      </c>
      <c r="U22" s="96">
        <f>IF($A$2=1,'mil mi val'!T4,IF($A$2=2,'mil mi val'!DX4,IF($A$2=3,'mil mi val'!T112,IF($A$2=4,'mil mi val'!DX112,IF($A$2=5,'mil mi val'!T220,IF($A$2=6,'mil mi val'!DX220,"NA"))))))</f>
        <v>0.9893922994315173</v>
      </c>
      <c r="V22" s="96">
        <f>IF($A$2=1,'mil mi val'!U4,IF($A$2=2,'mil mi val'!DY4,IF($A$2=3,'mil mi val'!U112,IF($A$2=4,'mil mi val'!DY112,IF($A$2=5,'mil mi val'!U220,IF($A$2=6,'mil mi val'!DY220,"NA"))))))</f>
        <v>0.98943995975850441</v>
      </c>
      <c r="W22" s="96">
        <f>IF($A$2=1,'mil mi val'!V4,IF($A$2=2,'mil mi val'!DZ4,IF($A$2=3,'mil mi val'!V112,IF($A$2=4,'mil mi val'!DZ112,IF($A$2=5,'mil mi val'!V220,IF($A$2=6,'mil mi val'!DZ220,"NA"))))))</f>
        <v>0.98946372336405619</v>
      </c>
      <c r="X22" s="96">
        <f>IF($A$2=1,'mil mi val'!W4,IF($A$2=2,'mil mi val'!EA4,IF($A$2=3,'mil mi val'!W112,IF($A$2=4,'mil mi val'!EA112,IF($A$2=5,'mil mi val'!W220,IF($A$2=6,'mil mi val'!EA220,"NA"))))))</f>
        <v>0.98948028759550477</v>
      </c>
      <c r="Y22" s="96">
        <f>IF($A$2=1,'mil mi val'!X4,IF($A$2=2,'mil mi val'!EB4,IF($A$2=3,'mil mi val'!X112,IF($A$2=4,'mil mi val'!EB112,IF($A$2=5,'mil mi val'!X220,IF($A$2=6,'mil mi val'!EB220,"NA"))))))</f>
        <v>0.98949187706357034</v>
      </c>
      <c r="Z22" s="96">
        <f>IF($A$2=1,'mil mi val'!Y4,IF($A$2=2,'mil mi val'!EC4,IF($A$2=3,'mil mi val'!Y112,IF($A$2=4,'mil mi val'!EC112,IF($A$2=5,'mil mi val'!Y220,IF($A$2=6,'mil mi val'!EC220,"NA"))))))</f>
        <v>0.98950049008327656</v>
      </c>
      <c r="AA22" s="96">
        <f>IF($A$2=1,'mil mi val'!Z4,IF($A$2=2,'mil mi val'!ED4,IF($A$2=3,'mil mi val'!Z112,IF($A$2=4,'mil mi val'!ED112,IF($A$2=5,'mil mi val'!Z220,IF($A$2=6,'mil mi val'!ED220,"NA"))))))</f>
        <v>0.9895056938392669</v>
      </c>
      <c r="AB22" s="96">
        <f>IF($A$2=1,'mil mi val'!AA4,IF($A$2=2,'mil mi val'!EE4,IF($A$2=3,'mil mi val'!AA112,IF($A$2=4,'mil mi val'!EE112,IF($A$2=5,'mil mi val'!AA220,IF($A$2=6,'mil mi val'!EE220,"NA"))))))</f>
        <v>0.98951073978031656</v>
      </c>
      <c r="AC22" s="96">
        <f>IF($A$2=1,'mil mi val'!AB4,IF($A$2=2,'mil mi val'!EF4,IF($A$2=3,'mil mi val'!AB112,IF($A$2=4,'mil mi val'!EF112,IF($A$2=5,'mil mi val'!AB220,IF($A$2=6,'mil mi val'!EF220,"NA"))))))</f>
        <v>0.98951342681980026</v>
      </c>
      <c r="AD22" s="96">
        <f>IF($A$2=1,'mil mi val'!AC4,IF($A$2=2,'mil mi val'!EG4,IF($A$2=3,'mil mi val'!AC112,IF($A$2=4,'mil mi val'!EG112,IF($A$2=5,'mil mi val'!AC220,IF($A$2=6,'mil mi val'!EG220,"NA"))))))</f>
        <v>0.98951489916184621</v>
      </c>
      <c r="AE22" s="96">
        <f>IF($A$2=1,'mil mi val'!AD4,IF($A$2=2,'mil mi val'!EH4,IF($A$2=3,'mil mi val'!AD112,IF($A$2=4,'mil mi val'!EH112,IF($A$2=5,'mil mi val'!AD220,IF($A$2=6,'mil mi val'!EH220,"NA"))))))</f>
        <v>0.9895155215267637</v>
      </c>
      <c r="AF22" s="96">
        <f>IF($A$2=1,'mil mi val'!AE4,IF($A$2=2,'mil mi val'!EI4,IF($A$2=3,'mil mi val'!AE112,IF($A$2=4,'mil mi val'!EI112,IF($A$2=5,'mil mi val'!AE220,IF($A$2=6,'mil mi val'!EI220,"NA"))))))</f>
        <v>0.98951577881640551</v>
      </c>
      <c r="AG22" s="96">
        <f>IF($A$2=1,'mil mi val'!AF4,IF($A$2=2,'mil mi val'!EJ4,IF($A$2=3,'mil mi val'!AF112,IF($A$2=4,'mil mi val'!EJ112,IF($A$2=5,'mil mi val'!AF220,IF($A$2=6,'mil mi val'!EJ220,"NA"))))))</f>
        <v>0.98951462966365289</v>
      </c>
      <c r="AH22" s="96">
        <f>IF($A$2=1,'mil mi val'!AG4,IF($A$2=2,'mil mi val'!EK4,IF($A$2=3,'mil mi val'!AG112,IF($A$2=4,'mil mi val'!EK112,IF($A$2=5,'mil mi val'!AG220,IF($A$2=6,'mil mi val'!EK220,"NA"))))))</f>
        <v>0.98951340958065825</v>
      </c>
      <c r="AI22" s="96">
        <f>IF($A$2=1,'mil mi val'!AH4,IF($A$2=2,'mil mi val'!EL4,IF($A$2=3,'mil mi val'!AH112,IF($A$2=4,'mil mi val'!EL112,IF($A$2=5,'mil mi val'!AH220,IF($A$2=6,'mil mi val'!EL220,"NA"))))))</f>
        <v>0.98951251495874193</v>
      </c>
      <c r="AJ22" s="96">
        <f>IF($A$2=1,'mil mi val'!AI4,IF($A$2=2,'mil mi val'!EM4,IF($A$2=3,'mil mi val'!AI112,IF($A$2=4,'mil mi val'!EM112,IF($A$2=5,'mil mi val'!AI220,IF($A$2=6,'mil mi val'!EM220,"NA"))))))</f>
        <v>0.9895121319344643</v>
      </c>
      <c r="AK22" s="96">
        <f>IF($A$2=1,'mil mi val'!AJ4,IF($A$2=2,'mil mi val'!EN4,IF($A$2=3,'mil mi val'!AJ112,IF($A$2=4,'mil mi val'!EN112,IF($A$2=5,'mil mi val'!AJ220,IF($A$2=6,'mil mi val'!EN220,"NA"))))))</f>
        <v>0.98951243108806164</v>
      </c>
      <c r="AL22" s="96">
        <f>IF($A$2=1,'mil mi val'!AK4,IF($A$2=2,'mil mi val'!EO4,IF($A$2=3,'mil mi val'!AK112,IF($A$2=4,'mil mi val'!EO112,IF($A$2=5,'mil mi val'!AK220,IF($A$2=6,'mil mi val'!EO220,"NA"))))))</f>
        <v>0.98951349856352022</v>
      </c>
      <c r="AM22" s="96">
        <f>IF($A$2=1,'mil mi val'!AL4,IF($A$2=2,'mil mi val'!EP4,IF($A$2=3,'mil mi val'!AL112,IF($A$2=4,'mil mi val'!EP112,IF($A$2=5,'mil mi val'!AL220,IF($A$2=6,'mil mi val'!EP220,"NA"))))))</f>
        <v>0.98951532277277787</v>
      </c>
      <c r="AN22" s="96">
        <f>IF($A$2=1,'mil mi val'!AM4,IF($A$2=2,'mil mi val'!EQ4,IF($A$2=3,'mil mi val'!AM112,IF($A$2=4,'mil mi val'!EQ112,IF($A$2=5,'mil mi val'!AM220,IF($A$2=6,'mil mi val'!EQ220,"NA"))))))</f>
        <v>0.98951781354660784</v>
      </c>
      <c r="AO22" s="96">
        <f>IF($A$2=1,'mil mi val'!AN4,IF($A$2=2,'mil mi val'!ER4,IF($A$2=3,'mil mi val'!AN112,IF($A$2=4,'mil mi val'!ER112,IF($A$2=5,'mil mi val'!AN220,IF($A$2=6,'mil mi val'!ER220,"NA"))))))</f>
        <v>0.98952079383971336</v>
      </c>
      <c r="AP22" s="96">
        <f>IF($A$2=1,'mil mi val'!AO4,IF($A$2=2,'mil mi val'!ES4,IF($A$2=3,'mil mi val'!AO112,IF($A$2=4,'mil mi val'!ES112,IF($A$2=5,'mil mi val'!AO220,IF($A$2=6,'mil mi val'!ES220,"NA"))))))</f>
        <v>0.98952405959617562</v>
      </c>
      <c r="AQ22" s="96">
        <f>IF($A$2=1,'mil mi val'!AP4,IF($A$2=2,'mil mi val'!ET4,IF($A$2=3,'mil mi val'!AP112,IF($A$2=4,'mil mi val'!ET112,IF($A$2=5,'mil mi val'!AP220,IF($A$2=6,'mil mi val'!ET220,"NA"))))))</f>
        <v>0.98952728650433586</v>
      </c>
      <c r="AR22" s="96">
        <f>IF($A$2=1,'mil mi val'!AQ4,IF($A$2=2,'mil mi val'!EU4,IF($A$2=3,'mil mi val'!AQ112,IF($A$2=4,'mil mi val'!EU112,IF($A$2=5,'mil mi val'!AQ220,IF($A$2=6,'mil mi val'!EU220,"NA"))))))</f>
        <v>0.98953034047948873</v>
      </c>
      <c r="AS22" s="96">
        <f>IF($A$2=1,'mil mi val'!AR4,IF($A$2=2,'mil mi val'!EV4,IF($A$2=3,'mil mi val'!AR112,IF($A$2=4,'mil mi val'!EV112,IF($A$2=5,'mil mi val'!AR220,IF($A$2=6,'mil mi val'!EV220,"NA"))))))</f>
        <v>0.9895328496472654</v>
      </c>
      <c r="AT22" s="96">
        <f>IF($A$2=1,'mil mi val'!AS4,IF($A$2=2,'mil mi val'!EW4,IF($A$2=3,'mil mi val'!AS112,IF($A$2=4,'mil mi val'!EW112,IF($A$2=5,'mil mi val'!AS220,IF($A$2=6,'mil mi val'!EW220,"NA"))))))</f>
        <v>0.98953453664439917</v>
      </c>
      <c r="AU22" s="96">
        <f>IF($A$2=1,'mil mi val'!AT4,IF($A$2=2,'mil mi val'!EX4,IF($A$2=3,'mil mi val'!AT112,IF($A$2=4,'mil mi val'!EX112,IF($A$2=5,'mil mi val'!AT220,IF($A$2=6,'mil mi val'!EX220,"NA"))))))</f>
        <v>0.98953500451434662</v>
      </c>
      <c r="AV22" s="96">
        <f>IF($A$2=1,'mil mi val'!AU4,IF($A$2=2,'mil mi val'!EY4,IF($A$2=3,'mil mi val'!AU112,IF($A$2=4,'mil mi val'!EY112,IF($A$2=5,'mil mi val'!AU220,IF($A$2=6,'mil mi val'!EY220,"NA"))))))</f>
        <v>0.98953376589814912</v>
      </c>
      <c r="AW22" s="96">
        <f>IF($A$2=1,'mil mi val'!AV4,IF($A$2=2,'mil mi val'!EZ4,IF($A$2=3,'mil mi val'!AV112,IF($A$2=4,'mil mi val'!EZ112,IF($A$2=5,'mil mi val'!AV220,IF($A$2=6,'mil mi val'!EZ220,"NA"))))))</f>
        <v>0.98953054306429533</v>
      </c>
      <c r="AX22" s="96">
        <f>IF($A$2=1,'mil mi val'!AW4,IF($A$2=2,'mil mi val'!FA4,IF($A$2=3,'mil mi val'!AW112,IF($A$2=4,'mil mi val'!FA112,IF($A$2=5,'mil mi val'!AW220,IF($A$2=6,'mil mi val'!FA220,"NA"))))))</f>
        <v>0.98952473629871351</v>
      </c>
      <c r="AY22" s="96">
        <f>IF($A$2=1,'mil mi val'!AX4,IF($A$2=2,'mil mi val'!FB4,IF($A$2=3,'mil mi val'!AX112,IF($A$2=4,'mil mi val'!FB112,IF($A$2=5,'mil mi val'!AX220,IF($A$2=6,'mil mi val'!FB220,"NA"))))))</f>
        <v>0.98951629928448126</v>
      </c>
      <c r="AZ22" s="96">
        <f>IF($A$2=1,'mil mi val'!AY4,IF($A$2=2,'mil mi val'!FC4,IF($A$2=3,'mil mi val'!AY112,IF($A$2=4,'mil mi val'!FC112,IF($A$2=5,'mil mi val'!AY220,IF($A$2=6,'mil mi val'!FC220,"NA"))))))</f>
        <v>0.9895044899302432</v>
      </c>
      <c r="BA22" s="96">
        <f>IF($A$2=1,'mil mi val'!AZ4,IF($A$2=2,'mil mi val'!FD4,IF($A$2=3,'mil mi val'!AZ112,IF($A$2=4,'mil mi val'!FD112,IF($A$2=5,'mil mi val'!AZ220,IF($A$2=6,'mil mi val'!FD220,"NA"))))))</f>
        <v>0.98948895521124069</v>
      </c>
      <c r="BB22" s="96">
        <f>IF($A$2=1,'mil mi val'!BA4,IF($A$2=2,'mil mi val'!FE4,IF($A$2=3,'mil mi val'!BA112,IF($A$2=4,'mil mi val'!FE112,IF($A$2=5,'mil mi val'!BA220,IF($A$2=6,'mil mi val'!FE220,"NA"))))))</f>
        <v>0.98946867059820243</v>
      </c>
      <c r="BC22" s="96">
        <f>IF($A$2=1,'mil mi val'!BB4,IF($A$2=2,'mil mi val'!FF4,IF($A$2=3,'mil mi val'!BB112,IF($A$2=4,'mil mi val'!FF112,IF($A$2=5,'mil mi val'!BB220,IF($A$2=6,'mil mi val'!FF220,"NA"))))))</f>
        <v>0.98944351432992261</v>
      </c>
      <c r="BD22" s="96">
        <f>IF($A$2=1,'mil mi val'!BC4,IF($A$2=2,'mil mi val'!FG4,IF($A$2=3,'mil mi val'!BC112,IF($A$2=4,'mil mi val'!FG112,IF($A$2=5,'mil mi val'!BC220,IF($A$2=6,'mil mi val'!FG220,"NA"))))))</f>
        <v>0.98941258696590784</v>
      </c>
      <c r="BE22" s="96">
        <f>IF($A$2=1,'mil mi val'!BD4,IF($A$2=2,'mil mi val'!FH4,IF($A$2=3,'mil mi val'!BD112,IF($A$2=4,'mil mi val'!FH112,IF($A$2=5,'mil mi val'!BD220,IF($A$2=6,'mil mi val'!FH220,"NA"))))))</f>
        <v>0.98937585442655596</v>
      </c>
      <c r="BF22" s="96">
        <f>IF($A$2=1,'mil mi val'!BE4,IF($A$2=2,'mil mi val'!FI4,IF($A$2=3,'mil mi val'!BE112,IF($A$2=4,'mil mi val'!FI112,IF($A$2=5,'mil mi val'!BE220,IF($A$2=6,'mil mi val'!FI220,"NA"))))))</f>
        <v>0.98933335148257695</v>
      </c>
      <c r="BG22" s="96">
        <f>IF($A$2=1,'mil mi val'!BF4,IF($A$2=2,'mil mi val'!FJ4,IF($A$2=3,'mil mi val'!BF112,IF($A$2=4,'mil mi val'!FJ112,IF($A$2=5,'mil mi val'!BF220,IF($A$2=6,'mil mi val'!FJ220,"NA"))))))</f>
        <v>0.9892847305790764</v>
      </c>
      <c r="BH22" s="96">
        <f>IF($A$2=1,'mil mi val'!BG4,IF($A$2=2,'mil mi val'!FK4,IF($A$2=3,'mil mi val'!BG112,IF($A$2=4,'mil mi val'!FK112,IF($A$2=5,'mil mi val'!BG220,IF($A$2=6,'mil mi val'!FK220,"NA"))))))</f>
        <v>0.98922948567590774</v>
      </c>
      <c r="BI22" s="96">
        <f>IF($A$2=1,'mil mi val'!BH4,IF($A$2=2,'mil mi val'!FL4,IF($A$2=3,'mil mi val'!BH112,IF($A$2=4,'mil mi val'!FL112,IF($A$2=5,'mil mi val'!BH220,IF($A$2=6,'mil mi val'!FL220,"NA"))))))</f>
        <v>0.98916736907379477</v>
      </c>
      <c r="BJ22" s="96">
        <f>IF($A$2=1,'mil mi val'!BI4,IF($A$2=2,'mil mi val'!FM4,IF($A$2=3,'mil mi val'!BI112,IF($A$2=4,'mil mi val'!FM112,IF($A$2=5,'mil mi val'!BI220,IF($A$2=6,'mil mi val'!FM220,"NA"))))))</f>
        <v>0.989097633784779</v>
      </c>
      <c r="BK22" s="96">
        <f>IF($A$2=1,'mil mi val'!BJ4,IF($A$2=2,'mil mi val'!FN4,IF($A$2=3,'mil mi val'!BJ112,IF($A$2=4,'mil mi val'!FN112,IF($A$2=5,'mil mi val'!BJ220,IF($A$2=6,'mil mi val'!FN220,"NA"))))))</f>
        <v>0.98901704060937645</v>
      </c>
      <c r="BL22" s="96">
        <f>IF($A$2=1,'mil mi val'!BK4,IF($A$2=2,'mil mi val'!FO4,IF($A$2=3,'mil mi val'!BK112,IF($A$2=4,'mil mi val'!FO112,IF($A$2=5,'mil mi val'!BK220,IF($A$2=6,'mil mi val'!FO220,"NA"))))))</f>
        <v>0.98892337607882452</v>
      </c>
      <c r="BM22" s="96">
        <f>IF($A$2=1,'mil mi val'!BL4,IF($A$2=2,'mil mi val'!FP4,IF($A$2=3,'mil mi val'!BL112,IF($A$2=4,'mil mi val'!FP112,IF($A$2=5,'mil mi val'!BL220,IF($A$2=6,'mil mi val'!FP220,"NA"))))))</f>
        <v>0.98881461844446605</v>
      </c>
      <c r="BN22" s="96">
        <f>IF($A$2=1,'mil mi val'!BM4,IF($A$2=2,'mil mi val'!FQ4,IF($A$2=3,'mil mi val'!BM112,IF($A$2=4,'mil mi val'!FQ112,IF($A$2=5,'mil mi val'!BM220,IF($A$2=6,'mil mi val'!FQ220,"NA"))))))</f>
        <v>0.98868965555611477</v>
      </c>
      <c r="BO22" s="96">
        <f>IF($A$2=1,'mil mi val'!BN4,IF($A$2=2,'mil mi val'!FR4,IF($A$2=3,'mil mi val'!BN112,IF($A$2=4,'mil mi val'!FR112,IF($A$2=5,'mil mi val'!BN220,IF($A$2=6,'mil mi val'!FR220,"NA"))))))</f>
        <v>0.98854401301505135</v>
      </c>
      <c r="BP22" s="96">
        <f>IF($A$2=1,'mil mi val'!BO4,IF($A$2=2,'mil mi val'!FS4,IF($A$2=3,'mil mi val'!BO112,IF($A$2=4,'mil mi val'!FS112,IF($A$2=5,'mil mi val'!BO220,IF($A$2=6,'mil mi val'!FS220,"NA"))))))</f>
        <v>0.98837785624987762</v>
      </c>
      <c r="BQ22" s="96">
        <f>IF($A$2=1,'mil mi val'!BP4,IF($A$2=2,'mil mi val'!FT4,IF($A$2=3,'mil mi val'!BP112,IF($A$2=4,'mil mi val'!FT112,IF($A$2=5,'mil mi val'!BP220,IF($A$2=6,'mil mi val'!FT220,"NA"))))))</f>
        <v>0.98818881313834661</v>
      </c>
      <c r="BR22" s="96">
        <f>IF($A$2=1,'mil mi val'!BQ4,IF($A$2=2,'mil mi val'!FU4,IF($A$2=3,'mil mi val'!BQ112,IF($A$2=4,'mil mi val'!FU112,IF($A$2=5,'mil mi val'!BQ220,IF($A$2=6,'mil mi val'!FU220,"NA"))))))</f>
        <v>0.98797598342227444</v>
      </c>
      <c r="BS22" s="96">
        <f>IF($A$2=1,'mil mi val'!BR4,IF($A$2=2,'mil mi val'!FV4,IF($A$2=3,'mil mi val'!BR112,IF($A$2=4,'mil mi val'!FV112,IF($A$2=5,'mil mi val'!BR220,IF($A$2=6,'mil mi val'!FV220,"NA"))))))</f>
        <v>0.98773360388869846</v>
      </c>
      <c r="BT22" s="96">
        <f>IF($A$2=1,'mil mi val'!BS4,IF($A$2=2,'mil mi val'!FW4,IF($A$2=3,'mil mi val'!BS112,IF($A$2=4,'mil mi val'!FW112,IF($A$2=5,'mil mi val'!BS220,IF($A$2=6,'mil mi val'!FW220,"NA"))))))</f>
        <v>0.9874619152353693</v>
      </c>
      <c r="BU22" s="96">
        <f>IF($A$2=1,'mil mi val'!BT4,IF($A$2=2,'mil mi val'!FX4,IF($A$2=3,'mil mi val'!BT112,IF($A$2=4,'mil mi val'!FX112,IF($A$2=5,'mil mi val'!BT220,IF($A$2=6,'mil mi val'!FX220,"NA"))))))</f>
        <v>0.98715246030264447</v>
      </c>
      <c r="BV22" s="96">
        <f>IF($A$2=1,'mil mi val'!BU4,IF($A$2=2,'mil mi val'!FY4,IF($A$2=3,'mil mi val'!BU112,IF($A$2=4,'mil mi val'!FY112,IF($A$2=5,'mil mi val'!BU220,IF($A$2=6,'mil mi val'!FY220,"NA"))))))</f>
        <v>0.98680006253531105</v>
      </c>
      <c r="BW22" s="96">
        <f>IF($A$2=1,'mil mi val'!BV4,IF($A$2=2,'mil mi val'!FZ4,IF($A$2=3,'mil mi val'!BV112,IF($A$2=4,'mil mi val'!FZ112,IF($A$2=5,'mil mi val'!BV220,IF($A$2=6,'mil mi val'!FZ220,"NA"))))))</f>
        <v>0.98637946072130267</v>
      </c>
      <c r="BX22" s="96">
        <f>IF($A$2=1,'mil mi val'!BW4,IF($A$2=2,'mil mi val'!GA4,IF($A$2=3,'mil mi val'!BW112,IF($A$2=4,'mil mi val'!GA112,IF($A$2=5,'mil mi val'!BW220,IF($A$2=6,'mil mi val'!GA220,"NA"))))))</f>
        <v>0.98587809232463208</v>
      </c>
      <c r="BY22" s="96">
        <f>IF($A$2=1,'mil mi val'!BX4,IF($A$2=2,'mil mi val'!GB4,IF($A$2=3,'mil mi val'!BX112,IF($A$2=4,'mil mi val'!GB112,IF($A$2=5,'mil mi val'!BX220,IF($A$2=6,'mil mi val'!GB220,"NA"))))))</f>
        <v>0.98527112381361504</v>
      </c>
      <c r="BZ22" s="96">
        <f>IF($A$2=1,'mil mi val'!BY4,IF($A$2=2,'mil mi val'!GC4,IF($A$2=3,'mil mi val'!BY112,IF($A$2=4,'mil mi val'!GC112,IF($A$2=5,'mil mi val'!BY220,IF($A$2=6,'mil mi val'!GC220,"NA"))))))</f>
        <v>0.9845394653584657</v>
      </c>
      <c r="CA22" s="96">
        <f>IF($A$2=1,'mil mi val'!BZ4,IF($A$2=2,'mil mi val'!GD4,IF($A$2=3,'mil mi val'!BZ112,IF($A$2=4,'mil mi val'!GD112,IF($A$2=5,'mil mi val'!BZ220,IF($A$2=6,'mil mi val'!GD220,"NA"))))))</f>
        <v>0.98366904903217967</v>
      </c>
      <c r="CB22" s="96">
        <f>IF($A$2=1,'mil mi val'!CA4,IF($A$2=2,'mil mi val'!GE4,IF($A$2=3,'mil mi val'!CA112,IF($A$2=4,'mil mi val'!GE112,IF($A$2=5,'mil mi val'!CA220,IF($A$2=6,'mil mi val'!GE220,"NA"))))))</f>
        <v>0.98267111835258791</v>
      </c>
      <c r="CC22" s="96">
        <f>IF($A$2=1,'mil mi val'!CB4,IF($A$2=2,'mil mi val'!GF4,IF($A$2=3,'mil mi val'!CB112,IF($A$2=4,'mil mi val'!GF112,IF($A$2=5,'mil mi val'!CB220,IF($A$2=6,'mil mi val'!GF220,"NA"))))))</f>
        <v>0.98267111835258791</v>
      </c>
      <c r="CD22" s="96">
        <f>IF($A$2=1,'mil mi val'!CC4,IF($A$2=2,'mil mi val'!GG4,IF($A$2=3,'mil mi val'!CC112,IF($A$2=4,'mil mi val'!GG112,IF($A$2=5,'mil mi val'!CC220,IF($A$2=6,'mil mi val'!GG220,"NA"))))))</f>
        <v>0.98267111835258791</v>
      </c>
      <c r="CE22" s="96">
        <f>IF($A$2=1,'mil mi val'!CD4,IF($A$2=2,'mil mi val'!GH4,IF($A$2=3,'mil mi val'!CD112,IF($A$2=4,'mil mi val'!GH112,IF($A$2=5,'mil mi val'!CD220,IF($A$2=6,'mil mi val'!GH220,"NA"))))))</f>
        <v>0.98267111835258791</v>
      </c>
      <c r="CF22" s="96">
        <f>IF($A$2=1,'mil mi val'!CE4,IF($A$2=2,'mil mi val'!GI4,IF($A$2=3,'mil mi val'!CE112,IF($A$2=4,'mil mi val'!GI112,IF($A$2=5,'mil mi val'!CE220,IF($A$2=6,'mil mi val'!GI220,"NA"))))))</f>
        <v>0.98267111835258791</v>
      </c>
      <c r="CG22" s="96">
        <f>IF($A$2=1,'mil mi val'!CF4,IF($A$2=2,'mil mi val'!GJ4,IF($A$2=3,'mil mi val'!CF112,IF($A$2=4,'mil mi val'!GJ112,IF($A$2=5,'mil mi val'!CF220,IF($A$2=6,'mil mi val'!GJ220,"NA"))))))</f>
        <v>0.98267111835258791</v>
      </c>
      <c r="CH22" s="96">
        <f>IF($A$2=1,'mil mi val'!CG4,IF($A$2=2,'mil mi val'!GK4,IF($A$2=3,'mil mi val'!CG112,IF($A$2=4,'mil mi val'!GK112,IF($A$2=5,'mil mi val'!CG220,IF($A$2=6,'mil mi val'!GK220,"NA"))))))</f>
        <v>0.98267111835258791</v>
      </c>
      <c r="CI22" s="96">
        <f>IF($A$2=1,'mil mi val'!CH4,IF($A$2=2,'mil mi val'!GL4,IF($A$2=3,'mil mi val'!CH112,IF($A$2=4,'mil mi val'!GL112,IF($A$2=5,'mil mi val'!CH220,IF($A$2=6,'mil mi val'!GL220,"NA"))))))</f>
        <v>0.98267111835258791</v>
      </c>
      <c r="CJ22" s="96">
        <f>IF($A$2=1,'mil mi val'!CI4,IF($A$2=2,'mil mi val'!GM4,IF($A$2=3,'mil mi val'!CI112,IF($A$2=4,'mil mi val'!GM112,IF($A$2=5,'mil mi val'!CI220,IF($A$2=6,'mil mi val'!GM220,"NA"))))))</f>
        <v>0.98267111835258791</v>
      </c>
      <c r="CK22" s="96">
        <f>IF($A$2=1,'mil mi val'!CJ4,IF($A$2=2,'mil mi val'!GN4,IF($A$2=3,'mil mi val'!CJ112,IF($A$2=4,'mil mi val'!GN112,IF($A$2=5,'mil mi val'!CJ220,IF($A$2=6,'mil mi val'!GN220,"NA"))))))</f>
        <v>0.98267111835258791</v>
      </c>
      <c r="CL22" s="96">
        <f>IF($A$2=1,'mil mi val'!CK4,IF($A$2=2,'mil mi val'!GO4,IF($A$2=3,'mil mi val'!CK112,IF($A$2=4,'mil mi val'!GO112,IF($A$2=5,'mil mi val'!CK220,IF($A$2=6,'mil mi val'!GO220,"NA"))))))</f>
        <v>0.98267111835258791</v>
      </c>
      <c r="CM22" s="96">
        <f>IF($A$2=1,'mil mi val'!CL4,IF($A$2=2,'mil mi val'!GP4,IF($A$2=3,'mil mi val'!CL112,IF($A$2=4,'mil mi val'!GP112,IF($A$2=5,'mil mi val'!CL220,IF($A$2=6,'mil mi val'!GP220,"NA"))))))</f>
        <v>0.98267111835258791</v>
      </c>
      <c r="CN22" s="96">
        <f>IF($A$2=1,'mil mi val'!CM4,IF($A$2=2,'mil mi val'!GQ4,IF($A$2=3,'mil mi val'!CM112,IF($A$2=4,'mil mi val'!GQ112,IF($A$2=5,'mil mi val'!CM220,IF($A$2=6,'mil mi val'!GQ220,"NA"))))))</f>
        <v>0.98267111835258791</v>
      </c>
      <c r="CO22" s="96">
        <f>IF($A$2=1,'mil mi val'!CN4,IF($A$2=2,'mil mi val'!GR4,IF($A$2=3,'mil mi val'!CN112,IF($A$2=4,'mil mi val'!GR112,IF($A$2=5,'mil mi val'!CN220,IF($A$2=6,'mil mi val'!GR220,"NA"))))))</f>
        <v>0.98267111835258791</v>
      </c>
      <c r="CP22" s="96">
        <f>IF($A$2=1,'mil mi val'!CO4,IF($A$2=2,'mil mi val'!GS4,IF($A$2=3,'mil mi val'!CO112,IF($A$2=4,'mil mi val'!GS112,IF($A$2=5,'mil mi val'!CO220,IF($A$2=6,'mil mi val'!GS220,"NA"))))))</f>
        <v>0.98267111835258791</v>
      </c>
      <c r="CQ22" s="96">
        <f>IF($A$2=1,'mil mi val'!CP4,IF($A$2=2,'mil mi val'!GT4,IF($A$2=3,'mil mi val'!CP112,IF($A$2=4,'mil mi val'!GT112,IF($A$2=5,'mil mi val'!CP220,IF($A$2=6,'mil mi val'!GT220,"NA"))))))</f>
        <v>0.98267111835258791</v>
      </c>
      <c r="CR22" s="96">
        <f>IF($A$2=1,'mil mi val'!CQ4,IF($A$2=2,'mil mi val'!GU4,IF($A$2=3,'mil mi val'!CQ112,IF($A$2=4,'mil mi val'!GU112,IF($A$2=5,'mil mi val'!CQ220,IF($A$2=6,'mil mi val'!GU220,"NA"))))))</f>
        <v>0.98267111835258791</v>
      </c>
      <c r="CS22" s="96">
        <f>IF($A$2=1,'mil mi val'!CR4,IF($A$2=2,'mil mi val'!GV4,IF($A$2=3,'mil mi val'!CR112,IF($A$2=4,'mil mi val'!GV112,IF($A$2=5,'mil mi val'!CR220,IF($A$2=6,'mil mi val'!GV220,"NA"))))))</f>
        <v>0.98267111835258791</v>
      </c>
      <c r="CT22" s="96">
        <f>IF($A$2=1,'mil mi val'!CS4,IF($A$2=2,'mil mi val'!GW4,IF($A$2=3,'mil mi val'!CS112,IF($A$2=4,'mil mi val'!GW112,IF($A$2=5,'mil mi val'!CS220,IF($A$2=6,'mil mi val'!GW220,"NA"))))))</f>
        <v>0.98267111835258791</v>
      </c>
      <c r="CU22" s="96">
        <f>IF($A$2=1,'mil mi val'!CT4,IF($A$2=2,'mil mi val'!GX4,IF($A$2=3,'mil mi val'!CT112,IF($A$2=4,'mil mi val'!GX112,IF($A$2=5,'mil mi val'!CT220,IF($A$2=6,'mil mi val'!GX220,"NA"))))))</f>
        <v>0.98267111835258791</v>
      </c>
      <c r="CV22" s="96">
        <f>IF($A$2=1,'mil mi val'!CU4,IF($A$2=2,'mil mi val'!GY4,IF($A$2=3,'mil mi val'!CU112,IF($A$2=4,'mil mi val'!GY112,IF($A$2=5,'mil mi val'!CU220,IF($A$2=6,'mil mi val'!GY220,"NA"))))))</f>
        <v>0.98267111835258791</v>
      </c>
      <c r="CW22" s="96">
        <f>IF($A$2=1,'mil mi val'!CV4,IF($A$2=2,'mil mi val'!GZ4,IF($A$2=3,'mil mi val'!CV112,IF($A$2=4,'mil mi val'!GZ112,IF($A$2=5,'mil mi val'!CV220,IF($A$2=6,'mil mi val'!GZ220,"NA"))))))</f>
        <v>0.98267111835258791</v>
      </c>
      <c r="CX22" s="96">
        <f>IF($A$2=1,'mil mi val'!CW4,IF($A$2=2,'mil mi val'!HA4,IF($A$2=3,'mil mi val'!CW112,IF($A$2=4,'mil mi val'!HA112,IF($A$2=5,'mil mi val'!CW220,IF($A$2=6,'mil mi val'!HA220,"NA"))))))</f>
        <v>0.98267111835258791</v>
      </c>
      <c r="CY22" s="96">
        <f>IF($A$2=1,'mil mi val'!CX4,IF($A$2=2,'mil mi val'!HB4,IF($A$2=3,'mil mi val'!CX112,IF($A$2=4,'mil mi val'!HB112,IF($A$2=5,'mil mi val'!CX220,IF($A$2=6,'mil mi val'!HB220,"NA"))))))</f>
        <v>0.98267111835258791</v>
      </c>
      <c r="CZ22" s="96">
        <f>IF($A$2=1,'mil mi val'!CY4,IF($A$2=2,'mil mi val'!HC4,IF($A$2=3,'mil mi val'!CY112,IF($A$2=4,'mil mi val'!HC112,IF($A$2=5,'mil mi val'!CY220,IF($A$2=6,'mil mi val'!HC220,"NA"))))))</f>
        <v>0.98267111835258791</v>
      </c>
      <c r="DA22" s="96">
        <f>IF($A$2=1,'mil mi val'!CZ4,IF($A$2=2,'mil mi val'!HD4,IF($A$2=3,'mil mi val'!CZ112,IF($A$2=4,'mil mi val'!HD112,IF($A$2=5,'mil mi val'!CZ220,IF($A$2=6,'mil mi val'!HD220,"NA"))))))</f>
        <v>0.98267111835258791</v>
      </c>
      <c r="DB22" s="96">
        <f>IF($A$2=1,'mil mi val'!DA4,IF($A$2=2,'mil mi val'!HE4,IF($A$2=3,'mil mi val'!DA112,IF($A$2=4,'mil mi val'!HE112,IF($A$2=5,'mil mi val'!DA220,IF($A$2=6,'mil mi val'!HE220,"NA"))))))</f>
        <v>0.98267111835258791</v>
      </c>
      <c r="DC22" s="96">
        <f>IF($A$2=1,'mil mi val'!DB4,IF($A$2=2,'mil mi val'!HF4,IF($A$2=3,'mil mi val'!DB112,IF($A$2=4,'mil mi val'!HF112,IF($A$2=5,'mil mi val'!DB220,IF($A$2=6,'mil mi val'!HF220,"NA"))))))</f>
        <v>0.98267111835258791</v>
      </c>
      <c r="DD22" s="96">
        <f>IF($A$2=1,'mil mi val'!DC4,IF($A$2=2,'mil mi val'!HG4,IF($A$2=3,'mil mi val'!DC112,IF($A$2=4,'mil mi val'!HG112,IF($A$2=5,'mil mi val'!DC220,IF($A$2=6,'mil mi val'!HG220,"NA"))))))</f>
        <v>0.98267111835258791</v>
      </c>
    </row>
    <row r="23" spans="2:108" ht="15" x14ac:dyDescent="0.25">
      <c r="B23" s="55">
        <v>18</v>
      </c>
      <c r="C23" s="96">
        <f>IF($A$2=1,'mil mi val'!B5,IF($A$2=2,'mil mi val'!DF5,IF($A$2=3,'mil mi val'!B113,IF($A$2=4,'mil mi val'!DF113,IF($A$2=5,'mil mi val'!B221,IF($A$2=6,'mil mi val'!DF221,"NA"))))))</f>
        <v>0.99427463395820337</v>
      </c>
      <c r="D23" s="96">
        <f>IF($A$2=1,'mil mi val'!C5,IF($A$2=2,'mil mi val'!DG5,IF($A$2=3,'mil mi val'!C113,IF($A$2=4,'mil mi val'!DG113,IF($A$2=5,'mil mi val'!C221,IF($A$2=6,'mil mi val'!DG221,"NA"))))))</f>
        <v>0.99360425810178221</v>
      </c>
      <c r="E23" s="96">
        <f>IF($A$2=1,'mil mi val'!D5,IF($A$2=2,'mil mi val'!DH5,IF($A$2=3,'mil mi val'!D113,IF($A$2=4,'mil mi val'!DH113,IF($A$2=5,'mil mi val'!D221,IF($A$2=6,'mil mi val'!DH221,"NA"))))))</f>
        <v>0.99292954877364681</v>
      </c>
      <c r="F23" s="96">
        <f>IF($A$2=1,'mil mi val'!E5,IF($A$2=2,'mil mi val'!DI5,IF($A$2=3,'mil mi val'!E113,IF($A$2=4,'mil mi val'!DI113,IF($A$2=5,'mil mi val'!E221,IF($A$2=6,'mil mi val'!DI221,"NA"))))))</f>
        <v>0.99226903088014673</v>
      </c>
      <c r="G23" s="96">
        <f>IF($A$2=1,'mil mi val'!F5,IF($A$2=2,'mil mi val'!DJ5,IF($A$2=3,'mil mi val'!F113,IF($A$2=4,'mil mi val'!DJ113,IF($A$2=5,'mil mi val'!F221,IF($A$2=6,'mil mi val'!DJ221,"NA"))))))</f>
        <v>0.99166957487446816</v>
      </c>
      <c r="H23" s="96">
        <f>IF($A$2=1,'mil mi val'!G5,IF($A$2=2,'mil mi val'!DK5,IF($A$2=3,'mil mi val'!G113,IF($A$2=4,'mil mi val'!DK113,IF($A$2=5,'mil mi val'!G221,IF($A$2=6,'mil mi val'!DK221,"NA"))))))</f>
        <v>0.99118689612913213</v>
      </c>
      <c r="I23" s="96">
        <f>IF($A$2=1,'mil mi val'!H5,IF($A$2=2,'mil mi val'!DL5,IF($A$2=3,'mil mi val'!H113,IF($A$2=4,'mil mi val'!DL113,IF($A$2=5,'mil mi val'!H221,IF($A$2=6,'mil mi val'!DL221,"NA"))))))</f>
        <v>0.9908549440033122</v>
      </c>
      <c r="J23" s="96">
        <f>IF($A$2=1,'mil mi val'!I5,IF($A$2=2,'mil mi val'!DM5,IF($A$2=3,'mil mi val'!I113,IF($A$2=4,'mil mi val'!DM113,IF($A$2=5,'mil mi val'!I221,IF($A$2=6,'mil mi val'!DM221,"NA"))))))</f>
        <v>0.99060723544290274</v>
      </c>
      <c r="K23" s="96">
        <f>IF($A$2=1,'mil mi val'!J5,IF($A$2=2,'mil mi val'!DN5,IF($A$2=3,'mil mi val'!J113,IF($A$2=4,'mil mi val'!DN113,IF($A$2=5,'mil mi val'!J221,IF($A$2=6,'mil mi val'!DN221,"NA"))))))</f>
        <v>0.99037342987360932</v>
      </c>
      <c r="L23" s="96">
        <f>IF($A$2=1,'mil mi val'!K5,IF($A$2=2,'mil mi val'!DO5,IF($A$2=3,'mil mi val'!K113,IF($A$2=4,'mil mi val'!DO113,IF($A$2=5,'mil mi val'!K221,IF($A$2=6,'mil mi val'!DO221,"NA"))))))</f>
        <v>0.99014908147143321</v>
      </c>
      <c r="M23" s="96">
        <f>IF($A$2=1,'mil mi val'!L5,IF($A$2=2,'mil mi val'!DP5,IF($A$2=3,'mil mi val'!L113,IF($A$2=4,'mil mi val'!DP113,IF($A$2=5,'mil mi val'!L221,IF($A$2=6,'mil mi val'!DP221,"NA"))))))</f>
        <v>0.98993225287080722</v>
      </c>
      <c r="N23" s="96">
        <f>IF($A$2=1,'mil mi val'!M5,IF($A$2=2,'mil mi val'!DQ5,IF($A$2=3,'mil mi val'!M113,IF($A$2=4,'mil mi val'!DQ113,IF($A$2=5,'mil mi val'!M221,IF($A$2=6,'mil mi val'!DQ221,"NA"))))))</f>
        <v>0.98974039495565502</v>
      </c>
      <c r="O23" s="96">
        <f>IF($A$2=1,'mil mi val'!N5,IF($A$2=2,'mil mi val'!DR5,IF($A$2=3,'mil mi val'!N113,IF($A$2=4,'mil mi val'!DR113,IF($A$2=5,'mil mi val'!N221,IF($A$2=6,'mil mi val'!DR221,"NA"))))))</f>
        <v>0.989576255747874</v>
      </c>
      <c r="P23" s="96">
        <f>IF($A$2=1,'mil mi val'!O5,IF($A$2=2,'mil mi val'!DS5,IF($A$2=3,'mil mi val'!O113,IF($A$2=4,'mil mi val'!DS113,IF($A$2=5,'mil mi val'!O221,IF($A$2=6,'mil mi val'!DS221,"NA"))))))</f>
        <v>0.98943947797139231</v>
      </c>
      <c r="Q23" s="96">
        <f>IF($A$2=1,'mil mi val'!P5,IF($A$2=2,'mil mi val'!DT5,IF($A$2=3,'mil mi val'!P113,IF($A$2=4,'mil mi val'!DT113,IF($A$2=5,'mil mi val'!P221,IF($A$2=6,'mil mi val'!DT221,"NA"))))))</f>
        <v>0.98933591272851262</v>
      </c>
      <c r="R23" s="96">
        <f>IF($A$2=1,'mil mi val'!Q5,IF($A$2=2,'mil mi val'!DU5,IF($A$2=3,'mil mi val'!Q113,IF($A$2=4,'mil mi val'!DU113,IF($A$2=5,'mil mi val'!Q221,IF($A$2=6,'mil mi val'!DU221,"NA"))))))</f>
        <v>0.98929913360888944</v>
      </c>
      <c r="S23" s="96">
        <f>IF($A$2=1,'mil mi val'!R5,IF($A$2=2,'mil mi val'!DV5,IF($A$2=3,'mil mi val'!R113,IF($A$2=4,'mil mi val'!DV113,IF($A$2=5,'mil mi val'!R221,IF($A$2=6,'mil mi val'!DV221,"NA"))))))</f>
        <v>0.98931075465071849</v>
      </c>
      <c r="T23" s="96">
        <f>IF($A$2=1,'mil mi val'!S5,IF($A$2=2,'mil mi val'!DW5,IF($A$2=3,'mil mi val'!S113,IF($A$2=4,'mil mi val'!DW113,IF($A$2=5,'mil mi val'!S221,IF($A$2=6,'mil mi val'!DW221,"NA"))))))</f>
        <v>0.98934972755057993</v>
      </c>
      <c r="U23" s="96">
        <f>IF($A$2=1,'mil mi val'!T5,IF($A$2=2,'mil mi val'!DX5,IF($A$2=3,'mil mi val'!T113,IF($A$2=4,'mil mi val'!DX113,IF($A$2=5,'mil mi val'!T221,IF($A$2=6,'mil mi val'!DX221,"NA"))))))</f>
        <v>0.9893922994315173</v>
      </c>
      <c r="V23" s="96">
        <f>IF($A$2=1,'mil mi val'!U5,IF($A$2=2,'mil mi val'!DY5,IF($A$2=3,'mil mi val'!U113,IF($A$2=4,'mil mi val'!DY113,IF($A$2=5,'mil mi val'!U221,IF($A$2=6,'mil mi val'!DY221,"NA"))))))</f>
        <v>0.98943995975850441</v>
      </c>
      <c r="W23" s="96">
        <f>IF($A$2=1,'mil mi val'!V5,IF($A$2=2,'mil mi val'!DZ5,IF($A$2=3,'mil mi val'!V113,IF($A$2=4,'mil mi val'!DZ113,IF($A$2=5,'mil mi val'!V221,IF($A$2=6,'mil mi val'!DZ221,"NA"))))))</f>
        <v>0.98946372336405619</v>
      </c>
      <c r="X23" s="96">
        <f>IF($A$2=1,'mil mi val'!W5,IF($A$2=2,'mil mi val'!EA5,IF($A$2=3,'mil mi val'!W113,IF($A$2=4,'mil mi val'!EA113,IF($A$2=5,'mil mi val'!W221,IF($A$2=6,'mil mi val'!EA221,"NA"))))))</f>
        <v>0.98948028759550477</v>
      </c>
      <c r="Y23" s="96">
        <f>IF($A$2=1,'mil mi val'!X5,IF($A$2=2,'mil mi val'!EB5,IF($A$2=3,'mil mi val'!X113,IF($A$2=4,'mil mi val'!EB113,IF($A$2=5,'mil mi val'!X221,IF($A$2=6,'mil mi val'!EB221,"NA"))))))</f>
        <v>0.98949187706357034</v>
      </c>
      <c r="Z23" s="96">
        <f>IF($A$2=1,'mil mi val'!Y5,IF($A$2=2,'mil mi val'!EC5,IF($A$2=3,'mil mi val'!Y113,IF($A$2=4,'mil mi val'!EC113,IF($A$2=5,'mil mi val'!Y221,IF($A$2=6,'mil mi val'!EC221,"NA"))))))</f>
        <v>0.98950049008327656</v>
      </c>
      <c r="AA23" s="96">
        <f>IF($A$2=1,'mil mi val'!Z5,IF($A$2=2,'mil mi val'!ED5,IF($A$2=3,'mil mi val'!Z113,IF($A$2=4,'mil mi val'!ED113,IF($A$2=5,'mil mi val'!Z221,IF($A$2=6,'mil mi val'!ED221,"NA"))))))</f>
        <v>0.9895056938392669</v>
      </c>
      <c r="AB23" s="96">
        <f>IF($A$2=1,'mil mi val'!AA5,IF($A$2=2,'mil mi val'!EE5,IF($A$2=3,'mil mi val'!AA113,IF($A$2=4,'mil mi val'!EE113,IF($A$2=5,'mil mi val'!AA221,IF($A$2=6,'mil mi val'!EE221,"NA"))))))</f>
        <v>0.98951073978031656</v>
      </c>
      <c r="AC23" s="96">
        <f>IF($A$2=1,'mil mi val'!AB5,IF($A$2=2,'mil mi val'!EF5,IF($A$2=3,'mil mi val'!AB113,IF($A$2=4,'mil mi val'!EF113,IF($A$2=5,'mil mi val'!AB221,IF($A$2=6,'mil mi val'!EF221,"NA"))))))</f>
        <v>0.98951342681980026</v>
      </c>
      <c r="AD23" s="96">
        <f>IF($A$2=1,'mil mi val'!AC5,IF($A$2=2,'mil mi val'!EG5,IF($A$2=3,'mil mi val'!AC113,IF($A$2=4,'mil mi val'!EG113,IF($A$2=5,'mil mi val'!AC221,IF($A$2=6,'mil mi val'!EG221,"NA"))))))</f>
        <v>0.98951489916184621</v>
      </c>
      <c r="AE23" s="96">
        <f>IF($A$2=1,'mil mi val'!AD5,IF($A$2=2,'mil mi val'!EH5,IF($A$2=3,'mil mi val'!AD113,IF($A$2=4,'mil mi val'!EH113,IF($A$2=5,'mil mi val'!AD221,IF($A$2=6,'mil mi val'!EH221,"NA"))))))</f>
        <v>0.9895155215267637</v>
      </c>
      <c r="AF23" s="96">
        <f>IF($A$2=1,'mil mi val'!AE5,IF($A$2=2,'mil mi val'!EI5,IF($A$2=3,'mil mi val'!AE113,IF($A$2=4,'mil mi val'!EI113,IF($A$2=5,'mil mi val'!AE221,IF($A$2=6,'mil mi val'!EI221,"NA"))))))</f>
        <v>0.98951577881640551</v>
      </c>
      <c r="AG23" s="96">
        <f>IF($A$2=1,'mil mi val'!AF5,IF($A$2=2,'mil mi val'!EJ5,IF($A$2=3,'mil mi val'!AF113,IF($A$2=4,'mil mi val'!EJ113,IF($A$2=5,'mil mi val'!AF221,IF($A$2=6,'mil mi val'!EJ221,"NA"))))))</f>
        <v>0.98951462966365289</v>
      </c>
      <c r="AH23" s="96">
        <f>IF($A$2=1,'mil mi val'!AG5,IF($A$2=2,'mil mi val'!EK5,IF($A$2=3,'mil mi val'!AG113,IF($A$2=4,'mil mi val'!EK113,IF($A$2=5,'mil mi val'!AG221,IF($A$2=6,'mil mi val'!EK221,"NA"))))))</f>
        <v>0.98951340958065825</v>
      </c>
      <c r="AI23" s="96">
        <f>IF($A$2=1,'mil mi val'!AH5,IF($A$2=2,'mil mi val'!EL5,IF($A$2=3,'mil mi val'!AH113,IF($A$2=4,'mil mi val'!EL113,IF($A$2=5,'mil mi val'!AH221,IF($A$2=6,'mil mi val'!EL221,"NA"))))))</f>
        <v>0.98951251495874193</v>
      </c>
      <c r="AJ23" s="96">
        <f>IF($A$2=1,'mil mi val'!AI5,IF($A$2=2,'mil mi val'!EM5,IF($A$2=3,'mil mi val'!AI113,IF($A$2=4,'mil mi val'!EM113,IF($A$2=5,'mil mi val'!AI221,IF($A$2=6,'mil mi val'!EM221,"NA"))))))</f>
        <v>0.9895121319344643</v>
      </c>
      <c r="AK23" s="96">
        <f>IF($A$2=1,'mil mi val'!AJ5,IF($A$2=2,'mil mi val'!EN5,IF($A$2=3,'mil mi val'!AJ113,IF($A$2=4,'mil mi val'!EN113,IF($A$2=5,'mil mi val'!AJ221,IF($A$2=6,'mil mi val'!EN221,"NA"))))))</f>
        <v>0.98951243108806164</v>
      </c>
      <c r="AL23" s="96">
        <f>IF($A$2=1,'mil mi val'!AK5,IF($A$2=2,'mil mi val'!EO5,IF($A$2=3,'mil mi val'!AK113,IF($A$2=4,'mil mi val'!EO113,IF($A$2=5,'mil mi val'!AK221,IF($A$2=6,'mil mi val'!EO221,"NA"))))))</f>
        <v>0.98951349856352022</v>
      </c>
      <c r="AM23" s="96">
        <f>IF($A$2=1,'mil mi val'!AL5,IF($A$2=2,'mil mi val'!EP5,IF($A$2=3,'mil mi val'!AL113,IF($A$2=4,'mil mi val'!EP113,IF($A$2=5,'mil mi val'!AL221,IF($A$2=6,'mil mi val'!EP221,"NA"))))))</f>
        <v>0.98951532277277787</v>
      </c>
      <c r="AN23" s="96">
        <f>IF($A$2=1,'mil mi val'!AM5,IF($A$2=2,'mil mi val'!EQ5,IF($A$2=3,'mil mi val'!AM113,IF($A$2=4,'mil mi val'!EQ113,IF($A$2=5,'mil mi val'!AM221,IF($A$2=6,'mil mi val'!EQ221,"NA"))))))</f>
        <v>0.98951781354660784</v>
      </c>
      <c r="AO23" s="96">
        <f>IF($A$2=1,'mil mi val'!AN5,IF($A$2=2,'mil mi val'!ER5,IF($A$2=3,'mil mi val'!AN113,IF($A$2=4,'mil mi val'!ER113,IF($A$2=5,'mil mi val'!AN221,IF($A$2=6,'mil mi val'!ER221,"NA"))))))</f>
        <v>0.98952079383971336</v>
      </c>
      <c r="AP23" s="96">
        <f>IF($A$2=1,'mil mi val'!AO5,IF($A$2=2,'mil mi val'!ES5,IF($A$2=3,'mil mi val'!AO113,IF($A$2=4,'mil mi val'!ES113,IF($A$2=5,'mil mi val'!AO221,IF($A$2=6,'mil mi val'!ES221,"NA"))))))</f>
        <v>0.98952405959617562</v>
      </c>
      <c r="AQ23" s="96">
        <f>IF($A$2=1,'mil mi val'!AP5,IF($A$2=2,'mil mi val'!ET5,IF($A$2=3,'mil mi val'!AP113,IF($A$2=4,'mil mi val'!ET113,IF($A$2=5,'mil mi val'!AP221,IF($A$2=6,'mil mi val'!ET221,"NA"))))))</f>
        <v>0.98952728650433586</v>
      </c>
      <c r="AR23" s="96">
        <f>IF($A$2=1,'mil mi val'!AQ5,IF($A$2=2,'mil mi val'!EU5,IF($A$2=3,'mil mi val'!AQ113,IF($A$2=4,'mil mi val'!EU113,IF($A$2=5,'mil mi val'!AQ221,IF($A$2=6,'mil mi val'!EU221,"NA"))))))</f>
        <v>0.98953034047948873</v>
      </c>
      <c r="AS23" s="96">
        <f>IF($A$2=1,'mil mi val'!AR5,IF($A$2=2,'mil mi val'!EV5,IF($A$2=3,'mil mi val'!AR113,IF($A$2=4,'mil mi val'!EV113,IF($A$2=5,'mil mi val'!AR221,IF($A$2=6,'mil mi val'!EV221,"NA"))))))</f>
        <v>0.9895328496472654</v>
      </c>
      <c r="AT23" s="96">
        <f>IF($A$2=1,'mil mi val'!AS5,IF($A$2=2,'mil mi val'!EW5,IF($A$2=3,'mil mi val'!AS113,IF($A$2=4,'mil mi val'!EW113,IF($A$2=5,'mil mi val'!AS221,IF($A$2=6,'mil mi val'!EW221,"NA"))))))</f>
        <v>0.98953453664439917</v>
      </c>
      <c r="AU23" s="96">
        <f>IF($A$2=1,'mil mi val'!AT5,IF($A$2=2,'mil mi val'!EX5,IF($A$2=3,'mil mi val'!AT113,IF($A$2=4,'mil mi val'!EX113,IF($A$2=5,'mil mi val'!AT221,IF($A$2=6,'mil mi val'!EX221,"NA"))))))</f>
        <v>0.98953500451434662</v>
      </c>
      <c r="AV23" s="96">
        <f>IF($A$2=1,'mil mi val'!AU5,IF($A$2=2,'mil mi val'!EY5,IF($A$2=3,'mil mi val'!AU113,IF($A$2=4,'mil mi val'!EY113,IF($A$2=5,'mil mi val'!AU221,IF($A$2=6,'mil mi val'!EY221,"NA"))))))</f>
        <v>0.98953376589814912</v>
      </c>
      <c r="AW23" s="96">
        <f>IF($A$2=1,'mil mi val'!AV5,IF($A$2=2,'mil mi val'!EZ5,IF($A$2=3,'mil mi val'!AV113,IF($A$2=4,'mil mi val'!EZ113,IF($A$2=5,'mil mi val'!AV221,IF($A$2=6,'mil mi val'!EZ221,"NA"))))))</f>
        <v>0.98953054306429533</v>
      </c>
      <c r="AX23" s="96">
        <f>IF($A$2=1,'mil mi val'!AW5,IF($A$2=2,'mil mi val'!FA5,IF($A$2=3,'mil mi val'!AW113,IF($A$2=4,'mil mi val'!FA113,IF($A$2=5,'mil mi val'!AW221,IF($A$2=6,'mil mi val'!FA221,"NA"))))))</f>
        <v>0.98952473629871351</v>
      </c>
      <c r="AY23" s="96">
        <f>IF($A$2=1,'mil mi val'!AX5,IF($A$2=2,'mil mi val'!FB5,IF($A$2=3,'mil mi val'!AX113,IF($A$2=4,'mil mi val'!FB113,IF($A$2=5,'mil mi val'!AX221,IF($A$2=6,'mil mi val'!FB221,"NA"))))))</f>
        <v>0.98951629928448126</v>
      </c>
      <c r="AZ23" s="96">
        <f>IF($A$2=1,'mil mi val'!AY5,IF($A$2=2,'mil mi val'!FC5,IF($A$2=3,'mil mi val'!AY113,IF($A$2=4,'mil mi val'!FC113,IF($A$2=5,'mil mi val'!AY221,IF($A$2=6,'mil mi val'!FC221,"NA"))))))</f>
        <v>0.9895044899302432</v>
      </c>
      <c r="BA23" s="96">
        <f>IF($A$2=1,'mil mi val'!AZ5,IF($A$2=2,'mil mi val'!FD5,IF($A$2=3,'mil mi val'!AZ113,IF($A$2=4,'mil mi val'!FD113,IF($A$2=5,'mil mi val'!AZ221,IF($A$2=6,'mil mi val'!FD221,"NA"))))))</f>
        <v>0.98948895521124069</v>
      </c>
      <c r="BB23" s="96">
        <f>IF($A$2=1,'mil mi val'!BA5,IF($A$2=2,'mil mi val'!FE5,IF($A$2=3,'mil mi val'!BA113,IF($A$2=4,'mil mi val'!FE113,IF($A$2=5,'mil mi val'!BA221,IF($A$2=6,'mil mi val'!FE221,"NA"))))))</f>
        <v>0.98946867059820243</v>
      </c>
      <c r="BC23" s="96">
        <f>IF($A$2=1,'mil mi val'!BB5,IF($A$2=2,'mil mi val'!FF5,IF($A$2=3,'mil mi val'!BB113,IF($A$2=4,'mil mi val'!FF113,IF($A$2=5,'mil mi val'!BB221,IF($A$2=6,'mil mi val'!FF221,"NA"))))))</f>
        <v>0.98944351432992261</v>
      </c>
      <c r="BD23" s="96">
        <f>IF($A$2=1,'mil mi val'!BC5,IF($A$2=2,'mil mi val'!FG5,IF($A$2=3,'mil mi val'!BC113,IF($A$2=4,'mil mi val'!FG113,IF($A$2=5,'mil mi val'!BC221,IF($A$2=6,'mil mi val'!FG221,"NA"))))))</f>
        <v>0.98941258696590784</v>
      </c>
      <c r="BE23" s="96">
        <f>IF($A$2=1,'mil mi val'!BD5,IF($A$2=2,'mil mi val'!FH5,IF($A$2=3,'mil mi val'!BD113,IF($A$2=4,'mil mi val'!FH113,IF($A$2=5,'mil mi val'!BD221,IF($A$2=6,'mil mi val'!FH221,"NA"))))))</f>
        <v>0.98937585442655596</v>
      </c>
      <c r="BF23" s="96">
        <f>IF($A$2=1,'mil mi val'!BE5,IF($A$2=2,'mil mi val'!FI5,IF($A$2=3,'mil mi val'!BE113,IF($A$2=4,'mil mi val'!FI113,IF($A$2=5,'mil mi val'!BE221,IF($A$2=6,'mil mi val'!FI221,"NA"))))))</f>
        <v>0.98933335148257695</v>
      </c>
      <c r="BG23" s="96">
        <f>IF($A$2=1,'mil mi val'!BF5,IF($A$2=2,'mil mi val'!FJ5,IF($A$2=3,'mil mi val'!BF113,IF($A$2=4,'mil mi val'!FJ113,IF($A$2=5,'mil mi val'!BF221,IF($A$2=6,'mil mi val'!FJ221,"NA"))))))</f>
        <v>0.9892847305790764</v>
      </c>
      <c r="BH23" s="96">
        <f>IF($A$2=1,'mil mi val'!BG5,IF($A$2=2,'mil mi val'!FK5,IF($A$2=3,'mil mi val'!BG113,IF($A$2=4,'mil mi val'!FK113,IF($A$2=5,'mil mi val'!BG221,IF($A$2=6,'mil mi val'!FK221,"NA"))))))</f>
        <v>0.98922948567590774</v>
      </c>
      <c r="BI23" s="96">
        <f>IF($A$2=1,'mil mi val'!BH5,IF($A$2=2,'mil mi val'!FL5,IF($A$2=3,'mil mi val'!BH113,IF($A$2=4,'mil mi val'!FL113,IF($A$2=5,'mil mi val'!BH221,IF($A$2=6,'mil mi val'!FL221,"NA"))))))</f>
        <v>0.98916736907379477</v>
      </c>
      <c r="BJ23" s="96">
        <f>IF($A$2=1,'mil mi val'!BI5,IF($A$2=2,'mil mi val'!FM5,IF($A$2=3,'mil mi val'!BI113,IF($A$2=4,'mil mi val'!FM113,IF($A$2=5,'mil mi val'!BI221,IF($A$2=6,'mil mi val'!FM221,"NA"))))))</f>
        <v>0.989097633784779</v>
      </c>
      <c r="BK23" s="96">
        <f>IF($A$2=1,'mil mi val'!BJ5,IF($A$2=2,'mil mi val'!FN5,IF($A$2=3,'mil mi val'!BJ113,IF($A$2=4,'mil mi val'!FN113,IF($A$2=5,'mil mi val'!BJ221,IF($A$2=6,'mil mi val'!FN221,"NA"))))))</f>
        <v>0.98901704060937645</v>
      </c>
      <c r="BL23" s="96">
        <f>IF($A$2=1,'mil mi val'!BK5,IF($A$2=2,'mil mi val'!FO5,IF($A$2=3,'mil mi val'!BK113,IF($A$2=4,'mil mi val'!FO113,IF($A$2=5,'mil mi val'!BK221,IF($A$2=6,'mil mi val'!FO221,"NA"))))))</f>
        <v>0.98892337607882452</v>
      </c>
      <c r="BM23" s="96">
        <f>IF($A$2=1,'mil mi val'!BL5,IF($A$2=2,'mil mi val'!FP5,IF($A$2=3,'mil mi val'!BL113,IF($A$2=4,'mil mi val'!FP113,IF($A$2=5,'mil mi val'!BL221,IF($A$2=6,'mil mi val'!FP221,"NA"))))))</f>
        <v>0.98881461844446605</v>
      </c>
      <c r="BN23" s="96">
        <f>IF($A$2=1,'mil mi val'!BM5,IF($A$2=2,'mil mi val'!FQ5,IF($A$2=3,'mil mi val'!BM113,IF($A$2=4,'mil mi val'!FQ113,IF($A$2=5,'mil mi val'!BM221,IF($A$2=6,'mil mi val'!FQ221,"NA"))))))</f>
        <v>0.98868965555611477</v>
      </c>
      <c r="BO23" s="96">
        <f>IF($A$2=1,'mil mi val'!BN5,IF($A$2=2,'mil mi val'!FR5,IF($A$2=3,'mil mi val'!BN113,IF($A$2=4,'mil mi val'!FR113,IF($A$2=5,'mil mi val'!BN221,IF($A$2=6,'mil mi val'!FR221,"NA"))))))</f>
        <v>0.98854401301505135</v>
      </c>
      <c r="BP23" s="96">
        <f>IF($A$2=1,'mil mi val'!BO5,IF($A$2=2,'mil mi val'!FS5,IF($A$2=3,'mil mi val'!BO113,IF($A$2=4,'mil mi val'!FS113,IF($A$2=5,'mil mi val'!BO221,IF($A$2=6,'mil mi val'!FS221,"NA"))))))</f>
        <v>0.98837785624987762</v>
      </c>
      <c r="BQ23" s="96">
        <f>IF($A$2=1,'mil mi val'!BP5,IF($A$2=2,'mil mi val'!FT5,IF($A$2=3,'mil mi val'!BP113,IF($A$2=4,'mil mi val'!FT113,IF($A$2=5,'mil mi val'!BP221,IF($A$2=6,'mil mi val'!FT221,"NA"))))))</f>
        <v>0.98818881313834661</v>
      </c>
      <c r="BR23" s="96">
        <f>IF($A$2=1,'mil mi val'!BQ5,IF($A$2=2,'mil mi val'!FU5,IF($A$2=3,'mil mi val'!BQ113,IF($A$2=4,'mil mi val'!FU113,IF($A$2=5,'mil mi val'!BQ221,IF($A$2=6,'mil mi val'!FU221,"NA"))))))</f>
        <v>0.98797598342227444</v>
      </c>
      <c r="BS23" s="96">
        <f>IF($A$2=1,'mil mi val'!BR5,IF($A$2=2,'mil mi val'!FV5,IF($A$2=3,'mil mi val'!BR113,IF($A$2=4,'mil mi val'!FV113,IF($A$2=5,'mil mi val'!BR221,IF($A$2=6,'mil mi val'!FV221,"NA"))))))</f>
        <v>0.98773360388869846</v>
      </c>
      <c r="BT23" s="96">
        <f>IF($A$2=1,'mil mi val'!BS5,IF($A$2=2,'mil mi val'!FW5,IF($A$2=3,'mil mi val'!BS113,IF($A$2=4,'mil mi val'!FW113,IF($A$2=5,'mil mi val'!BS221,IF($A$2=6,'mil mi val'!FW221,"NA"))))))</f>
        <v>0.9874619152353693</v>
      </c>
      <c r="BU23" s="96">
        <f>IF($A$2=1,'mil mi val'!BT5,IF($A$2=2,'mil mi val'!FX5,IF($A$2=3,'mil mi val'!BT113,IF($A$2=4,'mil mi val'!FX113,IF($A$2=5,'mil mi val'!BT221,IF($A$2=6,'mil mi val'!FX221,"NA"))))))</f>
        <v>0.98715246030264447</v>
      </c>
      <c r="BV23" s="96">
        <f>IF($A$2=1,'mil mi val'!BU5,IF($A$2=2,'mil mi val'!FY5,IF($A$2=3,'mil mi val'!BU113,IF($A$2=4,'mil mi val'!FY113,IF($A$2=5,'mil mi val'!BU221,IF($A$2=6,'mil mi val'!FY221,"NA"))))))</f>
        <v>0.98680006253531105</v>
      </c>
      <c r="BW23" s="96">
        <f>IF($A$2=1,'mil mi val'!BV5,IF($A$2=2,'mil mi val'!FZ5,IF($A$2=3,'mil mi val'!BV113,IF($A$2=4,'mil mi val'!FZ113,IF($A$2=5,'mil mi val'!BV221,IF($A$2=6,'mil mi val'!FZ221,"NA"))))))</f>
        <v>0.98637946072130267</v>
      </c>
      <c r="BX23" s="96">
        <f>IF($A$2=1,'mil mi val'!BW5,IF($A$2=2,'mil mi val'!GA5,IF($A$2=3,'mil mi val'!BW113,IF($A$2=4,'mil mi val'!GA113,IF($A$2=5,'mil mi val'!BW221,IF($A$2=6,'mil mi val'!GA221,"NA"))))))</f>
        <v>0.98587809232463208</v>
      </c>
      <c r="BY23" s="96">
        <f>IF($A$2=1,'mil mi val'!BX5,IF($A$2=2,'mil mi val'!GB5,IF($A$2=3,'mil mi val'!BX113,IF($A$2=4,'mil mi val'!GB113,IF($A$2=5,'mil mi val'!BX221,IF($A$2=6,'mil mi val'!GB221,"NA"))))))</f>
        <v>0.98527112381361504</v>
      </c>
      <c r="BZ23" s="96">
        <f>IF($A$2=1,'mil mi val'!BY5,IF($A$2=2,'mil mi val'!GC5,IF($A$2=3,'mil mi val'!BY113,IF($A$2=4,'mil mi val'!GC113,IF($A$2=5,'mil mi val'!BY221,IF($A$2=6,'mil mi val'!GC221,"NA"))))))</f>
        <v>0.9845394653584657</v>
      </c>
      <c r="CA23" s="96">
        <f>IF($A$2=1,'mil mi val'!BZ5,IF($A$2=2,'mil mi val'!GD5,IF($A$2=3,'mil mi val'!BZ113,IF($A$2=4,'mil mi val'!GD113,IF($A$2=5,'mil mi val'!BZ221,IF($A$2=6,'mil mi val'!GD221,"NA"))))))</f>
        <v>0.98366904903217967</v>
      </c>
      <c r="CB23" s="96">
        <f>IF($A$2=1,'mil mi val'!CA5,IF($A$2=2,'mil mi val'!GE5,IF($A$2=3,'mil mi val'!CA113,IF($A$2=4,'mil mi val'!GE113,IF($A$2=5,'mil mi val'!CA221,IF($A$2=6,'mil mi val'!GE221,"NA"))))))</f>
        <v>0.98267111835258791</v>
      </c>
      <c r="CC23" s="96">
        <f>IF($A$2=1,'mil mi val'!CB5,IF($A$2=2,'mil mi val'!GF5,IF($A$2=3,'mil mi val'!CB113,IF($A$2=4,'mil mi val'!GF113,IF($A$2=5,'mil mi val'!CB221,IF($A$2=6,'mil mi val'!GF221,"NA"))))))</f>
        <v>0.98267111835258791</v>
      </c>
      <c r="CD23" s="96">
        <f>IF($A$2=1,'mil mi val'!CC5,IF($A$2=2,'mil mi val'!GG5,IF($A$2=3,'mil mi val'!CC113,IF($A$2=4,'mil mi val'!GG113,IF($A$2=5,'mil mi val'!CC221,IF($A$2=6,'mil mi val'!GG221,"NA"))))))</f>
        <v>0.98267111835258791</v>
      </c>
      <c r="CE23" s="96">
        <f>IF($A$2=1,'mil mi val'!CD5,IF($A$2=2,'mil mi val'!GH5,IF($A$2=3,'mil mi val'!CD113,IF($A$2=4,'mil mi val'!GH113,IF($A$2=5,'mil mi val'!CD221,IF($A$2=6,'mil mi val'!GH221,"NA"))))))</f>
        <v>0.98267111835258791</v>
      </c>
      <c r="CF23" s="96">
        <f>IF($A$2=1,'mil mi val'!CE5,IF($A$2=2,'mil mi val'!GI5,IF($A$2=3,'mil mi val'!CE113,IF($A$2=4,'mil mi val'!GI113,IF($A$2=5,'mil mi val'!CE221,IF($A$2=6,'mil mi val'!GI221,"NA"))))))</f>
        <v>0.98267111835258791</v>
      </c>
      <c r="CG23" s="96">
        <f>IF($A$2=1,'mil mi val'!CF5,IF($A$2=2,'mil mi val'!GJ5,IF($A$2=3,'mil mi val'!CF113,IF($A$2=4,'mil mi val'!GJ113,IF($A$2=5,'mil mi val'!CF221,IF($A$2=6,'mil mi val'!GJ221,"NA"))))))</f>
        <v>0.98267111835258791</v>
      </c>
      <c r="CH23" s="96">
        <f>IF($A$2=1,'mil mi val'!CG5,IF($A$2=2,'mil mi val'!GK5,IF($A$2=3,'mil mi val'!CG113,IF($A$2=4,'mil mi val'!GK113,IF($A$2=5,'mil mi val'!CG221,IF($A$2=6,'mil mi val'!GK221,"NA"))))))</f>
        <v>0.98267111835258791</v>
      </c>
      <c r="CI23" s="96">
        <f>IF($A$2=1,'mil mi val'!CH5,IF($A$2=2,'mil mi val'!GL5,IF($A$2=3,'mil mi val'!CH113,IF($A$2=4,'mil mi val'!GL113,IF($A$2=5,'mil mi val'!CH221,IF($A$2=6,'mil mi val'!GL221,"NA"))))))</f>
        <v>0.98267111835258791</v>
      </c>
      <c r="CJ23" s="96">
        <f>IF($A$2=1,'mil mi val'!CI5,IF($A$2=2,'mil mi val'!GM5,IF($A$2=3,'mil mi val'!CI113,IF($A$2=4,'mil mi val'!GM113,IF($A$2=5,'mil mi val'!CI221,IF($A$2=6,'mil mi val'!GM221,"NA"))))))</f>
        <v>0.98267111835258791</v>
      </c>
      <c r="CK23" s="96">
        <f>IF($A$2=1,'mil mi val'!CJ5,IF($A$2=2,'mil mi val'!GN5,IF($A$2=3,'mil mi val'!CJ113,IF($A$2=4,'mil mi val'!GN113,IF($A$2=5,'mil mi val'!CJ221,IF($A$2=6,'mil mi val'!GN221,"NA"))))))</f>
        <v>0.98267111835258791</v>
      </c>
      <c r="CL23" s="96">
        <f>IF($A$2=1,'mil mi val'!CK5,IF($A$2=2,'mil mi val'!GO5,IF($A$2=3,'mil mi val'!CK113,IF($A$2=4,'mil mi val'!GO113,IF($A$2=5,'mil mi val'!CK221,IF($A$2=6,'mil mi val'!GO221,"NA"))))))</f>
        <v>0.98267111835258791</v>
      </c>
      <c r="CM23" s="96">
        <f>IF($A$2=1,'mil mi val'!CL5,IF($A$2=2,'mil mi val'!GP5,IF($A$2=3,'mil mi val'!CL113,IF($A$2=4,'mil mi val'!GP113,IF($A$2=5,'mil mi val'!CL221,IF($A$2=6,'mil mi val'!GP221,"NA"))))))</f>
        <v>0.98267111835258791</v>
      </c>
      <c r="CN23" s="96">
        <f>IF($A$2=1,'mil mi val'!CM5,IF($A$2=2,'mil mi val'!GQ5,IF($A$2=3,'mil mi val'!CM113,IF($A$2=4,'mil mi val'!GQ113,IF($A$2=5,'mil mi val'!CM221,IF($A$2=6,'mil mi val'!GQ221,"NA"))))))</f>
        <v>0.98267111835258791</v>
      </c>
      <c r="CO23" s="96">
        <f>IF($A$2=1,'mil mi val'!CN5,IF($A$2=2,'mil mi val'!GR5,IF($A$2=3,'mil mi val'!CN113,IF($A$2=4,'mil mi val'!GR113,IF($A$2=5,'mil mi val'!CN221,IF($A$2=6,'mil mi val'!GR221,"NA"))))))</f>
        <v>0.98267111835258791</v>
      </c>
      <c r="CP23" s="96">
        <f>IF($A$2=1,'mil mi val'!CO5,IF($A$2=2,'mil mi val'!GS5,IF($A$2=3,'mil mi val'!CO113,IF($A$2=4,'mil mi val'!GS113,IF($A$2=5,'mil mi val'!CO221,IF($A$2=6,'mil mi val'!GS221,"NA"))))))</f>
        <v>0.98267111835258791</v>
      </c>
      <c r="CQ23" s="96">
        <f>IF($A$2=1,'mil mi val'!CP5,IF($A$2=2,'mil mi val'!GT5,IF($A$2=3,'mil mi val'!CP113,IF($A$2=4,'mil mi val'!GT113,IF($A$2=5,'mil mi val'!CP221,IF($A$2=6,'mil mi val'!GT221,"NA"))))))</f>
        <v>0.98267111835258791</v>
      </c>
      <c r="CR23" s="96">
        <f>IF($A$2=1,'mil mi val'!CQ5,IF($A$2=2,'mil mi val'!GU5,IF($A$2=3,'mil mi val'!CQ113,IF($A$2=4,'mil mi val'!GU113,IF($A$2=5,'mil mi val'!CQ221,IF($A$2=6,'mil mi val'!GU221,"NA"))))))</f>
        <v>0.98267111835258791</v>
      </c>
      <c r="CS23" s="96">
        <f>IF($A$2=1,'mil mi val'!CR5,IF($A$2=2,'mil mi val'!GV5,IF($A$2=3,'mil mi val'!CR113,IF($A$2=4,'mil mi val'!GV113,IF($A$2=5,'mil mi val'!CR221,IF($A$2=6,'mil mi val'!GV221,"NA"))))))</f>
        <v>0.98267111835258791</v>
      </c>
      <c r="CT23" s="96">
        <f>IF($A$2=1,'mil mi val'!CS5,IF($A$2=2,'mil mi val'!GW5,IF($A$2=3,'mil mi val'!CS113,IF($A$2=4,'mil mi val'!GW113,IF($A$2=5,'mil mi val'!CS221,IF($A$2=6,'mil mi val'!GW221,"NA"))))))</f>
        <v>0.98267111835258791</v>
      </c>
      <c r="CU23" s="96">
        <f>IF($A$2=1,'mil mi val'!CT5,IF($A$2=2,'mil mi val'!GX5,IF($A$2=3,'mil mi val'!CT113,IF($A$2=4,'mil mi val'!GX113,IF($A$2=5,'mil mi val'!CT221,IF($A$2=6,'mil mi val'!GX221,"NA"))))))</f>
        <v>0.98267111835258791</v>
      </c>
      <c r="CV23" s="96">
        <f>IF($A$2=1,'mil mi val'!CU5,IF($A$2=2,'mil mi val'!GY5,IF($A$2=3,'mil mi val'!CU113,IF($A$2=4,'mil mi val'!GY113,IF($A$2=5,'mil mi val'!CU221,IF($A$2=6,'mil mi val'!GY221,"NA"))))))</f>
        <v>0.98267111835258791</v>
      </c>
      <c r="CW23" s="96">
        <f>IF($A$2=1,'mil mi val'!CV5,IF($A$2=2,'mil mi val'!GZ5,IF($A$2=3,'mil mi val'!CV113,IF($A$2=4,'mil mi val'!GZ113,IF($A$2=5,'mil mi val'!CV221,IF($A$2=6,'mil mi val'!GZ221,"NA"))))))</f>
        <v>0.98267111835258791</v>
      </c>
      <c r="CX23" s="96">
        <f>IF($A$2=1,'mil mi val'!CW5,IF($A$2=2,'mil mi val'!HA5,IF($A$2=3,'mil mi val'!CW113,IF($A$2=4,'mil mi val'!HA113,IF($A$2=5,'mil mi val'!CW221,IF($A$2=6,'mil mi val'!HA221,"NA"))))))</f>
        <v>0.98267111835258791</v>
      </c>
      <c r="CY23" s="96">
        <f>IF($A$2=1,'mil mi val'!CX5,IF($A$2=2,'mil mi val'!HB5,IF($A$2=3,'mil mi val'!CX113,IF($A$2=4,'mil mi val'!HB113,IF($A$2=5,'mil mi val'!CX221,IF($A$2=6,'mil mi val'!HB221,"NA"))))))</f>
        <v>0.98267111835258791</v>
      </c>
      <c r="CZ23" s="96">
        <f>IF($A$2=1,'mil mi val'!CY5,IF($A$2=2,'mil mi val'!HC5,IF($A$2=3,'mil mi val'!CY113,IF($A$2=4,'mil mi val'!HC113,IF($A$2=5,'mil mi val'!CY221,IF($A$2=6,'mil mi val'!HC221,"NA"))))))</f>
        <v>0.98267111835258791</v>
      </c>
      <c r="DA23" s="96">
        <f>IF($A$2=1,'mil mi val'!CZ5,IF($A$2=2,'mil mi val'!HD5,IF($A$2=3,'mil mi val'!CZ113,IF($A$2=4,'mil mi val'!HD113,IF($A$2=5,'mil mi val'!CZ221,IF($A$2=6,'mil mi val'!HD221,"NA"))))))</f>
        <v>0.98267111835258791</v>
      </c>
      <c r="DB23" s="96">
        <f>IF($A$2=1,'mil mi val'!DA5,IF($A$2=2,'mil mi val'!HE5,IF($A$2=3,'mil mi val'!DA113,IF($A$2=4,'mil mi val'!HE113,IF($A$2=5,'mil mi val'!DA221,IF($A$2=6,'mil mi val'!HE221,"NA"))))))</f>
        <v>0.98267111835258791</v>
      </c>
      <c r="DC23" s="96">
        <f>IF($A$2=1,'mil mi val'!DB5,IF($A$2=2,'mil mi val'!HF5,IF($A$2=3,'mil mi val'!DB113,IF($A$2=4,'mil mi val'!HF113,IF($A$2=5,'mil mi val'!DB221,IF($A$2=6,'mil mi val'!HF221,"NA"))))))</f>
        <v>0.98267111835258791</v>
      </c>
      <c r="DD23" s="96">
        <f>IF($A$2=1,'mil mi val'!DC5,IF($A$2=2,'mil mi val'!HG5,IF($A$2=3,'mil mi val'!DC113,IF($A$2=4,'mil mi val'!HG113,IF($A$2=5,'mil mi val'!DC221,IF($A$2=6,'mil mi val'!HG221,"NA"))))))</f>
        <v>0.98267111835258791</v>
      </c>
    </row>
    <row r="24" spans="2:108" ht="15" x14ac:dyDescent="0.25">
      <c r="B24" s="55">
        <v>19</v>
      </c>
      <c r="C24" s="96">
        <f>IF($A$2=1,'mil mi val'!B6,IF($A$2=2,'mil mi val'!DF6,IF($A$2=3,'mil mi val'!B114,IF($A$2=4,'mil mi val'!DF114,IF($A$2=5,'mil mi val'!B222,IF($A$2=6,'mil mi val'!DF222,"NA"))))))</f>
        <v>0.99387099203601081</v>
      </c>
      <c r="D24" s="96">
        <f>IF($A$2=1,'mil mi val'!C6,IF($A$2=2,'mil mi val'!DG6,IF($A$2=3,'mil mi val'!C114,IF($A$2=4,'mil mi val'!DG114,IF($A$2=5,'mil mi val'!C222,IF($A$2=6,'mil mi val'!DG222,"NA"))))))</f>
        <v>0.99319497943012536</v>
      </c>
      <c r="E24" s="96">
        <f>IF($A$2=1,'mil mi val'!D6,IF($A$2=2,'mil mi val'!DH6,IF($A$2=3,'mil mi val'!D114,IF($A$2=4,'mil mi val'!DH114,IF($A$2=5,'mil mi val'!D222,IF($A$2=6,'mil mi val'!DH222,"NA"))))))</f>
        <v>0.99252480935744569</v>
      </c>
      <c r="F24" s="96">
        <f>IF($A$2=1,'mil mi val'!E6,IF($A$2=2,'mil mi val'!DI6,IF($A$2=3,'mil mi val'!E114,IF($A$2=4,'mil mi val'!DI114,IF($A$2=5,'mil mi val'!E222,IF($A$2=6,'mil mi val'!DI222,"NA"))))))</f>
        <v>0.99186605224409696</v>
      </c>
      <c r="G24" s="96">
        <f>IF($A$2=1,'mil mi val'!F6,IF($A$2=2,'mil mi val'!DJ6,IF($A$2=3,'mil mi val'!F114,IF($A$2=4,'mil mi val'!DJ114,IF($A$2=5,'mil mi val'!F222,IF($A$2=6,'mil mi val'!DJ222,"NA"))))))</f>
        <v>0.99126679683646068</v>
      </c>
      <c r="H24" s="96">
        <f>IF($A$2=1,'mil mi val'!G6,IF($A$2=2,'mil mi val'!DK6,IF($A$2=3,'mil mi val'!G114,IF($A$2=4,'mil mi val'!DK114,IF($A$2=5,'mil mi val'!G222,IF($A$2=6,'mil mi val'!DK222,"NA"))))))</f>
        <v>0.99078839925991902</v>
      </c>
      <c r="I24" s="96">
        <f>IF($A$2=1,'mil mi val'!H6,IF($A$2=2,'mil mi val'!DL6,IF($A$2=3,'mil mi val'!H114,IF($A$2=4,'mil mi val'!DL114,IF($A$2=5,'mil mi val'!H222,IF($A$2=6,'mil mi val'!DL222,"NA"))))))</f>
        <v>0.99045956661983414</v>
      </c>
      <c r="J24" s="96">
        <f>IF($A$2=1,'mil mi val'!I6,IF($A$2=2,'mil mi val'!DM6,IF($A$2=3,'mil mi val'!I114,IF($A$2=4,'mil mi val'!DM114,IF($A$2=5,'mil mi val'!I222,IF($A$2=6,'mil mi val'!DM222,"NA"))))))</f>
        <v>0.99021101976229753</v>
      </c>
      <c r="K24" s="96">
        <f>IF($A$2=1,'mil mi val'!J6,IF($A$2=2,'mil mi val'!DN6,IF($A$2=3,'mil mi val'!J114,IF($A$2=4,'mil mi val'!DN114,IF($A$2=5,'mil mi val'!J222,IF($A$2=6,'mil mi val'!DN222,"NA"))))))</f>
        <v>0.98998085884327947</v>
      </c>
      <c r="L24" s="96">
        <f>IF($A$2=1,'mil mi val'!K6,IF($A$2=2,'mil mi val'!DO6,IF($A$2=3,'mil mi val'!K114,IF($A$2=4,'mil mi val'!DO114,IF($A$2=5,'mil mi val'!K222,IF($A$2=6,'mil mi val'!DO222,"NA"))))))</f>
        <v>0.98975994657862687</v>
      </c>
      <c r="M24" s="96">
        <f>IF($A$2=1,'mil mi val'!L6,IF($A$2=2,'mil mi val'!DP6,IF($A$2=3,'mil mi val'!L114,IF($A$2=4,'mil mi val'!DP114,IF($A$2=5,'mil mi val'!L222,IF($A$2=6,'mil mi val'!DP222,"NA"))))))</f>
        <v>0.98954290837183301</v>
      </c>
      <c r="N24" s="96">
        <f>IF($A$2=1,'mil mi val'!M6,IF($A$2=2,'mil mi val'!DQ6,IF($A$2=3,'mil mi val'!M114,IF($A$2=4,'mil mi val'!DQ114,IF($A$2=5,'mil mi val'!M222,IF($A$2=6,'mil mi val'!DQ222,"NA"))))))</f>
        <v>0.98935345200062841</v>
      </c>
      <c r="O24" s="96">
        <f>IF($A$2=1,'mil mi val'!N6,IF($A$2=2,'mil mi val'!DR6,IF($A$2=3,'mil mi val'!N114,IF($A$2=4,'mil mi val'!DR114,IF($A$2=5,'mil mi val'!N222,IF($A$2=6,'mil mi val'!DR222,"NA"))))))</f>
        <v>0.98919323094970357</v>
      </c>
      <c r="P24" s="96">
        <f>IF($A$2=1,'mil mi val'!O6,IF($A$2=2,'mil mi val'!DS6,IF($A$2=3,'mil mi val'!O114,IF($A$2=4,'mil mi val'!DS114,IF($A$2=5,'mil mi val'!O222,IF($A$2=6,'mil mi val'!DS222,"NA"))))))</f>
        <v>0.98905924075679497</v>
      </c>
      <c r="Q24" s="96">
        <f>IF($A$2=1,'mil mi val'!P6,IF($A$2=2,'mil mi val'!DT6,IF($A$2=3,'mil mi val'!P114,IF($A$2=4,'mil mi val'!DT114,IF($A$2=5,'mil mi val'!P222,IF($A$2=6,'mil mi val'!DT222,"NA"))))))</f>
        <v>0.98895778952720181</v>
      </c>
      <c r="R24" s="96">
        <f>IF($A$2=1,'mil mi val'!Q6,IF($A$2=2,'mil mi val'!DU6,IF($A$2=3,'mil mi val'!Q114,IF($A$2=4,'mil mi val'!DU114,IF($A$2=5,'mil mi val'!Q222,IF($A$2=6,'mil mi val'!DU222,"NA"))))))</f>
        <v>0.98893676909724981</v>
      </c>
      <c r="S24" s="96">
        <f>IF($A$2=1,'mil mi val'!R6,IF($A$2=2,'mil mi val'!DV6,IF($A$2=3,'mil mi val'!R114,IF($A$2=4,'mil mi val'!DV114,IF($A$2=5,'mil mi val'!R222,IF($A$2=6,'mil mi val'!DV222,"NA"))))))</f>
        <v>0.98896613197607797</v>
      </c>
      <c r="T24" s="96">
        <f>IF($A$2=1,'mil mi val'!S6,IF($A$2=2,'mil mi val'!DW6,IF($A$2=3,'mil mi val'!S114,IF($A$2=4,'mil mi val'!DW114,IF($A$2=5,'mil mi val'!S222,IF($A$2=6,'mil mi val'!DW222,"NA"))))))</f>
        <v>0.98902459132586984</v>
      </c>
      <c r="U24" s="96">
        <f>IF($A$2=1,'mil mi val'!T6,IF($A$2=2,'mil mi val'!DX6,IF($A$2=3,'mil mi val'!T114,IF($A$2=4,'mil mi val'!DX114,IF($A$2=5,'mil mi val'!T222,IF($A$2=6,'mil mi val'!DX222,"NA"))))))</f>
        <v>0.98908844914727601</v>
      </c>
      <c r="V24" s="96">
        <f>IF($A$2=1,'mil mi val'!U6,IF($A$2=2,'mil mi val'!DY6,IF($A$2=3,'mil mi val'!U114,IF($A$2=4,'mil mi val'!DY114,IF($A$2=5,'mil mi val'!U222,IF($A$2=6,'mil mi val'!DY222,"NA"))))))</f>
        <v>0.98915993963775672</v>
      </c>
      <c r="W24" s="96">
        <f>IF($A$2=1,'mil mi val'!V6,IF($A$2=2,'mil mi val'!DZ6,IF($A$2=3,'mil mi val'!V114,IF($A$2=4,'mil mi val'!DZ114,IF($A$2=5,'mil mi val'!V222,IF($A$2=6,'mil mi val'!DZ222,"NA"))))))</f>
        <v>0.98919558504608429</v>
      </c>
      <c r="X24" s="96">
        <f>IF($A$2=1,'mil mi val'!W6,IF($A$2=2,'mil mi val'!EA6,IF($A$2=3,'mil mi val'!W114,IF($A$2=4,'mil mi val'!EA114,IF($A$2=5,'mil mi val'!W222,IF($A$2=6,'mil mi val'!EA222,"NA"))))))</f>
        <v>0.98922043139325733</v>
      </c>
      <c r="Y24" s="96">
        <f>IF($A$2=1,'mil mi val'!X6,IF($A$2=2,'mil mi val'!EB6,IF($A$2=3,'mil mi val'!X114,IF($A$2=4,'mil mi val'!EB114,IF($A$2=5,'mil mi val'!X222,IF($A$2=6,'mil mi val'!EB222,"NA"))))))</f>
        <v>0.98923781559535573</v>
      </c>
      <c r="Z24" s="96">
        <f>IF($A$2=1,'mil mi val'!Y6,IF($A$2=2,'mil mi val'!EC6,IF($A$2=3,'mil mi val'!Y114,IF($A$2=4,'mil mi val'!EC114,IF($A$2=5,'mil mi val'!Y222,IF($A$2=6,'mil mi val'!EC222,"NA"))))))</f>
        <v>0.9892507351249149</v>
      </c>
      <c r="AA24" s="96">
        <f>IF($A$2=1,'mil mi val'!Z6,IF($A$2=2,'mil mi val'!ED6,IF($A$2=3,'mil mi val'!Z114,IF($A$2=4,'mil mi val'!ED114,IF($A$2=5,'mil mi val'!Z222,IF($A$2=6,'mil mi val'!ED222,"NA"))))))</f>
        <v>0.98925854075890052</v>
      </c>
      <c r="AB24" s="96">
        <f>IF($A$2=1,'mil mi val'!AA6,IF($A$2=2,'mil mi val'!EE6,IF($A$2=3,'mil mi val'!AA114,IF($A$2=4,'mil mi val'!EE114,IF($A$2=5,'mil mi val'!AA222,IF($A$2=6,'mil mi val'!EE222,"NA"))))))</f>
        <v>0.98926610967047501</v>
      </c>
      <c r="AC24" s="96">
        <f>IF($A$2=1,'mil mi val'!AB6,IF($A$2=2,'mil mi val'!EF6,IF($A$2=3,'mil mi val'!AB114,IF($A$2=4,'mil mi val'!EF114,IF($A$2=5,'mil mi val'!AB222,IF($A$2=6,'mil mi val'!EF222,"NA"))))))</f>
        <v>0.98927014022970039</v>
      </c>
      <c r="AD24" s="96">
        <f>IF($A$2=1,'mil mi val'!AC6,IF($A$2=2,'mil mi val'!EG6,IF($A$2=3,'mil mi val'!AC114,IF($A$2=4,'mil mi val'!EG114,IF($A$2=5,'mil mi val'!AC222,IF($A$2=6,'mil mi val'!EG222,"NA"))))))</f>
        <v>0.98927234874276926</v>
      </c>
      <c r="AE24" s="96">
        <f>IF($A$2=1,'mil mi val'!AD6,IF($A$2=2,'mil mi val'!EH6,IF($A$2=3,'mil mi val'!AD114,IF($A$2=4,'mil mi val'!EH114,IF($A$2=5,'mil mi val'!AD222,IF($A$2=6,'mil mi val'!EH222,"NA"))))))</f>
        <v>0.98927328229014544</v>
      </c>
      <c r="AF24" s="96">
        <f>IF($A$2=1,'mil mi val'!AE6,IF($A$2=2,'mil mi val'!EI6,IF($A$2=3,'mil mi val'!AE114,IF($A$2=4,'mil mi val'!EI114,IF($A$2=5,'mil mi val'!AE222,IF($A$2=6,'mil mi val'!EI222,"NA"))))))</f>
        <v>0.98927366822460816</v>
      </c>
      <c r="AG24" s="96">
        <f>IF($A$2=1,'mil mi val'!AF6,IF($A$2=2,'mil mi val'!EJ6,IF($A$2=3,'mil mi val'!AF114,IF($A$2=4,'mil mi val'!EJ114,IF($A$2=5,'mil mi val'!AF222,IF($A$2=6,'mil mi val'!EJ222,"NA"))))))</f>
        <v>0.98927194449547917</v>
      </c>
      <c r="AH24" s="96">
        <f>IF($A$2=1,'mil mi val'!AG6,IF($A$2=2,'mil mi val'!EK6,IF($A$2=3,'mil mi val'!AG114,IF($A$2=4,'mil mi val'!EK114,IF($A$2=5,'mil mi val'!AG222,IF($A$2=6,'mil mi val'!EK222,"NA"))))))</f>
        <v>0.98927011437098722</v>
      </c>
      <c r="AI24" s="96">
        <f>IF($A$2=1,'mil mi val'!AH6,IF($A$2=2,'mil mi val'!EL6,IF($A$2=3,'mil mi val'!AH114,IF($A$2=4,'mil mi val'!EL114,IF($A$2=5,'mil mi val'!AH222,IF($A$2=6,'mil mi val'!EL222,"NA"))))))</f>
        <v>0.98926877243811295</v>
      </c>
      <c r="AJ24" s="96">
        <f>IF($A$2=1,'mil mi val'!AI6,IF($A$2=2,'mil mi val'!EM6,IF($A$2=3,'mil mi val'!AI114,IF($A$2=4,'mil mi val'!EM114,IF($A$2=5,'mil mi val'!AI222,IF($A$2=6,'mil mi val'!EM222,"NA"))))))</f>
        <v>0.98926819790169651</v>
      </c>
      <c r="AK24" s="96">
        <f>IF($A$2=1,'mil mi val'!AJ6,IF($A$2=2,'mil mi val'!EN6,IF($A$2=3,'mil mi val'!AJ114,IF($A$2=4,'mil mi val'!EN114,IF($A$2=5,'mil mi val'!AJ222,IF($A$2=6,'mil mi val'!EN222,"NA"))))))</f>
        <v>0.98926864663209257</v>
      </c>
      <c r="AL24" s="96">
        <f>IF($A$2=1,'mil mi val'!AK6,IF($A$2=2,'mil mi val'!EO6,IF($A$2=3,'mil mi val'!AK114,IF($A$2=4,'mil mi val'!EO114,IF($A$2=5,'mil mi val'!AK222,IF($A$2=6,'mil mi val'!EO222,"NA"))))))</f>
        <v>0.9892702478452805</v>
      </c>
      <c r="AM24" s="96">
        <f>IF($A$2=1,'mil mi val'!AL6,IF($A$2=2,'mil mi val'!EP6,IF($A$2=3,'mil mi val'!AL114,IF($A$2=4,'mil mi val'!EP114,IF($A$2=5,'mil mi val'!AL222,IF($A$2=6,'mil mi val'!EP222,"NA"))))))</f>
        <v>0.98927298415916698</v>
      </c>
      <c r="AN24" s="96">
        <f>IF($A$2=1,'mil mi val'!AM6,IF($A$2=2,'mil mi val'!EQ6,IF($A$2=3,'mil mi val'!AM114,IF($A$2=4,'mil mi val'!EQ114,IF($A$2=5,'mil mi val'!AM222,IF($A$2=6,'mil mi val'!EQ222,"NA"))))))</f>
        <v>0.98927672031991198</v>
      </c>
      <c r="AO24" s="96">
        <f>IF($A$2=1,'mil mi val'!AN6,IF($A$2=2,'mil mi val'!ER6,IF($A$2=3,'mil mi val'!AN114,IF($A$2=4,'mil mi val'!ER114,IF($A$2=5,'mil mi val'!AN222,IF($A$2=6,'mil mi val'!ER222,"NA"))))))</f>
        <v>0.98928119075957011</v>
      </c>
      <c r="AP24" s="96">
        <f>IF($A$2=1,'mil mi val'!AO6,IF($A$2=2,'mil mi val'!ES6,IF($A$2=3,'mil mi val'!AO114,IF($A$2=4,'mil mi val'!ES114,IF($A$2=5,'mil mi val'!AO222,IF($A$2=6,'mil mi val'!ES222,"NA"))))))</f>
        <v>0.98928608939426355</v>
      </c>
      <c r="AQ24" s="96">
        <f>IF($A$2=1,'mil mi val'!AP6,IF($A$2=2,'mil mi val'!ET6,IF($A$2=3,'mil mi val'!AP114,IF($A$2=4,'mil mi val'!ET114,IF($A$2=5,'mil mi val'!AP222,IF($A$2=6,'mil mi val'!ET222,"NA"))))))</f>
        <v>0.98929092975650379</v>
      </c>
      <c r="AR24" s="96">
        <f>IF($A$2=1,'mil mi val'!AQ6,IF($A$2=2,'mil mi val'!EU6,IF($A$2=3,'mil mi val'!AQ114,IF($A$2=4,'mil mi val'!EU114,IF($A$2=5,'mil mi val'!AQ222,IF($A$2=6,'mil mi val'!EU222,"NA"))))))</f>
        <v>0.98929551071923327</v>
      </c>
      <c r="AS24" s="96">
        <f>IF($A$2=1,'mil mi val'!AR6,IF($A$2=2,'mil mi val'!EV6,IF($A$2=3,'mil mi val'!AR114,IF($A$2=4,'mil mi val'!EV114,IF($A$2=5,'mil mi val'!AR222,IF($A$2=6,'mil mi val'!EV222,"NA"))))))</f>
        <v>0.98929927447089838</v>
      </c>
      <c r="AT24" s="96">
        <f>IF($A$2=1,'mil mi val'!AS6,IF($A$2=2,'mil mi val'!EW6,IF($A$2=3,'mil mi val'!AS114,IF($A$2=4,'mil mi val'!EW114,IF($A$2=5,'mil mi val'!AS222,IF($A$2=6,'mil mi val'!EW222,"NA"))))))</f>
        <v>0.9893018049665987</v>
      </c>
      <c r="AU24" s="96">
        <f>IF($A$2=1,'mil mi val'!AT6,IF($A$2=2,'mil mi val'!EX6,IF($A$2=3,'mil mi val'!AT114,IF($A$2=4,'mil mi val'!EX114,IF($A$2=5,'mil mi val'!AT222,IF($A$2=6,'mil mi val'!EX222,"NA"))))))</f>
        <v>0.98930250677151987</v>
      </c>
      <c r="AV24" s="96">
        <f>IF($A$2=1,'mil mi val'!AU6,IF($A$2=2,'mil mi val'!EY6,IF($A$2=3,'mil mi val'!AU114,IF($A$2=4,'mil mi val'!EY114,IF($A$2=5,'mil mi val'!AU222,IF($A$2=6,'mil mi val'!EY222,"NA"))))))</f>
        <v>0.98930064884722368</v>
      </c>
      <c r="AW24" s="96">
        <f>IF($A$2=1,'mil mi val'!AV6,IF($A$2=2,'mil mi val'!EZ6,IF($A$2=3,'mil mi val'!AV114,IF($A$2=4,'mil mi val'!EZ114,IF($A$2=5,'mil mi val'!AV222,IF($A$2=6,'mil mi val'!EZ222,"NA"))))))</f>
        <v>0.989295814596443</v>
      </c>
      <c r="AX24" s="96">
        <f>IF($A$2=1,'mil mi val'!AW6,IF($A$2=2,'mil mi val'!FA6,IF($A$2=3,'mil mi val'!AW114,IF($A$2=4,'mil mi val'!FA114,IF($A$2=5,'mil mi val'!AW222,IF($A$2=6,'mil mi val'!FA222,"NA"))))))</f>
        <v>0.98928710444807044</v>
      </c>
      <c r="AY24" s="96">
        <f>IF($A$2=1,'mil mi val'!AX6,IF($A$2=2,'mil mi val'!FB6,IF($A$2=3,'mil mi val'!AX114,IF($A$2=4,'mil mi val'!FB114,IF($A$2=5,'mil mi val'!AX222,IF($A$2=6,'mil mi val'!FB222,"NA"))))))</f>
        <v>0.98927444892672178</v>
      </c>
      <c r="AZ24" s="96">
        <f>IF($A$2=1,'mil mi val'!AY6,IF($A$2=2,'mil mi val'!FC6,IF($A$2=3,'mil mi val'!AY114,IF($A$2=4,'mil mi val'!FC114,IF($A$2=5,'mil mi val'!AY222,IF($A$2=6,'mil mi val'!FC222,"NA"))))))</f>
        <v>0.98925673489536492</v>
      </c>
      <c r="BA24" s="96">
        <f>IF($A$2=1,'mil mi val'!AZ6,IF($A$2=2,'mil mi val'!FD6,IF($A$2=3,'mil mi val'!AZ114,IF($A$2=4,'mil mi val'!FD114,IF($A$2=5,'mil mi val'!AZ222,IF($A$2=6,'mil mi val'!FD222,"NA"))))))</f>
        <v>0.98923343281686127</v>
      </c>
      <c r="BB24" s="96">
        <f>IF($A$2=1,'mil mi val'!BA6,IF($A$2=2,'mil mi val'!FE6,IF($A$2=3,'mil mi val'!BA114,IF($A$2=4,'mil mi val'!FE114,IF($A$2=5,'mil mi val'!BA222,IF($A$2=6,'mil mi val'!FE222,"NA"))))))</f>
        <v>0.98920300589730381</v>
      </c>
      <c r="BC24" s="96">
        <f>IF($A$2=1,'mil mi val'!BB6,IF($A$2=2,'mil mi val'!FF6,IF($A$2=3,'mil mi val'!BB114,IF($A$2=4,'mil mi val'!FF114,IF($A$2=5,'mil mi val'!BB222,IF($A$2=6,'mil mi val'!FF222,"NA"))))))</f>
        <v>0.98916527149488376</v>
      </c>
      <c r="BD24" s="96">
        <f>IF($A$2=1,'mil mi val'!BC6,IF($A$2=2,'mil mi val'!FG6,IF($A$2=3,'mil mi val'!BC114,IF($A$2=4,'mil mi val'!FG114,IF($A$2=5,'mil mi val'!BC222,IF($A$2=6,'mil mi val'!FG222,"NA"))))))</f>
        <v>0.98911888044886176</v>
      </c>
      <c r="BE24" s="96">
        <f>IF($A$2=1,'mil mi val'!BD6,IF($A$2=2,'mil mi val'!FH6,IF($A$2=3,'mil mi val'!BD114,IF($A$2=4,'mil mi val'!FH114,IF($A$2=5,'mil mi val'!BD222,IF($A$2=6,'mil mi val'!FH222,"NA"))))))</f>
        <v>0.98906378163983366</v>
      </c>
      <c r="BF24" s="96">
        <f>IF($A$2=1,'mil mi val'!BE6,IF($A$2=2,'mil mi val'!FI6,IF($A$2=3,'mil mi val'!BE114,IF($A$2=4,'mil mi val'!FI114,IF($A$2=5,'mil mi val'!BE222,IF($A$2=6,'mil mi val'!FI222,"NA"))))))</f>
        <v>0.98900002722386515</v>
      </c>
      <c r="BG24" s="96">
        <f>IF($A$2=1,'mil mi val'!BF6,IF($A$2=2,'mil mi val'!FJ6,IF($A$2=3,'mil mi val'!BF114,IF($A$2=4,'mil mi val'!FJ114,IF($A$2=5,'mil mi val'!BF222,IF($A$2=6,'mil mi val'!FJ222,"NA"))))))</f>
        <v>0.98892709586861449</v>
      </c>
      <c r="BH24" s="96">
        <f>IF($A$2=1,'mil mi val'!BG6,IF($A$2=2,'mil mi val'!FK6,IF($A$2=3,'mil mi val'!BG114,IF($A$2=4,'mil mi val'!FK114,IF($A$2=5,'mil mi val'!BG222,IF($A$2=6,'mil mi val'!FK222,"NA"))))))</f>
        <v>0.98884422851386145</v>
      </c>
      <c r="BI24" s="96">
        <f>IF($A$2=1,'mil mi val'!BH6,IF($A$2=2,'mil mi val'!FL6,IF($A$2=3,'mil mi val'!BH114,IF($A$2=4,'mil mi val'!FL114,IF($A$2=5,'mil mi val'!BH222,IF($A$2=6,'mil mi val'!FL222,"NA"))))))</f>
        <v>0.98875105361069215</v>
      </c>
      <c r="BJ24" s="96">
        <f>IF($A$2=1,'mil mi val'!BI6,IF($A$2=2,'mil mi val'!FM6,IF($A$2=3,'mil mi val'!BI114,IF($A$2=4,'mil mi val'!FM114,IF($A$2=5,'mil mi val'!BI222,IF($A$2=6,'mil mi val'!FM222,"NA"))))))</f>
        <v>0.98864645067716861</v>
      </c>
      <c r="BK24" s="96">
        <f>IF($A$2=1,'mil mi val'!BJ6,IF($A$2=2,'mil mi val'!FN6,IF($A$2=3,'mil mi val'!BJ114,IF($A$2=4,'mil mi val'!FN114,IF($A$2=5,'mil mi val'!BJ222,IF($A$2=6,'mil mi val'!FN222,"NA"))))))</f>
        <v>0.98852556091406485</v>
      </c>
      <c r="BL24" s="96">
        <f>IF($A$2=1,'mil mi val'!BK6,IF($A$2=2,'mil mi val'!FO6,IF($A$2=3,'mil mi val'!BK114,IF($A$2=4,'mil mi val'!FO114,IF($A$2=5,'mil mi val'!BK222,IF($A$2=6,'mil mi val'!FO222,"NA"))))))</f>
        <v>0.9883850641182369</v>
      </c>
      <c r="BM24" s="96">
        <f>IF($A$2=1,'mil mi val'!BL6,IF($A$2=2,'mil mi val'!FP6,IF($A$2=3,'mil mi val'!BL114,IF($A$2=4,'mil mi val'!FP114,IF($A$2=5,'mil mi val'!BL222,IF($A$2=6,'mil mi val'!FP222,"NA"))))))</f>
        <v>0.98822192766669903</v>
      </c>
      <c r="BN24" s="96">
        <f>IF($A$2=1,'mil mi val'!BM6,IF($A$2=2,'mil mi val'!FQ6,IF($A$2=3,'mil mi val'!BM114,IF($A$2=4,'mil mi val'!FQ114,IF($A$2=5,'mil mi val'!BM222,IF($A$2=6,'mil mi val'!FQ222,"NA"))))))</f>
        <v>0.98803448333417243</v>
      </c>
      <c r="BO24" s="96">
        <f>IF($A$2=1,'mil mi val'!BN6,IF($A$2=2,'mil mi val'!FR6,IF($A$2=3,'mil mi val'!BN114,IF($A$2=4,'mil mi val'!FR114,IF($A$2=5,'mil mi val'!BN222,IF($A$2=6,'mil mi val'!FR222,"NA"))))))</f>
        <v>0.98781601952257714</v>
      </c>
      <c r="BP24" s="96">
        <f>IF($A$2=1,'mil mi val'!BO6,IF($A$2=2,'mil mi val'!FS6,IF($A$2=3,'mil mi val'!BO114,IF($A$2=4,'mil mi val'!FS114,IF($A$2=5,'mil mi val'!BO222,IF($A$2=6,'mil mi val'!FS222,"NA"))))))</f>
        <v>0.98756678437481649</v>
      </c>
      <c r="BQ24" s="96">
        <f>IF($A$2=1,'mil mi val'!BP6,IF($A$2=2,'mil mi val'!FT6,IF($A$2=3,'mil mi val'!BP114,IF($A$2=4,'mil mi val'!FT114,IF($A$2=5,'mil mi val'!BP222,IF($A$2=6,'mil mi val'!FT222,"NA"))))))</f>
        <v>0.9872832197075202</v>
      </c>
      <c r="BR24" s="96">
        <f>IF($A$2=1,'mil mi val'!BQ6,IF($A$2=2,'mil mi val'!FU6,IF($A$2=3,'mil mi val'!BQ114,IF($A$2=4,'mil mi val'!FU114,IF($A$2=5,'mil mi val'!BQ222,IF($A$2=6,'mil mi val'!FU222,"NA"))))))</f>
        <v>0.98696397513341183</v>
      </c>
      <c r="BS24" s="96">
        <f>IF($A$2=1,'mil mi val'!BR6,IF($A$2=2,'mil mi val'!FV6,IF($A$2=3,'mil mi val'!BR114,IF($A$2=4,'mil mi val'!FV114,IF($A$2=5,'mil mi val'!BR222,IF($A$2=6,'mil mi val'!FV222,"NA"))))))</f>
        <v>0.98660040583304787</v>
      </c>
      <c r="BT24" s="96">
        <f>IF($A$2=1,'mil mi val'!BS6,IF($A$2=2,'mil mi val'!FW6,IF($A$2=3,'mil mi val'!BS114,IF($A$2=4,'mil mi val'!FW114,IF($A$2=5,'mil mi val'!BS222,IF($A$2=6,'mil mi val'!FW222,"NA"))))))</f>
        <v>0.98619287285305424</v>
      </c>
      <c r="BU24" s="96">
        <f>IF($A$2=1,'mil mi val'!BT6,IF($A$2=2,'mil mi val'!FX6,IF($A$2=3,'mil mi val'!BT114,IF($A$2=4,'mil mi val'!FX114,IF($A$2=5,'mil mi val'!BT222,IF($A$2=6,'mil mi val'!FX222,"NA"))))))</f>
        <v>0.98572869045396694</v>
      </c>
      <c r="BV24" s="96">
        <f>IF($A$2=1,'mil mi val'!BU6,IF($A$2=2,'mil mi val'!FY6,IF($A$2=3,'mil mi val'!BU114,IF($A$2=4,'mil mi val'!FY114,IF($A$2=5,'mil mi val'!BU222,IF($A$2=6,'mil mi val'!FY222,"NA"))))))</f>
        <v>0.98520009380296658</v>
      </c>
      <c r="BW24" s="96">
        <f>IF($A$2=1,'mil mi val'!BV6,IF($A$2=2,'mil mi val'!FZ6,IF($A$2=3,'mil mi val'!BV114,IF($A$2=4,'mil mi val'!FZ114,IF($A$2=5,'mil mi val'!BV222,IF($A$2=6,'mil mi val'!FZ222,"NA"))))))</f>
        <v>0.98456919108195395</v>
      </c>
      <c r="BX24" s="96">
        <f>IF($A$2=1,'mil mi val'!BW6,IF($A$2=2,'mil mi val'!GA6,IF($A$2=3,'mil mi val'!BW114,IF($A$2=4,'mil mi val'!GA114,IF($A$2=5,'mil mi val'!BW222,IF($A$2=6,'mil mi val'!GA222,"NA"))))))</f>
        <v>0.98381713848694852</v>
      </c>
      <c r="BY24" s="96">
        <f>IF($A$2=1,'mil mi val'!BX6,IF($A$2=2,'mil mi val'!GB6,IF($A$2=3,'mil mi val'!BX114,IF($A$2=4,'mil mi val'!GB114,IF($A$2=5,'mil mi val'!BX222,IF($A$2=6,'mil mi val'!GB222,"NA"))))))</f>
        <v>0.9829066857204225</v>
      </c>
      <c r="BZ24" s="96">
        <f>IF($A$2=1,'mil mi val'!BY6,IF($A$2=2,'mil mi val'!GC6,IF($A$2=3,'mil mi val'!BY114,IF($A$2=4,'mil mi val'!GC114,IF($A$2=5,'mil mi val'!BY222,IF($A$2=6,'mil mi val'!GC222,"NA"))))))</f>
        <v>0.98180919803769839</v>
      </c>
      <c r="CA24" s="96">
        <f>IF($A$2=1,'mil mi val'!BZ6,IF($A$2=2,'mil mi val'!GD6,IF($A$2=3,'mil mi val'!BZ114,IF($A$2=4,'mil mi val'!GD114,IF($A$2=5,'mil mi val'!BZ222,IF($A$2=6,'mil mi val'!GD222,"NA"))))))</f>
        <v>0.98050357354826911</v>
      </c>
      <c r="CB24" s="96">
        <f>IF($A$2=1,'mil mi val'!CA6,IF($A$2=2,'mil mi val'!GE6,IF($A$2=3,'mil mi val'!CA114,IF($A$2=4,'mil mi val'!GE114,IF($A$2=5,'mil mi val'!CA222,IF($A$2=6,'mil mi val'!GE222,"NA"))))))</f>
        <v>0.97900667752888171</v>
      </c>
      <c r="CC24" s="96">
        <f>IF($A$2=1,'mil mi val'!CB6,IF($A$2=2,'mil mi val'!GF6,IF($A$2=3,'mil mi val'!CB114,IF($A$2=4,'mil mi val'!GF114,IF($A$2=5,'mil mi val'!CB222,IF($A$2=6,'mil mi val'!GF222,"NA"))))))</f>
        <v>0.97900667752888171</v>
      </c>
      <c r="CD24" s="96">
        <f>IF($A$2=1,'mil mi val'!CC6,IF($A$2=2,'mil mi val'!GG6,IF($A$2=3,'mil mi val'!CC114,IF($A$2=4,'mil mi val'!GG114,IF($A$2=5,'mil mi val'!CC222,IF($A$2=6,'mil mi val'!GG222,"NA"))))))</f>
        <v>0.97900667752888171</v>
      </c>
      <c r="CE24" s="96">
        <f>IF($A$2=1,'mil mi val'!CD6,IF($A$2=2,'mil mi val'!GH6,IF($A$2=3,'mil mi val'!CD114,IF($A$2=4,'mil mi val'!GH114,IF($A$2=5,'mil mi val'!CD222,IF($A$2=6,'mil mi val'!GH222,"NA"))))))</f>
        <v>0.97900667752888171</v>
      </c>
      <c r="CF24" s="96">
        <f>IF($A$2=1,'mil mi val'!CE6,IF($A$2=2,'mil mi val'!GI6,IF($A$2=3,'mil mi val'!CE114,IF($A$2=4,'mil mi val'!GI114,IF($A$2=5,'mil mi val'!CE222,IF($A$2=6,'mil mi val'!GI222,"NA"))))))</f>
        <v>0.97900667752888171</v>
      </c>
      <c r="CG24" s="96">
        <f>IF($A$2=1,'mil mi val'!CF6,IF($A$2=2,'mil mi val'!GJ6,IF($A$2=3,'mil mi val'!CF114,IF($A$2=4,'mil mi val'!GJ114,IF($A$2=5,'mil mi val'!CF222,IF($A$2=6,'mil mi val'!GJ222,"NA"))))))</f>
        <v>0.97900667752888171</v>
      </c>
      <c r="CH24" s="96">
        <f>IF($A$2=1,'mil mi val'!CG6,IF($A$2=2,'mil mi val'!GK6,IF($A$2=3,'mil mi val'!CG114,IF($A$2=4,'mil mi val'!GK114,IF($A$2=5,'mil mi val'!CG222,IF($A$2=6,'mil mi val'!GK222,"NA"))))))</f>
        <v>0.97900667752888171</v>
      </c>
      <c r="CI24" s="96">
        <f>IF($A$2=1,'mil mi val'!CH6,IF($A$2=2,'mil mi val'!GL6,IF($A$2=3,'mil mi val'!CH114,IF($A$2=4,'mil mi val'!GL114,IF($A$2=5,'mil mi val'!CH222,IF($A$2=6,'mil mi val'!GL222,"NA"))))))</f>
        <v>0.97900667752888171</v>
      </c>
      <c r="CJ24" s="96">
        <f>IF($A$2=1,'mil mi val'!CI6,IF($A$2=2,'mil mi val'!GM6,IF($A$2=3,'mil mi val'!CI114,IF($A$2=4,'mil mi val'!GM114,IF($A$2=5,'mil mi val'!CI222,IF($A$2=6,'mil mi val'!GM222,"NA"))))))</f>
        <v>0.97900667752888171</v>
      </c>
      <c r="CK24" s="96">
        <f>IF($A$2=1,'mil mi val'!CJ6,IF($A$2=2,'mil mi val'!GN6,IF($A$2=3,'mil mi val'!CJ114,IF($A$2=4,'mil mi val'!GN114,IF($A$2=5,'mil mi val'!CJ222,IF($A$2=6,'mil mi val'!GN222,"NA"))))))</f>
        <v>0.97900667752888171</v>
      </c>
      <c r="CL24" s="96">
        <f>IF($A$2=1,'mil mi val'!CK6,IF($A$2=2,'mil mi val'!GO6,IF($A$2=3,'mil mi val'!CK114,IF($A$2=4,'mil mi val'!GO114,IF($A$2=5,'mil mi val'!CK222,IF($A$2=6,'mil mi val'!GO222,"NA"))))))</f>
        <v>0.97900667752888171</v>
      </c>
      <c r="CM24" s="96">
        <f>IF($A$2=1,'mil mi val'!CL6,IF($A$2=2,'mil mi val'!GP6,IF($A$2=3,'mil mi val'!CL114,IF($A$2=4,'mil mi val'!GP114,IF($A$2=5,'mil mi val'!CL222,IF($A$2=6,'mil mi val'!GP222,"NA"))))))</f>
        <v>0.97900667752888171</v>
      </c>
      <c r="CN24" s="96">
        <f>IF($A$2=1,'mil mi val'!CM6,IF($A$2=2,'mil mi val'!GQ6,IF($A$2=3,'mil mi val'!CM114,IF($A$2=4,'mil mi val'!GQ114,IF($A$2=5,'mil mi val'!CM222,IF($A$2=6,'mil mi val'!GQ222,"NA"))))))</f>
        <v>0.97900667752888171</v>
      </c>
      <c r="CO24" s="96">
        <f>IF($A$2=1,'mil mi val'!CN6,IF($A$2=2,'mil mi val'!GR6,IF($A$2=3,'mil mi val'!CN114,IF($A$2=4,'mil mi val'!GR114,IF($A$2=5,'mil mi val'!CN222,IF($A$2=6,'mil mi val'!GR222,"NA"))))))</f>
        <v>0.97900667752888171</v>
      </c>
      <c r="CP24" s="96">
        <f>IF($A$2=1,'mil mi val'!CO6,IF($A$2=2,'mil mi val'!GS6,IF($A$2=3,'mil mi val'!CO114,IF($A$2=4,'mil mi val'!GS114,IF($A$2=5,'mil mi val'!CO222,IF($A$2=6,'mil mi val'!GS222,"NA"))))))</f>
        <v>0.97900667752888171</v>
      </c>
      <c r="CQ24" s="96">
        <f>IF($A$2=1,'mil mi val'!CP6,IF($A$2=2,'mil mi val'!GT6,IF($A$2=3,'mil mi val'!CP114,IF($A$2=4,'mil mi val'!GT114,IF($A$2=5,'mil mi val'!CP222,IF($A$2=6,'mil mi val'!GT222,"NA"))))))</f>
        <v>0.97900667752888171</v>
      </c>
      <c r="CR24" s="96">
        <f>IF($A$2=1,'mil mi val'!CQ6,IF($A$2=2,'mil mi val'!GU6,IF($A$2=3,'mil mi val'!CQ114,IF($A$2=4,'mil mi val'!GU114,IF($A$2=5,'mil mi val'!CQ222,IF($A$2=6,'mil mi val'!GU222,"NA"))))))</f>
        <v>0.97900667752888171</v>
      </c>
      <c r="CS24" s="96">
        <f>IF($A$2=1,'mil mi val'!CR6,IF($A$2=2,'mil mi val'!GV6,IF($A$2=3,'mil mi val'!CR114,IF($A$2=4,'mil mi val'!GV114,IF($A$2=5,'mil mi val'!CR222,IF($A$2=6,'mil mi val'!GV222,"NA"))))))</f>
        <v>0.97900667752888171</v>
      </c>
      <c r="CT24" s="96">
        <f>IF($A$2=1,'mil mi val'!CS6,IF($A$2=2,'mil mi val'!GW6,IF($A$2=3,'mil mi val'!CS114,IF($A$2=4,'mil mi val'!GW114,IF($A$2=5,'mil mi val'!CS222,IF($A$2=6,'mil mi val'!GW222,"NA"))))))</f>
        <v>0.97900667752888171</v>
      </c>
      <c r="CU24" s="96">
        <f>IF($A$2=1,'mil mi val'!CT6,IF($A$2=2,'mil mi val'!GX6,IF($A$2=3,'mil mi val'!CT114,IF($A$2=4,'mil mi val'!GX114,IF($A$2=5,'mil mi val'!CT222,IF($A$2=6,'mil mi val'!GX222,"NA"))))))</f>
        <v>0.97900667752888171</v>
      </c>
      <c r="CV24" s="96">
        <f>IF($A$2=1,'mil mi val'!CU6,IF($A$2=2,'mil mi val'!GY6,IF($A$2=3,'mil mi val'!CU114,IF($A$2=4,'mil mi val'!GY114,IF($A$2=5,'mil mi val'!CU222,IF($A$2=6,'mil mi val'!GY222,"NA"))))))</f>
        <v>0.97900667752888171</v>
      </c>
      <c r="CW24" s="96">
        <f>IF($A$2=1,'mil mi val'!CV6,IF($A$2=2,'mil mi val'!GZ6,IF($A$2=3,'mil mi val'!CV114,IF($A$2=4,'mil mi val'!GZ114,IF($A$2=5,'mil mi val'!CV222,IF($A$2=6,'mil mi val'!GZ222,"NA"))))))</f>
        <v>0.97900667752888171</v>
      </c>
      <c r="CX24" s="96">
        <f>IF($A$2=1,'mil mi val'!CW6,IF($A$2=2,'mil mi val'!HA6,IF($A$2=3,'mil mi val'!CW114,IF($A$2=4,'mil mi val'!HA114,IF($A$2=5,'mil mi val'!CW222,IF($A$2=6,'mil mi val'!HA222,"NA"))))))</f>
        <v>0.97900667752888171</v>
      </c>
      <c r="CY24" s="96">
        <f>IF($A$2=1,'mil mi val'!CX6,IF($A$2=2,'mil mi val'!HB6,IF($A$2=3,'mil mi val'!CX114,IF($A$2=4,'mil mi val'!HB114,IF($A$2=5,'mil mi val'!CX222,IF($A$2=6,'mil mi val'!HB222,"NA"))))))</f>
        <v>0.97900667752888171</v>
      </c>
      <c r="CZ24" s="96">
        <f>IF($A$2=1,'mil mi val'!CY6,IF($A$2=2,'mil mi val'!HC6,IF($A$2=3,'mil mi val'!CY114,IF($A$2=4,'mil mi val'!HC114,IF($A$2=5,'mil mi val'!CY222,IF($A$2=6,'mil mi val'!HC222,"NA"))))))</f>
        <v>0.97900667752888171</v>
      </c>
      <c r="DA24" s="96">
        <f>IF($A$2=1,'mil mi val'!CZ6,IF($A$2=2,'mil mi val'!HD6,IF($A$2=3,'mil mi val'!CZ114,IF($A$2=4,'mil mi val'!HD114,IF($A$2=5,'mil mi val'!CZ222,IF($A$2=6,'mil mi val'!HD222,"NA"))))))</f>
        <v>0.97900667752888171</v>
      </c>
      <c r="DB24" s="96">
        <f>IF($A$2=1,'mil mi val'!DA6,IF($A$2=2,'mil mi val'!HE6,IF($A$2=3,'mil mi val'!DA114,IF($A$2=4,'mil mi val'!HE114,IF($A$2=5,'mil mi val'!DA222,IF($A$2=6,'mil mi val'!HE222,"NA"))))))</f>
        <v>0.97900667752888171</v>
      </c>
      <c r="DC24" s="96">
        <f>IF($A$2=1,'mil mi val'!DB6,IF($A$2=2,'mil mi val'!HF6,IF($A$2=3,'mil mi val'!DB114,IF($A$2=4,'mil mi val'!HF114,IF($A$2=5,'mil mi val'!DB222,IF($A$2=6,'mil mi val'!HF222,"NA"))))))</f>
        <v>0.97900667752888171</v>
      </c>
      <c r="DD24" s="96">
        <f>IF($A$2=1,'mil mi val'!DC6,IF($A$2=2,'mil mi val'!HG6,IF($A$2=3,'mil mi val'!DC114,IF($A$2=4,'mil mi val'!HG114,IF($A$2=5,'mil mi val'!DC222,IF($A$2=6,'mil mi val'!HG222,"NA"))))))</f>
        <v>0.97900667752888171</v>
      </c>
    </row>
    <row r="25" spans="2:108" ht="15" x14ac:dyDescent="0.25">
      <c r="B25" s="55">
        <f t="shared" ref="B25" si="13">B24+1</f>
        <v>20</v>
      </c>
      <c r="C25" s="96">
        <f>IF($A$2=1,'mil mi val'!B7,IF($A$2=2,'mil mi val'!DF7,IF($A$2=3,'mil mi val'!B115,IF($A$2=4,'mil mi val'!DF115,IF($A$2=5,'mil mi val'!B223,IF($A$2=6,'mil mi val'!DF223,"NA"))))))</f>
        <v>0.99346735011381848</v>
      </c>
      <c r="D25" s="96">
        <f>IF($A$2=1,'mil mi val'!C7,IF($A$2=2,'mil mi val'!DG7,IF($A$2=3,'mil mi val'!C115,IF($A$2=4,'mil mi val'!DG115,IF($A$2=5,'mil mi val'!C223,IF($A$2=6,'mil mi val'!DG223,"NA"))))))</f>
        <v>0.9927857007584685</v>
      </c>
      <c r="E25" s="96">
        <f>IF($A$2=1,'mil mi val'!D7,IF($A$2=2,'mil mi val'!DH7,IF($A$2=3,'mil mi val'!D115,IF($A$2=4,'mil mi val'!DH115,IF($A$2=5,'mil mi val'!D223,IF($A$2=6,'mil mi val'!DH223,"NA"))))))</f>
        <v>0.99212006994124458</v>
      </c>
      <c r="F25" s="96">
        <f>IF($A$2=1,'mil mi val'!E7,IF($A$2=2,'mil mi val'!DI7,IF($A$2=3,'mil mi val'!E115,IF($A$2=4,'mil mi val'!DI115,IF($A$2=5,'mil mi val'!E223,IF($A$2=6,'mil mi val'!DI223,"NA"))))))</f>
        <v>0.99146307360804731</v>
      </c>
      <c r="G25" s="96">
        <f>IF($A$2=1,'mil mi val'!F7,IF($A$2=2,'mil mi val'!DJ7,IF($A$2=3,'mil mi val'!F115,IF($A$2=4,'mil mi val'!DJ115,IF($A$2=5,'mil mi val'!F223,IF($A$2=6,'mil mi val'!DJ223,"NA"))))))</f>
        <v>0.99086401879845287</v>
      </c>
      <c r="H25" s="96">
        <f>IF($A$2=1,'mil mi val'!G7,IF($A$2=2,'mil mi val'!DK7,IF($A$2=3,'mil mi val'!G115,IF($A$2=4,'mil mi val'!DK115,IF($A$2=5,'mil mi val'!G223,IF($A$2=6,'mil mi val'!DK223,"NA"))))))</f>
        <v>0.99038990239070579</v>
      </c>
      <c r="I25" s="96">
        <f>IF($A$2=1,'mil mi val'!H7,IF($A$2=2,'mil mi val'!DL7,IF($A$2=3,'mil mi val'!H115,IF($A$2=4,'mil mi val'!DL115,IF($A$2=5,'mil mi val'!H223,IF($A$2=6,'mil mi val'!DL223,"NA"))))))</f>
        <v>0.99006418923635597</v>
      </c>
      <c r="J25" s="96">
        <f>IF($A$2=1,'mil mi val'!I7,IF($A$2=2,'mil mi val'!DM7,IF($A$2=3,'mil mi val'!I115,IF($A$2=4,'mil mi val'!DM115,IF($A$2=5,'mil mi val'!I223,IF($A$2=6,'mil mi val'!DM223,"NA"))))))</f>
        <v>0.9898148040816922</v>
      </c>
      <c r="K25" s="96">
        <f>IF($A$2=1,'mil mi val'!J7,IF($A$2=2,'mil mi val'!DN7,IF($A$2=3,'mil mi val'!J115,IF($A$2=4,'mil mi val'!DN115,IF($A$2=5,'mil mi val'!J223,IF($A$2=6,'mil mi val'!DN223,"NA"))))))</f>
        <v>0.98958828781294972</v>
      </c>
      <c r="L25" s="96">
        <f>IF($A$2=1,'mil mi val'!K7,IF($A$2=2,'mil mi val'!DO7,IF($A$2=3,'mil mi val'!K115,IF($A$2=4,'mil mi val'!DO115,IF($A$2=5,'mil mi val'!K223,IF($A$2=6,'mil mi val'!DO223,"NA"))))))</f>
        <v>0.98937081168582053</v>
      </c>
      <c r="M25" s="96">
        <f>IF($A$2=1,'mil mi val'!L7,IF($A$2=2,'mil mi val'!DP7,IF($A$2=3,'mil mi val'!L115,IF($A$2=4,'mil mi val'!DP115,IF($A$2=5,'mil mi val'!L223,IF($A$2=6,'mil mi val'!DP223,"NA"))))))</f>
        <v>0.9891535638728588</v>
      </c>
      <c r="N25" s="96">
        <f>IF($A$2=1,'mil mi val'!M7,IF($A$2=2,'mil mi val'!DQ7,IF($A$2=3,'mil mi val'!M115,IF($A$2=4,'mil mi val'!DQ115,IF($A$2=5,'mil mi val'!M223,IF($A$2=6,'mil mi val'!DQ223,"NA"))))))</f>
        <v>0.98896650904560168</v>
      </c>
      <c r="O25" s="96">
        <f>IF($A$2=1,'mil mi val'!N7,IF($A$2=2,'mil mi val'!DR7,IF($A$2=3,'mil mi val'!N115,IF($A$2=4,'mil mi val'!DR115,IF($A$2=5,'mil mi val'!N223,IF($A$2=6,'mil mi val'!DR223,"NA"))))))</f>
        <v>0.98881020615153292</v>
      </c>
      <c r="P25" s="96">
        <f>IF($A$2=1,'mil mi val'!O7,IF($A$2=2,'mil mi val'!DS7,IF($A$2=3,'mil mi val'!O115,IF($A$2=4,'mil mi val'!DS115,IF($A$2=5,'mil mi val'!O223,IF($A$2=6,'mil mi val'!DS223,"NA"))))))</f>
        <v>0.98867900354219773</v>
      </c>
      <c r="Q25" s="96">
        <f>IF($A$2=1,'mil mi val'!P7,IF($A$2=2,'mil mi val'!DT7,IF($A$2=3,'mil mi val'!P115,IF($A$2=4,'mil mi val'!DT115,IF($A$2=5,'mil mi val'!P223,IF($A$2=6,'mil mi val'!DT223,"NA"))))))</f>
        <v>0.988579666325891</v>
      </c>
      <c r="R25" s="96">
        <f>IF($A$2=1,'mil mi val'!Q7,IF($A$2=2,'mil mi val'!DU7,IF($A$2=3,'mil mi val'!Q115,IF($A$2=4,'mil mi val'!DU115,IF($A$2=5,'mil mi val'!Q223,IF($A$2=6,'mil mi val'!DU223,"NA"))))))</f>
        <v>0.98857440458561019</v>
      </c>
      <c r="S25" s="96">
        <f>IF($A$2=1,'mil mi val'!R7,IF($A$2=2,'mil mi val'!DV7,IF($A$2=3,'mil mi val'!R115,IF($A$2=4,'mil mi val'!DV115,IF($A$2=5,'mil mi val'!R223,IF($A$2=6,'mil mi val'!DV223,"NA"))))))</f>
        <v>0.98862150930143733</v>
      </c>
      <c r="T25" s="96">
        <f>IF($A$2=1,'mil mi val'!S7,IF($A$2=2,'mil mi val'!DW7,IF($A$2=3,'mil mi val'!S115,IF($A$2=4,'mil mi val'!DW115,IF($A$2=5,'mil mi val'!S223,IF($A$2=6,'mil mi val'!DW223,"NA"))))))</f>
        <v>0.98869945510115964</v>
      </c>
      <c r="U25" s="96">
        <f>IF($A$2=1,'mil mi val'!T7,IF($A$2=2,'mil mi val'!DX7,IF($A$2=3,'mil mi val'!T115,IF($A$2=4,'mil mi val'!DX115,IF($A$2=5,'mil mi val'!T223,IF($A$2=6,'mil mi val'!DX223,"NA"))))))</f>
        <v>0.98878459886303471</v>
      </c>
      <c r="V25" s="96">
        <f>IF($A$2=1,'mil mi val'!U7,IF($A$2=2,'mil mi val'!DY7,IF($A$2=3,'mil mi val'!U115,IF($A$2=4,'mil mi val'!DY115,IF($A$2=5,'mil mi val'!U223,IF($A$2=6,'mil mi val'!DY223,"NA"))))))</f>
        <v>0.98887991951700893</v>
      </c>
      <c r="W25" s="96">
        <f>IF($A$2=1,'mil mi val'!V7,IF($A$2=2,'mil mi val'!DZ7,IF($A$2=3,'mil mi val'!V115,IF($A$2=4,'mil mi val'!DZ115,IF($A$2=5,'mil mi val'!V223,IF($A$2=6,'mil mi val'!DZ223,"NA"))))))</f>
        <v>0.98892744672811239</v>
      </c>
      <c r="X25" s="96">
        <f>IF($A$2=1,'mil mi val'!W7,IF($A$2=2,'mil mi val'!EA7,IF($A$2=3,'mil mi val'!W115,IF($A$2=4,'mil mi val'!EA115,IF($A$2=5,'mil mi val'!W223,IF($A$2=6,'mil mi val'!EA223,"NA"))))))</f>
        <v>0.98896057519100988</v>
      </c>
      <c r="Y25" s="96">
        <f>IF($A$2=1,'mil mi val'!X7,IF($A$2=2,'mil mi val'!EB7,IF($A$2=3,'mil mi val'!X115,IF($A$2=4,'mil mi val'!EB115,IF($A$2=5,'mil mi val'!X223,IF($A$2=6,'mil mi val'!EB223,"NA"))))))</f>
        <v>0.9889837541271409</v>
      </c>
      <c r="Z25" s="96">
        <f>IF($A$2=1,'mil mi val'!Y7,IF($A$2=2,'mil mi val'!EC7,IF($A$2=3,'mil mi val'!Y115,IF($A$2=4,'mil mi val'!EC115,IF($A$2=5,'mil mi val'!Y223,IF($A$2=6,'mil mi val'!EC223,"NA"))))))</f>
        <v>0.98900098016655313</v>
      </c>
      <c r="AA25" s="96">
        <f>IF($A$2=1,'mil mi val'!Z7,IF($A$2=2,'mil mi val'!ED7,IF($A$2=3,'mil mi val'!Z115,IF($A$2=4,'mil mi val'!ED115,IF($A$2=5,'mil mi val'!Z223,IF($A$2=6,'mil mi val'!ED223,"NA"))))))</f>
        <v>0.98901138767853414</v>
      </c>
      <c r="AB25" s="96">
        <f>IF($A$2=1,'mil mi val'!AA7,IF($A$2=2,'mil mi val'!EE7,IF($A$2=3,'mil mi val'!AA115,IF($A$2=4,'mil mi val'!EE115,IF($A$2=5,'mil mi val'!AA223,IF($A$2=6,'mil mi val'!EE223,"NA"))))))</f>
        <v>0.98902147956063313</v>
      </c>
      <c r="AC25" s="96">
        <f>IF($A$2=1,'mil mi val'!AB7,IF($A$2=2,'mil mi val'!EF7,IF($A$2=3,'mil mi val'!AB115,IF($A$2=4,'mil mi val'!EF115,IF($A$2=5,'mil mi val'!AB223,IF($A$2=6,'mil mi val'!EF223,"NA"))))))</f>
        <v>0.98902685363960052</v>
      </c>
      <c r="AD25" s="96">
        <f>IF($A$2=1,'mil mi val'!AC7,IF($A$2=2,'mil mi val'!EG7,IF($A$2=3,'mil mi val'!AC115,IF($A$2=4,'mil mi val'!EG115,IF($A$2=5,'mil mi val'!AC223,IF($A$2=6,'mil mi val'!EG223,"NA"))))))</f>
        <v>0.98902979832369242</v>
      </c>
      <c r="AE25" s="96">
        <f>IF($A$2=1,'mil mi val'!AD7,IF($A$2=2,'mil mi val'!EH7,IF($A$2=3,'mil mi val'!AD115,IF($A$2=4,'mil mi val'!EH115,IF($A$2=5,'mil mi val'!AD223,IF($A$2=6,'mil mi val'!EH223,"NA"))))))</f>
        <v>0.98903104305352729</v>
      </c>
      <c r="AF25" s="96">
        <f>IF($A$2=1,'mil mi val'!AE7,IF($A$2=2,'mil mi val'!EI7,IF($A$2=3,'mil mi val'!AE115,IF($A$2=4,'mil mi val'!EI115,IF($A$2=5,'mil mi val'!AE223,IF($A$2=6,'mil mi val'!EI223,"NA"))))))</f>
        <v>0.98903155763281081</v>
      </c>
      <c r="AG25" s="96">
        <f>IF($A$2=1,'mil mi val'!AF7,IF($A$2=2,'mil mi val'!EJ7,IF($A$2=3,'mil mi val'!AF115,IF($A$2=4,'mil mi val'!EJ115,IF($A$2=5,'mil mi val'!AF223,IF($A$2=6,'mil mi val'!EJ223,"NA"))))))</f>
        <v>0.98902925932730557</v>
      </c>
      <c r="AH25" s="96">
        <f>IF($A$2=1,'mil mi val'!AG7,IF($A$2=2,'mil mi val'!EK7,IF($A$2=3,'mil mi val'!AG115,IF($A$2=4,'mil mi val'!EK115,IF($A$2=5,'mil mi val'!AG223,IF($A$2=6,'mil mi val'!EK223,"NA"))))))</f>
        <v>0.9890268191613163</v>
      </c>
      <c r="AI25" s="96">
        <f>IF($A$2=1,'mil mi val'!AH7,IF($A$2=2,'mil mi val'!EL7,IF($A$2=3,'mil mi val'!AH115,IF($A$2=4,'mil mi val'!EL115,IF($A$2=5,'mil mi val'!AH223,IF($A$2=6,'mil mi val'!EL223,"NA"))))))</f>
        <v>0.98902502991748398</v>
      </c>
      <c r="AJ25" s="96">
        <f>IF($A$2=1,'mil mi val'!AI7,IF($A$2=2,'mil mi val'!EM7,IF($A$2=3,'mil mi val'!AI115,IF($A$2=4,'mil mi val'!EM115,IF($A$2=5,'mil mi val'!AI223,IF($A$2=6,'mil mi val'!EM223,"NA"))))))</f>
        <v>0.98902426386892861</v>
      </c>
      <c r="AK25" s="96">
        <f>IF($A$2=1,'mil mi val'!AJ7,IF($A$2=2,'mil mi val'!EN7,IF($A$2=3,'mil mi val'!AJ115,IF($A$2=4,'mil mi val'!EN115,IF($A$2=5,'mil mi val'!AJ223,IF($A$2=6,'mil mi val'!EN223,"NA"))))))</f>
        <v>0.98902486217612351</v>
      </c>
      <c r="AL25" s="96">
        <f>IF($A$2=1,'mil mi val'!AK7,IF($A$2=2,'mil mi val'!EO7,IF($A$2=3,'mil mi val'!AK115,IF($A$2=4,'mil mi val'!EO115,IF($A$2=5,'mil mi val'!AK223,IF($A$2=6,'mil mi val'!EO223,"NA"))))))</f>
        <v>0.98902699712704067</v>
      </c>
      <c r="AM25" s="96">
        <f>IF($A$2=1,'mil mi val'!AL7,IF($A$2=2,'mil mi val'!EP7,IF($A$2=3,'mil mi val'!AL115,IF($A$2=4,'mil mi val'!EP115,IF($A$2=5,'mil mi val'!AL223,IF($A$2=6,'mil mi val'!EP223,"NA"))))))</f>
        <v>0.98903064554555609</v>
      </c>
      <c r="AN25" s="96">
        <f>IF($A$2=1,'mil mi val'!AM7,IF($A$2=2,'mil mi val'!EQ7,IF($A$2=3,'mil mi val'!AM115,IF($A$2=4,'mil mi val'!EQ115,IF($A$2=5,'mil mi val'!AM223,IF($A$2=6,'mil mi val'!EQ223,"NA"))))))</f>
        <v>0.98903562709321591</v>
      </c>
      <c r="AO25" s="96">
        <f>IF($A$2=1,'mil mi val'!AN7,IF($A$2=2,'mil mi val'!ER7,IF($A$2=3,'mil mi val'!AN115,IF($A$2=4,'mil mi val'!ER115,IF($A$2=5,'mil mi val'!AN223,IF($A$2=6,'mil mi val'!ER223,"NA"))))))</f>
        <v>0.98904158767942685</v>
      </c>
      <c r="AP25" s="96">
        <f>IF($A$2=1,'mil mi val'!AO7,IF($A$2=2,'mil mi val'!ES7,IF($A$2=3,'mil mi val'!AO115,IF($A$2=4,'mil mi val'!ES115,IF($A$2=5,'mil mi val'!AO223,IF($A$2=6,'mil mi val'!ES223,"NA"))))))</f>
        <v>0.98904811919235136</v>
      </c>
      <c r="AQ25" s="96">
        <f>IF($A$2=1,'mil mi val'!AP7,IF($A$2=2,'mil mi val'!ET7,IF($A$2=3,'mil mi val'!AP115,IF($A$2=4,'mil mi val'!ET115,IF($A$2=5,'mil mi val'!AP223,IF($A$2=6,'mil mi val'!ET223,"NA"))))))</f>
        <v>0.98905457300867183</v>
      </c>
      <c r="AR25" s="96">
        <f>IF($A$2=1,'mil mi val'!AQ7,IF($A$2=2,'mil mi val'!EU7,IF($A$2=3,'mil mi val'!AQ115,IF($A$2=4,'mil mi val'!EU115,IF($A$2=5,'mil mi val'!AQ223,IF($A$2=6,'mil mi val'!EU223,"NA"))))))</f>
        <v>0.98906068095897781</v>
      </c>
      <c r="AS25" s="96">
        <f>IF($A$2=1,'mil mi val'!AR7,IF($A$2=2,'mil mi val'!EV7,IF($A$2=3,'mil mi val'!AR115,IF($A$2=4,'mil mi val'!EV115,IF($A$2=5,'mil mi val'!AR223,IF($A$2=6,'mil mi val'!EV223,"NA"))))))</f>
        <v>0.98906569929453125</v>
      </c>
      <c r="AT25" s="96">
        <f>IF($A$2=1,'mil mi val'!AS7,IF($A$2=2,'mil mi val'!EW7,IF($A$2=3,'mil mi val'!AS115,IF($A$2=4,'mil mi val'!EW115,IF($A$2=5,'mil mi val'!AS223,IF($A$2=6,'mil mi val'!EW223,"NA"))))))</f>
        <v>0.98906907328879834</v>
      </c>
      <c r="AU25" s="96">
        <f>IF($A$2=1,'mil mi val'!AT7,IF($A$2=2,'mil mi val'!EX7,IF($A$2=3,'mil mi val'!AT115,IF($A$2=4,'mil mi val'!EX115,IF($A$2=5,'mil mi val'!AT223,IF($A$2=6,'mil mi val'!EX223,"NA"))))))</f>
        <v>0.98907000902869291</v>
      </c>
      <c r="AV25" s="96">
        <f>IF($A$2=1,'mil mi val'!AU7,IF($A$2=2,'mil mi val'!EY7,IF($A$2=3,'mil mi val'!AU115,IF($A$2=4,'mil mi val'!EY115,IF($A$2=5,'mil mi val'!AU223,IF($A$2=6,'mil mi val'!EY223,"NA"))))))</f>
        <v>0.98906753179629814</v>
      </c>
      <c r="AW25" s="96">
        <f>IF($A$2=1,'mil mi val'!AV7,IF($A$2=2,'mil mi val'!EZ7,IF($A$2=3,'mil mi val'!AV115,IF($A$2=4,'mil mi val'!EZ115,IF($A$2=5,'mil mi val'!AV223,IF($A$2=6,'mil mi val'!EZ223,"NA"))))))</f>
        <v>0.98906108612859067</v>
      </c>
      <c r="AX25" s="96">
        <f>IF($A$2=1,'mil mi val'!AW7,IF($A$2=2,'mil mi val'!FA7,IF($A$2=3,'mil mi val'!AW115,IF($A$2=4,'mil mi val'!FA115,IF($A$2=5,'mil mi val'!AW223,IF($A$2=6,'mil mi val'!FA223,"NA"))))))</f>
        <v>0.98904947259742737</v>
      </c>
      <c r="AY25" s="96">
        <f>IF($A$2=1,'mil mi val'!AX7,IF($A$2=2,'mil mi val'!FB7,IF($A$2=3,'mil mi val'!AX115,IF($A$2=4,'mil mi val'!FB115,IF($A$2=5,'mil mi val'!AX223,IF($A$2=6,'mil mi val'!FB223,"NA"))))))</f>
        <v>0.98903259856896242</v>
      </c>
      <c r="AZ25" s="96">
        <f>IF($A$2=1,'mil mi val'!AY7,IF($A$2=2,'mil mi val'!FC7,IF($A$2=3,'mil mi val'!AY115,IF($A$2=4,'mil mi val'!FC115,IF($A$2=5,'mil mi val'!AY223,IF($A$2=6,'mil mi val'!FC223,"NA"))))))</f>
        <v>0.98900897986048653</v>
      </c>
      <c r="BA25" s="96">
        <f>IF($A$2=1,'mil mi val'!AZ7,IF($A$2=2,'mil mi val'!FD7,IF($A$2=3,'mil mi val'!AZ115,IF($A$2=4,'mil mi val'!FD115,IF($A$2=5,'mil mi val'!AZ223,IF($A$2=6,'mil mi val'!FD223,"NA"))))))</f>
        <v>0.98897791042248184</v>
      </c>
      <c r="BB25" s="96">
        <f>IF($A$2=1,'mil mi val'!BA7,IF($A$2=2,'mil mi val'!FE7,IF($A$2=3,'mil mi val'!BA115,IF($A$2=4,'mil mi val'!FE115,IF($A$2=5,'mil mi val'!BA223,IF($A$2=6,'mil mi val'!FE223,"NA"))))))</f>
        <v>0.98893734119640508</v>
      </c>
      <c r="BC25" s="96">
        <f>IF($A$2=1,'mil mi val'!BB7,IF($A$2=2,'mil mi val'!FF7,IF($A$2=3,'mil mi val'!BB115,IF($A$2=4,'mil mi val'!FF115,IF($A$2=5,'mil mi val'!BB223,IF($A$2=6,'mil mi val'!FF223,"NA"))))))</f>
        <v>0.98888702865984501</v>
      </c>
      <c r="BD25" s="96">
        <f>IF($A$2=1,'mil mi val'!BC7,IF($A$2=2,'mil mi val'!FG7,IF($A$2=3,'mil mi val'!BC115,IF($A$2=4,'mil mi val'!FG115,IF($A$2=5,'mil mi val'!BC223,IF($A$2=6,'mil mi val'!FG223,"NA"))))))</f>
        <v>0.98882517393181579</v>
      </c>
      <c r="BE25" s="96">
        <f>IF($A$2=1,'mil mi val'!BD7,IF($A$2=2,'mil mi val'!FH7,IF($A$2=3,'mil mi val'!BD115,IF($A$2=4,'mil mi val'!FH115,IF($A$2=5,'mil mi val'!BD223,IF($A$2=6,'mil mi val'!FH223,"NA"))))))</f>
        <v>0.98875170885311148</v>
      </c>
      <c r="BF25" s="96">
        <f>IF($A$2=1,'mil mi val'!BE7,IF($A$2=2,'mil mi val'!FI7,IF($A$2=3,'mil mi val'!BE115,IF($A$2=4,'mil mi val'!FI115,IF($A$2=5,'mil mi val'!BE223,IF($A$2=6,'mil mi val'!FI223,"NA"))))))</f>
        <v>0.98866670296515358</v>
      </c>
      <c r="BG25" s="96">
        <f>IF($A$2=1,'mil mi val'!BF7,IF($A$2=2,'mil mi val'!FJ7,IF($A$2=3,'mil mi val'!BF115,IF($A$2=4,'mil mi val'!FJ115,IF($A$2=5,'mil mi val'!BF223,IF($A$2=6,'mil mi val'!FJ223,"NA"))))))</f>
        <v>0.9885694611581527</v>
      </c>
      <c r="BH25" s="96">
        <f>IF($A$2=1,'mil mi val'!BG7,IF($A$2=2,'mil mi val'!FK7,IF($A$2=3,'mil mi val'!BG115,IF($A$2=4,'mil mi val'!FK115,IF($A$2=5,'mil mi val'!BG223,IF($A$2=6,'mil mi val'!FK223,"NA"))))))</f>
        <v>0.98845897135181526</v>
      </c>
      <c r="BI25" s="96">
        <f>IF($A$2=1,'mil mi val'!BH7,IF($A$2=2,'mil mi val'!FL7,IF($A$2=3,'mil mi val'!BH115,IF($A$2=4,'mil mi val'!FL115,IF($A$2=5,'mil mi val'!BH223,IF($A$2=6,'mil mi val'!FL223,"NA"))))))</f>
        <v>0.98833473814758954</v>
      </c>
      <c r="BJ25" s="96">
        <f>IF($A$2=1,'mil mi val'!BI7,IF($A$2=2,'mil mi val'!FM7,IF($A$2=3,'mil mi val'!BI115,IF($A$2=4,'mil mi val'!FM115,IF($A$2=5,'mil mi val'!BI223,IF($A$2=6,'mil mi val'!FM223,"NA"))))))</f>
        <v>0.98819526756955811</v>
      </c>
      <c r="BK25" s="96">
        <f>IF($A$2=1,'mil mi val'!BJ7,IF($A$2=2,'mil mi val'!FN7,IF($A$2=3,'mil mi val'!BJ115,IF($A$2=4,'mil mi val'!FN115,IF($A$2=5,'mil mi val'!BJ223,IF($A$2=6,'mil mi val'!FN223,"NA"))))))</f>
        <v>0.98803408121875314</v>
      </c>
      <c r="BL25" s="96">
        <f>IF($A$2=1,'mil mi val'!BK7,IF($A$2=2,'mil mi val'!FO7,IF($A$2=3,'mil mi val'!BK115,IF($A$2=4,'mil mi val'!FO115,IF($A$2=5,'mil mi val'!BK223,IF($A$2=6,'mil mi val'!FO223,"NA"))))))</f>
        <v>0.98784675215764928</v>
      </c>
      <c r="BM25" s="96">
        <f>IF($A$2=1,'mil mi val'!BL7,IF($A$2=2,'mil mi val'!FP7,IF($A$2=3,'mil mi val'!BL115,IF($A$2=4,'mil mi val'!FP115,IF($A$2=5,'mil mi val'!BL223,IF($A$2=6,'mil mi val'!FP223,"NA"))))))</f>
        <v>0.98762923688893223</v>
      </c>
      <c r="BN25" s="96">
        <f>IF($A$2=1,'mil mi val'!BM7,IF($A$2=2,'mil mi val'!FQ7,IF($A$2=3,'mil mi val'!BM115,IF($A$2=4,'mil mi val'!FQ115,IF($A$2=5,'mil mi val'!BM223,IF($A$2=6,'mil mi val'!FQ223,"NA"))))))</f>
        <v>0.98737931111222976</v>
      </c>
      <c r="BO25" s="96">
        <f>IF($A$2=1,'mil mi val'!BN7,IF($A$2=2,'mil mi val'!FR7,IF($A$2=3,'mil mi val'!BN115,IF($A$2=4,'mil mi val'!FR115,IF($A$2=5,'mil mi val'!BN223,IF($A$2=6,'mil mi val'!FR223,"NA"))))))</f>
        <v>0.98708802603010282</v>
      </c>
      <c r="BP25" s="96">
        <f>IF($A$2=1,'mil mi val'!BO7,IF($A$2=2,'mil mi val'!FS7,IF($A$2=3,'mil mi val'!BO115,IF($A$2=4,'mil mi val'!FS115,IF($A$2=5,'mil mi val'!BO223,IF($A$2=6,'mil mi val'!FS223,"NA"))))))</f>
        <v>0.98675571249975547</v>
      </c>
      <c r="BQ25" s="96">
        <f>IF($A$2=1,'mil mi val'!BP7,IF($A$2=2,'mil mi val'!FT7,IF($A$2=3,'mil mi val'!BP115,IF($A$2=4,'mil mi val'!FT115,IF($A$2=5,'mil mi val'!BP223,IF($A$2=6,'mil mi val'!FT223,"NA"))))))</f>
        <v>0.98637762627669368</v>
      </c>
      <c r="BR25" s="96">
        <f>IF($A$2=1,'mil mi val'!BQ7,IF($A$2=2,'mil mi val'!FU7,IF($A$2=3,'mil mi val'!BQ115,IF($A$2=4,'mil mi val'!FU115,IF($A$2=5,'mil mi val'!BQ223,IF($A$2=6,'mil mi val'!FU223,"NA"))))))</f>
        <v>0.98595196684454911</v>
      </c>
      <c r="BS25" s="96">
        <f>IF($A$2=1,'mil mi val'!BR7,IF($A$2=2,'mil mi val'!FV7,IF($A$2=3,'mil mi val'!BR115,IF($A$2=4,'mil mi val'!FV115,IF($A$2=5,'mil mi val'!BR223,IF($A$2=6,'mil mi val'!FV223,"NA"))))))</f>
        <v>0.98546720777739738</v>
      </c>
      <c r="BT25" s="96">
        <f>IF($A$2=1,'mil mi val'!BS7,IF($A$2=2,'mil mi val'!FW7,IF($A$2=3,'mil mi val'!BS115,IF($A$2=4,'mil mi val'!FW115,IF($A$2=5,'mil mi val'!BS223,IF($A$2=6,'mil mi val'!FW223,"NA"))))))</f>
        <v>0.98492383047073906</v>
      </c>
      <c r="BU25" s="96">
        <f>IF($A$2=1,'mil mi val'!BT7,IF($A$2=2,'mil mi val'!FX7,IF($A$2=3,'mil mi val'!BT115,IF($A$2=4,'mil mi val'!FX115,IF($A$2=5,'mil mi val'!BT223,IF($A$2=6,'mil mi val'!FX223,"NA"))))))</f>
        <v>0.9843049206052894</v>
      </c>
      <c r="BV25" s="96">
        <f>IF($A$2=1,'mil mi val'!BU7,IF($A$2=2,'mil mi val'!FY7,IF($A$2=3,'mil mi val'!BU115,IF($A$2=4,'mil mi val'!FY115,IF($A$2=5,'mil mi val'!BU223,IF($A$2=6,'mil mi val'!FY223,"NA"))))))</f>
        <v>0.98360012507062222</v>
      </c>
      <c r="BW25" s="96">
        <f>IF($A$2=1,'mil mi val'!BV7,IF($A$2=2,'mil mi val'!FZ7,IF($A$2=3,'mil mi val'!BV115,IF($A$2=4,'mil mi val'!FZ115,IF($A$2=5,'mil mi val'!BV223,IF($A$2=6,'mil mi val'!FZ223,"NA"))))))</f>
        <v>0.98275892144260524</v>
      </c>
      <c r="BX25" s="96">
        <f>IF($A$2=1,'mil mi val'!BW7,IF($A$2=2,'mil mi val'!GA7,IF($A$2=3,'mil mi val'!BW115,IF($A$2=4,'mil mi val'!GA115,IF($A$2=5,'mil mi val'!BW223,IF($A$2=6,'mil mi val'!GA223,"NA"))))))</f>
        <v>0.98175618464926462</v>
      </c>
      <c r="BY25" s="96">
        <f>IF($A$2=1,'mil mi val'!BX7,IF($A$2=2,'mil mi val'!GB7,IF($A$2=3,'mil mi val'!BX115,IF($A$2=4,'mil mi val'!GB115,IF($A$2=5,'mil mi val'!BX223,IF($A$2=6,'mil mi val'!GB223,"NA"))))))</f>
        <v>0.98054224762722986</v>
      </c>
      <c r="BZ25" s="96">
        <f>IF($A$2=1,'mil mi val'!BY7,IF($A$2=2,'mil mi val'!GC7,IF($A$2=3,'mil mi val'!BY115,IF($A$2=4,'mil mi val'!GC115,IF($A$2=5,'mil mi val'!BY223,IF($A$2=6,'mil mi val'!GC223,"NA"))))))</f>
        <v>0.97907893071693108</v>
      </c>
      <c r="CA25" s="96">
        <f>IF($A$2=1,'mil mi val'!BZ7,IF($A$2=2,'mil mi val'!GD7,IF($A$2=3,'mil mi val'!BZ115,IF($A$2=4,'mil mi val'!GD115,IF($A$2=5,'mil mi val'!BZ223,IF($A$2=6,'mil mi val'!GD223,"NA"))))))</f>
        <v>0.97733809806435878</v>
      </c>
      <c r="CB25" s="96">
        <f>IF($A$2=1,'mil mi val'!CA7,IF($A$2=2,'mil mi val'!GE7,IF($A$2=3,'mil mi val'!CA115,IF($A$2=4,'mil mi val'!GE115,IF($A$2=5,'mil mi val'!CA223,IF($A$2=6,'mil mi val'!GE223,"NA"))))))</f>
        <v>0.97534223670517572</v>
      </c>
      <c r="CC25" s="96">
        <f>IF($A$2=1,'mil mi val'!CB7,IF($A$2=2,'mil mi val'!GF7,IF($A$2=3,'mil mi val'!CB115,IF($A$2=4,'mil mi val'!GF115,IF($A$2=5,'mil mi val'!CB223,IF($A$2=6,'mil mi val'!GF223,"NA"))))))</f>
        <v>0.97534223670517572</v>
      </c>
      <c r="CD25" s="96">
        <f>IF($A$2=1,'mil mi val'!CC7,IF($A$2=2,'mil mi val'!GG7,IF($A$2=3,'mil mi val'!CC115,IF($A$2=4,'mil mi val'!GG115,IF($A$2=5,'mil mi val'!CC223,IF($A$2=6,'mil mi val'!GG223,"NA"))))))</f>
        <v>0.97534223670517572</v>
      </c>
      <c r="CE25" s="96">
        <f>IF($A$2=1,'mil mi val'!CD7,IF($A$2=2,'mil mi val'!GH7,IF($A$2=3,'mil mi val'!CD115,IF($A$2=4,'mil mi val'!GH115,IF($A$2=5,'mil mi val'!CD223,IF($A$2=6,'mil mi val'!GH223,"NA"))))))</f>
        <v>0.97534223670517572</v>
      </c>
      <c r="CF25" s="96">
        <f>IF($A$2=1,'mil mi val'!CE7,IF($A$2=2,'mil mi val'!GI7,IF($A$2=3,'mil mi val'!CE115,IF($A$2=4,'mil mi val'!GI115,IF($A$2=5,'mil mi val'!CE223,IF($A$2=6,'mil mi val'!GI223,"NA"))))))</f>
        <v>0.97534223670517572</v>
      </c>
      <c r="CG25" s="96">
        <f>IF($A$2=1,'mil mi val'!CF7,IF($A$2=2,'mil mi val'!GJ7,IF($A$2=3,'mil mi val'!CF115,IF($A$2=4,'mil mi val'!GJ115,IF($A$2=5,'mil mi val'!CF223,IF($A$2=6,'mil mi val'!GJ223,"NA"))))))</f>
        <v>0.97534223670517572</v>
      </c>
      <c r="CH25" s="96">
        <f>IF($A$2=1,'mil mi val'!CG7,IF($A$2=2,'mil mi val'!GK7,IF($A$2=3,'mil mi val'!CG115,IF($A$2=4,'mil mi val'!GK115,IF($A$2=5,'mil mi val'!CG223,IF($A$2=6,'mil mi val'!GK223,"NA"))))))</f>
        <v>0.97534223670517572</v>
      </c>
      <c r="CI25" s="96">
        <f>IF($A$2=1,'mil mi val'!CH7,IF($A$2=2,'mil mi val'!GL7,IF($A$2=3,'mil mi val'!CH115,IF($A$2=4,'mil mi val'!GL115,IF($A$2=5,'mil mi val'!CH223,IF($A$2=6,'mil mi val'!GL223,"NA"))))))</f>
        <v>0.97534223670517572</v>
      </c>
      <c r="CJ25" s="96">
        <f>IF($A$2=1,'mil mi val'!CI7,IF($A$2=2,'mil mi val'!GM7,IF($A$2=3,'mil mi val'!CI115,IF($A$2=4,'mil mi val'!GM115,IF($A$2=5,'mil mi val'!CI223,IF($A$2=6,'mil mi val'!GM223,"NA"))))))</f>
        <v>0.97534223670517572</v>
      </c>
      <c r="CK25" s="96">
        <f>IF($A$2=1,'mil mi val'!CJ7,IF($A$2=2,'mil mi val'!GN7,IF($A$2=3,'mil mi val'!CJ115,IF($A$2=4,'mil mi val'!GN115,IF($A$2=5,'mil mi val'!CJ223,IF($A$2=6,'mil mi val'!GN223,"NA"))))))</f>
        <v>0.97534223670517572</v>
      </c>
      <c r="CL25" s="96">
        <f>IF($A$2=1,'mil mi val'!CK7,IF($A$2=2,'mil mi val'!GO7,IF($A$2=3,'mil mi val'!CK115,IF($A$2=4,'mil mi val'!GO115,IF($A$2=5,'mil mi val'!CK223,IF($A$2=6,'mil mi val'!GO223,"NA"))))))</f>
        <v>0.97534223670517572</v>
      </c>
      <c r="CM25" s="96">
        <f>IF($A$2=1,'mil mi val'!CL7,IF($A$2=2,'mil mi val'!GP7,IF($A$2=3,'mil mi val'!CL115,IF($A$2=4,'mil mi val'!GP115,IF($A$2=5,'mil mi val'!CL223,IF($A$2=6,'mil mi val'!GP223,"NA"))))))</f>
        <v>0.97534223670517572</v>
      </c>
      <c r="CN25" s="96">
        <f>IF($A$2=1,'mil mi val'!CM7,IF($A$2=2,'mil mi val'!GQ7,IF($A$2=3,'mil mi val'!CM115,IF($A$2=4,'mil mi val'!GQ115,IF($A$2=5,'mil mi val'!CM223,IF($A$2=6,'mil mi val'!GQ223,"NA"))))))</f>
        <v>0.97534223670517572</v>
      </c>
      <c r="CO25" s="96">
        <f>IF($A$2=1,'mil mi val'!CN7,IF($A$2=2,'mil mi val'!GR7,IF($A$2=3,'mil mi val'!CN115,IF($A$2=4,'mil mi val'!GR115,IF($A$2=5,'mil mi val'!CN223,IF($A$2=6,'mil mi val'!GR223,"NA"))))))</f>
        <v>0.97534223670517572</v>
      </c>
      <c r="CP25" s="96">
        <f>IF($A$2=1,'mil mi val'!CO7,IF($A$2=2,'mil mi val'!GS7,IF($A$2=3,'mil mi val'!CO115,IF($A$2=4,'mil mi val'!GS115,IF($A$2=5,'mil mi val'!CO223,IF($A$2=6,'mil mi val'!GS223,"NA"))))))</f>
        <v>0.97534223670517572</v>
      </c>
      <c r="CQ25" s="96">
        <f>IF($A$2=1,'mil mi val'!CP7,IF($A$2=2,'mil mi val'!GT7,IF($A$2=3,'mil mi val'!CP115,IF($A$2=4,'mil mi val'!GT115,IF($A$2=5,'mil mi val'!CP223,IF($A$2=6,'mil mi val'!GT223,"NA"))))))</f>
        <v>0.97534223670517572</v>
      </c>
      <c r="CR25" s="96">
        <f>IF($A$2=1,'mil mi val'!CQ7,IF($A$2=2,'mil mi val'!GU7,IF($A$2=3,'mil mi val'!CQ115,IF($A$2=4,'mil mi val'!GU115,IF($A$2=5,'mil mi val'!CQ223,IF($A$2=6,'mil mi val'!GU223,"NA"))))))</f>
        <v>0.97534223670517572</v>
      </c>
      <c r="CS25" s="96">
        <f>IF($A$2=1,'mil mi val'!CR7,IF($A$2=2,'mil mi val'!GV7,IF($A$2=3,'mil mi val'!CR115,IF($A$2=4,'mil mi val'!GV115,IF($A$2=5,'mil mi val'!CR223,IF($A$2=6,'mil mi val'!GV223,"NA"))))))</f>
        <v>0.97534223670517572</v>
      </c>
      <c r="CT25" s="96">
        <f>IF($A$2=1,'mil mi val'!CS7,IF($A$2=2,'mil mi val'!GW7,IF($A$2=3,'mil mi val'!CS115,IF($A$2=4,'mil mi val'!GW115,IF($A$2=5,'mil mi val'!CS223,IF($A$2=6,'mil mi val'!GW223,"NA"))))))</f>
        <v>0.97534223670517572</v>
      </c>
      <c r="CU25" s="96">
        <f>IF($A$2=1,'mil mi val'!CT7,IF($A$2=2,'mil mi val'!GX7,IF($A$2=3,'mil mi val'!CT115,IF($A$2=4,'mil mi val'!GX115,IF($A$2=5,'mil mi val'!CT223,IF($A$2=6,'mil mi val'!GX223,"NA"))))))</f>
        <v>0.97534223670517572</v>
      </c>
      <c r="CV25" s="96">
        <f>IF($A$2=1,'mil mi val'!CU7,IF($A$2=2,'mil mi val'!GY7,IF($A$2=3,'mil mi val'!CU115,IF($A$2=4,'mil mi val'!GY115,IF($A$2=5,'mil mi val'!CU223,IF($A$2=6,'mil mi val'!GY223,"NA"))))))</f>
        <v>0.97534223670517572</v>
      </c>
      <c r="CW25" s="96">
        <f>IF($A$2=1,'mil mi val'!CV7,IF($A$2=2,'mil mi val'!GZ7,IF($A$2=3,'mil mi val'!CV115,IF($A$2=4,'mil mi val'!GZ115,IF($A$2=5,'mil mi val'!CV223,IF($A$2=6,'mil mi val'!GZ223,"NA"))))))</f>
        <v>0.97534223670517572</v>
      </c>
      <c r="CX25" s="96">
        <f>IF($A$2=1,'mil mi val'!CW7,IF($A$2=2,'mil mi val'!HA7,IF($A$2=3,'mil mi val'!CW115,IF($A$2=4,'mil mi val'!HA115,IF($A$2=5,'mil mi val'!CW223,IF($A$2=6,'mil mi val'!HA223,"NA"))))))</f>
        <v>0.97534223670517572</v>
      </c>
      <c r="CY25" s="96">
        <f>IF($A$2=1,'mil mi val'!CX7,IF($A$2=2,'mil mi val'!HB7,IF($A$2=3,'mil mi val'!CX115,IF($A$2=4,'mil mi val'!HB115,IF($A$2=5,'mil mi val'!CX223,IF($A$2=6,'mil mi val'!HB223,"NA"))))))</f>
        <v>0.97534223670517572</v>
      </c>
      <c r="CZ25" s="96">
        <f>IF($A$2=1,'mil mi val'!CY7,IF($A$2=2,'mil mi val'!HC7,IF($A$2=3,'mil mi val'!CY115,IF($A$2=4,'mil mi val'!HC115,IF($A$2=5,'mil mi val'!CY223,IF($A$2=6,'mil mi val'!HC223,"NA"))))))</f>
        <v>0.97534223670517572</v>
      </c>
      <c r="DA25" s="96">
        <f>IF($A$2=1,'mil mi val'!CZ7,IF($A$2=2,'mil mi val'!HD7,IF($A$2=3,'mil mi val'!CZ115,IF($A$2=4,'mil mi val'!HD115,IF($A$2=5,'mil mi val'!CZ223,IF($A$2=6,'mil mi val'!HD223,"NA"))))))</f>
        <v>0.97534223670517572</v>
      </c>
      <c r="DB25" s="96">
        <f>IF($A$2=1,'mil mi val'!DA7,IF($A$2=2,'mil mi val'!HE7,IF($A$2=3,'mil mi val'!DA115,IF($A$2=4,'mil mi val'!HE115,IF($A$2=5,'mil mi val'!DA223,IF($A$2=6,'mil mi val'!HE223,"NA"))))))</f>
        <v>0.97534223670517572</v>
      </c>
      <c r="DC25" s="96">
        <f>IF($A$2=1,'mil mi val'!DB7,IF($A$2=2,'mil mi val'!HF7,IF($A$2=3,'mil mi val'!DB115,IF($A$2=4,'mil mi val'!HF115,IF($A$2=5,'mil mi val'!DB223,IF($A$2=6,'mil mi val'!HF223,"NA"))))))</f>
        <v>0.97534223670517572</v>
      </c>
      <c r="DD25" s="96">
        <f>IF($A$2=1,'mil mi val'!DC7,IF($A$2=2,'mil mi val'!HG7,IF($A$2=3,'mil mi val'!DC115,IF($A$2=4,'mil mi val'!HG115,IF($A$2=5,'mil mi val'!DC223,IF($A$2=6,'mil mi val'!HG223,"NA"))))))</f>
        <v>0.97534223670517572</v>
      </c>
    </row>
    <row r="26" spans="2:108" ht="15" x14ac:dyDescent="0.25">
      <c r="B26" s="55">
        <v>21</v>
      </c>
      <c r="C26" s="96">
        <f>IF($A$2=1,'mil mi val'!B8,IF($A$2=2,'mil mi val'!DF8,IF($A$2=3,'mil mi val'!B116,IF($A$2=4,'mil mi val'!DF116,IF($A$2=5,'mil mi val'!B224,IF($A$2=6,'mil mi val'!DF224,"NA"))))))</f>
        <v>0.99307389582852201</v>
      </c>
      <c r="D26" s="96">
        <f>IF($A$2=1,'mil mi val'!C8,IF($A$2=2,'mil mi val'!DG8,IF($A$2=3,'mil mi val'!C116,IF($A$2=4,'mil mi val'!DG116,IF($A$2=5,'mil mi val'!C224,IF($A$2=6,'mil mi val'!DG224,"NA"))))))</f>
        <v>0.99238677171829903</v>
      </c>
      <c r="E26" s="96">
        <f>IF($A$2=1,'mil mi val'!D8,IF($A$2=2,'mil mi val'!DH8,IF($A$2=3,'mil mi val'!D116,IF($A$2=4,'mil mi val'!DH116,IF($A$2=5,'mil mi val'!D224,IF($A$2=6,'mil mi val'!DH224,"NA"))))))</f>
        <v>0.99172558552636259</v>
      </c>
      <c r="F26" s="96">
        <f>IF($A$2=1,'mil mi val'!E8,IF($A$2=2,'mil mi val'!DI8,IF($A$2=3,'mil mi val'!E116,IF($A$2=4,'mil mi val'!DI116,IF($A$2=5,'mil mi val'!E224,IF($A$2=6,'mil mi val'!DI224,"NA"))))))</f>
        <v>0.99107032591297339</v>
      </c>
      <c r="G26" s="96">
        <f>IF($A$2=1,'mil mi val'!F8,IF($A$2=2,'mil mi val'!DJ8,IF($A$2=3,'mil mi val'!F116,IF($A$2=4,'mil mi val'!DJ116,IF($A$2=5,'mil mi val'!F224,IF($A$2=6,'mil mi val'!DJ224,"NA"))))))</f>
        <v>0.99047148694520304</v>
      </c>
      <c r="H26" s="96">
        <f>IF($A$2=1,'mil mi val'!G8,IF($A$2=2,'mil mi val'!DK8,IF($A$2=3,'mil mi val'!G116,IF($A$2=4,'mil mi val'!DK116,IF($A$2=5,'mil mi val'!G224,IF($A$2=6,'mil mi val'!DK224,"NA"))))))</f>
        <v>0.99000156292354824</v>
      </c>
      <c r="I26" s="96">
        <f>IF($A$2=1,'mil mi val'!H8,IF($A$2=2,'mil mi val'!DL8,IF($A$2=3,'mil mi val'!H116,IF($A$2=4,'mil mi val'!DL116,IF($A$2=5,'mil mi val'!H224,IF($A$2=6,'mil mi val'!DL224,"NA"))))))</f>
        <v>0.98967890955006721</v>
      </c>
      <c r="J26" s="96">
        <f>IF($A$2=1,'mil mi val'!I8,IF($A$2=2,'mil mi val'!DM8,IF($A$2=3,'mil mi val'!I116,IF($A$2=4,'mil mi val'!DM116,IF($A$2=5,'mil mi val'!I224,IF($A$2=6,'mil mi val'!DM224,"NA"))))))</f>
        <v>0.98942872689411687</v>
      </c>
      <c r="K26" s="96">
        <f>IF($A$2=1,'mil mi val'!J8,IF($A$2=2,'mil mi val'!DN8,IF($A$2=3,'mil mi val'!J116,IF($A$2=4,'mil mi val'!DN116,IF($A$2=5,'mil mi val'!J224,IF($A$2=6,'mil mi val'!DN224,"NA"))))))</f>
        <v>0.98920578165706141</v>
      </c>
      <c r="L26" s="96">
        <f>IF($A$2=1,'mil mi val'!K8,IF($A$2=2,'mil mi val'!DO8,IF($A$2=3,'mil mi val'!K116,IF($A$2=4,'mil mi val'!DO116,IF($A$2=5,'mil mi val'!K224,IF($A$2=6,'mil mi val'!DO224,"NA"))))))</f>
        <v>0.98899167308464775</v>
      </c>
      <c r="M26" s="96">
        <f>IF($A$2=1,'mil mi val'!L8,IF($A$2=2,'mil mi val'!DP8,IF($A$2=3,'mil mi val'!L116,IF($A$2=4,'mil mi val'!DP116,IF($A$2=5,'mil mi val'!L224,IF($A$2=6,'mil mi val'!DP224,"NA"))))))</f>
        <v>0.98877424032625505</v>
      </c>
      <c r="N26" s="96">
        <f>IF($A$2=1,'mil mi val'!M8,IF($A$2=2,'mil mi val'!DQ8,IF($A$2=3,'mil mi val'!M116,IF($A$2=4,'mil mi val'!DQ116,IF($A$2=5,'mil mi val'!M224,IF($A$2=6,'mil mi val'!DQ224,"NA"))))))</f>
        <v>0.98858954413311373</v>
      </c>
      <c r="O26" s="96">
        <f>IF($A$2=1,'mil mi val'!N8,IF($A$2=2,'mil mi val'!DR8,IF($A$2=3,'mil mi val'!N116,IF($A$2=4,'mil mi val'!DR116,IF($A$2=5,'mil mi val'!N224,IF($A$2=6,'mil mi val'!DR224,"NA"))))))</f>
        <v>0.98843707703437067</v>
      </c>
      <c r="P26" s="96">
        <f>IF($A$2=1,'mil mi val'!O8,IF($A$2=2,'mil mi val'!DS8,IF($A$2=3,'mil mi val'!O116,IF($A$2=4,'mil mi val'!DS116,IF($A$2=5,'mil mi val'!O224,IF($A$2=6,'mil mi val'!DS224,"NA"))))))</f>
        <v>0.98830860841169776</v>
      </c>
      <c r="Q26" s="96">
        <f>IF($A$2=1,'mil mi val'!P8,IF($A$2=2,'mil mi val'!DT8,IF($A$2=3,'mil mi val'!P116,IF($A$2=4,'mil mi val'!DT116,IF($A$2=5,'mil mi val'!P224,IF($A$2=6,'mil mi val'!DT224,"NA"))))))</f>
        <v>0.98821134894250406</v>
      </c>
      <c r="R26" s="96">
        <f>IF($A$2=1,'mil mi val'!Q8,IF($A$2=2,'mil mi val'!DU8,IF($A$2=3,'mil mi val'!Q116,IF($A$2=4,'mil mi val'!DU116,IF($A$2=5,'mil mi val'!Q224,IF($A$2=6,'mil mi val'!DU224,"NA"))))))</f>
        <v>0.98822145387466065</v>
      </c>
      <c r="S26" s="96">
        <f>IF($A$2=1,'mil mi val'!R8,IF($A$2=2,'mil mi val'!DV8,IF($A$2=3,'mil mi val'!R116,IF($A$2=4,'mil mi val'!DV116,IF($A$2=5,'mil mi val'!R224,IF($A$2=6,'mil mi val'!DV224,"NA"))))))</f>
        <v>0.98828585458023444</v>
      </c>
      <c r="T26" s="96">
        <f>IF($A$2=1,'mil mi val'!S8,IF($A$2=2,'mil mi val'!DW8,IF($A$2=3,'mil mi val'!S116,IF($A$2=4,'mil mi val'!DW116,IF($A$2=5,'mil mi val'!S224,IF($A$2=6,'mil mi val'!DW224,"NA"))))))</f>
        <v>0.98838279359341652</v>
      </c>
      <c r="U26" s="96">
        <f>IF($A$2=1,'mil mi val'!T8,IF($A$2=2,'mil mi val'!DX8,IF($A$2=3,'mil mi val'!T116,IF($A$2=4,'mil mi val'!DX116,IF($A$2=5,'mil mi val'!T224,IF($A$2=6,'mil mi val'!DX224,"NA"))))))</f>
        <v>0.98848868134225676</v>
      </c>
      <c r="V26" s="96">
        <f>IF($A$2=1,'mil mi val'!U8,IF($A$2=2,'mil mi val'!DY8,IF($A$2=3,'mil mi val'!U116,IF($A$2=4,'mil mi val'!DY116,IF($A$2=5,'mil mi val'!U224,IF($A$2=6,'mil mi val'!DY224,"NA"))))))</f>
        <v>0.9886072219148585</v>
      </c>
      <c r="W26" s="96">
        <f>IF($A$2=1,'mil mi val'!V8,IF($A$2=2,'mil mi val'!DZ8,IF($A$2=3,'mil mi val'!V116,IF($A$2=4,'mil mi val'!DZ116,IF($A$2=5,'mil mi val'!V224,IF($A$2=6,'mil mi val'!DZ224,"NA"))))))</f>
        <v>0.98866633022570327</v>
      </c>
      <c r="X26" s="96">
        <f>IF($A$2=1,'mil mi val'!W8,IF($A$2=2,'mil mi val'!EA8,IF($A$2=3,'mil mi val'!W116,IF($A$2=4,'mil mi val'!EA116,IF($A$2=5,'mil mi val'!W224,IF($A$2=6,'mil mi val'!EA224,"NA"))))))</f>
        <v>0.98870753306438053</v>
      </c>
      <c r="Y26" s="96">
        <f>IF($A$2=1,'mil mi val'!X8,IF($A$2=2,'mil mi val'!EB8,IF($A$2=3,'mil mi val'!X116,IF($A$2=4,'mil mi val'!EB116,IF($A$2=5,'mil mi val'!X224,IF($A$2=6,'mil mi val'!EB224,"NA"))))))</f>
        <v>0.98873636341320992</v>
      </c>
      <c r="Z26" s="96">
        <f>IF($A$2=1,'mil mi val'!Y8,IF($A$2=2,'mil mi val'!EC8,IF($A$2=3,'mil mi val'!Y116,IF($A$2=4,'mil mi val'!EC116,IF($A$2=5,'mil mi val'!Y224,IF($A$2=6,'mil mi val'!EC224,"NA"))))))</f>
        <v>0.98875779119593743</v>
      </c>
      <c r="AA26" s="96">
        <f>IF($A$2=1,'mil mi val'!Z8,IF($A$2=2,'mil mi val'!ED8,IF($A$2=3,'mil mi val'!Z116,IF($A$2=4,'mil mi val'!ED116,IF($A$2=5,'mil mi val'!Z224,IF($A$2=6,'mil mi val'!ED224,"NA"))))))</f>
        <v>0.98877074024385136</v>
      </c>
      <c r="AB26" s="96">
        <f>IF($A$2=1,'mil mi val'!AA8,IF($A$2=2,'mil mi val'!EE8,IF($A$2=3,'mil mi val'!AA116,IF($A$2=4,'mil mi val'!EE116,IF($A$2=5,'mil mi val'!AA224,IF($A$2=6,'mil mi val'!EE224,"NA"))))))</f>
        <v>0.98878329657061725</v>
      </c>
      <c r="AC26" s="96">
        <f>IF($A$2=1,'mil mi val'!AB8,IF($A$2=2,'mil mi val'!EF8,IF($A$2=3,'mil mi val'!AB116,IF($A$2=4,'mil mi val'!EF116,IF($A$2=5,'mil mi val'!AB224,IF($A$2=6,'mil mi val'!EF224,"NA"))))))</f>
        <v>0.98878998650380445</v>
      </c>
      <c r="AD26" s="96">
        <f>IF($A$2=1,'mil mi val'!AC8,IF($A$2=2,'mil mi val'!EG8,IF($A$2=3,'mil mi val'!AC116,IF($A$2=4,'mil mi val'!EG116,IF($A$2=5,'mil mi val'!AC224,IF($A$2=6,'mil mi val'!EG224,"NA"))))))</f>
        <v>0.98879365562757249</v>
      </c>
      <c r="AE26" s="96">
        <f>IF($A$2=1,'mil mi val'!AD8,IF($A$2=2,'mil mi val'!EH8,IF($A$2=3,'mil mi val'!AD116,IF($A$2=4,'mil mi val'!EH116,IF($A$2=5,'mil mi val'!AD224,IF($A$2=6,'mil mi val'!EH224,"NA"))))))</f>
        <v>0.98879521099603962</v>
      </c>
      <c r="AF26" s="96">
        <f>IF($A$2=1,'mil mi val'!AE8,IF($A$2=2,'mil mi val'!EI8,IF($A$2=3,'mil mi val'!AE116,IF($A$2=4,'mil mi val'!EI116,IF($A$2=5,'mil mi val'!AE224,IF($A$2=6,'mil mi val'!EI224,"NA"))))))</f>
        <v>0.98879585850544249</v>
      </c>
      <c r="AG26" s="96">
        <f>IF($A$2=1,'mil mi val'!AF8,IF($A$2=2,'mil mi val'!EJ8,IF($A$2=3,'mil mi val'!AF116,IF($A$2=4,'mil mi val'!EJ116,IF($A$2=5,'mil mi val'!AF224,IF($A$2=6,'mil mi val'!EJ224,"NA"))))))</f>
        <v>0.98879300850362128</v>
      </c>
      <c r="AH26" s="96">
        <f>IF($A$2=1,'mil mi val'!AG8,IF($A$2=2,'mil mi val'!EK8,IF($A$2=3,'mil mi val'!AG116,IF($A$2=4,'mil mi val'!EK116,IF($A$2=5,'mil mi val'!AG224,IF($A$2=6,'mil mi val'!EK224,"NA"))))))</f>
        <v>0.98878998216893044</v>
      </c>
      <c r="AI26" s="96">
        <f>IF($A$2=1,'mil mi val'!AH8,IF($A$2=2,'mil mi val'!EL8,IF($A$2=3,'mil mi val'!AH116,IF($A$2=4,'mil mi val'!EL116,IF($A$2=5,'mil mi val'!AH224,IF($A$2=6,'mil mi val'!EL224,"NA"))))))</f>
        <v>0.98878776522259582</v>
      </c>
      <c r="AJ26" s="96">
        <f>IF($A$2=1,'mil mi val'!AI8,IF($A$2=2,'mil mi val'!EM8,IF($A$2=3,'mil mi val'!AI116,IF($A$2=4,'mil mi val'!EM116,IF($A$2=5,'mil mi val'!AI224,IF($A$2=6,'mil mi val'!EM224,"NA"))))))</f>
        <v>0.98878682050993449</v>
      </c>
      <c r="AK26" s="96">
        <f>IF($A$2=1,'mil mi val'!AJ8,IF($A$2=2,'mil mi val'!EN8,IF($A$2=3,'mil mi val'!AJ116,IF($A$2=4,'mil mi val'!EN116,IF($A$2=5,'mil mi val'!AJ224,IF($A$2=6,'mil mi val'!EN224,"NA"))))))</f>
        <v>0.98878757217829272</v>
      </c>
      <c r="AL26" s="96">
        <f>IF($A$2=1,'mil mi val'!AK8,IF($A$2=2,'mil mi val'!EO8,IF($A$2=3,'mil mi val'!AK116,IF($A$2=4,'mil mi val'!EO116,IF($A$2=5,'mil mi val'!AK224,IF($A$2=6,'mil mi val'!EO224,"NA"))))))</f>
        <v>0.98879023439594027</v>
      </c>
      <c r="AM26" s="96">
        <f>IF($A$2=1,'mil mi val'!AL8,IF($A$2=2,'mil mi val'!EP8,IF($A$2=3,'mil mi val'!AL116,IF($A$2=4,'mil mi val'!EP116,IF($A$2=5,'mil mi val'!AL224,IF($A$2=6,'mil mi val'!EP224,"NA"))))))</f>
        <v>0.98879477830450535</v>
      </c>
      <c r="AN26" s="96">
        <f>IF($A$2=1,'mil mi val'!AM8,IF($A$2=2,'mil mi val'!EQ8,IF($A$2=3,'mil mi val'!AM116,IF($A$2=4,'mil mi val'!EQ116,IF($A$2=5,'mil mi val'!AM224,IF($A$2=6,'mil mi val'!EQ224,"NA"))))))</f>
        <v>0.98880097964097324</v>
      </c>
      <c r="AO26" s="96">
        <f>IF($A$2=1,'mil mi val'!AN8,IF($A$2=2,'mil mi val'!ER8,IF($A$2=3,'mil mi val'!AN116,IF($A$2=4,'mil mi val'!ER116,IF($A$2=5,'mil mi val'!AN224,IF($A$2=6,'mil mi val'!ER224,"NA"))))))</f>
        <v>0.9888083981225344</v>
      </c>
      <c r="AP26" s="96">
        <f>IF($A$2=1,'mil mi val'!AO8,IF($A$2=2,'mil mi val'!ES8,IF($A$2=3,'mil mi val'!AO116,IF($A$2=4,'mil mi val'!ES116,IF($A$2=5,'mil mi val'!AO224,IF($A$2=6,'mil mi val'!ES224,"NA"))))))</f>
        <v>0.98881652631246164</v>
      </c>
      <c r="AQ26" s="96">
        <f>IF($A$2=1,'mil mi val'!AP8,IF($A$2=2,'mil mi val'!ET8,IF($A$2=3,'mil mi val'!AP116,IF($A$2=4,'mil mi val'!ET116,IF($A$2=5,'mil mi val'!AP224,IF($A$2=6,'mil mi val'!ET224,"NA"))))))</f>
        <v>0.98882455776536926</v>
      </c>
      <c r="AR26" s="96">
        <f>IF($A$2=1,'mil mi val'!AQ8,IF($A$2=2,'mil mi val'!EU8,IF($A$2=3,'mil mi val'!AQ116,IF($A$2=4,'mil mi val'!EU116,IF($A$2=5,'mil mi val'!AQ224,IF($A$2=6,'mil mi val'!EU224,"NA"))))))</f>
        <v>0.98883215907138433</v>
      </c>
      <c r="AS26" s="96">
        <f>IF($A$2=1,'mil mi val'!AR8,IF($A$2=2,'mil mi val'!EV8,IF($A$2=3,'mil mi val'!AR116,IF($A$2=4,'mil mi val'!EV116,IF($A$2=5,'mil mi val'!AR224,IF($A$2=6,'mil mi val'!EV224,"NA"))))))</f>
        <v>0.98883840556026403</v>
      </c>
      <c r="AT26" s="96">
        <f>IF($A$2=1,'mil mi val'!AS8,IF($A$2=2,'mil mi val'!EW8,IF($A$2=3,'mil mi val'!AS116,IF($A$2=4,'mil mi val'!EW116,IF($A$2=5,'mil mi val'!AS224,IF($A$2=6,'mil mi val'!EW224,"NA"))))))</f>
        <v>0.98884260759279596</v>
      </c>
      <c r="AU26" s="96">
        <f>IF($A$2=1,'mil mi val'!AT8,IF($A$2=2,'mil mi val'!EX8,IF($A$2=3,'mil mi val'!AT116,IF($A$2=4,'mil mi val'!EX116,IF($A$2=5,'mil mi val'!AT224,IF($A$2=6,'mil mi val'!EX224,"NA"))))))</f>
        <v>0.98884377817943925</v>
      </c>
      <c r="AV26" s="96">
        <f>IF($A$2=1,'mil mi val'!AU8,IF($A$2=2,'mil mi val'!EY8,IF($A$2=3,'mil mi val'!AU116,IF($A$2=4,'mil mi val'!EY116,IF($A$2=5,'mil mi val'!AU224,IF($A$2=6,'mil mi val'!EY224,"NA"))))))</f>
        <v>0.98884070558143389</v>
      </c>
      <c r="AW26" s="96">
        <f>IF($A$2=1,'mil mi val'!AV8,IF($A$2=2,'mil mi val'!EZ8,IF($A$2=3,'mil mi val'!AV116,IF($A$2=4,'mil mi val'!EZ116,IF($A$2=5,'mil mi val'!AV224,IF($A$2=6,'mil mi val'!EZ224,"NA"))))))</f>
        <v>0.98883269931504203</v>
      </c>
      <c r="AX26" s="96">
        <f>IF($A$2=1,'mil mi val'!AW8,IF($A$2=2,'mil mi val'!FA8,IF($A$2=3,'mil mi val'!AW116,IF($A$2=4,'mil mi val'!FA116,IF($A$2=5,'mil mi val'!AW224,IF($A$2=6,'mil mi val'!FA224,"NA"))))))</f>
        <v>0.98881826834265596</v>
      </c>
      <c r="AY26" s="96">
        <f>IF($A$2=1,'mil mi val'!AX8,IF($A$2=2,'mil mi val'!FB8,IF($A$2=3,'mil mi val'!AX116,IF($A$2=4,'mil mi val'!FB116,IF($A$2=5,'mil mi val'!AX224,IF($A$2=6,'mil mi val'!FB224,"NA"))))))</f>
        <v>0.98879729764939694</v>
      </c>
      <c r="AZ26" s="96">
        <f>IF($A$2=1,'mil mi val'!AY8,IF($A$2=2,'mil mi val'!FC8,IF($A$2=3,'mil mi val'!AY116,IF($A$2=4,'mil mi val'!FC116,IF($A$2=5,'mil mi val'!AY224,IF($A$2=6,'mil mi val'!FC224,"NA"))))))</f>
        <v>0.98876794225732434</v>
      </c>
      <c r="BA26" s="96">
        <f>IF($A$2=1,'mil mi val'!AZ8,IF($A$2=2,'mil mi val'!FD8,IF($A$2=3,'mil mi val'!AZ116,IF($A$2=4,'mil mi val'!FD116,IF($A$2=5,'mil mi val'!AZ224,IF($A$2=6,'mil mi val'!FD224,"NA"))))))</f>
        <v>0.98872932463929886</v>
      </c>
      <c r="BB26" s="96">
        <f>IF($A$2=1,'mil mi val'!BA8,IF($A$2=2,'mil mi val'!FE8,IF($A$2=3,'mil mi val'!BA116,IF($A$2=4,'mil mi val'!FE116,IF($A$2=5,'mil mi val'!BA224,IF($A$2=6,'mil mi val'!FE224,"NA"))))))</f>
        <v>0.98867889767246497</v>
      </c>
      <c r="BC26" s="96">
        <f>IF($A$2=1,'mil mi val'!BB8,IF($A$2=2,'mil mi val'!FF8,IF($A$2=3,'mil mi val'!BB116,IF($A$2=4,'mil mi val'!FF116,IF($A$2=5,'mil mi val'!BB224,IF($A$2=6,'mil mi val'!FF224,"NA"))))))</f>
        <v>0.98861635898458888</v>
      </c>
      <c r="BD26" s="96">
        <f>IF($A$2=1,'mil mi val'!BC8,IF($A$2=2,'mil mi val'!FG8,IF($A$2=3,'mil mi val'!BC116,IF($A$2=4,'mil mi val'!FG116,IF($A$2=5,'mil mi val'!BC224,IF($A$2=6,'mil mi val'!FG224,"NA"))))))</f>
        <v>0.98853947262478292</v>
      </c>
      <c r="BE26" s="96">
        <f>IF($A$2=1,'mil mi val'!BD8,IF($A$2=2,'mil mi val'!FH8,IF($A$2=3,'mil mi val'!BD116,IF($A$2=4,'mil mi val'!FH116,IF($A$2=5,'mil mi val'!BD224,IF($A$2=6,'mil mi val'!FH224,"NA"))))))</f>
        <v>0.9884481543942405</v>
      </c>
      <c r="BF26" s="96">
        <f>IF($A$2=1,'mil mi val'!BE8,IF($A$2=2,'mil mi val'!FI8,IF($A$2=3,'mil mi val'!BE116,IF($A$2=4,'mil mi val'!FI116,IF($A$2=5,'mil mi val'!BE224,IF($A$2=6,'mil mi val'!FI224,"NA"))))))</f>
        <v>0.98834249132602991</v>
      </c>
      <c r="BG26" s="96">
        <f>IF($A$2=1,'mil mi val'!BF8,IF($A$2=2,'mil mi val'!FJ8,IF($A$2=3,'mil mi val'!BF116,IF($A$2=4,'mil mi val'!FJ116,IF($A$2=5,'mil mi val'!BF224,IF($A$2=6,'mil mi val'!FJ224,"NA"))))))</f>
        <v>0.98822162000200187</v>
      </c>
      <c r="BH26" s="96">
        <f>IF($A$2=1,'mil mi val'!BG8,IF($A$2=2,'mil mi val'!FK8,IF($A$2=3,'mil mi val'!BG116,IF($A$2=4,'mil mi val'!FK116,IF($A$2=5,'mil mi val'!BG224,IF($A$2=6,'mil mi val'!FK224,"NA"))))))</f>
        <v>0.98808428306651808</v>
      </c>
      <c r="BI26" s="96">
        <f>IF($A$2=1,'mil mi val'!BH8,IF($A$2=2,'mil mi val'!FL8,IF($A$2=3,'mil mi val'!BH116,IF($A$2=4,'mil mi val'!FL116,IF($A$2=5,'mil mi val'!BH224,IF($A$2=6,'mil mi val'!FL224,"NA"))))))</f>
        <v>0.98792986564274099</v>
      </c>
      <c r="BJ26" s="96">
        <f>IF($A$2=1,'mil mi val'!BI8,IF($A$2=2,'mil mi val'!FM8,IF($A$2=3,'mil mi val'!BI116,IF($A$2=4,'mil mi val'!FM116,IF($A$2=5,'mil mi val'!BI224,IF($A$2=6,'mil mi val'!FM224,"NA"))))))</f>
        <v>0.98775651169391554</v>
      </c>
      <c r="BK26" s="96">
        <f>IF($A$2=1,'mil mi val'!BJ8,IF($A$2=2,'mil mi val'!FN8,IF($A$2=3,'mil mi val'!BJ116,IF($A$2=4,'mil mi val'!FN116,IF($A$2=5,'mil mi val'!BJ224,IF($A$2=6,'mil mi val'!FN224,"NA"))))))</f>
        <v>0.98755616942780533</v>
      </c>
      <c r="BL26" s="96">
        <f>IF($A$2=1,'mil mi val'!BK8,IF($A$2=2,'mil mi val'!FO8,IF($A$2=3,'mil mi val'!BK116,IF($A$2=4,'mil mi val'!FO116,IF($A$2=5,'mil mi val'!BK224,IF($A$2=6,'mil mi val'!FO224,"NA"))))))</f>
        <v>0.98732333793587079</v>
      </c>
      <c r="BM26" s="96">
        <f>IF($A$2=1,'mil mi val'!BL8,IF($A$2=2,'mil mi val'!FP8,IF($A$2=3,'mil mi val'!BL116,IF($A$2=4,'mil mi val'!FP116,IF($A$2=5,'mil mi val'!BL224,IF($A$2=6,'mil mi val'!FP224,"NA"))))))</f>
        <v>0.98705299360955523</v>
      </c>
      <c r="BN26" s="96">
        <f>IF($A$2=1,'mil mi val'!BM8,IF($A$2=2,'mil mi val'!FQ8,IF($A$2=3,'mil mi val'!BM116,IF($A$2=4,'mil mi val'!FQ116,IF($A$2=5,'mil mi val'!BM224,IF($A$2=6,'mil mi val'!FQ224,"NA"))))))</f>
        <v>0.98674237489484795</v>
      </c>
      <c r="BO26" s="96">
        <f>IF($A$2=1,'mil mi val'!BN8,IF($A$2=2,'mil mi val'!FR8,IF($A$2=3,'mil mi val'!BN116,IF($A$2=4,'mil mi val'!FR116,IF($A$2=5,'mil mi val'!BN224,IF($A$2=6,'mil mi val'!FR224,"NA"))))))</f>
        <v>0.98638036271329832</v>
      </c>
      <c r="BP26" s="96">
        <f>IF($A$2=1,'mil mi val'!BO8,IF($A$2=2,'mil mi val'!FS8,IF($A$2=3,'mil mi val'!BO116,IF($A$2=4,'mil mi val'!FS116,IF($A$2=5,'mil mi val'!BO224,IF($A$2=6,'mil mi val'!FS224,"NA"))))))</f>
        <v>0.98596737439508852</v>
      </c>
      <c r="BQ26" s="96">
        <f>IF($A$2=1,'mil mi val'!BP8,IF($A$2=2,'mil mi val'!FT8,IF($A$2=3,'mil mi val'!BP116,IF($A$2=4,'mil mi val'!FT116,IF($A$2=5,'mil mi val'!BP224,IF($A$2=6,'mil mi val'!FT224,"NA"))))))</f>
        <v>0.98549752043195138</v>
      </c>
      <c r="BR26" s="96">
        <f>IF($A$2=1,'mil mi val'!BQ8,IF($A$2=2,'mil mi val'!FU8,IF($A$2=3,'mil mi val'!BQ116,IF($A$2=4,'mil mi val'!FU116,IF($A$2=5,'mil mi val'!BQ224,IF($A$2=6,'mil mi val'!FU224,"NA"))))))</f>
        <v>0.98496857193718623</v>
      </c>
      <c r="BS26" s="96">
        <f>IF($A$2=1,'mil mi val'!BR8,IF($A$2=2,'mil mi val'!FV8,IF($A$2=3,'mil mi val'!BR116,IF($A$2=4,'mil mi val'!FV116,IF($A$2=5,'mil mi val'!BR224,IF($A$2=6,'mil mi val'!FV224,"NA"))))))</f>
        <v>0.98436621397599</v>
      </c>
      <c r="BT26" s="96">
        <f>IF($A$2=1,'mil mi val'!BS8,IF($A$2=2,'mil mi val'!FW8,IF($A$2=3,'mil mi val'!BS116,IF($A$2=4,'mil mi val'!FW116,IF($A$2=5,'mil mi val'!BS224,IF($A$2=6,'mil mi val'!FW224,"NA"))))))</f>
        <v>0.98369106015522911</v>
      </c>
      <c r="BU26" s="96">
        <f>IF($A$2=1,'mil mi val'!BT8,IF($A$2=2,'mil mi val'!FX8,IF($A$2=3,'mil mi val'!BT116,IF($A$2=4,'mil mi val'!FX116,IF($A$2=5,'mil mi val'!BT224,IF($A$2=6,'mil mi val'!FX224,"NA"))))))</f>
        <v>0.98292210794605606</v>
      </c>
      <c r="BV26" s="96">
        <f>IF($A$2=1,'mil mi val'!BU8,IF($A$2=2,'mil mi val'!FY8,IF($A$2=3,'mil mi val'!BU116,IF($A$2=4,'mil mi val'!FY116,IF($A$2=5,'mil mi val'!BU224,IF($A$2=6,'mil mi val'!FY224,"NA"))))))</f>
        <v>0.98204651664049569</v>
      </c>
      <c r="BW26" s="96">
        <f>IF($A$2=1,'mil mi val'!BV8,IF($A$2=2,'mil mi val'!FZ8,IF($A$2=3,'mil mi val'!BV116,IF($A$2=4,'mil mi val'!FZ116,IF($A$2=5,'mil mi val'!BV224,IF($A$2=6,'mil mi val'!FZ224,"NA"))))))</f>
        <v>0.98100153861156358</v>
      </c>
      <c r="BX26" s="96">
        <f>IF($A$2=1,'mil mi val'!BW8,IF($A$2=2,'mil mi val'!GA8,IF($A$2=3,'mil mi val'!BW116,IF($A$2=4,'mil mi val'!GA116,IF($A$2=5,'mil mi val'!BW224,IF($A$2=6,'mil mi val'!GA224,"NA"))))))</f>
        <v>0.97975600787582973</v>
      </c>
      <c r="BY26" s="96">
        <f>IF($A$2=1,'mil mi val'!BX8,IF($A$2=2,'mil mi val'!GB8,IF($A$2=3,'mil mi val'!BX116,IF($A$2=4,'mil mi val'!GB116,IF($A$2=5,'mil mi val'!BX224,IF($A$2=6,'mil mi val'!GB224,"NA"))))))</f>
        <v>0.97824828740604952</v>
      </c>
      <c r="BZ26" s="96">
        <f>IF($A$2=1,'mil mi val'!BY8,IF($A$2=2,'mil mi val'!GC8,IF($A$2=3,'mil mi val'!BY116,IF($A$2=4,'mil mi val'!GC116,IF($A$2=5,'mil mi val'!BY224,IF($A$2=6,'mil mi val'!GC224,"NA"))))))</f>
        <v>0.97643105457102763</v>
      </c>
      <c r="CA26" s="96">
        <f>IF($A$2=1,'mil mi val'!BZ8,IF($A$2=2,'mil mi val'!GD8,IF($A$2=3,'mil mi val'!BZ116,IF($A$2=4,'mil mi val'!GD116,IF($A$2=5,'mil mi val'!BZ224,IF($A$2=6,'mil mi val'!GD224,"NA"))))))</f>
        <v>0.97426950923888511</v>
      </c>
      <c r="CB26" s="96">
        <f>IF($A$2=1,'mil mi val'!CA8,IF($A$2=2,'mil mi val'!GE8,IF($A$2=3,'mil mi val'!CA116,IF($A$2=4,'mil mi val'!GE116,IF($A$2=5,'mil mi val'!CA224,IF($A$2=6,'mil mi val'!GE224,"NA"))))))</f>
        <v>0.97179180034592061</v>
      </c>
      <c r="CC26" s="96">
        <f>IF($A$2=1,'mil mi val'!CB8,IF($A$2=2,'mil mi val'!GF8,IF($A$2=3,'mil mi val'!CB116,IF($A$2=4,'mil mi val'!GF116,IF($A$2=5,'mil mi val'!CB224,IF($A$2=6,'mil mi val'!GF224,"NA"))))))</f>
        <v>0.97179180034592061</v>
      </c>
      <c r="CD26" s="96">
        <f>IF($A$2=1,'mil mi val'!CC8,IF($A$2=2,'mil mi val'!GG8,IF($A$2=3,'mil mi val'!CC116,IF($A$2=4,'mil mi val'!GG116,IF($A$2=5,'mil mi val'!CC224,IF($A$2=6,'mil mi val'!GG224,"NA"))))))</f>
        <v>0.97179180034592061</v>
      </c>
      <c r="CE26" s="96">
        <f>IF($A$2=1,'mil mi val'!CD8,IF($A$2=2,'mil mi val'!GH8,IF($A$2=3,'mil mi val'!CD116,IF($A$2=4,'mil mi val'!GH116,IF($A$2=5,'mil mi val'!CD224,IF($A$2=6,'mil mi val'!GH224,"NA"))))))</f>
        <v>0.97179180034592061</v>
      </c>
      <c r="CF26" s="96">
        <f>IF($A$2=1,'mil mi val'!CE8,IF($A$2=2,'mil mi val'!GI8,IF($A$2=3,'mil mi val'!CE116,IF($A$2=4,'mil mi val'!GI116,IF($A$2=5,'mil mi val'!CE224,IF($A$2=6,'mil mi val'!GI224,"NA"))))))</f>
        <v>0.97179180034592061</v>
      </c>
      <c r="CG26" s="96">
        <f>IF($A$2=1,'mil mi val'!CF8,IF($A$2=2,'mil mi val'!GJ8,IF($A$2=3,'mil mi val'!CF116,IF($A$2=4,'mil mi val'!GJ116,IF($A$2=5,'mil mi val'!CF224,IF($A$2=6,'mil mi val'!GJ224,"NA"))))))</f>
        <v>0.97179180034592061</v>
      </c>
      <c r="CH26" s="96">
        <f>IF($A$2=1,'mil mi val'!CG8,IF($A$2=2,'mil mi val'!GK8,IF($A$2=3,'mil mi val'!CG116,IF($A$2=4,'mil mi val'!GK116,IF($A$2=5,'mil mi val'!CG224,IF($A$2=6,'mil mi val'!GK224,"NA"))))))</f>
        <v>0.97179180034592061</v>
      </c>
      <c r="CI26" s="96">
        <f>IF($A$2=1,'mil mi val'!CH8,IF($A$2=2,'mil mi val'!GL8,IF($A$2=3,'mil mi val'!CH116,IF($A$2=4,'mil mi val'!GL116,IF($A$2=5,'mil mi val'!CH224,IF($A$2=6,'mil mi val'!GL224,"NA"))))))</f>
        <v>0.97179180034592061</v>
      </c>
      <c r="CJ26" s="96">
        <f>IF($A$2=1,'mil mi val'!CI8,IF($A$2=2,'mil mi val'!GM8,IF($A$2=3,'mil mi val'!CI116,IF($A$2=4,'mil mi val'!GM116,IF($A$2=5,'mil mi val'!CI224,IF($A$2=6,'mil mi val'!GM224,"NA"))))))</f>
        <v>0.97179180034592061</v>
      </c>
      <c r="CK26" s="96">
        <f>IF($A$2=1,'mil mi val'!CJ8,IF($A$2=2,'mil mi val'!GN8,IF($A$2=3,'mil mi val'!CJ116,IF($A$2=4,'mil mi val'!GN116,IF($A$2=5,'mil mi val'!CJ224,IF($A$2=6,'mil mi val'!GN224,"NA"))))))</f>
        <v>0.97179180034592061</v>
      </c>
      <c r="CL26" s="96">
        <f>IF($A$2=1,'mil mi val'!CK8,IF($A$2=2,'mil mi val'!GO8,IF($A$2=3,'mil mi val'!CK116,IF($A$2=4,'mil mi val'!GO116,IF($A$2=5,'mil mi val'!CK224,IF($A$2=6,'mil mi val'!GO224,"NA"))))))</f>
        <v>0.97179180034592061</v>
      </c>
      <c r="CM26" s="96">
        <f>IF($A$2=1,'mil mi val'!CL8,IF($A$2=2,'mil mi val'!GP8,IF($A$2=3,'mil mi val'!CL116,IF($A$2=4,'mil mi val'!GP116,IF($A$2=5,'mil mi val'!CL224,IF($A$2=6,'mil mi val'!GP224,"NA"))))))</f>
        <v>0.97179180034592061</v>
      </c>
      <c r="CN26" s="96">
        <f>IF($A$2=1,'mil mi val'!CM8,IF($A$2=2,'mil mi val'!GQ8,IF($A$2=3,'mil mi val'!CM116,IF($A$2=4,'mil mi val'!GQ116,IF($A$2=5,'mil mi val'!CM224,IF($A$2=6,'mil mi val'!GQ224,"NA"))))))</f>
        <v>0.97179180034592061</v>
      </c>
      <c r="CO26" s="96">
        <f>IF($A$2=1,'mil mi val'!CN8,IF($A$2=2,'mil mi val'!GR8,IF($A$2=3,'mil mi val'!CN116,IF($A$2=4,'mil mi val'!GR116,IF($A$2=5,'mil mi val'!CN224,IF($A$2=6,'mil mi val'!GR224,"NA"))))))</f>
        <v>0.97179180034592061</v>
      </c>
      <c r="CP26" s="96">
        <f>IF($A$2=1,'mil mi val'!CO8,IF($A$2=2,'mil mi val'!GS8,IF($A$2=3,'mil mi val'!CO116,IF($A$2=4,'mil mi val'!GS116,IF($A$2=5,'mil mi val'!CO224,IF($A$2=6,'mil mi val'!GS224,"NA"))))))</f>
        <v>0.97179180034592061</v>
      </c>
      <c r="CQ26" s="96">
        <f>IF($A$2=1,'mil mi val'!CP8,IF($A$2=2,'mil mi val'!GT8,IF($A$2=3,'mil mi val'!CP116,IF($A$2=4,'mil mi val'!GT116,IF($A$2=5,'mil mi val'!CP224,IF($A$2=6,'mil mi val'!GT224,"NA"))))))</f>
        <v>0.97179180034592061</v>
      </c>
      <c r="CR26" s="96">
        <f>IF($A$2=1,'mil mi val'!CQ8,IF($A$2=2,'mil mi val'!GU8,IF($A$2=3,'mil mi val'!CQ116,IF($A$2=4,'mil mi val'!GU116,IF($A$2=5,'mil mi val'!CQ224,IF($A$2=6,'mil mi val'!GU224,"NA"))))))</f>
        <v>0.97179180034592061</v>
      </c>
      <c r="CS26" s="96">
        <f>IF($A$2=1,'mil mi val'!CR8,IF($A$2=2,'mil mi val'!GV8,IF($A$2=3,'mil mi val'!CR116,IF($A$2=4,'mil mi val'!GV116,IF($A$2=5,'mil mi val'!CR224,IF($A$2=6,'mil mi val'!GV224,"NA"))))))</f>
        <v>0.97179180034592061</v>
      </c>
      <c r="CT26" s="96">
        <f>IF($A$2=1,'mil mi val'!CS8,IF($A$2=2,'mil mi val'!GW8,IF($A$2=3,'mil mi val'!CS116,IF($A$2=4,'mil mi val'!GW116,IF($A$2=5,'mil mi val'!CS224,IF($A$2=6,'mil mi val'!GW224,"NA"))))))</f>
        <v>0.97179180034592061</v>
      </c>
      <c r="CU26" s="96">
        <f>IF($A$2=1,'mil mi val'!CT8,IF($A$2=2,'mil mi val'!GX8,IF($A$2=3,'mil mi val'!CT116,IF($A$2=4,'mil mi val'!GX116,IF($A$2=5,'mil mi val'!CT224,IF($A$2=6,'mil mi val'!GX224,"NA"))))))</f>
        <v>0.97179180034592061</v>
      </c>
      <c r="CV26" s="96">
        <f>IF($A$2=1,'mil mi val'!CU8,IF($A$2=2,'mil mi val'!GY8,IF($A$2=3,'mil mi val'!CU116,IF($A$2=4,'mil mi val'!GY116,IF($A$2=5,'mil mi val'!CU224,IF($A$2=6,'mil mi val'!GY224,"NA"))))))</f>
        <v>0.97179180034592061</v>
      </c>
      <c r="CW26" s="96">
        <f>IF($A$2=1,'mil mi val'!CV8,IF($A$2=2,'mil mi val'!GZ8,IF($A$2=3,'mil mi val'!CV116,IF($A$2=4,'mil mi val'!GZ116,IF($A$2=5,'mil mi val'!CV224,IF($A$2=6,'mil mi val'!GZ224,"NA"))))))</f>
        <v>0.97179180034592061</v>
      </c>
      <c r="CX26" s="96">
        <f>IF($A$2=1,'mil mi val'!CW8,IF($A$2=2,'mil mi val'!HA8,IF($A$2=3,'mil mi val'!CW116,IF($A$2=4,'mil mi val'!HA116,IF($A$2=5,'mil mi val'!CW224,IF($A$2=6,'mil mi val'!HA224,"NA"))))))</f>
        <v>0.97179180034592061</v>
      </c>
      <c r="CY26" s="96">
        <f>IF($A$2=1,'mil mi val'!CX8,IF($A$2=2,'mil mi val'!HB8,IF($A$2=3,'mil mi val'!CX116,IF($A$2=4,'mil mi val'!HB116,IF($A$2=5,'mil mi val'!CX224,IF($A$2=6,'mil mi val'!HB224,"NA"))))))</f>
        <v>0.97179180034592061</v>
      </c>
      <c r="CZ26" s="96">
        <f>IF($A$2=1,'mil mi val'!CY8,IF($A$2=2,'mil mi val'!HC8,IF($A$2=3,'mil mi val'!CY116,IF($A$2=4,'mil mi val'!HC116,IF($A$2=5,'mil mi val'!CY224,IF($A$2=6,'mil mi val'!HC224,"NA"))))))</f>
        <v>0.97179180034592061</v>
      </c>
      <c r="DA26" s="96">
        <f>IF($A$2=1,'mil mi val'!CZ8,IF($A$2=2,'mil mi val'!HD8,IF($A$2=3,'mil mi val'!CZ116,IF($A$2=4,'mil mi val'!HD116,IF($A$2=5,'mil mi val'!CZ224,IF($A$2=6,'mil mi val'!HD224,"NA"))))))</f>
        <v>0.97179180034592061</v>
      </c>
      <c r="DB26" s="96">
        <f>IF($A$2=1,'mil mi val'!DA8,IF($A$2=2,'mil mi val'!HE8,IF($A$2=3,'mil mi val'!DA116,IF($A$2=4,'mil mi val'!HE116,IF($A$2=5,'mil mi val'!DA224,IF($A$2=6,'mil mi val'!HE224,"NA"))))))</f>
        <v>0.97179180034592061</v>
      </c>
      <c r="DC26" s="96">
        <f>IF($A$2=1,'mil mi val'!DB8,IF($A$2=2,'mil mi val'!HF8,IF($A$2=3,'mil mi val'!DB116,IF($A$2=4,'mil mi val'!HF116,IF($A$2=5,'mil mi val'!DB224,IF($A$2=6,'mil mi val'!HF224,"NA"))))))</f>
        <v>0.97179180034592061</v>
      </c>
      <c r="DD26" s="96">
        <f>IF($A$2=1,'mil mi val'!DC8,IF($A$2=2,'mil mi val'!HG8,IF($A$2=3,'mil mi val'!DC116,IF($A$2=4,'mil mi val'!HG116,IF($A$2=5,'mil mi val'!DC224,IF($A$2=6,'mil mi val'!HG224,"NA"))))))</f>
        <v>0.97179180034592061</v>
      </c>
    </row>
    <row r="27" spans="2:108" ht="15" x14ac:dyDescent="0.25">
      <c r="B27" s="55">
        <v>22</v>
      </c>
      <c r="C27" s="96">
        <f>IF($A$2=1,'mil mi val'!B9,IF($A$2=2,'mil mi val'!DF9,IF($A$2=3,'mil mi val'!B117,IF($A$2=4,'mil mi val'!DF117,IF($A$2=5,'mil mi val'!B225,IF($A$2=6,'mil mi val'!DF225,"NA"))))))</f>
        <v>0.99309246404399754</v>
      </c>
      <c r="D27" s="96">
        <f>IF($A$2=1,'mil mi val'!C9,IF($A$2=2,'mil mi val'!DG9,IF($A$2=3,'mil mi val'!C117,IF($A$2=4,'mil mi val'!DG117,IF($A$2=5,'mil mi val'!C225,IF($A$2=6,'mil mi val'!DG225,"NA"))))))</f>
        <v>0.99240563442132823</v>
      </c>
      <c r="E27" s="96">
        <f>IF($A$2=1,'mil mi val'!D9,IF($A$2=2,'mil mi val'!DH9,IF($A$2=3,'mil mi val'!D117,IF($A$2=4,'mil mi val'!DH117,IF($A$2=5,'mil mi val'!D225,IF($A$2=6,'mil mi val'!DH225,"NA"))))))</f>
        <v>0.99174427497592677</v>
      </c>
      <c r="F27" s="96">
        <f>IF($A$2=1,'mil mi val'!E9,IF($A$2=2,'mil mi val'!DI9,IF($A$2=3,'mil mi val'!E117,IF($A$2=4,'mil mi val'!DI117,IF($A$2=5,'mil mi val'!E225,IF($A$2=6,'mil mi val'!DI225,"NA"))))))</f>
        <v>0.99108897071082713</v>
      </c>
      <c r="G27" s="96">
        <f>IF($A$2=1,'mil mi val'!F9,IF($A$2=2,'mil mi val'!DJ9,IF($A$2=3,'mil mi val'!F117,IF($A$2=4,'mil mi val'!DJ117,IF($A$2=5,'mil mi val'!F225,IF($A$2=6,'mil mi val'!DJ225,"NA"))))))</f>
        <v>0.99049015872770818</v>
      </c>
      <c r="H27" s="96">
        <f>IF($A$2=1,'mil mi val'!G9,IF($A$2=2,'mil mi val'!DK9,IF($A$2=3,'mil mi val'!G117,IF($A$2=4,'mil mi val'!DK117,IF($A$2=5,'mil mi val'!G225,IF($A$2=6,'mil mi val'!DK225,"NA"))))))</f>
        <v>0.99002007212727672</v>
      </c>
      <c r="I27" s="96">
        <f>IF($A$2=1,'mil mi val'!H9,IF($A$2=2,'mil mi val'!DL9,IF($A$2=3,'mil mi val'!H117,IF($A$2=4,'mil mi val'!DL117,IF($A$2=5,'mil mi val'!H225,IF($A$2=6,'mil mi val'!DL225,"NA"))))))</f>
        <v>0.98969730917957377</v>
      </c>
      <c r="J27" s="96">
        <f>IF($A$2=1,'mil mi val'!I9,IF($A$2=2,'mil mi val'!DM9,IF($A$2=3,'mil mi val'!I117,IF($A$2=4,'mil mi val'!DM117,IF($A$2=5,'mil mi val'!I225,IF($A$2=6,'mil mi val'!DM225,"NA"))))))</f>
        <v>0.98944720009756915</v>
      </c>
      <c r="K27" s="96">
        <f>IF($A$2=1,'mil mi val'!J9,IF($A$2=2,'mil mi val'!DN9,IF($A$2=3,'mil mi val'!J117,IF($A$2=4,'mil mi val'!DN117,IF($A$2=5,'mil mi val'!J225,IF($A$2=6,'mil mi val'!DN225,"NA"))))))</f>
        <v>0.98922411994708248</v>
      </c>
      <c r="L27" s="96">
        <f>IF($A$2=1,'mil mi val'!K9,IF($A$2=2,'mil mi val'!DO9,IF($A$2=3,'mil mi val'!K117,IF($A$2=4,'mil mi val'!DO117,IF($A$2=5,'mil mi val'!K225,IF($A$2=6,'mil mi val'!DO225,"NA"))))))</f>
        <v>0.98900988564574288</v>
      </c>
      <c r="M27" s="96">
        <f>IF($A$2=1,'mil mi val'!L9,IF($A$2=2,'mil mi val'!DP9,IF($A$2=3,'mil mi val'!L117,IF($A$2=4,'mil mi val'!DP117,IF($A$2=5,'mil mi val'!L225,IF($A$2=6,'mil mi val'!DP225,"NA"))))))</f>
        <v>0.98879249705501082</v>
      </c>
      <c r="N27" s="96">
        <f>IF($A$2=1,'mil mi val'!M9,IF($A$2=2,'mil mi val'!DQ9,IF($A$2=3,'mil mi val'!M117,IF($A$2=4,'mil mi val'!DQ117,IF($A$2=5,'mil mi val'!M225,IF($A$2=6,'mil mi val'!DQ225,"NA"))))))</f>
        <v>0.98860772193732915</v>
      </c>
      <c r="O27" s="96">
        <f>IF($A$2=1,'mil mi val'!N9,IF($A$2=2,'mil mi val'!DR9,IF($A$2=3,'mil mi val'!N117,IF($A$2=4,'mil mi val'!DR117,IF($A$2=5,'mil mi val'!N225,IF($A$2=6,'mil mi val'!DR225,"NA"))))))</f>
        <v>0.9884551040525591</v>
      </c>
      <c r="P27" s="96">
        <f>IF($A$2=1,'mil mi val'!O9,IF($A$2=2,'mil mi val'!DS9,IF($A$2=3,'mil mi val'!O117,IF($A$2=4,'mil mi val'!DS117,IF($A$2=5,'mil mi val'!O225,IF($A$2=6,'mil mi val'!DS225,"NA"))))))</f>
        <v>0.98832653705943474</v>
      </c>
      <c r="Q27" s="96">
        <f>IF($A$2=1,'mil mi val'!P9,IF($A$2=2,'mil mi val'!DT9,IF($A$2=3,'mil mi val'!P117,IF($A$2=4,'mil mi val'!DT117,IF($A$2=5,'mil mi val'!P225,IF($A$2=6,'mil mi val'!DT225,"NA"))))))</f>
        <v>0.98822921079144155</v>
      </c>
      <c r="R27" s="96">
        <f>IF($A$2=1,'mil mi val'!Q9,IF($A$2=2,'mil mi val'!DU9,IF($A$2=3,'mil mi val'!Q117,IF($A$2=4,'mil mi val'!DU117,IF($A$2=5,'mil mi val'!Q225,IF($A$2=6,'mil mi val'!DU225,"NA"))))))</f>
        <v>0.98823860097776117</v>
      </c>
      <c r="S27" s="96">
        <f>IF($A$2=1,'mil mi val'!R9,IF($A$2=2,'mil mi val'!DV9,IF($A$2=3,'mil mi val'!R117,IF($A$2=4,'mil mi val'!DV117,IF($A$2=5,'mil mi val'!R225,IF($A$2=6,'mil mi val'!DV225,"NA"))))))</f>
        <v>0.98830218897689637</v>
      </c>
      <c r="T27" s="96">
        <f>IF($A$2=1,'mil mi val'!S9,IF($A$2=2,'mil mi val'!DW9,IF($A$2=3,'mil mi val'!S117,IF($A$2=4,'mil mi val'!DW117,IF($A$2=5,'mil mi val'!S225,IF($A$2=6,'mil mi val'!DW225,"NA"))))))</f>
        <v>0.98839822904566954</v>
      </c>
      <c r="U27" s="96">
        <f>IF($A$2=1,'mil mi val'!T9,IF($A$2=2,'mil mi val'!DX9,IF($A$2=3,'mil mi val'!T117,IF($A$2=4,'mil mi val'!DX117,IF($A$2=5,'mil mi val'!T225,IF($A$2=6,'mil mi val'!DX225,"NA"))))))</f>
        <v>0.98850312919003502</v>
      </c>
      <c r="V27" s="96">
        <f>IF($A$2=1,'mil mi val'!U9,IF($A$2=2,'mil mi val'!DY9,IF($A$2=3,'mil mi val'!U117,IF($A$2=4,'mil mi val'!DY117,IF($A$2=5,'mil mi val'!U225,IF($A$2=6,'mil mi val'!DY225,"NA"))))))</f>
        <v>0.98862055785322178</v>
      </c>
      <c r="W27" s="96">
        <f>IF($A$2=1,'mil mi val'!V9,IF($A$2=2,'mil mi val'!DZ9,IF($A$2=3,'mil mi val'!V117,IF($A$2=4,'mil mi val'!DZ117,IF($A$2=5,'mil mi val'!V225,IF($A$2=6,'mil mi val'!DZ225,"NA"))))))</f>
        <v>0.98867911811452458</v>
      </c>
      <c r="X27" s="96">
        <f>IF($A$2=1,'mil mi val'!W9,IF($A$2=2,'mil mi val'!EA9,IF($A$2=3,'mil mi val'!W117,IF($A$2=4,'mil mi val'!EA117,IF($A$2=5,'mil mi val'!W225,IF($A$2=6,'mil mi val'!EA225,"NA"))))))</f>
        <v>0.98871994225612547</v>
      </c>
      <c r="Y27" s="96">
        <f>IF($A$2=1,'mil mi val'!X9,IF($A$2=2,'mil mi val'!EB9,IF($A$2=3,'mil mi val'!X117,IF($A$2=4,'mil mi val'!EB117,IF($A$2=5,'mil mi val'!X225,IF($A$2=6,'mil mi val'!EB225,"NA"))))))</f>
        <v>0.98874851125287344</v>
      </c>
      <c r="Z27" s="96">
        <f>IF($A$2=1,'mil mi val'!Y9,IF($A$2=2,'mil mi val'!EC9,IF($A$2=3,'mil mi val'!Y117,IF($A$2=4,'mil mi val'!EC117,IF($A$2=5,'mil mi val'!Y225,IF($A$2=6,'mil mi val'!EC225,"NA"))))))</f>
        <v>0.9887697479142098</v>
      </c>
      <c r="AA27" s="96">
        <f>IF($A$2=1,'mil mi val'!Z9,IF($A$2=2,'mil mi val'!ED9,IF($A$2=3,'mil mi val'!Z117,IF($A$2=4,'mil mi val'!ED117,IF($A$2=5,'mil mi val'!Z225,IF($A$2=6,'mil mi val'!ED225,"NA"))))))</f>
        <v>0.9887825867529777</v>
      </c>
      <c r="AB27" s="96">
        <f>IF($A$2=1,'mil mi val'!AA9,IF($A$2=2,'mil mi val'!EE9,IF($A$2=3,'mil mi val'!AA117,IF($A$2=4,'mil mi val'!EE117,IF($A$2=5,'mil mi val'!AA225,IF($A$2=6,'mil mi val'!EE225,"NA"))))))</f>
        <v>0.98879503618758802</v>
      </c>
      <c r="AC27" s="96">
        <f>IF($A$2=1,'mil mi val'!AB9,IF($A$2=2,'mil mi val'!EF9,IF($A$2=3,'mil mi val'!AB117,IF($A$2=4,'mil mi val'!EF117,IF($A$2=5,'mil mi val'!AB225,IF($A$2=6,'mil mi val'!EF225,"NA"))))))</f>
        <v>0.98880167543075781</v>
      </c>
      <c r="AD27" s="96">
        <f>IF($A$2=1,'mil mi val'!AC9,IF($A$2=2,'mil mi val'!EG9,IF($A$2=3,'mil mi val'!AC117,IF($A$2=4,'mil mi val'!EG117,IF($A$2=5,'mil mi val'!AC225,IF($A$2=6,'mil mi val'!EG225,"NA"))))))</f>
        <v>0.98880532288137635</v>
      </c>
      <c r="AE27" s="96">
        <f>IF($A$2=1,'mil mi val'!AD9,IF($A$2=2,'mil mi val'!EH9,IF($A$2=3,'mil mi val'!AD117,IF($A$2=4,'mil mi val'!EH117,IF($A$2=5,'mil mi val'!AD225,IF($A$2=6,'mil mi val'!EH225,"NA"))))))</f>
        <v>0.98880687694794023</v>
      </c>
      <c r="AF27" s="96">
        <f>IF($A$2=1,'mil mi val'!AE9,IF($A$2=2,'mil mi val'!EI9,IF($A$2=3,'mil mi val'!AE117,IF($A$2=4,'mil mi val'!EI117,IF($A$2=5,'mil mi val'!AE225,IF($A$2=6,'mil mi val'!EI225,"NA"))))))</f>
        <v>0.9888075319473536</v>
      </c>
      <c r="AG27" s="96">
        <f>IF($A$2=1,'mil mi val'!AF9,IF($A$2=2,'mil mi val'!EJ9,IF($A$2=3,'mil mi val'!AF117,IF($A$2=4,'mil mi val'!EJ117,IF($A$2=5,'mil mi val'!AF225,IF($A$2=6,'mil mi val'!EJ225,"NA"))))))</f>
        <v>0.98880472329167002</v>
      </c>
      <c r="AH27" s="96">
        <f>IF($A$2=1,'mil mi val'!AG9,IF($A$2=2,'mil mi val'!EK9,IF($A$2=3,'mil mi val'!AG117,IF($A$2=4,'mil mi val'!EK117,IF($A$2=5,'mil mi val'!AG225,IF($A$2=6,'mil mi val'!EK225,"NA"))))))</f>
        <v>0.98880174010769262</v>
      </c>
      <c r="AI27" s="96">
        <f>IF($A$2=1,'mil mi val'!AH9,IF($A$2=2,'mil mi val'!EL9,IF($A$2=3,'mil mi val'!AH117,IF($A$2=4,'mil mi val'!EL117,IF($A$2=5,'mil mi val'!AH225,IF($A$2=6,'mil mi val'!EL225,"NA"))))))</f>
        <v>0.98879955854535695</v>
      </c>
      <c r="AJ27" s="96">
        <f>IF($A$2=1,'mil mi val'!AI9,IF($A$2=2,'mil mi val'!EM9,IF($A$2=3,'mil mi val'!AI117,IF($A$2=4,'mil mi val'!EM117,IF($A$2=5,'mil mi val'!AI225,IF($A$2=6,'mil mi val'!EM225,"NA"))))))</f>
        <v>0.98879863690660597</v>
      </c>
      <c r="AK27" s="96">
        <f>IF($A$2=1,'mil mi val'!AJ9,IF($A$2=2,'mil mi val'!EN9,IF($A$2=3,'mil mi val'!AJ117,IF($A$2=4,'mil mi val'!EN117,IF($A$2=5,'mil mi val'!AJ225,IF($A$2=6,'mil mi val'!EN225,"NA"))))))</f>
        <v>0.98879939514705639</v>
      </c>
      <c r="AL27" s="96">
        <f>IF($A$2=1,'mil mi val'!AK9,IF($A$2=2,'mil mi val'!EO9,IF($A$2=3,'mil mi val'!AK117,IF($A$2=4,'mil mi val'!EO117,IF($A$2=5,'mil mi val'!AK225,IF($A$2=6,'mil mi val'!EO225,"NA"))))))</f>
        <v>0.98880204526734139</v>
      </c>
      <c r="AM27" s="96">
        <f>IF($A$2=1,'mil mi val'!AL9,IF($A$2=2,'mil mi val'!EP9,IF($A$2=3,'mil mi val'!AL117,IF($A$2=4,'mil mi val'!EP117,IF($A$2=5,'mil mi val'!AL225,IF($A$2=6,'mil mi val'!EP225,"NA"))))))</f>
        <v>0.98880655861433397</v>
      </c>
      <c r="AN27" s="96">
        <f>IF($A$2=1,'mil mi val'!AM9,IF($A$2=2,'mil mi val'!EQ9,IF($A$2=3,'mil mi val'!AM117,IF($A$2=4,'mil mi val'!EQ117,IF($A$2=5,'mil mi val'!AM225,IF($A$2=6,'mil mi val'!EQ225,"NA"))))))</f>
        <v>0.98881271303855411</v>
      </c>
      <c r="AO27" s="96">
        <f>IF($A$2=1,'mil mi val'!AN9,IF($A$2=2,'mil mi val'!ER9,IF($A$2=3,'mil mi val'!AN117,IF($A$2=4,'mil mi val'!ER117,IF($A$2=5,'mil mi val'!AN225,IF($A$2=6,'mil mi val'!ER225,"NA"))))))</f>
        <v>0.98882007250083626</v>
      </c>
      <c r="AP27" s="96">
        <f>IF($A$2=1,'mil mi val'!AO9,IF($A$2=2,'mil mi val'!ES9,IF($A$2=3,'mil mi val'!AO117,IF($A$2=4,'mil mi val'!ES117,IF($A$2=5,'mil mi val'!AO225,IF($A$2=6,'mil mi val'!ES225,"NA"))))))</f>
        <v>0.98882813448595108</v>
      </c>
      <c r="AQ27" s="96">
        <f>IF($A$2=1,'mil mi val'!AP9,IF($A$2=2,'mil mi val'!ET9,IF($A$2=3,'mil mi val'!AP117,IF($A$2=4,'mil mi val'!ET117,IF($A$2=5,'mil mi val'!AP225,IF($A$2=6,'mil mi val'!ET225,"NA"))))))</f>
        <v>0.98883610043744918</v>
      </c>
      <c r="AR27" s="96">
        <f>IF($A$2=1,'mil mi val'!AQ9,IF($A$2=2,'mil mi val'!EU9,IF($A$2=3,'mil mi val'!AQ117,IF($A$2=4,'mil mi val'!EU117,IF($A$2=5,'mil mi val'!AQ225,IF($A$2=6,'mil mi val'!EU225,"NA"))))))</f>
        <v>0.98884364022511517</v>
      </c>
      <c r="AS27" s="96">
        <f>IF($A$2=1,'mil mi val'!AR9,IF($A$2=2,'mil mi val'!EV9,IF($A$2=3,'mil mi val'!AR117,IF($A$2=4,'mil mi val'!EV117,IF($A$2=5,'mil mi val'!AR225,IF($A$2=6,'mil mi val'!EV225,"NA"))))))</f>
        <v>0.98884983830705131</v>
      </c>
      <c r="AT27" s="96">
        <f>IF($A$2=1,'mil mi val'!AS9,IF($A$2=2,'mil mi val'!EW9,IF($A$2=3,'mil mi val'!AS117,IF($A$2=4,'mil mi val'!EW117,IF($A$2=5,'mil mi val'!AS225,IF($A$2=6,'mil mi val'!EW225,"NA"))))))</f>
        <v>0.98885401190224809</v>
      </c>
      <c r="AU27" s="96">
        <f>IF($A$2=1,'mil mi val'!AT9,IF($A$2=2,'mil mi val'!EX9,IF($A$2=3,'mil mi val'!AT117,IF($A$2=4,'mil mi val'!EX117,IF($A$2=5,'mil mi val'!AT225,IF($A$2=6,'mil mi val'!EX225,"NA"))))))</f>
        <v>0.98885518385027737</v>
      </c>
      <c r="AV27" s="96">
        <f>IF($A$2=1,'mil mi val'!AU9,IF($A$2=2,'mil mi val'!EY9,IF($A$2=3,'mil mi val'!AU117,IF($A$2=4,'mil mi val'!EY117,IF($A$2=5,'mil mi val'!AU225,IF($A$2=6,'mil mi val'!EY225,"NA"))))))</f>
        <v>0.98885215452728459</v>
      </c>
      <c r="AW27" s="96">
        <f>IF($A$2=1,'mil mi val'!AV9,IF($A$2=2,'mil mi val'!EZ9,IF($A$2=3,'mil mi val'!AV117,IF($A$2=4,'mil mi val'!EZ117,IF($A$2=5,'mil mi val'!AV225,IF($A$2=6,'mil mi val'!EZ225,"NA"))))))</f>
        <v>0.98884424044322572</v>
      </c>
      <c r="AX27" s="96">
        <f>IF($A$2=1,'mil mi val'!AW9,IF($A$2=2,'mil mi val'!FA9,IF($A$2=3,'mil mi val'!AW117,IF($A$2=4,'mil mi val'!FA117,IF($A$2=5,'mil mi val'!AW225,IF($A$2=6,'mil mi val'!FA225,"NA"))))))</f>
        <v>0.98882996556409641</v>
      </c>
      <c r="AY27" s="96">
        <f>IF($A$2=1,'mil mi val'!AX9,IF($A$2=2,'mil mi val'!FB9,IF($A$2=3,'mil mi val'!AX117,IF($A$2=4,'mil mi val'!FB117,IF($A$2=5,'mil mi val'!AX225,IF($A$2=6,'mil mi val'!FB225,"NA"))))))</f>
        <v>0.98880921628350604</v>
      </c>
      <c r="AZ27" s="96">
        <f>IF($A$2=1,'mil mi val'!AY9,IF($A$2=2,'mil mi val'!FC9,IF($A$2=3,'mil mi val'!AY117,IF($A$2=4,'mil mi val'!FC117,IF($A$2=5,'mil mi val'!AY225,IF($A$2=6,'mil mi val'!FC225,"NA"))))))</f>
        <v>0.98878016626875032</v>
      </c>
      <c r="BA27" s="96">
        <f>IF($A$2=1,'mil mi val'!AZ9,IF($A$2=2,'mil mi val'!FD9,IF($A$2=3,'mil mi val'!AZ117,IF($A$2=4,'mil mi val'!FD117,IF($A$2=5,'mil mi val'!AZ225,IF($A$2=6,'mil mi val'!FD225,"NA"))))))</f>
        <v>0.98874194714421004</v>
      </c>
      <c r="BB27" s="96">
        <f>IF($A$2=1,'mil mi val'!BA9,IF($A$2=2,'mil mi val'!FE9,IF($A$2=3,'mil mi val'!BA117,IF($A$2=4,'mil mi val'!FE117,IF($A$2=5,'mil mi val'!BA225,IF($A$2=6,'mil mi val'!FE225,"NA"))))))</f>
        <v>0.9886920376148729</v>
      </c>
      <c r="BC27" s="96">
        <f>IF($A$2=1,'mil mi val'!BB9,IF($A$2=2,'mil mi val'!FF9,IF($A$2=3,'mil mi val'!BB117,IF($A$2=4,'mil mi val'!FF117,IF($A$2=5,'mil mi val'!BB225,IF($A$2=6,'mil mi val'!FF225,"NA"))))))</f>
        <v>0.98863013898791874</v>
      </c>
      <c r="BD27" s="96">
        <f>IF($A$2=1,'mil mi val'!BC9,IF($A$2=2,'mil mi val'!FG9,IF($A$2=3,'mil mi val'!BC117,IF($A$2=4,'mil mi val'!FG117,IF($A$2=5,'mil mi val'!BC225,IF($A$2=6,'mil mi val'!FG225,"NA"))))))</f>
        <v>0.98855403831343702</v>
      </c>
      <c r="BE27" s="96">
        <f>IF($A$2=1,'mil mi val'!BD9,IF($A$2=2,'mil mi val'!FH9,IF($A$2=3,'mil mi val'!BD117,IF($A$2=4,'mil mi val'!FH117,IF($A$2=5,'mil mi val'!BD225,IF($A$2=6,'mil mi val'!FH225,"NA"))))))</f>
        <v>0.98846365318974894</v>
      </c>
      <c r="BF27" s="96">
        <f>IF($A$2=1,'mil mi val'!BE9,IF($A$2=2,'mil mi val'!FI9,IF($A$2=3,'mil mi val'!BE117,IF($A$2=4,'mil mi val'!FI117,IF($A$2=5,'mil mi val'!BE225,IF($A$2=6,'mil mi val'!FI225,"NA"))))))</f>
        <v>0.98835907081850793</v>
      </c>
      <c r="BG27" s="96">
        <f>IF($A$2=1,'mil mi val'!BF9,IF($A$2=2,'mil mi val'!FJ9,IF($A$2=3,'mil mi val'!BF117,IF($A$2=4,'mil mi val'!FJ117,IF($A$2=5,'mil mi val'!BF225,IF($A$2=6,'mil mi val'!FJ225,"NA"))))))</f>
        <v>0.98823943770124945</v>
      </c>
      <c r="BH27" s="96">
        <f>IF($A$2=1,'mil mi val'!BG9,IF($A$2=2,'mil mi val'!FK9,IF($A$2=3,'mil mi val'!BG117,IF($A$2=4,'mil mi val'!FK117,IF($A$2=5,'mil mi val'!BG225,IF($A$2=6,'mil mi val'!FK225,"NA"))))))</f>
        <v>0.98810351053740331</v>
      </c>
      <c r="BI27" s="96">
        <f>IF($A$2=1,'mil mi val'!BH9,IF($A$2=2,'mil mi val'!FL9,IF($A$2=3,'mil mi val'!BH117,IF($A$2=4,'mil mi val'!FL117,IF($A$2=5,'mil mi val'!BH225,IF($A$2=6,'mil mi val'!FL225,"NA"))))))</f>
        <v>0.98795068236061434</v>
      </c>
      <c r="BJ27" s="96">
        <f>IF($A$2=1,'mil mi val'!BI9,IF($A$2=2,'mil mi val'!FM9,IF($A$2=3,'mil mi val'!BI117,IF($A$2=4,'mil mi val'!FM117,IF($A$2=5,'mil mi val'!BI225,IF($A$2=6,'mil mi val'!FM225,"NA"))))))</f>
        <v>0.98777911788226613</v>
      </c>
      <c r="BK27" s="96">
        <f>IF($A$2=1,'mil mi val'!BJ9,IF($A$2=2,'mil mi val'!FN9,IF($A$2=3,'mil mi val'!BJ117,IF($A$2=4,'mil mi val'!FN117,IF($A$2=5,'mil mi val'!BJ225,IF($A$2=6,'mil mi val'!FN225,"NA"))))))</f>
        <v>0.98758084929411738</v>
      </c>
      <c r="BL27" s="96">
        <f>IF($A$2=1,'mil mi val'!BK9,IF($A$2=2,'mil mi val'!FO9,IF($A$2=3,'mil mi val'!BK117,IF($A$2=4,'mil mi val'!FO117,IF($A$2=5,'mil mi val'!BK225,IF($A$2=6,'mil mi val'!FO225,"NA"))))))</f>
        <v>0.98735043518742527</v>
      </c>
      <c r="BM27" s="96">
        <f>IF($A$2=1,'mil mi val'!BL9,IF($A$2=2,'mil mi val'!FP9,IF($A$2=3,'mil mi val'!BL117,IF($A$2=4,'mil mi val'!FP117,IF($A$2=5,'mil mi val'!BL225,IF($A$2=6,'mil mi val'!FP225,"NA"))))))</f>
        <v>0.98708290778587493</v>
      </c>
      <c r="BN27" s="96">
        <f>IF($A$2=1,'mil mi val'!BM9,IF($A$2=2,'mil mi val'!FQ9,IF($A$2=3,'mil mi val'!BM117,IF($A$2=4,'mil mi val'!FQ117,IF($A$2=5,'mil mi val'!BM225,IF($A$2=6,'mil mi val'!FQ225,"NA"))))))</f>
        <v>0.98677553961757458</v>
      </c>
      <c r="BO27" s="96">
        <f>IF($A$2=1,'mil mi val'!BN9,IF($A$2=2,'mil mi val'!FR9,IF($A$2=3,'mil mi val'!BN117,IF($A$2=4,'mil mi val'!FR117,IF($A$2=5,'mil mi val'!BN225,IF($A$2=6,'mil mi val'!FR225,"NA"))))))</f>
        <v>0.98641733309839241</v>
      </c>
      <c r="BP27" s="96">
        <f>IF($A$2=1,'mil mi val'!BO9,IF($A$2=2,'mil mi val'!FS9,IF($A$2=3,'mil mi val'!BO117,IF($A$2=4,'mil mi val'!FS117,IF($A$2=5,'mil mi val'!BO225,IF($A$2=6,'mil mi val'!FS225,"NA"))))))</f>
        <v>0.98600871212294983</v>
      </c>
      <c r="BQ27" s="96">
        <f>IF($A$2=1,'mil mi val'!BP9,IF($A$2=2,'mil mi val'!FT9,IF($A$2=3,'mil mi val'!BP117,IF($A$2=4,'mil mi val'!FT117,IF($A$2=5,'mil mi val'!BP225,IF($A$2=6,'mil mi val'!FT225,"NA"))))))</f>
        <v>0.98554386102619174</v>
      </c>
      <c r="BR27" s="96">
        <f>IF($A$2=1,'mil mi val'!BQ9,IF($A$2=2,'mil mi val'!FU9,IF($A$2=3,'mil mi val'!BQ117,IF($A$2=4,'mil mi val'!FU117,IF($A$2=5,'mil mi val'!BQ225,IF($A$2=6,'mil mi val'!FU225,"NA"))))))</f>
        <v>0.98502059006771192</v>
      </c>
      <c r="BS27" s="96">
        <f>IF($A$2=1,'mil mi val'!BR9,IF($A$2=2,'mil mi val'!FV9,IF($A$2=3,'mil mi val'!BR117,IF($A$2=4,'mil mi val'!FV117,IF($A$2=5,'mil mi val'!BR225,IF($A$2=6,'mil mi val'!FV225,"NA"))))))</f>
        <v>0.98442475302500965</v>
      </c>
      <c r="BT27" s="96">
        <f>IF($A$2=1,'mil mi val'!BS9,IF($A$2=2,'mil mi val'!FW9,IF($A$2=3,'mil mi val'!BS117,IF($A$2=4,'mil mi val'!FW117,IF($A$2=5,'mil mi val'!BS225,IF($A$2=6,'mil mi val'!FW225,"NA"))))))</f>
        <v>0.98375698435662373</v>
      </c>
      <c r="BU27" s="96">
        <f>IF($A$2=1,'mil mi val'!BT9,IF($A$2=2,'mil mi val'!FX9,IF($A$2=3,'mil mi val'!BT117,IF($A$2=4,'mil mi val'!FX117,IF($A$2=5,'mil mi val'!BT225,IF($A$2=6,'mil mi val'!FX225,"NA"))))))</f>
        <v>0.98299653573448709</v>
      </c>
      <c r="BV27" s="96">
        <f>IF($A$2=1,'mil mi val'!BU9,IF($A$2=2,'mil mi val'!FY9,IF($A$2=3,'mil mi val'!BU117,IF($A$2=4,'mil mi val'!FY117,IF($A$2=5,'mil mi val'!BU225,IF($A$2=6,'mil mi val'!FY225,"NA"))))))</f>
        <v>0.98213074815455881</v>
      </c>
      <c r="BW27" s="96">
        <f>IF($A$2=1,'mil mi val'!BV9,IF($A$2=2,'mil mi val'!FZ9,IF($A$2=3,'mil mi val'!BV117,IF($A$2=4,'mil mi val'!FZ117,IF($A$2=5,'mil mi val'!BV225,IF($A$2=6,'mil mi val'!FZ225,"NA"))))))</f>
        <v>0.98109760866523765</v>
      </c>
      <c r="BX27" s="96">
        <f>IF($A$2=1,'mil mi val'!BW9,IF($A$2=2,'mil mi val'!GA9,IF($A$2=3,'mil mi val'!BW117,IF($A$2=4,'mil mi val'!GA117,IF($A$2=5,'mil mi val'!BW225,IF($A$2=6,'mil mi val'!GA225,"NA"))))))</f>
        <v>0.97986638512370239</v>
      </c>
      <c r="BY27" s="96">
        <f>IF($A$2=1,'mil mi val'!BX9,IF($A$2=2,'mil mi val'!GB9,IF($A$2=3,'mil mi val'!BX117,IF($A$2=4,'mil mi val'!GB117,IF($A$2=5,'mil mi val'!BX225,IF($A$2=6,'mil mi val'!GB225,"NA"))))))</f>
        <v>0.97837624793563904</v>
      </c>
      <c r="BZ27" s="96">
        <f>IF($A$2=1,'mil mi val'!BY9,IF($A$2=2,'mil mi val'!GC9,IF($A$2=3,'mil mi val'!BY117,IF($A$2=4,'mil mi val'!GC117,IF($A$2=5,'mil mi val'!BY225,IF($A$2=6,'mil mi val'!GC225,"NA"))))))</f>
        <v>0.97658059830176014</v>
      </c>
      <c r="CA27" s="96">
        <f>IF($A$2=1,'mil mi val'!BZ9,IF($A$2=2,'mil mi val'!GD9,IF($A$2=3,'mil mi val'!BZ117,IF($A$2=4,'mil mi val'!GD117,IF($A$2=5,'mil mi val'!BZ225,IF($A$2=6,'mil mi val'!GD225,"NA"))))))</f>
        <v>0.97444529886953668</v>
      </c>
      <c r="CB27" s="96">
        <f>IF($A$2=1,'mil mi val'!CA9,IF($A$2=2,'mil mi val'!GE9,IF($A$2=3,'mil mi val'!CA117,IF($A$2=4,'mil mi val'!GE117,IF($A$2=5,'mil mi val'!CA225,IF($A$2=6,'mil mi val'!GE225,"NA"))))))</f>
        <v>0.97199855996893125</v>
      </c>
      <c r="CC27" s="96">
        <f>IF($A$2=1,'mil mi val'!CB9,IF($A$2=2,'mil mi val'!GF9,IF($A$2=3,'mil mi val'!CB117,IF($A$2=4,'mil mi val'!GF117,IF($A$2=5,'mil mi val'!CB225,IF($A$2=6,'mil mi val'!GF225,"NA"))))))</f>
        <v>0.97199855996893125</v>
      </c>
      <c r="CD27" s="96">
        <f>IF($A$2=1,'mil mi val'!CC9,IF($A$2=2,'mil mi val'!GG9,IF($A$2=3,'mil mi val'!CC117,IF($A$2=4,'mil mi val'!GG117,IF($A$2=5,'mil mi val'!CC225,IF($A$2=6,'mil mi val'!GG225,"NA"))))))</f>
        <v>0.97199855996893125</v>
      </c>
      <c r="CE27" s="96">
        <f>IF($A$2=1,'mil mi val'!CD9,IF($A$2=2,'mil mi val'!GH9,IF($A$2=3,'mil mi val'!CD117,IF($A$2=4,'mil mi val'!GH117,IF($A$2=5,'mil mi val'!CD225,IF($A$2=6,'mil mi val'!GH225,"NA"))))))</f>
        <v>0.97199855996893125</v>
      </c>
      <c r="CF27" s="96">
        <f>IF($A$2=1,'mil mi val'!CE9,IF($A$2=2,'mil mi val'!GI9,IF($A$2=3,'mil mi val'!CE117,IF($A$2=4,'mil mi val'!GI117,IF($A$2=5,'mil mi val'!CE225,IF($A$2=6,'mil mi val'!GI225,"NA"))))))</f>
        <v>0.97199855996893125</v>
      </c>
      <c r="CG27" s="96">
        <f>IF($A$2=1,'mil mi val'!CF9,IF($A$2=2,'mil mi val'!GJ9,IF($A$2=3,'mil mi val'!CF117,IF($A$2=4,'mil mi val'!GJ117,IF($A$2=5,'mil mi val'!CF225,IF($A$2=6,'mil mi val'!GJ225,"NA"))))))</f>
        <v>0.97199855996893125</v>
      </c>
      <c r="CH27" s="96">
        <f>IF($A$2=1,'mil mi val'!CG9,IF($A$2=2,'mil mi val'!GK9,IF($A$2=3,'mil mi val'!CG117,IF($A$2=4,'mil mi val'!GK117,IF($A$2=5,'mil mi val'!CG225,IF($A$2=6,'mil mi val'!GK225,"NA"))))))</f>
        <v>0.97199855996893125</v>
      </c>
      <c r="CI27" s="96">
        <f>IF($A$2=1,'mil mi val'!CH9,IF($A$2=2,'mil mi val'!GL9,IF($A$2=3,'mil mi val'!CH117,IF($A$2=4,'mil mi val'!GL117,IF($A$2=5,'mil mi val'!CH225,IF($A$2=6,'mil mi val'!GL225,"NA"))))))</f>
        <v>0.97199855996893125</v>
      </c>
      <c r="CJ27" s="96">
        <f>IF($A$2=1,'mil mi val'!CI9,IF($A$2=2,'mil mi val'!GM9,IF($A$2=3,'mil mi val'!CI117,IF($A$2=4,'mil mi val'!GM117,IF($A$2=5,'mil mi val'!CI225,IF($A$2=6,'mil mi val'!GM225,"NA"))))))</f>
        <v>0.97199855996893125</v>
      </c>
      <c r="CK27" s="96">
        <f>IF($A$2=1,'mil mi val'!CJ9,IF($A$2=2,'mil mi val'!GN9,IF($A$2=3,'mil mi val'!CJ117,IF($A$2=4,'mil mi val'!GN117,IF($A$2=5,'mil mi val'!CJ225,IF($A$2=6,'mil mi val'!GN225,"NA"))))))</f>
        <v>0.97199855996893125</v>
      </c>
      <c r="CL27" s="96">
        <f>IF($A$2=1,'mil mi val'!CK9,IF($A$2=2,'mil mi val'!GO9,IF($A$2=3,'mil mi val'!CK117,IF($A$2=4,'mil mi val'!GO117,IF($A$2=5,'mil mi val'!CK225,IF($A$2=6,'mil mi val'!GO225,"NA"))))))</f>
        <v>0.97199855996893125</v>
      </c>
      <c r="CM27" s="96">
        <f>IF($A$2=1,'mil mi val'!CL9,IF($A$2=2,'mil mi val'!GP9,IF($A$2=3,'mil mi val'!CL117,IF($A$2=4,'mil mi val'!GP117,IF($A$2=5,'mil mi val'!CL225,IF($A$2=6,'mil mi val'!GP225,"NA"))))))</f>
        <v>0.97199855996893125</v>
      </c>
      <c r="CN27" s="96">
        <f>IF($A$2=1,'mil mi val'!CM9,IF($A$2=2,'mil mi val'!GQ9,IF($A$2=3,'mil mi val'!CM117,IF($A$2=4,'mil mi val'!GQ117,IF($A$2=5,'mil mi val'!CM225,IF($A$2=6,'mil mi val'!GQ225,"NA"))))))</f>
        <v>0.97199855996893125</v>
      </c>
      <c r="CO27" s="96">
        <f>IF($A$2=1,'mil mi val'!CN9,IF($A$2=2,'mil mi val'!GR9,IF($A$2=3,'mil mi val'!CN117,IF($A$2=4,'mil mi val'!GR117,IF($A$2=5,'mil mi val'!CN225,IF($A$2=6,'mil mi val'!GR225,"NA"))))))</f>
        <v>0.97199855996893125</v>
      </c>
      <c r="CP27" s="96">
        <f>IF($A$2=1,'mil mi val'!CO9,IF($A$2=2,'mil mi val'!GS9,IF($A$2=3,'mil mi val'!CO117,IF($A$2=4,'mil mi val'!GS117,IF($A$2=5,'mil mi val'!CO225,IF($A$2=6,'mil mi val'!GS225,"NA"))))))</f>
        <v>0.97199855996893125</v>
      </c>
      <c r="CQ27" s="96">
        <f>IF($A$2=1,'mil mi val'!CP9,IF($A$2=2,'mil mi val'!GT9,IF($A$2=3,'mil mi val'!CP117,IF($A$2=4,'mil mi val'!GT117,IF($A$2=5,'mil mi val'!CP225,IF($A$2=6,'mil mi val'!GT225,"NA"))))))</f>
        <v>0.97199855996893125</v>
      </c>
      <c r="CR27" s="96">
        <f>IF($A$2=1,'mil mi val'!CQ9,IF($A$2=2,'mil mi val'!GU9,IF($A$2=3,'mil mi val'!CQ117,IF($A$2=4,'mil mi val'!GU117,IF($A$2=5,'mil mi val'!CQ225,IF($A$2=6,'mil mi val'!GU225,"NA"))))))</f>
        <v>0.97199855996893125</v>
      </c>
      <c r="CS27" s="96">
        <f>IF($A$2=1,'mil mi val'!CR9,IF($A$2=2,'mil mi val'!GV9,IF($A$2=3,'mil mi val'!CR117,IF($A$2=4,'mil mi val'!GV117,IF($A$2=5,'mil mi val'!CR225,IF($A$2=6,'mil mi val'!GV225,"NA"))))))</f>
        <v>0.97199855996893125</v>
      </c>
      <c r="CT27" s="96">
        <f>IF($A$2=1,'mil mi val'!CS9,IF($A$2=2,'mil mi val'!GW9,IF($A$2=3,'mil mi val'!CS117,IF($A$2=4,'mil mi val'!GW117,IF($A$2=5,'mil mi val'!CS225,IF($A$2=6,'mil mi val'!GW225,"NA"))))))</f>
        <v>0.97199855996893125</v>
      </c>
      <c r="CU27" s="96">
        <f>IF($A$2=1,'mil mi val'!CT9,IF($A$2=2,'mil mi val'!GX9,IF($A$2=3,'mil mi val'!CT117,IF($A$2=4,'mil mi val'!GX117,IF($A$2=5,'mil mi val'!CT225,IF($A$2=6,'mil mi val'!GX225,"NA"))))))</f>
        <v>0.97199855996893125</v>
      </c>
      <c r="CV27" s="96">
        <f>IF($A$2=1,'mil mi val'!CU9,IF($A$2=2,'mil mi val'!GY9,IF($A$2=3,'mil mi val'!CU117,IF($A$2=4,'mil mi val'!GY117,IF($A$2=5,'mil mi val'!CU225,IF($A$2=6,'mil mi val'!GY225,"NA"))))))</f>
        <v>0.97199855996893125</v>
      </c>
      <c r="CW27" s="96">
        <f>IF($A$2=1,'mil mi val'!CV9,IF($A$2=2,'mil mi val'!GZ9,IF($A$2=3,'mil mi val'!CV117,IF($A$2=4,'mil mi val'!GZ117,IF($A$2=5,'mil mi val'!CV225,IF($A$2=6,'mil mi val'!GZ225,"NA"))))))</f>
        <v>0.97199855996893125</v>
      </c>
      <c r="CX27" s="96">
        <f>IF($A$2=1,'mil mi val'!CW9,IF($A$2=2,'mil mi val'!HA9,IF($A$2=3,'mil mi val'!CW117,IF($A$2=4,'mil mi val'!HA117,IF($A$2=5,'mil mi val'!CW225,IF($A$2=6,'mil mi val'!HA225,"NA"))))))</f>
        <v>0.97199855996893125</v>
      </c>
      <c r="CY27" s="96">
        <f>IF($A$2=1,'mil mi val'!CX9,IF($A$2=2,'mil mi val'!HB9,IF($A$2=3,'mil mi val'!CX117,IF($A$2=4,'mil mi val'!HB117,IF($A$2=5,'mil mi val'!CX225,IF($A$2=6,'mil mi val'!HB225,"NA"))))))</f>
        <v>0.97199855996893125</v>
      </c>
      <c r="CZ27" s="96">
        <f>IF($A$2=1,'mil mi val'!CY9,IF($A$2=2,'mil mi val'!HC9,IF($A$2=3,'mil mi val'!CY117,IF($A$2=4,'mil mi val'!HC117,IF($A$2=5,'mil mi val'!CY225,IF($A$2=6,'mil mi val'!HC225,"NA"))))))</f>
        <v>0.97199855996893125</v>
      </c>
      <c r="DA27" s="96">
        <f>IF($A$2=1,'mil mi val'!CZ9,IF($A$2=2,'mil mi val'!HD9,IF($A$2=3,'mil mi val'!CZ117,IF($A$2=4,'mil mi val'!HD117,IF($A$2=5,'mil mi val'!CZ225,IF($A$2=6,'mil mi val'!HD225,"NA"))))))</f>
        <v>0.97199855996893125</v>
      </c>
      <c r="DB27" s="96">
        <f>IF($A$2=1,'mil mi val'!DA9,IF($A$2=2,'mil mi val'!HE9,IF($A$2=3,'mil mi val'!DA117,IF($A$2=4,'mil mi val'!HE117,IF($A$2=5,'mil mi val'!DA225,IF($A$2=6,'mil mi val'!HE225,"NA"))))))</f>
        <v>0.97199855996893125</v>
      </c>
      <c r="DC27" s="96">
        <f>IF($A$2=1,'mil mi val'!DB9,IF($A$2=2,'mil mi val'!HF9,IF($A$2=3,'mil mi val'!DB117,IF($A$2=4,'mil mi val'!HF117,IF($A$2=5,'mil mi val'!DB225,IF($A$2=6,'mil mi val'!HF225,"NA"))))))</f>
        <v>0.97199855996893125</v>
      </c>
      <c r="DD27" s="96">
        <f>IF($A$2=1,'mil mi val'!DC9,IF($A$2=2,'mil mi val'!HG9,IF($A$2=3,'mil mi val'!DC117,IF($A$2=4,'mil mi val'!HG117,IF($A$2=5,'mil mi val'!DC225,IF($A$2=6,'mil mi val'!HG225,"NA"))))))</f>
        <v>0.97199855996893125</v>
      </c>
    </row>
    <row r="28" spans="2:108" ht="15" x14ac:dyDescent="0.25">
      <c r="B28" s="55">
        <v>23</v>
      </c>
      <c r="C28" s="96">
        <f>IF($A$2=1,'mil mi val'!B10,IF($A$2=2,'mil mi val'!DF10,IF($A$2=3,'mil mi val'!B118,IF($A$2=4,'mil mi val'!DF118,IF($A$2=5,'mil mi val'!B226,IF($A$2=6,'mil mi val'!DF226,"NA"))))))</f>
        <v>0.99311763777068118</v>
      </c>
      <c r="D28" s="96">
        <f>IF($A$2=1,'mil mi val'!C10,IF($A$2=2,'mil mi val'!DG10,IF($A$2=3,'mil mi val'!C118,IF($A$2=4,'mil mi val'!DG118,IF($A$2=5,'mil mi val'!C226,IF($A$2=6,'mil mi val'!DG226,"NA"))))))</f>
        <v>0.992431206577438</v>
      </c>
      <c r="E28" s="96">
        <f>IF($A$2=1,'mil mi val'!D10,IF($A$2=2,'mil mi val'!DH10,IF($A$2=3,'mil mi val'!D118,IF($A$2=4,'mil mi val'!DH118,IF($A$2=5,'mil mi val'!D226,IF($A$2=6,'mil mi val'!DH226,"NA"))))))</f>
        <v>0.99176961141327624</v>
      </c>
      <c r="F28" s="96">
        <f>IF($A$2=1,'mil mi val'!E10,IF($A$2=2,'mil mi val'!DI10,IF($A$2=3,'mil mi val'!E118,IF($A$2=4,'mil mi val'!DI118,IF($A$2=5,'mil mi val'!E226,IF($A$2=6,'mil mi val'!DI226,"NA"))))))</f>
        <v>0.99111424575867768</v>
      </c>
      <c r="G28" s="96">
        <f>IF($A$2=1,'mil mi val'!F10,IF($A$2=2,'mil mi val'!DJ10,IF($A$2=3,'mil mi val'!F118,IF($A$2=4,'mil mi val'!DJ118,IF($A$2=5,'mil mi val'!F226,IF($A$2=6,'mil mi val'!DJ226,"NA"))))))</f>
        <v>0.99051546950644942</v>
      </c>
      <c r="H28" s="96">
        <f>IF($A$2=1,'mil mi val'!G10,IF($A$2=2,'mil mi val'!DK10,IF($A$2=3,'mil mi val'!G118,IF($A$2=4,'mil mi val'!DK118,IF($A$2=5,'mil mi val'!G226,IF($A$2=6,'mil mi val'!DK226,"NA"))))))</f>
        <v>0.9900451616778958</v>
      </c>
      <c r="I28" s="96">
        <f>IF($A$2=1,'mil mi val'!H10,IF($A$2=2,'mil mi val'!DL10,IF($A$2=3,'mil mi val'!H118,IF($A$2=4,'mil mi val'!DL118,IF($A$2=5,'mil mi val'!H226,IF($A$2=6,'mil mi val'!DL226,"NA"))))))</f>
        <v>0.98972224936983333</v>
      </c>
      <c r="J28" s="96">
        <f>IF($A$2=1,'mil mi val'!I10,IF($A$2=2,'mil mi val'!DM10,IF($A$2=3,'mil mi val'!I118,IF($A$2=4,'mil mi val'!DM118,IF($A$2=5,'mil mi val'!I226,IF($A$2=6,'mil mi val'!DM226,"NA"))))))</f>
        <v>0.98947223920092642</v>
      </c>
      <c r="K28" s="96">
        <f>IF($A$2=1,'mil mi val'!J10,IF($A$2=2,'mil mi val'!DN10,IF($A$2=3,'mil mi val'!J118,IF($A$2=4,'mil mi val'!DN118,IF($A$2=5,'mil mi val'!J226,IF($A$2=6,'mil mi val'!DN226,"NA"))))))</f>
        <v>0.98924897535849887</v>
      </c>
      <c r="L28" s="96">
        <f>IF($A$2=1,'mil mi val'!K10,IF($A$2=2,'mil mi val'!DO10,IF($A$2=3,'mil mi val'!K118,IF($A$2=4,'mil mi val'!DO118,IF($A$2=5,'mil mi val'!K226,IF($A$2=6,'mil mi val'!DO226,"NA"))))))</f>
        <v>0.98903456982376392</v>
      </c>
      <c r="M28" s="96">
        <f>IF($A$2=1,'mil mi val'!L10,IF($A$2=2,'mil mi val'!DP10,IF($A$2=3,'mil mi val'!L118,IF($A$2=4,'mil mi val'!DP118,IF($A$2=5,'mil mi val'!L226,IF($A$2=6,'mil mi val'!DP226,"NA"))))))</f>
        <v>0.98881724028118356</v>
      </c>
      <c r="N28" s="96">
        <f>IF($A$2=1,'mil mi val'!M10,IF($A$2=2,'mil mi val'!DQ10,IF($A$2=3,'mil mi val'!M118,IF($A$2=4,'mil mi val'!DQ118,IF($A$2=5,'mil mi val'!M226,IF($A$2=6,'mil mi val'!DQ226,"NA"))))))</f>
        <v>0.98863235739811572</v>
      </c>
      <c r="O28" s="96">
        <f>IF($A$2=1,'mil mi val'!N10,IF($A$2=2,'mil mi val'!DR10,IF($A$2=3,'mil mi val'!N118,IF($A$2=4,'mil mi val'!DR118,IF($A$2=5,'mil mi val'!N226,IF($A$2=6,'mil mi val'!DR226,"NA"))))))</f>
        <v>0.98847953436941272</v>
      </c>
      <c r="P28" s="96">
        <f>IF($A$2=1,'mil mi val'!O10,IF($A$2=2,'mil mi val'!DS10,IF($A$2=3,'mil mi val'!O118,IF($A$2=4,'mil mi val'!DS118,IF($A$2=5,'mil mi val'!O226,IF($A$2=6,'mil mi val'!DS226,"NA"))))))</f>
        <v>0.98835083328226192</v>
      </c>
      <c r="Q28" s="96">
        <f>IF($A$2=1,'mil mi val'!P10,IF($A$2=2,'mil mi val'!DT10,IF($A$2=3,'mil mi val'!P118,IF($A$2=4,'mil mi val'!DT118,IF($A$2=5,'mil mi val'!P226,IF($A$2=6,'mil mi val'!DT226,"NA"))))))</f>
        <v>0.98825341570659575</v>
      </c>
      <c r="R28" s="96">
        <f>IF($A$2=1,'mil mi val'!Q10,IF($A$2=2,'mil mi val'!DU10,IF($A$2=3,'mil mi val'!Q118,IF($A$2=4,'mil mi val'!DU118,IF($A$2=5,'mil mi val'!Q226,IF($A$2=6,'mil mi val'!DU226,"NA"))))))</f>
        <v>0.98826183661903055</v>
      </c>
      <c r="S28" s="96">
        <f>IF($A$2=1,'mil mi val'!R10,IF($A$2=2,'mil mi val'!DV10,IF($A$2=3,'mil mi val'!R118,IF($A$2=4,'mil mi val'!DV118,IF($A$2=5,'mil mi val'!R226,IF($A$2=6,'mil mi val'!DV226,"NA"))))))</f>
        <v>0.98832432269626169</v>
      </c>
      <c r="T28" s="96">
        <f>IF($A$2=1,'mil mi val'!S10,IF($A$2=2,'mil mi val'!DW10,IF($A$2=3,'mil mi val'!S118,IF($A$2=4,'mil mi val'!DW118,IF($A$2=5,'mil mi val'!S226,IF($A$2=6,'mil mi val'!DW226,"NA"))))))</f>
        <v>0.98841914407034559</v>
      </c>
      <c r="U28" s="96">
        <f>IF($A$2=1,'mil mi val'!T10,IF($A$2=2,'mil mi val'!DX10,IF($A$2=3,'mil mi val'!T118,IF($A$2=4,'mil mi val'!DX118,IF($A$2=5,'mil mi val'!T226,IF($A$2=6,'mil mi val'!DX226,"NA"))))))</f>
        <v>0.98852270546136067</v>
      </c>
      <c r="V28" s="96">
        <f>IF($A$2=1,'mil mi val'!U10,IF($A$2=2,'mil mi val'!DY10,IF($A$2=3,'mil mi val'!U118,IF($A$2=4,'mil mi val'!DY118,IF($A$2=5,'mil mi val'!U226,IF($A$2=6,'mil mi val'!DY226,"NA"))))))</f>
        <v>0.98863862702109728</v>
      </c>
      <c r="W28" s="96">
        <f>IF($A$2=1,'mil mi val'!V10,IF($A$2=2,'mil mi val'!DZ10,IF($A$2=3,'mil mi val'!V118,IF($A$2=4,'mil mi val'!DZ118,IF($A$2=5,'mil mi val'!V226,IF($A$2=6,'mil mi val'!DZ226,"NA"))))))</f>
        <v>0.98869644428852232</v>
      </c>
      <c r="X28" s="96">
        <f>IF($A$2=1,'mil mi val'!W10,IF($A$2=2,'mil mi val'!EA10,IF($A$2=3,'mil mi val'!W118,IF($A$2=4,'mil mi val'!EA118,IF($A$2=5,'mil mi val'!W226,IF($A$2=6,'mil mi val'!EA226,"NA"))))))</f>
        <v>0.98873675494483082</v>
      </c>
      <c r="Y28" s="96">
        <f>IF($A$2=1,'mil mi val'!X10,IF($A$2=2,'mil mi val'!EB10,IF($A$2=3,'mil mi val'!X118,IF($A$2=4,'mil mi val'!EB118,IF($A$2=5,'mil mi val'!X226,IF($A$2=6,'mil mi val'!EB226,"NA"))))))</f>
        <v>0.98876496947570569</v>
      </c>
      <c r="Z28" s="96">
        <f>IF($A$2=1,'mil mi val'!Y10,IF($A$2=2,'mil mi val'!EC10,IF($A$2=3,'mil mi val'!Y118,IF($A$2=4,'mil mi val'!EC118,IF($A$2=5,'mil mi val'!Y226,IF($A$2=6,'mil mi val'!EC226,"NA"))))))</f>
        <v>0.9887859468431005</v>
      </c>
      <c r="AA28" s="96">
        <f>IF($A$2=1,'mil mi val'!Z10,IF($A$2=2,'mil mi val'!ED10,IF($A$2=3,'mil mi val'!Z118,IF($A$2=4,'mil mi val'!ED118,IF($A$2=5,'mil mi val'!Z226,IF($A$2=6,'mil mi val'!ED226,"NA"))))))</f>
        <v>0.98879863602353946</v>
      </c>
      <c r="AB28" s="96">
        <f>IF($A$2=1,'mil mi val'!AA10,IF($A$2=2,'mil mi val'!EE10,IF($A$2=3,'mil mi val'!AA118,IF($A$2=4,'mil mi val'!EE118,IF($A$2=5,'mil mi val'!AA226,IF($A$2=6,'mil mi val'!EE226,"NA"))))))</f>
        <v>0.98881094030401095</v>
      </c>
      <c r="AC28" s="96">
        <f>IF($A$2=1,'mil mi val'!AB10,IF($A$2=2,'mil mi val'!EF10,IF($A$2=3,'mil mi val'!AB118,IF($A$2=4,'mil mi val'!EF118,IF($A$2=5,'mil mi val'!AB226,IF($A$2=6,'mil mi val'!EF226,"NA"))))))</f>
        <v>0.98881751054112954</v>
      </c>
      <c r="AD28" s="96">
        <f>IF($A$2=1,'mil mi val'!AC10,IF($A$2=2,'mil mi val'!EG10,IF($A$2=3,'mil mi val'!AC118,IF($A$2=4,'mil mi val'!EG118,IF($A$2=5,'mil mi val'!AC226,IF($A$2=6,'mil mi val'!EG226,"NA"))))))</f>
        <v>0.98882112829834357</v>
      </c>
      <c r="AE28" s="96">
        <f>IF($A$2=1,'mil mi val'!AD10,IF($A$2=2,'mil mi val'!EH10,IF($A$2=3,'mil mi val'!AD118,IF($A$2=4,'mil mi val'!EH118,IF($A$2=5,'mil mi val'!AD226,IF($A$2=6,'mil mi val'!EH226,"NA"))))))</f>
        <v>0.98882268026903219</v>
      </c>
      <c r="AF28" s="96">
        <f>IF($A$2=1,'mil mi val'!AE10,IF($A$2=2,'mil mi val'!EI10,IF($A$2=3,'mil mi val'!AE118,IF($A$2=4,'mil mi val'!EI118,IF($A$2=5,'mil mi val'!AE226,IF($A$2=6,'mil mi val'!EI226,"NA"))))))</f>
        <v>0.98882334508177272</v>
      </c>
      <c r="AG28" s="96">
        <f>IF($A$2=1,'mil mi val'!AF10,IF($A$2=2,'mil mi val'!EJ10,IF($A$2=3,'mil mi val'!AF118,IF($A$2=4,'mil mi val'!EJ118,IF($A$2=5,'mil mi val'!AF226,IF($A$2=6,'mil mi val'!EJ226,"NA"))))))</f>
        <v>0.98882059210221063</v>
      </c>
      <c r="AH28" s="96">
        <f>IF($A$2=1,'mil mi val'!AG10,IF($A$2=2,'mil mi val'!EK10,IF($A$2=3,'mil mi val'!AG118,IF($A$2=4,'mil mi val'!EK118,IF($A$2=5,'mil mi val'!AG226,IF($A$2=6,'mil mi val'!EK226,"NA"))))))</f>
        <v>0.98881766703580853</v>
      </c>
      <c r="AI28" s="96">
        <f>IF($A$2=1,'mil mi val'!AH10,IF($A$2=2,'mil mi val'!EL10,IF($A$2=3,'mil mi val'!AH118,IF($A$2=4,'mil mi val'!EL118,IF($A$2=5,'mil mi val'!AH226,IF($A$2=6,'mil mi val'!EL226,"NA"))))))</f>
        <v>0.98881553306735537</v>
      </c>
      <c r="AJ28" s="96">
        <f>IF($A$2=1,'mil mi val'!AI10,IF($A$2=2,'mil mi val'!EM10,IF($A$2=3,'mil mi val'!AI118,IF($A$2=4,'mil mi val'!EM118,IF($A$2=5,'mil mi val'!AI226,IF($A$2=6,'mil mi val'!EM226,"NA"))))))</f>
        <v>0.98881464234558925</v>
      </c>
      <c r="AK28" s="96">
        <f>IF($A$2=1,'mil mi val'!AJ10,IF($A$2=2,'mil mi val'!EN10,IF($A$2=3,'mil mi val'!AJ118,IF($A$2=4,'mil mi val'!EN118,IF($A$2=5,'mil mi val'!AJ226,IF($A$2=6,'mil mi val'!EN226,"NA"))))))</f>
        <v>0.98881540914984745</v>
      </c>
      <c r="AL28" s="96">
        <f>IF($A$2=1,'mil mi val'!AK10,IF($A$2=2,'mil mi val'!EO10,IF($A$2=3,'mil mi val'!AK118,IF($A$2=4,'mil mi val'!EO118,IF($A$2=5,'mil mi val'!AK226,IF($A$2=6,'mil mi val'!EO226,"NA"))))))</f>
        <v>0.98881804254666383</v>
      </c>
      <c r="AM28" s="96">
        <f>IF($A$2=1,'mil mi val'!AL10,IF($A$2=2,'mil mi val'!EP10,IF($A$2=3,'mil mi val'!AL118,IF($A$2=4,'mil mi val'!EP118,IF($A$2=5,'mil mi val'!AL226,IF($A$2=6,'mil mi val'!EP226,"NA"))))))</f>
        <v>0.988822514162773</v>
      </c>
      <c r="AN28" s="96">
        <f>IF($A$2=1,'mil mi val'!AM10,IF($A$2=2,'mil mi val'!EQ10,IF($A$2=3,'mil mi val'!AM118,IF($A$2=4,'mil mi val'!EQ118,IF($A$2=5,'mil mi val'!AM226,IF($A$2=6,'mil mi val'!EQ226,"NA"))))))</f>
        <v>0.98882860471324496</v>
      </c>
      <c r="AO28" s="96">
        <f>IF($A$2=1,'mil mi val'!AN10,IF($A$2=2,'mil mi val'!ER10,IF($A$2=3,'mil mi val'!AN118,IF($A$2=4,'mil mi val'!ER118,IF($A$2=5,'mil mi val'!AN226,IF($A$2=6,'mil mi val'!ER226,"NA"))))))</f>
        <v>0.98883588390809019</v>
      </c>
      <c r="AP28" s="96">
        <f>IF($A$2=1,'mil mi val'!AO10,IF($A$2=2,'mil mi val'!ES10,IF($A$2=3,'mil mi val'!AO118,IF($A$2=4,'mil mi val'!ES118,IF($A$2=5,'mil mi val'!AO226,IF($A$2=6,'mil mi val'!ES226,"NA"))))))</f>
        <v>0.9888438558988415</v>
      </c>
      <c r="AQ28" s="96">
        <f>IF($A$2=1,'mil mi val'!AP10,IF($A$2=2,'mil mi val'!ET10,IF($A$2=3,'mil mi val'!AP118,IF($A$2=4,'mil mi val'!ET118,IF($A$2=5,'mil mi val'!AP226,IF($A$2=6,'mil mi val'!ET226,"NA"))))))</f>
        <v>0.98885173281389083</v>
      </c>
      <c r="AR28" s="96">
        <f>IF($A$2=1,'mil mi val'!AQ10,IF($A$2=2,'mil mi val'!EU10,IF($A$2=3,'mil mi val'!AQ118,IF($A$2=4,'mil mi val'!EU118,IF($A$2=5,'mil mi val'!AQ226,IF($A$2=6,'mil mi val'!EU226,"NA"))))))</f>
        <v>0.98885918896458924</v>
      </c>
      <c r="AS28" s="96">
        <f>IF($A$2=1,'mil mi val'!AR10,IF($A$2=2,'mil mi val'!EV10,IF($A$2=3,'mil mi val'!AR118,IF($A$2=4,'mil mi val'!EV118,IF($A$2=5,'mil mi val'!AR226,IF($A$2=6,'mil mi val'!EV226,"NA"))))))</f>
        <v>0.98886532117050308</v>
      </c>
      <c r="AT28" s="96">
        <f>IF($A$2=1,'mil mi val'!AS10,IF($A$2=2,'mil mi val'!EW10,IF($A$2=3,'mil mi val'!AS118,IF($A$2=4,'mil mi val'!EW118,IF($A$2=5,'mil mi val'!AS226,IF($A$2=6,'mil mi val'!EW226,"NA"))))))</f>
        <v>0.98886945593667164</v>
      </c>
      <c r="AU28" s="96">
        <f>IF($A$2=1,'mil mi val'!AT10,IF($A$2=2,'mil mi val'!EX10,IF($A$2=3,'mil mi val'!AT118,IF($A$2=4,'mil mi val'!EX118,IF($A$2=5,'mil mi val'!AT226,IF($A$2=6,'mil mi val'!EX226,"NA"))))))</f>
        <v>0.9888706294109838</v>
      </c>
      <c r="AV28" s="96">
        <f>IF($A$2=1,'mil mi val'!AU10,IF($A$2=2,'mil mi val'!EY10,IF($A$2=3,'mil mi val'!AU118,IF($A$2=4,'mil mi val'!EY118,IF($A$2=5,'mil mi val'!AU226,IF($A$2=6,'mil mi val'!EY226,"NA"))))))</f>
        <v>0.98886765837161905</v>
      </c>
      <c r="AW28" s="96">
        <f>IF($A$2=1,'mil mi val'!AV10,IF($A$2=2,'mil mi val'!EZ10,IF($A$2=3,'mil mi val'!AV118,IF($A$2=4,'mil mi val'!EZ118,IF($A$2=5,'mil mi val'!AV226,IF($A$2=6,'mil mi val'!EZ226,"NA"))))))</f>
        <v>0.98885986879488608</v>
      </c>
      <c r="AX28" s="96">
        <f>IF($A$2=1,'mil mi val'!AW10,IF($A$2=2,'mil mi val'!FA10,IF($A$2=3,'mil mi val'!AW118,IF($A$2=4,'mil mi val'!FA118,IF($A$2=5,'mil mi val'!AW226,IF($A$2=6,'mil mi val'!FA226,"NA"))))))</f>
        <v>0.98884580495734331</v>
      </c>
      <c r="AY28" s="96">
        <f>IF($A$2=1,'mil mi val'!AX10,IF($A$2=2,'mil mi val'!FB10,IF($A$2=3,'mil mi val'!AX118,IF($A$2=4,'mil mi val'!FB118,IF($A$2=5,'mil mi val'!AX226,IF($A$2=6,'mil mi val'!FB226,"NA"))))))</f>
        <v>0.98882535515314229</v>
      </c>
      <c r="AZ28" s="96">
        <f>IF($A$2=1,'mil mi val'!AY10,IF($A$2=2,'mil mi val'!FC10,IF($A$2=3,'mil mi val'!AY118,IF($A$2=4,'mil mi val'!FC118,IF($A$2=5,'mil mi val'!AY226,IF($A$2=6,'mil mi val'!FC226,"NA"))))))</f>
        <v>0.98879671828783933</v>
      </c>
      <c r="BA28" s="96">
        <f>IF($A$2=1,'mil mi val'!AZ10,IF($A$2=2,'mil mi val'!FD10,IF($A$2=3,'mil mi val'!AZ118,IF($A$2=4,'mil mi val'!FD118,IF($A$2=5,'mil mi val'!AZ226,IF($A$2=6,'mil mi val'!FD226,"NA"))))))</f>
        <v>0.98875903836638102</v>
      </c>
      <c r="BB28" s="96">
        <f>IF($A$2=1,'mil mi val'!BA10,IF($A$2=2,'mil mi val'!FE10,IF($A$2=3,'mil mi val'!BA118,IF($A$2=4,'mil mi val'!FE118,IF($A$2=5,'mil mi val'!BA226,IF($A$2=6,'mil mi val'!FE226,"NA"))))))</f>
        <v>0.98870982905219384</v>
      </c>
      <c r="BC28" s="96">
        <f>IF($A$2=1,'mil mi val'!BB10,IF($A$2=2,'mil mi val'!FF10,IF($A$2=3,'mil mi val'!BB118,IF($A$2=4,'mil mi val'!FF118,IF($A$2=5,'mil mi val'!BB226,IF($A$2=6,'mil mi val'!FF226,"NA"))))))</f>
        <v>0.98864879661748817</v>
      </c>
      <c r="BD28" s="96">
        <f>IF($A$2=1,'mil mi val'!BC10,IF($A$2=2,'mil mi val'!FG10,IF($A$2=3,'mil mi val'!BC118,IF($A$2=4,'mil mi val'!FG118,IF($A$2=5,'mil mi val'!BC226,IF($A$2=6,'mil mi val'!FG226,"NA"))))))</f>
        <v>0.98857375923635638</v>
      </c>
      <c r="BE28" s="96">
        <f>IF($A$2=1,'mil mi val'!BD10,IF($A$2=2,'mil mi val'!FH10,IF($A$2=3,'mil mi val'!BD118,IF($A$2=4,'mil mi val'!FH118,IF($A$2=5,'mil mi val'!BD226,IF($A$2=6,'mil mi val'!FH226,"NA"))))))</f>
        <v>0.98848463691610511</v>
      </c>
      <c r="BF28" s="96">
        <f>IF($A$2=1,'mil mi val'!BE10,IF($A$2=2,'mil mi val'!FI10,IF($A$2=3,'mil mi val'!BE118,IF($A$2=4,'mil mi val'!FI118,IF($A$2=5,'mil mi val'!BE226,IF($A$2=6,'mil mi val'!FI226,"NA"))))))</f>
        <v>0.98838151706026278</v>
      </c>
      <c r="BG28" s="96">
        <f>IF($A$2=1,'mil mi val'!BF10,IF($A$2=2,'mil mi val'!FJ10,IF($A$2=3,'mil mi val'!BF118,IF($A$2=4,'mil mi val'!FJ118,IF($A$2=5,'mil mi val'!BF226,IF($A$2=6,'mil mi val'!FJ226,"NA"))))))</f>
        <v>0.98826355956749123</v>
      </c>
      <c r="BH28" s="96">
        <f>IF($A$2=1,'mil mi val'!BG10,IF($A$2=2,'mil mi val'!FK10,IF($A$2=3,'mil mi val'!BG118,IF($A$2=4,'mil mi val'!FK118,IF($A$2=5,'mil mi val'!BG226,IF($A$2=6,'mil mi val'!FK226,"NA"))))))</f>
        <v>0.98812954012784104</v>
      </c>
      <c r="BI28" s="96">
        <f>IF($A$2=1,'mil mi val'!BH10,IF($A$2=2,'mil mi val'!FL10,IF($A$2=3,'mil mi val'!BH118,IF($A$2=4,'mil mi val'!FL118,IF($A$2=5,'mil mi val'!BH226,IF($A$2=6,'mil mi val'!FL226,"NA"))))))</f>
        <v>0.9879788624391993</v>
      </c>
      <c r="BJ28" s="96">
        <f>IF($A$2=1,'mil mi val'!BI10,IF($A$2=2,'mil mi val'!FM10,IF($A$2=3,'mil mi val'!BI118,IF($A$2=4,'mil mi val'!FM118,IF($A$2=5,'mil mi val'!BI226,IF($A$2=6,'mil mi val'!FM226,"NA"))))))</f>
        <v>0.98780971924632721</v>
      </c>
      <c r="BK28" s="96">
        <f>IF($A$2=1,'mil mi val'!BJ10,IF($A$2=2,'mil mi val'!FN10,IF($A$2=3,'mil mi val'!BJ118,IF($A$2=4,'mil mi val'!FN118,IF($A$2=5,'mil mi val'!BJ226,IF($A$2=6,'mil mi val'!FN226,"NA"))))))</f>
        <v>0.98761425635396494</v>
      </c>
      <c r="BL28" s="96">
        <f>IF($A$2=1,'mil mi val'!BK10,IF($A$2=2,'mil mi val'!FO10,IF($A$2=3,'mil mi val'!BK118,IF($A$2=4,'mil mi val'!FO118,IF($A$2=5,'mil mi val'!BK226,IF($A$2=6,'mil mi val'!FO226,"NA"))))))</f>
        <v>0.98738711279089264</v>
      </c>
      <c r="BM28" s="96">
        <f>IF($A$2=1,'mil mi val'!BL10,IF($A$2=2,'mil mi val'!FP10,IF($A$2=3,'mil mi val'!BL118,IF($A$2=4,'mil mi val'!FP118,IF($A$2=5,'mil mi val'!BL226,IF($A$2=6,'mil mi val'!FP226,"NA"))))))</f>
        <v>0.98712339622303424</v>
      </c>
      <c r="BN28" s="96">
        <f>IF($A$2=1,'mil mi val'!BM10,IF($A$2=2,'mil mi val'!FQ10,IF($A$2=3,'mil mi val'!BM118,IF($A$2=4,'mil mi val'!FQ118,IF($A$2=5,'mil mi val'!BM226,IF($A$2=6,'mil mi val'!FQ226,"NA"))))))</f>
        <v>0.98682042514931678</v>
      </c>
      <c r="BO28" s="96">
        <f>IF($A$2=1,'mil mi val'!BN10,IF($A$2=2,'mil mi val'!FR10,IF($A$2=3,'mil mi val'!BN118,IF($A$2=4,'mil mi val'!FR118,IF($A$2=5,'mil mi val'!BN226,IF($A$2=6,'mil mi val'!FR226,"NA"))))))</f>
        <v>0.98646736619888831</v>
      </c>
      <c r="BP28" s="96">
        <f>IF($A$2=1,'mil mi val'!BO10,IF($A$2=2,'mil mi val'!FS10,IF($A$2=3,'mil mi val'!BO118,IF($A$2=4,'mil mi val'!FS118,IF($A$2=5,'mil mi val'!BO226,IF($A$2=6,'mil mi val'!FS226,"NA"))))))</f>
        <v>0.98606465186314662</v>
      </c>
      <c r="BQ28" s="96">
        <f>IF($A$2=1,'mil mi val'!BP10,IF($A$2=2,'mil mi val'!FT10,IF($A$2=3,'mil mi val'!BP118,IF($A$2=4,'mil mi val'!FT118,IF($A$2=5,'mil mi val'!BP226,IF($A$2=6,'mil mi val'!FT226,"NA"))))))</f>
        <v>0.98560656604375951</v>
      </c>
      <c r="BR28" s="96">
        <f>IF($A$2=1,'mil mi val'!BQ10,IF($A$2=2,'mil mi val'!FU10,IF($A$2=3,'mil mi val'!BQ118,IF($A$2=4,'mil mi val'!FU118,IF($A$2=5,'mil mi val'!BQ226,IF($A$2=6,'mil mi val'!FU226,"NA"))))))</f>
        <v>0.98509097153123337</v>
      </c>
      <c r="BS28" s="96">
        <f>IF($A$2=1,'mil mi val'!BR10,IF($A$2=2,'mil mi val'!FV10,IF($A$2=3,'mil mi val'!BR118,IF($A$2=4,'mil mi val'!FV118,IF($A$2=5,'mil mi val'!BR226,IF($A$2=6,'mil mi val'!FV226,"NA"))))))</f>
        <v>0.98450394980649736</v>
      </c>
      <c r="BT28" s="96">
        <f>IF($A$2=1,'mil mi val'!BS10,IF($A$2=2,'mil mi val'!FW10,IF($A$2=3,'mil mi val'!BS118,IF($A$2=4,'mil mi val'!FW118,IF($A$2=5,'mil mi val'!BS226,IF($A$2=6,'mil mi val'!FW226,"NA"))))))</f>
        <v>0.98384616278545511</v>
      </c>
      <c r="BU28" s="96">
        <f>IF($A$2=1,'mil mi val'!BT10,IF($A$2=2,'mil mi val'!FX10,IF($A$2=3,'mil mi val'!BT118,IF($A$2=4,'mil mi val'!FX118,IF($A$2=5,'mil mi val'!BT226,IF($A$2=6,'mil mi val'!FX226,"NA"))))))</f>
        <v>0.9830972050342055</v>
      </c>
      <c r="BV28" s="96">
        <f>IF($A$2=1,'mil mi val'!BU10,IF($A$2=2,'mil mi val'!FY10,IF($A$2=3,'mil mi val'!BU118,IF($A$2=4,'mil mi val'!FY118,IF($A$2=5,'mil mi val'!BU226,IF($A$2=6,'mil mi val'!FY226,"NA"))))))</f>
        <v>0.98224466199350446</v>
      </c>
      <c r="BW28" s="96">
        <f>IF($A$2=1,'mil mi val'!BV10,IF($A$2=2,'mil mi val'!FZ10,IF($A$2=3,'mil mi val'!BV118,IF($A$2=4,'mil mi val'!FZ118,IF($A$2=5,'mil mi val'!BV226,IF($A$2=6,'mil mi val'!FZ226,"NA"))))))</f>
        <v>0.9812275122757329</v>
      </c>
      <c r="BX28" s="96">
        <f>IF($A$2=1,'mil mi val'!BW10,IF($A$2=2,'mil mi val'!GA10,IF($A$2=3,'mil mi val'!BW118,IF($A$2=4,'mil mi val'!GA118,IF($A$2=5,'mil mi val'!BW226,IF($A$2=6,'mil mi val'!GA226,"NA"))))))</f>
        <v>0.98001560744140659</v>
      </c>
      <c r="BY28" s="96">
        <f>IF($A$2=1,'mil mi val'!BX10,IF($A$2=2,'mil mi val'!GB10,IF($A$2=3,'mil mi val'!BX118,IF($A$2=4,'mil mi val'!GB118,IF($A$2=5,'mil mi val'!BX226,IF($A$2=6,'mil mi val'!GB226,"NA"))))))</f>
        <v>0.97854920526800937</v>
      </c>
      <c r="BZ28" s="96">
        <f>IF($A$2=1,'mil mi val'!BY10,IF($A$2=2,'mil mi val'!GC10,IF($A$2=3,'mil mi val'!BY118,IF($A$2=4,'mil mi val'!GC118,IF($A$2=5,'mil mi val'!BY226,IF($A$2=6,'mil mi val'!GC226,"NA"))))))</f>
        <v>0.97678267906471539</v>
      </c>
      <c r="CA28" s="96">
        <f>IF($A$2=1,'mil mi val'!BZ10,IF($A$2=2,'mil mi val'!GD10,IF($A$2=3,'mil mi val'!BZ118,IF($A$2=4,'mil mi val'!GD118,IF($A$2=5,'mil mi val'!BZ226,IF($A$2=6,'mil mi val'!GD226,"NA"))))))</f>
        <v>0.97468277846613971</v>
      </c>
      <c r="CB28" s="96">
        <f>IF($A$2=1,'mil mi val'!CA10,IF($A$2=2,'mil mi val'!GE10,IF($A$2=3,'mil mi val'!CA118,IF($A$2=4,'mil mi val'!GE118,IF($A$2=5,'mil mi val'!CA226,IF($A$2=6,'mil mi val'!GE226,"NA"))))))</f>
        <v>0.97227778473998028</v>
      </c>
      <c r="CC28" s="96">
        <f>IF($A$2=1,'mil mi val'!CB10,IF($A$2=2,'mil mi val'!GF10,IF($A$2=3,'mil mi val'!CB118,IF($A$2=4,'mil mi val'!GF118,IF($A$2=5,'mil mi val'!CB226,IF($A$2=6,'mil mi val'!GF226,"NA"))))))</f>
        <v>0.97227778473998028</v>
      </c>
      <c r="CD28" s="96">
        <f>IF($A$2=1,'mil mi val'!CC10,IF($A$2=2,'mil mi val'!GG10,IF($A$2=3,'mil mi val'!CC118,IF($A$2=4,'mil mi val'!GG118,IF($A$2=5,'mil mi val'!CC226,IF($A$2=6,'mil mi val'!GG226,"NA"))))))</f>
        <v>0.97227778473998028</v>
      </c>
      <c r="CE28" s="96">
        <f>IF($A$2=1,'mil mi val'!CD10,IF($A$2=2,'mil mi val'!GH10,IF($A$2=3,'mil mi val'!CD118,IF($A$2=4,'mil mi val'!GH118,IF($A$2=5,'mil mi val'!CD226,IF($A$2=6,'mil mi val'!GH226,"NA"))))))</f>
        <v>0.97227778473998028</v>
      </c>
      <c r="CF28" s="96">
        <f>IF($A$2=1,'mil mi val'!CE10,IF($A$2=2,'mil mi val'!GI10,IF($A$2=3,'mil mi val'!CE118,IF($A$2=4,'mil mi val'!GI118,IF($A$2=5,'mil mi val'!CE226,IF($A$2=6,'mil mi val'!GI226,"NA"))))))</f>
        <v>0.97227778473998028</v>
      </c>
      <c r="CG28" s="96">
        <f>IF($A$2=1,'mil mi val'!CF10,IF($A$2=2,'mil mi val'!GJ10,IF($A$2=3,'mil mi val'!CF118,IF($A$2=4,'mil mi val'!GJ118,IF($A$2=5,'mil mi val'!CF226,IF($A$2=6,'mil mi val'!GJ226,"NA"))))))</f>
        <v>0.97227778473998028</v>
      </c>
      <c r="CH28" s="96">
        <f>IF($A$2=1,'mil mi val'!CG10,IF($A$2=2,'mil mi val'!GK10,IF($A$2=3,'mil mi val'!CG118,IF($A$2=4,'mil mi val'!GK118,IF($A$2=5,'mil mi val'!CG226,IF($A$2=6,'mil mi val'!GK226,"NA"))))))</f>
        <v>0.97227778473998028</v>
      </c>
      <c r="CI28" s="96">
        <f>IF($A$2=1,'mil mi val'!CH10,IF($A$2=2,'mil mi val'!GL10,IF($A$2=3,'mil mi val'!CH118,IF($A$2=4,'mil mi val'!GL118,IF($A$2=5,'mil mi val'!CH226,IF($A$2=6,'mil mi val'!GL226,"NA"))))))</f>
        <v>0.97227778473998028</v>
      </c>
      <c r="CJ28" s="96">
        <f>IF($A$2=1,'mil mi val'!CI10,IF($A$2=2,'mil mi val'!GM10,IF($A$2=3,'mil mi val'!CI118,IF($A$2=4,'mil mi val'!GM118,IF($A$2=5,'mil mi val'!CI226,IF($A$2=6,'mil mi val'!GM226,"NA"))))))</f>
        <v>0.97227778473998028</v>
      </c>
      <c r="CK28" s="96">
        <f>IF($A$2=1,'mil mi val'!CJ10,IF($A$2=2,'mil mi val'!GN10,IF($A$2=3,'mil mi val'!CJ118,IF($A$2=4,'mil mi val'!GN118,IF($A$2=5,'mil mi val'!CJ226,IF($A$2=6,'mil mi val'!GN226,"NA"))))))</f>
        <v>0.97227778473998028</v>
      </c>
      <c r="CL28" s="96">
        <f>IF($A$2=1,'mil mi val'!CK10,IF($A$2=2,'mil mi val'!GO10,IF($A$2=3,'mil mi val'!CK118,IF($A$2=4,'mil mi val'!GO118,IF($A$2=5,'mil mi val'!CK226,IF($A$2=6,'mil mi val'!GO226,"NA"))))))</f>
        <v>0.97227778473998028</v>
      </c>
      <c r="CM28" s="96">
        <f>IF($A$2=1,'mil mi val'!CL10,IF($A$2=2,'mil mi val'!GP10,IF($A$2=3,'mil mi val'!CL118,IF($A$2=4,'mil mi val'!GP118,IF($A$2=5,'mil mi val'!CL226,IF($A$2=6,'mil mi val'!GP226,"NA"))))))</f>
        <v>0.97227778473998028</v>
      </c>
      <c r="CN28" s="96">
        <f>IF($A$2=1,'mil mi val'!CM10,IF($A$2=2,'mil mi val'!GQ10,IF($A$2=3,'mil mi val'!CM118,IF($A$2=4,'mil mi val'!GQ118,IF($A$2=5,'mil mi val'!CM226,IF($A$2=6,'mil mi val'!GQ226,"NA"))))))</f>
        <v>0.97227778473998028</v>
      </c>
      <c r="CO28" s="96">
        <f>IF($A$2=1,'mil mi val'!CN10,IF($A$2=2,'mil mi val'!GR10,IF($A$2=3,'mil mi val'!CN118,IF($A$2=4,'mil mi val'!GR118,IF($A$2=5,'mil mi val'!CN226,IF($A$2=6,'mil mi val'!GR226,"NA"))))))</f>
        <v>0.97227778473998028</v>
      </c>
      <c r="CP28" s="96">
        <f>IF($A$2=1,'mil mi val'!CO10,IF($A$2=2,'mil mi val'!GS10,IF($A$2=3,'mil mi val'!CO118,IF($A$2=4,'mil mi val'!GS118,IF($A$2=5,'mil mi val'!CO226,IF($A$2=6,'mil mi val'!GS226,"NA"))))))</f>
        <v>0.97227778473998028</v>
      </c>
      <c r="CQ28" s="96">
        <f>IF($A$2=1,'mil mi val'!CP10,IF($A$2=2,'mil mi val'!GT10,IF($A$2=3,'mil mi val'!CP118,IF($A$2=4,'mil mi val'!GT118,IF($A$2=5,'mil mi val'!CP226,IF($A$2=6,'mil mi val'!GT226,"NA"))))))</f>
        <v>0.97227778473998028</v>
      </c>
      <c r="CR28" s="96">
        <f>IF($A$2=1,'mil mi val'!CQ10,IF($A$2=2,'mil mi val'!GU10,IF($A$2=3,'mil mi val'!CQ118,IF($A$2=4,'mil mi val'!GU118,IF($A$2=5,'mil mi val'!CQ226,IF($A$2=6,'mil mi val'!GU226,"NA"))))))</f>
        <v>0.97227778473998028</v>
      </c>
      <c r="CS28" s="96">
        <f>IF($A$2=1,'mil mi val'!CR10,IF($A$2=2,'mil mi val'!GV10,IF($A$2=3,'mil mi val'!CR118,IF($A$2=4,'mil mi val'!GV118,IF($A$2=5,'mil mi val'!CR226,IF($A$2=6,'mil mi val'!GV226,"NA"))))))</f>
        <v>0.97227778473998028</v>
      </c>
      <c r="CT28" s="96">
        <f>IF($A$2=1,'mil mi val'!CS10,IF($A$2=2,'mil mi val'!GW10,IF($A$2=3,'mil mi val'!CS118,IF($A$2=4,'mil mi val'!GW118,IF($A$2=5,'mil mi val'!CS226,IF($A$2=6,'mil mi val'!GW226,"NA"))))))</f>
        <v>0.97227778473998028</v>
      </c>
      <c r="CU28" s="96">
        <f>IF($A$2=1,'mil mi val'!CT10,IF($A$2=2,'mil mi val'!GX10,IF($A$2=3,'mil mi val'!CT118,IF($A$2=4,'mil mi val'!GX118,IF($A$2=5,'mil mi val'!CT226,IF($A$2=6,'mil mi val'!GX226,"NA"))))))</f>
        <v>0.97227778473998028</v>
      </c>
      <c r="CV28" s="96">
        <f>IF($A$2=1,'mil mi val'!CU10,IF($A$2=2,'mil mi val'!GY10,IF($A$2=3,'mil mi val'!CU118,IF($A$2=4,'mil mi val'!GY118,IF($A$2=5,'mil mi val'!CU226,IF($A$2=6,'mil mi val'!GY226,"NA"))))))</f>
        <v>0.97227778473998028</v>
      </c>
      <c r="CW28" s="96">
        <f>IF($A$2=1,'mil mi val'!CV10,IF($A$2=2,'mil mi val'!GZ10,IF($A$2=3,'mil mi val'!CV118,IF($A$2=4,'mil mi val'!GZ118,IF($A$2=5,'mil mi val'!CV226,IF($A$2=6,'mil mi val'!GZ226,"NA"))))))</f>
        <v>0.97227778473998028</v>
      </c>
      <c r="CX28" s="96">
        <f>IF($A$2=1,'mil mi val'!CW10,IF($A$2=2,'mil mi val'!HA10,IF($A$2=3,'mil mi val'!CW118,IF($A$2=4,'mil mi val'!HA118,IF($A$2=5,'mil mi val'!CW226,IF($A$2=6,'mil mi val'!HA226,"NA"))))))</f>
        <v>0.97227778473998028</v>
      </c>
      <c r="CY28" s="96">
        <f>IF($A$2=1,'mil mi val'!CX10,IF($A$2=2,'mil mi val'!HB10,IF($A$2=3,'mil mi val'!CX118,IF($A$2=4,'mil mi val'!HB118,IF($A$2=5,'mil mi val'!CX226,IF($A$2=6,'mil mi val'!HB226,"NA"))))))</f>
        <v>0.97227778473998028</v>
      </c>
      <c r="CZ28" s="96">
        <f>IF($A$2=1,'mil mi val'!CY10,IF($A$2=2,'mil mi val'!HC10,IF($A$2=3,'mil mi val'!CY118,IF($A$2=4,'mil mi val'!HC118,IF($A$2=5,'mil mi val'!CY226,IF($A$2=6,'mil mi val'!HC226,"NA"))))))</f>
        <v>0.97227778473998028</v>
      </c>
      <c r="DA28" s="96">
        <f>IF($A$2=1,'mil mi val'!CZ10,IF($A$2=2,'mil mi val'!HD10,IF($A$2=3,'mil mi val'!CZ118,IF($A$2=4,'mil mi val'!HD118,IF($A$2=5,'mil mi val'!CZ226,IF($A$2=6,'mil mi val'!HD226,"NA"))))))</f>
        <v>0.97227778473998028</v>
      </c>
      <c r="DB28" s="96">
        <f>IF($A$2=1,'mil mi val'!DA10,IF($A$2=2,'mil mi val'!HE10,IF($A$2=3,'mil mi val'!DA118,IF($A$2=4,'mil mi val'!HE118,IF($A$2=5,'mil mi val'!DA226,IF($A$2=6,'mil mi val'!HE226,"NA"))))))</f>
        <v>0.97227778473998028</v>
      </c>
      <c r="DC28" s="96">
        <f>IF($A$2=1,'mil mi val'!DB10,IF($A$2=2,'mil mi val'!HF10,IF($A$2=3,'mil mi val'!DB118,IF($A$2=4,'mil mi val'!HF118,IF($A$2=5,'mil mi val'!DB226,IF($A$2=6,'mil mi val'!HF226,"NA"))))))</f>
        <v>0.97227778473998028</v>
      </c>
      <c r="DD28" s="96">
        <f>IF($A$2=1,'mil mi val'!DC10,IF($A$2=2,'mil mi val'!HG10,IF($A$2=3,'mil mi val'!DC118,IF($A$2=4,'mil mi val'!HG118,IF($A$2=5,'mil mi val'!DC226,IF($A$2=6,'mil mi val'!HG226,"NA"))))))</f>
        <v>0.97227778473998028</v>
      </c>
    </row>
    <row r="29" spans="2:108" ht="15" x14ac:dyDescent="0.25">
      <c r="B29" s="55">
        <v>24</v>
      </c>
      <c r="C29" s="96">
        <f>IF($A$2=1,'mil mi val'!B11,IF($A$2=2,'mil mi val'!DF11,IF($A$2=3,'mil mi val'!B119,IF($A$2=4,'mil mi val'!DF119,IF($A$2=5,'mil mi val'!B227,IF($A$2=6,'mil mi val'!DF227,"NA"))))))</f>
        <v>0.99314897058467477</v>
      </c>
      <c r="D29" s="96">
        <f>IF($A$2=1,'mil mi val'!C11,IF($A$2=2,'mil mi val'!DG11,IF($A$2=3,'mil mi val'!C119,IF($A$2=4,'mil mi val'!DG119,IF($A$2=5,'mil mi val'!C227,IF($A$2=6,'mil mi val'!DG227,"NA"))))))</f>
        <v>0.99246303435034977</v>
      </c>
      <c r="E29" s="96">
        <f>IF($A$2=1,'mil mi val'!D11,IF($A$2=2,'mil mi val'!DH11,IF($A$2=3,'mil mi val'!D119,IF($A$2=4,'mil mi val'!DH119,IF($A$2=5,'mil mi val'!D227,IF($A$2=6,'mil mi val'!DH227,"NA"))))))</f>
        <v>0.99180114483076587</v>
      </c>
      <c r="F29" s="96">
        <f>IF($A$2=1,'mil mi val'!E11,IF($A$2=2,'mil mi val'!DI11,IF($A$2=3,'mil mi val'!E119,IF($A$2=4,'mil mi val'!DI119,IF($A$2=5,'mil mi val'!E227,IF($A$2=6,'mil mi val'!DI227,"NA"))))))</f>
        <v>0.9911457017769808</v>
      </c>
      <c r="G29" s="96">
        <f>IF($A$2=1,'mil mi val'!F11,IF($A$2=2,'mil mi val'!DJ11,IF($A$2=3,'mil mi val'!F119,IF($A$2=4,'mil mi val'!DJ119,IF($A$2=5,'mil mi val'!F227,IF($A$2=6,'mil mi val'!DJ227,"NA"))))))</f>
        <v>0.99054696900776207</v>
      </c>
      <c r="H29" s="96">
        <f>IF($A$2=1,'mil mi val'!G11,IF($A$2=2,'mil mi val'!DK11,IF($A$2=3,'mil mi val'!G119,IF($A$2=4,'mil mi val'!DK119,IF($A$2=5,'mil mi val'!G227,IF($A$2=6,'mil mi val'!DK227,"NA"))))))</f>
        <v>0.99007638488159977</v>
      </c>
      <c r="I29" s="96">
        <f>IF($A$2=1,'mil mi val'!H11,IF($A$2=2,'mil mi val'!DL11,IF($A$2=3,'mil mi val'!H119,IF($A$2=4,'mil mi val'!DL119,IF($A$2=5,'mil mi val'!H227,IF($A$2=6,'mil mi val'!DL227,"NA"))))))</f>
        <v>0.9897532857355843</v>
      </c>
      <c r="J29" s="96">
        <f>IF($A$2=1,'mil mi val'!I11,IF($A$2=2,'mil mi val'!DM11,IF($A$2=3,'mil mi val'!I119,IF($A$2=4,'mil mi val'!DM119,IF($A$2=5,'mil mi val'!I227,IF($A$2=6,'mil mi val'!DM227,"NA"))))))</f>
        <v>0.98950339771278595</v>
      </c>
      <c r="K29" s="96">
        <f>IF($A$2=1,'mil mi val'!J11,IF($A$2=2,'mil mi val'!DN11,IF($A$2=3,'mil mi val'!J119,IF($A$2=4,'mil mi val'!DN119,IF($A$2=5,'mil mi val'!J227,IF($A$2=6,'mil mi val'!DN227,"NA"))))))</f>
        <v>0.98927990432675617</v>
      </c>
      <c r="L29" s="96">
        <f>IF($A$2=1,'mil mi val'!K11,IF($A$2=2,'mil mi val'!DO11,IF($A$2=3,'mil mi val'!K119,IF($A$2=4,'mil mi val'!DO119,IF($A$2=5,'mil mi val'!K227,IF($A$2=6,'mil mi val'!DO227,"NA"))))))</f>
        <v>0.98906528476302236</v>
      </c>
      <c r="M29" s="96">
        <f>IF($A$2=1,'mil mi val'!L11,IF($A$2=2,'mil mi val'!DP11,IF($A$2=3,'mil mi val'!L119,IF($A$2=4,'mil mi val'!DP119,IF($A$2=5,'mil mi val'!L227,IF($A$2=6,'mil mi val'!DP227,"NA"))))))</f>
        <v>0.98884802775128278</v>
      </c>
      <c r="N29" s="96">
        <f>IF($A$2=1,'mil mi val'!M11,IF($A$2=2,'mil mi val'!DQ11,IF($A$2=3,'mil mi val'!M119,IF($A$2=4,'mil mi val'!DQ119,IF($A$2=5,'mil mi val'!M227,IF($A$2=6,'mil mi val'!DQ227,"NA"))))))</f>
        <v>0.98866300985115663</v>
      </c>
      <c r="O29" s="96">
        <f>IF($A$2=1,'mil mi val'!N11,IF($A$2=2,'mil mi val'!DR11,IF($A$2=3,'mil mi val'!N119,IF($A$2=4,'mil mi val'!DR119,IF($A$2=5,'mil mi val'!N227,IF($A$2=6,'mil mi val'!DR227,"NA"))))))</f>
        <v>0.9885099306566828</v>
      </c>
      <c r="P29" s="96">
        <f>IF($A$2=1,'mil mi val'!O11,IF($A$2=2,'mil mi val'!DS11,IF($A$2=3,'mil mi val'!O119,IF($A$2=4,'mil mi val'!DS119,IF($A$2=5,'mil mi val'!O227,IF($A$2=6,'mil mi val'!DS227,"NA"))))))</f>
        <v>0.98838106182299734</v>
      </c>
      <c r="Q29" s="96">
        <f>IF($A$2=1,'mil mi val'!P11,IF($A$2=2,'mil mi val'!DT11,IF($A$2=3,'mil mi val'!P119,IF($A$2=4,'mil mi val'!DT119,IF($A$2=5,'mil mi val'!P227,IF($A$2=6,'mil mi val'!DT227,"NA"))))))</f>
        <v>0.98828352973615929</v>
      </c>
      <c r="R29" s="96">
        <f>IF($A$2=1,'mil mi val'!Q11,IF($A$2=2,'mil mi val'!DU11,IF($A$2=3,'mil mi val'!Q119,IF($A$2=4,'mil mi val'!DU119,IF($A$2=5,'mil mi val'!Q227,IF($A$2=6,'mil mi val'!DU227,"NA"))))))</f>
        <v>0.98829074392561345</v>
      </c>
      <c r="S29" s="96">
        <f>IF($A$2=1,'mil mi val'!R11,IF($A$2=2,'mil mi val'!DV11,IF($A$2=3,'mil mi val'!R119,IF($A$2=4,'mil mi val'!DV119,IF($A$2=5,'mil mi val'!R227,IF($A$2=6,'mil mi val'!DV227,"NA"))))))</f>
        <v>0.98835185836482975</v>
      </c>
      <c r="T29" s="96">
        <f>IF($A$2=1,'mil mi val'!S11,IF($A$2=2,'mil mi val'!DW11,IF($A$2=3,'mil mi val'!S119,IF($A$2=4,'mil mi val'!DW119,IF($A$2=5,'mil mi val'!S227,IF($A$2=6,'mil mi val'!DW227,"NA"))))))</f>
        <v>0.98844516292472406</v>
      </c>
      <c r="U29" s="96">
        <f>IF($A$2=1,'mil mi val'!T11,IF($A$2=2,'mil mi val'!DX11,IF($A$2=3,'mil mi val'!T119,IF($A$2=4,'mil mi val'!DX119,IF($A$2=5,'mil mi val'!T227,IF($A$2=6,'mil mi val'!DX227,"NA"))))))</f>
        <v>0.98854705823307287</v>
      </c>
      <c r="V29" s="96">
        <f>IF($A$2=1,'mil mi val'!U11,IF($A$2=2,'mil mi val'!DY11,IF($A$2=3,'mil mi val'!U119,IF($A$2=4,'mil mi val'!DY119,IF($A$2=5,'mil mi val'!U227,IF($A$2=6,'mil mi val'!DY227,"NA"))))))</f>
        <v>0.98866110437429933</v>
      </c>
      <c r="W29" s="96">
        <f>IF($A$2=1,'mil mi val'!V11,IF($A$2=2,'mil mi val'!DZ11,IF($A$2=3,'mil mi val'!V119,IF($A$2=4,'mil mi val'!DZ119,IF($A$2=5,'mil mi val'!V227,IF($A$2=6,'mil mi val'!DZ227,"NA"))))))</f>
        <v>0.9887179968887656</v>
      </c>
      <c r="X29" s="96">
        <f>IF($A$2=1,'mil mi val'!W11,IF($A$2=2,'mil mi val'!EA11,IF($A$2=3,'mil mi val'!W119,IF($A$2=4,'mil mi val'!EA119,IF($A$2=5,'mil mi val'!W227,IF($A$2=6,'mil mi val'!EA227,"NA"))))))</f>
        <v>0.98875766834888379</v>
      </c>
      <c r="Y29" s="96">
        <f>IF($A$2=1,'mil mi val'!X11,IF($A$2=2,'mil mi val'!EB11,IF($A$2=3,'mil mi val'!X119,IF($A$2=4,'mil mi val'!EB119,IF($A$2=5,'mil mi val'!X227,IF($A$2=6,'mil mi val'!EB227,"NA"))))))</f>
        <v>0.98878544152779979</v>
      </c>
      <c r="Z29" s="96">
        <f>IF($A$2=1,'mil mi val'!Y11,IF($A$2=2,'mil mi val'!EC11,IF($A$2=3,'mil mi val'!Y119,IF($A$2=4,'mil mi val'!EC119,IF($A$2=5,'mil mi val'!Y227,IF($A$2=6,'mil mi val'!EC227,"NA"))))))</f>
        <v>0.98880609595060975</v>
      </c>
      <c r="AA29" s="96">
        <f>IF($A$2=1,'mil mi val'!Z11,IF($A$2=2,'mil mi val'!ED11,IF($A$2=3,'mil mi val'!Z119,IF($A$2=4,'mil mi val'!ED119,IF($A$2=5,'mil mi val'!Z227,IF($A$2=6,'mil mi val'!ED227,"NA"))))))</f>
        <v>0.98881859857567589</v>
      </c>
      <c r="AB29" s="96">
        <f>IF($A$2=1,'mil mi val'!AA11,IF($A$2=2,'mil mi val'!EE11,IF($A$2=3,'mil mi val'!AA119,IF($A$2=4,'mil mi val'!EE119,IF($A$2=5,'mil mi val'!AA227,IF($A$2=6,'mil mi val'!EE227,"NA"))))))</f>
        <v>0.98883072191533905</v>
      </c>
      <c r="AC29" s="96">
        <f>IF($A$2=1,'mil mi val'!AB11,IF($A$2=2,'mil mi val'!EF11,IF($A$2=3,'mil mi val'!AB119,IF($A$2=4,'mil mi val'!EF119,IF($A$2=5,'mil mi val'!AB227,IF($A$2=6,'mil mi val'!EF227,"NA"))))))</f>
        <v>0.98883720593527713</v>
      </c>
      <c r="AD29" s="96">
        <f>IF($A$2=1,'mil mi val'!AC11,IF($A$2=2,'mil mi val'!EG11,IF($A$2=3,'mil mi val'!AC119,IF($A$2=4,'mil mi val'!EG119,IF($A$2=5,'mil mi val'!AC227,IF($A$2=6,'mil mi val'!EG227,"NA"))))))</f>
        <v>0.98884078637532802</v>
      </c>
      <c r="AE29" s="96">
        <f>IF($A$2=1,'mil mi val'!AD11,IF($A$2=2,'mil mi val'!EH11,IF($A$2=3,'mil mi val'!AD119,IF($A$2=4,'mil mi val'!EH119,IF($A$2=5,'mil mi val'!AD227,IF($A$2=6,'mil mi val'!EH227,"NA"))))))</f>
        <v>0.98884233535459398</v>
      </c>
      <c r="AF29" s="96">
        <f>IF($A$2=1,'mil mi val'!AE11,IF($A$2=2,'mil mi val'!EI11,IF($A$2=3,'mil mi val'!AE119,IF($A$2=4,'mil mi val'!EI119,IF($A$2=5,'mil mi val'!AE227,IF($A$2=6,'mil mi val'!EI227,"NA"))))))</f>
        <v>0.98884301198687241</v>
      </c>
      <c r="AG29" s="96">
        <f>IF($A$2=1,'mil mi val'!AF11,IF($A$2=2,'mil mi val'!EJ11,IF($A$2=3,'mil mi val'!AF119,IF($A$2=4,'mil mi val'!EJ119,IF($A$2=5,'mil mi val'!AF227,IF($A$2=6,'mil mi val'!EJ227,"NA"))))))</f>
        <v>0.98884032786727039</v>
      </c>
      <c r="AH29" s="96">
        <f>IF($A$2=1,'mil mi val'!AG11,IF($A$2=2,'mil mi val'!EK11,IF($A$2=3,'mil mi val'!AG119,IF($A$2=4,'mil mi val'!EK119,IF($A$2=5,'mil mi val'!AG227,IF($A$2=6,'mil mi val'!EK227,"NA"))))))</f>
        <v>0.98883747469375782</v>
      </c>
      <c r="AI29" s="96">
        <f>IF($A$2=1,'mil mi val'!AH11,IF($A$2=2,'mil mi val'!EL11,IF($A$2=3,'mil mi val'!AH119,IF($A$2=4,'mil mi val'!EL119,IF($A$2=5,'mil mi val'!AH227,IF($A$2=6,'mil mi val'!EL227,"NA"))))))</f>
        <v>0.98883539952670041</v>
      </c>
      <c r="AJ29" s="96">
        <f>IF($A$2=1,'mil mi val'!AI11,IF($A$2=2,'mil mi val'!EM11,IF($A$2=3,'mil mi val'!AI119,IF($A$2=4,'mil mi val'!EM119,IF($A$2=5,'mil mi val'!AI227,IF($A$2=6,'mil mi val'!EM227,"NA"))))))</f>
        <v>0.9888345468636307</v>
      </c>
      <c r="AK29" s="96">
        <f>IF($A$2=1,'mil mi val'!AJ11,IF($A$2=2,'mil mi val'!EN11,IF($A$2=3,'mil mi val'!AJ119,IF($A$2=4,'mil mi val'!EN119,IF($A$2=5,'mil mi val'!AJ227,IF($A$2=6,'mil mi val'!EN227,"NA"))))))</f>
        <v>0.98883532392650597</v>
      </c>
      <c r="AL29" s="96">
        <f>IF($A$2=1,'mil mi val'!AK11,IF($A$2=2,'mil mi val'!EO11,IF($A$2=3,'mil mi val'!AK119,IF($A$2=4,'mil mi val'!EO119,IF($A$2=5,'mil mi val'!AK227,IF($A$2=6,'mil mi val'!EO227,"NA"))))))</f>
        <v>0.9888379361352857</v>
      </c>
      <c r="AM29" s="96">
        <f>IF($A$2=1,'mil mi val'!AL11,IF($A$2=2,'mil mi val'!EP11,IF($A$2=3,'mil mi val'!AL119,IF($A$2=4,'mil mi val'!EP119,IF($A$2=5,'mil mi val'!AL227,IF($A$2=6,'mil mi val'!EP227,"NA"))))))</f>
        <v>0.98884235546689214</v>
      </c>
      <c r="AN29" s="96">
        <f>IF($A$2=1,'mil mi val'!AM11,IF($A$2=2,'mil mi val'!EQ11,IF($A$2=3,'mil mi val'!AM119,IF($A$2=4,'mil mi val'!EQ119,IF($A$2=5,'mil mi val'!AM227,IF($A$2=6,'mil mi val'!EQ227,"NA"))))))</f>
        <v>0.98884836620079353</v>
      </c>
      <c r="AO29" s="96">
        <f>IF($A$2=1,'mil mi val'!AN11,IF($A$2=2,'mil mi val'!ER11,IF($A$2=3,'mil mi val'!AN119,IF($A$2=4,'mil mi val'!ER119,IF($A$2=5,'mil mi val'!AN227,IF($A$2=6,'mil mi val'!ER227,"NA"))))))</f>
        <v>0.98885554519802066</v>
      </c>
      <c r="AP29" s="96">
        <f>IF($A$2=1,'mil mi val'!AO11,IF($A$2=2,'mil mi val'!ES11,IF($A$2=3,'mil mi val'!AO119,IF($A$2=4,'mil mi val'!ES119,IF($A$2=5,'mil mi val'!AO227,IF($A$2=6,'mil mi val'!ES227,"NA"))))))</f>
        <v>0.98886340490157787</v>
      </c>
      <c r="AQ29" s="96">
        <f>IF($A$2=1,'mil mi val'!AP11,IF($A$2=2,'mil mi val'!ET11,IF($A$2=3,'mil mi val'!AP119,IF($A$2=4,'mil mi val'!ET119,IF($A$2=5,'mil mi val'!AP227,IF($A$2=6,'mil mi val'!ET227,"NA"))))))</f>
        <v>0.98887117072669195</v>
      </c>
      <c r="AR29" s="96">
        <f>IF($A$2=1,'mil mi val'!AQ11,IF($A$2=2,'mil mi val'!EU11,IF($A$2=3,'mil mi val'!AQ119,IF($A$2=4,'mil mi val'!EU119,IF($A$2=5,'mil mi val'!AQ227,IF($A$2=6,'mil mi val'!EU227,"NA"))))))</f>
        <v>0.98887852250740149</v>
      </c>
      <c r="AS29" s="96">
        <f>IF($A$2=1,'mil mi val'!AR11,IF($A$2=2,'mil mi val'!EV11,IF($A$2=3,'mil mi val'!AR119,IF($A$2=4,'mil mi val'!EV119,IF($A$2=5,'mil mi val'!AR227,IF($A$2=6,'mil mi val'!EV227,"NA"))))))</f>
        <v>0.98888457243266104</v>
      </c>
      <c r="AT29" s="96">
        <f>IF($A$2=1,'mil mi val'!AS11,IF($A$2=2,'mil mi val'!EW11,IF($A$2=3,'mil mi val'!AS119,IF($A$2=4,'mil mi val'!EW119,IF($A$2=5,'mil mi val'!AS227,IF($A$2=6,'mil mi val'!EW227,"NA"))))))</f>
        <v>0.98888865855172015</v>
      </c>
      <c r="AU29" s="96">
        <f>IF($A$2=1,'mil mi val'!AT11,IF($A$2=2,'mil mi val'!EX11,IF($A$2=3,'mil mi val'!AT119,IF($A$2=4,'mil mi val'!EX119,IF($A$2=5,'mil mi val'!AT227,IF($A$2=6,'mil mi val'!EX227,"NA"))))))</f>
        <v>0.98888983355666316</v>
      </c>
      <c r="AV29" s="96">
        <f>IF($A$2=1,'mil mi val'!AU11,IF($A$2=2,'mil mi val'!EY11,IF($A$2=3,'mil mi val'!AU119,IF($A$2=4,'mil mi val'!EY119,IF($A$2=5,'mil mi val'!AU227,IF($A$2=6,'mil mi val'!EY227,"NA"))))))</f>
        <v>0.9888869346144431</v>
      </c>
      <c r="AW29" s="96">
        <f>IF($A$2=1,'mil mi val'!AV11,IF($A$2=2,'mil mi val'!EZ11,IF($A$2=3,'mil mi val'!AV119,IF($A$2=4,'mil mi val'!EZ119,IF($A$2=5,'mil mi val'!AV227,IF($A$2=6,'mil mi val'!EZ227,"NA"))))))</f>
        <v>0.98887929946608977</v>
      </c>
      <c r="AX29" s="96">
        <f>IF($A$2=1,'mil mi val'!AW11,IF($A$2=2,'mil mi val'!FA11,IF($A$2=3,'mil mi val'!AW119,IF($A$2=4,'mil mi val'!FA119,IF($A$2=5,'mil mi val'!AW227,IF($A$2=6,'mil mi val'!FA227,"NA"))))))</f>
        <v>0.98886549763271436</v>
      </c>
      <c r="AY29" s="96">
        <f>IF($A$2=1,'mil mi val'!AX11,IF($A$2=2,'mil mi val'!FB11,IF($A$2=3,'mil mi val'!AX119,IF($A$2=4,'mil mi val'!FB119,IF($A$2=5,'mil mi val'!AX227,IF($A$2=6,'mil mi val'!FB227,"NA"))))))</f>
        <v>0.98884541976359686</v>
      </c>
      <c r="AZ29" s="96">
        <f>IF($A$2=1,'mil mi val'!AY11,IF($A$2=2,'mil mi val'!FC11,IF($A$2=3,'mil mi val'!AY119,IF($A$2=4,'mil mi val'!FC119,IF($A$2=5,'mil mi val'!AY227,IF($A$2=6,'mil mi val'!FC227,"NA"))))))</f>
        <v>0.98881729613127645</v>
      </c>
      <c r="BA29" s="96">
        <f>IF($A$2=1,'mil mi val'!AZ11,IF($A$2=2,'mil mi val'!FD11,IF($A$2=3,'mil mi val'!AZ119,IF($A$2=4,'mil mi val'!FD119,IF($A$2=5,'mil mi val'!AZ227,IF($A$2=6,'mil mi val'!FD227,"NA"))))))</f>
        <v>0.98878028611964119</v>
      </c>
      <c r="BB29" s="96">
        <f>IF($A$2=1,'mil mi val'!BA11,IF($A$2=2,'mil mi val'!FE11,IF($A$2=3,'mil mi val'!BA119,IF($A$2=4,'mil mi val'!FE119,IF($A$2=5,'mil mi val'!BA227,IF($A$2=6,'mil mi val'!FE227,"NA"))))))</f>
        <v>0.98873194683710608</v>
      </c>
      <c r="BC29" s="96">
        <f>IF($A$2=1,'mil mi val'!BB11,IF($A$2=2,'mil mi val'!FF11,IF($A$2=3,'mil mi val'!BB119,IF($A$2=4,'mil mi val'!FF119,IF($A$2=5,'mil mi val'!BB227,IF($A$2=6,'mil mi val'!FF227,"NA"))))))</f>
        <v>0.98867199070874801</v>
      </c>
      <c r="BD29" s="96">
        <f>IF($A$2=1,'mil mi val'!BC11,IF($A$2=2,'mil mi val'!FG11,IF($A$2=3,'mil mi val'!BC119,IF($A$2=4,'mil mi val'!FG119,IF($A$2=5,'mil mi val'!BC227,IF($A$2=6,'mil mi val'!FG227,"NA"))))))</f>
        <v>0.9885982745788594</v>
      </c>
      <c r="BE29" s="96">
        <f>IF($A$2=1,'mil mi val'!BD11,IF($A$2=2,'mil mi val'!FH11,IF($A$2=3,'mil mi val'!BD119,IF($A$2=4,'mil mi val'!FH119,IF($A$2=5,'mil mi val'!BD227,IF($A$2=6,'mil mi val'!FH227,"NA"))))))</f>
        <v>0.98851072142142604</v>
      </c>
      <c r="BF29" s="96">
        <f>IF($A$2=1,'mil mi val'!BE11,IF($A$2=2,'mil mi val'!FI11,IF($A$2=3,'mil mi val'!BE119,IF($A$2=4,'mil mi val'!FI119,IF($A$2=5,'mil mi val'!BE227,IF($A$2=6,'mil mi val'!FI227,"NA"))))))</f>
        <v>0.98840941886046274</v>
      </c>
      <c r="BG29" s="96">
        <f>IF($A$2=1,'mil mi val'!BF11,IF($A$2=2,'mil mi val'!FJ11,IF($A$2=3,'mil mi val'!BF119,IF($A$2=4,'mil mi val'!FJ119,IF($A$2=5,'mil mi val'!BF227,IF($A$2=6,'mil mi val'!FJ227,"NA"))))))</f>
        <v>0.98829354341016251</v>
      </c>
      <c r="BH29" s="96">
        <f>IF($A$2=1,'mil mi val'!BG11,IF($A$2=2,'mil mi val'!FK11,IF($A$2=3,'mil mi val'!BG119,IF($A$2=4,'mil mi val'!FK119,IF($A$2=5,'mil mi val'!BG227,IF($A$2=6,'mil mi val'!FK227,"NA"))))))</f>
        <v>0.98816189432308577</v>
      </c>
      <c r="BI29" s="96">
        <f>IF($A$2=1,'mil mi val'!BH11,IF($A$2=2,'mil mi val'!FL11,IF($A$2=3,'mil mi val'!BH119,IF($A$2=4,'mil mi val'!FL119,IF($A$2=5,'mil mi val'!BH227,IF($A$2=6,'mil mi val'!FL227,"NA"))))))</f>
        <v>0.98801388850088123</v>
      </c>
      <c r="BJ29" s="96">
        <f>IF($A$2=1,'mil mi val'!BI11,IF($A$2=2,'mil mi val'!FM11,IF($A$2=3,'mil mi val'!BI119,IF($A$2=4,'mil mi val'!FM119,IF($A$2=5,'mil mi val'!BI227,IF($A$2=6,'mil mi val'!FM227,"NA"))))))</f>
        <v>0.98784775346985398</v>
      </c>
      <c r="BK29" s="96">
        <f>IF($A$2=1,'mil mi val'!BJ11,IF($A$2=2,'mil mi val'!FN11,IF($A$2=3,'mil mi val'!BJ119,IF($A$2=4,'mil mi val'!FN119,IF($A$2=5,'mil mi val'!BJ227,IF($A$2=6,'mil mi val'!FN227,"NA"))))))</f>
        <v>0.98765577615835587</v>
      </c>
      <c r="BL29" s="96">
        <f>IF($A$2=1,'mil mi val'!BK11,IF($A$2=2,'mil mi val'!FO11,IF($A$2=3,'mil mi val'!BK119,IF($A$2=4,'mil mi val'!FO119,IF($A$2=5,'mil mi val'!BK227,IF($A$2=6,'mil mi val'!FO227,"NA"))))))</f>
        <v>0.98743269544843582</v>
      </c>
      <c r="BM29" s="96">
        <f>IF($A$2=1,'mil mi val'!BL11,IF($A$2=2,'mil mi val'!FP11,IF($A$2=3,'mil mi val'!BL119,IF($A$2=4,'mil mi val'!FP119,IF($A$2=5,'mil mi val'!BL227,IF($A$2=6,'mil mi val'!FP227,"NA"))))))</f>
        <v>0.98717371261539355</v>
      </c>
      <c r="BN29" s="96">
        <f>IF($A$2=1,'mil mi val'!BM11,IF($A$2=2,'mil mi val'!FQ11,IF($A$2=3,'mil mi val'!BM119,IF($A$2=4,'mil mi val'!FQ119,IF($A$2=5,'mil mi val'!BM227,IF($A$2=6,'mil mi val'!FQ227,"NA"))))))</f>
        <v>0.98687620310444768</v>
      </c>
      <c r="BO29" s="96">
        <f>IF($A$2=1,'mil mi val'!BN11,IF($A$2=2,'mil mi val'!FR11,IF($A$2=3,'mil mi val'!BN119,IF($A$2=4,'mil mi val'!FR119,IF($A$2=5,'mil mi val'!BN227,IF($A$2=6,'mil mi val'!FR227,"NA"))))))</f>
        <v>0.98652953735578364</v>
      </c>
      <c r="BP29" s="96">
        <f>IF($A$2=1,'mil mi val'!BO11,IF($A$2=2,'mil mi val'!FS11,IF($A$2=3,'mil mi val'!BO119,IF($A$2=4,'mil mi val'!FS119,IF($A$2=5,'mil mi val'!BO227,IF($A$2=6,'mil mi val'!FS227,"NA"))))))</f>
        <v>0.98613415821220107</v>
      </c>
      <c r="BQ29" s="96">
        <f>IF($A$2=1,'mil mi val'!BP11,IF($A$2=2,'mil mi val'!FT11,IF($A$2=3,'mil mi val'!BP119,IF($A$2=4,'mil mi val'!FT119,IF($A$2=5,'mil mi val'!BP227,IF($A$2=6,'mil mi val'!FT227,"NA"))))))</f>
        <v>0.98568447287360728</v>
      </c>
      <c r="BR29" s="96">
        <f>IF($A$2=1,'mil mi val'!BQ11,IF($A$2=2,'mil mi val'!FU11,IF($A$2=3,'mil mi val'!BQ119,IF($A$2=4,'mil mi val'!FU119,IF($A$2=5,'mil mi val'!BQ227,IF($A$2=6,'mil mi val'!FU227,"NA"))))))</f>
        <v>0.98517840889076946</v>
      </c>
      <c r="BS29" s="96">
        <f>IF($A$2=1,'mil mi val'!BR11,IF($A$2=2,'mil mi val'!FV11,IF($A$2=3,'mil mi val'!BR119,IF($A$2=4,'mil mi val'!FV119,IF($A$2=5,'mil mi val'!BR227,IF($A$2=6,'mil mi val'!FV227,"NA"))))))</f>
        <v>0.9846023299754485</v>
      </c>
      <c r="BT29" s="96">
        <f>IF($A$2=1,'mil mi val'!BS11,IF($A$2=2,'mil mi val'!FW11,IF($A$2=3,'mil mi val'!BS119,IF($A$2=4,'mil mi val'!FW119,IF($A$2=5,'mil mi val'!BS227,IF($A$2=6,'mil mi val'!FW227,"NA"))))))</f>
        <v>0.98395693128573669</v>
      </c>
      <c r="BU29" s="96">
        <f>IF($A$2=1,'mil mi val'!BT11,IF($A$2=2,'mil mi val'!FX11,IF($A$2=3,'mil mi val'!BT119,IF($A$2=4,'mil mi val'!FX119,IF($A$2=5,'mil mi val'!BT227,IF($A$2=6,'mil mi val'!FX227,"NA"))))))</f>
        <v>0.98322223217658178</v>
      </c>
      <c r="BV29" s="96">
        <f>IF($A$2=1,'mil mi val'!BU11,IF($A$2=2,'mil mi val'!FY11,IF($A$2=3,'mil mi val'!BU119,IF($A$2=4,'mil mi val'!FY119,IF($A$2=5,'mil mi val'!BU227,IF($A$2=6,'mil mi val'!FY227,"NA"))))))</f>
        <v>0.98238612015782878</v>
      </c>
      <c r="BW29" s="96">
        <f>IF($A$2=1,'mil mi val'!BV11,IF($A$2=2,'mil mi val'!FZ11,IF($A$2=3,'mil mi val'!BV119,IF($A$2=4,'mil mi val'!FZ119,IF($A$2=5,'mil mi val'!BV227,IF($A$2=6,'mil mi val'!FZ227,"NA"))))))</f>
        <v>0.98138880286410191</v>
      </c>
      <c r="BX29" s="96">
        <f>IF($A$2=1,'mil mi val'!BW11,IF($A$2=2,'mil mi val'!GA11,IF($A$2=3,'mil mi val'!BW119,IF($A$2=4,'mil mi val'!GA119,IF($A$2=5,'mil mi val'!BW227,IF($A$2=6,'mil mi val'!GA227,"NA"))))))</f>
        <v>0.98020085323377026</v>
      </c>
      <c r="BY29" s="96">
        <f>IF($A$2=1,'mil mi val'!BX11,IF($A$2=2,'mil mi val'!GB11,IF($A$2=3,'mil mi val'!BX119,IF($A$2=4,'mil mi val'!GB119,IF($A$2=5,'mil mi val'!BX227,IF($A$2=6,'mil mi val'!GB227,"NA"))))))</f>
        <v>0.97876387407515841</v>
      </c>
      <c r="BZ29" s="96">
        <f>IF($A$2=1,'mil mi val'!BY11,IF($A$2=2,'mil mi val'!GC11,IF($A$2=3,'mil mi val'!BY119,IF($A$2=4,'mil mi val'!GC119,IF($A$2=5,'mil mi val'!BY227,IF($A$2=6,'mil mi val'!GC227,"NA"))))))</f>
        <v>0.97703343807731624</v>
      </c>
      <c r="CA29" s="96">
        <f>IF($A$2=1,'mil mi val'!BZ11,IF($A$2=2,'mil mi val'!GD11,IF($A$2=3,'mil mi val'!BZ119,IF($A$2=4,'mil mi val'!GD119,IF($A$2=5,'mil mi val'!BZ227,IF($A$2=6,'mil mi val'!GD227,"NA"))))))</f>
        <v>0.9749773856423487</v>
      </c>
      <c r="CB29" s="96">
        <f>IF($A$2=1,'mil mi val'!CA11,IF($A$2=2,'mil mi val'!GE11,IF($A$2=3,'mil mi val'!CA119,IF($A$2=4,'mil mi val'!GE119,IF($A$2=5,'mil mi val'!CA227,IF($A$2=6,'mil mi val'!GE227,"NA"))))))</f>
        <v>0.97262407233202952</v>
      </c>
      <c r="CC29" s="96">
        <f>IF($A$2=1,'mil mi val'!CB11,IF($A$2=2,'mil mi val'!GF11,IF($A$2=3,'mil mi val'!CB119,IF($A$2=4,'mil mi val'!GF119,IF($A$2=5,'mil mi val'!CB227,IF($A$2=6,'mil mi val'!GF227,"NA"))))))</f>
        <v>0.97262407233202952</v>
      </c>
      <c r="CD29" s="96">
        <f>IF($A$2=1,'mil mi val'!CC11,IF($A$2=2,'mil mi val'!GG11,IF($A$2=3,'mil mi val'!CC119,IF($A$2=4,'mil mi val'!GG119,IF($A$2=5,'mil mi val'!CC227,IF($A$2=6,'mil mi val'!GG227,"NA"))))))</f>
        <v>0.97262407233202952</v>
      </c>
      <c r="CE29" s="96">
        <f>IF($A$2=1,'mil mi val'!CD11,IF($A$2=2,'mil mi val'!GH11,IF($A$2=3,'mil mi val'!CD119,IF($A$2=4,'mil mi val'!GH119,IF($A$2=5,'mil mi val'!CD227,IF($A$2=6,'mil mi val'!GH227,"NA"))))))</f>
        <v>0.97262407233202952</v>
      </c>
      <c r="CF29" s="96">
        <f>IF($A$2=1,'mil mi val'!CE11,IF($A$2=2,'mil mi val'!GI11,IF($A$2=3,'mil mi val'!CE119,IF($A$2=4,'mil mi val'!GI119,IF($A$2=5,'mil mi val'!CE227,IF($A$2=6,'mil mi val'!GI227,"NA"))))))</f>
        <v>0.97262407233202952</v>
      </c>
      <c r="CG29" s="96">
        <f>IF($A$2=1,'mil mi val'!CF11,IF($A$2=2,'mil mi val'!GJ11,IF($A$2=3,'mil mi val'!CF119,IF($A$2=4,'mil mi val'!GJ119,IF($A$2=5,'mil mi val'!CF227,IF($A$2=6,'mil mi val'!GJ227,"NA"))))))</f>
        <v>0.97262407233202952</v>
      </c>
      <c r="CH29" s="96">
        <f>IF($A$2=1,'mil mi val'!CG11,IF($A$2=2,'mil mi val'!GK11,IF($A$2=3,'mil mi val'!CG119,IF($A$2=4,'mil mi val'!GK119,IF($A$2=5,'mil mi val'!CG227,IF($A$2=6,'mil mi val'!GK227,"NA"))))))</f>
        <v>0.97262407233202952</v>
      </c>
      <c r="CI29" s="96">
        <f>IF($A$2=1,'mil mi val'!CH11,IF($A$2=2,'mil mi val'!GL11,IF($A$2=3,'mil mi val'!CH119,IF($A$2=4,'mil mi val'!GL119,IF($A$2=5,'mil mi val'!CH227,IF($A$2=6,'mil mi val'!GL227,"NA"))))))</f>
        <v>0.97262407233202952</v>
      </c>
      <c r="CJ29" s="96">
        <f>IF($A$2=1,'mil mi val'!CI11,IF($A$2=2,'mil mi val'!GM11,IF($A$2=3,'mil mi val'!CI119,IF($A$2=4,'mil mi val'!GM119,IF($A$2=5,'mil mi val'!CI227,IF($A$2=6,'mil mi val'!GM227,"NA"))))))</f>
        <v>0.97262407233202952</v>
      </c>
      <c r="CK29" s="96">
        <f>IF($A$2=1,'mil mi val'!CJ11,IF($A$2=2,'mil mi val'!GN11,IF($A$2=3,'mil mi val'!CJ119,IF($A$2=4,'mil mi val'!GN119,IF($A$2=5,'mil mi val'!CJ227,IF($A$2=6,'mil mi val'!GN227,"NA"))))))</f>
        <v>0.97262407233202952</v>
      </c>
      <c r="CL29" s="96">
        <f>IF($A$2=1,'mil mi val'!CK11,IF($A$2=2,'mil mi val'!GO11,IF($A$2=3,'mil mi val'!CK119,IF($A$2=4,'mil mi val'!GO119,IF($A$2=5,'mil mi val'!CK227,IF($A$2=6,'mil mi val'!GO227,"NA"))))))</f>
        <v>0.97262407233202952</v>
      </c>
      <c r="CM29" s="96">
        <f>IF($A$2=1,'mil mi val'!CL11,IF($A$2=2,'mil mi val'!GP11,IF($A$2=3,'mil mi val'!CL119,IF($A$2=4,'mil mi val'!GP119,IF($A$2=5,'mil mi val'!CL227,IF($A$2=6,'mil mi val'!GP227,"NA"))))))</f>
        <v>0.97262407233202952</v>
      </c>
      <c r="CN29" s="96">
        <f>IF($A$2=1,'mil mi val'!CM11,IF($A$2=2,'mil mi val'!GQ11,IF($A$2=3,'mil mi val'!CM119,IF($A$2=4,'mil mi val'!GQ119,IF($A$2=5,'mil mi val'!CM227,IF($A$2=6,'mil mi val'!GQ227,"NA"))))))</f>
        <v>0.97262407233202952</v>
      </c>
      <c r="CO29" s="96">
        <f>IF($A$2=1,'mil mi val'!CN11,IF($A$2=2,'mil mi val'!GR11,IF($A$2=3,'mil mi val'!CN119,IF($A$2=4,'mil mi val'!GR119,IF($A$2=5,'mil mi val'!CN227,IF($A$2=6,'mil mi val'!GR227,"NA"))))))</f>
        <v>0.97262407233202952</v>
      </c>
      <c r="CP29" s="96">
        <f>IF($A$2=1,'mil mi val'!CO11,IF($A$2=2,'mil mi val'!GS11,IF($A$2=3,'mil mi val'!CO119,IF($A$2=4,'mil mi val'!GS119,IF($A$2=5,'mil mi val'!CO227,IF($A$2=6,'mil mi val'!GS227,"NA"))))))</f>
        <v>0.97262407233202952</v>
      </c>
      <c r="CQ29" s="96">
        <f>IF($A$2=1,'mil mi val'!CP11,IF($A$2=2,'mil mi val'!GT11,IF($A$2=3,'mil mi val'!CP119,IF($A$2=4,'mil mi val'!GT119,IF($A$2=5,'mil mi val'!CP227,IF($A$2=6,'mil mi val'!GT227,"NA"))))))</f>
        <v>0.97262407233202952</v>
      </c>
      <c r="CR29" s="96">
        <f>IF($A$2=1,'mil mi val'!CQ11,IF($A$2=2,'mil mi val'!GU11,IF($A$2=3,'mil mi val'!CQ119,IF($A$2=4,'mil mi val'!GU119,IF($A$2=5,'mil mi val'!CQ227,IF($A$2=6,'mil mi val'!GU227,"NA"))))))</f>
        <v>0.97262407233202952</v>
      </c>
      <c r="CS29" s="96">
        <f>IF($A$2=1,'mil mi val'!CR11,IF($A$2=2,'mil mi val'!GV11,IF($A$2=3,'mil mi val'!CR119,IF($A$2=4,'mil mi val'!GV119,IF($A$2=5,'mil mi val'!CR227,IF($A$2=6,'mil mi val'!GV227,"NA"))))))</f>
        <v>0.97262407233202952</v>
      </c>
      <c r="CT29" s="96">
        <f>IF($A$2=1,'mil mi val'!CS11,IF($A$2=2,'mil mi val'!GW11,IF($A$2=3,'mil mi val'!CS119,IF($A$2=4,'mil mi val'!GW119,IF($A$2=5,'mil mi val'!CS227,IF($A$2=6,'mil mi val'!GW227,"NA"))))))</f>
        <v>0.97262407233202952</v>
      </c>
      <c r="CU29" s="96">
        <f>IF($A$2=1,'mil mi val'!CT11,IF($A$2=2,'mil mi val'!GX11,IF($A$2=3,'mil mi val'!CT119,IF($A$2=4,'mil mi val'!GX119,IF($A$2=5,'mil mi val'!CT227,IF($A$2=6,'mil mi val'!GX227,"NA"))))))</f>
        <v>0.97262407233202952</v>
      </c>
      <c r="CV29" s="96">
        <f>IF($A$2=1,'mil mi val'!CU11,IF($A$2=2,'mil mi val'!GY11,IF($A$2=3,'mil mi val'!CU119,IF($A$2=4,'mil mi val'!GY119,IF($A$2=5,'mil mi val'!CU227,IF($A$2=6,'mil mi val'!GY227,"NA"))))))</f>
        <v>0.97262407233202952</v>
      </c>
      <c r="CW29" s="96">
        <f>IF($A$2=1,'mil mi val'!CV11,IF($A$2=2,'mil mi val'!GZ11,IF($A$2=3,'mil mi val'!CV119,IF($A$2=4,'mil mi val'!GZ119,IF($A$2=5,'mil mi val'!CV227,IF($A$2=6,'mil mi val'!GZ227,"NA"))))))</f>
        <v>0.97262407233202952</v>
      </c>
      <c r="CX29" s="96">
        <f>IF($A$2=1,'mil mi val'!CW11,IF($A$2=2,'mil mi val'!HA11,IF($A$2=3,'mil mi val'!CW119,IF($A$2=4,'mil mi val'!HA119,IF($A$2=5,'mil mi val'!CW227,IF($A$2=6,'mil mi val'!HA227,"NA"))))))</f>
        <v>0.97262407233202952</v>
      </c>
      <c r="CY29" s="96">
        <f>IF($A$2=1,'mil mi val'!CX11,IF($A$2=2,'mil mi val'!HB11,IF($A$2=3,'mil mi val'!CX119,IF($A$2=4,'mil mi val'!HB119,IF($A$2=5,'mil mi val'!CX227,IF($A$2=6,'mil mi val'!HB227,"NA"))))))</f>
        <v>0.97262407233202952</v>
      </c>
      <c r="CZ29" s="96">
        <f>IF($A$2=1,'mil mi val'!CY11,IF($A$2=2,'mil mi val'!HC11,IF($A$2=3,'mil mi val'!CY119,IF($A$2=4,'mil mi val'!HC119,IF($A$2=5,'mil mi val'!CY227,IF($A$2=6,'mil mi val'!HC227,"NA"))))))</f>
        <v>0.97262407233202952</v>
      </c>
      <c r="DA29" s="96">
        <f>IF($A$2=1,'mil mi val'!CZ11,IF($A$2=2,'mil mi val'!HD11,IF($A$2=3,'mil mi val'!CZ119,IF($A$2=4,'mil mi val'!HD119,IF($A$2=5,'mil mi val'!CZ227,IF($A$2=6,'mil mi val'!HD227,"NA"))))))</f>
        <v>0.97262407233202952</v>
      </c>
      <c r="DB29" s="96">
        <f>IF($A$2=1,'mil mi val'!DA11,IF($A$2=2,'mil mi val'!HE11,IF($A$2=3,'mil mi val'!DA119,IF($A$2=4,'mil mi val'!HE119,IF($A$2=5,'mil mi val'!DA227,IF($A$2=6,'mil mi val'!HE227,"NA"))))))</f>
        <v>0.97262407233202952</v>
      </c>
      <c r="DC29" s="96">
        <f>IF($A$2=1,'mil mi val'!DB11,IF($A$2=2,'mil mi val'!HF11,IF($A$2=3,'mil mi val'!DB119,IF($A$2=4,'mil mi val'!HF119,IF($A$2=5,'mil mi val'!DB227,IF($A$2=6,'mil mi val'!HF227,"NA"))))))</f>
        <v>0.97262407233202952</v>
      </c>
      <c r="DD29" s="96">
        <f>IF($A$2=1,'mil mi val'!DC11,IF($A$2=2,'mil mi val'!HG11,IF($A$2=3,'mil mi val'!DC119,IF($A$2=4,'mil mi val'!HG119,IF($A$2=5,'mil mi val'!DC227,IF($A$2=6,'mil mi val'!HG227,"NA"))))))</f>
        <v>0.97262407233202952</v>
      </c>
    </row>
    <row r="30" spans="2:108" ht="15" x14ac:dyDescent="0.25">
      <c r="B30" s="55">
        <v>25</v>
      </c>
      <c r="C30" s="96">
        <f>IF($A$2=1,'mil mi val'!B12,IF($A$2=2,'mil mi val'!DF12,IF($A$2=3,'mil mi val'!B120,IF($A$2=4,'mil mi val'!DF120,IF($A$2=5,'mil mi val'!B228,IF($A$2=6,'mil mi val'!DF228,"NA"))))))</f>
        <v>0.9931882221370435</v>
      </c>
      <c r="D30" s="96">
        <f>IF($A$2=1,'mil mi val'!C12,IF($A$2=2,'mil mi val'!DG12,IF($A$2=3,'mil mi val'!C120,IF($A$2=4,'mil mi val'!DG120,IF($A$2=5,'mil mi val'!C228,IF($A$2=6,'mil mi val'!DG228,"NA"))))))</f>
        <v>0.99250290442003053</v>
      </c>
      <c r="E30" s="96">
        <f>IF($A$2=1,'mil mi val'!D12,IF($A$2=2,'mil mi val'!DH12,IF($A$2=3,'mil mi val'!D120,IF($A$2=4,'mil mi val'!DH120,IF($A$2=5,'mil mi val'!D228,IF($A$2=6,'mil mi val'!DH228,"NA"))))))</f>
        <v>0.99184064459878629</v>
      </c>
      <c r="F30" s="96">
        <f>IF($A$2=1,'mil mi val'!E12,IF($A$2=2,'mil mi val'!DI12,IF($A$2=3,'mil mi val'!E120,IF($A$2=4,'mil mi val'!DI120,IF($A$2=5,'mil mi val'!E228,IF($A$2=6,'mil mi val'!DI228,"NA"))))))</f>
        <v>0.99118510299086948</v>
      </c>
      <c r="G30" s="96">
        <f>IF($A$2=1,'mil mi val'!F12,IF($A$2=2,'mil mi val'!DJ12,IF($A$2=3,'mil mi val'!F120,IF($A$2=4,'mil mi val'!DJ120,IF($A$2=5,'mil mi val'!F228,IF($A$2=6,'mil mi val'!DJ228,"NA"))))))</f>
        <v>0.99058642310050282</v>
      </c>
      <c r="H30" s="96">
        <f>IF($A$2=1,'mil mi val'!G12,IF($A$2=2,'mil mi val'!DK12,IF($A$2=3,'mil mi val'!G120,IF($A$2=4,'mil mi val'!DK120,IF($A$2=5,'mil mi val'!G228,IF($A$2=6,'mil mi val'!DK228,"NA"))))))</f>
        <v>0.99011549133009269</v>
      </c>
      <c r="I30" s="96">
        <f>IF($A$2=1,'mil mi val'!H12,IF($A$2=2,'mil mi val'!DL12,IF($A$2=3,'mil mi val'!H120,IF($A$2=4,'mil mi val'!DL120,IF($A$2=5,'mil mi val'!H228,IF($A$2=6,'mil mi val'!DL228,"NA"))))))</f>
        <v>0.98979215662249043</v>
      </c>
      <c r="J30" s="96">
        <f>IF($A$2=1,'mil mi val'!I12,IF($A$2=2,'mil mi val'!DM12,IF($A$2=3,'mil mi val'!I120,IF($A$2=4,'mil mi val'!DM120,IF($A$2=5,'mil mi val'!I228,IF($A$2=6,'mil mi val'!DM228,"NA"))))))</f>
        <v>0.98954242005906978</v>
      </c>
      <c r="K30" s="96">
        <f>IF($A$2=1,'mil mi val'!J12,IF($A$2=2,'mil mi val'!DN12,IF($A$2=3,'mil mi val'!J120,IF($A$2=4,'mil mi val'!DN120,IF($A$2=5,'mil mi val'!J228,IF($A$2=6,'mil mi val'!DN228,"NA"))))))</f>
        <v>0.9893186376544636</v>
      </c>
      <c r="L30" s="96">
        <f>IF($A$2=1,'mil mi val'!K12,IF($A$2=2,'mil mi val'!DO12,IF($A$2=3,'mil mi val'!K120,IF($A$2=4,'mil mi val'!DO120,IF($A$2=5,'mil mi val'!K228,IF($A$2=6,'mil mi val'!DO228,"NA"))))))</f>
        <v>0.98910374852069882</v>
      </c>
      <c r="M30" s="96">
        <f>IF($A$2=1,'mil mi val'!L12,IF($A$2=2,'mil mi val'!DP12,IF($A$2=3,'mil mi val'!L120,IF($A$2=4,'mil mi val'!DP120,IF($A$2=5,'mil mi val'!L228,IF($A$2=6,'mil mi val'!DP228,"NA"))))))</f>
        <v>0.98888658081955394</v>
      </c>
      <c r="N30" s="96">
        <f>IF($A$2=1,'mil mi val'!M12,IF($A$2=2,'mil mi val'!DQ12,IF($A$2=3,'mil mi val'!M120,IF($A$2=4,'mil mi val'!DQ120,IF($A$2=5,'mil mi val'!M228,IF($A$2=6,'mil mi val'!DQ228,"NA"))))))</f>
        <v>0.98870139235557364</v>
      </c>
      <c r="O30" s="96">
        <f>IF($A$2=1,'mil mi val'!N12,IF($A$2=2,'mil mi val'!DR12,IF($A$2=3,'mil mi val'!N120,IF($A$2=4,'mil mi val'!DR120,IF($A$2=5,'mil mi val'!N228,IF($A$2=6,'mil mi val'!DR228,"NA"))))))</f>
        <v>0.98854799091900025</v>
      </c>
      <c r="P30" s="96">
        <f>IF($A$2=1,'mil mi val'!O12,IF($A$2=2,'mil mi val'!DS12,IF($A$2=3,'mil mi val'!O120,IF($A$2=4,'mil mi val'!DS120,IF($A$2=5,'mil mi val'!O228,IF($A$2=6,'mil mi val'!DS228,"NA"))))))</f>
        <v>0.98841891058632059</v>
      </c>
      <c r="Q30" s="96">
        <f>IF($A$2=1,'mil mi val'!P12,IF($A$2=2,'mil mi val'!DT12,IF($A$2=3,'mil mi val'!P120,IF($A$2=4,'mil mi val'!DT120,IF($A$2=5,'mil mi val'!P228,IF($A$2=6,'mil mi val'!DT228,"NA"))))))</f>
        <v>0.98832123365925417</v>
      </c>
      <c r="R30" s="96">
        <f>IF($A$2=1,'mil mi val'!Q12,IF($A$2=2,'mil mi val'!DU12,IF($A$2=3,'mil mi val'!Q120,IF($A$2=4,'mil mi val'!DU120,IF($A$2=5,'mil mi val'!Q228,IF($A$2=6,'mil mi val'!DU228,"NA"))))))</f>
        <v>0.98832693566405672</v>
      </c>
      <c r="S30" s="96">
        <f>IF($A$2=1,'mil mi val'!R12,IF($A$2=2,'mil mi val'!DV12,IF($A$2=3,'mil mi val'!R120,IF($A$2=4,'mil mi val'!DV120,IF($A$2=5,'mil mi val'!R228,IF($A$2=6,'mil mi val'!DV228,"NA"))))))</f>
        <v>0.98838633162562173</v>
      </c>
      <c r="T30" s="96">
        <f>IF($A$2=1,'mil mi val'!S12,IF($A$2=2,'mil mi val'!DW12,IF($A$2=3,'mil mi val'!S120,IF($A$2=4,'mil mi val'!DW120,IF($A$2=5,'mil mi val'!S228,IF($A$2=6,'mil mi val'!DW228,"NA"))))))</f>
        <v>0.98847773610938172</v>
      </c>
      <c r="U30" s="96">
        <f>IF($A$2=1,'mil mi val'!T12,IF($A$2=2,'mil mi val'!DX12,IF($A$2=3,'mil mi val'!T120,IF($A$2=4,'mil mi val'!DX120,IF($A$2=5,'mil mi val'!T228,IF($A$2=6,'mil mi val'!DX228,"NA"))))))</f>
        <v>0.98857754461253022</v>
      </c>
      <c r="V30" s="96">
        <f>IF($A$2=1,'mil mi val'!U12,IF($A$2=2,'mil mi val'!DY12,IF($A$2=3,'mil mi val'!U120,IF($A$2=4,'mil mi val'!DY120,IF($A$2=5,'mil mi val'!U228,IF($A$2=6,'mil mi val'!DY228,"NA"))))))</f>
        <v>0.98868924203434938</v>
      </c>
      <c r="W30" s="96">
        <f>IF($A$2=1,'mil mi val'!V12,IF($A$2=2,'mil mi val'!DZ12,IF($A$2=3,'mil mi val'!V120,IF($A$2=4,'mil mi val'!DZ120,IF($A$2=5,'mil mi val'!V228,IF($A$2=6,'mil mi val'!DZ228,"NA"))))))</f>
        <v>0.98874497612324197</v>
      </c>
      <c r="X30" s="96">
        <f>IF($A$2=1,'mil mi val'!W12,IF($A$2=2,'mil mi val'!EA12,IF($A$2=3,'mil mi val'!W120,IF($A$2=4,'mil mi val'!EA120,IF($A$2=5,'mil mi val'!W228,IF($A$2=6,'mil mi val'!EA228,"NA"))))))</f>
        <v>0.98878384671571318</v>
      </c>
      <c r="Y30" s="96">
        <f>IF($A$2=1,'mil mi val'!X12,IF($A$2=2,'mil mi val'!EB12,IF($A$2=3,'mil mi val'!X120,IF($A$2=4,'mil mi val'!EB120,IF($A$2=5,'mil mi val'!X228,IF($A$2=6,'mil mi val'!EB228,"NA"))))))</f>
        <v>0.98881106674141306</v>
      </c>
      <c r="Z30" s="96">
        <f>IF($A$2=1,'mil mi val'!Y12,IF($A$2=2,'mil mi val'!EC12,IF($A$2=3,'mil mi val'!Y120,IF($A$2=4,'mil mi val'!EC120,IF($A$2=5,'mil mi val'!Y228,IF($A$2=6,'mil mi val'!EC228,"NA"))))))</f>
        <v>0.98883131626363829</v>
      </c>
      <c r="AA30" s="96">
        <f>IF($A$2=1,'mil mi val'!Z12,IF($A$2=2,'mil mi val'!ED12,IF($A$2=3,'mil mi val'!Z120,IF($A$2=4,'mil mi val'!ED120,IF($A$2=5,'mil mi val'!Z228,IF($A$2=6,'mil mi val'!ED228,"NA"))))))</f>
        <v>0.98884358473405964</v>
      </c>
      <c r="AB30" s="96">
        <f>IF($A$2=1,'mil mi val'!AA12,IF($A$2=2,'mil mi val'!EE12,IF($A$2=3,'mil mi val'!AA120,IF($A$2=4,'mil mi val'!EE120,IF($A$2=5,'mil mi val'!AA228,IF($A$2=6,'mil mi val'!EE228,"NA"))))))</f>
        <v>0.98885548096609155</v>
      </c>
      <c r="AC30" s="96">
        <f>IF($A$2=1,'mil mi val'!AB12,IF($A$2=2,'mil mi val'!EF12,IF($A$2=3,'mil mi val'!AB120,IF($A$2=4,'mil mi val'!EF120,IF($A$2=5,'mil mi val'!AB228,IF($A$2=6,'mil mi val'!EF228,"NA"))))))</f>
        <v>0.98886185645293811</v>
      </c>
      <c r="AD30" s="96">
        <f>IF($A$2=1,'mil mi val'!AC12,IF($A$2=2,'mil mi val'!EG12,IF($A$2=3,'mil mi val'!AC120,IF($A$2=4,'mil mi val'!EG120,IF($A$2=5,'mil mi val'!AC228,IF($A$2=6,'mil mi val'!EG228,"NA"))))))</f>
        <v>0.98886538956862036</v>
      </c>
      <c r="AE30" s="96">
        <f>IF($A$2=1,'mil mi val'!AD12,IF($A$2=2,'mil mi val'!EH12,IF($A$2=3,'mil mi val'!AD120,IF($A$2=4,'mil mi val'!EH120,IF($A$2=5,'mil mi val'!AD228,IF($A$2=6,'mil mi val'!EH228,"NA"))))))</f>
        <v>0.98886693418603422</v>
      </c>
      <c r="AF30" s="96">
        <f>IF($A$2=1,'mil mi val'!AE12,IF($A$2=2,'mil mi val'!EI12,IF($A$2=3,'mil mi val'!AE120,IF($A$2=4,'mil mi val'!EI120,IF($A$2=5,'mil mi val'!AE228,IF($A$2=6,'mil mi val'!EI228,"NA"))))))</f>
        <v>0.98886762499137804</v>
      </c>
      <c r="AG30" s="96">
        <f>IF($A$2=1,'mil mi val'!AF12,IF($A$2=2,'mil mi val'!EJ12,IF($A$2=3,'mil mi val'!AF120,IF($A$2=4,'mil mi val'!EJ120,IF($A$2=5,'mil mi val'!AF228,IF($A$2=6,'mil mi val'!EJ228,"NA"))))))</f>
        <v>0.98886502643149288</v>
      </c>
      <c r="AH30" s="96">
        <f>IF($A$2=1,'mil mi val'!AG12,IF($A$2=2,'mil mi val'!EK12,IF($A$2=3,'mil mi val'!AG120,IF($A$2=4,'mil mi val'!EK120,IF($A$2=5,'mil mi val'!AG228,IF($A$2=6,'mil mi val'!EK228,"NA"))))))</f>
        <v>0.98886226260778509</v>
      </c>
      <c r="AI30" s="96">
        <f>IF($A$2=1,'mil mi val'!AH12,IF($A$2=2,'mil mi val'!EL12,IF($A$2=3,'mil mi val'!AH120,IF($A$2=4,'mil mi val'!EL120,IF($A$2=5,'mil mi val'!AH228,IF($A$2=6,'mil mi val'!EL228,"NA"))))))</f>
        <v>0.98886026040168518</v>
      </c>
      <c r="AJ30" s="96">
        <f>IF($A$2=1,'mil mi val'!AI12,IF($A$2=2,'mil mi val'!EM12,IF($A$2=3,'mil mi val'!AI120,IF($A$2=4,'mil mi val'!EM120,IF($A$2=5,'mil mi val'!AI228,IF($A$2=6,'mil mi val'!EM228,"NA"))))))</f>
        <v>0.98885945473782366</v>
      </c>
      <c r="AK30" s="96">
        <f>IF($A$2=1,'mil mi val'!AJ12,IF($A$2=2,'mil mi val'!EN12,IF($A$2=3,'mil mi val'!AJ120,IF($A$2=4,'mil mi val'!EN120,IF($A$2=5,'mil mi val'!AJ228,IF($A$2=6,'mil mi val'!EN228,"NA"))))))</f>
        <v>0.98886024400950401</v>
      </c>
      <c r="AL30" s="96">
        <f>IF($A$2=1,'mil mi val'!AK12,IF($A$2=2,'mil mi val'!EO12,IF($A$2=3,'mil mi val'!AK120,IF($A$2=4,'mil mi val'!EO120,IF($A$2=5,'mil mi val'!AK228,IF($A$2=6,'mil mi val'!EO228,"NA"))))))</f>
        <v>0.98886282907717316</v>
      </c>
      <c r="AM30" s="96">
        <f>IF($A$2=1,'mil mi val'!AL12,IF($A$2=2,'mil mi val'!EP12,IF($A$2=3,'mil mi val'!AL120,IF($A$2=4,'mil mi val'!EP120,IF($A$2=5,'mil mi val'!AL228,IF($A$2=6,'mil mi val'!EP228,"NA"))))))</f>
        <v>0.98886718235941584</v>
      </c>
      <c r="AN30" s="96">
        <f>IF($A$2=1,'mil mi val'!AM12,IF($A$2=2,'mil mi val'!EQ12,IF($A$2=3,'mil mi val'!AM120,IF($A$2=4,'mil mi val'!EQ120,IF($A$2=5,'mil mi val'!AM228,IF($A$2=6,'mil mi val'!EQ228,"NA"))))))</f>
        <v>0.98887309259931155</v>
      </c>
      <c r="AO30" s="96">
        <f>IF($A$2=1,'mil mi val'!AN12,IF($A$2=2,'mil mi val'!ER12,IF($A$2=3,'mil mi val'!AN120,IF($A$2=4,'mil mi val'!ER120,IF($A$2=5,'mil mi val'!AN228,IF($A$2=6,'mil mi val'!ER228,"NA"))))))</f>
        <v>0.98888014560851556</v>
      </c>
      <c r="AP30" s="96">
        <f>IF($A$2=1,'mil mi val'!AO12,IF($A$2=2,'mil mi val'!ES12,IF($A$2=3,'mil mi val'!AO120,IF($A$2=4,'mil mi val'!ES120,IF($A$2=5,'mil mi val'!AO228,IF($A$2=6,'mil mi val'!ES228,"NA"))))))</f>
        <v>0.98888786420671204</v>
      </c>
      <c r="AQ30" s="96">
        <f>IF($A$2=1,'mil mi val'!AP12,IF($A$2=2,'mil mi val'!ET12,IF($A$2=3,'mil mi val'!AP120,IF($A$2=4,'mil mi val'!ET120,IF($A$2=5,'mil mi val'!AP228,IF($A$2=6,'mil mi val'!ET228,"NA"))))))</f>
        <v>0.98889549043433833</v>
      </c>
      <c r="AR30" s="96">
        <f>IF($A$2=1,'mil mi val'!AQ12,IF($A$2=2,'mil mi val'!EU12,IF($A$2=3,'mil mi val'!AQ120,IF($A$2=4,'mil mi val'!EU120,IF($A$2=5,'mil mi val'!AQ228,IF($A$2=6,'mil mi val'!EU228,"NA"))))))</f>
        <v>0.98890271103492045</v>
      </c>
      <c r="AS30" s="96">
        <f>IF($A$2=1,'mil mi val'!AR12,IF($A$2=2,'mil mi val'!EV12,IF($A$2=3,'mil mi val'!AR120,IF($A$2=4,'mil mi val'!EV120,IF($A$2=5,'mil mi val'!AR228,IF($A$2=6,'mil mi val'!EV228,"NA"))))))</f>
        <v>0.98890865742463607</v>
      </c>
      <c r="AT30" s="96">
        <f>IF($A$2=1,'mil mi val'!AS12,IF($A$2=2,'mil mi val'!EW12,IF($A$2=3,'mil mi val'!AS120,IF($A$2=4,'mil mi val'!EW120,IF($A$2=5,'mil mi val'!AS228,IF($A$2=6,'mil mi val'!EW228,"NA"))))))</f>
        <v>0.98891268209235639</v>
      </c>
      <c r="AU30" s="96">
        <f>IF($A$2=1,'mil mi val'!AT12,IF($A$2=2,'mil mi val'!EX12,IF($A$2=3,'mil mi val'!AT120,IF($A$2=4,'mil mi val'!EX120,IF($A$2=5,'mil mi val'!AT228,IF($A$2=6,'mil mi val'!EX228,"NA"))))))</f>
        <v>0.98891385842315704</v>
      </c>
      <c r="AV30" s="96">
        <f>IF($A$2=1,'mil mi val'!AU12,IF($A$2=2,'mil mi val'!EY12,IF($A$2=3,'mil mi val'!AU120,IF($A$2=4,'mil mi val'!EY120,IF($A$2=5,'mil mi val'!AU228,IF($A$2=6,'mil mi val'!EY228,"NA"))))))</f>
        <v>0.98891104908348371</v>
      </c>
      <c r="AW30" s="96">
        <f>IF($A$2=1,'mil mi val'!AV12,IF($A$2=2,'mil mi val'!EZ12,IF($A$2=3,'mil mi val'!AV120,IF($A$2=4,'mil mi val'!EZ120,IF($A$2=5,'mil mi val'!AV228,IF($A$2=6,'mil mi val'!EZ228,"NA"))))))</f>
        <v>0.98890360652396181</v>
      </c>
      <c r="AX30" s="96">
        <f>IF($A$2=1,'mil mi val'!AW12,IF($A$2=2,'mil mi val'!FA12,IF($A$2=3,'mil mi val'!AW120,IF($A$2=4,'mil mi val'!FA120,IF($A$2=5,'mil mi val'!AW228,IF($A$2=6,'mil mi val'!FA228,"NA"))))))</f>
        <v>0.9888901318336949</v>
      </c>
      <c r="AY30" s="96">
        <f>IF($A$2=1,'mil mi val'!AX12,IF($A$2=2,'mil mi val'!FB12,IF($A$2=3,'mil mi val'!AX120,IF($A$2=4,'mil mi val'!FB120,IF($A$2=5,'mil mi val'!AX228,IF($A$2=6,'mil mi val'!FB228,"NA"))))))</f>
        <v>0.98887051859561625</v>
      </c>
      <c r="AZ30" s="96">
        <f>IF($A$2=1,'mil mi val'!AY12,IF($A$2=2,'mil mi val'!FC12,IF($A$2=3,'mil mi val'!AY120,IF($A$2=4,'mil mi val'!FC120,IF($A$2=5,'mil mi val'!AY228,IF($A$2=6,'mil mi val'!FC228,"NA"))))))</f>
        <v>0.98884303630252879</v>
      </c>
      <c r="BA30" s="96">
        <f>IF($A$2=1,'mil mi val'!AZ12,IF($A$2=2,'mil mi val'!FD12,IF($A$2=3,'mil mi val'!AZ120,IF($A$2=4,'mil mi val'!FD120,IF($A$2=5,'mil mi val'!AZ228,IF($A$2=6,'mil mi val'!FD228,"NA"))))))</f>
        <v>0.98880686355473613</v>
      </c>
      <c r="BB30" s="96">
        <f>IF($A$2=1,'mil mi val'!BA12,IF($A$2=2,'mil mi val'!FE12,IF($A$2=3,'mil mi val'!BA120,IF($A$2=4,'mil mi val'!FE120,IF($A$2=5,'mil mi val'!BA228,IF($A$2=6,'mil mi val'!FE228,"NA"))))))</f>
        <v>0.98875961177875171</v>
      </c>
      <c r="BC30" s="96">
        <f>IF($A$2=1,'mil mi val'!BB12,IF($A$2=2,'mil mi val'!FF12,IF($A$2=3,'mil mi val'!BB120,IF($A$2=4,'mil mi val'!FF120,IF($A$2=5,'mil mi val'!BB228,IF($A$2=6,'mil mi val'!FF228,"NA"))))))</f>
        <v>0.98870100106438485</v>
      </c>
      <c r="BD30" s="96">
        <f>IF($A$2=1,'mil mi val'!BC12,IF($A$2=2,'mil mi val'!FG12,IF($A$2=3,'mil mi val'!BC120,IF($A$2=4,'mil mi val'!FG120,IF($A$2=5,'mil mi val'!BC228,IF($A$2=6,'mil mi val'!FG228,"NA"))))))</f>
        <v>0.98862893658901185</v>
      </c>
      <c r="BE30" s="96">
        <f>IF($A$2=1,'mil mi val'!BD12,IF($A$2=2,'mil mi val'!FH12,IF($A$2=3,'mil mi val'!BD120,IF($A$2=4,'mil mi val'!FH120,IF($A$2=5,'mil mi val'!BD228,IF($A$2=6,'mil mi val'!FH228,"NA"))))))</f>
        <v>0.98854334499231966</v>
      </c>
      <c r="BF30" s="96">
        <f>IF($A$2=1,'mil mi val'!BE12,IF($A$2=2,'mil mi val'!FI12,IF($A$2=3,'mil mi val'!BE120,IF($A$2=4,'mil mi val'!FI120,IF($A$2=5,'mil mi val'!BE228,IF($A$2=6,'mil mi val'!FI228,"NA"))))))</f>
        <v>0.988444314125281</v>
      </c>
      <c r="BG30" s="96">
        <f>IF($A$2=1,'mil mi val'!BF12,IF($A$2=2,'mil mi val'!FJ12,IF($A$2=3,'mil mi val'!BF120,IF($A$2=4,'mil mi val'!FJ120,IF($A$2=5,'mil mi val'!BF228,IF($A$2=6,'mil mi val'!FJ228,"NA"))))))</f>
        <v>0.98833104122173565</v>
      </c>
      <c r="BH30" s="96">
        <f>IF($A$2=1,'mil mi val'!BG12,IF($A$2=2,'mil mi val'!FK12,IF($A$2=3,'mil mi val'!BG120,IF($A$2=4,'mil mi val'!FK120,IF($A$2=5,'mil mi val'!BG228,IF($A$2=6,'mil mi val'!FK228,"NA"))))))</f>
        <v>0.98820235493248676</v>
      </c>
      <c r="BI30" s="96">
        <f>IF($A$2=1,'mil mi val'!BH12,IF($A$2=2,'mil mi val'!FL12,IF($A$2=3,'mil mi val'!BH120,IF($A$2=4,'mil mi val'!FL120,IF($A$2=5,'mil mi val'!BH228,IF($A$2=6,'mil mi val'!FL228,"NA"))))))</f>
        <v>0.98805768858847398</v>
      </c>
      <c r="BJ30" s="96">
        <f>IF($A$2=1,'mil mi val'!BI12,IF($A$2=2,'mil mi val'!FM12,IF($A$2=3,'mil mi val'!BI120,IF($A$2=4,'mil mi val'!FM120,IF($A$2=5,'mil mi val'!BI228,IF($A$2=6,'mil mi val'!FM228,"NA"))))))</f>
        <v>0.98789531311079548</v>
      </c>
      <c r="BK30" s="96">
        <f>IF($A$2=1,'mil mi val'!BJ12,IF($A$2=2,'mil mi val'!FN12,IF($A$2=3,'mil mi val'!BJ120,IF($A$2=4,'mil mi val'!FN120,IF($A$2=5,'mil mi val'!BJ228,IF($A$2=6,'mil mi val'!FN228,"NA"))))))</f>
        <v>0.98770769175855144</v>
      </c>
      <c r="BL30" s="96">
        <f>IF($A$2=1,'mil mi val'!BK12,IF($A$2=2,'mil mi val'!FO12,IF($A$2=3,'mil mi val'!BK120,IF($A$2=4,'mil mi val'!FO120,IF($A$2=5,'mil mi val'!BK228,IF($A$2=6,'mil mi val'!FO228,"NA"))))))</f>
        <v>0.98748968807945392</v>
      </c>
      <c r="BM30" s="96">
        <f>IF($A$2=1,'mil mi val'!BL12,IF($A$2=2,'mil mi val'!FP12,IF($A$2=3,'mil mi val'!BL120,IF($A$2=4,'mil mi val'!FP120,IF($A$2=5,'mil mi val'!BL228,IF($A$2=6,'mil mi val'!FP228,"NA"))))))</f>
        <v>0.98723662015042712</v>
      </c>
      <c r="BN30" s="96">
        <f>IF($A$2=1,'mil mi val'!BM12,IF($A$2=2,'mil mi val'!FQ12,IF($A$2=3,'mil mi val'!BM120,IF($A$2=4,'mil mi val'!FQ120,IF($A$2=5,'mil mi val'!BM228,IF($A$2=6,'mil mi val'!FQ228,"NA"))))))</f>
        <v>0.98694593432011635</v>
      </c>
      <c r="BO30" s="96">
        <f>IF($A$2=1,'mil mi val'!BN12,IF($A$2=2,'mil mi val'!FR12,IF($A$2=3,'mil mi val'!BN120,IF($A$2=4,'mil mi val'!FR120,IF($A$2=5,'mil mi val'!BN228,IF($A$2=6,'mil mi val'!FR228,"NA"))))))</f>
        <v>0.98660725542150696</v>
      </c>
      <c r="BP30" s="96">
        <f>IF($A$2=1,'mil mi val'!BO12,IF($A$2=2,'mil mi val'!FS12,IF($A$2=3,'mil mi val'!BO120,IF($A$2=4,'mil mi val'!FS120,IF($A$2=5,'mil mi val'!BO228,IF($A$2=6,'mil mi val'!FS228,"NA"))))))</f>
        <v>0.98622103870833</v>
      </c>
      <c r="BQ30" s="96">
        <f>IF($A$2=1,'mil mi val'!BP12,IF($A$2=2,'mil mi val'!FT12,IF($A$2=3,'mil mi val'!BP120,IF($A$2=4,'mil mi val'!FT120,IF($A$2=5,'mil mi val'!BP228,IF($A$2=6,'mil mi val'!FT228,"NA"))))))</f>
        <v>0.98578184483499076</v>
      </c>
      <c r="BR30" s="96">
        <f>IF($A$2=1,'mil mi val'!BQ12,IF($A$2=2,'mil mi val'!FU12,IF($A$2=3,'mil mi val'!BQ120,IF($A$2=4,'mil mi val'!FU120,IF($A$2=5,'mil mi val'!BQ228,IF($A$2=6,'mil mi val'!FU228,"NA"))))))</f>
        <v>0.98528768148516555</v>
      </c>
      <c r="BS30" s="96">
        <f>IF($A$2=1,'mil mi val'!BR12,IF($A$2=2,'mil mi val'!FV12,IF($A$2=3,'mil mi val'!BR120,IF($A$2=4,'mil mi val'!FV120,IF($A$2=5,'mil mi val'!BR228,IF($A$2=6,'mil mi val'!FV228,"NA"))))))</f>
        <v>0.98472526403907701</v>
      </c>
      <c r="BT30" s="96">
        <f>IF($A$2=1,'mil mi val'!BS12,IF($A$2=2,'mil mi val'!FW12,IF($A$2=3,'mil mi val'!BS120,IF($A$2=4,'mil mi val'!FW120,IF($A$2=5,'mil mi val'!BS228,IF($A$2=6,'mil mi val'!FW228,"NA"))))))</f>
        <v>0.98409532781233922</v>
      </c>
      <c r="BU30" s="96">
        <f>IF($A$2=1,'mil mi val'!BT12,IF($A$2=2,'mil mi val'!FX12,IF($A$2=3,'mil mi val'!BT120,IF($A$2=4,'mil mi val'!FX120,IF($A$2=5,'mil mi val'!BT228,IF($A$2=6,'mil mi val'!FX228,"NA"))))))</f>
        <v>0.9833784211152109</v>
      </c>
      <c r="BV30" s="96">
        <f>IF($A$2=1,'mil mi val'!BU12,IF($A$2=2,'mil mi val'!FY12,IF($A$2=3,'mil mi val'!BU120,IF($A$2=4,'mil mi val'!FY120,IF($A$2=5,'mil mi val'!BU228,IF($A$2=6,'mil mi val'!FY228,"NA"))))))</f>
        <v>0.98256280639122318</v>
      </c>
      <c r="BW30" s="96">
        <f>IF($A$2=1,'mil mi val'!BV12,IF($A$2=2,'mil mi val'!FZ12,IF($A$2=3,'mil mi val'!BV120,IF($A$2=4,'mil mi val'!FZ120,IF($A$2=5,'mil mi val'!BV228,IF($A$2=6,'mil mi val'!FZ228,"NA"))))))</f>
        <v>0.9815902227030131</v>
      </c>
      <c r="BX30" s="96">
        <f>IF($A$2=1,'mil mi val'!BW12,IF($A$2=2,'mil mi val'!GA12,IF($A$2=3,'mil mi val'!BW120,IF($A$2=4,'mil mi val'!GA120,IF($A$2=5,'mil mi val'!BW228,IF($A$2=6,'mil mi val'!GA228,"NA"))))))</f>
        <v>0.98043213850387201</v>
      </c>
      <c r="BY30" s="96">
        <f>IF($A$2=1,'mil mi val'!BX12,IF($A$2=2,'mil mi val'!GB12,IF($A$2=3,'mil mi val'!BX120,IF($A$2=4,'mil mi val'!GB120,IF($A$2=5,'mil mi val'!BX228,IF($A$2=6,'mil mi val'!GB228,"NA"))))))</f>
        <v>0.9790318282223901</v>
      </c>
      <c r="BZ30" s="96">
        <f>IF($A$2=1,'mil mi val'!BY12,IF($A$2=2,'mil mi val'!GC12,IF($A$2=3,'mil mi val'!BY120,IF($A$2=4,'mil mi val'!GC120,IF($A$2=5,'mil mi val'!BY228,IF($A$2=6,'mil mi val'!GC228,"NA"))))))</f>
        <v>0.97734635025983929</v>
      </c>
      <c r="CA30" s="96">
        <f>IF($A$2=1,'mil mi val'!BZ12,IF($A$2=2,'mil mi val'!GD12,IF($A$2=3,'mil mi val'!BZ120,IF($A$2=4,'mil mi val'!GD120,IF($A$2=5,'mil mi val'!BZ228,IF($A$2=6,'mil mi val'!GD228,"NA"))))))</f>
        <v>0.97534489048366657</v>
      </c>
      <c r="CB30" s="96">
        <f>IF($A$2=1,'mil mi val'!CA12,IF($A$2=2,'mil mi val'!GE12,IF($A$2=3,'mil mi val'!CA120,IF($A$2=4,'mil mi val'!GE120,IF($A$2=5,'mil mi val'!CA228,IF($A$2=6,'mil mi val'!GE228,"NA"))))))</f>
        <v>0.97305587544831129</v>
      </c>
      <c r="CC30" s="96">
        <f>IF($A$2=1,'mil mi val'!CB12,IF($A$2=2,'mil mi val'!GF12,IF($A$2=3,'mil mi val'!CB120,IF($A$2=4,'mil mi val'!GF120,IF($A$2=5,'mil mi val'!CB228,IF($A$2=6,'mil mi val'!GF228,"NA"))))))</f>
        <v>0.97305587544831129</v>
      </c>
      <c r="CD30" s="96">
        <f>IF($A$2=1,'mil mi val'!CC12,IF($A$2=2,'mil mi val'!GG12,IF($A$2=3,'mil mi val'!CC120,IF($A$2=4,'mil mi val'!GG120,IF($A$2=5,'mil mi val'!CC228,IF($A$2=6,'mil mi val'!GG228,"NA"))))))</f>
        <v>0.97305587544831129</v>
      </c>
      <c r="CE30" s="96">
        <f>IF($A$2=1,'mil mi val'!CD12,IF($A$2=2,'mil mi val'!GH12,IF($A$2=3,'mil mi val'!CD120,IF($A$2=4,'mil mi val'!GH120,IF($A$2=5,'mil mi val'!CD228,IF($A$2=6,'mil mi val'!GH228,"NA"))))))</f>
        <v>0.97305587544831129</v>
      </c>
      <c r="CF30" s="96">
        <f>IF($A$2=1,'mil mi val'!CE12,IF($A$2=2,'mil mi val'!GI12,IF($A$2=3,'mil mi val'!CE120,IF($A$2=4,'mil mi val'!GI120,IF($A$2=5,'mil mi val'!CE228,IF($A$2=6,'mil mi val'!GI228,"NA"))))))</f>
        <v>0.97305587544831129</v>
      </c>
      <c r="CG30" s="96">
        <f>IF($A$2=1,'mil mi val'!CF12,IF($A$2=2,'mil mi val'!GJ12,IF($A$2=3,'mil mi val'!CF120,IF($A$2=4,'mil mi val'!GJ120,IF($A$2=5,'mil mi val'!CF228,IF($A$2=6,'mil mi val'!GJ228,"NA"))))))</f>
        <v>0.97305587544831129</v>
      </c>
      <c r="CH30" s="96">
        <f>IF($A$2=1,'mil mi val'!CG12,IF($A$2=2,'mil mi val'!GK12,IF($A$2=3,'mil mi val'!CG120,IF($A$2=4,'mil mi val'!GK120,IF($A$2=5,'mil mi val'!CG228,IF($A$2=6,'mil mi val'!GK228,"NA"))))))</f>
        <v>0.97305587544831129</v>
      </c>
      <c r="CI30" s="96">
        <f>IF($A$2=1,'mil mi val'!CH12,IF($A$2=2,'mil mi val'!GL12,IF($A$2=3,'mil mi val'!CH120,IF($A$2=4,'mil mi val'!GL120,IF($A$2=5,'mil mi val'!CH228,IF($A$2=6,'mil mi val'!GL228,"NA"))))))</f>
        <v>0.97305587544831129</v>
      </c>
      <c r="CJ30" s="96">
        <f>IF($A$2=1,'mil mi val'!CI12,IF($A$2=2,'mil mi val'!GM12,IF($A$2=3,'mil mi val'!CI120,IF($A$2=4,'mil mi val'!GM120,IF($A$2=5,'mil mi val'!CI228,IF($A$2=6,'mil mi val'!GM228,"NA"))))))</f>
        <v>0.97305587544831129</v>
      </c>
      <c r="CK30" s="96">
        <f>IF($A$2=1,'mil mi val'!CJ12,IF($A$2=2,'mil mi val'!GN12,IF($A$2=3,'mil mi val'!CJ120,IF($A$2=4,'mil mi val'!GN120,IF($A$2=5,'mil mi val'!CJ228,IF($A$2=6,'mil mi val'!GN228,"NA"))))))</f>
        <v>0.97305587544831129</v>
      </c>
      <c r="CL30" s="96">
        <f>IF($A$2=1,'mil mi val'!CK12,IF($A$2=2,'mil mi val'!GO12,IF($A$2=3,'mil mi val'!CK120,IF($A$2=4,'mil mi val'!GO120,IF($A$2=5,'mil mi val'!CK228,IF($A$2=6,'mil mi val'!GO228,"NA"))))))</f>
        <v>0.97305587544831129</v>
      </c>
      <c r="CM30" s="96">
        <f>IF($A$2=1,'mil mi val'!CL12,IF($A$2=2,'mil mi val'!GP12,IF($A$2=3,'mil mi val'!CL120,IF($A$2=4,'mil mi val'!GP120,IF($A$2=5,'mil mi val'!CL228,IF($A$2=6,'mil mi val'!GP228,"NA"))))))</f>
        <v>0.97305587544831129</v>
      </c>
      <c r="CN30" s="96">
        <f>IF($A$2=1,'mil mi val'!CM12,IF($A$2=2,'mil mi val'!GQ12,IF($A$2=3,'mil mi val'!CM120,IF($A$2=4,'mil mi val'!GQ120,IF($A$2=5,'mil mi val'!CM228,IF($A$2=6,'mil mi val'!GQ228,"NA"))))))</f>
        <v>0.97305587544831129</v>
      </c>
      <c r="CO30" s="96">
        <f>IF($A$2=1,'mil mi val'!CN12,IF($A$2=2,'mil mi val'!GR12,IF($A$2=3,'mil mi val'!CN120,IF($A$2=4,'mil mi val'!GR120,IF($A$2=5,'mil mi val'!CN228,IF($A$2=6,'mil mi val'!GR228,"NA"))))))</f>
        <v>0.97305587544831129</v>
      </c>
      <c r="CP30" s="96">
        <f>IF($A$2=1,'mil mi val'!CO12,IF($A$2=2,'mil mi val'!GS12,IF($A$2=3,'mil mi val'!CO120,IF($A$2=4,'mil mi val'!GS120,IF($A$2=5,'mil mi val'!CO228,IF($A$2=6,'mil mi val'!GS228,"NA"))))))</f>
        <v>0.97305587544831129</v>
      </c>
      <c r="CQ30" s="96">
        <f>IF($A$2=1,'mil mi val'!CP12,IF($A$2=2,'mil mi val'!GT12,IF($A$2=3,'mil mi val'!CP120,IF($A$2=4,'mil mi val'!GT120,IF($A$2=5,'mil mi val'!CP228,IF($A$2=6,'mil mi val'!GT228,"NA"))))))</f>
        <v>0.97305587544831129</v>
      </c>
      <c r="CR30" s="96">
        <f>IF($A$2=1,'mil mi val'!CQ12,IF($A$2=2,'mil mi val'!GU12,IF($A$2=3,'mil mi val'!CQ120,IF($A$2=4,'mil mi val'!GU120,IF($A$2=5,'mil mi val'!CQ228,IF($A$2=6,'mil mi val'!GU228,"NA"))))))</f>
        <v>0.97305587544831129</v>
      </c>
      <c r="CS30" s="96">
        <f>IF($A$2=1,'mil mi val'!CR12,IF($A$2=2,'mil mi val'!GV12,IF($A$2=3,'mil mi val'!CR120,IF($A$2=4,'mil mi val'!GV120,IF($A$2=5,'mil mi val'!CR228,IF($A$2=6,'mil mi val'!GV228,"NA"))))))</f>
        <v>0.97305587544831129</v>
      </c>
      <c r="CT30" s="96">
        <f>IF($A$2=1,'mil mi val'!CS12,IF($A$2=2,'mil mi val'!GW12,IF($A$2=3,'mil mi val'!CS120,IF($A$2=4,'mil mi val'!GW120,IF($A$2=5,'mil mi val'!CS228,IF($A$2=6,'mil mi val'!GW228,"NA"))))))</f>
        <v>0.97305587544831129</v>
      </c>
      <c r="CU30" s="96">
        <f>IF($A$2=1,'mil mi val'!CT12,IF($A$2=2,'mil mi val'!GX12,IF($A$2=3,'mil mi val'!CT120,IF($A$2=4,'mil mi val'!GX120,IF($A$2=5,'mil mi val'!CT228,IF($A$2=6,'mil mi val'!GX228,"NA"))))))</f>
        <v>0.97305587544831129</v>
      </c>
      <c r="CV30" s="96">
        <f>IF($A$2=1,'mil mi val'!CU12,IF($A$2=2,'mil mi val'!GY12,IF($A$2=3,'mil mi val'!CU120,IF($A$2=4,'mil mi val'!GY120,IF($A$2=5,'mil mi val'!CU228,IF($A$2=6,'mil mi val'!GY228,"NA"))))))</f>
        <v>0.97305587544831129</v>
      </c>
      <c r="CW30" s="96">
        <f>IF($A$2=1,'mil mi val'!CV12,IF($A$2=2,'mil mi val'!GZ12,IF($A$2=3,'mil mi val'!CV120,IF($A$2=4,'mil mi val'!GZ120,IF($A$2=5,'mil mi val'!CV228,IF($A$2=6,'mil mi val'!GZ228,"NA"))))))</f>
        <v>0.97305587544831129</v>
      </c>
      <c r="CX30" s="96">
        <f>IF($A$2=1,'mil mi val'!CW12,IF($A$2=2,'mil mi val'!HA12,IF($A$2=3,'mil mi val'!CW120,IF($A$2=4,'mil mi val'!HA120,IF($A$2=5,'mil mi val'!CW228,IF($A$2=6,'mil mi val'!HA228,"NA"))))))</f>
        <v>0.97305587544831129</v>
      </c>
      <c r="CY30" s="96">
        <f>IF($A$2=1,'mil mi val'!CX12,IF($A$2=2,'mil mi val'!HB12,IF($A$2=3,'mil mi val'!CX120,IF($A$2=4,'mil mi val'!HB120,IF($A$2=5,'mil mi val'!CX228,IF($A$2=6,'mil mi val'!HB228,"NA"))))))</f>
        <v>0.97305587544831129</v>
      </c>
      <c r="CZ30" s="96">
        <f>IF($A$2=1,'mil mi val'!CY12,IF($A$2=2,'mil mi val'!HC12,IF($A$2=3,'mil mi val'!CY120,IF($A$2=4,'mil mi val'!HC120,IF($A$2=5,'mil mi val'!CY228,IF($A$2=6,'mil mi val'!HC228,"NA"))))))</f>
        <v>0.97305587544831129</v>
      </c>
      <c r="DA30" s="96">
        <f>IF($A$2=1,'mil mi val'!CZ12,IF($A$2=2,'mil mi val'!HD12,IF($A$2=3,'mil mi val'!CZ120,IF($A$2=4,'mil mi val'!HD120,IF($A$2=5,'mil mi val'!CZ228,IF($A$2=6,'mil mi val'!HD228,"NA"))))))</f>
        <v>0.97305587544831129</v>
      </c>
      <c r="DB30" s="96">
        <f>IF($A$2=1,'mil mi val'!DA12,IF($A$2=2,'mil mi val'!HE12,IF($A$2=3,'mil mi val'!DA120,IF($A$2=4,'mil mi val'!HE120,IF($A$2=5,'mil mi val'!DA228,IF($A$2=6,'mil mi val'!HE228,"NA"))))))</f>
        <v>0.97305587544831129</v>
      </c>
      <c r="DC30" s="96">
        <f>IF($A$2=1,'mil mi val'!DB12,IF($A$2=2,'mil mi val'!HF12,IF($A$2=3,'mil mi val'!DB120,IF($A$2=4,'mil mi val'!HF120,IF($A$2=5,'mil mi val'!DB228,IF($A$2=6,'mil mi val'!HF228,"NA"))))))</f>
        <v>0.97305587544831129</v>
      </c>
      <c r="DD30" s="96">
        <f>IF($A$2=1,'mil mi val'!DC12,IF($A$2=2,'mil mi val'!HG12,IF($A$2=3,'mil mi val'!DC120,IF($A$2=4,'mil mi val'!HG120,IF($A$2=5,'mil mi val'!DC228,IF($A$2=6,'mil mi val'!HG228,"NA"))))))</f>
        <v>0.97305587544831129</v>
      </c>
    </row>
    <row r="31" spans="2:108" ht="15" x14ac:dyDescent="0.25">
      <c r="B31" s="55">
        <v>26</v>
      </c>
      <c r="C31" s="96">
        <f>IF($A$2=1,'mil mi val'!B13,IF($A$2=2,'mil mi val'!DF13,IF($A$2=3,'mil mi val'!B121,IF($A$2=4,'mil mi val'!DF121,IF($A$2=5,'mil mi val'!B229,IF($A$2=6,'mil mi val'!DF229,"NA"))))))</f>
        <v>0.9932254678344733</v>
      </c>
      <c r="D31" s="96">
        <f>IF($A$2=1,'mil mi val'!C13,IF($A$2=2,'mil mi val'!DG13,IF($A$2=3,'mil mi val'!C121,IF($A$2=4,'mil mi val'!DG121,IF($A$2=5,'mil mi val'!C229,IF($A$2=6,'mil mi val'!DG229,"NA"))))))</f>
        <v>0.99254073365358475</v>
      </c>
      <c r="E31" s="96">
        <f>IF($A$2=1,'mil mi val'!D13,IF($A$2=2,'mil mi val'!DH13,IF($A$2=3,'mil mi val'!D121,IF($A$2=4,'mil mi val'!DH121,IF($A$2=5,'mil mi val'!D229,IF($A$2=6,'mil mi val'!DH229,"NA"))))))</f>
        <v>0.9918781190337661</v>
      </c>
      <c r="F31" s="96">
        <f>IF($A$2=1,'mil mi val'!E13,IF($A$2=2,'mil mi val'!DI13,IF($A$2=3,'mil mi val'!E121,IF($A$2=4,'mil mi val'!DI121,IF($A$2=5,'mil mi val'!E229,IF($A$2=6,'mil mi val'!DI229,"NA"))))))</f>
        <v>0.99122248039968874</v>
      </c>
      <c r="G31" s="96">
        <f>IF($A$2=1,'mil mi val'!F13,IF($A$2=2,'mil mi val'!DJ13,IF($A$2=3,'mil mi val'!F121,IF($A$2=4,'mil mi val'!DJ121,IF($A$2=5,'mil mi val'!F229,IF($A$2=6,'mil mi val'!DJ229,"NA"))))))</f>
        <v>0.9906238471780715</v>
      </c>
      <c r="H31" s="96">
        <f>IF($A$2=1,'mil mi val'!G13,IF($A$2=2,'mil mi val'!DK13,IF($A$2=3,'mil mi val'!G121,IF($A$2=4,'mil mi val'!DK121,IF($A$2=5,'mil mi val'!G229,IF($A$2=6,'mil mi val'!DK229,"NA"))))))</f>
        <v>0.99015258218755686</v>
      </c>
      <c r="I31" s="96">
        <f>IF($A$2=1,'mil mi val'!H13,IF($A$2=2,'mil mi val'!DL13,IF($A$2=3,'mil mi val'!H121,IF($A$2=4,'mil mi val'!DL121,IF($A$2=5,'mil mi val'!H229,IF($A$2=6,'mil mi val'!DL229,"NA"))))))</f>
        <v>0.98982902064534473</v>
      </c>
      <c r="J31" s="96">
        <f>IF($A$2=1,'mil mi val'!I13,IF($A$2=2,'mil mi val'!DM13,IF($A$2=3,'mil mi val'!I121,IF($A$2=4,'mil mi val'!DM121,IF($A$2=5,'mil mi val'!I229,IF($A$2=6,'mil mi val'!DM229,"NA"))))))</f>
        <v>0.98957942437472435</v>
      </c>
      <c r="K31" s="96">
        <f>IF($A$2=1,'mil mi val'!J13,IF($A$2=2,'mil mi val'!DN13,IF($A$2=3,'mil mi val'!J121,IF($A$2=4,'mil mi val'!DN121,IF($A$2=5,'mil mi val'!J229,IF($A$2=6,'mil mi val'!DN229,"NA"))))))</f>
        <v>0.98935536450199035</v>
      </c>
      <c r="L31" s="96">
        <f>IF($A$2=1,'mil mi val'!K13,IF($A$2=2,'mil mi val'!DO13,IF($A$2=3,'mil mi val'!K121,IF($A$2=4,'mil mi val'!DO121,IF($A$2=5,'mil mi val'!K229,IF($A$2=6,'mil mi val'!DO229,"NA"))))))</f>
        <v>0.98914021638325134</v>
      </c>
      <c r="M31" s="96">
        <f>IF($A$2=1,'mil mi val'!L13,IF($A$2=2,'mil mi val'!DP13,IF($A$2=3,'mil mi val'!L121,IF($A$2=4,'mil mi val'!DP121,IF($A$2=5,'mil mi val'!L229,IF($A$2=6,'mil mi val'!DP229,"NA"))))))</f>
        <v>0.98892313001472676</v>
      </c>
      <c r="N31" s="96">
        <f>IF($A$2=1,'mil mi val'!M13,IF($A$2=2,'mil mi val'!DQ13,IF($A$2=3,'mil mi val'!M121,IF($A$2=4,'mil mi val'!DQ121,IF($A$2=5,'mil mi val'!M229,IF($A$2=6,'mil mi val'!DQ229,"NA"))))))</f>
        <v>0.98873777656873152</v>
      </c>
      <c r="O31" s="96">
        <f>IF($A$2=1,'mil mi val'!N13,IF($A$2=2,'mil mi val'!DR13,IF($A$2=3,'mil mi val'!N121,IF($A$2=4,'mil mi val'!DR121,IF($A$2=5,'mil mi val'!N229,IF($A$2=6,'mil mi val'!DR229,"NA"))))))</f>
        <v>0.98858406641755769</v>
      </c>
      <c r="P31" s="96">
        <f>IF($A$2=1,'mil mi val'!O13,IF($A$2=2,'mil mi val'!DS13,IF($A$2=3,'mil mi val'!O121,IF($A$2=4,'mil mi val'!DS121,IF($A$2=5,'mil mi val'!O229,IF($A$2=6,'mil mi val'!DS229,"NA"))))))</f>
        <v>0.98845478240500784</v>
      </c>
      <c r="Q31" s="96">
        <f>IF($A$2=1,'mil mi val'!P13,IF($A$2=2,'mil mi val'!DT13,IF($A$2=3,'mil mi val'!P121,IF($A$2=4,'mil mi val'!DT121,IF($A$2=5,'mil mi val'!P229,IF($A$2=6,'mil mi val'!DT229,"NA"))))))</f>
        <v>0.98835696498268055</v>
      </c>
      <c r="R31" s="96">
        <f>IF($A$2=1,'mil mi val'!Q13,IF($A$2=2,'mil mi val'!DU13,IF($A$2=3,'mil mi val'!Q121,IF($A$2=4,'mil mi val'!DU121,IF($A$2=5,'mil mi val'!Q229,IF($A$2=6,'mil mi val'!DU229,"NA"))))))</f>
        <v>0.98836123100797035</v>
      </c>
      <c r="S31" s="96">
        <f>IF($A$2=1,'mil mi val'!R13,IF($A$2=2,'mil mi val'!DV13,IF($A$2=3,'mil mi val'!R121,IF($A$2=4,'mil mi val'!DV121,IF($A$2=5,'mil mi val'!R229,IF($A$2=6,'mil mi val'!DV229,"NA"))))))</f>
        <v>0.98841899590166926</v>
      </c>
      <c r="T31" s="96">
        <f>IF($A$2=1,'mil mi val'!S13,IF($A$2=2,'mil mi val'!DW13,IF($A$2=3,'mil mi val'!S121,IF($A$2=4,'mil mi val'!DW121,IF($A$2=5,'mil mi val'!S229,IF($A$2=6,'mil mi val'!DW229,"NA"))))))</f>
        <v>0.98850859758925613</v>
      </c>
      <c r="U31" s="96">
        <f>IF($A$2=1,'mil mi val'!T13,IF($A$2=2,'mil mi val'!DX13,IF($A$2=3,'mil mi val'!T121,IF($A$2=4,'mil mi val'!DX121,IF($A$2=5,'mil mi val'!T229,IF($A$2=6,'mil mi val'!DX229,"NA"))))))</f>
        <v>0.98860642669065213</v>
      </c>
      <c r="V31" s="96">
        <f>IF($A$2=1,'mil mi val'!U13,IF($A$2=2,'mil mi val'!DY13,IF($A$2=3,'mil mi val'!U121,IF($A$2=4,'mil mi val'!DY121,IF($A$2=5,'mil mi val'!U229,IF($A$2=6,'mil mi val'!DY229,"NA"))))))</f>
        <v>0.98871589690092532</v>
      </c>
      <c r="W31" s="96">
        <f>IF($A$2=1,'mil mi val'!V13,IF($A$2=2,'mil mi val'!DZ13,IF($A$2=3,'mil mi val'!V121,IF($A$2=4,'mil mi val'!DZ121,IF($A$2=5,'mil mi val'!V229,IF($A$2=6,'mil mi val'!DZ229,"NA"))))))</f>
        <v>0.98877053185099595</v>
      </c>
      <c r="X31" s="96">
        <f>IF($A$2=1,'mil mi val'!W13,IF($A$2=2,'mil mi val'!EA13,IF($A$2=3,'mil mi val'!W121,IF($A$2=4,'mil mi val'!EA121,IF($A$2=5,'mil mi val'!W229,IF($A$2=6,'mil mi val'!EA229,"NA"))))))</f>
        <v>0.98880864222158837</v>
      </c>
      <c r="Y31" s="96">
        <f>IF($A$2=1,'mil mi val'!X13,IF($A$2=2,'mil mi val'!EB13,IF($A$2=3,'mil mi val'!X121,IF($A$2=4,'mil mi val'!EB121,IF($A$2=5,'mil mi val'!X229,IF($A$2=6,'mil mi val'!EB229,"NA"))))))</f>
        <v>0.98883533679274982</v>
      </c>
      <c r="Z31" s="96">
        <f>IF($A$2=1,'mil mi val'!Y13,IF($A$2=2,'mil mi val'!EC13,IF($A$2=3,'mil mi val'!Y121,IF($A$2=4,'mil mi val'!EC121,IF($A$2=5,'mil mi val'!Y229,IF($A$2=6,'mil mi val'!EC229,"NA"))))))</f>
        <v>0.98885520136126936</v>
      </c>
      <c r="AA31" s="96">
        <f>IF($A$2=1,'mil mi val'!Z13,IF($A$2=2,'mil mi val'!ED13,IF($A$2=3,'mil mi val'!Z121,IF($A$2=4,'mil mi val'!ED121,IF($A$2=5,'mil mi val'!Z229,IF($A$2=6,'mil mi val'!ED229,"NA"))))))</f>
        <v>0.98886724664984904</v>
      </c>
      <c r="AB31" s="96">
        <f>IF($A$2=1,'mil mi val'!AA13,IF($A$2=2,'mil mi val'!EE13,IF($A$2=3,'mil mi val'!AA121,IF($A$2=4,'mil mi val'!EE121,IF($A$2=5,'mil mi val'!AA229,IF($A$2=6,'mil mi val'!EE229,"NA"))))))</f>
        <v>0.98887892641660602</v>
      </c>
      <c r="AC31" s="96">
        <f>IF($A$2=1,'mil mi val'!AB13,IF($A$2=2,'mil mi val'!EF13,IF($A$2=3,'mil mi val'!AB121,IF($A$2=4,'mil mi val'!EF121,IF($A$2=5,'mil mi val'!AB229,IF($A$2=6,'mil mi val'!EF229,"NA"))))))</f>
        <v>0.98888519775827077</v>
      </c>
      <c r="AD31" s="96">
        <f>IF($A$2=1,'mil mi val'!AC13,IF($A$2=2,'mil mi val'!EG13,IF($A$2=3,'mil mi val'!AC121,IF($A$2=4,'mil mi val'!EG121,IF($A$2=5,'mil mi val'!AC229,IF($A$2=6,'mil mi val'!EG229,"NA"))))))</f>
        <v>0.98888868469997226</v>
      </c>
      <c r="AE31" s="96">
        <f>IF($A$2=1,'mil mi val'!AD13,IF($A$2=2,'mil mi val'!EH13,IF($A$2=3,'mil mi val'!AD121,IF($A$2=4,'mil mi val'!EH121,IF($A$2=5,'mil mi val'!AD229,IF($A$2=6,'mil mi val'!EH229,"NA"))))))</f>
        <v>0.98889022382597924</v>
      </c>
      <c r="AF31" s="96">
        <f>IF($A$2=1,'mil mi val'!AE13,IF($A$2=2,'mil mi val'!EI13,IF($A$2=3,'mil mi val'!AE121,IF($A$2=4,'mil mi val'!EI121,IF($A$2=5,'mil mi val'!AE229,IF($A$2=6,'mil mi val'!EI229,"NA"))))))</f>
        <v>0.9888909266853525</v>
      </c>
      <c r="AG31" s="96">
        <f>IF($A$2=1,'mil mi val'!AF13,IF($A$2=2,'mil mi val'!EJ13,IF($A$2=3,'mil mi val'!AF121,IF($A$2=4,'mil mi val'!EJ121,IF($A$2=5,'mil mi val'!AF229,IF($A$2=6,'mil mi val'!EJ229,"NA"))))))</f>
        <v>0.98888840776492448</v>
      </c>
      <c r="AH31" s="96">
        <f>IF($A$2=1,'mil mi val'!AG13,IF($A$2=2,'mil mi val'!EK13,IF($A$2=3,'mil mi val'!AG121,IF($A$2=4,'mil mi val'!EK121,IF($A$2=5,'mil mi val'!AG229,IF($A$2=6,'mil mi val'!EK229,"NA"))))))</f>
        <v>0.98888572715648904</v>
      </c>
      <c r="AI31" s="96">
        <f>IF($A$2=1,'mil mi val'!AH13,IF($A$2=2,'mil mi val'!EL13,IF($A$2=3,'mil mi val'!AH121,IF($A$2=4,'mil mi val'!EL121,IF($A$2=5,'mil mi val'!AH229,IF($A$2=6,'mil mi val'!EL229,"NA"))))))</f>
        <v>0.98888379263910431</v>
      </c>
      <c r="AJ31" s="96">
        <f>IF($A$2=1,'mil mi val'!AI13,IF($A$2=2,'mil mi val'!EM13,IF($A$2=3,'mil mi val'!AI121,IF($A$2=4,'mil mi val'!EM121,IF($A$2=5,'mil mi val'!AI229,IF($A$2=6,'mil mi val'!EM229,"NA"))))))</f>
        <v>0.98888303008009848</v>
      </c>
      <c r="AK31" s="96">
        <f>IF($A$2=1,'mil mi val'!AJ13,IF($A$2=2,'mil mi val'!EN13,IF($A$2=3,'mil mi val'!AJ121,IF($A$2=4,'mil mi val'!EN121,IF($A$2=5,'mil mi val'!AJ229,IF($A$2=6,'mil mi val'!EN229,"NA"))))))</f>
        <v>0.98888382952244291</v>
      </c>
      <c r="AL31" s="96">
        <f>IF($A$2=1,'mil mi val'!AK13,IF($A$2=2,'mil mi val'!EO13,IF($A$2=3,'mil mi val'!AK121,IF($A$2=4,'mil mi val'!EO121,IF($A$2=5,'mil mi val'!AK229,IF($A$2=6,'mil mi val'!EO229,"NA"))))))</f>
        <v>0.98888638751913849</v>
      </c>
      <c r="AM31" s="96">
        <f>IF($A$2=1,'mil mi val'!AL13,IF($A$2=2,'mil mi val'!EP13,IF($A$2=3,'mil mi val'!AL121,IF($A$2=4,'mil mi val'!EP121,IF($A$2=5,'mil mi val'!AL229,IF($A$2=6,'mil mi val'!EP229,"NA"))))))</f>
        <v>0.98889067691440535</v>
      </c>
      <c r="AN31" s="96">
        <f>IF($A$2=1,'mil mi val'!AM13,IF($A$2=2,'mil mi val'!EQ13,IF($A$2=3,'mil mi val'!AM121,IF($A$2=4,'mil mi val'!EQ121,IF($A$2=5,'mil mi val'!AM229,IF($A$2=6,'mil mi val'!EQ229,"NA"))))))</f>
        <v>0.98889649068327046</v>
      </c>
      <c r="AO31" s="96">
        <f>IF($A$2=1,'mil mi val'!AN13,IF($A$2=2,'mil mi val'!ER13,IF($A$2=3,'mil mi val'!AN121,IF($A$2=4,'mil mi val'!ER121,IF($A$2=5,'mil mi val'!AN229,IF($A$2=6,'mil mi val'!ER229,"NA"))))))</f>
        <v>0.98890342311372759</v>
      </c>
      <c r="AP31" s="96">
        <f>IF($A$2=1,'mil mi val'!AO13,IF($A$2=2,'mil mi val'!ES13,IF($A$2=3,'mil mi val'!AO121,IF($A$2=4,'mil mi val'!ES121,IF($A$2=5,'mil mi val'!AO229,IF($A$2=6,'mil mi val'!ES229,"NA"))))))</f>
        <v>0.98891100684920263</v>
      </c>
      <c r="AQ31" s="96">
        <f>IF($A$2=1,'mil mi val'!AP13,IF($A$2=2,'mil mi val'!ET13,IF($A$2=3,'mil mi val'!AP121,IF($A$2=4,'mil mi val'!ET121,IF($A$2=5,'mil mi val'!AP229,IF($A$2=6,'mil mi val'!ET229,"NA"))))))</f>
        <v>0.98891849966260226</v>
      </c>
      <c r="AR31" s="96">
        <f>IF($A$2=1,'mil mi val'!AQ13,IF($A$2=2,'mil mi val'!EU13,IF($A$2=3,'mil mi val'!AQ121,IF($A$2=4,'mil mi val'!EU121,IF($A$2=5,'mil mi val'!AQ229,IF($A$2=6,'mil mi val'!EU229,"NA"))))))</f>
        <v>0.98892559483414955</v>
      </c>
      <c r="AS31" s="96">
        <f>IF($A$2=1,'mil mi val'!AR13,IF($A$2=2,'mil mi val'!EV13,IF($A$2=3,'mil mi val'!AR121,IF($A$2=4,'mil mi val'!EV121,IF($A$2=5,'mil mi val'!AR229,IF($A$2=6,'mil mi val'!EV229,"NA"))))))</f>
        <v>0.98893144196642246</v>
      </c>
      <c r="AT31" s="96">
        <f>IF($A$2=1,'mil mi val'!AS13,IF($A$2=2,'mil mi val'!EW13,IF($A$2=3,'mil mi val'!AS121,IF($A$2=4,'mil mi val'!EW121,IF($A$2=5,'mil mi val'!AS229,IF($A$2=6,'mil mi val'!EW229,"NA"))))))</f>
        <v>0.98893540720123962</v>
      </c>
      <c r="AU31" s="96">
        <f>IF($A$2=1,'mil mi val'!AT13,IF($A$2=2,'mil mi val'!EX13,IF($A$2=3,'mil mi val'!AT121,IF($A$2=4,'mil mi val'!EX121,IF($A$2=5,'mil mi val'!AT229,IF($A$2=6,'mil mi val'!EX229,"NA"))))))</f>
        <v>0.98893658348785107</v>
      </c>
      <c r="AV31" s="96">
        <f>IF($A$2=1,'mil mi val'!AU13,IF($A$2=2,'mil mi val'!EY13,IF($A$2=3,'mil mi val'!AU121,IF($A$2=4,'mil mi val'!EY121,IF($A$2=5,'mil mi val'!AU229,IF($A$2=6,'mil mi val'!EY229,"NA"))))))</f>
        <v>0.98893385759635366</v>
      </c>
      <c r="AW31" s="96">
        <f>IF($A$2=1,'mil mi val'!AV13,IF($A$2=2,'mil mi val'!EZ13,IF($A$2=3,'mil mi val'!AV121,IF($A$2=4,'mil mi val'!EZ121,IF($A$2=5,'mil mi val'!AV229,IF($A$2=6,'mil mi val'!EZ229,"NA"))))))</f>
        <v>0.98892659587271192</v>
      </c>
      <c r="AX31" s="96">
        <f>IF($A$2=1,'mil mi val'!AW13,IF($A$2=2,'mil mi val'!FA13,IF($A$2=3,'mil mi val'!AW121,IF($A$2=4,'mil mi val'!FA121,IF($A$2=5,'mil mi val'!AW229,IF($A$2=6,'mil mi val'!FA229,"NA"))))))</f>
        <v>0.98891342923619363</v>
      </c>
      <c r="AY31" s="96">
        <f>IF($A$2=1,'mil mi val'!AX13,IF($A$2=2,'mil mi val'!FB13,IF($A$2=3,'mil mi val'!AX121,IF($A$2=4,'mil mi val'!FB121,IF($A$2=5,'mil mi val'!AX229,IF($A$2=6,'mil mi val'!FB229,"NA"))))))</f>
        <v>0.98889425401674036</v>
      </c>
      <c r="AZ31" s="96">
        <f>IF($A$2=1,'mil mi val'!AY13,IF($A$2=2,'mil mi val'!FC13,IF($A$2=3,'mil mi val'!AY121,IF($A$2=4,'mil mi val'!FC121,IF($A$2=5,'mil mi val'!AY229,IF($A$2=6,'mil mi val'!FC229,"NA"))))))</f>
        <v>0.98886737676006387</v>
      </c>
      <c r="BA31" s="96">
        <f>IF($A$2=1,'mil mi val'!AZ13,IF($A$2=2,'mil mi val'!FD13,IF($A$2=3,'mil mi val'!AZ121,IF($A$2=4,'mil mi val'!FD121,IF($A$2=5,'mil mi val'!AZ229,IF($A$2=6,'mil mi val'!FD229,"NA"))))))</f>
        <v>0.98883199419247658</v>
      </c>
      <c r="BB31" s="96">
        <f>IF($A$2=1,'mil mi val'!BA13,IF($A$2=2,'mil mi val'!FE13,IF($A$2=3,'mil mi val'!BA121,IF($A$2=4,'mil mi val'!FE121,IF($A$2=5,'mil mi val'!BA229,IF($A$2=6,'mil mi val'!FE229,"NA"))))))</f>
        <v>0.98878576904784088</v>
      </c>
      <c r="BC31" s="96">
        <f>IF($A$2=1,'mil mi val'!BB13,IF($A$2=2,'mil mi val'!FF13,IF($A$2=3,'mil mi val'!BB121,IF($A$2=4,'mil mi val'!FF121,IF($A$2=5,'mil mi val'!BB229,IF($A$2=6,'mil mi val'!FF229,"NA"))))))</f>
        <v>0.98872842859403287</v>
      </c>
      <c r="BD31" s="96">
        <f>IF($A$2=1,'mil mi val'!BC13,IF($A$2=2,'mil mi val'!FG13,IF($A$2=3,'mil mi val'!BC121,IF($A$2=4,'mil mi val'!FG121,IF($A$2=5,'mil mi val'!BC229,IF($A$2=6,'mil mi val'!FG229,"NA"))))))</f>
        <v>0.98865792362892102</v>
      </c>
      <c r="BE31" s="96">
        <f>IF($A$2=1,'mil mi val'!BD13,IF($A$2=2,'mil mi val'!FH13,IF($A$2=3,'mil mi val'!BD121,IF($A$2=4,'mil mi val'!FH121,IF($A$2=5,'mil mi val'!BD229,IF($A$2=6,'mil mi val'!FH229,"NA"))))))</f>
        <v>0.98857418415885501</v>
      </c>
      <c r="BF31" s="96">
        <f>IF($A$2=1,'mil mi val'!BE13,IF($A$2=2,'mil mi val'!FI13,IF($A$2=3,'mil mi val'!BE121,IF($A$2=4,'mil mi val'!FI121,IF($A$2=5,'mil mi val'!BE229,IF($A$2=6,'mil mi val'!FI229,"NA"))))))</f>
        <v>0.98847729814174745</v>
      </c>
      <c r="BG31" s="96">
        <f>IF($A$2=1,'mil mi val'!BF13,IF($A$2=2,'mil mi val'!FJ13,IF($A$2=3,'mil mi val'!BF121,IF($A$2=4,'mil mi val'!FJ121,IF($A$2=5,'mil mi val'!BF229,IF($A$2=6,'mil mi val'!FJ229,"NA"))))))</f>
        <v>0.98836648226285884</v>
      </c>
      <c r="BH31" s="96">
        <f>IF($A$2=1,'mil mi val'!BG13,IF($A$2=2,'mil mi val'!FK13,IF($A$2=3,'mil mi val'!BG121,IF($A$2=4,'mil mi val'!FK121,IF($A$2=5,'mil mi val'!BG229,IF($A$2=6,'mil mi val'!FK229,"NA"))))))</f>
        <v>0.98824059280647192</v>
      </c>
      <c r="BI31" s="96">
        <f>IF($A$2=1,'mil mi val'!BH13,IF($A$2=2,'mil mi val'!FL13,IF($A$2=3,'mil mi val'!BH121,IF($A$2=4,'mil mi val'!FL121,IF($A$2=5,'mil mi val'!BH229,IF($A$2=6,'mil mi val'!FL229,"NA"))))))</f>
        <v>0.98809907844789213</v>
      </c>
      <c r="BJ31" s="96">
        <f>IF($A$2=1,'mil mi val'!BI13,IF($A$2=2,'mil mi val'!FM13,IF($A$2=3,'mil mi val'!BI121,IF($A$2=4,'mil mi val'!FM121,IF($A$2=5,'mil mi val'!BI229,IF($A$2=6,'mil mi val'!FM229,"NA"))))))</f>
        <v>0.98794025089559911</v>
      </c>
      <c r="BK31" s="96">
        <f>IF($A$2=1,'mil mi val'!BJ13,IF($A$2=2,'mil mi val'!FN13,IF($A$2=3,'mil mi val'!BJ121,IF($A$2=4,'mil mi val'!FN121,IF($A$2=5,'mil mi val'!BJ229,IF($A$2=6,'mil mi val'!FN229,"NA"))))))</f>
        <v>0.98775673971806022</v>
      </c>
      <c r="BL31" s="96">
        <f>IF($A$2=1,'mil mi val'!BK13,IF($A$2=2,'mil mi val'!FO13,IF($A$2=3,'mil mi val'!BK121,IF($A$2=4,'mil mi val'!FO121,IF($A$2=5,'mil mi val'!BK229,IF($A$2=6,'mil mi val'!FO229,"NA"))))))</f>
        <v>0.98754352582563532</v>
      </c>
      <c r="BM31" s="96">
        <f>IF($A$2=1,'mil mi val'!BL13,IF($A$2=2,'mil mi val'!FP13,IF($A$2=3,'mil mi val'!BL121,IF($A$2=4,'mil mi val'!FP121,IF($A$2=5,'mil mi val'!BL229,IF($A$2=6,'mil mi val'!FP229,"NA"))))))</f>
        <v>0.9872960371029883</v>
      </c>
      <c r="BN31" s="96">
        <f>IF($A$2=1,'mil mi val'!BM13,IF($A$2=2,'mil mi val'!FQ13,IF($A$2=3,'mil mi val'!BM121,IF($A$2=4,'mil mi val'!FQ121,IF($A$2=5,'mil mi val'!BM229,IF($A$2=6,'mil mi val'!FQ229,"NA"))))))</f>
        <v>0.98701178622148078</v>
      </c>
      <c r="BO31" s="96">
        <f>IF($A$2=1,'mil mi val'!BN13,IF($A$2=2,'mil mi val'!FR13,IF($A$2=3,'mil mi val'!BN121,IF($A$2=4,'mil mi val'!FR121,IF($A$2=5,'mil mi val'!BN229,IF($A$2=6,'mil mi val'!FR229,"NA"))))))</f>
        <v>0.98668063736530653</v>
      </c>
      <c r="BP31" s="96">
        <f>IF($A$2=1,'mil mi val'!BO13,IF($A$2=2,'mil mi val'!FS13,IF($A$2=3,'mil mi val'!BO121,IF($A$2=4,'mil mi val'!FS121,IF($A$2=5,'mil mi val'!BO229,IF($A$2=6,'mil mi val'!FS229,"NA"))))))</f>
        <v>0.9863030563396088</v>
      </c>
      <c r="BQ31" s="96">
        <f>IF($A$2=1,'mil mi val'!BP13,IF($A$2=2,'mil mi val'!FT13,IF($A$2=3,'mil mi val'!BP121,IF($A$2=4,'mil mi val'!FT121,IF($A$2=5,'mil mi val'!BP229,IF($A$2=6,'mil mi val'!FT229,"NA"))))))</f>
        <v>0.98587374719919185</v>
      </c>
      <c r="BR31" s="96">
        <f>IF($A$2=1,'mil mi val'!BQ13,IF($A$2=2,'mil mi val'!FU13,IF($A$2=3,'mil mi val'!BQ121,IF($A$2=4,'mil mi val'!FU121,IF($A$2=5,'mil mi val'!BQ229,IF($A$2=6,'mil mi val'!FU229,"NA"))))))</f>
        <v>0.98539079147692132</v>
      </c>
      <c r="BS31" s="96">
        <f>IF($A$2=1,'mil mi val'!BR13,IF($A$2=2,'mil mi val'!FV13,IF($A$2=3,'mil mi val'!BR121,IF($A$2=4,'mil mi val'!FV121,IF($A$2=5,'mil mi val'!BR229,IF($A$2=6,'mil mi val'!FV229,"NA"))))))</f>
        <v>0.98484123408842161</v>
      </c>
      <c r="BT31" s="96">
        <f>IF($A$2=1,'mil mi val'!BS13,IF($A$2=2,'mil mi val'!FW13,IF($A$2=3,'mil mi val'!BS121,IF($A$2=4,'mil mi val'!FW121,IF($A$2=5,'mil mi val'!BS229,IF($A$2=6,'mil mi val'!FW229,"NA"))))))</f>
        <v>0.98422584518320866</v>
      </c>
      <c r="BU31" s="96">
        <f>IF($A$2=1,'mil mi val'!BT13,IF($A$2=2,'mil mi val'!FX13,IF($A$2=3,'mil mi val'!BT121,IF($A$2=4,'mil mi val'!FX121,IF($A$2=5,'mil mi val'!BT229,IF($A$2=6,'mil mi val'!FX229,"NA"))))))</f>
        <v>0.98352566797225593</v>
      </c>
      <c r="BV31" s="96">
        <f>IF($A$2=1,'mil mi val'!BU13,IF($A$2=2,'mil mi val'!FY13,IF($A$2=3,'mil mi val'!BU121,IF($A$2=4,'mil mi val'!FY121,IF($A$2=5,'mil mi val'!BU229,IF($A$2=6,'mil mi val'!FY229,"NA"))))))</f>
        <v>0.98272931301712563</v>
      </c>
      <c r="BW31" s="96">
        <f>IF($A$2=1,'mil mi val'!BV13,IF($A$2=2,'mil mi val'!FZ13,IF($A$2=3,'mil mi val'!BV121,IF($A$2=4,'mil mi val'!FZ121,IF($A$2=5,'mil mi val'!BV229,IF($A$2=6,'mil mi val'!FZ229,"NA"))))))</f>
        <v>0.9817799544853526</v>
      </c>
      <c r="BX31" s="96">
        <f>IF($A$2=1,'mil mi val'!BW13,IF($A$2=2,'mil mi val'!GA13,IF($A$2=3,'mil mi val'!BW121,IF($A$2=4,'mil mi val'!GA121,IF($A$2=5,'mil mi val'!BW229,IF($A$2=6,'mil mi val'!GA229,"NA"))))))</f>
        <v>0.98064989257967838</v>
      </c>
      <c r="BY31" s="96">
        <f>IF($A$2=1,'mil mi val'!BX13,IF($A$2=2,'mil mi val'!GB13,IF($A$2=3,'mil mi val'!BX121,IF($A$2=4,'mil mi val'!GB121,IF($A$2=5,'mil mi val'!BX229,IF($A$2=6,'mil mi val'!GB229,"NA"))))))</f>
        <v>0.97928395855404249</v>
      </c>
      <c r="BZ31" s="96">
        <f>IF($A$2=1,'mil mi val'!BY13,IF($A$2=2,'mil mi val'!GC13,IF($A$2=3,'mil mi val'!BY121,IF($A$2=4,'mil mi val'!GC121,IF($A$2=5,'mil mi val'!BY229,IF($A$2=6,'mil mi val'!GC229,"NA"))))))</f>
        <v>0.97764058363614448</v>
      </c>
      <c r="CA31" s="96">
        <f>IF($A$2=1,'mil mi val'!BZ13,IF($A$2=2,'mil mi val'!GD13,IF($A$2=3,'mil mi val'!BZ121,IF($A$2=4,'mil mi val'!GD121,IF($A$2=5,'mil mi val'!BZ229,IF($A$2=6,'mil mi val'!GD229,"NA"))))))</f>
        <v>0.97569018422118881</v>
      </c>
      <c r="CB31" s="96">
        <f>IF($A$2=1,'mil mi val'!CA13,IF($A$2=2,'mil mi val'!GE13,IF($A$2=3,'mil mi val'!CA121,IF($A$2=4,'mil mi val'!GE121,IF($A$2=5,'mil mi val'!CA229,IF($A$2=6,'mil mi val'!GE229,"NA"))))))</f>
        <v>0.97346120560217675</v>
      </c>
      <c r="CC31" s="96">
        <f>IF($A$2=1,'mil mi val'!CB13,IF($A$2=2,'mil mi val'!GF13,IF($A$2=3,'mil mi val'!CB121,IF($A$2=4,'mil mi val'!GF121,IF($A$2=5,'mil mi val'!CB229,IF($A$2=6,'mil mi val'!GF229,"NA"))))))</f>
        <v>0.97346120560217675</v>
      </c>
      <c r="CD31" s="96">
        <f>IF($A$2=1,'mil mi val'!CC13,IF($A$2=2,'mil mi val'!GG13,IF($A$2=3,'mil mi val'!CC121,IF($A$2=4,'mil mi val'!GG121,IF($A$2=5,'mil mi val'!CC229,IF($A$2=6,'mil mi val'!GG229,"NA"))))))</f>
        <v>0.97346120560217675</v>
      </c>
      <c r="CE31" s="96">
        <f>IF($A$2=1,'mil mi val'!CD13,IF($A$2=2,'mil mi val'!GH13,IF($A$2=3,'mil mi val'!CD121,IF($A$2=4,'mil mi val'!GH121,IF($A$2=5,'mil mi val'!CD229,IF($A$2=6,'mil mi val'!GH229,"NA"))))))</f>
        <v>0.97346120560217675</v>
      </c>
      <c r="CF31" s="96">
        <f>IF($A$2=1,'mil mi val'!CE13,IF($A$2=2,'mil mi val'!GI13,IF($A$2=3,'mil mi val'!CE121,IF($A$2=4,'mil mi val'!GI121,IF($A$2=5,'mil mi val'!CE229,IF($A$2=6,'mil mi val'!GI229,"NA"))))))</f>
        <v>0.97346120560217675</v>
      </c>
      <c r="CG31" s="96">
        <f>IF($A$2=1,'mil mi val'!CF13,IF($A$2=2,'mil mi val'!GJ13,IF($A$2=3,'mil mi val'!CF121,IF($A$2=4,'mil mi val'!GJ121,IF($A$2=5,'mil mi val'!CF229,IF($A$2=6,'mil mi val'!GJ229,"NA"))))))</f>
        <v>0.97346120560217675</v>
      </c>
      <c r="CH31" s="96">
        <f>IF($A$2=1,'mil mi val'!CG13,IF($A$2=2,'mil mi val'!GK13,IF($A$2=3,'mil mi val'!CG121,IF($A$2=4,'mil mi val'!GK121,IF($A$2=5,'mil mi val'!CG229,IF($A$2=6,'mil mi val'!GK229,"NA"))))))</f>
        <v>0.97346120560217675</v>
      </c>
      <c r="CI31" s="96">
        <f>IF($A$2=1,'mil mi val'!CH13,IF($A$2=2,'mil mi val'!GL13,IF($A$2=3,'mil mi val'!CH121,IF($A$2=4,'mil mi val'!GL121,IF($A$2=5,'mil mi val'!CH229,IF($A$2=6,'mil mi val'!GL229,"NA"))))))</f>
        <v>0.97346120560217675</v>
      </c>
      <c r="CJ31" s="96">
        <f>IF($A$2=1,'mil mi val'!CI13,IF($A$2=2,'mil mi val'!GM13,IF($A$2=3,'mil mi val'!CI121,IF($A$2=4,'mil mi val'!GM121,IF($A$2=5,'mil mi val'!CI229,IF($A$2=6,'mil mi val'!GM229,"NA"))))))</f>
        <v>0.97346120560217675</v>
      </c>
      <c r="CK31" s="96">
        <f>IF($A$2=1,'mil mi val'!CJ13,IF($A$2=2,'mil mi val'!GN13,IF($A$2=3,'mil mi val'!CJ121,IF($A$2=4,'mil mi val'!GN121,IF($A$2=5,'mil mi val'!CJ229,IF($A$2=6,'mil mi val'!GN229,"NA"))))))</f>
        <v>0.97346120560217675</v>
      </c>
      <c r="CL31" s="96">
        <f>IF($A$2=1,'mil mi val'!CK13,IF($A$2=2,'mil mi val'!GO13,IF($A$2=3,'mil mi val'!CK121,IF($A$2=4,'mil mi val'!GO121,IF($A$2=5,'mil mi val'!CK229,IF($A$2=6,'mil mi val'!GO229,"NA"))))))</f>
        <v>0.97346120560217675</v>
      </c>
      <c r="CM31" s="96">
        <f>IF($A$2=1,'mil mi val'!CL13,IF($A$2=2,'mil mi val'!GP13,IF($A$2=3,'mil mi val'!CL121,IF($A$2=4,'mil mi val'!GP121,IF($A$2=5,'mil mi val'!CL229,IF($A$2=6,'mil mi val'!GP229,"NA"))))))</f>
        <v>0.97346120560217675</v>
      </c>
      <c r="CN31" s="96">
        <f>IF($A$2=1,'mil mi val'!CM13,IF($A$2=2,'mil mi val'!GQ13,IF($A$2=3,'mil mi val'!CM121,IF($A$2=4,'mil mi val'!GQ121,IF($A$2=5,'mil mi val'!CM229,IF($A$2=6,'mil mi val'!GQ229,"NA"))))))</f>
        <v>0.97346120560217675</v>
      </c>
      <c r="CO31" s="96">
        <f>IF($A$2=1,'mil mi val'!CN13,IF($A$2=2,'mil mi val'!GR13,IF($A$2=3,'mil mi val'!CN121,IF($A$2=4,'mil mi val'!GR121,IF($A$2=5,'mil mi val'!CN229,IF($A$2=6,'mil mi val'!GR229,"NA"))))))</f>
        <v>0.97346120560217675</v>
      </c>
      <c r="CP31" s="96">
        <f>IF($A$2=1,'mil mi val'!CO13,IF($A$2=2,'mil mi val'!GS13,IF($A$2=3,'mil mi val'!CO121,IF($A$2=4,'mil mi val'!GS121,IF($A$2=5,'mil mi val'!CO229,IF($A$2=6,'mil mi val'!GS229,"NA"))))))</f>
        <v>0.97346120560217675</v>
      </c>
      <c r="CQ31" s="96">
        <f>IF($A$2=1,'mil mi val'!CP13,IF($A$2=2,'mil mi val'!GT13,IF($A$2=3,'mil mi val'!CP121,IF($A$2=4,'mil mi val'!GT121,IF($A$2=5,'mil mi val'!CP229,IF($A$2=6,'mil mi val'!GT229,"NA"))))))</f>
        <v>0.97346120560217675</v>
      </c>
      <c r="CR31" s="96">
        <f>IF($A$2=1,'mil mi val'!CQ13,IF($A$2=2,'mil mi val'!GU13,IF($A$2=3,'mil mi val'!CQ121,IF($A$2=4,'mil mi val'!GU121,IF($A$2=5,'mil mi val'!CQ229,IF($A$2=6,'mil mi val'!GU229,"NA"))))))</f>
        <v>0.97346120560217675</v>
      </c>
      <c r="CS31" s="96">
        <f>IF($A$2=1,'mil mi val'!CR13,IF($A$2=2,'mil mi val'!GV13,IF($A$2=3,'mil mi val'!CR121,IF($A$2=4,'mil mi val'!GV121,IF($A$2=5,'mil mi val'!CR229,IF($A$2=6,'mil mi val'!GV229,"NA"))))))</f>
        <v>0.97346120560217675</v>
      </c>
      <c r="CT31" s="96">
        <f>IF($A$2=1,'mil mi val'!CS13,IF($A$2=2,'mil mi val'!GW13,IF($A$2=3,'mil mi val'!CS121,IF($A$2=4,'mil mi val'!GW121,IF($A$2=5,'mil mi val'!CS229,IF($A$2=6,'mil mi val'!GW229,"NA"))))))</f>
        <v>0.97346120560217675</v>
      </c>
      <c r="CU31" s="96">
        <f>IF($A$2=1,'mil mi val'!CT13,IF($A$2=2,'mil mi val'!GX13,IF($A$2=3,'mil mi val'!CT121,IF($A$2=4,'mil mi val'!GX121,IF($A$2=5,'mil mi val'!CT229,IF($A$2=6,'mil mi val'!GX229,"NA"))))))</f>
        <v>0.97346120560217675</v>
      </c>
      <c r="CV31" s="96">
        <f>IF($A$2=1,'mil mi val'!CU13,IF($A$2=2,'mil mi val'!GY13,IF($A$2=3,'mil mi val'!CU121,IF($A$2=4,'mil mi val'!GY121,IF($A$2=5,'mil mi val'!CU229,IF($A$2=6,'mil mi val'!GY229,"NA"))))))</f>
        <v>0.97346120560217675</v>
      </c>
      <c r="CW31" s="96">
        <f>IF($A$2=1,'mil mi val'!CV13,IF($A$2=2,'mil mi val'!GZ13,IF($A$2=3,'mil mi val'!CV121,IF($A$2=4,'mil mi val'!GZ121,IF($A$2=5,'mil mi val'!CV229,IF($A$2=6,'mil mi val'!GZ229,"NA"))))))</f>
        <v>0.97346120560217675</v>
      </c>
      <c r="CX31" s="96">
        <f>IF($A$2=1,'mil mi val'!CW13,IF($A$2=2,'mil mi val'!HA13,IF($A$2=3,'mil mi val'!CW121,IF($A$2=4,'mil mi val'!HA121,IF($A$2=5,'mil mi val'!CW229,IF($A$2=6,'mil mi val'!HA229,"NA"))))))</f>
        <v>0.97346120560217675</v>
      </c>
      <c r="CY31" s="96">
        <f>IF($A$2=1,'mil mi val'!CX13,IF($A$2=2,'mil mi val'!HB13,IF($A$2=3,'mil mi val'!CX121,IF($A$2=4,'mil mi val'!HB121,IF($A$2=5,'mil mi val'!CX229,IF($A$2=6,'mil mi val'!HB229,"NA"))))))</f>
        <v>0.97346120560217675</v>
      </c>
      <c r="CZ31" s="96">
        <f>IF($A$2=1,'mil mi val'!CY13,IF($A$2=2,'mil mi val'!HC13,IF($A$2=3,'mil mi val'!CY121,IF($A$2=4,'mil mi val'!HC121,IF($A$2=5,'mil mi val'!CY229,IF($A$2=6,'mil mi val'!HC229,"NA"))))))</f>
        <v>0.97346120560217675</v>
      </c>
      <c r="DA31" s="96">
        <f>IF($A$2=1,'mil mi val'!CZ13,IF($A$2=2,'mil mi val'!HD13,IF($A$2=3,'mil mi val'!CZ121,IF($A$2=4,'mil mi val'!HD121,IF($A$2=5,'mil mi val'!CZ229,IF($A$2=6,'mil mi val'!HD229,"NA"))))))</f>
        <v>0.97346120560217675</v>
      </c>
      <c r="DB31" s="96">
        <f>IF($A$2=1,'mil mi val'!DA13,IF($A$2=2,'mil mi val'!HE13,IF($A$2=3,'mil mi val'!DA121,IF($A$2=4,'mil mi val'!HE121,IF($A$2=5,'mil mi val'!DA229,IF($A$2=6,'mil mi val'!HE229,"NA"))))))</f>
        <v>0.97346120560217675</v>
      </c>
      <c r="DC31" s="96">
        <f>IF($A$2=1,'mil mi val'!DB13,IF($A$2=2,'mil mi val'!HF13,IF($A$2=3,'mil mi val'!DB121,IF($A$2=4,'mil mi val'!HF121,IF($A$2=5,'mil mi val'!DB229,IF($A$2=6,'mil mi val'!HF229,"NA"))))))</f>
        <v>0.97346120560217675</v>
      </c>
      <c r="DD31" s="96">
        <f>IF($A$2=1,'mil mi val'!DC13,IF($A$2=2,'mil mi val'!HG13,IF($A$2=3,'mil mi val'!DC121,IF($A$2=4,'mil mi val'!HG121,IF($A$2=5,'mil mi val'!DC229,IF($A$2=6,'mil mi val'!HG229,"NA"))))))</f>
        <v>0.97346120560217675</v>
      </c>
    </row>
    <row r="32" spans="2:108" ht="15" x14ac:dyDescent="0.25">
      <c r="B32" s="55">
        <v>27</v>
      </c>
      <c r="C32" s="96">
        <f>IF($A$2=1,'mil mi val'!B14,IF($A$2=2,'mil mi val'!DF14,IF($A$2=3,'mil mi val'!B122,IF($A$2=4,'mil mi val'!DF122,IF($A$2=5,'mil mi val'!B230,IF($A$2=6,'mil mi val'!DF230,"NA"))))))</f>
        <v>0.99326678361854626</v>
      </c>
      <c r="D32" s="96">
        <f>IF($A$2=1,'mil mi val'!C14,IF($A$2=2,'mil mi val'!DG14,IF($A$2=3,'mil mi val'!C122,IF($A$2=4,'mil mi val'!DG122,IF($A$2=5,'mil mi val'!C230,IF($A$2=6,'mil mi val'!DG230,"NA"))))))</f>
        <v>0.99258269249799591</v>
      </c>
      <c r="E32" s="96">
        <f>IF($A$2=1,'mil mi val'!D14,IF($A$2=2,'mil mi val'!DH14,IF($A$2=3,'mil mi val'!D122,IF($A$2=4,'mil mi val'!DH122,IF($A$2=5,'mil mi val'!D230,IF($A$2=6,'mil mi val'!DH230,"NA"))))))</f>
        <v>0.99191968000812303</v>
      </c>
      <c r="F32" s="96">
        <f>IF($A$2=1,'mil mi val'!E14,IF($A$2=2,'mil mi val'!DI14,IF($A$2=3,'mil mi val'!E122,IF($A$2=4,'mil mi val'!DI122,IF($A$2=5,'mil mi val'!E230,IF($A$2=6,'mil mi val'!DI230,"NA"))))))</f>
        <v>0.99126392933570917</v>
      </c>
      <c r="G32" s="96">
        <f>IF($A$2=1,'mil mi val'!F14,IF($A$2=2,'mil mi val'!DJ14,IF($A$2=3,'mil mi val'!F122,IF($A$2=4,'mil mi val'!DJ122,IF($A$2=5,'mil mi val'!F230,IF($A$2=6,'mil mi val'!DJ230,"NA"))))))</f>
        <v>0.99066534347543322</v>
      </c>
      <c r="H32" s="96">
        <f>IF($A$2=1,'mil mi val'!G14,IF($A$2=2,'mil mi val'!DK14,IF($A$2=3,'mil mi val'!G122,IF($A$2=4,'mil mi val'!DK122,IF($A$2=5,'mil mi val'!G230,IF($A$2=6,'mil mi val'!DK230,"NA"))))))</f>
        <v>0.99019370465520373</v>
      </c>
      <c r="I32" s="96">
        <f>IF($A$2=1,'mil mi val'!H14,IF($A$2=2,'mil mi val'!DL14,IF($A$2=3,'mil mi val'!H122,IF($A$2=4,'mil mi val'!DL122,IF($A$2=5,'mil mi val'!H230,IF($A$2=6,'mil mi val'!DL230,"NA"))))))</f>
        <v>0.98986988733408976</v>
      </c>
      <c r="J32" s="96">
        <f>IF($A$2=1,'mil mi val'!I14,IF($A$2=2,'mil mi val'!DM14,IF($A$2=3,'mil mi val'!I122,IF($A$2=4,'mil mi val'!DM122,IF($A$2=5,'mil mi val'!I230,IF($A$2=6,'mil mi val'!DM230,"NA"))))))</f>
        <v>0.98962044238636748</v>
      </c>
      <c r="K32" s="96">
        <f>IF($A$2=1,'mil mi val'!J14,IF($A$2=2,'mil mi val'!DN14,IF($A$2=3,'mil mi val'!J122,IF($A$2=4,'mil mi val'!DN122,IF($A$2=5,'mil mi val'!J230,IF($A$2=6,'mil mi val'!DN230,"NA"))))))</f>
        <v>0.98939607068626967</v>
      </c>
      <c r="L32" s="96">
        <f>IF($A$2=1,'mil mi val'!K14,IF($A$2=2,'mil mi val'!DO14,IF($A$2=3,'mil mi val'!K122,IF($A$2=4,'mil mi val'!DO122,IF($A$2=5,'mil mi val'!K230,IF($A$2=6,'mil mi val'!DO230,"NA"))))))</f>
        <v>0.98918063128031075</v>
      </c>
      <c r="M32" s="96">
        <f>IF($A$2=1,'mil mi val'!L14,IF($A$2=2,'mil mi val'!DP14,IF($A$2=3,'mil mi val'!L122,IF($A$2=4,'mil mi val'!DP122,IF($A$2=5,'mil mi val'!L230,IF($A$2=6,'mil mi val'!DP230,"NA"))))))</f>
        <v>0.98896363085188954</v>
      </c>
      <c r="N32" s="96">
        <f>IF($A$2=1,'mil mi val'!M14,IF($A$2=2,'mil mi val'!DQ14,IF($A$2=3,'mil mi val'!M122,IF($A$2=4,'mil mi val'!DQ122,IF($A$2=5,'mil mi val'!M230,IF($A$2=6,'mil mi val'!DQ230,"NA"))))))</f>
        <v>0.9887780904672917</v>
      </c>
      <c r="O32" s="96">
        <f>IF($A$2=1,'mil mi val'!N14,IF($A$2=2,'mil mi val'!DR14,IF($A$2=3,'mil mi val'!N122,IF($A$2=4,'mil mi val'!DR122,IF($A$2=5,'mil mi val'!N230,IF($A$2=6,'mil mi val'!DR230,"NA"))))))</f>
        <v>0.98862403418380562</v>
      </c>
      <c r="P32" s="96">
        <f>IF($A$2=1,'mil mi val'!O14,IF($A$2=2,'mil mi val'!DS14,IF($A$2=3,'mil mi val'!O122,IF($A$2=4,'mil mi val'!DS122,IF($A$2=5,'mil mi val'!O230,IF($A$2=6,'mil mi val'!DS230,"NA"))))))</f>
        <v>0.98849452049109843</v>
      </c>
      <c r="Q32" s="96">
        <f>IF($A$2=1,'mil mi val'!P14,IF($A$2=2,'mil mi val'!DT14,IF($A$2=3,'mil mi val'!P122,IF($A$2=4,'mil mi val'!DT122,IF($A$2=5,'mil mi val'!P230,IF($A$2=6,'mil mi val'!DT230,"NA"))))))</f>
        <v>0.98839654339420147</v>
      </c>
      <c r="R32" s="96">
        <f>IF($A$2=1,'mil mi val'!Q14,IF($A$2=2,'mil mi val'!DU14,IF($A$2=3,'mil mi val'!Q122,IF($A$2=4,'mil mi val'!DU122,IF($A$2=5,'mil mi val'!Q230,IF($A$2=6,'mil mi val'!DU230,"NA"))))))</f>
        <v>0.98839921518599416</v>
      </c>
      <c r="S32" s="96">
        <f>IF($A$2=1,'mil mi val'!R14,IF($A$2=2,'mil mi val'!DV14,IF($A$2=3,'mil mi val'!R122,IF($A$2=4,'mil mi val'!DV122,IF($A$2=5,'mil mi val'!R230,IF($A$2=6,'mil mi val'!DV230,"NA"))))))</f>
        <v>0.98845517027031882</v>
      </c>
      <c r="T32" s="96">
        <f>IF($A$2=1,'mil mi val'!S14,IF($A$2=2,'mil mi val'!DW14,IF($A$2=3,'mil mi val'!S122,IF($A$2=4,'mil mi val'!DW122,IF($A$2=5,'mil mi val'!S230,IF($A$2=6,'mil mi val'!DW230,"NA"))))))</f>
        <v>0.98854277239428323</v>
      </c>
      <c r="U32" s="96">
        <f>IF($A$2=1,'mil mi val'!T14,IF($A$2=2,'mil mi val'!DX14,IF($A$2=3,'mil mi val'!T122,IF($A$2=4,'mil mi val'!DX122,IF($A$2=5,'mil mi val'!T230,IF($A$2=6,'mil mi val'!DX230,"NA"))))))</f>
        <v>0.98863840675627324</v>
      </c>
      <c r="V32" s="96">
        <f>IF($A$2=1,'mil mi val'!U14,IF($A$2=2,'mil mi val'!DY14,IF($A$2=3,'mil mi val'!U122,IF($A$2=4,'mil mi val'!DY122,IF($A$2=5,'mil mi val'!U230,IF($A$2=6,'mil mi val'!DY230,"NA"))))))</f>
        <v>0.98874540823993839</v>
      </c>
      <c r="W32" s="96">
        <f>IF($A$2=1,'mil mi val'!V14,IF($A$2=2,'mil mi val'!DZ14,IF($A$2=3,'mil mi val'!V122,IF($A$2=4,'mil mi val'!DZ122,IF($A$2=5,'mil mi val'!V230,IF($A$2=6,'mil mi val'!DZ230,"NA"))))))</f>
        <v>0.98879882405895936</v>
      </c>
      <c r="X32" s="96">
        <f>IF($A$2=1,'mil mi val'!W14,IF($A$2=2,'mil mi val'!EA14,IF($A$2=3,'mil mi val'!W122,IF($A$2=4,'mil mi val'!EA122,IF($A$2=5,'mil mi val'!W230,IF($A$2=6,'mil mi val'!EA230,"NA"))))))</f>
        <v>0.98883609078835066</v>
      </c>
      <c r="Y32" s="96">
        <f>IF($A$2=1,'mil mi val'!X14,IF($A$2=2,'mil mi val'!EB14,IF($A$2=3,'mil mi val'!X122,IF($A$2=4,'mil mi val'!EB122,IF($A$2=5,'mil mi val'!X230,IF($A$2=6,'mil mi val'!EB230,"NA"))))))</f>
        <v>0.98886220177880602</v>
      </c>
      <c r="Z32" s="96">
        <f>IF($A$2=1,'mil mi val'!Y14,IF($A$2=2,'mil mi val'!EC14,IF($A$2=3,'mil mi val'!Y122,IF($A$2=4,'mil mi val'!EC122,IF($A$2=5,'mil mi val'!Y230,IF($A$2=6,'mil mi val'!EC230,"NA"))))))</f>
        <v>0.98888163840073517</v>
      </c>
      <c r="AA32" s="96">
        <f>IF($A$2=1,'mil mi val'!Z14,IF($A$2=2,'mil mi val'!ED14,IF($A$2=3,'mil mi val'!Z122,IF($A$2=4,'mil mi val'!ED122,IF($A$2=5,'mil mi val'!Z230,IF($A$2=6,'mil mi val'!ED230,"NA"))))))</f>
        <v>0.98889343488114512</v>
      </c>
      <c r="AB32" s="96">
        <f>IF($A$2=1,'mil mi val'!AA14,IF($A$2=2,'mil mi val'!EE14,IF($A$2=3,'mil mi val'!AA122,IF($A$2=4,'mil mi val'!EE122,IF($A$2=5,'mil mi val'!AA230,IF($A$2=6,'mil mi val'!EE230,"NA"))))))</f>
        <v>0.98890487332764621</v>
      </c>
      <c r="AC32" s="96">
        <f>IF($A$2=1,'mil mi val'!AB14,IF($A$2=2,'mil mi val'!EF14,IF($A$2=3,'mil mi val'!AB122,IF($A$2=4,'mil mi val'!EF122,IF($A$2=5,'mil mi val'!AB230,IF($A$2=6,'mil mi val'!EF230,"NA"))))))</f>
        <v>0.9889110276990235</v>
      </c>
      <c r="AD32" s="96">
        <f>IF($A$2=1,'mil mi val'!AC14,IF($A$2=2,'mil mi val'!EG14,IF($A$2=3,'mil mi val'!AC122,IF($A$2=4,'mil mi val'!EG122,IF($A$2=5,'mil mi val'!AC230,IF($A$2=6,'mil mi val'!EG230,"NA"))))))</f>
        <v>0.98891446183954879</v>
      </c>
      <c r="AE32" s="96">
        <f>IF($A$2=1,'mil mi val'!AD14,IF($A$2=2,'mil mi val'!EH14,IF($A$2=3,'mil mi val'!AD122,IF($A$2=4,'mil mi val'!EH122,IF($A$2=5,'mil mi val'!AD230,IF($A$2=6,'mil mi val'!EH230,"NA"))))))</f>
        <v>0.98891599318718304</v>
      </c>
      <c r="AF32" s="96">
        <f>IF($A$2=1,'mil mi val'!AE14,IF($A$2=2,'mil mi val'!EI14,IF($A$2=3,'mil mi val'!AE122,IF($A$2=4,'mil mi val'!EI122,IF($A$2=5,'mil mi val'!AE230,IF($A$2=6,'mil mi val'!EI230,"NA"))))))</f>
        <v>0.98891670767834472</v>
      </c>
      <c r="AG32" s="96">
        <f>IF($A$2=1,'mil mi val'!AF14,IF($A$2=2,'mil mi val'!EJ14,IF($A$2=3,'mil mi val'!AF122,IF($A$2=4,'mil mi val'!EJ122,IF($A$2=5,'mil mi val'!AF230,IF($A$2=6,'mil mi val'!EJ230,"NA"))))))</f>
        <v>0.98891427516917008</v>
      </c>
      <c r="AH32" s="96">
        <f>IF($A$2=1,'mil mi val'!AG14,IF($A$2=2,'mil mi val'!EK14,IF($A$2=3,'mil mi val'!AG122,IF($A$2=4,'mil mi val'!EK122,IF($A$2=5,'mil mi val'!AG230,IF($A$2=6,'mil mi val'!EK230,"NA"))))))</f>
        <v>0.98891168491322246</v>
      </c>
      <c r="AI32" s="96">
        <f>IF($A$2=1,'mil mi val'!AH14,IF($A$2=2,'mil mi val'!EL14,IF($A$2=3,'mil mi val'!AH122,IF($A$2=4,'mil mi val'!EL122,IF($A$2=5,'mil mi val'!AH230,IF($A$2=6,'mil mi val'!EL230,"NA"))))))</f>
        <v>0.98890982355656021</v>
      </c>
      <c r="AJ32" s="96">
        <f>IF($A$2=1,'mil mi val'!AI14,IF($A$2=2,'mil mi val'!EM14,IF($A$2=3,'mil mi val'!AI122,IF($A$2=4,'mil mi val'!EM122,IF($A$2=5,'mil mi val'!AI230,IF($A$2=6,'mil mi val'!EM230,"NA"))))))</f>
        <v>0.98890910695249279</v>
      </c>
      <c r="AK32" s="96">
        <f>IF($A$2=1,'mil mi val'!AJ14,IF($A$2=2,'mil mi val'!EN14,IF($A$2=3,'mil mi val'!AJ122,IF($A$2=4,'mil mi val'!EN122,IF($A$2=5,'mil mi val'!AJ230,IF($A$2=6,'mil mi val'!EN230,"NA"))))))</f>
        <v>0.98890991591512423</v>
      </c>
      <c r="AL32" s="96">
        <f>IF($A$2=1,'mil mi val'!AK14,IF($A$2=2,'mil mi val'!EO14,IF($A$2=3,'mil mi val'!AK122,IF($A$2=4,'mil mi val'!EO122,IF($A$2=5,'mil mi val'!AK230,IF($A$2=6,'mil mi val'!EO230,"NA"))))))</f>
        <v>0.9889124422431208</v>
      </c>
      <c r="AM32" s="96">
        <f>IF($A$2=1,'mil mi val'!AL14,IF($A$2=2,'mil mi val'!EP14,IF($A$2=3,'mil mi val'!AL122,IF($A$2=4,'mil mi val'!EP122,IF($A$2=5,'mil mi val'!AL230,IF($A$2=6,'mil mi val'!EP230,"NA"))))))</f>
        <v>0.98891665926098848</v>
      </c>
      <c r="AN32" s="96">
        <f>IF($A$2=1,'mil mi val'!AM14,IF($A$2=2,'mil mi val'!EQ14,IF($A$2=3,'mil mi val'!AM122,IF($A$2=4,'mil mi val'!EQ122,IF($A$2=5,'mil mi val'!AM230,IF($A$2=6,'mil mi val'!EQ230,"NA"))))))</f>
        <v>0.98892236463364536</v>
      </c>
      <c r="AO32" s="96">
        <f>IF($A$2=1,'mil mi val'!AN14,IF($A$2=2,'mil mi val'!ER14,IF($A$2=3,'mil mi val'!AN122,IF($A$2=4,'mil mi val'!ER122,IF($A$2=5,'mil mi val'!AN230,IF($A$2=6,'mil mi val'!ER230,"NA"))))))</f>
        <v>0.98892916203050774</v>
      </c>
      <c r="AP32" s="96">
        <f>IF($A$2=1,'mil mi val'!AO14,IF($A$2=2,'mil mi val'!ES14,IF($A$2=3,'mil mi val'!AO122,IF($A$2=4,'mil mi val'!ES122,IF($A$2=5,'mil mi val'!AO230,IF($A$2=6,'mil mi val'!ES230,"NA"))))))</f>
        <v>0.98893659496385322</v>
      </c>
      <c r="AQ32" s="96">
        <f>IF($A$2=1,'mil mi val'!AP14,IF($A$2=2,'mil mi val'!ET14,IF($A$2=3,'mil mi val'!AP122,IF($A$2=4,'mil mi val'!ET122,IF($A$2=5,'mil mi val'!AP230,IF($A$2=6,'mil mi val'!ET230,"NA"))))))</f>
        <v>0.98894393860424157</v>
      </c>
      <c r="AR32" s="96">
        <f>IF($A$2=1,'mil mi val'!AQ14,IF($A$2=2,'mil mi val'!EU14,IF($A$2=3,'mil mi val'!AQ122,IF($A$2=4,'mil mi val'!EU122,IF($A$2=5,'mil mi val'!AQ230,IF($A$2=6,'mil mi val'!EU230,"NA"))))))</f>
        <v>0.98895089345825438</v>
      </c>
      <c r="AS32" s="96">
        <f>IF($A$2=1,'mil mi val'!AR14,IF($A$2=2,'mil mi val'!EV14,IF($A$2=3,'mil mi val'!AR122,IF($A$2=4,'mil mi val'!EV122,IF($A$2=5,'mil mi val'!AR230,IF($A$2=6,'mil mi val'!EV230,"NA"))))))</f>
        <v>0.98895662922936345</v>
      </c>
      <c r="AT32" s="96">
        <f>IF($A$2=1,'mil mi val'!AS14,IF($A$2=2,'mil mi val'!EW14,IF($A$2=3,'mil mi val'!AS122,IF($A$2=4,'mil mi val'!EW122,IF($A$2=5,'mil mi val'!AS230,IF($A$2=6,'mil mi val'!EW230,"NA"))))))</f>
        <v>0.98896052714333393</v>
      </c>
      <c r="AU32" s="96">
        <f>IF($A$2=1,'mil mi val'!AT14,IF($A$2=2,'mil mi val'!EX14,IF($A$2=3,'mil mi val'!AT122,IF($A$2=4,'mil mi val'!EX122,IF($A$2=5,'mil mi val'!AT230,IF($A$2=6,'mil mi val'!EX230,"NA"))))))</f>
        <v>0.98896170176234455</v>
      </c>
      <c r="AV32" s="96">
        <f>IF($A$2=1,'mil mi val'!AU14,IF($A$2=2,'mil mi val'!EY14,IF($A$2=3,'mil mi val'!AU122,IF($A$2=4,'mil mi val'!EY122,IF($A$2=5,'mil mi val'!AU230,IF($A$2=6,'mil mi val'!EY230,"NA"))))))</f>
        <v>0.98895906647826903</v>
      </c>
      <c r="AW32" s="96">
        <f>IF($A$2=1,'mil mi val'!AV14,IF($A$2=2,'mil mi val'!EZ14,IF($A$2=3,'mil mi val'!AV122,IF($A$2=4,'mil mi val'!EZ122,IF($A$2=5,'mil mi val'!AV230,IF($A$2=6,'mil mi val'!EZ230,"NA"))))))</f>
        <v>0.9889520029727773</v>
      </c>
      <c r="AX32" s="96">
        <f>IF($A$2=1,'mil mi val'!AW14,IF($A$2=2,'mil mi val'!FA14,IF($A$2=3,'mil mi val'!AW122,IF($A$2=4,'mil mi val'!FA122,IF($A$2=5,'mil mi val'!AW230,IF($A$2=6,'mil mi val'!FA230,"NA"))))))</f>
        <v>0.98893917509948359</v>
      </c>
      <c r="AY32" s="96">
        <f>IF($A$2=1,'mil mi val'!AX14,IF($A$2=2,'mil mi val'!FB14,IF($A$2=3,'mil mi val'!AX122,IF($A$2=4,'mil mi val'!FB122,IF($A$2=5,'mil mi val'!AX230,IF($A$2=6,'mil mi val'!FB230,"NA"))))))</f>
        <v>0.98892048218985984</v>
      </c>
      <c r="AZ32" s="96">
        <f>IF($A$2=1,'mil mi val'!AY14,IF($A$2=2,'mil mi val'!FC14,IF($A$2=3,'mil mi val'!AY122,IF($A$2=4,'mil mi val'!FC122,IF($A$2=5,'mil mi val'!AY230,IF($A$2=6,'mil mi val'!FC230,"NA"))))))</f>
        <v>0.98889427168805211</v>
      </c>
      <c r="BA32" s="96">
        <f>IF($A$2=1,'mil mi val'!AZ14,IF($A$2=2,'mil mi val'!FD14,IF($A$2=3,'mil mi val'!AZ122,IF($A$2=4,'mil mi val'!FD122,IF($A$2=5,'mil mi val'!AZ230,IF($A$2=6,'mil mi val'!FD230,"NA"))))))</f>
        <v>0.98885976029210876</v>
      </c>
      <c r="BB32" s="96">
        <f>IF($A$2=1,'mil mi val'!BA14,IF($A$2=2,'mil mi val'!FE14,IF($A$2=3,'mil mi val'!BA122,IF($A$2=4,'mil mi val'!FE122,IF($A$2=5,'mil mi val'!BA230,IF($A$2=6,'mil mi val'!FE230,"NA"))))))</f>
        <v>0.98881466735690571</v>
      </c>
      <c r="BC32" s="96">
        <f>IF($A$2=1,'mil mi val'!BB14,IF($A$2=2,'mil mi val'!FF14,IF($A$2=3,'mil mi val'!BB122,IF($A$2=4,'mil mi val'!FF122,IF($A$2=5,'mil mi val'!BB230,IF($A$2=6,'mil mi val'!FF230,"NA"))))))</f>
        <v>0.98875872799483022</v>
      </c>
      <c r="BD32" s="96">
        <f>IF($A$2=1,'mil mi val'!BC14,IF($A$2=2,'mil mi val'!FG14,IF($A$2=3,'mil mi val'!BC122,IF($A$2=4,'mil mi val'!FG122,IF($A$2=5,'mil mi val'!BC230,IF($A$2=6,'mil mi val'!FG230,"NA"))))))</f>
        <v>0.98868994330720927</v>
      </c>
      <c r="BE32" s="96">
        <f>IF($A$2=1,'mil mi val'!BD14,IF($A$2=2,'mil mi val'!FH14,IF($A$2=3,'mil mi val'!BD122,IF($A$2=4,'mil mi val'!FH122,IF($A$2=5,'mil mi val'!BD230,IF($A$2=6,'mil mi val'!FH230,"NA"))))))</f>
        <v>0.98860824689651361</v>
      </c>
      <c r="BF32" s="96">
        <f>IF($A$2=1,'mil mi val'!BE14,IF($A$2=2,'mil mi val'!FI14,IF($A$2=3,'mil mi val'!BE122,IF($A$2=4,'mil mi val'!FI122,IF($A$2=5,'mil mi val'!BE230,IF($A$2=6,'mil mi val'!FI230,"NA"))))))</f>
        <v>0.98851372670513737</v>
      </c>
      <c r="BG32" s="96">
        <f>IF($A$2=1,'mil mi val'!BF14,IF($A$2=2,'mil mi val'!FJ14,IF($A$2=3,'mil mi val'!BF122,IF($A$2=4,'mil mi val'!FJ122,IF($A$2=5,'mil mi val'!BF230,IF($A$2=6,'mil mi val'!FJ230,"NA"))))))</f>
        <v>0.98840562073548943</v>
      </c>
      <c r="BH32" s="96">
        <f>IF($A$2=1,'mil mi val'!BG14,IF($A$2=2,'mil mi val'!FK14,IF($A$2=3,'mil mi val'!BG122,IF($A$2=4,'mil mi val'!FK122,IF($A$2=5,'mil mi val'!BG230,IF($A$2=6,'mil mi val'!FK230,"NA"))))))</f>
        <v>0.98828281559932429</v>
      </c>
      <c r="BI32" s="96">
        <f>IF($A$2=1,'mil mi val'!BH14,IF($A$2=2,'mil mi val'!FL14,IF($A$2=3,'mil mi val'!BH122,IF($A$2=4,'mil mi val'!FL122,IF($A$2=5,'mil mi val'!BH230,IF($A$2=6,'mil mi val'!FL230,"NA"))))))</f>
        <v>0.98814477668925627</v>
      </c>
      <c r="BJ32" s="96">
        <f>IF($A$2=1,'mil mi val'!BI14,IF($A$2=2,'mil mi val'!FM14,IF($A$2=3,'mil mi val'!BI122,IF($A$2=4,'mil mi val'!FM122,IF($A$2=5,'mil mi val'!BI230,IF($A$2=6,'mil mi val'!FM230,"NA"))))))</f>
        <v>0.98798986047479109</v>
      </c>
      <c r="BK32" s="96">
        <f>IF($A$2=1,'mil mi val'!BJ14,IF($A$2=2,'mil mi val'!FN14,IF($A$2=3,'mil mi val'!BJ122,IF($A$2=4,'mil mi val'!FN122,IF($A$2=5,'mil mi val'!BJ230,IF($A$2=6,'mil mi val'!FN230,"NA"))))))</f>
        <v>0.98781087975097959</v>
      </c>
      <c r="BL32" s="96">
        <f>IF($A$2=1,'mil mi val'!BK14,IF($A$2=2,'mil mi val'!FO14,IF($A$2=3,'mil mi val'!BK122,IF($A$2=4,'mil mi val'!FO122,IF($A$2=5,'mil mi val'!BK230,IF($A$2=6,'mil mi val'!FO230,"NA"))))))</f>
        <v>0.98760294445880359</v>
      </c>
      <c r="BM32" s="96">
        <f>IF($A$2=1,'mil mi val'!BL14,IF($A$2=2,'mil mi val'!FP14,IF($A$2=3,'mil mi val'!BL122,IF($A$2=4,'mil mi val'!FP122,IF($A$2=5,'mil mi val'!BL230,IF($A$2=6,'mil mi val'!FP230,"NA"))))))</f>
        <v>0.98736160301964382</v>
      </c>
      <c r="BN32" s="96">
        <f>IF($A$2=1,'mil mi val'!BM14,IF($A$2=2,'mil mi val'!FQ14,IF($A$2=3,'mil mi val'!BM122,IF($A$2=4,'mil mi val'!FQ122,IF($A$2=5,'mil mi val'!BM230,IF($A$2=6,'mil mi val'!FQ230,"NA"))))))</f>
        <v>0.98708444049169874</v>
      </c>
      <c r="BO32" s="96">
        <f>IF($A$2=1,'mil mi val'!BN14,IF($A$2=2,'mil mi val'!FR14,IF($A$2=3,'mil mi val'!BN122,IF($A$2=4,'mil mi val'!FR122,IF($A$2=5,'mil mi val'!BN230,IF($A$2=6,'mil mi val'!FR230,"NA"))))))</f>
        <v>0.9867615840358267</v>
      </c>
      <c r="BP32" s="96">
        <f>IF($A$2=1,'mil mi val'!BO14,IF($A$2=2,'mil mi val'!FS14,IF($A$2=3,'mil mi val'!BO122,IF($A$2=4,'mil mi val'!FS122,IF($A$2=5,'mil mi val'!BO230,IF($A$2=6,'mil mi val'!FS230,"NA"))))))</f>
        <v>0.98639350965483064</v>
      </c>
      <c r="BQ32" s="96">
        <f>IF($A$2=1,'mil mi val'!BP14,IF($A$2=2,'mil mi val'!FT14,IF($A$2=3,'mil mi val'!BP122,IF($A$2=4,'mil mi val'!FT122,IF($A$2=5,'mil mi val'!BP230,IF($A$2=6,'mil mi val'!FT230,"NA"))))))</f>
        <v>0.98597507774569326</v>
      </c>
      <c r="BR32" s="96">
        <f>IF($A$2=1,'mil mi val'!BQ14,IF($A$2=2,'mil mi val'!FU14,IF($A$2=3,'mil mi val'!BQ122,IF($A$2=4,'mil mi val'!FU122,IF($A$2=5,'mil mi val'!BQ230,IF($A$2=6,'mil mi val'!FU230,"NA"))))))</f>
        <v>0.98550444907090273</v>
      </c>
      <c r="BS32" s="96">
        <f>IF($A$2=1,'mil mi val'!BR14,IF($A$2=2,'mil mi val'!FV14,IF($A$2=3,'mil mi val'!BR122,IF($A$2=4,'mil mi val'!FV122,IF($A$2=5,'mil mi val'!BR230,IF($A$2=6,'mil mi val'!FV230,"NA"))))))</f>
        <v>0.984969028961585</v>
      </c>
      <c r="BT32" s="96">
        <f>IF($A$2=1,'mil mi val'!BS14,IF($A$2=2,'mil mi val'!FW14,IF($A$2=3,'mil mi val'!BS122,IF($A$2=4,'mil mi val'!FW122,IF($A$2=5,'mil mi val'!BS230,IF($A$2=6,'mil mi val'!FW230,"NA"))))))</f>
        <v>0.98436962220713065</v>
      </c>
      <c r="BU32" s="96">
        <f>IF($A$2=1,'mil mi val'!BT14,IF($A$2=2,'mil mi val'!FX14,IF($A$2=3,'mil mi val'!BT122,IF($A$2=4,'mil mi val'!FX122,IF($A$2=5,'mil mi val'!BT230,IF($A$2=6,'mil mi val'!FX230,"NA"))))))</f>
        <v>0.98368781236518521</v>
      </c>
      <c r="BV32" s="96">
        <f>IF($A$2=1,'mil mi val'!BU14,IF($A$2=2,'mil mi val'!FY14,IF($A$2=3,'mil mi val'!BU122,IF($A$2=4,'mil mi val'!FY122,IF($A$2=5,'mil mi val'!BU230,IF($A$2=6,'mil mi val'!FY230,"NA"))))))</f>
        <v>0.98291258678464399</v>
      </c>
      <c r="BW32" s="96">
        <f>IF($A$2=1,'mil mi val'!BV14,IF($A$2=2,'mil mi val'!FZ14,IF($A$2=3,'mil mi val'!BV122,IF($A$2=4,'mil mi val'!FZ122,IF($A$2=5,'mil mi val'!BV230,IF($A$2=6,'mil mi val'!FZ230,"NA"))))))</f>
        <v>0.98198868935638772</v>
      </c>
      <c r="BX32" s="96">
        <f>IF($A$2=1,'mil mi val'!BW14,IF($A$2=2,'mil mi val'!GA14,IF($A$2=3,'mil mi val'!BW122,IF($A$2=4,'mil mi val'!GA122,IF($A$2=5,'mil mi val'!BW230,IF($A$2=6,'mil mi val'!GA230,"NA"))))))</f>
        <v>0.98088932093385706</v>
      </c>
      <c r="BY32" s="96">
        <f>IF($A$2=1,'mil mi val'!BX14,IF($A$2=2,'mil mi val'!GB14,IF($A$2=3,'mil mi val'!BX122,IF($A$2=4,'mil mi val'!GB122,IF($A$2=5,'mil mi val'!BX230,IF($A$2=6,'mil mi val'!GB230,"NA"))))))</f>
        <v>0.97956100385771283</v>
      </c>
      <c r="BZ32" s="96">
        <f>IF($A$2=1,'mil mi val'!BY14,IF($A$2=2,'mil mi val'!GC14,IF($A$2=3,'mil mi val'!BY122,IF($A$2=4,'mil mi val'!GC122,IF($A$2=5,'mil mi val'!BY230,IF($A$2=6,'mil mi val'!GC230,"NA"))))))</f>
        <v>0.97796364730063023</v>
      </c>
      <c r="CA32" s="96">
        <f>IF($A$2=1,'mil mi val'!BZ14,IF($A$2=2,'mil mi val'!GD14,IF($A$2=3,'mil mi val'!BZ122,IF($A$2=4,'mil mi val'!GD122,IF($A$2=5,'mil mi val'!BZ230,IF($A$2=6,'mil mi val'!GD230,"NA"))))))</f>
        <v>0.97606897688485716</v>
      </c>
      <c r="CB32" s="96">
        <f>IF($A$2=1,'mil mi val'!CA14,IF($A$2=2,'mil mi val'!GE14,IF($A$2=3,'mil mi val'!CA122,IF($A$2=4,'mil mi val'!GE122,IF($A$2=5,'mil mi val'!CA230,IF($A$2=6,'mil mi val'!GE230,"NA"))))))</f>
        <v>0.97390540070975429</v>
      </c>
      <c r="CC32" s="96">
        <f>IF($A$2=1,'mil mi val'!CB14,IF($A$2=2,'mil mi val'!GF14,IF($A$2=3,'mil mi val'!CB122,IF($A$2=4,'mil mi val'!GF122,IF($A$2=5,'mil mi val'!CB230,IF($A$2=6,'mil mi val'!GF230,"NA"))))))</f>
        <v>0.97390540070975429</v>
      </c>
      <c r="CD32" s="96">
        <f>IF($A$2=1,'mil mi val'!CC14,IF($A$2=2,'mil mi val'!GG14,IF($A$2=3,'mil mi val'!CC122,IF($A$2=4,'mil mi val'!GG122,IF($A$2=5,'mil mi val'!CC230,IF($A$2=6,'mil mi val'!GG230,"NA"))))))</f>
        <v>0.97390540070975429</v>
      </c>
      <c r="CE32" s="96">
        <f>IF($A$2=1,'mil mi val'!CD14,IF($A$2=2,'mil mi val'!GH14,IF($A$2=3,'mil mi val'!CD122,IF($A$2=4,'mil mi val'!GH122,IF($A$2=5,'mil mi val'!CD230,IF($A$2=6,'mil mi val'!GH230,"NA"))))))</f>
        <v>0.97390540070975429</v>
      </c>
      <c r="CF32" s="96">
        <f>IF($A$2=1,'mil mi val'!CE14,IF($A$2=2,'mil mi val'!GI14,IF($A$2=3,'mil mi val'!CE122,IF($A$2=4,'mil mi val'!GI122,IF($A$2=5,'mil mi val'!CE230,IF($A$2=6,'mil mi val'!GI230,"NA"))))))</f>
        <v>0.97390540070975429</v>
      </c>
      <c r="CG32" s="96">
        <f>IF($A$2=1,'mil mi val'!CF14,IF($A$2=2,'mil mi val'!GJ14,IF($A$2=3,'mil mi val'!CF122,IF($A$2=4,'mil mi val'!GJ122,IF($A$2=5,'mil mi val'!CF230,IF($A$2=6,'mil mi val'!GJ230,"NA"))))))</f>
        <v>0.97390540070975429</v>
      </c>
      <c r="CH32" s="96">
        <f>IF($A$2=1,'mil mi val'!CG14,IF($A$2=2,'mil mi val'!GK14,IF($A$2=3,'mil mi val'!CG122,IF($A$2=4,'mil mi val'!GK122,IF($A$2=5,'mil mi val'!CG230,IF($A$2=6,'mil mi val'!GK230,"NA"))))))</f>
        <v>0.97390540070975429</v>
      </c>
      <c r="CI32" s="96">
        <f>IF($A$2=1,'mil mi val'!CH14,IF($A$2=2,'mil mi val'!GL14,IF($A$2=3,'mil mi val'!CH122,IF($A$2=4,'mil mi val'!GL122,IF($A$2=5,'mil mi val'!CH230,IF($A$2=6,'mil mi val'!GL230,"NA"))))))</f>
        <v>0.97390540070975429</v>
      </c>
      <c r="CJ32" s="96">
        <f>IF($A$2=1,'mil mi val'!CI14,IF($A$2=2,'mil mi val'!GM14,IF($A$2=3,'mil mi val'!CI122,IF($A$2=4,'mil mi val'!GM122,IF($A$2=5,'mil mi val'!CI230,IF($A$2=6,'mil mi val'!GM230,"NA"))))))</f>
        <v>0.97390540070975429</v>
      </c>
      <c r="CK32" s="96">
        <f>IF($A$2=1,'mil mi val'!CJ14,IF($A$2=2,'mil mi val'!GN14,IF($A$2=3,'mil mi val'!CJ122,IF($A$2=4,'mil mi val'!GN122,IF($A$2=5,'mil mi val'!CJ230,IF($A$2=6,'mil mi val'!GN230,"NA"))))))</f>
        <v>0.97390540070975429</v>
      </c>
      <c r="CL32" s="96">
        <f>IF($A$2=1,'mil mi val'!CK14,IF($A$2=2,'mil mi val'!GO14,IF($A$2=3,'mil mi val'!CK122,IF($A$2=4,'mil mi val'!GO122,IF($A$2=5,'mil mi val'!CK230,IF($A$2=6,'mil mi val'!GO230,"NA"))))))</f>
        <v>0.97390540070975429</v>
      </c>
      <c r="CM32" s="96">
        <f>IF($A$2=1,'mil mi val'!CL14,IF($A$2=2,'mil mi val'!GP14,IF($A$2=3,'mil mi val'!CL122,IF($A$2=4,'mil mi val'!GP122,IF($A$2=5,'mil mi val'!CL230,IF($A$2=6,'mil mi val'!GP230,"NA"))))))</f>
        <v>0.97390540070975429</v>
      </c>
      <c r="CN32" s="96">
        <f>IF($A$2=1,'mil mi val'!CM14,IF($A$2=2,'mil mi val'!GQ14,IF($A$2=3,'mil mi val'!CM122,IF($A$2=4,'mil mi val'!GQ122,IF($A$2=5,'mil mi val'!CM230,IF($A$2=6,'mil mi val'!GQ230,"NA"))))))</f>
        <v>0.97390540070975429</v>
      </c>
      <c r="CO32" s="96">
        <f>IF($A$2=1,'mil mi val'!CN14,IF($A$2=2,'mil mi val'!GR14,IF($A$2=3,'mil mi val'!CN122,IF($A$2=4,'mil mi val'!GR122,IF($A$2=5,'mil mi val'!CN230,IF($A$2=6,'mil mi val'!GR230,"NA"))))))</f>
        <v>0.97390540070975429</v>
      </c>
      <c r="CP32" s="96">
        <f>IF($A$2=1,'mil mi val'!CO14,IF($A$2=2,'mil mi val'!GS14,IF($A$2=3,'mil mi val'!CO122,IF($A$2=4,'mil mi val'!GS122,IF($A$2=5,'mil mi val'!CO230,IF($A$2=6,'mil mi val'!GS230,"NA"))))))</f>
        <v>0.97390540070975429</v>
      </c>
      <c r="CQ32" s="96">
        <f>IF($A$2=1,'mil mi val'!CP14,IF($A$2=2,'mil mi val'!GT14,IF($A$2=3,'mil mi val'!CP122,IF($A$2=4,'mil mi val'!GT122,IF($A$2=5,'mil mi val'!CP230,IF($A$2=6,'mil mi val'!GT230,"NA"))))))</f>
        <v>0.97390540070975429</v>
      </c>
      <c r="CR32" s="96">
        <f>IF($A$2=1,'mil mi val'!CQ14,IF($A$2=2,'mil mi val'!GU14,IF($A$2=3,'mil mi val'!CQ122,IF($A$2=4,'mil mi val'!GU122,IF($A$2=5,'mil mi val'!CQ230,IF($A$2=6,'mil mi val'!GU230,"NA"))))))</f>
        <v>0.97390540070975429</v>
      </c>
      <c r="CS32" s="96">
        <f>IF($A$2=1,'mil mi val'!CR14,IF($A$2=2,'mil mi val'!GV14,IF($A$2=3,'mil mi val'!CR122,IF($A$2=4,'mil mi val'!GV122,IF($A$2=5,'mil mi val'!CR230,IF($A$2=6,'mil mi val'!GV230,"NA"))))))</f>
        <v>0.97390540070975429</v>
      </c>
      <c r="CT32" s="96">
        <f>IF($A$2=1,'mil mi val'!CS14,IF($A$2=2,'mil mi val'!GW14,IF($A$2=3,'mil mi val'!CS122,IF($A$2=4,'mil mi val'!GW122,IF($A$2=5,'mil mi val'!CS230,IF($A$2=6,'mil mi val'!GW230,"NA"))))))</f>
        <v>0.97390540070975429</v>
      </c>
      <c r="CU32" s="96">
        <f>IF($A$2=1,'mil mi val'!CT14,IF($A$2=2,'mil mi val'!GX14,IF($A$2=3,'mil mi val'!CT122,IF($A$2=4,'mil mi val'!GX122,IF($A$2=5,'mil mi val'!CT230,IF($A$2=6,'mil mi val'!GX230,"NA"))))))</f>
        <v>0.97390540070975429</v>
      </c>
      <c r="CV32" s="96">
        <f>IF($A$2=1,'mil mi val'!CU14,IF($A$2=2,'mil mi val'!GY14,IF($A$2=3,'mil mi val'!CU122,IF($A$2=4,'mil mi val'!GY122,IF($A$2=5,'mil mi val'!CU230,IF($A$2=6,'mil mi val'!GY230,"NA"))))))</f>
        <v>0.97390540070975429</v>
      </c>
      <c r="CW32" s="96">
        <f>IF($A$2=1,'mil mi val'!CV14,IF($A$2=2,'mil mi val'!GZ14,IF($A$2=3,'mil mi val'!CV122,IF($A$2=4,'mil mi val'!GZ122,IF($A$2=5,'mil mi val'!CV230,IF($A$2=6,'mil mi val'!GZ230,"NA"))))))</f>
        <v>0.97390540070975429</v>
      </c>
      <c r="CX32" s="96">
        <f>IF($A$2=1,'mil mi val'!CW14,IF($A$2=2,'mil mi val'!HA14,IF($A$2=3,'mil mi val'!CW122,IF($A$2=4,'mil mi val'!HA122,IF($A$2=5,'mil mi val'!CW230,IF($A$2=6,'mil mi val'!HA230,"NA"))))))</f>
        <v>0.97390540070975429</v>
      </c>
      <c r="CY32" s="96">
        <f>IF($A$2=1,'mil mi val'!CX14,IF($A$2=2,'mil mi val'!HB14,IF($A$2=3,'mil mi val'!CX122,IF($A$2=4,'mil mi val'!HB122,IF($A$2=5,'mil mi val'!CX230,IF($A$2=6,'mil mi val'!HB230,"NA"))))))</f>
        <v>0.97390540070975429</v>
      </c>
      <c r="CZ32" s="96">
        <f>IF($A$2=1,'mil mi val'!CY14,IF($A$2=2,'mil mi val'!HC14,IF($A$2=3,'mil mi val'!CY122,IF($A$2=4,'mil mi val'!HC122,IF($A$2=5,'mil mi val'!CY230,IF($A$2=6,'mil mi val'!HC230,"NA"))))))</f>
        <v>0.97390540070975429</v>
      </c>
      <c r="DA32" s="96">
        <f>IF($A$2=1,'mil mi val'!CZ14,IF($A$2=2,'mil mi val'!HD14,IF($A$2=3,'mil mi val'!CZ122,IF($A$2=4,'mil mi val'!HD122,IF($A$2=5,'mil mi val'!CZ230,IF($A$2=6,'mil mi val'!HD230,"NA"))))))</f>
        <v>0.97390540070975429</v>
      </c>
      <c r="DB32" s="96">
        <f>IF($A$2=1,'mil mi val'!DA14,IF($A$2=2,'mil mi val'!HE14,IF($A$2=3,'mil mi val'!DA122,IF($A$2=4,'mil mi val'!HE122,IF($A$2=5,'mil mi val'!DA230,IF($A$2=6,'mil mi val'!HE230,"NA"))))))</f>
        <v>0.97390540070975429</v>
      </c>
      <c r="DC32" s="96">
        <f>IF($A$2=1,'mil mi val'!DB14,IF($A$2=2,'mil mi val'!HF14,IF($A$2=3,'mil mi val'!DB122,IF($A$2=4,'mil mi val'!HF122,IF($A$2=5,'mil mi val'!DB230,IF($A$2=6,'mil mi val'!HF230,"NA"))))))</f>
        <v>0.97390540070975429</v>
      </c>
      <c r="DD32" s="96">
        <f>IF($A$2=1,'mil mi val'!DC14,IF($A$2=2,'mil mi val'!HG14,IF($A$2=3,'mil mi val'!DC122,IF($A$2=4,'mil mi val'!HG122,IF($A$2=5,'mil mi val'!DC230,IF($A$2=6,'mil mi val'!HG230,"NA"))))))</f>
        <v>0.97390540070975429</v>
      </c>
    </row>
    <row r="33" spans="2:108" ht="15" x14ac:dyDescent="0.25">
      <c r="B33" s="55">
        <v>28</v>
      </c>
      <c r="C33" s="96">
        <f>IF($A$2=1,'mil mi val'!B15,IF($A$2=2,'mil mi val'!DF15,IF($A$2=3,'mil mi val'!B123,IF($A$2=4,'mil mi val'!DF123,IF($A$2=5,'mil mi val'!B231,IF($A$2=6,'mil mi val'!DF231,"NA"))))))</f>
        <v>0.993458145649458</v>
      </c>
      <c r="D33" s="96">
        <f>IF($A$2=1,'mil mi val'!C15,IF($A$2=2,'mil mi val'!DG15,IF($A$2=3,'mil mi val'!C123,IF($A$2=4,'mil mi val'!DG123,IF($A$2=5,'mil mi val'!C231,IF($A$2=6,'mil mi val'!DG231,"NA"))))))</f>
        <v>0.99277687913599655</v>
      </c>
      <c r="E33" s="96">
        <f>IF($A$2=1,'mil mi val'!D15,IF($A$2=2,'mil mi val'!DH15,IF($A$2=3,'mil mi val'!D123,IF($A$2=4,'mil mi val'!DH123,IF($A$2=5,'mil mi val'!D231,IF($A$2=6,'mil mi val'!DH231,"NA"))))))</f>
        <v>0.99211186816820862</v>
      </c>
      <c r="F33" s="96">
        <f>IF($A$2=1,'mil mi val'!E15,IF($A$2=2,'mil mi val'!DI15,IF($A$2=3,'mil mi val'!E123,IF($A$2=4,'mil mi val'!DI123,IF($A$2=5,'mil mi val'!E231,IF($A$2=6,'mil mi val'!DI231,"NA"))))))</f>
        <v>0.99145543925154722</v>
      </c>
      <c r="G33" s="96">
        <f>IF($A$2=1,'mil mi val'!F15,IF($A$2=2,'mil mi val'!DJ15,IF($A$2=3,'mil mi val'!F123,IF($A$2=4,'mil mi val'!DJ123,IF($A$2=5,'mil mi val'!F231,IF($A$2=6,'mil mi val'!DJ231,"NA"))))))</f>
        <v>0.99085691382257379</v>
      </c>
      <c r="H33" s="96">
        <f>IF($A$2=1,'mil mi val'!G15,IF($A$2=2,'mil mi val'!DK15,IF($A$2=3,'mil mi val'!G123,IF($A$2=4,'mil mi val'!DK123,IF($A$2=5,'mil mi val'!G231,IF($A$2=6,'mil mi val'!DK231,"NA"))))))</f>
        <v>0.99038339251753171</v>
      </c>
      <c r="I33" s="96">
        <f>IF($A$2=1,'mil mi val'!H15,IF($A$2=2,'mil mi val'!DL15,IF($A$2=3,'mil mi val'!H123,IF($A$2=4,'mil mi val'!DL123,IF($A$2=5,'mil mi val'!H231,IF($A$2=6,'mil mi val'!DL231,"NA"))))))</f>
        <v>0.99005824120651831</v>
      </c>
      <c r="J33" s="96">
        <f>IF($A$2=1,'mil mi val'!I15,IF($A$2=2,'mil mi val'!DM15,IF($A$2=3,'mil mi val'!I123,IF($A$2=4,'mil mi val'!DM123,IF($A$2=5,'mil mi val'!I231,IF($A$2=6,'mil mi val'!DM231,"NA"))))))</f>
        <v>0.9898093429088568</v>
      </c>
      <c r="K33" s="96">
        <f>IF($A$2=1,'mil mi val'!J15,IF($A$2=2,'mil mi val'!DN15,IF($A$2=3,'mil mi val'!J123,IF($A$2=4,'mil mi val'!DN123,IF($A$2=5,'mil mi val'!J231,IF($A$2=6,'mil mi val'!DN231,"NA"))))))</f>
        <v>0.98958338243449173</v>
      </c>
      <c r="L33" s="96">
        <f>IF($A$2=1,'mil mi val'!K15,IF($A$2=2,'mil mi val'!DO15,IF($A$2=3,'mil mi val'!K123,IF($A$2=4,'mil mi val'!DO123,IF($A$2=5,'mil mi val'!K231,IF($A$2=6,'mil mi val'!DO231,"NA"))))))</f>
        <v>0.98936645100165865</v>
      </c>
      <c r="M33" s="96">
        <f>IF($A$2=1,'mil mi val'!L15,IF($A$2=2,'mil mi val'!DP15,IF($A$2=3,'mil mi val'!L123,IF($A$2=4,'mil mi val'!DP123,IF($A$2=5,'mil mi val'!L231,IF($A$2=6,'mil mi val'!DP231,"NA"))))))</f>
        <v>0.9891496959683983</v>
      </c>
      <c r="N33" s="96">
        <f>IF($A$2=1,'mil mi val'!M15,IF($A$2=2,'mil mi val'!DQ15,IF($A$2=3,'mil mi val'!M123,IF($A$2=4,'mil mi val'!DQ123,IF($A$2=5,'mil mi val'!M231,IF($A$2=6,'mil mi val'!DQ231,"NA"))))))</f>
        <v>0.98896315000849133</v>
      </c>
      <c r="O33" s="96">
        <f>IF($A$2=1,'mil mi val'!N15,IF($A$2=2,'mil mi val'!DR15,IF($A$2=3,'mil mi val'!N123,IF($A$2=4,'mil mi val'!DR123,IF($A$2=5,'mil mi val'!N231,IF($A$2=6,'mil mi val'!DR231,"NA"))))))</f>
        <v>0.98880735987444968</v>
      </c>
      <c r="P33" s="96">
        <f>IF($A$2=1,'mil mi val'!O15,IF($A$2=2,'mil mi val'!DS15,IF($A$2=3,'mil mi val'!O123,IF($A$2=4,'mil mi val'!DS123,IF($A$2=5,'mil mi val'!O231,IF($A$2=6,'mil mi val'!DS231,"NA"))))))</f>
        <v>0.98867664976236458</v>
      </c>
      <c r="Q33" s="96">
        <f>IF($A$2=1,'mil mi val'!P15,IF($A$2=2,'mil mi val'!DT15,IF($A$2=3,'mil mi val'!P123,IF($A$2=4,'mil mi val'!DT123,IF($A$2=5,'mil mi val'!P231,IF($A$2=6,'mil mi val'!DT231,"NA"))))))</f>
        <v>0.98857779774585586</v>
      </c>
      <c r="R33" s="96">
        <f>IF($A$2=1,'mil mi val'!Q15,IF($A$2=2,'mil mi val'!DU15,IF($A$2=3,'mil mi val'!Q123,IF($A$2=4,'mil mi val'!DU123,IF($A$2=5,'mil mi val'!Q231,IF($A$2=6,'mil mi val'!DU231,"NA"))))))</f>
        <v>0.9885730394953095</v>
      </c>
      <c r="S33" s="96">
        <f>IF($A$2=1,'mil mi val'!R15,IF($A$2=2,'mil mi val'!DV15,IF($A$2=3,'mil mi val'!R123,IF($A$2=4,'mil mi val'!DV123,IF($A$2=5,'mil mi val'!R231,IF($A$2=6,'mil mi val'!DV231,"NA"))))))</f>
        <v>0.98862059577379657</v>
      </c>
      <c r="T33" s="96">
        <f>IF($A$2=1,'mil mi val'!S15,IF($A$2=2,'mil mi val'!DW15,IF($A$2=3,'mil mi val'!S123,IF($A$2=4,'mil mi val'!DW123,IF($A$2=5,'mil mi val'!S231,IF($A$2=6,'mil mi val'!DW231,"NA"))))))</f>
        <v>0.98869894663729896</v>
      </c>
      <c r="U33" s="96">
        <f>IF($A$2=1,'mil mi val'!T15,IF($A$2=2,'mil mi val'!DX15,IF($A$2=3,'mil mi val'!T123,IF($A$2=4,'mil mi val'!DX123,IF($A$2=5,'mil mi val'!T231,IF($A$2=6,'mil mi val'!DX231,"NA"))))))</f>
        <v>0.98878445174027441</v>
      </c>
      <c r="V33" s="96">
        <f>IF($A$2=1,'mil mi val'!U15,IF($A$2=2,'mil mi val'!DY15,IF($A$2=3,'mil mi val'!U123,IF($A$2=4,'mil mi val'!DY123,IF($A$2=5,'mil mi val'!U231,IF($A$2=6,'mil mi val'!DY231,"NA"))))))</f>
        <v>0.98888008709046959</v>
      </c>
      <c r="W33" s="96">
        <f>IF($A$2=1,'mil mi val'!V15,IF($A$2=2,'mil mi val'!DZ15,IF($A$2=3,'mil mi val'!V123,IF($A$2=4,'mil mi val'!DZ123,IF($A$2=5,'mil mi val'!V231,IF($A$2=6,'mil mi val'!DZ231,"NA"))))))</f>
        <v>0.98892786185867732</v>
      </c>
      <c r="X33" s="96">
        <f>IF($A$2=1,'mil mi val'!W15,IF($A$2=2,'mil mi val'!EA15,IF($A$2=3,'mil mi val'!W123,IF($A$2=4,'mil mi val'!EA123,IF($A$2=5,'mil mi val'!W231,IF($A$2=6,'mil mi val'!EA231,"NA"))))))</f>
        <v>0.98896121011396509</v>
      </c>
      <c r="Y33" s="96">
        <f>IF($A$2=1,'mil mi val'!X15,IF($A$2=2,'mil mi val'!EB15,IF($A$2=3,'mil mi val'!X123,IF($A$2=4,'mil mi val'!EB123,IF($A$2=5,'mil mi val'!X231,IF($A$2=6,'mil mi val'!EB231,"NA"))))))</f>
        <v>0.98898459424729124</v>
      </c>
      <c r="Z33" s="96">
        <f>IF($A$2=1,'mil mi val'!Y15,IF($A$2=2,'mil mi val'!EC15,IF($A$2=3,'mil mi val'!Y123,IF($A$2=4,'mil mi val'!EC123,IF($A$2=5,'mil mi val'!Y231,IF($A$2=6,'mil mi val'!EC231,"NA"))))))</f>
        <v>0.98900201702772605</v>
      </c>
      <c r="AA33" s="96">
        <f>IF($A$2=1,'mil mi val'!Z15,IF($A$2=2,'mil mi val'!ED15,IF($A$2=3,'mil mi val'!Z123,IF($A$2=4,'mil mi val'!ED123,IF($A$2=5,'mil mi val'!Z231,IF($A$2=6,'mil mi val'!ED231,"NA"))))))</f>
        <v>0.98901261832005938</v>
      </c>
      <c r="AB33" s="96">
        <f>IF($A$2=1,'mil mi val'!AA15,IF($A$2=2,'mil mi val'!EE15,IF($A$2=3,'mil mi val'!AA123,IF($A$2=4,'mil mi val'!EE123,IF($A$2=5,'mil mi val'!AA231,IF($A$2=6,'mil mi val'!EE231,"NA"))))))</f>
        <v>0.98902289762551343</v>
      </c>
      <c r="AC33" s="96">
        <f>IF($A$2=1,'mil mi val'!AB15,IF($A$2=2,'mil mi val'!EF15,IF($A$2=3,'mil mi val'!AB123,IF($A$2=4,'mil mi val'!EF123,IF($A$2=5,'mil mi val'!AB231,IF($A$2=6,'mil mi val'!EF231,"NA"))))))</f>
        <v>0.98902846016695056</v>
      </c>
      <c r="AD33" s="96">
        <f>IF($A$2=1,'mil mi val'!AC15,IF($A$2=2,'mil mi val'!EG15,IF($A$2=3,'mil mi val'!AC123,IF($A$2=4,'mil mi val'!EG123,IF($A$2=5,'mil mi val'!AC231,IF($A$2=6,'mil mi val'!EG231,"NA"))))))</f>
        <v>0.98903159487890968</v>
      </c>
      <c r="AE33" s="96">
        <f>IF($A$2=1,'mil mi val'!AD15,IF($A$2=2,'mil mi val'!EH15,IF($A$2=3,'mil mi val'!AD123,IF($A$2=4,'mil mi val'!EH123,IF($A$2=5,'mil mi val'!AD231,IF($A$2=6,'mil mi val'!EH231,"NA"))))))</f>
        <v>0.98903303165107936</v>
      </c>
      <c r="AF33" s="96">
        <f>IF($A$2=1,'mil mi val'!AE15,IF($A$2=2,'mil mi val'!EI15,IF($A$2=3,'mil mi val'!AE123,IF($A$2=4,'mil mi val'!EI123,IF($A$2=5,'mil mi val'!AE231,IF($A$2=6,'mil mi val'!EI231,"NA"))))))</f>
        <v>0.98903373967442865</v>
      </c>
      <c r="AG33" s="96">
        <f>IF($A$2=1,'mil mi val'!AF15,IF($A$2=2,'mil mi val'!EJ15,IF($A$2=3,'mil mi val'!AF123,IF($A$2=4,'mil mi val'!EJ123,IF($A$2=5,'mil mi val'!AF231,IF($A$2=6,'mil mi val'!EJ231,"NA"))))))</f>
        <v>0.98903164032853041</v>
      </c>
      <c r="AH33" s="96">
        <f>IF($A$2=1,'mil mi val'!AG15,IF($A$2=2,'mil mi val'!EK15,IF($A$2=3,'mil mi val'!AG123,IF($A$2=4,'mil mi val'!EK123,IF($A$2=5,'mil mi val'!AG231,IF($A$2=6,'mil mi val'!EK231,"NA"))))))</f>
        <v>0.98902940067351941</v>
      </c>
      <c r="AI33" s="96">
        <f>IF($A$2=1,'mil mi val'!AH15,IF($A$2=2,'mil mi val'!EL15,IF($A$2=3,'mil mi val'!AH123,IF($A$2=4,'mil mi val'!EL123,IF($A$2=5,'mil mi val'!AH231,IF($A$2=6,'mil mi val'!EL231,"NA"))))))</f>
        <v>0.98902781148846519</v>
      </c>
      <c r="AJ33" s="96">
        <f>IF($A$2=1,'mil mi val'!AI15,IF($A$2=2,'mil mi val'!EM15,IF($A$2=3,'mil mi val'!AI123,IF($A$2=4,'mil mi val'!EM123,IF($A$2=5,'mil mi val'!AI231,IF($A$2=6,'mil mi val'!EM231,"NA"))))))</f>
        <v>0.98902724341112258</v>
      </c>
      <c r="AK33" s="96">
        <f>IF($A$2=1,'mil mi val'!AJ15,IF($A$2=2,'mil mi val'!EN15,IF($A$2=3,'mil mi val'!AJ123,IF($A$2=4,'mil mi val'!EN123,IF($A$2=5,'mil mi val'!AJ231,IF($A$2=6,'mil mi val'!EN231,"NA"))))))</f>
        <v>0.98902803570609066</v>
      </c>
      <c r="AL33" s="96">
        <f>IF($A$2=1,'mil mi val'!AK15,IF($A$2=2,'mil mi val'!EO15,IF($A$2=3,'mil mi val'!AK123,IF($A$2=4,'mil mi val'!EO123,IF($A$2=5,'mil mi val'!AK231,IF($A$2=6,'mil mi val'!EO231,"NA"))))))</f>
        <v>0.98903035898491709</v>
      </c>
      <c r="AM33" s="96">
        <f>IF($A$2=1,'mil mi val'!AL15,IF($A$2=2,'mil mi val'!EP15,IF($A$2=3,'mil mi val'!AL123,IF($A$2=4,'mil mi val'!EP123,IF($A$2=5,'mil mi val'!AL231,IF($A$2=6,'mil mi val'!EP231,"NA"))))))</f>
        <v>0.98903418907509655</v>
      </c>
      <c r="AN33" s="96">
        <f>IF($A$2=1,'mil mi val'!AM15,IF($A$2=2,'mil mi val'!EQ15,IF($A$2=3,'mil mi val'!AM123,IF($A$2=4,'mil mi val'!EQ123,IF($A$2=5,'mil mi val'!AM231,IF($A$2=6,'mil mi val'!EQ231,"NA"))))))</f>
        <v>0.98903934519418557</v>
      </c>
      <c r="AO33" s="96">
        <f>IF($A$2=1,'mil mi val'!AN15,IF($A$2=2,'mil mi val'!ER15,IF($A$2=3,'mil mi val'!AN123,IF($A$2=4,'mil mi val'!ER123,IF($A$2=5,'mil mi val'!AN231,IF($A$2=6,'mil mi val'!ER231,"NA"))))))</f>
        <v>0.98904547370648854</v>
      </c>
      <c r="AP33" s="96">
        <f>IF($A$2=1,'mil mi val'!AO15,IF($A$2=2,'mil mi val'!ES15,IF($A$2=3,'mil mi val'!AO123,IF($A$2=4,'mil mi val'!ES123,IF($A$2=5,'mil mi val'!AO231,IF($A$2=6,'mil mi val'!ES231,"NA"))))))</f>
        <v>0.98905216745552771</v>
      </c>
      <c r="AQ33" s="96">
        <f>IF($A$2=1,'mil mi val'!AP15,IF($A$2=2,'mil mi val'!ET15,IF($A$2=3,'mil mi val'!AP123,IF($A$2=4,'mil mi val'!ET123,IF($A$2=5,'mil mi val'!AP231,IF($A$2=6,'mil mi val'!ET231,"NA"))))))</f>
        <v>0.98905878028312544</v>
      </c>
      <c r="AR33" s="96">
        <f>IF($A$2=1,'mil mi val'!AQ15,IF($A$2=2,'mil mi val'!EU15,IF($A$2=3,'mil mi val'!AQ123,IF($A$2=4,'mil mi val'!EU123,IF($A$2=5,'mil mi val'!AQ231,IF($A$2=6,'mil mi val'!EU231,"NA"))))))</f>
        <v>0.9890650452959574</v>
      </c>
      <c r="AS33" s="96">
        <f>IF($A$2=1,'mil mi val'!AR15,IF($A$2=2,'mil mi val'!EV15,IF($A$2=3,'mil mi val'!AR123,IF($A$2=4,'mil mi val'!EV123,IF($A$2=5,'mil mi val'!AR231,IF($A$2=6,'mil mi val'!EV231,"NA"))))))</f>
        <v>0.98907022273526857</v>
      </c>
      <c r="AT33" s="96">
        <f>IF($A$2=1,'mil mi val'!AS15,IF($A$2=2,'mil mi val'!EW15,IF($A$2=3,'mil mi val'!AS123,IF($A$2=4,'mil mi val'!EW123,IF($A$2=5,'mil mi val'!AS231,IF($A$2=6,'mil mi val'!EW231,"NA"))))))</f>
        <v>0.98907376155304416</v>
      </c>
      <c r="AU33" s="96">
        <f>IF($A$2=1,'mil mi val'!AT15,IF($A$2=2,'mil mi val'!EX15,IF($A$2=3,'mil mi val'!AT123,IF($A$2=4,'mil mi val'!EX123,IF($A$2=5,'mil mi val'!AT231,IF($A$2=6,'mil mi val'!EX231,"NA"))))))</f>
        <v>0.98907487329223986</v>
      </c>
      <c r="AV33" s="96">
        <f>IF($A$2=1,'mil mi val'!AU15,IF($A$2=2,'mil mi val'!EY15,IF($A$2=3,'mil mi val'!AU123,IF($A$2=4,'mil mi val'!EY123,IF($A$2=5,'mil mi val'!AU231,IF($A$2=6,'mil mi val'!EY231,"NA"))))))</f>
        <v>0.98907259059736263</v>
      </c>
      <c r="AW33" s="96">
        <f>IF($A$2=1,'mil mi val'!AV15,IF($A$2=2,'mil mi val'!EZ15,IF($A$2=3,'mil mi val'!AV123,IF($A$2=4,'mil mi val'!EZ123,IF($A$2=5,'mil mi val'!AV231,IF($A$2=6,'mil mi val'!EZ231,"NA"))))))</f>
        <v>0.98906636346246957</v>
      </c>
      <c r="AX33" s="96">
        <f>IF($A$2=1,'mil mi val'!AW15,IF($A$2=2,'mil mi val'!FA15,IF($A$2=3,'mil mi val'!AW123,IF($A$2=4,'mil mi val'!FA123,IF($A$2=5,'mil mi val'!AW231,IF($A$2=6,'mil mi val'!FA231,"NA"))))))</f>
        <v>0.98905500285923986</v>
      </c>
      <c r="AY33" s="96">
        <f>IF($A$2=1,'mil mi val'!AX15,IF($A$2=2,'mil mi val'!FB15,IF($A$2=3,'mil mi val'!AX123,IF($A$2=4,'mil mi val'!FB123,IF($A$2=5,'mil mi val'!AX231,IF($A$2=6,'mil mi val'!FB231,"NA"))))))</f>
        <v>0.98903842046253343</v>
      </c>
      <c r="AZ33" s="96">
        <f>IF($A$2=1,'mil mi val'!AY15,IF($A$2=2,'mil mi val'!FC15,IF($A$2=3,'mil mi val'!AY123,IF($A$2=4,'mil mi val'!FC123,IF($A$2=5,'mil mi val'!AY231,IF($A$2=6,'mil mi val'!FC231,"NA"))))))</f>
        <v>0.98901514606711738</v>
      </c>
      <c r="BA33" s="96">
        <f>IF($A$2=1,'mil mi val'!AZ15,IF($A$2=2,'mil mi val'!FD15,IF($A$2=3,'mil mi val'!AZ123,IF($A$2=4,'mil mi val'!FD123,IF($A$2=5,'mil mi val'!AZ231,IF($A$2=6,'mil mi val'!FD231,"NA"))))))</f>
        <v>0.98898448421761354</v>
      </c>
      <c r="BB33" s="96">
        <f>IF($A$2=1,'mil mi val'!BA15,IF($A$2=2,'mil mi val'!FE15,IF($A$2=3,'mil mi val'!BA123,IF($A$2=4,'mil mi val'!FE123,IF($A$2=5,'mil mi val'!BA231,IF($A$2=6,'mil mi val'!FE231,"NA"))))))</f>
        <v>0.98894440634803626</v>
      </c>
      <c r="BC33" s="96">
        <f>IF($A$2=1,'mil mi val'!BB15,IF($A$2=2,'mil mi val'!FF15,IF($A$2=3,'mil mi val'!BB123,IF($A$2=4,'mil mi val'!FF123,IF($A$2=5,'mil mi val'!BB231,IF($A$2=6,'mil mi val'!FF231,"NA"))))))</f>
        <v>0.98889467989948665</v>
      </c>
      <c r="BD33" s="96">
        <f>IF($A$2=1,'mil mi val'!BC15,IF($A$2=2,'mil mi val'!FG15,IF($A$2=3,'mil mi val'!BC123,IF($A$2=4,'mil mi val'!FG123,IF($A$2=5,'mil mi val'!BC231,IF($A$2=6,'mil mi val'!FG231,"NA"))))))</f>
        <v>0.98883352852994721</v>
      </c>
      <c r="BE33" s="96">
        <f>IF($A$2=1,'mil mi val'!BD15,IF($A$2=2,'mil mi val'!FH15,IF($A$2=3,'mil mi val'!BD123,IF($A$2=4,'mil mi val'!FH123,IF($A$2=5,'mil mi val'!BD231,IF($A$2=6,'mil mi val'!FH231,"NA"))))))</f>
        <v>0.98876089784940036</v>
      </c>
      <c r="BF33" s="96">
        <f>IF($A$2=1,'mil mi val'!BE15,IF($A$2=2,'mil mi val'!FI15,IF($A$2=3,'mil mi val'!BE123,IF($A$2=4,'mil mi val'!FI123,IF($A$2=5,'mil mi val'!BE231,IF($A$2=6,'mil mi val'!FI231,"NA"))))))</f>
        <v>0.98867687126254089</v>
      </c>
      <c r="BG33" s="96">
        <f>IF($A$2=1,'mil mi val'!BF15,IF($A$2=2,'mil mi val'!FJ15,IF($A$2=3,'mil mi val'!BF123,IF($A$2=4,'mil mi val'!FJ123,IF($A$2=5,'mil mi val'!BF231,IF($A$2=6,'mil mi val'!FJ231,"NA"))))))</f>
        <v>0.98858077671519562</v>
      </c>
      <c r="BH33" s="96">
        <f>IF($A$2=1,'mil mi val'!BG15,IF($A$2=2,'mil mi val'!FK15,IF($A$2=3,'mil mi val'!BG123,IF($A$2=4,'mil mi val'!FK123,IF($A$2=5,'mil mi val'!BG231,IF($A$2=6,'mil mi val'!FK231,"NA"))))))</f>
        <v>0.98847163026285267</v>
      </c>
      <c r="BI33" s="96">
        <f>IF($A$2=1,'mil mi val'!BH15,IF($A$2=2,'mil mi val'!FL15,IF($A$2=3,'mil mi val'!BH123,IF($A$2=4,'mil mi val'!FL123,IF($A$2=5,'mil mi val'!BH231,IF($A$2=6,'mil mi val'!FL231,"NA"))))))</f>
        <v>0.98834896455921251</v>
      </c>
      <c r="BJ33" s="96">
        <f>IF($A$2=1,'mil mi val'!BI15,IF($A$2=2,'mil mi val'!FM15,IF($A$2=3,'mil mi val'!BI123,IF($A$2=4,'mil mi val'!FM123,IF($A$2=5,'mil mi val'!BI231,IF($A$2=6,'mil mi val'!FM231,"NA"))))))</f>
        <v>0.98821132708614656</v>
      </c>
      <c r="BK33" s="96">
        <f>IF($A$2=1,'mil mi val'!BJ15,IF($A$2=2,'mil mi val'!FN15,IF($A$2=3,'mil mi val'!BJ123,IF($A$2=4,'mil mi val'!FN123,IF($A$2=5,'mil mi val'!BJ231,IF($A$2=6,'mil mi val'!FN231,"NA"))))))</f>
        <v>0.98805233630990397</v>
      </c>
      <c r="BL33" s="96">
        <f>IF($A$2=1,'mil mi val'!BK15,IF($A$2=2,'mil mi val'!FO15,IF($A$2=3,'mil mi val'!BK123,IF($A$2=4,'mil mi val'!FO123,IF($A$2=5,'mil mi val'!BK231,IF($A$2=6,'mil mi val'!FO231,"NA"))))))</f>
        <v>0.98786766063075637</v>
      </c>
      <c r="BM33" s="96">
        <f>IF($A$2=1,'mil mi val'!BL15,IF($A$2=2,'mil mi val'!FP15,IF($A$2=3,'mil mi val'!BL123,IF($A$2=4,'mil mi val'!FP123,IF($A$2=5,'mil mi val'!BL231,IF($A$2=6,'mil mi val'!FP231,"NA"))))))</f>
        <v>0.98765336403774895</v>
      </c>
      <c r="BN33" s="96">
        <f>IF($A$2=1,'mil mi val'!BM15,IF($A$2=2,'mil mi val'!FQ15,IF($A$2=3,'mil mi val'!BM123,IF($A$2=4,'mil mi val'!FQ123,IF($A$2=5,'mil mi val'!BM231,IF($A$2=6,'mil mi val'!FQ231,"NA"))))))</f>
        <v>0.98740732761846262</v>
      </c>
      <c r="BO33" s="96">
        <f>IF($A$2=1,'mil mi val'!BN15,IF($A$2=2,'mil mi val'!FR15,IF($A$2=3,'mil mi val'!BN123,IF($A$2=4,'mil mi val'!FR123,IF($A$2=5,'mil mi val'!BN231,IF($A$2=6,'mil mi val'!FR231,"NA"))))))</f>
        <v>0.98712081150306175</v>
      </c>
      <c r="BP33" s="96">
        <f>IF($A$2=1,'mil mi val'!BO15,IF($A$2=2,'mil mi val'!FS15,IF($A$2=3,'mil mi val'!BO123,IF($A$2=4,'mil mi val'!FS123,IF($A$2=5,'mil mi val'!BO231,IF($A$2=6,'mil mi val'!FS231,"NA"))))))</f>
        <v>0.98679429029552435</v>
      </c>
      <c r="BQ33" s="96">
        <f>IF($A$2=1,'mil mi val'!BP15,IF($A$2=2,'mil mi val'!FT15,IF($A$2=3,'mil mi val'!BP123,IF($A$2=4,'mil mi val'!FT123,IF($A$2=5,'mil mi val'!BP231,IF($A$2=6,'mil mi val'!FT231,"NA"))))))</f>
        <v>0.98642325901359562</v>
      </c>
      <c r="BR33" s="96">
        <f>IF($A$2=1,'mil mi val'!BQ15,IF($A$2=2,'mil mi val'!FU15,IF($A$2=3,'mil mi val'!BQ123,IF($A$2=4,'mil mi val'!FU123,IF($A$2=5,'mil mi val'!BQ231,IF($A$2=6,'mil mi val'!FU231,"NA"))))))</f>
        <v>0.98600615884970544</v>
      </c>
      <c r="BS33" s="96">
        <f>IF($A$2=1,'mil mi val'!BR15,IF($A$2=2,'mil mi val'!FV15,IF($A$2=3,'mil mi val'!BR123,IF($A$2=4,'mil mi val'!FV123,IF($A$2=5,'mil mi val'!BR231,IF($A$2=6,'mil mi val'!FV231,"NA"))))))</f>
        <v>0.98553189656113283</v>
      </c>
      <c r="BT33" s="96">
        <f>IF($A$2=1,'mil mi val'!BS15,IF($A$2=2,'mil mi val'!FW15,IF($A$2=3,'mil mi val'!BS123,IF($A$2=4,'mil mi val'!FW123,IF($A$2=5,'mil mi val'!BS231,IF($A$2=6,'mil mi val'!FW231,"NA"))))))</f>
        <v>0.98500131184981843</v>
      </c>
      <c r="BU33" s="96">
        <f>IF($A$2=1,'mil mi val'!BT15,IF($A$2=2,'mil mi val'!FX15,IF($A$2=3,'mil mi val'!BT123,IF($A$2=4,'mil mi val'!FX123,IF($A$2=5,'mil mi val'!BT231,IF($A$2=6,'mil mi val'!FX231,"NA"))))))</f>
        <v>0.98439821204879796</v>
      </c>
      <c r="BV33" s="96">
        <f>IF($A$2=1,'mil mi val'!BU15,IF($A$2=2,'mil mi val'!FY15,IF($A$2=3,'mil mi val'!BU123,IF($A$2=4,'mil mi val'!FY123,IF($A$2=5,'mil mi val'!BU231,IF($A$2=6,'mil mi val'!FY231,"NA"))))))</f>
        <v>0.98371303347979722</v>
      </c>
      <c r="BW33" s="96">
        <f>IF($A$2=1,'mil mi val'!BV15,IF($A$2=2,'mil mi val'!FZ15,IF($A$2=3,'mil mi val'!BV123,IF($A$2=4,'mil mi val'!FZ123,IF($A$2=5,'mil mi val'!BV231,IF($A$2=6,'mil mi val'!FZ231,"NA"))))))</f>
        <v>0.98289707310457941</v>
      </c>
      <c r="BX33" s="96">
        <f>IF($A$2=1,'mil mi val'!BW15,IF($A$2=2,'mil mi val'!GA15,IF($A$2=3,'mil mi val'!BW123,IF($A$2=4,'mil mi val'!GA123,IF($A$2=5,'mil mi val'!BW231,IF($A$2=6,'mil mi val'!GA231,"NA"))))))</f>
        <v>0.98192701545232575</v>
      </c>
      <c r="BY33" s="96">
        <f>IF($A$2=1,'mil mi val'!BX15,IF($A$2=2,'mil mi val'!GB15,IF($A$2=3,'mil mi val'!BX123,IF($A$2=4,'mil mi val'!GB123,IF($A$2=5,'mil mi val'!BX231,IF($A$2=6,'mil mi val'!GB231,"NA"))))))</f>
        <v>0.98075609463382885</v>
      </c>
      <c r="BZ33" s="96">
        <f>IF($A$2=1,'mil mi val'!BY15,IF($A$2=2,'mil mi val'!GC15,IF($A$2=3,'mil mi val'!BY123,IF($A$2=4,'mil mi val'!GC123,IF($A$2=5,'mil mi val'!BY231,IF($A$2=6,'mil mi val'!GC231,"NA"))))))</f>
        <v>0.97934969773753611</v>
      </c>
      <c r="CA33" s="96">
        <f>IF($A$2=1,'mil mi val'!BZ15,IF($A$2=2,'mil mi val'!GD15,IF($A$2=3,'mil mi val'!BZ123,IF($A$2=4,'mil mi val'!GD123,IF($A$2=5,'mil mi val'!BZ231,IF($A$2=6,'mil mi val'!GD231,"NA"))))))</f>
        <v>0.97768396445580996</v>
      </c>
      <c r="CB33" s="96">
        <f>IF($A$2=1,'mil mi val'!CA15,IF($A$2=2,'mil mi val'!GE15,IF($A$2=3,'mil mi val'!CA123,IF($A$2=4,'mil mi val'!GE123,IF($A$2=5,'mil mi val'!CA231,IF($A$2=6,'mil mi val'!GE231,"NA"))))))</f>
        <v>0.97578552515784689</v>
      </c>
      <c r="CC33" s="96">
        <f>IF($A$2=1,'mil mi val'!CB15,IF($A$2=2,'mil mi val'!GF15,IF($A$2=3,'mil mi val'!CB123,IF($A$2=4,'mil mi val'!GF123,IF($A$2=5,'mil mi val'!CB231,IF($A$2=6,'mil mi val'!GF231,"NA"))))))</f>
        <v>0.97578552515784689</v>
      </c>
      <c r="CD33" s="96">
        <f>IF($A$2=1,'mil mi val'!CC15,IF($A$2=2,'mil mi val'!GG15,IF($A$2=3,'mil mi val'!CC123,IF($A$2=4,'mil mi val'!GG123,IF($A$2=5,'mil mi val'!CC231,IF($A$2=6,'mil mi val'!GG231,"NA"))))))</f>
        <v>0.97578552515784689</v>
      </c>
      <c r="CE33" s="96">
        <f>IF($A$2=1,'mil mi val'!CD15,IF($A$2=2,'mil mi val'!GH15,IF($A$2=3,'mil mi val'!CD123,IF($A$2=4,'mil mi val'!GH123,IF($A$2=5,'mil mi val'!CD231,IF($A$2=6,'mil mi val'!GH231,"NA"))))))</f>
        <v>0.97578552515784689</v>
      </c>
      <c r="CF33" s="96">
        <f>IF($A$2=1,'mil mi val'!CE15,IF($A$2=2,'mil mi val'!GI15,IF($A$2=3,'mil mi val'!CE123,IF($A$2=4,'mil mi val'!GI123,IF($A$2=5,'mil mi val'!CE231,IF($A$2=6,'mil mi val'!GI231,"NA"))))))</f>
        <v>0.97578552515784689</v>
      </c>
      <c r="CG33" s="96">
        <f>IF($A$2=1,'mil mi val'!CF15,IF($A$2=2,'mil mi val'!GJ15,IF($A$2=3,'mil mi val'!CF123,IF($A$2=4,'mil mi val'!GJ123,IF($A$2=5,'mil mi val'!CF231,IF($A$2=6,'mil mi val'!GJ231,"NA"))))))</f>
        <v>0.97578552515784689</v>
      </c>
      <c r="CH33" s="96">
        <f>IF($A$2=1,'mil mi val'!CG15,IF($A$2=2,'mil mi val'!GK15,IF($A$2=3,'mil mi val'!CG123,IF($A$2=4,'mil mi val'!GK123,IF($A$2=5,'mil mi val'!CG231,IF($A$2=6,'mil mi val'!GK231,"NA"))))))</f>
        <v>0.97578552515784689</v>
      </c>
      <c r="CI33" s="96">
        <f>IF($A$2=1,'mil mi val'!CH15,IF($A$2=2,'mil mi val'!GL15,IF($A$2=3,'mil mi val'!CH123,IF($A$2=4,'mil mi val'!GL123,IF($A$2=5,'mil mi val'!CH231,IF($A$2=6,'mil mi val'!GL231,"NA"))))))</f>
        <v>0.97578552515784689</v>
      </c>
      <c r="CJ33" s="96">
        <f>IF($A$2=1,'mil mi val'!CI15,IF($A$2=2,'mil mi val'!GM15,IF($A$2=3,'mil mi val'!CI123,IF($A$2=4,'mil mi val'!GM123,IF($A$2=5,'mil mi val'!CI231,IF($A$2=6,'mil mi val'!GM231,"NA"))))))</f>
        <v>0.97578552515784689</v>
      </c>
      <c r="CK33" s="96">
        <f>IF($A$2=1,'mil mi val'!CJ15,IF($A$2=2,'mil mi val'!GN15,IF($A$2=3,'mil mi val'!CJ123,IF($A$2=4,'mil mi val'!GN123,IF($A$2=5,'mil mi val'!CJ231,IF($A$2=6,'mil mi val'!GN231,"NA"))))))</f>
        <v>0.97578552515784689</v>
      </c>
      <c r="CL33" s="96">
        <f>IF($A$2=1,'mil mi val'!CK15,IF($A$2=2,'mil mi val'!GO15,IF($A$2=3,'mil mi val'!CK123,IF($A$2=4,'mil mi val'!GO123,IF($A$2=5,'mil mi val'!CK231,IF($A$2=6,'mil mi val'!GO231,"NA"))))))</f>
        <v>0.97578552515784689</v>
      </c>
      <c r="CM33" s="96">
        <f>IF($A$2=1,'mil mi val'!CL15,IF($A$2=2,'mil mi val'!GP15,IF($A$2=3,'mil mi val'!CL123,IF($A$2=4,'mil mi val'!GP123,IF($A$2=5,'mil mi val'!CL231,IF($A$2=6,'mil mi val'!GP231,"NA"))))))</f>
        <v>0.97578552515784689</v>
      </c>
      <c r="CN33" s="96">
        <f>IF($A$2=1,'mil mi val'!CM15,IF($A$2=2,'mil mi val'!GQ15,IF($A$2=3,'mil mi val'!CM123,IF($A$2=4,'mil mi val'!GQ123,IF($A$2=5,'mil mi val'!CM231,IF($A$2=6,'mil mi val'!GQ231,"NA"))))))</f>
        <v>0.97578552515784689</v>
      </c>
      <c r="CO33" s="96">
        <f>IF($A$2=1,'mil mi val'!CN15,IF($A$2=2,'mil mi val'!GR15,IF($A$2=3,'mil mi val'!CN123,IF($A$2=4,'mil mi val'!GR123,IF($A$2=5,'mil mi val'!CN231,IF($A$2=6,'mil mi val'!GR231,"NA"))))))</f>
        <v>0.97578552515784689</v>
      </c>
      <c r="CP33" s="96">
        <f>IF($A$2=1,'mil mi val'!CO15,IF($A$2=2,'mil mi val'!GS15,IF($A$2=3,'mil mi val'!CO123,IF($A$2=4,'mil mi val'!GS123,IF($A$2=5,'mil mi val'!CO231,IF($A$2=6,'mil mi val'!GS231,"NA"))))))</f>
        <v>0.97578552515784689</v>
      </c>
      <c r="CQ33" s="96">
        <f>IF($A$2=1,'mil mi val'!CP15,IF($A$2=2,'mil mi val'!GT15,IF($A$2=3,'mil mi val'!CP123,IF($A$2=4,'mil mi val'!GT123,IF($A$2=5,'mil mi val'!CP231,IF($A$2=6,'mil mi val'!GT231,"NA"))))))</f>
        <v>0.97578552515784689</v>
      </c>
      <c r="CR33" s="96">
        <f>IF($A$2=1,'mil mi val'!CQ15,IF($A$2=2,'mil mi val'!GU15,IF($A$2=3,'mil mi val'!CQ123,IF($A$2=4,'mil mi val'!GU123,IF($A$2=5,'mil mi val'!CQ231,IF($A$2=6,'mil mi val'!GU231,"NA"))))))</f>
        <v>0.97578552515784689</v>
      </c>
      <c r="CS33" s="96">
        <f>IF($A$2=1,'mil mi val'!CR15,IF($A$2=2,'mil mi val'!GV15,IF($A$2=3,'mil mi val'!CR123,IF($A$2=4,'mil mi val'!GV123,IF($A$2=5,'mil mi val'!CR231,IF($A$2=6,'mil mi val'!GV231,"NA"))))))</f>
        <v>0.97578552515784689</v>
      </c>
      <c r="CT33" s="96">
        <f>IF($A$2=1,'mil mi val'!CS15,IF($A$2=2,'mil mi val'!GW15,IF($A$2=3,'mil mi val'!CS123,IF($A$2=4,'mil mi val'!GW123,IF($A$2=5,'mil mi val'!CS231,IF($A$2=6,'mil mi val'!GW231,"NA"))))))</f>
        <v>0.97578552515784689</v>
      </c>
      <c r="CU33" s="96">
        <f>IF($A$2=1,'mil mi val'!CT15,IF($A$2=2,'mil mi val'!GX15,IF($A$2=3,'mil mi val'!CT123,IF($A$2=4,'mil mi val'!GX123,IF($A$2=5,'mil mi val'!CT231,IF($A$2=6,'mil mi val'!GX231,"NA"))))))</f>
        <v>0.97578552515784689</v>
      </c>
      <c r="CV33" s="96">
        <f>IF($A$2=1,'mil mi val'!CU15,IF($A$2=2,'mil mi val'!GY15,IF($A$2=3,'mil mi val'!CU123,IF($A$2=4,'mil mi val'!GY123,IF($A$2=5,'mil mi val'!CU231,IF($A$2=6,'mil mi val'!GY231,"NA"))))))</f>
        <v>0.97578552515784689</v>
      </c>
      <c r="CW33" s="96">
        <f>IF($A$2=1,'mil mi val'!CV15,IF($A$2=2,'mil mi val'!GZ15,IF($A$2=3,'mil mi val'!CV123,IF($A$2=4,'mil mi val'!GZ123,IF($A$2=5,'mil mi val'!CV231,IF($A$2=6,'mil mi val'!GZ231,"NA"))))))</f>
        <v>0.97578552515784689</v>
      </c>
      <c r="CX33" s="96">
        <f>IF($A$2=1,'mil mi val'!CW15,IF($A$2=2,'mil mi val'!HA15,IF($A$2=3,'mil mi val'!CW123,IF($A$2=4,'mil mi val'!HA123,IF($A$2=5,'mil mi val'!CW231,IF($A$2=6,'mil mi val'!HA231,"NA"))))))</f>
        <v>0.97578552515784689</v>
      </c>
      <c r="CY33" s="96">
        <f>IF($A$2=1,'mil mi val'!CX15,IF($A$2=2,'mil mi val'!HB15,IF($A$2=3,'mil mi val'!CX123,IF($A$2=4,'mil mi val'!HB123,IF($A$2=5,'mil mi val'!CX231,IF($A$2=6,'mil mi val'!HB231,"NA"))))))</f>
        <v>0.97578552515784689</v>
      </c>
      <c r="CZ33" s="96">
        <f>IF($A$2=1,'mil mi val'!CY15,IF($A$2=2,'mil mi val'!HC15,IF($A$2=3,'mil mi val'!CY123,IF($A$2=4,'mil mi val'!HC123,IF($A$2=5,'mil mi val'!CY231,IF($A$2=6,'mil mi val'!HC231,"NA"))))))</f>
        <v>0.97578552515784689</v>
      </c>
      <c r="DA33" s="96">
        <f>IF($A$2=1,'mil mi val'!CZ15,IF($A$2=2,'mil mi val'!HD15,IF($A$2=3,'mil mi val'!CZ123,IF($A$2=4,'mil mi val'!HD123,IF($A$2=5,'mil mi val'!CZ231,IF($A$2=6,'mil mi val'!HD231,"NA"))))))</f>
        <v>0.97578552515784689</v>
      </c>
      <c r="DB33" s="96">
        <f>IF($A$2=1,'mil mi val'!DA15,IF($A$2=2,'mil mi val'!HE15,IF($A$2=3,'mil mi val'!DA123,IF($A$2=4,'mil mi val'!HE123,IF($A$2=5,'mil mi val'!DA231,IF($A$2=6,'mil mi val'!HE231,"NA"))))))</f>
        <v>0.97578552515784689</v>
      </c>
      <c r="DC33" s="96">
        <f>IF($A$2=1,'mil mi val'!DB15,IF($A$2=2,'mil mi val'!HF15,IF($A$2=3,'mil mi val'!DB123,IF($A$2=4,'mil mi val'!HF123,IF($A$2=5,'mil mi val'!DB231,IF($A$2=6,'mil mi val'!HF231,"NA"))))))</f>
        <v>0.97578552515784689</v>
      </c>
      <c r="DD33" s="96">
        <f>IF($A$2=1,'mil mi val'!DC15,IF($A$2=2,'mil mi val'!HG15,IF($A$2=3,'mil mi val'!DC123,IF($A$2=4,'mil mi val'!HG123,IF($A$2=5,'mil mi val'!DC231,IF($A$2=6,'mil mi val'!HG231,"NA"))))))</f>
        <v>0.97578552515784689</v>
      </c>
    </row>
    <row r="34" spans="2:108" ht="15" x14ac:dyDescent="0.25">
      <c r="B34" s="55">
        <v>29</v>
      </c>
      <c r="C34" s="96">
        <f>IF($A$2=1,'mil mi val'!B16,IF($A$2=2,'mil mi val'!DF16,IF($A$2=3,'mil mi val'!B124,IF($A$2=4,'mil mi val'!DF124,IF($A$2=5,'mil mi val'!B232,IF($A$2=6,'mil mi val'!DF232,"NA"))))))</f>
        <v>0.99364747112610929</v>
      </c>
      <c r="D34" s="96">
        <f>IF($A$2=1,'mil mi val'!C16,IF($A$2=2,'mil mi val'!DG16,IF($A$2=3,'mil mi val'!C124,IF($A$2=4,'mil mi val'!DG124,IF($A$2=5,'mil mi val'!C232,IF($A$2=6,'mil mi val'!DG232,"NA"))))))</f>
        <v>0.99296898957594448</v>
      </c>
      <c r="E34" s="96">
        <f>IF($A$2=1,'mil mi val'!D16,IF($A$2=2,'mil mi val'!DH16,IF($A$2=3,'mil mi val'!D124,IF($A$2=4,'mil mi val'!DH124,IF($A$2=5,'mil mi val'!D232,IF($A$2=6,'mil mi val'!DH232,"NA"))))))</f>
        <v>0.99230199170790612</v>
      </c>
      <c r="F34" s="96">
        <f>IF($A$2=1,'mil mi val'!E16,IF($A$2=2,'mil mi val'!DI16,IF($A$2=3,'mil mi val'!E124,IF($A$2=4,'mil mi val'!DI124,IF($A$2=5,'mil mi val'!E232,IF($A$2=6,'mil mi val'!DI232,"NA"))))))</f>
        <v>0.99164488185266875</v>
      </c>
      <c r="G34" s="96">
        <f>IF($A$2=1,'mil mi val'!F16,IF($A$2=2,'mil mi val'!DJ16,IF($A$2=3,'mil mi val'!F124,IF($A$2=4,'mil mi val'!DJ124,IF($A$2=5,'mil mi val'!F232,IF($A$2=6,'mil mi val'!DJ232,"NA"))))))</f>
        <v>0.99104640632913465</v>
      </c>
      <c r="H34" s="96">
        <f>IF($A$2=1,'mil mi val'!G16,IF($A$2=2,'mil mi val'!DK16,IF($A$2=3,'mil mi val'!G124,IF($A$2=4,'mil mi val'!DK124,IF($A$2=5,'mil mi val'!G232,IF($A$2=6,'mil mi val'!DK232,"NA"))))))</f>
        <v>0.99057101318860596</v>
      </c>
      <c r="I34" s="96">
        <f>IF($A$2=1,'mil mi val'!H16,IF($A$2=2,'mil mi val'!DL16,IF($A$2=3,'mil mi val'!H124,IF($A$2=4,'mil mi val'!DL124,IF($A$2=5,'mil mi val'!H232,IF($A$2=6,'mil mi val'!DL232,"NA"))))))</f>
        <v>0.99024453281201064</v>
      </c>
      <c r="J34" s="96">
        <f>IF($A$2=1,'mil mi val'!I16,IF($A$2=2,'mil mi val'!DM16,IF($A$2=3,'mil mi val'!I124,IF($A$2=4,'mil mi val'!DM124,IF($A$2=5,'mil mi val'!I232,IF($A$2=6,'mil mi val'!DM232,"NA"))))))</f>
        <v>0.98999616577259308</v>
      </c>
      <c r="K34" s="96">
        <f>IF($A$2=1,'mil mi val'!J16,IF($A$2=2,'mil mi val'!DN16,IF($A$2=3,'mil mi val'!J124,IF($A$2=4,'mil mi val'!DN124,IF($A$2=5,'mil mi val'!J232,IF($A$2=6,'mil mi val'!DN232,"NA"))))))</f>
        <v>0.98976862446969516</v>
      </c>
      <c r="L34" s="96">
        <f>IF($A$2=1,'mil mi val'!K16,IF($A$2=2,'mil mi val'!DO16,IF($A$2=3,'mil mi val'!K124,IF($A$2=4,'mil mi val'!DO124,IF($A$2=5,'mil mi val'!K232,IF($A$2=6,'mil mi val'!DO232,"NA"))))))</f>
        <v>0.98955020803139038</v>
      </c>
      <c r="M34" s="96">
        <f>IF($A$2=1,'mil mi val'!L16,IF($A$2=2,'mil mi val'!DP16,IF($A$2=3,'mil mi val'!L124,IF($A$2=4,'mil mi val'!DP124,IF($A$2=5,'mil mi val'!L232,IF($A$2=6,'mil mi val'!DP232,"NA"))))))</f>
        <v>0.98933368632155572</v>
      </c>
      <c r="N34" s="96">
        <f>IF($A$2=1,'mil mi val'!M16,IF($A$2=2,'mil mi val'!DQ16,IF($A$2=3,'mil mi val'!M124,IF($A$2=4,'mil mi val'!DQ124,IF($A$2=5,'mil mi val'!M232,IF($A$2=6,'mil mi val'!DQ232,"NA"))))))</f>
        <v>0.98914613683530084</v>
      </c>
      <c r="O34" s="96">
        <f>IF($A$2=1,'mil mi val'!N16,IF($A$2=2,'mil mi val'!DR16,IF($A$2=3,'mil mi val'!N124,IF($A$2=4,'mil mi val'!DR124,IF($A$2=5,'mil mi val'!N232,IF($A$2=6,'mil mi val'!DR232,"NA"))))))</f>
        <v>0.98898862321757297</v>
      </c>
      <c r="P34" s="96">
        <f>IF($A$2=1,'mil mi val'!O16,IF($A$2=2,'mil mi val'!DS16,IF($A$2=3,'mil mi val'!O124,IF($A$2=4,'mil mi val'!DS124,IF($A$2=5,'mil mi val'!O232,IF($A$2=6,'mil mi val'!DS232,"NA"))))))</f>
        <v>0.9888567212172511</v>
      </c>
      <c r="Q34" s="96">
        <f>IF($A$2=1,'mil mi val'!P16,IF($A$2=2,'mil mi val'!DT16,IF($A$2=3,'mil mi val'!P124,IF($A$2=4,'mil mi val'!DT124,IF($A$2=5,'mil mi val'!P232,IF($A$2=6,'mil mi val'!DT232,"NA"))))))</f>
        <v>0.98875699522508698</v>
      </c>
      <c r="R34" s="96">
        <f>IF($A$2=1,'mil mi val'!Q16,IF($A$2=2,'mil mi val'!DU16,IF($A$2=3,'mil mi val'!Q124,IF($A$2=4,'mil mi val'!DU124,IF($A$2=5,'mil mi val'!Q232,IF($A$2=6,'mil mi val'!DU232,"NA"))))))</f>
        <v>0.98874488318206033</v>
      </c>
      <c r="S34" s="96">
        <f>IF($A$2=1,'mil mi val'!R16,IF($A$2=2,'mil mi val'!DV16,IF($A$2=3,'mil mi val'!R124,IF($A$2=4,'mil mi val'!DV124,IF($A$2=5,'mil mi val'!R232,IF($A$2=6,'mil mi val'!DV232,"NA"))))))</f>
        <v>0.98878412905765445</v>
      </c>
      <c r="T34" s="96">
        <f>IF($A$2=1,'mil mi val'!S16,IF($A$2=2,'mil mi val'!DW16,IF($A$2=3,'mil mi val'!S124,IF($A$2=4,'mil mi val'!DW124,IF($A$2=5,'mil mi val'!S232,IF($A$2=6,'mil mi val'!DW232,"NA"))))))</f>
        <v>0.98885332777435964</v>
      </c>
      <c r="U34" s="96">
        <f>IF($A$2=1,'mil mi val'!T16,IF($A$2=2,'mil mi val'!DX16,IF($A$2=3,'mil mi val'!T124,IF($A$2=4,'mil mi val'!DX124,IF($A$2=5,'mil mi val'!T232,IF($A$2=6,'mil mi val'!DX232,"NA"))))))</f>
        <v>0.98892881368714802</v>
      </c>
      <c r="V34" s="96">
        <f>IF($A$2=1,'mil mi val'!U16,IF($A$2=2,'mil mi val'!DY16,IF($A$2=3,'mil mi val'!U124,IF($A$2=4,'mil mi val'!DY124,IF($A$2=5,'mil mi val'!U232,IF($A$2=6,'mil mi val'!DY232,"NA"))))))</f>
        <v>0.98901320812778459</v>
      </c>
      <c r="W34" s="96">
        <f>IF($A$2=1,'mil mi val'!V16,IF($A$2=2,'mil mi val'!DZ16,IF($A$2=3,'mil mi val'!V124,IF($A$2=4,'mil mi val'!DZ124,IF($A$2=5,'mil mi val'!V232,IF($A$2=6,'mil mi val'!DZ232,"NA"))))))</f>
        <v>0.98905540225188615</v>
      </c>
      <c r="X34" s="96">
        <f>IF($A$2=1,'mil mi val'!W16,IF($A$2=2,'mil mi val'!EA16,IF($A$2=3,'mil mi val'!W124,IF($A$2=4,'mil mi val'!EA124,IF($A$2=5,'mil mi val'!W232,IF($A$2=6,'mil mi val'!EA232,"NA"))))))</f>
        <v>0.98908487307869819</v>
      </c>
      <c r="Y34" s="96">
        <f>IF($A$2=1,'mil mi val'!X16,IF($A$2=2,'mil mi val'!EB16,IF($A$2=3,'mil mi val'!X124,IF($A$2=4,'mil mi val'!EB124,IF($A$2=5,'mil mi val'!X232,IF($A$2=6,'mil mi val'!EB232,"NA"))))))</f>
        <v>0.98910555791889576</v>
      </c>
      <c r="Z34" s="96">
        <f>IF($A$2=1,'mil mi val'!Y16,IF($A$2=2,'mil mi val'!EC16,IF($A$2=3,'mil mi val'!Y124,IF($A$2=4,'mil mi val'!EC124,IF($A$2=5,'mil mi val'!Y232,IF($A$2=6,'mil mi val'!EC232,"NA"))))))</f>
        <v>0.98912098634845613</v>
      </c>
      <c r="AA34" s="96">
        <f>IF($A$2=1,'mil mi val'!Z16,IF($A$2=2,'mil mi val'!ED16,IF($A$2=3,'mil mi val'!Z124,IF($A$2=4,'mil mi val'!ED124,IF($A$2=5,'mil mi val'!Z232,IF($A$2=6,'mil mi val'!ED232,"NA"))))))</f>
        <v>0.98913040254617612</v>
      </c>
      <c r="AB34" s="96">
        <f>IF($A$2=1,'mil mi val'!AA16,IF($A$2=2,'mil mi val'!EE16,IF($A$2=3,'mil mi val'!AA124,IF($A$2=4,'mil mi val'!EE124,IF($A$2=5,'mil mi val'!AA232,IF($A$2=6,'mil mi val'!EE232,"NA"))))))</f>
        <v>0.98913953250559239</v>
      </c>
      <c r="AC34" s="96">
        <f>IF($A$2=1,'mil mi val'!AB16,IF($A$2=2,'mil mi val'!EF16,IF($A$2=3,'mil mi val'!AB124,IF($A$2=4,'mil mi val'!EF124,IF($A$2=5,'mil mi val'!AB232,IF($A$2=6,'mil mi val'!EF232,"NA"))))))</f>
        <v>0.98914450644028973</v>
      </c>
      <c r="AD34" s="96">
        <f>IF($A$2=1,'mil mi val'!AC16,IF($A$2=2,'mil mi val'!EG16,IF($A$2=3,'mil mi val'!AC124,IF($A$2=4,'mil mi val'!EG124,IF($A$2=5,'mil mi val'!AC232,IF($A$2=6,'mil mi val'!EG232,"NA"))))))</f>
        <v>0.98914734153828532</v>
      </c>
      <c r="AE34" s="96">
        <f>IF($A$2=1,'mil mi val'!AD16,IF($A$2=2,'mil mi val'!EH16,IF($A$2=3,'mil mi val'!AD124,IF($A$2=4,'mil mi val'!EH124,IF($A$2=5,'mil mi val'!AD232,IF($A$2=6,'mil mi val'!EH232,"NA"))))))</f>
        <v>0.98914868114295107</v>
      </c>
      <c r="AF34" s="96">
        <f>IF($A$2=1,'mil mi val'!AE16,IF($A$2=2,'mil mi val'!EI16,IF($A$2=3,'mil mi val'!AE124,IF($A$2=4,'mil mi val'!EI124,IF($A$2=5,'mil mi val'!AE232,IF($A$2=6,'mil mi val'!EI232,"NA"))))))</f>
        <v>0.98914937905903932</v>
      </c>
      <c r="AG34" s="96">
        <f>IF($A$2=1,'mil mi val'!AF16,IF($A$2=2,'mil mi val'!EJ16,IF($A$2=3,'mil mi val'!AF124,IF($A$2=4,'mil mi val'!EJ124,IF($A$2=5,'mil mi val'!AF232,IF($A$2=6,'mil mi val'!EJ232,"NA"))))))</f>
        <v>0.98914760520763301</v>
      </c>
      <c r="AH34" s="96">
        <f>IF($A$2=1,'mil mi val'!AG16,IF($A$2=2,'mil mi val'!EK16,IF($A$2=3,'mil mi val'!AG124,IF($A$2=4,'mil mi val'!EK124,IF($A$2=5,'mil mi val'!AG232,IF($A$2=6,'mil mi val'!EK232,"NA"))))))</f>
        <v>0.98914570825012749</v>
      </c>
      <c r="AI34" s="96">
        <f>IF($A$2=1,'mil mi val'!AH16,IF($A$2=2,'mil mi val'!EL16,IF($A$2=3,'mil mi val'!AH124,IF($A$2=4,'mil mi val'!EL124,IF($A$2=5,'mil mi val'!AH232,IF($A$2=6,'mil mi val'!EL232,"NA"))))))</f>
        <v>0.98914438424348849</v>
      </c>
      <c r="AJ34" s="96">
        <f>IF($A$2=1,'mil mi val'!AI16,IF($A$2=2,'mil mi val'!EM16,IF($A$2=3,'mil mi val'!AI124,IF($A$2=4,'mil mi val'!EM124,IF($A$2=5,'mil mi val'!AI232,IF($A$2=6,'mil mi val'!EM232,"NA"))))))</f>
        <v>0.98914395916317599</v>
      </c>
      <c r="AK34" s="96">
        <f>IF($A$2=1,'mil mi val'!AJ16,IF($A$2=2,'mil mi val'!EN16,IF($A$2=3,'mil mi val'!AJ124,IF($A$2=4,'mil mi val'!EN124,IF($A$2=5,'mil mi val'!AJ232,IF($A$2=6,'mil mi val'!EN232,"NA"))))))</f>
        <v>0.98914473124028823</v>
      </c>
      <c r="AL34" s="96">
        <f>IF($A$2=1,'mil mi val'!AK16,IF($A$2=2,'mil mi val'!EO16,IF($A$2=3,'mil mi val'!AK124,IF($A$2=4,'mil mi val'!EO124,IF($A$2=5,'mil mi val'!AK232,IF($A$2=6,'mil mi val'!EO232,"NA"))))))</f>
        <v>0.98914685017609694</v>
      </c>
      <c r="AM34" s="96">
        <f>IF($A$2=1,'mil mi val'!AL16,IF($A$2=2,'mil mi val'!EP16,IF($A$2=3,'mil mi val'!AL124,IF($A$2=4,'mil mi val'!EP124,IF($A$2=5,'mil mi val'!AL232,IF($A$2=6,'mil mi val'!EP232,"NA"))))))</f>
        <v>0.98915029429148482</v>
      </c>
      <c r="AN34" s="96">
        <f>IF($A$2=1,'mil mi val'!AM16,IF($A$2=2,'mil mi val'!EQ16,IF($A$2=3,'mil mi val'!AM124,IF($A$2=4,'mil mi val'!EQ124,IF($A$2=5,'mil mi val'!AM232,IF($A$2=6,'mil mi val'!EQ232,"NA"))))))</f>
        <v>0.98915490411660978</v>
      </c>
      <c r="AO34" s="96">
        <f>IF($A$2=1,'mil mi val'!AN16,IF($A$2=2,'mil mi val'!ER16,IF($A$2=3,'mil mi val'!AN124,IF($A$2=4,'mil mi val'!ER124,IF($A$2=5,'mil mi val'!AN232,IF($A$2=6,'mil mi val'!ER232,"NA"))))))</f>
        <v>0.98916036820934705</v>
      </c>
      <c r="AP34" s="96">
        <f>IF($A$2=1,'mil mi val'!AO16,IF($A$2=2,'mil mi val'!ES16,IF($A$2=3,'mil mi val'!AO124,IF($A$2=4,'mil mi val'!ES124,IF($A$2=5,'mil mi val'!AO232,IF($A$2=6,'mil mi val'!ES232,"NA"))))))</f>
        <v>0.98916632815692129</v>
      </c>
      <c r="AQ34" s="96">
        <f>IF($A$2=1,'mil mi val'!AP16,IF($A$2=2,'mil mi val'!ET16,IF($A$2=3,'mil mi val'!AP124,IF($A$2=4,'mil mi val'!ET124,IF($A$2=5,'mil mi val'!AP232,IF($A$2=6,'mil mi val'!ET232,"NA"))))))</f>
        <v>0.9891722155171524</v>
      </c>
      <c r="AR34" s="96">
        <f>IF($A$2=1,'mil mi val'!AQ16,IF($A$2=2,'mil mi val'!EU16,IF($A$2=3,'mil mi val'!AQ124,IF($A$2=4,'mil mi val'!EU124,IF($A$2=5,'mil mi val'!AQ232,IF($A$2=6,'mil mi val'!EU232,"NA"))))))</f>
        <v>0.9891777955960972</v>
      </c>
      <c r="AS34" s="96">
        <f>IF($A$2=1,'mil mi val'!AR16,IF($A$2=2,'mil mi val'!EV16,IF($A$2=3,'mil mi val'!AR124,IF($A$2=4,'mil mi val'!EV124,IF($A$2=5,'mil mi val'!AR232,IF($A$2=6,'mil mi val'!EV232,"NA"))))))</f>
        <v>0.98918241805101581</v>
      </c>
      <c r="AT34" s="96">
        <f>IF($A$2=1,'mil mi val'!AS16,IF($A$2=2,'mil mi val'!EW16,IF($A$2=3,'mil mi val'!AS124,IF($A$2=4,'mil mi val'!EW124,IF($A$2=5,'mil mi val'!AS232,IF($A$2=6,'mil mi val'!EW232,"NA"))))))</f>
        <v>0.98918559870749867</v>
      </c>
      <c r="AU34" s="96">
        <f>IF($A$2=1,'mil mi val'!AT16,IF($A$2=2,'mil mi val'!EX16,IF($A$2=3,'mil mi val'!AT124,IF($A$2=4,'mil mi val'!EX124,IF($A$2=5,'mil mi val'!AT232,IF($A$2=6,'mil mi val'!EX232,"NA"))))))</f>
        <v>0.98918664486460894</v>
      </c>
      <c r="AV34" s="96">
        <f>IF($A$2=1,'mil mi val'!AU16,IF($A$2=2,'mil mi val'!EY16,IF($A$2=3,'mil mi val'!AU124,IF($A$2=4,'mil mi val'!EY124,IF($A$2=5,'mil mi val'!AU232,IF($A$2=6,'mil mi val'!EY232,"NA"))))))</f>
        <v>0.98918470690074645</v>
      </c>
      <c r="AW34" s="96">
        <f>IF($A$2=1,'mil mi val'!AV16,IF($A$2=2,'mil mi val'!EZ16,IF($A$2=3,'mil mi val'!AV124,IF($A$2=4,'mil mi val'!EZ124,IF($A$2=5,'mil mi val'!AV232,IF($A$2=6,'mil mi val'!EZ232,"NA"))))))</f>
        <v>0.98917930222811856</v>
      </c>
      <c r="AX34" s="96">
        <f>IF($A$2=1,'mil mi val'!AW16,IF($A$2=2,'mil mi val'!FA16,IF($A$2=3,'mil mi val'!AW124,IF($A$2=4,'mil mi val'!FA124,IF($A$2=5,'mil mi val'!AW232,IF($A$2=6,'mil mi val'!FA232,"NA"))))))</f>
        <v>0.98916938703691593</v>
      </c>
      <c r="AY34" s="96">
        <f>IF($A$2=1,'mil mi val'!AX16,IF($A$2=2,'mil mi val'!FB16,IF($A$2=3,'mil mi val'!AX124,IF($A$2=4,'mil mi val'!FB124,IF($A$2=5,'mil mi val'!AX232,IF($A$2=6,'mil mi val'!FB232,"NA"))))))</f>
        <v>0.98915488511867888</v>
      </c>
      <c r="AZ34" s="96">
        <f>IF($A$2=1,'mil mi val'!AY16,IF($A$2=2,'mil mi val'!FC16,IF($A$2=3,'mil mi val'!AY124,IF($A$2=4,'mil mi val'!FC124,IF($A$2=5,'mil mi val'!AY232,IF($A$2=6,'mil mi val'!FC232,"NA"))))))</f>
        <v>0.98913450624272969</v>
      </c>
      <c r="BA34" s="96">
        <f>IF($A$2=1,'mil mi val'!AZ16,IF($A$2=2,'mil mi val'!FD16,IF($A$2=3,'mil mi val'!AZ124,IF($A$2=4,'mil mi val'!FD124,IF($A$2=5,'mil mi val'!AZ232,IF($A$2=6,'mil mi val'!FD232,"NA"))))))</f>
        <v>0.98910764157967002</v>
      </c>
      <c r="BB34" s="96">
        <f>IF($A$2=1,'mil mi val'!BA16,IF($A$2=2,'mil mi val'!FE16,IF($A$2=3,'mil mi val'!BA124,IF($A$2=4,'mil mi val'!FE124,IF($A$2=5,'mil mi val'!BA232,IF($A$2=6,'mil mi val'!FE232,"NA"))))))</f>
        <v>0.98907251133458329</v>
      </c>
      <c r="BC34" s="96">
        <f>IF($A$2=1,'mil mi val'!BB16,IF($A$2=2,'mil mi val'!FF16,IF($A$2=3,'mil mi val'!BB124,IF($A$2=4,'mil mi val'!FF124,IF($A$2=5,'mil mi val'!BB232,IF($A$2=6,'mil mi val'!FF232,"NA"))))))</f>
        <v>0.98902891468867093</v>
      </c>
      <c r="BD34" s="96">
        <f>IF($A$2=1,'mil mi val'!BC16,IF($A$2=2,'mil mi val'!FG16,IF($A$2=3,'mil mi val'!BC124,IF($A$2=4,'mil mi val'!FG124,IF($A$2=5,'mil mi val'!BC232,IF($A$2=6,'mil mi val'!FG232,"NA"))))))</f>
        <v>0.98897529484769808</v>
      </c>
      <c r="BE34" s="96">
        <f>IF($A$2=1,'mil mi val'!BD16,IF($A$2=2,'mil mi val'!FH16,IF($A$2=3,'mil mi val'!BD124,IF($A$2=4,'mil mi val'!FH124,IF($A$2=5,'mil mi val'!BD232,IF($A$2=6,'mil mi val'!FH232,"NA"))))))</f>
        <v>0.98891160901843567</v>
      </c>
      <c r="BF34" s="96">
        <f>IF($A$2=1,'mil mi val'!BE16,IF($A$2=2,'mil mi val'!FI16,IF($A$2=3,'mil mi val'!BE124,IF($A$2=4,'mil mi val'!FI124,IF($A$2=5,'mil mi val'!BE232,IF($A$2=6,'mil mi val'!FI232,"NA"))))))</f>
        <v>0.98883793584507129</v>
      </c>
      <c r="BG34" s="96">
        <f>IF($A$2=1,'mil mi val'!BF16,IF($A$2=2,'mil mi val'!FJ16,IF($A$2=3,'mil mi val'!BF124,IF($A$2=4,'mil mi val'!FJ124,IF($A$2=5,'mil mi val'!BF232,IF($A$2=6,'mil mi val'!FJ232,"NA"))))))</f>
        <v>0.98875369172331995</v>
      </c>
      <c r="BH34" s="96">
        <f>IF($A$2=1,'mil mi val'!BG16,IF($A$2=2,'mil mi val'!FK16,IF($A$2=3,'mil mi val'!BG124,IF($A$2=4,'mil mi val'!FK124,IF($A$2=5,'mil mi val'!BG232,IF($A$2=6,'mil mi val'!FK232,"NA"))))))</f>
        <v>0.98865802010216564</v>
      </c>
      <c r="BI34" s="96">
        <f>IF($A$2=1,'mil mi val'!BH16,IF($A$2=2,'mil mi val'!FL16,IF($A$2=3,'mil mi val'!BH124,IF($A$2=4,'mil mi val'!FL124,IF($A$2=5,'mil mi val'!BH232,IF($A$2=6,'mil mi val'!FL232,"NA"))))))</f>
        <v>0.98855051956222806</v>
      </c>
      <c r="BJ34" s="96">
        <f>IF($A$2=1,'mil mi val'!BI16,IF($A$2=2,'mil mi val'!FM16,IF($A$2=3,'mil mi val'!BI124,IF($A$2=4,'mil mi val'!FM124,IF($A$2=5,'mil mi val'!BI232,IF($A$2=6,'mil mi val'!FM232,"NA"))))))</f>
        <v>0.98842992557088438</v>
      </c>
      <c r="BK34" s="96">
        <f>IF($A$2=1,'mil mi val'!BJ16,IF($A$2=2,'mil mi val'!FN16,IF($A$2=3,'mil mi val'!BJ124,IF($A$2=4,'mil mi val'!FN124,IF($A$2=5,'mil mi val'!BJ232,IF($A$2=6,'mil mi val'!FN232,"NA"))))))</f>
        <v>0.98829065106048919</v>
      </c>
      <c r="BL34" s="96">
        <f>IF($A$2=1,'mil mi val'!BK16,IF($A$2=2,'mil mi val'!FO16,IF($A$2=3,'mil mi val'!BK124,IF($A$2=4,'mil mi val'!FO124,IF($A$2=5,'mil mi val'!BK232,IF($A$2=6,'mil mi val'!FO232,"NA"))))))</f>
        <v>0.98812891455674823</v>
      </c>
      <c r="BM34" s="96">
        <f>IF($A$2=1,'mil mi val'!BL16,IF($A$2=2,'mil mi val'!FP16,IF($A$2=3,'mil mi val'!BL124,IF($A$2=4,'mil mi val'!FP124,IF($A$2=5,'mil mi val'!BL232,IF($A$2=6,'mil mi val'!FP232,"NA"))))))</f>
        <v>0.98794128752748234</v>
      </c>
      <c r="BN34" s="96">
        <f>IF($A$2=1,'mil mi val'!BM16,IF($A$2=2,'mil mi val'!FQ16,IF($A$2=3,'mil mi val'!BM124,IF($A$2=4,'mil mi val'!FQ124,IF($A$2=5,'mil mi val'!BM232,IF($A$2=6,'mil mi val'!FQ232,"NA"))))))</f>
        <v>0.98772594155884774</v>
      </c>
      <c r="BO34" s="96">
        <f>IF($A$2=1,'mil mi val'!BN16,IF($A$2=2,'mil mi val'!FR16,IF($A$2=3,'mil mi val'!BN124,IF($A$2=4,'mil mi val'!FR124,IF($A$2=5,'mil mi val'!BN232,IF($A$2=6,'mil mi val'!FR232,"NA"))))))</f>
        <v>0.9874752525122199</v>
      </c>
      <c r="BP34" s="96">
        <f>IF($A$2=1,'mil mi val'!BO16,IF($A$2=2,'mil mi val'!FS16,IF($A$2=3,'mil mi val'!BO124,IF($A$2=4,'mil mi val'!FS124,IF($A$2=5,'mil mi val'!BO232,IF($A$2=6,'mil mi val'!FS232,"NA"))))))</f>
        <v>0.98718969068196494</v>
      </c>
      <c r="BQ34" s="96">
        <f>IF($A$2=1,'mil mi val'!BP16,IF($A$2=2,'mil mi val'!FT16,IF($A$2=3,'mil mi val'!BP124,IF($A$2=4,'mil mi val'!FT124,IF($A$2=5,'mil mi val'!BP232,IF($A$2=6,'mil mi val'!FT232,"NA"))))))</f>
        <v>0.98686537354028481</v>
      </c>
      <c r="BR34" s="96">
        <f>IF($A$2=1,'mil mi val'!BQ16,IF($A$2=2,'mil mi val'!FU16,IF($A$2=3,'mil mi val'!BQ124,IF($A$2=4,'mil mi val'!FU124,IF($A$2=5,'mil mi val'!BQ232,IF($A$2=6,'mil mi val'!FU232,"NA"))))))</f>
        <v>0.98650101452243155</v>
      </c>
      <c r="BS34" s="96">
        <f>IF($A$2=1,'mil mi val'!BR16,IF($A$2=2,'mil mi val'!FV16,IF($A$2=3,'mil mi val'!BR124,IF($A$2=4,'mil mi val'!FV124,IF($A$2=5,'mil mi val'!BR232,IF($A$2=6,'mil mi val'!FV232,"NA"))))))</f>
        <v>0.98608699568492142</v>
      </c>
      <c r="BT34" s="96">
        <f>IF($A$2=1,'mil mi val'!BS16,IF($A$2=2,'mil mi val'!FW16,IF($A$2=3,'mil mi val'!BS124,IF($A$2=4,'mil mi val'!FW124,IF($A$2=5,'mil mi val'!BS232,IF($A$2=6,'mil mi val'!FW232,"NA"))))))</f>
        <v>0.98562418377958827</v>
      </c>
      <c r="BU34" s="96">
        <f>IF($A$2=1,'mil mi val'!BT16,IF($A$2=2,'mil mi val'!FX16,IF($A$2=3,'mil mi val'!BT124,IF($A$2=4,'mil mi val'!FX124,IF($A$2=5,'mil mi val'!BT232,IF($A$2=6,'mil mi val'!FX232,"NA"))))))</f>
        <v>0.98509856945073437</v>
      </c>
      <c r="BV34" s="96">
        <f>IF($A$2=1,'mil mi val'!BU16,IF($A$2=2,'mil mi val'!FY16,IF($A$2=3,'mil mi val'!BU124,IF($A$2=4,'mil mi val'!FY124,IF($A$2=5,'mil mi val'!BU232,IF($A$2=6,'mil mi val'!FY232,"NA"))))))</f>
        <v>0.98450200484948969</v>
      </c>
      <c r="BW34" s="96">
        <f>IF($A$2=1,'mil mi val'!BV16,IF($A$2=2,'mil mi val'!FZ16,IF($A$2=3,'mil mi val'!BV124,IF($A$2=4,'mil mi val'!FZ124,IF($A$2=5,'mil mi val'!BV232,IF($A$2=6,'mil mi val'!FZ232,"NA"))))))</f>
        <v>0.9837922270537971</v>
      </c>
      <c r="BX34" s="96">
        <f>IF($A$2=1,'mil mi val'!BW16,IF($A$2=2,'mil mi val'!GA16,IF($A$2=3,'mil mi val'!BW124,IF($A$2=4,'mil mi val'!GA124,IF($A$2=5,'mil mi val'!BW232,IF($A$2=6,'mil mi val'!GA232,"NA"))))))</f>
        <v>0.98294932614364172</v>
      </c>
      <c r="BY34" s="96">
        <f>IF($A$2=1,'mil mi val'!BX16,IF($A$2=2,'mil mi val'!GB16,IF($A$2=3,'mil mi val'!BX124,IF($A$2=4,'mil mi val'!GB124,IF($A$2=5,'mil mi val'!BX232,IF($A$2=6,'mil mi val'!GB232,"NA"))))))</f>
        <v>0.98193310968029124</v>
      </c>
      <c r="BZ34" s="96">
        <f>IF($A$2=1,'mil mi val'!BY16,IF($A$2=2,'mil mi val'!GC16,IF($A$2=3,'mil mi val'!BY124,IF($A$2=4,'mil mi val'!GC124,IF($A$2=5,'mil mi val'!BY232,IF($A$2=6,'mil mi val'!GC232,"NA"))))))</f>
        <v>0.98071430335119858</v>
      </c>
      <c r="CA34" s="96">
        <f>IF($A$2=1,'mil mi val'!BZ16,IF($A$2=2,'mil mi val'!GD16,IF($A$2=3,'mil mi val'!BZ124,IF($A$2=4,'mil mi val'!GD124,IF($A$2=5,'mil mi val'!BZ232,IF($A$2=6,'mil mi val'!GD232,"NA"))))))</f>
        <v>0.97927331697914854</v>
      </c>
      <c r="CB34" s="96">
        <f>IF($A$2=1,'mil mi val'!CA16,IF($A$2=2,'mil mi val'!GE16,IF($A$2=3,'mil mi val'!CA124,IF($A$2=4,'mil mi val'!GE124,IF($A$2=5,'mil mi val'!CA232,IF($A$2=6,'mil mi val'!GE232,"NA"))))))</f>
        <v>0.97763492959109655</v>
      </c>
      <c r="CC34" s="96">
        <f>IF($A$2=1,'mil mi val'!CB16,IF($A$2=2,'mil mi val'!GF16,IF($A$2=3,'mil mi val'!CB124,IF($A$2=4,'mil mi val'!GF124,IF($A$2=5,'mil mi val'!CB232,IF($A$2=6,'mil mi val'!GF232,"NA"))))))</f>
        <v>0.97763492959109655</v>
      </c>
      <c r="CD34" s="96">
        <f>IF($A$2=1,'mil mi val'!CC16,IF($A$2=2,'mil mi val'!GG16,IF($A$2=3,'mil mi val'!CC124,IF($A$2=4,'mil mi val'!GG124,IF($A$2=5,'mil mi val'!CC232,IF($A$2=6,'mil mi val'!GG232,"NA"))))))</f>
        <v>0.97763492959109655</v>
      </c>
      <c r="CE34" s="96">
        <f>IF($A$2=1,'mil mi val'!CD16,IF($A$2=2,'mil mi val'!GH16,IF($A$2=3,'mil mi val'!CD124,IF($A$2=4,'mil mi val'!GH124,IF($A$2=5,'mil mi val'!CD232,IF($A$2=6,'mil mi val'!GH232,"NA"))))))</f>
        <v>0.97763492959109655</v>
      </c>
      <c r="CF34" s="96">
        <f>IF($A$2=1,'mil mi val'!CE16,IF($A$2=2,'mil mi val'!GI16,IF($A$2=3,'mil mi val'!CE124,IF($A$2=4,'mil mi val'!GI124,IF($A$2=5,'mil mi val'!CE232,IF($A$2=6,'mil mi val'!GI232,"NA"))))))</f>
        <v>0.97763492959109655</v>
      </c>
      <c r="CG34" s="96">
        <f>IF($A$2=1,'mil mi val'!CF16,IF($A$2=2,'mil mi val'!GJ16,IF($A$2=3,'mil mi val'!CF124,IF($A$2=4,'mil mi val'!GJ124,IF($A$2=5,'mil mi val'!CF232,IF($A$2=6,'mil mi val'!GJ232,"NA"))))))</f>
        <v>0.97763492959109655</v>
      </c>
      <c r="CH34" s="96">
        <f>IF($A$2=1,'mil mi val'!CG16,IF($A$2=2,'mil mi val'!GK16,IF($A$2=3,'mil mi val'!CG124,IF($A$2=4,'mil mi val'!GK124,IF($A$2=5,'mil mi val'!CG232,IF($A$2=6,'mil mi val'!GK232,"NA"))))))</f>
        <v>0.97763492959109655</v>
      </c>
      <c r="CI34" s="96">
        <f>IF($A$2=1,'mil mi val'!CH16,IF($A$2=2,'mil mi val'!GL16,IF($A$2=3,'mil mi val'!CH124,IF($A$2=4,'mil mi val'!GL124,IF($A$2=5,'mil mi val'!CH232,IF($A$2=6,'mil mi val'!GL232,"NA"))))))</f>
        <v>0.97763492959109655</v>
      </c>
      <c r="CJ34" s="96">
        <f>IF($A$2=1,'mil mi val'!CI16,IF($A$2=2,'mil mi val'!GM16,IF($A$2=3,'mil mi val'!CI124,IF($A$2=4,'mil mi val'!GM124,IF($A$2=5,'mil mi val'!CI232,IF($A$2=6,'mil mi val'!GM232,"NA"))))))</f>
        <v>0.97763492959109655</v>
      </c>
      <c r="CK34" s="96">
        <f>IF($A$2=1,'mil mi val'!CJ16,IF($A$2=2,'mil mi val'!GN16,IF($A$2=3,'mil mi val'!CJ124,IF($A$2=4,'mil mi val'!GN124,IF($A$2=5,'mil mi val'!CJ232,IF($A$2=6,'mil mi val'!GN232,"NA"))))))</f>
        <v>0.97763492959109655</v>
      </c>
      <c r="CL34" s="96">
        <f>IF($A$2=1,'mil mi val'!CK16,IF($A$2=2,'mil mi val'!GO16,IF($A$2=3,'mil mi val'!CK124,IF($A$2=4,'mil mi val'!GO124,IF($A$2=5,'mil mi val'!CK232,IF($A$2=6,'mil mi val'!GO232,"NA"))))))</f>
        <v>0.97763492959109655</v>
      </c>
      <c r="CM34" s="96">
        <f>IF($A$2=1,'mil mi val'!CL16,IF($A$2=2,'mil mi val'!GP16,IF($A$2=3,'mil mi val'!CL124,IF($A$2=4,'mil mi val'!GP124,IF($A$2=5,'mil mi val'!CL232,IF($A$2=6,'mil mi val'!GP232,"NA"))))))</f>
        <v>0.97763492959109655</v>
      </c>
      <c r="CN34" s="96">
        <f>IF($A$2=1,'mil mi val'!CM16,IF($A$2=2,'mil mi val'!GQ16,IF($A$2=3,'mil mi val'!CM124,IF($A$2=4,'mil mi val'!GQ124,IF($A$2=5,'mil mi val'!CM232,IF($A$2=6,'mil mi val'!GQ232,"NA"))))))</f>
        <v>0.97763492959109655</v>
      </c>
      <c r="CO34" s="96">
        <f>IF($A$2=1,'mil mi val'!CN16,IF($A$2=2,'mil mi val'!GR16,IF($A$2=3,'mil mi val'!CN124,IF($A$2=4,'mil mi val'!GR124,IF($A$2=5,'mil mi val'!CN232,IF($A$2=6,'mil mi val'!GR232,"NA"))))))</f>
        <v>0.97763492959109655</v>
      </c>
      <c r="CP34" s="96">
        <f>IF($A$2=1,'mil mi val'!CO16,IF($A$2=2,'mil mi val'!GS16,IF($A$2=3,'mil mi val'!CO124,IF($A$2=4,'mil mi val'!GS124,IF($A$2=5,'mil mi val'!CO232,IF($A$2=6,'mil mi val'!GS232,"NA"))))))</f>
        <v>0.97763492959109655</v>
      </c>
      <c r="CQ34" s="96">
        <f>IF($A$2=1,'mil mi val'!CP16,IF($A$2=2,'mil mi val'!GT16,IF($A$2=3,'mil mi val'!CP124,IF($A$2=4,'mil mi val'!GT124,IF($A$2=5,'mil mi val'!CP232,IF($A$2=6,'mil mi val'!GT232,"NA"))))))</f>
        <v>0.97763492959109655</v>
      </c>
      <c r="CR34" s="96">
        <f>IF($A$2=1,'mil mi val'!CQ16,IF($A$2=2,'mil mi val'!GU16,IF($A$2=3,'mil mi val'!CQ124,IF($A$2=4,'mil mi val'!GU124,IF($A$2=5,'mil mi val'!CQ232,IF($A$2=6,'mil mi val'!GU232,"NA"))))))</f>
        <v>0.97763492959109655</v>
      </c>
      <c r="CS34" s="96">
        <f>IF($A$2=1,'mil mi val'!CR16,IF($A$2=2,'mil mi val'!GV16,IF($A$2=3,'mil mi val'!CR124,IF($A$2=4,'mil mi val'!GV124,IF($A$2=5,'mil mi val'!CR232,IF($A$2=6,'mil mi val'!GV232,"NA"))))))</f>
        <v>0.97763492959109655</v>
      </c>
      <c r="CT34" s="96">
        <f>IF($A$2=1,'mil mi val'!CS16,IF($A$2=2,'mil mi val'!GW16,IF($A$2=3,'mil mi val'!CS124,IF($A$2=4,'mil mi val'!GW124,IF($A$2=5,'mil mi val'!CS232,IF($A$2=6,'mil mi val'!GW232,"NA"))))))</f>
        <v>0.97763492959109655</v>
      </c>
      <c r="CU34" s="96">
        <f>IF($A$2=1,'mil mi val'!CT16,IF($A$2=2,'mil mi val'!GX16,IF($A$2=3,'mil mi val'!CT124,IF($A$2=4,'mil mi val'!GX124,IF($A$2=5,'mil mi val'!CT232,IF($A$2=6,'mil mi val'!GX232,"NA"))))))</f>
        <v>0.97763492959109655</v>
      </c>
      <c r="CV34" s="96">
        <f>IF($A$2=1,'mil mi val'!CU16,IF($A$2=2,'mil mi val'!GY16,IF($A$2=3,'mil mi val'!CU124,IF($A$2=4,'mil mi val'!GY124,IF($A$2=5,'mil mi val'!CU232,IF($A$2=6,'mil mi val'!GY232,"NA"))))))</f>
        <v>0.97763492959109655</v>
      </c>
      <c r="CW34" s="96">
        <f>IF($A$2=1,'mil mi val'!CV16,IF($A$2=2,'mil mi val'!GZ16,IF($A$2=3,'mil mi val'!CV124,IF($A$2=4,'mil mi val'!GZ124,IF($A$2=5,'mil mi val'!CV232,IF($A$2=6,'mil mi val'!GZ232,"NA"))))))</f>
        <v>0.97763492959109655</v>
      </c>
      <c r="CX34" s="96">
        <f>IF($A$2=1,'mil mi val'!CW16,IF($A$2=2,'mil mi val'!HA16,IF($A$2=3,'mil mi val'!CW124,IF($A$2=4,'mil mi val'!HA124,IF($A$2=5,'mil mi val'!CW232,IF($A$2=6,'mil mi val'!HA232,"NA"))))))</f>
        <v>0.97763492959109655</v>
      </c>
      <c r="CY34" s="96">
        <f>IF($A$2=1,'mil mi val'!CX16,IF($A$2=2,'mil mi val'!HB16,IF($A$2=3,'mil mi val'!CX124,IF($A$2=4,'mil mi val'!HB124,IF($A$2=5,'mil mi val'!CX232,IF($A$2=6,'mil mi val'!HB232,"NA"))))))</f>
        <v>0.97763492959109655</v>
      </c>
      <c r="CZ34" s="96">
        <f>IF($A$2=1,'mil mi val'!CY16,IF($A$2=2,'mil mi val'!HC16,IF($A$2=3,'mil mi val'!CY124,IF($A$2=4,'mil mi val'!HC124,IF($A$2=5,'mil mi val'!CY232,IF($A$2=6,'mil mi val'!HC232,"NA"))))))</f>
        <v>0.97763492959109655</v>
      </c>
      <c r="DA34" s="96">
        <f>IF($A$2=1,'mil mi val'!CZ16,IF($A$2=2,'mil mi val'!HD16,IF($A$2=3,'mil mi val'!CZ124,IF($A$2=4,'mil mi val'!HD124,IF($A$2=5,'mil mi val'!CZ232,IF($A$2=6,'mil mi val'!HD232,"NA"))))))</f>
        <v>0.97763492959109655</v>
      </c>
      <c r="DB34" s="96">
        <f>IF($A$2=1,'mil mi val'!DA16,IF($A$2=2,'mil mi val'!HE16,IF($A$2=3,'mil mi val'!DA124,IF($A$2=4,'mil mi val'!HE124,IF($A$2=5,'mil mi val'!DA232,IF($A$2=6,'mil mi val'!HE232,"NA"))))))</f>
        <v>0.97763492959109655</v>
      </c>
      <c r="DC34" s="96">
        <f>IF($A$2=1,'mil mi val'!DB16,IF($A$2=2,'mil mi val'!HF16,IF($A$2=3,'mil mi val'!DB124,IF($A$2=4,'mil mi val'!HF124,IF($A$2=5,'mil mi val'!DB232,IF($A$2=6,'mil mi val'!HF232,"NA"))))))</f>
        <v>0.97763492959109655</v>
      </c>
      <c r="DD34" s="96">
        <f>IF($A$2=1,'mil mi val'!DC16,IF($A$2=2,'mil mi val'!HG16,IF($A$2=3,'mil mi val'!DC124,IF($A$2=4,'mil mi val'!HG124,IF($A$2=5,'mil mi val'!DC232,IF($A$2=6,'mil mi val'!HG232,"NA"))))))</f>
        <v>0.97763492959109655</v>
      </c>
    </row>
    <row r="35" spans="2:108" ht="15" x14ac:dyDescent="0.25">
      <c r="B35" s="55">
        <v>30</v>
      </c>
      <c r="C35" s="96">
        <f>IF($A$2=1,'mil mi val'!B17,IF($A$2=2,'mil mi val'!DF17,IF($A$2=3,'mil mi val'!B125,IF($A$2=4,'mil mi val'!DF125,IF($A$2=5,'mil mi val'!B233,IF($A$2=6,'mil mi val'!DF233,"NA"))))))</f>
        <v>0.9938192412911846</v>
      </c>
      <c r="D35" s="96">
        <f>IF($A$2=1,'mil mi val'!C17,IF($A$2=2,'mil mi val'!DG17,IF($A$2=3,'mil mi val'!C125,IF($A$2=4,'mil mi val'!DG125,IF($A$2=5,'mil mi val'!C233,IF($A$2=6,'mil mi val'!DG233,"NA"))))))</f>
        <v>0.99314328791231876</v>
      </c>
      <c r="E35" s="96">
        <f>IF($A$2=1,'mil mi val'!D17,IF($A$2=2,'mil mi val'!DH17,IF($A$2=3,'mil mi val'!D125,IF($A$2=4,'mil mi val'!DH125,IF($A$2=5,'mil mi val'!D233,IF($A$2=6,'mil mi val'!DH233,"NA"))))))</f>
        <v>0.992474488829024</v>
      </c>
      <c r="F35" s="96">
        <f>IF($A$2=1,'mil mi val'!E17,IF($A$2=2,'mil mi val'!DI17,IF($A$2=3,'mil mi val'!E125,IF($A$2=4,'mil mi val'!DI125,IF($A$2=5,'mil mi val'!E233,IF($A$2=6,'mil mi val'!DI233,"NA"))))))</f>
        <v>0.99181676264288765</v>
      </c>
      <c r="G35" s="96">
        <f>IF($A$2=1,'mil mi val'!F17,IF($A$2=2,'mil mi val'!DJ17,IF($A$2=3,'mil mi val'!F125,IF($A$2=4,'mil mi val'!DJ125,IF($A$2=5,'mil mi val'!F233,IF($A$2=6,'mil mi val'!DJ233,"NA"))))))</f>
        <v>0.99121833384570013</v>
      </c>
      <c r="H35" s="96">
        <f>IF($A$2=1,'mil mi val'!G17,IF($A$2=2,'mil mi val'!DK17,IF($A$2=3,'mil mi val'!G125,IF($A$2=4,'mil mi val'!DK125,IF($A$2=5,'mil mi val'!G233,IF($A$2=6,'mil mi val'!DK233,"NA"))))))</f>
        <v>0.99074124379738304</v>
      </c>
      <c r="I35" s="96">
        <f>IF($A$2=1,'mil mi val'!H17,IF($A$2=2,'mil mi val'!DL17,IF($A$2=3,'mil mi val'!H125,IF($A$2=4,'mil mi val'!DL125,IF($A$2=5,'mil mi val'!H233,IF($A$2=6,'mil mi val'!DL233,"NA"))))))</f>
        <v>0.99041355892440319</v>
      </c>
      <c r="J35" s="96">
        <f>IF($A$2=1,'mil mi val'!I17,IF($A$2=2,'mil mi val'!DM17,IF($A$2=3,'mil mi val'!I125,IF($A$2=4,'mil mi val'!DM125,IF($A$2=5,'mil mi val'!I233,IF($A$2=6,'mil mi val'!DM233,"NA"))))))</f>
        <v>0.99016567524451116</v>
      </c>
      <c r="K35" s="96">
        <f>IF($A$2=1,'mil mi val'!J17,IF($A$2=2,'mil mi val'!DN17,IF($A$2=3,'mil mi val'!J125,IF($A$2=4,'mil mi val'!DN125,IF($A$2=5,'mil mi val'!J233,IF($A$2=6,'mil mi val'!DN233,"NA"))))))</f>
        <v>0.9899367009554737</v>
      </c>
      <c r="L35" s="96">
        <f>IF($A$2=1,'mil mi val'!K17,IF($A$2=2,'mil mi val'!DO17,IF($A$2=3,'mil mi val'!K125,IF($A$2=4,'mil mi val'!DO125,IF($A$2=5,'mil mi val'!K233,IF($A$2=6,'mil mi val'!DO233,"NA"))))))</f>
        <v>0.98971693844071229</v>
      </c>
      <c r="M35" s="96">
        <f>IF($A$2=1,'mil mi val'!L17,IF($A$2=2,'mil mi val'!DP17,IF($A$2=3,'mil mi val'!L125,IF($A$2=4,'mil mi val'!DP125,IF($A$2=5,'mil mi val'!L233,IF($A$2=6,'mil mi val'!DP233,"NA"))))))</f>
        <v>0.98950062972531594</v>
      </c>
      <c r="N35" s="96">
        <f>IF($A$2=1,'mil mi val'!M17,IF($A$2=2,'mil mi val'!DQ17,IF($A$2=3,'mil mi val'!M125,IF($A$2=4,'mil mi val'!DQ125,IF($A$2=5,'mil mi val'!M233,IF($A$2=6,'mil mi val'!DQ233,"NA"))))))</f>
        <v>0.98931217094306045</v>
      </c>
      <c r="O35" s="96">
        <f>IF($A$2=1,'mil mi val'!N17,IF($A$2=2,'mil mi val'!DR17,IF($A$2=3,'mil mi val'!N125,IF($A$2=4,'mil mi val'!DR125,IF($A$2=5,'mil mi val'!N233,IF($A$2=6,'mil mi val'!DR233,"NA"))))))</f>
        <v>0.98915309473761082</v>
      </c>
      <c r="P35" s="96">
        <f>IF($A$2=1,'mil mi val'!O17,IF($A$2=2,'mil mi val'!DS17,IF($A$2=3,'mil mi val'!O125,IF($A$2=4,'mil mi val'!DS125,IF($A$2=5,'mil mi val'!O233,IF($A$2=6,'mil mi val'!DS233,"NA"))))))</f>
        <v>0.9890201124584066</v>
      </c>
      <c r="Q35" s="96">
        <f>IF($A$2=1,'mil mi val'!P17,IF($A$2=2,'mil mi val'!DT17,IF($A$2=3,'mil mi val'!P125,IF($A$2=4,'mil mi val'!DT125,IF($A$2=5,'mil mi val'!P233,IF($A$2=6,'mil mi val'!DT233,"NA"))))))</f>
        <v>0.9889195946329925</v>
      </c>
      <c r="R35" s="96">
        <f>IF($A$2=1,'mil mi val'!Q17,IF($A$2=2,'mil mi val'!DU17,IF($A$2=3,'mil mi val'!Q125,IF($A$2=4,'mil mi val'!DU125,IF($A$2=5,'mil mi val'!Q233,IF($A$2=6,'mil mi val'!DU233,"NA"))))))</f>
        <v>0.98890081099750748</v>
      </c>
      <c r="S35" s="96">
        <f>IF($A$2=1,'mil mi val'!R17,IF($A$2=2,'mil mi val'!DV17,IF($A$2=3,'mil mi val'!R125,IF($A$2=4,'mil mi val'!DV125,IF($A$2=5,'mil mi val'!R233,IF($A$2=6,'mil mi val'!DV233,"NA"))))))</f>
        <v>0.98893251711436547</v>
      </c>
      <c r="T35" s="96">
        <f>IF($A$2=1,'mil mi val'!S17,IF($A$2=2,'mil mi val'!DW17,IF($A$2=3,'mil mi val'!S125,IF($A$2=4,'mil mi val'!DW125,IF($A$2=5,'mil mi val'!S233,IF($A$2=6,'mil mi val'!DW233,"NA"))))))</f>
        <v>0.98899341215159586</v>
      </c>
      <c r="U35" s="96">
        <f>IF($A$2=1,'mil mi val'!T17,IF($A$2=2,'mil mi val'!DX17,IF($A$2=3,'mil mi val'!T125,IF($A$2=4,'mil mi val'!DX125,IF($A$2=5,'mil mi val'!T233,IF($A$2=6,'mil mi val'!DX233,"NA"))))))</f>
        <v>0.9890598075158108</v>
      </c>
      <c r="V35" s="96">
        <f>IF($A$2=1,'mil mi val'!U17,IF($A$2=2,'mil mi val'!DY17,IF($A$2=3,'mil mi val'!U125,IF($A$2=4,'mil mi val'!DY125,IF($A$2=5,'mil mi val'!U233,IF($A$2=6,'mil mi val'!DY233,"NA"))))))</f>
        <v>0.98913400269976026</v>
      </c>
      <c r="W35" s="96">
        <f>IF($A$2=1,'mil mi val'!V17,IF($A$2=2,'mil mi val'!DZ17,IF($A$2=3,'mil mi val'!V125,IF($A$2=4,'mil mi val'!DZ125,IF($A$2=5,'mil mi val'!V233,IF($A$2=6,'mil mi val'!DZ233,"NA"))))))</f>
        <v>0.98917113353151387</v>
      </c>
      <c r="X35" s="96">
        <f>IF($A$2=1,'mil mi val'!W17,IF($A$2=2,'mil mi val'!EA17,IF($A$2=3,'mil mi val'!W125,IF($A$2=4,'mil mi val'!EA125,IF($A$2=5,'mil mi val'!W233,IF($A$2=6,'mil mi val'!EA233,"NA"))))))</f>
        <v>0.98919708649548921</v>
      </c>
      <c r="Y35" s="96">
        <f>IF($A$2=1,'mil mi val'!X17,IF($A$2=2,'mil mi val'!EB17,IF($A$2=3,'mil mi val'!X125,IF($A$2=4,'mil mi val'!EB125,IF($A$2=5,'mil mi val'!X233,IF($A$2=6,'mil mi val'!EB233,"NA"))))))</f>
        <v>0.98921532247609378</v>
      </c>
      <c r="Z35" s="96">
        <f>IF($A$2=1,'mil mi val'!Y17,IF($A$2=2,'mil mi val'!EC17,IF($A$2=3,'mil mi val'!Y125,IF($A$2=4,'mil mi val'!EC125,IF($A$2=5,'mil mi val'!Y233,IF($A$2=6,'mil mi val'!EC233,"NA"))))))</f>
        <v>0.98922894168834141</v>
      </c>
      <c r="AA35" s="96">
        <f>IF($A$2=1,'mil mi val'!Z17,IF($A$2=2,'mil mi val'!ED17,IF($A$2=3,'mil mi val'!Z125,IF($A$2=4,'mil mi val'!ED125,IF($A$2=5,'mil mi val'!Z233,IF($A$2=6,'mil mi val'!ED233,"NA"))))))</f>
        <v>0.98923728297888647</v>
      </c>
      <c r="AB35" s="96">
        <f>IF($A$2=1,'mil mi val'!AA17,IF($A$2=2,'mil mi val'!EE17,IF($A$2=3,'mil mi val'!AA125,IF($A$2=4,'mil mi val'!EE125,IF($A$2=5,'mil mi val'!AA233,IF($A$2=6,'mil mi val'!EE233,"NA"))))))</f>
        <v>0.98924537045169725</v>
      </c>
      <c r="AC35" s="96">
        <f>IF($A$2=1,'mil mi val'!AB17,IF($A$2=2,'mil mi val'!EF17,IF($A$2=3,'mil mi val'!AB125,IF($A$2=4,'mil mi val'!EF125,IF($A$2=5,'mil mi val'!AB233,IF($A$2=6,'mil mi val'!EF233,"NA"))))))</f>
        <v>0.98924981071499274</v>
      </c>
      <c r="AD35" s="96">
        <f>IF($A$2=1,'mil mi val'!AC17,IF($A$2=2,'mil mi val'!EG17,IF($A$2=3,'mil mi val'!AC125,IF($A$2=4,'mil mi val'!EG125,IF($A$2=5,'mil mi val'!AC233,IF($A$2=6,'mil mi val'!EG233,"NA"))))))</f>
        <v>0.98925237437486002</v>
      </c>
      <c r="AE35" s="96">
        <f>IF($A$2=1,'mil mi val'!AD17,IF($A$2=2,'mil mi val'!EH17,IF($A$2=3,'mil mi val'!AD125,IF($A$2=4,'mil mi val'!EH125,IF($A$2=5,'mil mi val'!AD233,IF($A$2=6,'mil mi val'!EH233,"NA"))))))</f>
        <v>0.98925362624344215</v>
      </c>
      <c r="AF35" s="96">
        <f>IF($A$2=1,'mil mi val'!AE17,IF($A$2=2,'mil mi val'!EI17,IF($A$2=3,'mil mi val'!AE125,IF($A$2=4,'mil mi val'!EI125,IF($A$2=5,'mil mi val'!AE233,IF($A$2=6,'mil mi val'!EI233,"NA"))))))</f>
        <v>0.98925431542241515</v>
      </c>
      <c r="AG35" s="96">
        <f>IF($A$2=1,'mil mi val'!AF17,IF($A$2=2,'mil mi val'!EJ17,IF($A$2=3,'mil mi val'!AF125,IF($A$2=4,'mil mi val'!EJ125,IF($A$2=5,'mil mi val'!AF233,IF($A$2=6,'mil mi val'!EJ233,"NA"))))))</f>
        <v>0.98925283736927128</v>
      </c>
      <c r="AH35" s="96">
        <f>IF($A$2=1,'mil mi val'!AG17,IF($A$2=2,'mil mi val'!EK17,IF($A$2=3,'mil mi val'!AG125,IF($A$2=4,'mil mi val'!EK125,IF($A$2=5,'mil mi val'!AG233,IF($A$2=6,'mil mi val'!EK233,"NA"))))))</f>
        <v>0.98925125182069396</v>
      </c>
      <c r="AI35" s="96">
        <f>IF($A$2=1,'mil mi val'!AH17,IF($A$2=2,'mil mi val'!EL17,IF($A$2=3,'mil mi val'!AH125,IF($A$2=4,'mil mi val'!EL125,IF($A$2=5,'mil mi val'!AH233,IF($A$2=6,'mil mi val'!EL233,"NA"))))))</f>
        <v>0.98925016887805073</v>
      </c>
      <c r="AJ35" s="96">
        <f>IF($A$2=1,'mil mi val'!AI17,IF($A$2=2,'mil mi val'!EM17,IF($A$2=3,'mil mi val'!AI125,IF($A$2=4,'mil mi val'!EM125,IF($A$2=5,'mil mi val'!AI233,IF($A$2=6,'mil mi val'!EM233,"NA"))))))</f>
        <v>0.9892498739864517</v>
      </c>
      <c r="AK35" s="96">
        <f>IF($A$2=1,'mil mi val'!AJ17,IF($A$2=2,'mil mi val'!EN17,IF($A$2=3,'mil mi val'!AJ125,IF($A$2=4,'mil mi val'!EN125,IF($A$2=5,'mil mi val'!AJ233,IF($A$2=6,'mil mi val'!EN233,"NA"))))))</f>
        <v>0.98925062813888243</v>
      </c>
      <c r="AL35" s="96">
        <f>IF($A$2=1,'mil mi val'!AK17,IF($A$2=2,'mil mi val'!EO17,IF($A$2=3,'mil mi val'!AK125,IF($A$2=4,'mil mi val'!EO125,IF($A$2=5,'mil mi val'!AK233,IF($A$2=6,'mil mi val'!EO233,"NA"))))))</f>
        <v>0.98925256205890488</v>
      </c>
      <c r="AM35" s="96">
        <f>IF($A$2=1,'mil mi val'!AL17,IF($A$2=2,'mil mi val'!EP17,IF($A$2=3,'mil mi val'!AL125,IF($A$2=4,'mil mi val'!EP125,IF($A$2=5,'mil mi val'!AL233,IF($A$2=6,'mil mi val'!EP233,"NA"))))))</f>
        <v>0.98925565632779089</v>
      </c>
      <c r="AN35" s="96">
        <f>IF($A$2=1,'mil mi val'!AM17,IF($A$2=2,'mil mi val'!EQ17,IF($A$2=3,'mil mi val'!AM125,IF($A$2=4,'mil mi val'!EQ125,IF($A$2=5,'mil mi val'!AM233,IF($A$2=6,'mil mi val'!EQ233,"NA"))))))</f>
        <v>0.989259770813953</v>
      </c>
      <c r="AO35" s="96">
        <f>IF($A$2=1,'mil mi val'!AN17,IF($A$2=2,'mil mi val'!ER17,IF($A$2=3,'mil mi val'!AN125,IF($A$2=4,'mil mi val'!ER125,IF($A$2=5,'mil mi val'!AN233,IF($A$2=6,'mil mi val'!ER233,"NA"))))))</f>
        <v>0.98926463236297124</v>
      </c>
      <c r="AP35" s="96">
        <f>IF($A$2=1,'mil mi val'!AO17,IF($A$2=2,'mil mi val'!ES17,IF($A$2=3,'mil mi val'!AO125,IF($A$2=4,'mil mi val'!ES125,IF($A$2=5,'mil mi val'!AO233,IF($A$2=6,'mil mi val'!ES233,"NA"))))))</f>
        <v>0.98926992679449088</v>
      </c>
      <c r="AQ35" s="96">
        <f>IF($A$2=1,'mil mi val'!AP17,IF($A$2=2,'mil mi val'!ET17,IF($A$2=3,'mil mi val'!AP125,IF($A$2=4,'mil mi val'!ET125,IF($A$2=5,'mil mi val'!AP233,IF($A$2=6,'mil mi val'!ET233,"NA"))))))</f>
        <v>0.98927515619158124</v>
      </c>
      <c r="AR35" s="96">
        <f>IF($A$2=1,'mil mi val'!AQ17,IF($A$2=2,'mil mi val'!EU17,IF($A$2=3,'mil mi val'!AQ125,IF($A$2=4,'mil mi val'!EU125,IF($A$2=5,'mil mi val'!AQ233,IF($A$2=6,'mil mi val'!EU233,"NA"))))))</f>
        <v>0.98928011508099245</v>
      </c>
      <c r="AS35" s="96">
        <f>IF($A$2=1,'mil mi val'!AR17,IF($A$2=2,'mil mi val'!EV17,IF($A$2=3,'mil mi val'!AR125,IF($A$2=4,'mil mi val'!EV125,IF($A$2=5,'mil mi val'!AR233,IF($A$2=6,'mil mi val'!EV233,"NA"))))))</f>
        <v>0.98928423426507306</v>
      </c>
      <c r="AT35" s="96">
        <f>IF($A$2=1,'mil mi val'!AS17,IF($A$2=2,'mil mi val'!EW17,IF($A$2=3,'mil mi val'!AS125,IF($A$2=4,'mil mi val'!EW125,IF($A$2=5,'mil mi val'!AS233,IF($A$2=6,'mil mi val'!EW233,"NA"))))))</f>
        <v>0.98928709025867712</v>
      </c>
      <c r="AU35" s="96">
        <f>IF($A$2=1,'mil mi val'!AT17,IF($A$2=2,'mil mi val'!EX17,IF($A$2=3,'mil mi val'!AT125,IF($A$2=4,'mil mi val'!EX125,IF($A$2=5,'mil mi val'!AT233,IF($A$2=6,'mil mi val'!EX233,"NA"))))))</f>
        <v>0.98928807726193935</v>
      </c>
      <c r="AV35" s="96">
        <f>IF($A$2=1,'mil mi val'!AU17,IF($A$2=2,'mil mi val'!EY17,IF($A$2=3,'mil mi val'!AU125,IF($A$2=4,'mil mi val'!EY125,IF($A$2=5,'mil mi val'!AU233,IF($A$2=6,'mil mi val'!EY233,"NA"))))))</f>
        <v>0.98928645250096903</v>
      </c>
      <c r="AW35" s="96">
        <f>IF($A$2=1,'mil mi val'!AV17,IF($A$2=2,'mil mi val'!EZ17,IF($A$2=3,'mil mi val'!AV125,IF($A$2=4,'mil mi val'!EZ125,IF($A$2=5,'mil mi val'!AV233,IF($A$2=6,'mil mi val'!EZ233,"NA"))))))</f>
        <v>0.98928179457477006</v>
      </c>
      <c r="AX35" s="96">
        <f>IF($A$2=1,'mil mi val'!AW17,IF($A$2=2,'mil mi val'!FA17,IF($A$2=3,'mil mi val'!AW125,IF($A$2=4,'mil mi val'!FA125,IF($A$2=5,'mil mi val'!AW233,IF($A$2=6,'mil mi val'!FA233,"NA"))))))</f>
        <v>0.98927319146694692</v>
      </c>
      <c r="AY35" s="96">
        <f>IF($A$2=1,'mil mi val'!AX17,IF($A$2=2,'mil mi val'!FB17,IF($A$2=3,'mil mi val'!AX125,IF($A$2=4,'mil mi val'!FB125,IF($A$2=5,'mil mi val'!AX233,IF($A$2=6,'mil mi val'!FB233,"NA"))))))</f>
        <v>0.98926057797216671</v>
      </c>
      <c r="AZ35" s="96">
        <f>IF($A$2=1,'mil mi val'!AY17,IF($A$2=2,'mil mi val'!FC17,IF($A$2=3,'mil mi val'!AY125,IF($A$2=4,'mil mi val'!FC125,IF($A$2=5,'mil mi val'!AY233,IF($A$2=6,'mil mi val'!FC233,"NA"))))))</f>
        <v>0.98924282719794177</v>
      </c>
      <c r="BA35" s="96">
        <f>IF($A$2=1,'mil mi val'!AZ17,IF($A$2=2,'mil mi val'!FD17,IF($A$2=3,'mil mi val'!AZ125,IF($A$2=4,'mil mi val'!FD125,IF($A$2=5,'mil mi val'!AZ233,IF($A$2=6,'mil mi val'!FD233,"NA"))))))</f>
        <v>0.98921940894056282</v>
      </c>
      <c r="BB35" s="96">
        <f>IF($A$2=1,'mil mi val'!BA17,IF($A$2=2,'mil mi val'!FE17,IF($A$2=3,'mil mi val'!BA125,IF($A$2=4,'mil mi val'!FE125,IF($A$2=5,'mil mi val'!BA233,IF($A$2=6,'mil mi val'!FE233,"NA"))))))</f>
        <v>0.98918876918228449</v>
      </c>
      <c r="BC35" s="96">
        <f>IF($A$2=1,'mil mi val'!BB17,IF($A$2=2,'mil mi val'!FF17,IF($A$2=3,'mil mi val'!BB125,IF($A$2=4,'mil mi val'!FF125,IF($A$2=5,'mil mi val'!BB233,IF($A$2=6,'mil mi val'!FF233,"NA"))))))</f>
        <v>0.98915073592584246</v>
      </c>
      <c r="BD35" s="96">
        <f>IF($A$2=1,'mil mi val'!BC17,IF($A$2=2,'mil mi val'!FG17,IF($A$2=3,'mil mi val'!BC125,IF($A$2=4,'mil mi val'!FG125,IF($A$2=5,'mil mi val'!BC233,IF($A$2=6,'mil mi val'!FG233,"NA"))))))</f>
        <v>0.98910395163960974</v>
      </c>
      <c r="BE35" s="96">
        <f>IF($A$2=1,'mil mi val'!BD17,IF($A$2=2,'mil mi val'!FH17,IF($A$2=3,'mil mi val'!BD125,IF($A$2=4,'mil mi val'!FH125,IF($A$2=5,'mil mi val'!BD233,IF($A$2=6,'mil mi val'!FH233,"NA"))))))</f>
        <v>0.98904838407777074</v>
      </c>
      <c r="BF35" s="96">
        <f>IF($A$2=1,'mil mi val'!BE17,IF($A$2=2,'mil mi val'!FI17,IF($A$2=3,'mil mi val'!BE125,IF($A$2=4,'mil mi val'!FI125,IF($A$2=5,'mil mi val'!BE233,IF($A$2=6,'mil mi val'!FI233,"NA"))))))</f>
        <v>0.98898410758843647</v>
      </c>
      <c r="BG35" s="96">
        <f>IF($A$2=1,'mil mi val'!BF17,IF($A$2=2,'mil mi val'!FJ17,IF($A$2=3,'mil mi val'!BF125,IF($A$2=4,'mil mi val'!FJ125,IF($A$2=5,'mil mi val'!BF233,IF($A$2=6,'mil mi val'!FJ233,"NA"))))))</f>
        <v>0.98891061886806875</v>
      </c>
      <c r="BH35" s="96">
        <f>IF($A$2=1,'mil mi val'!BG17,IF($A$2=2,'mil mi val'!FK17,IF($A$2=3,'mil mi val'!BG125,IF($A$2=4,'mil mi val'!FK125,IF($A$2=5,'mil mi val'!BG233,IF($A$2=6,'mil mi val'!FK233,"NA"))))))</f>
        <v>0.98882717701255751</v>
      </c>
      <c r="BI35" s="96">
        <f>IF($A$2=1,'mil mi val'!BH17,IF($A$2=2,'mil mi val'!FL17,IF($A$2=3,'mil mi val'!BH125,IF($A$2=4,'mil mi val'!FL125,IF($A$2=5,'mil mi val'!BH233,IF($A$2=6,'mil mi val'!FL233,"NA"))))))</f>
        <v>0.98873344047156708</v>
      </c>
      <c r="BJ35" s="96">
        <f>IF($A$2=1,'mil mi val'!BI17,IF($A$2=2,'mil mi val'!FM17,IF($A$2=3,'mil mi val'!BI125,IF($A$2=4,'mil mi val'!FM125,IF($A$2=5,'mil mi val'!BI233,IF($A$2=6,'mil mi val'!FM233,"NA"))))))</f>
        <v>0.98862831536193196</v>
      </c>
      <c r="BK35" s="96">
        <f>IF($A$2=1,'mil mi val'!BJ17,IF($A$2=2,'mil mi val'!FN17,IF($A$2=3,'mil mi val'!BJ125,IF($A$2=4,'mil mi val'!FN125,IF($A$2=5,'mil mi val'!BJ233,IF($A$2=6,'mil mi val'!FN233,"NA"))))))</f>
        <v>0.98850693569484893</v>
      </c>
      <c r="BL35" s="96">
        <f>IF($A$2=1,'mil mi val'!BK17,IF($A$2=2,'mil mi val'!FO17,IF($A$2=3,'mil mi val'!BK125,IF($A$2=4,'mil mi val'!FO125,IF($A$2=5,'mil mi val'!BK233,IF($A$2=6,'mil mi val'!FO233,"NA"))))))</f>
        <v>0.98836601934637358</v>
      </c>
      <c r="BM35" s="96">
        <f>IF($A$2=1,'mil mi val'!BL17,IF($A$2=2,'mil mi val'!FP17,IF($A$2=3,'mil mi val'!BL125,IF($A$2=4,'mil mi val'!FP125,IF($A$2=5,'mil mi val'!BL233,IF($A$2=6,'mil mi val'!FP233,"NA"))))))</f>
        <v>0.9882025984497681</v>
      </c>
      <c r="BN35" s="96">
        <f>IF($A$2=1,'mil mi val'!BM17,IF($A$2=2,'mil mi val'!FQ17,IF($A$2=3,'mil mi val'!BM125,IF($A$2=4,'mil mi val'!FQ125,IF($A$2=5,'mil mi val'!BM233,IF($A$2=6,'mil mi val'!FQ233,"NA"))))))</f>
        <v>0.98801510834943207</v>
      </c>
      <c r="BO35" s="96">
        <f>IF($A$2=1,'mil mi val'!BN17,IF($A$2=2,'mil mi val'!FR17,IF($A$2=3,'mil mi val'!BN125,IF($A$2=4,'mil mi val'!FR125,IF($A$2=5,'mil mi val'!BN233,IF($A$2=6,'mil mi val'!FR233,"NA"))))))</f>
        <v>0.98779693766458965</v>
      </c>
      <c r="BP35" s="96">
        <f>IF($A$2=1,'mil mi val'!BO17,IF($A$2=2,'mil mi val'!FS17,IF($A$2=3,'mil mi val'!BO125,IF($A$2=4,'mil mi val'!FS125,IF($A$2=5,'mil mi val'!BO233,IF($A$2=6,'mil mi val'!FS233,"NA"))))))</f>
        <v>0.98754855295742949</v>
      </c>
      <c r="BQ35" s="96">
        <f>IF($A$2=1,'mil mi val'!BP17,IF($A$2=2,'mil mi val'!FT17,IF($A$2=3,'mil mi val'!BP125,IF($A$2=4,'mil mi val'!FT125,IF($A$2=5,'mil mi val'!BP233,IF($A$2=6,'mil mi val'!FT233,"NA"))))))</f>
        <v>0.98726663683899629</v>
      </c>
      <c r="BR35" s="96">
        <f>IF($A$2=1,'mil mi val'!BQ17,IF($A$2=2,'mil mi val'!FU17,IF($A$2=3,'mil mi val'!BQ125,IF($A$2=4,'mil mi val'!FU125,IF($A$2=5,'mil mi val'!BQ233,IF($A$2=6,'mil mi val'!FU233,"NA"))))))</f>
        <v>0.98695015004962661</v>
      </c>
      <c r="BS35" s="96">
        <f>IF($A$2=1,'mil mi val'!BR17,IF($A$2=2,'mil mi val'!FV17,IF($A$2=3,'mil mi val'!BR125,IF($A$2=4,'mil mi val'!FV125,IF($A$2=5,'mil mi val'!BR233,IF($A$2=6,'mil mi val'!FV233,"NA"))))))</f>
        <v>0.98659081388605008</v>
      </c>
      <c r="BT35" s="96">
        <f>IF($A$2=1,'mil mi val'!BS17,IF($A$2=2,'mil mi val'!FW17,IF($A$2=3,'mil mi val'!BS125,IF($A$2=4,'mil mi val'!FW125,IF($A$2=5,'mil mi val'!BS233,IF($A$2=6,'mil mi val'!FW233,"NA"))))))</f>
        <v>0.98618951993202086</v>
      </c>
      <c r="BU35" s="96">
        <f>IF($A$2=1,'mil mi val'!BT17,IF($A$2=2,'mil mi val'!FX17,IF($A$2=3,'mil mi val'!BT125,IF($A$2=4,'mil mi val'!FX125,IF($A$2=5,'mil mi val'!BT233,IF($A$2=6,'mil mi val'!FX233,"NA"))))))</f>
        <v>0.98573424075187577</v>
      </c>
      <c r="BV35" s="96">
        <f>IF($A$2=1,'mil mi val'!BU17,IF($A$2=2,'mil mi val'!FY17,IF($A$2=3,'mil mi val'!BU125,IF($A$2=4,'mil mi val'!FY125,IF($A$2=5,'mil mi val'!BU233,IF($A$2=6,'mil mi val'!FY233,"NA"))))))</f>
        <v>0.98521811385206015</v>
      </c>
      <c r="BW35" s="96">
        <f>IF($A$2=1,'mil mi val'!BV17,IF($A$2=2,'mil mi val'!FZ17,IF($A$2=3,'mil mi val'!BV125,IF($A$2=4,'mil mi val'!FZ125,IF($A$2=5,'mil mi val'!BV233,IF($A$2=6,'mil mi val'!FZ233,"NA"))))))</f>
        <v>0.98460472201137972</v>
      </c>
      <c r="BX35" s="96">
        <f>IF($A$2=1,'mil mi val'!BW17,IF($A$2=2,'mil mi val'!GA17,IF($A$2=3,'mil mi val'!BW125,IF($A$2=4,'mil mi val'!GA125,IF($A$2=5,'mil mi val'!BW233,IF($A$2=6,'mil mi val'!GA233,"NA"))))))</f>
        <v>0.98387724664809684</v>
      </c>
      <c r="BY35" s="96">
        <f>IF($A$2=1,'mil mi val'!BX17,IF($A$2=2,'mil mi val'!GB17,IF($A$2=3,'mil mi val'!BX125,IF($A$2=4,'mil mi val'!GB125,IF($A$2=5,'mil mi val'!BX233,IF($A$2=6,'mil mi val'!GB233,"NA"))))))</f>
        <v>0.98300146179593317</v>
      </c>
      <c r="BZ35" s="96">
        <f>IF($A$2=1,'mil mi val'!BY17,IF($A$2=2,'mil mi val'!GC17,IF($A$2=3,'mil mi val'!BY125,IF($A$2=4,'mil mi val'!GC125,IF($A$2=5,'mil mi val'!BY233,IF($A$2=6,'mil mi val'!GC233,"NA"))))))</f>
        <v>0.98195293816271645</v>
      </c>
      <c r="CA35" s="96">
        <f>IF($A$2=1,'mil mi val'!BZ17,IF($A$2=2,'mil mi val'!GD17,IF($A$2=3,'mil mi val'!BZ125,IF($A$2=4,'mil mi val'!GD125,IF($A$2=5,'mil mi val'!BZ233,IF($A$2=6,'mil mi val'!GD233,"NA"))))))</f>
        <v>0.98071595925794419</v>
      </c>
      <c r="CB35" s="96">
        <f>IF($A$2=1,'mil mi val'!CA17,IF($A$2=2,'mil mi val'!GE17,IF($A$2=3,'mil mi val'!CA125,IF($A$2=4,'mil mi val'!GE125,IF($A$2=5,'mil mi val'!CA233,IF($A$2=6,'mil mi val'!GE233,"NA"))))))</f>
        <v>0.97931361876339651</v>
      </c>
      <c r="CC35" s="96">
        <f>IF($A$2=1,'mil mi val'!CB17,IF($A$2=2,'mil mi val'!GF17,IF($A$2=3,'mil mi val'!CB125,IF($A$2=4,'mil mi val'!GF125,IF($A$2=5,'mil mi val'!CB233,IF($A$2=6,'mil mi val'!GF233,"NA"))))))</f>
        <v>0.97931361876339651</v>
      </c>
      <c r="CD35" s="96">
        <f>IF($A$2=1,'mil mi val'!CC17,IF($A$2=2,'mil mi val'!GG17,IF($A$2=3,'mil mi val'!CC125,IF($A$2=4,'mil mi val'!GG125,IF($A$2=5,'mil mi val'!CC233,IF($A$2=6,'mil mi val'!GG233,"NA"))))))</f>
        <v>0.97931361876339651</v>
      </c>
      <c r="CE35" s="96">
        <f>IF($A$2=1,'mil mi val'!CD17,IF($A$2=2,'mil mi val'!GH17,IF($A$2=3,'mil mi val'!CD125,IF($A$2=4,'mil mi val'!GH125,IF($A$2=5,'mil mi val'!CD233,IF($A$2=6,'mil mi val'!GH233,"NA"))))))</f>
        <v>0.97931361876339651</v>
      </c>
      <c r="CF35" s="96">
        <f>IF($A$2=1,'mil mi val'!CE17,IF($A$2=2,'mil mi val'!GI17,IF($A$2=3,'mil mi val'!CE125,IF($A$2=4,'mil mi val'!GI125,IF($A$2=5,'mil mi val'!CE233,IF($A$2=6,'mil mi val'!GI233,"NA"))))))</f>
        <v>0.97931361876339651</v>
      </c>
      <c r="CG35" s="96">
        <f>IF($A$2=1,'mil mi val'!CF17,IF($A$2=2,'mil mi val'!GJ17,IF($A$2=3,'mil mi val'!CF125,IF($A$2=4,'mil mi val'!GJ125,IF($A$2=5,'mil mi val'!CF233,IF($A$2=6,'mil mi val'!GJ233,"NA"))))))</f>
        <v>0.97931361876339651</v>
      </c>
      <c r="CH35" s="96">
        <f>IF($A$2=1,'mil mi val'!CG17,IF($A$2=2,'mil mi val'!GK17,IF($A$2=3,'mil mi val'!CG125,IF($A$2=4,'mil mi val'!GK125,IF($A$2=5,'mil mi val'!CG233,IF($A$2=6,'mil mi val'!GK233,"NA"))))))</f>
        <v>0.97931361876339651</v>
      </c>
      <c r="CI35" s="96">
        <f>IF($A$2=1,'mil mi val'!CH17,IF($A$2=2,'mil mi val'!GL17,IF($A$2=3,'mil mi val'!CH125,IF($A$2=4,'mil mi val'!GL125,IF($A$2=5,'mil mi val'!CH233,IF($A$2=6,'mil mi val'!GL233,"NA"))))))</f>
        <v>0.97931361876339651</v>
      </c>
      <c r="CJ35" s="96">
        <f>IF($A$2=1,'mil mi val'!CI17,IF($A$2=2,'mil mi val'!GM17,IF($A$2=3,'mil mi val'!CI125,IF($A$2=4,'mil mi val'!GM125,IF($A$2=5,'mil mi val'!CI233,IF($A$2=6,'mil mi val'!GM233,"NA"))))))</f>
        <v>0.97931361876339651</v>
      </c>
      <c r="CK35" s="96">
        <f>IF($A$2=1,'mil mi val'!CJ17,IF($A$2=2,'mil mi val'!GN17,IF($A$2=3,'mil mi val'!CJ125,IF($A$2=4,'mil mi val'!GN125,IF($A$2=5,'mil mi val'!CJ233,IF($A$2=6,'mil mi val'!GN233,"NA"))))))</f>
        <v>0.97931361876339651</v>
      </c>
      <c r="CL35" s="96">
        <f>IF($A$2=1,'mil mi val'!CK17,IF($A$2=2,'mil mi val'!GO17,IF($A$2=3,'mil mi val'!CK125,IF($A$2=4,'mil mi val'!GO125,IF($A$2=5,'mil mi val'!CK233,IF($A$2=6,'mil mi val'!GO233,"NA"))))))</f>
        <v>0.97931361876339651</v>
      </c>
      <c r="CM35" s="96">
        <f>IF($A$2=1,'mil mi val'!CL17,IF($A$2=2,'mil mi val'!GP17,IF($A$2=3,'mil mi val'!CL125,IF($A$2=4,'mil mi val'!GP125,IF($A$2=5,'mil mi val'!CL233,IF($A$2=6,'mil mi val'!GP233,"NA"))))))</f>
        <v>0.97931361876339651</v>
      </c>
      <c r="CN35" s="96">
        <f>IF($A$2=1,'mil mi val'!CM17,IF($A$2=2,'mil mi val'!GQ17,IF($A$2=3,'mil mi val'!CM125,IF($A$2=4,'mil mi val'!GQ125,IF($A$2=5,'mil mi val'!CM233,IF($A$2=6,'mil mi val'!GQ233,"NA"))))))</f>
        <v>0.97931361876339651</v>
      </c>
      <c r="CO35" s="96">
        <f>IF($A$2=1,'mil mi val'!CN17,IF($A$2=2,'mil mi val'!GR17,IF($A$2=3,'mil mi val'!CN125,IF($A$2=4,'mil mi val'!GR125,IF($A$2=5,'mil mi val'!CN233,IF($A$2=6,'mil mi val'!GR233,"NA"))))))</f>
        <v>0.97931361876339651</v>
      </c>
      <c r="CP35" s="96">
        <f>IF($A$2=1,'mil mi val'!CO17,IF($A$2=2,'mil mi val'!GS17,IF($A$2=3,'mil mi val'!CO125,IF($A$2=4,'mil mi val'!GS125,IF($A$2=5,'mil mi val'!CO233,IF($A$2=6,'mil mi val'!GS233,"NA"))))))</f>
        <v>0.97931361876339651</v>
      </c>
      <c r="CQ35" s="96">
        <f>IF($A$2=1,'mil mi val'!CP17,IF($A$2=2,'mil mi val'!GT17,IF($A$2=3,'mil mi val'!CP125,IF($A$2=4,'mil mi val'!GT125,IF($A$2=5,'mil mi val'!CP233,IF($A$2=6,'mil mi val'!GT233,"NA"))))))</f>
        <v>0.97931361876339651</v>
      </c>
      <c r="CR35" s="96">
        <f>IF($A$2=1,'mil mi val'!CQ17,IF($A$2=2,'mil mi val'!GU17,IF($A$2=3,'mil mi val'!CQ125,IF($A$2=4,'mil mi val'!GU125,IF($A$2=5,'mil mi val'!CQ233,IF($A$2=6,'mil mi val'!GU233,"NA"))))))</f>
        <v>0.97931361876339651</v>
      </c>
      <c r="CS35" s="96">
        <f>IF($A$2=1,'mil mi val'!CR17,IF($A$2=2,'mil mi val'!GV17,IF($A$2=3,'mil mi val'!CR125,IF($A$2=4,'mil mi val'!GV125,IF($A$2=5,'mil mi val'!CR233,IF($A$2=6,'mil mi val'!GV233,"NA"))))))</f>
        <v>0.97931361876339651</v>
      </c>
      <c r="CT35" s="96">
        <f>IF($A$2=1,'mil mi val'!CS17,IF($A$2=2,'mil mi val'!GW17,IF($A$2=3,'mil mi val'!CS125,IF($A$2=4,'mil mi val'!GW125,IF($A$2=5,'mil mi val'!CS233,IF($A$2=6,'mil mi val'!GW233,"NA"))))))</f>
        <v>0.97931361876339651</v>
      </c>
      <c r="CU35" s="96">
        <f>IF($A$2=1,'mil mi val'!CT17,IF($A$2=2,'mil mi val'!GX17,IF($A$2=3,'mil mi val'!CT125,IF($A$2=4,'mil mi val'!GX125,IF($A$2=5,'mil mi val'!CT233,IF($A$2=6,'mil mi val'!GX233,"NA"))))))</f>
        <v>0.97931361876339651</v>
      </c>
      <c r="CV35" s="96">
        <f>IF($A$2=1,'mil mi val'!CU17,IF($A$2=2,'mil mi val'!GY17,IF($A$2=3,'mil mi val'!CU125,IF($A$2=4,'mil mi val'!GY125,IF($A$2=5,'mil mi val'!CU233,IF($A$2=6,'mil mi val'!GY233,"NA"))))))</f>
        <v>0.97931361876339651</v>
      </c>
      <c r="CW35" s="96">
        <f>IF($A$2=1,'mil mi val'!CV17,IF($A$2=2,'mil mi val'!GZ17,IF($A$2=3,'mil mi val'!CV125,IF($A$2=4,'mil mi val'!GZ125,IF($A$2=5,'mil mi val'!CV233,IF($A$2=6,'mil mi val'!GZ233,"NA"))))))</f>
        <v>0.97931361876339651</v>
      </c>
      <c r="CX35" s="96">
        <f>IF($A$2=1,'mil mi val'!CW17,IF($A$2=2,'mil mi val'!HA17,IF($A$2=3,'mil mi val'!CW125,IF($A$2=4,'mil mi val'!HA125,IF($A$2=5,'mil mi val'!CW233,IF($A$2=6,'mil mi val'!HA233,"NA"))))))</f>
        <v>0.97931361876339651</v>
      </c>
      <c r="CY35" s="96">
        <f>IF($A$2=1,'mil mi val'!CX17,IF($A$2=2,'mil mi val'!HB17,IF($A$2=3,'mil mi val'!CX125,IF($A$2=4,'mil mi val'!HB125,IF($A$2=5,'mil mi val'!CX233,IF($A$2=6,'mil mi val'!HB233,"NA"))))))</f>
        <v>0.97931361876339651</v>
      </c>
      <c r="CZ35" s="96">
        <f>IF($A$2=1,'mil mi val'!CY17,IF($A$2=2,'mil mi val'!HC17,IF($A$2=3,'mil mi val'!CY125,IF($A$2=4,'mil mi val'!HC125,IF($A$2=5,'mil mi val'!CY233,IF($A$2=6,'mil mi val'!HC233,"NA"))))))</f>
        <v>0.97931361876339651</v>
      </c>
      <c r="DA35" s="96">
        <f>IF($A$2=1,'mil mi val'!CZ17,IF($A$2=2,'mil mi val'!HD17,IF($A$2=3,'mil mi val'!CZ125,IF($A$2=4,'mil mi val'!HD125,IF($A$2=5,'mil mi val'!CZ233,IF($A$2=6,'mil mi val'!HD233,"NA"))))))</f>
        <v>0.97931361876339651</v>
      </c>
      <c r="DB35" s="96">
        <f>IF($A$2=1,'mil mi val'!DA17,IF($A$2=2,'mil mi val'!HE17,IF($A$2=3,'mil mi val'!DA125,IF($A$2=4,'mil mi val'!HE125,IF($A$2=5,'mil mi val'!DA233,IF($A$2=6,'mil mi val'!HE233,"NA"))))))</f>
        <v>0.97931361876339651</v>
      </c>
      <c r="DC35" s="96">
        <f>IF($A$2=1,'mil mi val'!DB17,IF($A$2=2,'mil mi val'!HF17,IF($A$2=3,'mil mi val'!DB125,IF($A$2=4,'mil mi val'!HF125,IF($A$2=5,'mil mi val'!DB233,IF($A$2=6,'mil mi val'!HF233,"NA"))))))</f>
        <v>0.97931361876339651</v>
      </c>
      <c r="DD35" s="96">
        <f>IF($A$2=1,'mil mi val'!DC17,IF($A$2=2,'mil mi val'!HG17,IF($A$2=3,'mil mi val'!DC125,IF($A$2=4,'mil mi val'!HG125,IF($A$2=5,'mil mi val'!DC233,IF($A$2=6,'mil mi val'!HG233,"NA"))))))</f>
        <v>0.97931361876339651</v>
      </c>
    </row>
    <row r="36" spans="2:108" ht="15" x14ac:dyDescent="0.25">
      <c r="B36" s="55">
        <v>31</v>
      </c>
      <c r="C36" s="96">
        <f>IF($A$2=1,'mil mi val'!B18,IF($A$2=2,'mil mi val'!DF18,IF($A$2=3,'mil mi val'!B126,IF($A$2=4,'mil mi val'!DF126,IF($A$2=5,'mil mi val'!B234,IF($A$2=6,'mil mi val'!DF234,"NA"))))))</f>
        <v>0.99397672165784612</v>
      </c>
      <c r="D36" s="96">
        <f>IF($A$2=1,'mil mi val'!C18,IF($A$2=2,'mil mi val'!DG18,IF($A$2=3,'mil mi val'!C126,IF($A$2=4,'mil mi val'!DG126,IF($A$2=5,'mil mi val'!C234,IF($A$2=6,'mil mi val'!DG234,"NA"))))))</f>
        <v>0.99330308451576699</v>
      </c>
      <c r="E36" s="96">
        <f>IF($A$2=1,'mil mi val'!D18,IF($A$2=2,'mil mi val'!DH18,IF($A$2=3,'mil mi val'!D126,IF($A$2=4,'mil mi val'!DH126,IF($A$2=5,'mil mi val'!D234,IF($A$2=6,'mil mi val'!DH234,"NA"))))))</f>
        <v>0.99263263242401367</v>
      </c>
      <c r="F36" s="96">
        <f>IF($A$2=1,'mil mi val'!E18,IF($A$2=2,'mil mi val'!DI18,IF($A$2=3,'mil mi val'!E126,IF($A$2=4,'mil mi val'!DI126,IF($A$2=5,'mil mi val'!E234,IF($A$2=6,'mil mi val'!DI234,"NA"))))))</f>
        <v>0.99197433949503944</v>
      </c>
      <c r="G36" s="96">
        <f>IF($A$2=1,'mil mi val'!F18,IF($A$2=2,'mil mi val'!DJ18,IF($A$2=3,'mil mi val'!F126,IF($A$2=4,'mil mi val'!DJ126,IF($A$2=5,'mil mi val'!F234,IF($A$2=6,'mil mi val'!DJ234,"NA"))))))</f>
        <v>0.9913759518475368</v>
      </c>
      <c r="H36" s="96">
        <f>IF($A$2=1,'mil mi val'!G18,IF($A$2=2,'mil mi val'!DK18,IF($A$2=3,'mil mi val'!G126,IF($A$2=4,'mil mi val'!DK126,IF($A$2=5,'mil mi val'!G234,IF($A$2=6,'mil mi val'!DK234,"NA"))))))</f>
        <v>0.99089730444589941</v>
      </c>
      <c r="I36" s="96">
        <f>IF($A$2=1,'mil mi val'!H18,IF($A$2=2,'mil mi val'!DL18,IF($A$2=3,'mil mi val'!H126,IF($A$2=4,'mil mi val'!DL126,IF($A$2=5,'mil mi val'!H234,IF($A$2=6,'mil mi val'!DL234,"NA"))))))</f>
        <v>0.99056851367734666</v>
      </c>
      <c r="J36" s="96">
        <f>IF($A$2=1,'mil mi val'!I18,IF($A$2=2,'mil mi val'!DM18,IF($A$2=3,'mil mi val'!I126,IF($A$2=4,'mil mi val'!DM126,IF($A$2=5,'mil mi val'!I234,IF($A$2=6,'mil mi val'!DM234,"NA"))))))</f>
        <v>0.99032107148323867</v>
      </c>
      <c r="K36" s="96">
        <f>IF($A$2=1,'mil mi val'!J18,IF($A$2=2,'mil mi val'!DN18,IF($A$2=3,'mil mi val'!J126,IF($A$2=4,'mil mi val'!DN126,IF($A$2=5,'mil mi val'!J234,IF($A$2=6,'mil mi val'!DN234,"NA"))))))</f>
        <v>0.99009078185364729</v>
      </c>
      <c r="L36" s="96">
        <f>IF($A$2=1,'mil mi val'!K18,IF($A$2=2,'mil mi val'!DO18,IF($A$2=3,'mil mi val'!K126,IF($A$2=4,'mil mi val'!DO126,IF($A$2=5,'mil mi val'!K234,IF($A$2=6,'mil mi val'!DO234,"NA"))))))</f>
        <v>0.98986978368785561</v>
      </c>
      <c r="M36" s="96">
        <f>IF($A$2=1,'mil mi val'!L18,IF($A$2=2,'mil mi val'!DP18,IF($A$2=3,'mil mi val'!L126,IF($A$2=4,'mil mi val'!DP126,IF($A$2=5,'mil mi val'!L234,IF($A$2=6,'mil mi val'!DP234,"NA"))))))</f>
        <v>0.98965366857959391</v>
      </c>
      <c r="N36" s="96">
        <f>IF($A$2=1,'mil mi val'!M18,IF($A$2=2,'mil mi val'!DQ18,IF($A$2=3,'mil mi val'!M126,IF($A$2=4,'mil mi val'!DQ126,IF($A$2=5,'mil mi val'!M234,IF($A$2=6,'mil mi val'!DQ234,"NA"))))))</f>
        <v>0.98946437461067716</v>
      </c>
      <c r="O36" s="96">
        <f>IF($A$2=1,'mil mi val'!N18,IF($A$2=2,'mil mi val'!DR18,IF($A$2=3,'mil mi val'!N126,IF($A$2=4,'mil mi val'!DR126,IF($A$2=5,'mil mi val'!N234,IF($A$2=6,'mil mi val'!DR234,"NA"))))))</f>
        <v>0.98930386436595363</v>
      </c>
      <c r="P36" s="96">
        <f>IF($A$2=1,'mil mi val'!O18,IF($A$2=2,'mil mi val'!DS18,IF($A$2=3,'mil mi val'!O126,IF($A$2=4,'mil mi val'!DS126,IF($A$2=5,'mil mi val'!O234,IF($A$2=6,'mil mi val'!DS234,"NA"))))))</f>
        <v>0.98916989020548063</v>
      </c>
      <c r="Q36" s="96">
        <f>IF($A$2=1,'mil mi val'!P18,IF($A$2=2,'mil mi val'!DT18,IF($A$2=3,'mil mi val'!P126,IF($A$2=4,'mil mi val'!DT126,IF($A$2=5,'mil mi val'!P234,IF($A$2=6,'mil mi val'!DT234,"NA"))))))</f>
        <v>0.989068644911966</v>
      </c>
      <c r="R36" s="96">
        <f>IF($A$2=1,'mil mi val'!Q18,IF($A$2=2,'mil mi val'!DU18,IF($A$2=3,'mil mi val'!Q126,IF($A$2=4,'mil mi val'!DU126,IF($A$2=5,'mil mi val'!Q234,IF($A$2=6,'mil mi val'!DU234,"NA"))))))</f>
        <v>0.98904374415822061</v>
      </c>
      <c r="S36" s="96">
        <f>IF($A$2=1,'mil mi val'!R18,IF($A$2=2,'mil mi val'!DV18,IF($A$2=3,'mil mi val'!R126,IF($A$2=4,'mil mi val'!DV126,IF($A$2=5,'mil mi val'!R234,IF($A$2=6,'mil mi val'!DV234,"NA"))))))</f>
        <v>0.98906853753717006</v>
      </c>
      <c r="T36" s="96">
        <f>IF($A$2=1,'mil mi val'!S18,IF($A$2=2,'mil mi val'!DW18,IF($A$2=3,'mil mi val'!S126,IF($A$2=4,'mil mi val'!DW126,IF($A$2=5,'mil mi val'!S234,IF($A$2=6,'mil mi val'!DW234,"NA"))))))</f>
        <v>0.98912181975515312</v>
      </c>
      <c r="U36" s="96">
        <f>IF($A$2=1,'mil mi val'!T18,IF($A$2=2,'mil mi val'!DX18,IF($A$2=3,'mil mi val'!T126,IF($A$2=4,'mil mi val'!DX126,IF($A$2=5,'mil mi val'!T234,IF($A$2=6,'mil mi val'!DX234,"NA"))))))</f>
        <v>0.98917988117559996</v>
      </c>
      <c r="V36" s="96">
        <f>IF($A$2=1,'mil mi val'!U18,IF($A$2=2,'mil mi val'!DY18,IF($A$2=3,'mil mi val'!U126,IF($A$2=4,'mil mi val'!DY126,IF($A$2=5,'mil mi val'!U234,IF($A$2=6,'mil mi val'!DY234,"NA"))))))</f>
        <v>0.98924472629484039</v>
      </c>
      <c r="W36" s="96">
        <f>IF($A$2=1,'mil mi val'!V18,IF($A$2=2,'mil mi val'!DZ18,IF($A$2=3,'mil mi val'!V126,IF($A$2=4,'mil mi val'!DZ126,IF($A$2=5,'mil mi val'!V234,IF($A$2=6,'mil mi val'!DZ234,"NA"))))))</f>
        <v>0.98927721508104749</v>
      </c>
      <c r="X36" s="96">
        <f>IF($A$2=1,'mil mi val'!W18,IF($A$2=2,'mil mi val'!EA18,IF($A$2=3,'mil mi val'!W126,IF($A$2=4,'mil mi val'!EA126,IF($A$2=5,'mil mi val'!W234,IF($A$2=6,'mil mi val'!EA234,"NA"))))))</f>
        <v>0.98929994268338961</v>
      </c>
      <c r="Y36" s="96">
        <f>IF($A$2=1,'mil mi val'!X18,IF($A$2=2,'mil mi val'!EB18,IF($A$2=3,'mil mi val'!X126,IF($A$2=4,'mil mi val'!EB126,IF($A$2=5,'mil mi val'!X234,IF($A$2=6,'mil mi val'!EB234,"NA"))))))</f>
        <v>0.98931593323315725</v>
      </c>
      <c r="Z36" s="96">
        <f>IF($A$2=1,'mil mi val'!Y18,IF($A$2=2,'mil mi val'!EC18,IF($A$2=3,'mil mi val'!Y126,IF($A$2=4,'mil mi val'!EC126,IF($A$2=5,'mil mi val'!Y234,IF($A$2=6,'mil mi val'!EC234,"NA"))))))</f>
        <v>0.98932789335808047</v>
      </c>
      <c r="AA36" s="96">
        <f>IF($A$2=1,'mil mi val'!Z18,IF($A$2=2,'mil mi val'!ED18,IF($A$2=3,'mil mi val'!Z126,IF($A$2=4,'mil mi val'!ED126,IF($A$2=5,'mil mi val'!Z234,IF($A$2=6,'mil mi val'!ED234,"NA"))))))</f>
        <v>0.98933524866123168</v>
      </c>
      <c r="AB36" s="96">
        <f>IF($A$2=1,'mil mi val'!AA18,IF($A$2=2,'mil mi val'!EE18,IF($A$2=3,'mil mi val'!AA126,IF($A$2=4,'mil mi val'!EE126,IF($A$2=5,'mil mi val'!AA234,IF($A$2=6,'mil mi val'!EE234,"NA"))))))</f>
        <v>0.98934237988421825</v>
      </c>
      <c r="AC36" s="96">
        <f>IF($A$2=1,'mil mi val'!AB18,IF($A$2=2,'mil mi val'!EF18,IF($A$2=3,'mil mi val'!AB126,IF($A$2=4,'mil mi val'!EF126,IF($A$2=5,'mil mi val'!AB234,IF($A$2=6,'mil mi val'!EF234,"NA"))))))</f>
        <v>0.98934633028777386</v>
      </c>
      <c r="AD36" s="96">
        <f>IF($A$2=1,'mil mi val'!AC18,IF($A$2=2,'mil mi val'!EG18,IF($A$2=3,'mil mi val'!AC126,IF($A$2=4,'mil mi val'!EG126,IF($A$2=5,'mil mi val'!AC234,IF($A$2=6,'mil mi val'!EG234,"NA"))))))</f>
        <v>0.9893486444511288</v>
      </c>
      <c r="AE36" s="96">
        <f>IF($A$2=1,'mil mi val'!AD18,IF($A$2=2,'mil mi val'!EH18,IF($A$2=3,'mil mi val'!AD126,IF($A$2=4,'mil mi val'!EH126,IF($A$2=5,'mil mi val'!AD234,IF($A$2=6,'mil mi val'!EH234,"NA"))))))</f>
        <v>0.98934981520053267</v>
      </c>
      <c r="AF36" s="96">
        <f>IF($A$2=1,'mil mi val'!AE18,IF($A$2=2,'mil mi val'!EI18,IF($A$2=3,'mil mi val'!AE126,IF($A$2=4,'mil mi val'!EI126,IF($A$2=5,'mil mi val'!AE234,IF($A$2=6,'mil mi val'!EI234,"NA"))))))</f>
        <v>0.98935049566557431</v>
      </c>
      <c r="AG36" s="96">
        <f>IF($A$2=1,'mil mi val'!AF18,IF($A$2=2,'mil mi val'!EJ18,IF($A$2=3,'mil mi val'!AF126,IF($A$2=4,'mil mi val'!EJ126,IF($A$2=5,'mil mi val'!AF234,IF($A$2=6,'mil mi val'!EJ234,"NA"))))))</f>
        <v>0.98934928802299671</v>
      </c>
      <c r="AH36" s="96">
        <f>IF($A$2=1,'mil mi val'!AG18,IF($A$2=2,'mil mi val'!EK18,IF($A$2=3,'mil mi val'!AG126,IF($A$2=4,'mil mi val'!EK126,IF($A$2=5,'mil mi val'!AG234,IF($A$2=6,'mil mi val'!EK234,"NA"))))))</f>
        <v>0.98934798718583228</v>
      </c>
      <c r="AI36" s="96">
        <f>IF($A$2=1,'mil mi val'!AH18,IF($A$2=2,'mil mi val'!EL18,IF($A$2=3,'mil mi val'!AH126,IF($A$2=4,'mil mi val'!EL126,IF($A$2=5,'mil mi val'!AH234,IF($A$2=6,'mil mi val'!EL234,"NA"))))))</f>
        <v>0.98934712447293616</v>
      </c>
      <c r="AJ36" s="96">
        <f>IF($A$2=1,'mil mi val'!AI18,IF($A$2=2,'mil mi val'!EM18,IF($A$2=3,'mil mi val'!AI126,IF($A$2=4,'mil mi val'!EM126,IF($A$2=5,'mil mi val'!AI234,IF($A$2=6,'mil mi val'!EM234,"NA"))))))</f>
        <v>0.98934694818390234</v>
      </c>
      <c r="AK36" s="96">
        <f>IF($A$2=1,'mil mi val'!AJ18,IF($A$2=2,'mil mi val'!EN18,IF($A$2=3,'mil mi val'!AJ126,IF($A$2=4,'mil mi val'!EN126,IF($A$2=5,'mil mi val'!AJ234,IF($A$2=6,'mil mi val'!EN234,"NA"))))))</f>
        <v>0.98934768518496474</v>
      </c>
      <c r="AL36" s="96">
        <f>IF($A$2=1,'mil mi val'!AK18,IF($A$2=2,'mil mi val'!EO18,IF($A$2=3,'mil mi val'!AK126,IF($A$2=4,'mil mi val'!EO126,IF($A$2=5,'mil mi val'!AK234,IF($A$2=6,'mil mi val'!EO234,"NA"))))))</f>
        <v>0.98934944881028264</v>
      </c>
      <c r="AM36" s="96">
        <f>IF($A$2=1,'mil mi val'!AL18,IF($A$2=2,'mil mi val'!EP18,IF($A$2=3,'mil mi val'!AL126,IF($A$2=4,'mil mi val'!EP126,IF($A$2=5,'mil mi val'!AL234,IF($A$2=6,'mil mi val'!EP234,"NA"))))))</f>
        <v>0.98935222171682358</v>
      </c>
      <c r="AN36" s="96">
        <f>IF($A$2=1,'mil mi val'!AM18,IF($A$2=2,'mil mi val'!EQ18,IF($A$2=3,'mil mi val'!AM126,IF($A$2=4,'mil mi val'!EQ126,IF($A$2=5,'mil mi val'!AM234,IF($A$2=6,'mil mi val'!EQ234,"NA"))))))</f>
        <v>0.98935588150085263</v>
      </c>
      <c r="AO36" s="96">
        <f>IF($A$2=1,'mil mi val'!AN18,IF($A$2=2,'mil mi val'!ER18,IF($A$2=3,'mil mi val'!AN126,IF($A$2=4,'mil mi val'!ER126,IF($A$2=5,'mil mi val'!AN234,IF($A$2=6,'mil mi val'!ER234,"NA"))))))</f>
        <v>0.98936019010221976</v>
      </c>
      <c r="AP36" s="96">
        <f>IF($A$2=1,'mil mi val'!AO18,IF($A$2=2,'mil mi val'!ES18,IF($A$2=3,'mil mi val'!AO126,IF($A$2=4,'mil mi val'!ES126,IF($A$2=5,'mil mi val'!AO234,IF($A$2=6,'mil mi val'!ES234,"NA"))))))</f>
        <v>0.98936487388212668</v>
      </c>
      <c r="AQ36" s="96">
        <f>IF($A$2=1,'mil mi val'!AP18,IF($A$2=2,'mil mi val'!ET18,IF($A$2=3,'mil mi val'!AP126,IF($A$2=4,'mil mi val'!ET126,IF($A$2=5,'mil mi val'!AP234,IF($A$2=6,'mil mi val'!ET234,"NA"))))))</f>
        <v>0.9893694995604988</v>
      </c>
      <c r="AR36" s="96">
        <f>IF($A$2=1,'mil mi val'!AQ18,IF($A$2=2,'mil mi val'!EU18,IF($A$2=3,'mil mi val'!AQ126,IF($A$2=4,'mil mi val'!EU126,IF($A$2=5,'mil mi val'!AQ234,IF($A$2=6,'mil mi val'!EU234,"NA"))))))</f>
        <v>0.98937388844413154</v>
      </c>
      <c r="AS36" s="96">
        <f>IF($A$2=1,'mil mi val'!AR18,IF($A$2=2,'mil mi val'!EV18,IF($A$2=3,'mil mi val'!AR126,IF($A$2=4,'mil mi val'!EV126,IF($A$2=5,'mil mi val'!AR234,IF($A$2=6,'mil mi val'!EV234,"NA"))))))</f>
        <v>0.98937754570097503</v>
      </c>
      <c r="AT36" s="96">
        <f>IF($A$2=1,'mil mi val'!AS18,IF($A$2=2,'mil mi val'!EW18,IF($A$2=3,'mil mi val'!AS126,IF($A$2=4,'mil mi val'!EW126,IF($A$2=5,'mil mi val'!AS234,IF($A$2=6,'mil mi val'!EW234,"NA"))))))</f>
        <v>0.98938010346203331</v>
      </c>
      <c r="AU36" s="96">
        <f>IF($A$2=1,'mil mi val'!AT18,IF($A$2=2,'mil mi val'!EX18,IF($A$2=3,'mil mi val'!AT126,IF($A$2=4,'mil mi val'!EX126,IF($A$2=5,'mil mi val'!AT234,IF($A$2=6,'mil mi val'!EX234,"NA"))))))</f>
        <v>0.98938103556351409</v>
      </c>
      <c r="AV36" s="96">
        <f>IF($A$2=1,'mil mi val'!AU18,IF($A$2=2,'mil mi val'!EY18,IF($A$2=3,'mil mi val'!AU126,IF($A$2=4,'mil mi val'!EY126,IF($A$2=5,'mil mi val'!AU234,IF($A$2=6,'mil mi val'!EY234,"NA"))))))</f>
        <v>0.98937969714408436</v>
      </c>
      <c r="AW36" s="96">
        <f>IF($A$2=1,'mil mi val'!AV18,IF($A$2=2,'mil mi val'!EZ18,IF($A$2=3,'mil mi val'!AV126,IF($A$2=4,'mil mi val'!EZ126,IF($A$2=5,'mil mi val'!AV234,IF($A$2=6,'mil mi val'!EZ234,"NA"))))))</f>
        <v>0.98937572286791975</v>
      </c>
      <c r="AX36" s="96">
        <f>IF($A$2=1,'mil mi val'!AW18,IF($A$2=2,'mil mi val'!FA18,IF($A$2=3,'mil mi val'!AW126,IF($A$2=4,'mil mi val'!FA126,IF($A$2=5,'mil mi val'!AW234,IF($A$2=6,'mil mi val'!FA234,"NA"))))))</f>
        <v>0.98936832148548992</v>
      </c>
      <c r="AY36" s="96">
        <f>IF($A$2=1,'mil mi val'!AX18,IF($A$2=2,'mil mi val'!FB18,IF($A$2=3,'mil mi val'!AX126,IF($A$2=4,'mil mi val'!FB126,IF($A$2=5,'mil mi val'!AX234,IF($A$2=6,'mil mi val'!FB234,"NA"))))))</f>
        <v>0.98935743786040298</v>
      </c>
      <c r="AZ36" s="96">
        <f>IF($A$2=1,'mil mi val'!AY18,IF($A$2=2,'mil mi val'!FC18,IF($A$2=3,'mil mi val'!AY126,IF($A$2=4,'mil mi val'!FC126,IF($A$2=5,'mil mi val'!AY234,IF($A$2=6,'mil mi val'!FC234,"NA"))))))</f>
        <v>0.98934209476807122</v>
      </c>
      <c r="BA36" s="96">
        <f>IF($A$2=1,'mil mi val'!AZ18,IF($A$2=2,'mil mi val'!FD18,IF($A$2=3,'mil mi val'!AZ126,IF($A$2=4,'mil mi val'!FD126,IF($A$2=5,'mil mi val'!AZ234,IF($A$2=6,'mil mi val'!FD234,"NA"))))))</f>
        <v>0.98932183403452845</v>
      </c>
      <c r="BB36" s="96">
        <f>IF($A$2=1,'mil mi val'!BA18,IF($A$2=2,'mil mi val'!FE18,IF($A$2=3,'mil mi val'!BA126,IF($A$2=4,'mil mi val'!FE126,IF($A$2=5,'mil mi val'!BA234,IF($A$2=6,'mil mi val'!FE234,"NA"))))))</f>
        <v>0.98929530851816794</v>
      </c>
      <c r="BC36" s="96">
        <f>IF($A$2=1,'mil mi val'!BB18,IF($A$2=2,'mil mi val'!FF18,IF($A$2=3,'mil mi val'!BB126,IF($A$2=4,'mil mi val'!FF126,IF($A$2=5,'mil mi val'!BB234,IF($A$2=6,'mil mi val'!FF234,"NA"))))))</f>
        <v>0.98926237259663674</v>
      </c>
      <c r="BD36" s="96">
        <f>IF($A$2=1,'mil mi val'!BC18,IF($A$2=2,'mil mi val'!FG18,IF($A$2=3,'mil mi val'!BC126,IF($A$2=4,'mil mi val'!FG126,IF($A$2=5,'mil mi val'!BC234,IF($A$2=6,'mil mi val'!FG234,"NA"))))))</f>
        <v>0.98922185130107554</v>
      </c>
      <c r="BE36" s="96">
        <f>IF($A$2=1,'mil mi val'!BD18,IF($A$2=2,'mil mi val'!FH18,IF($A$2=3,'mil mi val'!BD126,IF($A$2=4,'mil mi val'!FH126,IF($A$2=5,'mil mi val'!BD234,IF($A$2=6,'mil mi val'!FH234,"NA"))))))</f>
        <v>0.98917372199748599</v>
      </c>
      <c r="BF36" s="96">
        <f>IF($A$2=1,'mil mi val'!BE18,IF($A$2=2,'mil mi val'!FI18,IF($A$2=3,'mil mi val'!BE126,IF($A$2=4,'mil mi val'!FI126,IF($A$2=5,'mil mi val'!BE234,IF($A$2=6,'mil mi val'!FI234,"NA"))))))</f>
        <v>0.98911805503842565</v>
      </c>
      <c r="BG36" s="96">
        <f>IF($A$2=1,'mil mi val'!BF18,IF($A$2=2,'mil mi val'!FJ18,IF($A$2=3,'mil mi val'!BF126,IF($A$2=4,'mil mi val'!FJ126,IF($A$2=5,'mil mi val'!BF234,IF($A$2=6,'mil mi val'!FJ234,"NA"))))))</f>
        <v>0.98905442063260562</v>
      </c>
      <c r="BH36" s="96">
        <f>IF($A$2=1,'mil mi val'!BG18,IF($A$2=2,'mil mi val'!FK18,IF($A$2=3,'mil mi val'!BG126,IF($A$2=4,'mil mi val'!FK126,IF($A$2=5,'mil mi val'!BG234,IF($A$2=6,'mil mi val'!FK234,"NA"))))))</f>
        <v>0.98898218376651903</v>
      </c>
      <c r="BI36" s="96">
        <f>IF($A$2=1,'mil mi val'!BH18,IF($A$2=2,'mil mi val'!FL18,IF($A$2=3,'mil mi val'!BH126,IF($A$2=4,'mil mi val'!FL126,IF($A$2=5,'mil mi val'!BH234,IF($A$2=6,'mil mi val'!FL234,"NA"))))))</f>
        <v>0.98890105765030356</v>
      </c>
      <c r="BJ36" s="96">
        <f>IF($A$2=1,'mil mi val'!BI18,IF($A$2=2,'mil mi val'!FM18,IF($A$2=3,'mil mi val'!BI126,IF($A$2=4,'mil mi val'!FM126,IF($A$2=5,'mil mi val'!BI234,IF($A$2=6,'mil mi val'!FM234,"NA"))))))</f>
        <v>0.98881010465185915</v>
      </c>
      <c r="BK36" s="96">
        <f>IF($A$2=1,'mil mi val'!BJ18,IF($A$2=2,'mil mi val'!FN18,IF($A$2=3,'mil mi val'!BJ126,IF($A$2=4,'mil mi val'!FN126,IF($A$2=5,'mil mi val'!BJ234,IF($A$2=6,'mil mi val'!FN234,"NA"))))))</f>
        <v>0.98870511935748862</v>
      </c>
      <c r="BL36" s="96">
        <f>IF($A$2=1,'mil mi val'!BK18,IF($A$2=2,'mil mi val'!FO18,IF($A$2=3,'mil mi val'!BK126,IF($A$2=4,'mil mi val'!FO126,IF($A$2=5,'mil mi val'!BK234,IF($A$2=6,'mil mi val'!FO234,"NA"))))))</f>
        <v>0.98858327697106108</v>
      </c>
      <c r="BM36" s="96">
        <f>IF($A$2=1,'mil mi val'!BL18,IF($A$2=2,'mil mi val'!FP18,IF($A$2=3,'mil mi val'!BL126,IF($A$2=4,'mil mi val'!FP126,IF($A$2=5,'mil mi val'!BL234,IF($A$2=6,'mil mi val'!FP234,"NA"))))))</f>
        <v>0.98844203143595566</v>
      </c>
      <c r="BN36" s="96">
        <f>IF($A$2=1,'mil mi val'!BM18,IF($A$2=2,'mil mi val'!FQ18,IF($A$2=3,'mil mi val'!BM126,IF($A$2=4,'mil mi val'!FQ126,IF($A$2=5,'mil mi val'!BM234,IF($A$2=6,'mil mi val'!FQ234,"NA"))))))</f>
        <v>0.9882800594095299</v>
      </c>
      <c r="BO36" s="96">
        <f>IF($A$2=1,'mil mi val'!BN18,IF($A$2=2,'mil mi val'!FR18,IF($A$2=3,'mil mi val'!BN126,IF($A$2=4,'mil mi val'!FR126,IF($A$2=5,'mil mi val'!BN234,IF($A$2=6,'mil mi val'!FR234,"NA"))))))</f>
        <v>0.98809167695696865</v>
      </c>
      <c r="BP36" s="96">
        <f>IF($A$2=1,'mil mi val'!BO18,IF($A$2=2,'mil mi val'!FS18,IF($A$2=3,'mil mi val'!BO126,IF($A$2=4,'mil mi val'!FS126,IF($A$2=5,'mil mi val'!BO234,IF($A$2=6,'mil mi val'!FS234,"NA"))))))</f>
        <v>0.98787734656089754</v>
      </c>
      <c r="BQ36" s="96">
        <f>IF($A$2=1,'mil mi val'!BP18,IF($A$2=2,'mil mi val'!FT18,IF($A$2=3,'mil mi val'!BP126,IF($A$2=4,'mil mi val'!FT126,IF($A$2=5,'mil mi val'!BP234,IF($A$2=6,'mil mi val'!FT234,"NA"))))))</f>
        <v>0.98763426778524688</v>
      </c>
      <c r="BR36" s="96">
        <f>IF($A$2=1,'mil mi val'!BQ18,IF($A$2=2,'mil mi val'!FU18,IF($A$2=3,'mil mi val'!BQ126,IF($A$2=4,'mil mi val'!FU126,IF($A$2=5,'mil mi val'!BQ234,IF($A$2=6,'mil mi val'!FU234,"NA"))))))</f>
        <v>0.98736162692573515</v>
      </c>
      <c r="BS36" s="96">
        <f>IF($A$2=1,'mil mi val'!BR18,IF($A$2=2,'mil mi val'!FV18,IF($A$2=3,'mil mi val'!BR126,IF($A$2=4,'mil mi val'!FV126,IF($A$2=5,'mil mi val'!BR234,IF($A$2=6,'mil mi val'!FV234,"NA"))))))</f>
        <v>0.98705237090109699</v>
      </c>
      <c r="BT36" s="96">
        <f>IF($A$2=1,'mil mi val'!BS18,IF($A$2=2,'mil mi val'!FW18,IF($A$2=3,'mil mi val'!BS126,IF($A$2=4,'mil mi val'!FW126,IF($A$2=5,'mil mi val'!BS234,IF($A$2=6,'mil mi val'!FW234,"NA"))))))</f>
        <v>0.98670741227382708</v>
      </c>
      <c r="BU36" s="96">
        <f>IF($A$2=1,'mil mi val'!BT18,IF($A$2=2,'mil mi val'!FX18,IF($A$2=3,'mil mi val'!BT126,IF($A$2=4,'mil mi val'!FX126,IF($A$2=5,'mil mi val'!BT234,IF($A$2=6,'mil mi val'!FX234,"NA"))))))</f>
        <v>0.98631653689660692</v>
      </c>
      <c r="BV36" s="96">
        <f>IF($A$2=1,'mil mi val'!BU18,IF($A$2=2,'mil mi val'!FY18,IF($A$2=3,'mil mi val'!BU126,IF($A$2=4,'mil mi val'!FY126,IF($A$2=5,'mil mi val'!BU234,IF($A$2=6,'mil mi val'!FY234,"NA"))))))</f>
        <v>0.98587405654977422</v>
      </c>
      <c r="BW36" s="96">
        <f>IF($A$2=1,'mil mi val'!BV18,IF($A$2=2,'mil mi val'!FZ18,IF($A$2=3,'mil mi val'!BV126,IF($A$2=4,'mil mi val'!FZ126,IF($A$2=5,'mil mi val'!BV234,IF($A$2=6,'mil mi val'!FZ234,"NA"))))))</f>
        <v>0.98534890376435336</v>
      </c>
      <c r="BX36" s="96">
        <f>IF($A$2=1,'mil mi val'!BW18,IF($A$2=2,'mil mi val'!GA18,IF($A$2=3,'mil mi val'!BW126,IF($A$2=4,'mil mi val'!GA126,IF($A$2=5,'mil mi val'!BW234,IF($A$2=6,'mil mi val'!GA234,"NA"))))))</f>
        <v>0.98472708432063183</v>
      </c>
      <c r="BY36" s="96">
        <f>IF($A$2=1,'mil mi val'!BX18,IF($A$2=2,'mil mi val'!GB18,IF($A$2=3,'mil mi val'!BX126,IF($A$2=4,'mil mi val'!GB126,IF($A$2=5,'mil mi val'!BX234,IF($A$2=6,'mil mi val'!GB234,"NA"))))))</f>
        <v>0.9839798263884707</v>
      </c>
      <c r="BZ36" s="96">
        <f>IF($A$2=1,'mil mi val'!BY18,IF($A$2=2,'mil mi val'!GC18,IF($A$2=3,'mil mi val'!BY126,IF($A$2=4,'mil mi val'!GC126,IF($A$2=5,'mil mi val'!BY234,IF($A$2=6,'mil mi val'!GC234,"NA"))))))</f>
        <v>0.98308712226127959</v>
      </c>
      <c r="CA36" s="96">
        <f>IF($A$2=1,'mil mi val'!BZ18,IF($A$2=2,'mil mi val'!GD18,IF($A$2=3,'mil mi val'!BZ126,IF($A$2=4,'mil mi val'!GD126,IF($A$2=5,'mil mi val'!BZ234,IF($A$2=6,'mil mi val'!GD234,"NA"))))))</f>
        <v>0.98203678112227644</v>
      </c>
      <c r="CB36" s="96">
        <f>IF($A$2=1,'mil mi val'!CA18,IF($A$2=2,'mil mi val'!GE18,IF($A$2=3,'mil mi val'!CA126,IF($A$2=4,'mil mi val'!GE126,IF($A$2=5,'mil mi val'!CA234,IF($A$2=6,'mil mi val'!GE234,"NA"))))))</f>
        <v>0.98085032372102221</v>
      </c>
      <c r="CC36" s="96">
        <f>IF($A$2=1,'mil mi val'!CB18,IF($A$2=2,'mil mi val'!GF18,IF($A$2=3,'mil mi val'!CB126,IF($A$2=4,'mil mi val'!GF126,IF($A$2=5,'mil mi val'!CB234,IF($A$2=6,'mil mi val'!GF234,"NA"))))))</f>
        <v>0.98085032372102221</v>
      </c>
      <c r="CD36" s="96">
        <f>IF($A$2=1,'mil mi val'!CC18,IF($A$2=2,'mil mi val'!GG18,IF($A$2=3,'mil mi val'!CC126,IF($A$2=4,'mil mi val'!GG126,IF($A$2=5,'mil mi val'!CC234,IF($A$2=6,'mil mi val'!GG234,"NA"))))))</f>
        <v>0.98085032372102221</v>
      </c>
      <c r="CE36" s="96">
        <f>IF($A$2=1,'mil mi val'!CD18,IF($A$2=2,'mil mi val'!GH18,IF($A$2=3,'mil mi val'!CD126,IF($A$2=4,'mil mi val'!GH126,IF($A$2=5,'mil mi val'!CD234,IF($A$2=6,'mil mi val'!GH234,"NA"))))))</f>
        <v>0.98085032372102221</v>
      </c>
      <c r="CF36" s="96">
        <f>IF($A$2=1,'mil mi val'!CE18,IF($A$2=2,'mil mi val'!GI18,IF($A$2=3,'mil mi val'!CE126,IF($A$2=4,'mil mi val'!GI126,IF($A$2=5,'mil mi val'!CE234,IF($A$2=6,'mil mi val'!GI234,"NA"))))))</f>
        <v>0.98085032372102221</v>
      </c>
      <c r="CG36" s="96">
        <f>IF($A$2=1,'mil mi val'!CF18,IF($A$2=2,'mil mi val'!GJ18,IF($A$2=3,'mil mi val'!CF126,IF($A$2=4,'mil mi val'!GJ126,IF($A$2=5,'mil mi val'!CF234,IF($A$2=6,'mil mi val'!GJ234,"NA"))))))</f>
        <v>0.98085032372102221</v>
      </c>
      <c r="CH36" s="96">
        <f>IF($A$2=1,'mil mi val'!CG18,IF($A$2=2,'mil mi val'!GK18,IF($A$2=3,'mil mi val'!CG126,IF($A$2=4,'mil mi val'!GK126,IF($A$2=5,'mil mi val'!CG234,IF($A$2=6,'mil mi val'!GK234,"NA"))))))</f>
        <v>0.98085032372102221</v>
      </c>
      <c r="CI36" s="96">
        <f>IF($A$2=1,'mil mi val'!CH18,IF($A$2=2,'mil mi val'!GL18,IF($A$2=3,'mil mi val'!CH126,IF($A$2=4,'mil mi val'!GL126,IF($A$2=5,'mil mi val'!CH234,IF($A$2=6,'mil mi val'!GL234,"NA"))))))</f>
        <v>0.98085032372102221</v>
      </c>
      <c r="CJ36" s="96">
        <f>IF($A$2=1,'mil mi val'!CI18,IF($A$2=2,'mil mi val'!GM18,IF($A$2=3,'mil mi val'!CI126,IF($A$2=4,'mil mi val'!GM126,IF($A$2=5,'mil mi val'!CI234,IF($A$2=6,'mil mi val'!GM234,"NA"))))))</f>
        <v>0.98085032372102221</v>
      </c>
      <c r="CK36" s="96">
        <f>IF($A$2=1,'mil mi val'!CJ18,IF($A$2=2,'mil mi val'!GN18,IF($A$2=3,'mil mi val'!CJ126,IF($A$2=4,'mil mi val'!GN126,IF($A$2=5,'mil mi val'!CJ234,IF($A$2=6,'mil mi val'!GN234,"NA"))))))</f>
        <v>0.98085032372102221</v>
      </c>
      <c r="CL36" s="96">
        <f>IF($A$2=1,'mil mi val'!CK18,IF($A$2=2,'mil mi val'!GO18,IF($A$2=3,'mil mi val'!CK126,IF($A$2=4,'mil mi val'!GO126,IF($A$2=5,'mil mi val'!CK234,IF($A$2=6,'mil mi val'!GO234,"NA"))))))</f>
        <v>0.98085032372102221</v>
      </c>
      <c r="CM36" s="96">
        <f>IF($A$2=1,'mil mi val'!CL18,IF($A$2=2,'mil mi val'!GP18,IF($A$2=3,'mil mi val'!CL126,IF($A$2=4,'mil mi val'!GP126,IF($A$2=5,'mil mi val'!CL234,IF($A$2=6,'mil mi val'!GP234,"NA"))))))</f>
        <v>0.98085032372102221</v>
      </c>
      <c r="CN36" s="96">
        <f>IF($A$2=1,'mil mi val'!CM18,IF($A$2=2,'mil mi val'!GQ18,IF($A$2=3,'mil mi val'!CM126,IF($A$2=4,'mil mi val'!GQ126,IF($A$2=5,'mil mi val'!CM234,IF($A$2=6,'mil mi val'!GQ234,"NA"))))))</f>
        <v>0.98085032372102221</v>
      </c>
      <c r="CO36" s="96">
        <f>IF($A$2=1,'mil mi val'!CN18,IF($A$2=2,'mil mi val'!GR18,IF($A$2=3,'mil mi val'!CN126,IF($A$2=4,'mil mi val'!GR126,IF($A$2=5,'mil mi val'!CN234,IF($A$2=6,'mil mi val'!GR234,"NA"))))))</f>
        <v>0.98085032372102221</v>
      </c>
      <c r="CP36" s="96">
        <f>IF($A$2=1,'mil mi val'!CO18,IF($A$2=2,'mil mi val'!GS18,IF($A$2=3,'mil mi val'!CO126,IF($A$2=4,'mil mi val'!GS126,IF($A$2=5,'mil mi val'!CO234,IF($A$2=6,'mil mi val'!GS234,"NA"))))))</f>
        <v>0.98085032372102221</v>
      </c>
      <c r="CQ36" s="96">
        <f>IF($A$2=1,'mil mi val'!CP18,IF($A$2=2,'mil mi val'!GT18,IF($A$2=3,'mil mi val'!CP126,IF($A$2=4,'mil mi val'!GT126,IF($A$2=5,'mil mi val'!CP234,IF($A$2=6,'mil mi val'!GT234,"NA"))))))</f>
        <v>0.98085032372102221</v>
      </c>
      <c r="CR36" s="96">
        <f>IF($A$2=1,'mil mi val'!CQ18,IF($A$2=2,'mil mi val'!GU18,IF($A$2=3,'mil mi val'!CQ126,IF($A$2=4,'mil mi val'!GU126,IF($A$2=5,'mil mi val'!CQ234,IF($A$2=6,'mil mi val'!GU234,"NA"))))))</f>
        <v>0.98085032372102221</v>
      </c>
      <c r="CS36" s="96">
        <f>IF($A$2=1,'mil mi val'!CR18,IF($A$2=2,'mil mi val'!GV18,IF($A$2=3,'mil mi val'!CR126,IF($A$2=4,'mil mi val'!GV126,IF($A$2=5,'mil mi val'!CR234,IF($A$2=6,'mil mi val'!GV234,"NA"))))))</f>
        <v>0.98085032372102221</v>
      </c>
      <c r="CT36" s="96">
        <f>IF($A$2=1,'mil mi val'!CS18,IF($A$2=2,'mil mi val'!GW18,IF($A$2=3,'mil mi val'!CS126,IF($A$2=4,'mil mi val'!GW126,IF($A$2=5,'mil mi val'!CS234,IF($A$2=6,'mil mi val'!GW234,"NA"))))))</f>
        <v>0.98085032372102221</v>
      </c>
      <c r="CU36" s="96">
        <f>IF($A$2=1,'mil mi val'!CT18,IF($A$2=2,'mil mi val'!GX18,IF($A$2=3,'mil mi val'!CT126,IF($A$2=4,'mil mi val'!GX126,IF($A$2=5,'mil mi val'!CT234,IF($A$2=6,'mil mi val'!GX234,"NA"))))))</f>
        <v>0.98085032372102221</v>
      </c>
      <c r="CV36" s="96">
        <f>IF($A$2=1,'mil mi val'!CU18,IF($A$2=2,'mil mi val'!GY18,IF($A$2=3,'mil mi val'!CU126,IF($A$2=4,'mil mi val'!GY126,IF($A$2=5,'mil mi val'!CU234,IF($A$2=6,'mil mi val'!GY234,"NA"))))))</f>
        <v>0.98085032372102221</v>
      </c>
      <c r="CW36" s="96">
        <f>IF($A$2=1,'mil mi val'!CV18,IF($A$2=2,'mil mi val'!GZ18,IF($A$2=3,'mil mi val'!CV126,IF($A$2=4,'mil mi val'!GZ126,IF($A$2=5,'mil mi val'!CV234,IF($A$2=6,'mil mi val'!GZ234,"NA"))))))</f>
        <v>0.98085032372102221</v>
      </c>
      <c r="CX36" s="96">
        <f>IF($A$2=1,'mil mi val'!CW18,IF($A$2=2,'mil mi val'!HA18,IF($A$2=3,'mil mi val'!CW126,IF($A$2=4,'mil mi val'!HA126,IF($A$2=5,'mil mi val'!CW234,IF($A$2=6,'mil mi val'!HA234,"NA"))))))</f>
        <v>0.98085032372102221</v>
      </c>
      <c r="CY36" s="96">
        <f>IF($A$2=1,'mil mi val'!CX18,IF($A$2=2,'mil mi val'!HB18,IF($A$2=3,'mil mi val'!CX126,IF($A$2=4,'mil mi val'!HB126,IF($A$2=5,'mil mi val'!CX234,IF($A$2=6,'mil mi val'!HB234,"NA"))))))</f>
        <v>0.98085032372102221</v>
      </c>
      <c r="CZ36" s="96">
        <f>IF($A$2=1,'mil mi val'!CY18,IF($A$2=2,'mil mi val'!HC18,IF($A$2=3,'mil mi val'!CY126,IF($A$2=4,'mil mi val'!HC126,IF($A$2=5,'mil mi val'!CY234,IF($A$2=6,'mil mi val'!HC234,"NA"))))))</f>
        <v>0.98085032372102221</v>
      </c>
      <c r="DA36" s="96">
        <f>IF($A$2=1,'mil mi val'!CZ18,IF($A$2=2,'mil mi val'!HD18,IF($A$2=3,'mil mi val'!CZ126,IF($A$2=4,'mil mi val'!HD126,IF($A$2=5,'mil mi val'!CZ234,IF($A$2=6,'mil mi val'!HD234,"NA"))))))</f>
        <v>0.98085032372102221</v>
      </c>
      <c r="DB36" s="96">
        <f>IF($A$2=1,'mil mi val'!DA18,IF($A$2=2,'mil mi val'!HE18,IF($A$2=3,'mil mi val'!DA126,IF($A$2=4,'mil mi val'!HE126,IF($A$2=5,'mil mi val'!DA234,IF($A$2=6,'mil mi val'!HE234,"NA"))))))</f>
        <v>0.98085032372102221</v>
      </c>
      <c r="DC36" s="96">
        <f>IF($A$2=1,'mil mi val'!DB18,IF($A$2=2,'mil mi val'!HF18,IF($A$2=3,'mil mi val'!DB126,IF($A$2=4,'mil mi val'!HF126,IF($A$2=5,'mil mi val'!DB234,IF($A$2=6,'mil mi val'!HF234,"NA"))))))</f>
        <v>0.98085032372102221</v>
      </c>
      <c r="DD36" s="96">
        <f>IF($A$2=1,'mil mi val'!DC18,IF($A$2=2,'mil mi val'!HG18,IF($A$2=3,'mil mi val'!DC126,IF($A$2=4,'mil mi val'!HG126,IF($A$2=5,'mil mi val'!DC234,IF($A$2=6,'mil mi val'!HG234,"NA"))))))</f>
        <v>0.98085032372102221</v>
      </c>
    </row>
    <row r="37" spans="2:108" ht="15" x14ac:dyDescent="0.25">
      <c r="B37" s="55">
        <v>32</v>
      </c>
      <c r="C37" s="96">
        <f>IF($A$2=1,'mil mi val'!B19,IF($A$2=2,'mil mi val'!DF19,IF($A$2=3,'mil mi val'!B127,IF($A$2=4,'mil mi val'!DF127,IF($A$2=5,'mil mi val'!B235,IF($A$2=6,'mil mi val'!DF235,"NA"))))))</f>
        <v>0.9941259725619338</v>
      </c>
      <c r="D37" s="96">
        <f>IF($A$2=1,'mil mi val'!C19,IF($A$2=2,'mil mi val'!DG19,IF($A$2=3,'mil mi val'!C127,IF($A$2=4,'mil mi val'!DG127,IF($A$2=5,'mil mi val'!C235,IF($A$2=6,'mil mi val'!DG235,"NA"))))))</f>
        <v>0.9934545183669351</v>
      </c>
      <c r="E37" s="96">
        <f>IF($A$2=1,'mil mi val'!D19,IF($A$2=2,'mil mi val'!DH19,IF($A$2=3,'mil mi val'!D127,IF($A$2=4,'mil mi val'!DH127,IF($A$2=5,'mil mi val'!D235,IF($A$2=6,'mil mi val'!DH235,"NA"))))))</f>
        <v>0.9927824872605383</v>
      </c>
      <c r="F37" s="96">
        <f>IF($A$2=1,'mil mi val'!E19,IF($A$2=2,'mil mi val'!DI19,IF($A$2=3,'mil mi val'!E127,IF($A$2=4,'mil mi val'!DI127,IF($A$2=5,'mil mi val'!E235,IF($A$2=6,'mil mi val'!DI235,"NA"))))))</f>
        <v>0.99212364453457613</v>
      </c>
      <c r="G37" s="96">
        <f>IF($A$2=1,'mil mi val'!F19,IF($A$2=2,'mil mi val'!DJ19,IF($A$2=3,'mil mi val'!F127,IF($A$2=4,'mil mi val'!DJ127,IF($A$2=5,'mil mi val'!F235,IF($A$2=6,'mil mi val'!DJ235,"NA"))))))</f>
        <v>0.99152528325422917</v>
      </c>
      <c r="H37" s="96">
        <f>IF($A$2=1,'mil mi val'!G19,IF($A$2=2,'mil mi val'!DK19,IF($A$2=3,'mil mi val'!G127,IF($A$2=4,'mil mi val'!DK127,IF($A$2=5,'mil mi val'!G235,IF($A$2=6,'mil mi val'!DK235,"NA"))))))</f>
        <v>0.99104514788648923</v>
      </c>
      <c r="I37" s="96">
        <f>IF($A$2=1,'mil mi val'!H19,IF($A$2=2,'mil mi val'!DL19,IF($A$2=3,'mil mi val'!H127,IF($A$2=4,'mil mi val'!DL127,IF($A$2=5,'mil mi val'!H235,IF($A$2=6,'mil mi val'!DL235,"NA"))))))</f>
        <v>0.99071529716153939</v>
      </c>
      <c r="J37" s="96">
        <f>IF($A$2=1,'mil mi val'!I19,IF($A$2=2,'mil mi val'!DM19,IF($A$2=3,'mil mi val'!I127,IF($A$2=4,'mil mi val'!DM127,IF($A$2=5,'mil mi val'!I235,IF($A$2=6,'mil mi val'!DM235,"NA"))))))</f>
        <v>0.99046826114556097</v>
      </c>
      <c r="K37" s="96">
        <f>IF($A$2=1,'mil mi val'!J19,IF($A$2=2,'mil mi val'!DN19,IF($A$2=3,'mil mi val'!J127,IF($A$2=4,'mil mi val'!DN127,IF($A$2=5,'mil mi val'!J235,IF($A$2=6,'mil mi val'!DN235,"NA"))))))</f>
        <v>0.99023671345625475</v>
      </c>
      <c r="L37" s="96">
        <f>IF($A$2=1,'mil mi val'!K19,IF($A$2=2,'mil mi val'!DO19,IF($A$2=3,'mil mi val'!K127,IF($A$2=4,'mil mi val'!DO127,IF($A$2=5,'mil mi val'!K235,IF($A$2=6,'mil mi val'!DO235,"NA"))))))</f>
        <v>0.99001453289081409</v>
      </c>
      <c r="M37" s="96">
        <f>IF($A$2=1,'mil mi val'!L19,IF($A$2=2,'mil mi val'!DP19,IF($A$2=3,'mil mi val'!L127,IF($A$2=4,'mil mi val'!DP127,IF($A$2=5,'mil mi val'!L235,IF($A$2=6,'mil mi val'!DP235,"NA"))))))</f>
        <v>0.98979858918208308</v>
      </c>
      <c r="N37" s="96">
        <f>IF($A$2=1,'mil mi val'!M19,IF($A$2=2,'mil mi val'!DQ19,IF($A$2=3,'mil mi val'!M127,IF($A$2=4,'mil mi val'!DQ127,IF($A$2=5,'mil mi val'!M235,IF($A$2=6,'mil mi val'!DQ235,"NA"))))))</f>
        <v>0.98960849261286699</v>
      </c>
      <c r="O37" s="96">
        <f>IF($A$2=1,'mil mi val'!N19,IF($A$2=2,'mil mi val'!DR19,IF($A$2=3,'mil mi val'!N127,IF($A$2=4,'mil mi val'!DR127,IF($A$2=5,'mil mi val'!N235,IF($A$2=6,'mil mi val'!DR235,"NA"))))))</f>
        <v>0.98944661293490366</v>
      </c>
      <c r="P37" s="96">
        <f>IF($A$2=1,'mil mi val'!O19,IF($A$2=2,'mil mi val'!DS19,IF($A$2=3,'mil mi val'!O127,IF($A$2=4,'mil mi val'!DS127,IF($A$2=5,'mil mi val'!O235,IF($A$2=6,'mil mi val'!DS235,"NA"))))))</f>
        <v>0.98931168824513893</v>
      </c>
      <c r="Q37" s="96">
        <f>IF($A$2=1,'mil mi val'!P19,IF($A$2=2,'mil mi val'!DT19,IF($A$2=3,'mil mi val'!P127,IF($A$2=4,'mil mi val'!DT127,IF($A$2=5,'mil mi val'!P235,IF($A$2=6,'mil mi val'!DT235,"NA"))))))</f>
        <v>0.98920974280665708</v>
      </c>
      <c r="R37" s="96">
        <f>IF($A$2=1,'mil mi val'!Q19,IF($A$2=2,'mil mi val'!DU19,IF($A$2=3,'mil mi val'!Q127,IF($A$2=4,'mil mi val'!DU127,IF($A$2=5,'mil mi val'!Q235,IF($A$2=6,'mil mi val'!DU235,"NA"))))))</f>
        <v>0.98917904099040166</v>
      </c>
      <c r="S37" s="96">
        <f>IF($A$2=1,'mil mi val'!R19,IF($A$2=2,'mil mi val'!DV19,IF($A$2=3,'mil mi val'!R127,IF($A$2=4,'mil mi val'!DV127,IF($A$2=5,'mil mi val'!R235,IF($A$2=6,'mil mi val'!DV235,"NA"))))))</f>
        <v>0.98919728161957599</v>
      </c>
      <c r="T37" s="96">
        <f>IF($A$2=1,'mil mi val'!S19,IF($A$2=2,'mil mi val'!DW19,IF($A$2=3,'mil mi val'!S127,IF($A$2=4,'mil mi val'!DW127,IF($A$2=5,'mil mi val'!S235,IF($A$2=6,'mil mi val'!DW235,"NA"))))))</f>
        <v>0.98924334968479755</v>
      </c>
      <c r="U37" s="96">
        <f>IF($A$2=1,'mil mi val'!T19,IF($A$2=2,'mil mi val'!DX19,IF($A$2=3,'mil mi val'!T127,IF($A$2=4,'mil mi val'!DX127,IF($A$2=5,'mil mi val'!T235,IF($A$2=6,'mil mi val'!DX235,"NA"))))))</f>
        <v>0.98929351557090639</v>
      </c>
      <c r="V37" s="96">
        <f>IF($A$2=1,'mil mi val'!U19,IF($A$2=2,'mil mi val'!DY19,IF($A$2=3,'mil mi val'!U127,IF($A$2=4,'mil mi val'!DY127,IF($A$2=5,'mil mi val'!U235,IF($A$2=6,'mil mi val'!DY235,"NA"))))))</f>
        <v>0.98934950467983029</v>
      </c>
      <c r="W37" s="96">
        <f>IF($A$2=1,'mil mi val'!V19,IF($A$2=2,'mil mi val'!DZ19,IF($A$2=3,'mil mi val'!V127,IF($A$2=4,'mil mi val'!DZ127,IF($A$2=5,'mil mi val'!V235,IF($A$2=6,'mil mi val'!DZ235,"NA"))))))</f>
        <v>0.9893775944777683</v>
      </c>
      <c r="X37" s="96">
        <f>IF($A$2=1,'mil mi val'!W19,IF($A$2=2,'mil mi val'!EA19,IF($A$2=3,'mil mi val'!W127,IF($A$2=4,'mil mi val'!EA127,IF($A$2=5,'mil mi val'!W235,IF($A$2=6,'mil mi val'!EA235,"NA"))))))</f>
        <v>0.98939726442925457</v>
      </c>
      <c r="Y37" s="96">
        <f>IF($A$2=1,'mil mi val'!X19,IF($A$2=2,'mil mi val'!EB19,IF($A$2=3,'mil mi val'!X127,IF($A$2=4,'mil mi val'!EB127,IF($A$2=5,'mil mi val'!X235,IF($A$2=6,'mil mi val'!EB235,"NA"))))))</f>
        <v>0.98941112502832707</v>
      </c>
      <c r="Z37" s="96">
        <f>IF($A$2=1,'mil mi val'!Y19,IF($A$2=2,'mil mi val'!EC19,IF($A$2=3,'mil mi val'!Y127,IF($A$2=4,'mil mi val'!EC127,IF($A$2=5,'mil mi val'!Y235,IF($A$2=6,'mil mi val'!EC235,"NA"))))))</f>
        <v>0.98942151028547132</v>
      </c>
      <c r="AA37" s="96">
        <f>IF($A$2=1,'mil mi val'!Z19,IF($A$2=2,'mil mi val'!ED19,IF($A$2=3,'mil mi val'!Z127,IF($A$2=4,'mil mi val'!ED127,IF($A$2=5,'mil mi val'!Z235,IF($A$2=6,'mil mi val'!ED235,"NA"))))))</f>
        <v>0.98942792777156652</v>
      </c>
      <c r="AB37" s="96">
        <f>IF($A$2=1,'mil mi val'!AA19,IF($A$2=2,'mil mi val'!EE19,IF($A$2=3,'mil mi val'!AA127,IF($A$2=4,'mil mi val'!EE127,IF($A$2=5,'mil mi val'!AA235,IF($A$2=6,'mil mi val'!EE235,"NA"))))))</f>
        <v>0.98943414946998709</v>
      </c>
      <c r="AC37" s="96">
        <f>IF($A$2=1,'mil mi val'!AB19,IF($A$2=2,'mil mi val'!EF19,IF($A$2=3,'mil mi val'!AB127,IF($A$2=4,'mil mi val'!EF127,IF($A$2=5,'mil mi val'!AB235,IF($A$2=6,'mil mi val'!EF235,"NA"))))))</f>
        <v>0.98943763168422227</v>
      </c>
      <c r="AD37" s="96">
        <f>IF($A$2=1,'mil mi val'!AC19,IF($A$2=2,'mil mi val'!EG19,IF($A$2=3,'mil mi val'!AC127,IF($A$2=4,'mil mi val'!EG127,IF($A$2=5,'mil mi val'!AC235,IF($A$2=6,'mil mi val'!EG235,"NA"))))))</f>
        <v>0.98943970508169898</v>
      </c>
      <c r="AE37" s="96">
        <f>IF($A$2=1,'mil mi val'!AD19,IF($A$2=2,'mil mi val'!EH19,IF($A$2=3,'mil mi val'!AD127,IF($A$2=4,'mil mi val'!EH127,IF($A$2=5,'mil mi val'!AD235,IF($A$2=6,'mil mi val'!EH235,"NA"))))))</f>
        <v>0.98944079435430921</v>
      </c>
      <c r="AF37" s="96">
        <f>IF($A$2=1,'mil mi val'!AE19,IF($A$2=2,'mil mi val'!EI19,IF($A$2=3,'mil mi val'!AE127,IF($A$2=4,'mil mi val'!EI127,IF($A$2=5,'mil mi val'!AE235,IF($A$2=6,'mil mi val'!EI235,"NA"))))))</f>
        <v>0.98944146182401993</v>
      </c>
      <c r="AG37" s="96">
        <f>IF($A$2=1,'mil mi val'!AF19,IF($A$2=2,'mil mi val'!EJ19,IF($A$2=3,'mil mi val'!AF127,IF($A$2=4,'mil mi val'!EJ127,IF($A$2=5,'mil mi val'!AF235,IF($A$2=6,'mil mi val'!EJ235,"NA"))))))</f>
        <v>0.98944050519438753</v>
      </c>
      <c r="AH37" s="96">
        <f>IF($A$2=1,'mil mi val'!AG19,IF($A$2=2,'mil mi val'!EK19,IF($A$2=3,'mil mi val'!AG127,IF($A$2=4,'mil mi val'!EK127,IF($A$2=5,'mil mi val'!AG235,IF($A$2=6,'mil mi val'!EK235,"NA"))))))</f>
        <v>0.98943946886113698</v>
      </c>
      <c r="AI37" s="96">
        <f>IF($A$2=1,'mil mi val'!AH19,IF($A$2=2,'mil mi val'!EL19,IF($A$2=3,'mil mi val'!AH127,IF($A$2=4,'mil mi val'!EL127,IF($A$2=5,'mil mi val'!AH235,IF($A$2=6,'mil mi val'!EL235,"NA"))))))</f>
        <v>0.98943880963681663</v>
      </c>
      <c r="AJ37" s="96">
        <f>IF($A$2=1,'mil mi val'!AI19,IF($A$2=2,'mil mi val'!EM19,IF($A$2=3,'mil mi val'!AI127,IF($A$2=4,'mil mi val'!EM127,IF($A$2=5,'mil mi val'!AI235,IF($A$2=6,'mil mi val'!EM235,"NA"))))))</f>
        <v>0.98943874070869453</v>
      </c>
      <c r="AK37" s="96">
        <f>IF($A$2=1,'mil mi val'!AJ19,IF($A$2=2,'mil mi val'!EN19,IF($A$2=3,'mil mi val'!AJ127,IF($A$2=4,'mil mi val'!EN127,IF($A$2=5,'mil mi val'!AJ235,IF($A$2=6,'mil mi val'!EN235,"NA"))))))</f>
        <v>0.98943945669393507</v>
      </c>
      <c r="AL37" s="96">
        <f>IF($A$2=1,'mil mi val'!AK19,IF($A$2=2,'mil mi val'!EO19,IF($A$2=3,'mil mi val'!AK127,IF($A$2=4,'mil mi val'!EO127,IF($A$2=5,'mil mi val'!AK235,IF($A$2=6,'mil mi val'!EO235,"NA"))))))</f>
        <v>0.98944105451162989</v>
      </c>
      <c r="AM37" s="96">
        <f>IF($A$2=1,'mil mi val'!AL19,IF($A$2=2,'mil mi val'!EP19,IF($A$2=3,'mil mi val'!AL127,IF($A$2=4,'mil mi val'!EP127,IF($A$2=5,'mil mi val'!AL235,IF($A$2=6,'mil mi val'!EP235,"NA"))))))</f>
        <v>0.98944351880772985</v>
      </c>
      <c r="AN37" s="96">
        <f>IF($A$2=1,'mil mi val'!AM19,IF($A$2=2,'mil mi val'!EQ19,IF($A$2=3,'mil mi val'!AM127,IF($A$2=4,'mil mi val'!EQ127,IF($A$2=5,'mil mi val'!AM235,IF($A$2=6,'mil mi val'!EQ235,"NA"))))))</f>
        <v>0.9894467439663075</v>
      </c>
      <c r="AO37" s="96">
        <f>IF($A$2=1,'mil mi val'!AN19,IF($A$2=2,'mil mi val'!ER19,IF($A$2=3,'mil mi val'!AN127,IF($A$2=4,'mil mi val'!ER127,IF($A$2=5,'mil mi val'!AN235,IF($A$2=6,'mil mi val'!ER235,"NA"))))))</f>
        <v>0.98945052512756326</v>
      </c>
      <c r="AP37" s="96">
        <f>IF($A$2=1,'mil mi val'!AO19,IF($A$2=2,'mil mi val'!ES19,IF($A$2=3,'mil mi val'!AO127,IF($A$2=4,'mil mi val'!ES127,IF($A$2=5,'mil mi val'!AO235,IF($A$2=6,'mil mi val'!ES235,"NA"))))))</f>
        <v>0.98945462699575393</v>
      </c>
      <c r="AQ37" s="96">
        <f>IF($A$2=1,'mil mi val'!AP19,IF($A$2=2,'mil mi val'!ET19,IF($A$2=3,'mil mi val'!AP127,IF($A$2=4,'mil mi val'!ET127,IF($A$2=5,'mil mi val'!AP235,IF($A$2=6,'mil mi val'!ET235,"NA"))))))</f>
        <v>0.98945867739912829</v>
      </c>
      <c r="AR37" s="96">
        <f>IF($A$2=1,'mil mi val'!AQ19,IF($A$2=2,'mil mi val'!EU19,IF($A$2=3,'mil mi val'!AQ127,IF($A$2=4,'mil mi val'!EU127,IF($A$2=5,'mil mi val'!AQ235,IF($A$2=6,'mil mi val'!EU235,"NA"))))))</f>
        <v>0.98946252295638182</v>
      </c>
      <c r="AS37" s="96">
        <f>IF($A$2=1,'mil mi val'!AR19,IF($A$2=2,'mil mi val'!EV19,IF($A$2=3,'mil mi val'!AR127,IF($A$2=4,'mil mi val'!EV127,IF($A$2=5,'mil mi val'!AR235,IF($A$2=6,'mil mi val'!EV235,"NA"))))))</f>
        <v>0.9894657391127839</v>
      </c>
      <c r="AT37" s="96">
        <f>IF($A$2=1,'mil mi val'!AS19,IF($A$2=2,'mil mi val'!EW19,IF($A$2=3,'mil mi val'!AS127,IF($A$2=4,'mil mi val'!EW127,IF($A$2=5,'mil mi val'!AS235,IF($A$2=6,'mil mi val'!EW235,"NA"))))))</f>
        <v>0.98946801054071365</v>
      </c>
      <c r="AU37" s="96">
        <f>IF($A$2=1,'mil mi val'!AT19,IF($A$2=2,'mil mi val'!EX19,IF($A$2=3,'mil mi val'!AT127,IF($A$2=4,'mil mi val'!EX127,IF($A$2=5,'mil mi val'!AT235,IF($A$2=6,'mil mi val'!EX235,"NA"))))))</f>
        <v>0.98946888630489571</v>
      </c>
      <c r="AV37" s="96">
        <f>IF($A$2=1,'mil mi val'!AU19,IF($A$2=2,'mil mi val'!EY19,IF($A$2=3,'mil mi val'!AU127,IF($A$2=4,'mil mi val'!EY127,IF($A$2=5,'mil mi val'!AU235,IF($A$2=6,'mil mi val'!EY235,"NA"))))))</f>
        <v>0.9894678140210651</v>
      </c>
      <c r="AW37" s="96">
        <f>IF($A$2=1,'mil mi val'!AV19,IF($A$2=2,'mil mi val'!EZ19,IF($A$2=3,'mil mi val'!AV127,IF($A$2=4,'mil mi val'!EZ127,IF($A$2=5,'mil mi val'!AV235,IF($A$2=6,'mil mi val'!EZ235,"NA"))))))</f>
        <v>0.98946448127515629</v>
      </c>
      <c r="AX37" s="96">
        <f>IF($A$2=1,'mil mi val'!AW19,IF($A$2=2,'mil mi val'!FA19,IF($A$2=3,'mil mi val'!AW127,IF($A$2=4,'mil mi val'!FA127,IF($A$2=5,'mil mi val'!AW235,IF($A$2=6,'mil mi val'!FA235,"NA"))))))</f>
        <v>0.98945821084710739</v>
      </c>
      <c r="AY37" s="96">
        <f>IF($A$2=1,'mil mi val'!AX19,IF($A$2=2,'mil mi val'!FB19,IF($A$2=3,'mil mi val'!AX127,IF($A$2=4,'mil mi val'!FB127,IF($A$2=5,'mil mi val'!AX235,IF($A$2=6,'mil mi val'!FB235,"NA"))))))</f>
        <v>0.98944895702156288</v>
      </c>
      <c r="AZ37" s="96">
        <f>IF($A$2=1,'mil mi val'!AY19,IF($A$2=2,'mil mi val'!FC19,IF($A$2=3,'mil mi val'!AY127,IF($A$2=4,'mil mi val'!FC127,IF($A$2=5,'mil mi val'!AY235,IF($A$2=6,'mil mi val'!FC235,"NA"))))))</f>
        <v>0.98943588386446368</v>
      </c>
      <c r="BA37" s="96">
        <f>IF($A$2=1,'mil mi val'!AZ19,IF($A$2=2,'mil mi val'!FD19,IF($A$2=3,'mil mi val'!AZ127,IF($A$2=4,'mil mi val'!FD127,IF($A$2=5,'mil mi val'!AZ235,IF($A$2=6,'mil mi val'!FD235,"NA"))))))</f>
        <v>0.9894186011026791</v>
      </c>
      <c r="BB37" s="96">
        <f>IF($A$2=1,'mil mi val'!BA19,IF($A$2=2,'mil mi val'!FE19,IF($A$2=3,'mil mi val'!BA127,IF($A$2=4,'mil mi val'!FE127,IF($A$2=5,'mil mi val'!BA235,IF($A$2=6,'mil mi val'!FE235,"NA"))))))</f>
        <v>0.98939595686128046</v>
      </c>
      <c r="BC37" s="96">
        <f>IF($A$2=1,'mil mi val'!BB19,IF($A$2=2,'mil mi val'!FF19,IF($A$2=3,'mil mi val'!BB127,IF($A$2=4,'mil mi val'!FF127,IF($A$2=5,'mil mi val'!BB235,IF($A$2=6,'mil mi val'!FF235,"NA"))))))</f>
        <v>0.9893678302023704</v>
      </c>
      <c r="BD37" s="96">
        <f>IF($A$2=1,'mil mi val'!BC19,IF($A$2=2,'mil mi val'!FG19,IF($A$2=3,'mil mi val'!BC127,IF($A$2=4,'mil mi val'!FG127,IF($A$2=5,'mil mi val'!BC235,IF($A$2=6,'mil mi val'!FG235,"NA"))))))</f>
        <v>0.98933321836191701</v>
      </c>
      <c r="BE37" s="96">
        <f>IF($A$2=1,'mil mi val'!BD19,IF($A$2=2,'mil mi val'!FH19,IF($A$2=3,'mil mi val'!BD127,IF($A$2=4,'mil mi val'!FH127,IF($A$2=5,'mil mi val'!BD235,IF($A$2=6,'mil mi val'!FH235,"NA"))))))</f>
        <v>0.98929210745439999</v>
      </c>
      <c r="BF37" s="96">
        <f>IF($A$2=1,'mil mi val'!BE19,IF($A$2=2,'mil mi val'!FI19,IF($A$2=3,'mil mi val'!BE127,IF($A$2=4,'mil mi val'!FI127,IF($A$2=5,'mil mi val'!BE235,IF($A$2=6,'mil mi val'!FI235,"NA"))))))</f>
        <v>0.98924456369975611</v>
      </c>
      <c r="BG37" s="96">
        <f>IF($A$2=1,'mil mi val'!BF19,IF($A$2=2,'mil mi val'!FJ19,IF($A$2=3,'mil mi val'!BF127,IF($A$2=4,'mil mi val'!FJ127,IF($A$2=5,'mil mi val'!BF235,IF($A$2=6,'mil mi val'!FJ235,"NA"))))))</f>
        <v>0.98919022629289166</v>
      </c>
      <c r="BH37" s="96">
        <f>IF($A$2=1,'mil mi val'!BG19,IF($A$2=2,'mil mi val'!FK19,IF($A$2=3,'mil mi val'!BG127,IF($A$2=4,'mil mi val'!FK127,IF($A$2=5,'mil mi val'!BG235,IF($A$2=6,'mil mi val'!FK235,"NA"))))))</f>
        <v>0.98912855971884961</v>
      </c>
      <c r="BI37" s="96">
        <f>IF($A$2=1,'mil mi val'!BH19,IF($A$2=2,'mil mi val'!FL19,IF($A$2=3,'mil mi val'!BH127,IF($A$2=4,'mil mi val'!FL127,IF($A$2=5,'mil mi val'!BH235,IF($A$2=6,'mil mi val'!FL235,"NA"))))))</f>
        <v>0.98905932829767573</v>
      </c>
      <c r="BJ37" s="96">
        <f>IF($A$2=1,'mil mi val'!BI19,IF($A$2=2,'mil mi val'!FM19,IF($A$2=3,'mil mi val'!BI127,IF($A$2=4,'mil mi val'!FM127,IF($A$2=5,'mil mi val'!BI235,IF($A$2=6,'mil mi val'!FM235,"NA"))))))</f>
        <v>0.98898174121456262</v>
      </c>
      <c r="BK37" s="96">
        <f>IF($A$2=1,'mil mi val'!BJ19,IF($A$2=2,'mil mi val'!FN19,IF($A$2=3,'mil mi val'!BJ127,IF($A$2=4,'mil mi val'!FN127,IF($A$2=5,'mil mi val'!BJ235,IF($A$2=6,'mil mi val'!FN235,"NA"))))))</f>
        <v>0.98889221575247144</v>
      </c>
      <c r="BL37" s="96">
        <f>IF($A$2=1,'mil mi val'!BK19,IF($A$2=2,'mil mi val'!FO19,IF($A$2=3,'mil mi val'!BK127,IF($A$2=4,'mil mi val'!FO127,IF($A$2=5,'mil mi val'!BK235,IF($A$2=6,'mil mi val'!FO235,"NA"))))))</f>
        <v>0.98878835749349692</v>
      </c>
      <c r="BM37" s="96">
        <f>IF($A$2=1,'mil mi val'!BL19,IF($A$2=2,'mil mi val'!FP19,IF($A$2=3,'mil mi val'!BL127,IF($A$2=4,'mil mi val'!FP127,IF($A$2=5,'mil mi val'!BL235,IF($A$2=6,'mil mi val'!FP235,"NA"))))))</f>
        <v>0.98866801682840832</v>
      </c>
      <c r="BN37" s="96">
        <f>IF($A$2=1,'mil mi val'!BM19,IF($A$2=2,'mil mi val'!FQ19,IF($A$2=3,'mil mi val'!BM127,IF($A$2=4,'mil mi val'!FQ127,IF($A$2=5,'mil mi val'!BM235,IF($A$2=6,'mil mi val'!FQ235,"NA"))))))</f>
        <v>0.98853009608133169</v>
      </c>
      <c r="BO37" s="96">
        <f>IF($A$2=1,'mil mi val'!BN19,IF($A$2=2,'mil mi val'!FR19,IF($A$2=3,'mil mi val'!BN127,IF($A$2=4,'mil mi val'!FR127,IF($A$2=5,'mil mi val'!BN235,IF($A$2=6,'mil mi val'!FR235,"NA"))))))</f>
        <v>0.98836978368766448</v>
      </c>
      <c r="BP37" s="96">
        <f>IF($A$2=1,'mil mi val'!BO19,IF($A$2=2,'mil mi val'!FS19,IF($A$2=3,'mil mi val'!BO127,IF($A$2=4,'mil mi val'!FS127,IF($A$2=5,'mil mi val'!BO235,IF($A$2=6,'mil mi val'!FS235,"NA"))))))</f>
        <v>0.98818753453602426</v>
      </c>
      <c r="BQ37" s="96">
        <f>IF($A$2=1,'mil mi val'!BP19,IF($A$2=2,'mil mi val'!FT19,IF($A$2=3,'mil mi val'!BP127,IF($A$2=4,'mil mi val'!FT127,IF($A$2=5,'mil mi val'!BP235,IF($A$2=6,'mil mi val'!FT235,"NA"))))))</f>
        <v>0.98798103122911152</v>
      </c>
      <c r="BR37" s="96">
        <f>IF($A$2=1,'mil mi val'!BQ19,IF($A$2=2,'mil mi val'!FU19,IF($A$2=3,'mil mi val'!BQ127,IF($A$2=4,'mil mi val'!FU127,IF($A$2=5,'mil mi val'!BQ235,IF($A$2=6,'mil mi val'!FU235,"NA"))))))</f>
        <v>0.98774966720411594</v>
      </c>
      <c r="BS37" s="96">
        <f>IF($A$2=1,'mil mi val'!BR19,IF($A$2=2,'mil mi val'!FV19,IF($A$2=3,'mil mi val'!BR127,IF($A$2=4,'mil mi val'!FV127,IF($A$2=5,'mil mi val'!BR235,IF($A$2=6,'mil mi val'!FV235,"NA"))))))</f>
        <v>0.987487538020143</v>
      </c>
      <c r="BT37" s="96">
        <f>IF($A$2=1,'mil mi val'!BS19,IF($A$2=2,'mil mi val'!FW19,IF($A$2=3,'mil mi val'!BS127,IF($A$2=4,'mil mi val'!FW127,IF($A$2=5,'mil mi val'!BS235,IF($A$2=6,'mil mi val'!FW235,"NA"))))))</f>
        <v>0.98719556659159302</v>
      </c>
      <c r="BU37" s="96">
        <f>IF($A$2=1,'mil mi val'!BT19,IF($A$2=2,'mil mi val'!FX19,IF($A$2=3,'mil mi val'!BT127,IF($A$2=4,'mil mi val'!FX127,IF($A$2=5,'mil mi val'!BT235,IF($A$2=6,'mil mi val'!FX235,"NA"))))))</f>
        <v>0.98686523590679875</v>
      </c>
      <c r="BV37" s="96">
        <f>IF($A$2=1,'mil mi val'!BU19,IF($A$2=2,'mil mi val'!FY19,IF($A$2=3,'mil mi val'!BU127,IF($A$2=4,'mil mi val'!FY127,IF($A$2=5,'mil mi val'!BU235,IF($A$2=6,'mil mi val'!FY235,"NA"))))))</f>
        <v>0.98649194810583674</v>
      </c>
      <c r="BW37" s="96">
        <f>IF($A$2=1,'mil mi val'!BV19,IF($A$2=2,'mil mi val'!FZ19,IF($A$2=3,'mil mi val'!BV127,IF($A$2=4,'mil mi val'!FZ127,IF($A$2=5,'mil mi val'!BV235,IF($A$2=6,'mil mi val'!FZ235,"NA"))))))</f>
        <v>0.98604965087333307</v>
      </c>
      <c r="BX37" s="96">
        <f>IF($A$2=1,'mil mi val'!BW19,IF($A$2=2,'mil mi val'!GA19,IF($A$2=3,'mil mi val'!BW127,IF($A$2=4,'mil mi val'!GA127,IF($A$2=5,'mil mi val'!BW235,IF($A$2=6,'mil mi val'!GA235,"NA"))))))</f>
        <v>0.985526974564506</v>
      </c>
      <c r="BY37" s="96">
        <f>IF($A$2=1,'mil mi val'!BX19,IF($A$2=2,'mil mi val'!GB19,IF($A$2=3,'mil mi val'!BX127,IF($A$2=4,'mil mi val'!GB127,IF($A$2=5,'mil mi val'!BX235,IF($A$2=6,'mil mi val'!GB235,"NA"))))))</f>
        <v>0.98490023143515404</v>
      </c>
      <c r="BZ37" s="96">
        <f>IF($A$2=1,'mil mi val'!BY19,IF($A$2=2,'mil mi val'!GC19,IF($A$2=3,'mil mi val'!BY127,IF($A$2=4,'mil mi val'!GC127,IF($A$2=5,'mil mi val'!BY235,IF($A$2=6,'mil mi val'!GC235,"NA"))))))</f>
        <v>0.98415350147674452</v>
      </c>
      <c r="CA37" s="96">
        <f>IF($A$2=1,'mil mi val'!BZ19,IF($A$2=2,'mil mi val'!GD19,IF($A$2=3,'mil mi val'!BZ127,IF($A$2=4,'mil mi val'!GD127,IF($A$2=5,'mil mi val'!BZ235,IF($A$2=6,'mil mi val'!GD235,"NA"))))))</f>
        <v>0.98327781249485069</v>
      </c>
      <c r="CB37" s="96">
        <f>IF($A$2=1,'mil mi val'!CA19,IF($A$2=2,'mil mi val'!GE19,IF($A$2=3,'mil mi val'!CA127,IF($A$2=4,'mil mi val'!GE127,IF($A$2=5,'mil mi val'!CA235,IF($A$2=6,'mil mi val'!GE235,"NA"))))))</f>
        <v>0.98229307790826148</v>
      </c>
      <c r="CC37" s="96">
        <f>IF($A$2=1,'mil mi val'!CB19,IF($A$2=2,'mil mi val'!GF19,IF($A$2=3,'mil mi val'!CB127,IF($A$2=4,'mil mi val'!GF127,IF($A$2=5,'mil mi val'!CB235,IF($A$2=6,'mil mi val'!GF235,"NA"))))))</f>
        <v>0.98229307790826148</v>
      </c>
      <c r="CD37" s="96">
        <f>IF($A$2=1,'mil mi val'!CC19,IF($A$2=2,'mil mi val'!GG19,IF($A$2=3,'mil mi val'!CC127,IF($A$2=4,'mil mi val'!GG127,IF($A$2=5,'mil mi val'!CC235,IF($A$2=6,'mil mi val'!GG235,"NA"))))))</f>
        <v>0.98229307790826148</v>
      </c>
      <c r="CE37" s="96">
        <f>IF($A$2=1,'mil mi val'!CD19,IF($A$2=2,'mil mi val'!GH19,IF($A$2=3,'mil mi val'!CD127,IF($A$2=4,'mil mi val'!GH127,IF($A$2=5,'mil mi val'!CD235,IF($A$2=6,'mil mi val'!GH235,"NA"))))))</f>
        <v>0.98229307790826148</v>
      </c>
      <c r="CF37" s="96">
        <f>IF($A$2=1,'mil mi val'!CE19,IF($A$2=2,'mil mi val'!GI19,IF($A$2=3,'mil mi val'!CE127,IF($A$2=4,'mil mi val'!GI127,IF($A$2=5,'mil mi val'!CE235,IF($A$2=6,'mil mi val'!GI235,"NA"))))))</f>
        <v>0.98229307790826148</v>
      </c>
      <c r="CG37" s="96">
        <f>IF($A$2=1,'mil mi val'!CF19,IF($A$2=2,'mil mi val'!GJ19,IF($A$2=3,'mil mi val'!CF127,IF($A$2=4,'mil mi val'!GJ127,IF($A$2=5,'mil mi val'!CF235,IF($A$2=6,'mil mi val'!GJ235,"NA"))))))</f>
        <v>0.98229307790826148</v>
      </c>
      <c r="CH37" s="96">
        <f>IF($A$2=1,'mil mi val'!CG19,IF($A$2=2,'mil mi val'!GK19,IF($A$2=3,'mil mi val'!CG127,IF($A$2=4,'mil mi val'!GK127,IF($A$2=5,'mil mi val'!CG235,IF($A$2=6,'mil mi val'!GK235,"NA"))))))</f>
        <v>0.98229307790826148</v>
      </c>
      <c r="CI37" s="96">
        <f>IF($A$2=1,'mil mi val'!CH19,IF($A$2=2,'mil mi val'!GL19,IF($A$2=3,'mil mi val'!CH127,IF($A$2=4,'mil mi val'!GL127,IF($A$2=5,'mil mi val'!CH235,IF($A$2=6,'mil mi val'!GL235,"NA"))))))</f>
        <v>0.98229307790826148</v>
      </c>
      <c r="CJ37" s="96">
        <f>IF($A$2=1,'mil mi val'!CI19,IF($A$2=2,'mil mi val'!GM19,IF($A$2=3,'mil mi val'!CI127,IF($A$2=4,'mil mi val'!GM127,IF($A$2=5,'mil mi val'!CI235,IF($A$2=6,'mil mi val'!GM235,"NA"))))))</f>
        <v>0.98229307790826148</v>
      </c>
      <c r="CK37" s="96">
        <f>IF($A$2=1,'mil mi val'!CJ19,IF($A$2=2,'mil mi val'!GN19,IF($A$2=3,'mil mi val'!CJ127,IF($A$2=4,'mil mi val'!GN127,IF($A$2=5,'mil mi val'!CJ235,IF($A$2=6,'mil mi val'!GN235,"NA"))))))</f>
        <v>0.98229307790826148</v>
      </c>
      <c r="CL37" s="96">
        <f>IF($A$2=1,'mil mi val'!CK19,IF($A$2=2,'mil mi val'!GO19,IF($A$2=3,'mil mi val'!CK127,IF($A$2=4,'mil mi val'!GO127,IF($A$2=5,'mil mi val'!CK235,IF($A$2=6,'mil mi val'!GO235,"NA"))))))</f>
        <v>0.98229307790826148</v>
      </c>
      <c r="CM37" s="96">
        <f>IF($A$2=1,'mil mi val'!CL19,IF($A$2=2,'mil mi val'!GP19,IF($A$2=3,'mil mi val'!CL127,IF($A$2=4,'mil mi val'!GP127,IF($A$2=5,'mil mi val'!CL235,IF($A$2=6,'mil mi val'!GP235,"NA"))))))</f>
        <v>0.98229307790826148</v>
      </c>
      <c r="CN37" s="96">
        <f>IF($A$2=1,'mil mi val'!CM19,IF($A$2=2,'mil mi val'!GQ19,IF($A$2=3,'mil mi val'!CM127,IF($A$2=4,'mil mi val'!GQ127,IF($A$2=5,'mil mi val'!CM235,IF($A$2=6,'mil mi val'!GQ235,"NA"))))))</f>
        <v>0.98229307790826148</v>
      </c>
      <c r="CO37" s="96">
        <f>IF($A$2=1,'mil mi val'!CN19,IF($A$2=2,'mil mi val'!GR19,IF($A$2=3,'mil mi val'!CN127,IF($A$2=4,'mil mi val'!GR127,IF($A$2=5,'mil mi val'!CN235,IF($A$2=6,'mil mi val'!GR235,"NA"))))))</f>
        <v>0.98229307790826148</v>
      </c>
      <c r="CP37" s="96">
        <f>IF($A$2=1,'mil mi val'!CO19,IF($A$2=2,'mil mi val'!GS19,IF($A$2=3,'mil mi val'!CO127,IF($A$2=4,'mil mi val'!GS127,IF($A$2=5,'mil mi val'!CO235,IF($A$2=6,'mil mi val'!GS235,"NA"))))))</f>
        <v>0.98229307790826148</v>
      </c>
      <c r="CQ37" s="96">
        <f>IF($A$2=1,'mil mi val'!CP19,IF($A$2=2,'mil mi val'!GT19,IF($A$2=3,'mil mi val'!CP127,IF($A$2=4,'mil mi val'!GT127,IF($A$2=5,'mil mi val'!CP235,IF($A$2=6,'mil mi val'!GT235,"NA"))))))</f>
        <v>0.98229307790826148</v>
      </c>
      <c r="CR37" s="96">
        <f>IF($A$2=1,'mil mi val'!CQ19,IF($A$2=2,'mil mi val'!GU19,IF($A$2=3,'mil mi val'!CQ127,IF($A$2=4,'mil mi val'!GU127,IF($A$2=5,'mil mi val'!CQ235,IF($A$2=6,'mil mi val'!GU235,"NA"))))))</f>
        <v>0.98229307790826148</v>
      </c>
      <c r="CS37" s="96">
        <f>IF($A$2=1,'mil mi val'!CR19,IF($A$2=2,'mil mi val'!GV19,IF($A$2=3,'mil mi val'!CR127,IF($A$2=4,'mil mi val'!GV127,IF($A$2=5,'mil mi val'!CR235,IF($A$2=6,'mil mi val'!GV235,"NA"))))))</f>
        <v>0.98229307790826148</v>
      </c>
      <c r="CT37" s="96">
        <f>IF($A$2=1,'mil mi val'!CS19,IF($A$2=2,'mil mi val'!GW19,IF($A$2=3,'mil mi val'!CS127,IF($A$2=4,'mil mi val'!GW127,IF($A$2=5,'mil mi val'!CS235,IF($A$2=6,'mil mi val'!GW235,"NA"))))))</f>
        <v>0.98229307790826148</v>
      </c>
      <c r="CU37" s="96">
        <f>IF($A$2=1,'mil mi val'!CT19,IF($A$2=2,'mil mi val'!GX19,IF($A$2=3,'mil mi val'!CT127,IF($A$2=4,'mil mi val'!GX127,IF($A$2=5,'mil mi val'!CT235,IF($A$2=6,'mil mi val'!GX235,"NA"))))))</f>
        <v>0.98229307790826148</v>
      </c>
      <c r="CV37" s="96">
        <f>IF($A$2=1,'mil mi val'!CU19,IF($A$2=2,'mil mi val'!GY19,IF($A$2=3,'mil mi val'!CU127,IF($A$2=4,'mil mi val'!GY127,IF($A$2=5,'mil mi val'!CU235,IF($A$2=6,'mil mi val'!GY235,"NA"))))))</f>
        <v>0.98229307790826148</v>
      </c>
      <c r="CW37" s="96">
        <f>IF($A$2=1,'mil mi val'!CV19,IF($A$2=2,'mil mi val'!GZ19,IF($A$2=3,'mil mi val'!CV127,IF($A$2=4,'mil mi val'!GZ127,IF($A$2=5,'mil mi val'!CV235,IF($A$2=6,'mil mi val'!GZ235,"NA"))))))</f>
        <v>0.98229307790826148</v>
      </c>
      <c r="CX37" s="96">
        <f>IF($A$2=1,'mil mi val'!CW19,IF($A$2=2,'mil mi val'!HA19,IF($A$2=3,'mil mi val'!CW127,IF($A$2=4,'mil mi val'!HA127,IF($A$2=5,'mil mi val'!CW235,IF($A$2=6,'mil mi val'!HA235,"NA"))))))</f>
        <v>0.98229307790826148</v>
      </c>
      <c r="CY37" s="96">
        <f>IF($A$2=1,'mil mi val'!CX19,IF($A$2=2,'mil mi val'!HB19,IF($A$2=3,'mil mi val'!CX127,IF($A$2=4,'mil mi val'!HB127,IF($A$2=5,'mil mi val'!CX235,IF($A$2=6,'mil mi val'!HB235,"NA"))))))</f>
        <v>0.98229307790826148</v>
      </c>
      <c r="CZ37" s="96">
        <f>IF($A$2=1,'mil mi val'!CY19,IF($A$2=2,'mil mi val'!HC19,IF($A$2=3,'mil mi val'!CY127,IF($A$2=4,'mil mi val'!HC127,IF($A$2=5,'mil mi val'!CY235,IF($A$2=6,'mil mi val'!HC235,"NA"))))))</f>
        <v>0.98229307790826148</v>
      </c>
      <c r="DA37" s="96">
        <f>IF($A$2=1,'mil mi val'!CZ19,IF($A$2=2,'mil mi val'!HD19,IF($A$2=3,'mil mi val'!CZ127,IF($A$2=4,'mil mi val'!HD127,IF($A$2=5,'mil mi val'!CZ235,IF($A$2=6,'mil mi val'!HD235,"NA"))))))</f>
        <v>0.98229307790826148</v>
      </c>
      <c r="DB37" s="96">
        <f>IF($A$2=1,'mil mi val'!DA19,IF($A$2=2,'mil mi val'!HE19,IF($A$2=3,'mil mi val'!DA127,IF($A$2=4,'mil mi val'!HE127,IF($A$2=5,'mil mi val'!DA235,IF($A$2=6,'mil mi val'!HE235,"NA"))))))</f>
        <v>0.98229307790826148</v>
      </c>
      <c r="DC37" s="96">
        <f>IF($A$2=1,'mil mi val'!DB19,IF($A$2=2,'mil mi val'!HF19,IF($A$2=3,'mil mi val'!DB127,IF($A$2=4,'mil mi val'!HF127,IF($A$2=5,'mil mi val'!DB235,IF($A$2=6,'mil mi val'!HF235,"NA"))))))</f>
        <v>0.98229307790826148</v>
      </c>
      <c r="DD37" s="96">
        <f>IF($A$2=1,'mil mi val'!DC19,IF($A$2=2,'mil mi val'!HG19,IF($A$2=3,'mil mi val'!DC127,IF($A$2=4,'mil mi val'!HG127,IF($A$2=5,'mil mi val'!DC235,IF($A$2=6,'mil mi val'!HG235,"NA"))))))</f>
        <v>0.98229307790826148</v>
      </c>
    </row>
    <row r="38" spans="2:108" ht="15" x14ac:dyDescent="0.25">
      <c r="B38" s="55">
        <v>33</v>
      </c>
      <c r="C38" s="96">
        <f>IF($A$2=1,'mil mi val'!B20,IF($A$2=2,'mil mi val'!DF20,IF($A$2=3,'mil mi val'!B128,IF($A$2=4,'mil mi val'!DF128,IF($A$2=5,'mil mi val'!B236,IF($A$2=6,'mil mi val'!DF236,"NA"))))))</f>
        <v>0.99412376197752139</v>
      </c>
      <c r="D38" s="96">
        <f>IF($A$2=1,'mil mi val'!C20,IF($A$2=2,'mil mi val'!DG20,IF($A$2=3,'mil mi val'!C128,IF($A$2=4,'mil mi val'!DG128,IF($A$2=5,'mil mi val'!C236,IF($A$2=6,'mil mi val'!DG236,"NA"))))))</f>
        <v>0.99345227721046425</v>
      </c>
      <c r="E38" s="96">
        <f>IF($A$2=1,'mil mi val'!D20,IF($A$2=2,'mil mi val'!DH20,IF($A$2=3,'mil mi val'!D128,IF($A$2=4,'mil mi val'!DH128,IF($A$2=5,'mil mi val'!D236,IF($A$2=6,'mil mi val'!DH236,"NA"))))))</f>
        <v>0.99278027126864865</v>
      </c>
      <c r="F38" s="96">
        <f>IF($A$2=1,'mil mi val'!E20,IF($A$2=2,'mil mi val'!DI20,IF($A$2=3,'mil mi val'!E128,IF($A$2=4,'mil mi val'!DI128,IF($A$2=5,'mil mi val'!E236,IF($A$2=6,'mil mi val'!DI236,"NA"))))))</f>
        <v>0.99212143850139112</v>
      </c>
      <c r="G38" s="96">
        <f>IF($A$2=1,'mil mi val'!F20,IF($A$2=2,'mil mi val'!DJ20,IF($A$2=3,'mil mi val'!F128,IF($A$2=4,'mil mi val'!DJ128,IF($A$2=5,'mil mi val'!F236,IF($A$2=6,'mil mi val'!DJ236,"NA"))))))</f>
        <v>0.99152307863804789</v>
      </c>
      <c r="H38" s="96">
        <f>IF($A$2=1,'mil mi val'!G20,IF($A$2=2,'mil mi val'!DK20,IF($A$2=3,'mil mi val'!G128,IF($A$2=4,'mil mi val'!DK128,IF($A$2=5,'mil mi val'!G236,IF($A$2=6,'mil mi val'!DK236,"NA"))))))</f>
        <v>0.99104296702271344</v>
      </c>
      <c r="I38" s="96">
        <f>IF($A$2=1,'mil mi val'!H20,IF($A$2=2,'mil mi val'!DL20,IF($A$2=3,'mil mi val'!H128,IF($A$2=4,'mil mi val'!DL128,IF($A$2=5,'mil mi val'!H236,IF($A$2=6,'mil mi val'!DL236,"NA"))))))</f>
        <v>0.99071313368790825</v>
      </c>
      <c r="J38" s="96">
        <f>IF($A$2=1,'mil mi val'!I20,IF($A$2=2,'mil mi val'!DM20,IF($A$2=3,'mil mi val'!I128,IF($A$2=4,'mil mi val'!DM128,IF($A$2=5,'mil mi val'!I236,IF($A$2=6,'mil mi val'!DM236,"NA"))))))</f>
        <v>0.99046609339979408</v>
      </c>
      <c r="K38" s="96">
        <f>IF($A$2=1,'mil mi val'!J20,IF($A$2=2,'mil mi val'!DN20,IF($A$2=3,'mil mi val'!J128,IF($A$2=4,'mil mi val'!DN128,IF($A$2=5,'mil mi val'!J236,IF($A$2=6,'mil mi val'!DN236,"NA"))))))</f>
        <v>0.99023456597342596</v>
      </c>
      <c r="L38" s="96">
        <f>IF($A$2=1,'mil mi val'!K20,IF($A$2=2,'mil mi val'!DO20,IF($A$2=3,'mil mi val'!K128,IF($A$2=4,'mil mi val'!DO128,IF($A$2=5,'mil mi val'!K236,IF($A$2=6,'mil mi val'!DO236,"NA"))))))</f>
        <v>0.99001240452878725</v>
      </c>
      <c r="M38" s="96">
        <f>IF($A$2=1,'mil mi val'!L20,IF($A$2=2,'mil mi val'!DP20,IF($A$2=3,'mil mi val'!L128,IF($A$2=4,'mil mi val'!DP128,IF($A$2=5,'mil mi val'!L236,IF($A$2=6,'mil mi val'!DP236,"NA"))))))</f>
        <v>0.98979645999734378</v>
      </c>
      <c r="N38" s="96">
        <f>IF($A$2=1,'mil mi val'!M20,IF($A$2=2,'mil mi val'!DQ20,IF($A$2=3,'mil mi val'!M128,IF($A$2=4,'mil mi val'!DQ128,IF($A$2=5,'mil mi val'!M236,IF($A$2=6,'mil mi val'!DQ236,"NA"))))))</f>
        <v>0.98960637688208519</v>
      </c>
      <c r="O38" s="96">
        <f>IF($A$2=1,'mil mi val'!N20,IF($A$2=2,'mil mi val'!DR20,IF($A$2=3,'mil mi val'!N128,IF($A$2=4,'mil mi val'!DR128,IF($A$2=5,'mil mi val'!N236,IF($A$2=6,'mil mi val'!DR236,"NA"))))))</f>
        <v>0.9894445189480684</v>
      </c>
      <c r="P38" s="96">
        <f>IF($A$2=1,'mil mi val'!O20,IF($A$2=2,'mil mi val'!DS20,IF($A$2=3,'mil mi val'!O128,IF($A$2=4,'mil mi val'!DS128,IF($A$2=5,'mil mi val'!O236,IF($A$2=6,'mil mi val'!DS236,"NA"))))))</f>
        <v>0.98930960981704064</v>
      </c>
      <c r="Q38" s="96">
        <f>IF($A$2=1,'mil mi val'!P20,IF($A$2=2,'mil mi val'!DT20,IF($A$2=3,'mil mi val'!P128,IF($A$2=4,'mil mi val'!DT128,IF($A$2=5,'mil mi val'!P236,IF($A$2=6,'mil mi val'!DT236,"NA"))))))</f>
        <v>0.98920767625685491</v>
      </c>
      <c r="R38" s="96">
        <f>IF($A$2=1,'mil mi val'!Q20,IF($A$2=2,'mil mi val'!DU20,IF($A$2=3,'mil mi val'!Q128,IF($A$2=4,'mil mi val'!DU128,IF($A$2=5,'mil mi val'!Q236,IF($A$2=6,'mil mi val'!DU236,"NA"))))))</f>
        <v>0.98917706086020385</v>
      </c>
      <c r="S38" s="96">
        <f>IF($A$2=1,'mil mi val'!R20,IF($A$2=2,'mil mi val'!DV20,IF($A$2=3,'mil mi val'!R128,IF($A$2=4,'mil mi val'!DV128,IF($A$2=5,'mil mi val'!R236,IF($A$2=6,'mil mi val'!DV236,"NA"))))))</f>
        <v>0.98919539870741002</v>
      </c>
      <c r="T38" s="96">
        <f>IF($A$2=1,'mil mi val'!S20,IF($A$2=2,'mil mi val'!DW20,IF($A$2=3,'mil mi val'!S128,IF($A$2=4,'mil mi val'!DW128,IF($A$2=5,'mil mi val'!S236,IF($A$2=6,'mil mi val'!DW236,"NA"))))))</f>
        <v>0.9892415734893063</v>
      </c>
      <c r="U38" s="96">
        <f>IF($A$2=1,'mil mi val'!T20,IF($A$2=2,'mil mi val'!DX20,IF($A$2=3,'mil mi val'!T128,IF($A$2=4,'mil mi val'!DX128,IF($A$2=5,'mil mi val'!T236,IF($A$2=6,'mil mi val'!DX236,"NA"))))))</f>
        <v>0.98929185589186586</v>
      </c>
      <c r="V38" s="96">
        <f>IF($A$2=1,'mil mi val'!U20,IF($A$2=2,'mil mi val'!DY20,IF($A$2=3,'mil mi val'!U128,IF($A$2=4,'mil mi val'!DY128,IF($A$2=5,'mil mi val'!U236,IF($A$2=6,'mil mi val'!DY236,"NA"))))))</f>
        <v>0.98934797538205521</v>
      </c>
      <c r="W38" s="96">
        <f>IF($A$2=1,'mil mi val'!V20,IF($A$2=2,'mil mi val'!DZ20,IF($A$2=3,'mil mi val'!V128,IF($A$2=4,'mil mi val'!DZ128,IF($A$2=5,'mil mi val'!V236,IF($A$2=6,'mil mi val'!DZ236,"NA"))))))</f>
        <v>0.98937613025511895</v>
      </c>
      <c r="X38" s="96">
        <f>IF($A$2=1,'mil mi val'!W20,IF($A$2=2,'mil mi val'!EA20,IF($A$2=3,'mil mi val'!W128,IF($A$2=4,'mil mi val'!EA128,IF($A$2=5,'mil mi val'!W236,IF($A$2=6,'mil mi val'!EA236,"NA"))))))</f>
        <v>0.98939584560213023</v>
      </c>
      <c r="Y38" s="96">
        <f>IF($A$2=1,'mil mi val'!X20,IF($A$2=2,'mil mi val'!EB20,IF($A$2=3,'mil mi val'!X128,IF($A$2=4,'mil mi val'!EB128,IF($A$2=5,'mil mi val'!X236,IF($A$2=6,'mil mi val'!EB236,"NA"))))))</f>
        <v>0.98940973800160315</v>
      </c>
      <c r="Z38" s="96">
        <f>IF($A$2=1,'mil mi val'!Y20,IF($A$2=2,'mil mi val'!EC20,IF($A$2=3,'mil mi val'!Y128,IF($A$2=4,'mil mi val'!EC128,IF($A$2=5,'mil mi val'!Y236,IF($A$2=6,'mil mi val'!EC236,"NA"))))))</f>
        <v>0.98942014692556723</v>
      </c>
      <c r="AA38" s="96">
        <f>IF($A$2=1,'mil mi val'!Z20,IF($A$2=2,'mil mi val'!ED20,IF($A$2=3,'mil mi val'!Z128,IF($A$2=4,'mil mi val'!ED128,IF($A$2=5,'mil mi val'!Z236,IF($A$2=6,'mil mi val'!ED236,"NA"))))))</f>
        <v>0.98942657876685258</v>
      </c>
      <c r="AB38" s="96">
        <f>IF($A$2=1,'mil mi val'!AA20,IF($A$2=2,'mil mi val'!EE20,IF($A$2=3,'mil mi val'!AA128,IF($A$2=4,'mil mi val'!EE128,IF($A$2=5,'mil mi val'!AA236,IF($A$2=6,'mil mi val'!EE236,"NA"))))))</f>
        <v>0.98943281438571096</v>
      </c>
      <c r="AC38" s="96">
        <f>IF($A$2=1,'mil mi val'!AB20,IF($A$2=2,'mil mi val'!EF20,IF($A$2=3,'mil mi val'!AB128,IF($A$2=4,'mil mi val'!EF128,IF($A$2=5,'mil mi val'!AB236,IF($A$2=6,'mil mi val'!EF236,"NA"))))))</f>
        <v>0.98943630408005212</v>
      </c>
      <c r="AD38" s="96">
        <f>IF($A$2=1,'mil mi val'!AC20,IF($A$2=2,'mil mi val'!EG20,IF($A$2=3,'mil mi val'!AC128,IF($A$2=4,'mil mi val'!EG128,IF($A$2=5,'mil mi val'!AC236,IF($A$2=6,'mil mi val'!EG236,"NA"))))))</f>
        <v>0.98943838164242903</v>
      </c>
      <c r="AE38" s="96">
        <f>IF($A$2=1,'mil mi val'!AD20,IF($A$2=2,'mil mi val'!EH20,IF($A$2=3,'mil mi val'!AD128,IF($A$2=4,'mil mi val'!EH128,IF($A$2=5,'mil mi val'!AD236,IF($A$2=6,'mil mi val'!EH236,"NA"))))))</f>
        <v>0.98943947276109812</v>
      </c>
      <c r="AF38" s="96">
        <f>IF($A$2=1,'mil mi val'!AE20,IF($A$2=2,'mil mi val'!EI20,IF($A$2=3,'mil mi val'!AE128,IF($A$2=4,'mil mi val'!EI128,IF($A$2=5,'mil mi val'!AE236,IF($A$2=6,'mil mi val'!EI236,"NA"))))))</f>
        <v>0.9894401410818161</v>
      </c>
      <c r="AG38" s="96">
        <f>IF($A$2=1,'mil mi val'!AF20,IF($A$2=2,'mil mi val'!EJ20,IF($A$2=3,'mil mi val'!AF128,IF($A$2=4,'mil mi val'!EJ128,IF($A$2=5,'mil mi val'!AF236,IF($A$2=6,'mil mi val'!EJ236,"NA"))))))</f>
        <v>0.98943918146730359</v>
      </c>
      <c r="AH38" s="96">
        <f>IF($A$2=1,'mil mi val'!AG20,IF($A$2=2,'mil mi val'!EK20,IF($A$2=3,'mil mi val'!AG128,IF($A$2=4,'mil mi val'!EK128,IF($A$2=5,'mil mi val'!AG236,IF($A$2=6,'mil mi val'!EK236,"NA"))))))</f>
        <v>0.98943814195754798</v>
      </c>
      <c r="AI38" s="96">
        <f>IF($A$2=1,'mil mi val'!AH20,IF($A$2=2,'mil mi val'!EL20,IF($A$2=3,'mil mi val'!AH128,IF($A$2=4,'mil mi val'!EL128,IF($A$2=5,'mil mi val'!AH236,IF($A$2=6,'mil mi val'!EL236,"NA"))))))</f>
        <v>0.9894374804461189</v>
      </c>
      <c r="AJ38" s="96">
        <f>IF($A$2=1,'mil mi val'!AI20,IF($A$2=2,'mil mi val'!EM20,IF($A$2=3,'mil mi val'!AI128,IF($A$2=4,'mil mi val'!EM128,IF($A$2=5,'mil mi val'!AI236,IF($A$2=6,'mil mi val'!EM236,"NA"))))))</f>
        <v>0.98943741062736712</v>
      </c>
      <c r="AK38" s="96">
        <f>IF($A$2=1,'mil mi val'!AJ20,IF($A$2=2,'mil mi val'!EN20,IF($A$2=3,'mil mi val'!AJ128,IF($A$2=4,'mil mi val'!EN128,IF($A$2=5,'mil mi val'!AJ236,IF($A$2=6,'mil mi val'!EN236,"NA"))))))</f>
        <v>0.98943812758284577</v>
      </c>
      <c r="AL38" s="96">
        <f>IF($A$2=1,'mil mi val'!AK20,IF($A$2=2,'mil mi val'!EO20,IF($A$2=3,'mil mi val'!AK128,IF($A$2=4,'mil mi val'!EO128,IF($A$2=5,'mil mi val'!AK236,IF($A$2=6,'mil mi val'!EO236,"NA"))))))</f>
        <v>0.98943972846558914</v>
      </c>
      <c r="AM38" s="96">
        <f>IF($A$2=1,'mil mi val'!AL20,IF($A$2=2,'mil mi val'!EP20,IF($A$2=3,'mil mi val'!AL128,IF($A$2=4,'mil mi val'!EP128,IF($A$2=5,'mil mi val'!AL236,IF($A$2=6,'mil mi val'!EP236,"NA"))))))</f>
        <v>0.98944219788909715</v>
      </c>
      <c r="AN38" s="96">
        <f>IF($A$2=1,'mil mi val'!AM20,IF($A$2=2,'mil mi val'!EQ20,IF($A$2=3,'mil mi val'!AM128,IF($A$2=4,'mil mi val'!EQ128,IF($A$2=5,'mil mi val'!AM236,IF($A$2=6,'mil mi val'!EQ236,"NA"))))))</f>
        <v>0.98944542999080054</v>
      </c>
      <c r="AO38" s="96">
        <f>IF($A$2=1,'mil mi val'!AN20,IF($A$2=2,'mil mi val'!ER20,IF($A$2=3,'mil mi val'!AN128,IF($A$2=4,'mil mi val'!ER128,IF($A$2=5,'mil mi val'!AN236,IF($A$2=6,'mil mi val'!ER236,"NA"))))))</f>
        <v>0.98944921942769171</v>
      </c>
      <c r="AP38" s="96">
        <f>IF($A$2=1,'mil mi val'!AO20,IF($A$2=2,'mil mi val'!ES20,IF($A$2=3,'mil mi val'!AO128,IF($A$2=4,'mil mi val'!ES128,IF($A$2=5,'mil mi val'!AO236,IF($A$2=6,'mil mi val'!ES236,"NA"))))))</f>
        <v>0.98945333034744087</v>
      </c>
      <c r="AQ38" s="96">
        <f>IF($A$2=1,'mil mi val'!AP20,IF($A$2=2,'mil mi val'!ET20,IF($A$2=3,'mil mi val'!AP128,IF($A$2=4,'mil mi val'!ET128,IF($A$2=5,'mil mi val'!AP236,IF($A$2=6,'mil mi val'!ET236,"NA"))))))</f>
        <v>0.98945738969447661</v>
      </c>
      <c r="AR38" s="96">
        <f>IF($A$2=1,'mil mi val'!AQ20,IF($A$2=2,'mil mi val'!EU20,IF($A$2=3,'mil mi val'!AQ128,IF($A$2=4,'mil mi val'!EU128,IF($A$2=5,'mil mi val'!AQ236,IF($A$2=6,'mil mi val'!EU236,"NA"))))))</f>
        <v>0.98946124372227406</v>
      </c>
      <c r="AS38" s="96">
        <f>IF($A$2=1,'mil mi val'!AR20,IF($A$2=2,'mil mi val'!EV20,IF($A$2=3,'mil mi val'!AR128,IF($A$2=4,'mil mi val'!EV128,IF($A$2=5,'mil mi val'!AR236,IF($A$2=6,'mil mi val'!EV236,"NA"))))))</f>
        <v>0.98946446686362222</v>
      </c>
      <c r="AT38" s="96">
        <f>IF($A$2=1,'mil mi val'!AS20,IF($A$2=2,'mil mi val'!EW20,IF($A$2=3,'mil mi val'!AS128,IF($A$2=4,'mil mi val'!EW128,IF($A$2=5,'mil mi val'!AS236,IF($A$2=6,'mil mi val'!EW236,"NA"))))))</f>
        <v>0.98946674303631765</v>
      </c>
      <c r="AU38" s="96">
        <f>IF($A$2=1,'mil mi val'!AT20,IF($A$2=2,'mil mi val'!EX20,IF($A$2=3,'mil mi val'!AT128,IF($A$2=4,'mil mi val'!EX128,IF($A$2=5,'mil mi val'!AT236,IF($A$2=6,'mil mi val'!EX236,"NA"))))))</f>
        <v>0.98946762022532864</v>
      </c>
      <c r="AV38" s="96">
        <f>IF($A$2=1,'mil mi val'!AU20,IF($A$2=2,'mil mi val'!EY20,IF($A$2=3,'mil mi val'!AU128,IF($A$2=4,'mil mi val'!EY128,IF($A$2=5,'mil mi val'!AU236,IF($A$2=6,'mil mi val'!EY236,"NA"))))))</f>
        <v>0.98946654472130746</v>
      </c>
      <c r="AW38" s="96">
        <f>IF($A$2=1,'mil mi val'!AV20,IF($A$2=2,'mil mi val'!EZ20,IF($A$2=3,'mil mi val'!AV128,IF($A$2=4,'mil mi val'!EZ128,IF($A$2=5,'mil mi val'!AV236,IF($A$2=6,'mil mi val'!EZ236,"NA"))))))</f>
        <v>0.98946320335614157</v>
      </c>
      <c r="AX38" s="96">
        <f>IF($A$2=1,'mil mi val'!AW20,IF($A$2=2,'mil mi val'!FA20,IF($A$2=3,'mil mi val'!AW128,IF($A$2=4,'mil mi val'!FA128,IF($A$2=5,'mil mi val'!AW236,IF($A$2=6,'mil mi val'!FA236,"NA"))))))</f>
        <v>0.98945691728039153</v>
      </c>
      <c r="AY38" s="96">
        <f>IF($A$2=1,'mil mi val'!AX20,IF($A$2=2,'mil mi val'!FB20,IF($A$2=3,'mil mi val'!AX128,IF($A$2=4,'mil mi val'!FB128,IF($A$2=5,'mil mi val'!AX236,IF($A$2=6,'mil mi val'!FB236,"NA"))))))</f>
        <v>0.98944764065589019</v>
      </c>
      <c r="AZ38" s="96">
        <f>IF($A$2=1,'mil mi val'!AY20,IF($A$2=2,'mil mi val'!FC20,IF($A$2=3,'mil mi val'!AY128,IF($A$2=4,'mil mi val'!FC128,IF($A$2=5,'mil mi val'!AY236,IF($A$2=6,'mil mi val'!FC236,"NA"))))))</f>
        <v>0.9894345355334031</v>
      </c>
      <c r="BA38" s="96">
        <f>IF($A$2=1,'mil mi val'!AZ20,IF($A$2=2,'mil mi val'!FD20,IF($A$2=3,'mil mi val'!AZ128,IF($A$2=4,'mil mi val'!FD128,IF($A$2=5,'mil mi val'!AZ236,IF($A$2=6,'mil mi val'!FD236,"NA"))))))</f>
        <v>0.98941721068462651</v>
      </c>
      <c r="BB38" s="96">
        <f>IF($A$2=1,'mil mi val'!BA20,IF($A$2=2,'mil mi val'!FE20,IF($A$2=3,'mil mi val'!BA128,IF($A$2=4,'mil mi val'!FE128,IF($A$2=5,'mil mi val'!BA236,IF($A$2=6,'mil mi val'!FE236,"NA"))))))</f>
        <v>0.98939451145364121</v>
      </c>
      <c r="BC38" s="96">
        <f>IF($A$2=1,'mil mi val'!BB20,IF($A$2=2,'mil mi val'!FF20,IF($A$2=3,'mil mi val'!BB128,IF($A$2=4,'mil mi val'!FF128,IF($A$2=5,'mil mi val'!BB236,IF($A$2=6,'mil mi val'!FF236,"NA"))))))</f>
        <v>0.98936631657965768</v>
      </c>
      <c r="BD38" s="96">
        <f>IF($A$2=1,'mil mi val'!BC20,IF($A$2=2,'mil mi val'!FG20,IF($A$2=3,'mil mi val'!BC128,IF($A$2=4,'mil mi val'!FG128,IF($A$2=5,'mil mi val'!BC236,IF($A$2=6,'mil mi val'!FG236,"NA"))))))</f>
        <v>0.98933162086139426</v>
      </c>
      <c r="BE38" s="96">
        <f>IF($A$2=1,'mil mi val'!BD20,IF($A$2=2,'mil mi val'!FH20,IF($A$2=3,'mil mi val'!BD128,IF($A$2=4,'mil mi val'!FH128,IF($A$2=5,'mil mi val'!BD236,IF($A$2=6,'mil mi val'!FH236,"NA"))))))</f>
        <v>0.98929041033273191</v>
      </c>
      <c r="BF38" s="96">
        <f>IF($A$2=1,'mil mi val'!BE20,IF($A$2=2,'mil mi val'!FI20,IF($A$2=3,'mil mi val'!BE128,IF($A$2=4,'mil mi val'!FI128,IF($A$2=5,'mil mi val'!BE236,IF($A$2=6,'mil mi val'!FI236,"NA"))))))</f>
        <v>0.98924275132141448</v>
      </c>
      <c r="BG38" s="96">
        <f>IF($A$2=1,'mil mi val'!BF20,IF($A$2=2,'mil mi val'!FJ20,IF($A$2=3,'mil mi val'!BF128,IF($A$2=4,'mil mi val'!FJ128,IF($A$2=5,'mil mi val'!BF236,IF($A$2=6,'mil mi val'!FJ236,"NA"))))))</f>
        <v>0.98918828209399678</v>
      </c>
      <c r="BH38" s="96">
        <f>IF($A$2=1,'mil mi val'!BG20,IF($A$2=2,'mil mi val'!FK20,IF($A$2=3,'mil mi val'!BG128,IF($A$2=4,'mil mi val'!FK128,IF($A$2=5,'mil mi val'!BG236,IF($A$2=6,'mil mi val'!FK236,"NA"))))))</f>
        <v>0.98912646577904628</v>
      </c>
      <c r="BI38" s="96">
        <f>IF($A$2=1,'mil mi val'!BH20,IF($A$2=2,'mil mi val'!FL20,IF($A$2=3,'mil mi val'!BH128,IF($A$2=4,'mil mi val'!FL128,IF($A$2=5,'mil mi val'!BH236,IF($A$2=6,'mil mi val'!FL236,"NA"))))))</f>
        <v>0.98905706604638355</v>
      </c>
      <c r="BJ38" s="96">
        <f>IF($A$2=1,'mil mi val'!BI20,IF($A$2=2,'mil mi val'!FM20,IF($A$2=3,'mil mi val'!BI128,IF($A$2=4,'mil mi val'!FM128,IF($A$2=5,'mil mi val'!BI236,IF($A$2=6,'mil mi val'!FM236,"NA"))))))</f>
        <v>0.98897929007941843</v>
      </c>
      <c r="BK38" s="96">
        <f>IF($A$2=1,'mil mi val'!BJ20,IF($A$2=2,'mil mi val'!FN20,IF($A$2=3,'mil mi val'!BJ128,IF($A$2=4,'mil mi val'!FN128,IF($A$2=5,'mil mi val'!BJ236,IF($A$2=6,'mil mi val'!FN236,"NA"))))))</f>
        <v>0.98888954640056259</v>
      </c>
      <c r="BL38" s="96">
        <f>IF($A$2=1,'mil mi val'!BK20,IF($A$2=2,'mil mi val'!FO20,IF($A$2=3,'mil mi val'!BK128,IF($A$2=4,'mil mi val'!FO128,IF($A$2=5,'mil mi val'!BK236,IF($A$2=6,'mil mi val'!FO236,"NA"))))))</f>
        <v>0.9887854346342223</v>
      </c>
      <c r="BM38" s="96">
        <f>IF($A$2=1,'mil mi val'!BL20,IF($A$2=2,'mil mi val'!FP20,IF($A$2=3,'mil mi val'!BL128,IF($A$2=4,'mil mi val'!FP128,IF($A$2=5,'mil mi val'!BL236,IF($A$2=6,'mil mi val'!FP236,"NA"))))))</f>
        <v>0.98866479975048238</v>
      </c>
      <c r="BN38" s="96">
        <f>IF($A$2=1,'mil mi val'!BM20,IF($A$2=2,'mil mi val'!FQ20,IF($A$2=3,'mil mi val'!BM128,IF($A$2=4,'mil mi val'!FQ128,IF($A$2=5,'mil mi val'!BM236,IF($A$2=6,'mil mi val'!FQ236,"NA"))))))</f>
        <v>0.9885265411391766</v>
      </c>
      <c r="BO38" s="96">
        <f>IF($A$2=1,'mil mi val'!BN20,IF($A$2=2,'mil mi val'!FR20,IF($A$2=3,'mil mi val'!BN128,IF($A$2=4,'mil mi val'!FR128,IF($A$2=5,'mil mi val'!BN236,IF($A$2=6,'mil mi val'!FR236,"NA"))))))</f>
        <v>0.98836583521309818</v>
      </c>
      <c r="BP38" s="96">
        <f>IF($A$2=1,'mil mi val'!BO20,IF($A$2=2,'mil mi val'!FS20,IF($A$2=3,'mil mi val'!BO128,IF($A$2=4,'mil mi val'!FS128,IF($A$2=5,'mil mi val'!BO236,IF($A$2=6,'mil mi val'!FS236,"NA"))))))</f>
        <v>0.98818313746357334</v>
      </c>
      <c r="BQ38" s="96">
        <f>IF($A$2=1,'mil mi val'!BP20,IF($A$2=2,'mil mi val'!FT20,IF($A$2=3,'mil mi val'!BP128,IF($A$2=4,'mil mi val'!FT128,IF($A$2=5,'mil mi val'!BP236,IF($A$2=6,'mil mi val'!FT236,"NA"))))))</f>
        <v>0.98797612425886538</v>
      </c>
      <c r="BR38" s="96">
        <f>IF($A$2=1,'mil mi val'!BQ20,IF($A$2=2,'mil mi val'!FU20,IF($A$2=3,'mil mi val'!BQ128,IF($A$2=4,'mil mi val'!FU128,IF($A$2=5,'mil mi val'!BQ236,IF($A$2=6,'mil mi val'!FU236,"NA"))))))</f>
        <v>0.98774418683808252</v>
      </c>
      <c r="BS38" s="96">
        <f>IF($A$2=1,'mil mi val'!BR20,IF($A$2=2,'mil mi val'!FV20,IF($A$2=3,'mil mi val'!BR128,IF($A$2=4,'mil mi val'!FV128,IF($A$2=5,'mil mi val'!BR236,IF($A$2=6,'mil mi val'!FV236,"NA"))))))</f>
        <v>0.98748140546982677</v>
      </c>
      <c r="BT38" s="96">
        <f>IF($A$2=1,'mil mi val'!BS20,IF($A$2=2,'mil mi val'!FW20,IF($A$2=3,'mil mi val'!BS128,IF($A$2=4,'mil mi val'!FW128,IF($A$2=5,'mil mi val'!BS236,IF($A$2=6,'mil mi val'!FW236,"NA"))))))</f>
        <v>0.98718870414072357</v>
      </c>
      <c r="BU38" s="96">
        <f>IF($A$2=1,'mil mi val'!BT20,IF($A$2=2,'mil mi val'!FX20,IF($A$2=3,'mil mi val'!BT128,IF($A$2=4,'mil mi val'!FX128,IF($A$2=5,'mil mi val'!BT236,IF($A$2=6,'mil mi val'!FX236,"NA"))))))</f>
        <v>0.98685754352347732</v>
      </c>
      <c r="BV38" s="96">
        <f>IF($A$2=1,'mil mi val'!BU20,IF($A$2=2,'mil mi val'!FY20,IF($A$2=3,'mil mi val'!BU128,IF($A$2=4,'mil mi val'!FY128,IF($A$2=5,'mil mi val'!BU236,IF($A$2=6,'mil mi val'!FY236,"NA"))))))</f>
        <v>0.9864833125299618</v>
      </c>
      <c r="BW38" s="96">
        <f>IF($A$2=1,'mil mi val'!BV20,IF($A$2=2,'mil mi val'!FZ20,IF($A$2=3,'mil mi val'!BV128,IF($A$2=4,'mil mi val'!FZ128,IF($A$2=5,'mil mi val'!BV236,IF($A$2=6,'mil mi val'!FZ236,"NA"))))))</f>
        <v>0.98603989182637797</v>
      </c>
      <c r="BX38" s="96">
        <f>IF($A$2=1,'mil mi val'!BW20,IF($A$2=2,'mil mi val'!GA20,IF($A$2=3,'mil mi val'!BW128,IF($A$2=4,'mil mi val'!GA128,IF($A$2=5,'mil mi val'!BW236,IF($A$2=6,'mil mi val'!GA236,"NA"))))))</f>
        <v>0.98551587960603759</v>
      </c>
      <c r="BY38" s="96">
        <f>IF($A$2=1,'mil mi val'!BX20,IF($A$2=2,'mil mi val'!GB20,IF($A$2=3,'mil mi val'!BX128,IF($A$2=4,'mil mi val'!GB128,IF($A$2=5,'mil mi val'!BX236,IF($A$2=6,'mil mi val'!GB236,"NA"))))))</f>
        <v>0.98488752375721333</v>
      </c>
      <c r="BZ38" s="96">
        <f>IF($A$2=1,'mil mi val'!BY20,IF($A$2=2,'mil mi val'!GC20,IF($A$2=3,'mil mi val'!BY128,IF($A$2=4,'mil mi val'!GC128,IF($A$2=5,'mil mi val'!BY236,IF($A$2=6,'mil mi val'!GC236,"NA"))))))</f>
        <v>0.98413885667519352</v>
      </c>
      <c r="CA38" s="96">
        <f>IF($A$2=1,'mil mi val'!BZ20,IF($A$2=2,'mil mi val'!GD20,IF($A$2=3,'mil mi val'!BZ128,IF($A$2=4,'mil mi val'!GD128,IF($A$2=5,'mil mi val'!BZ236,IF($A$2=6,'mil mi val'!GD236,"NA"))))))</f>
        <v>0.98326087358793002</v>
      </c>
      <c r="CB38" s="96">
        <f>IF($A$2=1,'mil mi val'!CA20,IF($A$2=2,'mil mi val'!GE20,IF($A$2=3,'mil mi val'!CA128,IF($A$2=4,'mil mi val'!GE128,IF($A$2=5,'mil mi val'!CA236,IF($A$2=6,'mil mi val'!GE236,"NA"))))))</f>
        <v>0.98227352518588995</v>
      </c>
      <c r="CC38" s="96">
        <f>IF($A$2=1,'mil mi val'!CB20,IF($A$2=2,'mil mi val'!GF20,IF($A$2=3,'mil mi val'!CB128,IF($A$2=4,'mil mi val'!GF128,IF($A$2=5,'mil mi val'!CB236,IF($A$2=6,'mil mi val'!GF236,"NA"))))))</f>
        <v>0.98227352518588995</v>
      </c>
      <c r="CD38" s="96">
        <f>IF($A$2=1,'mil mi val'!CC20,IF($A$2=2,'mil mi val'!GG20,IF($A$2=3,'mil mi val'!CC128,IF($A$2=4,'mil mi val'!GG128,IF($A$2=5,'mil mi val'!CC236,IF($A$2=6,'mil mi val'!GG236,"NA"))))))</f>
        <v>0.98227352518588995</v>
      </c>
      <c r="CE38" s="96">
        <f>IF($A$2=1,'mil mi val'!CD20,IF($A$2=2,'mil mi val'!GH20,IF($A$2=3,'mil mi val'!CD128,IF($A$2=4,'mil mi val'!GH128,IF($A$2=5,'mil mi val'!CD236,IF($A$2=6,'mil mi val'!GH236,"NA"))))))</f>
        <v>0.98227352518588995</v>
      </c>
      <c r="CF38" s="96">
        <f>IF($A$2=1,'mil mi val'!CE20,IF($A$2=2,'mil mi val'!GI20,IF($A$2=3,'mil mi val'!CE128,IF($A$2=4,'mil mi val'!GI128,IF($A$2=5,'mil mi val'!CE236,IF($A$2=6,'mil mi val'!GI236,"NA"))))))</f>
        <v>0.98227352518588995</v>
      </c>
      <c r="CG38" s="96">
        <f>IF($A$2=1,'mil mi val'!CF20,IF($A$2=2,'mil mi val'!GJ20,IF($A$2=3,'mil mi val'!CF128,IF($A$2=4,'mil mi val'!GJ128,IF($A$2=5,'mil mi val'!CF236,IF($A$2=6,'mil mi val'!GJ236,"NA"))))))</f>
        <v>0.98227352518588995</v>
      </c>
      <c r="CH38" s="96">
        <f>IF($A$2=1,'mil mi val'!CG20,IF($A$2=2,'mil mi val'!GK20,IF($A$2=3,'mil mi val'!CG128,IF($A$2=4,'mil mi val'!GK128,IF($A$2=5,'mil mi val'!CG236,IF($A$2=6,'mil mi val'!GK236,"NA"))))))</f>
        <v>0.98227352518588995</v>
      </c>
      <c r="CI38" s="96">
        <f>IF($A$2=1,'mil mi val'!CH20,IF($A$2=2,'mil mi val'!GL20,IF($A$2=3,'mil mi val'!CH128,IF($A$2=4,'mil mi val'!GL128,IF($A$2=5,'mil mi val'!CH236,IF($A$2=6,'mil mi val'!GL236,"NA"))))))</f>
        <v>0.98227352518588995</v>
      </c>
      <c r="CJ38" s="96">
        <f>IF($A$2=1,'mil mi val'!CI20,IF($A$2=2,'mil mi val'!GM20,IF($A$2=3,'mil mi val'!CI128,IF($A$2=4,'mil mi val'!GM128,IF($A$2=5,'mil mi val'!CI236,IF($A$2=6,'mil mi val'!GM236,"NA"))))))</f>
        <v>0.98227352518588995</v>
      </c>
      <c r="CK38" s="96">
        <f>IF($A$2=1,'mil mi val'!CJ20,IF($A$2=2,'mil mi val'!GN20,IF($A$2=3,'mil mi val'!CJ128,IF($A$2=4,'mil mi val'!GN128,IF($A$2=5,'mil mi val'!CJ236,IF($A$2=6,'mil mi val'!GN236,"NA"))))))</f>
        <v>0.98227352518588995</v>
      </c>
      <c r="CL38" s="96">
        <f>IF($A$2=1,'mil mi val'!CK20,IF($A$2=2,'mil mi val'!GO20,IF($A$2=3,'mil mi val'!CK128,IF($A$2=4,'mil mi val'!GO128,IF($A$2=5,'mil mi val'!CK236,IF($A$2=6,'mil mi val'!GO236,"NA"))))))</f>
        <v>0.98227352518588995</v>
      </c>
      <c r="CM38" s="96">
        <f>IF($A$2=1,'mil mi val'!CL20,IF($A$2=2,'mil mi val'!GP20,IF($A$2=3,'mil mi val'!CL128,IF($A$2=4,'mil mi val'!GP128,IF($A$2=5,'mil mi val'!CL236,IF($A$2=6,'mil mi val'!GP236,"NA"))))))</f>
        <v>0.98227352518588995</v>
      </c>
      <c r="CN38" s="96">
        <f>IF($A$2=1,'mil mi val'!CM20,IF($A$2=2,'mil mi val'!GQ20,IF($A$2=3,'mil mi val'!CM128,IF($A$2=4,'mil mi val'!GQ128,IF($A$2=5,'mil mi val'!CM236,IF($A$2=6,'mil mi val'!GQ236,"NA"))))))</f>
        <v>0.98227352518588995</v>
      </c>
      <c r="CO38" s="96">
        <f>IF($A$2=1,'mil mi val'!CN20,IF($A$2=2,'mil mi val'!GR20,IF($A$2=3,'mil mi val'!CN128,IF($A$2=4,'mil mi val'!GR128,IF($A$2=5,'mil mi val'!CN236,IF($A$2=6,'mil mi val'!GR236,"NA"))))))</f>
        <v>0.98227352518588995</v>
      </c>
      <c r="CP38" s="96">
        <f>IF($A$2=1,'mil mi val'!CO20,IF($A$2=2,'mil mi val'!GS20,IF($A$2=3,'mil mi val'!CO128,IF($A$2=4,'mil mi val'!GS128,IF($A$2=5,'mil mi val'!CO236,IF($A$2=6,'mil mi val'!GS236,"NA"))))))</f>
        <v>0.98227352518588995</v>
      </c>
      <c r="CQ38" s="96">
        <f>IF($A$2=1,'mil mi val'!CP20,IF($A$2=2,'mil mi val'!GT20,IF($A$2=3,'mil mi val'!CP128,IF($A$2=4,'mil mi val'!GT128,IF($A$2=5,'mil mi val'!CP236,IF($A$2=6,'mil mi val'!GT236,"NA"))))))</f>
        <v>0.98227352518588995</v>
      </c>
      <c r="CR38" s="96">
        <f>IF($A$2=1,'mil mi val'!CQ20,IF($A$2=2,'mil mi val'!GU20,IF($A$2=3,'mil mi val'!CQ128,IF($A$2=4,'mil mi val'!GU128,IF($A$2=5,'mil mi val'!CQ236,IF($A$2=6,'mil mi val'!GU236,"NA"))))))</f>
        <v>0.98227352518588995</v>
      </c>
      <c r="CS38" s="96">
        <f>IF($A$2=1,'mil mi val'!CR20,IF($A$2=2,'mil mi val'!GV20,IF($A$2=3,'mil mi val'!CR128,IF($A$2=4,'mil mi val'!GV128,IF($A$2=5,'mil mi val'!CR236,IF($A$2=6,'mil mi val'!GV236,"NA"))))))</f>
        <v>0.98227352518588995</v>
      </c>
      <c r="CT38" s="96">
        <f>IF($A$2=1,'mil mi val'!CS20,IF($A$2=2,'mil mi val'!GW20,IF($A$2=3,'mil mi val'!CS128,IF($A$2=4,'mil mi val'!GW128,IF($A$2=5,'mil mi val'!CS236,IF($A$2=6,'mil mi val'!GW236,"NA"))))))</f>
        <v>0.98227352518588995</v>
      </c>
      <c r="CU38" s="96">
        <f>IF($A$2=1,'mil mi val'!CT20,IF($A$2=2,'mil mi val'!GX20,IF($A$2=3,'mil mi val'!CT128,IF($A$2=4,'mil mi val'!GX128,IF($A$2=5,'mil mi val'!CT236,IF($A$2=6,'mil mi val'!GX236,"NA"))))))</f>
        <v>0.98227352518588995</v>
      </c>
      <c r="CV38" s="96">
        <f>IF($A$2=1,'mil mi val'!CU20,IF($A$2=2,'mil mi val'!GY20,IF($A$2=3,'mil mi val'!CU128,IF($A$2=4,'mil mi val'!GY128,IF($A$2=5,'mil mi val'!CU236,IF($A$2=6,'mil mi val'!GY236,"NA"))))))</f>
        <v>0.98227352518588995</v>
      </c>
      <c r="CW38" s="96">
        <f>IF($A$2=1,'mil mi val'!CV20,IF($A$2=2,'mil mi val'!GZ20,IF($A$2=3,'mil mi val'!CV128,IF($A$2=4,'mil mi val'!GZ128,IF($A$2=5,'mil mi val'!CV236,IF($A$2=6,'mil mi val'!GZ236,"NA"))))))</f>
        <v>0.98227352518588995</v>
      </c>
      <c r="CX38" s="96">
        <f>IF($A$2=1,'mil mi val'!CW20,IF($A$2=2,'mil mi val'!HA20,IF($A$2=3,'mil mi val'!CW128,IF($A$2=4,'mil mi val'!HA128,IF($A$2=5,'mil mi val'!CW236,IF($A$2=6,'mil mi val'!HA236,"NA"))))))</f>
        <v>0.98227352518588995</v>
      </c>
      <c r="CY38" s="96">
        <f>IF($A$2=1,'mil mi val'!CX20,IF($A$2=2,'mil mi val'!HB20,IF($A$2=3,'mil mi val'!CX128,IF($A$2=4,'mil mi val'!HB128,IF($A$2=5,'mil mi val'!CX236,IF($A$2=6,'mil mi val'!HB236,"NA"))))))</f>
        <v>0.98227352518588995</v>
      </c>
      <c r="CZ38" s="96">
        <f>IF($A$2=1,'mil mi val'!CY20,IF($A$2=2,'mil mi val'!HC20,IF($A$2=3,'mil mi val'!CY128,IF($A$2=4,'mil mi val'!HC128,IF($A$2=5,'mil mi val'!CY236,IF($A$2=6,'mil mi val'!HC236,"NA"))))))</f>
        <v>0.98227352518588995</v>
      </c>
      <c r="DA38" s="96">
        <f>IF($A$2=1,'mil mi val'!CZ20,IF($A$2=2,'mil mi val'!HD20,IF($A$2=3,'mil mi val'!CZ128,IF($A$2=4,'mil mi val'!HD128,IF($A$2=5,'mil mi val'!CZ236,IF($A$2=6,'mil mi val'!HD236,"NA"))))))</f>
        <v>0.98227352518588995</v>
      </c>
      <c r="DB38" s="96">
        <f>IF($A$2=1,'mil mi val'!DA20,IF($A$2=2,'mil mi val'!HE20,IF($A$2=3,'mil mi val'!DA128,IF($A$2=4,'mil mi val'!HE128,IF($A$2=5,'mil mi val'!DA236,IF($A$2=6,'mil mi val'!HE236,"NA"))))))</f>
        <v>0.98227352518588995</v>
      </c>
      <c r="DC38" s="96">
        <f>IF($A$2=1,'mil mi val'!DB20,IF($A$2=2,'mil mi val'!HF20,IF($A$2=3,'mil mi val'!DB128,IF($A$2=4,'mil mi val'!HF128,IF($A$2=5,'mil mi val'!DB236,IF($A$2=6,'mil mi val'!HF236,"NA"))))))</f>
        <v>0.98227352518588995</v>
      </c>
      <c r="DD38" s="96">
        <f>IF($A$2=1,'mil mi val'!DC20,IF($A$2=2,'mil mi val'!HG20,IF($A$2=3,'mil mi val'!DC128,IF($A$2=4,'mil mi val'!HG128,IF($A$2=5,'mil mi val'!DC236,IF($A$2=6,'mil mi val'!HG236,"NA"))))))</f>
        <v>0.98227352518588995</v>
      </c>
    </row>
    <row r="39" spans="2:108" ht="15" x14ac:dyDescent="0.25">
      <c r="B39" s="55">
        <v>34</v>
      </c>
      <c r="C39" s="96">
        <f>IF($A$2=1,'mil mi val'!B21,IF($A$2=2,'mil mi val'!DF21,IF($A$2=3,'mil mi val'!B129,IF($A$2=4,'mil mi val'!DF129,IF($A$2=5,'mil mi val'!B237,IF($A$2=6,'mil mi val'!DF237,"NA"))))))</f>
        <v>0.99412919241621733</v>
      </c>
      <c r="D39" s="96">
        <f>IF($A$2=1,'mil mi val'!C21,IF($A$2=2,'mil mi val'!DG21,IF($A$2=3,'mil mi val'!C129,IF($A$2=4,'mil mi val'!DG129,IF($A$2=5,'mil mi val'!C237,IF($A$2=6,'mil mi val'!DG237,"NA"))))))</f>
        <v>0.99345778232732229</v>
      </c>
      <c r="E39" s="96">
        <f>IF($A$2=1,'mil mi val'!D21,IF($A$2=2,'mil mi val'!DH21,IF($A$2=3,'mil mi val'!D129,IF($A$2=4,'mil mi val'!DH129,IF($A$2=5,'mil mi val'!D237,IF($A$2=6,'mil mi val'!DH237,"NA"))))))</f>
        <v>0.99278571413959138</v>
      </c>
      <c r="F39" s="96">
        <f>IF($A$2=1,'mil mi val'!E21,IF($A$2=2,'mil mi val'!DI21,IF($A$2=3,'mil mi val'!E129,IF($A$2=4,'mil mi val'!DI129,IF($A$2=5,'mil mi val'!E237,IF($A$2=6,'mil mi val'!DI237,"NA"))))))</f>
        <v>0.99212685647219034</v>
      </c>
      <c r="G39" s="96">
        <f>IF($A$2=1,'mil mi val'!F21,IF($A$2=2,'mil mi val'!DJ21,IF($A$2=3,'mil mi val'!F129,IF($A$2=4,'mil mi val'!DJ129,IF($A$2=5,'mil mi val'!F237,IF($A$2=6,'mil mi val'!DJ237,"NA"))))))</f>
        <v>0.99152849269459542</v>
      </c>
      <c r="H39" s="96">
        <f>IF($A$2=1,'mil mi val'!G21,IF($A$2=2,'mil mi val'!DK21,IF($A$2=3,'mil mi val'!G129,IF($A$2=4,'mil mi val'!DK129,IF($A$2=5,'mil mi val'!G237,IF($A$2=6,'mil mi val'!DK237,"NA"))))))</f>
        <v>0.99104832231991646</v>
      </c>
      <c r="I39" s="96">
        <f>IF($A$2=1,'mil mi val'!H21,IF($A$2=2,'mil mi val'!DL21,IF($A$2=3,'mil mi val'!H129,IF($A$2=4,'mil mi val'!DL129,IF($A$2=5,'mil mi val'!H237,IF($A$2=6,'mil mi val'!DL237,"NA"))))))</f>
        <v>0.99071844586124036</v>
      </c>
      <c r="J39" s="96">
        <f>IF($A$2=1,'mil mi val'!I21,IF($A$2=2,'mil mi val'!DM21,IF($A$2=3,'mil mi val'!I129,IF($A$2=4,'mil mi val'!DM129,IF($A$2=5,'mil mi val'!I237,IF($A$2=6,'mil mi val'!DM237,"NA"))))))</f>
        <v>0.99047141565195285</v>
      </c>
      <c r="K39" s="96">
        <f>IF($A$2=1,'mil mi val'!J21,IF($A$2=2,'mil mi val'!DN21,IF($A$2=3,'mil mi val'!J129,IF($A$2=4,'mil mi val'!DN129,IF($A$2=5,'mil mi val'!J237,IF($A$2=6,'mil mi val'!DN237,"NA"))))))</f>
        <v>0.99023983806056237</v>
      </c>
      <c r="L39" s="96">
        <f>IF($A$2=1,'mil mi val'!K21,IF($A$2=2,'mil mi val'!DO21,IF($A$2=3,'mil mi val'!K129,IF($A$2=4,'mil mi val'!DO129,IF($A$2=5,'mil mi val'!K237,IF($A$2=6,'mil mi val'!DO237,"NA"))))))</f>
        <v>0.99001762926243375</v>
      </c>
      <c r="M39" s="96">
        <f>IF($A$2=1,'mil mi val'!L21,IF($A$2=2,'mil mi val'!DP21,IF($A$2=3,'mil mi val'!L129,IF($A$2=4,'mil mi val'!DP129,IF($A$2=5,'mil mi val'!L237,IF($A$2=6,'mil mi val'!DP237,"NA"))))))</f>
        <v>0.98980168634480437</v>
      </c>
      <c r="N39" s="96">
        <f>IF($A$2=1,'mil mi val'!M21,IF($A$2=2,'mil mi val'!DQ21,IF($A$2=3,'mil mi val'!M129,IF($A$2=4,'mil mi val'!DQ129,IF($A$2=5,'mil mi val'!M237,IF($A$2=6,'mil mi val'!DQ237,"NA"))))))</f>
        <v>0.98961156980814879</v>
      </c>
      <c r="O39" s="96">
        <f>IF($A$2=1,'mil mi val'!N21,IF($A$2=2,'mil mi val'!DR21,IF($A$2=3,'mil mi val'!N129,IF($A$2=4,'mil mi val'!DR129,IF($A$2=5,'mil mi val'!N237,IF($A$2=6,'mil mi val'!DR237,"NA"))))))</f>
        <v>0.98944965811363106</v>
      </c>
      <c r="P39" s="96">
        <f>IF($A$2=1,'mil mi val'!O21,IF($A$2=2,'mil mi val'!DS21,IF($A$2=3,'mil mi val'!O129,IF($A$2=4,'mil mi val'!DS129,IF($A$2=5,'mil mi val'!O237,IF($A$2=6,'mil mi val'!DS237,"NA"))))))</f>
        <v>0.98931471041239682</v>
      </c>
      <c r="Q39" s="96">
        <f>IF($A$2=1,'mil mi val'!P21,IF($A$2=2,'mil mi val'!DT21,IF($A$2=3,'mil mi val'!P129,IF($A$2=4,'mil mi val'!DT129,IF($A$2=5,'mil mi val'!P237,IF($A$2=6,'mil mi val'!DT237,"NA"))))))</f>
        <v>0.9892127473171427</v>
      </c>
      <c r="R39" s="96">
        <f>IF($A$2=1,'mil mi val'!Q21,IF($A$2=2,'mil mi val'!DU21,IF($A$2=3,'mil mi val'!Q129,IF($A$2=4,'mil mi val'!DU129,IF($A$2=5,'mil mi val'!Q237,IF($A$2=6,'mil mi val'!DU237,"NA"))))))</f>
        <v>0.98918191951070722</v>
      </c>
      <c r="S39" s="96">
        <f>IF($A$2=1,'mil mi val'!R21,IF($A$2=2,'mil mi val'!DV21,IF($A$2=3,'mil mi val'!R129,IF($A$2=4,'mil mi val'!DV129,IF($A$2=5,'mil mi val'!R237,IF($A$2=6,'mil mi val'!DV237,"NA"))))))</f>
        <v>0.98920001850079475</v>
      </c>
      <c r="T39" s="96">
        <f>IF($A$2=1,'mil mi val'!S21,IF($A$2=2,'mil mi val'!DW21,IF($A$2=3,'mil mi val'!S129,IF($A$2=4,'mil mi val'!DW129,IF($A$2=5,'mil mi val'!S237,IF($A$2=6,'mil mi val'!DW237,"NA"))))))</f>
        <v>0.98924593116226145</v>
      </c>
      <c r="U39" s="96">
        <f>IF($A$2=1,'mil mi val'!T21,IF($A$2=2,'mil mi val'!DX21,IF($A$2=3,'mil mi val'!T129,IF($A$2=4,'mil mi val'!DX129,IF($A$2=5,'mil mi val'!T237,IF($A$2=6,'mil mi val'!DX237,"NA"))))))</f>
        <v>0.98929592744001693</v>
      </c>
      <c r="V39" s="96">
        <f>IF($A$2=1,'mil mi val'!U21,IF($A$2=2,'mil mi val'!DY21,IF($A$2=3,'mil mi val'!U129,IF($A$2=4,'mil mi val'!DY129,IF($A$2=5,'mil mi val'!U237,IF($A$2=6,'mil mi val'!DY237,"NA"))))))</f>
        <v>0.98935172683120731</v>
      </c>
      <c r="W39" s="96">
        <f>IF($A$2=1,'mil mi val'!V21,IF($A$2=2,'mil mi val'!DZ21,IF($A$2=3,'mil mi val'!V129,IF($A$2=4,'mil mi val'!DZ129,IF($A$2=5,'mil mi val'!V237,IF($A$2=6,'mil mi val'!DZ237,"NA"))))))</f>
        <v>0.98937972186523782</v>
      </c>
      <c r="X39" s="96">
        <f>IF($A$2=1,'mil mi val'!W21,IF($A$2=2,'mil mi val'!EA21,IF($A$2=3,'mil mi val'!W129,IF($A$2=4,'mil mi val'!EA129,IF($A$2=5,'mil mi val'!W237,IF($A$2=6,'mil mi val'!EA237,"NA"))))))</f>
        <v>0.98939932567276989</v>
      </c>
      <c r="Y39" s="96">
        <f>IF($A$2=1,'mil mi val'!X21,IF($A$2=2,'mil mi val'!EB21,IF($A$2=3,'mil mi val'!X129,IF($A$2=4,'mil mi val'!EB129,IF($A$2=5,'mil mi val'!X237,IF($A$2=6,'mil mi val'!EB237,"NA"))))))</f>
        <v>0.98941313989552682</v>
      </c>
      <c r="Z39" s="96">
        <f>IF($A$2=1,'mil mi val'!Y21,IF($A$2=2,'mil mi val'!EC21,IF($A$2=3,'mil mi val'!Y129,IF($A$2=4,'mil mi val'!EC129,IF($A$2=5,'mil mi val'!Y237,IF($A$2=6,'mil mi val'!EC237,"NA"))))))</f>
        <v>0.9894234906026057</v>
      </c>
      <c r="AA39" s="96">
        <f>IF($A$2=1,'mil mi val'!Z21,IF($A$2=2,'mil mi val'!ED21,IF($A$2=3,'mil mi val'!Z129,IF($A$2=4,'mil mi val'!ED129,IF($A$2=5,'mil mi val'!Z237,IF($A$2=6,'mil mi val'!ED237,"NA"))))))</f>
        <v>0.98942988707230228</v>
      </c>
      <c r="AB39" s="96">
        <f>IF($A$2=1,'mil mi val'!AA21,IF($A$2=2,'mil mi val'!EE21,IF($A$2=3,'mil mi val'!AA129,IF($A$2=4,'mil mi val'!EE129,IF($A$2=5,'mil mi val'!AA237,IF($A$2=6,'mil mi val'!EE237,"NA"))))))</f>
        <v>0.98943608839136354</v>
      </c>
      <c r="AC39" s="96">
        <f>IF($A$2=1,'mil mi val'!AB21,IF($A$2=2,'mil mi val'!EF21,IF($A$2=3,'mil mi val'!AB129,IF($A$2=4,'mil mi val'!EF129,IF($A$2=5,'mil mi val'!AB237,IF($A$2=6,'mil mi val'!EF237,"NA"))))))</f>
        <v>0.98943955958425711</v>
      </c>
      <c r="AD39" s="96">
        <f>IF($A$2=1,'mil mi val'!AC21,IF($A$2=2,'mil mi val'!EG21,IF($A$2=3,'mil mi val'!AC129,IF($A$2=4,'mil mi val'!EG129,IF($A$2=5,'mil mi val'!AC237,IF($A$2=6,'mil mi val'!EG237,"NA"))))))</f>
        <v>0.98944162677673564</v>
      </c>
      <c r="AE39" s="96">
        <f>IF($A$2=1,'mil mi val'!AD21,IF($A$2=2,'mil mi val'!EH21,IF($A$2=3,'mil mi val'!AD129,IF($A$2=4,'mil mi val'!EH129,IF($A$2=5,'mil mi val'!AD237,IF($A$2=6,'mil mi val'!EH237,"NA"))))))</f>
        <v>0.98944271321247379</v>
      </c>
      <c r="AF39" s="96">
        <f>IF($A$2=1,'mil mi val'!AE21,IF($A$2=2,'mil mi val'!EI21,IF($A$2=3,'mil mi val'!AE129,IF($A$2=4,'mil mi val'!EI129,IF($A$2=5,'mil mi val'!AE237,IF($A$2=6,'mil mi val'!EI237,"NA"))))))</f>
        <v>0.9894433792902827</v>
      </c>
      <c r="AG39" s="96">
        <f>IF($A$2=1,'mil mi val'!AF21,IF($A$2=2,'mil mi val'!EJ21,IF($A$2=3,'mil mi val'!AF129,IF($A$2=4,'mil mi val'!EJ129,IF($A$2=5,'mil mi val'!AF237,IF($A$2=6,'mil mi val'!EJ237,"NA"))))))</f>
        <v>0.98944242683853567</v>
      </c>
      <c r="AH39" s="96">
        <f>IF($A$2=1,'mil mi val'!AG21,IF($A$2=2,'mil mi val'!EK21,IF($A$2=3,'mil mi val'!AG129,IF($A$2=4,'mil mi val'!EK129,IF($A$2=5,'mil mi val'!AG237,IF($A$2=6,'mil mi val'!EK237,"NA"))))))</f>
        <v>0.98944139496053163</v>
      </c>
      <c r="AI39" s="96">
        <f>IF($A$2=1,'mil mi val'!AH21,IF($A$2=2,'mil mi val'!EL21,IF($A$2=3,'mil mi val'!AH129,IF($A$2=4,'mil mi val'!EL129,IF($A$2=5,'mil mi val'!AH237,IF($A$2=6,'mil mi val'!EL237,"NA"))))))</f>
        <v>0.98944073889956108</v>
      </c>
      <c r="AJ39" s="96">
        <f>IF($A$2=1,'mil mi val'!AI21,IF($A$2=2,'mil mi val'!EM21,IF($A$2=3,'mil mi val'!AI129,IF($A$2=4,'mil mi val'!EM129,IF($A$2=5,'mil mi val'!AI237,IF($A$2=6,'mil mi val'!EM237,"NA"))))))</f>
        <v>0.98944067110733969</v>
      </c>
      <c r="AK39" s="96">
        <f>IF($A$2=1,'mil mi val'!AJ21,IF($A$2=2,'mil mi val'!EN21,IF($A$2=3,'mil mi val'!AJ129,IF($A$2=4,'mil mi val'!EN129,IF($A$2=5,'mil mi val'!AJ237,IF($A$2=6,'mil mi val'!EN237,"NA"))))))</f>
        <v>0.98944138552773475</v>
      </c>
      <c r="AL39" s="96">
        <f>IF($A$2=1,'mil mi val'!AK21,IF($A$2=2,'mil mi val'!EO21,IF($A$2=3,'mil mi val'!AK129,IF($A$2=4,'mil mi val'!EO129,IF($A$2=5,'mil mi val'!AK237,IF($A$2=6,'mil mi val'!EO237,"NA"))))))</f>
        <v>0.989442978741228</v>
      </c>
      <c r="AM39" s="96">
        <f>IF($A$2=1,'mil mi val'!AL21,IF($A$2=2,'mil mi val'!EP21,IF($A$2=3,'mil mi val'!AL129,IF($A$2=4,'mil mi val'!EP129,IF($A$2=5,'mil mi val'!AL237,IF($A$2=6,'mil mi val'!EP237,"NA"))))))</f>
        <v>0.98944543544171937</v>
      </c>
      <c r="AN39" s="96">
        <f>IF($A$2=1,'mil mi val'!AM21,IF($A$2=2,'mil mi val'!EQ21,IF($A$2=3,'mil mi val'!AM129,IF($A$2=4,'mil mi val'!EQ129,IF($A$2=5,'mil mi val'!AM237,IF($A$2=6,'mil mi val'!EQ237,"NA"))))))</f>
        <v>0.98944865037203311</v>
      </c>
      <c r="AO39" s="96">
        <f>IF($A$2=1,'mil mi val'!AN21,IF($A$2=2,'mil mi val'!ER21,IF($A$2=3,'mil mi val'!AN129,IF($A$2=4,'mil mi val'!ER129,IF($A$2=5,'mil mi val'!AN237,IF($A$2=6,'mil mi val'!ER237,"NA"))))))</f>
        <v>0.98945241937416573</v>
      </c>
      <c r="AP39" s="96">
        <f>IF($A$2=1,'mil mi val'!AO21,IF($A$2=2,'mil mi val'!ES21,IF($A$2=3,'mil mi val'!AO129,IF($A$2=4,'mil mi val'!ES129,IF($A$2=5,'mil mi val'!AO237,IF($A$2=6,'mil mi val'!ES237,"NA"))))))</f>
        <v>0.98945650796039664</v>
      </c>
      <c r="AQ39" s="96">
        <f>IF($A$2=1,'mil mi val'!AP21,IF($A$2=2,'mil mi val'!ET21,IF($A$2=3,'mil mi val'!AP129,IF($A$2=4,'mil mi val'!ET129,IF($A$2=5,'mil mi val'!AP237,IF($A$2=6,'mil mi val'!ET237,"NA"))))))</f>
        <v>0.98946054524130567</v>
      </c>
      <c r="AR39" s="96">
        <f>IF($A$2=1,'mil mi val'!AQ21,IF($A$2=2,'mil mi val'!EU21,IF($A$2=3,'mil mi val'!AQ129,IF($A$2=4,'mil mi val'!EU129,IF($A$2=5,'mil mi val'!AQ237,IF($A$2=6,'mil mi val'!EU237,"NA"))))))</f>
        <v>0.9894643783652759</v>
      </c>
      <c r="AS39" s="96">
        <f>IF($A$2=1,'mil mi val'!AR21,IF($A$2=2,'mil mi val'!EV21,IF($A$2=3,'mil mi val'!AR129,IF($A$2=4,'mil mi val'!EV129,IF($A$2=5,'mil mi val'!AR237,IF($A$2=6,'mil mi val'!EV237,"NA"))))))</f>
        <v>0.98946758424565673</v>
      </c>
      <c r="AT39" s="96">
        <f>IF($A$2=1,'mil mi val'!AS21,IF($A$2=2,'mil mi val'!EW21,IF($A$2=3,'mil mi val'!AS129,IF($A$2=4,'mil mi val'!EW129,IF($A$2=5,'mil mi val'!AS237,IF($A$2=6,'mil mi val'!EW237,"NA"))))))</f>
        <v>0.9894698486483976</v>
      </c>
      <c r="AU39" s="96">
        <f>IF($A$2=1,'mil mi val'!AT21,IF($A$2=2,'mil mi val'!EX21,IF($A$2=3,'mil mi val'!AT129,IF($A$2=4,'mil mi val'!EX129,IF($A$2=5,'mil mi val'!AT237,IF($A$2=6,'mil mi val'!EX237,"NA"))))))</f>
        <v>0.98947072220290466</v>
      </c>
      <c r="AV39" s="96">
        <f>IF($A$2=1,'mil mi val'!AU21,IF($A$2=2,'mil mi val'!EY21,IF($A$2=3,'mil mi val'!AU129,IF($A$2=4,'mil mi val'!EY129,IF($A$2=5,'mil mi val'!AU237,IF($A$2=6,'mil mi val'!EY237,"NA"))))))</f>
        <v>0.98946965444457124</v>
      </c>
      <c r="AW39" s="96">
        <f>IF($A$2=1,'mil mi val'!AV21,IF($A$2=2,'mil mi val'!EZ21,IF($A$2=3,'mil mi val'!AV129,IF($A$2=4,'mil mi val'!EZ129,IF($A$2=5,'mil mi val'!AV237,IF($A$2=6,'mil mi val'!EZ237,"NA"))))))</f>
        <v>0.98946633405072992</v>
      </c>
      <c r="AX39" s="96">
        <f>IF($A$2=1,'mil mi val'!AW21,IF($A$2=2,'mil mi val'!FA21,IF($A$2=3,'mil mi val'!AW129,IF($A$2=4,'mil mi val'!FA129,IF($A$2=5,'mil mi val'!AW237,IF($A$2=6,'mil mi val'!FA237,"NA"))))))</f>
        <v>0.98946008616075776</v>
      </c>
      <c r="AY39" s="96">
        <f>IF($A$2=1,'mil mi val'!AX21,IF($A$2=2,'mil mi val'!FB21,IF($A$2=3,'mil mi val'!AX129,IF($A$2=4,'mil mi val'!FB129,IF($A$2=5,'mil mi val'!AX237,IF($A$2=6,'mil mi val'!FB237,"NA"))))))</f>
        <v>0.98945086523437031</v>
      </c>
      <c r="AZ39" s="96">
        <f>IF($A$2=1,'mil mi val'!AY21,IF($A$2=2,'mil mi val'!FC21,IF($A$2=3,'mil mi val'!AY129,IF($A$2=4,'mil mi val'!FC129,IF($A$2=5,'mil mi val'!AY237,IF($A$2=6,'mil mi val'!FC237,"NA"))))))</f>
        <v>0.98943783825474252</v>
      </c>
      <c r="BA39" s="96">
        <f>IF($A$2=1,'mil mi val'!AZ21,IF($A$2=2,'mil mi val'!FD21,IF($A$2=3,'mil mi val'!AZ129,IF($A$2=4,'mil mi val'!FD129,IF($A$2=5,'mil mi val'!AZ237,IF($A$2=6,'mil mi val'!FD237,"NA"))))))</f>
        <v>0.9894206163283803</v>
      </c>
      <c r="BB39" s="96">
        <f>IF($A$2=1,'mil mi val'!BA21,IF($A$2=2,'mil mi val'!FE21,IF($A$2=3,'mil mi val'!BA129,IF($A$2=4,'mil mi val'!FE129,IF($A$2=5,'mil mi val'!BA237,IF($A$2=6,'mil mi val'!FE237,"NA"))))))</f>
        <v>0.98939805160528693</v>
      </c>
      <c r="BC39" s="96">
        <f>IF($A$2=1,'mil mi val'!BB21,IF($A$2=2,'mil mi val'!FF21,IF($A$2=3,'mil mi val'!BB129,IF($A$2=4,'mil mi val'!FF129,IF($A$2=5,'mil mi val'!BB237,IF($A$2=6,'mil mi val'!FF237,"NA"))))))</f>
        <v>0.9893700236081876</v>
      </c>
      <c r="BD39" s="96">
        <f>IF($A$2=1,'mil mi val'!BC21,IF($A$2=2,'mil mi val'!FG21,IF($A$2=3,'mil mi val'!BC129,IF($A$2=4,'mil mi val'!FG129,IF($A$2=5,'mil mi val'!BC237,IF($A$2=6,'mil mi val'!FG237,"NA"))))))</f>
        <v>0.98933553309693534</v>
      </c>
      <c r="BE39" s="96">
        <f>IF($A$2=1,'mil mi val'!BD21,IF($A$2=2,'mil mi val'!FH21,IF($A$2=3,'mil mi val'!BD129,IF($A$2=4,'mil mi val'!FH129,IF($A$2=5,'mil mi val'!BD237,IF($A$2=6,'mil mi val'!FH237,"NA"))))))</f>
        <v>0.98929456629241519</v>
      </c>
      <c r="BF39" s="96">
        <f>IF($A$2=1,'mil mi val'!BE21,IF($A$2=2,'mil mi val'!FI21,IF($A$2=3,'mil mi val'!BE129,IF($A$2=4,'mil mi val'!FI129,IF($A$2=5,'mil mi val'!BE237,IF($A$2=6,'mil mi val'!FI237,"NA"))))))</f>
        <v>0.9892471892471697</v>
      </c>
      <c r="BG39" s="96">
        <f>IF($A$2=1,'mil mi val'!BF21,IF($A$2=2,'mil mi val'!FJ21,IF($A$2=3,'mil mi val'!BF129,IF($A$2=4,'mil mi val'!FJ129,IF($A$2=5,'mil mi val'!BF237,IF($A$2=6,'mil mi val'!FJ237,"NA"))))))</f>
        <v>0.98919304248717421</v>
      </c>
      <c r="BH39" s="96">
        <f>IF($A$2=1,'mil mi val'!BG21,IF($A$2=2,'mil mi val'!FK21,IF($A$2=3,'mil mi val'!BG129,IF($A$2=4,'mil mi val'!FK129,IF($A$2=5,'mil mi val'!BG237,IF($A$2=6,'mil mi val'!FK237,"NA"))))))</f>
        <v>0.98913159244673288</v>
      </c>
      <c r="BI39" s="96">
        <f>IF($A$2=1,'mil mi val'!BH21,IF($A$2=2,'mil mi val'!FL21,IF($A$2=3,'mil mi val'!BH129,IF($A$2=4,'mil mi val'!FL129,IF($A$2=5,'mil mi val'!BH237,IF($A$2=6,'mil mi val'!FL237,"NA"))))))</f>
        <v>0.98906260436908233</v>
      </c>
      <c r="BJ39" s="96">
        <f>IF($A$2=1,'mil mi val'!BI21,IF($A$2=2,'mil mi val'!FM21,IF($A$2=3,'mil mi val'!BI129,IF($A$2=4,'mil mi val'!FM129,IF($A$2=5,'mil mi val'!BI237,IF($A$2=6,'mil mi val'!FM237,"NA"))))))</f>
        <v>0.98898529031615368</v>
      </c>
      <c r="BK39" s="96">
        <f>IF($A$2=1,'mil mi val'!BJ21,IF($A$2=2,'mil mi val'!FN21,IF($A$2=3,'mil mi val'!BJ129,IF($A$2=4,'mil mi val'!FN129,IF($A$2=5,'mil mi val'!BJ237,IF($A$2=6,'mil mi val'!FN237,"NA"))))))</f>
        <v>0.98889608022546416</v>
      </c>
      <c r="BL39" s="96">
        <f>IF($A$2=1,'mil mi val'!BK21,IF($A$2=2,'mil mi val'!FO21,IF($A$2=3,'mil mi val'!BK129,IF($A$2=4,'mil mi val'!FO129,IF($A$2=5,'mil mi val'!BK237,IF($A$2=6,'mil mi val'!FO237,"NA"))))))</f>
        <v>0.98879258826246041</v>
      </c>
      <c r="BM39" s="96">
        <f>IF($A$2=1,'mil mi val'!BL21,IF($A$2=2,'mil mi val'!FP21,IF($A$2=3,'mil mi val'!BL129,IF($A$2=4,'mil mi val'!FP129,IF($A$2=5,'mil mi val'!BL237,IF($A$2=6,'mil mi val'!FP237,"NA"))))))</f>
        <v>0.98867267261192615</v>
      </c>
      <c r="BN39" s="96">
        <f>IF($A$2=1,'mil mi val'!BM21,IF($A$2=2,'mil mi val'!FQ21,IF($A$2=3,'mil mi val'!BM129,IF($A$2=4,'mil mi val'!FQ129,IF($A$2=5,'mil mi val'!BM237,IF($A$2=6,'mil mi val'!FQ237,"NA"))))))</f>
        <v>0.98853523978135693</v>
      </c>
      <c r="BO39" s="96">
        <f>IF($A$2=1,'mil mi val'!BN21,IF($A$2=2,'mil mi val'!FR21,IF($A$2=3,'mil mi val'!BN129,IF($A$2=4,'mil mi val'!FR129,IF($A$2=5,'mil mi val'!BN237,IF($A$2=6,'mil mi val'!FR237,"NA"))))))</f>
        <v>0.98837549551561676</v>
      </c>
      <c r="BP39" s="96">
        <f>IF($A$2=1,'mil mi val'!BO21,IF($A$2=2,'mil mi val'!FS21,IF($A$2=3,'mil mi val'!BO129,IF($A$2=4,'mil mi val'!FS129,IF($A$2=5,'mil mi val'!BO237,IF($A$2=6,'mil mi val'!FS237,"NA"))))))</f>
        <v>0.98819389371963939</v>
      </c>
      <c r="BQ39" s="96">
        <f>IF($A$2=1,'mil mi val'!BP21,IF($A$2=2,'mil mi val'!FT21,IF($A$2=3,'mil mi val'!BP129,IF($A$2=4,'mil mi val'!FT129,IF($A$2=5,'mil mi val'!BP237,IF($A$2=6,'mil mi val'!FT237,"NA"))))))</f>
        <v>0.98798812587475349</v>
      </c>
      <c r="BR39" s="96">
        <f>IF($A$2=1,'mil mi val'!BQ21,IF($A$2=2,'mil mi val'!FU21,IF($A$2=3,'mil mi val'!BQ129,IF($A$2=4,'mil mi val'!FU129,IF($A$2=5,'mil mi val'!BQ237,IF($A$2=6,'mil mi val'!FU237,"NA"))))))</f>
        <v>0.98775758843236339</v>
      </c>
      <c r="BS39" s="96">
        <f>IF($A$2=1,'mil mi val'!BR21,IF($A$2=2,'mil mi val'!FV21,IF($A$2=3,'mil mi val'!BR129,IF($A$2=4,'mil mi val'!FV129,IF($A$2=5,'mil mi val'!BR237,IF($A$2=6,'mil mi val'!FV237,"NA"))))))</f>
        <v>0.9874963988450246</v>
      </c>
      <c r="BT39" s="96">
        <f>IF($A$2=1,'mil mi val'!BS21,IF($A$2=2,'mil mi val'!FW21,IF($A$2=3,'mil mi val'!BS129,IF($A$2=4,'mil mi val'!FW129,IF($A$2=5,'mil mi val'!BS237,IF($A$2=6,'mil mi val'!FW237,"NA"))))))</f>
        <v>0.98720547820834981</v>
      </c>
      <c r="BU39" s="96">
        <f>IF($A$2=1,'mil mi val'!BT21,IF($A$2=2,'mil mi val'!FX21,IF($A$2=3,'mil mi val'!BT129,IF($A$2=4,'mil mi val'!FX129,IF($A$2=5,'mil mi val'!BT237,IF($A$2=6,'mil mi val'!FX237,"NA"))))))</f>
        <v>0.98687634140281544</v>
      </c>
      <c r="BV39" s="96">
        <f>IF($A$2=1,'mil mi val'!BU21,IF($A$2=2,'mil mi val'!FY21,IF($A$2=3,'mil mi val'!BU129,IF($A$2=4,'mil mi val'!FY129,IF($A$2=5,'mil mi val'!BU237,IF($A$2=6,'mil mi val'!FY237,"NA"))))))</f>
        <v>0.9865044092166082</v>
      </c>
      <c r="BW39" s="96">
        <f>IF($A$2=1,'mil mi val'!BV21,IF($A$2=2,'mil mi val'!FZ21,IF($A$2=3,'mil mi val'!BV129,IF($A$2=4,'mil mi val'!FZ129,IF($A$2=5,'mil mi val'!BV237,IF($A$2=6,'mil mi val'!FZ237,"NA"))))))</f>
        <v>0.986063725373024</v>
      </c>
      <c r="BX39" s="96">
        <f>IF($A$2=1,'mil mi val'!BW21,IF($A$2=2,'mil mi val'!GA21,IF($A$2=3,'mil mi val'!BW129,IF($A$2=4,'mil mi val'!GA129,IF($A$2=5,'mil mi val'!BW237,IF($A$2=6,'mil mi val'!GA237,"NA"))))))</f>
        <v>0.98554296566220367</v>
      </c>
      <c r="BY39" s="96">
        <f>IF($A$2=1,'mil mi val'!BX21,IF($A$2=2,'mil mi val'!GB21,IF($A$2=3,'mil mi val'!BX129,IF($A$2=4,'mil mi val'!GB129,IF($A$2=5,'mil mi val'!BX237,IF($A$2=6,'mil mi val'!GB237,"NA"))))))</f>
        <v>0.9849185337948192</v>
      </c>
      <c r="BZ39" s="96">
        <f>IF($A$2=1,'mil mi val'!BY21,IF($A$2=2,'mil mi val'!GC21,IF($A$2=3,'mil mi val'!BY129,IF($A$2=4,'mil mi val'!GC129,IF($A$2=5,'mil mi val'!BY237,IF($A$2=6,'mil mi val'!GC237,"NA"))))))</f>
        <v>0.98417457643747508</v>
      </c>
      <c r="CA39" s="96">
        <f>IF($A$2=1,'mil mi val'!BZ21,IF($A$2=2,'mil mi val'!GD21,IF($A$2=3,'mil mi val'!BZ129,IF($A$2=4,'mil mi val'!GD129,IF($A$2=5,'mil mi val'!BZ237,IF($A$2=6,'mil mi val'!GD237,"NA"))))))</f>
        <v>0.98330216585188135</v>
      </c>
      <c r="CB39" s="96">
        <f>IF($A$2=1,'mil mi val'!CA21,IF($A$2=2,'mil mi val'!GE21,IF($A$2=3,'mil mi val'!CA129,IF($A$2=4,'mil mi val'!GE129,IF($A$2=5,'mil mi val'!CA237,IF($A$2=6,'mil mi val'!GE237,"NA"))))))</f>
        <v>0.98232115872666304</v>
      </c>
      <c r="CC39" s="96">
        <f>IF($A$2=1,'mil mi val'!CB21,IF($A$2=2,'mil mi val'!GF21,IF($A$2=3,'mil mi val'!CB129,IF($A$2=4,'mil mi val'!GF129,IF($A$2=5,'mil mi val'!CB237,IF($A$2=6,'mil mi val'!GF237,"NA"))))))</f>
        <v>0.98232115872666304</v>
      </c>
      <c r="CD39" s="96">
        <f>IF($A$2=1,'mil mi val'!CC21,IF($A$2=2,'mil mi val'!GG21,IF($A$2=3,'mil mi val'!CC129,IF($A$2=4,'mil mi val'!GG129,IF($A$2=5,'mil mi val'!CC237,IF($A$2=6,'mil mi val'!GG237,"NA"))))))</f>
        <v>0.98232115872666304</v>
      </c>
      <c r="CE39" s="96">
        <f>IF($A$2=1,'mil mi val'!CD21,IF($A$2=2,'mil mi val'!GH21,IF($A$2=3,'mil mi val'!CD129,IF($A$2=4,'mil mi val'!GH129,IF($A$2=5,'mil mi val'!CD237,IF($A$2=6,'mil mi val'!GH237,"NA"))))))</f>
        <v>0.98232115872666304</v>
      </c>
      <c r="CF39" s="96">
        <f>IF($A$2=1,'mil mi val'!CE21,IF($A$2=2,'mil mi val'!GI21,IF($A$2=3,'mil mi val'!CE129,IF($A$2=4,'mil mi val'!GI129,IF($A$2=5,'mil mi val'!CE237,IF($A$2=6,'mil mi val'!GI237,"NA"))))))</f>
        <v>0.98232115872666304</v>
      </c>
      <c r="CG39" s="96">
        <f>IF($A$2=1,'mil mi val'!CF21,IF($A$2=2,'mil mi val'!GJ21,IF($A$2=3,'mil mi val'!CF129,IF($A$2=4,'mil mi val'!GJ129,IF($A$2=5,'mil mi val'!CF237,IF($A$2=6,'mil mi val'!GJ237,"NA"))))))</f>
        <v>0.98232115872666304</v>
      </c>
      <c r="CH39" s="96">
        <f>IF($A$2=1,'mil mi val'!CG21,IF($A$2=2,'mil mi val'!GK21,IF($A$2=3,'mil mi val'!CG129,IF($A$2=4,'mil mi val'!GK129,IF($A$2=5,'mil mi val'!CG237,IF($A$2=6,'mil mi val'!GK237,"NA"))))))</f>
        <v>0.98232115872666304</v>
      </c>
      <c r="CI39" s="96">
        <f>IF($A$2=1,'mil mi val'!CH21,IF($A$2=2,'mil mi val'!GL21,IF($A$2=3,'mil mi val'!CH129,IF($A$2=4,'mil mi val'!GL129,IF($A$2=5,'mil mi val'!CH237,IF($A$2=6,'mil mi val'!GL237,"NA"))))))</f>
        <v>0.98232115872666304</v>
      </c>
      <c r="CJ39" s="96">
        <f>IF($A$2=1,'mil mi val'!CI21,IF($A$2=2,'mil mi val'!GM21,IF($A$2=3,'mil mi val'!CI129,IF($A$2=4,'mil mi val'!GM129,IF($A$2=5,'mil mi val'!CI237,IF($A$2=6,'mil mi val'!GM237,"NA"))))))</f>
        <v>0.98232115872666304</v>
      </c>
      <c r="CK39" s="96">
        <f>IF($A$2=1,'mil mi val'!CJ21,IF($A$2=2,'mil mi val'!GN21,IF($A$2=3,'mil mi val'!CJ129,IF($A$2=4,'mil mi val'!GN129,IF($A$2=5,'mil mi val'!CJ237,IF($A$2=6,'mil mi val'!GN237,"NA"))))))</f>
        <v>0.98232115872666304</v>
      </c>
      <c r="CL39" s="96">
        <f>IF($A$2=1,'mil mi val'!CK21,IF($A$2=2,'mil mi val'!GO21,IF($A$2=3,'mil mi val'!CK129,IF($A$2=4,'mil mi val'!GO129,IF($A$2=5,'mil mi val'!CK237,IF($A$2=6,'mil mi val'!GO237,"NA"))))))</f>
        <v>0.98232115872666304</v>
      </c>
      <c r="CM39" s="96">
        <f>IF($A$2=1,'mil mi val'!CL21,IF($A$2=2,'mil mi val'!GP21,IF($A$2=3,'mil mi val'!CL129,IF($A$2=4,'mil mi val'!GP129,IF($A$2=5,'mil mi val'!CL237,IF($A$2=6,'mil mi val'!GP237,"NA"))))))</f>
        <v>0.98232115872666304</v>
      </c>
      <c r="CN39" s="96">
        <f>IF($A$2=1,'mil mi val'!CM21,IF($A$2=2,'mil mi val'!GQ21,IF($A$2=3,'mil mi val'!CM129,IF($A$2=4,'mil mi val'!GQ129,IF($A$2=5,'mil mi val'!CM237,IF($A$2=6,'mil mi val'!GQ237,"NA"))))))</f>
        <v>0.98232115872666304</v>
      </c>
      <c r="CO39" s="96">
        <f>IF($A$2=1,'mil mi val'!CN21,IF($A$2=2,'mil mi val'!GR21,IF($A$2=3,'mil mi val'!CN129,IF($A$2=4,'mil mi val'!GR129,IF($A$2=5,'mil mi val'!CN237,IF($A$2=6,'mil mi val'!GR237,"NA"))))))</f>
        <v>0.98232115872666304</v>
      </c>
      <c r="CP39" s="96">
        <f>IF($A$2=1,'mil mi val'!CO21,IF($A$2=2,'mil mi val'!GS21,IF($A$2=3,'mil mi val'!CO129,IF($A$2=4,'mil mi val'!GS129,IF($A$2=5,'mil mi val'!CO237,IF($A$2=6,'mil mi val'!GS237,"NA"))))))</f>
        <v>0.98232115872666304</v>
      </c>
      <c r="CQ39" s="96">
        <f>IF($A$2=1,'mil mi val'!CP21,IF($A$2=2,'mil mi val'!GT21,IF($A$2=3,'mil mi val'!CP129,IF($A$2=4,'mil mi val'!GT129,IF($A$2=5,'mil mi val'!CP237,IF($A$2=6,'mil mi val'!GT237,"NA"))))))</f>
        <v>0.98232115872666304</v>
      </c>
      <c r="CR39" s="96">
        <f>IF($A$2=1,'mil mi val'!CQ21,IF($A$2=2,'mil mi val'!GU21,IF($A$2=3,'mil mi val'!CQ129,IF($A$2=4,'mil mi val'!GU129,IF($A$2=5,'mil mi val'!CQ237,IF($A$2=6,'mil mi val'!GU237,"NA"))))))</f>
        <v>0.98232115872666304</v>
      </c>
      <c r="CS39" s="96">
        <f>IF($A$2=1,'mil mi val'!CR21,IF($A$2=2,'mil mi val'!GV21,IF($A$2=3,'mil mi val'!CR129,IF($A$2=4,'mil mi val'!GV129,IF($A$2=5,'mil mi val'!CR237,IF($A$2=6,'mil mi val'!GV237,"NA"))))))</f>
        <v>0.98232115872666304</v>
      </c>
      <c r="CT39" s="96">
        <f>IF($A$2=1,'mil mi val'!CS21,IF($A$2=2,'mil mi val'!GW21,IF($A$2=3,'mil mi val'!CS129,IF($A$2=4,'mil mi val'!GW129,IF($A$2=5,'mil mi val'!CS237,IF($A$2=6,'mil mi val'!GW237,"NA"))))))</f>
        <v>0.98232115872666304</v>
      </c>
      <c r="CU39" s="96">
        <f>IF($A$2=1,'mil mi val'!CT21,IF($A$2=2,'mil mi val'!GX21,IF($A$2=3,'mil mi val'!CT129,IF($A$2=4,'mil mi val'!GX129,IF($A$2=5,'mil mi val'!CT237,IF($A$2=6,'mil mi val'!GX237,"NA"))))))</f>
        <v>0.98232115872666304</v>
      </c>
      <c r="CV39" s="96">
        <f>IF($A$2=1,'mil mi val'!CU21,IF($A$2=2,'mil mi val'!GY21,IF($A$2=3,'mil mi val'!CU129,IF($A$2=4,'mil mi val'!GY129,IF($A$2=5,'mil mi val'!CU237,IF($A$2=6,'mil mi val'!GY237,"NA"))))))</f>
        <v>0.98232115872666304</v>
      </c>
      <c r="CW39" s="96">
        <f>IF($A$2=1,'mil mi val'!CV21,IF($A$2=2,'mil mi val'!GZ21,IF($A$2=3,'mil mi val'!CV129,IF($A$2=4,'mil mi val'!GZ129,IF($A$2=5,'mil mi val'!CV237,IF($A$2=6,'mil mi val'!GZ237,"NA"))))))</f>
        <v>0.98232115872666304</v>
      </c>
      <c r="CX39" s="96">
        <f>IF($A$2=1,'mil mi val'!CW21,IF($A$2=2,'mil mi val'!HA21,IF($A$2=3,'mil mi val'!CW129,IF($A$2=4,'mil mi val'!HA129,IF($A$2=5,'mil mi val'!CW237,IF($A$2=6,'mil mi val'!HA237,"NA"))))))</f>
        <v>0.98232115872666304</v>
      </c>
      <c r="CY39" s="96">
        <f>IF($A$2=1,'mil mi val'!CX21,IF($A$2=2,'mil mi val'!HB21,IF($A$2=3,'mil mi val'!CX129,IF($A$2=4,'mil mi val'!HB129,IF($A$2=5,'mil mi val'!CX237,IF($A$2=6,'mil mi val'!HB237,"NA"))))))</f>
        <v>0.98232115872666304</v>
      </c>
      <c r="CZ39" s="96">
        <f>IF($A$2=1,'mil mi val'!CY21,IF($A$2=2,'mil mi val'!HC21,IF($A$2=3,'mil mi val'!CY129,IF($A$2=4,'mil mi val'!HC129,IF($A$2=5,'mil mi val'!CY237,IF($A$2=6,'mil mi val'!HC237,"NA"))))))</f>
        <v>0.98232115872666304</v>
      </c>
      <c r="DA39" s="96">
        <f>IF($A$2=1,'mil mi val'!CZ21,IF($A$2=2,'mil mi val'!HD21,IF($A$2=3,'mil mi val'!CZ129,IF($A$2=4,'mil mi val'!HD129,IF($A$2=5,'mil mi val'!CZ237,IF($A$2=6,'mil mi val'!HD237,"NA"))))))</f>
        <v>0.98232115872666304</v>
      </c>
      <c r="DB39" s="96">
        <f>IF($A$2=1,'mil mi val'!DA21,IF($A$2=2,'mil mi val'!HE21,IF($A$2=3,'mil mi val'!DA129,IF($A$2=4,'mil mi val'!HE129,IF($A$2=5,'mil mi val'!DA237,IF($A$2=6,'mil mi val'!HE237,"NA"))))))</f>
        <v>0.98232115872666304</v>
      </c>
      <c r="DC39" s="96">
        <f>IF($A$2=1,'mil mi val'!DB21,IF($A$2=2,'mil mi val'!HF21,IF($A$2=3,'mil mi val'!DB129,IF($A$2=4,'mil mi val'!HF129,IF($A$2=5,'mil mi val'!DB237,IF($A$2=6,'mil mi val'!HF237,"NA"))))))</f>
        <v>0.98232115872666304</v>
      </c>
      <c r="DD39" s="96">
        <f>IF($A$2=1,'mil mi val'!DC21,IF($A$2=2,'mil mi val'!HG21,IF($A$2=3,'mil mi val'!DC129,IF($A$2=4,'mil mi val'!HG129,IF($A$2=5,'mil mi val'!DC237,IF($A$2=6,'mil mi val'!HG237,"NA"))))))</f>
        <v>0.98232115872666304</v>
      </c>
    </row>
    <row r="40" spans="2:108" ht="15" x14ac:dyDescent="0.25">
      <c r="B40" s="55">
        <v>35</v>
      </c>
      <c r="C40" s="96">
        <f>IF($A$2=1,'mil mi val'!B22,IF($A$2=2,'mil mi val'!DF22,IF($A$2=3,'mil mi val'!B130,IF($A$2=4,'mil mi val'!DF130,IF($A$2=5,'mil mi val'!B238,IF($A$2=6,'mil mi val'!DF238,"NA"))))))</f>
        <v>0.99412884049652239</v>
      </c>
      <c r="D40" s="96">
        <f>IF($A$2=1,'mil mi val'!C22,IF($A$2=2,'mil mi val'!DG22,IF($A$2=3,'mil mi val'!C130,IF($A$2=4,'mil mi val'!DG130,IF($A$2=5,'mil mi val'!C238,IF($A$2=6,'mil mi val'!DG238,"NA"))))))</f>
        <v>0.99345742552476801</v>
      </c>
      <c r="E40" s="96">
        <f>IF($A$2=1,'mil mi val'!D22,IF($A$2=2,'mil mi val'!DH22,IF($A$2=3,'mil mi val'!D130,IF($A$2=4,'mil mi val'!DH130,IF($A$2=5,'mil mi val'!D238,IF($A$2=6,'mil mi val'!DH238,"NA"))))))</f>
        <v>0.9927853613271802</v>
      </c>
      <c r="F40" s="96">
        <f>IF($A$2=1,'mil mi val'!E22,IF($A$2=2,'mil mi val'!DI22,IF($A$2=3,'mil mi val'!E130,IF($A$2=4,'mil mi val'!DI130,IF($A$2=5,'mil mi val'!E238,IF($A$2=6,'mil mi val'!DI238,"NA"))))))</f>
        <v>0.99212650522886603</v>
      </c>
      <c r="G40" s="96">
        <f>IF($A$2=1,'mil mi val'!F22,IF($A$2=2,'mil mi val'!DJ22,IF($A$2=3,'mil mi val'!F130,IF($A$2=4,'mil mi val'!DJ130,IF($A$2=5,'mil mi val'!F238,IF($A$2=6,'mil mi val'!DJ238,"NA"))))))</f>
        <v>0.99152814166063652</v>
      </c>
      <c r="H40" s="96">
        <f>IF($A$2=1,'mil mi val'!G22,IF($A$2=2,'mil mi val'!DK22,IF($A$2=3,'mil mi val'!G130,IF($A$2=4,'mil mi val'!DK130,IF($A$2=5,'mil mi val'!G238,IF($A$2=6,'mil mi val'!DK238,"NA"))))))</f>
        <v>0.99104797505193065</v>
      </c>
      <c r="I40" s="96">
        <f>IF($A$2=1,'mil mi val'!H22,IF($A$2=2,'mil mi val'!DL22,IF($A$2=3,'mil mi val'!H130,IF($A$2=4,'mil mi val'!DL130,IF($A$2=5,'mil mi val'!H238,IF($A$2=6,'mil mi val'!DL238,"NA"))))))</f>
        <v>0.99071810134659921</v>
      </c>
      <c r="J40" s="96">
        <f>IF($A$2=1,'mil mi val'!I22,IF($A$2=2,'mil mi val'!DM22,IF($A$2=3,'mil mi val'!I130,IF($A$2=4,'mil mi val'!DM130,IF($A$2=5,'mil mi val'!I238,IF($A$2=6,'mil mi val'!DM238,"NA"))))))</f>
        <v>0.99047107044162053</v>
      </c>
      <c r="K40" s="96">
        <f>IF($A$2=1,'mil mi val'!J22,IF($A$2=2,'mil mi val'!DN22,IF($A$2=3,'mil mi val'!J130,IF($A$2=4,'mil mi val'!DN130,IF($A$2=5,'mil mi val'!J238,IF($A$2=6,'mil mi val'!DN238,"NA"))))))</f>
        <v>0.99023949606151174</v>
      </c>
      <c r="L40" s="96">
        <f>IF($A$2=1,'mil mi val'!K22,IF($A$2=2,'mil mi val'!DO22,IF($A$2=3,'mil mi val'!K130,IF($A$2=4,'mil mi val'!DO130,IF($A$2=5,'mil mi val'!K238,IF($A$2=6,'mil mi val'!DO238,"NA"))))))</f>
        <v>0.99001729029305385</v>
      </c>
      <c r="M40" s="96">
        <f>IF($A$2=1,'mil mi val'!L22,IF($A$2=2,'mil mi val'!DP22,IF($A$2=3,'mil mi val'!L130,IF($A$2=4,'mil mi val'!DP130,IF($A$2=5,'mil mi val'!L238,IF($A$2=6,'mil mi val'!DP238,"NA"))))))</f>
        <v>0.98980134722919089</v>
      </c>
      <c r="N40" s="96">
        <f>IF($A$2=1,'mil mi val'!M22,IF($A$2=2,'mil mi val'!DQ22,IF($A$2=3,'mil mi val'!M130,IF($A$2=4,'mil mi val'!DQ130,IF($A$2=5,'mil mi val'!M238,IF($A$2=6,'mil mi val'!DQ238,"NA"))))))</f>
        <v>0.98961123282047025</v>
      </c>
      <c r="O40" s="96">
        <f>IF($A$2=1,'mil mi val'!N22,IF($A$2=2,'mil mi val'!DR22,IF($A$2=3,'mil mi val'!N130,IF($A$2=4,'mil mi val'!DR130,IF($A$2=5,'mil mi val'!N238,IF($A$2=6,'mil mi val'!DR238,"NA"))))))</f>
        <v>0.98944932457459633</v>
      </c>
      <c r="P40" s="96">
        <f>IF($A$2=1,'mil mi val'!O22,IF($A$2=2,'mil mi val'!DS22,IF($A$2=3,'mil mi val'!O130,IF($A$2=4,'mil mi val'!DS130,IF($A$2=5,'mil mi val'!O238,IF($A$2=6,'mil mi val'!DS238,"NA"))))))</f>
        <v>0.98931437933718147</v>
      </c>
      <c r="Q40" s="96">
        <f>IF($A$2=1,'mil mi val'!P22,IF($A$2=2,'mil mi val'!DT22,IF($A$2=3,'mil mi val'!P130,IF($A$2=4,'mil mi val'!DT130,IF($A$2=5,'mil mi val'!P238,IF($A$2=6,'mil mi val'!DT238,"NA"))))))</f>
        <v>0.98921241811959859</v>
      </c>
      <c r="R40" s="96">
        <f>IF($A$2=1,'mil mi val'!Q22,IF($A$2=2,'mil mi val'!DU22,IF($A$2=3,'mil mi val'!Q130,IF($A$2=4,'mil mi val'!DU130,IF($A$2=5,'mil mi val'!Q238,IF($A$2=6,'mil mi val'!DU238,"NA"))))))</f>
        <v>0.9891816040666439</v>
      </c>
      <c r="S40" s="96">
        <f>IF($A$2=1,'mil mi val'!R22,IF($A$2=2,'mil mi val'!DV22,IF($A$2=3,'mil mi val'!R130,IF($A$2=4,'mil mi val'!DV130,IF($A$2=5,'mil mi val'!R238,IF($A$2=6,'mil mi val'!DV238,"NA"))))))</f>
        <v>0.98919971853228073</v>
      </c>
      <c r="T40" s="96">
        <f>IF($A$2=1,'mil mi val'!S22,IF($A$2=2,'mil mi val'!DW22,IF($A$2=3,'mil mi val'!S130,IF($A$2=4,'mil mi val'!DW130,IF($A$2=5,'mil mi val'!S238,IF($A$2=6,'mil mi val'!DW238,"NA"))))))</f>
        <v>0.98924564818410676</v>
      </c>
      <c r="U40" s="96">
        <f>IF($A$2=1,'mil mi val'!T22,IF($A$2=2,'mil mi val'!DX22,IF($A$2=3,'mil mi val'!T130,IF($A$2=4,'mil mi val'!DX130,IF($A$2=5,'mil mi val'!T238,IF($A$2=6,'mil mi val'!DX238,"NA"))))))</f>
        <v>0.989295663014922</v>
      </c>
      <c r="V40" s="96">
        <f>IF($A$2=1,'mil mi val'!U22,IF($A$2=2,'mil mi val'!DY22,IF($A$2=3,'mil mi val'!U130,IF($A$2=4,'mil mi val'!DY130,IF($A$2=5,'mil mi val'!U238,IF($A$2=6,'mil mi val'!DY238,"NA"))))))</f>
        <v>0.98935148316962473</v>
      </c>
      <c r="W40" s="96">
        <f>IF($A$2=1,'mil mi val'!V22,IF($A$2=2,'mil mi val'!DZ22,IF($A$2=3,'mil mi val'!V130,IF($A$2=4,'mil mi val'!DZ130,IF($A$2=5,'mil mi val'!V238,IF($A$2=6,'mil mi val'!DZ238,"NA"))))))</f>
        <v>0.9893794885642716</v>
      </c>
      <c r="X40" s="96">
        <f>IF($A$2=1,'mil mi val'!W22,IF($A$2=2,'mil mi val'!EA22,IF($A$2=3,'mil mi val'!W130,IF($A$2=4,'mil mi val'!EA130,IF($A$2=5,'mil mi val'!W238,IF($A$2=6,'mil mi val'!EA238,"NA"))))))</f>
        <v>0.98939909959780381</v>
      </c>
      <c r="Y40" s="96">
        <f>IF($A$2=1,'mil mi val'!X22,IF($A$2=2,'mil mi val'!EB22,IF($A$2=3,'mil mi val'!X130,IF($A$2=4,'mil mi val'!EB130,IF($A$2=5,'mil mi val'!X238,IF($A$2=6,'mil mi val'!EB238,"NA"))))))</f>
        <v>0.98941291888095695</v>
      </c>
      <c r="Z40" s="96">
        <f>IF($A$2=1,'mil mi val'!Y22,IF($A$2=2,'mil mi val'!EC22,IF($A$2=3,'mil mi val'!Y130,IF($A$2=4,'mil mi val'!EC130,IF($A$2=5,'mil mi val'!Y238,IF($A$2=6,'mil mi val'!EC238,"NA"))))))</f>
        <v>0.98942327335280567</v>
      </c>
      <c r="AA40" s="96">
        <f>IF($A$2=1,'mil mi val'!Z22,IF($A$2=2,'mil mi val'!ED22,IF($A$2=3,'mil mi val'!Z130,IF($A$2=4,'mil mi val'!ED130,IF($A$2=5,'mil mi val'!Z238,IF($A$2=6,'mil mi val'!ED238,"NA"))))))</f>
        <v>0.98942967210378452</v>
      </c>
      <c r="AB40" s="96">
        <f>IF($A$2=1,'mil mi val'!AA22,IF($A$2=2,'mil mi val'!EE22,IF($A$2=3,'mil mi val'!AA130,IF($A$2=4,'mil mi val'!EE130,IF($A$2=5,'mil mi val'!AA238,IF($A$2=6,'mil mi val'!EE238,"NA"))))))</f>
        <v>0.98943587563505841</v>
      </c>
      <c r="AC40" s="96">
        <f>IF($A$2=1,'mil mi val'!AB22,IF($A$2=2,'mil mi val'!EF22,IF($A$2=3,'mil mi val'!AB130,IF($A$2=4,'mil mi val'!EF130,IF($A$2=5,'mil mi val'!AB238,IF($A$2=6,'mil mi val'!EF238,"NA"))))))</f>
        <v>0.98943934801402733</v>
      </c>
      <c r="AD40" s="96">
        <f>IF($A$2=1,'mil mi val'!AC22,IF($A$2=2,'mil mi val'!EG22,IF($A$2=3,'mil mi val'!AC130,IF($A$2=4,'mil mi val'!EG130,IF($A$2=5,'mil mi val'!AC238,IF($A$2=6,'mil mi val'!EG238,"NA"))))))</f>
        <v>0.98944141586434142</v>
      </c>
      <c r="AE40" s="96">
        <f>IF($A$2=1,'mil mi val'!AD22,IF($A$2=2,'mil mi val'!EH22,IF($A$2=3,'mil mi val'!AD130,IF($A$2=4,'mil mi val'!EH130,IF($A$2=5,'mil mi val'!AD238,IF($A$2=6,'mil mi val'!EH238,"NA"))))))</f>
        <v>0.98944250258840716</v>
      </c>
      <c r="AF40" s="96">
        <f>IF($A$2=1,'mil mi val'!AE22,IF($A$2=2,'mil mi val'!EI22,IF($A$2=3,'mil mi val'!AE130,IF($A$2=4,'mil mi val'!EI130,IF($A$2=5,'mil mi val'!AE238,IF($A$2=6,'mil mi val'!EI238,"NA"))))))</f>
        <v>0.98944316879596872</v>
      </c>
      <c r="AG40" s="96">
        <f>IF($A$2=1,'mil mi val'!AF22,IF($A$2=2,'mil mi val'!EJ22,IF($A$2=3,'mil mi val'!AF130,IF($A$2=4,'mil mi val'!EJ130,IF($A$2=5,'mil mi val'!AF238,IF($A$2=6,'mil mi val'!EJ238,"NA"))))))</f>
        <v>0.98944221586265679</v>
      </c>
      <c r="AH40" s="96">
        <f>IF($A$2=1,'mil mi val'!AG22,IF($A$2=2,'mil mi val'!EK22,IF($A$2=3,'mil mi val'!AG130,IF($A$2=4,'mil mi val'!EK130,IF($A$2=5,'mil mi val'!AG238,IF($A$2=6,'mil mi val'!EK238,"NA"))))))</f>
        <v>0.98944118347251542</v>
      </c>
      <c r="AI40" s="96">
        <f>IF($A$2=1,'mil mi val'!AH22,IF($A$2=2,'mil mi val'!EL22,IF($A$2=3,'mil mi val'!AH130,IF($A$2=4,'mil mi val'!EL130,IF($A$2=5,'mil mi val'!AH238,IF($A$2=6,'mil mi val'!EL238,"NA"))))))</f>
        <v>0.98944052704112939</v>
      </c>
      <c r="AJ40" s="96">
        <f>IF($A$2=1,'mil mi val'!AI22,IF($A$2=2,'mil mi val'!EM22,IF($A$2=3,'mil mi val'!AI130,IF($A$2=4,'mil mi val'!EM130,IF($A$2=5,'mil mi val'!AI238,IF($A$2=6,'mil mi val'!EM238,"NA"))))))</f>
        <v>0.98944045910105627</v>
      </c>
      <c r="AK40" s="96">
        <f>IF($A$2=1,'mil mi val'!AJ22,IF($A$2=2,'mil mi val'!EN22,IF($A$2=3,'mil mi val'!AJ130,IF($A$2=4,'mil mi val'!EN130,IF($A$2=5,'mil mi val'!AJ238,IF($A$2=6,'mil mi val'!EN238,"NA"))))))</f>
        <v>0.9894411736702089</v>
      </c>
      <c r="AL40" s="96">
        <f>IF($A$2=1,'mil mi val'!AK22,IF($A$2=2,'mil mi val'!EO22,IF($A$2=3,'mil mi val'!AK130,IF($A$2=4,'mil mi val'!EO130,IF($A$2=5,'mil mi val'!AK238,IF($A$2=6,'mil mi val'!EO238,"NA"))))))</f>
        <v>0.98944276736639336</v>
      </c>
      <c r="AM40" s="96">
        <f>IF($A$2=1,'mil mi val'!AL22,IF($A$2=2,'mil mi val'!EP22,IF($A$2=3,'mil mi val'!AL130,IF($A$2=4,'mil mi val'!EP130,IF($A$2=5,'mil mi val'!AL238,IF($A$2=6,'mil mi val'!EP238,"NA"))))))</f>
        <v>0.98944522487836828</v>
      </c>
      <c r="AN40" s="96">
        <f>IF($A$2=1,'mil mi val'!AM22,IF($A$2=2,'mil mi val'!EQ22,IF($A$2=3,'mil mi val'!AM130,IF($A$2=4,'mil mi val'!EQ130,IF($A$2=5,'mil mi val'!AM238,IF($A$2=6,'mil mi val'!EQ238,"NA"))))))</f>
        <v>0.9894484409096751</v>
      </c>
      <c r="AO40" s="96">
        <f>IF($A$2=1,'mil mi val'!AN22,IF($A$2=2,'mil mi val'!ER22,IF($A$2=3,'mil mi val'!AN130,IF($A$2=4,'mil mi val'!ER130,IF($A$2=5,'mil mi val'!AN238,IF($A$2=6,'mil mi val'!ER238,"NA"))))))</f>
        <v>0.9894522112253088</v>
      </c>
      <c r="AP40" s="96">
        <f>IF($A$2=1,'mil mi val'!AO22,IF($A$2=2,'mil mi val'!ES22,IF($A$2=3,'mil mi val'!AO130,IF($A$2=4,'mil mi val'!ES130,IF($A$2=5,'mil mi val'!AO238,IF($A$2=6,'mil mi val'!ES238,"NA"))))))</f>
        <v>0.98945630124884121</v>
      </c>
      <c r="AQ40" s="96">
        <f>IF($A$2=1,'mil mi val'!AP22,IF($A$2=2,'mil mi val'!ET22,IF($A$2=3,'mil mi val'!AP130,IF($A$2=4,'mil mi val'!ET130,IF($A$2=5,'mil mi val'!AP238,IF($A$2=6,'mil mi val'!ET238,"NA"))))))</f>
        <v>0.98946033994996185</v>
      </c>
      <c r="AR40" s="96">
        <f>IF($A$2=1,'mil mi val'!AQ22,IF($A$2=2,'mil mi val'!EU22,IF($A$2=3,'mil mi val'!AQ130,IF($A$2=4,'mil mi val'!EU130,IF($A$2=5,'mil mi val'!AQ238,IF($A$2=6,'mil mi val'!EU238,"NA"))))))</f>
        <v>0.98946417441882628</v>
      </c>
      <c r="AS40" s="96">
        <f>IF($A$2=1,'mil mi val'!AR22,IF($A$2=2,'mil mi val'!EV22,IF($A$2=3,'mil mi val'!AR130,IF($A$2=4,'mil mi val'!EV130,IF($A$2=5,'mil mi val'!AR238,IF($A$2=6,'mil mi val'!EV238,"NA"))))))</f>
        <v>0.98946738140734991</v>
      </c>
      <c r="AT40" s="96">
        <f>IF($A$2=1,'mil mi val'!AS22,IF($A$2=2,'mil mi val'!EW22,IF($A$2=3,'mil mi val'!AS130,IF($A$2=4,'mil mi val'!EW130,IF($A$2=5,'mil mi val'!AS238,IF($A$2=6,'mil mi val'!EW238,"NA"))))))</f>
        <v>0.98946964656114655</v>
      </c>
      <c r="AU40" s="96">
        <f>IF($A$2=1,'mil mi val'!AT22,IF($A$2=2,'mil mi val'!EX22,IF($A$2=3,'mil mi val'!AT130,IF($A$2=4,'mil mi val'!EX130,IF($A$2=5,'mil mi val'!AT238,IF($A$2=6,'mil mi val'!EX238,"NA"))))))</f>
        <v>0.98947052033742544</v>
      </c>
      <c r="AV40" s="96">
        <f>IF($A$2=1,'mil mi val'!AU22,IF($A$2=2,'mil mi val'!EY22,IF($A$2=3,'mil mi val'!AU130,IF($A$2=4,'mil mi val'!EY130,IF($A$2=5,'mil mi val'!AU238,IF($A$2=6,'mil mi val'!EY238,"NA"))))))</f>
        <v>0.98946945206024017</v>
      </c>
      <c r="AW40" s="96">
        <f>IF($A$2=1,'mil mi val'!AV22,IF($A$2=2,'mil mi val'!EZ22,IF($A$2=3,'mil mi val'!AV130,IF($A$2=4,'mil mi val'!EZ130,IF($A$2=5,'mil mi val'!AV238,IF($A$2=6,'mil mi val'!EZ238,"NA"))))))</f>
        <v>0.98946613028661989</v>
      </c>
      <c r="AX40" s="96">
        <f>IF($A$2=1,'mil mi val'!AW22,IF($A$2=2,'mil mi val'!FA22,IF($A$2=3,'mil mi val'!AW130,IF($A$2=4,'mil mi val'!FA130,IF($A$2=5,'mil mi val'!AW238,IF($A$2=6,'mil mi val'!FA238,"NA"))))))</f>
        <v>0.98945987989602902</v>
      </c>
      <c r="AY40" s="96">
        <f>IF($A$2=1,'mil mi val'!AX22,IF($A$2=2,'mil mi val'!FB22,IF($A$2=3,'mil mi val'!AX130,IF($A$2=4,'mil mi val'!FB130,IF($A$2=5,'mil mi val'!AX238,IF($A$2=6,'mil mi val'!FB238,"NA"))))))</f>
        <v>0.98945065532848786</v>
      </c>
      <c r="AZ40" s="96">
        <f>IF($A$2=1,'mil mi val'!AY22,IF($A$2=2,'mil mi val'!FC22,IF($A$2=3,'mil mi val'!AY130,IF($A$2=4,'mil mi val'!FC130,IF($A$2=5,'mil mi val'!AY238,IF($A$2=6,'mil mi val'!FC238,"NA"))))))</f>
        <v>0.98943762324568518</v>
      </c>
      <c r="BA40" s="96">
        <f>IF($A$2=1,'mil mi val'!AZ22,IF($A$2=2,'mil mi val'!FD22,IF($A$2=3,'mil mi val'!AZ130,IF($A$2=4,'mil mi val'!FD130,IF($A$2=5,'mil mi val'!AZ238,IF($A$2=6,'mil mi val'!FD238,"NA"))))))</f>
        <v>0.98942039460162756</v>
      </c>
      <c r="BB40" s="96">
        <f>IF($A$2=1,'mil mi val'!BA22,IF($A$2=2,'mil mi val'!FE22,IF($A$2=3,'mil mi val'!BA130,IF($A$2=4,'mil mi val'!FE130,IF($A$2=5,'mil mi val'!BA238,IF($A$2=6,'mil mi val'!FE238,"NA"))))))</f>
        <v>0.98939782110262431</v>
      </c>
      <c r="BC40" s="96">
        <f>IF($A$2=1,'mil mi val'!BB22,IF($A$2=2,'mil mi val'!FF22,IF($A$2=3,'mil mi val'!BB130,IF($A$2=4,'mil mi val'!FF130,IF($A$2=5,'mil mi val'!BB238,IF($A$2=6,'mil mi val'!FF238,"NA"))))))</f>
        <v>0.98936978221963146</v>
      </c>
      <c r="BD40" s="96">
        <f>IF($A$2=1,'mil mi val'!BC22,IF($A$2=2,'mil mi val'!FG22,IF($A$2=3,'mil mi val'!BC130,IF($A$2=4,'mil mi val'!FG130,IF($A$2=5,'mil mi val'!BC238,IF($A$2=6,'mil mi val'!FG238,"NA"))))))</f>
        <v>0.98933527832351609</v>
      </c>
      <c r="BE40" s="96">
        <f>IF($A$2=1,'mil mi val'!BD22,IF($A$2=2,'mil mi val'!FH22,IF($A$2=3,'mil mi val'!BD130,IF($A$2=4,'mil mi val'!FH130,IF($A$2=5,'mil mi val'!BD238,IF($A$2=6,'mil mi val'!FH238,"NA"))))))</f>
        <v>0.98929429562191751</v>
      </c>
      <c r="BF40" s="96">
        <f>IF($A$2=1,'mil mi val'!BE22,IF($A$2=2,'mil mi val'!FI22,IF($A$2=3,'mil mi val'!BE130,IF($A$2=4,'mil mi val'!FI130,IF($A$2=5,'mil mi val'!BE238,IF($A$2=6,'mil mi val'!FI238,"NA"))))))</f>
        <v>0.98924690018414962</v>
      </c>
      <c r="BG40" s="96">
        <f>IF($A$2=1,'mil mi val'!BF22,IF($A$2=2,'mil mi val'!FJ22,IF($A$2=3,'mil mi val'!BF130,IF($A$2=4,'mil mi val'!FJ130,IF($A$2=5,'mil mi val'!BF238,IF($A$2=6,'mil mi val'!FJ238,"NA"))))))</f>
        <v>0.98919273238760064</v>
      </c>
      <c r="BH40" s="96">
        <f>IF($A$2=1,'mil mi val'!BG22,IF($A$2=2,'mil mi val'!FK22,IF($A$2=3,'mil mi val'!BG130,IF($A$2=4,'mil mi val'!FK130,IF($A$2=5,'mil mi val'!BG238,IF($A$2=6,'mil mi val'!FK238,"NA"))))))</f>
        <v>0.98913125844962746</v>
      </c>
      <c r="BI40" s="96">
        <f>IF($A$2=1,'mil mi val'!BH22,IF($A$2=2,'mil mi val'!FL22,IF($A$2=3,'mil mi val'!BH130,IF($A$2=4,'mil mi val'!FL130,IF($A$2=5,'mil mi val'!BH238,IF($A$2=6,'mil mi val'!FL238,"NA"))))))</f>
        <v>0.98906224350905125</v>
      </c>
      <c r="BJ40" s="96">
        <f>IF($A$2=1,'mil mi val'!BI22,IF($A$2=2,'mil mi val'!FM22,IF($A$2=3,'mil mi val'!BI130,IF($A$2=4,'mil mi val'!FM130,IF($A$2=5,'mil mi val'!BI238,IF($A$2=6,'mil mi val'!FM238,"NA"))))))</f>
        <v>0.98898489930765476</v>
      </c>
      <c r="BK40" s="96">
        <f>IF($A$2=1,'mil mi val'!BJ22,IF($A$2=2,'mil mi val'!FN22,IF($A$2=3,'mil mi val'!BJ130,IF($A$2=4,'mil mi val'!FN130,IF($A$2=5,'mil mi val'!BJ238,IF($A$2=6,'mil mi val'!FN238,"NA"))))))</f>
        <v>0.98889565438431859</v>
      </c>
      <c r="BL40" s="96">
        <f>IF($A$2=1,'mil mi val'!BK22,IF($A$2=2,'mil mi val'!FO22,IF($A$2=3,'mil mi val'!BK130,IF($A$2=4,'mil mi val'!FO130,IF($A$2=5,'mil mi val'!BK238,IF($A$2=6,'mil mi val'!FO238,"NA"))))))</f>
        <v>0.98879212195248489</v>
      </c>
      <c r="BM40" s="96">
        <f>IF($A$2=1,'mil mi val'!BL22,IF($A$2=2,'mil mi val'!FP22,IF($A$2=3,'mil mi val'!BL130,IF($A$2=4,'mil mi val'!FP130,IF($A$2=5,'mil mi val'!BL238,IF($A$2=6,'mil mi val'!FP238,"NA"))))))</f>
        <v>0.98867215933014985</v>
      </c>
      <c r="BN40" s="96">
        <f>IF($A$2=1,'mil mi val'!BM22,IF($A$2=2,'mil mi val'!FQ22,IF($A$2=3,'mil mi val'!BM130,IF($A$2=4,'mil mi val'!FQ130,IF($A$2=5,'mil mi val'!BM238,IF($A$2=6,'mil mi val'!FQ238,"NA"))))))</f>
        <v>0.98853467255425653</v>
      </c>
      <c r="BO40" s="96">
        <f>IF($A$2=1,'mil mi val'!BN22,IF($A$2=2,'mil mi val'!FR22,IF($A$2=3,'mil mi val'!BN130,IF($A$2=4,'mil mi val'!FR130,IF($A$2=5,'mil mi val'!BN238,IF($A$2=6,'mil mi val'!FR238,"NA"))))))</f>
        <v>0.98837486544807795</v>
      </c>
      <c r="BP40" s="96">
        <f>IF($A$2=1,'mil mi val'!BO22,IF($A$2=2,'mil mi val'!FS22,IF($A$2=3,'mil mi val'!BO130,IF($A$2=4,'mil mi val'!FS130,IF($A$2=5,'mil mi val'!BO238,IF($A$2=6,'mil mi val'!FS238,"NA"))))))</f>
        <v>0.98819319200849121</v>
      </c>
      <c r="BQ40" s="96">
        <f>IF($A$2=1,'mil mi val'!BP22,IF($A$2=2,'mil mi val'!FT22,IF($A$2=3,'mil mi val'!BP130,IF($A$2=4,'mil mi val'!FT130,IF($A$2=5,'mil mi val'!BP238,IF($A$2=6,'mil mi val'!FT238,"NA"))))))</f>
        <v>0.98798734271667565</v>
      </c>
      <c r="BR40" s="96">
        <f>IF($A$2=1,'mil mi val'!BQ22,IF($A$2=2,'mil mi val'!FU22,IF($A$2=3,'mil mi val'!BQ130,IF($A$2=4,'mil mi val'!FU130,IF($A$2=5,'mil mi val'!BQ238,IF($A$2=6,'mil mi val'!FU238,"NA"))))))</f>
        <v>0.98775671366700868</v>
      </c>
      <c r="BS40" s="96">
        <f>IF($A$2=1,'mil mi val'!BR22,IF($A$2=2,'mil mi val'!FV22,IF($A$2=3,'mil mi val'!BR130,IF($A$2=4,'mil mi val'!FV130,IF($A$2=5,'mil mi val'!BR238,IF($A$2=6,'mil mi val'!FV238,"NA"))))))</f>
        <v>0.98749541986354394</v>
      </c>
      <c r="BT40" s="96">
        <f>IF($A$2=1,'mil mi val'!BS22,IF($A$2=2,'mil mi val'!FW22,IF($A$2=3,'mil mi val'!BS130,IF($A$2=4,'mil mi val'!FW130,IF($A$2=5,'mil mi val'!BS238,IF($A$2=6,'mil mi val'!FW238,"NA"))))))</f>
        <v>0.98720438256282617</v>
      </c>
      <c r="BU40" s="96">
        <f>IF($A$2=1,'mil mi val'!BT22,IF($A$2=2,'mil mi val'!FX22,IF($A$2=3,'mil mi val'!BT130,IF($A$2=4,'mil mi val'!FX130,IF($A$2=5,'mil mi val'!BT238,IF($A$2=6,'mil mi val'!FX238,"NA"))))))</f>
        <v>0.9868751130695812</v>
      </c>
      <c r="BV40" s="96">
        <f>IF($A$2=1,'mil mi val'!BU22,IF($A$2=2,'mil mi val'!FY22,IF($A$2=3,'mil mi val'!BU130,IF($A$2=4,'mil mi val'!FY130,IF($A$2=5,'mil mi val'!BU238,IF($A$2=6,'mil mi val'!FY238,"NA"))))))</f>
        <v>0.98650303004259499</v>
      </c>
      <c r="BW40" s="96">
        <f>IF($A$2=1,'mil mi val'!BV22,IF($A$2=2,'mil mi val'!FZ22,IF($A$2=3,'mil mi val'!BV130,IF($A$2=4,'mil mi val'!FZ130,IF($A$2=5,'mil mi val'!BV238,IF($A$2=6,'mil mi val'!FZ238,"NA"))))))</f>
        <v>0.98606216647629852</v>
      </c>
      <c r="BX40" s="96">
        <f>IF($A$2=1,'mil mi val'!BW22,IF($A$2=2,'mil mi val'!GA22,IF($A$2=3,'mil mi val'!BW130,IF($A$2=4,'mil mi val'!GA130,IF($A$2=5,'mil mi val'!BW238,IF($A$2=6,'mil mi val'!GA238,"NA"))))))</f>
        <v>0.98554119298716747</v>
      </c>
      <c r="BY40" s="96">
        <f>IF($A$2=1,'mil mi val'!BX22,IF($A$2=2,'mil mi val'!GB22,IF($A$2=3,'mil mi val'!BX130,IF($A$2=4,'mil mi val'!GB130,IF($A$2=5,'mil mi val'!BX238,IF($A$2=6,'mil mi val'!GB238,"NA"))))))</f>
        <v>0.98491650295139055</v>
      </c>
      <c r="BZ40" s="96">
        <f>IF($A$2=1,'mil mi val'!BY22,IF($A$2=2,'mil mi val'!GC22,IF($A$2=3,'mil mi val'!BY130,IF($A$2=4,'mil mi val'!GC130,IF($A$2=5,'mil mi val'!BY238,IF($A$2=6,'mil mi val'!GC238,"NA"))))))</f>
        <v>0.98417223535742338</v>
      </c>
      <c r="CA40" s="96">
        <f>IF($A$2=1,'mil mi val'!BZ22,IF($A$2=2,'mil mi val'!GD22,IF($A$2=3,'mil mi val'!BZ130,IF($A$2=4,'mil mi val'!GD130,IF($A$2=5,'mil mi val'!BZ238,IF($A$2=6,'mil mi val'!GD238,"NA"))))))</f>
        <v>0.98329945716627987</v>
      </c>
      <c r="CB40" s="96">
        <f>IF($A$2=1,'mil mi val'!CA22,IF($A$2=2,'mil mi val'!GE22,IF($A$2=3,'mil mi val'!CA130,IF($A$2=4,'mil mi val'!GE130,IF($A$2=5,'mil mi val'!CA238,IF($A$2=6,'mil mi val'!GE238,"NA"))))))</f>
        <v>0.98231803090592185</v>
      </c>
      <c r="CC40" s="96">
        <f>IF($A$2=1,'mil mi val'!CB22,IF($A$2=2,'mil mi val'!GF22,IF($A$2=3,'mil mi val'!CB130,IF($A$2=4,'mil mi val'!GF130,IF($A$2=5,'mil mi val'!CB238,IF($A$2=6,'mil mi val'!GF238,"NA"))))))</f>
        <v>0.98231803090592185</v>
      </c>
      <c r="CD40" s="96">
        <f>IF($A$2=1,'mil mi val'!CC22,IF($A$2=2,'mil mi val'!GG22,IF($A$2=3,'mil mi val'!CC130,IF($A$2=4,'mil mi val'!GG130,IF($A$2=5,'mil mi val'!CC238,IF($A$2=6,'mil mi val'!GG238,"NA"))))))</f>
        <v>0.98231803090592185</v>
      </c>
      <c r="CE40" s="96">
        <f>IF($A$2=1,'mil mi val'!CD22,IF($A$2=2,'mil mi val'!GH22,IF($A$2=3,'mil mi val'!CD130,IF($A$2=4,'mil mi val'!GH130,IF($A$2=5,'mil mi val'!CD238,IF($A$2=6,'mil mi val'!GH238,"NA"))))))</f>
        <v>0.98231803090592185</v>
      </c>
      <c r="CF40" s="96">
        <f>IF($A$2=1,'mil mi val'!CE22,IF($A$2=2,'mil mi val'!GI22,IF($A$2=3,'mil mi val'!CE130,IF($A$2=4,'mil mi val'!GI130,IF($A$2=5,'mil mi val'!CE238,IF($A$2=6,'mil mi val'!GI238,"NA"))))))</f>
        <v>0.98231803090592185</v>
      </c>
      <c r="CG40" s="96">
        <f>IF($A$2=1,'mil mi val'!CF22,IF($A$2=2,'mil mi val'!GJ22,IF($A$2=3,'mil mi val'!CF130,IF($A$2=4,'mil mi val'!GJ130,IF($A$2=5,'mil mi val'!CF238,IF($A$2=6,'mil mi val'!GJ238,"NA"))))))</f>
        <v>0.98231803090592185</v>
      </c>
      <c r="CH40" s="96">
        <f>IF($A$2=1,'mil mi val'!CG22,IF($A$2=2,'mil mi val'!GK22,IF($A$2=3,'mil mi val'!CG130,IF($A$2=4,'mil mi val'!GK130,IF($A$2=5,'mil mi val'!CG238,IF($A$2=6,'mil mi val'!GK238,"NA"))))))</f>
        <v>0.98231803090592185</v>
      </c>
      <c r="CI40" s="96">
        <f>IF($A$2=1,'mil mi val'!CH22,IF($A$2=2,'mil mi val'!GL22,IF($A$2=3,'mil mi val'!CH130,IF($A$2=4,'mil mi val'!GL130,IF($A$2=5,'mil mi val'!CH238,IF($A$2=6,'mil mi val'!GL238,"NA"))))))</f>
        <v>0.98231803090592185</v>
      </c>
      <c r="CJ40" s="96">
        <f>IF($A$2=1,'mil mi val'!CI22,IF($A$2=2,'mil mi val'!GM22,IF($A$2=3,'mil mi val'!CI130,IF($A$2=4,'mil mi val'!GM130,IF($A$2=5,'mil mi val'!CI238,IF($A$2=6,'mil mi val'!GM238,"NA"))))))</f>
        <v>0.98231803090592185</v>
      </c>
      <c r="CK40" s="96">
        <f>IF($A$2=1,'mil mi val'!CJ22,IF($A$2=2,'mil mi val'!GN22,IF($A$2=3,'mil mi val'!CJ130,IF($A$2=4,'mil mi val'!GN130,IF($A$2=5,'mil mi val'!CJ238,IF($A$2=6,'mil mi val'!GN238,"NA"))))))</f>
        <v>0.98231803090592185</v>
      </c>
      <c r="CL40" s="96">
        <f>IF($A$2=1,'mil mi val'!CK22,IF($A$2=2,'mil mi val'!GO22,IF($A$2=3,'mil mi val'!CK130,IF($A$2=4,'mil mi val'!GO130,IF($A$2=5,'mil mi val'!CK238,IF($A$2=6,'mil mi val'!GO238,"NA"))))))</f>
        <v>0.98231803090592185</v>
      </c>
      <c r="CM40" s="96">
        <f>IF($A$2=1,'mil mi val'!CL22,IF($A$2=2,'mil mi val'!GP22,IF($A$2=3,'mil mi val'!CL130,IF($A$2=4,'mil mi val'!GP130,IF($A$2=5,'mil mi val'!CL238,IF($A$2=6,'mil mi val'!GP238,"NA"))))))</f>
        <v>0.98231803090592185</v>
      </c>
      <c r="CN40" s="96">
        <f>IF($A$2=1,'mil mi val'!CM22,IF($A$2=2,'mil mi val'!GQ22,IF($A$2=3,'mil mi val'!CM130,IF($A$2=4,'mil mi val'!GQ130,IF($A$2=5,'mil mi val'!CM238,IF($A$2=6,'mil mi val'!GQ238,"NA"))))))</f>
        <v>0.98231803090592185</v>
      </c>
      <c r="CO40" s="96">
        <f>IF($A$2=1,'mil mi val'!CN22,IF($A$2=2,'mil mi val'!GR22,IF($A$2=3,'mil mi val'!CN130,IF($A$2=4,'mil mi val'!GR130,IF($A$2=5,'mil mi val'!CN238,IF($A$2=6,'mil mi val'!GR238,"NA"))))))</f>
        <v>0.98231803090592185</v>
      </c>
      <c r="CP40" s="96">
        <f>IF($A$2=1,'mil mi val'!CO22,IF($A$2=2,'mil mi val'!GS22,IF($A$2=3,'mil mi val'!CO130,IF($A$2=4,'mil mi val'!GS130,IF($A$2=5,'mil mi val'!CO238,IF($A$2=6,'mil mi val'!GS238,"NA"))))))</f>
        <v>0.98231803090592185</v>
      </c>
      <c r="CQ40" s="96">
        <f>IF($A$2=1,'mil mi val'!CP22,IF($A$2=2,'mil mi val'!GT22,IF($A$2=3,'mil mi val'!CP130,IF($A$2=4,'mil mi val'!GT130,IF($A$2=5,'mil mi val'!CP238,IF($A$2=6,'mil mi val'!GT238,"NA"))))))</f>
        <v>0.98231803090592185</v>
      </c>
      <c r="CR40" s="96">
        <f>IF($A$2=1,'mil mi val'!CQ22,IF($A$2=2,'mil mi val'!GU22,IF($A$2=3,'mil mi val'!CQ130,IF($A$2=4,'mil mi val'!GU130,IF($A$2=5,'mil mi val'!CQ238,IF($A$2=6,'mil mi val'!GU238,"NA"))))))</f>
        <v>0.98231803090592185</v>
      </c>
      <c r="CS40" s="96">
        <f>IF($A$2=1,'mil mi val'!CR22,IF($A$2=2,'mil mi val'!GV22,IF($A$2=3,'mil mi val'!CR130,IF($A$2=4,'mil mi val'!GV130,IF($A$2=5,'mil mi val'!CR238,IF($A$2=6,'mil mi val'!GV238,"NA"))))))</f>
        <v>0.98231803090592185</v>
      </c>
      <c r="CT40" s="96">
        <f>IF($A$2=1,'mil mi val'!CS22,IF($A$2=2,'mil mi val'!GW22,IF($A$2=3,'mil mi val'!CS130,IF($A$2=4,'mil mi val'!GW130,IF($A$2=5,'mil mi val'!CS238,IF($A$2=6,'mil mi val'!GW238,"NA"))))))</f>
        <v>0.98231803090592185</v>
      </c>
      <c r="CU40" s="96">
        <f>IF($A$2=1,'mil mi val'!CT22,IF($A$2=2,'mil mi val'!GX22,IF($A$2=3,'mil mi val'!CT130,IF($A$2=4,'mil mi val'!GX130,IF($A$2=5,'mil mi val'!CT238,IF($A$2=6,'mil mi val'!GX238,"NA"))))))</f>
        <v>0.98231803090592185</v>
      </c>
      <c r="CV40" s="96">
        <f>IF($A$2=1,'mil mi val'!CU22,IF($A$2=2,'mil mi val'!GY22,IF($A$2=3,'mil mi val'!CU130,IF($A$2=4,'mil mi val'!GY130,IF($A$2=5,'mil mi val'!CU238,IF($A$2=6,'mil mi val'!GY238,"NA"))))))</f>
        <v>0.98231803090592185</v>
      </c>
      <c r="CW40" s="96">
        <f>IF($A$2=1,'mil mi val'!CV22,IF($A$2=2,'mil mi val'!GZ22,IF($A$2=3,'mil mi val'!CV130,IF($A$2=4,'mil mi val'!GZ130,IF($A$2=5,'mil mi val'!CV238,IF($A$2=6,'mil mi val'!GZ238,"NA"))))))</f>
        <v>0.98231803090592185</v>
      </c>
      <c r="CX40" s="96">
        <f>IF($A$2=1,'mil mi val'!CW22,IF($A$2=2,'mil mi val'!HA22,IF($A$2=3,'mil mi val'!CW130,IF($A$2=4,'mil mi val'!HA130,IF($A$2=5,'mil mi val'!CW238,IF($A$2=6,'mil mi val'!HA238,"NA"))))))</f>
        <v>0.98231803090592185</v>
      </c>
      <c r="CY40" s="96">
        <f>IF($A$2=1,'mil mi val'!CX22,IF($A$2=2,'mil mi val'!HB22,IF($A$2=3,'mil mi val'!CX130,IF($A$2=4,'mil mi val'!HB130,IF($A$2=5,'mil mi val'!CX238,IF($A$2=6,'mil mi val'!HB238,"NA"))))))</f>
        <v>0.98231803090592185</v>
      </c>
      <c r="CZ40" s="96">
        <f>IF($A$2=1,'mil mi val'!CY22,IF($A$2=2,'mil mi val'!HC22,IF($A$2=3,'mil mi val'!CY130,IF($A$2=4,'mil mi val'!HC130,IF($A$2=5,'mil mi val'!CY238,IF($A$2=6,'mil mi val'!HC238,"NA"))))))</f>
        <v>0.98231803090592185</v>
      </c>
      <c r="DA40" s="96">
        <f>IF($A$2=1,'mil mi val'!CZ22,IF($A$2=2,'mil mi val'!HD22,IF($A$2=3,'mil mi val'!CZ130,IF($A$2=4,'mil mi val'!HD130,IF($A$2=5,'mil mi val'!CZ238,IF($A$2=6,'mil mi val'!HD238,"NA"))))))</f>
        <v>0.98231803090592185</v>
      </c>
      <c r="DB40" s="96">
        <f>IF($A$2=1,'mil mi val'!DA22,IF($A$2=2,'mil mi val'!HE22,IF($A$2=3,'mil mi val'!DA130,IF($A$2=4,'mil mi val'!HE130,IF($A$2=5,'mil mi val'!DA238,IF($A$2=6,'mil mi val'!HE238,"NA"))))))</f>
        <v>0.98231803090592185</v>
      </c>
      <c r="DC40" s="96">
        <f>IF($A$2=1,'mil mi val'!DB22,IF($A$2=2,'mil mi val'!HF22,IF($A$2=3,'mil mi val'!DB130,IF($A$2=4,'mil mi val'!HF130,IF($A$2=5,'mil mi val'!DB238,IF($A$2=6,'mil mi val'!HF238,"NA"))))))</f>
        <v>0.98231803090592185</v>
      </c>
      <c r="DD40" s="96">
        <f>IF($A$2=1,'mil mi val'!DC22,IF($A$2=2,'mil mi val'!HG22,IF($A$2=3,'mil mi val'!DC130,IF($A$2=4,'mil mi val'!HG130,IF($A$2=5,'mil mi val'!DC238,IF($A$2=6,'mil mi val'!HG238,"NA"))))))</f>
        <v>0.98231803090592185</v>
      </c>
    </row>
    <row r="41" spans="2:108" ht="15" x14ac:dyDescent="0.25">
      <c r="B41" s="55">
        <v>36</v>
      </c>
      <c r="C41" s="96">
        <f>IF($A$2=1,'mil mi val'!B23,IF($A$2=2,'mil mi val'!DF23,IF($A$2=3,'mil mi val'!B131,IF($A$2=4,'mil mi val'!DF131,IF($A$2=5,'mil mi val'!B239,IF($A$2=6,'mil mi val'!DF239,"NA"))))))</f>
        <v>0.99414418238126279</v>
      </c>
      <c r="D41" s="96">
        <f>IF($A$2=1,'mil mi val'!C23,IF($A$2=2,'mil mi val'!DG23,IF($A$2=3,'mil mi val'!C131,IF($A$2=4,'mil mi val'!DG131,IF($A$2=5,'mil mi val'!C239,IF($A$2=6,'mil mi val'!DG239,"NA"))))))</f>
        <v>0.99347298001476836</v>
      </c>
      <c r="E41" s="96">
        <f>IF($A$2=1,'mil mi val'!D23,IF($A$2=2,'mil mi val'!DH23,IF($A$2=3,'mil mi val'!D131,IF($A$2=4,'mil mi val'!DH131,IF($A$2=5,'mil mi val'!D239,IF($A$2=6,'mil mi val'!DH239,"NA"))))))</f>
        <v>0.99280074160303844</v>
      </c>
      <c r="F41" s="96">
        <f>IF($A$2=1,'mil mi val'!E23,IF($A$2=2,'mil mi val'!DI23,IF($A$2=3,'mil mi val'!E131,IF($A$2=4,'mil mi val'!DI131,IF($A$2=5,'mil mi val'!E239,IF($A$2=6,'mil mi val'!DI239,"NA"))))))</f>
        <v>0.99214181683095337</v>
      </c>
      <c r="G41" s="96">
        <f>IF($A$2=1,'mil mi val'!F23,IF($A$2=2,'mil mi val'!DJ23,IF($A$2=3,'mil mi val'!F131,IF($A$2=4,'mil mi val'!DJ131,IF($A$2=5,'mil mi val'!F239,IF($A$2=6,'mil mi val'!DJ239,"NA"))))))</f>
        <v>0.99154344386743032</v>
      </c>
      <c r="H41" s="96">
        <f>IF($A$2=1,'mil mi val'!G23,IF($A$2=2,'mil mi val'!DK23,IF($A$2=3,'mil mi val'!G131,IF($A$2=4,'mil mi val'!DK131,IF($A$2=5,'mil mi val'!G239,IF($A$2=6,'mil mi val'!DK239,"NA"))))))</f>
        <v>0.99106311282800974</v>
      </c>
      <c r="I41" s="96">
        <f>IF($A$2=1,'mil mi val'!H23,IF($A$2=2,'mil mi val'!DL23,IF($A$2=3,'mil mi val'!H131,IF($A$2=4,'mil mi val'!DL131,IF($A$2=5,'mil mi val'!H239,IF($A$2=6,'mil mi val'!DL239,"NA"))))))</f>
        <v>0.99073311884113568</v>
      </c>
      <c r="J41" s="96">
        <f>IF($A$2=1,'mil mi val'!I23,IF($A$2=2,'mil mi val'!DM23,IF($A$2=3,'mil mi val'!I131,IF($A$2=4,'mil mi val'!DM131,IF($A$2=5,'mil mi val'!I239,IF($A$2=6,'mil mi val'!DM239,"NA"))))))</f>
        <v>0.99048611800734898</v>
      </c>
      <c r="K41" s="96">
        <f>IF($A$2=1,'mil mi val'!J23,IF($A$2=2,'mil mi val'!DN23,IF($A$2=3,'mil mi val'!J131,IF($A$2=4,'mil mi val'!DN131,IF($A$2=5,'mil mi val'!J239,IF($A$2=6,'mil mi val'!DN239,"NA"))))))</f>
        <v>0.99025440339190862</v>
      </c>
      <c r="L41" s="96">
        <f>IF($A$2=1,'mil mi val'!K23,IF($A$2=2,'mil mi val'!DO23,IF($A$2=3,'mil mi val'!K131,IF($A$2=4,'mil mi val'!DO131,IF($A$2=5,'mil mi val'!K239,IF($A$2=6,'mil mi val'!DO239,"NA"))))))</f>
        <v>0.99003206530898979</v>
      </c>
      <c r="M41" s="96">
        <f>IF($A$2=1,'mil mi val'!L23,IF($A$2=2,'mil mi val'!DP23,IF($A$2=3,'mil mi val'!L131,IF($A$2=4,'mil mi val'!DP131,IF($A$2=5,'mil mi val'!L239,IF($A$2=6,'mil mi val'!DP239,"NA"))))))</f>
        <v>0.98981612836814592</v>
      </c>
      <c r="N41" s="96">
        <f>IF($A$2=1,'mil mi val'!M23,IF($A$2=2,'mil mi val'!DQ23,IF($A$2=3,'mil mi val'!M131,IF($A$2=4,'mil mi val'!DQ131,IF($A$2=5,'mil mi val'!M239,IF($A$2=6,'mil mi val'!DQ239,"NA"))))))</f>
        <v>0.98962592096286617</v>
      </c>
      <c r="O41" s="96">
        <f>IF($A$2=1,'mil mi val'!N23,IF($A$2=2,'mil mi val'!DR23,IF($A$2=3,'mil mi val'!N131,IF($A$2=4,'mil mi val'!DR131,IF($A$2=5,'mil mi val'!N239,IF($A$2=6,'mil mi val'!DR239,"NA"))))))</f>
        <v>0.98946386216026827</v>
      </c>
      <c r="P41" s="96">
        <f>IF($A$2=1,'mil mi val'!O23,IF($A$2=2,'mil mi val'!DS23,IF($A$2=3,'mil mi val'!O131,IF($A$2=4,'mil mi val'!DS131,IF($A$2=5,'mil mi val'!O239,IF($A$2=6,'mil mi val'!DS239,"NA"))))))</f>
        <v>0.98932880929688327</v>
      </c>
      <c r="Q41" s="96">
        <f>IF($A$2=1,'mil mi val'!P23,IF($A$2=2,'mil mi val'!DT23,IF($A$2=3,'mil mi val'!P131,IF($A$2=4,'mil mi val'!DT131,IF($A$2=5,'mil mi val'!P239,IF($A$2=6,'mil mi val'!DT239,"NA"))))))</f>
        <v>0.98922676600257542</v>
      </c>
      <c r="R41" s="96">
        <f>IF($A$2=1,'mil mi val'!Q23,IF($A$2=2,'mil mi val'!DU23,IF($A$2=3,'mil mi val'!Q131,IF($A$2=4,'mil mi val'!DU131,IF($A$2=5,'mil mi val'!Q239,IF($A$2=6,'mil mi val'!DU239,"NA"))))))</f>
        <v>0.98919535229772126</v>
      </c>
      <c r="S41" s="96">
        <f>IF($A$2=1,'mil mi val'!R23,IF($A$2=2,'mil mi val'!DV23,IF($A$2=3,'mil mi val'!R131,IF($A$2=4,'mil mi val'!DV131,IF($A$2=5,'mil mi val'!R239,IF($A$2=6,'mil mi val'!DV239,"NA"))))))</f>
        <v>0.98921279208745339</v>
      </c>
      <c r="T41" s="96">
        <f>IF($A$2=1,'mil mi val'!S23,IF($A$2=2,'mil mi val'!DW23,IF($A$2=3,'mil mi val'!S131,IF($A$2=4,'mil mi val'!DW131,IF($A$2=5,'mil mi val'!S239,IF($A$2=6,'mil mi val'!DW239,"NA"))))))</f>
        <v>0.9892579810692208</v>
      </c>
      <c r="U41" s="96">
        <f>IF($A$2=1,'mil mi val'!T23,IF($A$2=2,'mil mi val'!DX23,IF($A$2=3,'mil mi val'!T131,IF($A$2=4,'mil mi val'!DX131,IF($A$2=5,'mil mi val'!T239,IF($A$2=6,'mil mi val'!DX239,"NA"))))))</f>
        <v>0.98930718714722377</v>
      </c>
      <c r="V41" s="96">
        <f>IF($A$2=1,'mil mi val'!U23,IF($A$2=2,'mil mi val'!DY23,IF($A$2=3,'mil mi val'!U131,IF($A$2=4,'mil mi val'!DY131,IF($A$2=5,'mil mi val'!U239,IF($A$2=6,'mil mi val'!DY239,"NA"))))))</f>
        <v>0.98936210223774768</v>
      </c>
      <c r="W41" s="96">
        <f>IF($A$2=1,'mil mi val'!V23,IF($A$2=2,'mil mi val'!DZ23,IF($A$2=3,'mil mi val'!V131,IF($A$2=4,'mil mi val'!DZ131,IF($A$2=5,'mil mi val'!V239,IF($A$2=6,'mil mi val'!DZ239,"NA"))))))</f>
        <v>0.98938965597651729</v>
      </c>
      <c r="X41" s="96">
        <f>IF($A$2=1,'mil mi val'!W23,IF($A$2=2,'mil mi val'!EA23,IF($A$2=3,'mil mi val'!W131,IF($A$2=4,'mil mi val'!EA131,IF($A$2=5,'mil mi val'!W239,IF($A$2=6,'mil mi val'!EA239,"NA"))))))</f>
        <v>0.98940895197966106</v>
      </c>
      <c r="Y41" s="96">
        <f>IF($A$2=1,'mil mi val'!X23,IF($A$2=2,'mil mi val'!EB23,IF($A$2=3,'mil mi val'!X131,IF($A$2=4,'mil mi val'!EB131,IF($A$2=5,'mil mi val'!X239,IF($A$2=6,'mil mi val'!EB239,"NA"))))))</f>
        <v>0.98942255062023754</v>
      </c>
      <c r="Z41" s="96">
        <f>IF($A$2=1,'mil mi val'!Y23,IF($A$2=2,'mil mi val'!EC23,IF($A$2=3,'mil mi val'!Y131,IF($A$2=4,'mil mi val'!EC131,IF($A$2=5,'mil mi val'!Y239,IF($A$2=6,'mil mi val'!EC239,"NA"))))))</f>
        <v>0.98943274091926858</v>
      </c>
      <c r="AA41" s="96">
        <f>IF($A$2=1,'mil mi val'!Z23,IF($A$2=2,'mil mi val'!ED23,IF($A$2=3,'mil mi val'!Z131,IF($A$2=4,'mil mi val'!ED131,IF($A$2=5,'mil mi val'!Z239,IF($A$2=6,'mil mi val'!ED239,"NA"))))))</f>
        <v>0.9894390401516967</v>
      </c>
      <c r="AB41" s="96">
        <f>IF($A$2=1,'mil mi val'!AA23,IF($A$2=2,'mil mi val'!EE23,IF($A$2=3,'mil mi val'!AA131,IF($A$2=4,'mil mi val'!EE131,IF($A$2=5,'mil mi val'!AA239,IF($A$2=6,'mil mi val'!EE239,"NA"))))))</f>
        <v>0.98944514717784349</v>
      </c>
      <c r="AC41" s="96">
        <f>IF($A$2=1,'mil mi val'!AB23,IF($A$2=2,'mil mi val'!EF23,IF($A$2=3,'mil mi val'!AB131,IF($A$2=4,'mil mi val'!EF131,IF($A$2=5,'mil mi val'!AB239,IF($A$2=6,'mil mi val'!EF239,"NA"))))))</f>
        <v>0.98944856777192114</v>
      </c>
      <c r="AD41" s="96">
        <f>IF($A$2=1,'mil mi val'!AC23,IF($A$2=2,'mil mi val'!EG23,IF($A$2=3,'mil mi val'!AC131,IF($A$2=4,'mil mi val'!EG131,IF($A$2=5,'mil mi val'!AC239,IF($A$2=6,'mil mi val'!EG239,"NA"))))))</f>
        <v>0.98945060685818331</v>
      </c>
      <c r="AE41" s="96">
        <f>IF($A$2=1,'mil mi val'!AD23,IF($A$2=2,'mil mi val'!EH23,IF($A$2=3,'mil mi val'!AD131,IF($A$2=4,'mil mi val'!EH131,IF($A$2=5,'mil mi val'!AD239,IF($A$2=6,'mil mi val'!EH239,"NA"))))))</f>
        <v>0.98945168092098534</v>
      </c>
      <c r="AF41" s="96">
        <f>IF($A$2=1,'mil mi val'!AE23,IF($A$2=2,'mil mi val'!EI23,IF($A$2=3,'mil mi val'!AE131,IF($A$2=4,'mil mi val'!EI131,IF($A$2=5,'mil mi val'!AE239,IF($A$2=6,'mil mi val'!EI239,"NA"))))))</f>
        <v>0.98945234137761495</v>
      </c>
      <c r="AG41" s="96">
        <f>IF($A$2=1,'mil mi val'!AF23,IF($A$2=2,'mil mi val'!EJ23,IF($A$2=3,'mil mi val'!AF131,IF($A$2=4,'mil mi val'!EJ131,IF($A$2=5,'mil mi val'!AF239,IF($A$2=6,'mil mi val'!EJ239,"NA"))))))</f>
        <v>0.98945140933288789</v>
      </c>
      <c r="AH41" s="96">
        <f>IF($A$2=1,'mil mi val'!AG23,IF($A$2=2,'mil mi val'!EK23,IF($A$2=3,'mil mi val'!AG131,IF($A$2=4,'mil mi val'!EK131,IF($A$2=5,'mil mi val'!AG239,IF($A$2=6,'mil mi val'!EK239,"NA"))))))</f>
        <v>0.98945039916305189</v>
      </c>
      <c r="AI41" s="96">
        <f>IF($A$2=1,'mil mi val'!AH23,IF($A$2=2,'mil mi val'!EL23,IF($A$2=3,'mil mi val'!AH131,IF($A$2=4,'mil mi val'!EL131,IF($A$2=5,'mil mi val'!AH239,IF($A$2=6,'mil mi val'!EL239,"NA"))))))</f>
        <v>0.98944975877580532</v>
      </c>
      <c r="AJ41" s="96">
        <f>IF($A$2=1,'mil mi val'!AI23,IF($A$2=2,'mil mi val'!EM23,IF($A$2=3,'mil mi val'!AI131,IF($A$2=4,'mil mi val'!EM131,IF($A$2=5,'mil mi val'!AI239,IF($A$2=6,'mil mi val'!EM239,"NA"))))))</f>
        <v>0.98944969718133879</v>
      </c>
      <c r="AK41" s="96">
        <f>IF($A$2=1,'mil mi val'!AJ23,IF($A$2=2,'mil mi val'!EN23,IF($A$2=3,'mil mi val'!AJ131,IF($A$2=4,'mil mi val'!EN131,IF($A$2=5,'mil mi val'!AJ239,IF($A$2=6,'mil mi val'!EN239,"NA"))))))</f>
        <v>0.98945040517146798</v>
      </c>
      <c r="AL41" s="96">
        <f>IF($A$2=1,'mil mi val'!AK23,IF($A$2=2,'mil mi val'!EO23,IF($A$2=3,'mil mi val'!AK131,IF($A$2=4,'mil mi val'!EO131,IF($A$2=5,'mil mi val'!AK239,IF($A$2=6,'mil mi val'!EO239,"NA"))))))</f>
        <v>0.98945197773820659</v>
      </c>
      <c r="AM41" s="96">
        <f>IF($A$2=1,'mil mi val'!AL23,IF($A$2=2,'mil mi val'!EP23,IF($A$2=3,'mil mi val'!AL131,IF($A$2=4,'mil mi val'!EP131,IF($A$2=5,'mil mi val'!AL239,IF($A$2=6,'mil mi val'!EP239,"NA"))))))</f>
        <v>0.98945439979483252</v>
      </c>
      <c r="AN41" s="96">
        <f>IF($A$2=1,'mil mi val'!AM23,IF($A$2=2,'mil mi val'!EQ23,IF($A$2=3,'mil mi val'!AM131,IF($A$2=4,'mil mi val'!EQ131,IF($A$2=5,'mil mi val'!AM239,IF($A$2=6,'mil mi val'!EQ239,"NA"))))))</f>
        <v>0.98945756775712701</v>
      </c>
      <c r="AO41" s="96">
        <f>IF($A$2=1,'mil mi val'!AN23,IF($A$2=2,'mil mi val'!ER23,IF($A$2=3,'mil mi val'!AN131,IF($A$2=4,'mil mi val'!ER131,IF($A$2=5,'mil mi val'!AN239,IF($A$2=6,'mil mi val'!ER239,"NA"))))))</f>
        <v>0.98946128074570305</v>
      </c>
      <c r="AP41" s="96">
        <f>IF($A$2=1,'mil mi val'!AO23,IF($A$2=2,'mil mi val'!ES23,IF($A$2=3,'mil mi val'!AO131,IF($A$2=4,'mil mi val'!ES131,IF($A$2=5,'mil mi val'!AO239,IF($A$2=6,'mil mi val'!ES239,"NA"))))))</f>
        <v>0.98946530804967081</v>
      </c>
      <c r="AQ41" s="96">
        <f>IF($A$2=1,'mil mi val'!AP23,IF($A$2=2,'mil mi val'!ET23,IF($A$2=3,'mil mi val'!AP131,IF($A$2=4,'mil mi val'!ET131,IF($A$2=5,'mil mi val'!AP239,IF($A$2=6,'mil mi val'!ET239,"NA"))))))</f>
        <v>0.98946928477769436</v>
      </c>
      <c r="AR41" s="96">
        <f>IF($A$2=1,'mil mi val'!AQ23,IF($A$2=2,'mil mi val'!EU23,IF($A$2=3,'mil mi val'!AQ131,IF($A$2=4,'mil mi val'!EU131,IF($A$2=5,'mil mi val'!AQ239,IF($A$2=6,'mil mi val'!EU239,"NA"))))))</f>
        <v>0.98947306055693884</v>
      </c>
      <c r="AS41" s="96">
        <f>IF($A$2=1,'mil mi val'!AR23,IF($A$2=2,'mil mi val'!EV23,IF($A$2=3,'mil mi val'!AR131,IF($A$2=4,'mil mi val'!EV131,IF($A$2=5,'mil mi val'!AR239,IF($A$2=6,'mil mi val'!EV239,"NA"))))))</f>
        <v>0.98947621917290995</v>
      </c>
      <c r="AT41" s="96">
        <f>IF($A$2=1,'mil mi val'!AS23,IF($A$2=2,'mil mi val'!EW23,IF($A$2=3,'mil mi val'!AS131,IF($A$2=4,'mil mi val'!EW131,IF($A$2=5,'mil mi val'!AS239,IF($A$2=6,'mil mi val'!EW239,"NA"))))))</f>
        <v>0.98947845151378055</v>
      </c>
      <c r="AU41" s="96">
        <f>IF($A$2=1,'mil mi val'!AT23,IF($A$2=2,'mil mi val'!EX23,IF($A$2=3,'mil mi val'!AT131,IF($A$2=4,'mil mi val'!EX131,IF($A$2=5,'mil mi val'!AT239,IF($A$2=6,'mil mi val'!EX239,"NA"))))))</f>
        <v>0.9894793155386773</v>
      </c>
      <c r="AV41" s="96">
        <f>IF($A$2=1,'mil mi val'!AU23,IF($A$2=2,'mil mi val'!EY23,IF($A$2=3,'mil mi val'!AU131,IF($A$2=4,'mil mi val'!EY131,IF($A$2=5,'mil mi val'!AU239,IF($A$2=6,'mil mi val'!EY239,"NA"))))))</f>
        <v>0.98947826977857112</v>
      </c>
      <c r="AW41" s="96">
        <f>IF($A$2=1,'mil mi val'!AV23,IF($A$2=2,'mil mi val'!EZ23,IF($A$2=3,'mil mi val'!AV131,IF($A$2=4,'mil mi val'!EZ131,IF($A$2=5,'mil mi val'!AV239,IF($A$2=6,'mil mi val'!EZ239,"NA"))))))</f>
        <v>0.98947500803076993</v>
      </c>
      <c r="AX41" s="96">
        <f>IF($A$2=1,'mil mi val'!AW23,IF($A$2=2,'mil mi val'!FA23,IF($A$2=3,'mil mi val'!AW131,IF($A$2=4,'mil mi val'!FA131,IF($A$2=5,'mil mi val'!AW239,IF($A$2=6,'mil mi val'!FA239,"NA"))))))</f>
        <v>0.98946886649702848</v>
      </c>
      <c r="AY41" s="96">
        <f>IF($A$2=1,'mil mi val'!AX23,IF($A$2=2,'mil mi val'!FB23,IF($A$2=3,'mil mi val'!AX131,IF($A$2=4,'mil mi val'!FB131,IF($A$2=5,'mil mi val'!AX239,IF($A$2=6,'mil mi val'!FB239,"NA"))))))</f>
        <v>0.98945980047360194</v>
      </c>
      <c r="AZ41" s="96">
        <f>IF($A$2=1,'mil mi val'!AY23,IF($A$2=2,'mil mi val'!FC23,IF($A$2=3,'mil mi val'!AY131,IF($A$2=4,'mil mi val'!FC131,IF($A$2=5,'mil mi val'!AY239,IF($A$2=6,'mil mi val'!FC239,"NA"))))))</f>
        <v>0.98944699062620223</v>
      </c>
      <c r="BA41" s="96">
        <f>IF($A$2=1,'mil mi val'!AZ23,IF($A$2=2,'mil mi val'!FD23,IF($A$2=3,'mil mi val'!AZ131,IF($A$2=4,'mil mi val'!FD131,IF($A$2=5,'mil mi val'!AZ239,IF($A$2=6,'mil mi val'!FD239,"NA"))))))</f>
        <v>0.98943005454978739</v>
      </c>
      <c r="BB41" s="96">
        <f>IF($A$2=1,'mil mi val'!BA23,IF($A$2=2,'mil mi val'!FE23,IF($A$2=3,'mil mi val'!BA131,IF($A$2=4,'mil mi val'!FE131,IF($A$2=5,'mil mi val'!BA239,IF($A$2=6,'mil mi val'!FE239,"NA"))))))</f>
        <v>0.98940786327750829</v>
      </c>
      <c r="BC41" s="96">
        <f>IF($A$2=1,'mil mi val'!BB23,IF($A$2=2,'mil mi val'!FF23,IF($A$2=3,'mil mi val'!BB131,IF($A$2=4,'mil mi val'!FF131,IF($A$2=5,'mil mi val'!BB239,IF($A$2=6,'mil mi val'!FF239,"NA"))))))</f>
        <v>0.98938029853116194</v>
      </c>
      <c r="BD41" s="96">
        <f>IF($A$2=1,'mil mi val'!BC23,IF($A$2=2,'mil mi val'!FG23,IF($A$2=3,'mil mi val'!BC131,IF($A$2=4,'mil mi val'!FG131,IF($A$2=5,'mil mi val'!BC239,IF($A$2=6,'mil mi val'!FG239,"NA"))))))</f>
        <v>0.98934637762322453</v>
      </c>
      <c r="BE41" s="96">
        <f>IF($A$2=1,'mil mi val'!BD23,IF($A$2=2,'mil mi val'!FH23,IF($A$2=3,'mil mi val'!BD131,IF($A$2=4,'mil mi val'!FH131,IF($A$2=5,'mil mi val'!BD239,IF($A$2=6,'mil mi val'!FH239,"NA"))))))</f>
        <v>0.98930608733195635</v>
      </c>
      <c r="BF41" s="96">
        <f>IF($A$2=1,'mil mi val'!BE23,IF($A$2=2,'mil mi val'!FI23,IF($A$2=3,'mil mi val'!BE131,IF($A$2=4,'mil mi val'!FI131,IF($A$2=5,'mil mi val'!BE239,IF($A$2=6,'mil mi val'!FI239,"NA"))))))</f>
        <v>0.98925949298909988</v>
      </c>
      <c r="BG41" s="96">
        <f>IF($A$2=1,'mil mi val'!BF23,IF($A$2=2,'mil mi val'!FJ23,IF($A$2=3,'mil mi val'!BF131,IF($A$2=4,'mil mi val'!FJ131,IF($A$2=5,'mil mi val'!BF239,IF($A$2=6,'mil mi val'!FJ239,"NA"))))))</f>
        <v>0.98920624143657987</v>
      </c>
      <c r="BH41" s="96">
        <f>IF($A$2=1,'mil mi val'!BG23,IF($A$2=2,'mil mi val'!FK23,IF($A$2=3,'mil mi val'!BG131,IF($A$2=4,'mil mi val'!FK131,IF($A$2=5,'mil mi val'!BG239,IF($A$2=6,'mil mi val'!FK239,"NA"))))))</f>
        <v>0.98914580833308419</v>
      </c>
      <c r="BI41" s="96">
        <f>IF($A$2=1,'mil mi val'!BH23,IF($A$2=2,'mil mi val'!FL23,IF($A$2=3,'mil mi val'!BH131,IF($A$2=4,'mil mi val'!FL131,IF($A$2=5,'mil mi val'!BH239,IF($A$2=6,'mil mi val'!FL239,"NA"))))))</f>
        <v>0.98907796335459419</v>
      </c>
      <c r="BJ41" s="96">
        <f>IF($A$2=1,'mil mi val'!BI23,IF($A$2=2,'mil mi val'!FM23,IF($A$2=3,'mil mi val'!BI131,IF($A$2=4,'mil mi val'!FM131,IF($A$2=5,'mil mi val'!BI239,IF($A$2=6,'mil mi val'!FM239,"NA"))))))</f>
        <v>0.98900193217552046</v>
      </c>
      <c r="BK41" s="96">
        <f>IF($A$2=1,'mil mi val'!BJ23,IF($A$2=2,'mil mi val'!FN23,IF($A$2=3,'mil mi val'!BJ131,IF($A$2=4,'mil mi val'!FN131,IF($A$2=5,'mil mi val'!BJ239,IF($A$2=6,'mil mi val'!FN239,"NA"))))))</f>
        <v>0.98891420424256127</v>
      </c>
      <c r="BL41" s="96">
        <f>IF($A$2=1,'mil mi val'!BK23,IF($A$2=2,'mil mi val'!FO23,IF($A$2=3,'mil mi val'!BK131,IF($A$2=4,'mil mi val'!FO131,IF($A$2=5,'mil mi val'!BK239,IF($A$2=6,'mil mi val'!FO239,"NA"))))))</f>
        <v>0.9888124342131529</v>
      </c>
      <c r="BM41" s="96">
        <f>IF($A$2=1,'mil mi val'!BL23,IF($A$2=2,'mil mi val'!FP23,IF($A$2=3,'mil mi val'!BL131,IF($A$2=4,'mil mi val'!FP131,IF($A$2=5,'mil mi val'!BL239,IF($A$2=6,'mil mi val'!FP239,"NA"))))))</f>
        <v>0.98869451712978207</v>
      </c>
      <c r="BN41" s="96">
        <f>IF($A$2=1,'mil mi val'!BM23,IF($A$2=2,'mil mi val'!FQ23,IF($A$2=3,'mil mi val'!BM131,IF($A$2=4,'mil mi val'!FQ131,IF($A$2=5,'mil mi val'!BM239,IF($A$2=6,'mil mi val'!FQ239,"NA"))))))</f>
        <v>0.98855937948684769</v>
      </c>
      <c r="BO41" s="96">
        <f>IF($A$2=1,'mil mi val'!BN23,IF($A$2=2,'mil mi val'!FR23,IF($A$2=3,'mil mi val'!BN131,IF($A$2=4,'mil mi val'!FR131,IF($A$2=5,'mil mi val'!BN239,IF($A$2=6,'mil mi val'!FR239,"NA"))))))</f>
        <v>0.98840230875368884</v>
      </c>
      <c r="BP41" s="96">
        <f>IF($A$2=1,'mil mi val'!BO23,IF($A$2=2,'mil mi val'!FS23,IF($A$2=3,'mil mi val'!BO131,IF($A$2=4,'mil mi val'!FS131,IF($A$2=5,'mil mi val'!BO239,IF($A$2=6,'mil mi val'!FS239,"NA"))))))</f>
        <v>0.98822375485322311</v>
      </c>
      <c r="BQ41" s="96">
        <f>IF($A$2=1,'mil mi val'!BP23,IF($A$2=2,'mil mi val'!FT23,IF($A$2=3,'mil mi val'!BP131,IF($A$2=4,'mil mi val'!FT131,IF($A$2=5,'mil mi val'!BP239,IF($A$2=6,'mil mi val'!FT239,"NA"))))))</f>
        <v>0.98802145174246936</v>
      </c>
      <c r="BR41" s="96">
        <f>IF($A$2=1,'mil mi val'!BQ23,IF($A$2=2,'mil mi val'!FU23,IF($A$2=3,'mil mi val'!BQ131,IF($A$2=4,'mil mi val'!FU131,IF($A$2=5,'mil mi val'!BQ239,IF($A$2=6,'mil mi val'!FU239,"NA"))))))</f>
        <v>0.98779481096395561</v>
      </c>
      <c r="BS41" s="96">
        <f>IF($A$2=1,'mil mi val'!BR23,IF($A$2=2,'mil mi val'!FV23,IF($A$2=3,'mil mi val'!BR131,IF($A$2=4,'mil mi val'!FV131,IF($A$2=5,'mil mi val'!BR239,IF($A$2=6,'mil mi val'!FV239,"NA"))))))</f>
        <v>0.987538054029094</v>
      </c>
      <c r="BT41" s="96">
        <f>IF($A$2=1,'mil mi val'!BS23,IF($A$2=2,'mil mi val'!FW23,IF($A$2=3,'mil mi val'!BS131,IF($A$2=4,'mil mi val'!FW131,IF($A$2=5,'mil mi val'!BS239,IF($A$2=6,'mil mi val'!FW239,"NA"))))))</f>
        <v>0.98725209501881805</v>
      </c>
      <c r="BU41" s="96">
        <f>IF($A$2=1,'mil mi val'!BT23,IF($A$2=2,'mil mi val'!FX23,IF($A$2=3,'mil mi val'!BT131,IF($A$2=4,'mil mi val'!FX131,IF($A$2=5,'mil mi val'!BT239,IF($A$2=6,'mil mi val'!FX239,"NA"))))))</f>
        <v>0.98692860074218558</v>
      </c>
      <c r="BV41" s="96">
        <f>IF($A$2=1,'mil mi val'!BU23,IF($A$2=2,'mil mi val'!FY23,IF($A$2=3,'mil mi val'!BU131,IF($A$2=4,'mil mi val'!FY131,IF($A$2=5,'mil mi val'!BU239,IF($A$2=6,'mil mi val'!FY239,"NA"))))))</f>
        <v>0.98656308230387924</v>
      </c>
      <c r="BW41" s="96">
        <f>IF($A$2=1,'mil mi val'!BV23,IF($A$2=2,'mil mi val'!FZ23,IF($A$2=3,'mil mi val'!BV131,IF($A$2=4,'mil mi val'!FZ131,IF($A$2=5,'mil mi val'!BV239,IF($A$2=6,'mil mi val'!FZ239,"NA"))))))</f>
        <v>0.98613003944188404</v>
      </c>
      <c r="BX41" s="96">
        <f>IF($A$2=1,'mil mi val'!BW23,IF($A$2=2,'mil mi val'!GA23,IF($A$2=3,'mil mi val'!BW131,IF($A$2=4,'mil mi val'!GA131,IF($A$2=5,'mil mi val'!BW239,IF($A$2=6,'mil mi val'!GA239,"NA"))))))</f>
        <v>0.98561836744080866</v>
      </c>
      <c r="BY41" s="96">
        <f>IF($A$2=1,'mil mi val'!BX23,IF($A$2=2,'mil mi val'!GB23,IF($A$2=3,'mil mi val'!BX131,IF($A$2=4,'mil mi val'!GB131,IF($A$2=5,'mil mi val'!BX239,IF($A$2=6,'mil mi val'!GB239,"NA"))))))</f>
        <v>0.98500490877714808</v>
      </c>
      <c r="BZ41" s="96">
        <f>IF($A$2=1,'mil mi val'!BY23,IF($A$2=2,'mil mi val'!GC23,IF($A$2=3,'mil mi val'!BY131,IF($A$2=4,'mil mi val'!GC131,IF($A$2=5,'mil mi val'!BY239,IF($A$2=6,'mil mi val'!GC239,"NA"))))))</f>
        <v>0.9842741355173078</v>
      </c>
      <c r="CA41" s="96">
        <f>IF($A$2=1,'mil mi val'!BZ23,IF($A$2=2,'mil mi val'!GD23,IF($A$2=3,'mil mi val'!BZ131,IF($A$2=4,'mil mi val'!GD131,IF($A$2=5,'mil mi val'!BZ239,IF($A$2=6,'mil mi val'!GD239,"NA"))))))</f>
        <v>0.98341734383971124</v>
      </c>
      <c r="CB41" s="96">
        <f>IF($A$2=1,'mil mi val'!CA23,IF($A$2=2,'mil mi val'!GE23,IF($A$2=3,'mil mi val'!CA131,IF($A$2=4,'mil mi val'!GE131,IF($A$2=5,'mil mi val'!CA239,IF($A$2=6,'mil mi val'!GE239,"NA"))))))</f>
        <v>0.98245414018141619</v>
      </c>
      <c r="CC41" s="96">
        <f>IF($A$2=1,'mil mi val'!CB23,IF($A$2=2,'mil mi val'!GF23,IF($A$2=3,'mil mi val'!CB131,IF($A$2=4,'mil mi val'!GF131,IF($A$2=5,'mil mi val'!CB239,IF($A$2=6,'mil mi val'!GF239,"NA"))))))</f>
        <v>0.98245414018141619</v>
      </c>
      <c r="CD41" s="96">
        <f>IF($A$2=1,'mil mi val'!CC23,IF($A$2=2,'mil mi val'!GG23,IF($A$2=3,'mil mi val'!CC131,IF($A$2=4,'mil mi val'!GG131,IF($A$2=5,'mil mi val'!CC239,IF($A$2=6,'mil mi val'!GG239,"NA"))))))</f>
        <v>0.98245414018141619</v>
      </c>
      <c r="CE41" s="96">
        <f>IF($A$2=1,'mil mi val'!CD23,IF($A$2=2,'mil mi val'!GH23,IF($A$2=3,'mil mi val'!CD131,IF($A$2=4,'mil mi val'!GH131,IF($A$2=5,'mil mi val'!CD239,IF($A$2=6,'mil mi val'!GH239,"NA"))))))</f>
        <v>0.98245414018141619</v>
      </c>
      <c r="CF41" s="96">
        <f>IF($A$2=1,'mil mi val'!CE23,IF($A$2=2,'mil mi val'!GI23,IF($A$2=3,'mil mi val'!CE131,IF($A$2=4,'mil mi val'!GI131,IF($A$2=5,'mil mi val'!CE239,IF($A$2=6,'mil mi val'!GI239,"NA"))))))</f>
        <v>0.98245414018141619</v>
      </c>
      <c r="CG41" s="96">
        <f>IF($A$2=1,'mil mi val'!CF23,IF($A$2=2,'mil mi val'!GJ23,IF($A$2=3,'mil mi val'!CF131,IF($A$2=4,'mil mi val'!GJ131,IF($A$2=5,'mil mi val'!CF239,IF($A$2=6,'mil mi val'!GJ239,"NA"))))))</f>
        <v>0.98245414018141619</v>
      </c>
      <c r="CH41" s="96">
        <f>IF($A$2=1,'mil mi val'!CG23,IF($A$2=2,'mil mi val'!GK23,IF($A$2=3,'mil mi val'!CG131,IF($A$2=4,'mil mi val'!GK131,IF($A$2=5,'mil mi val'!CG239,IF($A$2=6,'mil mi val'!GK239,"NA"))))))</f>
        <v>0.98245414018141619</v>
      </c>
      <c r="CI41" s="96">
        <f>IF($A$2=1,'mil mi val'!CH23,IF($A$2=2,'mil mi val'!GL23,IF($A$2=3,'mil mi val'!CH131,IF($A$2=4,'mil mi val'!GL131,IF($A$2=5,'mil mi val'!CH239,IF($A$2=6,'mil mi val'!GL239,"NA"))))))</f>
        <v>0.98245414018141619</v>
      </c>
      <c r="CJ41" s="96">
        <f>IF($A$2=1,'mil mi val'!CI23,IF($A$2=2,'mil mi val'!GM23,IF($A$2=3,'mil mi val'!CI131,IF($A$2=4,'mil mi val'!GM131,IF($A$2=5,'mil mi val'!CI239,IF($A$2=6,'mil mi val'!GM239,"NA"))))))</f>
        <v>0.98245414018141619</v>
      </c>
      <c r="CK41" s="96">
        <f>IF($A$2=1,'mil mi val'!CJ23,IF($A$2=2,'mil mi val'!GN23,IF($A$2=3,'mil mi val'!CJ131,IF($A$2=4,'mil mi val'!GN131,IF($A$2=5,'mil mi val'!CJ239,IF($A$2=6,'mil mi val'!GN239,"NA"))))))</f>
        <v>0.98245414018141619</v>
      </c>
      <c r="CL41" s="96">
        <f>IF($A$2=1,'mil mi val'!CK23,IF($A$2=2,'mil mi val'!GO23,IF($A$2=3,'mil mi val'!CK131,IF($A$2=4,'mil mi val'!GO131,IF($A$2=5,'mil mi val'!CK239,IF($A$2=6,'mil mi val'!GO239,"NA"))))))</f>
        <v>0.98245414018141619</v>
      </c>
      <c r="CM41" s="96">
        <f>IF($A$2=1,'mil mi val'!CL23,IF($A$2=2,'mil mi val'!GP23,IF($A$2=3,'mil mi val'!CL131,IF($A$2=4,'mil mi val'!GP131,IF($A$2=5,'mil mi val'!CL239,IF($A$2=6,'mil mi val'!GP239,"NA"))))))</f>
        <v>0.98245414018141619</v>
      </c>
      <c r="CN41" s="96">
        <f>IF($A$2=1,'mil mi val'!CM23,IF($A$2=2,'mil mi val'!GQ23,IF($A$2=3,'mil mi val'!CM131,IF($A$2=4,'mil mi val'!GQ131,IF($A$2=5,'mil mi val'!CM239,IF($A$2=6,'mil mi val'!GQ239,"NA"))))))</f>
        <v>0.98245414018141619</v>
      </c>
      <c r="CO41" s="96">
        <f>IF($A$2=1,'mil mi val'!CN23,IF($A$2=2,'mil mi val'!GR23,IF($A$2=3,'mil mi val'!CN131,IF($A$2=4,'mil mi val'!GR131,IF($A$2=5,'mil mi val'!CN239,IF($A$2=6,'mil mi val'!GR239,"NA"))))))</f>
        <v>0.98245414018141619</v>
      </c>
      <c r="CP41" s="96">
        <f>IF($A$2=1,'mil mi val'!CO23,IF($A$2=2,'mil mi val'!GS23,IF($A$2=3,'mil mi val'!CO131,IF($A$2=4,'mil mi val'!GS131,IF($A$2=5,'mil mi val'!CO239,IF($A$2=6,'mil mi val'!GS239,"NA"))))))</f>
        <v>0.98245414018141619</v>
      </c>
      <c r="CQ41" s="96">
        <f>IF($A$2=1,'mil mi val'!CP23,IF($A$2=2,'mil mi val'!GT23,IF($A$2=3,'mil mi val'!CP131,IF($A$2=4,'mil mi val'!GT131,IF($A$2=5,'mil mi val'!CP239,IF($A$2=6,'mil mi val'!GT239,"NA"))))))</f>
        <v>0.98245414018141619</v>
      </c>
      <c r="CR41" s="96">
        <f>IF($A$2=1,'mil mi val'!CQ23,IF($A$2=2,'mil mi val'!GU23,IF($A$2=3,'mil mi val'!CQ131,IF($A$2=4,'mil mi val'!GU131,IF($A$2=5,'mil mi val'!CQ239,IF($A$2=6,'mil mi val'!GU239,"NA"))))))</f>
        <v>0.98245414018141619</v>
      </c>
      <c r="CS41" s="96">
        <f>IF($A$2=1,'mil mi val'!CR23,IF($A$2=2,'mil mi val'!GV23,IF($A$2=3,'mil mi val'!CR131,IF($A$2=4,'mil mi val'!GV131,IF($A$2=5,'mil mi val'!CR239,IF($A$2=6,'mil mi val'!GV239,"NA"))))))</f>
        <v>0.98245414018141619</v>
      </c>
      <c r="CT41" s="96">
        <f>IF($A$2=1,'mil mi val'!CS23,IF($A$2=2,'mil mi val'!GW23,IF($A$2=3,'mil mi val'!CS131,IF($A$2=4,'mil mi val'!GW131,IF($A$2=5,'mil mi val'!CS239,IF($A$2=6,'mil mi val'!GW239,"NA"))))))</f>
        <v>0.98245414018141619</v>
      </c>
      <c r="CU41" s="96">
        <f>IF($A$2=1,'mil mi val'!CT23,IF($A$2=2,'mil mi val'!GX23,IF($A$2=3,'mil mi val'!CT131,IF($A$2=4,'mil mi val'!GX131,IF($A$2=5,'mil mi val'!CT239,IF($A$2=6,'mil mi val'!GX239,"NA"))))))</f>
        <v>0.98245414018141619</v>
      </c>
      <c r="CV41" s="96">
        <f>IF($A$2=1,'mil mi val'!CU23,IF($A$2=2,'mil mi val'!GY23,IF($A$2=3,'mil mi val'!CU131,IF($A$2=4,'mil mi val'!GY131,IF($A$2=5,'mil mi val'!CU239,IF($A$2=6,'mil mi val'!GY239,"NA"))))))</f>
        <v>0.98245414018141619</v>
      </c>
      <c r="CW41" s="96">
        <f>IF($A$2=1,'mil mi val'!CV23,IF($A$2=2,'mil mi val'!GZ23,IF($A$2=3,'mil mi val'!CV131,IF($A$2=4,'mil mi val'!GZ131,IF($A$2=5,'mil mi val'!CV239,IF($A$2=6,'mil mi val'!GZ239,"NA"))))))</f>
        <v>0.98245414018141619</v>
      </c>
      <c r="CX41" s="96">
        <f>IF($A$2=1,'mil mi val'!CW23,IF($A$2=2,'mil mi val'!HA23,IF($A$2=3,'mil mi val'!CW131,IF($A$2=4,'mil mi val'!HA131,IF($A$2=5,'mil mi val'!CW239,IF($A$2=6,'mil mi val'!HA239,"NA"))))))</f>
        <v>0.98245414018141619</v>
      </c>
      <c r="CY41" s="96">
        <f>IF($A$2=1,'mil mi val'!CX23,IF($A$2=2,'mil mi val'!HB23,IF($A$2=3,'mil mi val'!CX131,IF($A$2=4,'mil mi val'!HB131,IF($A$2=5,'mil mi val'!CX239,IF($A$2=6,'mil mi val'!HB239,"NA"))))))</f>
        <v>0.98245414018141619</v>
      </c>
      <c r="CZ41" s="96">
        <f>IF($A$2=1,'mil mi val'!CY23,IF($A$2=2,'mil mi val'!HC23,IF($A$2=3,'mil mi val'!CY131,IF($A$2=4,'mil mi val'!HC131,IF($A$2=5,'mil mi val'!CY239,IF($A$2=6,'mil mi val'!HC239,"NA"))))))</f>
        <v>0.98245414018141619</v>
      </c>
      <c r="DA41" s="96">
        <f>IF($A$2=1,'mil mi val'!CZ23,IF($A$2=2,'mil mi val'!HD23,IF($A$2=3,'mil mi val'!CZ131,IF($A$2=4,'mil mi val'!HD131,IF($A$2=5,'mil mi val'!CZ239,IF($A$2=6,'mil mi val'!HD239,"NA"))))))</f>
        <v>0.98245414018141619</v>
      </c>
      <c r="DB41" s="96">
        <f>IF($A$2=1,'mil mi val'!DA23,IF($A$2=2,'mil mi val'!HE23,IF($A$2=3,'mil mi val'!DA131,IF($A$2=4,'mil mi val'!HE131,IF($A$2=5,'mil mi val'!DA239,IF($A$2=6,'mil mi val'!HE239,"NA"))))))</f>
        <v>0.98245414018141619</v>
      </c>
      <c r="DC41" s="96">
        <f>IF($A$2=1,'mil mi val'!DB23,IF($A$2=2,'mil mi val'!HF23,IF($A$2=3,'mil mi val'!DB131,IF($A$2=4,'mil mi val'!HF131,IF($A$2=5,'mil mi val'!DB239,IF($A$2=6,'mil mi val'!HF239,"NA"))))))</f>
        <v>0.98245414018141619</v>
      </c>
      <c r="DD41" s="96">
        <f>IF($A$2=1,'mil mi val'!DC23,IF($A$2=2,'mil mi val'!HG23,IF($A$2=3,'mil mi val'!DC131,IF($A$2=4,'mil mi val'!HG131,IF($A$2=5,'mil mi val'!DC239,IF($A$2=6,'mil mi val'!HG239,"NA"))))))</f>
        <v>0.98245414018141619</v>
      </c>
    </row>
    <row r="42" spans="2:108" ht="15" x14ac:dyDescent="0.25">
      <c r="B42" s="55">
        <v>37</v>
      </c>
      <c r="C42" s="96">
        <f>IF($A$2=1,'mil mi val'!B24,IF($A$2=2,'mil mi val'!DF24,IF($A$2=3,'mil mi val'!B132,IF($A$2=4,'mil mi val'!DF132,IF($A$2=5,'mil mi val'!B240,IF($A$2=6,'mil mi val'!DF240,"NA"))))))</f>
        <v>0.99418689830307239</v>
      </c>
      <c r="D42" s="96">
        <f>IF($A$2=1,'mil mi val'!C24,IF($A$2=2,'mil mi val'!DG24,IF($A$2=3,'mil mi val'!C132,IF($A$2=4,'mil mi val'!DG132,IF($A$2=5,'mil mi val'!C240,IF($A$2=6,'mil mi val'!DG240,"NA"))))))</f>
        <v>0.99351628036770911</v>
      </c>
      <c r="E42" s="96">
        <f>IF($A$2=1,'mil mi val'!D24,IF($A$2=2,'mil mi val'!DH24,IF($A$2=3,'mil mi val'!D132,IF($A$2=4,'mil mi val'!DH132,IF($A$2=5,'mil mi val'!D240,IF($A$2=6,'mil mi val'!DH240,"NA"))))))</f>
        <v>0.99284354931657925</v>
      </c>
      <c r="F42" s="96">
        <f>IF($A$2=1,'mil mi val'!E24,IF($A$2=2,'mil mi val'!DI24,IF($A$2=3,'mil mi val'!E132,IF($A$2=4,'mil mi val'!DI132,IF($A$2=5,'mil mi val'!E240,IF($A$2=6,'mil mi val'!DI240,"NA"))))))</f>
        <v>0.99218442560996034</v>
      </c>
      <c r="G42" s="96">
        <f>IF($A$2=1,'mil mi val'!F24,IF($A$2=2,'mil mi val'!DJ24,IF($A$2=3,'mil mi val'!F132,IF($A$2=4,'mil mi val'!DJ132,IF($A$2=5,'mil mi val'!F240,IF($A$2=6,'mil mi val'!DJ240,"NA"))))))</f>
        <v>0.99158601880774888</v>
      </c>
      <c r="H42" s="96">
        <f>IF($A$2=1,'mil mi val'!G24,IF($A$2=2,'mil mi val'!DK24,IF($A$2=3,'mil mi val'!G132,IF($A$2=4,'mil mi val'!DK132,IF($A$2=5,'mil mi val'!G240,IF($A$2=6,'mil mi val'!DK240,"NA"))))))</f>
        <v>0.99110522268230161</v>
      </c>
      <c r="I42" s="96">
        <f>IF($A$2=1,'mil mi val'!H24,IF($A$2=2,'mil mi val'!DL24,IF($A$2=3,'mil mi val'!H132,IF($A$2=4,'mil mi val'!DL132,IF($A$2=5,'mil mi val'!H240,IF($A$2=6,'mil mi val'!DL240,"NA"))))))</f>
        <v>0.99077488664333369</v>
      </c>
      <c r="J42" s="96">
        <f>IF($A$2=1,'mil mi val'!I24,IF($A$2=2,'mil mi val'!DM24,IF($A$2=3,'mil mi val'!I132,IF($A$2=4,'mil mi val'!DM132,IF($A$2=5,'mil mi val'!I240,IF($A$2=6,'mil mi val'!DM240,"NA"))))))</f>
        <v>0.99052796216741068</v>
      </c>
      <c r="K42" s="96">
        <f>IF($A$2=1,'mil mi val'!J24,IF($A$2=2,'mil mi val'!DN24,IF($A$2=3,'mil mi val'!J132,IF($A$2=4,'mil mi val'!DN132,IF($A$2=5,'mil mi val'!J240,IF($A$2=6,'mil mi val'!DN240,"NA"))))))</f>
        <v>0.99029585022995681</v>
      </c>
      <c r="L42" s="96">
        <f>IF($A$2=1,'mil mi val'!K24,IF($A$2=2,'mil mi val'!DO24,IF($A$2=3,'mil mi val'!K132,IF($A$2=4,'mil mi val'!DO132,IF($A$2=5,'mil mi val'!K240,IF($A$2=6,'mil mi val'!DO240,"NA"))))))</f>
        <v>0.99007313698284594</v>
      </c>
      <c r="M42" s="96">
        <f>IF($A$2=1,'mil mi val'!L24,IF($A$2=2,'mil mi val'!DP24,IF($A$2=3,'mil mi val'!L132,IF($A$2=4,'mil mi val'!DP132,IF($A$2=5,'mil mi val'!L240,IF($A$2=6,'mil mi val'!DP240,"NA"))))))</f>
        <v>0.98985720987970727</v>
      </c>
      <c r="N42" s="96">
        <f>IF($A$2=1,'mil mi val'!M24,IF($A$2=2,'mil mi val'!DQ24,IF($A$2=3,'mil mi val'!M132,IF($A$2=4,'mil mi val'!DQ132,IF($A$2=5,'mil mi val'!M240,IF($A$2=6,'mil mi val'!DQ240,"NA"))))))</f>
        <v>0.98966673698126284</v>
      </c>
      <c r="O42" s="96">
        <f>IF($A$2=1,'mil mi val'!N24,IF($A$2=2,'mil mi val'!DR24,IF($A$2=3,'mil mi val'!N132,IF($A$2=4,'mil mi val'!DR132,IF($A$2=5,'mil mi val'!N240,IF($A$2=6,'mil mi val'!DR240,"NA"))))))</f>
        <v>0.9895042528801874</v>
      </c>
      <c r="P42" s="96">
        <f>IF($A$2=1,'mil mi val'!O24,IF($A$2=2,'mil mi val'!DS24,IF($A$2=3,'mil mi val'!O132,IF($A$2=4,'mil mi val'!DS132,IF($A$2=5,'mil mi val'!O240,IF($A$2=6,'mil mi val'!DS240,"NA"))))))</f>
        <v>0.98936889417809026</v>
      </c>
      <c r="Q42" s="96">
        <f>IF($A$2=1,'mil mi val'!P24,IF($A$2=2,'mil mi val'!DT24,IF($A$2=3,'mil mi val'!P132,IF($A$2=4,'mil mi val'!DT132,IF($A$2=5,'mil mi val'!P240,IF($A$2=6,'mil mi val'!DT240,"NA"))))))</f>
        <v>0.98926661607410571</v>
      </c>
      <c r="R42" s="96">
        <f>IF($A$2=1,'mil mi val'!Q24,IF($A$2=2,'mil mi val'!DU24,IF($A$2=3,'mil mi val'!Q132,IF($A$2=4,'mil mi val'!DU132,IF($A$2=5,'mil mi val'!Q240,IF($A$2=6,'mil mi val'!DU240,"NA"))))))</f>
        <v>0.98923353075466158</v>
      </c>
      <c r="S42" s="96">
        <f>IF($A$2=1,'mil mi val'!R24,IF($A$2=2,'mil mi val'!DV24,IF($A$2=3,'mil mi val'!R132,IF($A$2=4,'mil mi val'!DV132,IF($A$2=5,'mil mi val'!R240,IF($A$2=6,'mil mi val'!DV240,"NA"))))))</f>
        <v>0.98924909145393902</v>
      </c>
      <c r="T42" s="96">
        <f>IF($A$2=1,'mil mi val'!S24,IF($A$2=2,'mil mi val'!DW24,IF($A$2=3,'mil mi val'!S132,IF($A$2=4,'mil mi val'!DW132,IF($A$2=5,'mil mi val'!S240,IF($A$2=6,'mil mi val'!DW240,"NA"))))))</f>
        <v>0.98929221885178442</v>
      </c>
      <c r="U42" s="96">
        <f>IF($A$2=1,'mil mi val'!T24,IF($A$2=2,'mil mi val'!DX24,IF($A$2=3,'mil mi val'!T132,IF($A$2=4,'mil mi val'!DX132,IF($A$2=5,'mil mi val'!T240,IF($A$2=6,'mil mi val'!DX240,"NA"))))))</f>
        <v>0.98933917501381119</v>
      </c>
      <c r="V42" s="96">
        <f>IF($A$2=1,'mil mi val'!U24,IF($A$2=2,'mil mi val'!DY24,IF($A$2=3,'mil mi val'!U132,IF($A$2=4,'mil mi val'!DY132,IF($A$2=5,'mil mi val'!U240,IF($A$2=6,'mil mi val'!DY240,"NA"))))))</f>
        <v>0.98939157354696672</v>
      </c>
      <c r="W42" s="96">
        <f>IF($A$2=1,'mil mi val'!V24,IF($A$2=2,'mil mi val'!DZ24,IF($A$2=3,'mil mi val'!V132,IF($A$2=4,'mil mi val'!DZ132,IF($A$2=5,'mil mi val'!V240,IF($A$2=6,'mil mi val'!DZ240,"NA"))))))</f>
        <v>0.98941787015137062</v>
      </c>
      <c r="X42" s="96">
        <f>IF($A$2=1,'mil mi val'!W24,IF($A$2=2,'mil mi val'!EA24,IF($A$2=3,'mil mi val'!W132,IF($A$2=4,'mil mi val'!EA132,IF($A$2=5,'mil mi val'!W240,IF($A$2=6,'mil mi val'!EA240,"NA"))))))</f>
        <v>0.98943628863186894</v>
      </c>
      <c r="Y42" s="96">
        <f>IF($A$2=1,'mil mi val'!X24,IF($A$2=2,'mil mi val'!EB24,IF($A$2=3,'mil mi val'!X132,IF($A$2=4,'mil mi val'!EB132,IF($A$2=5,'mil mi val'!X240,IF($A$2=6,'mil mi val'!EB240,"NA"))))))</f>
        <v>0.98944927193967347</v>
      </c>
      <c r="Z42" s="96">
        <f>IF($A$2=1,'mil mi val'!Y24,IF($A$2=2,'mil mi val'!EC24,IF($A$2=3,'mil mi val'!Y132,IF($A$2=4,'mil mi val'!EC132,IF($A$2=5,'mil mi val'!Y240,IF($A$2=6,'mil mi val'!EC240,"NA"))))))</f>
        <v>0.98945900376433216</v>
      </c>
      <c r="AA42" s="96">
        <f>IF($A$2=1,'mil mi val'!Z24,IF($A$2=2,'mil mi val'!ED24,IF($A$2=3,'mil mi val'!Z132,IF($A$2=4,'mil mi val'!ED132,IF($A$2=5,'mil mi val'!Z240,IF($A$2=6,'mil mi val'!ED240,"NA"))))))</f>
        <v>0.98946502401849479</v>
      </c>
      <c r="AB42" s="96">
        <f>IF($A$2=1,'mil mi val'!AA24,IF($A$2=2,'mil mi val'!EE24,IF($A$2=3,'mil mi val'!AA132,IF($A$2=4,'mil mi val'!EE132,IF($A$2=5,'mil mi val'!AA240,IF($A$2=6,'mil mi val'!EE240,"NA"))))))</f>
        <v>0.98947086052387812</v>
      </c>
      <c r="AC42" s="96">
        <f>IF($A$2=1,'mil mi val'!AB24,IF($A$2=2,'mil mi val'!EF24,IF($A$2=3,'mil mi val'!AB132,IF($A$2=4,'mil mi val'!EF132,IF($A$2=5,'mil mi val'!AB240,IF($A$2=6,'mil mi val'!EF240,"NA"))))))</f>
        <v>0.98947413470815071</v>
      </c>
      <c r="AD42" s="96">
        <f>IF($A$2=1,'mil mi val'!AC24,IF($A$2=2,'mil mi val'!EG24,IF($A$2=3,'mil mi val'!AC132,IF($A$2=4,'mil mi val'!EG132,IF($A$2=5,'mil mi val'!AC240,IF($A$2=6,'mil mi val'!EG240,"NA"))))))</f>
        <v>0.98947609126046843</v>
      </c>
      <c r="AE42" s="96">
        <f>IF($A$2=1,'mil mi val'!AD24,IF($A$2=2,'mil mi val'!EH24,IF($A$2=3,'mil mi val'!AD132,IF($A$2=4,'mil mi val'!EH132,IF($A$2=5,'mil mi val'!AD240,IF($A$2=6,'mil mi val'!EH240,"NA"))))))</f>
        <v>0.98947712745747107</v>
      </c>
      <c r="AF42" s="96">
        <f>IF($A$2=1,'mil mi val'!AE24,IF($A$2=2,'mil mi val'!EI24,IF($A$2=3,'mil mi val'!AE132,IF($A$2=4,'mil mi val'!EI132,IF($A$2=5,'mil mi val'!AE240,IF($A$2=6,'mil mi val'!EI240,"NA"))))))</f>
        <v>0.98947776921117536</v>
      </c>
      <c r="AG42" s="96">
        <f>IF($A$2=1,'mil mi val'!AF24,IF($A$2=2,'mil mi val'!EJ24,IF($A$2=3,'mil mi val'!AF132,IF($A$2=4,'mil mi val'!EJ132,IF($A$2=5,'mil mi val'!AF240,IF($A$2=6,'mil mi val'!EJ240,"NA"))))))</f>
        <v>0.98947689232700864</v>
      </c>
      <c r="AH42" s="96">
        <f>IF($A$2=1,'mil mi val'!AG24,IF($A$2=2,'mil mi val'!EK24,IF($A$2=3,'mil mi val'!AG132,IF($A$2=4,'mil mi val'!EK132,IF($A$2=5,'mil mi val'!AG240,IF($A$2=6,'mil mi val'!EK240,"NA"))))))</f>
        <v>0.98947594099490765</v>
      </c>
      <c r="AI42" s="96">
        <f>IF($A$2=1,'mil mi val'!AH24,IF($A$2=2,'mil mi val'!EL24,IF($A$2=3,'mil mi val'!AH132,IF($A$2=4,'mil mi val'!EL132,IF($A$2=5,'mil mi val'!AH240,IF($A$2=6,'mil mi val'!EL240,"NA"))))))</f>
        <v>0.98947534231264489</v>
      </c>
      <c r="AJ42" s="96">
        <f>IF($A$2=1,'mil mi val'!AI24,IF($A$2=2,'mil mi val'!EM24,IF($A$2=3,'mil mi val'!AI132,IF($A$2=4,'mil mi val'!EM132,IF($A$2=5,'mil mi val'!AI240,IF($A$2=6,'mil mi val'!EM240,"NA"))))))</f>
        <v>0.98947529553715785</v>
      </c>
      <c r="AK42" s="96">
        <f>IF($A$2=1,'mil mi val'!AJ24,IF($A$2=2,'mil mi val'!EN24,IF($A$2=3,'mil mi val'!AJ132,IF($A$2=4,'mil mi val'!EN132,IF($A$2=5,'mil mi val'!AJ240,IF($A$2=6,'mil mi val'!EN240,"NA"))))))</f>
        <v>0.9894759825329571</v>
      </c>
      <c r="AL42" s="96">
        <f>IF($A$2=1,'mil mi val'!AK24,IF($A$2=2,'mil mi val'!EO24,IF($A$2=3,'mil mi val'!AK132,IF($A$2=4,'mil mi val'!EO132,IF($A$2=5,'mil mi val'!AK240,IF($A$2=6,'mil mi val'!EO240,"NA"))))))</f>
        <v>0.98947749380328742</v>
      </c>
      <c r="AM42" s="96">
        <f>IF($A$2=1,'mil mi val'!AL24,IF($A$2=2,'mil mi val'!EP24,IF($A$2=3,'mil mi val'!AL132,IF($A$2=4,'mil mi val'!EP132,IF($A$2=5,'mil mi val'!AL240,IF($A$2=6,'mil mi val'!EP240,"NA"))))))</f>
        <v>0.98947981489858305</v>
      </c>
      <c r="AN42" s="96">
        <f>IF($A$2=1,'mil mi val'!AM24,IF($A$2=2,'mil mi val'!EQ24,IF($A$2=3,'mil mi val'!AM132,IF($A$2=4,'mil mi val'!EQ132,IF($A$2=5,'mil mi val'!AM240,IF($A$2=6,'mil mi val'!EQ240,"NA"))))))</f>
        <v>0.98948284699313493</v>
      </c>
      <c r="AO42" s="96">
        <f>IF($A$2=1,'mil mi val'!AN24,IF($A$2=2,'mil mi val'!ER24,IF($A$2=3,'mil mi val'!AN132,IF($A$2=4,'mil mi val'!ER132,IF($A$2=5,'mil mi val'!AN240,IF($A$2=6,'mil mi val'!ER240,"NA"))))))</f>
        <v>0.98948639851458664</v>
      </c>
      <c r="AP42" s="96">
        <f>IF($A$2=1,'mil mi val'!AO24,IF($A$2=2,'mil mi val'!ES24,IF($A$2=3,'mil mi val'!AO132,IF($A$2=4,'mil mi val'!ES132,IF($A$2=5,'mil mi val'!AO240,IF($A$2=6,'mil mi val'!ES240,"NA"))))))</f>
        <v>0.98949024946729658</v>
      </c>
      <c r="AQ42" s="96">
        <f>IF($A$2=1,'mil mi val'!AP24,IF($A$2=2,'mil mi val'!ET24,IF($A$2=3,'mil mi val'!AP132,IF($A$2=4,'mil mi val'!ET132,IF($A$2=5,'mil mi val'!AP240,IF($A$2=6,'mil mi val'!ET240,"NA"))))))</f>
        <v>0.98949405196386064</v>
      </c>
      <c r="AR42" s="96">
        <f>IF($A$2=1,'mil mi val'!AQ24,IF($A$2=2,'mil mi val'!EU24,IF($A$2=3,'mil mi val'!AQ132,IF($A$2=4,'mil mi val'!EU132,IF($A$2=5,'mil mi val'!AQ240,IF($A$2=6,'mil mi val'!EU240,"NA"))))))</f>
        <v>0.9894976626548736</v>
      </c>
      <c r="AS42" s="96">
        <f>IF($A$2=1,'mil mi val'!AR24,IF($A$2=2,'mil mi val'!EV24,IF($A$2=3,'mil mi val'!AR132,IF($A$2=4,'mil mi val'!EV132,IF($A$2=5,'mil mi val'!AR240,IF($A$2=6,'mil mi val'!EV240,"NA"))))))</f>
        <v>0.98950068479140996</v>
      </c>
      <c r="AT42" s="96">
        <f>IF($A$2=1,'mil mi val'!AS24,IF($A$2=2,'mil mi val'!EW24,IF($A$2=3,'mil mi val'!AS132,IF($A$2=4,'mil mi val'!EW132,IF($A$2=5,'mil mi val'!AS240,IF($A$2=6,'mil mi val'!EW240,"NA"))))))</f>
        <v>0.98950282376065968</v>
      </c>
      <c r="AU42" s="96">
        <f>IF($A$2=1,'mil mi val'!AT24,IF($A$2=2,'mil mi val'!EX24,IF($A$2=3,'mil mi val'!AT132,IF($A$2=4,'mil mi val'!EX132,IF($A$2=5,'mil mi val'!AT240,IF($A$2=6,'mil mi val'!EX240,"NA"))))))</f>
        <v>0.98950365826673159</v>
      </c>
      <c r="AV42" s="96">
        <f>IF($A$2=1,'mil mi val'!AU24,IF($A$2=2,'mil mi val'!EY24,IF($A$2=3,'mil mi val'!AU132,IF($A$2=4,'mil mi val'!EY132,IF($A$2=5,'mil mi val'!AU240,IF($A$2=6,'mil mi val'!EY240,"NA"))))))</f>
        <v>0.9895026722911836</v>
      </c>
      <c r="AW42" s="96">
        <f>IF($A$2=1,'mil mi val'!AV24,IF($A$2=2,'mil mi val'!EZ24,IF($A$2=3,'mil mi val'!AV132,IF($A$2=4,'mil mi val'!EZ132,IF($A$2=5,'mil mi val'!AV240,IF($A$2=6,'mil mi val'!EZ240,"NA"))))))</f>
        <v>0.98949957409940115</v>
      </c>
      <c r="AX42" s="96">
        <f>IF($A$2=1,'mil mi val'!AW24,IF($A$2=2,'mil mi val'!FA24,IF($A$2=3,'mil mi val'!AW132,IF($A$2=4,'mil mi val'!FA132,IF($A$2=5,'mil mi val'!AW240,IF($A$2=6,'mil mi val'!FA240,"NA"))))))</f>
        <v>0.9894937311726969</v>
      </c>
      <c r="AY42" s="96">
        <f>IF($A$2=1,'mil mi val'!AX24,IF($A$2=2,'mil mi val'!FB24,IF($A$2=3,'mil mi val'!AX132,IF($A$2=4,'mil mi val'!FB132,IF($A$2=5,'mil mi val'!AX240,IF($A$2=6,'mil mi val'!FB240,"NA"))))))</f>
        <v>0.98948510112404875</v>
      </c>
      <c r="AZ42" s="96">
        <f>IF($A$2=1,'mil mi val'!AY24,IF($A$2=2,'mil mi val'!FC24,IF($A$2=3,'mil mi val'!AY132,IF($A$2=4,'mil mi val'!FC132,IF($A$2=5,'mil mi val'!AY240,IF($A$2=6,'mil mi val'!FC240,"NA"))))))</f>
        <v>0.98947290329224813</v>
      </c>
      <c r="BA42" s="96">
        <f>IF($A$2=1,'mil mi val'!AZ24,IF($A$2=2,'mil mi val'!FD24,IF($A$2=3,'mil mi val'!AZ132,IF($A$2=4,'mil mi val'!FD132,IF($A$2=5,'mil mi val'!AZ240,IF($A$2=6,'mil mi val'!FD240,"NA"))))))</f>
        <v>0.98945677355704276</v>
      </c>
      <c r="BB42" s="96">
        <f>IF($A$2=1,'mil mi val'!BA24,IF($A$2=2,'mil mi val'!FE24,IF($A$2=3,'mil mi val'!BA132,IF($A$2=4,'mil mi val'!FE132,IF($A$2=5,'mil mi val'!BA240,IF($A$2=6,'mil mi val'!FE240,"NA"))))))</f>
        <v>0.98943563630777243</v>
      </c>
      <c r="BC42" s="96">
        <f>IF($A$2=1,'mil mi val'!BB24,IF($A$2=2,'mil mi val'!FF24,IF($A$2=3,'mil mi val'!BB132,IF($A$2=4,'mil mi val'!FF132,IF($A$2=5,'mil mi val'!BB240,IF($A$2=6,'mil mi val'!FF240,"NA"))))))</f>
        <v>0.98940937936233952</v>
      </c>
      <c r="BD42" s="96">
        <f>IF($A$2=1,'mil mi val'!BC24,IF($A$2=2,'mil mi val'!FG24,IF($A$2=3,'mil mi val'!BC132,IF($A$2=4,'mil mi val'!FG132,IF($A$2=5,'mil mi val'!BC240,IF($A$2=6,'mil mi val'!FG240,"NA"))))))</f>
        <v>0.98937706674202996</v>
      </c>
      <c r="BE42" s="96">
        <f>IF($A$2=1,'mil mi val'!BD24,IF($A$2=2,'mil mi val'!FH24,IF($A$2=3,'mil mi val'!BD132,IF($A$2=4,'mil mi val'!FH132,IF($A$2=5,'mil mi val'!BD240,IF($A$2=6,'mil mi val'!FH240,"NA"))))))</f>
        <v>0.98933868662031166</v>
      </c>
      <c r="BF42" s="96">
        <f>IF($A$2=1,'mil mi val'!BE24,IF($A$2=2,'mil mi val'!FI24,IF($A$2=3,'mil mi val'!BE132,IF($A$2=4,'mil mi val'!FI132,IF($A$2=5,'mil mi val'!BE240,IF($A$2=6,'mil mi val'!FI240,"NA"))))))</f>
        <v>0.98929430209293623</v>
      </c>
      <c r="BG42" s="96">
        <f>IF($A$2=1,'mil mi val'!BF24,IF($A$2=2,'mil mi val'!FJ24,IF($A$2=3,'mil mi val'!BF132,IF($A$2=4,'mil mi val'!FJ132,IF($A$2=5,'mil mi val'!BF240,IF($A$2=6,'mil mi val'!FJ240,"NA"))))))</f>
        <v>0.98924357762843085</v>
      </c>
      <c r="BH42" s="96">
        <f>IF($A$2=1,'mil mi val'!BG24,IF($A$2=2,'mil mi val'!FK24,IF($A$2=3,'mil mi val'!BG132,IF($A$2=4,'mil mi val'!FK132,IF($A$2=5,'mil mi val'!BG240,IF($A$2=6,'mil mi val'!FK240,"NA"))))))</f>
        <v>0.98918601470507039</v>
      </c>
      <c r="BI42" s="96">
        <f>IF($A$2=1,'mil mi val'!BH24,IF($A$2=2,'mil mi val'!FL24,IF($A$2=3,'mil mi val'!BH132,IF($A$2=4,'mil mi val'!FL132,IF($A$2=5,'mil mi val'!BH240,IF($A$2=6,'mil mi val'!FL240,"NA"))))))</f>
        <v>0.98912139521072762</v>
      </c>
      <c r="BJ42" s="96">
        <f>IF($A$2=1,'mil mi val'!BI24,IF($A$2=2,'mil mi val'!FM24,IF($A$2=3,'mil mi val'!BI132,IF($A$2=4,'mil mi val'!FM132,IF($A$2=5,'mil mi val'!BI240,IF($A$2=6,'mil mi val'!FM240,"NA"))))))</f>
        <v>0.98904898292513033</v>
      </c>
      <c r="BK42" s="96">
        <f>IF($A$2=1,'mil mi val'!BJ24,IF($A$2=2,'mil mi val'!FN24,IF($A$2=3,'mil mi val'!BJ132,IF($A$2=4,'mil mi val'!FN132,IF($A$2=5,'mil mi val'!BJ240,IF($A$2=6,'mil mi val'!FN240,"NA"))))))</f>
        <v>0.98896543501333045</v>
      </c>
      <c r="BL42" s="96">
        <f>IF($A$2=1,'mil mi val'!BK24,IF($A$2=2,'mil mi val'!FO24,IF($A$2=3,'mil mi val'!BK132,IF($A$2=4,'mil mi val'!FO132,IF($A$2=5,'mil mi val'!BK240,IF($A$2=6,'mil mi val'!FO240,"NA"))))))</f>
        <v>0.98886851986018187</v>
      </c>
      <c r="BM42" s="96">
        <f>IF($A$2=1,'mil mi val'!BL24,IF($A$2=2,'mil mi val'!FP24,IF($A$2=3,'mil mi val'!BL132,IF($A$2=4,'mil mi val'!FP132,IF($A$2=5,'mil mi val'!BL240,IF($A$2=6,'mil mi val'!FP240,"NA"))))))</f>
        <v>0.98875623575445737</v>
      </c>
      <c r="BN42" s="96">
        <f>IF($A$2=1,'mil mi val'!BM24,IF($A$2=2,'mil mi val'!FQ24,IF($A$2=3,'mil mi val'!BM132,IF($A$2=4,'mil mi val'!FQ132,IF($A$2=5,'mil mi val'!BM240,IF($A$2=6,'mil mi val'!FQ240,"NA"))))))</f>
        <v>0.98862756455560452</v>
      </c>
      <c r="BO42" s="96">
        <f>IF($A$2=1,'mil mi val'!BN24,IF($A$2=2,'mil mi val'!FR24,IF($A$2=3,'mil mi val'!BN132,IF($A$2=4,'mil mi val'!FR132,IF($A$2=5,'mil mi val'!BN240,IF($A$2=6,'mil mi val'!FR240,"NA"))))))</f>
        <v>0.98847802306402655</v>
      </c>
      <c r="BP42" s="96">
        <f>IF($A$2=1,'mil mi val'!BO24,IF($A$2=2,'mil mi val'!FS24,IF($A$2=3,'mil mi val'!BO132,IF($A$2=4,'mil mi val'!FS132,IF($A$2=5,'mil mi val'!BO240,IF($A$2=6,'mil mi val'!FS240,"NA"))))))</f>
        <v>0.98830804800364402</v>
      </c>
      <c r="BQ42" s="96">
        <f>IF($A$2=1,'mil mi val'!BP24,IF($A$2=2,'mil mi val'!FT24,IF($A$2=3,'mil mi val'!BP132,IF($A$2=4,'mil mi val'!FT132,IF($A$2=5,'mil mi val'!BP240,IF($A$2=6,'mil mi val'!FT240,"NA"))))))</f>
        <v>0.98811549082582018</v>
      </c>
      <c r="BR42" s="96">
        <f>IF($A$2=1,'mil mi val'!BQ24,IF($A$2=2,'mil mi val'!FU24,IF($A$2=3,'mil mi val'!BQ132,IF($A$2=4,'mil mi val'!FU132,IF($A$2=5,'mil mi val'!BQ240,IF($A$2=6,'mil mi val'!FU240,"NA"))))))</f>
        <v>0.98789980279728384</v>
      </c>
      <c r="BS42" s="96">
        <f>IF($A$2=1,'mil mi val'!BR24,IF($A$2=2,'mil mi val'!FV24,IF($A$2=3,'mil mi val'!BR132,IF($A$2=4,'mil mi val'!FV132,IF($A$2=5,'mil mi val'!BR240,IF($A$2=6,'mil mi val'!FV240,"NA"))))))</f>
        <v>0.98765549532929919</v>
      </c>
      <c r="BT42" s="96">
        <f>IF($A$2=1,'mil mi val'!BS24,IF($A$2=2,'mil mi val'!FW24,IF($A$2=3,'mil mi val'!BS132,IF($A$2=4,'mil mi val'!FW132,IF($A$2=5,'mil mi val'!BS240,IF($A$2=6,'mil mi val'!FW240,"NA"))))))</f>
        <v>0.98738345802735361</v>
      </c>
      <c r="BU42" s="96">
        <f>IF($A$2=1,'mil mi val'!BT24,IF($A$2=2,'mil mi val'!FX24,IF($A$2=3,'mil mi val'!BT132,IF($A$2=4,'mil mi val'!FX132,IF($A$2=5,'mil mi val'!BT240,IF($A$2=6,'mil mi val'!FX240,"NA"))))))</f>
        <v>0.98707577992345708</v>
      </c>
      <c r="BV42" s="96">
        <f>IF($A$2=1,'mil mi val'!BU24,IF($A$2=2,'mil mi val'!FY24,IF($A$2=3,'mil mi val'!BU132,IF($A$2=4,'mil mi val'!FY132,IF($A$2=5,'mil mi val'!BU240,IF($A$2=6,'mil mi val'!FY240,"NA"))))))</f>
        <v>0.98672821866316129</v>
      </c>
      <c r="BW42" s="96">
        <f>IF($A$2=1,'mil mi val'!BV24,IF($A$2=2,'mil mi val'!FZ24,IF($A$2=3,'mil mi val'!BV132,IF($A$2=4,'mil mi val'!FZ132,IF($A$2=5,'mil mi val'!BV240,IF($A$2=6,'mil mi val'!FZ240,"NA"))))))</f>
        <v>0.98631654581894534</v>
      </c>
      <c r="BX42" s="96">
        <f>IF($A$2=1,'mil mi val'!BW24,IF($A$2=2,'mil mi val'!GA24,IF($A$2=3,'mil mi val'!BW132,IF($A$2=4,'mil mi val'!GA132,IF($A$2=5,'mil mi val'!BW240,IF($A$2=6,'mil mi val'!GA240,"NA"))))))</f>
        <v>0.98583025751571862</v>
      </c>
      <c r="BY42" s="96">
        <f>IF($A$2=1,'mil mi val'!BX24,IF($A$2=2,'mil mi val'!GB24,IF($A$2=3,'mil mi val'!BX132,IF($A$2=4,'mil mi val'!GB132,IF($A$2=5,'mil mi val'!BX240,IF($A$2=6,'mil mi val'!GB240,"NA"))))))</f>
        <v>0.98524740637292507</v>
      </c>
      <c r="BZ42" s="96">
        <f>IF($A$2=1,'mil mi val'!BY24,IF($A$2=2,'mil mi val'!GC24,IF($A$2=3,'mil mi val'!BY132,IF($A$2=4,'mil mi val'!GC132,IF($A$2=5,'mil mi val'!BY240,IF($A$2=6,'mil mi val'!GC240,"NA"))))))</f>
        <v>0.98455334553024121</v>
      </c>
      <c r="CA42" s="96">
        <f>IF($A$2=1,'mil mi val'!BZ24,IF($A$2=2,'mil mi val'!GD24,IF($A$2=3,'mil mi val'!BZ132,IF($A$2=4,'mil mi val'!GD132,IF($A$2=5,'mil mi val'!BZ240,IF($A$2=6,'mil mi val'!GD240,"NA"))))))</f>
        <v>0.98373995721689844</v>
      </c>
      <c r="CB42" s="96">
        <f>IF($A$2=1,'mil mi val'!CA24,IF($A$2=2,'mil mi val'!GE24,IF($A$2=3,'mil mi val'!CA132,IF($A$2=4,'mil mi val'!GE132,IF($A$2=5,'mil mi val'!CA240,IF($A$2=6,'mil mi val'!GE240,"NA"))))))</f>
        <v>0.98282609270780186</v>
      </c>
      <c r="CC42" s="96">
        <f>IF($A$2=1,'mil mi val'!CB24,IF($A$2=2,'mil mi val'!GF24,IF($A$2=3,'mil mi val'!CB132,IF($A$2=4,'mil mi val'!GF132,IF($A$2=5,'mil mi val'!CB240,IF($A$2=6,'mil mi val'!GF240,"NA"))))))</f>
        <v>0.98282609270780186</v>
      </c>
      <c r="CD42" s="96">
        <f>IF($A$2=1,'mil mi val'!CC24,IF($A$2=2,'mil mi val'!GG24,IF($A$2=3,'mil mi val'!CC132,IF($A$2=4,'mil mi val'!GG132,IF($A$2=5,'mil mi val'!CC240,IF($A$2=6,'mil mi val'!GG240,"NA"))))))</f>
        <v>0.98282609270780186</v>
      </c>
      <c r="CE42" s="96">
        <f>IF($A$2=1,'mil mi val'!CD24,IF($A$2=2,'mil mi val'!GH24,IF($A$2=3,'mil mi val'!CD132,IF($A$2=4,'mil mi val'!GH132,IF($A$2=5,'mil mi val'!CD240,IF($A$2=6,'mil mi val'!GH240,"NA"))))))</f>
        <v>0.98282609270780186</v>
      </c>
      <c r="CF42" s="96">
        <f>IF($A$2=1,'mil mi val'!CE24,IF($A$2=2,'mil mi val'!GI24,IF($A$2=3,'mil mi val'!CE132,IF($A$2=4,'mil mi val'!GI132,IF($A$2=5,'mil mi val'!CE240,IF($A$2=6,'mil mi val'!GI240,"NA"))))))</f>
        <v>0.98282609270780186</v>
      </c>
      <c r="CG42" s="96">
        <f>IF($A$2=1,'mil mi val'!CF24,IF($A$2=2,'mil mi val'!GJ24,IF($A$2=3,'mil mi val'!CF132,IF($A$2=4,'mil mi val'!GJ132,IF($A$2=5,'mil mi val'!CF240,IF($A$2=6,'mil mi val'!GJ240,"NA"))))))</f>
        <v>0.98282609270780186</v>
      </c>
      <c r="CH42" s="96">
        <f>IF($A$2=1,'mil mi val'!CG24,IF($A$2=2,'mil mi val'!GK24,IF($A$2=3,'mil mi val'!CG132,IF($A$2=4,'mil mi val'!GK132,IF($A$2=5,'mil mi val'!CG240,IF($A$2=6,'mil mi val'!GK240,"NA"))))))</f>
        <v>0.98282609270780186</v>
      </c>
      <c r="CI42" s="96">
        <f>IF($A$2=1,'mil mi val'!CH24,IF($A$2=2,'mil mi val'!GL24,IF($A$2=3,'mil mi val'!CH132,IF($A$2=4,'mil mi val'!GL132,IF($A$2=5,'mil mi val'!CH240,IF($A$2=6,'mil mi val'!GL240,"NA"))))))</f>
        <v>0.98282609270780186</v>
      </c>
      <c r="CJ42" s="96">
        <f>IF($A$2=1,'mil mi val'!CI24,IF($A$2=2,'mil mi val'!GM24,IF($A$2=3,'mil mi val'!CI132,IF($A$2=4,'mil mi val'!GM132,IF($A$2=5,'mil mi val'!CI240,IF($A$2=6,'mil mi val'!GM240,"NA"))))))</f>
        <v>0.98282609270780186</v>
      </c>
      <c r="CK42" s="96">
        <f>IF($A$2=1,'mil mi val'!CJ24,IF($A$2=2,'mil mi val'!GN24,IF($A$2=3,'mil mi val'!CJ132,IF($A$2=4,'mil mi val'!GN132,IF($A$2=5,'mil mi val'!CJ240,IF($A$2=6,'mil mi val'!GN240,"NA"))))))</f>
        <v>0.98282609270780186</v>
      </c>
      <c r="CL42" s="96">
        <f>IF($A$2=1,'mil mi val'!CK24,IF($A$2=2,'mil mi val'!GO24,IF($A$2=3,'mil mi val'!CK132,IF($A$2=4,'mil mi val'!GO132,IF($A$2=5,'mil mi val'!CK240,IF($A$2=6,'mil mi val'!GO240,"NA"))))))</f>
        <v>0.98282609270780186</v>
      </c>
      <c r="CM42" s="96">
        <f>IF($A$2=1,'mil mi val'!CL24,IF($A$2=2,'mil mi val'!GP24,IF($A$2=3,'mil mi val'!CL132,IF($A$2=4,'mil mi val'!GP132,IF($A$2=5,'mil mi val'!CL240,IF($A$2=6,'mil mi val'!GP240,"NA"))))))</f>
        <v>0.98282609270780186</v>
      </c>
      <c r="CN42" s="96">
        <f>IF($A$2=1,'mil mi val'!CM24,IF($A$2=2,'mil mi val'!GQ24,IF($A$2=3,'mil mi val'!CM132,IF($A$2=4,'mil mi val'!GQ132,IF($A$2=5,'mil mi val'!CM240,IF($A$2=6,'mil mi val'!GQ240,"NA"))))))</f>
        <v>0.98282609270780186</v>
      </c>
      <c r="CO42" s="96">
        <f>IF($A$2=1,'mil mi val'!CN24,IF($A$2=2,'mil mi val'!GR24,IF($A$2=3,'mil mi val'!CN132,IF($A$2=4,'mil mi val'!GR132,IF($A$2=5,'mil mi val'!CN240,IF($A$2=6,'mil mi val'!GR240,"NA"))))))</f>
        <v>0.98282609270780186</v>
      </c>
      <c r="CP42" s="96">
        <f>IF($A$2=1,'mil mi val'!CO24,IF($A$2=2,'mil mi val'!GS24,IF($A$2=3,'mil mi val'!CO132,IF($A$2=4,'mil mi val'!GS132,IF($A$2=5,'mil mi val'!CO240,IF($A$2=6,'mil mi val'!GS240,"NA"))))))</f>
        <v>0.98282609270780186</v>
      </c>
      <c r="CQ42" s="96">
        <f>IF($A$2=1,'mil mi val'!CP24,IF($A$2=2,'mil mi val'!GT24,IF($A$2=3,'mil mi val'!CP132,IF($A$2=4,'mil mi val'!GT132,IF($A$2=5,'mil mi val'!CP240,IF($A$2=6,'mil mi val'!GT240,"NA"))))))</f>
        <v>0.98282609270780186</v>
      </c>
      <c r="CR42" s="96">
        <f>IF($A$2=1,'mil mi val'!CQ24,IF($A$2=2,'mil mi val'!GU24,IF($A$2=3,'mil mi val'!CQ132,IF($A$2=4,'mil mi val'!GU132,IF($A$2=5,'mil mi val'!CQ240,IF($A$2=6,'mil mi val'!GU240,"NA"))))))</f>
        <v>0.98282609270780186</v>
      </c>
      <c r="CS42" s="96">
        <f>IF($A$2=1,'mil mi val'!CR24,IF($A$2=2,'mil mi val'!GV24,IF($A$2=3,'mil mi val'!CR132,IF($A$2=4,'mil mi val'!GV132,IF($A$2=5,'mil mi val'!CR240,IF($A$2=6,'mil mi val'!GV240,"NA"))))))</f>
        <v>0.98282609270780186</v>
      </c>
      <c r="CT42" s="96">
        <f>IF($A$2=1,'mil mi val'!CS24,IF($A$2=2,'mil mi val'!GW24,IF($A$2=3,'mil mi val'!CS132,IF($A$2=4,'mil mi val'!GW132,IF($A$2=5,'mil mi val'!CS240,IF($A$2=6,'mil mi val'!GW240,"NA"))))))</f>
        <v>0.98282609270780186</v>
      </c>
      <c r="CU42" s="96">
        <f>IF($A$2=1,'mil mi val'!CT24,IF($A$2=2,'mil mi val'!GX24,IF($A$2=3,'mil mi val'!CT132,IF($A$2=4,'mil mi val'!GX132,IF($A$2=5,'mil mi val'!CT240,IF($A$2=6,'mil mi val'!GX240,"NA"))))))</f>
        <v>0.98282609270780186</v>
      </c>
      <c r="CV42" s="96">
        <f>IF($A$2=1,'mil mi val'!CU24,IF($A$2=2,'mil mi val'!GY24,IF($A$2=3,'mil mi val'!CU132,IF($A$2=4,'mil mi val'!GY132,IF($A$2=5,'mil mi val'!CU240,IF($A$2=6,'mil mi val'!GY240,"NA"))))))</f>
        <v>0.98282609270780186</v>
      </c>
      <c r="CW42" s="96">
        <f>IF($A$2=1,'mil mi val'!CV24,IF($A$2=2,'mil mi val'!GZ24,IF($A$2=3,'mil mi val'!CV132,IF($A$2=4,'mil mi val'!GZ132,IF($A$2=5,'mil mi val'!CV240,IF($A$2=6,'mil mi val'!GZ240,"NA"))))))</f>
        <v>0.98282609270780186</v>
      </c>
      <c r="CX42" s="96">
        <f>IF($A$2=1,'mil mi val'!CW24,IF($A$2=2,'mil mi val'!HA24,IF($A$2=3,'mil mi val'!CW132,IF($A$2=4,'mil mi val'!HA132,IF($A$2=5,'mil mi val'!CW240,IF($A$2=6,'mil mi val'!HA240,"NA"))))))</f>
        <v>0.98282609270780186</v>
      </c>
      <c r="CY42" s="96">
        <f>IF($A$2=1,'mil mi val'!CX24,IF($A$2=2,'mil mi val'!HB24,IF($A$2=3,'mil mi val'!CX132,IF($A$2=4,'mil mi val'!HB132,IF($A$2=5,'mil mi val'!CX240,IF($A$2=6,'mil mi val'!HB240,"NA"))))))</f>
        <v>0.98282609270780186</v>
      </c>
      <c r="CZ42" s="96">
        <f>IF($A$2=1,'mil mi val'!CY24,IF($A$2=2,'mil mi val'!HC24,IF($A$2=3,'mil mi val'!CY132,IF($A$2=4,'mil mi val'!HC132,IF($A$2=5,'mil mi val'!CY240,IF($A$2=6,'mil mi val'!HC240,"NA"))))))</f>
        <v>0.98282609270780186</v>
      </c>
      <c r="DA42" s="96">
        <f>IF($A$2=1,'mil mi val'!CZ24,IF($A$2=2,'mil mi val'!HD24,IF($A$2=3,'mil mi val'!CZ132,IF($A$2=4,'mil mi val'!HD132,IF($A$2=5,'mil mi val'!CZ240,IF($A$2=6,'mil mi val'!HD240,"NA"))))))</f>
        <v>0.98282609270780186</v>
      </c>
      <c r="DB42" s="96">
        <f>IF($A$2=1,'mil mi val'!DA24,IF($A$2=2,'mil mi val'!HE24,IF($A$2=3,'mil mi val'!DA132,IF($A$2=4,'mil mi val'!HE132,IF($A$2=5,'mil mi val'!DA240,IF($A$2=6,'mil mi val'!HE240,"NA"))))))</f>
        <v>0.98282609270780186</v>
      </c>
      <c r="DC42" s="96">
        <f>IF($A$2=1,'mil mi val'!DB24,IF($A$2=2,'mil mi val'!HF24,IF($A$2=3,'mil mi val'!DB132,IF($A$2=4,'mil mi val'!HF132,IF($A$2=5,'mil mi val'!DB240,IF($A$2=6,'mil mi val'!HF240,"NA"))))))</f>
        <v>0.98282609270780186</v>
      </c>
      <c r="DD42" s="96">
        <f>IF($A$2=1,'mil mi val'!DC24,IF($A$2=2,'mil mi val'!HG24,IF($A$2=3,'mil mi val'!DC132,IF($A$2=4,'mil mi val'!HG132,IF($A$2=5,'mil mi val'!DC240,IF($A$2=6,'mil mi val'!HG240,"NA"))))))</f>
        <v>0.98282609270780186</v>
      </c>
    </row>
    <row r="43" spans="2:108" ht="15" x14ac:dyDescent="0.25">
      <c r="B43" s="55">
        <v>38</v>
      </c>
      <c r="C43" s="96">
        <f>IF($A$2=1,'mil mi val'!B25,IF($A$2=2,'mil mi val'!DF25,IF($A$2=3,'mil mi val'!B133,IF($A$2=4,'mil mi val'!DF133,IF($A$2=5,'mil mi val'!B241,IF($A$2=6,'mil mi val'!DF241,"NA"))))))</f>
        <v>0.99426093941427218</v>
      </c>
      <c r="D43" s="96">
        <f>IF($A$2=1,'mil mi val'!C25,IF($A$2=2,'mil mi val'!DG25,IF($A$2=3,'mil mi val'!C133,IF($A$2=4,'mil mi val'!DG133,IF($A$2=5,'mil mi val'!C241,IF($A$2=6,'mil mi val'!DG241,"NA"))))))</f>
        <v>0.99359131932506994</v>
      </c>
      <c r="E43" s="96">
        <f>IF($A$2=1,'mil mi val'!D25,IF($A$2=2,'mil mi val'!DH25,IF($A$2=3,'mil mi val'!D133,IF($A$2=4,'mil mi val'!DH133,IF($A$2=5,'mil mi val'!D241,IF($A$2=6,'mil mi val'!DH241,"NA"))))))</f>
        <v>0.99291771907894111</v>
      </c>
      <c r="F43" s="96">
        <f>IF($A$2=1,'mil mi val'!E25,IF($A$2=2,'mil mi val'!DI25,IF($A$2=3,'mil mi val'!E133,IF($A$2=4,'mil mi val'!DI133,IF($A$2=5,'mil mi val'!E241,IF($A$2=6,'mil mi val'!DI241,"NA"))))))</f>
        <v>0.99225823497977717</v>
      </c>
      <c r="G43" s="96">
        <f>IF($A$2=1,'mil mi val'!F25,IF($A$2=2,'mil mi val'!DJ25,IF($A$2=3,'mil mi val'!F133,IF($A$2=4,'mil mi val'!DJ133,IF($A$2=5,'mil mi val'!F241,IF($A$2=6,'mil mi val'!DJ241,"NA"))))))</f>
        <v>0.99165975406077222</v>
      </c>
      <c r="H43" s="96">
        <f>IF($A$2=1,'mil mi val'!G25,IF($A$2=2,'mil mi val'!DK25,IF($A$2=3,'mil mi val'!G133,IF($A$2=4,'mil mi val'!DK133,IF($A$2=5,'mil mi val'!G241,IF($A$2=6,'mil mi val'!DK241,"NA"))))))</f>
        <v>0.99117813716365821</v>
      </c>
      <c r="I43" s="96">
        <f>IF($A$2=1,'mil mi val'!H25,IF($A$2=2,'mil mi val'!DL25,IF($A$2=3,'mil mi val'!H133,IF($A$2=4,'mil mi val'!DL133,IF($A$2=5,'mil mi val'!H241,IF($A$2=6,'mil mi val'!DL241,"NA"))))))</f>
        <v>0.99084719384541431</v>
      </c>
      <c r="J43" s="96">
        <f>IF($A$2=1,'mil mi val'!I25,IF($A$2=2,'mil mi val'!DM25,IF($A$2=3,'mil mi val'!I133,IF($A$2=4,'mil mi val'!DM133,IF($A$2=5,'mil mi val'!I241,IF($A$2=6,'mil mi val'!DM241,"NA"))))))</f>
        <v>0.9906003869175225</v>
      </c>
      <c r="K43" s="96">
        <f>IF($A$2=1,'mil mi val'!J25,IF($A$2=2,'mil mi val'!DN25,IF($A$2=3,'mil mi val'!J133,IF($A$2=4,'mil mi val'!DN133,IF($A$2=5,'mil mi val'!J241,IF($A$2=6,'mil mi val'!DN241,"NA"))))))</f>
        <v>0.99036757249611229</v>
      </c>
      <c r="L43" s="96">
        <f>IF($A$2=1,'mil mi val'!K25,IF($A$2=2,'mil mi val'!DO25,IF($A$2=3,'mil mi val'!K133,IF($A$2=4,'mil mi val'!DO133,IF($A$2=5,'mil mi val'!K241,IF($A$2=6,'mil mi val'!DO241,"NA"))))))</f>
        <v>0.99014419539066301</v>
      </c>
      <c r="M43" s="96">
        <f>IF($A$2=1,'mil mi val'!L25,IF($A$2=2,'mil mi val'!DP25,IF($A$2=3,'mil mi val'!L133,IF($A$2=4,'mil mi val'!DP133,IF($A$2=5,'mil mi val'!L241,IF($A$2=6,'mil mi val'!DP241,"NA"))))))</f>
        <v>0.98992827088070467</v>
      </c>
      <c r="N43" s="96">
        <f>IF($A$2=1,'mil mi val'!M25,IF($A$2=2,'mil mi val'!DQ25,IF($A$2=3,'mil mi val'!M133,IF($A$2=4,'mil mi val'!DQ133,IF($A$2=5,'mil mi val'!M241,IF($A$2=6,'mil mi val'!DQ241,"NA"))))))</f>
        <v>0.98973732463913233</v>
      </c>
      <c r="O43" s="96">
        <f>IF($A$2=1,'mil mi val'!N25,IF($A$2=2,'mil mi val'!DR25,IF($A$2=3,'mil mi val'!N133,IF($A$2=4,'mil mi val'!DR133,IF($A$2=5,'mil mi val'!N241,IF($A$2=6,'mil mi val'!DR241,"NA"))))))</f>
        <v>0.9895740911266564</v>
      </c>
      <c r="P43" s="96">
        <f>IF($A$2=1,'mil mi val'!O25,IF($A$2=2,'mil mi val'!DS25,IF($A$2=3,'mil mi val'!O133,IF($A$2=4,'mil mi val'!DS133,IF($A$2=5,'mil mi val'!O241,IF($A$2=6,'mil mi val'!DS241,"NA"))))))</f>
        <v>0.98943818994223964</v>
      </c>
      <c r="Q43" s="96">
        <f>IF($A$2=1,'mil mi val'!P25,IF($A$2=2,'mil mi val'!DT25,IF($A$2=3,'mil mi val'!P133,IF($A$2=4,'mil mi val'!DT133,IF($A$2=5,'mil mi val'!P241,IF($A$2=6,'mil mi val'!DT241,"NA"))))))</f>
        <v>0.98933549226683748</v>
      </c>
      <c r="R43" s="96">
        <f>IF($A$2=1,'mil mi val'!Q25,IF($A$2=2,'mil mi val'!DU25,IF($A$2=3,'mil mi val'!Q133,IF($A$2=4,'mil mi val'!DU133,IF($A$2=5,'mil mi val'!Q241,IF($A$2=6,'mil mi val'!DU241,"NA"))))))</f>
        <v>0.98929950547310475</v>
      </c>
      <c r="S43" s="96">
        <f>IF($A$2=1,'mil mi val'!R25,IF($A$2=2,'mil mi val'!DV25,IF($A$2=3,'mil mi val'!R133,IF($A$2=4,'mil mi val'!DV133,IF($A$2=5,'mil mi val'!R241,IF($A$2=6,'mil mi val'!DV241,"NA"))))))</f>
        <v>0.98931180790459861</v>
      </c>
      <c r="T43" s="96">
        <f>IF($A$2=1,'mil mi val'!S25,IF($A$2=2,'mil mi val'!DW25,IF($A$2=3,'mil mi val'!S133,IF($A$2=4,'mil mi val'!DW133,IF($A$2=5,'mil mi val'!S241,IF($A$2=6,'mil mi val'!DW241,"NA"))))))</f>
        <v>0.98935136322364503</v>
      </c>
      <c r="U43" s="96">
        <f>IF($A$2=1,'mil mi val'!T25,IF($A$2=2,'mil mi val'!DX25,IF($A$2=3,'mil mi val'!T133,IF($A$2=4,'mil mi val'!DX133,IF($A$2=5,'mil mi val'!T241,IF($A$2=6,'mil mi val'!DX241,"NA"))))))</f>
        <v>0.98939442332772931</v>
      </c>
      <c r="V43" s="96">
        <f>IF($A$2=1,'mil mi val'!U25,IF($A$2=2,'mil mi val'!DY25,IF($A$2=3,'mil mi val'!U133,IF($A$2=4,'mil mi val'!DY133,IF($A$2=5,'mil mi val'!U241,IF($A$2=6,'mil mi val'!DY241,"NA"))))))</f>
        <v>0.98944246666079427</v>
      </c>
      <c r="W43" s="96">
        <f>IF($A$2=1,'mil mi val'!V25,IF($A$2=2,'mil mi val'!DZ25,IF($A$2=3,'mil mi val'!V133,IF($A$2=4,'mil mi val'!DZ133,IF($A$2=5,'mil mi val'!V241,IF($A$2=6,'mil mi val'!DZ241,"NA"))))))</f>
        <v>0.9894665850696418</v>
      </c>
      <c r="X43" s="96">
        <f>IF($A$2=1,'mil mi val'!W25,IF($A$2=2,'mil mi val'!EA25,IF($A$2=3,'mil mi val'!W133,IF($A$2=4,'mil mi val'!EA133,IF($A$2=5,'mil mi val'!W241,IF($A$2=6,'mil mi val'!EA241,"NA"))))))</f>
        <v>0.98948348176231926</v>
      </c>
      <c r="Y43" s="96">
        <f>IF($A$2=1,'mil mi val'!X25,IF($A$2=2,'mil mi val'!EB25,IF($A$2=3,'mil mi val'!X133,IF($A$2=4,'mil mi val'!EB133,IF($A$2=5,'mil mi val'!X241,IF($A$2=6,'mil mi val'!EB241,"NA"))))))</f>
        <v>0.98949539651967344</v>
      </c>
      <c r="Z43" s="96">
        <f>IF($A$2=1,'mil mi val'!Y25,IF($A$2=2,'mil mi val'!EC25,IF($A$2=3,'mil mi val'!Y133,IF($A$2=4,'mil mi val'!EC133,IF($A$2=5,'mil mi val'!Y241,IF($A$2=6,'mil mi val'!EC241,"NA"))))))</f>
        <v>0.98950433094376444</v>
      </c>
      <c r="AA43" s="96">
        <f>IF($A$2=1,'mil mi val'!Z25,IF($A$2=2,'mil mi val'!ED25,IF($A$2=3,'mil mi val'!Z133,IF($A$2=4,'mil mi val'!ED133,IF($A$2=5,'mil mi val'!Z241,IF($A$2=6,'mil mi val'!ED241,"NA"))))))</f>
        <v>0.98950986388570439</v>
      </c>
      <c r="AB43" s="96">
        <f>IF($A$2=1,'mil mi val'!AA25,IF($A$2=2,'mil mi val'!EE25,IF($A$2=3,'mil mi val'!AA133,IF($A$2=4,'mil mi val'!EE133,IF($A$2=5,'mil mi val'!AA241,IF($A$2=6,'mil mi val'!EE241,"NA"))))))</f>
        <v>0.98951522787447999</v>
      </c>
      <c r="AC43" s="96">
        <f>IF($A$2=1,'mil mi val'!AB25,IF($A$2=2,'mil mi val'!EF25,IF($A$2=3,'mil mi val'!AB133,IF($A$2=4,'mil mi val'!EF133,IF($A$2=5,'mil mi val'!AB241,IF($A$2=6,'mil mi val'!EF241,"NA"))))))</f>
        <v>0.98951824386380161</v>
      </c>
      <c r="AD43" s="96">
        <f>IF($A$2=1,'mil mi val'!AC25,IF($A$2=2,'mil mi val'!EG25,IF($A$2=3,'mil mi val'!AC133,IF($A$2=4,'mil mi val'!EG133,IF($A$2=5,'mil mi val'!AC241,IF($A$2=6,'mil mi val'!EG241,"NA"))))))</f>
        <v>0.98952005250006492</v>
      </c>
      <c r="AE43" s="96">
        <f>IF($A$2=1,'mil mi val'!AD25,IF($A$2=2,'mil mi val'!EH25,IF($A$2=3,'mil mi val'!AD133,IF($A$2=4,'mil mi val'!EH133,IF($A$2=5,'mil mi val'!AD241,IF($A$2=6,'mil mi val'!EH241,"NA"))))))</f>
        <v>0.98952101787491942</v>
      </c>
      <c r="AF43" s="96">
        <f>IF($A$2=1,'mil mi val'!AE25,IF($A$2=2,'mil mi val'!EI25,IF($A$2=3,'mil mi val'!AE133,IF($A$2=4,'mil mi val'!EI133,IF($A$2=5,'mil mi val'!AE241,IF($A$2=6,'mil mi val'!EI241,"NA"))))))</f>
        <v>0.9895216218695837</v>
      </c>
      <c r="AG43" s="96">
        <f>IF($A$2=1,'mil mi val'!AF25,IF($A$2=2,'mil mi val'!EJ25,IF($A$2=3,'mil mi val'!AF133,IF($A$2=4,'mil mi val'!EJ133,IF($A$2=5,'mil mi val'!AF241,IF($A$2=6,'mil mi val'!EJ241,"NA"))))))</f>
        <v>0.98952083464215157</v>
      </c>
      <c r="AH43" s="96">
        <f>IF($A$2=1,'mil mi val'!AG25,IF($A$2=2,'mil mi val'!EK25,IF($A$2=3,'mil mi val'!AG133,IF($A$2=4,'mil mi val'!EK133,IF($A$2=5,'mil mi val'!AG241,IF($A$2=6,'mil mi val'!EK241,"NA"))))))</f>
        <v>0.98951997928165747</v>
      </c>
      <c r="AI43" s="96">
        <f>IF($A$2=1,'mil mi val'!AH25,IF($A$2=2,'mil mi val'!EL25,IF($A$2=3,'mil mi val'!AH133,IF($A$2=4,'mil mi val'!EL133,IF($A$2=5,'mil mi val'!AH241,IF($A$2=6,'mil mi val'!EL241,"NA"))))))</f>
        <v>0.98951944700343997</v>
      </c>
      <c r="AJ43" s="96">
        <f>IF($A$2=1,'mil mi val'!AI25,IF($A$2=2,'mil mi val'!EM25,IF($A$2=3,'mil mi val'!AI133,IF($A$2=4,'mil mi val'!EM133,IF($A$2=5,'mil mi val'!AI241,IF($A$2=6,'mil mi val'!EM241,"NA"))))))</f>
        <v>0.98951942026656592</v>
      </c>
      <c r="AK43" s="96">
        <f>IF($A$2=1,'mil mi val'!AJ25,IF($A$2=2,'mil mi val'!EN25,IF($A$2=3,'mil mi val'!AJ133,IF($A$2=4,'mil mi val'!EN133,IF($A$2=5,'mil mi val'!AJ241,IF($A$2=6,'mil mi val'!EN241,"NA"))))))</f>
        <v>0.98952006557133043</v>
      </c>
      <c r="AL43" s="96">
        <f>IF($A$2=1,'mil mi val'!AK25,IF($A$2=2,'mil mi val'!EO25,IF($A$2=3,'mil mi val'!AK133,IF($A$2=4,'mil mi val'!EO133,IF($A$2=5,'mil mi val'!AK241,IF($A$2=6,'mil mi val'!EO241,"NA"))))))</f>
        <v>0.98952146571584365</v>
      </c>
      <c r="AM43" s="96">
        <f>IF($A$2=1,'mil mi val'!AL25,IF($A$2=2,'mil mi val'!EP25,IF($A$2=3,'mil mi val'!AL133,IF($A$2=4,'mil mi val'!EP133,IF($A$2=5,'mil mi val'!AL241,IF($A$2=6,'mil mi val'!EP241,"NA"))))))</f>
        <v>0.98952360737868938</v>
      </c>
      <c r="AN43" s="96">
        <f>IF($A$2=1,'mil mi val'!AM25,IF($A$2=2,'mil mi val'!EQ25,IF($A$2=3,'mil mi val'!AM133,IF($A$2=4,'mil mi val'!EQ133,IF($A$2=5,'mil mi val'!AM241,IF($A$2=6,'mil mi val'!EQ241,"NA"))))))</f>
        <v>0.98952639996428982</v>
      </c>
      <c r="AO43" s="96">
        <f>IF($A$2=1,'mil mi val'!AN25,IF($A$2=2,'mil mi val'!ER25,IF($A$2=3,'mil mi val'!AN133,IF($A$2=4,'mil mi val'!ER133,IF($A$2=5,'mil mi val'!AN241,IF($A$2=6,'mil mi val'!ER241,"NA"))))))</f>
        <v>0.98952966796043751</v>
      </c>
      <c r="AP43" s="96">
        <f>IF($A$2=1,'mil mi val'!AO25,IF($A$2=2,'mil mi val'!ES25,IF($A$2=3,'mil mi val'!AO133,IF($A$2=4,'mil mi val'!ES133,IF($A$2=5,'mil mi val'!AO241,IF($A$2=6,'mil mi val'!ES241,"NA"))))))</f>
        <v>0.98953320984957582</v>
      </c>
      <c r="AQ43" s="96">
        <f>IF($A$2=1,'mil mi val'!AP25,IF($A$2=2,'mil mi val'!ET25,IF($A$2=3,'mil mi val'!AP133,IF($A$2=4,'mil mi val'!ET133,IF($A$2=5,'mil mi val'!AP241,IF($A$2=6,'mil mi val'!ET241,"NA"))))))</f>
        <v>0.98953670704068508</v>
      </c>
      <c r="AR43" s="96">
        <f>IF($A$2=1,'mil mi val'!AQ25,IF($A$2=2,'mil mi val'!EU25,IF($A$2=3,'mil mi val'!AQ133,IF($A$2=4,'mil mi val'!EU133,IF($A$2=5,'mil mi val'!AQ241,IF($A$2=6,'mil mi val'!EU241,"NA"))))))</f>
        <v>0.98954002827782439</v>
      </c>
      <c r="AS43" s="96">
        <f>IF($A$2=1,'mil mi val'!AR25,IF($A$2=2,'mil mi val'!EV25,IF($A$2=3,'mil mi val'!AR133,IF($A$2=4,'mil mi val'!EV133,IF($A$2=5,'mil mi val'!AR241,IF($A$2=6,'mil mi val'!EV241,"NA"))))))</f>
        <v>0.98954281031729019</v>
      </c>
      <c r="AT43" s="96">
        <f>IF($A$2=1,'mil mi val'!AS25,IF($A$2=2,'mil mi val'!EW25,IF($A$2=3,'mil mi val'!AS133,IF($A$2=4,'mil mi val'!EW133,IF($A$2=5,'mil mi val'!AS241,IF($A$2=6,'mil mi val'!EW241,"NA"))))))</f>
        <v>0.98954478348323005</v>
      </c>
      <c r="AU43" s="96">
        <f>IF($A$2=1,'mil mi val'!AT25,IF($A$2=2,'mil mi val'!EX25,IF($A$2=3,'mil mi val'!AT133,IF($A$2=4,'mil mi val'!EX133,IF($A$2=5,'mil mi val'!AT241,IF($A$2=6,'mil mi val'!EX241,"NA"))))))</f>
        <v>0.98954556215407719</v>
      </c>
      <c r="AV43" s="96">
        <f>IF($A$2=1,'mil mi val'!AU25,IF($A$2=2,'mil mi val'!EY25,IF($A$2=3,'mil mi val'!AU133,IF($A$2=4,'mil mi val'!EY133,IF($A$2=5,'mil mi val'!AU241,IF($A$2=6,'mil mi val'!EY241,"NA"))))))</f>
        <v>0.98954467405951463</v>
      </c>
      <c r="AW43" s="96">
        <f>IF($A$2=1,'mil mi val'!AV25,IF($A$2=2,'mil mi val'!EZ25,IF($A$2=3,'mil mi val'!AV133,IF($A$2=4,'mil mi val'!EZ133,IF($A$2=5,'mil mi val'!AV241,IF($A$2=6,'mil mi val'!EZ241,"NA"))))))</f>
        <v>0.9895418522998779</v>
      </c>
      <c r="AX43" s="96">
        <f>IF($A$2=1,'mil mi val'!AW25,IF($A$2=2,'mil mi val'!FA25,IF($A$2=3,'mil mi val'!AW133,IF($A$2=4,'mil mi val'!FA133,IF($A$2=5,'mil mi val'!AW241,IF($A$2=6,'mil mi val'!FA241,"NA"))))))</f>
        <v>0.98953651808763143</v>
      </c>
      <c r="AY43" s="96">
        <f>IF($A$2=1,'mil mi val'!AX25,IF($A$2=2,'mil mi val'!FB25,IF($A$2=3,'mil mi val'!AX133,IF($A$2=4,'mil mi val'!FB133,IF($A$2=5,'mil mi val'!AX241,IF($A$2=6,'mil mi val'!FB241,"NA"))))))</f>
        <v>0.98952863291864734</v>
      </c>
      <c r="AZ43" s="96">
        <f>IF($A$2=1,'mil mi val'!AY25,IF($A$2=2,'mil mi val'!FC25,IF($A$2=3,'mil mi val'!AY133,IF($A$2=4,'mil mi val'!FC133,IF($A$2=5,'mil mi val'!AY241,IF($A$2=6,'mil mi val'!FC241,"NA"))))))</f>
        <v>0.98951748253333793</v>
      </c>
      <c r="BA43" s="96">
        <f>IF($A$2=1,'mil mi val'!AZ25,IF($A$2=2,'mil mi val'!FD25,IF($A$2=3,'mil mi val'!AZ133,IF($A$2=4,'mil mi val'!FD133,IF($A$2=5,'mil mi val'!AZ241,IF($A$2=6,'mil mi val'!FD241,"NA"))))))</f>
        <v>0.98950273409814427</v>
      </c>
      <c r="BB43" s="96">
        <f>IF($A$2=1,'mil mi val'!BA25,IF($A$2=2,'mil mi val'!FE25,IF($A$2=3,'mil mi val'!BA133,IF($A$2=4,'mil mi val'!FE133,IF($A$2=5,'mil mi val'!BA241,IF($A$2=6,'mil mi val'!FE241,"NA"))))))</f>
        <v>0.98948340358302611</v>
      </c>
      <c r="BC43" s="96">
        <f>IF($A$2=1,'mil mi val'!BB25,IF($A$2=2,'mil mi val'!FF25,IF($A$2=3,'mil mi val'!BB133,IF($A$2=4,'mil mi val'!FF133,IF($A$2=5,'mil mi val'!BB241,IF($A$2=6,'mil mi val'!FF241,"NA"))))))</f>
        <v>0.98945938903598185</v>
      </c>
      <c r="BD43" s="96">
        <f>IF($A$2=1,'mil mi val'!BC25,IF($A$2=2,'mil mi val'!FG25,IF($A$2=3,'mil mi val'!BC133,IF($A$2=4,'mil mi val'!FG133,IF($A$2=5,'mil mi val'!BC241,IF($A$2=6,'mil mi val'!FG241,"NA"))))))</f>
        <v>0.98942983452620592</v>
      </c>
      <c r="BE43" s="96">
        <f>IF($A$2=1,'mil mi val'!BD25,IF($A$2=2,'mil mi val'!FH25,IF($A$2=3,'mil mi val'!BD133,IF($A$2=4,'mil mi val'!FH133,IF($A$2=5,'mil mi val'!BD241,IF($A$2=6,'mil mi val'!FH241,"NA"))))))</f>
        <v>0.98939473026596181</v>
      </c>
      <c r="BF43" s="96">
        <f>IF($A$2=1,'mil mi val'!BE25,IF($A$2=2,'mil mi val'!FI25,IF($A$2=3,'mil mi val'!BE133,IF($A$2=4,'mil mi val'!FI133,IF($A$2=5,'mil mi val'!BE241,IF($A$2=6,'mil mi val'!FI241,"NA"))))))</f>
        <v>0.98935413511886983</v>
      </c>
      <c r="BG43" s="96">
        <f>IF($A$2=1,'mil mi val'!BF25,IF($A$2=2,'mil mi val'!FJ25,IF($A$2=3,'mil mi val'!BF133,IF($A$2=4,'mil mi val'!FJ133,IF($A$2=5,'mil mi val'!BF241,IF($A$2=6,'mil mi val'!FJ241,"NA"))))))</f>
        <v>0.98930774337359284</v>
      </c>
      <c r="BH43" s="96">
        <f>IF($A$2=1,'mil mi val'!BG25,IF($A$2=2,'mil mi val'!FK25,IF($A$2=3,'mil mi val'!BG133,IF($A$2=4,'mil mi val'!FK133,IF($A$2=5,'mil mi val'!BG241,IF($A$2=6,'mil mi val'!FK241,"NA"))))))</f>
        <v>0.98925510034216324</v>
      </c>
      <c r="BI43" s="96">
        <f>IF($A$2=1,'mil mi val'!BH25,IF($A$2=2,'mil mi val'!FL25,IF($A$2=3,'mil mi val'!BH133,IF($A$2=4,'mil mi val'!FL133,IF($A$2=5,'mil mi val'!BH241,IF($A$2=6,'mil mi val'!FL241,"NA"))))))</f>
        <v>0.98919600825532594</v>
      </c>
      <c r="BJ43" s="96">
        <f>IF($A$2=1,'mil mi val'!BI25,IF($A$2=2,'mil mi val'!FM25,IF($A$2=3,'mil mi val'!BI133,IF($A$2=4,'mil mi val'!FM133,IF($A$2=5,'mil mi val'!BI241,IF($A$2=6,'mil mi val'!FM241,"NA"))))))</f>
        <v>0.98912979559196701</v>
      </c>
      <c r="BK43" s="96">
        <f>IF($A$2=1,'mil mi val'!BJ25,IF($A$2=2,'mil mi val'!FN25,IF($A$2=3,'mil mi val'!BJ133,IF($A$2=4,'mil mi val'!FN133,IF($A$2=5,'mil mi val'!BJ241,IF($A$2=6,'mil mi val'!FN241,"NA"))))))</f>
        <v>0.98905340654309781</v>
      </c>
      <c r="BL43" s="96">
        <f>IF($A$2=1,'mil mi val'!BK25,IF($A$2=2,'mil mi val'!FO25,IF($A$2=3,'mil mi val'!BK133,IF($A$2=4,'mil mi val'!FO133,IF($A$2=5,'mil mi val'!BK241,IF($A$2=6,'mil mi val'!FO241,"NA"))))))</f>
        <v>0.98896480334577219</v>
      </c>
      <c r="BM43" s="96">
        <f>IF($A$2=1,'mil mi val'!BL25,IF($A$2=2,'mil mi val'!FP25,IF($A$2=3,'mil mi val'!BL133,IF($A$2=4,'mil mi val'!FP133,IF($A$2=5,'mil mi val'!BL241,IF($A$2=6,'mil mi val'!FP241,"NA"))))))</f>
        <v>0.98886215973622293</v>
      </c>
      <c r="BN43" s="96">
        <f>IF($A$2=1,'mil mi val'!BM25,IF($A$2=2,'mil mi val'!FQ25,IF($A$2=3,'mil mi val'!BM133,IF($A$2=4,'mil mi val'!FQ133,IF($A$2=5,'mil mi val'!BM241,IF($A$2=6,'mil mi val'!FQ241,"NA"))))))</f>
        <v>0.98874455042659748</v>
      </c>
      <c r="BO43" s="96">
        <f>IF($A$2=1,'mil mi val'!BN25,IF($A$2=2,'mil mi val'!FR25,IF($A$2=3,'mil mi val'!BN133,IF($A$2=4,'mil mi val'!FR133,IF($A$2=5,'mil mi val'!BN241,IF($A$2=6,'mil mi val'!FR241,"NA"))))))</f>
        <v>0.98860788272862354</v>
      </c>
      <c r="BP43" s="96">
        <f>IF($A$2=1,'mil mi val'!BO25,IF($A$2=2,'mil mi val'!FS25,IF($A$2=3,'mil mi val'!BO133,IF($A$2=4,'mil mi val'!FS133,IF($A$2=5,'mil mi val'!BO241,IF($A$2=6,'mil mi val'!FS241,"NA"))))))</f>
        <v>0.98845256690415251</v>
      </c>
      <c r="BQ43" s="96">
        <f>IF($A$2=1,'mil mi val'!BP25,IF($A$2=2,'mil mi val'!FT25,IF($A$2=3,'mil mi val'!BP133,IF($A$2=4,'mil mi val'!FT133,IF($A$2=5,'mil mi val'!BP241,IF($A$2=6,'mil mi val'!FT241,"NA"))))))</f>
        <v>0.9882766511459723</v>
      </c>
      <c r="BR43" s="96">
        <f>IF($A$2=1,'mil mi val'!BQ25,IF($A$2=2,'mil mi val'!FU25,IF($A$2=3,'mil mi val'!BQ133,IF($A$2=4,'mil mi val'!FU133,IF($A$2=5,'mil mi val'!BQ241,IF($A$2=6,'mil mi val'!FU241,"NA"))))))</f>
        <v>0.98807964923023794</v>
      </c>
      <c r="BS43" s="96">
        <f>IF($A$2=1,'mil mi val'!BR25,IF($A$2=2,'mil mi val'!FV25,IF($A$2=3,'mil mi val'!BR133,IF($A$2=4,'mil mi val'!FV133,IF($A$2=5,'mil mi val'!BR241,IF($A$2=6,'mil mi val'!FV241,"NA"))))))</f>
        <v>0.98785656213409145</v>
      </c>
      <c r="BT43" s="96">
        <f>IF($A$2=1,'mil mi val'!BS25,IF($A$2=2,'mil mi val'!FW25,IF($A$2=3,'mil mi val'!BS133,IF($A$2=4,'mil mi val'!FW133,IF($A$2=5,'mil mi val'!BS241,IF($A$2=6,'mil mi val'!FW241,"NA"))))))</f>
        <v>0.98760822845263796</v>
      </c>
      <c r="BU43" s="96">
        <f>IF($A$2=1,'mil mi val'!BT25,IF($A$2=2,'mil mi val'!FX25,IF($A$2=3,'mil mi val'!BT133,IF($A$2=4,'mil mi val'!FX133,IF($A$2=5,'mil mi val'!BT241,IF($A$2=6,'mil mi val'!FX241,"NA"))))))</f>
        <v>0.98732744826588759</v>
      </c>
      <c r="BV43" s="96">
        <f>IF($A$2=1,'mil mi val'!BU25,IF($A$2=2,'mil mi val'!FY25,IF($A$2=3,'mil mi val'!BU133,IF($A$2=4,'mil mi val'!FY133,IF($A$2=5,'mil mi val'!BU241,IF($A$2=6,'mil mi val'!FY241,"NA"))))))</f>
        <v>0.98701038572304112</v>
      </c>
      <c r="BW43" s="96">
        <f>IF($A$2=1,'mil mi val'!BV25,IF($A$2=2,'mil mi val'!FZ25,IF($A$2=3,'mil mi val'!BV133,IF($A$2=4,'mil mi val'!FZ133,IF($A$2=5,'mil mi val'!BV241,IF($A$2=6,'mil mi val'!FZ241,"NA"))))))</f>
        <v>0.98663496320604072</v>
      </c>
      <c r="BX43" s="96">
        <f>IF($A$2=1,'mil mi val'!BW25,IF($A$2=2,'mil mi val'!GA25,IF($A$2=3,'mil mi val'!BW133,IF($A$2=4,'mil mi val'!GA133,IF($A$2=5,'mil mi val'!BW241,IF($A$2=6,'mil mi val'!GA241,"NA"))))))</f>
        <v>0.98619167103282435</v>
      </c>
      <c r="BY43" s="96">
        <f>IF($A$2=1,'mil mi val'!BX25,IF($A$2=2,'mil mi val'!GB25,IF($A$2=3,'mil mi val'!BX133,IF($A$2=4,'mil mi val'!GB133,IF($A$2=5,'mil mi val'!BX241,IF($A$2=6,'mil mi val'!GB241,"NA"))))))</f>
        <v>0.98566058227665476</v>
      </c>
      <c r="BZ43" s="96">
        <f>IF($A$2=1,'mil mi val'!BY25,IF($A$2=2,'mil mi val'!GC25,IF($A$2=3,'mil mi val'!BY133,IF($A$2=4,'mil mi val'!GC133,IF($A$2=5,'mil mi val'!BY241,IF($A$2=6,'mil mi val'!GC241,"NA"))))))</f>
        <v>0.98502848950188127</v>
      </c>
      <c r="CA43" s="96">
        <f>IF($A$2=1,'mil mi val'!BZ25,IF($A$2=2,'mil mi val'!GD25,IF($A$2=3,'mil mi val'!BZ133,IF($A$2=4,'mil mi val'!GD133,IF($A$2=5,'mil mi val'!BZ241,IF($A$2=6,'mil mi val'!GD241,"NA"))))))</f>
        <v>0.98428819309527671</v>
      </c>
      <c r="CB43" s="96">
        <f>IF($A$2=1,'mil mi val'!CA25,IF($A$2=2,'mil mi val'!GE25,IF($A$2=3,'mil mi val'!CA133,IF($A$2=4,'mil mi val'!GE133,IF($A$2=5,'mil mi val'!CA241,IF($A$2=6,'mil mi val'!GE241,"NA"))))))</f>
        <v>0.98345715942743084</v>
      </c>
      <c r="CC43" s="96">
        <f>IF($A$2=1,'mil mi val'!CB25,IF($A$2=2,'mil mi val'!GF25,IF($A$2=3,'mil mi val'!CB133,IF($A$2=4,'mil mi val'!GF133,IF($A$2=5,'mil mi val'!CB241,IF($A$2=6,'mil mi val'!GF241,"NA"))))))</f>
        <v>0.98345715942743084</v>
      </c>
      <c r="CD43" s="96">
        <f>IF($A$2=1,'mil mi val'!CC25,IF($A$2=2,'mil mi val'!GG25,IF($A$2=3,'mil mi val'!CC133,IF($A$2=4,'mil mi val'!GG133,IF($A$2=5,'mil mi val'!CC241,IF($A$2=6,'mil mi val'!GG241,"NA"))))))</f>
        <v>0.98345715942743084</v>
      </c>
      <c r="CE43" s="96">
        <f>IF($A$2=1,'mil mi val'!CD25,IF($A$2=2,'mil mi val'!GH25,IF($A$2=3,'mil mi val'!CD133,IF($A$2=4,'mil mi val'!GH133,IF($A$2=5,'mil mi val'!CD241,IF($A$2=6,'mil mi val'!GH241,"NA"))))))</f>
        <v>0.98345715942743084</v>
      </c>
      <c r="CF43" s="96">
        <f>IF($A$2=1,'mil mi val'!CE25,IF($A$2=2,'mil mi val'!GI25,IF($A$2=3,'mil mi val'!CE133,IF($A$2=4,'mil mi val'!GI133,IF($A$2=5,'mil mi val'!CE241,IF($A$2=6,'mil mi val'!GI241,"NA"))))))</f>
        <v>0.98345715942743084</v>
      </c>
      <c r="CG43" s="96">
        <f>IF($A$2=1,'mil mi val'!CF25,IF($A$2=2,'mil mi val'!GJ25,IF($A$2=3,'mil mi val'!CF133,IF($A$2=4,'mil mi val'!GJ133,IF($A$2=5,'mil mi val'!CF241,IF($A$2=6,'mil mi val'!GJ241,"NA"))))))</f>
        <v>0.98345715942743084</v>
      </c>
      <c r="CH43" s="96">
        <f>IF($A$2=1,'mil mi val'!CG25,IF($A$2=2,'mil mi val'!GK25,IF($A$2=3,'mil mi val'!CG133,IF($A$2=4,'mil mi val'!GK133,IF($A$2=5,'mil mi val'!CG241,IF($A$2=6,'mil mi val'!GK241,"NA"))))))</f>
        <v>0.98345715942743084</v>
      </c>
      <c r="CI43" s="96">
        <f>IF($A$2=1,'mil mi val'!CH25,IF($A$2=2,'mil mi val'!GL25,IF($A$2=3,'mil mi val'!CH133,IF($A$2=4,'mil mi val'!GL133,IF($A$2=5,'mil mi val'!CH241,IF($A$2=6,'mil mi val'!GL241,"NA"))))))</f>
        <v>0.98345715942743084</v>
      </c>
      <c r="CJ43" s="96">
        <f>IF($A$2=1,'mil mi val'!CI25,IF($A$2=2,'mil mi val'!GM25,IF($A$2=3,'mil mi val'!CI133,IF($A$2=4,'mil mi val'!GM133,IF($A$2=5,'mil mi val'!CI241,IF($A$2=6,'mil mi val'!GM241,"NA"))))))</f>
        <v>0.98345715942743084</v>
      </c>
      <c r="CK43" s="96">
        <f>IF($A$2=1,'mil mi val'!CJ25,IF($A$2=2,'mil mi val'!GN25,IF($A$2=3,'mil mi val'!CJ133,IF($A$2=4,'mil mi val'!GN133,IF($A$2=5,'mil mi val'!CJ241,IF($A$2=6,'mil mi val'!GN241,"NA"))))))</f>
        <v>0.98345715942743084</v>
      </c>
      <c r="CL43" s="96">
        <f>IF($A$2=1,'mil mi val'!CK25,IF($A$2=2,'mil mi val'!GO25,IF($A$2=3,'mil mi val'!CK133,IF($A$2=4,'mil mi val'!GO133,IF($A$2=5,'mil mi val'!CK241,IF($A$2=6,'mil mi val'!GO241,"NA"))))))</f>
        <v>0.98345715942743084</v>
      </c>
      <c r="CM43" s="96">
        <f>IF($A$2=1,'mil mi val'!CL25,IF($A$2=2,'mil mi val'!GP25,IF($A$2=3,'mil mi val'!CL133,IF($A$2=4,'mil mi val'!GP133,IF($A$2=5,'mil mi val'!CL241,IF($A$2=6,'mil mi val'!GP241,"NA"))))))</f>
        <v>0.98345715942743084</v>
      </c>
      <c r="CN43" s="96">
        <f>IF($A$2=1,'mil mi val'!CM25,IF($A$2=2,'mil mi val'!GQ25,IF($A$2=3,'mil mi val'!CM133,IF($A$2=4,'mil mi val'!GQ133,IF($A$2=5,'mil mi val'!CM241,IF($A$2=6,'mil mi val'!GQ241,"NA"))))))</f>
        <v>0.98345715942743084</v>
      </c>
      <c r="CO43" s="96">
        <f>IF($A$2=1,'mil mi val'!CN25,IF($A$2=2,'mil mi val'!GR25,IF($A$2=3,'mil mi val'!CN133,IF($A$2=4,'mil mi val'!GR133,IF($A$2=5,'mil mi val'!CN241,IF($A$2=6,'mil mi val'!GR241,"NA"))))))</f>
        <v>0.98345715942743084</v>
      </c>
      <c r="CP43" s="96">
        <f>IF($A$2=1,'mil mi val'!CO25,IF($A$2=2,'mil mi val'!GS25,IF($A$2=3,'mil mi val'!CO133,IF($A$2=4,'mil mi val'!GS133,IF($A$2=5,'mil mi val'!CO241,IF($A$2=6,'mil mi val'!GS241,"NA"))))))</f>
        <v>0.98345715942743084</v>
      </c>
      <c r="CQ43" s="96">
        <f>IF($A$2=1,'mil mi val'!CP25,IF($A$2=2,'mil mi val'!GT25,IF($A$2=3,'mil mi val'!CP133,IF($A$2=4,'mil mi val'!GT133,IF($A$2=5,'mil mi val'!CP241,IF($A$2=6,'mil mi val'!GT241,"NA"))))))</f>
        <v>0.98345715942743084</v>
      </c>
      <c r="CR43" s="96">
        <f>IF($A$2=1,'mil mi val'!CQ25,IF($A$2=2,'mil mi val'!GU25,IF($A$2=3,'mil mi val'!CQ133,IF($A$2=4,'mil mi val'!GU133,IF($A$2=5,'mil mi val'!CQ241,IF($A$2=6,'mil mi val'!GU241,"NA"))))))</f>
        <v>0.98345715942743084</v>
      </c>
      <c r="CS43" s="96">
        <f>IF($A$2=1,'mil mi val'!CR25,IF($A$2=2,'mil mi val'!GV25,IF($A$2=3,'mil mi val'!CR133,IF($A$2=4,'mil mi val'!GV133,IF($A$2=5,'mil mi val'!CR241,IF($A$2=6,'mil mi val'!GV241,"NA"))))))</f>
        <v>0.98345715942743084</v>
      </c>
      <c r="CT43" s="96">
        <f>IF($A$2=1,'mil mi val'!CS25,IF($A$2=2,'mil mi val'!GW25,IF($A$2=3,'mil mi val'!CS133,IF($A$2=4,'mil mi val'!GW133,IF($A$2=5,'mil mi val'!CS241,IF($A$2=6,'mil mi val'!GW241,"NA"))))))</f>
        <v>0.98345715942743084</v>
      </c>
      <c r="CU43" s="96">
        <f>IF($A$2=1,'mil mi val'!CT25,IF($A$2=2,'mil mi val'!GX25,IF($A$2=3,'mil mi val'!CT133,IF($A$2=4,'mil mi val'!GX133,IF($A$2=5,'mil mi val'!CT241,IF($A$2=6,'mil mi val'!GX241,"NA"))))))</f>
        <v>0.98345715942743084</v>
      </c>
      <c r="CV43" s="96">
        <f>IF($A$2=1,'mil mi val'!CU25,IF($A$2=2,'mil mi val'!GY25,IF($A$2=3,'mil mi val'!CU133,IF($A$2=4,'mil mi val'!GY133,IF($A$2=5,'mil mi val'!CU241,IF($A$2=6,'mil mi val'!GY241,"NA"))))))</f>
        <v>0.98345715942743084</v>
      </c>
      <c r="CW43" s="96">
        <f>IF($A$2=1,'mil mi val'!CV25,IF($A$2=2,'mil mi val'!GZ25,IF($A$2=3,'mil mi val'!CV133,IF($A$2=4,'mil mi val'!GZ133,IF($A$2=5,'mil mi val'!CV241,IF($A$2=6,'mil mi val'!GZ241,"NA"))))))</f>
        <v>0.98345715942743084</v>
      </c>
      <c r="CX43" s="96">
        <f>IF($A$2=1,'mil mi val'!CW25,IF($A$2=2,'mil mi val'!HA25,IF($A$2=3,'mil mi val'!CW133,IF($A$2=4,'mil mi val'!HA133,IF($A$2=5,'mil mi val'!CW241,IF($A$2=6,'mil mi val'!HA241,"NA"))))))</f>
        <v>0.98345715942743084</v>
      </c>
      <c r="CY43" s="96">
        <f>IF($A$2=1,'mil mi val'!CX25,IF($A$2=2,'mil mi val'!HB25,IF($A$2=3,'mil mi val'!CX133,IF($A$2=4,'mil mi val'!HB133,IF($A$2=5,'mil mi val'!CX241,IF($A$2=6,'mil mi val'!HB241,"NA"))))))</f>
        <v>0.98345715942743084</v>
      </c>
      <c r="CZ43" s="96">
        <f>IF($A$2=1,'mil mi val'!CY25,IF($A$2=2,'mil mi val'!HC25,IF($A$2=3,'mil mi val'!CY133,IF($A$2=4,'mil mi val'!HC133,IF($A$2=5,'mil mi val'!CY241,IF($A$2=6,'mil mi val'!HC241,"NA"))))))</f>
        <v>0.98345715942743084</v>
      </c>
      <c r="DA43" s="96">
        <f>IF($A$2=1,'mil mi val'!CZ25,IF($A$2=2,'mil mi val'!HD25,IF($A$2=3,'mil mi val'!CZ133,IF($A$2=4,'mil mi val'!HD133,IF($A$2=5,'mil mi val'!CZ241,IF($A$2=6,'mil mi val'!HD241,"NA"))))))</f>
        <v>0.98345715942743084</v>
      </c>
      <c r="DB43" s="96">
        <f>IF($A$2=1,'mil mi val'!DA25,IF($A$2=2,'mil mi val'!HE25,IF($A$2=3,'mil mi val'!DA133,IF($A$2=4,'mil mi val'!HE133,IF($A$2=5,'mil mi val'!DA241,IF($A$2=6,'mil mi val'!HE241,"NA"))))))</f>
        <v>0.98345715942743084</v>
      </c>
      <c r="DC43" s="96">
        <f>IF($A$2=1,'mil mi val'!DB25,IF($A$2=2,'mil mi val'!HF25,IF($A$2=3,'mil mi val'!DB133,IF($A$2=4,'mil mi val'!HF133,IF($A$2=5,'mil mi val'!DB241,IF($A$2=6,'mil mi val'!HF241,"NA"))))))</f>
        <v>0.98345715942743084</v>
      </c>
      <c r="DD43" s="96">
        <f>IF($A$2=1,'mil mi val'!DC25,IF($A$2=2,'mil mi val'!HG25,IF($A$2=3,'mil mi val'!DC133,IF($A$2=4,'mil mi val'!HG133,IF($A$2=5,'mil mi val'!DC241,IF($A$2=6,'mil mi val'!HG241,"NA"))))))</f>
        <v>0.98345715942743084</v>
      </c>
    </row>
    <row r="44" spans="2:108" ht="15" x14ac:dyDescent="0.25">
      <c r="B44" s="55">
        <v>39</v>
      </c>
      <c r="C44" s="96">
        <f>IF($A$2=1,'mil mi val'!B26,IF($A$2=2,'mil mi val'!DF26,IF($A$2=3,'mil mi val'!B134,IF($A$2=4,'mil mi val'!DF134,IF($A$2=5,'mil mi val'!B242,IF($A$2=6,'mil mi val'!DF242,"NA"))))))</f>
        <v>0.99432421175455687</v>
      </c>
      <c r="D44" s="96">
        <f>IF($A$2=1,'mil mi val'!C26,IF($A$2=2,'mil mi val'!DG26,IF($A$2=3,'mil mi val'!C134,IF($A$2=4,'mil mi val'!DG134,IF($A$2=5,'mil mi val'!C242,IF($A$2=6,'mil mi val'!DG242,"NA"))))))</f>
        <v>0.99365544041561915</v>
      </c>
      <c r="E44" s="96">
        <f>IF($A$2=1,'mil mi val'!D26,IF($A$2=2,'mil mi val'!DH26,IF($A$2=3,'mil mi val'!D134,IF($A$2=4,'mil mi val'!DH134,IF($A$2=5,'mil mi val'!D242,IF($A$2=6,'mil mi val'!DH242,"NA"))))))</f>
        <v>0.99298109339662821</v>
      </c>
      <c r="F44" s="96">
        <f>IF($A$2=1,'mil mi val'!E26,IF($A$2=2,'mil mi val'!DI26,IF($A$2=3,'mil mi val'!E134,IF($A$2=4,'mil mi val'!DI134,IF($A$2=5,'mil mi val'!E242,IF($A$2=6,'mil mi val'!DI242,"NA"))))))</f>
        <v>0.99232129724972573</v>
      </c>
      <c r="G44" s="96">
        <f>IF($A$2=1,'mil mi val'!F26,IF($A$2=2,'mil mi val'!DJ26,IF($A$2=3,'mil mi val'!F134,IF($A$2=4,'mil mi val'!DJ134,IF($A$2=5,'mil mi val'!F242,IF($A$2=6,'mil mi val'!DJ242,"NA"))))))</f>
        <v>0.99172274894995938</v>
      </c>
      <c r="H44" s="96">
        <f>IF($A$2=1,'mil mi val'!G26,IF($A$2=2,'mil mi val'!DK26,IF($A$2=3,'mil mi val'!G134,IF($A$2=4,'mil mi val'!DK134,IF($A$2=5,'mil mi val'!G242,IF($A$2=6,'mil mi val'!DK242,"NA"))))))</f>
        <v>0.99124042683289015</v>
      </c>
      <c r="I44" s="96">
        <f>IF($A$2=1,'mil mi val'!H26,IF($A$2=2,'mil mi val'!DL26,IF($A$2=3,'mil mi val'!H134,IF($A$2=4,'mil mi val'!DL134,IF($A$2=5,'mil mi val'!H242,IF($A$2=6,'mil mi val'!DL242,"NA"))))))</f>
        <v>0.99090896079664748</v>
      </c>
      <c r="J44" s="96">
        <f>IF($A$2=1,'mil mi val'!I26,IF($A$2=2,'mil mi val'!DM26,IF($A$2=3,'mil mi val'!I134,IF($A$2=4,'mil mi val'!DM134,IF($A$2=5,'mil mi val'!I242,IF($A$2=6,'mil mi val'!DM242,"NA"))))))</f>
        <v>0.99066225044714773</v>
      </c>
      <c r="K44" s="96">
        <f>IF($A$2=1,'mil mi val'!J26,IF($A$2=2,'mil mi val'!DN26,IF($A$2=3,'mil mi val'!J134,IF($A$2=4,'mil mi val'!DN134,IF($A$2=5,'mil mi val'!J242,IF($A$2=6,'mil mi val'!DN242,"NA"))))))</f>
        <v>0.99042883210524502</v>
      </c>
      <c r="L44" s="96">
        <f>IF($A$2=1,'mil mi val'!K26,IF($A$2=2,'mil mi val'!DO26,IF($A$2=3,'mil mi val'!K134,IF($A$2=4,'mil mi val'!DO134,IF($A$2=5,'mil mi val'!K242,IF($A$2=6,'mil mi val'!DO242,"NA"))))))</f>
        <v>0.99020488414391339</v>
      </c>
      <c r="M44" s="96">
        <f>IF($A$2=1,'mil mi val'!L26,IF($A$2=2,'mil mi val'!DP26,IF($A$2=3,'mil mi val'!L134,IF($A$2=4,'mil mi val'!DP134,IF($A$2=5,'mil mi val'!L242,IF($A$2=6,'mil mi val'!DP242,"NA"))))))</f>
        <v>0.9899889580665403</v>
      </c>
      <c r="N44" s="96">
        <f>IF($A$2=1,'mil mi val'!M26,IF($A$2=2,'mil mi val'!DQ26,IF($A$2=3,'mil mi val'!M134,IF($A$2=4,'mil mi val'!DQ134,IF($A$2=5,'mil mi val'!M242,IF($A$2=6,'mil mi val'!DQ242,"NA"))))))</f>
        <v>0.98979760388392002</v>
      </c>
      <c r="O44" s="96">
        <f>IF($A$2=1,'mil mi val'!N26,IF($A$2=2,'mil mi val'!DR26,IF($A$2=3,'mil mi val'!N134,IF($A$2=4,'mil mi val'!DR134,IF($A$2=5,'mil mi val'!N242,IF($A$2=6,'mil mi val'!DR242,"NA"))))))</f>
        <v>0.98963372675685246</v>
      </c>
      <c r="P44" s="96">
        <f>IF($A$2=1,'mil mi val'!O26,IF($A$2=2,'mil mi val'!DS26,IF($A$2=3,'mil mi val'!O134,IF($A$2=4,'mil mi val'!DS134,IF($A$2=5,'mil mi val'!O242,IF($A$2=6,'mil mi val'!DS242,"NA"))))))</f>
        <v>0.9894973587549033</v>
      </c>
      <c r="Q44" s="96">
        <f>IF($A$2=1,'mil mi val'!P26,IF($A$2=2,'mil mi val'!DT26,IF($A$2=3,'mil mi val'!P134,IF($A$2=4,'mil mi val'!DT134,IF($A$2=5,'mil mi val'!P242,IF($A$2=6,'mil mi val'!DT242,"NA"))))))</f>
        <v>0.98939429924201283</v>
      </c>
      <c r="R44" s="96">
        <f>IF($A$2=1,'mil mi val'!Q26,IF($A$2=2,'mil mi val'!DU26,IF($A$2=3,'mil mi val'!Q134,IF($A$2=4,'mil mi val'!DU134,IF($A$2=5,'mil mi val'!Q242,IF($A$2=6,'mil mi val'!DU242,"NA"))))))</f>
        <v>0.98935583192422183</v>
      </c>
      <c r="S44" s="96">
        <f>IF($A$2=1,'mil mi val'!R26,IF($A$2=2,'mil mi val'!DV26,IF($A$2=3,'mil mi val'!R134,IF($A$2=4,'mil mi val'!DV134,IF($A$2=5,'mil mi val'!R242,IF($A$2=6,'mil mi val'!DV242,"NA"))))))</f>
        <v>0.98936534967232659</v>
      </c>
      <c r="T44" s="96">
        <f>IF($A$2=1,'mil mi val'!S26,IF($A$2=2,'mil mi val'!DW26,IF($A$2=3,'mil mi val'!S134,IF($A$2=4,'mil mi val'!DW134,IF($A$2=5,'mil mi val'!S242,IF($A$2=6,'mil mi val'!DW242,"NA"))))))</f>
        <v>0.98940185279582671</v>
      </c>
      <c r="U44" s="96">
        <f>IF($A$2=1,'mil mi val'!T26,IF($A$2=2,'mil mi val'!DX26,IF($A$2=3,'mil mi val'!T134,IF($A$2=4,'mil mi val'!DX134,IF($A$2=5,'mil mi val'!T242,IF($A$2=6,'mil mi val'!DX242,"NA"))))))</f>
        <v>0.9894415844904727</v>
      </c>
      <c r="V44" s="96">
        <f>IF($A$2=1,'mil mi val'!U26,IF($A$2=2,'mil mi val'!DY26,IF($A$2=3,'mil mi val'!U134,IF($A$2=4,'mil mi val'!DY134,IF($A$2=5,'mil mi val'!U242,IF($A$2=6,'mil mi val'!DY242,"NA"))))))</f>
        <v>0.98948590784585611</v>
      </c>
      <c r="W44" s="96">
        <f>IF($A$2=1,'mil mi val'!V26,IF($A$2=2,'mil mi val'!DZ26,IF($A$2=3,'mil mi val'!V134,IF($A$2=4,'mil mi val'!DZ134,IF($A$2=5,'mil mi val'!V242,IF($A$2=6,'mil mi val'!DZ242,"NA"))))))</f>
        <v>0.98950816508141715</v>
      </c>
      <c r="X44" s="96">
        <f>IF($A$2=1,'mil mi val'!W26,IF($A$2=2,'mil mi val'!EA26,IF($A$2=3,'mil mi val'!W134,IF($A$2=4,'mil mi val'!EA134,IF($A$2=5,'mil mi val'!W242,IF($A$2=6,'mil mi val'!EA242,"NA"))))))</f>
        <v>0.98952376112325235</v>
      </c>
      <c r="Y44" s="96">
        <f>IF($A$2=1,'mil mi val'!X26,IF($A$2=2,'mil mi val'!EB26,IF($A$2=3,'mil mi val'!X134,IF($A$2=4,'mil mi val'!EB134,IF($A$2=5,'mil mi val'!X242,IF($A$2=6,'mil mi val'!EB242,"NA"))))))</f>
        <v>0.98953476222604897</v>
      </c>
      <c r="Z44" s="96">
        <f>IF($A$2=1,'mil mi val'!Y26,IF($A$2=2,'mil mi val'!EC26,IF($A$2=3,'mil mi val'!Y134,IF($A$2=4,'mil mi val'!EC134,IF($A$2=5,'mil mi val'!Y242,IF($A$2=6,'mil mi val'!EC242,"NA"))))))</f>
        <v>0.98954301451527604</v>
      </c>
      <c r="AA44" s="96">
        <f>IF($A$2=1,'mil mi val'!Z26,IF($A$2=2,'mil mi val'!ED26,IF($A$2=3,'mil mi val'!Z134,IF($A$2=4,'mil mi val'!ED134,IF($A$2=5,'mil mi val'!Z242,IF($A$2=6,'mil mi val'!ED242,"NA"))))))</f>
        <v>0.98954813003856001</v>
      </c>
      <c r="AB44" s="96">
        <f>IF($A$2=1,'mil mi val'!AA26,IF($A$2=2,'mil mi val'!EE26,IF($A$2=3,'mil mi val'!AA134,IF($A$2=4,'mil mi val'!EE134,IF($A$2=5,'mil mi val'!AA242,IF($A$2=6,'mil mi val'!EE242,"NA"))))))</f>
        <v>0.98955308928790331</v>
      </c>
      <c r="AC44" s="96">
        <f>IF($A$2=1,'mil mi val'!AB26,IF($A$2=2,'mil mi val'!EF26,IF($A$2=3,'mil mi val'!AB134,IF($A$2=4,'mil mi val'!EF134,IF($A$2=5,'mil mi val'!AB242,IF($A$2=6,'mil mi val'!EF242,"NA"))))))</f>
        <v>0.98955588347724299</v>
      </c>
      <c r="AD44" s="96">
        <f>IF($A$2=1,'mil mi val'!AC26,IF($A$2=2,'mil mi val'!EG26,IF($A$2=3,'mil mi val'!AC134,IF($A$2=4,'mil mi val'!EG134,IF($A$2=5,'mil mi val'!AC242,IF($A$2=6,'mil mi val'!EG242,"NA"))))))</f>
        <v>0.98955756443801424</v>
      </c>
      <c r="AE44" s="96">
        <f>IF($A$2=1,'mil mi val'!AD26,IF($A$2=2,'mil mi val'!EH26,IF($A$2=3,'mil mi val'!AD134,IF($A$2=4,'mil mi val'!EH134,IF($A$2=5,'mil mi val'!AD242,IF($A$2=6,'mil mi val'!EH242,"NA"))))))</f>
        <v>0.98955846793177948</v>
      </c>
      <c r="AF44" s="96">
        <f>IF($A$2=1,'mil mi val'!AE26,IF($A$2=2,'mil mi val'!EI26,IF($A$2=3,'mil mi val'!AE134,IF($A$2=4,'mil mi val'!EI134,IF($A$2=5,'mil mi val'!AE242,IF($A$2=6,'mil mi val'!EI242,"NA"))))))</f>
        <v>0.98955903825963032</v>
      </c>
      <c r="AG44" s="96">
        <f>IF($A$2=1,'mil mi val'!AF26,IF($A$2=2,'mil mi val'!EJ26,IF($A$2=3,'mil mi val'!AF134,IF($A$2=4,'mil mi val'!EJ134,IF($A$2=5,'mil mi val'!AF242,IF($A$2=6,'mil mi val'!EJ242,"NA"))))))</f>
        <v>0.98955832608847194</v>
      </c>
      <c r="AH44" s="96">
        <f>IF($A$2=1,'mil mi val'!AG26,IF($A$2=2,'mil mi val'!EK26,IF($A$2=3,'mil mi val'!AG134,IF($A$2=4,'mil mi val'!EK134,IF($A$2=5,'mil mi val'!AG242,IF($A$2=6,'mil mi val'!EK242,"NA"))))))</f>
        <v>0.98955755116515332</v>
      </c>
      <c r="AI44" s="96">
        <f>IF($A$2=1,'mil mi val'!AH26,IF($A$2=2,'mil mi val'!EL26,IF($A$2=3,'mil mi val'!AH134,IF($A$2=4,'mil mi val'!EL134,IF($A$2=5,'mil mi val'!AH242,IF($A$2=6,'mil mi val'!EL242,"NA"))))))</f>
        <v>0.98955707409069094</v>
      </c>
      <c r="AJ44" s="96">
        <f>IF($A$2=1,'mil mi val'!AI26,IF($A$2=2,'mil mi val'!EM26,IF($A$2=3,'mil mi val'!AI134,IF($A$2=4,'mil mi val'!EM134,IF($A$2=5,'mil mi val'!AI242,IF($A$2=6,'mil mi val'!EM242,"NA"))))))</f>
        <v>0.98955706299764168</v>
      </c>
      <c r="AK44" s="96">
        <f>IF($A$2=1,'mil mi val'!AJ26,IF($A$2=2,'mil mi val'!EN26,IF($A$2=3,'mil mi val'!AJ134,IF($A$2=4,'mil mi val'!EN134,IF($A$2=5,'mil mi val'!AJ242,IF($A$2=6,'mil mi val'!EN242,"NA"))))))</f>
        <v>0.98955767128545946</v>
      </c>
      <c r="AL44" s="96">
        <f>IF($A$2=1,'mil mi val'!AK26,IF($A$2=2,'mil mi val'!EO26,IF($A$2=3,'mil mi val'!AK134,IF($A$2=4,'mil mi val'!EO134,IF($A$2=5,'mil mi val'!AK242,IF($A$2=6,'mil mi val'!EO242,"NA"))))))</f>
        <v>0.98955897518753433</v>
      </c>
      <c r="AM44" s="96">
        <f>IF($A$2=1,'mil mi val'!AL26,IF($A$2=2,'mil mi val'!EP26,IF($A$2=3,'mil mi val'!AL134,IF($A$2=4,'mil mi val'!EP134,IF($A$2=5,'mil mi val'!AL242,IF($A$2=6,'mil mi val'!EP242,"NA"))))))</f>
        <v>0.98956096235274482</v>
      </c>
      <c r="AN44" s="96">
        <f>IF($A$2=1,'mil mi val'!AM26,IF($A$2=2,'mil mi val'!EQ26,IF($A$2=3,'mil mi val'!AM134,IF($A$2=4,'mil mi val'!EQ134,IF($A$2=5,'mil mi val'!AM242,IF($A$2=6,'mil mi val'!EQ242,"NA"))))))</f>
        <v>0.98956354921393475</v>
      </c>
      <c r="AO44" s="96">
        <f>IF($A$2=1,'mil mi val'!AN26,IF($A$2=2,'mil mi val'!ER26,IF($A$2=3,'mil mi val'!AN134,IF($A$2=4,'mil mi val'!ER134,IF($A$2=5,'mil mi val'!AN242,IF($A$2=6,'mil mi val'!ER242,"NA"))))))</f>
        <v>0.98956657396435121</v>
      </c>
      <c r="AP44" s="96">
        <f>IF($A$2=1,'mil mi val'!AO26,IF($A$2=2,'mil mi val'!ES26,IF($A$2=3,'mil mi val'!AO134,IF($A$2=4,'mil mi val'!ES134,IF($A$2=5,'mil mi val'!AO242,IF($A$2=6,'mil mi val'!ES242,"NA"))))))</f>
        <v>0.98956985085213545</v>
      </c>
      <c r="AQ44" s="96">
        <f>IF($A$2=1,'mil mi val'!AP26,IF($A$2=2,'mil mi val'!ET26,IF($A$2=3,'mil mi val'!AP134,IF($A$2=4,'mil mi val'!ET134,IF($A$2=5,'mil mi val'!AP242,IF($A$2=6,'mil mi val'!ET242,"NA"))))))</f>
        <v>0.9895730862753136</v>
      </c>
      <c r="AR44" s="96">
        <f>IF($A$2=1,'mil mi val'!AQ26,IF($A$2=2,'mil mi val'!EU26,IF($A$2=3,'mil mi val'!AQ134,IF($A$2=4,'mil mi val'!EU134,IF($A$2=5,'mil mi val'!AQ242,IF($A$2=6,'mil mi val'!EU242,"NA"))))))</f>
        <v>0.9895761592914204</v>
      </c>
      <c r="AS44" s="96">
        <f>IF($A$2=1,'mil mi val'!AR26,IF($A$2=2,'mil mi val'!EV26,IF($A$2=3,'mil mi val'!AR134,IF($A$2=4,'mil mi val'!EV134,IF($A$2=5,'mil mi val'!AR242,IF($A$2=6,'mil mi val'!EV242,"NA"))))))</f>
        <v>0.98957873522728845</v>
      </c>
      <c r="AT44" s="96">
        <f>IF($A$2=1,'mil mi val'!AS26,IF($A$2=2,'mil mi val'!EW26,IF($A$2=3,'mil mi val'!AS134,IF($A$2=4,'mil mi val'!EW134,IF($A$2=5,'mil mi val'!AS242,IF($A$2=6,'mil mi val'!EW242,"NA"))))))</f>
        <v>0.98958056566611552</v>
      </c>
      <c r="AU44" s="96">
        <f>IF($A$2=1,'mil mi val'!AT26,IF($A$2=2,'mil mi val'!EX26,IF($A$2=3,'mil mi val'!AT134,IF($A$2=4,'mil mi val'!EX134,IF($A$2=5,'mil mi val'!AT242,IF($A$2=6,'mil mi val'!EX242,"NA"))))))</f>
        <v>0.98958129539776318</v>
      </c>
      <c r="AV44" s="96">
        <f>IF($A$2=1,'mil mi val'!AU26,IF($A$2=2,'mil mi val'!EY26,IF($A$2=3,'mil mi val'!AU134,IF($A$2=4,'mil mi val'!EY134,IF($A$2=5,'mil mi val'!AU242,IF($A$2=6,'mil mi val'!EY242,"NA"))))))</f>
        <v>0.98958048944122046</v>
      </c>
      <c r="AW44" s="96">
        <f>IF($A$2=1,'mil mi val'!AV26,IF($A$2=2,'mil mi val'!EZ26,IF($A$2=3,'mil mi val'!AV134,IF($A$2=4,'mil mi val'!EZ134,IF($A$2=5,'mil mi val'!AV242,IF($A$2=6,'mil mi val'!EZ242,"NA"))))))</f>
        <v>0.98957790205600749</v>
      </c>
      <c r="AX44" s="96">
        <f>IF($A$2=1,'mil mi val'!AW26,IF($A$2=2,'mil mi val'!FA26,IF($A$2=3,'mil mi val'!AW134,IF($A$2=4,'mil mi val'!FA134,IF($A$2=5,'mil mi val'!AW242,IF($A$2=6,'mil mi val'!FA242,"NA"))))))</f>
        <v>0.98957300024336292</v>
      </c>
      <c r="AY44" s="96">
        <f>IF($A$2=1,'mil mi val'!AX26,IF($A$2=2,'mil mi val'!FB26,IF($A$2=3,'mil mi val'!AX134,IF($A$2=4,'mil mi val'!FB134,IF($A$2=5,'mil mi val'!AX242,IF($A$2=6,'mil mi val'!FB242,"NA"))))))</f>
        <v>0.98956574878249315</v>
      </c>
      <c r="AZ44" s="96">
        <f>IF($A$2=1,'mil mi val'!AY26,IF($A$2=2,'mil mi val'!FC26,IF($A$2=3,'mil mi val'!AY134,IF($A$2=4,'mil mi val'!FC134,IF($A$2=5,'mil mi val'!AY242,IF($A$2=6,'mil mi val'!FC242,"NA"))))))</f>
        <v>0.9895554899922151</v>
      </c>
      <c r="BA44" s="96">
        <f>IF($A$2=1,'mil mi val'!AZ26,IF($A$2=2,'mil mi val'!FD26,IF($A$2=3,'mil mi val'!AZ134,IF($A$2=4,'mil mi val'!FD134,IF($A$2=5,'mil mi val'!AZ242,IF($A$2=6,'mil mi val'!FD242,"NA"))))))</f>
        <v>0.98954191766853883</v>
      </c>
      <c r="BB44" s="96">
        <f>IF($A$2=1,'mil mi val'!BA26,IF($A$2=2,'mil mi val'!FE26,IF($A$2=3,'mil mi val'!BA134,IF($A$2=4,'mil mi val'!FE134,IF($A$2=5,'mil mi val'!BA242,IF($A$2=6,'mil mi val'!FE242,"NA"))))))</f>
        <v>0.98952412580548321</v>
      </c>
      <c r="BC44" s="96">
        <f>IF($A$2=1,'mil mi val'!BB26,IF($A$2=2,'mil mi val'!FF26,IF($A$2=3,'mil mi val'!BB134,IF($A$2=4,'mil mi val'!FF134,IF($A$2=5,'mil mi val'!BB242,IF($A$2=6,'mil mi val'!FF242,"NA"))))))</f>
        <v>0.98950202110495933</v>
      </c>
      <c r="BD44" s="96">
        <f>IF($A$2=1,'mil mi val'!BC26,IF($A$2=2,'mil mi val'!FG26,IF($A$2=3,'mil mi val'!BC134,IF($A$2=4,'mil mi val'!FG134,IF($A$2=5,'mil mi val'!BC242,IF($A$2=6,'mil mi val'!FG242,"NA"))))))</f>
        <v>0.98947481580202612</v>
      </c>
      <c r="BE44" s="96">
        <f>IF($A$2=1,'mil mi val'!BD26,IF($A$2=2,'mil mi val'!FH26,IF($A$2=3,'mil mi val'!BD134,IF($A$2=4,'mil mi val'!FH134,IF($A$2=5,'mil mi val'!BD242,IF($A$2=6,'mil mi val'!FH242,"NA"))))))</f>
        <v>0.98944250175156423</v>
      </c>
      <c r="BF44" s="96">
        <f>IF($A$2=1,'mil mi val'!BE26,IF($A$2=2,'mil mi val'!FI26,IF($A$2=3,'mil mi val'!BE134,IF($A$2=4,'mil mi val'!FI134,IF($A$2=5,'mil mi val'!BE242,IF($A$2=6,'mil mi val'!FI242,"NA"))))))</f>
        <v>0.98940513410698172</v>
      </c>
      <c r="BG44" s="96">
        <f>IF($A$2=1,'mil mi val'!BF26,IF($A$2=2,'mil mi val'!FJ26,IF($A$2=3,'mil mi val'!BF134,IF($A$2=4,'mil mi val'!FJ134,IF($A$2=5,'mil mi val'!BF242,IF($A$2=6,'mil mi val'!FJ242,"NA"))))))</f>
        <v>0.98936243244767808</v>
      </c>
      <c r="BH44" s="96">
        <f>IF($A$2=1,'mil mi val'!BG26,IF($A$2=2,'mil mi val'!FK26,IF($A$2=3,'mil mi val'!BG134,IF($A$2=4,'mil mi val'!FK134,IF($A$2=5,'mil mi val'!BG242,IF($A$2=6,'mil mi val'!FK242,"NA"))))))</f>
        <v>0.98931397930264631</v>
      </c>
      <c r="BI44" s="96">
        <f>IF($A$2=1,'mil mi val'!BH26,IF($A$2=2,'mil mi val'!FL26,IF($A$2=3,'mil mi val'!BH134,IF($A$2=4,'mil mi val'!FL134,IF($A$2=5,'mil mi val'!BH242,IF($A$2=6,'mil mi val'!FL242,"NA"))))))</f>
        <v>0.98925959407030239</v>
      </c>
      <c r="BJ44" s="96">
        <f>IF($A$2=1,'mil mi val'!BI26,IF($A$2=2,'mil mi val'!FM26,IF($A$2=3,'mil mi val'!BI134,IF($A$2=4,'mil mi val'!FM134,IF($A$2=5,'mil mi val'!BI242,IF($A$2=6,'mil mi val'!FM242,"NA"))))))</f>
        <v>0.98919866016429814</v>
      </c>
      <c r="BK44" s="96">
        <f>IF($A$2=1,'mil mi val'!BJ26,IF($A$2=2,'mil mi val'!FN26,IF($A$2=3,'mil mi val'!BJ134,IF($A$2=4,'mil mi val'!FN134,IF($A$2=5,'mil mi val'!BJ242,IF($A$2=6,'mil mi val'!FN242,"NA"))))))</f>
        <v>0.98912836608893484</v>
      </c>
      <c r="BL44" s="96">
        <f>IF($A$2=1,'mil mi val'!BK26,IF($A$2=2,'mil mi val'!FO26,IF($A$2=3,'mil mi val'!BK134,IF($A$2=4,'mil mi val'!FO134,IF($A$2=5,'mil mi val'!BK242,IF($A$2=6,'mil mi val'!FO242,"NA"))))))</f>
        <v>0.98904683887951184</v>
      </c>
      <c r="BM44" s="96">
        <f>IF($A$2=1,'mil mi val'!BL26,IF($A$2=2,'mil mi val'!FP26,IF($A$2=3,'mil mi val'!BL134,IF($A$2=4,'mil mi val'!FP134,IF($A$2=5,'mil mi val'!BL242,IF($A$2=6,'mil mi val'!FP242,"NA"))))))</f>
        <v>0.98895240127998496</v>
      </c>
      <c r="BN44" s="96">
        <f>IF($A$2=1,'mil mi val'!BM26,IF($A$2=2,'mil mi val'!FQ26,IF($A$2=3,'mil mi val'!BM134,IF($A$2=4,'mil mi val'!FQ134,IF($A$2=5,'mil mi val'!BM242,IF($A$2=6,'mil mi val'!FQ242,"NA"))))))</f>
        <v>0.98884420653252203</v>
      </c>
      <c r="BO44" s="96">
        <f>IF($A$2=1,'mil mi val'!BN26,IF($A$2=2,'mil mi val'!FR26,IF($A$2=3,'mil mi val'!BN134,IF($A$2=4,'mil mi val'!FR134,IF($A$2=5,'mil mi val'!BN242,IF($A$2=6,'mil mi val'!FR242,"NA"))))))</f>
        <v>0.98871849382657484</v>
      </c>
      <c r="BP44" s="96">
        <f>IF($A$2=1,'mil mi val'!BO26,IF($A$2=2,'mil mi val'!FS26,IF($A$2=3,'mil mi val'!BO134,IF($A$2=4,'mil mi val'!FS134,IF($A$2=5,'mil mi val'!BO242,IF($A$2=6,'mil mi val'!FS242,"NA"))))))</f>
        <v>0.98857564986763791</v>
      </c>
      <c r="BQ44" s="96">
        <f>IF($A$2=1,'mil mi val'!BP26,IF($A$2=2,'mil mi val'!FT26,IF($A$2=3,'mil mi val'!BP134,IF($A$2=4,'mil mi val'!FT134,IF($A$2=5,'mil mi val'!BP242,IF($A$2=6,'mil mi val'!FT242,"NA"))))))</f>
        <v>0.98841388915752271</v>
      </c>
      <c r="BR44" s="96">
        <f>IF($A$2=1,'mil mi val'!BQ26,IF($A$2=2,'mil mi val'!FU26,IF($A$2=3,'mil mi val'!BQ134,IF($A$2=4,'mil mi val'!FU134,IF($A$2=5,'mil mi val'!BQ242,IF($A$2=6,'mil mi val'!FU242,"NA"))))))</f>
        <v>0.988232777220305</v>
      </c>
      <c r="BS44" s="96">
        <f>IF($A$2=1,'mil mi val'!BR26,IF($A$2=2,'mil mi val'!FV26,IF($A$2=3,'mil mi val'!BR134,IF($A$2=4,'mil mi val'!FV134,IF($A$2=5,'mil mi val'!BR242,IF($A$2=6,'mil mi val'!FV242,"NA"))))))</f>
        <v>0.98802772999693966</v>
      </c>
      <c r="BT44" s="96">
        <f>IF($A$2=1,'mil mi val'!BS26,IF($A$2=2,'mil mi val'!FW26,IF($A$2=3,'mil mi val'!BS134,IF($A$2=4,'mil mi val'!FW134,IF($A$2=5,'mil mi val'!BS242,IF($A$2=6,'mil mi val'!FW242,"NA"))))))</f>
        <v>0.98779954022814798</v>
      </c>
      <c r="BU44" s="96">
        <f>IF($A$2=1,'mil mi val'!BT26,IF($A$2=2,'mil mi val'!FX26,IF($A$2=3,'mil mi val'!BT134,IF($A$2=4,'mil mi val'!FX134,IF($A$2=5,'mil mi val'!BT242,IF($A$2=6,'mil mi val'!FX242,"NA"))))))</f>
        <v>0.98754161015241415</v>
      </c>
      <c r="BV44" s="96">
        <f>IF($A$2=1,'mil mi val'!BU26,IF($A$2=2,'mil mi val'!FY26,IF($A$2=3,'mil mi val'!BU134,IF($A$2=4,'mil mi val'!FY134,IF($A$2=5,'mil mi val'!BU242,IF($A$2=6,'mil mi val'!FY242,"NA"))))))</f>
        <v>0.98725044581228705</v>
      </c>
      <c r="BW44" s="96">
        <f>IF($A$2=1,'mil mi val'!BV26,IF($A$2=2,'mil mi val'!FZ26,IF($A$2=3,'mil mi val'!BV134,IF($A$2=4,'mil mi val'!FZ134,IF($A$2=5,'mil mi val'!BV242,IF($A$2=6,'mil mi val'!FZ242,"NA"))))))</f>
        <v>0.98690579345455121</v>
      </c>
      <c r="BX44" s="96">
        <f>IF($A$2=1,'mil mi val'!BW26,IF($A$2=2,'mil mi val'!GA26,IF($A$2=3,'mil mi val'!BW134,IF($A$2=4,'mil mi val'!GA134,IF($A$2=5,'mil mi val'!BW242,IF($A$2=6,'mil mi val'!GA242,"NA"))))))</f>
        <v>0.98649898053792662</v>
      </c>
      <c r="BY44" s="96">
        <f>IF($A$2=1,'mil mi val'!BX26,IF($A$2=2,'mil mi val'!GB26,IF($A$2=3,'mil mi val'!BX134,IF($A$2=4,'mil mi val'!GB134,IF($A$2=5,'mil mi val'!BX242,IF($A$2=6,'mil mi val'!GB242,"NA"))))))</f>
        <v>0.98601178640765008</v>
      </c>
      <c r="BZ44" s="96">
        <f>IF($A$2=1,'mil mi val'!BY26,IF($A$2=2,'mil mi val'!GC26,IF($A$2=3,'mil mi val'!BY134,IF($A$2=4,'mil mi val'!GC134,IF($A$2=5,'mil mi val'!BY242,IF($A$2=6,'mil mi val'!GC242,"NA"))))))</f>
        <v>0.9854322105383192</v>
      </c>
      <c r="CA44" s="96">
        <f>IF($A$2=1,'mil mi val'!BZ26,IF($A$2=2,'mil mi val'!GD26,IF($A$2=3,'mil mi val'!BZ134,IF($A$2=4,'mil mi val'!GD134,IF($A$2=5,'mil mi val'!BZ242,IF($A$2=6,'mil mi val'!GD242,"NA"))))))</f>
        <v>0.98475381211666246</v>
      </c>
      <c r="CB44" s="96">
        <f>IF($A$2=1,'mil mi val'!CA26,IF($A$2=2,'mil mi val'!GE26,IF($A$2=3,'mil mi val'!CA134,IF($A$2=4,'mil mi val'!GE134,IF($A$2=5,'mil mi val'!CA242,IF($A$2=6,'mil mi val'!GE242,"NA"))))))</f>
        <v>0.98399285383656521</v>
      </c>
      <c r="CC44" s="96">
        <f>IF($A$2=1,'mil mi val'!CB26,IF($A$2=2,'mil mi val'!GF26,IF($A$2=3,'mil mi val'!CB134,IF($A$2=4,'mil mi val'!GF134,IF($A$2=5,'mil mi val'!CB242,IF($A$2=6,'mil mi val'!GF242,"NA"))))))</f>
        <v>0.98399285383656521</v>
      </c>
      <c r="CD44" s="96">
        <f>IF($A$2=1,'mil mi val'!CC26,IF($A$2=2,'mil mi val'!GG26,IF($A$2=3,'mil mi val'!CC134,IF($A$2=4,'mil mi val'!GG134,IF($A$2=5,'mil mi val'!CC242,IF($A$2=6,'mil mi val'!GG242,"NA"))))))</f>
        <v>0.98399285383656521</v>
      </c>
      <c r="CE44" s="96">
        <f>IF($A$2=1,'mil mi val'!CD26,IF($A$2=2,'mil mi val'!GH26,IF($A$2=3,'mil mi val'!CD134,IF($A$2=4,'mil mi val'!GH134,IF($A$2=5,'mil mi val'!CD242,IF($A$2=6,'mil mi val'!GH242,"NA"))))))</f>
        <v>0.98399285383656521</v>
      </c>
      <c r="CF44" s="96">
        <f>IF($A$2=1,'mil mi val'!CE26,IF($A$2=2,'mil mi val'!GI26,IF($A$2=3,'mil mi val'!CE134,IF($A$2=4,'mil mi val'!GI134,IF($A$2=5,'mil mi val'!CE242,IF($A$2=6,'mil mi val'!GI242,"NA"))))))</f>
        <v>0.98399285383656521</v>
      </c>
      <c r="CG44" s="96">
        <f>IF($A$2=1,'mil mi val'!CF26,IF($A$2=2,'mil mi val'!GJ26,IF($A$2=3,'mil mi val'!CF134,IF($A$2=4,'mil mi val'!GJ134,IF($A$2=5,'mil mi val'!CF242,IF($A$2=6,'mil mi val'!GJ242,"NA"))))))</f>
        <v>0.98399285383656521</v>
      </c>
      <c r="CH44" s="96">
        <f>IF($A$2=1,'mil mi val'!CG26,IF($A$2=2,'mil mi val'!GK26,IF($A$2=3,'mil mi val'!CG134,IF($A$2=4,'mil mi val'!GK134,IF($A$2=5,'mil mi val'!CG242,IF($A$2=6,'mil mi val'!GK242,"NA"))))))</f>
        <v>0.98399285383656521</v>
      </c>
      <c r="CI44" s="96">
        <f>IF($A$2=1,'mil mi val'!CH26,IF($A$2=2,'mil mi val'!GL26,IF($A$2=3,'mil mi val'!CH134,IF($A$2=4,'mil mi val'!GL134,IF($A$2=5,'mil mi val'!CH242,IF($A$2=6,'mil mi val'!GL242,"NA"))))))</f>
        <v>0.98399285383656521</v>
      </c>
      <c r="CJ44" s="96">
        <f>IF($A$2=1,'mil mi val'!CI26,IF($A$2=2,'mil mi val'!GM26,IF($A$2=3,'mil mi val'!CI134,IF($A$2=4,'mil mi val'!GM134,IF($A$2=5,'mil mi val'!CI242,IF($A$2=6,'mil mi val'!GM242,"NA"))))))</f>
        <v>0.98399285383656521</v>
      </c>
      <c r="CK44" s="96">
        <f>IF($A$2=1,'mil mi val'!CJ26,IF($A$2=2,'mil mi val'!GN26,IF($A$2=3,'mil mi val'!CJ134,IF($A$2=4,'mil mi val'!GN134,IF($A$2=5,'mil mi val'!CJ242,IF($A$2=6,'mil mi val'!GN242,"NA"))))))</f>
        <v>0.98399285383656521</v>
      </c>
      <c r="CL44" s="96">
        <f>IF($A$2=1,'mil mi val'!CK26,IF($A$2=2,'mil mi val'!GO26,IF($A$2=3,'mil mi val'!CK134,IF($A$2=4,'mil mi val'!GO134,IF($A$2=5,'mil mi val'!CK242,IF($A$2=6,'mil mi val'!GO242,"NA"))))))</f>
        <v>0.98399285383656521</v>
      </c>
      <c r="CM44" s="96">
        <f>IF($A$2=1,'mil mi val'!CL26,IF($A$2=2,'mil mi val'!GP26,IF($A$2=3,'mil mi val'!CL134,IF($A$2=4,'mil mi val'!GP134,IF($A$2=5,'mil mi val'!CL242,IF($A$2=6,'mil mi val'!GP242,"NA"))))))</f>
        <v>0.98399285383656521</v>
      </c>
      <c r="CN44" s="96">
        <f>IF($A$2=1,'mil mi val'!CM26,IF($A$2=2,'mil mi val'!GQ26,IF($A$2=3,'mil mi val'!CM134,IF($A$2=4,'mil mi val'!GQ134,IF($A$2=5,'mil mi val'!CM242,IF($A$2=6,'mil mi val'!GQ242,"NA"))))))</f>
        <v>0.98399285383656521</v>
      </c>
      <c r="CO44" s="96">
        <f>IF($A$2=1,'mil mi val'!CN26,IF($A$2=2,'mil mi val'!GR26,IF($A$2=3,'mil mi val'!CN134,IF($A$2=4,'mil mi val'!GR134,IF($A$2=5,'mil mi val'!CN242,IF($A$2=6,'mil mi val'!GR242,"NA"))))))</f>
        <v>0.98399285383656521</v>
      </c>
      <c r="CP44" s="96">
        <f>IF($A$2=1,'mil mi val'!CO26,IF($A$2=2,'mil mi val'!GS26,IF($A$2=3,'mil mi val'!CO134,IF($A$2=4,'mil mi val'!GS134,IF($A$2=5,'mil mi val'!CO242,IF($A$2=6,'mil mi val'!GS242,"NA"))))))</f>
        <v>0.98399285383656521</v>
      </c>
      <c r="CQ44" s="96">
        <f>IF($A$2=1,'mil mi val'!CP26,IF($A$2=2,'mil mi val'!GT26,IF($A$2=3,'mil mi val'!CP134,IF($A$2=4,'mil mi val'!GT134,IF($A$2=5,'mil mi val'!CP242,IF($A$2=6,'mil mi val'!GT242,"NA"))))))</f>
        <v>0.98399285383656521</v>
      </c>
      <c r="CR44" s="96">
        <f>IF($A$2=1,'mil mi val'!CQ26,IF($A$2=2,'mil mi val'!GU26,IF($A$2=3,'mil mi val'!CQ134,IF($A$2=4,'mil mi val'!GU134,IF($A$2=5,'mil mi val'!CQ242,IF($A$2=6,'mil mi val'!GU242,"NA"))))))</f>
        <v>0.98399285383656521</v>
      </c>
      <c r="CS44" s="96">
        <f>IF($A$2=1,'mil mi val'!CR26,IF($A$2=2,'mil mi val'!GV26,IF($A$2=3,'mil mi val'!CR134,IF($A$2=4,'mil mi val'!GV134,IF($A$2=5,'mil mi val'!CR242,IF($A$2=6,'mil mi val'!GV242,"NA"))))))</f>
        <v>0.98399285383656521</v>
      </c>
      <c r="CT44" s="96">
        <f>IF($A$2=1,'mil mi val'!CS26,IF($A$2=2,'mil mi val'!GW26,IF($A$2=3,'mil mi val'!CS134,IF($A$2=4,'mil mi val'!GW134,IF($A$2=5,'mil mi val'!CS242,IF($A$2=6,'mil mi val'!GW242,"NA"))))))</f>
        <v>0.98399285383656521</v>
      </c>
      <c r="CU44" s="96">
        <f>IF($A$2=1,'mil mi val'!CT26,IF($A$2=2,'mil mi val'!GX26,IF($A$2=3,'mil mi val'!CT134,IF($A$2=4,'mil mi val'!GX134,IF($A$2=5,'mil mi val'!CT242,IF($A$2=6,'mil mi val'!GX242,"NA"))))))</f>
        <v>0.98399285383656521</v>
      </c>
      <c r="CV44" s="96">
        <f>IF($A$2=1,'mil mi val'!CU26,IF($A$2=2,'mil mi val'!GY26,IF($A$2=3,'mil mi val'!CU134,IF($A$2=4,'mil mi val'!GY134,IF($A$2=5,'mil mi val'!CU242,IF($A$2=6,'mil mi val'!GY242,"NA"))))))</f>
        <v>0.98399285383656521</v>
      </c>
      <c r="CW44" s="96">
        <f>IF($A$2=1,'mil mi val'!CV26,IF($A$2=2,'mil mi val'!GZ26,IF($A$2=3,'mil mi val'!CV134,IF($A$2=4,'mil mi val'!GZ134,IF($A$2=5,'mil mi val'!CV242,IF($A$2=6,'mil mi val'!GZ242,"NA"))))))</f>
        <v>0.98399285383656521</v>
      </c>
      <c r="CX44" s="96">
        <f>IF($A$2=1,'mil mi val'!CW26,IF($A$2=2,'mil mi val'!HA26,IF($A$2=3,'mil mi val'!CW134,IF($A$2=4,'mil mi val'!HA134,IF($A$2=5,'mil mi val'!CW242,IF($A$2=6,'mil mi val'!HA242,"NA"))))))</f>
        <v>0.98399285383656521</v>
      </c>
      <c r="CY44" s="96">
        <f>IF($A$2=1,'mil mi val'!CX26,IF($A$2=2,'mil mi val'!HB26,IF($A$2=3,'mil mi val'!CX134,IF($A$2=4,'mil mi val'!HB134,IF($A$2=5,'mil mi val'!CX242,IF($A$2=6,'mil mi val'!HB242,"NA"))))))</f>
        <v>0.98399285383656521</v>
      </c>
      <c r="CZ44" s="96">
        <f>IF($A$2=1,'mil mi val'!CY26,IF($A$2=2,'mil mi val'!HC26,IF($A$2=3,'mil mi val'!CY134,IF($A$2=4,'mil mi val'!HC134,IF($A$2=5,'mil mi val'!CY242,IF($A$2=6,'mil mi val'!HC242,"NA"))))))</f>
        <v>0.98399285383656521</v>
      </c>
      <c r="DA44" s="96">
        <f>IF($A$2=1,'mil mi val'!CZ26,IF($A$2=2,'mil mi val'!HD26,IF($A$2=3,'mil mi val'!CZ134,IF($A$2=4,'mil mi val'!HD134,IF($A$2=5,'mil mi val'!CZ242,IF($A$2=6,'mil mi val'!HD242,"NA"))))))</f>
        <v>0.98399285383656521</v>
      </c>
      <c r="DB44" s="96">
        <f>IF($A$2=1,'mil mi val'!DA26,IF($A$2=2,'mil mi val'!HE26,IF($A$2=3,'mil mi val'!DA134,IF($A$2=4,'mil mi val'!HE134,IF($A$2=5,'mil mi val'!DA242,IF($A$2=6,'mil mi val'!HE242,"NA"))))))</f>
        <v>0.98399285383656521</v>
      </c>
      <c r="DC44" s="96">
        <f>IF($A$2=1,'mil mi val'!DB26,IF($A$2=2,'mil mi val'!HF26,IF($A$2=3,'mil mi val'!DB134,IF($A$2=4,'mil mi val'!HF134,IF($A$2=5,'mil mi val'!DB242,IF($A$2=6,'mil mi val'!HF242,"NA"))))))</f>
        <v>0.98399285383656521</v>
      </c>
      <c r="DD44" s="96">
        <f>IF($A$2=1,'mil mi val'!DC26,IF($A$2=2,'mil mi val'!HG26,IF($A$2=3,'mil mi val'!DC134,IF($A$2=4,'mil mi val'!HG134,IF($A$2=5,'mil mi val'!DC242,IF($A$2=6,'mil mi val'!HG242,"NA"))))))</f>
        <v>0.98399285383656521</v>
      </c>
    </row>
    <row r="45" spans="2:108" ht="15" x14ac:dyDescent="0.25">
      <c r="B45" s="55">
        <v>40</v>
      </c>
      <c r="C45" s="96">
        <f>IF($A$2=1,'mil mi val'!B27,IF($A$2=2,'mil mi val'!DF27,IF($A$2=3,'mil mi val'!B135,IF($A$2=4,'mil mi val'!DF135,IF($A$2=5,'mil mi val'!B243,IF($A$2=6,'mil mi val'!DF243,"NA"))))))</f>
        <v>0.99439819718237421</v>
      </c>
      <c r="D45" s="96">
        <f>IF($A$2=1,'mil mi val'!C27,IF($A$2=2,'mil mi val'!DG27,IF($A$2=3,'mil mi val'!C135,IF($A$2=4,'mil mi val'!DG135,IF($A$2=5,'mil mi val'!C243,IF($A$2=6,'mil mi val'!DG243,"NA"))))))</f>
        <v>0.99373042561658942</v>
      </c>
      <c r="E45" s="96">
        <f>IF($A$2=1,'mil mi val'!D27,IF($A$2=2,'mil mi val'!DH27,IF($A$2=3,'mil mi val'!D135,IF($A$2=4,'mil mi val'!DH135,IF($A$2=5,'mil mi val'!D243,IF($A$2=6,'mil mi val'!DH243,"NA"))))))</f>
        <v>0.99305521275379993</v>
      </c>
      <c r="F45" s="96">
        <f>IF($A$2=1,'mil mi val'!E27,IF($A$2=2,'mil mi val'!DI27,IF($A$2=3,'mil mi val'!E135,IF($A$2=4,'mil mi val'!DI135,IF($A$2=5,'mil mi val'!E243,IF($A$2=6,'mil mi val'!DI243,"NA"))))))</f>
        <v>0.99239505923347926</v>
      </c>
      <c r="G45" s="96">
        <f>IF($A$2=1,'mil mi val'!F27,IF($A$2=2,'mil mi val'!DJ27,IF($A$2=3,'mil mi val'!F135,IF($A$2=4,'mil mi val'!DJ135,IF($A$2=5,'mil mi val'!F243,IF($A$2=6,'mil mi val'!DJ243,"NA"))))))</f>
        <v>0.99179643960141473</v>
      </c>
      <c r="H45" s="96">
        <f>IF($A$2=1,'mil mi val'!G27,IF($A$2=2,'mil mi val'!DK27,IF($A$2=3,'mil mi val'!G135,IF($A$2=4,'mil mi val'!DK135,IF($A$2=5,'mil mi val'!G243,IF($A$2=6,'mil mi val'!DK243,"NA"))))))</f>
        <v>0.99131329990994121</v>
      </c>
      <c r="I45" s="96">
        <f>IF($A$2=1,'mil mi val'!H27,IF($A$2=2,'mil mi val'!DL27,IF($A$2=3,'mil mi val'!H135,IF($A$2=4,'mil mi val'!DL135,IF($A$2=5,'mil mi val'!H243,IF($A$2=6,'mil mi val'!DL243,"NA"))))))</f>
        <v>0.99098122958989654</v>
      </c>
      <c r="J45" s="96">
        <f>IF($A$2=1,'mil mi val'!I27,IF($A$2=2,'mil mi val'!DM27,IF($A$2=3,'mil mi val'!I135,IF($A$2=4,'mil mi val'!DM135,IF($A$2=5,'mil mi val'!I243,IF($A$2=6,'mil mi val'!DM243,"NA"))))))</f>
        <v>0.99073463931252503</v>
      </c>
      <c r="K45" s="96">
        <f>IF($A$2=1,'mil mi val'!J27,IF($A$2=2,'mil mi val'!DN27,IF($A$2=3,'mil mi val'!J135,IF($A$2=4,'mil mi val'!DN135,IF($A$2=5,'mil mi val'!J243,IF($A$2=6,'mil mi val'!DN243,"NA"))))))</f>
        <v>0.99050052144823286</v>
      </c>
      <c r="L45" s="96">
        <f>IF($A$2=1,'mil mi val'!K27,IF($A$2=2,'mil mi val'!DO27,IF($A$2=3,'mil mi val'!K135,IF($A$2=4,'mil mi val'!DO135,IF($A$2=5,'mil mi val'!K243,IF($A$2=6,'mil mi val'!DO243,"NA"))))))</f>
        <v>0.99027591252240377</v>
      </c>
      <c r="M45" s="96">
        <f>IF($A$2=1,'mil mi val'!L27,IF($A$2=2,'mil mi val'!DP27,IF($A$2=3,'mil mi val'!L135,IF($A$2=4,'mil mi val'!DP135,IF($A$2=5,'mil mi val'!L243,IF($A$2=6,'mil mi val'!DP243,"NA"))))))</f>
        <v>0.99005999158722469</v>
      </c>
      <c r="N45" s="96">
        <f>IF($A$2=1,'mil mi val'!M27,IF($A$2=2,'mil mi val'!DQ27,IF($A$2=3,'mil mi val'!M135,IF($A$2=4,'mil mi val'!DQ135,IF($A$2=5,'mil mi val'!M243,IF($A$2=6,'mil mi val'!DQ243,"NA"))))))</f>
        <v>0.98986816673805178</v>
      </c>
      <c r="O45" s="96">
        <f>IF($A$2=1,'mil mi val'!N27,IF($A$2=2,'mil mi val'!DR27,IF($A$2=3,'mil mi val'!N135,IF($A$2=4,'mil mi val'!DR135,IF($A$2=5,'mil mi val'!N243,IF($A$2=6,'mil mi val'!DR243,"NA"))))))</f>
        <v>0.98970354291989715</v>
      </c>
      <c r="P45" s="96">
        <f>IF($A$2=1,'mil mi val'!O27,IF($A$2=2,'mil mi val'!DS27,IF($A$2=3,'mil mi val'!O135,IF($A$2=4,'mil mi val'!DS135,IF($A$2=5,'mil mi val'!O243,IF($A$2=6,'mil mi val'!DS243,"NA"))))))</f>
        <v>0.98956663502406639</v>
      </c>
      <c r="Q45" s="96">
        <f>IF($A$2=1,'mil mi val'!P27,IF($A$2=2,'mil mi val'!DT27,IF($A$2=3,'mil mi val'!P135,IF($A$2=4,'mil mi val'!DT135,IF($A$2=5,'mil mi val'!P243,IF($A$2=6,'mil mi val'!DT243,"NA"))))))</f>
        <v>0.98946315847209343</v>
      </c>
      <c r="R45" s="96">
        <f>IF($A$2=1,'mil mi val'!Q27,IF($A$2=2,'mil mi val'!DU27,IF($A$2=3,'mil mi val'!Q135,IF($A$2=4,'mil mi val'!DU135,IF($A$2=5,'mil mi val'!Q243,IF($A$2=6,'mil mi val'!DU243,"NA"))))))</f>
        <v>0.98942179256760487</v>
      </c>
      <c r="S45" s="96">
        <f>IF($A$2=1,'mil mi val'!R27,IF($A$2=2,'mil mi val'!DV27,IF($A$2=3,'mil mi val'!R135,IF($A$2=4,'mil mi val'!DV135,IF($A$2=5,'mil mi val'!R243,IF($A$2=6,'mil mi val'!DV243,"NA"))))))</f>
        <v>0.98942805470413753</v>
      </c>
      <c r="T45" s="96">
        <f>IF($A$2=1,'mil mi val'!S27,IF($A$2=2,'mil mi val'!DW27,IF($A$2=3,'mil mi val'!S135,IF($A$2=4,'mil mi val'!DW135,IF($A$2=5,'mil mi val'!S243,IF($A$2=6,'mil mi val'!DW243,"NA"))))))</f>
        <v>0.9894609881978953</v>
      </c>
      <c r="U45" s="96">
        <f>IF($A$2=1,'mil mi val'!T27,IF($A$2=2,'mil mi val'!DX27,IF($A$2=3,'mil mi val'!T135,IF($A$2=4,'mil mi val'!DX135,IF($A$2=5,'mil mi val'!T243,IF($A$2=6,'mil mi val'!DX243,"NA"))))))</f>
        <v>0.98949682609260625</v>
      </c>
      <c r="V45" s="96">
        <f>IF($A$2=1,'mil mi val'!U27,IF($A$2=2,'mil mi val'!DY27,IF($A$2=3,'mil mi val'!U135,IF($A$2=4,'mil mi val'!DY135,IF($A$2=5,'mil mi val'!U243,IF($A$2=6,'mil mi val'!DY243,"NA"))))))</f>
        <v>0.98953679631533853</v>
      </c>
      <c r="W45" s="96">
        <f>IF($A$2=1,'mil mi val'!V27,IF($A$2=2,'mil mi val'!DZ27,IF($A$2=3,'mil mi val'!V135,IF($A$2=4,'mil mi val'!DZ135,IF($A$2=5,'mil mi val'!V243,IF($A$2=6,'mil mi val'!DZ243,"NA"))))))</f>
        <v>0.98955687684433757</v>
      </c>
      <c r="X45" s="96">
        <f>IF($A$2=1,'mil mi val'!W27,IF($A$2=2,'mil mi val'!EA27,IF($A$2=3,'mil mi val'!W135,IF($A$2=4,'mil mi val'!EA135,IF($A$2=5,'mil mi val'!W243,IF($A$2=6,'mil mi val'!EA243,"NA"))))))</f>
        <v>0.98957095237380044</v>
      </c>
      <c r="Y45" s="96">
        <f>IF($A$2=1,'mil mi val'!X27,IF($A$2=2,'mil mi val'!EB27,IF($A$2=3,'mil mi val'!X135,IF($A$2=4,'mil mi val'!EB135,IF($A$2=5,'mil mi val'!X243,IF($A$2=6,'mil mi val'!EB243,"NA"))))))</f>
        <v>0.98958088607707628</v>
      </c>
      <c r="Z45" s="96">
        <f>IF($A$2=1,'mil mi val'!Y27,IF($A$2=2,'mil mi val'!EC27,IF($A$2=3,'mil mi val'!Y135,IF($A$2=4,'mil mi val'!EC135,IF($A$2=5,'mil mi val'!Y243,IF($A$2=6,'mil mi val'!EC243,"NA"))))))</f>
        <v>0.98958834204306412</v>
      </c>
      <c r="AA45" s="96">
        <f>IF($A$2=1,'mil mi val'!Z27,IF($A$2=2,'mil mi val'!ED27,IF($A$2=3,'mil mi val'!Z135,IF($A$2=4,'mil mi val'!ED135,IF($A$2=5,'mil mi val'!Z243,IF($A$2=6,'mil mi val'!ED243,"NA"))))))</f>
        <v>0.98959297128154744</v>
      </c>
      <c r="AB45" s="96">
        <f>IF($A$2=1,'mil mi val'!AA27,IF($A$2=2,'mil mi val'!EE27,IF($A$2=3,'mil mi val'!AA135,IF($A$2=4,'mil mi val'!EE135,IF($A$2=5,'mil mi val'!AA243,IF($A$2=6,'mil mi val'!EE243,"NA"))))))</f>
        <v>0.98959745900659113</v>
      </c>
      <c r="AC45" s="96">
        <f>IF($A$2=1,'mil mi val'!AB27,IF($A$2=2,'mil mi val'!EF27,IF($A$2=3,'mil mi val'!AB135,IF($A$2=4,'mil mi val'!EF135,IF($A$2=5,'mil mi val'!AB243,IF($A$2=6,'mil mi val'!EF243,"NA"))))))</f>
        <v>0.98959999597402881</v>
      </c>
      <c r="AD45" s="96">
        <f>IF($A$2=1,'mil mi val'!AC27,IF($A$2=2,'mil mi val'!EG27,IF($A$2=3,'mil mi val'!AC135,IF($A$2=4,'mil mi val'!EG135,IF($A$2=5,'mil mi val'!AC243,IF($A$2=6,'mil mi val'!EG243,"NA"))))))</f>
        <v>0.98960152998638273</v>
      </c>
      <c r="AE45" s="96">
        <f>IF($A$2=1,'mil mi val'!AD27,IF($A$2=2,'mil mi val'!EH27,IF($A$2=3,'mil mi val'!AD135,IF($A$2=4,'mil mi val'!EH135,IF($A$2=5,'mil mi val'!AD243,IF($A$2=6,'mil mi val'!EH243,"NA"))))))</f>
        <v>0.98960236362604348</v>
      </c>
      <c r="AF45" s="96">
        <f>IF($A$2=1,'mil mi val'!AE27,IF($A$2=2,'mil mi val'!EI27,IF($A$2=3,'mil mi val'!AE135,IF($A$2=4,'mil mi val'!EI135,IF($A$2=5,'mil mi val'!AE243,IF($A$2=6,'mil mi val'!EI243,"NA"))))))</f>
        <v>0.98960289716493577</v>
      </c>
      <c r="AG45" s="96">
        <f>IF($A$2=1,'mil mi val'!AF27,IF($A$2=2,'mil mi val'!EJ27,IF($A$2=3,'mil mi val'!AF135,IF($A$2=4,'mil mi val'!EJ135,IF($A$2=5,'mil mi val'!AF243,IF($A$2=6,'mil mi val'!EJ243,"NA"))))))</f>
        <v>0.98960227563316772</v>
      </c>
      <c r="AH45" s="96">
        <f>IF($A$2=1,'mil mi val'!AG27,IF($A$2=2,'mil mi val'!EK27,IF($A$2=3,'mil mi val'!AG135,IF($A$2=4,'mil mi val'!EK135,IF($A$2=5,'mil mi val'!AG243,IF($A$2=6,'mil mi val'!EK243,"NA"))))))</f>
        <v>0.98960159766973144</v>
      </c>
      <c r="AI45" s="96">
        <f>IF($A$2=1,'mil mi val'!AH27,IF($A$2=2,'mil mi val'!EL27,IF($A$2=3,'mil mi val'!AH135,IF($A$2=4,'mil mi val'!EL135,IF($A$2=5,'mil mi val'!AH243,IF($A$2=6,'mil mi val'!EL243,"NA"))))))</f>
        <v>0.98960118798699637</v>
      </c>
      <c r="AJ45" s="96">
        <f>IF($A$2=1,'mil mi val'!AI27,IF($A$2=2,'mil mi val'!EM27,IF($A$2=3,'mil mi val'!AI135,IF($A$2=4,'mil mi val'!EM135,IF($A$2=5,'mil mi val'!AI243,IF($A$2=6,'mil mi val'!EM243,"NA"))))))</f>
        <v>0.98960119791326506</v>
      </c>
      <c r="AK45" s="96">
        <f>IF($A$2=1,'mil mi val'!AJ27,IF($A$2=2,'mil mi val'!EN27,IF($A$2=3,'mil mi val'!AJ135,IF($A$2=4,'mil mi val'!EN135,IF($A$2=5,'mil mi val'!AJ243,IF($A$2=6,'mil mi val'!EN243,"NA"))))))</f>
        <v>0.98960176547596079</v>
      </c>
      <c r="AL45" s="96">
        <f>IF($A$2=1,'mil mi val'!AK27,IF($A$2=2,'mil mi val'!EO27,IF($A$2=3,'mil mi val'!AK135,IF($A$2=4,'mil mi val'!EO135,IF($A$2=5,'mil mi val'!AK243,IF($A$2=6,'mil mi val'!EO243,"NA"))))))</f>
        <v>0.98960295919583419</v>
      </c>
      <c r="AM45" s="96">
        <f>IF($A$2=1,'mil mi val'!AL27,IF($A$2=2,'mil mi val'!EP27,IF($A$2=3,'mil mi val'!AL135,IF($A$2=4,'mil mi val'!EP135,IF($A$2=5,'mil mi val'!AL243,IF($A$2=6,'mil mi val'!EP243,"NA"))))))</f>
        <v>0.98960476784487883</v>
      </c>
      <c r="AN45" s="96">
        <f>IF($A$2=1,'mil mi val'!AM27,IF($A$2=2,'mil mi val'!EQ27,IF($A$2=3,'mil mi val'!AM135,IF($A$2=4,'mil mi val'!EQ135,IF($A$2=5,'mil mi val'!AM243,IF($A$2=6,'mil mi val'!EQ243,"NA"))))))</f>
        <v>0.98960711608305352</v>
      </c>
      <c r="AO45" s="96">
        <f>IF($A$2=1,'mil mi val'!AN27,IF($A$2=2,'mil mi val'!ER27,IF($A$2=3,'mil mi val'!AN135,IF($A$2=4,'mil mi val'!ER135,IF($A$2=5,'mil mi val'!AN243,IF($A$2=6,'mil mi val'!ER243,"NA"))))))</f>
        <v>0.98960985816439373</v>
      </c>
      <c r="AP45" s="96">
        <f>IF($A$2=1,'mil mi val'!AO27,IF($A$2=2,'mil mi val'!ES27,IF($A$2=3,'mil mi val'!AO135,IF($A$2=4,'mil mi val'!ES135,IF($A$2=5,'mil mi val'!AO243,IF($A$2=6,'mil mi val'!ES243,"NA"))))))</f>
        <v>0.98961282681799911</v>
      </c>
      <c r="AQ45" s="96">
        <f>IF($A$2=1,'mil mi val'!AP27,IF($A$2=2,'mil mi val'!ET27,IF($A$2=3,'mil mi val'!AP135,IF($A$2=4,'mil mi val'!ET135,IF($A$2=5,'mil mi val'!AP243,IF($A$2=6,'mil mi val'!ET243,"NA"))))))</f>
        <v>0.98961575774749999</v>
      </c>
      <c r="AR45" s="96">
        <f>IF($A$2=1,'mil mi val'!AQ27,IF($A$2=2,'mil mi val'!EU27,IF($A$2=3,'mil mi val'!AQ135,IF($A$2=4,'mil mi val'!EU135,IF($A$2=5,'mil mi val'!AQ243,IF($A$2=6,'mil mi val'!EU243,"NA"))))))</f>
        <v>0.98961854210900169</v>
      </c>
      <c r="AS45" s="96">
        <f>IF($A$2=1,'mil mi val'!AR27,IF($A$2=2,'mil mi val'!EV27,IF($A$2=3,'mil mi val'!AR135,IF($A$2=4,'mil mi val'!EV135,IF($A$2=5,'mil mi val'!AR243,IF($A$2=6,'mil mi val'!EV243,"NA"))))))</f>
        <v>0.9896208787508427</v>
      </c>
      <c r="AT45" s="96">
        <f>IF($A$2=1,'mil mi val'!AS27,IF($A$2=2,'mil mi val'!EW27,IF($A$2=3,'mil mi val'!AS135,IF($A$2=4,'mil mi val'!EW135,IF($A$2=5,'mil mi val'!AS243,IF($A$2=6,'mil mi val'!EW243,"NA"))))))</f>
        <v>0.98962254420877016</v>
      </c>
      <c r="AU45" s="96">
        <f>IF($A$2=1,'mil mi val'!AT27,IF($A$2=2,'mil mi val'!EX27,IF($A$2=3,'mil mi val'!AT135,IF($A$2=4,'mil mi val'!EX135,IF($A$2=5,'mil mi val'!AT243,IF($A$2=6,'mil mi val'!EX243,"NA"))))))</f>
        <v>0.98962321897018135</v>
      </c>
      <c r="AV45" s="96">
        <f>IF($A$2=1,'mil mi val'!AU27,IF($A$2=2,'mil mi val'!EY27,IF($A$2=3,'mil mi val'!AU135,IF($A$2=4,'mil mi val'!EY135,IF($A$2=5,'mil mi val'!AU243,IF($A$2=6,'mil mi val'!EY243,"NA"))))))</f>
        <v>0.98962251183389771</v>
      </c>
      <c r="AW45" s="96">
        <f>IF($A$2=1,'mil mi val'!AV27,IF($A$2=2,'mil mi val'!EZ27,IF($A$2=3,'mil mi val'!AV135,IF($A$2=4,'mil mi val'!EZ135,IF($A$2=5,'mil mi val'!AV243,IF($A$2=6,'mil mi val'!EZ243,"NA"))))))</f>
        <v>0.98962020191858335</v>
      </c>
      <c r="AX45" s="96">
        <f>IF($A$2=1,'mil mi val'!AW27,IF($A$2=2,'mil mi val'!FA27,IF($A$2=3,'mil mi val'!AW135,IF($A$2=4,'mil mi val'!FA135,IF($A$2=5,'mil mi val'!AW243,IF($A$2=6,'mil mi val'!FA243,"NA"))))))</f>
        <v>0.98961581000208287</v>
      </c>
      <c r="AY45" s="96">
        <f>IF($A$2=1,'mil mi val'!AX27,IF($A$2=2,'mil mi val'!FB27,IF($A$2=3,'mil mi val'!AX135,IF($A$2=4,'mil mi val'!FB135,IF($A$2=5,'mil mi val'!AX243,IF($A$2=6,'mil mi val'!FB243,"NA"))))))</f>
        <v>0.9896093047669795</v>
      </c>
      <c r="AZ45" s="96">
        <f>IF($A$2=1,'mil mi val'!AY27,IF($A$2=2,'mil mi val'!FC27,IF($A$2=3,'mil mi val'!AY135,IF($A$2=4,'mil mi val'!FC135,IF($A$2=5,'mil mi val'!AY243,IF($A$2=6,'mil mi val'!FC243,"NA"))))))</f>
        <v>0.98960009499520174</v>
      </c>
      <c r="BA45" s="96">
        <f>IF($A$2=1,'mil mi val'!AZ27,IF($A$2=2,'mil mi val'!FD27,IF($A$2=3,'mil mi val'!AZ135,IF($A$2=4,'mil mi val'!FD135,IF($A$2=5,'mil mi val'!AZ243,IF($A$2=6,'mil mi val'!FD243,"NA"))))))</f>
        <v>0.98958790581768752</v>
      </c>
      <c r="BB45" s="96">
        <f>IF($A$2=1,'mil mi val'!BA27,IF($A$2=2,'mil mi val'!FE27,IF($A$2=3,'mil mi val'!BA135,IF($A$2=4,'mil mi val'!FE135,IF($A$2=5,'mil mi val'!BA243,IF($A$2=6,'mil mi val'!FE243,"NA"))))))</f>
        <v>0.98957192289955054</v>
      </c>
      <c r="BC45" s="96">
        <f>IF($A$2=1,'mil mi val'!BB27,IF($A$2=2,'mil mi val'!FF27,IF($A$2=3,'mil mi val'!BB135,IF($A$2=4,'mil mi val'!FF135,IF($A$2=5,'mil mi val'!BB243,IF($A$2=6,'mil mi val'!FF243,"NA"))))))</f>
        <v>0.98955206322441824</v>
      </c>
      <c r="BD45" s="96">
        <f>IF($A$2=1,'mil mi val'!BC27,IF($A$2=2,'mil mi val'!FG27,IF($A$2=3,'mil mi val'!BC135,IF($A$2=4,'mil mi val'!FG135,IF($A$2=5,'mil mi val'!BC243,IF($A$2=6,'mil mi val'!FG243,"NA"))))))</f>
        <v>0.9895276191762522</v>
      </c>
      <c r="BE45" s="96">
        <f>IF($A$2=1,'mil mi val'!BD27,IF($A$2=2,'mil mi val'!FH27,IF($A$2=3,'mil mi val'!BD135,IF($A$2=4,'mil mi val'!FH135,IF($A$2=5,'mil mi val'!BD243,IF($A$2=6,'mil mi val'!FH243,"NA"))))))</f>
        <v>0.98949858471408048</v>
      </c>
      <c r="BF45" s="96">
        <f>IF($A$2=1,'mil mi val'!BE27,IF($A$2=2,'mil mi val'!FI27,IF($A$2=3,'mil mi val'!BE135,IF($A$2=4,'mil mi val'!FI135,IF($A$2=5,'mil mi val'!BE243,IF($A$2=6,'mil mi val'!FI243,"NA"))))))</f>
        <v>0.98946501082515581</v>
      </c>
      <c r="BG45" s="96">
        <f>IF($A$2=1,'mil mi val'!BF27,IF($A$2=2,'mil mi val'!FJ27,IF($A$2=3,'mil mi val'!BF135,IF($A$2=4,'mil mi val'!FJ135,IF($A$2=5,'mil mi val'!BF243,IF($A$2=6,'mil mi val'!FJ243,"NA"))))))</f>
        <v>0.98942664701572725</v>
      </c>
      <c r="BH45" s="96">
        <f>IF($A$2=1,'mil mi val'!BG27,IF($A$2=2,'mil mi val'!FK27,IF($A$2=3,'mil mi val'!BG135,IF($A$2=4,'mil mi val'!FK135,IF($A$2=5,'mil mi val'!BG243,IF($A$2=6,'mil mi val'!FK243,"NA"))))))</f>
        <v>0.98938311977778326</v>
      </c>
      <c r="BI45" s="96">
        <f>IF($A$2=1,'mil mi val'!BH27,IF($A$2=2,'mil mi val'!FL27,IF($A$2=3,'mil mi val'!BH135,IF($A$2=4,'mil mi val'!FL135,IF($A$2=5,'mil mi val'!BH243,IF($A$2=6,'mil mi val'!FL243,"NA"))))))</f>
        <v>0.98933426898259136</v>
      </c>
      <c r="BJ45" s="96">
        <f>IF($A$2=1,'mil mi val'!BI27,IF($A$2=2,'mil mi val'!FM27,IF($A$2=3,'mil mi val'!BI135,IF($A$2=4,'mil mi val'!FM135,IF($A$2=5,'mil mi val'!BI243,IF($A$2=6,'mil mi val'!FM243,"NA"))))))</f>
        <v>0.98927954293226805</v>
      </c>
      <c r="BK45" s="96">
        <f>IF($A$2=1,'mil mi val'!BJ27,IF($A$2=2,'mil mi val'!FN27,IF($A$2=3,'mil mi val'!BJ135,IF($A$2=4,'mil mi val'!FN135,IF($A$2=5,'mil mi val'!BJ243,IF($A$2=6,'mil mi val'!FN243,"NA"))))))</f>
        <v>0.98921641759112133</v>
      </c>
      <c r="BL45" s="96">
        <f>IF($A$2=1,'mil mi val'!BK27,IF($A$2=2,'mil mi val'!FO27,IF($A$2=3,'mil mi val'!BK135,IF($A$2=4,'mil mi val'!FO135,IF($A$2=5,'mil mi val'!BK243,IF($A$2=6,'mil mi val'!FO243,"NA"))))))</f>
        <v>0.9891432142782427</v>
      </c>
      <c r="BM45" s="96">
        <f>IF($A$2=1,'mil mi val'!BL27,IF($A$2=2,'mil mi val'!FP27,IF($A$2=3,'mil mi val'!BL135,IF($A$2=4,'mil mi val'!FP135,IF($A$2=5,'mil mi val'!BL243,IF($A$2=6,'mil mi val'!FP243,"NA"))))))</f>
        <v>0.98905843167224705</v>
      </c>
      <c r="BN45" s="96">
        <f>IF($A$2=1,'mil mi val'!BM27,IF($A$2=2,'mil mi val'!FQ27,IF($A$2=3,'mil mi val'!BM135,IF($A$2=4,'mil mi val'!FQ135,IF($A$2=5,'mil mi val'!BM243,IF($A$2=6,'mil mi val'!FQ243,"NA"))))))</f>
        <v>0.98896131634674278</v>
      </c>
      <c r="BO45" s="96">
        <f>IF($A$2=1,'mil mi val'!BN27,IF($A$2=2,'mil mi val'!FR27,IF($A$2=3,'mil mi val'!BN135,IF($A$2=4,'mil mi val'!FR135,IF($A$2=5,'mil mi val'!BN243,IF($A$2=6,'mil mi val'!FR243,"NA"))))))</f>
        <v>0.98884849894191107</v>
      </c>
      <c r="BP45" s="96">
        <f>IF($A$2=1,'mil mi val'!BO27,IF($A$2=2,'mil mi val'!FS27,IF($A$2=3,'mil mi val'!BO135,IF($A$2=4,'mil mi val'!FS135,IF($A$2=5,'mil mi val'!BO243,IF($A$2=6,'mil mi val'!FS243,"NA"))))))</f>
        <v>0.98872034035210843</v>
      </c>
      <c r="BQ45" s="96">
        <f>IF($A$2=1,'mil mi val'!BP27,IF($A$2=2,'mil mi val'!FT27,IF($A$2=3,'mil mi val'!BP135,IF($A$2=4,'mil mi val'!FT135,IF($A$2=5,'mil mi val'!BP243,IF($A$2=6,'mil mi val'!FT243,"NA"))))))</f>
        <v>0.98857525289087322</v>
      </c>
      <c r="BR45" s="96">
        <f>IF($A$2=1,'mil mi val'!BQ27,IF($A$2=2,'mil mi val'!FU27,IF($A$2=3,'mil mi val'!BQ135,IF($A$2=4,'mil mi val'!FU135,IF($A$2=5,'mil mi val'!BQ243,IF($A$2=6,'mil mi val'!FU243,"NA"))))))</f>
        <v>0.9884128656621185</v>
      </c>
      <c r="BS45" s="96">
        <f>IF($A$2=1,'mil mi val'!BR27,IF($A$2=2,'mil mi val'!FV27,IF($A$2=3,'mil mi val'!BR135,IF($A$2=4,'mil mi val'!FV135,IF($A$2=5,'mil mi val'!BR243,IF($A$2=6,'mil mi val'!FV243,"NA"))))))</f>
        <v>0.98822908608189186</v>
      </c>
      <c r="BT45" s="96">
        <f>IF($A$2=1,'mil mi val'!BS27,IF($A$2=2,'mil mi val'!FW27,IF($A$2=3,'mil mi val'!BS135,IF($A$2=4,'mil mi val'!FW135,IF($A$2=5,'mil mi val'!BS243,IF($A$2=6,'mil mi val'!FW243,"NA"))))))</f>
        <v>0.98802465742998458</v>
      </c>
      <c r="BU45" s="96">
        <f>IF($A$2=1,'mil mi val'!BT27,IF($A$2=2,'mil mi val'!FX27,IF($A$2=3,'mil mi val'!BT135,IF($A$2=4,'mil mi val'!FX135,IF($A$2=5,'mil mi val'!BT243,IF($A$2=6,'mil mi val'!FX243,"NA"))))))</f>
        <v>0.98779369612261203</v>
      </c>
      <c r="BV45" s="96">
        <f>IF($A$2=1,'mil mi val'!BU27,IF($A$2=2,'mil mi val'!FY27,IF($A$2=3,'mil mi val'!BU135,IF($A$2=4,'mil mi val'!FY135,IF($A$2=5,'mil mi val'!BU243,IF($A$2=6,'mil mi val'!FY243,"NA"))))))</f>
        <v>0.98753311806813038</v>
      </c>
      <c r="BW45" s="96">
        <f>IF($A$2=1,'mil mi val'!BV27,IF($A$2=2,'mil mi val'!FZ27,IF($A$2=3,'mil mi val'!BV135,IF($A$2=4,'mil mi val'!FZ135,IF($A$2=5,'mil mi val'!BV243,IF($A$2=6,'mil mi val'!FZ243,"NA"))))))</f>
        <v>0.98722482816501178</v>
      </c>
      <c r="BX45" s="96">
        <f>IF($A$2=1,'mil mi val'!BW27,IF($A$2=2,'mil mi val'!GA27,IF($A$2=3,'mil mi val'!BW135,IF($A$2=4,'mil mi val'!GA135,IF($A$2=5,'mil mi val'!BW243,IF($A$2=6,'mil mi val'!GA243,"NA"))))))</f>
        <v>0.98686115563733412</v>
      </c>
      <c r="BY45" s="96">
        <f>IF($A$2=1,'mil mi val'!BX27,IF($A$2=2,'mil mi val'!GB27,IF($A$2=3,'mil mi val'!BX135,IF($A$2=4,'mil mi val'!GB135,IF($A$2=5,'mil mi val'!BX243,IF($A$2=6,'mil mi val'!GB243,"NA"))))))</f>
        <v>0.98642591234267463</v>
      </c>
      <c r="BZ45" s="96">
        <f>IF($A$2=1,'mil mi val'!BY27,IF($A$2=2,'mil mi val'!GC27,IF($A$2=3,'mil mi val'!BY135,IF($A$2=4,'mil mi val'!GC135,IF($A$2=5,'mil mi val'!BY243,IF($A$2=6,'mil mi val'!GC243,"NA"))))))</f>
        <v>0.98590855154197787</v>
      </c>
      <c r="CA45" s="96">
        <f>IF($A$2=1,'mil mi val'!BZ27,IF($A$2=2,'mil mi val'!GD27,IF($A$2=3,'mil mi val'!BZ135,IF($A$2=4,'mil mi val'!GD135,IF($A$2=5,'mil mi val'!BZ243,IF($A$2=6,'mil mi val'!GD243,"NA"))))))</f>
        <v>0.98530356706561917</v>
      </c>
      <c r="CB45" s="96">
        <f>IF($A$2=1,'mil mi val'!CA27,IF($A$2=2,'mil mi val'!GE27,IF($A$2=3,'mil mi val'!CA135,IF($A$2=4,'mil mi val'!GE135,IF($A$2=5,'mil mi val'!CA243,IF($A$2=6,'mil mi val'!GE243,"NA"))))))</f>
        <v>0.98462585108129042</v>
      </c>
      <c r="CC45" s="96">
        <f>IF($A$2=1,'mil mi val'!CB27,IF($A$2=2,'mil mi val'!GF27,IF($A$2=3,'mil mi val'!CB135,IF($A$2=4,'mil mi val'!GF135,IF($A$2=5,'mil mi val'!CB243,IF($A$2=6,'mil mi val'!GF243,"NA"))))))</f>
        <v>0.98462585108129042</v>
      </c>
      <c r="CD45" s="96">
        <f>IF($A$2=1,'mil mi val'!CC27,IF($A$2=2,'mil mi val'!GG27,IF($A$2=3,'mil mi val'!CC135,IF($A$2=4,'mil mi val'!GG135,IF($A$2=5,'mil mi val'!CC243,IF($A$2=6,'mil mi val'!GG243,"NA"))))))</f>
        <v>0.98462585108129042</v>
      </c>
      <c r="CE45" s="96">
        <f>IF($A$2=1,'mil mi val'!CD27,IF($A$2=2,'mil mi val'!GH27,IF($A$2=3,'mil mi val'!CD135,IF($A$2=4,'mil mi val'!GH135,IF($A$2=5,'mil mi val'!CD243,IF($A$2=6,'mil mi val'!GH243,"NA"))))))</f>
        <v>0.98462585108129042</v>
      </c>
      <c r="CF45" s="96">
        <f>IF($A$2=1,'mil mi val'!CE27,IF($A$2=2,'mil mi val'!GI27,IF($A$2=3,'mil mi val'!CE135,IF($A$2=4,'mil mi val'!GI135,IF($A$2=5,'mil mi val'!CE243,IF($A$2=6,'mil mi val'!GI243,"NA"))))))</f>
        <v>0.98462585108129042</v>
      </c>
      <c r="CG45" s="96">
        <f>IF($A$2=1,'mil mi val'!CF27,IF($A$2=2,'mil mi val'!GJ27,IF($A$2=3,'mil mi val'!CF135,IF($A$2=4,'mil mi val'!GJ135,IF($A$2=5,'mil mi val'!CF243,IF($A$2=6,'mil mi val'!GJ243,"NA"))))))</f>
        <v>0.98462585108129042</v>
      </c>
      <c r="CH45" s="96">
        <f>IF($A$2=1,'mil mi val'!CG27,IF($A$2=2,'mil mi val'!GK27,IF($A$2=3,'mil mi val'!CG135,IF($A$2=4,'mil mi val'!GK135,IF($A$2=5,'mil mi val'!CG243,IF($A$2=6,'mil mi val'!GK243,"NA"))))))</f>
        <v>0.98462585108129042</v>
      </c>
      <c r="CI45" s="96">
        <f>IF($A$2=1,'mil mi val'!CH27,IF($A$2=2,'mil mi val'!GL27,IF($A$2=3,'mil mi val'!CH135,IF($A$2=4,'mil mi val'!GL135,IF($A$2=5,'mil mi val'!CH243,IF($A$2=6,'mil mi val'!GL243,"NA"))))))</f>
        <v>0.98462585108129042</v>
      </c>
      <c r="CJ45" s="96">
        <f>IF($A$2=1,'mil mi val'!CI27,IF($A$2=2,'mil mi val'!GM27,IF($A$2=3,'mil mi val'!CI135,IF($A$2=4,'mil mi val'!GM135,IF($A$2=5,'mil mi val'!CI243,IF($A$2=6,'mil mi val'!GM243,"NA"))))))</f>
        <v>0.98462585108129042</v>
      </c>
      <c r="CK45" s="96">
        <f>IF($A$2=1,'mil mi val'!CJ27,IF($A$2=2,'mil mi val'!GN27,IF($A$2=3,'mil mi val'!CJ135,IF($A$2=4,'mil mi val'!GN135,IF($A$2=5,'mil mi val'!CJ243,IF($A$2=6,'mil mi val'!GN243,"NA"))))))</f>
        <v>0.98462585108129042</v>
      </c>
      <c r="CL45" s="96">
        <f>IF($A$2=1,'mil mi val'!CK27,IF($A$2=2,'mil mi val'!GO27,IF($A$2=3,'mil mi val'!CK135,IF($A$2=4,'mil mi val'!GO135,IF($A$2=5,'mil mi val'!CK243,IF($A$2=6,'mil mi val'!GO243,"NA"))))))</f>
        <v>0.98462585108129042</v>
      </c>
      <c r="CM45" s="96">
        <f>IF($A$2=1,'mil mi val'!CL27,IF($A$2=2,'mil mi val'!GP27,IF($A$2=3,'mil mi val'!CL135,IF($A$2=4,'mil mi val'!GP135,IF($A$2=5,'mil mi val'!CL243,IF($A$2=6,'mil mi val'!GP243,"NA"))))))</f>
        <v>0.98462585108129042</v>
      </c>
      <c r="CN45" s="96">
        <f>IF($A$2=1,'mil mi val'!CM27,IF($A$2=2,'mil mi val'!GQ27,IF($A$2=3,'mil mi val'!CM135,IF($A$2=4,'mil mi val'!GQ135,IF($A$2=5,'mil mi val'!CM243,IF($A$2=6,'mil mi val'!GQ243,"NA"))))))</f>
        <v>0.98462585108129042</v>
      </c>
      <c r="CO45" s="96">
        <f>IF($A$2=1,'mil mi val'!CN27,IF($A$2=2,'mil mi val'!GR27,IF($A$2=3,'mil mi val'!CN135,IF($A$2=4,'mil mi val'!GR135,IF($A$2=5,'mil mi val'!CN243,IF($A$2=6,'mil mi val'!GR243,"NA"))))))</f>
        <v>0.98462585108129042</v>
      </c>
      <c r="CP45" s="96">
        <f>IF($A$2=1,'mil mi val'!CO27,IF($A$2=2,'mil mi val'!GS27,IF($A$2=3,'mil mi val'!CO135,IF($A$2=4,'mil mi val'!GS135,IF($A$2=5,'mil mi val'!CO243,IF($A$2=6,'mil mi val'!GS243,"NA"))))))</f>
        <v>0.98462585108129042</v>
      </c>
      <c r="CQ45" s="96">
        <f>IF($A$2=1,'mil mi val'!CP27,IF($A$2=2,'mil mi val'!GT27,IF($A$2=3,'mil mi val'!CP135,IF($A$2=4,'mil mi val'!GT135,IF($A$2=5,'mil mi val'!CP243,IF($A$2=6,'mil mi val'!GT243,"NA"))))))</f>
        <v>0.98462585108129042</v>
      </c>
      <c r="CR45" s="96">
        <f>IF($A$2=1,'mil mi val'!CQ27,IF($A$2=2,'mil mi val'!GU27,IF($A$2=3,'mil mi val'!CQ135,IF($A$2=4,'mil mi val'!GU135,IF($A$2=5,'mil mi val'!CQ243,IF($A$2=6,'mil mi val'!GU243,"NA"))))))</f>
        <v>0.98462585108129042</v>
      </c>
      <c r="CS45" s="96">
        <f>IF($A$2=1,'mil mi val'!CR27,IF($A$2=2,'mil mi val'!GV27,IF($A$2=3,'mil mi val'!CR135,IF($A$2=4,'mil mi val'!GV135,IF($A$2=5,'mil mi val'!CR243,IF($A$2=6,'mil mi val'!GV243,"NA"))))))</f>
        <v>0.98462585108129042</v>
      </c>
      <c r="CT45" s="96">
        <f>IF($A$2=1,'mil mi val'!CS27,IF($A$2=2,'mil mi val'!GW27,IF($A$2=3,'mil mi val'!CS135,IF($A$2=4,'mil mi val'!GW135,IF($A$2=5,'mil mi val'!CS243,IF($A$2=6,'mil mi val'!GW243,"NA"))))))</f>
        <v>0.98462585108129042</v>
      </c>
      <c r="CU45" s="96">
        <f>IF($A$2=1,'mil mi val'!CT27,IF($A$2=2,'mil mi val'!GX27,IF($A$2=3,'mil mi val'!CT135,IF($A$2=4,'mil mi val'!GX135,IF($A$2=5,'mil mi val'!CT243,IF($A$2=6,'mil mi val'!GX243,"NA"))))))</f>
        <v>0.98462585108129042</v>
      </c>
      <c r="CV45" s="96">
        <f>IF($A$2=1,'mil mi val'!CU27,IF($A$2=2,'mil mi val'!GY27,IF($A$2=3,'mil mi val'!CU135,IF($A$2=4,'mil mi val'!GY135,IF($A$2=5,'mil mi val'!CU243,IF($A$2=6,'mil mi val'!GY243,"NA"))))))</f>
        <v>0.98462585108129042</v>
      </c>
      <c r="CW45" s="96">
        <f>IF($A$2=1,'mil mi val'!CV27,IF($A$2=2,'mil mi val'!GZ27,IF($A$2=3,'mil mi val'!CV135,IF($A$2=4,'mil mi val'!GZ135,IF($A$2=5,'mil mi val'!CV243,IF($A$2=6,'mil mi val'!GZ243,"NA"))))))</f>
        <v>0.98462585108129042</v>
      </c>
      <c r="CX45" s="96">
        <f>IF($A$2=1,'mil mi val'!CW27,IF($A$2=2,'mil mi val'!HA27,IF($A$2=3,'mil mi val'!CW135,IF($A$2=4,'mil mi val'!HA135,IF($A$2=5,'mil mi val'!CW243,IF($A$2=6,'mil mi val'!HA243,"NA"))))))</f>
        <v>0.98462585108129042</v>
      </c>
      <c r="CY45" s="96">
        <f>IF($A$2=1,'mil mi val'!CX27,IF($A$2=2,'mil mi val'!HB27,IF($A$2=3,'mil mi val'!CX135,IF($A$2=4,'mil mi val'!HB135,IF($A$2=5,'mil mi val'!CX243,IF($A$2=6,'mil mi val'!HB243,"NA"))))))</f>
        <v>0.98462585108129042</v>
      </c>
      <c r="CZ45" s="96">
        <f>IF($A$2=1,'mil mi val'!CY27,IF($A$2=2,'mil mi val'!HC27,IF($A$2=3,'mil mi val'!CY135,IF($A$2=4,'mil mi val'!HC135,IF($A$2=5,'mil mi val'!CY243,IF($A$2=6,'mil mi val'!HC243,"NA"))))))</f>
        <v>0.98462585108129042</v>
      </c>
      <c r="DA45" s="96">
        <f>IF($A$2=1,'mil mi val'!CZ27,IF($A$2=2,'mil mi val'!HD27,IF($A$2=3,'mil mi val'!CZ135,IF($A$2=4,'mil mi val'!HD135,IF($A$2=5,'mil mi val'!CZ243,IF($A$2=6,'mil mi val'!HD243,"NA"))))))</f>
        <v>0.98462585108129042</v>
      </c>
      <c r="DB45" s="96">
        <f>IF($A$2=1,'mil mi val'!DA27,IF($A$2=2,'mil mi val'!HE27,IF($A$2=3,'mil mi val'!DA135,IF($A$2=4,'mil mi val'!HE135,IF($A$2=5,'mil mi val'!DA243,IF($A$2=6,'mil mi val'!HE243,"NA"))))))</f>
        <v>0.98462585108129042</v>
      </c>
      <c r="DC45" s="96">
        <f>IF($A$2=1,'mil mi val'!DB27,IF($A$2=2,'mil mi val'!HF27,IF($A$2=3,'mil mi val'!DB135,IF($A$2=4,'mil mi val'!HF135,IF($A$2=5,'mil mi val'!DB243,IF($A$2=6,'mil mi val'!HF243,"NA"))))))</f>
        <v>0.98462585108129042</v>
      </c>
      <c r="DD45" s="96">
        <f>IF($A$2=1,'mil mi val'!DC27,IF($A$2=2,'mil mi val'!HG27,IF($A$2=3,'mil mi val'!DC135,IF($A$2=4,'mil mi val'!HG135,IF($A$2=5,'mil mi val'!DC243,IF($A$2=6,'mil mi val'!HG243,"NA"))))))</f>
        <v>0.98462585108129042</v>
      </c>
    </row>
    <row r="46" spans="2:108" ht="15" x14ac:dyDescent="0.25">
      <c r="B46" s="55">
        <v>41</v>
      </c>
      <c r="C46" s="96">
        <f>IF($A$2=1,'mil mi val'!B28,IF($A$2=2,'mil mi val'!DF28,IF($A$2=3,'mil mi val'!B136,IF($A$2=4,'mil mi val'!DF136,IF($A$2=5,'mil mi val'!B244,IF($A$2=6,'mil mi val'!DF244,"NA"))))))</f>
        <v>0.99385052301029142</v>
      </c>
      <c r="D46" s="96">
        <f>IF($A$2=1,'mil mi val'!C28,IF($A$2=2,'mil mi val'!DG28,IF($A$2=3,'mil mi val'!C136,IF($A$2=4,'mil mi val'!DG136,IF($A$2=5,'mil mi val'!C244,IF($A$2=6,'mil mi val'!DG244,"NA"))))))</f>
        <v>0.99331448006050627</v>
      </c>
      <c r="E46" s="96">
        <f>IF($A$2=1,'mil mi val'!D28,IF($A$2=2,'mil mi val'!DH28,IF($A$2=3,'mil mi val'!D136,IF($A$2=4,'mil mi val'!DH136,IF($A$2=5,'mil mi val'!D244,IF($A$2=6,'mil mi val'!DH244,"NA"))))))</f>
        <v>0.9927702967213865</v>
      </c>
      <c r="F46" s="96">
        <f>IF($A$2=1,'mil mi val'!E28,IF($A$2=2,'mil mi val'!DI28,IF($A$2=3,'mil mi val'!E136,IF($A$2=4,'mil mi val'!DI136,IF($A$2=5,'mil mi val'!E244,IF($A$2=6,'mil mi val'!DI244,"NA"))))))</f>
        <v>0.99223071411415054</v>
      </c>
      <c r="G46" s="96">
        <f>IF($A$2=1,'mil mi val'!F28,IF($A$2=2,'mil mi val'!DJ28,IF($A$2=3,'mil mi val'!F136,IF($A$2=4,'mil mi val'!DJ136,IF($A$2=5,'mil mi val'!F244,IF($A$2=6,'mil mi val'!DJ244,"NA"))))))</f>
        <v>0.99173147226039826</v>
      </c>
      <c r="H46" s="96">
        <f>IF($A$2=1,'mil mi val'!G28,IF($A$2=2,'mil mi val'!DK28,IF($A$2=3,'mil mi val'!G136,IF($A$2=4,'mil mi val'!DK136,IF($A$2=5,'mil mi val'!G244,IF($A$2=6,'mil mi val'!DK244,"NA"))))))</f>
        <v>0.99131548326906094</v>
      </c>
      <c r="I46" s="96">
        <f>IF($A$2=1,'mil mi val'!H28,IF($A$2=2,'mil mi val'!DL28,IF($A$2=3,'mil mi val'!H136,IF($A$2=4,'mil mi val'!DL136,IF($A$2=5,'mil mi val'!H244,IF($A$2=6,'mil mi val'!DL244,"NA"))))))</f>
        <v>0.99100804277021426</v>
      </c>
      <c r="J46" s="96">
        <f>IF($A$2=1,'mil mi val'!I28,IF($A$2=2,'mil mi val'!DM28,IF($A$2=3,'mil mi val'!I136,IF($A$2=4,'mil mi val'!DM136,IF($A$2=5,'mil mi val'!I244,IF($A$2=6,'mil mi val'!DM244,"NA"))))))</f>
        <v>0.99076150060213619</v>
      </c>
      <c r="K46" s="96">
        <f>IF($A$2=1,'mil mi val'!J28,IF($A$2=2,'mil mi val'!DN28,IF($A$2=3,'mil mi val'!J136,IF($A$2=4,'mil mi val'!DN136,IF($A$2=5,'mil mi val'!J244,IF($A$2=6,'mil mi val'!DN244,"NA"))))))</f>
        <v>0.99052712676303889</v>
      </c>
      <c r="L46" s="96">
        <f>IF($A$2=1,'mil mi val'!K28,IF($A$2=2,'mil mi val'!DO28,IF($A$2=3,'mil mi val'!K136,IF($A$2=4,'mil mi val'!DO136,IF($A$2=5,'mil mi val'!K244,IF($A$2=6,'mil mi val'!DO244,"NA"))))))</f>
        <v>0.99030227610259658</v>
      </c>
      <c r="M46" s="96">
        <f>IF($A$2=1,'mil mi val'!L28,IF($A$2=2,'mil mi val'!DP28,IF($A$2=3,'mil mi val'!L136,IF($A$2=4,'mil mi val'!DP136,IF($A$2=5,'mil mi val'!L244,IF($A$2=6,'mil mi val'!DP244,"NA"))))))</f>
        <v>0.99008636058387645</v>
      </c>
      <c r="N46" s="96">
        <f>IF($A$2=1,'mil mi val'!M28,IF($A$2=2,'mil mi val'!DQ28,IF($A$2=3,'mil mi val'!M136,IF($A$2=4,'mil mi val'!DQ136,IF($A$2=5,'mil mi val'!M244,IF($A$2=6,'mil mi val'!DQ244,"NA"))))))</f>
        <v>0.98989436444362333</v>
      </c>
      <c r="O46" s="96">
        <f>IF($A$2=1,'mil mi val'!N28,IF($A$2=2,'mil mi val'!DR28,IF($A$2=3,'mil mi val'!N136,IF($A$2=4,'mil mi val'!DR136,IF($A$2=5,'mil mi val'!N244,IF($A$2=6,'mil mi val'!DR244,"NA"))))))</f>
        <v>0.98972946678159723</v>
      </c>
      <c r="P46" s="96">
        <f>IF($A$2=1,'mil mi val'!O28,IF($A$2=2,'mil mi val'!DS28,IF($A$2=3,'mil mi val'!O136,IF($A$2=4,'mil mi val'!DS136,IF($A$2=5,'mil mi val'!O244,IF($A$2=6,'mil mi val'!DS244,"NA"))))))</f>
        <v>0.98959236173711385</v>
      </c>
      <c r="Q46" s="96">
        <f>IF($A$2=1,'mil mi val'!P28,IF($A$2=2,'mil mi val'!DT28,IF($A$2=3,'mil mi val'!P136,IF($A$2=4,'mil mi val'!DT136,IF($A$2=5,'mil mi val'!P244,IF($A$2=6,'mil mi val'!DT244,"NA"))))))</f>
        <v>0.98948873363020828</v>
      </c>
      <c r="R46" s="96">
        <f>IF($A$2=1,'mil mi val'!Q28,IF($A$2=2,'mil mi val'!DU28,IF($A$2=3,'mil mi val'!Q136,IF($A$2=4,'mil mi val'!DU136,IF($A$2=5,'mil mi val'!Q244,IF($A$2=6,'mil mi val'!DU244,"NA"))))))</f>
        <v>0.98944629414145424</v>
      </c>
      <c r="S46" s="96">
        <f>IF($A$2=1,'mil mi val'!R28,IF($A$2=2,'mil mi val'!DV28,IF($A$2=3,'mil mi val'!R136,IF($A$2=4,'mil mi val'!DV136,IF($A$2=5,'mil mi val'!R244,IF($A$2=6,'mil mi val'!DV244,"NA"))))))</f>
        <v>0.98945134965120829</v>
      </c>
      <c r="T46" s="96">
        <f>IF($A$2=1,'mil mi val'!S28,IF($A$2=2,'mil mi val'!DW28,IF($A$2=3,'mil mi val'!S136,IF($A$2=4,'mil mi val'!DW136,IF($A$2=5,'mil mi val'!S244,IF($A$2=6,'mil mi val'!DW244,"NA"))))))</f>
        <v>0.9894829594968324</v>
      </c>
      <c r="U46" s="96">
        <f>IF($A$2=1,'mil mi val'!T28,IF($A$2=2,'mil mi val'!DX28,IF($A$2=3,'mil mi val'!T136,IF($A$2=4,'mil mi val'!DX136,IF($A$2=5,'mil mi val'!T244,IF($A$2=6,'mil mi val'!DX244,"NA"))))))</f>
        <v>0.98951735297024146</v>
      </c>
      <c r="V46" s="96">
        <f>IF($A$2=1,'mil mi val'!U28,IF($A$2=2,'mil mi val'!DY28,IF($A$2=3,'mil mi val'!U136,IF($A$2=4,'mil mi val'!DY136,IF($A$2=5,'mil mi val'!U244,IF($A$2=6,'mil mi val'!DY244,"NA"))))))</f>
        <v>0.98955570775249813</v>
      </c>
      <c r="W46" s="96">
        <f>IF($A$2=1,'mil mi val'!V28,IF($A$2=2,'mil mi val'!DZ28,IF($A$2=3,'mil mi val'!V136,IF($A$2=4,'mil mi val'!DZ136,IF($A$2=5,'mil mi val'!V244,IF($A$2=6,'mil mi val'!DZ244,"NA"))))))</f>
        <v>0.98957498113400288</v>
      </c>
      <c r="X46" s="96">
        <f>IF($A$2=1,'mil mi val'!W28,IF($A$2=2,'mil mi val'!EA28,IF($A$2=3,'mil mi val'!W136,IF($A$2=4,'mil mi val'!EA136,IF($A$2=5,'mil mi val'!W244,IF($A$2=6,'mil mi val'!EA244,"NA"))))))</f>
        <v>0.98958849316310371</v>
      </c>
      <c r="Y46" s="96">
        <f>IF($A$2=1,'mil mi val'!X28,IF($A$2=2,'mil mi val'!EB28,IF($A$2=3,'mil mi val'!X136,IF($A$2=4,'mil mi val'!EB136,IF($A$2=5,'mil mi val'!X244,IF($A$2=6,'mil mi val'!EB244,"NA"))))))</f>
        <v>0.98959803163982551</v>
      </c>
      <c r="Z46" s="96">
        <f>IF($A$2=1,'mil mi val'!Y28,IF($A$2=2,'mil mi val'!EC28,IF($A$2=3,'mil mi val'!Y136,IF($A$2=4,'mil mi val'!EC136,IF($A$2=5,'mil mi val'!Y244,IF($A$2=6,'mil mi val'!EC244,"NA"))))))</f>
        <v>0.9896051930508063</v>
      </c>
      <c r="AA46" s="96">
        <f>IF($A$2=1,'mil mi val'!Z28,IF($A$2=2,'mil mi val'!ED28,IF($A$2=3,'mil mi val'!Z136,IF($A$2=4,'mil mi val'!ED136,IF($A$2=5,'mil mi val'!Z244,IF($A$2=6,'mil mi val'!ED244,"NA"))))))</f>
        <v>0.98960964292256659</v>
      </c>
      <c r="AB46" s="96">
        <f>IF($A$2=1,'mil mi val'!AA28,IF($A$2=2,'mil mi val'!EE28,IF($A$2=3,'mil mi val'!AA136,IF($A$2=4,'mil mi val'!EE136,IF($A$2=5,'mil mi val'!AA244,IF($A$2=6,'mil mi val'!EE244,"NA"))))))</f>
        <v>0.9896139567197757</v>
      </c>
      <c r="AC46" s="96">
        <f>IF($A$2=1,'mil mi val'!AB28,IF($A$2=2,'mil mi val'!EF28,IF($A$2=3,'mil mi val'!AB136,IF($A$2=4,'mil mi val'!EF136,IF($A$2=5,'mil mi val'!AB244,IF($A$2=6,'mil mi val'!EF244,"NA"))))))</f>
        <v>0.98961639939982371</v>
      </c>
      <c r="AD46" s="96">
        <f>IF($A$2=1,'mil mi val'!AC28,IF($A$2=2,'mil mi val'!EG28,IF($A$2=3,'mil mi val'!AC136,IF($A$2=4,'mil mi val'!EG136,IF($A$2=5,'mil mi val'!AC244,IF($A$2=6,'mil mi val'!EG244,"NA"))))))</f>
        <v>0.98961788011144014</v>
      </c>
      <c r="AE46" s="96">
        <f>IF($A$2=1,'mil mi val'!AD28,IF($A$2=2,'mil mi val'!EH28,IF($A$2=3,'mil mi val'!AD136,IF($A$2=4,'mil mi val'!EH136,IF($A$2=5,'mil mi val'!AD244,IF($A$2=6,'mil mi val'!EH244,"NA"))))))</f>
        <v>0.98961868911062822</v>
      </c>
      <c r="AF46" s="96">
        <f>IF($A$2=1,'mil mi val'!AE28,IF($A$2=2,'mil mi val'!EI28,IF($A$2=3,'mil mi val'!AE136,IF($A$2=4,'mil mi val'!EI136,IF($A$2=5,'mil mi val'!AE244,IF($A$2=6,'mil mi val'!EI244,"NA"))))))</f>
        <v>0.9896192103036856</v>
      </c>
      <c r="AG46" s="96">
        <f>IF($A$2=1,'mil mi val'!AF28,IF($A$2=2,'mil mi val'!EJ28,IF($A$2=3,'mil mi val'!AF136,IF($A$2=4,'mil mi val'!EJ136,IF($A$2=5,'mil mi val'!AF244,IF($A$2=6,'mil mi val'!EJ244,"NA"))))))</f>
        <v>0.98961862381474197</v>
      </c>
      <c r="AH46" s="96">
        <f>IF($A$2=1,'mil mi val'!AG28,IF($A$2=2,'mil mi val'!EK28,IF($A$2=3,'mil mi val'!AG136,IF($A$2=4,'mil mi val'!EK136,IF($A$2=5,'mil mi val'!AG244,IF($A$2=6,'mil mi val'!EK244,"NA"))))))</f>
        <v>0.98961798325134176</v>
      </c>
      <c r="AI46" s="96">
        <f>IF($A$2=1,'mil mi val'!AH28,IF($A$2=2,'mil mi val'!EL28,IF($A$2=3,'mil mi val'!AH136,IF($A$2=4,'mil mi val'!EL136,IF($A$2=5,'mil mi val'!AH244,IF($A$2=6,'mil mi val'!EL244,"NA"))))))</f>
        <v>0.98961759997570986</v>
      </c>
      <c r="AJ46" s="96">
        <f>IF($A$2=1,'mil mi val'!AI28,IF($A$2=2,'mil mi val'!EM28,IF($A$2=3,'mil mi val'!AI136,IF($A$2=4,'mil mi val'!EM136,IF($A$2=5,'mil mi val'!AI244,IF($A$2=6,'mil mi val'!EM244,"NA"))))))</f>
        <v>0.98961761906040258</v>
      </c>
      <c r="AK46" s="96">
        <f>IF($A$2=1,'mil mi val'!AJ28,IF($A$2=2,'mil mi val'!EN28,IF($A$2=3,'mil mi val'!AJ136,IF($A$2=4,'mil mi val'!EN136,IF($A$2=5,'mil mi val'!AJ244,IF($A$2=6,'mil mi val'!EN244,"NA"))))))</f>
        <v>0.98961817280756736</v>
      </c>
      <c r="AL46" s="96">
        <f>IF($A$2=1,'mil mi val'!AK28,IF($A$2=2,'mil mi val'!EO28,IF($A$2=3,'mil mi val'!AK136,IF($A$2=4,'mil mi val'!EO136,IF($A$2=5,'mil mi val'!AK244,IF($A$2=6,'mil mi val'!EO244,"NA"))))))</f>
        <v>0.98961932686048748</v>
      </c>
      <c r="AM46" s="96">
        <f>IF($A$2=1,'mil mi val'!AL28,IF($A$2=2,'mil mi val'!EP28,IF($A$2=3,'mil mi val'!AL136,IF($A$2=4,'mil mi val'!EP136,IF($A$2=5,'mil mi val'!AL244,IF($A$2=6,'mil mi val'!EP244,"NA"))))))</f>
        <v>0.98962107040177816</v>
      </c>
      <c r="AN46" s="96">
        <f>IF($A$2=1,'mil mi val'!AM28,IF($A$2=2,'mil mi val'!EQ28,IF($A$2=3,'mil mi val'!AM136,IF($A$2=4,'mil mi val'!EQ136,IF($A$2=5,'mil mi val'!AM244,IF($A$2=6,'mil mi val'!EQ244,"NA"))))))</f>
        <v>0.98962333114570389</v>
      </c>
      <c r="AO46" s="96">
        <f>IF($A$2=1,'mil mi val'!AN28,IF($A$2=2,'mil mi val'!ER28,IF($A$2=3,'mil mi val'!AN136,IF($A$2=4,'mil mi val'!ER136,IF($A$2=5,'mil mi val'!AN244,IF($A$2=6,'mil mi val'!ER244,"NA"))))))</f>
        <v>0.98962596931778957</v>
      </c>
      <c r="AP46" s="96">
        <f>IF($A$2=1,'mil mi val'!AO28,IF($A$2=2,'mil mi val'!ES28,IF($A$2=3,'mil mi val'!AO136,IF($A$2=4,'mil mi val'!ES136,IF($A$2=5,'mil mi val'!AO244,IF($A$2=6,'mil mi val'!ES244,"NA"))))))</f>
        <v>0.9896288245213879</v>
      </c>
      <c r="AQ46" s="96">
        <f>IF($A$2=1,'mil mi val'!AP28,IF($A$2=2,'mil mi val'!ET28,IF($A$2=3,'mil mi val'!AP136,IF($A$2=4,'mil mi val'!ET136,IF($A$2=5,'mil mi val'!AP244,IF($A$2=6,'mil mi val'!ET244,"NA"))))))</f>
        <v>0.98963164336714993</v>
      </c>
      <c r="AR46" s="96">
        <f>IF($A$2=1,'mil mi val'!AQ28,IF($A$2=2,'mil mi val'!EU28,IF($A$2=3,'mil mi val'!AQ136,IF($A$2=4,'mil mi val'!EU136,IF($A$2=5,'mil mi val'!AQ244,IF($A$2=6,'mil mi val'!EU244,"NA"))))))</f>
        <v>0.98963432151583586</v>
      </c>
      <c r="AS46" s="96">
        <f>IF($A$2=1,'mil mi val'!AR28,IF($A$2=2,'mil mi val'!EV28,IF($A$2=3,'mil mi val'!AR136,IF($A$2=4,'mil mi val'!EV136,IF($A$2=5,'mil mi val'!AR244,IF($A$2=6,'mil mi val'!EV244,"NA"))))))</f>
        <v>0.98963657029974772</v>
      </c>
      <c r="AT46" s="96">
        <f>IF($A$2=1,'mil mi val'!AS28,IF($A$2=2,'mil mi val'!EW28,IF($A$2=3,'mil mi val'!AS136,IF($A$2=4,'mil mi val'!EW136,IF($A$2=5,'mil mi val'!AS244,IF($A$2=6,'mil mi val'!EW244,"NA"))))))</f>
        <v>0.98963817555212585</v>
      </c>
      <c r="AU46" s="96">
        <f>IF($A$2=1,'mil mi val'!AT28,IF($A$2=2,'mil mi val'!EX28,IF($A$2=3,'mil mi val'!AT136,IF($A$2=4,'mil mi val'!EX136,IF($A$2=5,'mil mi val'!AT244,IF($A$2=6,'mil mi val'!EX244,"NA"))))))</f>
        <v>0.98963883106275752</v>
      </c>
      <c r="AV46" s="96">
        <f>IF($A$2=1,'mil mi val'!AU28,IF($A$2=2,'mil mi val'!EY28,IF($A$2=3,'mil mi val'!AU136,IF($A$2=4,'mil mi val'!EY136,IF($A$2=5,'mil mi val'!AU244,IF($A$2=6,'mil mi val'!EY244,"NA"))))))</f>
        <v>0.9896381619490846</v>
      </c>
      <c r="AW46" s="96">
        <f>IF($A$2=1,'mil mi val'!AV28,IF($A$2=2,'mil mi val'!EZ28,IF($A$2=3,'mil mi val'!AV136,IF($A$2=4,'mil mi val'!EZ136,IF($A$2=5,'mil mi val'!AV244,IF($A$2=6,'mil mi val'!EZ244,"NA"))))))</f>
        <v>0.98963595660431403</v>
      </c>
      <c r="AX46" s="96">
        <f>IF($A$2=1,'mil mi val'!AW28,IF($A$2=2,'mil mi val'!FA28,IF($A$2=3,'mil mi val'!AW136,IF($A$2=4,'mil mi val'!FA136,IF($A$2=5,'mil mi val'!AW244,IF($A$2=6,'mil mi val'!FA244,"NA"))))))</f>
        <v>0.98963175586003604</v>
      </c>
      <c r="AY46" s="96">
        <f>IF($A$2=1,'mil mi val'!AX28,IF($A$2=2,'mil mi val'!FB28,IF($A$2=3,'mil mi val'!AX136,IF($A$2=4,'mil mi val'!FB136,IF($A$2=5,'mil mi val'!AX244,IF($A$2=6,'mil mi val'!FB244,"NA"))))))</f>
        <v>0.98962552987795194</v>
      </c>
      <c r="AZ46" s="96">
        <f>IF($A$2=1,'mil mi val'!AY28,IF($A$2=2,'mil mi val'!FC28,IF($A$2=3,'mil mi val'!AY136,IF($A$2=4,'mil mi val'!FC136,IF($A$2=5,'mil mi val'!AY244,IF($A$2=6,'mil mi val'!FC244,"NA"))))))</f>
        <v>0.98961671223189906</v>
      </c>
      <c r="BA46" s="96">
        <f>IF($A$2=1,'mil mi val'!AZ28,IF($A$2=2,'mil mi val'!FD28,IF($A$2=3,'mil mi val'!AZ136,IF($A$2=4,'mil mi val'!FD136,IF($A$2=5,'mil mi val'!AZ244,IF($A$2=6,'mil mi val'!FD244,"NA"))))))</f>
        <v>0.9896050397676166</v>
      </c>
      <c r="BB46" s="96">
        <f>IF($A$2=1,'mil mi val'!BA28,IF($A$2=2,'mil mi val'!FE28,IF($A$2=3,'mil mi val'!BA136,IF($A$2=4,'mil mi val'!FE136,IF($A$2=5,'mil mi val'!BA244,IF($A$2=6,'mil mi val'!FE244,"NA"))))))</f>
        <v>0.9895897323528805</v>
      </c>
      <c r="BC46" s="96">
        <f>IF($A$2=1,'mil mi val'!BB28,IF($A$2=2,'mil mi val'!FF28,IF($A$2=3,'mil mi val'!BB136,IF($A$2=4,'mil mi val'!FF136,IF($A$2=5,'mil mi val'!BB244,IF($A$2=6,'mil mi val'!FF244,"NA"))))))</f>
        <v>0.98957071086415394</v>
      </c>
      <c r="BD46" s="96">
        <f>IF($A$2=1,'mil mi val'!BC28,IF($A$2=2,'mil mi val'!FG28,IF($A$2=3,'mil mi val'!BC136,IF($A$2=4,'mil mi val'!FG136,IF($A$2=5,'mil mi val'!BC244,IF($A$2=6,'mil mi val'!FG244,"NA"))))))</f>
        <v>0.98954729761901783</v>
      </c>
      <c r="BE46" s="96">
        <f>IF($A$2=1,'mil mi val'!BD28,IF($A$2=2,'mil mi val'!FH28,IF($A$2=3,'mil mi val'!BD136,IF($A$2=4,'mil mi val'!FH136,IF($A$2=5,'mil mi val'!BD244,IF($A$2=6,'mil mi val'!FH244,"NA"))))))</f>
        <v>0.98951948744805041</v>
      </c>
      <c r="BF46" s="96">
        <f>IF($A$2=1,'mil mi val'!BE28,IF($A$2=2,'mil mi val'!FI28,IF($A$2=3,'mil mi val'!BE136,IF($A$2=4,'mil mi val'!FI136,IF($A$2=5,'mil mi val'!BE244,IF($A$2=6,'mil mi val'!FI244,"NA"))))))</f>
        <v>0.98948732987987142</v>
      </c>
      <c r="BG46" s="96">
        <f>IF($A$2=1,'mil mi val'!BF28,IF($A$2=2,'mil mi val'!FJ28,IF($A$2=3,'mil mi val'!BF136,IF($A$2=4,'mil mi val'!FJ136,IF($A$2=5,'mil mi val'!BF244,IF($A$2=6,'mil mi val'!FJ244,"NA"))))))</f>
        <v>0.98945058569191546</v>
      </c>
      <c r="BH46" s="96">
        <f>IF($A$2=1,'mil mi val'!BG28,IF($A$2=2,'mil mi val'!FK28,IF($A$2=3,'mil mi val'!BG136,IF($A$2=4,'mil mi val'!FK136,IF($A$2=5,'mil mi val'!BG244,IF($A$2=6,'mil mi val'!FK244,"NA"))))))</f>
        <v>0.98940889789607167</v>
      </c>
      <c r="BI46" s="96">
        <f>IF($A$2=1,'mil mi val'!BH28,IF($A$2=2,'mil mi val'!FL28,IF($A$2=3,'mil mi val'!BH136,IF($A$2=4,'mil mi val'!FL136,IF($A$2=5,'mil mi val'!BH244,IF($A$2=6,'mil mi val'!FL244,"NA"))))))</f>
        <v>0.98936211415192321</v>
      </c>
      <c r="BJ46" s="96">
        <f>IF($A$2=1,'mil mi val'!BI28,IF($A$2=2,'mil mi val'!FM28,IF($A$2=3,'mil mi val'!BI136,IF($A$2=4,'mil mi val'!FM136,IF($A$2=5,'mil mi val'!BI244,IF($A$2=6,'mil mi val'!FM244,"NA"))))))</f>
        <v>0.98930970714253086</v>
      </c>
      <c r="BK46" s="96">
        <f>IF($A$2=1,'mil mi val'!BJ28,IF($A$2=2,'mil mi val'!FN28,IF($A$2=3,'mil mi val'!BJ136,IF($A$2=4,'mil mi val'!FN136,IF($A$2=5,'mil mi val'!BJ244,IF($A$2=6,'mil mi val'!FN244,"NA"))))))</f>
        <v>0.98924926028911075</v>
      </c>
      <c r="BL46" s="96">
        <f>IF($A$2=1,'mil mi val'!BK28,IF($A$2=2,'mil mi val'!FO28,IF($A$2=3,'mil mi val'!BK136,IF($A$2=4,'mil mi val'!FO136,IF($A$2=5,'mil mi val'!BK244,IF($A$2=6,'mil mi val'!FO244,"NA"))))))</f>
        <v>0.98917916772556091</v>
      </c>
      <c r="BM46" s="96">
        <f>IF($A$2=1,'mil mi val'!BL28,IF($A$2=2,'mil mi val'!FP28,IF($A$2=3,'mil mi val'!BL136,IF($A$2=4,'mil mi val'!FP136,IF($A$2=5,'mil mi val'!BL244,IF($A$2=6,'mil mi val'!FP244,"NA"))))))</f>
        <v>0.98909799419962607</v>
      </c>
      <c r="BN46" s="96">
        <f>IF($A$2=1,'mil mi val'!BM28,IF($A$2=2,'mil mi val'!FQ28,IF($A$2=3,'mil mi val'!BM136,IF($A$2=4,'mil mi val'!FQ136,IF($A$2=5,'mil mi val'!BM244,IF($A$2=6,'mil mi val'!FQ244,"NA"))))))</f>
        <v>0.98900502163405157</v>
      </c>
      <c r="BO46" s="96">
        <f>IF($A$2=1,'mil mi val'!BN28,IF($A$2=2,'mil mi val'!FR28,IF($A$2=3,'mil mi val'!BN136,IF($A$2=4,'mil mi val'!FR136,IF($A$2=5,'mil mi val'!BN244,IF($A$2=6,'mil mi val'!FR244,"NA"))))))</f>
        <v>0.98889702747367403</v>
      </c>
      <c r="BP46" s="96">
        <f>IF($A$2=1,'mil mi val'!BO28,IF($A$2=2,'mil mi val'!FS28,IF($A$2=3,'mil mi val'!BO136,IF($A$2=4,'mil mi val'!FS136,IF($A$2=5,'mil mi val'!BO244,IF($A$2=6,'mil mi val'!FS244,"NA"))))))</f>
        <v>0.98877436390394835</v>
      </c>
      <c r="BQ46" s="96">
        <f>IF($A$2=1,'mil mi val'!BP28,IF($A$2=2,'mil mi val'!FT28,IF($A$2=3,'mil mi val'!BP136,IF($A$2=4,'mil mi val'!FT136,IF($A$2=5,'mil mi val'!BP244,IF($A$2=6,'mil mi val'!FT244,"NA"))))))</f>
        <v>0.98863551823353124</v>
      </c>
      <c r="BR46" s="96">
        <f>IF($A$2=1,'mil mi val'!BQ28,IF($A$2=2,'mil mi val'!FU28,IF($A$2=3,'mil mi val'!BQ136,IF($A$2=4,'mil mi val'!FU136,IF($A$2=5,'mil mi val'!BQ244,IF($A$2=6,'mil mi val'!FU244,"NA"))))))</f>
        <v>0.98848014465854361</v>
      </c>
      <c r="BS46" s="96">
        <f>IF($A$2=1,'mil mi val'!BR28,IF($A$2=2,'mil mi val'!FV28,IF($A$2=3,'mil mi val'!BR136,IF($A$2=4,'mil mi val'!FV136,IF($A$2=5,'mil mi val'!BR244,IF($A$2=6,'mil mi val'!FV244,"NA"))))))</f>
        <v>0.98830433590148781</v>
      </c>
      <c r="BT46" s="96">
        <f>IF($A$2=1,'mil mi val'!BS28,IF($A$2=2,'mil mi val'!FW28,IF($A$2=3,'mil mi val'!BS136,IF($A$2=4,'mil mi val'!FW136,IF($A$2=5,'mil mi val'!BS244,IF($A$2=6,'mil mi val'!FW244,"NA"))))))</f>
        <v>0.98810881895836966</v>
      </c>
      <c r="BU46" s="96">
        <f>IF($A$2=1,'mil mi val'!BT28,IF($A$2=2,'mil mi val'!FX28,IF($A$2=3,'mil mi val'!BT136,IF($A$2=4,'mil mi val'!FX136,IF($A$2=5,'mil mi val'!BT244,IF($A$2=6,'mil mi val'!FX244,"NA"))))))</f>
        <v>0.98788797999849842</v>
      </c>
      <c r="BV46" s="96">
        <f>IF($A$2=1,'mil mi val'!BU28,IF($A$2=2,'mil mi val'!FY28,IF($A$2=3,'mil mi val'!BU136,IF($A$2=4,'mil mi val'!FY136,IF($A$2=5,'mil mi val'!BU244,IF($A$2=6,'mil mi val'!FY244,"NA"))))))</f>
        <v>0.98763889186231779</v>
      </c>
      <c r="BW46" s="96">
        <f>IF($A$2=1,'mil mi val'!BV28,IF($A$2=2,'mil mi val'!FZ28,IF($A$2=3,'mil mi val'!BV136,IF($A$2=4,'mil mi val'!FZ136,IF($A$2=5,'mil mi val'!BV244,IF($A$2=6,'mil mi val'!FZ244,"NA"))))))</f>
        <v>0.98734427259491608</v>
      </c>
      <c r="BX46" s="96">
        <f>IF($A$2=1,'mil mi val'!BW28,IF($A$2=2,'mil mi val'!GA28,IF($A$2=3,'mil mi val'!BW136,IF($A$2=4,'mil mi val'!GA136,IF($A$2=5,'mil mi val'!BW244,IF($A$2=6,'mil mi val'!GA244,"NA"))))))</f>
        <v>0.9869968340958486</v>
      </c>
      <c r="BY46" s="96">
        <f>IF($A$2=1,'mil mi val'!BX28,IF($A$2=2,'mil mi val'!GB28,IF($A$2=3,'mil mi val'!BX136,IF($A$2=4,'mil mi val'!GB136,IF($A$2=5,'mil mi val'!BX244,IF($A$2=6,'mil mi val'!GB244,"NA"))))))</f>
        <v>0.98658116015998343</v>
      </c>
      <c r="BZ46" s="96">
        <f>IF($A$2=1,'mil mi val'!BY28,IF($A$2=2,'mil mi val'!GC28,IF($A$2=3,'mil mi val'!BY136,IF($A$2=4,'mil mi val'!GC136,IF($A$2=5,'mil mi val'!BY244,IF($A$2=6,'mil mi val'!GC244,"NA"))))))</f>
        <v>0.98608726391590473</v>
      </c>
      <c r="CA46" s="96">
        <f>IF($A$2=1,'mil mi val'!BZ28,IF($A$2=2,'mil mi val'!GD28,IF($A$2=3,'mil mi val'!BZ136,IF($A$2=4,'mil mi val'!GD136,IF($A$2=5,'mil mi val'!BZ244,IF($A$2=6,'mil mi val'!GD244,"NA"))))))</f>
        <v>0.98551000887048701</v>
      </c>
      <c r="CB46" s="96">
        <f>IF($A$2=1,'mil mi val'!CA28,IF($A$2=2,'mil mi val'!GE28,IF($A$2=3,'mil mi val'!CA136,IF($A$2=4,'mil mi val'!GE136,IF($A$2=5,'mil mi val'!CA244,IF($A$2=6,'mil mi val'!GE244,"NA"))))))</f>
        <v>0.98486379690941805</v>
      </c>
      <c r="CC46" s="96">
        <f>IF($A$2=1,'mil mi val'!CB28,IF($A$2=2,'mil mi val'!GF28,IF($A$2=3,'mil mi val'!CB136,IF($A$2=4,'mil mi val'!GF136,IF($A$2=5,'mil mi val'!CB244,IF($A$2=6,'mil mi val'!GF244,"NA"))))))</f>
        <v>0.98486379690941805</v>
      </c>
      <c r="CD46" s="96">
        <f>IF($A$2=1,'mil mi val'!CC28,IF($A$2=2,'mil mi val'!GG28,IF($A$2=3,'mil mi val'!CC136,IF($A$2=4,'mil mi val'!GG136,IF($A$2=5,'mil mi val'!CC244,IF($A$2=6,'mil mi val'!GG244,"NA"))))))</f>
        <v>0.98486379690941805</v>
      </c>
      <c r="CE46" s="96">
        <f>IF($A$2=1,'mil mi val'!CD28,IF($A$2=2,'mil mi val'!GH28,IF($A$2=3,'mil mi val'!CD136,IF($A$2=4,'mil mi val'!GH136,IF($A$2=5,'mil mi val'!CD244,IF($A$2=6,'mil mi val'!GH244,"NA"))))))</f>
        <v>0.98486379690941805</v>
      </c>
      <c r="CF46" s="96">
        <f>IF($A$2=1,'mil mi val'!CE28,IF($A$2=2,'mil mi val'!GI28,IF($A$2=3,'mil mi val'!CE136,IF($A$2=4,'mil mi val'!GI136,IF($A$2=5,'mil mi val'!CE244,IF($A$2=6,'mil mi val'!GI244,"NA"))))))</f>
        <v>0.98486379690941805</v>
      </c>
      <c r="CG46" s="96">
        <f>IF($A$2=1,'mil mi val'!CF28,IF($A$2=2,'mil mi val'!GJ28,IF($A$2=3,'mil mi val'!CF136,IF($A$2=4,'mil mi val'!GJ136,IF($A$2=5,'mil mi val'!CF244,IF($A$2=6,'mil mi val'!GJ244,"NA"))))))</f>
        <v>0.98486379690941805</v>
      </c>
      <c r="CH46" s="96">
        <f>IF($A$2=1,'mil mi val'!CG28,IF($A$2=2,'mil mi val'!GK28,IF($A$2=3,'mil mi val'!CG136,IF($A$2=4,'mil mi val'!GK136,IF($A$2=5,'mil mi val'!CG244,IF($A$2=6,'mil mi val'!GK244,"NA"))))))</f>
        <v>0.98486379690941805</v>
      </c>
      <c r="CI46" s="96">
        <f>IF($A$2=1,'mil mi val'!CH28,IF($A$2=2,'mil mi val'!GL28,IF($A$2=3,'mil mi val'!CH136,IF($A$2=4,'mil mi val'!GL136,IF($A$2=5,'mil mi val'!CH244,IF($A$2=6,'mil mi val'!GL244,"NA"))))))</f>
        <v>0.98486379690941805</v>
      </c>
      <c r="CJ46" s="96">
        <f>IF($A$2=1,'mil mi val'!CI28,IF($A$2=2,'mil mi val'!GM28,IF($A$2=3,'mil mi val'!CI136,IF($A$2=4,'mil mi val'!GM136,IF($A$2=5,'mil mi val'!CI244,IF($A$2=6,'mil mi val'!GM244,"NA"))))))</f>
        <v>0.98486379690941805</v>
      </c>
      <c r="CK46" s="96">
        <f>IF($A$2=1,'mil mi val'!CJ28,IF($A$2=2,'mil mi val'!GN28,IF($A$2=3,'mil mi val'!CJ136,IF($A$2=4,'mil mi val'!GN136,IF($A$2=5,'mil mi val'!CJ244,IF($A$2=6,'mil mi val'!GN244,"NA"))))))</f>
        <v>0.98486379690941805</v>
      </c>
      <c r="CL46" s="96">
        <f>IF($A$2=1,'mil mi val'!CK28,IF($A$2=2,'mil mi val'!GO28,IF($A$2=3,'mil mi val'!CK136,IF($A$2=4,'mil mi val'!GO136,IF($A$2=5,'mil mi val'!CK244,IF($A$2=6,'mil mi val'!GO244,"NA"))))))</f>
        <v>0.98486379690941805</v>
      </c>
      <c r="CM46" s="96">
        <f>IF($A$2=1,'mil mi val'!CL28,IF($A$2=2,'mil mi val'!GP28,IF($A$2=3,'mil mi val'!CL136,IF($A$2=4,'mil mi val'!GP136,IF($A$2=5,'mil mi val'!CL244,IF($A$2=6,'mil mi val'!GP244,"NA"))))))</f>
        <v>0.98486379690941805</v>
      </c>
      <c r="CN46" s="96">
        <f>IF($A$2=1,'mil mi val'!CM28,IF($A$2=2,'mil mi val'!GQ28,IF($A$2=3,'mil mi val'!CM136,IF($A$2=4,'mil mi val'!GQ136,IF($A$2=5,'mil mi val'!CM244,IF($A$2=6,'mil mi val'!GQ244,"NA"))))))</f>
        <v>0.98486379690941805</v>
      </c>
      <c r="CO46" s="96">
        <f>IF($A$2=1,'mil mi val'!CN28,IF($A$2=2,'mil mi val'!GR28,IF($A$2=3,'mil mi val'!CN136,IF($A$2=4,'mil mi val'!GR136,IF($A$2=5,'mil mi val'!CN244,IF($A$2=6,'mil mi val'!GR244,"NA"))))))</f>
        <v>0.98486379690941805</v>
      </c>
      <c r="CP46" s="96">
        <f>IF($A$2=1,'mil mi val'!CO28,IF($A$2=2,'mil mi val'!GS28,IF($A$2=3,'mil mi val'!CO136,IF($A$2=4,'mil mi val'!GS136,IF($A$2=5,'mil mi val'!CO244,IF($A$2=6,'mil mi val'!GS244,"NA"))))))</f>
        <v>0.98486379690941805</v>
      </c>
      <c r="CQ46" s="96">
        <f>IF($A$2=1,'mil mi val'!CP28,IF($A$2=2,'mil mi val'!GT28,IF($A$2=3,'mil mi val'!CP136,IF($A$2=4,'mil mi val'!GT136,IF($A$2=5,'mil mi val'!CP244,IF($A$2=6,'mil mi val'!GT244,"NA"))))))</f>
        <v>0.98486379690941805</v>
      </c>
      <c r="CR46" s="96">
        <f>IF($A$2=1,'mil mi val'!CQ28,IF($A$2=2,'mil mi val'!GU28,IF($A$2=3,'mil mi val'!CQ136,IF($A$2=4,'mil mi val'!GU136,IF($A$2=5,'mil mi val'!CQ244,IF($A$2=6,'mil mi val'!GU244,"NA"))))))</f>
        <v>0.98486379690941805</v>
      </c>
      <c r="CS46" s="96">
        <f>IF($A$2=1,'mil mi val'!CR28,IF($A$2=2,'mil mi val'!GV28,IF($A$2=3,'mil mi val'!CR136,IF($A$2=4,'mil mi val'!GV136,IF($A$2=5,'mil mi val'!CR244,IF($A$2=6,'mil mi val'!GV244,"NA"))))))</f>
        <v>0.98486379690941805</v>
      </c>
      <c r="CT46" s="96">
        <f>IF($A$2=1,'mil mi val'!CS28,IF($A$2=2,'mil mi val'!GW28,IF($A$2=3,'mil mi val'!CS136,IF($A$2=4,'mil mi val'!GW136,IF($A$2=5,'mil mi val'!CS244,IF($A$2=6,'mil mi val'!GW244,"NA"))))))</f>
        <v>0.98486379690941805</v>
      </c>
      <c r="CU46" s="96">
        <f>IF($A$2=1,'mil mi val'!CT28,IF($A$2=2,'mil mi val'!GX28,IF($A$2=3,'mil mi val'!CT136,IF($A$2=4,'mil mi val'!GX136,IF($A$2=5,'mil mi val'!CT244,IF($A$2=6,'mil mi val'!GX244,"NA"))))))</f>
        <v>0.98486379690941805</v>
      </c>
      <c r="CV46" s="96">
        <f>IF($A$2=1,'mil mi val'!CU28,IF($A$2=2,'mil mi val'!GY28,IF($A$2=3,'mil mi val'!CU136,IF($A$2=4,'mil mi val'!GY136,IF($A$2=5,'mil mi val'!CU244,IF($A$2=6,'mil mi val'!GY244,"NA"))))))</f>
        <v>0.98486379690941805</v>
      </c>
      <c r="CW46" s="96">
        <f>IF($A$2=1,'mil mi val'!CV28,IF($A$2=2,'mil mi val'!GZ28,IF($A$2=3,'mil mi val'!CV136,IF($A$2=4,'mil mi val'!GZ136,IF($A$2=5,'mil mi val'!CV244,IF($A$2=6,'mil mi val'!GZ244,"NA"))))))</f>
        <v>0.98486379690941805</v>
      </c>
      <c r="CX46" s="96">
        <f>IF($A$2=1,'mil mi val'!CW28,IF($A$2=2,'mil mi val'!HA28,IF($A$2=3,'mil mi val'!CW136,IF($A$2=4,'mil mi val'!HA136,IF($A$2=5,'mil mi val'!CW244,IF($A$2=6,'mil mi val'!HA244,"NA"))))))</f>
        <v>0.98486379690941805</v>
      </c>
      <c r="CY46" s="96">
        <f>IF($A$2=1,'mil mi val'!CX28,IF($A$2=2,'mil mi val'!HB28,IF($A$2=3,'mil mi val'!CX136,IF($A$2=4,'mil mi val'!HB136,IF($A$2=5,'mil mi val'!CX244,IF($A$2=6,'mil mi val'!HB244,"NA"))))))</f>
        <v>0.98486379690941805</v>
      </c>
      <c r="CZ46" s="96">
        <f>IF($A$2=1,'mil mi val'!CY28,IF($A$2=2,'mil mi val'!HC28,IF($A$2=3,'mil mi val'!CY136,IF($A$2=4,'mil mi val'!HC136,IF($A$2=5,'mil mi val'!CY244,IF($A$2=6,'mil mi val'!HC244,"NA"))))))</f>
        <v>0.98486379690941805</v>
      </c>
      <c r="DA46" s="96">
        <f>IF($A$2=1,'mil mi val'!CZ28,IF($A$2=2,'mil mi val'!HD28,IF($A$2=3,'mil mi val'!CZ136,IF($A$2=4,'mil mi val'!HD136,IF($A$2=5,'mil mi val'!CZ244,IF($A$2=6,'mil mi val'!HD244,"NA"))))))</f>
        <v>0.98486379690941805</v>
      </c>
      <c r="DB46" s="96">
        <f>IF($A$2=1,'mil mi val'!DA28,IF($A$2=2,'mil mi val'!HE28,IF($A$2=3,'mil mi val'!DA136,IF($A$2=4,'mil mi val'!HE136,IF($A$2=5,'mil mi val'!DA244,IF($A$2=6,'mil mi val'!HE244,"NA"))))))</f>
        <v>0.98486379690941805</v>
      </c>
      <c r="DC46" s="96">
        <f>IF($A$2=1,'mil mi val'!DB28,IF($A$2=2,'mil mi val'!HF28,IF($A$2=3,'mil mi val'!DB136,IF($A$2=4,'mil mi val'!HF136,IF($A$2=5,'mil mi val'!DB244,IF($A$2=6,'mil mi val'!HF244,"NA"))))))</f>
        <v>0.98486379690941805</v>
      </c>
      <c r="DD46" s="96">
        <f>IF($A$2=1,'mil mi val'!DC28,IF($A$2=2,'mil mi val'!HG28,IF($A$2=3,'mil mi val'!DC136,IF($A$2=4,'mil mi val'!HG136,IF($A$2=5,'mil mi val'!DC244,IF($A$2=6,'mil mi val'!HG244,"NA"))))))</f>
        <v>0.98486379690941805</v>
      </c>
    </row>
    <row r="47" spans="2:108" ht="15" x14ac:dyDescent="0.25">
      <c r="B47" s="55">
        <v>42</v>
      </c>
      <c r="C47" s="96">
        <f>IF($A$2=1,'mil mi val'!B29,IF($A$2=2,'mil mi val'!DF29,IF($A$2=3,'mil mi val'!B137,IF($A$2=4,'mil mi val'!DF137,IF($A$2=5,'mil mi val'!B245,IF($A$2=6,'mil mi val'!DF245,"NA"))))))</f>
        <v>0.99330041028198435</v>
      </c>
      <c r="D47" s="96">
        <f>IF($A$2=1,'mil mi val'!C29,IF($A$2=2,'mil mi val'!DG29,IF($A$2=3,'mil mi val'!C137,IF($A$2=4,'mil mi val'!DG137,IF($A$2=5,'mil mi val'!C245,IF($A$2=6,'mil mi val'!DG245,"NA"))))))</f>
        <v>0.99289653608199191</v>
      </c>
      <c r="E47" s="96">
        <f>IF($A$2=1,'mil mi val'!D29,IF($A$2=2,'mil mi val'!DH29,IF($A$2=3,'mil mi val'!D137,IF($A$2=4,'mil mi val'!DH137,IF($A$2=5,'mil mi val'!D245,IF($A$2=6,'mil mi val'!DH245,"NA"))))))</f>
        <v>0.99248383421017439</v>
      </c>
      <c r="F47" s="96">
        <f>IF($A$2=1,'mil mi val'!E29,IF($A$2=2,'mil mi val'!DI29,IF($A$2=3,'mil mi val'!E137,IF($A$2=4,'mil mi val'!DI137,IF($A$2=5,'mil mi val'!E245,IF($A$2=6,'mil mi val'!DI245,"NA"))))))</f>
        <v>0.99206523413142245</v>
      </c>
      <c r="G47" s="96">
        <f>IF($A$2=1,'mil mi val'!F29,IF($A$2=2,'mil mi val'!DJ29,IF($A$2=3,'mil mi val'!F137,IF($A$2=4,'mil mi val'!DJ137,IF($A$2=5,'mil mi val'!F245,IF($A$2=6,'mil mi val'!DJ245,"NA"))))))</f>
        <v>0.99166570617426553</v>
      </c>
      <c r="H47" s="96">
        <f>IF($A$2=1,'mil mi val'!G29,IF($A$2=2,'mil mi val'!DK29,IF($A$2=3,'mil mi val'!G137,IF($A$2=4,'mil mi val'!DK137,IF($A$2=5,'mil mi val'!G245,IF($A$2=6,'mil mi val'!DK245,"NA"))))))</f>
        <v>0.9913170983416808</v>
      </c>
      <c r="I47" s="96">
        <f>IF($A$2=1,'mil mi val'!H29,IF($A$2=2,'mil mi val'!DL29,IF($A$2=3,'mil mi val'!H137,IF($A$2=4,'mil mi val'!DL137,IF($A$2=5,'mil mi val'!H245,IF($A$2=6,'mil mi val'!DL245,"NA"))))))</f>
        <v>0.99103436941284018</v>
      </c>
      <c r="J47" s="96">
        <f>IF($A$2=1,'mil mi val'!I29,IF($A$2=2,'mil mi val'!DM29,IF($A$2=3,'mil mi val'!I137,IF($A$2=4,'mil mi val'!DM137,IF($A$2=5,'mil mi val'!I245,IF($A$2=6,'mil mi val'!DM245,"NA"))))))</f>
        <v>0.99078786645545946</v>
      </c>
      <c r="K47" s="96">
        <f>IF($A$2=1,'mil mi val'!J29,IF($A$2=2,'mil mi val'!DN29,IF($A$2=3,'mil mi val'!J137,IF($A$2=4,'mil mi val'!DN137,IF($A$2=5,'mil mi val'!J245,IF($A$2=6,'mil mi val'!DN245,"NA"))))))</f>
        <v>0.99055323325490552</v>
      </c>
      <c r="L47" s="96">
        <f>IF($A$2=1,'mil mi val'!K29,IF($A$2=2,'mil mi val'!DO29,IF($A$2=3,'mil mi val'!K137,IF($A$2=4,'mil mi val'!DO137,IF($A$2=5,'mil mi val'!K245,IF($A$2=6,'mil mi val'!DO245,"NA"))))))</f>
        <v>0.99032813736130354</v>
      </c>
      <c r="M47" s="96">
        <f>IF($A$2=1,'mil mi val'!L29,IF($A$2=2,'mil mi val'!DP29,IF($A$2=3,'mil mi val'!L137,IF($A$2=4,'mil mi val'!DP137,IF($A$2=5,'mil mi val'!L245,IF($A$2=6,'mil mi val'!DP245,"NA"))))))</f>
        <v>0.99011221924735393</v>
      </c>
      <c r="N47" s="96">
        <f>IF($A$2=1,'mil mi val'!M29,IF($A$2=2,'mil mi val'!DQ29,IF($A$2=3,'mil mi val'!M137,IF($A$2=4,'mil mi val'!DQ137,IF($A$2=5,'mil mi val'!M245,IF($A$2=6,'mil mi val'!DQ245,"NA"))))))</f>
        <v>0.98992004739942618</v>
      </c>
      <c r="O47" s="96">
        <f>IF($A$2=1,'mil mi val'!N29,IF($A$2=2,'mil mi val'!DR29,IF($A$2=3,'mil mi val'!N137,IF($A$2=4,'mil mi val'!DR137,IF($A$2=5,'mil mi val'!N245,IF($A$2=6,'mil mi val'!DR245,"NA"))))))</f>
        <v>0.98975487365713177</v>
      </c>
      <c r="P47" s="96">
        <f>IF($A$2=1,'mil mi val'!O29,IF($A$2=2,'mil mi val'!DS29,IF($A$2=3,'mil mi val'!O137,IF($A$2=4,'mil mi val'!DS137,IF($A$2=5,'mil mi val'!O245,IF($A$2=6,'mil mi val'!DS245,"NA"))))))</f>
        <v>0.98961756790408317</v>
      </c>
      <c r="Q47" s="96">
        <f>IF($A$2=1,'mil mi val'!P29,IF($A$2=2,'mil mi val'!DT29,IF($A$2=3,'mil mi val'!P137,IF($A$2=4,'mil mi val'!DT137,IF($A$2=5,'mil mi val'!P245,IF($A$2=6,'mil mi val'!DT245,"NA"))))))</f>
        <v>0.98951378382654032</v>
      </c>
      <c r="R47" s="96">
        <f>IF($A$2=1,'mil mi val'!Q29,IF($A$2=2,'mil mi val'!DU29,IF($A$2=3,'mil mi val'!Q137,IF($A$2=4,'mil mi val'!DU137,IF($A$2=5,'mil mi val'!Q245,IF($A$2=6,'mil mi val'!DU245,"NA"))))))</f>
        <v>0.98947028605682141</v>
      </c>
      <c r="S47" s="96">
        <f>IF($A$2=1,'mil mi val'!R29,IF($A$2=2,'mil mi val'!DV29,IF($A$2=3,'mil mi val'!R137,IF($A$2=4,'mil mi val'!DV137,IF($A$2=5,'mil mi val'!R245,IF($A$2=6,'mil mi val'!DV245,"NA"))))))</f>
        <v>0.98947415396321137</v>
      </c>
      <c r="T47" s="96">
        <f>IF($A$2=1,'mil mi val'!S29,IF($A$2=2,'mil mi val'!DW29,IF($A$2=3,'mil mi val'!S137,IF($A$2=4,'mil mi val'!DW137,IF($A$2=5,'mil mi val'!S245,IF($A$2=6,'mil mi val'!DW245,"NA"))))))</f>
        <v>0.98950446246750934</v>
      </c>
      <c r="U47" s="96">
        <f>IF($A$2=1,'mil mi val'!T29,IF($A$2=2,'mil mi val'!DX29,IF($A$2=3,'mil mi val'!T137,IF($A$2=4,'mil mi val'!DX137,IF($A$2=5,'mil mi val'!T245,IF($A$2=6,'mil mi val'!DX245,"NA"))))))</f>
        <v>0.98953743714467757</v>
      </c>
      <c r="V47" s="96">
        <f>IF($A$2=1,'mil mi val'!U29,IF($A$2=2,'mil mi val'!DY29,IF($A$2=3,'mil mi val'!U137,IF($A$2=4,'mil mi val'!DY137,IF($A$2=5,'mil mi val'!U245,IF($A$2=6,'mil mi val'!DY245,"NA"))))))</f>
        <v>0.98957420656278616</v>
      </c>
      <c r="W47" s="96">
        <f>IF($A$2=1,'mil mi val'!V29,IF($A$2=2,'mil mi val'!DZ29,IF($A$2=3,'mil mi val'!V137,IF($A$2=4,'mil mi val'!DZ137,IF($A$2=5,'mil mi val'!V245,IF($A$2=6,'mil mi val'!DZ245,"NA"))))))</f>
        <v>0.98959268641298215</v>
      </c>
      <c r="X47" s="96">
        <f>IF($A$2=1,'mil mi val'!W29,IF($A$2=2,'mil mi val'!EA29,IF($A$2=3,'mil mi val'!W137,IF($A$2=4,'mil mi val'!EA137,IF($A$2=5,'mil mi val'!W245,IF($A$2=6,'mil mi val'!EA245,"NA"))))))</f>
        <v>0.98960564371753268</v>
      </c>
      <c r="Y47" s="96">
        <f>IF($A$2=1,'mil mi val'!X29,IF($A$2=2,'mil mi val'!EB29,IF($A$2=3,'mil mi val'!X137,IF($A$2=4,'mil mi val'!EB137,IF($A$2=5,'mil mi val'!X245,IF($A$2=6,'mil mi val'!EB245,"NA"))))))</f>
        <v>0.98961479232945615</v>
      </c>
      <c r="Z47" s="96">
        <f>IF($A$2=1,'mil mi val'!Y29,IF($A$2=2,'mil mi val'!EC29,IF($A$2=3,'mil mi val'!Y137,IF($A$2=4,'mil mi val'!EC137,IF($A$2=5,'mil mi val'!Y245,IF($A$2=6,'mil mi val'!EC245,"NA"))))))</f>
        <v>0.98962166250192773</v>
      </c>
      <c r="AA47" s="96">
        <f>IF($A$2=1,'mil mi val'!Z29,IF($A$2=2,'mil mi val'!ED29,IF($A$2=3,'mil mi val'!Z137,IF($A$2=4,'mil mi val'!ED137,IF($A$2=5,'mil mi val'!Z245,IF($A$2=6,'mil mi val'!ED245,"NA"))))))</f>
        <v>0.98962593387709896</v>
      </c>
      <c r="AB47" s="96">
        <f>IF($A$2=1,'mil mi val'!AA29,IF($A$2=2,'mil mi val'!EE29,IF($A$2=3,'mil mi val'!AA137,IF($A$2=4,'mil mi val'!EE137,IF($A$2=5,'mil mi val'!AA245,IF($A$2=6,'mil mi val'!EE245,"NA"))))))</f>
        <v>0.9896300746024892</v>
      </c>
      <c r="AC47" s="96">
        <f>IF($A$2=1,'mil mi val'!AB29,IF($A$2=2,'mil mi val'!EF29,IF($A$2=3,'mil mi val'!AB137,IF($A$2=4,'mil mi val'!EF137,IF($A$2=5,'mil mi val'!AB245,IF($A$2=6,'mil mi val'!EF245,"NA"))))))</f>
        <v>0.9896324221125814</v>
      </c>
      <c r="AD47" s="96">
        <f>IF($A$2=1,'mil mi val'!AC29,IF($A$2=2,'mil mi val'!EG29,IF($A$2=3,'mil mi val'!AC137,IF($A$2=4,'mil mi val'!EG137,IF($A$2=5,'mil mi val'!AC245,IF($A$2=6,'mil mi val'!EG245,"NA"))))))</f>
        <v>0.98963384773222018</v>
      </c>
      <c r="AE47" s="96">
        <f>IF($A$2=1,'mil mi val'!AD29,IF($A$2=2,'mil mi val'!EH29,IF($A$2=3,'mil mi val'!AD137,IF($A$2=4,'mil mi val'!EH137,IF($A$2=5,'mil mi val'!AD245,IF($A$2=6,'mil mi val'!EH245,"NA"))))))</f>
        <v>0.98963462965132865</v>
      </c>
      <c r="AF47" s="96">
        <f>IF($A$2=1,'mil mi val'!AE29,IF($A$2=2,'mil mi val'!EI29,IF($A$2=3,'mil mi val'!AE137,IF($A$2=4,'mil mi val'!EI137,IF($A$2=5,'mil mi val'!AE245,IF($A$2=6,'mil mi val'!EI245,"NA"))))))</f>
        <v>0.98963513577505047</v>
      </c>
      <c r="AG47" s="96">
        <f>IF($A$2=1,'mil mi val'!AF29,IF($A$2=2,'mil mi val'!EJ29,IF($A$2=3,'mil mi val'!AF137,IF($A$2=4,'mil mi val'!EJ137,IF($A$2=5,'mil mi val'!AF245,IF($A$2=6,'mil mi val'!EJ245,"NA"))))))</f>
        <v>0.98963458049653918</v>
      </c>
      <c r="AH47" s="96">
        <f>IF($A$2=1,'mil mi val'!AG29,IF($A$2=2,'mil mi val'!EK29,IF($A$2=3,'mil mi val'!AG137,IF($A$2=4,'mil mi val'!EK137,IF($A$2=5,'mil mi val'!AG245,IF($A$2=6,'mil mi val'!EK245,"NA"))))))</f>
        <v>0.98963397343018156</v>
      </c>
      <c r="AI47" s="96">
        <f>IF($A$2=1,'mil mi val'!AH29,IF($A$2=2,'mil mi val'!EL29,IF($A$2=3,'mil mi val'!AH137,IF($A$2=4,'mil mi val'!EL137,IF($A$2=5,'mil mi val'!AH245,IF($A$2=6,'mil mi val'!EL245,"NA"))))))</f>
        <v>0.98963361290871743</v>
      </c>
      <c r="AJ47" s="96">
        <f>IF($A$2=1,'mil mi val'!AI29,IF($A$2=2,'mil mi val'!EM29,IF($A$2=3,'mil mi val'!AI137,IF($A$2=4,'mil mi val'!EM137,IF($A$2=5,'mil mi val'!AI245,IF($A$2=6,'mil mi val'!EM245,"NA"))))))</f>
        <v>0.98963363790996406</v>
      </c>
      <c r="AK47" s="96">
        <f>IF($A$2=1,'mil mi val'!AJ29,IF($A$2=2,'mil mi val'!EN29,IF($A$2=3,'mil mi val'!AJ137,IF($A$2=4,'mil mi val'!EN137,IF($A$2=5,'mil mi val'!AJ245,IF($A$2=6,'mil mi val'!EN245,"NA"))))))</f>
        <v>0.98963417516424979</v>
      </c>
      <c r="AL47" s="96">
        <f>IF($A$2=1,'mil mi val'!AK29,IF($A$2=2,'mil mi val'!EO29,IF($A$2=3,'mil mi val'!AK137,IF($A$2=4,'mil mi val'!EO137,IF($A$2=5,'mil mi val'!AK245,IF($A$2=6,'mil mi val'!EO245,"NA"))))))</f>
        <v>0.98963528752558982</v>
      </c>
      <c r="AM47" s="96">
        <f>IF($A$2=1,'mil mi val'!AL29,IF($A$2=2,'mil mi val'!EP29,IF($A$2=3,'mil mi val'!AL137,IF($A$2=4,'mil mi val'!EP137,IF($A$2=5,'mil mi val'!AL245,IF($A$2=6,'mil mi val'!EP245,"NA"))))))</f>
        <v>0.98963696459352801</v>
      </c>
      <c r="AN47" s="96">
        <f>IF($A$2=1,'mil mi val'!AM29,IF($A$2=2,'mil mi val'!EQ29,IF($A$2=3,'mil mi val'!AM137,IF($A$2=4,'mil mi val'!EQ137,IF($A$2=5,'mil mi val'!AM245,IF($A$2=6,'mil mi val'!EQ245,"NA"))))))</f>
        <v>0.98963913707700313</v>
      </c>
      <c r="AO47" s="96">
        <f>IF($A$2=1,'mil mi val'!AN29,IF($A$2=2,'mil mi val'!ER29,IF($A$2=3,'mil mi val'!AN137,IF($A$2=4,'mil mi val'!ER137,IF($A$2=5,'mil mi val'!AN245,IF($A$2=6,'mil mi val'!ER245,"NA"))))))</f>
        <v>0.98964167103622347</v>
      </c>
      <c r="AP47" s="96">
        <f>IF($A$2=1,'mil mi val'!AO29,IF($A$2=2,'mil mi val'!ES29,IF($A$2=3,'mil mi val'!AO137,IF($A$2=4,'mil mi val'!ES137,IF($A$2=5,'mil mi val'!AO245,IF($A$2=6,'mil mi val'!ES245,"NA"))))))</f>
        <v>0.9896444127846874</v>
      </c>
      <c r="AQ47" s="96">
        <f>IF($A$2=1,'mil mi val'!AP29,IF($A$2=2,'mil mi val'!ET29,IF($A$2=3,'mil mi val'!AP137,IF($A$2=4,'mil mi val'!ET137,IF($A$2=5,'mil mi val'!AP245,IF($A$2=6,'mil mi val'!ET245,"NA"))))))</f>
        <v>0.98964711956526286</v>
      </c>
      <c r="AR47" s="96">
        <f>IF($A$2=1,'mil mi val'!AQ29,IF($A$2=2,'mil mi val'!EU29,IF($A$2=3,'mil mi val'!AQ137,IF($A$2=4,'mil mi val'!EU137,IF($A$2=5,'mil mi val'!AQ245,IF($A$2=6,'mil mi val'!EU245,"NA"))))))</f>
        <v>0.98964969142585124</v>
      </c>
      <c r="AS47" s="96">
        <f>IF($A$2=1,'mil mi val'!AR29,IF($A$2=2,'mil mi val'!EV29,IF($A$2=3,'mil mi val'!AR137,IF($A$2=4,'mil mi val'!EV137,IF($A$2=5,'mil mi val'!AR245,IF($A$2=6,'mil mi val'!EV245,"NA"))))))</f>
        <v>0.98965185185044624</v>
      </c>
      <c r="AT47" s="96">
        <f>IF($A$2=1,'mil mi val'!AS29,IF($A$2=2,'mil mi val'!EW29,IF($A$2=3,'mil mi val'!AS137,IF($A$2=4,'mil mi val'!EW137,IF($A$2=5,'mil mi val'!AS245,IF($A$2=6,'mil mi val'!EW245,"NA"))))))</f>
        <v>0.98965339571160382</v>
      </c>
      <c r="AU47" s="96">
        <f>IF($A$2=1,'mil mi val'!AT29,IF($A$2=2,'mil mi val'!EX29,IF($A$2=3,'mil mi val'!AT137,IF($A$2=4,'mil mi val'!EX137,IF($A$2=5,'mil mi val'!AT245,IF($A$2=6,'mil mi val'!EX245,"NA"))))))</f>
        <v>0.98965402972931038</v>
      </c>
      <c r="AV47" s="96">
        <f>IF($A$2=1,'mil mi val'!AU29,IF($A$2=2,'mil mi val'!EY29,IF($A$2=3,'mil mi val'!AU137,IF($A$2=4,'mil mi val'!EY137,IF($A$2=5,'mil mi val'!AU245,IF($A$2=6,'mil mi val'!EY245,"NA"))))))</f>
        <v>0.98965339487304871</v>
      </c>
      <c r="AW47" s="96">
        <f>IF($A$2=1,'mil mi val'!AV29,IF($A$2=2,'mil mi val'!EZ29,IF($A$2=3,'mil mi val'!AV137,IF($A$2=4,'mil mi val'!EZ137,IF($A$2=5,'mil mi val'!AV245,IF($A$2=6,'mil mi val'!EZ245,"NA"))))))</f>
        <v>0.9896512885262847</v>
      </c>
      <c r="AX47" s="96">
        <f>IF($A$2=1,'mil mi val'!AW29,IF($A$2=2,'mil mi val'!FA29,IF($A$2=3,'mil mi val'!AW137,IF($A$2=4,'mil mi val'!FA137,IF($A$2=5,'mil mi val'!AW245,IF($A$2=6,'mil mi val'!FA245,"NA"))))))</f>
        <v>0.98964727098089755</v>
      </c>
      <c r="AY47" s="96">
        <f>IF($A$2=1,'mil mi val'!AX29,IF($A$2=2,'mil mi val'!FB29,IF($A$2=3,'mil mi val'!AX137,IF($A$2=4,'mil mi val'!FB137,IF($A$2=5,'mil mi val'!AX245,IF($A$2=6,'mil mi val'!FB245,"NA"))))))</f>
        <v>0.98964131378092302</v>
      </c>
      <c r="AZ47" s="96">
        <f>IF($A$2=1,'mil mi val'!AY29,IF($A$2=2,'mil mi val'!FC29,IF($A$2=3,'mil mi val'!AY137,IF($A$2=4,'mil mi val'!FC137,IF($A$2=5,'mil mi val'!AY245,IF($A$2=6,'mil mi val'!FC245,"NA"))))))</f>
        <v>0.98963287454204174</v>
      </c>
      <c r="BA47" s="96">
        <f>IF($A$2=1,'mil mi val'!AZ29,IF($A$2=2,'mil mi val'!FD29,IF($A$2=3,'mil mi val'!AZ137,IF($A$2=4,'mil mi val'!FD137,IF($A$2=5,'mil mi val'!AZ245,IF($A$2=6,'mil mi val'!FD245,"NA"))))))</f>
        <v>0.98962170141102268</v>
      </c>
      <c r="BB47" s="96">
        <f>IF($A$2=1,'mil mi val'!BA29,IF($A$2=2,'mil mi val'!FE29,IF($A$2=3,'mil mi val'!BA137,IF($A$2=4,'mil mi val'!FE137,IF($A$2=5,'mil mi val'!BA245,IF($A$2=6,'mil mi val'!FE245,"NA"))))))</f>
        <v>0.98960704740605598</v>
      </c>
      <c r="BC47" s="96">
        <f>IF($A$2=1,'mil mi val'!BB29,IF($A$2=2,'mil mi val'!FF29,IF($A$2=3,'mil mi val'!BB137,IF($A$2=4,'mil mi val'!FF137,IF($A$2=5,'mil mi val'!BB245,IF($A$2=6,'mil mi val'!FF245,"NA"))))))</f>
        <v>0.98958883704881417</v>
      </c>
      <c r="BD47" s="96">
        <f>IF($A$2=1,'mil mi val'!BC29,IF($A$2=2,'mil mi val'!FG29,IF($A$2=3,'mil mi val'!BC137,IF($A$2=4,'mil mi val'!FG137,IF($A$2=5,'mil mi val'!BC245,IF($A$2=6,'mil mi val'!FG245,"NA"))))))</f>
        <v>0.98956642160209973</v>
      </c>
      <c r="BE47" s="96">
        <f>IF($A$2=1,'mil mi val'!BD29,IF($A$2=2,'mil mi val'!FH29,IF($A$2=3,'mil mi val'!BD137,IF($A$2=4,'mil mi val'!FH137,IF($A$2=5,'mil mi val'!BD245,IF($A$2=6,'mil mi val'!FH245,"NA"))))))</f>
        <v>0.98953979654614099</v>
      </c>
      <c r="BF47" s="96">
        <f>IF($A$2=1,'mil mi val'!BE29,IF($A$2=2,'mil mi val'!FI29,IF($A$2=3,'mil mi val'!BE137,IF($A$2=4,'mil mi val'!FI137,IF($A$2=5,'mil mi val'!BE245,IF($A$2=6,'mil mi val'!FI245,"NA"))))))</f>
        <v>0.98950900977972012</v>
      </c>
      <c r="BG47" s="96">
        <f>IF($A$2=1,'mil mi val'!BF29,IF($A$2=2,'mil mi val'!FJ29,IF($A$2=3,'mil mi val'!BF137,IF($A$2=4,'mil mi val'!FJ137,IF($A$2=5,'mil mi val'!BF245,IF($A$2=6,'mil mi val'!FJ245,"NA"))))))</f>
        <v>0.98947383276676582</v>
      </c>
      <c r="BH47" s="96">
        <f>IF($A$2=1,'mil mi val'!BG29,IF($A$2=2,'mil mi val'!FK29,IF($A$2=3,'mil mi val'!BG137,IF($A$2=4,'mil mi val'!FK137,IF($A$2=5,'mil mi val'!BG245,IF($A$2=6,'mil mi val'!FK245,"NA"))))))</f>
        <v>0.98943392426616728</v>
      </c>
      <c r="BI47" s="96">
        <f>IF($A$2=1,'mil mi val'!BH29,IF($A$2=2,'mil mi val'!FL29,IF($A$2=3,'mil mi val'!BH137,IF($A$2=4,'mil mi val'!FL137,IF($A$2=5,'mil mi val'!BH245,IF($A$2=6,'mil mi val'!FL245,"NA"))))))</f>
        <v>0.98938913914780724</v>
      </c>
      <c r="BJ47" s="96">
        <f>IF($A$2=1,'mil mi val'!BI29,IF($A$2=2,'mil mi val'!FM29,IF($A$2=3,'mil mi val'!BI137,IF($A$2=4,'mil mi val'!FM137,IF($A$2=5,'mil mi val'!BI245,IF($A$2=6,'mil mi val'!FM245,"NA"))))))</f>
        <v>0.98933897333944976</v>
      </c>
      <c r="BK47" s="96">
        <f>IF($A$2=1,'mil mi val'!BJ29,IF($A$2=2,'mil mi val'!FN29,IF($A$2=3,'mil mi val'!BJ137,IF($A$2=4,'mil mi val'!FN137,IF($A$2=5,'mil mi val'!BJ245,IF($A$2=6,'mil mi val'!FN245,"NA"))))))</f>
        <v>0.9892811139498745</v>
      </c>
      <c r="BL47" s="96">
        <f>IF($A$2=1,'mil mi val'!BK29,IF($A$2=2,'mil mi val'!FO29,IF($A$2=3,'mil mi val'!BK137,IF($A$2=4,'mil mi val'!FO137,IF($A$2=5,'mil mi val'!BK245,IF($A$2=6,'mil mi val'!FO245,"NA"))))))</f>
        <v>0.9892140249482847</v>
      </c>
      <c r="BM47" s="96">
        <f>IF($A$2=1,'mil mi val'!BL29,IF($A$2=2,'mil mi val'!FP29,IF($A$2=3,'mil mi val'!BL137,IF($A$2=4,'mil mi val'!FP137,IF($A$2=5,'mil mi val'!BL245,IF($A$2=6,'mil mi val'!FP245,"NA"))))))</f>
        <v>0.98913633415237023</v>
      </c>
      <c r="BN47" s="96">
        <f>IF($A$2=1,'mil mi val'!BM29,IF($A$2=2,'mil mi val'!FQ29,IF($A$2=3,'mil mi val'!BM137,IF($A$2=4,'mil mi val'!FQ137,IF($A$2=5,'mil mi val'!BM245,IF($A$2=6,'mil mi val'!FQ245,"NA"))))))</f>
        <v>0.98904735655473208</v>
      </c>
      <c r="BO47" s="96">
        <f>IF($A$2=1,'mil mi val'!BN29,IF($A$2=2,'mil mi val'!FR29,IF($A$2=3,'mil mi val'!BN137,IF($A$2=4,'mil mi val'!FR137,IF($A$2=5,'mil mi val'!BN245,IF($A$2=6,'mil mi val'!FR245,"NA"))))))</f>
        <v>0.98894401018366196</v>
      </c>
      <c r="BP47" s="96">
        <f>IF($A$2=1,'mil mi val'!BO29,IF($A$2=2,'mil mi val'!FS29,IF($A$2=3,'mil mi val'!BO137,IF($A$2=4,'mil mi val'!FS137,IF($A$2=5,'mil mi val'!BO245,IF($A$2=6,'mil mi val'!FS245,"NA"))))))</f>
        <v>0.98882663669878623</v>
      </c>
      <c r="BQ47" s="96">
        <f>IF($A$2=1,'mil mi val'!BP29,IF($A$2=2,'mil mi val'!FT29,IF($A$2=3,'mil mi val'!BP137,IF($A$2=4,'mil mi val'!FT137,IF($A$2=5,'mil mi val'!BP245,IF($A$2=6,'mil mi val'!FT245,"NA"))))))</f>
        <v>0.98869379339959529</v>
      </c>
      <c r="BR47" s="96">
        <f>IF($A$2=1,'mil mi val'!BQ29,IF($A$2=2,'mil mi val'!FU29,IF($A$2=3,'mil mi val'!BQ137,IF($A$2=4,'mil mi val'!FU137,IF($A$2=5,'mil mi val'!BQ245,IF($A$2=6,'mil mi val'!FU245,"NA"))))))</f>
        <v>0.98854515569698986</v>
      </c>
      <c r="BS47" s="96">
        <f>IF($A$2=1,'mil mi val'!BR29,IF($A$2=2,'mil mi val'!FV29,IF($A$2=3,'mil mi val'!BR137,IF($A$2=4,'mil mi val'!FV137,IF($A$2=5,'mil mi val'!BR245,IF($A$2=6,'mil mi val'!FV245,"NA"))))))</f>
        <v>0.98837699153012915</v>
      </c>
      <c r="BT47" s="96">
        <f>IF($A$2=1,'mil mi val'!BS29,IF($A$2=2,'mil mi val'!FW29,IF($A$2=3,'mil mi val'!BS137,IF($A$2=4,'mil mi val'!FW137,IF($A$2=5,'mil mi val'!BS245,IF($A$2=6,'mil mi val'!FW245,"NA"))))))</f>
        <v>0.98819000718738581</v>
      </c>
      <c r="BU47" s="96">
        <f>IF($A$2=1,'mil mi val'!BT29,IF($A$2=2,'mil mi val'!FX29,IF($A$2=3,'mil mi val'!BT137,IF($A$2=4,'mil mi val'!FX137,IF($A$2=5,'mil mi val'!BT245,IF($A$2=6,'mil mi val'!FX245,"NA"))))))</f>
        <v>0.98797884282054904</v>
      </c>
      <c r="BV47" s="96">
        <f>IF($A$2=1,'mil mi val'!BU29,IF($A$2=2,'mil mi val'!FY29,IF($A$2=3,'mil mi val'!BU137,IF($A$2=4,'mil mi val'!FY137,IF($A$2=5,'mil mi val'!BU245,IF($A$2=6,'mil mi val'!FY245,"NA"))))))</f>
        <v>0.9877407142621184</v>
      </c>
      <c r="BW47" s="96">
        <f>IF($A$2=1,'mil mi val'!BV29,IF($A$2=2,'mil mi val'!FZ29,IF($A$2=3,'mil mi val'!BV137,IF($A$2=4,'mil mi val'!FZ137,IF($A$2=5,'mil mi val'!BV245,IF($A$2=6,'mil mi val'!FZ245,"NA"))))))</f>
        <v>0.98745911008955856</v>
      </c>
      <c r="BX47" s="96">
        <f>IF($A$2=1,'mil mi val'!BW29,IF($A$2=2,'mil mi val'!GA29,IF($A$2=3,'mil mi val'!BW137,IF($A$2=4,'mil mi val'!GA137,IF($A$2=5,'mil mi val'!BW245,IF($A$2=6,'mil mi val'!GA245,"NA"))))))</f>
        <v>0.98712709282542821</v>
      </c>
      <c r="BY47" s="96">
        <f>IF($A$2=1,'mil mi val'!BX29,IF($A$2=2,'mil mi val'!GB29,IF($A$2=3,'mil mi val'!BX137,IF($A$2=4,'mil mi val'!GB137,IF($A$2=5,'mil mi val'!BX245,IF($A$2=6,'mil mi val'!GB245,"NA"))))))</f>
        <v>0.98672996349170594</v>
      </c>
      <c r="BZ47" s="96">
        <f>IF($A$2=1,'mil mi val'!BY29,IF($A$2=2,'mil mi val'!GC29,IF($A$2=3,'mil mi val'!BY137,IF($A$2=4,'mil mi val'!GC137,IF($A$2=5,'mil mi val'!BY245,IF($A$2=6,'mil mi val'!GC245,"NA"))))))</f>
        <v>0.98625823805662238</v>
      </c>
      <c r="CA47" s="96">
        <f>IF($A$2=1,'mil mi val'!BZ29,IF($A$2=2,'mil mi val'!GD29,IF($A$2=3,'mil mi val'!BZ137,IF($A$2=4,'mil mi val'!GD137,IF($A$2=5,'mil mi val'!BZ245,IF($A$2=6,'mil mi val'!GD245,"NA"))))))</f>
        <v>0.98570709042675697</v>
      </c>
      <c r="CB47" s="96">
        <f>IF($A$2=1,'mil mi val'!CA29,IF($A$2=2,'mil mi val'!GE29,IF($A$2=3,'mil mi val'!CA137,IF($A$2=4,'mil mi val'!GE137,IF($A$2=5,'mil mi val'!CA245,IF($A$2=6,'mil mi val'!GE245,"NA"))))))</f>
        <v>0.98509039891128436</v>
      </c>
      <c r="CC47" s="96">
        <f>IF($A$2=1,'mil mi val'!CB29,IF($A$2=2,'mil mi val'!GF29,IF($A$2=3,'mil mi val'!CB137,IF($A$2=4,'mil mi val'!GF137,IF($A$2=5,'mil mi val'!CB245,IF($A$2=6,'mil mi val'!GF245,"NA"))))))</f>
        <v>0.98509039891128436</v>
      </c>
      <c r="CD47" s="96">
        <f>IF($A$2=1,'mil mi val'!CC29,IF($A$2=2,'mil mi val'!GG29,IF($A$2=3,'mil mi val'!CC137,IF($A$2=4,'mil mi val'!GG137,IF($A$2=5,'mil mi val'!CC245,IF($A$2=6,'mil mi val'!GG245,"NA"))))))</f>
        <v>0.98509039891128436</v>
      </c>
      <c r="CE47" s="96">
        <f>IF($A$2=1,'mil mi val'!CD29,IF($A$2=2,'mil mi val'!GH29,IF($A$2=3,'mil mi val'!CD137,IF($A$2=4,'mil mi val'!GH137,IF($A$2=5,'mil mi val'!CD245,IF($A$2=6,'mil mi val'!GH245,"NA"))))))</f>
        <v>0.98509039891128436</v>
      </c>
      <c r="CF47" s="96">
        <f>IF($A$2=1,'mil mi val'!CE29,IF($A$2=2,'mil mi val'!GI29,IF($A$2=3,'mil mi val'!CE137,IF($A$2=4,'mil mi val'!GI137,IF($A$2=5,'mil mi val'!CE245,IF($A$2=6,'mil mi val'!GI245,"NA"))))))</f>
        <v>0.98509039891128436</v>
      </c>
      <c r="CG47" s="96">
        <f>IF($A$2=1,'mil mi val'!CF29,IF($A$2=2,'mil mi val'!GJ29,IF($A$2=3,'mil mi val'!CF137,IF($A$2=4,'mil mi val'!GJ137,IF($A$2=5,'mil mi val'!CF245,IF($A$2=6,'mil mi val'!GJ245,"NA"))))))</f>
        <v>0.98509039891128436</v>
      </c>
      <c r="CH47" s="96">
        <f>IF($A$2=1,'mil mi val'!CG29,IF($A$2=2,'mil mi val'!GK29,IF($A$2=3,'mil mi val'!CG137,IF($A$2=4,'mil mi val'!GK137,IF($A$2=5,'mil mi val'!CG245,IF($A$2=6,'mil mi val'!GK245,"NA"))))))</f>
        <v>0.98509039891128436</v>
      </c>
      <c r="CI47" s="96">
        <f>IF($A$2=1,'mil mi val'!CH29,IF($A$2=2,'mil mi val'!GL29,IF($A$2=3,'mil mi val'!CH137,IF($A$2=4,'mil mi val'!GL137,IF($A$2=5,'mil mi val'!CH245,IF($A$2=6,'mil mi val'!GL245,"NA"))))))</f>
        <v>0.98509039891128436</v>
      </c>
      <c r="CJ47" s="96">
        <f>IF($A$2=1,'mil mi val'!CI29,IF($A$2=2,'mil mi val'!GM29,IF($A$2=3,'mil mi val'!CI137,IF($A$2=4,'mil mi val'!GM137,IF($A$2=5,'mil mi val'!CI245,IF($A$2=6,'mil mi val'!GM245,"NA"))))))</f>
        <v>0.98509039891128436</v>
      </c>
      <c r="CK47" s="96">
        <f>IF($A$2=1,'mil mi val'!CJ29,IF($A$2=2,'mil mi val'!GN29,IF($A$2=3,'mil mi val'!CJ137,IF($A$2=4,'mil mi val'!GN137,IF($A$2=5,'mil mi val'!CJ245,IF($A$2=6,'mil mi val'!GN245,"NA"))))))</f>
        <v>0.98509039891128436</v>
      </c>
      <c r="CL47" s="96">
        <f>IF($A$2=1,'mil mi val'!CK29,IF($A$2=2,'mil mi val'!GO29,IF($A$2=3,'mil mi val'!CK137,IF($A$2=4,'mil mi val'!GO137,IF($A$2=5,'mil mi val'!CK245,IF($A$2=6,'mil mi val'!GO245,"NA"))))))</f>
        <v>0.98509039891128436</v>
      </c>
      <c r="CM47" s="96">
        <f>IF($A$2=1,'mil mi val'!CL29,IF($A$2=2,'mil mi val'!GP29,IF($A$2=3,'mil mi val'!CL137,IF($A$2=4,'mil mi val'!GP137,IF($A$2=5,'mil mi val'!CL245,IF($A$2=6,'mil mi val'!GP245,"NA"))))))</f>
        <v>0.98509039891128436</v>
      </c>
      <c r="CN47" s="96">
        <f>IF($A$2=1,'mil mi val'!CM29,IF($A$2=2,'mil mi val'!GQ29,IF($A$2=3,'mil mi val'!CM137,IF($A$2=4,'mil mi val'!GQ137,IF($A$2=5,'mil mi val'!CM245,IF($A$2=6,'mil mi val'!GQ245,"NA"))))))</f>
        <v>0.98509039891128436</v>
      </c>
      <c r="CO47" s="96">
        <f>IF($A$2=1,'mil mi val'!CN29,IF($A$2=2,'mil mi val'!GR29,IF($A$2=3,'mil mi val'!CN137,IF($A$2=4,'mil mi val'!GR137,IF($A$2=5,'mil mi val'!CN245,IF($A$2=6,'mil mi val'!GR245,"NA"))))))</f>
        <v>0.98509039891128436</v>
      </c>
      <c r="CP47" s="96">
        <f>IF($A$2=1,'mil mi val'!CO29,IF($A$2=2,'mil mi val'!GS29,IF($A$2=3,'mil mi val'!CO137,IF($A$2=4,'mil mi val'!GS137,IF($A$2=5,'mil mi val'!CO245,IF($A$2=6,'mil mi val'!GS245,"NA"))))))</f>
        <v>0.98509039891128436</v>
      </c>
      <c r="CQ47" s="96">
        <f>IF($A$2=1,'mil mi val'!CP29,IF($A$2=2,'mil mi val'!GT29,IF($A$2=3,'mil mi val'!CP137,IF($A$2=4,'mil mi val'!GT137,IF($A$2=5,'mil mi val'!CP245,IF($A$2=6,'mil mi val'!GT245,"NA"))))))</f>
        <v>0.98509039891128436</v>
      </c>
      <c r="CR47" s="96">
        <f>IF($A$2=1,'mil mi val'!CQ29,IF($A$2=2,'mil mi val'!GU29,IF($A$2=3,'mil mi val'!CQ137,IF($A$2=4,'mil mi val'!GU137,IF($A$2=5,'mil mi val'!CQ245,IF($A$2=6,'mil mi val'!GU245,"NA"))))))</f>
        <v>0.98509039891128436</v>
      </c>
      <c r="CS47" s="96">
        <f>IF($A$2=1,'mil mi val'!CR29,IF($A$2=2,'mil mi val'!GV29,IF($A$2=3,'mil mi val'!CR137,IF($A$2=4,'mil mi val'!GV137,IF($A$2=5,'mil mi val'!CR245,IF($A$2=6,'mil mi val'!GV245,"NA"))))))</f>
        <v>0.98509039891128436</v>
      </c>
      <c r="CT47" s="96">
        <f>IF($A$2=1,'mil mi val'!CS29,IF($A$2=2,'mil mi val'!GW29,IF($A$2=3,'mil mi val'!CS137,IF($A$2=4,'mil mi val'!GW137,IF($A$2=5,'mil mi val'!CS245,IF($A$2=6,'mil mi val'!GW245,"NA"))))))</f>
        <v>0.98509039891128436</v>
      </c>
      <c r="CU47" s="96">
        <f>IF($A$2=1,'mil mi val'!CT29,IF($A$2=2,'mil mi val'!GX29,IF($A$2=3,'mil mi val'!CT137,IF($A$2=4,'mil mi val'!GX137,IF($A$2=5,'mil mi val'!CT245,IF($A$2=6,'mil mi val'!GX245,"NA"))))))</f>
        <v>0.98509039891128436</v>
      </c>
      <c r="CV47" s="96">
        <f>IF($A$2=1,'mil mi val'!CU29,IF($A$2=2,'mil mi val'!GY29,IF($A$2=3,'mil mi val'!CU137,IF($A$2=4,'mil mi val'!GY137,IF($A$2=5,'mil mi val'!CU245,IF($A$2=6,'mil mi val'!GY245,"NA"))))))</f>
        <v>0.98509039891128436</v>
      </c>
      <c r="CW47" s="96">
        <f>IF($A$2=1,'mil mi val'!CV29,IF($A$2=2,'mil mi val'!GZ29,IF($A$2=3,'mil mi val'!CV137,IF($A$2=4,'mil mi val'!GZ137,IF($A$2=5,'mil mi val'!CV245,IF($A$2=6,'mil mi val'!GZ245,"NA"))))))</f>
        <v>0.98509039891128436</v>
      </c>
      <c r="CX47" s="96">
        <f>IF($A$2=1,'mil mi val'!CW29,IF($A$2=2,'mil mi val'!HA29,IF($A$2=3,'mil mi val'!CW137,IF($A$2=4,'mil mi val'!HA137,IF($A$2=5,'mil mi val'!CW245,IF($A$2=6,'mil mi val'!HA245,"NA"))))))</f>
        <v>0.98509039891128436</v>
      </c>
      <c r="CY47" s="96">
        <f>IF($A$2=1,'mil mi val'!CX29,IF($A$2=2,'mil mi val'!HB29,IF($A$2=3,'mil mi val'!CX137,IF($A$2=4,'mil mi val'!HB137,IF($A$2=5,'mil mi val'!CX245,IF($A$2=6,'mil mi val'!HB245,"NA"))))))</f>
        <v>0.98509039891128436</v>
      </c>
      <c r="CZ47" s="96">
        <f>IF($A$2=1,'mil mi val'!CY29,IF($A$2=2,'mil mi val'!HC29,IF($A$2=3,'mil mi val'!CY137,IF($A$2=4,'mil mi val'!HC137,IF($A$2=5,'mil mi val'!CY245,IF($A$2=6,'mil mi val'!HC245,"NA"))))))</f>
        <v>0.98509039891128436</v>
      </c>
      <c r="DA47" s="96">
        <f>IF($A$2=1,'mil mi val'!CZ29,IF($A$2=2,'mil mi val'!HD29,IF($A$2=3,'mil mi val'!CZ137,IF($A$2=4,'mil mi val'!HD137,IF($A$2=5,'mil mi val'!CZ245,IF($A$2=6,'mil mi val'!HD245,"NA"))))))</f>
        <v>0.98509039891128436</v>
      </c>
      <c r="DB47" s="96">
        <f>IF($A$2=1,'mil mi val'!DA29,IF($A$2=2,'mil mi val'!HE29,IF($A$2=3,'mil mi val'!DA137,IF($A$2=4,'mil mi val'!HE137,IF($A$2=5,'mil mi val'!DA245,IF($A$2=6,'mil mi val'!HE245,"NA"))))))</f>
        <v>0.98509039891128436</v>
      </c>
      <c r="DC47" s="96">
        <f>IF($A$2=1,'mil mi val'!DB29,IF($A$2=2,'mil mi val'!HF29,IF($A$2=3,'mil mi val'!DB137,IF($A$2=4,'mil mi val'!HF137,IF($A$2=5,'mil mi val'!DB245,IF($A$2=6,'mil mi val'!HF245,"NA"))))))</f>
        <v>0.98509039891128436</v>
      </c>
      <c r="DD47" s="96">
        <f>IF($A$2=1,'mil mi val'!DC29,IF($A$2=2,'mil mi val'!HG29,IF($A$2=3,'mil mi val'!DC137,IF($A$2=4,'mil mi val'!HG137,IF($A$2=5,'mil mi val'!DC245,IF($A$2=6,'mil mi val'!HG245,"NA"))))))</f>
        <v>0.98509039891128436</v>
      </c>
    </row>
    <row r="48" spans="2:108" ht="15" x14ac:dyDescent="0.25">
      <c r="B48" s="55">
        <v>43</v>
      </c>
      <c r="C48" s="96">
        <f>IF($A$2=1,'mil mi val'!B30,IF($A$2=2,'mil mi val'!DF30,IF($A$2=3,'mil mi val'!B138,IF($A$2=4,'mil mi val'!DF138,IF($A$2=5,'mil mi val'!B246,IF($A$2=6,'mil mi val'!DF246,"NA"))))))</f>
        <v>0.9927377840431959</v>
      </c>
      <c r="D48" s="96">
        <f>IF($A$2=1,'mil mi val'!C30,IF($A$2=2,'mil mi val'!DG30,IF($A$2=3,'mil mi val'!C138,IF($A$2=4,'mil mi val'!DG138,IF($A$2=5,'mil mi val'!C246,IF($A$2=6,'mil mi val'!DG246,"NA"))))))</f>
        <v>0.99246742403229837</v>
      </c>
      <c r="E48" s="96">
        <f>IF($A$2=1,'mil mi val'!D30,IF($A$2=2,'mil mi val'!DH30,IF($A$2=3,'mil mi val'!D138,IF($A$2=4,'mil mi val'!DH138,IF($A$2=5,'mil mi val'!D246,IF($A$2=6,'mil mi val'!DH246,"NA"))))))</f>
        <v>0.99218770641479426</v>
      </c>
      <c r="F48" s="96">
        <f>IF($A$2=1,'mil mi val'!E30,IF($A$2=2,'mil mi val'!DI30,IF($A$2=3,'mil mi val'!E138,IF($A$2=4,'mil mi val'!DI138,IF($A$2=5,'mil mi val'!E246,IF($A$2=6,'mil mi val'!DI246,"NA"))))))</f>
        <v>0.99189143222953857</v>
      </c>
      <c r="G48" s="96">
        <f>IF($A$2=1,'mil mi val'!F30,IF($A$2=2,'mil mi val'!DJ30,IF($A$2=3,'mil mi val'!F138,IF($A$2=4,'mil mi val'!DJ138,IF($A$2=5,'mil mi val'!F246,IF($A$2=6,'mil mi val'!DJ246,"NA"))))))</f>
        <v>0.99159270467875271</v>
      </c>
      <c r="H48" s="96">
        <f>IF($A$2=1,'mil mi val'!G30,IF($A$2=2,'mil mi val'!DK30,IF($A$2=3,'mil mi val'!G138,IF($A$2=4,'mil mi val'!DK138,IF($A$2=5,'mil mi val'!G246,IF($A$2=6,'mil mi val'!DK246,"NA"))))))</f>
        <v>0.99131227848983128</v>
      </c>
      <c r="I48" s="96">
        <f>IF($A$2=1,'mil mi val'!H30,IF($A$2=2,'mil mi val'!DL30,IF($A$2=3,'mil mi val'!H138,IF($A$2=4,'mil mi val'!DL138,IF($A$2=5,'mil mi val'!H246,IF($A$2=6,'mil mi val'!DL246,"NA"))))))</f>
        <v>0.99105457817552856</v>
      </c>
      <c r="J48" s="96">
        <f>IF($A$2=1,'mil mi val'!I30,IF($A$2=2,'mil mi val'!DM30,IF($A$2=3,'mil mi val'!I138,IF($A$2=4,'mil mi val'!DM138,IF($A$2=5,'mil mi val'!I246,IF($A$2=6,'mil mi val'!DM246,"NA"))))))</f>
        <v>0.99080809877322307</v>
      </c>
      <c r="K48" s="96">
        <f>IF($A$2=1,'mil mi val'!J30,IF($A$2=2,'mil mi val'!DN30,IF($A$2=3,'mil mi val'!J138,IF($A$2=4,'mil mi val'!DN138,IF($A$2=5,'mil mi val'!J246,IF($A$2=6,'mil mi val'!DN246,"NA"))))))</f>
        <v>0.99057325994015055</v>
      </c>
      <c r="L48" s="96">
        <f>IF($A$2=1,'mil mi val'!K30,IF($A$2=2,'mil mi val'!DO30,IF($A$2=3,'mil mi val'!K138,IF($A$2=4,'mil mi val'!DO138,IF($A$2=5,'mil mi val'!K246,IF($A$2=6,'mil mi val'!DO246,"NA"))))))</f>
        <v>0.9903479693846774</v>
      </c>
      <c r="M48" s="96">
        <f>IF($A$2=1,'mil mi val'!L30,IF($A$2=2,'mil mi val'!DP30,IF($A$2=3,'mil mi val'!L138,IF($A$2=4,'mil mi val'!DP138,IF($A$2=5,'mil mi val'!L246,IF($A$2=6,'mil mi val'!DP246,"NA"))))))</f>
        <v>0.99013204284457168</v>
      </c>
      <c r="N48" s="96">
        <f>IF($A$2=1,'mil mi val'!M30,IF($A$2=2,'mil mi val'!DQ30,IF($A$2=3,'mil mi val'!M138,IF($A$2=4,'mil mi val'!DQ138,IF($A$2=5,'mil mi val'!M246,IF($A$2=6,'mil mi val'!DQ246,"NA"))))))</f>
        <v>0.98993973000858682</v>
      </c>
      <c r="O48" s="96">
        <f>IF($A$2=1,'mil mi val'!N30,IF($A$2=2,'mil mi val'!DR30,IF($A$2=3,'mil mi val'!N138,IF($A$2=4,'mil mi val'!DR138,IF($A$2=5,'mil mi val'!N246,IF($A$2=6,'mil mi val'!DR246,"NA"))))))</f>
        <v>0.98977433849585417</v>
      </c>
      <c r="P48" s="96">
        <f>IF($A$2=1,'mil mi val'!O30,IF($A$2=2,'mil mi val'!DS30,IF($A$2=3,'mil mi val'!O138,IF($A$2=4,'mil mi val'!DS138,IF($A$2=5,'mil mi val'!O246,IF($A$2=6,'mil mi val'!DS246,"NA"))))))</f>
        <v>0.98963687288956048</v>
      </c>
      <c r="Q48" s="96">
        <f>IF($A$2=1,'mil mi val'!P30,IF($A$2=2,'mil mi val'!DT30,IF($A$2=3,'mil mi val'!P138,IF($A$2=4,'mil mi val'!DT138,IF($A$2=5,'mil mi val'!P246,IF($A$2=6,'mil mi val'!DT246,"NA"))))))</f>
        <v>0.98953296328255891</v>
      </c>
      <c r="R48" s="96">
        <f>IF($A$2=1,'mil mi val'!Q30,IF($A$2=2,'mil mi val'!DU30,IF($A$2=3,'mil mi val'!Q138,IF($A$2=4,'mil mi val'!DU138,IF($A$2=5,'mil mi val'!Q246,IF($A$2=6,'mil mi val'!DU246,"NA"))))))</f>
        <v>0.98948864978635853</v>
      </c>
      <c r="S48" s="96">
        <f>IF($A$2=1,'mil mi val'!R30,IF($A$2=2,'mil mi val'!DV30,IF($A$2=3,'mil mi val'!R138,IF($A$2=4,'mil mi val'!DV138,IF($A$2=5,'mil mi val'!R246,IF($A$2=6,'mil mi val'!DV246,"NA"))))))</f>
        <v>0.98949160375848733</v>
      </c>
      <c r="T48" s="96">
        <f>IF($A$2=1,'mil mi val'!S30,IF($A$2=2,'mil mi val'!DW30,IF($A$2=3,'mil mi val'!S138,IF($A$2=4,'mil mi val'!DW138,IF($A$2=5,'mil mi val'!S246,IF($A$2=6,'mil mi val'!DW246,"NA"))))))</f>
        <v>0.98952091196420799</v>
      </c>
      <c r="U48" s="96">
        <f>IF($A$2=1,'mil mi val'!T30,IF($A$2=2,'mil mi val'!DX30,IF($A$2=3,'mil mi val'!T138,IF($A$2=4,'mil mi val'!DX138,IF($A$2=5,'mil mi val'!T246,IF($A$2=6,'mil mi val'!DX246,"NA"))))))</f>
        <v>0.98955279709761035</v>
      </c>
      <c r="V48" s="96">
        <f>IF($A$2=1,'mil mi val'!U30,IF($A$2=2,'mil mi val'!DY30,IF($A$2=3,'mil mi val'!U138,IF($A$2=4,'mil mi val'!DY138,IF($A$2=5,'mil mi val'!U246,IF($A$2=6,'mil mi val'!DY246,"NA"))))))</f>
        <v>0.98958835020541369</v>
      </c>
      <c r="W48" s="96">
        <f>IF($A$2=1,'mil mi val'!V30,IF($A$2=2,'mil mi val'!DZ30,IF($A$2=3,'mil mi val'!V138,IF($A$2=4,'mil mi val'!DZ138,IF($A$2=5,'mil mi val'!V246,IF($A$2=6,'mil mi val'!DZ246,"NA"))))))</f>
        <v>0.98960622011223254</v>
      </c>
      <c r="X48" s="96">
        <f>IF($A$2=1,'mil mi val'!W30,IF($A$2=2,'mil mi val'!EA30,IF($A$2=3,'mil mi val'!W138,IF($A$2=4,'mil mi val'!EA138,IF($A$2=5,'mil mi val'!W246,IF($A$2=6,'mil mi val'!EA246,"NA"))))))</f>
        <v>0.98961875044500891</v>
      </c>
      <c r="Y48" s="96">
        <f>IF($A$2=1,'mil mi val'!X30,IF($A$2=2,'mil mi val'!EB30,IF($A$2=3,'mil mi val'!X138,IF($A$2=4,'mil mi val'!EB138,IF($A$2=5,'mil mi val'!X246,IF($A$2=6,'mil mi val'!EB246,"NA"))))))</f>
        <v>0.98962759834205827</v>
      </c>
      <c r="Z48" s="96">
        <f>IF($A$2=1,'mil mi val'!Y30,IF($A$2=2,'mil mi val'!EC30,IF($A$2=3,'mil mi val'!Y138,IF($A$2=4,'mil mi val'!EC138,IF($A$2=5,'mil mi val'!Y246,IF($A$2=6,'mil mi val'!EC246,"NA"))))))</f>
        <v>0.98963424333029026</v>
      </c>
      <c r="AA48" s="96">
        <f>IF($A$2=1,'mil mi val'!Z30,IF($A$2=2,'mil mi val'!ED30,IF($A$2=3,'mil mi val'!Z138,IF($A$2=4,'mil mi val'!ED138,IF($A$2=5,'mil mi val'!Z246,IF($A$2=6,'mil mi val'!ED246,"NA"))))))</f>
        <v>0.98963837577590918</v>
      </c>
      <c r="AB48" s="96">
        <f>IF($A$2=1,'mil mi val'!AA30,IF($A$2=2,'mil mi val'!EE30,IF($A$2=3,'mil mi val'!AA138,IF($A$2=4,'mil mi val'!EE138,IF($A$2=5,'mil mi val'!AA246,IF($A$2=6,'mil mi val'!EE246,"NA"))))))</f>
        <v>0.98964238180524822</v>
      </c>
      <c r="AC48" s="96">
        <f>IF($A$2=1,'mil mi val'!AB30,IF($A$2=2,'mil mi val'!EF30,IF($A$2=3,'mil mi val'!AB138,IF($A$2=4,'mil mi val'!EF138,IF($A$2=5,'mil mi val'!AB246,IF($A$2=6,'mil mi val'!EF246,"NA"))))))</f>
        <v>0.98964465418134617</v>
      </c>
      <c r="AD48" s="96">
        <f>IF($A$2=1,'mil mi val'!AC30,IF($A$2=2,'mil mi val'!EG30,IF($A$2=3,'mil mi val'!AC138,IF($A$2=4,'mil mi val'!EG138,IF($A$2=5,'mil mi val'!AC246,IF($A$2=6,'mil mi val'!EG246,"NA"))))))</f>
        <v>0.98964603529916173</v>
      </c>
      <c r="AE48" s="96">
        <f>IF($A$2=1,'mil mi val'!AD30,IF($A$2=2,'mil mi val'!EH30,IF($A$2=3,'mil mi val'!AD138,IF($A$2=4,'mil mi val'!EH138,IF($A$2=5,'mil mi val'!AD246,IF($A$2=6,'mil mi val'!EH246,"NA"))))))</f>
        <v>0.98964679411629142</v>
      </c>
      <c r="AF48" s="96">
        <f>IF($A$2=1,'mil mi val'!AE30,IF($A$2=2,'mil mi val'!EI30,IF($A$2=3,'mil mi val'!AE138,IF($A$2=4,'mil mi val'!EI138,IF($A$2=5,'mil mi val'!AE246,IF($A$2=6,'mil mi val'!EI246,"NA"))))))</f>
        <v>0.98964728630986221</v>
      </c>
      <c r="AG48" s="96">
        <f>IF($A$2=1,'mil mi val'!AF30,IF($A$2=2,'mil mi val'!EJ30,IF($A$2=3,'mil mi val'!AF138,IF($A$2=4,'mil mi val'!EJ138,IF($A$2=5,'mil mi val'!AF246,IF($A$2=6,'mil mi val'!EJ246,"NA"))))))</f>
        <v>0.98964675242624212</v>
      </c>
      <c r="AH48" s="96">
        <f>IF($A$2=1,'mil mi val'!AG30,IF($A$2=2,'mil mi val'!EK30,IF($A$2=3,'mil mi val'!AG138,IF($A$2=4,'mil mi val'!EK138,IF($A$2=5,'mil mi val'!AG246,IF($A$2=6,'mil mi val'!EK246,"NA"))))))</f>
        <v>0.98964616848901055</v>
      </c>
      <c r="AI48" s="96">
        <f>IF($A$2=1,'mil mi val'!AH30,IF($A$2=2,'mil mi val'!EL30,IF($A$2=3,'mil mi val'!AH138,IF($A$2=4,'mil mi val'!EL138,IF($A$2=5,'mil mi val'!AH246,IF($A$2=6,'mil mi val'!EL246,"NA"))))))</f>
        <v>0.98964582289265568</v>
      </c>
      <c r="AJ48" s="96">
        <f>IF($A$2=1,'mil mi val'!AI30,IF($A$2=2,'mil mi val'!EM30,IF($A$2=3,'mil mi val'!AI138,IF($A$2=4,'mil mi val'!EM138,IF($A$2=5,'mil mi val'!AI246,IF($A$2=6,'mil mi val'!EM246,"NA"))))))</f>
        <v>0.98964584997488403</v>
      </c>
      <c r="AK48" s="96">
        <f>IF($A$2=1,'mil mi val'!AJ30,IF($A$2=2,'mil mi val'!EN30,IF($A$2=3,'mil mi val'!AJ138,IF($A$2=4,'mil mi val'!EN138,IF($A$2=5,'mil mi val'!AJ246,IF($A$2=6,'mil mi val'!EN246,"NA"))))))</f>
        <v>0.98964637222893892</v>
      </c>
      <c r="AL48" s="96">
        <f>IF($A$2=1,'mil mi val'!AK30,IF($A$2=2,'mil mi val'!EO30,IF($A$2=3,'mil mi val'!AK138,IF($A$2=4,'mil mi val'!EO138,IF($A$2=5,'mil mi val'!AK246,IF($A$2=6,'mil mi val'!EO246,"NA"))))))</f>
        <v>0.98964745039666069</v>
      </c>
      <c r="AM48" s="96">
        <f>IF($A$2=1,'mil mi val'!AL30,IF($A$2=2,'mil mi val'!EP30,IF($A$2=3,'mil mi val'!AL138,IF($A$2=4,'mil mi val'!EP138,IF($A$2=5,'mil mi val'!AL246,IF($A$2=6,'mil mi val'!EP246,"NA"))))))</f>
        <v>0.9896490744085833</v>
      </c>
      <c r="AN48" s="96">
        <f>IF($A$2=1,'mil mi val'!AM30,IF($A$2=2,'mil mi val'!EQ30,IF($A$2=3,'mil mi val'!AM138,IF($A$2=4,'mil mi val'!EQ138,IF($A$2=5,'mil mi val'!AM246,IF($A$2=6,'mil mi val'!EQ246,"NA"))))))</f>
        <v>0.98965117726883767</v>
      </c>
      <c r="AO48" s="96">
        <f>IF($A$2=1,'mil mi val'!AN30,IF($A$2=2,'mil mi val'!ER30,IF($A$2=3,'mil mi val'!AN138,IF($A$2=4,'mil mi val'!ER138,IF($A$2=5,'mil mi val'!AN246,IF($A$2=6,'mil mi val'!ER246,"NA"))))))</f>
        <v>0.98965362949331803</v>
      </c>
      <c r="AP48" s="96">
        <f>IF($A$2=1,'mil mi val'!AO30,IF($A$2=2,'mil mi val'!ES30,IF($A$2=3,'mil mi val'!AO138,IF($A$2=4,'mil mi val'!ES138,IF($A$2=5,'mil mi val'!AO246,IF($A$2=6,'mil mi val'!ES246,"NA"))))))</f>
        <v>0.98965628251444659</v>
      </c>
      <c r="AQ48" s="96">
        <f>IF($A$2=1,'mil mi val'!AP30,IF($A$2=2,'mil mi val'!ET30,IF($A$2=3,'mil mi val'!AP138,IF($A$2=4,'mil mi val'!ET138,IF($A$2=5,'mil mi val'!AP246,IF($A$2=6,'mil mi val'!ET246,"NA"))))))</f>
        <v>0.98965890167446746</v>
      </c>
      <c r="AR48" s="96">
        <f>IF($A$2=1,'mil mi val'!AQ30,IF($A$2=2,'mil mi val'!EU30,IF($A$2=3,'mil mi val'!AQ138,IF($A$2=4,'mil mi val'!EU138,IF($A$2=5,'mil mi val'!AQ246,IF($A$2=6,'mil mi val'!EU246,"NA"))))))</f>
        <v>0.98966139036004752</v>
      </c>
      <c r="AS48" s="96">
        <f>IF($A$2=1,'mil mi val'!AR30,IF($A$2=2,'mil mi val'!EV30,IF($A$2=3,'mil mi val'!AR138,IF($A$2=4,'mil mi val'!EV138,IF($A$2=5,'mil mi val'!AR246,IF($A$2=6,'mil mi val'!EV246,"NA"))))))</f>
        <v>0.98966348129783721</v>
      </c>
      <c r="AT48" s="96">
        <f>IF($A$2=1,'mil mi val'!AS30,IF($A$2=2,'mil mi val'!EW30,IF($A$2=3,'mil mi val'!AS138,IF($A$2=4,'mil mi val'!EW138,IF($A$2=5,'mil mi val'!AS246,IF($A$2=6,'mil mi val'!EW246,"NA"))))))</f>
        <v>0.98966497622714811</v>
      </c>
      <c r="AU48" s="96">
        <f>IF($A$2=1,'mil mi val'!AT30,IF($A$2=2,'mil mi val'!EX30,IF($A$2=3,'mil mi val'!AT138,IF($A$2=4,'mil mi val'!EX138,IF($A$2=5,'mil mi val'!AT246,IF($A$2=6,'mil mi val'!EX246,"NA"))))))</f>
        <v>0.98966559168824186</v>
      </c>
      <c r="AV48" s="96">
        <f>IF($A$2=1,'mil mi val'!AU30,IF($A$2=2,'mil mi val'!EY30,IF($A$2=3,'mil mi val'!AU138,IF($A$2=4,'mil mi val'!EY138,IF($A$2=5,'mil mi val'!AU246,IF($A$2=6,'mil mi val'!EY246,"NA"))))))</f>
        <v>0.98966498068197506</v>
      </c>
      <c r="AW48" s="96">
        <f>IF($A$2=1,'mil mi val'!AV30,IF($A$2=2,'mil mi val'!EZ30,IF($A$2=3,'mil mi val'!AV138,IF($A$2=4,'mil mi val'!EZ138,IF($A$2=5,'mil mi val'!AV246,IF($A$2=6,'mil mi val'!EZ246,"NA"))))))</f>
        <v>0.98966294739992122</v>
      </c>
      <c r="AX48" s="96">
        <f>IF($A$2=1,'mil mi val'!AW30,IF($A$2=2,'mil mi val'!FA30,IF($A$2=3,'mil mi val'!AW138,IF($A$2=4,'mil mi val'!FA138,IF($A$2=5,'mil mi val'!AW246,IF($A$2=6,'mil mi val'!FA246,"NA"))))))</f>
        <v>0.98965906688789151</v>
      </c>
      <c r="AY48" s="96">
        <f>IF($A$2=1,'mil mi val'!AX30,IF($A$2=2,'mil mi val'!FB30,IF($A$2=3,'mil mi val'!AX138,IF($A$2=4,'mil mi val'!FB138,IF($A$2=5,'mil mi val'!AX246,IF($A$2=6,'mil mi val'!FB246,"NA"))))))</f>
        <v>0.98965331169546422</v>
      </c>
      <c r="AZ48" s="96">
        <f>IF($A$2=1,'mil mi val'!AY30,IF($A$2=2,'mil mi val'!FC30,IF($A$2=3,'mil mi val'!AY138,IF($A$2=4,'mil mi val'!FC138,IF($A$2=5,'mil mi val'!AY246,IF($A$2=6,'mil mi val'!FC246,"NA"))))))</f>
        <v>0.98964515765276095</v>
      </c>
      <c r="BA48" s="96">
        <f>IF($A$2=1,'mil mi val'!AZ30,IF($A$2=2,'mil mi val'!FD30,IF($A$2=3,'mil mi val'!AZ138,IF($A$2=4,'mil mi val'!FD138,IF($A$2=5,'mil mi val'!AZ246,IF($A$2=6,'mil mi val'!FD246,"NA"))))))</f>
        <v>0.98963436142089212</v>
      </c>
      <c r="BB48" s="96">
        <f>IF($A$2=1,'mil mi val'!BA30,IF($A$2=2,'mil mi val'!FE30,IF($A$2=3,'mil mi val'!BA138,IF($A$2=4,'mil mi val'!FE138,IF($A$2=5,'mil mi val'!BA246,IF($A$2=6,'mil mi val'!FE246,"NA"))))))</f>
        <v>0.98962020111945792</v>
      </c>
      <c r="BC48" s="96">
        <f>IF($A$2=1,'mil mi val'!BB30,IF($A$2=2,'mil mi val'!FF30,IF($A$2=3,'mil mi val'!BB138,IF($A$2=4,'mil mi val'!FF138,IF($A$2=5,'mil mi val'!BB246,IF($A$2=6,'mil mi val'!FF246,"NA"))))))</f>
        <v>0.98960260392807431</v>
      </c>
      <c r="BD48" s="96">
        <f>IF($A$2=1,'mil mi val'!BC30,IF($A$2=2,'mil mi val'!FG30,IF($A$2=3,'mil mi val'!BC138,IF($A$2=4,'mil mi val'!FG138,IF($A$2=5,'mil mi val'!BC246,IF($A$2=6,'mil mi val'!FG246,"NA"))))))</f>
        <v>0.98958094297306354</v>
      </c>
      <c r="BE48" s="96">
        <f>IF($A$2=1,'mil mi val'!BD30,IF($A$2=2,'mil mi val'!FH30,IF($A$2=3,'mil mi val'!BD138,IF($A$2=4,'mil mi val'!FH138,IF($A$2=5,'mil mi val'!BD246,IF($A$2=6,'mil mi val'!FH246,"NA"))))))</f>
        <v>0.98955521407097513</v>
      </c>
      <c r="BF48" s="96">
        <f>IF($A$2=1,'mil mi val'!BE30,IF($A$2=2,'mil mi val'!FI30,IF($A$2=3,'mil mi val'!BE138,IF($A$2=4,'mil mi val'!FI138,IF($A$2=5,'mil mi val'!BE246,IF($A$2=6,'mil mi val'!FI246,"NA"))))))</f>
        <v>0.9895254637144214</v>
      </c>
      <c r="BG48" s="96">
        <f>IF($A$2=1,'mil mi val'!BF30,IF($A$2=2,'mil mi val'!FJ30,IF($A$2=3,'mil mi val'!BF138,IF($A$2=4,'mil mi val'!FJ138,IF($A$2=5,'mil mi val'!BF246,IF($A$2=6,'mil mi val'!FJ246,"NA"))))))</f>
        <v>0.98949147126997783</v>
      </c>
      <c r="BH48" s="96">
        <f>IF($A$2=1,'mil mi val'!BG30,IF($A$2=2,'mil mi val'!FK30,IF($A$2=3,'mil mi val'!BG138,IF($A$2=4,'mil mi val'!FK138,IF($A$2=5,'mil mi val'!BG246,IF($A$2=6,'mil mi val'!FK246,"NA"))))))</f>
        <v>0.98945290721016699</v>
      </c>
      <c r="BI48" s="96">
        <f>IF($A$2=1,'mil mi val'!BH30,IF($A$2=2,'mil mi val'!FL30,IF($A$2=3,'mil mi val'!BH138,IF($A$2=4,'mil mi val'!FL138,IF($A$2=5,'mil mi val'!BH246,IF($A$2=6,'mil mi val'!FL246,"NA"))))))</f>
        <v>0.98940963159630801</v>
      </c>
      <c r="BJ48" s="96">
        <f>IF($A$2=1,'mil mi val'!BI30,IF($A$2=2,'mil mi val'!FM30,IF($A$2=3,'mil mi val'!BI138,IF($A$2=4,'mil mi val'!FM138,IF($A$2=5,'mil mi val'!BI246,IF($A$2=6,'mil mi val'!FM246,"NA"))))))</f>
        <v>0.98936115765165156</v>
      </c>
      <c r="BK48" s="96">
        <f>IF($A$2=1,'mil mi val'!BJ30,IF($A$2=2,'mil mi val'!FN30,IF($A$2=3,'mil mi val'!BJ138,IF($A$2=4,'mil mi val'!FN138,IF($A$2=5,'mil mi val'!BJ246,IF($A$2=6,'mil mi val'!FN246,"NA"))))))</f>
        <v>0.98930525063158126</v>
      </c>
      <c r="BL48" s="96">
        <f>IF($A$2=1,'mil mi val'!BK30,IF($A$2=2,'mil mi val'!FO30,IF($A$2=3,'mil mi val'!BK138,IF($A$2=4,'mil mi val'!FO138,IF($A$2=5,'mil mi val'!BK246,IF($A$2=6,'mil mi val'!FO246,"NA"))))))</f>
        <v>0.98924042680101132</v>
      </c>
      <c r="BM48" s="96">
        <f>IF($A$2=1,'mil mi val'!BL30,IF($A$2=2,'mil mi val'!FP30,IF($A$2=3,'mil mi val'!BL138,IF($A$2=4,'mil mi val'!FP138,IF($A$2=5,'mil mi val'!BL246,IF($A$2=6,'mil mi val'!FP246,"NA"))))))</f>
        <v>0.98916536097251351</v>
      </c>
      <c r="BN48" s="96">
        <f>IF($A$2=1,'mil mi val'!BM30,IF($A$2=2,'mil mi val'!FQ30,IF($A$2=3,'mil mi val'!BM138,IF($A$2=4,'mil mi val'!FQ138,IF($A$2=5,'mil mi val'!BM246,IF($A$2=6,'mil mi val'!FQ246,"NA"))))))</f>
        <v>0.98907939224205454</v>
      </c>
      <c r="BO48" s="96">
        <f>IF($A$2=1,'mil mi val'!BN30,IF($A$2=2,'mil mi val'!FR30,IF($A$2=3,'mil mi val'!BN138,IF($A$2=4,'mil mi val'!FR138,IF($A$2=5,'mil mi val'!BN246,IF($A$2=6,'mil mi val'!FR246,"NA"))))))</f>
        <v>0.98897954374898112</v>
      </c>
      <c r="BP48" s="96">
        <f>IF($A$2=1,'mil mi val'!BO30,IF($A$2=2,'mil mi val'!FS30,IF($A$2=3,'mil mi val'!BO138,IF($A$2=4,'mil mi val'!FS138,IF($A$2=5,'mil mi val'!BO246,IF($A$2=6,'mil mi val'!FS246,"NA"))))))</f>
        <v>0.98886614754981372</v>
      </c>
      <c r="BQ48" s="96">
        <f>IF($A$2=1,'mil mi val'!BP30,IF($A$2=2,'mil mi val'!FT30,IF($A$2=3,'mil mi val'!BP138,IF($A$2=4,'mil mi val'!FT138,IF($A$2=5,'mil mi val'!BP246,IF($A$2=6,'mil mi val'!FT246,"NA"))))))</f>
        <v>0.98873781183462117</v>
      </c>
      <c r="BR48" s="96">
        <f>IF($A$2=1,'mil mi val'!BQ30,IF($A$2=2,'mil mi val'!FU30,IF($A$2=3,'mil mi val'!BQ138,IF($A$2=4,'mil mi val'!FU138,IF($A$2=5,'mil mi val'!BQ246,IF($A$2=6,'mil mi val'!FU246,"NA"))))))</f>
        <v>0.98859422566373201</v>
      </c>
      <c r="BS48" s="96">
        <f>IF($A$2=1,'mil mi val'!BR30,IF($A$2=2,'mil mi val'!FV30,IF($A$2=3,'mil mi val'!BR138,IF($A$2=4,'mil mi val'!FV138,IF($A$2=5,'mil mi val'!BR246,IF($A$2=6,'mil mi val'!FV246,"NA"))))))</f>
        <v>0.98843178624406569</v>
      </c>
      <c r="BT48" s="96">
        <f>IF($A$2=1,'mil mi val'!BS30,IF($A$2=2,'mil mi val'!FW30,IF($A$2=3,'mil mi val'!BS138,IF($A$2=4,'mil mi val'!FW138,IF($A$2=5,'mil mi val'!BS246,IF($A$2=6,'mil mi val'!FW246,"NA"))))))</f>
        <v>0.9882511803860099</v>
      </c>
      <c r="BU48" s="96">
        <f>IF($A$2=1,'mil mi val'!BT30,IF($A$2=2,'mil mi val'!FX30,IF($A$2=3,'mil mi val'!BT138,IF($A$2=4,'mil mi val'!FX138,IF($A$2=5,'mil mi val'!BT246,IF($A$2=6,'mil mi val'!FX246,"NA"))))))</f>
        <v>0.98804723479801582</v>
      </c>
      <c r="BV48" s="96">
        <f>IF($A$2=1,'mil mi val'!BU30,IF($A$2=2,'mil mi val'!FY30,IF($A$2=3,'mil mi val'!BU138,IF($A$2=4,'mil mi val'!FY138,IF($A$2=5,'mil mi val'!BU246,IF($A$2=6,'mil mi val'!FY246,"NA"))))))</f>
        <v>0.98781726660561464</v>
      </c>
      <c r="BW48" s="96">
        <f>IF($A$2=1,'mil mi val'!BV30,IF($A$2=2,'mil mi val'!FZ30,IF($A$2=3,'mil mi val'!BV138,IF($A$2=4,'mil mi val'!FZ138,IF($A$2=5,'mil mi val'!BV246,IF($A$2=6,'mil mi val'!FZ246,"NA"))))))</f>
        <v>0.98754533430685487</v>
      </c>
      <c r="BX48" s="96">
        <f>IF($A$2=1,'mil mi val'!BW30,IF($A$2=2,'mil mi val'!GA30,IF($A$2=3,'mil mi val'!BW138,IF($A$2=4,'mil mi val'!GA138,IF($A$2=5,'mil mi val'!BW246,IF($A$2=6,'mil mi val'!GA246,"NA"))))))</f>
        <v>0.98722475047873215</v>
      </c>
      <c r="BY48" s="96">
        <f>IF($A$2=1,'mil mi val'!BX30,IF($A$2=2,'mil mi val'!GB30,IF($A$2=3,'mil mi val'!BX138,IF($A$2=4,'mil mi val'!GB138,IF($A$2=5,'mil mi val'!BX246,IF($A$2=6,'mil mi val'!GB246,"NA"))))))</f>
        <v>0.98684133572971167</v>
      </c>
      <c r="BZ48" s="96">
        <f>IF($A$2=1,'mil mi val'!BY30,IF($A$2=2,'mil mi val'!GC30,IF($A$2=3,'mil mi val'!BY138,IF($A$2=4,'mil mi val'!GC138,IF($A$2=5,'mil mi val'!BY246,IF($A$2=6,'mil mi val'!GC246,"NA"))))))</f>
        <v>0.98638595685971053</v>
      </c>
      <c r="CA48" s="96">
        <f>IF($A$2=1,'mil mi val'!BZ30,IF($A$2=2,'mil mi val'!GD30,IF($A$2=3,'mil mi val'!BZ138,IF($A$2=4,'mil mi val'!GD138,IF($A$2=5,'mil mi val'!BZ246,IF($A$2=6,'mil mi val'!GD246,"NA"))))))</f>
        <v>0.98585398727498386</v>
      </c>
      <c r="CB48" s="96">
        <f>IF($A$2=1,'mil mi val'!CA30,IF($A$2=2,'mil mi val'!GE30,IF($A$2=3,'mil mi val'!CA138,IF($A$2=4,'mil mi val'!GE138,IF($A$2=5,'mil mi val'!CA246,IF($A$2=6,'mil mi val'!GE246,"NA"))))))</f>
        <v>0.98525887390204692</v>
      </c>
      <c r="CC48" s="96">
        <f>IF($A$2=1,'mil mi val'!CB30,IF($A$2=2,'mil mi val'!GF30,IF($A$2=3,'mil mi val'!CB138,IF($A$2=4,'mil mi val'!GF138,IF($A$2=5,'mil mi val'!CB246,IF($A$2=6,'mil mi val'!GF246,"NA"))))))</f>
        <v>0.98525887390204692</v>
      </c>
      <c r="CD48" s="96">
        <f>IF($A$2=1,'mil mi val'!CC30,IF($A$2=2,'mil mi val'!GG30,IF($A$2=3,'mil mi val'!CC138,IF($A$2=4,'mil mi val'!GG138,IF($A$2=5,'mil mi val'!CC246,IF($A$2=6,'mil mi val'!GG246,"NA"))))))</f>
        <v>0.98525887390204692</v>
      </c>
      <c r="CE48" s="96">
        <f>IF($A$2=1,'mil mi val'!CD30,IF($A$2=2,'mil mi val'!GH30,IF($A$2=3,'mil mi val'!CD138,IF($A$2=4,'mil mi val'!GH138,IF($A$2=5,'mil mi val'!CD246,IF($A$2=6,'mil mi val'!GH246,"NA"))))))</f>
        <v>0.98525887390204692</v>
      </c>
      <c r="CF48" s="96">
        <f>IF($A$2=1,'mil mi val'!CE30,IF($A$2=2,'mil mi val'!GI30,IF($A$2=3,'mil mi val'!CE138,IF($A$2=4,'mil mi val'!GI138,IF($A$2=5,'mil mi val'!CE246,IF($A$2=6,'mil mi val'!GI246,"NA"))))))</f>
        <v>0.98525887390204692</v>
      </c>
      <c r="CG48" s="96">
        <f>IF($A$2=1,'mil mi val'!CF30,IF($A$2=2,'mil mi val'!GJ30,IF($A$2=3,'mil mi val'!CF138,IF($A$2=4,'mil mi val'!GJ138,IF($A$2=5,'mil mi val'!CF246,IF($A$2=6,'mil mi val'!GJ246,"NA"))))))</f>
        <v>0.98525887390204692</v>
      </c>
      <c r="CH48" s="96">
        <f>IF($A$2=1,'mil mi val'!CG30,IF($A$2=2,'mil mi val'!GK30,IF($A$2=3,'mil mi val'!CG138,IF($A$2=4,'mil mi val'!GK138,IF($A$2=5,'mil mi val'!CG246,IF($A$2=6,'mil mi val'!GK246,"NA"))))))</f>
        <v>0.98525887390204692</v>
      </c>
      <c r="CI48" s="96">
        <f>IF($A$2=1,'mil mi val'!CH30,IF($A$2=2,'mil mi val'!GL30,IF($A$2=3,'mil mi val'!CH138,IF($A$2=4,'mil mi val'!GL138,IF($A$2=5,'mil mi val'!CH246,IF($A$2=6,'mil mi val'!GL246,"NA"))))))</f>
        <v>0.98525887390204692</v>
      </c>
      <c r="CJ48" s="96">
        <f>IF($A$2=1,'mil mi val'!CI30,IF($A$2=2,'mil mi val'!GM30,IF($A$2=3,'mil mi val'!CI138,IF($A$2=4,'mil mi val'!GM138,IF($A$2=5,'mil mi val'!CI246,IF($A$2=6,'mil mi val'!GM246,"NA"))))))</f>
        <v>0.98525887390204692</v>
      </c>
      <c r="CK48" s="96">
        <f>IF($A$2=1,'mil mi val'!CJ30,IF($A$2=2,'mil mi val'!GN30,IF($A$2=3,'mil mi val'!CJ138,IF($A$2=4,'mil mi val'!GN138,IF($A$2=5,'mil mi val'!CJ246,IF($A$2=6,'mil mi val'!GN246,"NA"))))))</f>
        <v>0.98525887390204692</v>
      </c>
      <c r="CL48" s="96">
        <f>IF($A$2=1,'mil mi val'!CK30,IF($A$2=2,'mil mi val'!GO30,IF($A$2=3,'mil mi val'!CK138,IF($A$2=4,'mil mi val'!GO138,IF($A$2=5,'mil mi val'!CK246,IF($A$2=6,'mil mi val'!GO246,"NA"))))))</f>
        <v>0.98525887390204692</v>
      </c>
      <c r="CM48" s="96">
        <f>IF($A$2=1,'mil mi val'!CL30,IF($A$2=2,'mil mi val'!GP30,IF($A$2=3,'mil mi val'!CL138,IF($A$2=4,'mil mi val'!GP138,IF($A$2=5,'mil mi val'!CL246,IF($A$2=6,'mil mi val'!GP246,"NA"))))))</f>
        <v>0.98525887390204692</v>
      </c>
      <c r="CN48" s="96">
        <f>IF($A$2=1,'mil mi val'!CM30,IF($A$2=2,'mil mi val'!GQ30,IF($A$2=3,'mil mi val'!CM138,IF($A$2=4,'mil mi val'!GQ138,IF($A$2=5,'mil mi val'!CM246,IF($A$2=6,'mil mi val'!GQ246,"NA"))))))</f>
        <v>0.98525887390204692</v>
      </c>
      <c r="CO48" s="96">
        <f>IF($A$2=1,'mil mi val'!CN30,IF($A$2=2,'mil mi val'!GR30,IF($A$2=3,'mil mi val'!CN138,IF($A$2=4,'mil mi val'!GR138,IF($A$2=5,'mil mi val'!CN246,IF($A$2=6,'mil mi val'!GR246,"NA"))))))</f>
        <v>0.98525887390204692</v>
      </c>
      <c r="CP48" s="96">
        <f>IF($A$2=1,'mil mi val'!CO30,IF($A$2=2,'mil mi val'!GS30,IF($A$2=3,'mil mi val'!CO138,IF($A$2=4,'mil mi val'!GS138,IF($A$2=5,'mil mi val'!CO246,IF($A$2=6,'mil mi val'!GS246,"NA"))))))</f>
        <v>0.98525887390204692</v>
      </c>
      <c r="CQ48" s="96">
        <f>IF($A$2=1,'mil mi val'!CP30,IF($A$2=2,'mil mi val'!GT30,IF($A$2=3,'mil mi val'!CP138,IF($A$2=4,'mil mi val'!GT138,IF($A$2=5,'mil mi val'!CP246,IF($A$2=6,'mil mi val'!GT246,"NA"))))))</f>
        <v>0.98525887390204692</v>
      </c>
      <c r="CR48" s="96">
        <f>IF($A$2=1,'mil mi val'!CQ30,IF($A$2=2,'mil mi val'!GU30,IF($A$2=3,'mil mi val'!CQ138,IF($A$2=4,'mil mi val'!GU138,IF($A$2=5,'mil mi val'!CQ246,IF($A$2=6,'mil mi val'!GU246,"NA"))))))</f>
        <v>0.98525887390204692</v>
      </c>
      <c r="CS48" s="96">
        <f>IF($A$2=1,'mil mi val'!CR30,IF($A$2=2,'mil mi val'!GV30,IF($A$2=3,'mil mi val'!CR138,IF($A$2=4,'mil mi val'!GV138,IF($A$2=5,'mil mi val'!CR246,IF($A$2=6,'mil mi val'!GV246,"NA"))))))</f>
        <v>0.98525887390204692</v>
      </c>
      <c r="CT48" s="96">
        <f>IF($A$2=1,'mil mi val'!CS30,IF($A$2=2,'mil mi val'!GW30,IF($A$2=3,'mil mi val'!CS138,IF($A$2=4,'mil mi val'!GW138,IF($A$2=5,'mil mi val'!CS246,IF($A$2=6,'mil mi val'!GW246,"NA"))))))</f>
        <v>0.98525887390204692</v>
      </c>
      <c r="CU48" s="96">
        <f>IF($A$2=1,'mil mi val'!CT30,IF($A$2=2,'mil mi val'!GX30,IF($A$2=3,'mil mi val'!CT138,IF($A$2=4,'mil mi val'!GX138,IF($A$2=5,'mil mi val'!CT246,IF($A$2=6,'mil mi val'!GX246,"NA"))))))</f>
        <v>0.98525887390204692</v>
      </c>
      <c r="CV48" s="96">
        <f>IF($A$2=1,'mil mi val'!CU30,IF($A$2=2,'mil mi val'!GY30,IF($A$2=3,'mil mi val'!CU138,IF($A$2=4,'mil mi val'!GY138,IF($A$2=5,'mil mi val'!CU246,IF($A$2=6,'mil mi val'!GY246,"NA"))))))</f>
        <v>0.98525887390204692</v>
      </c>
      <c r="CW48" s="96">
        <f>IF($A$2=1,'mil mi val'!CV30,IF($A$2=2,'mil mi val'!GZ30,IF($A$2=3,'mil mi val'!CV138,IF($A$2=4,'mil mi val'!GZ138,IF($A$2=5,'mil mi val'!CV246,IF($A$2=6,'mil mi val'!GZ246,"NA"))))))</f>
        <v>0.98525887390204692</v>
      </c>
      <c r="CX48" s="96">
        <f>IF($A$2=1,'mil mi val'!CW30,IF($A$2=2,'mil mi val'!HA30,IF($A$2=3,'mil mi val'!CW138,IF($A$2=4,'mil mi val'!HA138,IF($A$2=5,'mil mi val'!CW246,IF($A$2=6,'mil mi val'!HA246,"NA"))))))</f>
        <v>0.98525887390204692</v>
      </c>
      <c r="CY48" s="96">
        <f>IF($A$2=1,'mil mi val'!CX30,IF($A$2=2,'mil mi val'!HB30,IF($A$2=3,'mil mi val'!CX138,IF($A$2=4,'mil mi val'!HB138,IF($A$2=5,'mil mi val'!CX246,IF($A$2=6,'mil mi val'!HB246,"NA"))))))</f>
        <v>0.98525887390204692</v>
      </c>
      <c r="CZ48" s="96">
        <f>IF($A$2=1,'mil mi val'!CY30,IF($A$2=2,'mil mi val'!HC30,IF($A$2=3,'mil mi val'!CY138,IF($A$2=4,'mil mi val'!HC138,IF($A$2=5,'mil mi val'!CY246,IF($A$2=6,'mil mi val'!HC246,"NA"))))))</f>
        <v>0.98525887390204692</v>
      </c>
      <c r="DA48" s="96">
        <f>IF($A$2=1,'mil mi val'!CZ30,IF($A$2=2,'mil mi val'!HD30,IF($A$2=3,'mil mi val'!CZ138,IF($A$2=4,'mil mi val'!HD138,IF($A$2=5,'mil mi val'!CZ246,IF($A$2=6,'mil mi val'!HD246,"NA"))))))</f>
        <v>0.98525887390204692</v>
      </c>
      <c r="DB48" s="96">
        <f>IF($A$2=1,'mil mi val'!DA30,IF($A$2=2,'mil mi val'!HE30,IF($A$2=3,'mil mi val'!DA138,IF($A$2=4,'mil mi val'!HE138,IF($A$2=5,'mil mi val'!DA246,IF($A$2=6,'mil mi val'!HE246,"NA"))))))</f>
        <v>0.98525887390204692</v>
      </c>
      <c r="DC48" s="96">
        <f>IF($A$2=1,'mil mi val'!DB30,IF($A$2=2,'mil mi val'!HF30,IF($A$2=3,'mil mi val'!DB138,IF($A$2=4,'mil mi val'!HF138,IF($A$2=5,'mil mi val'!DB246,IF($A$2=6,'mil mi val'!HF246,"NA"))))))</f>
        <v>0.98525887390204692</v>
      </c>
      <c r="DD48" s="96">
        <f>IF($A$2=1,'mil mi val'!DC30,IF($A$2=2,'mil mi val'!HG30,IF($A$2=3,'mil mi val'!DC138,IF($A$2=4,'mil mi val'!HG138,IF($A$2=5,'mil mi val'!DC246,IF($A$2=6,'mil mi val'!HG246,"NA"))))))</f>
        <v>0.98525887390204692</v>
      </c>
    </row>
    <row r="49" spans="2:108" ht="15" x14ac:dyDescent="0.25">
      <c r="B49" s="55">
        <v>44</v>
      </c>
      <c r="C49" s="96">
        <f>IF($A$2=1,'mil mi val'!B31,IF($A$2=2,'mil mi val'!DF31,IF($A$2=3,'mil mi val'!B139,IF($A$2=4,'mil mi val'!DF139,IF($A$2=5,'mil mi val'!B247,IF($A$2=6,'mil mi val'!DF247,"NA"))))))</f>
        <v>0.99139943155144905</v>
      </c>
      <c r="D49" s="96">
        <f>IF($A$2=1,'mil mi val'!C31,IF($A$2=2,'mil mi val'!DG31,IF($A$2=3,'mil mi val'!C139,IF($A$2=4,'mil mi val'!DG139,IF($A$2=5,'mil mi val'!C247,IF($A$2=6,'mil mi val'!DG247,"NA"))))))</f>
        <v>0.99206067927244301</v>
      </c>
      <c r="E49" s="96">
        <f>IF($A$2=1,'mil mi val'!D31,IF($A$2=2,'mil mi val'!DH31,IF($A$2=3,'mil mi val'!D139,IF($A$2=4,'mil mi val'!DH139,IF($A$2=5,'mil mi val'!D247,IF($A$2=6,'mil mi val'!DH247,"NA"))))))</f>
        <v>0.99191599854875834</v>
      </c>
      <c r="F49" s="96">
        <f>IF($A$2=1,'mil mi val'!E31,IF($A$2=2,'mil mi val'!DI31,IF($A$2=3,'mil mi val'!E139,IF($A$2=4,'mil mi val'!DI139,IF($A$2=5,'mil mi val'!E247,IF($A$2=6,'mil mi val'!DI247,"NA"))))))</f>
        <v>0.99174411238979232</v>
      </c>
      <c r="G49" s="96">
        <f>IF($A$2=1,'mil mi val'!F31,IF($A$2=2,'mil mi val'!DJ31,IF($A$2=3,'mil mi val'!F139,IF($A$2=4,'mil mi val'!DJ139,IF($A$2=5,'mil mi val'!F247,IF($A$2=6,'mil mi val'!DJ247,"NA"))))))</f>
        <v>0.99154797027258212</v>
      </c>
      <c r="H49" s="96">
        <f>IF($A$2=1,'mil mi val'!G31,IF($A$2=2,'mil mi val'!DK31,IF($A$2=3,'mil mi val'!G139,IF($A$2=4,'mil mi val'!DK139,IF($A$2=5,'mil mi val'!G247,IF($A$2=6,'mil mi val'!DK247,"NA"))))))</f>
        <v>0.99133661691623787</v>
      </c>
      <c r="I49" s="96">
        <f>IF($A$2=1,'mil mi val'!H31,IF($A$2=2,'mil mi val'!DL31,IF($A$2=3,'mil mi val'!H139,IF($A$2=4,'mil mi val'!DL139,IF($A$2=5,'mil mi val'!H247,IF($A$2=6,'mil mi val'!DL247,"NA"))))))</f>
        <v>0.99110413615500725</v>
      </c>
      <c r="J49" s="96">
        <f>IF($A$2=1,'mil mi val'!I31,IF($A$2=2,'mil mi val'!DM31,IF($A$2=3,'mil mi val'!I139,IF($A$2=4,'mil mi val'!DM139,IF($A$2=5,'mil mi val'!I247,IF($A$2=6,'mil mi val'!DM247,"NA"))))))</f>
        <v>0.99085770681058771</v>
      </c>
      <c r="K49" s="96">
        <f>IF($A$2=1,'mil mi val'!J31,IF($A$2=2,'mil mi val'!DN31,IF($A$2=3,'mil mi val'!J139,IF($A$2=4,'mil mi val'!DN139,IF($A$2=5,'mil mi val'!J247,IF($A$2=6,'mil mi val'!DN247,"NA"))))))</f>
        <v>0.99062235600661241</v>
      </c>
      <c r="L49" s="96">
        <f>IF($A$2=1,'mil mi val'!K31,IF($A$2=2,'mil mi val'!DO31,IF($A$2=3,'mil mi val'!K139,IF($A$2=4,'mil mi val'!DO139,IF($A$2=5,'mil mi val'!K247,IF($A$2=6,'mil mi val'!DO247,"NA"))))))</f>
        <v>0.99039658053824742</v>
      </c>
      <c r="M49" s="96">
        <f>IF($A$2=1,'mil mi val'!L31,IF($A$2=2,'mil mi val'!DP31,IF($A$2=3,'mil mi val'!L139,IF($A$2=4,'mil mi val'!DP139,IF($A$2=5,'mil mi val'!L247,IF($A$2=6,'mil mi val'!DP247,"NA"))))))</f>
        <v>0.99018062577800969</v>
      </c>
      <c r="N49" s="96">
        <f>IF($A$2=1,'mil mi val'!M31,IF($A$2=2,'mil mi val'!DQ31,IF($A$2=3,'mil mi val'!M139,IF($A$2=4,'mil mi val'!DQ139,IF($A$2=5,'mil mi val'!M247,IF($A$2=6,'mil mi val'!DQ247,"NA"))))))</f>
        <v>0.98998796002518319</v>
      </c>
      <c r="O49" s="96">
        <f>IF($A$2=1,'mil mi val'!N31,IF($A$2=2,'mil mi val'!DR31,IF($A$2=3,'mil mi val'!N139,IF($A$2=4,'mil mi val'!DR139,IF($A$2=5,'mil mi val'!N247,IF($A$2=6,'mil mi val'!DR247,"NA"))))))</f>
        <v>0.98982202761993077</v>
      </c>
      <c r="P49" s="96">
        <f>IF($A$2=1,'mil mi val'!O31,IF($A$2=2,'mil mi val'!DS31,IF($A$2=3,'mil mi val'!O139,IF($A$2=4,'mil mi val'!DS139,IF($A$2=5,'mil mi val'!O247,IF($A$2=6,'mil mi val'!DS247,"NA"))))))</f>
        <v>0.98968416322859787</v>
      </c>
      <c r="Q49" s="96">
        <f>IF($A$2=1,'mil mi val'!P31,IF($A$2=2,'mil mi val'!DT31,IF($A$2=3,'mil mi val'!P139,IF($A$2=4,'mil mi val'!DT139,IF($A$2=5,'mil mi val'!P247,IF($A$2=6,'mil mi val'!DT247,"NA"))))))</f>
        <v>0.98957993899394492</v>
      </c>
      <c r="R49" s="96">
        <f>IF($A$2=1,'mil mi val'!Q31,IF($A$2=2,'mil mi val'!DU31,IF($A$2=3,'mil mi val'!Q139,IF($A$2=4,'mil mi val'!DU139,IF($A$2=5,'mil mi val'!Q247,IF($A$2=6,'mil mi val'!DU247,"NA"))))))</f>
        <v>0.98953362115593868</v>
      </c>
      <c r="S49" s="96">
        <f>IF($A$2=1,'mil mi val'!R31,IF($A$2=2,'mil mi val'!DV31,IF($A$2=3,'mil mi val'!R139,IF($A$2=4,'mil mi val'!DV139,IF($A$2=5,'mil mi val'!R247,IF($A$2=6,'mil mi val'!DV247,"NA"))))))</f>
        <v>0.9895343311991186</v>
      </c>
      <c r="T49" s="96">
        <f>IF($A$2=1,'mil mi val'!S31,IF($A$2=2,'mil mi val'!DW31,IF($A$2=3,'mil mi val'!S139,IF($A$2=4,'mil mi val'!DW139,IF($A$2=5,'mil mi val'!S247,IF($A$2=6,'mil mi val'!DW247,"NA"))))))</f>
        <v>0.98956118479148514</v>
      </c>
      <c r="U49" s="96">
        <f>IF($A$2=1,'mil mi val'!T31,IF($A$2=2,'mil mi val'!DX31,IF($A$2=3,'mil mi val'!T139,IF($A$2=4,'mil mi val'!DX139,IF($A$2=5,'mil mi val'!T247,IF($A$2=6,'mil mi val'!DX247,"NA"))))))</f>
        <v>0.98959039752909705</v>
      </c>
      <c r="V49" s="96">
        <f>IF($A$2=1,'mil mi val'!U31,IF($A$2=2,'mil mi val'!DY31,IF($A$2=3,'mil mi val'!U139,IF($A$2=4,'mil mi val'!DY139,IF($A$2=5,'mil mi val'!U247,IF($A$2=6,'mil mi val'!DY247,"NA"))))))</f>
        <v>0.98962296865328647</v>
      </c>
      <c r="W49" s="96">
        <f>IF($A$2=1,'mil mi val'!V31,IF($A$2=2,'mil mi val'!DZ31,IF($A$2=3,'mil mi val'!V139,IF($A$2=4,'mil mi val'!DZ139,IF($A$2=5,'mil mi val'!V247,IF($A$2=6,'mil mi val'!DZ247,"NA"))))))</f>
        <v>0.98963934186106595</v>
      </c>
      <c r="X49" s="96">
        <f>IF($A$2=1,'mil mi val'!W31,IF($A$2=2,'mil mi val'!EA31,IF($A$2=3,'mil mi val'!W139,IF($A$2=4,'mil mi val'!EA139,IF($A$2=5,'mil mi val'!W247,IF($A$2=6,'mil mi val'!EA247,"NA"))))))</f>
        <v>0.98965082379712688</v>
      </c>
      <c r="Y49" s="96">
        <f>IF($A$2=1,'mil mi val'!X31,IF($A$2=2,'mil mi val'!EB31,IF($A$2=3,'mil mi val'!X139,IF($A$2=4,'mil mi val'!EB139,IF($A$2=5,'mil mi val'!X247,IF($A$2=6,'mil mi val'!EB247,"NA"))))))</f>
        <v>0.98965893257550963</v>
      </c>
      <c r="Z49" s="96">
        <f>IF($A$2=1,'mil mi val'!Y31,IF($A$2=2,'mil mi val'!EC31,IF($A$2=3,'mil mi val'!Y139,IF($A$2=4,'mil mi val'!EC139,IF($A$2=5,'mil mi val'!Y247,IF($A$2=6,'mil mi val'!EC247,"NA"))))))</f>
        <v>0.98966502346290286</v>
      </c>
      <c r="AA49" s="96">
        <f>IF($A$2=1,'mil mi val'!Z31,IF($A$2=2,'mil mi val'!ED31,IF($A$2=3,'mil mi val'!Z139,IF($A$2=4,'mil mi val'!ED139,IF($A$2=5,'mil mi val'!Z247,IF($A$2=6,'mil mi val'!ED247,"NA"))))))</f>
        <v>0.98966881299404474</v>
      </c>
      <c r="AB49" s="96">
        <f>IF($A$2=1,'mil mi val'!AA31,IF($A$2=2,'mil mi val'!EE31,IF($A$2=3,'mil mi val'!AA139,IF($A$2=4,'mil mi val'!EE139,IF($A$2=5,'mil mi val'!AA247,IF($A$2=6,'mil mi val'!EE247,"NA"))))))</f>
        <v>0.98967248657283491</v>
      </c>
      <c r="AC49" s="96">
        <f>IF($A$2=1,'mil mi val'!AB31,IF($A$2=2,'mil mi val'!EF31,IF($A$2=3,'mil mi val'!AB139,IF($A$2=4,'mil mi val'!EF139,IF($A$2=5,'mil mi val'!AB247,IF($A$2=6,'mil mi val'!EF247,"NA"))))))</f>
        <v>0.98967457228663003</v>
      </c>
      <c r="AD49" s="96">
        <f>IF($A$2=1,'mil mi val'!AC31,IF($A$2=2,'mil mi val'!EG31,IF($A$2=3,'mil mi val'!AC139,IF($A$2=4,'mil mi val'!EG139,IF($A$2=5,'mil mi val'!AC247,IF($A$2=6,'mil mi val'!EG247,"NA"))))))</f>
        <v>0.98967584170798151</v>
      </c>
      <c r="AE49" s="96">
        <f>IF($A$2=1,'mil mi val'!AD31,IF($A$2=2,'mil mi val'!EH31,IF($A$2=3,'mil mi val'!AD139,IF($A$2=4,'mil mi val'!EH139,IF($A$2=5,'mil mi val'!AD247,IF($A$2=6,'mil mi val'!EH247,"NA"))))))</f>
        <v>0.98967654118902737</v>
      </c>
      <c r="AF49" s="96">
        <f>IF($A$2=1,'mil mi val'!AE31,IF($A$2=2,'mil mi val'!EI31,IF($A$2=3,'mil mi val'!AE139,IF($A$2=4,'mil mi val'!EI139,IF($A$2=5,'mil mi val'!AE247,IF($A$2=6,'mil mi val'!EI247,"NA"))))))</f>
        <v>0.98967699648421825</v>
      </c>
      <c r="AG49" s="96">
        <f>IF($A$2=1,'mil mi val'!AF31,IF($A$2=2,'mil mi val'!EJ31,IF($A$2=3,'mil mi val'!AF139,IF($A$2=4,'mil mi val'!EJ139,IF($A$2=5,'mil mi val'!AF247,IF($A$2=6,'mil mi val'!EJ247,"NA"))))))</f>
        <v>0.98967651209752416</v>
      </c>
      <c r="AH49" s="96">
        <f>IF($A$2=1,'mil mi val'!AG31,IF($A$2=2,'mil mi val'!EK31,IF($A$2=3,'mil mi val'!AG139,IF($A$2=4,'mil mi val'!EK139,IF($A$2=5,'mil mi val'!AG247,IF($A$2=6,'mil mi val'!EK247,"NA"))))))</f>
        <v>0.98967598188719408</v>
      </c>
      <c r="AI49" s="96">
        <f>IF($A$2=1,'mil mi val'!AH31,IF($A$2=2,'mil mi val'!EL31,IF($A$2=3,'mil mi val'!AH139,IF($A$2=4,'mil mi val'!EL139,IF($A$2=5,'mil mi val'!AH247,IF($A$2=6,'mil mi val'!EL247,"NA"))))))</f>
        <v>0.98967566995017231</v>
      </c>
      <c r="AJ49" s="96">
        <f>IF($A$2=1,'mil mi val'!AI31,IF($A$2=2,'mil mi val'!EM31,IF($A$2=3,'mil mi val'!AI139,IF($A$2=4,'mil mi val'!EM139,IF($A$2=5,'mil mi val'!AI247,IF($A$2=6,'mil mi val'!EM247,"NA"))))))</f>
        <v>0.9896756992898752</v>
      </c>
      <c r="AK49" s="96">
        <f>IF($A$2=1,'mil mi val'!AJ31,IF($A$2=2,'mil mi val'!EN31,IF($A$2=3,'mil mi val'!AJ139,IF($A$2=4,'mil mi val'!EN139,IF($A$2=5,'mil mi val'!AJ247,IF($A$2=6,'mil mi val'!EN247,"NA"))))))</f>
        <v>0.98967618205543095</v>
      </c>
      <c r="AL49" s="96">
        <f>IF($A$2=1,'mil mi val'!AK31,IF($A$2=2,'mil mi val'!EO31,IF($A$2=3,'mil mi val'!AK139,IF($A$2=4,'mil mi val'!EO139,IF($A$2=5,'mil mi val'!AK247,IF($A$2=6,'mil mi val'!EO247,"NA"))))))</f>
        <v>0.98967717384256026</v>
      </c>
      <c r="AM49" s="96">
        <f>IF($A$2=1,'mil mi val'!AL31,IF($A$2=2,'mil mi val'!EP31,IF($A$2=3,'mil mi val'!AL139,IF($A$2=4,'mil mi val'!EP139,IF($A$2=5,'mil mi val'!AL247,IF($A$2=6,'mil mi val'!EP247,"NA"))))))</f>
        <v>0.98967866540608285</v>
      </c>
      <c r="AN49" s="96">
        <f>IF($A$2=1,'mil mi val'!AM31,IF($A$2=2,'mil mi val'!EQ31,IF($A$2=3,'mil mi val'!AM139,IF($A$2=4,'mil mi val'!EQ139,IF($A$2=5,'mil mi val'!AM247,IF($A$2=6,'mil mi val'!EQ247,"NA"))))))</f>
        <v>0.9896805953742781</v>
      </c>
      <c r="AO49" s="96">
        <f>IF($A$2=1,'mil mi val'!AN31,IF($A$2=2,'mil mi val'!ER31,IF($A$2=3,'mil mi val'!AN139,IF($A$2=4,'mil mi val'!ER139,IF($A$2=5,'mil mi val'!AN247,IF($A$2=6,'mil mi val'!ER247,"NA"))))))</f>
        <v>0.98968284516260263</v>
      </c>
      <c r="AP49" s="96">
        <f>IF($A$2=1,'mil mi val'!AO31,IF($A$2=2,'mil mi val'!ES31,IF($A$2=3,'mil mi val'!AO139,IF($A$2=4,'mil mi val'!ES139,IF($A$2=5,'mil mi val'!AO247,IF($A$2=6,'mil mi val'!ES247,"NA"))))))</f>
        <v>0.98968527871929413</v>
      </c>
      <c r="AQ49" s="96">
        <f>IF($A$2=1,'mil mi val'!AP31,IF($A$2=2,'mil mi val'!ET31,IF($A$2=3,'mil mi val'!AP139,IF($A$2=4,'mil mi val'!ET139,IF($A$2=5,'mil mi val'!AP247,IF($A$2=6,'mil mi val'!ET247,"NA"))))))</f>
        <v>0.98968768117626249</v>
      </c>
      <c r="AR49" s="96">
        <f>IF($A$2=1,'mil mi val'!AQ31,IF($A$2=2,'mil mi val'!EU31,IF($A$2=3,'mil mi val'!AQ139,IF($A$2=4,'mil mi val'!EU139,IF($A$2=5,'mil mi val'!AQ247,IF($A$2=6,'mil mi val'!EU247,"NA"))))))</f>
        <v>0.98968996407415422</v>
      </c>
      <c r="AS49" s="96">
        <f>IF($A$2=1,'mil mi val'!AR31,IF($A$2=2,'mil mi val'!EV31,IF($A$2=3,'mil mi val'!AR139,IF($A$2=4,'mil mi val'!EV139,IF($A$2=5,'mil mi val'!AR247,IF($A$2=6,'mil mi val'!EV247,"NA"))))))</f>
        <v>0.98969188270623498</v>
      </c>
      <c r="AT49" s="96">
        <f>IF($A$2=1,'mil mi val'!AS31,IF($A$2=2,'mil mi val'!EW31,IF($A$2=3,'mil mi val'!AS139,IF($A$2=4,'mil mi val'!EW139,IF($A$2=5,'mil mi val'!AS247,IF($A$2=6,'mil mi val'!EW247,"NA"))))))</f>
        <v>0.98969325556749865</v>
      </c>
      <c r="AU49" s="96">
        <f>IF($A$2=1,'mil mi val'!AT31,IF($A$2=2,'mil mi val'!EX31,IF($A$2=3,'mil mi val'!AT139,IF($A$2=4,'mil mi val'!EX139,IF($A$2=5,'mil mi val'!AT247,IF($A$2=6,'mil mi val'!EX247,"NA"))))))</f>
        <v>0.98969382315829957</v>
      </c>
      <c r="AV49" s="96">
        <f>IF($A$2=1,'mil mi val'!AU31,IF($A$2=2,'mil mi val'!EY31,IF($A$2=3,'mil mi val'!AU139,IF($A$2=4,'mil mi val'!EY139,IF($A$2=5,'mil mi val'!AU247,IF($A$2=6,'mil mi val'!EY247,"NA"))))))</f>
        <v>0.98969326782511258</v>
      </c>
      <c r="AW49" s="96">
        <f>IF($A$2=1,'mil mi val'!AV31,IF($A$2=2,'mil mi val'!EZ31,IF($A$2=3,'mil mi val'!AV139,IF($A$2=4,'mil mi val'!EZ139,IF($A$2=5,'mil mi val'!AV247,IF($A$2=6,'mil mi val'!EZ247,"NA"))))))</f>
        <v>0.98969141034734398</v>
      </c>
      <c r="AX49" s="96">
        <f>IF($A$2=1,'mil mi val'!AW31,IF($A$2=2,'mil mi val'!FA31,IF($A$2=3,'mil mi val'!AW139,IF($A$2=4,'mil mi val'!FA139,IF($A$2=5,'mil mi val'!AW247,IF($A$2=6,'mil mi val'!FA247,"NA"))))))</f>
        <v>0.98968786173847523</v>
      </c>
      <c r="AY49" s="96">
        <f>IF($A$2=1,'mil mi val'!AX31,IF($A$2=2,'mil mi val'!FB31,IF($A$2=3,'mil mi val'!AX139,IF($A$2=4,'mil mi val'!FB139,IF($A$2=5,'mil mi val'!AX247,IF($A$2=6,'mil mi val'!FB247,"NA"))))))</f>
        <v>0.98968259695015526</v>
      </c>
      <c r="AZ49" s="96">
        <f>IF($A$2=1,'mil mi val'!AY31,IF($A$2=2,'mil mi val'!FC31,IF($A$2=3,'mil mi val'!AY139,IF($A$2=4,'mil mi val'!FC139,IF($A$2=5,'mil mi val'!AY247,IF($A$2=6,'mil mi val'!FC247,"NA"))))))</f>
        <v>0.98967513620135084</v>
      </c>
      <c r="BA49" s="96">
        <f>IF($A$2=1,'mil mi val'!AZ31,IF($A$2=2,'mil mi val'!FD31,IF($A$2=3,'mil mi val'!AZ139,IF($A$2=4,'mil mi val'!FD139,IF($A$2=5,'mil mi val'!AZ247,IF($A$2=6,'mil mi val'!FD247,"NA"))))))</f>
        <v>0.98966525684775242</v>
      </c>
      <c r="BB49" s="96">
        <f>IF($A$2=1,'mil mi val'!BA31,IF($A$2=2,'mil mi val'!FE31,IF($A$2=3,'mil mi val'!BA139,IF($A$2=4,'mil mi val'!FE139,IF($A$2=5,'mil mi val'!BA247,IF($A$2=6,'mil mi val'!FE247,"NA"))))))</f>
        <v>0.98965229816561728</v>
      </c>
      <c r="BC49" s="96">
        <f>IF($A$2=1,'mil mi val'!BB31,IF($A$2=2,'mil mi val'!FF31,IF($A$2=3,'mil mi val'!BB139,IF($A$2=4,'mil mi val'!FF139,IF($A$2=5,'mil mi val'!BB247,IF($A$2=6,'mil mi val'!FF247,"NA"))))))</f>
        <v>0.98963619369207323</v>
      </c>
      <c r="BD49" s="96">
        <f>IF($A$2=1,'mil mi val'!BC31,IF($A$2=2,'mil mi val'!FG31,IF($A$2=3,'mil mi val'!BC139,IF($A$2=4,'mil mi val'!FG139,IF($A$2=5,'mil mi val'!BC247,IF($A$2=6,'mil mi val'!FG247,"NA"))))))</f>
        <v>0.98961636975941869</v>
      </c>
      <c r="BE49" s="96">
        <f>IF($A$2=1,'mil mi val'!BD31,IF($A$2=2,'mil mi val'!FH31,IF($A$2=3,'mil mi val'!BD139,IF($A$2=4,'mil mi val'!FH139,IF($A$2=5,'mil mi val'!BD247,IF($A$2=6,'mil mi val'!FH247,"NA"))))))</f>
        <v>0.98959282282393435</v>
      </c>
      <c r="BF49" s="96">
        <f>IF($A$2=1,'mil mi val'!BE31,IF($A$2=2,'mil mi val'!FI31,IF($A$2=3,'mil mi val'!BE139,IF($A$2=4,'mil mi val'!FI139,IF($A$2=5,'mil mi val'!BE247,IF($A$2=6,'mil mi val'!FI247,"NA"))))))</f>
        <v>0.98956559575387693</v>
      </c>
      <c r="BG49" s="96">
        <f>IF($A$2=1,'mil mi val'!BF31,IF($A$2=2,'mil mi val'!FJ31,IF($A$2=3,'mil mi val'!BF139,IF($A$2=4,'mil mi val'!FJ139,IF($A$2=5,'mil mi val'!BF247,IF($A$2=6,'mil mi val'!FJ247,"NA"))))))</f>
        <v>0.98953448695196411</v>
      </c>
      <c r="BH49" s="96">
        <f>IF($A$2=1,'mil mi val'!BG31,IF($A$2=2,'mil mi val'!FK31,IF($A$2=3,'mil mi val'!BG139,IF($A$2=4,'mil mi val'!FK139,IF($A$2=5,'mil mi val'!BG247,IF($A$2=6,'mil mi val'!FK247,"NA"))))))</f>
        <v>0.98949919518840002</v>
      </c>
      <c r="BI49" s="96">
        <f>IF($A$2=1,'mil mi val'!BH31,IF($A$2=2,'mil mi val'!FL31,IF($A$2=3,'mil mi val'!BH139,IF($A$2=4,'mil mi val'!FL139,IF($A$2=5,'mil mi val'!BH247,IF($A$2=6,'mil mi val'!FL247,"NA"))))))</f>
        <v>0.98945959286501128</v>
      </c>
      <c r="BJ49" s="96">
        <f>IF($A$2=1,'mil mi val'!BI31,IF($A$2=2,'mil mi val'!FM31,IF($A$2=3,'mil mi val'!BI139,IF($A$2=4,'mil mi val'!FM139,IF($A$2=5,'mil mi val'!BI247,IF($A$2=6,'mil mi val'!FM247,"NA"))))))</f>
        <v>0.9894152349937454</v>
      </c>
      <c r="BK49" s="96">
        <f>IF($A$2=1,'mil mi val'!BJ31,IF($A$2=2,'mil mi val'!FN31,IF($A$2=3,'mil mi val'!BJ139,IF($A$2=4,'mil mi val'!FN139,IF($A$2=5,'mil mi val'!BJ247,IF($A$2=6,'mil mi val'!FN247,"NA"))))))</f>
        <v>0.98936407680779215</v>
      </c>
      <c r="BL49" s="96">
        <f>IF($A$2=1,'mil mi val'!BK31,IF($A$2=2,'mil mi val'!FO31,IF($A$2=3,'mil mi val'!BK139,IF($A$2=4,'mil mi val'!FO139,IF($A$2=5,'mil mi val'!BK247,IF($A$2=6,'mil mi val'!FO247,"NA"))))))</f>
        <v>0.98930476131755385</v>
      </c>
      <c r="BM49" s="96">
        <f>IF($A$2=1,'mil mi val'!BL31,IF($A$2=2,'mil mi val'!FP31,IF($A$2=3,'mil mi val'!BL139,IF($A$2=4,'mil mi val'!FP139,IF($A$2=5,'mil mi val'!BL247,IF($A$2=6,'mil mi val'!FP247,"NA"))))))</f>
        <v>0.98923607696390092</v>
      </c>
      <c r="BN49" s="96">
        <f>IF($A$2=1,'mil mi val'!BM31,IF($A$2=2,'mil mi val'!FQ31,IF($A$2=3,'mil mi val'!BM139,IF($A$2=4,'mil mi val'!FQ139,IF($A$2=5,'mil mi val'!BM247,IF($A$2=6,'mil mi val'!FQ247,"NA"))))))</f>
        <v>0.98915742050028987</v>
      </c>
      <c r="BO49" s="96">
        <f>IF($A$2=1,'mil mi val'!BN31,IF($A$2=2,'mil mi val'!FR31,IF($A$2=3,'mil mi val'!BN139,IF($A$2=4,'mil mi val'!FR139,IF($A$2=5,'mil mi val'!BN247,IF($A$2=6,'mil mi val'!FR247,"NA"))))))</f>
        <v>0.9890660696342668</v>
      </c>
      <c r="BP49" s="96">
        <f>IF($A$2=1,'mil mi val'!BO31,IF($A$2=2,'mil mi val'!FS31,IF($A$2=3,'mil mi val'!BO139,IF($A$2=4,'mil mi val'!FS139,IF($A$2=5,'mil mi val'!BO247,IF($A$2=6,'mil mi val'!FS247,"NA"))))))</f>
        <v>0.98896233117183474</v>
      </c>
      <c r="BQ49" s="96">
        <f>IF($A$2=1,'mil mi val'!BP31,IF($A$2=2,'mil mi val'!FT31,IF($A$2=3,'mil mi val'!BP139,IF($A$2=4,'mil mi val'!FT139,IF($A$2=5,'mil mi val'!BP247,IF($A$2=6,'mil mi val'!FT247,"NA"))))))</f>
        <v>0.98884493490770131</v>
      </c>
      <c r="BR49" s="96">
        <f>IF($A$2=1,'mil mi val'!BQ31,IF($A$2=2,'mil mi val'!FU31,IF($A$2=3,'mil mi val'!BQ139,IF($A$2=4,'mil mi val'!FU139,IF($A$2=5,'mil mi val'!BQ247,IF($A$2=6,'mil mi val'!FU247,"NA"))))))</f>
        <v>0.98871360043612433</v>
      </c>
      <c r="BS49" s="96">
        <f>IF($A$2=1,'mil mi val'!BR31,IF($A$2=2,'mil mi val'!FV31,IF($A$2=3,'mil mi val'!BR139,IF($A$2=4,'mil mi val'!FV139,IF($A$2=5,'mil mi val'!BR247,IF($A$2=6,'mil mi val'!FV247,"NA"))))))</f>
        <v>0.98856503607758317</v>
      </c>
      <c r="BT49" s="96">
        <f>IF($A$2=1,'mil mi val'!BS31,IF($A$2=2,'mil mi val'!FW31,IF($A$2=3,'mil mi val'!BS139,IF($A$2=4,'mil mi val'!FW139,IF($A$2=5,'mil mi val'!BS247,IF($A$2=6,'mil mi val'!FW247,"NA"))))))</f>
        <v>0.98839987693806952</v>
      </c>
      <c r="BU49" s="96">
        <f>IF($A$2=1,'mil mi val'!BT31,IF($A$2=2,'mil mi val'!FX31,IF($A$2=3,'mil mi val'!BT139,IF($A$2=4,'mil mi val'!FX139,IF($A$2=5,'mil mi val'!BT247,IF($A$2=6,'mil mi val'!FX247,"NA"))))))</f>
        <v>0.98821339781264084</v>
      </c>
      <c r="BV49" s="96">
        <f>IF($A$2=1,'mil mi val'!BU31,IF($A$2=2,'mil mi val'!FY31,IF($A$2=3,'mil mi val'!BU139,IF($A$2=4,'mil mi val'!FY139,IF($A$2=5,'mil mi val'!BU247,IF($A$2=6,'mil mi val'!FY247,"NA"))))))</f>
        <v>0.98800315485730983</v>
      </c>
      <c r="BW49" s="96">
        <f>IF($A$2=1,'mil mi val'!BV31,IF($A$2=2,'mil mi val'!FZ31,IF($A$2=3,'mil mi val'!BV139,IF($A$2=4,'mil mi val'!FZ139,IF($A$2=5,'mil mi val'!BV247,IF($A$2=6,'mil mi val'!FZ247,"NA"))))))</f>
        <v>0.98775458003409855</v>
      </c>
      <c r="BX49" s="96">
        <f>IF($A$2=1,'mil mi val'!BW31,IF($A$2=2,'mil mi val'!GA31,IF($A$2=3,'mil mi val'!BW139,IF($A$2=4,'mil mi val'!GA139,IF($A$2=5,'mil mi val'!BW247,IF($A$2=6,'mil mi val'!GA247,"NA"))))))</f>
        <v>0.98746157809297053</v>
      </c>
      <c r="BY49" s="96">
        <f>IF($A$2=1,'mil mi val'!BX31,IF($A$2=2,'mil mi val'!GB31,IF($A$2=3,'mil mi val'!BX139,IF($A$2=4,'mil mi val'!GB139,IF($A$2=5,'mil mi val'!BX247,IF($A$2=6,'mil mi val'!GB247,"NA"))))))</f>
        <v>0.98711120966559385</v>
      </c>
      <c r="BZ49" s="96">
        <f>IF($A$2=1,'mil mi val'!BY31,IF($A$2=2,'mil mi val'!GC31,IF($A$2=3,'mil mi val'!BY139,IF($A$2=4,'mil mi val'!GC139,IF($A$2=5,'mil mi val'!BY247,IF($A$2=6,'mil mi val'!GC247,"NA"))))))</f>
        <v>0.986695163649419</v>
      </c>
      <c r="CA49" s="96">
        <f>IF($A$2=1,'mil mi val'!BZ31,IF($A$2=2,'mil mi val'!GD31,IF($A$2=3,'mil mi val'!BZ139,IF($A$2=4,'mil mi val'!GD139,IF($A$2=5,'mil mi val'!BZ247,IF($A$2=6,'mil mi val'!GD247,"NA"))))))</f>
        <v>0.98620926120101915</v>
      </c>
      <c r="CB49" s="96">
        <f>IF($A$2=1,'mil mi val'!CA31,IF($A$2=2,'mil mi val'!GE31,IF($A$2=3,'mil mi val'!CA139,IF($A$2=4,'mil mi val'!GE139,IF($A$2=5,'mil mi val'!CA247,IF($A$2=6,'mil mi val'!GE247,"NA"))))))</f>
        <v>0.98566586157127223</v>
      </c>
      <c r="CC49" s="96">
        <f>IF($A$2=1,'mil mi val'!CB31,IF($A$2=2,'mil mi val'!GF31,IF($A$2=3,'mil mi val'!CB139,IF($A$2=4,'mil mi val'!GF139,IF($A$2=5,'mil mi val'!CB247,IF($A$2=6,'mil mi val'!GF247,"NA"))))))</f>
        <v>0.98566586157127223</v>
      </c>
      <c r="CD49" s="96">
        <f>IF($A$2=1,'mil mi val'!CC31,IF($A$2=2,'mil mi val'!GG31,IF($A$2=3,'mil mi val'!CC139,IF($A$2=4,'mil mi val'!GG139,IF($A$2=5,'mil mi val'!CC247,IF($A$2=6,'mil mi val'!GG247,"NA"))))))</f>
        <v>0.98566586157127223</v>
      </c>
      <c r="CE49" s="96">
        <f>IF($A$2=1,'mil mi val'!CD31,IF($A$2=2,'mil mi val'!GH31,IF($A$2=3,'mil mi val'!CD139,IF($A$2=4,'mil mi val'!GH139,IF($A$2=5,'mil mi val'!CD247,IF($A$2=6,'mil mi val'!GH247,"NA"))))))</f>
        <v>0.98566586157127223</v>
      </c>
      <c r="CF49" s="96">
        <f>IF($A$2=1,'mil mi val'!CE31,IF($A$2=2,'mil mi val'!GI31,IF($A$2=3,'mil mi val'!CE139,IF($A$2=4,'mil mi val'!GI139,IF($A$2=5,'mil mi val'!CE247,IF($A$2=6,'mil mi val'!GI247,"NA"))))))</f>
        <v>0.98566586157127223</v>
      </c>
      <c r="CG49" s="96">
        <f>IF($A$2=1,'mil mi val'!CF31,IF($A$2=2,'mil mi val'!GJ31,IF($A$2=3,'mil mi val'!CF139,IF($A$2=4,'mil mi val'!GJ139,IF($A$2=5,'mil mi val'!CF247,IF($A$2=6,'mil mi val'!GJ247,"NA"))))))</f>
        <v>0.98566586157127223</v>
      </c>
      <c r="CH49" s="96">
        <f>IF($A$2=1,'mil mi val'!CG31,IF($A$2=2,'mil mi val'!GK31,IF($A$2=3,'mil mi val'!CG139,IF($A$2=4,'mil mi val'!GK139,IF($A$2=5,'mil mi val'!CG247,IF($A$2=6,'mil mi val'!GK247,"NA"))))))</f>
        <v>0.98566586157127223</v>
      </c>
      <c r="CI49" s="96">
        <f>IF($A$2=1,'mil mi val'!CH31,IF($A$2=2,'mil mi val'!GL31,IF($A$2=3,'mil mi val'!CH139,IF($A$2=4,'mil mi val'!GL139,IF($A$2=5,'mil mi val'!CH247,IF($A$2=6,'mil mi val'!GL247,"NA"))))))</f>
        <v>0.98566586157127223</v>
      </c>
      <c r="CJ49" s="96">
        <f>IF($A$2=1,'mil mi val'!CI31,IF($A$2=2,'mil mi val'!GM31,IF($A$2=3,'mil mi val'!CI139,IF($A$2=4,'mil mi val'!GM139,IF($A$2=5,'mil mi val'!CI247,IF($A$2=6,'mil mi val'!GM247,"NA"))))))</f>
        <v>0.98566586157127223</v>
      </c>
      <c r="CK49" s="96">
        <f>IF($A$2=1,'mil mi val'!CJ31,IF($A$2=2,'mil mi val'!GN31,IF($A$2=3,'mil mi val'!CJ139,IF($A$2=4,'mil mi val'!GN139,IF($A$2=5,'mil mi val'!CJ247,IF($A$2=6,'mil mi val'!GN247,"NA"))))))</f>
        <v>0.98566586157127223</v>
      </c>
      <c r="CL49" s="96">
        <f>IF($A$2=1,'mil mi val'!CK31,IF($A$2=2,'mil mi val'!GO31,IF($A$2=3,'mil mi val'!CK139,IF($A$2=4,'mil mi val'!GO139,IF($A$2=5,'mil mi val'!CK247,IF($A$2=6,'mil mi val'!GO247,"NA"))))))</f>
        <v>0.98566586157127223</v>
      </c>
      <c r="CM49" s="96">
        <f>IF($A$2=1,'mil mi val'!CL31,IF($A$2=2,'mil mi val'!GP31,IF($A$2=3,'mil mi val'!CL139,IF($A$2=4,'mil mi val'!GP139,IF($A$2=5,'mil mi val'!CL247,IF($A$2=6,'mil mi val'!GP247,"NA"))))))</f>
        <v>0.98566586157127223</v>
      </c>
      <c r="CN49" s="96">
        <f>IF($A$2=1,'mil mi val'!CM31,IF($A$2=2,'mil mi val'!GQ31,IF($A$2=3,'mil mi val'!CM139,IF($A$2=4,'mil mi val'!GQ139,IF($A$2=5,'mil mi val'!CM247,IF($A$2=6,'mil mi val'!GQ247,"NA"))))))</f>
        <v>0.98566586157127223</v>
      </c>
      <c r="CO49" s="96">
        <f>IF($A$2=1,'mil mi val'!CN31,IF($A$2=2,'mil mi val'!GR31,IF($A$2=3,'mil mi val'!CN139,IF($A$2=4,'mil mi val'!GR139,IF($A$2=5,'mil mi val'!CN247,IF($A$2=6,'mil mi val'!GR247,"NA"))))))</f>
        <v>0.98566586157127223</v>
      </c>
      <c r="CP49" s="96">
        <f>IF($A$2=1,'mil mi val'!CO31,IF($A$2=2,'mil mi val'!GS31,IF($A$2=3,'mil mi val'!CO139,IF($A$2=4,'mil mi val'!GS139,IF($A$2=5,'mil mi val'!CO247,IF($A$2=6,'mil mi val'!GS247,"NA"))))))</f>
        <v>0.98566586157127223</v>
      </c>
      <c r="CQ49" s="96">
        <f>IF($A$2=1,'mil mi val'!CP31,IF($A$2=2,'mil mi val'!GT31,IF($A$2=3,'mil mi val'!CP139,IF($A$2=4,'mil mi val'!GT139,IF($A$2=5,'mil mi val'!CP247,IF($A$2=6,'mil mi val'!GT247,"NA"))))))</f>
        <v>0.98566586157127223</v>
      </c>
      <c r="CR49" s="96">
        <f>IF($A$2=1,'mil mi val'!CQ31,IF($A$2=2,'mil mi val'!GU31,IF($A$2=3,'mil mi val'!CQ139,IF($A$2=4,'mil mi val'!GU139,IF($A$2=5,'mil mi val'!CQ247,IF($A$2=6,'mil mi val'!GU247,"NA"))))))</f>
        <v>0.98566586157127223</v>
      </c>
      <c r="CS49" s="96">
        <f>IF($A$2=1,'mil mi val'!CR31,IF($A$2=2,'mil mi val'!GV31,IF($A$2=3,'mil mi val'!CR139,IF($A$2=4,'mil mi val'!GV139,IF($A$2=5,'mil mi val'!CR247,IF($A$2=6,'mil mi val'!GV247,"NA"))))))</f>
        <v>0.98566586157127223</v>
      </c>
      <c r="CT49" s="96">
        <f>IF($A$2=1,'mil mi val'!CS31,IF($A$2=2,'mil mi val'!GW31,IF($A$2=3,'mil mi val'!CS139,IF($A$2=4,'mil mi val'!GW139,IF($A$2=5,'mil mi val'!CS247,IF($A$2=6,'mil mi val'!GW247,"NA"))))))</f>
        <v>0.98566586157127223</v>
      </c>
      <c r="CU49" s="96">
        <f>IF($A$2=1,'mil mi val'!CT31,IF($A$2=2,'mil mi val'!GX31,IF($A$2=3,'mil mi val'!CT139,IF($A$2=4,'mil mi val'!GX139,IF($A$2=5,'mil mi val'!CT247,IF($A$2=6,'mil mi val'!GX247,"NA"))))))</f>
        <v>0.98566586157127223</v>
      </c>
      <c r="CV49" s="96">
        <f>IF($A$2=1,'mil mi val'!CU31,IF($A$2=2,'mil mi val'!GY31,IF($A$2=3,'mil mi val'!CU139,IF($A$2=4,'mil mi val'!GY139,IF($A$2=5,'mil mi val'!CU247,IF($A$2=6,'mil mi val'!GY247,"NA"))))))</f>
        <v>0.98566586157127223</v>
      </c>
      <c r="CW49" s="96">
        <f>IF($A$2=1,'mil mi val'!CV31,IF($A$2=2,'mil mi val'!GZ31,IF($A$2=3,'mil mi val'!CV139,IF($A$2=4,'mil mi val'!GZ139,IF($A$2=5,'mil mi val'!CV247,IF($A$2=6,'mil mi val'!GZ247,"NA"))))))</f>
        <v>0.98566586157127223</v>
      </c>
      <c r="CX49" s="96">
        <f>IF($A$2=1,'mil mi val'!CW31,IF($A$2=2,'mil mi val'!HA31,IF($A$2=3,'mil mi val'!CW139,IF($A$2=4,'mil mi val'!HA139,IF($A$2=5,'mil mi val'!CW247,IF($A$2=6,'mil mi val'!HA247,"NA"))))))</f>
        <v>0.98566586157127223</v>
      </c>
      <c r="CY49" s="96">
        <f>IF($A$2=1,'mil mi val'!CX31,IF($A$2=2,'mil mi val'!HB31,IF($A$2=3,'mil mi val'!CX139,IF($A$2=4,'mil mi val'!HB139,IF($A$2=5,'mil mi val'!CX247,IF($A$2=6,'mil mi val'!HB247,"NA"))))))</f>
        <v>0.98566586157127223</v>
      </c>
      <c r="CZ49" s="96">
        <f>IF($A$2=1,'mil mi val'!CY31,IF($A$2=2,'mil mi val'!HC31,IF($A$2=3,'mil mi val'!CY139,IF($A$2=4,'mil mi val'!HC139,IF($A$2=5,'mil mi val'!CY247,IF($A$2=6,'mil mi val'!HC247,"NA"))))))</f>
        <v>0.98566586157127223</v>
      </c>
      <c r="DA49" s="96">
        <f>IF($A$2=1,'mil mi val'!CZ31,IF($A$2=2,'mil mi val'!HD31,IF($A$2=3,'mil mi val'!CZ139,IF($A$2=4,'mil mi val'!HD139,IF($A$2=5,'mil mi val'!CZ247,IF($A$2=6,'mil mi val'!HD247,"NA"))))))</f>
        <v>0.98566586157127223</v>
      </c>
      <c r="DB49" s="96">
        <f>IF($A$2=1,'mil mi val'!DA31,IF($A$2=2,'mil mi val'!HE31,IF($A$2=3,'mil mi val'!DA139,IF($A$2=4,'mil mi val'!HE139,IF($A$2=5,'mil mi val'!DA247,IF($A$2=6,'mil mi val'!HE247,"NA"))))))</f>
        <v>0.98566586157127223</v>
      </c>
      <c r="DC49" s="96">
        <f>IF($A$2=1,'mil mi val'!DB31,IF($A$2=2,'mil mi val'!HF31,IF($A$2=3,'mil mi val'!DB139,IF($A$2=4,'mil mi val'!HF139,IF($A$2=5,'mil mi val'!DB247,IF($A$2=6,'mil mi val'!HF247,"NA"))))))</f>
        <v>0.98566586157127223</v>
      </c>
      <c r="DD49" s="96">
        <f>IF($A$2=1,'mil mi val'!DC31,IF($A$2=2,'mil mi val'!HG31,IF($A$2=3,'mil mi val'!DC139,IF($A$2=4,'mil mi val'!HG139,IF($A$2=5,'mil mi val'!DC247,IF($A$2=6,'mil mi val'!HG247,"NA"))))))</f>
        <v>0.98566586157127223</v>
      </c>
    </row>
    <row r="50" spans="2:108" ht="15" x14ac:dyDescent="0.25">
      <c r="B50" s="55">
        <v>45</v>
      </c>
      <c r="C50" s="96">
        <f>IF($A$2=1,'mil mi val'!B32,IF($A$2=2,'mil mi val'!DF32,IF($A$2=3,'mil mi val'!B140,IF($A$2=4,'mil mi val'!DF140,IF($A$2=5,'mil mi val'!B248,IF($A$2=6,'mil mi val'!DF248,"NA"))))))</f>
        <v>0.99004897099855549</v>
      </c>
      <c r="D50" s="96">
        <f>IF($A$2=1,'mil mi val'!C32,IF($A$2=2,'mil mi val'!DG32,IF($A$2=3,'mil mi val'!C140,IF($A$2=4,'mil mi val'!DG140,IF($A$2=5,'mil mi val'!C248,IF($A$2=6,'mil mi val'!DG248,"NA"))))))</f>
        <v>0.99089912626143639</v>
      </c>
      <c r="E50" s="96">
        <f>IF($A$2=1,'mil mi val'!D32,IF($A$2=2,'mil mi val'!DH32,IF($A$2=3,'mil mi val'!D140,IF($A$2=4,'mil mi val'!DH140,IF($A$2=5,'mil mi val'!D248,IF($A$2=6,'mil mi val'!DH248,"NA"))))))</f>
        <v>0.99164172929925809</v>
      </c>
      <c r="F50" s="96">
        <f>IF($A$2=1,'mil mi val'!E32,IF($A$2=2,'mil mi val'!DI32,IF($A$2=3,'mil mi val'!E140,IF($A$2=4,'mil mi val'!DI140,IF($A$2=5,'mil mi val'!E248,IF($A$2=6,'mil mi val'!DI248,"NA"))))))</f>
        <v>0.9915972994911193</v>
      </c>
      <c r="G50" s="96">
        <f>IF($A$2=1,'mil mi val'!F32,IF($A$2=2,'mil mi val'!DJ32,IF($A$2=3,'mil mi val'!F140,IF($A$2=4,'mil mi val'!DJ140,IF($A$2=5,'mil mi val'!F248,IF($A$2=6,'mil mi val'!DJ248,"NA"))))))</f>
        <v>0.99150628551758468</v>
      </c>
      <c r="H50" s="96">
        <f>IF($A$2=1,'mil mi val'!G32,IF($A$2=2,'mil mi val'!DK32,IF($A$2=3,'mil mi val'!G140,IF($A$2=4,'mil mi val'!DK140,IF($A$2=5,'mil mi val'!G248,IF($A$2=6,'mil mi val'!DK248,"NA"))))))</f>
        <v>0.99136567308861789</v>
      </c>
      <c r="I50" s="96">
        <f>IF($A$2=1,'mil mi val'!H32,IF($A$2=2,'mil mi val'!DL32,IF($A$2=3,'mil mi val'!H140,IF($A$2=4,'mil mi val'!DL140,IF($A$2=5,'mil mi val'!H248,IF($A$2=6,'mil mi val'!DL248,"NA"))))))</f>
        <v>0.99115900259466871</v>
      </c>
      <c r="J50" s="96">
        <f>IF($A$2=1,'mil mi val'!I32,IF($A$2=2,'mil mi val'!DM32,IF($A$2=3,'mil mi val'!I140,IF($A$2=4,'mil mi val'!DM140,IF($A$2=5,'mil mi val'!I248,IF($A$2=6,'mil mi val'!DM248,"NA"))))))</f>
        <v>0.99091262972374283</v>
      </c>
      <c r="K50" s="96">
        <f>IF($A$2=1,'mil mi val'!J32,IF($A$2=2,'mil mi val'!DN32,IF($A$2=3,'mil mi val'!J140,IF($A$2=4,'mil mi val'!DN140,IF($A$2=5,'mil mi val'!J248,IF($A$2=6,'mil mi val'!DN248,"NA"))))))</f>
        <v>0.99067671316130312</v>
      </c>
      <c r="L50" s="96">
        <f>IF($A$2=1,'mil mi val'!K32,IF($A$2=2,'mil mi val'!DO32,IF($A$2=3,'mil mi val'!K140,IF($A$2=4,'mil mi val'!DO140,IF($A$2=5,'mil mi val'!K248,IF($A$2=6,'mil mi val'!DO248,"NA"))))))</f>
        <v>0.99045040187001743</v>
      </c>
      <c r="M50" s="96">
        <f>IF($A$2=1,'mil mi val'!L32,IF($A$2=2,'mil mi val'!DP32,IF($A$2=3,'mil mi val'!L140,IF($A$2=4,'mil mi val'!DP140,IF($A$2=5,'mil mi val'!L248,IF($A$2=6,'mil mi val'!DP248,"NA"))))))</f>
        <v>0.99023441690094605</v>
      </c>
      <c r="N50" s="96">
        <f>IF($A$2=1,'mil mi val'!M32,IF($A$2=2,'mil mi val'!DQ32,IF($A$2=3,'mil mi val'!M140,IF($A$2=4,'mil mi val'!DQ140,IF($A$2=5,'mil mi val'!M248,IF($A$2=6,'mil mi val'!DQ248,"NA"))))))</f>
        <v>0.99004136140994836</v>
      </c>
      <c r="O50" s="96">
        <f>IF($A$2=1,'mil mi val'!N32,IF($A$2=2,'mil mi val'!DR32,IF($A$2=3,'mil mi val'!N140,IF($A$2=4,'mil mi val'!DR140,IF($A$2=5,'mil mi val'!N248,IF($A$2=6,'mil mi val'!DR248,"NA"))))))</f>
        <v>0.98987483111241781</v>
      </c>
      <c r="P50" s="96">
        <f>IF($A$2=1,'mil mi val'!O32,IF($A$2=2,'mil mi val'!DS32,IF($A$2=3,'mil mi val'!O140,IF($A$2=4,'mil mi val'!DS140,IF($A$2=5,'mil mi val'!O248,IF($A$2=6,'mil mi val'!DS248,"NA"))))))</f>
        <v>0.98973652614803098</v>
      </c>
      <c r="Q50" s="96">
        <f>IF($A$2=1,'mil mi val'!P32,IF($A$2=2,'mil mi val'!DT32,IF($A$2=3,'mil mi val'!P140,IF($A$2=4,'mil mi val'!DT140,IF($A$2=5,'mil mi val'!P248,IF($A$2=6,'mil mi val'!DT248,"NA"))))))</f>
        <v>0.98963195451465302</v>
      </c>
      <c r="R50" s="96">
        <f>IF($A$2=1,'mil mi val'!Q32,IF($A$2=2,'mil mi val'!DU32,IF($A$2=3,'mil mi val'!Q140,IF($A$2=4,'mil mi val'!DU140,IF($A$2=5,'mil mi val'!Q248,IF($A$2=6,'mil mi val'!DU248,"NA"))))))</f>
        <v>0.98958341817717677</v>
      </c>
      <c r="S50" s="96">
        <f>IF($A$2=1,'mil mi val'!R32,IF($A$2=2,'mil mi val'!DV32,IF($A$2=3,'mil mi val'!R140,IF($A$2=4,'mil mi val'!DV140,IF($A$2=5,'mil mi val'!R248,IF($A$2=6,'mil mi val'!DV248,"NA"))))))</f>
        <v>0.98958164429932705</v>
      </c>
      <c r="T50" s="96">
        <f>IF($A$2=1,'mil mi val'!S32,IF($A$2=2,'mil mi val'!DW32,IF($A$2=3,'mil mi val'!S140,IF($A$2=4,'mil mi val'!DW140,IF($A$2=5,'mil mi val'!S248,IF($A$2=6,'mil mi val'!DW248,"NA"))))))</f>
        <v>0.98960578056705184</v>
      </c>
      <c r="U50" s="96">
        <f>IF($A$2=1,'mil mi val'!T32,IF($A$2=2,'mil mi val'!DX32,IF($A$2=3,'mil mi val'!T140,IF($A$2=4,'mil mi val'!DX140,IF($A$2=5,'mil mi val'!T248,IF($A$2=6,'mil mi val'!DX248,"NA"))))))</f>
        <v>0.98963203472258077</v>
      </c>
      <c r="V50" s="96">
        <f>IF($A$2=1,'mil mi val'!U32,IF($A$2=2,'mil mi val'!DY32,IF($A$2=3,'mil mi val'!U140,IF($A$2=4,'mil mi val'!DY140,IF($A$2=5,'mil mi val'!U248,IF($A$2=6,'mil mi val'!DY248,"NA"))))))</f>
        <v>0.98966130433944599</v>
      </c>
      <c r="W50" s="96">
        <f>IF($A$2=1,'mil mi val'!V32,IF($A$2=2,'mil mi val'!DZ32,IF($A$2=3,'mil mi val'!V140,IF($A$2=4,'mil mi val'!DZ140,IF($A$2=5,'mil mi val'!V248,IF($A$2=6,'mil mi val'!DZ248,"NA"))))))</f>
        <v>0.98967602065651306</v>
      </c>
      <c r="X50" s="96">
        <f>IF($A$2=1,'mil mi val'!W32,IF($A$2=2,'mil mi val'!EA32,IF($A$2=3,'mil mi val'!W140,IF($A$2=4,'mil mi val'!EA140,IF($A$2=5,'mil mi val'!W248,IF($A$2=6,'mil mi val'!EA248,"NA"))))))</f>
        <v>0.98968634207926642</v>
      </c>
      <c r="Y50" s="96">
        <f>IF($A$2=1,'mil mi val'!X32,IF($A$2=2,'mil mi val'!EB32,IF($A$2=3,'mil mi val'!X140,IF($A$2=4,'mil mi val'!EB140,IF($A$2=5,'mil mi val'!X248,IF($A$2=6,'mil mi val'!EB248,"NA"))))))</f>
        <v>0.98969363279791711</v>
      </c>
      <c r="Z50" s="96">
        <f>IF($A$2=1,'mil mi val'!Y32,IF($A$2=2,'mil mi val'!EC32,IF($A$2=3,'mil mi val'!Y140,IF($A$2=4,'mil mi val'!EC140,IF($A$2=5,'mil mi val'!Y248,IF($A$2=6,'mil mi val'!EC248,"NA"))))))</f>
        <v>0.98969911049006409</v>
      </c>
      <c r="AA50" s="96">
        <f>IF($A$2=1,'mil mi val'!Z32,IF($A$2=2,'mil mi val'!ED32,IF($A$2=3,'mil mi val'!Z140,IF($A$2=4,'mil mi val'!ED140,IF($A$2=5,'mil mi val'!Z248,IF($A$2=6,'mil mi val'!ED248,"NA"))))))</f>
        <v>0.98970252067988684</v>
      </c>
      <c r="AB50" s="96">
        <f>IF($A$2=1,'mil mi val'!AA32,IF($A$2=2,'mil mi val'!EE32,IF($A$2=3,'mil mi val'!AA140,IF($A$2=4,'mil mi val'!EE140,IF($A$2=5,'mil mi val'!AA248,IF($A$2=6,'mil mi val'!EE248,"NA"))))))</f>
        <v>0.98970582649093586</v>
      </c>
      <c r="AC50" s="96">
        <f>IF($A$2=1,'mil mi val'!AB32,IF($A$2=2,'mil mi val'!EF32,IF($A$2=3,'mil mi val'!AB140,IF($A$2=4,'mil mi val'!EF140,IF($A$2=5,'mil mi val'!AB248,IF($A$2=6,'mil mi val'!EF248,"NA"))))))</f>
        <v>0.98970770587936707</v>
      </c>
      <c r="AD50" s="96">
        <f>IF($A$2=1,'mil mi val'!AC32,IF($A$2=2,'mil mi val'!EG32,IF($A$2=3,'mil mi val'!AC140,IF($A$2=4,'mil mi val'!EG140,IF($A$2=5,'mil mi val'!AC248,IF($A$2=6,'mil mi val'!EG248,"NA"))))))</f>
        <v>0.98970885199234349</v>
      </c>
      <c r="AE50" s="96">
        <f>IF($A$2=1,'mil mi val'!AD32,IF($A$2=2,'mil mi val'!EH32,IF($A$2=3,'mil mi val'!AD140,IF($A$2=4,'mil mi val'!EH140,IF($A$2=5,'mil mi val'!AD248,IF($A$2=6,'mil mi val'!EH248,"NA"))))))</f>
        <v>0.9897094861503456</v>
      </c>
      <c r="AF50" s="96">
        <f>IF($A$2=1,'mil mi val'!AE32,IF($A$2=2,'mil mi val'!EI32,IF($A$2=3,'mil mi val'!AE140,IF($A$2=4,'mil mi val'!EI140,IF($A$2=5,'mil mi val'!AE248,IF($A$2=6,'mil mi val'!EI248,"NA"))))))</f>
        <v>0.98970990097116485</v>
      </c>
      <c r="AG50" s="96">
        <f>IF($A$2=1,'mil mi val'!AF32,IF($A$2=2,'mil mi val'!EJ32,IF($A$2=3,'mil mi val'!AF140,IF($A$2=4,'mil mi val'!EJ140,IF($A$2=5,'mil mi val'!AF248,IF($A$2=6,'mil mi val'!EJ248,"NA"))))))</f>
        <v>0.98970947179166047</v>
      </c>
      <c r="AH50" s="96">
        <f>IF($A$2=1,'mil mi val'!AG32,IF($A$2=2,'mil mi val'!EK32,IF($A$2=3,'mil mi val'!AG140,IF($A$2=4,'mil mi val'!EK140,IF($A$2=5,'mil mi val'!AG248,IF($A$2=6,'mil mi val'!EK248,"NA"))))))</f>
        <v>0.98970900147481156</v>
      </c>
      <c r="AI50" s="96">
        <f>IF($A$2=1,'mil mi val'!AH32,IF($A$2=2,'mil mi val'!EL32,IF($A$2=3,'mil mi val'!AH140,IF($A$2=4,'mil mi val'!EL140,IF($A$2=5,'mil mi val'!AH248,IF($A$2=6,'mil mi val'!EL248,"NA"))))))</f>
        <v>0.98970872720720715</v>
      </c>
      <c r="AJ50" s="96">
        <f>IF($A$2=1,'mil mi val'!AI32,IF($A$2=2,'mil mi val'!EM32,IF($A$2=3,'mil mi val'!AI140,IF($A$2=4,'mil mi val'!EM140,IF($A$2=5,'mil mi val'!AI248,IF($A$2=6,'mil mi val'!EM248,"NA"))))))</f>
        <v>0.9897087594377596</v>
      </c>
      <c r="AK50" s="96">
        <f>IF($A$2=1,'mil mi val'!AJ32,IF($A$2=2,'mil mi val'!EN32,IF($A$2=3,'mil mi val'!AJ140,IF($A$2=4,'mil mi val'!EN140,IF($A$2=5,'mil mi val'!AJ248,IF($A$2=6,'mil mi val'!EN248,"NA"))))))</f>
        <v>0.9897091988570772</v>
      </c>
      <c r="AL50" s="96">
        <f>IF($A$2=1,'mil mi val'!AK32,IF($A$2=2,'mil mi val'!EO32,IF($A$2=3,'mil mi val'!AK140,IF($A$2=4,'mil mi val'!EO140,IF($A$2=5,'mil mi val'!AK248,IF($A$2=6,'mil mi val'!EO248,"NA"))))))</f>
        <v>0.98971009535891608</v>
      </c>
      <c r="AM50" s="96">
        <f>IF($A$2=1,'mil mi val'!AL32,IF($A$2=2,'mil mi val'!EP32,IF($A$2=3,'mil mi val'!AL140,IF($A$2=4,'mil mi val'!EP140,IF($A$2=5,'mil mi val'!AL248,IF($A$2=6,'mil mi val'!EP248,"NA"))))))</f>
        <v>0.9897114406089389</v>
      </c>
      <c r="AN50" s="96">
        <f>IF($A$2=1,'mil mi val'!AM32,IF($A$2=2,'mil mi val'!EQ32,IF($A$2=3,'mil mi val'!AM140,IF($A$2=4,'mil mi val'!EQ140,IF($A$2=5,'mil mi val'!AM248,IF($A$2=6,'mil mi val'!EQ248,"NA"))))))</f>
        <v>0.98971317946259907</v>
      </c>
      <c r="AO50" s="96">
        <f>IF($A$2=1,'mil mi val'!AN32,IF($A$2=2,'mil mi val'!ER32,IF($A$2=3,'mil mi val'!AN140,IF($A$2=4,'mil mi val'!ER140,IF($A$2=5,'mil mi val'!AN248,IF($A$2=6,'mil mi val'!ER248,"NA"))))))</f>
        <v>0.98971520540614777</v>
      </c>
      <c r="AP50" s="96">
        <f>IF($A$2=1,'mil mi val'!AO32,IF($A$2=2,'mil mi val'!ES32,IF($A$2=3,'mil mi val'!AO140,IF($A$2=4,'mil mi val'!ES140,IF($A$2=5,'mil mi val'!AO248,IF($A$2=6,'mil mi val'!ES248,"NA"))))))</f>
        <v>0.98971739624939936</v>
      </c>
      <c r="AQ50" s="96">
        <f>IF($A$2=1,'mil mi val'!AP32,IF($A$2=2,'mil mi val'!ET32,IF($A$2=3,'mil mi val'!AP140,IF($A$2=4,'mil mi val'!ET140,IF($A$2=5,'mil mi val'!AP248,IF($A$2=6,'mil mi val'!ET248,"NA"))))))</f>
        <v>0.98971955904365927</v>
      </c>
      <c r="AR50" s="96">
        <f>IF($A$2=1,'mil mi val'!AQ32,IF($A$2=2,'mil mi val'!EU32,IF($A$2=3,'mil mi val'!AQ140,IF($A$2=4,'mil mi val'!EU140,IF($A$2=5,'mil mi val'!AQ248,IF($A$2=6,'mil mi val'!EU248,"NA"))))))</f>
        <v>0.989721614361597</v>
      </c>
      <c r="AS50" s="96">
        <f>IF($A$2=1,'mil mi val'!AR32,IF($A$2=2,'mil mi val'!EV32,IF($A$2=3,'mil mi val'!AR140,IF($A$2=4,'mil mi val'!EV140,IF($A$2=5,'mil mi val'!AR248,IF($A$2=6,'mil mi val'!EV248,"NA"))))))</f>
        <v>0.98972334249395477</v>
      </c>
      <c r="AT50" s="96">
        <f>IF($A$2=1,'mil mi val'!AS32,IF($A$2=2,'mil mi val'!EW32,IF($A$2=3,'mil mi val'!AS140,IF($A$2=4,'mil mi val'!EW140,IF($A$2=5,'mil mi val'!AS248,IF($A$2=6,'mil mi val'!EW248,"NA"))))))</f>
        <v>0.98972458049770562</v>
      </c>
      <c r="AU50" s="96">
        <f>IF($A$2=1,'mil mi val'!AT32,IF($A$2=2,'mil mi val'!EX32,IF($A$2=3,'mil mi val'!AT140,IF($A$2=4,'mil mi val'!EX140,IF($A$2=5,'mil mi val'!AT248,IF($A$2=6,'mil mi val'!EX248,"NA"))))))</f>
        <v>0.98972509541659348</v>
      </c>
      <c r="AV50" s="96">
        <f>IF($A$2=1,'mil mi val'!AU32,IF($A$2=2,'mil mi val'!EY32,IF($A$2=3,'mil mi val'!AU140,IF($A$2=4,'mil mi val'!EY140,IF($A$2=5,'mil mi val'!AU248,IF($A$2=6,'mil mi val'!EY248,"NA"))))))</f>
        <v>0.989724602107941</v>
      </c>
      <c r="AW50" s="96">
        <f>IF($A$2=1,'mil mi val'!AV32,IF($A$2=2,'mil mi val'!EZ32,IF($A$2=3,'mil mi val'!AV140,IF($A$2=4,'mil mi val'!EZ140,IF($A$2=5,'mil mi val'!AV248,IF($A$2=6,'mil mi val'!EZ248,"NA"))))))</f>
        <v>0.98972293973062253</v>
      </c>
      <c r="AX50" s="96">
        <f>IF($A$2=1,'mil mi val'!AW32,IF($A$2=2,'mil mi val'!FA32,IF($A$2=3,'mil mi val'!AW140,IF($A$2=4,'mil mi val'!FA140,IF($A$2=5,'mil mi val'!AW248,IF($A$2=6,'mil mi val'!FA248,"NA"))))))</f>
        <v>0.98971975914784904</v>
      </c>
      <c r="AY50" s="96">
        <f>IF($A$2=1,'mil mi val'!AX32,IF($A$2=2,'mil mi val'!FB32,IF($A$2=3,'mil mi val'!AX140,IF($A$2=4,'mil mi val'!FB140,IF($A$2=5,'mil mi val'!AX248,IF($A$2=6,'mil mi val'!FB248,"NA"))))))</f>
        <v>0.98971503797944282</v>
      </c>
      <c r="AZ50" s="96">
        <f>IF($A$2=1,'mil mi val'!AY32,IF($A$2=2,'mil mi val'!FC32,IF($A$2=3,'mil mi val'!AY140,IF($A$2=4,'mil mi val'!FC140,IF($A$2=5,'mil mi val'!AY248,IF($A$2=6,'mil mi val'!FC248,"NA"))))))</f>
        <v>0.98970834562627708</v>
      </c>
      <c r="BA50" s="96">
        <f>IF($A$2=1,'mil mi val'!AZ32,IF($A$2=2,'mil mi val'!FD32,IF($A$2=3,'mil mi val'!AZ140,IF($A$2=4,'mil mi val'!FD140,IF($A$2=5,'mil mi val'!AZ248,IF($A$2=6,'mil mi val'!FD248,"NA"))))))</f>
        <v>0.98969948238084438</v>
      </c>
      <c r="BB50" s="96">
        <f>IF($A$2=1,'mil mi val'!BA32,IF($A$2=2,'mil mi val'!FE32,IF($A$2=3,'mil mi val'!BA140,IF($A$2=4,'mil mi val'!FE140,IF($A$2=5,'mil mi val'!BA248,IF($A$2=6,'mil mi val'!FE248,"NA"))))))</f>
        <v>0.98968785528189707</v>
      </c>
      <c r="BC50" s="96">
        <f>IF($A$2=1,'mil mi val'!BB32,IF($A$2=2,'mil mi val'!FF32,IF($A$2=3,'mil mi val'!BB140,IF($A$2=4,'mil mi val'!FF140,IF($A$2=5,'mil mi val'!BB248,IF($A$2=6,'mil mi val'!FF248,"NA"))))))</f>
        <v>0.98967340492723643</v>
      </c>
      <c r="BD50" s="96">
        <f>IF($A$2=1,'mil mi val'!BC32,IF($A$2=2,'mil mi val'!FG32,IF($A$2=3,'mil mi val'!BC140,IF($A$2=4,'mil mi val'!FG140,IF($A$2=5,'mil mi val'!BC248,IF($A$2=6,'mil mi val'!FG248,"NA"))))))</f>
        <v>0.98965561661080936</v>
      </c>
      <c r="BE50" s="96">
        <f>IF($A$2=1,'mil mi val'!BD32,IF($A$2=2,'mil mi val'!FH32,IF($A$2=3,'mil mi val'!BD140,IF($A$2=4,'mil mi val'!FH140,IF($A$2=5,'mil mi val'!BD248,IF($A$2=6,'mil mi val'!FH248,"NA"))))))</f>
        <v>0.98963448752274596</v>
      </c>
      <c r="BF50" s="96">
        <f>IF($A$2=1,'mil mi val'!BE32,IF($A$2=2,'mil mi val'!FI32,IF($A$2=3,'mil mi val'!BE140,IF($A$2=4,'mil mi val'!FI140,IF($A$2=5,'mil mi val'!BE248,IF($A$2=6,'mil mi val'!FI248,"NA"))))))</f>
        <v>0.98961005654309897</v>
      </c>
      <c r="BG50" s="96">
        <f>IF($A$2=1,'mil mi val'!BF32,IF($A$2=2,'mil mi val'!FJ32,IF($A$2=3,'mil mi val'!BF140,IF($A$2=4,'mil mi val'!FJ140,IF($A$2=5,'mil mi val'!BF248,IF($A$2=6,'mil mi val'!FJ248,"NA"))))))</f>
        <v>0.98958214319726534</v>
      </c>
      <c r="BH50" s="96">
        <f>IF($A$2=1,'mil mi val'!BG32,IF($A$2=2,'mil mi val'!FK32,IF($A$2=3,'mil mi val'!BG140,IF($A$2=4,'mil mi val'!FK140,IF($A$2=5,'mil mi val'!BG248,IF($A$2=6,'mil mi val'!FK248,"NA"))))))</f>
        <v>0.98955047764335247</v>
      </c>
      <c r="BI50" s="96">
        <f>IF($A$2=1,'mil mi val'!BH32,IF($A$2=2,'mil mi val'!FL32,IF($A$2=3,'mil mi val'!BH140,IF($A$2=4,'mil mi val'!FL140,IF($A$2=5,'mil mi val'!BH248,IF($A$2=6,'mil mi val'!FL248,"NA"))))))</f>
        <v>0.98951494599960221</v>
      </c>
      <c r="BJ50" s="96">
        <f>IF($A$2=1,'mil mi val'!BI32,IF($A$2=2,'mil mi val'!FM32,IF($A$2=3,'mil mi val'!BI140,IF($A$2=4,'mil mi val'!FM140,IF($A$2=5,'mil mi val'!BI248,IF($A$2=6,'mil mi val'!FM248,"NA"))))))</f>
        <v>0.98947514962930261</v>
      </c>
      <c r="BK50" s="96">
        <f>IF($A$2=1,'mil mi val'!BJ32,IF($A$2=2,'mil mi val'!FN32,IF($A$2=3,'mil mi val'!BJ140,IF($A$2=4,'mil mi val'!FN140,IF($A$2=5,'mil mi val'!BJ248,IF($A$2=6,'mil mi val'!FN248,"NA"))))))</f>
        <v>0.9894292543222295</v>
      </c>
      <c r="BL50" s="96">
        <f>IF($A$2=1,'mil mi val'!BK32,IF($A$2=2,'mil mi val'!FO32,IF($A$2=3,'mil mi val'!BK140,IF($A$2=4,'mil mi val'!FO140,IF($A$2=5,'mil mi val'!BK248,IF($A$2=6,'mil mi val'!FO248,"NA"))))))</f>
        <v>0.98937604361787646</v>
      </c>
      <c r="BM50" s="96">
        <f>IF($A$2=1,'mil mi val'!BL32,IF($A$2=2,'mil mi val'!FP32,IF($A$2=3,'mil mi val'!BL140,IF($A$2=4,'mil mi val'!FP140,IF($A$2=5,'mil mi val'!BL248,IF($A$2=6,'mil mi val'!FP248,"NA"))))))</f>
        <v>0.98931443198049529</v>
      </c>
      <c r="BN50" s="96">
        <f>IF($A$2=1,'mil mi val'!BM32,IF($A$2=2,'mil mi val'!FQ32,IF($A$2=3,'mil mi val'!BM140,IF($A$2=4,'mil mi val'!FQ140,IF($A$2=5,'mil mi val'!BM248,IF($A$2=6,'mil mi val'!FQ248,"NA"))))))</f>
        <v>0.9892438801982476</v>
      </c>
      <c r="BO50" s="96">
        <f>IF($A$2=1,'mil mi val'!BN32,IF($A$2=2,'mil mi val'!FR32,IF($A$2=3,'mil mi val'!BN140,IF($A$2=4,'mil mi val'!FR140,IF($A$2=5,'mil mi val'!BN248,IF($A$2=6,'mil mi val'!FR248,"NA"))))))</f>
        <v>0.98916194825717696</v>
      </c>
      <c r="BP50" s="96">
        <f>IF($A$2=1,'mil mi val'!BO32,IF($A$2=2,'mil mi val'!FS32,IF($A$2=3,'mil mi val'!BO140,IF($A$2=4,'mil mi val'!FS140,IF($A$2=5,'mil mi val'!BO248,IF($A$2=6,'mil mi val'!FS248,"NA"))))))</f>
        <v>0.98906891524497198</v>
      </c>
      <c r="BQ50" s="96">
        <f>IF($A$2=1,'mil mi val'!BP32,IF($A$2=2,'mil mi val'!FT32,IF($A$2=3,'mil mi val'!BP140,IF($A$2=4,'mil mi val'!FT140,IF($A$2=5,'mil mi val'!BP248,IF($A$2=6,'mil mi val'!FT248,"NA"))))))</f>
        <v>0.9889636460303991</v>
      </c>
      <c r="BR50" s="96">
        <f>IF($A$2=1,'mil mi val'!BQ32,IF($A$2=2,'mil mi val'!FU32,IF($A$2=3,'mil mi val'!BQ140,IF($A$2=4,'mil mi val'!FU140,IF($A$2=5,'mil mi val'!BQ248,IF($A$2=6,'mil mi val'!FU248,"NA"))))))</f>
        <v>0.98884589442187942</v>
      </c>
      <c r="BS50" s="96">
        <f>IF($A$2=1,'mil mi val'!BR32,IF($A$2=2,'mil mi val'!FV32,IF($A$2=3,'mil mi val'!BR140,IF($A$2=4,'mil mi val'!FV140,IF($A$2=5,'mil mi val'!BR248,IF($A$2=6,'mil mi val'!FV248,"NA"))))))</f>
        <v>0.98871271399681881</v>
      </c>
      <c r="BT50" s="96">
        <f>IF($A$2=1,'mil mi val'!BS32,IF($A$2=2,'mil mi val'!FW32,IF($A$2=3,'mil mi val'!BS140,IF($A$2=4,'mil mi val'!FW140,IF($A$2=5,'mil mi val'!BS248,IF($A$2=6,'mil mi val'!FW248,"NA"))))))</f>
        <v>0.98856468317011226</v>
      </c>
      <c r="BU50" s="96">
        <f>IF($A$2=1,'mil mi val'!BT32,IF($A$2=2,'mil mi val'!FX32,IF($A$2=3,'mil mi val'!BT140,IF($A$2=4,'mil mi val'!FX140,IF($A$2=5,'mil mi val'!BT248,IF($A$2=6,'mil mi val'!FX248,"NA"))))))</f>
        <v>0.98839757412995422</v>
      </c>
      <c r="BV50" s="96">
        <f>IF($A$2=1,'mil mi val'!BU32,IF($A$2=2,'mil mi val'!FY32,IF($A$2=3,'mil mi val'!BU140,IF($A$2=4,'mil mi val'!FY140,IF($A$2=5,'mil mi val'!BU248,IF($A$2=6,'mil mi val'!FY248,"NA"))))))</f>
        <v>0.98820920897641573</v>
      </c>
      <c r="BW50" s="96">
        <f>IF($A$2=1,'mil mi val'!BV32,IF($A$2=2,'mil mi val'!FZ32,IF($A$2=3,'mil mi val'!BV140,IF($A$2=4,'mil mi val'!FZ140,IF($A$2=5,'mil mi val'!BV248,IF($A$2=6,'mil mi val'!FZ248,"NA"))))))</f>
        <v>0.98798654361574867</v>
      </c>
      <c r="BX50" s="96">
        <f>IF($A$2=1,'mil mi val'!BW32,IF($A$2=2,'mil mi val'!GA32,IF($A$2=3,'mil mi val'!BW140,IF($A$2=4,'mil mi val'!GA140,IF($A$2=5,'mil mi val'!BW248,IF($A$2=6,'mil mi val'!GA248,"NA"))))))</f>
        <v>0.9877241413459662</v>
      </c>
      <c r="BY50" s="96">
        <f>IF($A$2=1,'mil mi val'!BX32,IF($A$2=2,'mil mi val'!GB32,IF($A$2=3,'mil mi val'!BX140,IF($A$2=4,'mil mi val'!GB140,IF($A$2=5,'mil mi val'!BX248,IF($A$2=6,'mil mi val'!GB248,"NA"))))))</f>
        <v>0.9874104404269981</v>
      </c>
      <c r="BZ50" s="96">
        <f>IF($A$2=1,'mil mi val'!BY32,IF($A$2=2,'mil mi val'!GC32,IF($A$2=3,'mil mi val'!BY140,IF($A$2=4,'mil mi val'!GC140,IF($A$2=5,'mil mi val'!BY248,IF($A$2=6,'mil mi val'!GC248,"NA"))))))</f>
        <v>0.98703804529015704</v>
      </c>
      <c r="CA50" s="96">
        <f>IF($A$2=1,'mil mi val'!BZ32,IF($A$2=2,'mil mi val'!GD32,IF($A$2=3,'mil mi val'!BZ140,IF($A$2=4,'mil mi val'!GD140,IF($A$2=5,'mil mi val'!BZ248,IF($A$2=6,'mil mi val'!GD248,"NA"))))))</f>
        <v>0.98660327866901731</v>
      </c>
      <c r="CB50" s="96">
        <f>IF($A$2=1,'mil mi val'!CA32,IF($A$2=2,'mil mi val'!GE32,IF($A$2=3,'mil mi val'!CA140,IF($A$2=4,'mil mi val'!GE140,IF($A$2=5,'mil mi val'!CA248,IF($A$2=6,'mil mi val'!GE248,"NA"))))))</f>
        <v>0.98611729993148167</v>
      </c>
      <c r="CC50" s="96">
        <f>IF($A$2=1,'mil mi val'!CB32,IF($A$2=2,'mil mi val'!GF32,IF($A$2=3,'mil mi val'!CB140,IF($A$2=4,'mil mi val'!GF140,IF($A$2=5,'mil mi val'!CB248,IF($A$2=6,'mil mi val'!GF248,"NA"))))))</f>
        <v>0.98611729993148167</v>
      </c>
      <c r="CD50" s="96">
        <f>IF($A$2=1,'mil mi val'!CC32,IF($A$2=2,'mil mi val'!GG32,IF($A$2=3,'mil mi val'!CC140,IF($A$2=4,'mil mi val'!GG140,IF($A$2=5,'mil mi val'!CC248,IF($A$2=6,'mil mi val'!GG248,"NA"))))))</f>
        <v>0.98611729993148167</v>
      </c>
      <c r="CE50" s="96">
        <f>IF($A$2=1,'mil mi val'!CD32,IF($A$2=2,'mil mi val'!GH32,IF($A$2=3,'mil mi val'!CD140,IF($A$2=4,'mil mi val'!GH140,IF($A$2=5,'mil mi val'!CD248,IF($A$2=6,'mil mi val'!GH248,"NA"))))))</f>
        <v>0.98611729993148167</v>
      </c>
      <c r="CF50" s="96">
        <f>IF($A$2=1,'mil mi val'!CE32,IF($A$2=2,'mil mi val'!GI32,IF($A$2=3,'mil mi val'!CE140,IF($A$2=4,'mil mi val'!GI140,IF($A$2=5,'mil mi val'!CE248,IF($A$2=6,'mil mi val'!GI248,"NA"))))))</f>
        <v>0.98611729993148167</v>
      </c>
      <c r="CG50" s="96">
        <f>IF($A$2=1,'mil mi val'!CF32,IF($A$2=2,'mil mi val'!GJ32,IF($A$2=3,'mil mi val'!CF140,IF($A$2=4,'mil mi val'!GJ140,IF($A$2=5,'mil mi val'!CF248,IF($A$2=6,'mil mi val'!GJ248,"NA"))))))</f>
        <v>0.98611729993148167</v>
      </c>
      <c r="CH50" s="96">
        <f>IF($A$2=1,'mil mi val'!CG32,IF($A$2=2,'mil mi val'!GK32,IF($A$2=3,'mil mi val'!CG140,IF($A$2=4,'mil mi val'!GK140,IF($A$2=5,'mil mi val'!CG248,IF($A$2=6,'mil mi val'!GK248,"NA"))))))</f>
        <v>0.98611729993148167</v>
      </c>
      <c r="CI50" s="96">
        <f>IF($A$2=1,'mil mi val'!CH32,IF($A$2=2,'mil mi val'!GL32,IF($A$2=3,'mil mi val'!CH140,IF($A$2=4,'mil mi val'!GL140,IF($A$2=5,'mil mi val'!CH248,IF($A$2=6,'mil mi val'!GL248,"NA"))))))</f>
        <v>0.98611729993148167</v>
      </c>
      <c r="CJ50" s="96">
        <f>IF($A$2=1,'mil mi val'!CI32,IF($A$2=2,'mil mi val'!GM32,IF($A$2=3,'mil mi val'!CI140,IF($A$2=4,'mil mi val'!GM140,IF($A$2=5,'mil mi val'!CI248,IF($A$2=6,'mil mi val'!GM248,"NA"))))))</f>
        <v>0.98611729993148167</v>
      </c>
      <c r="CK50" s="96">
        <f>IF($A$2=1,'mil mi val'!CJ32,IF($A$2=2,'mil mi val'!GN32,IF($A$2=3,'mil mi val'!CJ140,IF($A$2=4,'mil mi val'!GN140,IF($A$2=5,'mil mi val'!CJ248,IF($A$2=6,'mil mi val'!GN248,"NA"))))))</f>
        <v>0.98611729993148167</v>
      </c>
      <c r="CL50" s="96">
        <f>IF($A$2=1,'mil mi val'!CK32,IF($A$2=2,'mil mi val'!GO32,IF($A$2=3,'mil mi val'!CK140,IF($A$2=4,'mil mi val'!GO140,IF($A$2=5,'mil mi val'!CK248,IF($A$2=6,'mil mi val'!GO248,"NA"))))))</f>
        <v>0.98611729993148167</v>
      </c>
      <c r="CM50" s="96">
        <f>IF($A$2=1,'mil mi val'!CL32,IF($A$2=2,'mil mi val'!GP32,IF($A$2=3,'mil mi val'!CL140,IF($A$2=4,'mil mi val'!GP140,IF($A$2=5,'mil mi val'!CL248,IF($A$2=6,'mil mi val'!GP248,"NA"))))))</f>
        <v>0.98611729993148167</v>
      </c>
      <c r="CN50" s="96">
        <f>IF($A$2=1,'mil mi val'!CM32,IF($A$2=2,'mil mi val'!GQ32,IF($A$2=3,'mil mi val'!CM140,IF($A$2=4,'mil mi val'!GQ140,IF($A$2=5,'mil mi val'!CM248,IF($A$2=6,'mil mi val'!GQ248,"NA"))))))</f>
        <v>0.98611729993148167</v>
      </c>
      <c r="CO50" s="96">
        <f>IF($A$2=1,'mil mi val'!CN32,IF($A$2=2,'mil mi val'!GR32,IF($A$2=3,'mil mi val'!CN140,IF($A$2=4,'mil mi val'!GR140,IF($A$2=5,'mil mi val'!CN248,IF($A$2=6,'mil mi val'!GR248,"NA"))))))</f>
        <v>0.98611729993148167</v>
      </c>
      <c r="CP50" s="96">
        <f>IF($A$2=1,'mil mi val'!CO32,IF($A$2=2,'mil mi val'!GS32,IF($A$2=3,'mil mi val'!CO140,IF($A$2=4,'mil mi val'!GS140,IF($A$2=5,'mil mi val'!CO248,IF($A$2=6,'mil mi val'!GS248,"NA"))))))</f>
        <v>0.98611729993148167</v>
      </c>
      <c r="CQ50" s="96">
        <f>IF($A$2=1,'mil mi val'!CP32,IF($A$2=2,'mil mi val'!GT32,IF($A$2=3,'mil mi val'!CP140,IF($A$2=4,'mil mi val'!GT140,IF($A$2=5,'mil mi val'!CP248,IF($A$2=6,'mil mi val'!GT248,"NA"))))))</f>
        <v>0.98611729993148167</v>
      </c>
      <c r="CR50" s="96">
        <f>IF($A$2=1,'mil mi val'!CQ32,IF($A$2=2,'mil mi val'!GU32,IF($A$2=3,'mil mi val'!CQ140,IF($A$2=4,'mil mi val'!GU140,IF($A$2=5,'mil mi val'!CQ248,IF($A$2=6,'mil mi val'!GU248,"NA"))))))</f>
        <v>0.98611729993148167</v>
      </c>
      <c r="CS50" s="96">
        <f>IF($A$2=1,'mil mi val'!CR32,IF($A$2=2,'mil mi val'!GV32,IF($A$2=3,'mil mi val'!CR140,IF($A$2=4,'mil mi val'!GV140,IF($A$2=5,'mil mi val'!CR248,IF($A$2=6,'mil mi val'!GV248,"NA"))))))</f>
        <v>0.98611729993148167</v>
      </c>
      <c r="CT50" s="96">
        <f>IF($A$2=1,'mil mi val'!CS32,IF($A$2=2,'mil mi val'!GW32,IF($A$2=3,'mil mi val'!CS140,IF($A$2=4,'mil mi val'!GW140,IF($A$2=5,'mil mi val'!CS248,IF($A$2=6,'mil mi val'!GW248,"NA"))))))</f>
        <v>0.98611729993148167</v>
      </c>
      <c r="CU50" s="96">
        <f>IF($A$2=1,'mil mi val'!CT32,IF($A$2=2,'mil mi val'!GX32,IF($A$2=3,'mil mi val'!CT140,IF($A$2=4,'mil mi val'!GX140,IF($A$2=5,'mil mi val'!CT248,IF($A$2=6,'mil mi val'!GX248,"NA"))))))</f>
        <v>0.98611729993148167</v>
      </c>
      <c r="CV50" s="96">
        <f>IF($A$2=1,'mil mi val'!CU32,IF($A$2=2,'mil mi val'!GY32,IF($A$2=3,'mil mi val'!CU140,IF($A$2=4,'mil mi val'!GY140,IF($A$2=5,'mil mi val'!CU248,IF($A$2=6,'mil mi val'!GY248,"NA"))))))</f>
        <v>0.98611729993148167</v>
      </c>
      <c r="CW50" s="96">
        <f>IF($A$2=1,'mil mi val'!CV32,IF($A$2=2,'mil mi val'!GZ32,IF($A$2=3,'mil mi val'!CV140,IF($A$2=4,'mil mi val'!GZ140,IF($A$2=5,'mil mi val'!CV248,IF($A$2=6,'mil mi val'!GZ248,"NA"))))))</f>
        <v>0.98611729993148167</v>
      </c>
      <c r="CX50" s="96">
        <f>IF($A$2=1,'mil mi val'!CW32,IF($A$2=2,'mil mi val'!HA32,IF($A$2=3,'mil mi val'!CW140,IF($A$2=4,'mil mi val'!HA140,IF($A$2=5,'mil mi val'!CW248,IF($A$2=6,'mil mi val'!HA248,"NA"))))))</f>
        <v>0.98611729993148167</v>
      </c>
      <c r="CY50" s="96">
        <f>IF($A$2=1,'mil mi val'!CX32,IF($A$2=2,'mil mi val'!HB32,IF($A$2=3,'mil mi val'!CX140,IF($A$2=4,'mil mi val'!HB140,IF($A$2=5,'mil mi val'!CX248,IF($A$2=6,'mil mi val'!HB248,"NA"))))))</f>
        <v>0.98611729993148167</v>
      </c>
      <c r="CZ50" s="96">
        <f>IF($A$2=1,'mil mi val'!CY32,IF($A$2=2,'mil mi val'!HC32,IF($A$2=3,'mil mi val'!CY140,IF($A$2=4,'mil mi val'!HC140,IF($A$2=5,'mil mi val'!CY248,IF($A$2=6,'mil mi val'!HC248,"NA"))))))</f>
        <v>0.98611729993148167</v>
      </c>
      <c r="DA50" s="96">
        <f>IF($A$2=1,'mil mi val'!CZ32,IF($A$2=2,'mil mi val'!HD32,IF($A$2=3,'mil mi val'!CZ140,IF($A$2=4,'mil mi val'!HD140,IF($A$2=5,'mil mi val'!CZ248,IF($A$2=6,'mil mi val'!HD248,"NA"))))))</f>
        <v>0.98611729993148167</v>
      </c>
      <c r="DB50" s="96">
        <f>IF($A$2=1,'mil mi val'!DA32,IF($A$2=2,'mil mi val'!HE32,IF($A$2=3,'mil mi val'!DA140,IF($A$2=4,'mil mi val'!HE140,IF($A$2=5,'mil mi val'!DA248,IF($A$2=6,'mil mi val'!HE248,"NA"))))))</f>
        <v>0.98611729993148167</v>
      </c>
      <c r="DC50" s="96">
        <f>IF($A$2=1,'mil mi val'!DB32,IF($A$2=2,'mil mi val'!HF32,IF($A$2=3,'mil mi val'!DB140,IF($A$2=4,'mil mi val'!HF140,IF($A$2=5,'mil mi val'!DB248,IF($A$2=6,'mil mi val'!HF248,"NA"))))))</f>
        <v>0.98611729993148167</v>
      </c>
      <c r="DD50" s="96">
        <f>IF($A$2=1,'mil mi val'!DC32,IF($A$2=2,'mil mi val'!HG32,IF($A$2=3,'mil mi val'!DC140,IF($A$2=4,'mil mi val'!HG140,IF($A$2=5,'mil mi val'!DC248,IF($A$2=6,'mil mi val'!HG248,"NA"))))))</f>
        <v>0.98611729993148167</v>
      </c>
    </row>
    <row r="51" spans="2:108" ht="15" x14ac:dyDescent="0.25">
      <c r="B51" s="55">
        <v>46</v>
      </c>
      <c r="C51" s="96">
        <f>IF($A$2=1,'mil mi val'!B33,IF($A$2=2,'mil mi val'!DF33,IF($A$2=3,'mil mi val'!B141,IF($A$2=4,'mil mi val'!DF141,IF($A$2=5,'mil mi val'!B249,IF($A$2=6,'mil mi val'!DF249,"NA"))))))</f>
        <v>0.98870243596195739</v>
      </c>
      <c r="D51" s="96">
        <f>IF($A$2=1,'mil mi val'!C33,IF($A$2=2,'mil mi val'!DG33,IF($A$2=3,'mil mi val'!C141,IF($A$2=4,'mil mi val'!DG141,IF($A$2=5,'mil mi val'!C249,IF($A$2=6,'mil mi val'!DG249,"NA"))))))</f>
        <v>0.98975200272956942</v>
      </c>
      <c r="E51" s="96">
        <f>IF($A$2=1,'mil mi val'!D33,IF($A$2=2,'mil mi val'!DH33,IF($A$2=3,'mil mi val'!D141,IF($A$2=4,'mil mi val'!DH141,IF($A$2=5,'mil mi val'!D249,IF($A$2=6,'mil mi val'!DH249,"NA"))))))</f>
        <v>0.99069221102709459</v>
      </c>
      <c r="F51" s="96">
        <f>IF($A$2=1,'mil mi val'!E33,IF($A$2=2,'mil mi val'!DI33,IF($A$2=3,'mil mi val'!E141,IF($A$2=4,'mil mi val'!DI141,IF($A$2=5,'mil mi val'!E249,IF($A$2=6,'mil mi val'!DI249,"NA"))))))</f>
        <v>0.99147470009369332</v>
      </c>
      <c r="G51" s="96">
        <f>IF($A$2=1,'mil mi val'!F33,IF($A$2=2,'mil mi val'!DJ33,IF($A$2=3,'mil mi val'!F141,IF($A$2=4,'mil mi val'!DJ141,IF($A$2=5,'mil mi val'!F249,IF($A$2=6,'mil mi val'!DJ249,"NA"))))))</f>
        <v>0.99149178000906069</v>
      </c>
      <c r="H51" s="96">
        <f>IF($A$2=1,'mil mi val'!G33,IF($A$2=2,'mil mi val'!DK33,IF($A$2=3,'mil mi val'!G141,IF($A$2=4,'mil mi val'!DK141,IF($A$2=5,'mil mi val'!G249,IF($A$2=6,'mil mi val'!DK249,"NA"))))))</f>
        <v>0.99142360809327856</v>
      </c>
      <c r="I51" s="96">
        <f>IF($A$2=1,'mil mi val'!H33,IF($A$2=2,'mil mi val'!DL33,IF($A$2=3,'mil mi val'!H141,IF($A$2=4,'mil mi val'!DL141,IF($A$2=5,'mil mi val'!H249,IF($A$2=6,'mil mi val'!DL249,"NA"))))))</f>
        <v>0.99124325028416294</v>
      </c>
      <c r="J51" s="96">
        <f>IF($A$2=1,'mil mi val'!I33,IF($A$2=2,'mil mi val'!DM33,IF($A$2=3,'mil mi val'!I141,IF($A$2=4,'mil mi val'!DM141,IF($A$2=5,'mil mi val'!I249,IF($A$2=6,'mil mi val'!DM249,"NA"))))))</f>
        <v>0.99099698204048592</v>
      </c>
      <c r="K51" s="96">
        <f>IF($A$2=1,'mil mi val'!J33,IF($A$2=2,'mil mi val'!DN33,IF($A$2=3,'mil mi val'!J141,IF($A$2=4,'mil mi val'!DN141,IF($A$2=5,'mil mi val'!J249,IF($A$2=6,'mil mi val'!DN249,"NA"))))))</f>
        <v>0.99076021465535757</v>
      </c>
      <c r="L51" s="96">
        <f>IF($A$2=1,'mil mi val'!K33,IF($A$2=2,'mil mi val'!DO33,IF($A$2=3,'mil mi val'!K141,IF($A$2=4,'mil mi val'!DO141,IF($A$2=5,'mil mi val'!K249,IF($A$2=6,'mil mi val'!DO249,"NA"))))))</f>
        <v>0.99053309815772239</v>
      </c>
      <c r="M51" s="96">
        <f>IF($A$2=1,'mil mi val'!L33,IF($A$2=2,'mil mi val'!DP33,IF($A$2=3,'mil mi val'!L141,IF($A$2=4,'mil mi val'!DP141,IF($A$2=5,'mil mi val'!L249,IF($A$2=6,'mil mi val'!DP249,"NA"))))))</f>
        <v>0.990317084395958</v>
      </c>
      <c r="N51" s="96">
        <f>IF($A$2=1,'mil mi val'!M33,IF($A$2=2,'mil mi val'!DQ33,IF($A$2=3,'mil mi val'!M141,IF($A$2=4,'mil mi val'!DQ141,IF($A$2=5,'mil mi val'!M249,IF($A$2=6,'mil mi val'!DQ249,"NA"))))))</f>
        <v>0.99012344716640344</v>
      </c>
      <c r="O51" s="96">
        <f>IF($A$2=1,'mil mi val'!N33,IF($A$2=2,'mil mi val'!DR33,IF($A$2=3,'mil mi val'!N141,IF($A$2=4,'mil mi val'!DR141,IF($A$2=5,'mil mi val'!N249,IF($A$2=6,'mil mi val'!DR249,"NA"))))))</f>
        <v>0.98995601477757189</v>
      </c>
      <c r="P51" s="96">
        <f>IF($A$2=1,'mil mi val'!O33,IF($A$2=2,'mil mi val'!DS33,IF($A$2=3,'mil mi val'!O141,IF($A$2=4,'mil mi val'!DS141,IF($A$2=5,'mil mi val'!O249,IF($A$2=6,'mil mi val'!DS249,"NA"))))))</f>
        <v>0.98981704911521895</v>
      </c>
      <c r="Q51" s="96">
        <f>IF($A$2=1,'mil mi val'!P33,IF($A$2=2,'mil mi val'!DT33,IF($A$2=3,'mil mi val'!P141,IF($A$2=4,'mil mi val'!DT141,IF($A$2=5,'mil mi val'!P249,IF($A$2=6,'mil mi val'!DT249,"NA"))))))</f>
        <v>0.98971195989669403</v>
      </c>
      <c r="R51" s="96">
        <f>IF($A$2=1,'mil mi val'!Q33,IF($A$2=2,'mil mi val'!DU33,IF($A$2=3,'mil mi val'!Q141,IF($A$2=4,'mil mi val'!DU141,IF($A$2=5,'mil mi val'!Q249,IF($A$2=6,'mil mi val'!DU249,"NA"))))))</f>
        <v>0.98966002624029914</v>
      </c>
      <c r="S51" s="96">
        <f>IF($A$2=1,'mil mi val'!R33,IF($A$2=2,'mil mi val'!DV33,IF($A$2=3,'mil mi val'!R141,IF($A$2=4,'mil mi val'!DV141,IF($A$2=5,'mil mi val'!R249,IF($A$2=6,'mil mi val'!DV249,"NA"))))))</f>
        <v>0.98965444458255047</v>
      </c>
      <c r="T51" s="96">
        <f>IF($A$2=1,'mil mi val'!S33,IF($A$2=2,'mil mi val'!DW33,IF($A$2=3,'mil mi val'!S141,IF($A$2=4,'mil mi val'!DW141,IF($A$2=5,'mil mi val'!S249,IF($A$2=6,'mil mi val'!DW249,"NA"))))))</f>
        <v>0.98967441210030971</v>
      </c>
      <c r="U51" s="96">
        <f>IF($A$2=1,'mil mi val'!T33,IF($A$2=2,'mil mi val'!DX33,IF($A$2=3,'mil mi val'!T141,IF($A$2=4,'mil mi val'!DX141,IF($A$2=5,'mil mi val'!T249,IF($A$2=6,'mil mi val'!DX249,"NA"))))))</f>
        <v>0.98969612455258271</v>
      </c>
      <c r="V51" s="96">
        <f>IF($A$2=1,'mil mi val'!U33,IF($A$2=2,'mil mi val'!DY33,IF($A$2=3,'mil mi val'!U141,IF($A$2=4,'mil mi val'!DY141,IF($A$2=5,'mil mi val'!U249,IF($A$2=6,'mil mi val'!DY249,"NA"))))))</f>
        <v>0.98972032291449563</v>
      </c>
      <c r="W51" s="96">
        <f>IF($A$2=1,'mil mi val'!V33,IF($A$2=2,'mil mi val'!DZ33,IF($A$2=3,'mil mi val'!V141,IF($A$2=4,'mil mi val'!DZ141,IF($A$2=5,'mil mi val'!V249,IF($A$2=6,'mil mi val'!DZ249,"NA"))))))</f>
        <v>0.98973249727633372</v>
      </c>
      <c r="X51" s="96">
        <f>IF($A$2=1,'mil mi val'!W33,IF($A$2=2,'mil mi val'!EA33,IF($A$2=3,'mil mi val'!W141,IF($A$2=4,'mil mi val'!EA141,IF($A$2=5,'mil mi val'!W249,IF($A$2=6,'mil mi val'!EA249,"NA"))))))</f>
        <v>0.98974103986405004</v>
      </c>
      <c r="Y51" s="96">
        <f>IF($A$2=1,'mil mi val'!X33,IF($A$2=2,'mil mi val'!EB33,IF($A$2=3,'mil mi val'!X141,IF($A$2=4,'mil mi val'!EB141,IF($A$2=5,'mil mi val'!X249,IF($A$2=6,'mil mi val'!EB249,"NA"))))))</f>
        <v>0.98974707838459908</v>
      </c>
      <c r="Z51" s="96">
        <f>IF($A$2=1,'mil mi val'!Y33,IF($A$2=2,'mil mi val'!EC33,IF($A$2=3,'mil mi val'!Y141,IF($A$2=4,'mil mi val'!EC141,IF($A$2=5,'mil mi val'!Y249,IF($A$2=6,'mil mi val'!EC249,"NA"))))))</f>
        <v>0.98975161893061447</v>
      </c>
      <c r="AA51" s="96">
        <f>IF($A$2=1,'mil mi val'!Z33,IF($A$2=2,'mil mi val'!ED33,IF($A$2=3,'mil mi val'!Z141,IF($A$2=4,'mil mi val'!ED141,IF($A$2=5,'mil mi val'!Z249,IF($A$2=6,'mil mi val'!ED249,"NA"))))))</f>
        <v>0.98975445184352207</v>
      </c>
      <c r="AB51" s="96">
        <f>IF($A$2=1,'mil mi val'!AA33,IF($A$2=2,'mil mi val'!EE33,IF($A$2=3,'mil mi val'!AA141,IF($A$2=4,'mil mi val'!EE141,IF($A$2=5,'mil mi val'!AA249,IF($A$2=6,'mil mi val'!EE249,"NA"))))))</f>
        <v>0.98975719795870387</v>
      </c>
      <c r="AC51" s="96">
        <f>IF($A$2=1,'mil mi val'!AB33,IF($A$2=2,'mil mi val'!EF33,IF($A$2=3,'mil mi val'!AB141,IF($A$2=4,'mil mi val'!EF141,IF($A$2=5,'mil mi val'!AB249,IF($A$2=6,'mil mi val'!EF249,"NA"))))))</f>
        <v>0.98975876619212622</v>
      </c>
      <c r="AD51" s="96">
        <f>IF($A$2=1,'mil mi val'!AC33,IF($A$2=2,'mil mi val'!EG33,IF($A$2=3,'mil mi val'!AC141,IF($A$2=4,'mil mi val'!EG141,IF($A$2=5,'mil mi val'!AC249,IF($A$2=6,'mil mi val'!EG249,"NA"))))))</f>
        <v>0.98975972898319553</v>
      </c>
      <c r="AE51" s="96">
        <f>IF($A$2=1,'mil mi val'!AD33,IF($A$2=2,'mil mi val'!EH33,IF($A$2=3,'mil mi val'!AD141,IF($A$2=4,'mil mi val'!EH141,IF($A$2=5,'mil mi val'!AD249,IF($A$2=6,'mil mi val'!EH249,"NA"))))))</f>
        <v>0.98976026913469206</v>
      </c>
      <c r="AF51" s="96">
        <f>IF($A$2=1,'mil mi val'!AE33,IF($A$2=2,'mil mi val'!EI33,IF($A$2=3,'mil mi val'!AE141,IF($A$2=4,'mil mi val'!EI141,IF($A$2=5,'mil mi val'!AE249,IF($A$2=6,'mil mi val'!EI249,"NA"))))))</f>
        <v>0.9897606282334025</v>
      </c>
      <c r="AG51" s="96">
        <f>IF($A$2=1,'mil mi val'!AF33,IF($A$2=2,'mil mi val'!EJ33,IF($A$2=3,'mil mi val'!AF141,IF($A$2=4,'mil mi val'!EJ141,IF($A$2=5,'mil mi val'!AF249,IF($A$2=6,'mil mi val'!EJ249,"NA"))))))</f>
        <v>0.98976029079597982</v>
      </c>
      <c r="AH51" s="96">
        <f>IF($A$2=1,'mil mi val'!AG33,IF($A$2=2,'mil mi val'!EK33,IF($A$2=3,'mil mi val'!AG141,IF($A$2=4,'mil mi val'!EK141,IF($A$2=5,'mil mi val'!AG249,IF($A$2=6,'mil mi val'!EK249,"NA"))))))</f>
        <v>0.98975991947285991</v>
      </c>
      <c r="AI51" s="96">
        <f>IF($A$2=1,'mil mi val'!AH33,IF($A$2=2,'mil mi val'!EL33,IF($A$2=3,'mil mi val'!AH141,IF($A$2=4,'mil mi val'!EL141,IF($A$2=5,'mil mi val'!AH249,IF($A$2=6,'mil mi val'!EL249,"NA"))))))</f>
        <v>0.98975970995667417</v>
      </c>
      <c r="AJ51" s="96">
        <f>IF($A$2=1,'mil mi val'!AI33,IF($A$2=2,'mil mi val'!EM33,IF($A$2=3,'mil mi val'!AI141,IF($A$2=4,'mil mi val'!EM141,IF($A$2=5,'mil mi val'!AI249,IF($A$2=6,'mil mi val'!EM249,"NA"))))))</f>
        <v>0.98975975331437827</v>
      </c>
      <c r="AK51" s="96">
        <f>IF($A$2=1,'mil mi val'!AJ33,IF($A$2=2,'mil mi val'!EN33,IF($A$2=3,'mil mi val'!AJ141,IF($A$2=4,'mil mi val'!EN141,IF($A$2=5,'mil mi val'!AJ249,IF($A$2=6,'mil mi val'!EN249,"NA"))))))</f>
        <v>0.98976013253314077</v>
      </c>
      <c r="AL51" s="96">
        <f>IF($A$2=1,'mil mi val'!AK33,IF($A$2=2,'mil mi val'!EO33,IF($A$2=3,'mil mi val'!AK141,IF($A$2=4,'mil mi val'!EO141,IF($A$2=5,'mil mi val'!AK249,IF($A$2=6,'mil mi val'!EO249,"NA"))))))</f>
        <v>0.98976088867261536</v>
      </c>
      <c r="AM51" s="96">
        <f>IF($A$2=1,'mil mi val'!AL33,IF($A$2=2,'mil mi val'!EP33,IF($A$2=3,'mil mi val'!AL141,IF($A$2=4,'mil mi val'!EP141,IF($A$2=5,'mil mi val'!AL249,IF($A$2=6,'mil mi val'!EP249,"NA"))))))</f>
        <v>0.98976201476736747</v>
      </c>
      <c r="AN51" s="96">
        <f>IF($A$2=1,'mil mi val'!AM33,IF($A$2=2,'mil mi val'!EQ33,IF($A$2=3,'mil mi val'!AM141,IF($A$2=4,'mil mi val'!EQ141,IF($A$2=5,'mil mi val'!AM249,IF($A$2=6,'mil mi val'!EQ249,"NA"))))))</f>
        <v>0.98976346524461278</v>
      </c>
      <c r="AO51" s="96">
        <f>IF($A$2=1,'mil mi val'!AN33,IF($A$2=2,'mil mi val'!ER33,IF($A$2=3,'mil mi val'!AN141,IF($A$2=4,'mil mi val'!ER141,IF($A$2=5,'mil mi val'!AN249,IF($A$2=6,'mil mi val'!ER249,"NA"))))))</f>
        <v>0.98976515218854588</v>
      </c>
      <c r="AP51" s="96">
        <f>IF($A$2=1,'mil mi val'!AO33,IF($A$2=2,'mil mi val'!ES33,IF($A$2=3,'mil mi val'!AO141,IF($A$2=4,'mil mi val'!ES141,IF($A$2=5,'mil mi val'!AO249,IF($A$2=6,'mil mi val'!ES249,"NA"))))))</f>
        <v>0.98976697478059439</v>
      </c>
      <c r="AQ51" s="96">
        <f>IF($A$2=1,'mil mi val'!AP33,IF($A$2=2,'mil mi val'!ET33,IF($A$2=3,'mil mi val'!AP141,IF($A$2=4,'mil mi val'!ET141,IF($A$2=5,'mil mi val'!AP249,IF($A$2=6,'mil mi val'!ET249,"NA"))))))</f>
        <v>0.98976877389874529</v>
      </c>
      <c r="AR51" s="96">
        <f>IF($A$2=1,'mil mi val'!AQ33,IF($A$2=2,'mil mi val'!EU33,IF($A$2=3,'mil mi val'!AQ141,IF($A$2=4,'mil mi val'!EU141,IF($A$2=5,'mil mi val'!AQ249,IF($A$2=6,'mil mi val'!EU249,"NA"))))))</f>
        <v>0.98977048406313006</v>
      </c>
      <c r="AS51" s="96">
        <f>IF($A$2=1,'mil mi val'!AR33,IF($A$2=2,'mil mi val'!EV33,IF($A$2=3,'mil mi val'!AR141,IF($A$2=4,'mil mi val'!EV141,IF($A$2=5,'mil mi val'!AR249,IF($A$2=6,'mil mi val'!EV249,"NA"))))))</f>
        <v>0.98977192418036331</v>
      </c>
      <c r="AT51" s="96">
        <f>IF($A$2=1,'mil mi val'!AS33,IF($A$2=2,'mil mi val'!EW33,IF($A$2=3,'mil mi val'!AS141,IF($A$2=4,'mil mi val'!EW141,IF($A$2=5,'mil mi val'!AS249,IF($A$2=6,'mil mi val'!EW249,"NA"))))))</f>
        <v>0.98977296000544834</v>
      </c>
      <c r="AU51" s="96">
        <f>IF($A$2=1,'mil mi val'!AT33,IF($A$2=2,'mil mi val'!EX33,IF($A$2=3,'mil mi val'!AT141,IF($A$2=4,'mil mi val'!EX141,IF($A$2=5,'mil mi val'!AT249,IF($A$2=6,'mil mi val'!EX249,"NA"))))))</f>
        <v>0.98977339962597788</v>
      </c>
      <c r="AV51" s="96">
        <f>IF($A$2=1,'mil mi val'!AU33,IF($A$2=2,'mil mi val'!EY33,IF($A$2=3,'mil mi val'!AU141,IF($A$2=4,'mil mi val'!EY141,IF($A$2=5,'mil mi val'!AU249,IF($A$2=6,'mil mi val'!EY249,"NA"))))))</f>
        <v>0.98977300819252567</v>
      </c>
      <c r="AW51" s="96">
        <f>IF($A$2=1,'mil mi val'!AV33,IF($A$2=2,'mil mi val'!EZ33,IF($A$2=3,'mil mi val'!AV141,IF($A$2=4,'mil mi val'!EZ141,IF($A$2=5,'mil mi val'!AV249,IF($A$2=6,'mil mi val'!EZ249,"NA"))))))</f>
        <v>0.98977165333858019</v>
      </c>
      <c r="AX51" s="96">
        <f>IF($A$2=1,'mil mi val'!AW33,IF($A$2=2,'mil mi val'!FA33,IF($A$2=3,'mil mi val'!AW141,IF($A$2=4,'mil mi val'!FA141,IF($A$2=5,'mil mi val'!AW249,IF($A$2=6,'mil mi val'!FA249,"NA"))))))</f>
        <v>0.98976904761767859</v>
      </c>
      <c r="AY51" s="96">
        <f>IF($A$2=1,'mil mi val'!AX33,IF($A$2=2,'mil mi val'!FB33,IF($A$2=3,'mil mi val'!AX141,IF($A$2=4,'mil mi val'!FB141,IF($A$2=5,'mil mi val'!AX249,IF($A$2=6,'mil mi val'!FB249,"NA"))))))</f>
        <v>0.98976517289726229</v>
      </c>
      <c r="AZ51" s="96">
        <f>IF($A$2=1,'mil mi val'!AY33,IF($A$2=2,'mil mi val'!FC33,IF($A$2=3,'mil mi val'!AY141,IF($A$2=4,'mil mi val'!FC141,IF($A$2=5,'mil mi val'!AY249,IF($A$2=6,'mil mi val'!FC249,"NA"))))))</f>
        <v>0.98975967475120341</v>
      </c>
      <c r="BA51" s="96">
        <f>IF($A$2=1,'mil mi val'!AZ33,IF($A$2=2,'mil mi val'!FD33,IF($A$2=3,'mil mi val'!AZ141,IF($A$2=4,'mil mi val'!FD141,IF($A$2=5,'mil mi val'!AZ249,IF($A$2=6,'mil mi val'!FD249,"NA"))))))</f>
        <v>0.98975238912742525</v>
      </c>
      <c r="BB51" s="96">
        <f>IF($A$2=1,'mil mi val'!BA33,IF($A$2=2,'mil mi val'!FE33,IF($A$2=3,'mil mi val'!BA141,IF($A$2=4,'mil mi val'!FE141,IF($A$2=5,'mil mi val'!BA249,IF($A$2=6,'mil mi val'!FE249,"NA"))))))</f>
        <v>0.9897428280532421</v>
      </c>
      <c r="BC51" s="96">
        <f>IF($A$2=1,'mil mi val'!BB33,IF($A$2=2,'mil mi val'!FF33,IF($A$2=3,'mil mi val'!BB141,IF($A$2=4,'mil mi val'!FF141,IF($A$2=5,'mil mi val'!BB249,IF($A$2=6,'mil mi val'!FF249,"NA"))))))</f>
        <v>0.98973094334776879</v>
      </c>
      <c r="BD51" s="96">
        <f>IF($A$2=1,'mil mi val'!BC33,IF($A$2=2,'mil mi val'!FG33,IF($A$2=3,'mil mi val'!BC141,IF($A$2=4,'mil mi val'!FG141,IF($A$2=5,'mil mi val'!BC249,IF($A$2=6,'mil mi val'!FG249,"NA"))))))</f>
        <v>0.98971631180575681</v>
      </c>
      <c r="BE51" s="96">
        <f>IF($A$2=1,'mil mi val'!BD33,IF($A$2=2,'mil mi val'!FH33,IF($A$2=3,'mil mi val'!BD141,IF($A$2=4,'mil mi val'!FH141,IF($A$2=5,'mil mi val'!BD249,IF($A$2=6,'mil mi val'!FH249,"NA"))))))</f>
        <v>0.98969893218299398</v>
      </c>
      <c r="BF51" s="96">
        <f>IF($A$2=1,'mil mi val'!BE33,IF($A$2=2,'mil mi val'!FI33,IF($A$2=3,'mil mi val'!BE141,IF($A$2=4,'mil mi val'!FI141,IF($A$2=5,'mil mi val'!BE249,IF($A$2=6,'mil mi val'!FI249,"NA"))))))</f>
        <v>0.98967883765411624</v>
      </c>
      <c r="BG51" s="96">
        <f>IF($A$2=1,'mil mi val'!BF33,IF($A$2=2,'mil mi val'!FJ33,IF($A$2=3,'mil mi val'!BF141,IF($A$2=4,'mil mi val'!FJ141,IF($A$2=5,'mil mi val'!BF249,IF($A$2=6,'mil mi val'!FJ249,"NA"))))))</f>
        <v>0.9896558809916377</v>
      </c>
      <c r="BH51" s="96">
        <f>IF($A$2=1,'mil mi val'!BG33,IF($A$2=2,'mil mi val'!FK33,IF($A$2=3,'mil mi val'!BG141,IF($A$2=4,'mil mi val'!FK141,IF($A$2=5,'mil mi val'!BG249,IF($A$2=6,'mil mi val'!FK249,"NA"))))))</f>
        <v>0.98962984156215517</v>
      </c>
      <c r="BI51" s="96">
        <f>IF($A$2=1,'mil mi val'!BH33,IF($A$2=2,'mil mi val'!FL33,IF($A$2=3,'mil mi val'!BH141,IF($A$2=4,'mil mi val'!FL141,IF($A$2=5,'mil mi val'!BH249,IF($A$2=6,'mil mi val'!FL249,"NA"))))))</f>
        <v>0.9896006274727277</v>
      </c>
      <c r="BJ51" s="96">
        <f>IF($A$2=1,'mil mi val'!BI33,IF($A$2=2,'mil mi val'!FM33,IF($A$2=3,'mil mi val'!BI141,IF($A$2=4,'mil mi val'!FM141,IF($A$2=5,'mil mi val'!BI249,IF($A$2=6,'mil mi val'!FM249,"NA"))))))</f>
        <v>0.98956791274019673</v>
      </c>
      <c r="BK51" s="96">
        <f>IF($A$2=1,'mil mi val'!BJ33,IF($A$2=2,'mil mi val'!FN33,IF($A$2=3,'mil mi val'!BJ141,IF($A$2=4,'mil mi val'!FN141,IF($A$2=5,'mil mi val'!BJ249,IF($A$2=6,'mil mi val'!FN249,"NA"))))))</f>
        <v>0.98953019038481183</v>
      </c>
      <c r="BL51" s="96">
        <f>IF($A$2=1,'mil mi val'!BK33,IF($A$2=2,'mil mi val'!FO33,IF($A$2=3,'mil mi val'!BK141,IF($A$2=4,'mil mi val'!FO141,IF($A$2=5,'mil mi val'!BK249,IF($A$2=6,'mil mi val'!FO249,"NA"))))))</f>
        <v>0.9894864632774153</v>
      </c>
      <c r="BM51" s="96">
        <f>IF($A$2=1,'mil mi val'!BL33,IF($A$2=2,'mil mi val'!FP33,IF($A$2=3,'mil mi val'!BL141,IF($A$2=4,'mil mi val'!FP141,IF($A$2=5,'mil mi val'!BL249,IF($A$2=6,'mil mi val'!FP249,"NA"))))))</f>
        <v>0.98943584322667277</v>
      </c>
      <c r="BN51" s="96">
        <f>IF($A$2=1,'mil mi val'!BM33,IF($A$2=2,'mil mi val'!FQ33,IF($A$2=3,'mil mi val'!BM141,IF($A$2=4,'mil mi val'!FQ141,IF($A$2=5,'mil mi val'!BM249,IF($A$2=6,'mil mi val'!FQ249,"NA"))))))</f>
        <v>0.98937789280187582</v>
      </c>
      <c r="BO51" s="96">
        <f>IF($A$2=1,'mil mi val'!BN33,IF($A$2=2,'mil mi val'!FR33,IF($A$2=3,'mil mi val'!BN141,IF($A$2=4,'mil mi val'!FR141,IF($A$2=5,'mil mi val'!BN249,IF($A$2=6,'mil mi val'!FR249,"NA"))))))</f>
        <v>0.98931061300661571</v>
      </c>
      <c r="BP51" s="96">
        <f>IF($A$2=1,'mil mi val'!BO33,IF($A$2=2,'mil mi val'!FS33,IF($A$2=3,'mil mi val'!BO141,IF($A$2=4,'mil mi val'!FS141,IF($A$2=5,'mil mi val'!BO249,IF($A$2=6,'mil mi val'!FS249,"NA"))))))</f>
        <v>0.98923424445241115</v>
      </c>
      <c r="BQ51" s="96">
        <f>IF($A$2=1,'mil mi val'!BP33,IF($A$2=2,'mil mi val'!FT33,IF($A$2=3,'mil mi val'!BP141,IF($A$2=4,'mil mi val'!FT141,IF($A$2=5,'mil mi val'!BP249,IF($A$2=6,'mil mi val'!FT249,"NA"))))))</f>
        <v>0.98914786704543201</v>
      </c>
      <c r="BR51" s="96">
        <f>IF($A$2=1,'mil mi val'!BQ33,IF($A$2=2,'mil mi val'!FU33,IF($A$2=3,'mil mi val'!BQ141,IF($A$2=4,'mil mi val'!FU141,IF($A$2=5,'mil mi val'!BQ249,IF($A$2=6,'mil mi val'!FU249,"NA"))))))</f>
        <v>0.98905129419464377</v>
      </c>
      <c r="BS51" s="96">
        <f>IF($A$2=1,'mil mi val'!BR33,IF($A$2=2,'mil mi val'!FV33,IF($A$2=3,'mil mi val'!BR141,IF($A$2=4,'mil mi val'!FV141,IF($A$2=5,'mil mi val'!BR249,IF($A$2=6,'mil mi val'!FV249,"NA"))))))</f>
        <v>0.98894212369596801</v>
      </c>
      <c r="BT51" s="96">
        <f>IF($A$2=1,'mil mi val'!BS33,IF($A$2=2,'mil mi val'!FW33,IF($A$2=3,'mil mi val'!BS141,IF($A$2=4,'mil mi val'!FW141,IF($A$2=5,'mil mi val'!BS249,IF($A$2=6,'mil mi val'!FW249,"NA"))))))</f>
        <v>0.98882085646757167</v>
      </c>
      <c r="BU51" s="96">
        <f>IF($A$2=1,'mil mi val'!BT33,IF($A$2=2,'mil mi val'!FX33,IF($A$2=3,'mil mi val'!BT141,IF($A$2=4,'mil mi val'!FX141,IF($A$2=5,'mil mi val'!BT249,IF($A$2=6,'mil mi val'!FX249,"NA"))))))</f>
        <v>0.98868405100864432</v>
      </c>
      <c r="BV51" s="96">
        <f>IF($A$2=1,'mil mi val'!BU33,IF($A$2=2,'mil mi val'!FY33,IF($A$2=3,'mil mi val'!BU141,IF($A$2=4,'mil mi val'!FY141,IF($A$2=5,'mil mi val'!BU249,IF($A$2=6,'mil mi val'!FY249,"NA"))))))</f>
        <v>0.98852996041647778</v>
      </c>
      <c r="BW51" s="96">
        <f>IF($A$2=1,'mil mi val'!BV33,IF($A$2=2,'mil mi val'!FZ33,IF($A$2=3,'mil mi val'!BV141,IF($A$2=4,'mil mi val'!FZ141,IF($A$2=5,'mil mi val'!BV249,IF($A$2=6,'mil mi val'!FZ249,"NA"))))))</f>
        <v>0.98834793850636116</v>
      </c>
      <c r="BX51" s="96">
        <f>IF($A$2=1,'mil mi val'!BW33,IF($A$2=2,'mil mi val'!GA33,IF($A$2=3,'mil mi val'!BW141,IF($A$2=4,'mil mi val'!GA141,IF($A$2=5,'mil mi val'!BW249,IF($A$2=6,'mil mi val'!GA249,"NA"))))))</f>
        <v>0.98813361072841044</v>
      </c>
      <c r="BY51" s="96">
        <f>IF($A$2=1,'mil mi val'!BX33,IF($A$2=2,'mil mi val'!GB33,IF($A$2=3,'mil mi val'!BX141,IF($A$2=4,'mil mi val'!GB141,IF($A$2=5,'mil mi val'!BX249,IF($A$2=6,'mil mi val'!GB249,"NA"))))))</f>
        <v>0.98787761338108371</v>
      </c>
      <c r="BZ51" s="96">
        <f>IF($A$2=1,'mil mi val'!BY33,IF($A$2=2,'mil mi val'!GC33,IF($A$2=3,'mil mi val'!BY141,IF($A$2=4,'mil mi val'!GC141,IF($A$2=5,'mil mi val'!BY249,IF($A$2=6,'mil mi val'!GC249,"NA"))))))</f>
        <v>0.98757405008912658</v>
      </c>
      <c r="CA51" s="96">
        <f>IF($A$2=1,'mil mi val'!BZ33,IF($A$2=2,'mil mi val'!GD33,IF($A$2=3,'mil mi val'!BZ141,IF($A$2=4,'mil mi val'!GD141,IF($A$2=5,'mil mi val'!BZ249,IF($A$2=6,'mil mi val'!GD249,"NA"))))))</f>
        <v>0.98722011611887839</v>
      </c>
      <c r="CB51" s="96">
        <f>IF($A$2=1,'mil mi val'!CA33,IF($A$2=2,'mil mi val'!GE33,IF($A$2=3,'mil mi val'!CA141,IF($A$2=4,'mil mi val'!GE141,IF($A$2=5,'mil mi val'!CA249,IF($A$2=6,'mil mi val'!GE249,"NA"))))))</f>
        <v>0.98682520467304902</v>
      </c>
      <c r="CC51" s="96">
        <f>IF($A$2=1,'mil mi val'!CB33,IF($A$2=2,'mil mi val'!GF33,IF($A$2=3,'mil mi val'!CB141,IF($A$2=4,'mil mi val'!GF141,IF($A$2=5,'mil mi val'!CB249,IF($A$2=6,'mil mi val'!GF249,"NA"))))))</f>
        <v>0.98682520467304902</v>
      </c>
      <c r="CD51" s="96">
        <f>IF($A$2=1,'mil mi val'!CC33,IF($A$2=2,'mil mi val'!GG33,IF($A$2=3,'mil mi val'!CC141,IF($A$2=4,'mil mi val'!GG141,IF($A$2=5,'mil mi val'!CC249,IF($A$2=6,'mil mi val'!GG249,"NA"))))))</f>
        <v>0.98682520467304902</v>
      </c>
      <c r="CE51" s="96">
        <f>IF($A$2=1,'mil mi val'!CD33,IF($A$2=2,'mil mi val'!GH33,IF($A$2=3,'mil mi val'!CD141,IF($A$2=4,'mil mi val'!GH141,IF($A$2=5,'mil mi val'!CD249,IF($A$2=6,'mil mi val'!GH249,"NA"))))))</f>
        <v>0.98682520467304902</v>
      </c>
      <c r="CF51" s="96">
        <f>IF($A$2=1,'mil mi val'!CE33,IF($A$2=2,'mil mi val'!GI33,IF($A$2=3,'mil mi val'!CE141,IF($A$2=4,'mil mi val'!GI141,IF($A$2=5,'mil mi val'!CE249,IF($A$2=6,'mil mi val'!GI249,"NA"))))))</f>
        <v>0.98682520467304902</v>
      </c>
      <c r="CG51" s="96">
        <f>IF($A$2=1,'mil mi val'!CF33,IF($A$2=2,'mil mi val'!GJ33,IF($A$2=3,'mil mi val'!CF141,IF($A$2=4,'mil mi val'!GJ141,IF($A$2=5,'mil mi val'!CF249,IF($A$2=6,'mil mi val'!GJ249,"NA"))))))</f>
        <v>0.98682520467304902</v>
      </c>
      <c r="CH51" s="96">
        <f>IF($A$2=1,'mil mi val'!CG33,IF($A$2=2,'mil mi val'!GK33,IF($A$2=3,'mil mi val'!CG141,IF($A$2=4,'mil mi val'!GK141,IF($A$2=5,'mil mi val'!CG249,IF($A$2=6,'mil mi val'!GK249,"NA"))))))</f>
        <v>0.98682520467304902</v>
      </c>
      <c r="CI51" s="96">
        <f>IF($A$2=1,'mil mi val'!CH33,IF($A$2=2,'mil mi val'!GL33,IF($A$2=3,'mil mi val'!CH141,IF($A$2=4,'mil mi val'!GL141,IF($A$2=5,'mil mi val'!CH249,IF($A$2=6,'mil mi val'!GL249,"NA"))))))</f>
        <v>0.98682520467304902</v>
      </c>
      <c r="CJ51" s="96">
        <f>IF($A$2=1,'mil mi val'!CI33,IF($A$2=2,'mil mi val'!GM33,IF($A$2=3,'mil mi val'!CI141,IF($A$2=4,'mil mi val'!GM141,IF($A$2=5,'mil mi val'!CI249,IF($A$2=6,'mil mi val'!GM249,"NA"))))))</f>
        <v>0.98682520467304902</v>
      </c>
      <c r="CK51" s="96">
        <f>IF($A$2=1,'mil mi val'!CJ33,IF($A$2=2,'mil mi val'!GN33,IF($A$2=3,'mil mi val'!CJ141,IF($A$2=4,'mil mi val'!GN141,IF($A$2=5,'mil mi val'!CJ249,IF($A$2=6,'mil mi val'!GN249,"NA"))))))</f>
        <v>0.98682520467304902</v>
      </c>
      <c r="CL51" s="96">
        <f>IF($A$2=1,'mil mi val'!CK33,IF($A$2=2,'mil mi val'!GO33,IF($A$2=3,'mil mi val'!CK141,IF($A$2=4,'mil mi val'!GO141,IF($A$2=5,'mil mi val'!CK249,IF($A$2=6,'mil mi val'!GO249,"NA"))))))</f>
        <v>0.98682520467304902</v>
      </c>
      <c r="CM51" s="96">
        <f>IF($A$2=1,'mil mi val'!CL33,IF($A$2=2,'mil mi val'!GP33,IF($A$2=3,'mil mi val'!CL141,IF($A$2=4,'mil mi val'!GP141,IF($A$2=5,'mil mi val'!CL249,IF($A$2=6,'mil mi val'!GP249,"NA"))))))</f>
        <v>0.98682520467304902</v>
      </c>
      <c r="CN51" s="96">
        <f>IF($A$2=1,'mil mi val'!CM33,IF($A$2=2,'mil mi val'!GQ33,IF($A$2=3,'mil mi val'!CM141,IF($A$2=4,'mil mi val'!GQ141,IF($A$2=5,'mil mi val'!CM249,IF($A$2=6,'mil mi val'!GQ249,"NA"))))))</f>
        <v>0.98682520467304902</v>
      </c>
      <c r="CO51" s="96">
        <f>IF($A$2=1,'mil mi val'!CN33,IF($A$2=2,'mil mi val'!GR33,IF($A$2=3,'mil mi val'!CN141,IF($A$2=4,'mil mi val'!GR141,IF($A$2=5,'mil mi val'!CN249,IF($A$2=6,'mil mi val'!GR249,"NA"))))))</f>
        <v>0.98682520467304902</v>
      </c>
      <c r="CP51" s="96">
        <f>IF($A$2=1,'mil mi val'!CO33,IF($A$2=2,'mil mi val'!GS33,IF($A$2=3,'mil mi val'!CO141,IF($A$2=4,'mil mi val'!GS141,IF($A$2=5,'mil mi val'!CO249,IF($A$2=6,'mil mi val'!GS249,"NA"))))))</f>
        <v>0.98682520467304902</v>
      </c>
      <c r="CQ51" s="96">
        <f>IF($A$2=1,'mil mi val'!CP33,IF($A$2=2,'mil mi val'!GT33,IF($A$2=3,'mil mi val'!CP141,IF($A$2=4,'mil mi val'!GT141,IF($A$2=5,'mil mi val'!CP249,IF($A$2=6,'mil mi val'!GT249,"NA"))))))</f>
        <v>0.98682520467304902</v>
      </c>
      <c r="CR51" s="96">
        <f>IF($A$2=1,'mil mi val'!CQ33,IF($A$2=2,'mil mi val'!GU33,IF($A$2=3,'mil mi val'!CQ141,IF($A$2=4,'mil mi val'!GU141,IF($A$2=5,'mil mi val'!CQ249,IF($A$2=6,'mil mi val'!GU249,"NA"))))))</f>
        <v>0.98682520467304902</v>
      </c>
      <c r="CS51" s="96">
        <f>IF($A$2=1,'mil mi val'!CR33,IF($A$2=2,'mil mi val'!GV33,IF($A$2=3,'mil mi val'!CR141,IF($A$2=4,'mil mi val'!GV141,IF($A$2=5,'mil mi val'!CR249,IF($A$2=6,'mil mi val'!GV249,"NA"))))))</f>
        <v>0.98682520467304902</v>
      </c>
      <c r="CT51" s="96">
        <f>IF($A$2=1,'mil mi val'!CS33,IF($A$2=2,'mil mi val'!GW33,IF($A$2=3,'mil mi val'!CS141,IF($A$2=4,'mil mi val'!GW141,IF($A$2=5,'mil mi val'!CS249,IF($A$2=6,'mil mi val'!GW249,"NA"))))))</f>
        <v>0.98682520467304902</v>
      </c>
      <c r="CU51" s="96">
        <f>IF($A$2=1,'mil mi val'!CT33,IF($A$2=2,'mil mi val'!GX33,IF($A$2=3,'mil mi val'!CT141,IF($A$2=4,'mil mi val'!GX141,IF($A$2=5,'mil mi val'!CT249,IF($A$2=6,'mil mi val'!GX249,"NA"))))))</f>
        <v>0.98682520467304902</v>
      </c>
      <c r="CV51" s="96">
        <f>IF($A$2=1,'mil mi val'!CU33,IF($A$2=2,'mil mi val'!GY33,IF($A$2=3,'mil mi val'!CU141,IF($A$2=4,'mil mi val'!GY141,IF($A$2=5,'mil mi val'!CU249,IF($A$2=6,'mil mi val'!GY249,"NA"))))))</f>
        <v>0.98682520467304902</v>
      </c>
      <c r="CW51" s="96">
        <f>IF($A$2=1,'mil mi val'!CV33,IF($A$2=2,'mil mi val'!GZ33,IF($A$2=3,'mil mi val'!CV141,IF($A$2=4,'mil mi val'!GZ141,IF($A$2=5,'mil mi val'!CV249,IF($A$2=6,'mil mi val'!GZ249,"NA"))))))</f>
        <v>0.98682520467304902</v>
      </c>
      <c r="CX51" s="96">
        <f>IF($A$2=1,'mil mi val'!CW33,IF($A$2=2,'mil mi val'!HA33,IF($A$2=3,'mil mi val'!CW141,IF($A$2=4,'mil mi val'!HA141,IF($A$2=5,'mil mi val'!CW249,IF($A$2=6,'mil mi val'!HA249,"NA"))))))</f>
        <v>0.98682520467304902</v>
      </c>
      <c r="CY51" s="96">
        <f>IF($A$2=1,'mil mi val'!CX33,IF($A$2=2,'mil mi val'!HB33,IF($A$2=3,'mil mi val'!CX141,IF($A$2=4,'mil mi val'!HB141,IF($A$2=5,'mil mi val'!CX249,IF($A$2=6,'mil mi val'!HB249,"NA"))))))</f>
        <v>0.98682520467304902</v>
      </c>
      <c r="CZ51" s="96">
        <f>IF($A$2=1,'mil mi val'!CY33,IF($A$2=2,'mil mi val'!HC33,IF($A$2=3,'mil mi val'!CY141,IF($A$2=4,'mil mi val'!HC141,IF($A$2=5,'mil mi val'!CY249,IF($A$2=6,'mil mi val'!HC249,"NA"))))))</f>
        <v>0.98682520467304902</v>
      </c>
      <c r="DA51" s="96">
        <f>IF($A$2=1,'mil mi val'!CZ33,IF($A$2=2,'mil mi val'!HD33,IF($A$2=3,'mil mi val'!CZ141,IF($A$2=4,'mil mi val'!HD141,IF($A$2=5,'mil mi val'!CZ249,IF($A$2=6,'mil mi val'!HD249,"NA"))))))</f>
        <v>0.98682520467304902</v>
      </c>
      <c r="DB51" s="96">
        <f>IF($A$2=1,'mil mi val'!DA33,IF($A$2=2,'mil mi val'!HE33,IF($A$2=3,'mil mi val'!DA141,IF($A$2=4,'mil mi val'!HE141,IF($A$2=5,'mil mi val'!DA249,IF($A$2=6,'mil mi val'!HE249,"NA"))))))</f>
        <v>0.98682520467304902</v>
      </c>
      <c r="DC51" s="96">
        <f>IF($A$2=1,'mil mi val'!DB33,IF($A$2=2,'mil mi val'!HF33,IF($A$2=3,'mil mi val'!DB141,IF($A$2=4,'mil mi val'!HF141,IF($A$2=5,'mil mi val'!DB249,IF($A$2=6,'mil mi val'!HF249,"NA"))))))</f>
        <v>0.98682520467304902</v>
      </c>
      <c r="DD51" s="96">
        <f>IF($A$2=1,'mil mi val'!DC33,IF($A$2=2,'mil mi val'!HG33,IF($A$2=3,'mil mi val'!DC141,IF($A$2=4,'mil mi val'!HG141,IF($A$2=5,'mil mi val'!DC249,IF($A$2=6,'mil mi val'!HG249,"NA"))))))</f>
        <v>0.98682520467304902</v>
      </c>
    </row>
    <row r="52" spans="2:108" ht="15" x14ac:dyDescent="0.25">
      <c r="B52" s="55">
        <v>47</v>
      </c>
      <c r="C52" s="96">
        <f>IF($A$2=1,'mil mi val'!B34,IF($A$2=2,'mil mi val'!DF34,IF($A$2=3,'mil mi val'!B142,IF($A$2=4,'mil mi val'!DF142,IF($A$2=5,'mil mi val'!B250,IF($A$2=6,'mil mi val'!DF250,"NA"))))))</f>
        <v>0.98727674763003115</v>
      </c>
      <c r="D52" s="96">
        <f>IF($A$2=1,'mil mi val'!C34,IF($A$2=2,'mil mi val'!DG34,IF($A$2=3,'mil mi val'!C142,IF($A$2=4,'mil mi val'!DG142,IF($A$2=5,'mil mi val'!C250,IF($A$2=6,'mil mi val'!DG250,"NA"))))))</f>
        <v>0.98853564742425393</v>
      </c>
      <c r="E52" s="96">
        <f>IF($A$2=1,'mil mi val'!D34,IF($A$2=2,'mil mi val'!DH34,IF($A$2=3,'mil mi val'!D142,IF($A$2=4,'mil mi val'!DH142,IF($A$2=5,'mil mi val'!D250,IF($A$2=6,'mil mi val'!DH250,"NA"))))))</f>
        <v>0.9896839281801495</v>
      </c>
      <c r="F52" s="96">
        <f>IF($A$2=1,'mil mi val'!E34,IF($A$2=2,'mil mi val'!DI34,IF($A$2=3,'mil mi val'!E142,IF($A$2=4,'mil mi val'!DI142,IF($A$2=5,'mil mi val'!E250,IF($A$2=6,'mil mi val'!DI250,"NA"))))))</f>
        <v>0.99066219063191852</v>
      </c>
      <c r="G52" s="96">
        <f>IF($A$2=1,'mil mi val'!F34,IF($A$2=2,'mil mi val'!DJ34,IF($A$2=3,'mil mi val'!F142,IF($A$2=4,'mil mi val'!DJ142,IF($A$2=5,'mil mi val'!F250,IF($A$2=6,'mil mi val'!DJ250,"NA"))))))</f>
        <v>0.99142819845648511</v>
      </c>
      <c r="H52" s="96">
        <f>IF($A$2=1,'mil mi val'!G34,IF($A$2=2,'mil mi val'!DK34,IF($A$2=3,'mil mi val'!G142,IF($A$2=4,'mil mi val'!DK142,IF($A$2=5,'mil mi val'!G250,IF($A$2=6,'mil mi val'!DK250,"NA"))))))</f>
        <v>0.99143512790318988</v>
      </c>
      <c r="I52" s="96">
        <f>IF($A$2=1,'mil mi val'!H34,IF($A$2=2,'mil mi val'!DL34,IF($A$2=3,'mil mi val'!H142,IF($A$2=4,'mil mi val'!DL142,IF($A$2=5,'mil mi val'!H250,IF($A$2=6,'mil mi val'!DL250,"NA"))))))</f>
        <v>0.99128226307132261</v>
      </c>
      <c r="J52" s="96">
        <f>IF($A$2=1,'mil mi val'!I34,IF($A$2=2,'mil mi val'!DM34,IF($A$2=3,'mil mi val'!I142,IF($A$2=4,'mil mi val'!DM142,IF($A$2=5,'mil mi val'!I250,IF($A$2=6,'mil mi val'!DM250,"NA"))))))</f>
        <v>0.99103604025865399</v>
      </c>
      <c r="K52" s="96">
        <f>IF($A$2=1,'mil mi val'!J34,IF($A$2=2,'mil mi val'!DN34,IF($A$2=3,'mil mi val'!J142,IF($A$2=4,'mil mi val'!DN142,IF($A$2=5,'mil mi val'!J250,IF($A$2=6,'mil mi val'!DN250,"NA"))))))</f>
        <v>0.99079887586104143</v>
      </c>
      <c r="L52" s="96">
        <f>IF($A$2=1,'mil mi val'!K34,IF($A$2=2,'mil mi val'!DO34,IF($A$2=3,'mil mi val'!K142,IF($A$2=4,'mil mi val'!DO142,IF($A$2=5,'mil mi val'!K250,IF($A$2=6,'mil mi val'!DO250,"NA"))))))</f>
        <v>0.99057138353098861</v>
      </c>
      <c r="M52" s="96">
        <f>IF($A$2=1,'mil mi val'!L34,IF($A$2=2,'mil mi val'!DP34,IF($A$2=3,'mil mi val'!L142,IF($A$2=4,'mil mi val'!DP142,IF($A$2=5,'mil mi val'!L250,IF($A$2=6,'mil mi val'!DP250,"NA"))))))</f>
        <v>0.99035535346318637</v>
      </c>
      <c r="N52" s="96">
        <f>IF($A$2=1,'mil mi val'!M34,IF($A$2=2,'mil mi val'!DQ34,IF($A$2=3,'mil mi val'!M142,IF($A$2=4,'mil mi val'!DQ142,IF($A$2=5,'mil mi val'!M250,IF($A$2=6,'mil mi val'!DQ250,"NA"))))))</f>
        <v>0.99016144402087203</v>
      </c>
      <c r="O52" s="96">
        <f>IF($A$2=1,'mil mi val'!N34,IF($A$2=2,'mil mi val'!DR34,IF($A$2=3,'mil mi val'!N142,IF($A$2=4,'mil mi val'!DR142,IF($A$2=5,'mil mi val'!N250,IF($A$2=6,'mil mi val'!DR250,"NA"))))))</f>
        <v>0.98999359119390284</v>
      </c>
      <c r="P52" s="96">
        <f>IF($A$2=1,'mil mi val'!O34,IF($A$2=2,'mil mi val'!DS34,IF($A$2=3,'mil mi val'!O142,IF($A$2=4,'mil mi val'!DS142,IF($A$2=5,'mil mi val'!O250,IF($A$2=6,'mil mi val'!DS250,"NA"))))))</f>
        <v>0.98985431690274128</v>
      </c>
      <c r="Q52" s="96">
        <f>IF($A$2=1,'mil mi val'!P34,IF($A$2=2,'mil mi val'!DT34,IF($A$2=3,'mil mi val'!P142,IF($A$2=4,'mil mi val'!DT142,IF($A$2=5,'mil mi val'!P250,IF($A$2=6,'mil mi val'!DT250,"NA"))))))</f>
        <v>0.98974898531746525</v>
      </c>
      <c r="R52" s="96">
        <f>IF($A$2=1,'mil mi val'!Q34,IF($A$2=2,'mil mi val'!DU34,IF($A$2=3,'mil mi val'!Q142,IF($A$2=4,'mil mi val'!DU142,IF($A$2=5,'mil mi val'!Q250,IF($A$2=6,'mil mi val'!DU250,"NA"))))))</f>
        <v>0.98969547689183346</v>
      </c>
      <c r="S52" s="96">
        <f>IF($A$2=1,'mil mi val'!R34,IF($A$2=2,'mil mi val'!DV34,IF($A$2=3,'mil mi val'!R142,IF($A$2=4,'mil mi val'!DV142,IF($A$2=5,'mil mi val'!R250,IF($A$2=6,'mil mi val'!DV250,"NA"))))))</f>
        <v>0.98968813088238472</v>
      </c>
      <c r="T52" s="96">
        <f>IF($A$2=1,'mil mi val'!S34,IF($A$2=2,'mil mi val'!DW34,IF($A$2=3,'mil mi val'!S142,IF($A$2=4,'mil mi val'!DW142,IF($A$2=5,'mil mi val'!S250,IF($A$2=6,'mil mi val'!DW250,"NA"))))))</f>
        <v>0.98970616732886063</v>
      </c>
      <c r="U52" s="96">
        <f>IF($A$2=1,'mil mi val'!T34,IF($A$2=2,'mil mi val'!DX34,IF($A$2=3,'mil mi val'!T142,IF($A$2=4,'mil mi val'!DX142,IF($A$2=5,'mil mi val'!T250,IF($A$2=6,'mil mi val'!DX250,"NA"))))))</f>
        <v>0.9897257764285432</v>
      </c>
      <c r="V52" s="96">
        <f>IF($A$2=1,'mil mi val'!U34,IF($A$2=2,'mil mi val'!DY34,IF($A$2=3,'mil mi val'!U142,IF($A$2=4,'mil mi val'!DY142,IF($A$2=5,'mil mi val'!U250,IF($A$2=6,'mil mi val'!DY250,"NA"))))))</f>
        <v>0.98974762672299321</v>
      </c>
      <c r="W52" s="96">
        <f>IF($A$2=1,'mil mi val'!V34,IF($A$2=2,'mil mi val'!DZ34,IF($A$2=3,'mil mi val'!V142,IF($A$2=4,'mil mi val'!DZ142,IF($A$2=5,'mil mi val'!V250,IF($A$2=6,'mil mi val'!DZ250,"NA"))))))</f>
        <v>0.98975862359301159</v>
      </c>
      <c r="X52" s="96">
        <f>IF($A$2=1,'mil mi val'!W34,IF($A$2=2,'mil mi val'!EA34,IF($A$2=3,'mil mi val'!W142,IF($A$2=4,'mil mi val'!EA142,IF($A$2=5,'mil mi val'!W250,IF($A$2=6,'mil mi val'!EA250,"NA"))))))</f>
        <v>0.9897663419114705</v>
      </c>
      <c r="Y52" s="96">
        <f>IF($A$2=1,'mil mi val'!X34,IF($A$2=2,'mil mi val'!EB34,IF($A$2=3,'mil mi val'!X142,IF($A$2=4,'mil mi val'!EB142,IF($A$2=5,'mil mi val'!X250,IF($A$2=6,'mil mi val'!EB250,"NA"))))))</f>
        <v>0.98977179989858111</v>
      </c>
      <c r="Z52" s="96">
        <f>IF($A$2=1,'mil mi val'!Y34,IF($A$2=2,'mil mi val'!EC34,IF($A$2=3,'mil mi val'!Y142,IF($A$2=4,'mil mi val'!EC142,IF($A$2=5,'mil mi val'!Y250,IF($A$2=6,'mil mi val'!EC250,"NA"))))))</f>
        <v>0.98977590572121099</v>
      </c>
      <c r="AA52" s="96">
        <f>IF($A$2=1,'mil mi val'!Z34,IF($A$2=2,'mil mi val'!ED34,IF($A$2=3,'mil mi val'!Z142,IF($A$2=4,'mil mi val'!ED142,IF($A$2=5,'mil mi val'!Z250,IF($A$2=6,'mil mi val'!ED250,"NA"))))))</f>
        <v>0.98977847042282163</v>
      </c>
      <c r="AB52" s="96">
        <f>IF($A$2=1,'mil mi val'!AA34,IF($A$2=2,'mil mi val'!EE34,IF($A$2=3,'mil mi val'!AA142,IF($A$2=4,'mil mi val'!EE142,IF($A$2=5,'mil mi val'!AA250,IF($A$2=6,'mil mi val'!EE250,"NA"))))))</f>
        <v>0.98978095649991016</v>
      </c>
      <c r="AC52" s="96">
        <f>IF($A$2=1,'mil mi val'!AB34,IF($A$2=2,'mil mi val'!EF34,IF($A$2=3,'mil mi val'!AB142,IF($A$2=4,'mil mi val'!EF142,IF($A$2=5,'mil mi val'!AB250,IF($A$2=6,'mil mi val'!EF250,"NA"))))))</f>
        <v>0.98978237967783533</v>
      </c>
      <c r="AD52" s="96">
        <f>IF($A$2=1,'mil mi val'!AC34,IF($A$2=2,'mil mi val'!EG34,IF($A$2=3,'mil mi val'!AC142,IF($A$2=4,'mil mi val'!EG142,IF($A$2=5,'mil mi val'!AC250,IF($A$2=6,'mil mi val'!EG250,"NA"))))))</f>
        <v>0.98978325654781285</v>
      </c>
      <c r="AE52" s="96">
        <f>IF($A$2=1,'mil mi val'!AD34,IF($A$2=2,'mil mi val'!EH34,IF($A$2=3,'mil mi val'!AD142,IF($A$2=4,'mil mi val'!EH142,IF($A$2=5,'mil mi val'!AD250,IF($A$2=6,'mil mi val'!EH250,"NA"))))))</f>
        <v>0.98978375208990332</v>
      </c>
      <c r="AF52" s="96">
        <f>IF($A$2=1,'mil mi val'!AE34,IF($A$2=2,'mil mi val'!EI34,IF($A$2=3,'mil mi val'!AE142,IF($A$2=4,'mil mi val'!EI142,IF($A$2=5,'mil mi val'!AE250,IF($A$2=6,'mil mi val'!EI250,"NA"))))))</f>
        <v>0.9897840842851684</v>
      </c>
      <c r="AG52" s="96">
        <f>IF($A$2=1,'mil mi val'!AF34,IF($A$2=2,'mil mi val'!EJ34,IF($A$2=3,'mil mi val'!AF142,IF($A$2=4,'mil mi val'!EJ142,IF($A$2=5,'mil mi val'!AF250,IF($A$2=6,'mil mi val'!EJ250,"NA"))))))</f>
        <v>0.98978378813787904</v>
      </c>
      <c r="AH52" s="96">
        <f>IF($A$2=1,'mil mi val'!AG34,IF($A$2=2,'mil mi val'!EK34,IF($A$2=3,'mil mi val'!AG142,IF($A$2=4,'mil mi val'!EK142,IF($A$2=5,'mil mi val'!AG250,IF($A$2=6,'mil mi val'!EK250,"NA"))))))</f>
        <v>0.98978346145282925</v>
      </c>
      <c r="AI52" s="96">
        <f>IF($A$2=1,'mil mi val'!AH34,IF($A$2=2,'mil mi val'!EL34,IF($A$2=3,'mil mi val'!AH142,IF($A$2=4,'mil mi val'!EL142,IF($A$2=5,'mil mi val'!AH250,IF($A$2=6,'mil mi val'!EL250,"NA"))))))</f>
        <v>0.98978328073732225</v>
      </c>
      <c r="AJ52" s="96">
        <f>IF($A$2=1,'mil mi val'!AI34,IF($A$2=2,'mil mi val'!EM34,IF($A$2=3,'mil mi val'!AI142,IF($A$2=4,'mil mi val'!EM142,IF($A$2=5,'mil mi val'!AI250,IF($A$2=6,'mil mi val'!EM250,"NA"))))))</f>
        <v>0.98978332810084102</v>
      </c>
      <c r="AK52" s="96">
        <f>IF($A$2=1,'mil mi val'!AJ34,IF($A$2=2,'mil mi val'!EN34,IF($A$2=3,'mil mi val'!AJ142,IF($A$2=4,'mil mi val'!EN142,IF($A$2=5,'mil mi val'!AJ250,IF($A$2=6,'mil mi val'!EN250,"NA"))))))</f>
        <v>0.98978367835112102</v>
      </c>
      <c r="AL52" s="96">
        <f>IF($A$2=1,'mil mi val'!AK34,IF($A$2=2,'mil mi val'!EO34,IF($A$2=3,'mil mi val'!AK142,IF($A$2=4,'mil mi val'!EO142,IF($A$2=5,'mil mi val'!AK250,IF($A$2=6,'mil mi val'!EO250,"NA"))))))</f>
        <v>0.98978436847043216</v>
      </c>
      <c r="AM52" s="96">
        <f>IF($A$2=1,'mil mi val'!AL34,IF($A$2=2,'mil mi val'!EP34,IF($A$2=3,'mil mi val'!AL142,IF($A$2=4,'mil mi val'!EP142,IF($A$2=5,'mil mi val'!AL250,IF($A$2=6,'mil mi val'!EP250,"NA"))))))</f>
        <v>0.98978539213235839</v>
      </c>
      <c r="AN52" s="96">
        <f>IF($A$2=1,'mil mi val'!AM34,IF($A$2=2,'mil mi val'!EQ34,IF($A$2=3,'mil mi val'!AM142,IF($A$2=4,'mil mi val'!EQ142,IF($A$2=5,'mil mi val'!AM250,IF($A$2=6,'mil mi val'!EQ250,"NA"))))))</f>
        <v>0.98978670819492265</v>
      </c>
      <c r="AO52" s="96">
        <f>IF($A$2=1,'mil mi val'!AN34,IF($A$2=2,'mil mi val'!ER34,IF($A$2=3,'mil mi val'!AN142,IF($A$2=4,'mil mi val'!ER142,IF($A$2=5,'mil mi val'!AN250,IF($A$2=6,'mil mi val'!ER250,"NA"))))))</f>
        <v>0.9897882373438307</v>
      </c>
      <c r="AP52" s="96">
        <f>IF($A$2=1,'mil mi val'!AO34,IF($A$2=2,'mil mi val'!ES34,IF($A$2=3,'mil mi val'!AO142,IF($A$2=4,'mil mi val'!ES142,IF($A$2=5,'mil mi val'!AO250,IF($A$2=6,'mil mi val'!ES250,"NA"))))))</f>
        <v>0.98978988864235007</v>
      </c>
      <c r="AQ52" s="96">
        <f>IF($A$2=1,'mil mi val'!AP34,IF($A$2=2,'mil mi val'!ET34,IF($A$2=3,'mil mi val'!AP142,IF($A$2=4,'mil mi val'!ET142,IF($A$2=5,'mil mi val'!AP250,IF($A$2=6,'mil mi val'!ET250,"NA"))))))</f>
        <v>0.98979151860387904</v>
      </c>
      <c r="AR52" s="96">
        <f>IF($A$2=1,'mil mi val'!AQ34,IF($A$2=2,'mil mi val'!EU34,IF($A$2=3,'mil mi val'!AQ142,IF($A$2=4,'mil mi val'!EU142,IF($A$2=5,'mil mi val'!AQ250,IF($A$2=6,'mil mi val'!EU250,"NA"))))))</f>
        <v>0.98979306819384061</v>
      </c>
      <c r="AS52" s="96">
        <f>IF($A$2=1,'mil mi val'!AR34,IF($A$2=2,'mil mi val'!EV34,IF($A$2=3,'mil mi val'!AR142,IF($A$2=4,'mil mi val'!EV142,IF($A$2=5,'mil mi val'!AR250,IF($A$2=6,'mil mi val'!EV250,"NA"))))))</f>
        <v>0.98979437416124227</v>
      </c>
      <c r="AT52" s="96">
        <f>IF($A$2=1,'mil mi val'!AS34,IF($A$2=2,'mil mi val'!EW34,IF($A$2=3,'mil mi val'!AS142,IF($A$2=4,'mil mi val'!EW142,IF($A$2=5,'mil mi val'!AS250,IF($A$2=6,'mil mi val'!EW250,"NA"))))))</f>
        <v>0.98979531551690847</v>
      </c>
      <c r="AU52" s="96">
        <f>IF($A$2=1,'mil mi val'!AT34,IF($A$2=2,'mil mi val'!EX34,IF($A$2=3,'mil mi val'!AT142,IF($A$2=4,'mil mi val'!EX142,IF($A$2=5,'mil mi val'!AT250,IF($A$2=6,'mil mi val'!EX250,"NA"))))))</f>
        <v>0.98979571930582488</v>
      </c>
      <c r="AV52" s="96">
        <f>IF($A$2=1,'mil mi val'!AU34,IF($A$2=2,'mil mi val'!EY34,IF($A$2=3,'mil mi val'!AU142,IF($A$2=4,'mil mi val'!EY142,IF($A$2=5,'mil mi val'!AU250,IF($A$2=6,'mil mi val'!EY250,"NA"))))))</f>
        <v>0.98979537390430716</v>
      </c>
      <c r="AW52" s="96">
        <f>IF($A$2=1,'mil mi val'!AV34,IF($A$2=2,'mil mi val'!EZ34,IF($A$2=3,'mil mi val'!AV142,IF($A$2=4,'mil mi val'!EZ142,IF($A$2=5,'mil mi val'!AV250,IF($A$2=6,'mil mi val'!EZ250,"NA"))))))</f>
        <v>0.98979416008836951</v>
      </c>
      <c r="AX52" s="96">
        <f>IF($A$2=1,'mil mi val'!AW34,IF($A$2=2,'mil mi val'!FA34,IF($A$2=3,'mil mi val'!AW142,IF($A$2=4,'mil mi val'!FA142,IF($A$2=5,'mil mi val'!AW250,IF($A$2=6,'mil mi val'!FA250,"NA"))))))</f>
        <v>0.98979181889294554</v>
      </c>
      <c r="AY52" s="96">
        <f>IF($A$2=1,'mil mi val'!AX34,IF($A$2=2,'mil mi val'!FB34,IF($A$2=3,'mil mi val'!AX142,IF($A$2=4,'mil mi val'!FB142,IF($A$2=5,'mil mi val'!AX250,IF($A$2=6,'mil mi val'!FB250,"NA"))))))</f>
        <v>0.98978833412644052</v>
      </c>
      <c r="AZ52" s="96">
        <f>IF($A$2=1,'mil mi val'!AY34,IF($A$2=2,'mil mi val'!FC34,IF($A$2=3,'mil mi val'!AY142,IF($A$2=4,'mil mi val'!FC142,IF($A$2=5,'mil mi val'!AY250,IF($A$2=6,'mil mi val'!FC250,"NA"))))))</f>
        <v>0.98978338652434616</v>
      </c>
      <c r="BA52" s="96">
        <f>IF($A$2=1,'mil mi val'!AZ34,IF($A$2=2,'mil mi val'!FD34,IF($A$2=3,'mil mi val'!AZ142,IF($A$2=4,'mil mi val'!FD142,IF($A$2=5,'mil mi val'!AZ250,IF($A$2=6,'mil mi val'!FD250,"NA"))))))</f>
        <v>0.98977682847071424</v>
      </c>
      <c r="BB52" s="96">
        <f>IF($A$2=1,'mil mi val'!BA34,IF($A$2=2,'mil mi val'!FE34,IF($A$2=3,'mil mi val'!BA142,IF($A$2=4,'mil mi val'!FE142,IF($A$2=5,'mil mi val'!BA250,IF($A$2=6,'mil mi val'!FE250,"NA"))))))</f>
        <v>0.98976822044922108</v>
      </c>
      <c r="BC52" s="96">
        <f>IF($A$2=1,'mil mi val'!BB34,IF($A$2=2,'mil mi val'!FF34,IF($A$2=3,'mil mi val'!BB142,IF($A$2=4,'mil mi val'!FF142,IF($A$2=5,'mil mi val'!BB250,IF($A$2=6,'mil mi val'!FF250,"NA"))))))</f>
        <v>0.98975751940958279</v>
      </c>
      <c r="BD52" s="96">
        <f>IF($A$2=1,'mil mi val'!BC34,IF($A$2=2,'mil mi val'!FG34,IF($A$2=3,'mil mi val'!BC142,IF($A$2=4,'mil mi val'!FG142,IF($A$2=5,'mil mi val'!BC250,IF($A$2=6,'mil mi val'!FG250,"NA"))))))</f>
        <v>0.98974434435224268</v>
      </c>
      <c r="BE52" s="96">
        <f>IF($A$2=1,'mil mi val'!BD34,IF($A$2=2,'mil mi val'!FH34,IF($A$2=3,'mil mi val'!BD142,IF($A$2=4,'mil mi val'!FH142,IF($A$2=5,'mil mi val'!BD250,IF($A$2=6,'mil mi val'!FH250,"NA"))))))</f>
        <v>0.98972869468171476</v>
      </c>
      <c r="BF52" s="96">
        <f>IF($A$2=1,'mil mi val'!BE34,IF($A$2=2,'mil mi val'!FI34,IF($A$2=3,'mil mi val'!BE142,IF($A$2=4,'mil mi val'!FI142,IF($A$2=5,'mil mi val'!BE250,IF($A$2=6,'mil mi val'!FI250,"NA"))))))</f>
        <v>0.98971060085758744</v>
      </c>
      <c r="BG52" s="96">
        <f>IF($A$2=1,'mil mi val'!BF34,IF($A$2=2,'mil mi val'!FJ34,IF($A$2=3,'mil mi val'!BF142,IF($A$2=4,'mil mi val'!FJ142,IF($A$2=5,'mil mi val'!BF250,IF($A$2=6,'mil mi val'!FJ250,"NA"))))))</f>
        <v>0.98968993090726065</v>
      </c>
      <c r="BH52" s="96">
        <f>IF($A$2=1,'mil mi val'!BG34,IF($A$2=2,'mil mi val'!FK34,IF($A$2=3,'mil mi val'!BG142,IF($A$2=4,'mil mi val'!FK142,IF($A$2=5,'mil mi val'!BG250,IF($A$2=6,'mil mi val'!FK250,"NA"))))))</f>
        <v>0.98966648680901348</v>
      </c>
      <c r="BI52" s="96">
        <f>IF($A$2=1,'mil mi val'!BH34,IF($A$2=2,'mil mi val'!FL34,IF($A$2=3,'mil mi val'!BH142,IF($A$2=4,'mil mi val'!FL142,IF($A$2=5,'mil mi val'!BH250,IF($A$2=6,'mil mi val'!FL250,"NA"))))))</f>
        <v>0.98964018669084075</v>
      </c>
      <c r="BJ52" s="96">
        <f>IF($A$2=1,'mil mi val'!BI34,IF($A$2=2,'mil mi val'!FM34,IF($A$2=3,'mil mi val'!BI142,IF($A$2=4,'mil mi val'!FM142,IF($A$2=5,'mil mi val'!BI250,IF($A$2=6,'mil mi val'!FM250,"NA"))))))</f>
        <v>0.98961073795642485</v>
      </c>
      <c r="BK52" s="96">
        <f>IF($A$2=1,'mil mi val'!BJ34,IF($A$2=2,'mil mi val'!FN34,IF($A$2=3,'mil mi val'!BJ142,IF($A$2=4,'mil mi val'!FN142,IF($A$2=5,'mil mi val'!BJ250,IF($A$2=6,'mil mi val'!FN250,"NA"))))))</f>
        <v>0.98957678448125574</v>
      </c>
      <c r="BL52" s="96">
        <f>IF($A$2=1,'mil mi val'!BK34,IF($A$2=2,'mil mi val'!FO34,IF($A$2=3,'mil mi val'!BK142,IF($A$2=4,'mil mi val'!FO142,IF($A$2=5,'mil mi val'!BK250,IF($A$2=6,'mil mi val'!FO250,"NA"))))))</f>
        <v>0.98953743008768269</v>
      </c>
      <c r="BM52" s="96">
        <f>IF($A$2=1,'mil mi val'!BL34,IF($A$2=2,'mil mi val'!FP34,IF($A$2=3,'mil mi val'!BL142,IF($A$2=4,'mil mi val'!FP142,IF($A$2=5,'mil mi val'!BL250,IF($A$2=6,'mil mi val'!FP250,"NA"))))))</f>
        <v>0.98949187730271226</v>
      </c>
      <c r="BN52" s="96">
        <f>IF($A$2=1,'mil mi val'!BM34,IF($A$2=2,'mil mi val'!FQ34,IF($A$2=3,'mil mi val'!BM142,IF($A$2=4,'mil mi val'!FQ142,IF($A$2=5,'mil mi val'!BM250,IF($A$2=6,'mil mi val'!FQ250,"NA"))))))</f>
        <v>0.98943973522341899</v>
      </c>
      <c r="BO52" s="96">
        <f>IF($A$2=1,'mil mi val'!BN34,IF($A$2=2,'mil mi val'!FR34,IF($A$2=3,'mil mi val'!BN142,IF($A$2=4,'mil mi val'!FR142,IF($A$2=5,'mil mi val'!BN250,IF($A$2=6,'mil mi val'!FR250,"NA"))))))</f>
        <v>0.98937920775970556</v>
      </c>
      <c r="BP52" s="96">
        <f>IF($A$2=1,'mil mi val'!BO34,IF($A$2=2,'mil mi val'!FS34,IF($A$2=3,'mil mi val'!BO142,IF($A$2=4,'mil mi val'!FS142,IF($A$2=5,'mil mi val'!BO250,IF($A$2=6,'mil mi val'!FS250,"NA"))))))</f>
        <v>0.98931051698220085</v>
      </c>
      <c r="BQ52" s="96">
        <f>IF($A$2=1,'mil mi val'!BP34,IF($A$2=2,'mil mi val'!FT34,IF($A$2=3,'mil mi val'!BP142,IF($A$2=4,'mil mi val'!FT142,IF($A$2=5,'mil mi val'!BP250,IF($A$2=6,'mil mi val'!FT250,"NA"))))))</f>
        <v>0.98923284103435893</v>
      </c>
      <c r="BR52" s="96">
        <f>IF($A$2=1,'mil mi val'!BQ34,IF($A$2=2,'mil mi val'!FU34,IF($A$2=3,'mil mi val'!BQ142,IF($A$2=4,'mil mi val'!FU142,IF($A$2=5,'mil mi val'!BQ250,IF($A$2=6,'mil mi val'!FU250,"NA"))))))</f>
        <v>0.98914601967170879</v>
      </c>
      <c r="BS52" s="96">
        <f>IF($A$2=1,'mil mi val'!BR34,IF($A$2=2,'mil mi val'!FV34,IF($A$2=3,'mil mi val'!BR142,IF($A$2=4,'mil mi val'!FV142,IF($A$2=5,'mil mi val'!BR250,IF($A$2=6,'mil mi val'!FV250,"NA"))))))</f>
        <v>0.98904790022859024</v>
      </c>
      <c r="BT52" s="96">
        <f>IF($A$2=1,'mil mi val'!BS34,IF($A$2=2,'mil mi val'!FW34,IF($A$2=3,'mil mi val'!BS142,IF($A$2=4,'mil mi val'!FW142,IF($A$2=5,'mil mi val'!BS250,IF($A$2=6,'mil mi val'!FW250,"NA"))))))</f>
        <v>0.98893894602090071</v>
      </c>
      <c r="BU52" s="96">
        <f>IF($A$2=1,'mil mi val'!BT34,IF($A$2=2,'mil mi val'!FX34,IF($A$2=3,'mil mi val'!BT142,IF($A$2=4,'mil mi val'!FX142,IF($A$2=5,'mil mi val'!BT250,IF($A$2=6,'mil mi val'!FX250,"NA"))))))</f>
        <v>0.98881607567932572</v>
      </c>
      <c r="BV52" s="96">
        <f>IF($A$2=1,'mil mi val'!BU34,IF($A$2=2,'mil mi val'!FY34,IF($A$2=3,'mil mi val'!BU142,IF($A$2=4,'mil mi val'!FY142,IF($A$2=5,'mil mi val'!BU250,IF($A$2=6,'mil mi val'!FY250,"NA"))))))</f>
        <v>0.98867773784087976</v>
      </c>
      <c r="BW52" s="96">
        <f>IF($A$2=1,'mil mi val'!BV34,IF($A$2=2,'mil mi val'!FZ34,IF($A$2=3,'mil mi val'!BV142,IF($A$2=4,'mil mi val'!FZ142,IF($A$2=5,'mil mi val'!BV250,IF($A$2=6,'mil mi val'!FZ250,"NA"))))))</f>
        <v>0.98851438650761847</v>
      </c>
      <c r="BX52" s="96">
        <f>IF($A$2=1,'mil mi val'!BW34,IF($A$2=2,'mil mi val'!GA34,IF($A$2=3,'mil mi val'!BW142,IF($A$2=4,'mil mi val'!GA142,IF($A$2=5,'mil mi val'!BW250,IF($A$2=6,'mil mi val'!GA250,"NA"))))))</f>
        <v>0.9883221298515753</v>
      </c>
      <c r="BY52" s="96">
        <f>IF($A$2=1,'mil mi val'!BX34,IF($A$2=2,'mil mi val'!GB34,IF($A$2=3,'mil mi val'!BX142,IF($A$2=4,'mil mi val'!GB142,IF($A$2=5,'mil mi val'!BX250,IF($A$2=6,'mil mi val'!GB250,"NA"))))))</f>
        <v>0.98809260721565417</v>
      </c>
      <c r="BZ52" s="96">
        <f>IF($A$2=1,'mil mi val'!BY34,IF($A$2=2,'mil mi val'!GC34,IF($A$2=3,'mil mi val'!BY142,IF($A$2=4,'mil mi val'!GC142,IF($A$2=5,'mil mi val'!BY250,IF($A$2=6,'mil mi val'!GC250,"NA"))))))</f>
        <v>0.98782059953092272</v>
      </c>
      <c r="CA52" s="96">
        <f>IF($A$2=1,'mil mi val'!BZ34,IF($A$2=2,'mil mi val'!GD34,IF($A$2=3,'mil mi val'!BZ142,IF($A$2=4,'mil mi val'!GD142,IF($A$2=5,'mil mi val'!BZ250,IF($A$2=6,'mil mi val'!GD250,"NA"))))))</f>
        <v>0.98750368728401661</v>
      </c>
      <c r="CB52" s="96">
        <f>IF($A$2=1,'mil mi val'!CA34,IF($A$2=2,'mil mi val'!GE34,IF($A$2=3,'mil mi val'!CA142,IF($A$2=4,'mil mi val'!GE142,IF($A$2=5,'mil mi val'!CA250,IF($A$2=6,'mil mi val'!GE250,"NA"))))))</f>
        <v>0.98715043110554146</v>
      </c>
      <c r="CC52" s="96">
        <f>IF($A$2=1,'mil mi val'!CB34,IF($A$2=2,'mil mi val'!GF34,IF($A$2=3,'mil mi val'!CB142,IF($A$2=4,'mil mi val'!GF142,IF($A$2=5,'mil mi val'!CB250,IF($A$2=6,'mil mi val'!GF250,"NA"))))))</f>
        <v>0.98715043110554146</v>
      </c>
      <c r="CD52" s="96">
        <f>IF($A$2=1,'mil mi val'!CC34,IF($A$2=2,'mil mi val'!GG34,IF($A$2=3,'mil mi val'!CC142,IF($A$2=4,'mil mi val'!GG142,IF($A$2=5,'mil mi val'!CC250,IF($A$2=6,'mil mi val'!GG250,"NA"))))))</f>
        <v>0.98715043110554146</v>
      </c>
      <c r="CE52" s="96">
        <f>IF($A$2=1,'mil mi val'!CD34,IF($A$2=2,'mil mi val'!GH34,IF($A$2=3,'mil mi val'!CD142,IF($A$2=4,'mil mi val'!GH142,IF($A$2=5,'mil mi val'!CD250,IF($A$2=6,'mil mi val'!GH250,"NA"))))))</f>
        <v>0.98715043110554146</v>
      </c>
      <c r="CF52" s="96">
        <f>IF($A$2=1,'mil mi val'!CE34,IF($A$2=2,'mil mi val'!GI34,IF($A$2=3,'mil mi val'!CE142,IF($A$2=4,'mil mi val'!GI142,IF($A$2=5,'mil mi val'!CE250,IF($A$2=6,'mil mi val'!GI250,"NA"))))))</f>
        <v>0.98715043110554146</v>
      </c>
      <c r="CG52" s="96">
        <f>IF($A$2=1,'mil mi val'!CF34,IF($A$2=2,'mil mi val'!GJ34,IF($A$2=3,'mil mi val'!CF142,IF($A$2=4,'mil mi val'!GJ142,IF($A$2=5,'mil mi val'!CF250,IF($A$2=6,'mil mi val'!GJ250,"NA"))))))</f>
        <v>0.98715043110554146</v>
      </c>
      <c r="CH52" s="96">
        <f>IF($A$2=1,'mil mi val'!CG34,IF($A$2=2,'mil mi val'!GK34,IF($A$2=3,'mil mi val'!CG142,IF($A$2=4,'mil mi val'!GK142,IF($A$2=5,'mil mi val'!CG250,IF($A$2=6,'mil mi val'!GK250,"NA"))))))</f>
        <v>0.98715043110554146</v>
      </c>
      <c r="CI52" s="96">
        <f>IF($A$2=1,'mil mi val'!CH34,IF($A$2=2,'mil mi val'!GL34,IF($A$2=3,'mil mi val'!CH142,IF($A$2=4,'mil mi val'!GL142,IF($A$2=5,'mil mi val'!CH250,IF($A$2=6,'mil mi val'!GL250,"NA"))))))</f>
        <v>0.98715043110554146</v>
      </c>
      <c r="CJ52" s="96">
        <f>IF($A$2=1,'mil mi val'!CI34,IF($A$2=2,'mil mi val'!GM34,IF($A$2=3,'mil mi val'!CI142,IF($A$2=4,'mil mi val'!GM142,IF($A$2=5,'mil mi val'!CI250,IF($A$2=6,'mil mi val'!GM250,"NA"))))))</f>
        <v>0.98715043110554146</v>
      </c>
      <c r="CK52" s="96">
        <f>IF($A$2=1,'mil mi val'!CJ34,IF($A$2=2,'mil mi val'!GN34,IF($A$2=3,'mil mi val'!CJ142,IF($A$2=4,'mil mi val'!GN142,IF($A$2=5,'mil mi val'!CJ250,IF($A$2=6,'mil mi val'!GN250,"NA"))))))</f>
        <v>0.98715043110554146</v>
      </c>
      <c r="CL52" s="96">
        <f>IF($A$2=1,'mil mi val'!CK34,IF($A$2=2,'mil mi val'!GO34,IF($A$2=3,'mil mi val'!CK142,IF($A$2=4,'mil mi val'!GO142,IF($A$2=5,'mil mi val'!CK250,IF($A$2=6,'mil mi val'!GO250,"NA"))))))</f>
        <v>0.98715043110554146</v>
      </c>
      <c r="CM52" s="96">
        <f>IF($A$2=1,'mil mi val'!CL34,IF($A$2=2,'mil mi val'!GP34,IF($A$2=3,'mil mi val'!CL142,IF($A$2=4,'mil mi val'!GP142,IF($A$2=5,'mil mi val'!CL250,IF($A$2=6,'mil mi val'!GP250,"NA"))))))</f>
        <v>0.98715043110554146</v>
      </c>
      <c r="CN52" s="96">
        <f>IF($A$2=1,'mil mi val'!CM34,IF($A$2=2,'mil mi val'!GQ34,IF($A$2=3,'mil mi val'!CM142,IF($A$2=4,'mil mi val'!GQ142,IF($A$2=5,'mil mi val'!CM250,IF($A$2=6,'mil mi val'!GQ250,"NA"))))))</f>
        <v>0.98715043110554146</v>
      </c>
      <c r="CO52" s="96">
        <f>IF($A$2=1,'mil mi val'!CN34,IF($A$2=2,'mil mi val'!GR34,IF($A$2=3,'mil mi val'!CN142,IF($A$2=4,'mil mi val'!GR142,IF($A$2=5,'mil mi val'!CN250,IF($A$2=6,'mil mi val'!GR250,"NA"))))))</f>
        <v>0.98715043110554146</v>
      </c>
      <c r="CP52" s="96">
        <f>IF($A$2=1,'mil mi val'!CO34,IF($A$2=2,'mil mi val'!GS34,IF($A$2=3,'mil mi val'!CO142,IF($A$2=4,'mil mi val'!GS142,IF($A$2=5,'mil mi val'!CO250,IF($A$2=6,'mil mi val'!GS250,"NA"))))))</f>
        <v>0.98715043110554146</v>
      </c>
      <c r="CQ52" s="96">
        <f>IF($A$2=1,'mil mi val'!CP34,IF($A$2=2,'mil mi val'!GT34,IF($A$2=3,'mil mi val'!CP142,IF($A$2=4,'mil mi val'!GT142,IF($A$2=5,'mil mi val'!CP250,IF($A$2=6,'mil mi val'!GT250,"NA"))))))</f>
        <v>0.98715043110554146</v>
      </c>
      <c r="CR52" s="96">
        <f>IF($A$2=1,'mil mi val'!CQ34,IF($A$2=2,'mil mi val'!GU34,IF($A$2=3,'mil mi val'!CQ142,IF($A$2=4,'mil mi val'!GU142,IF($A$2=5,'mil mi val'!CQ250,IF($A$2=6,'mil mi val'!GU250,"NA"))))))</f>
        <v>0.98715043110554146</v>
      </c>
      <c r="CS52" s="96">
        <f>IF($A$2=1,'mil mi val'!CR34,IF($A$2=2,'mil mi val'!GV34,IF($A$2=3,'mil mi val'!CR142,IF($A$2=4,'mil mi val'!GV142,IF($A$2=5,'mil mi val'!CR250,IF($A$2=6,'mil mi val'!GV250,"NA"))))))</f>
        <v>0.98715043110554146</v>
      </c>
      <c r="CT52" s="96">
        <f>IF($A$2=1,'mil mi val'!CS34,IF($A$2=2,'mil mi val'!GW34,IF($A$2=3,'mil mi val'!CS142,IF($A$2=4,'mil mi val'!GW142,IF($A$2=5,'mil mi val'!CS250,IF($A$2=6,'mil mi val'!GW250,"NA"))))))</f>
        <v>0.98715043110554146</v>
      </c>
      <c r="CU52" s="96">
        <f>IF($A$2=1,'mil mi val'!CT34,IF($A$2=2,'mil mi val'!GX34,IF($A$2=3,'mil mi val'!CT142,IF($A$2=4,'mil mi val'!GX142,IF($A$2=5,'mil mi val'!CT250,IF($A$2=6,'mil mi val'!GX250,"NA"))))))</f>
        <v>0.98715043110554146</v>
      </c>
      <c r="CV52" s="96">
        <f>IF($A$2=1,'mil mi val'!CU34,IF($A$2=2,'mil mi val'!GY34,IF($A$2=3,'mil mi val'!CU142,IF($A$2=4,'mil mi val'!GY142,IF($A$2=5,'mil mi val'!CU250,IF($A$2=6,'mil mi val'!GY250,"NA"))))))</f>
        <v>0.98715043110554146</v>
      </c>
      <c r="CW52" s="96">
        <f>IF($A$2=1,'mil mi val'!CV34,IF($A$2=2,'mil mi val'!GZ34,IF($A$2=3,'mil mi val'!CV142,IF($A$2=4,'mil mi val'!GZ142,IF($A$2=5,'mil mi val'!CV250,IF($A$2=6,'mil mi val'!GZ250,"NA"))))))</f>
        <v>0.98715043110554146</v>
      </c>
      <c r="CX52" s="96">
        <f>IF($A$2=1,'mil mi val'!CW34,IF($A$2=2,'mil mi val'!HA34,IF($A$2=3,'mil mi val'!CW142,IF($A$2=4,'mil mi val'!HA142,IF($A$2=5,'mil mi val'!CW250,IF($A$2=6,'mil mi val'!HA250,"NA"))))))</f>
        <v>0.98715043110554146</v>
      </c>
      <c r="CY52" s="96">
        <f>IF($A$2=1,'mil mi val'!CX34,IF($A$2=2,'mil mi val'!HB34,IF($A$2=3,'mil mi val'!CX142,IF($A$2=4,'mil mi val'!HB142,IF($A$2=5,'mil mi val'!CX250,IF($A$2=6,'mil mi val'!HB250,"NA"))))))</f>
        <v>0.98715043110554146</v>
      </c>
      <c r="CZ52" s="96">
        <f>IF($A$2=1,'mil mi val'!CY34,IF($A$2=2,'mil mi val'!HC34,IF($A$2=3,'mil mi val'!CY142,IF($A$2=4,'mil mi val'!HC142,IF($A$2=5,'mil mi val'!CY250,IF($A$2=6,'mil mi val'!HC250,"NA"))))))</f>
        <v>0.98715043110554146</v>
      </c>
      <c r="DA52" s="96">
        <f>IF($A$2=1,'mil mi val'!CZ34,IF($A$2=2,'mil mi val'!HD34,IF($A$2=3,'mil mi val'!CZ142,IF($A$2=4,'mil mi val'!HD142,IF($A$2=5,'mil mi val'!CZ250,IF($A$2=6,'mil mi val'!HD250,"NA"))))))</f>
        <v>0.98715043110554146</v>
      </c>
      <c r="DB52" s="96">
        <f>IF($A$2=1,'mil mi val'!DA34,IF($A$2=2,'mil mi val'!HE34,IF($A$2=3,'mil mi val'!DA142,IF($A$2=4,'mil mi val'!HE142,IF($A$2=5,'mil mi val'!DA250,IF($A$2=6,'mil mi val'!HE250,"NA"))))))</f>
        <v>0.98715043110554146</v>
      </c>
      <c r="DC52" s="96">
        <f>IF($A$2=1,'mil mi val'!DB34,IF($A$2=2,'mil mi val'!HF34,IF($A$2=3,'mil mi val'!DB142,IF($A$2=4,'mil mi val'!HF142,IF($A$2=5,'mil mi val'!DB250,IF($A$2=6,'mil mi val'!HF250,"NA"))))))</f>
        <v>0.98715043110554146</v>
      </c>
      <c r="DD52" s="96">
        <f>IF($A$2=1,'mil mi val'!DC34,IF($A$2=2,'mil mi val'!HG34,IF($A$2=3,'mil mi val'!DC142,IF($A$2=4,'mil mi val'!HG142,IF($A$2=5,'mil mi val'!DC250,IF($A$2=6,'mil mi val'!HG250,"NA"))))))</f>
        <v>0.98715043110554146</v>
      </c>
    </row>
    <row r="53" spans="2:108" ht="15" x14ac:dyDescent="0.25">
      <c r="B53" s="55">
        <v>48</v>
      </c>
      <c r="C53" s="96">
        <f>IF($A$2=1,'mil mi val'!B35,IF($A$2=2,'mil mi val'!DF35,IF($A$2=3,'mil mi val'!B143,IF($A$2=4,'mil mi val'!DF143,IF($A$2=5,'mil mi val'!B251,IF($A$2=6,'mil mi val'!DF251,"NA"))))))</f>
        <v>0.98577181560660654</v>
      </c>
      <c r="D53" s="96">
        <f>IF($A$2=1,'mil mi val'!C35,IF($A$2=2,'mil mi val'!DG35,IF($A$2=3,'mil mi val'!C143,IF($A$2=4,'mil mi val'!DG143,IF($A$2=5,'mil mi val'!C251,IF($A$2=6,'mil mi val'!DG251,"NA"))))))</f>
        <v>0.98725045384317101</v>
      </c>
      <c r="E53" s="96">
        <f>IF($A$2=1,'mil mi val'!D35,IF($A$2=2,'mil mi val'!DH35,IF($A$2=3,'mil mi val'!D143,IF($A$2=4,'mil mi val'!DH143,IF($A$2=5,'mil mi val'!D251,IF($A$2=6,'mil mi val'!DH251,"NA"))))))</f>
        <v>0.98861778228384145</v>
      </c>
      <c r="F53" s="96">
        <f>IF($A$2=1,'mil mi val'!E35,IF($A$2=2,'mil mi val'!DI35,IF($A$2=3,'mil mi val'!E143,IF($A$2=4,'mil mi val'!DI143,IF($A$2=5,'mil mi val'!E251,IF($A$2=6,'mil mi val'!DI251,"NA"))))))</f>
        <v>0.98980143623028938</v>
      </c>
      <c r="G53" s="96">
        <f>IF($A$2=1,'mil mi val'!F35,IF($A$2=2,'mil mi val'!DJ35,IF($A$2=3,'mil mi val'!F143,IF($A$2=4,'mil mi val'!DJ143,IF($A$2=5,'mil mi val'!F251,IF($A$2=6,'mil mi val'!DJ251,"NA"))))))</f>
        <v>0.9907466536589894</v>
      </c>
      <c r="H53" s="96">
        <f>IF($A$2=1,'mil mi val'!G35,IF($A$2=2,'mil mi val'!DK35,IF($A$2=3,'mil mi val'!G143,IF($A$2=4,'mil mi val'!DK143,IF($A$2=5,'mil mi val'!G251,IF($A$2=6,'mil mi val'!DK251,"NA"))))))</f>
        <v>0.99140665972084652</v>
      </c>
      <c r="I53" s="96">
        <f>IF($A$2=1,'mil mi val'!H35,IF($A$2=2,'mil mi val'!DL35,IF($A$2=3,'mil mi val'!H143,IF($A$2=4,'mil mi val'!DL143,IF($A$2=5,'mil mi val'!H251,IF($A$2=6,'mil mi val'!DL251,"NA"))))))</f>
        <v>0.99128246121668862</v>
      </c>
      <c r="J53" s="96">
        <f>IF($A$2=1,'mil mi val'!I35,IF($A$2=2,'mil mi val'!DM35,IF($A$2=3,'mil mi val'!I143,IF($A$2=4,'mil mi val'!DM143,IF($A$2=5,'mil mi val'!I251,IF($A$2=6,'mil mi val'!DM251,"NA"))))))</f>
        <v>0.99103623861487644</v>
      </c>
      <c r="K53" s="96">
        <f>IF($A$2=1,'mil mi val'!J35,IF($A$2=2,'mil mi val'!DN35,IF($A$2=3,'mil mi val'!J143,IF($A$2=4,'mil mi val'!DN143,IF($A$2=5,'mil mi val'!J251,IF($A$2=6,'mil mi val'!DN251,"NA"))))))</f>
        <v>0.99079907218096941</v>
      </c>
      <c r="L53" s="96">
        <f>IF($A$2=1,'mil mi val'!K35,IF($A$2=2,'mil mi val'!DO35,IF($A$2=3,'mil mi val'!K143,IF($A$2=4,'mil mi val'!DO143,IF($A$2=5,'mil mi val'!K251,IF($A$2=6,'mil mi val'!DO251,"NA"))))))</f>
        <v>0.99057157792258599</v>
      </c>
      <c r="M53" s="96">
        <f>IF($A$2=1,'mil mi val'!L35,IF($A$2=2,'mil mi val'!DP35,IF($A$2=3,'mil mi val'!L143,IF($A$2=4,'mil mi val'!DP143,IF($A$2=5,'mil mi val'!L251,IF($A$2=6,'mil mi val'!DP251,"NA"))))))</f>
        <v>0.9903555477524395</v>
      </c>
      <c r="N53" s="96">
        <f>IF($A$2=1,'mil mi val'!M35,IF($A$2=2,'mil mi val'!DQ35,IF($A$2=3,'mil mi val'!M143,IF($A$2=4,'mil mi val'!DQ143,IF($A$2=5,'mil mi val'!M251,IF($A$2=6,'mil mi val'!DQ251,"NA"))))))</f>
        <v>0.9901616369090207</v>
      </c>
      <c r="O53" s="96">
        <f>IF($A$2=1,'mil mi val'!N35,IF($A$2=2,'mil mi val'!DR35,IF($A$2=3,'mil mi val'!N143,IF($A$2=4,'mil mi val'!DR143,IF($A$2=5,'mil mi val'!N251,IF($A$2=6,'mil mi val'!DR251,"NA"))))))</f>
        <v>0.98999378192892606</v>
      </c>
      <c r="P53" s="96">
        <f>IF($A$2=1,'mil mi val'!O35,IF($A$2=2,'mil mi val'!DS35,IF($A$2=3,'mil mi val'!O143,IF($A$2=4,'mil mi val'!DS143,IF($A$2=5,'mil mi val'!O251,IF($A$2=6,'mil mi val'!DS251,"NA"))))))</f>
        <v>0.9898545060527093</v>
      </c>
      <c r="Q53" s="96">
        <f>IF($A$2=1,'mil mi val'!P35,IF($A$2=2,'mil mi val'!DT35,IF($A$2=3,'mil mi val'!P143,IF($A$2=4,'mil mi val'!DT143,IF($A$2=5,'mil mi val'!P251,IF($A$2=6,'mil mi val'!DT251,"NA"))))))</f>
        <v>0.98974917321887579</v>
      </c>
      <c r="R53" s="96">
        <f>IF($A$2=1,'mil mi val'!Q35,IF($A$2=2,'mil mi val'!DU35,IF($A$2=3,'mil mi val'!Q143,IF($A$2=4,'mil mi val'!DU143,IF($A$2=5,'mil mi val'!Q251,IF($A$2=6,'mil mi val'!DU251,"NA"))))))</f>
        <v>0.98969565678481453</v>
      </c>
      <c r="S53" s="96">
        <f>IF($A$2=1,'mil mi val'!R35,IF($A$2=2,'mil mi val'!DV35,IF($A$2=3,'mil mi val'!R143,IF($A$2=4,'mil mi val'!DV143,IF($A$2=5,'mil mi val'!R251,IF($A$2=6,'mil mi val'!DV251,"NA"))))))</f>
        <v>0.98968830180727407</v>
      </c>
      <c r="T53" s="96">
        <f>IF($A$2=1,'mil mi val'!S35,IF($A$2=2,'mil mi val'!DW35,IF($A$2=3,'mil mi val'!S143,IF($A$2=4,'mil mi val'!DW143,IF($A$2=5,'mil mi val'!S251,IF($A$2=6,'mil mi val'!DW251,"NA"))))))</f>
        <v>0.98970632844175266</v>
      </c>
      <c r="U53" s="96">
        <f>IF($A$2=1,'mil mi val'!T35,IF($A$2=2,'mil mi val'!DX35,IF($A$2=3,'mil mi val'!T143,IF($A$2=4,'mil mi val'!DX143,IF($A$2=5,'mil mi val'!T251,IF($A$2=6,'mil mi val'!DX251,"NA"))))))</f>
        <v>0.98972592685720007</v>
      </c>
      <c r="V53" s="96">
        <f>IF($A$2=1,'mil mi val'!U35,IF($A$2=2,'mil mi val'!DY35,IF($A$2=3,'mil mi val'!U143,IF($A$2=4,'mil mi val'!DY143,IF($A$2=5,'mil mi val'!U251,IF($A$2=6,'mil mi val'!DY251,"NA"))))))</f>
        <v>0.98974776522782704</v>
      </c>
      <c r="W53" s="96">
        <f>IF($A$2=1,'mil mi val'!V35,IF($A$2=2,'mil mi val'!DZ35,IF($A$2=3,'mil mi val'!V143,IF($A$2=4,'mil mi val'!DZ143,IF($A$2=5,'mil mi val'!V251,IF($A$2=6,'mil mi val'!DZ251,"NA"))))))</f>
        <v>0.98975875611493891</v>
      </c>
      <c r="X53" s="96">
        <f>IF($A$2=1,'mil mi val'!W35,IF($A$2=2,'mil mi val'!EA35,IF($A$2=3,'mil mi val'!W143,IF($A$2=4,'mil mi val'!EA143,IF($A$2=5,'mil mi val'!W251,IF($A$2=6,'mil mi val'!EA251,"NA"))))))</f>
        <v>0.98976647024347097</v>
      </c>
      <c r="Y53" s="96">
        <f>IF($A$2=1,'mil mi val'!X35,IF($A$2=2,'mil mi val'!EB35,IF($A$2=3,'mil mi val'!X143,IF($A$2=4,'mil mi val'!EB143,IF($A$2=5,'mil mi val'!X251,IF($A$2=6,'mil mi val'!EB251,"NA"))))))</f>
        <v>0.98977192527770042</v>
      </c>
      <c r="Z53" s="96">
        <f>IF($A$2=1,'mil mi val'!Y35,IF($A$2=2,'mil mi val'!EC35,IF($A$2=3,'mil mi val'!Y143,IF($A$2=4,'mil mi val'!EC143,IF($A$2=5,'mil mi val'!Y251,IF($A$2=6,'mil mi val'!EC251,"NA"))))))</f>
        <v>0.98977602888748228</v>
      </c>
      <c r="AA53" s="96">
        <f>IF($A$2=1,'mil mi val'!Z35,IF($A$2=2,'mil mi val'!ED35,IF($A$2=3,'mil mi val'!Z143,IF($A$2=4,'mil mi val'!ED143,IF($A$2=5,'mil mi val'!Z251,IF($A$2=6,'mil mi val'!ED251,"NA"))))))</f>
        <v>0.989778592221086</v>
      </c>
      <c r="AB53" s="96">
        <f>IF($A$2=1,'mil mi val'!AA35,IF($A$2=2,'mil mi val'!EE35,IF($A$2=3,'mil mi val'!AA143,IF($A$2=4,'mil mi val'!EE143,IF($A$2=5,'mil mi val'!AA251,IF($A$2=6,'mil mi val'!EE251,"NA"))))))</f>
        <v>0.98978107697189099</v>
      </c>
      <c r="AC53" s="96">
        <f>IF($A$2=1,'mil mi val'!AB35,IF($A$2=2,'mil mi val'!EF35,IF($A$2=3,'mil mi val'!AB143,IF($A$2=4,'mil mi val'!EF143,IF($A$2=5,'mil mi val'!AB251,IF($A$2=6,'mil mi val'!EF251,"NA"))))))</f>
        <v>0.98978249940681162</v>
      </c>
      <c r="AD53" s="96">
        <f>IF($A$2=1,'mil mi val'!AC35,IF($A$2=2,'mil mi val'!EG35,IF($A$2=3,'mil mi val'!AC143,IF($A$2=4,'mil mi val'!EG143,IF($A$2=5,'mil mi val'!AC251,IF($A$2=6,'mil mi val'!EG251,"NA"))))))</f>
        <v>0.98978337583372877</v>
      </c>
      <c r="AE53" s="96">
        <f>IF($A$2=1,'mil mi val'!AD35,IF($A$2=2,'mil mi val'!EH35,IF($A$2=3,'mil mi val'!AD143,IF($A$2=4,'mil mi val'!EH143,IF($A$2=5,'mil mi val'!AD251,IF($A$2=6,'mil mi val'!EH251,"NA"))))))</f>
        <v>0.98978387114227173</v>
      </c>
      <c r="AF53" s="96">
        <f>IF($A$2=1,'mil mi val'!AE35,IF($A$2=2,'mil mi val'!EI35,IF($A$2=3,'mil mi val'!AE143,IF($A$2=4,'mil mi val'!EI143,IF($A$2=5,'mil mi val'!AE251,IF($A$2=6,'mil mi val'!EI251,"NA"))))))</f>
        <v>0.98978420319377469</v>
      </c>
      <c r="AG53" s="96">
        <f>IF($A$2=1,'mil mi val'!AF35,IF($A$2=2,'mil mi val'!EJ35,IF($A$2=3,'mil mi val'!AF143,IF($A$2=4,'mil mi val'!EJ143,IF($A$2=5,'mil mi val'!AF251,IF($A$2=6,'mil mi val'!EJ251,"NA"))))))</f>
        <v>0.98978390724847376</v>
      </c>
      <c r="AH53" s="96">
        <f>IF($A$2=1,'mil mi val'!AG35,IF($A$2=2,'mil mi val'!EK35,IF($A$2=3,'mil mi val'!AG143,IF($A$2=4,'mil mi val'!EK143,IF($A$2=5,'mil mi val'!AG251,IF($A$2=6,'mil mi val'!EK251,"NA"))))))</f>
        <v>0.98978358078235518</v>
      </c>
      <c r="AI53" s="96">
        <f>IF($A$2=1,'mil mi val'!AH35,IF($A$2=2,'mil mi val'!EL35,IF($A$2=3,'mil mi val'!AH143,IF($A$2=4,'mil mi val'!EL143,IF($A$2=5,'mil mi val'!AH251,IF($A$2=6,'mil mi val'!EL251,"NA"))))))</f>
        <v>0.98978340020547184</v>
      </c>
      <c r="AJ53" s="96">
        <f>IF($A$2=1,'mil mi val'!AI35,IF($A$2=2,'mil mi val'!EM35,IF($A$2=3,'mil mi val'!AI143,IF($A$2=4,'mil mi val'!EM143,IF($A$2=5,'mil mi val'!AI251,IF($A$2=6,'mil mi val'!EM251,"NA"))))))</f>
        <v>0.98978344758192804</v>
      </c>
      <c r="AK53" s="96">
        <f>IF($A$2=1,'mil mi val'!AJ35,IF($A$2=2,'mil mi val'!EN35,IF($A$2=3,'mil mi val'!AJ143,IF($A$2=4,'mil mi val'!EN143,IF($A$2=5,'mil mi val'!AJ251,IF($A$2=6,'mil mi val'!EN251,"NA"))))))</f>
        <v>0.98978379767803648</v>
      </c>
      <c r="AL53" s="96">
        <f>IF($A$2=1,'mil mi val'!AK35,IF($A$2=2,'mil mi val'!EO35,IF($A$2=3,'mil mi val'!AK143,IF($A$2=4,'mil mi val'!EO143,IF($A$2=5,'mil mi val'!AK251,IF($A$2=6,'mil mi val'!EO251,"NA"))))))</f>
        <v>0.98978448745544523</v>
      </c>
      <c r="AM53" s="96">
        <f>IF($A$2=1,'mil mi val'!AL35,IF($A$2=2,'mil mi val'!EP35,IF($A$2=3,'mil mi val'!AL143,IF($A$2=4,'mil mi val'!EP143,IF($A$2=5,'mil mi val'!AL251,IF($A$2=6,'mil mi val'!EP251,"NA"))))))</f>
        <v>0.98978551059101672</v>
      </c>
      <c r="AN53" s="96">
        <f>IF($A$2=1,'mil mi val'!AM35,IF($A$2=2,'mil mi val'!EQ35,IF($A$2=3,'mil mi val'!AM143,IF($A$2=4,'mil mi val'!EQ143,IF($A$2=5,'mil mi val'!AM251,IF($A$2=6,'mil mi val'!EQ251,"NA"))))))</f>
        <v>0.98978682596526668</v>
      </c>
      <c r="AO53" s="96">
        <f>IF($A$2=1,'mil mi val'!AN35,IF($A$2=2,'mil mi val'!ER35,IF($A$2=3,'mil mi val'!AN143,IF($A$2=4,'mil mi val'!ER143,IF($A$2=5,'mil mi val'!AN251,IF($A$2=6,'mil mi val'!ER251,"NA"))))))</f>
        <v>0.98978835430751855</v>
      </c>
      <c r="AP53" s="96">
        <f>IF($A$2=1,'mil mi val'!AO35,IF($A$2=2,'mil mi val'!ES35,IF($A$2=3,'mil mi val'!AO143,IF($A$2=4,'mil mi val'!ES143,IF($A$2=5,'mil mi val'!AO251,IF($A$2=6,'mil mi val'!ES251,"NA"))))))</f>
        <v>0.98979000473113166</v>
      </c>
      <c r="AQ53" s="96">
        <f>IF($A$2=1,'mil mi val'!AP35,IF($A$2=2,'mil mi val'!ET35,IF($A$2=3,'mil mi val'!AP143,IF($A$2=4,'mil mi val'!ET143,IF($A$2=5,'mil mi val'!AP251,IF($A$2=6,'mil mi val'!ET251,"NA"))))))</f>
        <v>0.98979163382873003</v>
      </c>
      <c r="AR53" s="96">
        <f>IF($A$2=1,'mil mi val'!AQ35,IF($A$2=2,'mil mi val'!EU35,IF($A$2=3,'mil mi val'!AQ143,IF($A$2=4,'mil mi val'!EU143,IF($A$2=5,'mil mi val'!AQ251,IF($A$2=6,'mil mi val'!EU251,"NA"))))))</f>
        <v>0.98979318259838345</v>
      </c>
      <c r="AS53" s="96">
        <f>IF($A$2=1,'mil mi val'!AR35,IF($A$2=2,'mil mi val'!EV35,IF($A$2=3,'mil mi val'!AR143,IF($A$2=4,'mil mi val'!EV143,IF($A$2=5,'mil mi val'!AR251,IF($A$2=6,'mil mi val'!EV251,"NA"))))))</f>
        <v>0.989794487879464</v>
      </c>
      <c r="AT53" s="96">
        <f>IF($A$2=1,'mil mi val'!AS35,IF($A$2=2,'mil mi val'!EW35,IF($A$2=3,'mil mi val'!AS143,IF($A$2=4,'mil mi val'!EW143,IF($A$2=5,'mil mi val'!AS251,IF($A$2=6,'mil mi val'!EW251,"NA"))))))</f>
        <v>0.989795428749905</v>
      </c>
      <c r="AU53" s="96">
        <f>IF($A$2=1,'mil mi val'!AT35,IF($A$2=2,'mil mi val'!EX35,IF($A$2=3,'mil mi val'!AT143,IF($A$2=4,'mil mi val'!EX143,IF($A$2=5,'mil mi val'!AT251,IF($A$2=6,'mil mi val'!EX251,"NA"))))))</f>
        <v>0.98979583235065904</v>
      </c>
      <c r="AV53" s="96">
        <f>IF($A$2=1,'mil mi val'!AU35,IF($A$2=2,'mil mi val'!EY35,IF($A$2=3,'mil mi val'!AU143,IF($A$2=4,'mil mi val'!EY143,IF($A$2=5,'mil mi val'!AU251,IF($A$2=6,'mil mi val'!EY251,"NA"))))))</f>
        <v>0.98979548717559174</v>
      </c>
      <c r="AW53" s="96">
        <f>IF($A$2=1,'mil mi val'!AV35,IF($A$2=2,'mil mi val'!EZ35,IF($A$2=3,'mil mi val'!AV143,IF($A$2=4,'mil mi val'!EZ143,IF($A$2=5,'mil mi val'!AV251,IF($A$2=6,'mil mi val'!EZ251,"NA"))))))</f>
        <v>0.98979427406718823</v>
      </c>
      <c r="AX53" s="96">
        <f>IF($A$2=1,'mil mi val'!AW35,IF($A$2=2,'mil mi val'!FA35,IF($A$2=3,'mil mi val'!AW143,IF($A$2=4,'mil mi val'!FA143,IF($A$2=5,'mil mi val'!AW251,IF($A$2=6,'mil mi val'!FA251,"NA"))))))</f>
        <v>0.98979193420448341</v>
      </c>
      <c r="AY53" s="96">
        <f>IF($A$2=1,'mil mi val'!AX35,IF($A$2=2,'mil mi val'!FB35,IF($A$2=3,'mil mi val'!AX143,IF($A$2=4,'mil mi val'!FB143,IF($A$2=5,'mil mi val'!AX251,IF($A$2=6,'mil mi val'!FB251,"NA"))))))</f>
        <v>0.98978845140557392</v>
      </c>
      <c r="AZ53" s="96">
        <f>IF($A$2=1,'mil mi val'!AY35,IF($A$2=2,'mil mi val'!FC35,IF($A$2=3,'mil mi val'!AY143,IF($A$2=4,'mil mi val'!FC143,IF($A$2=5,'mil mi val'!AY251,IF($A$2=6,'mil mi val'!FC251,"NA"))))))</f>
        <v>0.9897835065838132</v>
      </c>
      <c r="BA53" s="96">
        <f>IF($A$2=1,'mil mi val'!AZ35,IF($A$2=2,'mil mi val'!FD35,IF($A$2=3,'mil mi val'!AZ143,IF($A$2=4,'mil mi val'!FD143,IF($A$2=5,'mil mi val'!AZ251,IF($A$2=6,'mil mi val'!FD251,"NA"))))))</f>
        <v>0.98977695220624839</v>
      </c>
      <c r="BB53" s="96">
        <f>IF($A$2=1,'mil mi val'!BA35,IF($A$2=2,'mil mi val'!FE35,IF($A$2=3,'mil mi val'!BA143,IF($A$2=4,'mil mi val'!FE143,IF($A$2=5,'mil mi val'!BA251,IF($A$2=6,'mil mi val'!FE251,"NA"))))))</f>
        <v>0.98976834900162547</v>
      </c>
      <c r="BC53" s="96">
        <f>IF($A$2=1,'mil mi val'!BB35,IF($A$2=2,'mil mi val'!FF35,IF($A$2=3,'mil mi val'!BB143,IF($A$2=4,'mil mi val'!FF143,IF($A$2=5,'mil mi val'!BB251,IF($A$2=6,'mil mi val'!FF251,"NA"))))))</f>
        <v>0.9897576539452988</v>
      </c>
      <c r="BD53" s="96">
        <f>IF($A$2=1,'mil mi val'!BC35,IF($A$2=2,'mil mi val'!FG35,IF($A$2=3,'mil mi val'!BC143,IF($A$2=4,'mil mi val'!FG143,IF($A$2=5,'mil mi val'!BC251,IF($A$2=6,'mil mi val'!FG251,"NA"))))))</f>
        <v>0.98974448625100542</v>
      </c>
      <c r="BE53" s="96">
        <f>IF($A$2=1,'mil mi val'!BD35,IF($A$2=2,'mil mi val'!FH35,IF($A$2=3,'mil mi val'!BD143,IF($A$2=4,'mil mi val'!FH143,IF($A$2=5,'mil mi val'!BD251,IF($A$2=6,'mil mi val'!FH251,"NA"))))))</f>
        <v>0.98972884532606853</v>
      </c>
      <c r="BF53" s="96">
        <f>IF($A$2=1,'mil mi val'!BE35,IF($A$2=2,'mil mi val'!FI35,IF($A$2=3,'mil mi val'!BE143,IF($A$2=4,'mil mi val'!FI143,IF($A$2=5,'mil mi val'!BE251,IF($A$2=6,'mil mi val'!FI251,"NA"))))))</f>
        <v>0.98971076161582505</v>
      </c>
      <c r="BG53" s="96">
        <f>IF($A$2=1,'mil mi val'!BF35,IF($A$2=2,'mil mi val'!FJ35,IF($A$2=3,'mil mi val'!BF143,IF($A$2=4,'mil mi val'!FJ143,IF($A$2=5,'mil mi val'!BF251,IF($A$2=6,'mil mi val'!FJ251,"NA"))))))</f>
        <v>0.98969010322425544</v>
      </c>
      <c r="BH53" s="96">
        <f>IF($A$2=1,'mil mi val'!BG35,IF($A$2=2,'mil mi val'!FK35,IF($A$2=3,'mil mi val'!BG143,IF($A$2=4,'mil mi val'!FK143,IF($A$2=5,'mil mi val'!BG251,IF($A$2=6,'mil mi val'!FK251,"NA"))))))</f>
        <v>0.98966667224336313</v>
      </c>
      <c r="BI53" s="96">
        <f>IF($A$2=1,'mil mi val'!BH35,IF($A$2=2,'mil mi val'!FL35,IF($A$2=3,'mil mi val'!BH143,IF($A$2=4,'mil mi val'!FL143,IF($A$2=5,'mil mi val'!BH251,IF($A$2=6,'mil mi val'!FL251,"NA"))))))</f>
        <v>0.98964038685101496</v>
      </c>
      <c r="BJ53" s="96">
        <f>IF($A$2=1,'mil mi val'!BI35,IF($A$2=2,'mil mi val'!FM35,IF($A$2=3,'mil mi val'!BI143,IF($A$2=4,'mil mi val'!FM143,IF($A$2=5,'mil mi val'!BI251,IF($A$2=6,'mil mi val'!FM251,"NA"))))))</f>
        <v>0.98961095461882753</v>
      </c>
      <c r="BK53" s="96">
        <f>IF($A$2=1,'mil mi val'!BJ35,IF($A$2=2,'mil mi val'!FN35,IF($A$2=3,'mil mi val'!BJ143,IF($A$2=4,'mil mi val'!FN143,IF($A$2=5,'mil mi val'!BJ251,IF($A$2=6,'mil mi val'!FN251,"NA"))))))</f>
        <v>0.98957702018414384</v>
      </c>
      <c r="BL53" s="96">
        <f>IF($A$2=1,'mil mi val'!BK35,IF($A$2=2,'mil mi val'!FO35,IF($A$2=3,'mil mi val'!BK143,IF($A$2=4,'mil mi val'!FO143,IF($A$2=5,'mil mi val'!BK251,IF($A$2=6,'mil mi val'!FO251,"NA"))))))</f>
        <v>0.98953768787812102</v>
      </c>
      <c r="BM53" s="96">
        <f>IF($A$2=1,'mil mi val'!BL35,IF($A$2=2,'mil mi val'!FP35,IF($A$2=3,'mil mi val'!BL143,IF($A$2=4,'mil mi val'!FP143,IF($A$2=5,'mil mi val'!BL251,IF($A$2=6,'mil mi val'!FP251,"NA"))))))</f>
        <v>0.98949216068428314</v>
      </c>
      <c r="BN53" s="96">
        <f>IF($A$2=1,'mil mi val'!BM35,IF($A$2=2,'mil mi val'!FQ35,IF($A$2=3,'mil mi val'!BM143,IF($A$2=4,'mil mi val'!FQ143,IF($A$2=5,'mil mi val'!BM251,IF($A$2=6,'mil mi val'!FQ251,"NA"))))))</f>
        <v>0.98944004793220375</v>
      </c>
      <c r="BO53" s="96">
        <f>IF($A$2=1,'mil mi val'!BN35,IF($A$2=2,'mil mi val'!FR35,IF($A$2=3,'mil mi val'!BN143,IF($A$2=4,'mil mi val'!FR143,IF($A$2=5,'mil mi val'!BN251,IF($A$2=6,'mil mi val'!FR251,"NA"))))))</f>
        <v>0.98937955455396609</v>
      </c>
      <c r="BP53" s="96">
        <f>IF($A$2=1,'mil mi val'!BO35,IF($A$2=2,'mil mi val'!FS35,IF($A$2=3,'mil mi val'!BO143,IF($A$2=4,'mil mi val'!FS143,IF($A$2=5,'mil mi val'!BO251,IF($A$2=6,'mil mi val'!FS251,"NA"))))))</f>
        <v>0.98931090252152865</v>
      </c>
      <c r="BQ53" s="96">
        <f>IF($A$2=1,'mil mi val'!BP35,IF($A$2=2,'mil mi val'!FT35,IF($A$2=3,'mil mi val'!BP143,IF($A$2=4,'mil mi val'!FT143,IF($A$2=5,'mil mi val'!BP251,IF($A$2=6,'mil mi val'!FT251,"NA"))))))</f>
        <v>0.98923327046887055</v>
      </c>
      <c r="BR53" s="96">
        <f>IF($A$2=1,'mil mi val'!BQ35,IF($A$2=2,'mil mi val'!FU35,IF($A$2=3,'mil mi val'!BQ143,IF($A$2=4,'mil mi val'!FU143,IF($A$2=5,'mil mi val'!BQ251,IF($A$2=6,'mil mi val'!FU251,"NA"))))))</f>
        <v>0.98914649827754986</v>
      </c>
      <c r="BS53" s="96">
        <f>IF($A$2=1,'mil mi val'!BR35,IF($A$2=2,'mil mi val'!FV35,IF($A$2=3,'mil mi val'!BR143,IF($A$2=4,'mil mi val'!FV143,IF($A$2=5,'mil mi val'!BR251,IF($A$2=6,'mil mi val'!FV251,"NA"))))))</f>
        <v>0.98904843453377922</v>
      </c>
      <c r="BT53" s="96">
        <f>IF($A$2=1,'mil mi val'!BS35,IF($A$2=2,'mil mi val'!FW35,IF($A$2=3,'mil mi val'!BS143,IF($A$2=4,'mil mi val'!FW143,IF($A$2=5,'mil mi val'!BS251,IF($A$2=6,'mil mi val'!FW251,"NA"))))))</f>
        <v>0.98893954235197001</v>
      </c>
      <c r="BU53" s="96">
        <f>IF($A$2=1,'mil mi val'!BT35,IF($A$2=2,'mil mi val'!FX35,IF($A$2=3,'mil mi val'!BT143,IF($A$2=4,'mil mi val'!FX143,IF($A$2=5,'mil mi val'!BT251,IF($A$2=6,'mil mi val'!FX251,"NA"))))))</f>
        <v>0.9888167421670393</v>
      </c>
      <c r="BV53" s="96">
        <f>IF($A$2=1,'mil mi val'!BU35,IF($A$2=2,'mil mi val'!FY35,IF($A$2=3,'mil mi val'!BU143,IF($A$2=4,'mil mi val'!FY143,IF($A$2=5,'mil mi val'!BU251,IF($A$2=6,'mil mi val'!FY251,"NA"))))))</f>
        <v>0.98867848358422972</v>
      </c>
      <c r="BW53" s="96">
        <f>IF($A$2=1,'mil mi val'!BV35,IF($A$2=2,'mil mi val'!FZ35,IF($A$2=3,'mil mi val'!BV143,IF($A$2=4,'mil mi val'!FZ143,IF($A$2=5,'mil mi val'!BV251,IF($A$2=6,'mil mi val'!FZ251,"NA"))))))</f>
        <v>0.98851522612960874</v>
      </c>
      <c r="BX53" s="96">
        <f>IF($A$2=1,'mil mi val'!BW35,IF($A$2=2,'mil mi val'!GA35,IF($A$2=3,'mil mi val'!BW143,IF($A$2=4,'mil mi val'!GA143,IF($A$2=5,'mil mi val'!BW251,IF($A$2=6,'mil mi val'!GA251,"NA"))))))</f>
        <v>0.98832308037091432</v>
      </c>
      <c r="BY53" s="96">
        <f>IF($A$2=1,'mil mi val'!BX35,IF($A$2=2,'mil mi val'!GB35,IF($A$2=3,'mil mi val'!BX143,IF($A$2=4,'mil mi val'!GB143,IF($A$2=5,'mil mi val'!BX251,IF($A$2=6,'mil mi val'!GB251,"NA"))))))</f>
        <v>0.98809369065455521</v>
      </c>
      <c r="BZ53" s="96">
        <f>IF($A$2=1,'mil mi val'!BY35,IF($A$2=2,'mil mi val'!GC35,IF($A$2=3,'mil mi val'!BY143,IF($A$2=4,'mil mi val'!GC143,IF($A$2=5,'mil mi val'!BY251,IF($A$2=6,'mil mi val'!GC251,"NA"))))))</f>
        <v>0.98782184124912931</v>
      </c>
      <c r="CA53" s="96">
        <f>IF($A$2=1,'mil mi val'!BZ35,IF($A$2=2,'mil mi val'!GD35,IF($A$2=3,'mil mi val'!BZ143,IF($A$2=4,'mil mi val'!GD143,IF($A$2=5,'mil mi val'!BZ251,IF($A$2=6,'mil mi val'!GD251,"NA"))))))</f>
        <v>0.98750511448575062</v>
      </c>
      <c r="CB53" s="96">
        <f>IF($A$2=1,'mil mi val'!CA35,IF($A$2=2,'mil mi val'!GE35,IF($A$2=3,'mil mi val'!CA143,IF($A$2=4,'mil mi val'!GE143,IF($A$2=5,'mil mi val'!CA251,IF($A$2=6,'mil mi val'!GE251,"NA"))))))</f>
        <v>0.98715206668366673</v>
      </c>
      <c r="CC53" s="96">
        <f>IF($A$2=1,'mil mi val'!CB35,IF($A$2=2,'mil mi val'!GF35,IF($A$2=3,'mil mi val'!CB143,IF($A$2=4,'mil mi val'!GF143,IF($A$2=5,'mil mi val'!CB251,IF($A$2=6,'mil mi val'!GF251,"NA"))))))</f>
        <v>0.98715206668366673</v>
      </c>
      <c r="CD53" s="96">
        <f>IF($A$2=1,'mil mi val'!CC35,IF($A$2=2,'mil mi val'!GG35,IF($A$2=3,'mil mi val'!CC143,IF($A$2=4,'mil mi val'!GG143,IF($A$2=5,'mil mi val'!CC251,IF($A$2=6,'mil mi val'!GG251,"NA"))))))</f>
        <v>0.98715206668366673</v>
      </c>
      <c r="CE53" s="96">
        <f>IF($A$2=1,'mil mi val'!CD35,IF($A$2=2,'mil mi val'!GH35,IF($A$2=3,'mil mi val'!CD143,IF($A$2=4,'mil mi val'!GH143,IF($A$2=5,'mil mi val'!CD251,IF($A$2=6,'mil mi val'!GH251,"NA"))))))</f>
        <v>0.98715206668366673</v>
      </c>
      <c r="CF53" s="96">
        <f>IF($A$2=1,'mil mi val'!CE35,IF($A$2=2,'mil mi val'!GI35,IF($A$2=3,'mil mi val'!CE143,IF($A$2=4,'mil mi val'!GI143,IF($A$2=5,'mil mi val'!CE251,IF($A$2=6,'mil mi val'!GI251,"NA"))))))</f>
        <v>0.98715206668366673</v>
      </c>
      <c r="CG53" s="96">
        <f>IF($A$2=1,'mil mi val'!CF35,IF($A$2=2,'mil mi val'!GJ35,IF($A$2=3,'mil mi val'!CF143,IF($A$2=4,'mil mi val'!GJ143,IF($A$2=5,'mil mi val'!CF251,IF($A$2=6,'mil mi val'!GJ251,"NA"))))))</f>
        <v>0.98715206668366673</v>
      </c>
      <c r="CH53" s="96">
        <f>IF($A$2=1,'mil mi val'!CG35,IF($A$2=2,'mil mi val'!GK35,IF($A$2=3,'mil mi val'!CG143,IF($A$2=4,'mil mi val'!GK143,IF($A$2=5,'mil mi val'!CG251,IF($A$2=6,'mil mi val'!GK251,"NA"))))))</f>
        <v>0.98715206668366673</v>
      </c>
      <c r="CI53" s="96">
        <f>IF($A$2=1,'mil mi val'!CH35,IF($A$2=2,'mil mi val'!GL35,IF($A$2=3,'mil mi val'!CH143,IF($A$2=4,'mil mi val'!GL143,IF($A$2=5,'mil mi val'!CH251,IF($A$2=6,'mil mi val'!GL251,"NA"))))))</f>
        <v>0.98715206668366673</v>
      </c>
      <c r="CJ53" s="96">
        <f>IF($A$2=1,'mil mi val'!CI35,IF($A$2=2,'mil mi val'!GM35,IF($A$2=3,'mil mi val'!CI143,IF($A$2=4,'mil mi val'!GM143,IF($A$2=5,'mil mi val'!CI251,IF($A$2=6,'mil mi val'!GM251,"NA"))))))</f>
        <v>0.98715206668366673</v>
      </c>
      <c r="CK53" s="96">
        <f>IF($A$2=1,'mil mi val'!CJ35,IF($A$2=2,'mil mi val'!GN35,IF($A$2=3,'mil mi val'!CJ143,IF($A$2=4,'mil mi val'!GN143,IF($A$2=5,'mil mi val'!CJ251,IF($A$2=6,'mil mi val'!GN251,"NA"))))))</f>
        <v>0.98715206668366673</v>
      </c>
      <c r="CL53" s="96">
        <f>IF($A$2=1,'mil mi val'!CK35,IF($A$2=2,'mil mi val'!GO35,IF($A$2=3,'mil mi val'!CK143,IF($A$2=4,'mil mi val'!GO143,IF($A$2=5,'mil mi val'!CK251,IF($A$2=6,'mil mi val'!GO251,"NA"))))))</f>
        <v>0.98715206668366673</v>
      </c>
      <c r="CM53" s="96">
        <f>IF($A$2=1,'mil mi val'!CL35,IF($A$2=2,'mil mi val'!GP35,IF($A$2=3,'mil mi val'!CL143,IF($A$2=4,'mil mi val'!GP143,IF($A$2=5,'mil mi val'!CL251,IF($A$2=6,'mil mi val'!GP251,"NA"))))))</f>
        <v>0.98715206668366673</v>
      </c>
      <c r="CN53" s="96">
        <f>IF($A$2=1,'mil mi val'!CM35,IF($A$2=2,'mil mi val'!GQ35,IF($A$2=3,'mil mi val'!CM143,IF($A$2=4,'mil mi val'!GQ143,IF($A$2=5,'mil mi val'!CM251,IF($A$2=6,'mil mi val'!GQ251,"NA"))))))</f>
        <v>0.98715206668366673</v>
      </c>
      <c r="CO53" s="96">
        <f>IF($A$2=1,'mil mi val'!CN35,IF($A$2=2,'mil mi val'!GR35,IF($A$2=3,'mil mi val'!CN143,IF($A$2=4,'mil mi val'!GR143,IF($A$2=5,'mil mi val'!CN251,IF($A$2=6,'mil mi val'!GR251,"NA"))))))</f>
        <v>0.98715206668366673</v>
      </c>
      <c r="CP53" s="96">
        <f>IF($A$2=1,'mil mi val'!CO35,IF($A$2=2,'mil mi val'!GS35,IF($A$2=3,'mil mi val'!CO143,IF($A$2=4,'mil mi val'!GS143,IF($A$2=5,'mil mi val'!CO251,IF($A$2=6,'mil mi val'!GS251,"NA"))))))</f>
        <v>0.98715206668366673</v>
      </c>
      <c r="CQ53" s="96">
        <f>IF($A$2=1,'mil mi val'!CP35,IF($A$2=2,'mil mi val'!GT35,IF($A$2=3,'mil mi val'!CP143,IF($A$2=4,'mil mi val'!GT143,IF($A$2=5,'mil mi val'!CP251,IF($A$2=6,'mil mi val'!GT251,"NA"))))))</f>
        <v>0.98715206668366673</v>
      </c>
      <c r="CR53" s="96">
        <f>IF($A$2=1,'mil mi val'!CQ35,IF($A$2=2,'mil mi val'!GU35,IF($A$2=3,'mil mi val'!CQ143,IF($A$2=4,'mil mi val'!GU143,IF($A$2=5,'mil mi val'!CQ251,IF($A$2=6,'mil mi val'!GU251,"NA"))))))</f>
        <v>0.98715206668366673</v>
      </c>
      <c r="CS53" s="96">
        <f>IF($A$2=1,'mil mi val'!CR35,IF($A$2=2,'mil mi val'!GV35,IF($A$2=3,'mil mi val'!CR143,IF($A$2=4,'mil mi val'!GV143,IF($A$2=5,'mil mi val'!CR251,IF($A$2=6,'mil mi val'!GV251,"NA"))))))</f>
        <v>0.98715206668366673</v>
      </c>
      <c r="CT53" s="96">
        <f>IF($A$2=1,'mil mi val'!CS35,IF($A$2=2,'mil mi val'!GW35,IF($A$2=3,'mil mi val'!CS143,IF($A$2=4,'mil mi val'!GW143,IF($A$2=5,'mil mi val'!CS251,IF($A$2=6,'mil mi val'!GW251,"NA"))))))</f>
        <v>0.98715206668366673</v>
      </c>
      <c r="CU53" s="96">
        <f>IF($A$2=1,'mil mi val'!CT35,IF($A$2=2,'mil mi val'!GX35,IF($A$2=3,'mil mi val'!CT143,IF($A$2=4,'mil mi val'!GX143,IF($A$2=5,'mil mi val'!CT251,IF($A$2=6,'mil mi val'!GX251,"NA"))))))</f>
        <v>0.98715206668366673</v>
      </c>
      <c r="CV53" s="96">
        <f>IF($A$2=1,'mil mi val'!CU35,IF($A$2=2,'mil mi val'!GY35,IF($A$2=3,'mil mi val'!CU143,IF($A$2=4,'mil mi val'!GY143,IF($A$2=5,'mil mi val'!CU251,IF($A$2=6,'mil mi val'!GY251,"NA"))))))</f>
        <v>0.98715206668366673</v>
      </c>
      <c r="CW53" s="96">
        <f>IF($A$2=1,'mil mi val'!CV35,IF($A$2=2,'mil mi val'!GZ35,IF($A$2=3,'mil mi val'!CV143,IF($A$2=4,'mil mi val'!GZ143,IF($A$2=5,'mil mi val'!CV251,IF($A$2=6,'mil mi val'!GZ251,"NA"))))))</f>
        <v>0.98715206668366673</v>
      </c>
      <c r="CX53" s="96">
        <f>IF($A$2=1,'mil mi val'!CW35,IF($A$2=2,'mil mi val'!HA35,IF($A$2=3,'mil mi val'!CW143,IF($A$2=4,'mil mi val'!HA143,IF($A$2=5,'mil mi val'!CW251,IF($A$2=6,'mil mi val'!HA251,"NA"))))))</f>
        <v>0.98715206668366673</v>
      </c>
      <c r="CY53" s="96">
        <f>IF($A$2=1,'mil mi val'!CX35,IF($A$2=2,'mil mi val'!HB35,IF($A$2=3,'mil mi val'!CX143,IF($A$2=4,'mil mi val'!HB143,IF($A$2=5,'mil mi val'!CX251,IF($A$2=6,'mil mi val'!HB251,"NA"))))))</f>
        <v>0.98715206668366673</v>
      </c>
      <c r="CZ53" s="96">
        <f>IF($A$2=1,'mil mi val'!CY35,IF($A$2=2,'mil mi val'!HC35,IF($A$2=3,'mil mi val'!CY143,IF($A$2=4,'mil mi val'!HC143,IF($A$2=5,'mil mi val'!CY251,IF($A$2=6,'mil mi val'!HC251,"NA"))))))</f>
        <v>0.98715206668366673</v>
      </c>
      <c r="DA53" s="96">
        <f>IF($A$2=1,'mil mi val'!CZ35,IF($A$2=2,'mil mi val'!HD35,IF($A$2=3,'mil mi val'!CZ143,IF($A$2=4,'mil mi val'!HD143,IF($A$2=5,'mil mi val'!CZ251,IF($A$2=6,'mil mi val'!HD251,"NA"))))))</f>
        <v>0.98715206668366673</v>
      </c>
      <c r="DB53" s="96">
        <f>IF($A$2=1,'mil mi val'!DA35,IF($A$2=2,'mil mi val'!HE35,IF($A$2=3,'mil mi val'!DA143,IF($A$2=4,'mil mi val'!HE143,IF($A$2=5,'mil mi val'!DA251,IF($A$2=6,'mil mi val'!HE251,"NA"))))))</f>
        <v>0.98715206668366673</v>
      </c>
      <c r="DC53" s="96">
        <f>IF($A$2=1,'mil mi val'!DB35,IF($A$2=2,'mil mi val'!HF35,IF($A$2=3,'mil mi val'!DB143,IF($A$2=4,'mil mi val'!HF143,IF($A$2=5,'mil mi val'!DB251,IF($A$2=6,'mil mi val'!HF251,"NA"))))))</f>
        <v>0.98715206668366673</v>
      </c>
      <c r="DD53" s="96">
        <f>IF($A$2=1,'mil mi val'!DC35,IF($A$2=2,'mil mi val'!HG35,IF($A$2=3,'mil mi val'!DC143,IF($A$2=4,'mil mi val'!HG143,IF($A$2=5,'mil mi val'!DC251,IF($A$2=6,'mil mi val'!HG251,"NA"))))))</f>
        <v>0.98715206668366673</v>
      </c>
    </row>
    <row r="54" spans="2:108" ht="15" x14ac:dyDescent="0.25">
      <c r="B54" s="55">
        <v>49</v>
      </c>
      <c r="C54" s="96">
        <f>IF($A$2=1,'mil mi val'!B36,IF($A$2=2,'mil mi val'!DF36,IF($A$2=3,'mil mi val'!B144,IF($A$2=4,'mil mi val'!DF144,IF($A$2=5,'mil mi val'!B252,IF($A$2=6,'mil mi val'!DF252,"NA"))))))</f>
        <v>0.98418275530014099</v>
      </c>
      <c r="D54" s="96">
        <f>IF($A$2=1,'mil mi val'!C36,IF($A$2=2,'mil mi val'!DG36,IF($A$2=3,'mil mi val'!C144,IF($A$2=4,'mil mi val'!DG144,IF($A$2=5,'mil mi val'!C252,IF($A$2=6,'mil mi val'!DG252,"NA"))))))</f>
        <v>0.98588977809150569</v>
      </c>
      <c r="E54" s="96">
        <f>IF($A$2=1,'mil mi val'!D36,IF($A$2=2,'mil mi val'!DH36,IF($A$2=3,'mil mi val'!D144,IF($A$2=4,'mil mi val'!DH144,IF($A$2=5,'mil mi val'!D252,IF($A$2=6,'mil mi val'!DH252,"NA"))))))</f>
        <v>0.98748757674233645</v>
      </c>
      <c r="F54" s="96">
        <f>IF($A$2=1,'mil mi val'!E36,IF($A$2=2,'mil mi val'!DI36,IF($A$2=3,'mil mi val'!E144,IF($A$2=4,'mil mi val'!DI144,IF($A$2=5,'mil mi val'!E252,IF($A$2=6,'mil mi val'!DI252,"NA"))))))</f>
        <v>0.98888684339902067</v>
      </c>
      <c r="G54" s="96">
        <f>IF($A$2=1,'mil mi val'!F36,IF($A$2=2,'mil mi val'!DJ36,IF($A$2=3,'mil mi val'!F144,IF($A$2=4,'mil mi val'!DJ144,IF($A$2=5,'mil mi val'!F252,IF($A$2=6,'mil mi val'!DJ252,"NA"))))))</f>
        <v>0.99001977329886759</v>
      </c>
      <c r="H54" s="96">
        <f>IF($A$2=1,'mil mi val'!G36,IF($A$2=2,'mil mi val'!DK36,IF($A$2=3,'mil mi val'!G144,IF($A$2=4,'mil mi val'!DK144,IF($A$2=5,'mil mi val'!G252,IF($A$2=6,'mil mi val'!DK252,"NA"))))))</f>
        <v>0.99082738772888845</v>
      </c>
      <c r="I54" s="96">
        <f>IF($A$2=1,'mil mi val'!H36,IF($A$2=2,'mil mi val'!DL36,IF($A$2=3,'mil mi val'!H144,IF($A$2=4,'mil mi val'!DL144,IF($A$2=5,'mil mi val'!H252,IF($A$2=6,'mil mi val'!DL252,"NA"))))))</f>
        <v>0.99124330349094825</v>
      </c>
      <c r="J54" s="96">
        <f>IF($A$2=1,'mil mi val'!I36,IF($A$2=2,'mil mi val'!DM36,IF($A$2=3,'mil mi val'!I144,IF($A$2=4,'mil mi val'!DM144,IF($A$2=5,'mil mi val'!I252,IF($A$2=6,'mil mi val'!DM252,"NA"))))))</f>
        <v>0.99099704336051531</v>
      </c>
      <c r="K54" s="96">
        <f>IF($A$2=1,'mil mi val'!J36,IF($A$2=2,'mil mi val'!DN36,IF($A$2=3,'mil mi val'!J144,IF($A$2=4,'mil mi val'!DN144,IF($A$2=5,'mil mi val'!J252,IF($A$2=6,'mil mi val'!DN252,"NA"))))))</f>
        <v>0.99076028347719614</v>
      </c>
      <c r="L54" s="96">
        <f>IF($A$2=1,'mil mi val'!K36,IF($A$2=2,'mil mi val'!DO36,IF($A$2=3,'mil mi val'!K144,IF($A$2=4,'mil mi val'!DO144,IF($A$2=5,'mil mi val'!K252,IF($A$2=6,'mil mi val'!DO252,"NA"))))))</f>
        <v>0.9905331743493111</v>
      </c>
      <c r="M54" s="96">
        <f>IF($A$2=1,'mil mi val'!L36,IF($A$2=2,'mil mi val'!DP36,IF($A$2=3,'mil mi val'!L144,IF($A$2=4,'mil mi val'!DP144,IF($A$2=5,'mil mi val'!L252,IF($A$2=6,'mil mi val'!DP252,"NA"))))))</f>
        <v>0.99031716846225171</v>
      </c>
      <c r="N54" s="96">
        <f>IF($A$2=1,'mil mi val'!M36,IF($A$2=2,'mil mi val'!DQ36,IF($A$2=3,'mil mi val'!M144,IF($A$2=4,'mil mi val'!DQ144,IF($A$2=5,'mil mi val'!M252,IF($A$2=6,'mil mi val'!DQ252,"NA"))))))</f>
        <v>0.99012353835666056</v>
      </c>
      <c r="O54" s="96">
        <f>IF($A$2=1,'mil mi val'!N36,IF($A$2=2,'mil mi val'!DR36,IF($A$2=3,'mil mi val'!N144,IF($A$2=4,'mil mi val'!DR144,IF($A$2=5,'mil mi val'!N252,IF($A$2=6,'mil mi val'!DR252,"NA"))))))</f>
        <v>0.98995611255805982</v>
      </c>
      <c r="P54" s="96">
        <f>IF($A$2=1,'mil mi val'!O36,IF($A$2=2,'mil mi val'!DS36,IF($A$2=3,'mil mi val'!O144,IF($A$2=4,'mil mi val'!DS144,IF($A$2=5,'mil mi val'!O252,IF($A$2=6,'mil mi val'!DS252,"NA"))))))</f>
        <v>0.98981715355845701</v>
      </c>
      <c r="Q54" s="96">
        <f>IF($A$2=1,'mil mi val'!P36,IF($A$2=2,'mil mi val'!DT36,IF($A$2=3,'mil mi val'!P144,IF($A$2=4,'mil mi val'!DT144,IF($A$2=5,'mil mi val'!P252,IF($A$2=6,'mil mi val'!DT252,"NA"))))))</f>
        <v>0.98971207110918524</v>
      </c>
      <c r="R54" s="96">
        <f>IF($A$2=1,'mil mi val'!Q36,IF($A$2=2,'mil mi val'!DU36,IF($A$2=3,'mil mi val'!Q144,IF($A$2=4,'mil mi val'!DU144,IF($A$2=5,'mil mi val'!Q252,IF($A$2=6,'mil mi val'!DU252,"NA"))))))</f>
        <v>0.98966013941932351</v>
      </c>
      <c r="S54" s="96">
        <f>IF($A$2=1,'mil mi val'!R36,IF($A$2=2,'mil mi val'!DV36,IF($A$2=3,'mil mi val'!R144,IF($A$2=4,'mil mi val'!DV144,IF($A$2=5,'mil mi val'!R252,IF($A$2=6,'mil mi val'!DV252,"NA"))))))</f>
        <v>0.98965455816544434</v>
      </c>
      <c r="T54" s="96">
        <f>IF($A$2=1,'mil mi val'!S36,IF($A$2=2,'mil mi val'!DW36,IF($A$2=3,'mil mi val'!S144,IF($A$2=4,'mil mi val'!DW144,IF($A$2=5,'mil mi val'!S252,IF($A$2=6,'mil mi val'!DW252,"NA"))))))</f>
        <v>0.98967452470287509</v>
      </c>
      <c r="U54" s="96">
        <f>IF($A$2=1,'mil mi val'!T36,IF($A$2=2,'mil mi val'!DX36,IF($A$2=3,'mil mi val'!T144,IF($A$2=4,'mil mi val'!DX144,IF($A$2=5,'mil mi val'!T252,IF($A$2=6,'mil mi val'!DX252,"NA"))))))</f>
        <v>0.98969623481772362</v>
      </c>
      <c r="V54" s="96">
        <f>IF($A$2=1,'mil mi val'!U36,IF($A$2=2,'mil mi val'!DY36,IF($A$2=3,'mil mi val'!U144,IF($A$2=4,'mil mi val'!DY144,IF($A$2=5,'mil mi val'!U252,IF($A$2=6,'mil mi val'!DY252,"NA"))))))</f>
        <v>0.98972042916853098</v>
      </c>
      <c r="W54" s="96">
        <f>IF($A$2=1,'mil mi val'!V36,IF($A$2=2,'mil mi val'!DZ36,IF($A$2=3,'mil mi val'!V144,IF($A$2=4,'mil mi val'!DZ144,IF($A$2=5,'mil mi val'!V252,IF($A$2=6,'mil mi val'!DZ252,"NA"))))))</f>
        <v>0.9897326029028114</v>
      </c>
      <c r="X54" s="96">
        <f>IF($A$2=1,'mil mi val'!W36,IF($A$2=2,'mil mi val'!EA36,IF($A$2=3,'mil mi val'!W144,IF($A$2=4,'mil mi val'!EA144,IF($A$2=5,'mil mi val'!W252,IF($A$2=6,'mil mi val'!EA252,"NA"))))))</f>
        <v>0.98974114576195138</v>
      </c>
      <c r="Y54" s="96">
        <f>IF($A$2=1,'mil mi val'!X36,IF($A$2=2,'mil mi val'!EB36,IF($A$2=3,'mil mi val'!X144,IF($A$2=4,'mil mi val'!EB144,IF($A$2=5,'mil mi val'!X252,IF($A$2=6,'mil mi val'!EB252,"NA"))))))</f>
        <v>0.98974718524378935</v>
      </c>
      <c r="Z54" s="96">
        <f>IF($A$2=1,'mil mi val'!Y36,IF($A$2=2,'mil mi val'!EC36,IF($A$2=3,'mil mi val'!Y144,IF($A$2=4,'mil mi val'!EC144,IF($A$2=5,'mil mi val'!Y252,IF($A$2=6,'mil mi val'!EC252,"NA"))))))</f>
        <v>0.98975172716541537</v>
      </c>
      <c r="AA54" s="96">
        <f>IF($A$2=1,'mil mi val'!Z36,IF($A$2=2,'mil mi val'!ED36,IF($A$2=3,'mil mi val'!Z144,IF($A$2=4,'mil mi val'!ED144,IF($A$2=5,'mil mi val'!Z252,IF($A$2=6,'mil mi val'!ED252,"NA"))))))</f>
        <v>0.98975456203248979</v>
      </c>
      <c r="AB54" s="96">
        <f>IF($A$2=1,'mil mi val'!AA36,IF($A$2=2,'mil mi val'!EE36,IF($A$2=3,'mil mi val'!AA144,IF($A$2=4,'mil mi val'!EE144,IF($A$2=5,'mil mi val'!AA252,IF($A$2=6,'mil mi val'!EE252,"NA"))))))</f>
        <v>0.98975731002724421</v>
      </c>
      <c r="AC54" s="96">
        <f>IF($A$2=1,'mil mi val'!AB36,IF($A$2=2,'mil mi val'!EF36,IF($A$2=3,'mil mi val'!AB144,IF($A$2=4,'mil mi val'!EF144,IF($A$2=5,'mil mi val'!AB252,IF($A$2=6,'mil mi val'!EF252,"NA"))))))</f>
        <v>0.98975888058555839</v>
      </c>
      <c r="AD54" s="96">
        <f>IF($A$2=1,'mil mi val'!AC36,IF($A$2=2,'mil mi val'!EG36,IF($A$2=3,'mil mi val'!AC144,IF($A$2=4,'mil mi val'!EG144,IF($A$2=5,'mil mi val'!AC252,IF($A$2=6,'mil mi val'!EG252,"NA"))))))</f>
        <v>0.98975984594274857</v>
      </c>
      <c r="AE54" s="96">
        <f>IF($A$2=1,'mil mi val'!AD36,IF($A$2=2,'mil mi val'!EH36,IF($A$2=3,'mil mi val'!AD144,IF($A$2=4,'mil mi val'!EH144,IF($A$2=5,'mil mi val'!AD252,IF($A$2=6,'mil mi val'!EH252,"NA"))))))</f>
        <v>0.98976038884072093</v>
      </c>
      <c r="AF54" s="96">
        <f>IF($A$2=1,'mil mi val'!AE36,IF($A$2=2,'mil mi val'!EI36,IF($A$2=3,'mil mi val'!AE144,IF($A$2=4,'mil mi val'!EI144,IF($A$2=5,'mil mi val'!AE252,IF($A$2=6,'mil mi val'!EI252,"NA"))))))</f>
        <v>0.98976075076705727</v>
      </c>
      <c r="AG54" s="96">
        <f>IF($A$2=1,'mil mi val'!AF36,IF($A$2=2,'mil mi val'!EJ36,IF($A$2=3,'mil mi val'!AF144,IF($A$2=4,'mil mi val'!EJ144,IF($A$2=5,'mil mi val'!AF252,IF($A$2=6,'mil mi val'!EJ252,"NA"))))))</f>
        <v>0.98976041649332824</v>
      </c>
      <c r="AH54" s="96">
        <f>IF($A$2=1,'mil mi val'!AG36,IF($A$2=2,'mil mi val'!EK36,IF($A$2=3,'mil mi val'!AG144,IF($A$2=4,'mil mi val'!EK144,IF($A$2=5,'mil mi val'!AG252,IF($A$2=6,'mil mi val'!EK252,"NA"))))))</f>
        <v>0.98976004836256182</v>
      </c>
      <c r="AI54" s="96">
        <f>IF($A$2=1,'mil mi val'!AH36,IF($A$2=2,'mil mi val'!EL36,IF($A$2=3,'mil mi val'!AH144,IF($A$2=4,'mil mi val'!EL144,IF($A$2=5,'mil mi val'!AH252,IF($A$2=6,'mil mi val'!EL252,"NA"))))))</f>
        <v>0.98975984196380173</v>
      </c>
      <c r="AJ54" s="96">
        <f>IF($A$2=1,'mil mi val'!AI36,IF($A$2=2,'mil mi val'!EM36,IF($A$2=3,'mil mi val'!AI144,IF($A$2=4,'mil mi val'!EM144,IF($A$2=5,'mil mi val'!AI252,IF($A$2=6,'mil mi val'!EM252,"NA"))))))</f>
        <v>0.98975988830508466</v>
      </c>
      <c r="AK54" s="96">
        <f>IF($A$2=1,'mil mi val'!AJ36,IF($A$2=2,'mil mi val'!EN36,IF($A$2=3,'mil mi val'!AJ144,IF($A$2=4,'mil mi val'!EN144,IF($A$2=5,'mil mi val'!AJ252,IF($A$2=6,'mil mi val'!EN252,"NA"))))))</f>
        <v>0.98976027031379643</v>
      </c>
      <c r="AL54" s="96">
        <f>IF($A$2=1,'mil mi val'!AK36,IF($A$2=2,'mil mi val'!EO36,IF($A$2=3,'mil mi val'!AK144,IF($A$2=4,'mil mi val'!EO144,IF($A$2=5,'mil mi val'!AK252,IF($A$2=6,'mil mi val'!EO252,"NA"))))))</f>
        <v>0.98976102900891072</v>
      </c>
      <c r="AM54" s="96">
        <f>IF($A$2=1,'mil mi val'!AL36,IF($A$2=2,'mil mi val'!EP36,IF($A$2=3,'mil mi val'!AL144,IF($A$2=4,'mil mi val'!EP144,IF($A$2=5,'mil mi val'!AL252,IF($A$2=6,'mil mi val'!EP252,"NA"))))))</f>
        <v>0.98976215741267359</v>
      </c>
      <c r="AN54" s="96">
        <f>IF($A$2=1,'mil mi val'!AM36,IF($A$2=2,'mil mi val'!EQ36,IF($A$2=3,'mil mi val'!AM144,IF($A$2=4,'mil mi val'!EQ144,IF($A$2=5,'mil mi val'!AM252,IF($A$2=6,'mil mi val'!EQ252,"NA"))))))</f>
        <v>0.9897636099628786</v>
      </c>
      <c r="AO54" s="96">
        <f>IF($A$2=1,'mil mi val'!AN36,IF($A$2=2,'mil mi val'!ER36,IF($A$2=3,'mil mi val'!AN144,IF($A$2=4,'mil mi val'!ER144,IF($A$2=5,'mil mi val'!AN252,IF($A$2=6,'mil mi val'!ER252,"NA"))))))</f>
        <v>0.98976529878379793</v>
      </c>
      <c r="AP54" s="96">
        <f>IF($A$2=1,'mil mi val'!AO36,IF($A$2=2,'mil mi val'!ES36,IF($A$2=3,'mil mi val'!AO144,IF($A$2=4,'mil mi val'!ES144,IF($A$2=5,'mil mi val'!AO252,IF($A$2=6,'mil mi val'!ES252,"NA"))))))</f>
        <v>0.9897671231093591</v>
      </c>
      <c r="AQ54" s="96">
        <f>IF($A$2=1,'mil mi val'!AP36,IF($A$2=2,'mil mi val'!ET36,IF($A$2=3,'mil mi val'!AP144,IF($A$2=4,'mil mi val'!ET144,IF($A$2=5,'mil mi val'!AP252,IF($A$2=6,'mil mi val'!ET252,"NA"))))))</f>
        <v>0.9897689239146279</v>
      </c>
      <c r="AR54" s="96">
        <f>IF($A$2=1,'mil mi val'!AQ36,IF($A$2=2,'mil mi val'!EU36,IF($A$2=3,'mil mi val'!AQ144,IF($A$2=4,'mil mi val'!EU144,IF($A$2=5,'mil mi val'!AQ252,IF($A$2=6,'mil mi val'!EU252,"NA"))))))</f>
        <v>0.98977063576374558</v>
      </c>
      <c r="AS54" s="96">
        <f>IF($A$2=1,'mil mi val'!AR36,IF($A$2=2,'mil mi val'!EV36,IF($A$2=3,'mil mi val'!AR144,IF($A$2=4,'mil mi val'!EV144,IF($A$2=5,'mil mi val'!AR252,IF($A$2=6,'mil mi val'!EV252,"NA"))))))</f>
        <v>0.98977207769137709</v>
      </c>
      <c r="AT54" s="96">
        <f>IF($A$2=1,'mil mi val'!AS36,IF($A$2=2,'mil mi val'!EW36,IF($A$2=3,'mil mi val'!AS144,IF($A$2=4,'mil mi val'!EW144,IF($A$2=5,'mil mi val'!AS252,IF($A$2=6,'mil mi val'!EW252,"NA"))))))</f>
        <v>0.98977311555812586</v>
      </c>
      <c r="AU54" s="96">
        <f>IF($A$2=1,'mil mi val'!AT36,IF($A$2=2,'mil mi val'!EX36,IF($A$2=3,'mil mi val'!AT144,IF($A$2=4,'mil mi val'!EX144,IF($A$2=5,'mil mi val'!AT252,IF($A$2=6,'mil mi val'!EX252,"NA"))))))</f>
        <v>0.98977355760525176</v>
      </c>
      <c r="AV54" s="96">
        <f>IF($A$2=1,'mil mi val'!AU36,IF($A$2=2,'mil mi val'!EY36,IF($A$2=3,'mil mi val'!AU144,IF($A$2=4,'mil mi val'!EY144,IF($A$2=5,'mil mi val'!AU252,IF($A$2=6,'mil mi val'!EY252,"NA"))))))</f>
        <v>0.98977316918127856</v>
      </c>
      <c r="AW54" s="96">
        <f>IF($A$2=1,'mil mi val'!AV36,IF($A$2=2,'mil mi val'!EZ36,IF($A$2=3,'mil mi val'!AV144,IF($A$2=4,'mil mi val'!EZ144,IF($A$2=5,'mil mi val'!AV252,IF($A$2=6,'mil mi val'!EZ252,"NA"))))))</f>
        <v>0.98977181805031178</v>
      </c>
      <c r="AX54" s="96">
        <f>IF($A$2=1,'mil mi val'!AW36,IF($A$2=2,'mil mi val'!FA36,IF($A$2=3,'mil mi val'!AW144,IF($A$2=4,'mil mi val'!FA144,IF($A$2=5,'mil mi val'!AW252,IF($A$2=6,'mil mi val'!FA252,"NA"))))))</f>
        <v>0.98976921702803111</v>
      </c>
      <c r="AY54" s="96">
        <f>IF($A$2=1,'mil mi val'!AX36,IF($A$2=2,'mil mi val'!FB36,IF($A$2=3,'mil mi val'!AX144,IF($A$2=4,'mil mi val'!FB144,IF($A$2=5,'mil mi val'!AX252,IF($A$2=6,'mil mi val'!FB252,"NA"))))))</f>
        <v>0.98976534805135907</v>
      </c>
      <c r="AZ54" s="96">
        <f>IF($A$2=1,'mil mi val'!AY36,IF($A$2=2,'mil mi val'!FC36,IF($A$2=3,'mil mi val'!AY144,IF($A$2=4,'mil mi val'!FC144,IF($A$2=5,'mil mi val'!AY252,IF($A$2=6,'mil mi val'!FC252,"NA"))))))</f>
        <v>0.98975985703349856</v>
      </c>
      <c r="BA54" s="96">
        <f>IF($A$2=1,'mil mi val'!AZ36,IF($A$2=2,'mil mi val'!FD36,IF($A$2=3,'mil mi val'!AZ144,IF($A$2=4,'mil mi val'!FD144,IF($A$2=5,'mil mi val'!AZ252,IF($A$2=6,'mil mi val'!FD252,"NA"))))))</f>
        <v>0.98975258013860279</v>
      </c>
      <c r="BB54" s="96">
        <f>IF($A$2=1,'mil mi val'!BA36,IF($A$2=2,'mil mi val'!FE36,IF($A$2=3,'mil mi val'!BA144,IF($A$2=4,'mil mi val'!FE144,IF($A$2=5,'mil mi val'!BA252,IF($A$2=6,'mil mi val'!FE252,"NA"))))))</f>
        <v>0.98974302987821627</v>
      </c>
      <c r="BC54" s="96">
        <f>IF($A$2=1,'mil mi val'!BB36,IF($A$2=2,'mil mi val'!FF36,IF($A$2=3,'mil mi val'!BB144,IF($A$2=4,'mil mi val'!FF144,IF($A$2=5,'mil mi val'!BB252,IF($A$2=6,'mil mi val'!FF252,"NA"))))))</f>
        <v>0.9897311582466396</v>
      </c>
      <c r="BD54" s="96">
        <f>IF($A$2=1,'mil mi val'!BC36,IF($A$2=2,'mil mi val'!FG36,IF($A$2=3,'mil mi val'!BC144,IF($A$2=4,'mil mi val'!FG144,IF($A$2=5,'mil mi val'!BC252,IF($A$2=6,'mil mi val'!FG252,"NA"))))))</f>
        <v>0.98971654252531682</v>
      </c>
      <c r="BE54" s="96">
        <f>IF($A$2=1,'mil mi val'!BD36,IF($A$2=2,'mil mi val'!FH36,IF($A$2=3,'mil mi val'!BD144,IF($A$2=4,'mil mi val'!FH144,IF($A$2=5,'mil mi val'!BD252,IF($A$2=6,'mil mi val'!FH252,"NA"))))))</f>
        <v>0.98969918166482251</v>
      </c>
      <c r="BF54" s="96">
        <f>IF($A$2=1,'mil mi val'!BE36,IF($A$2=2,'mil mi val'!FI36,IF($A$2=3,'mil mi val'!BE144,IF($A$2=4,'mil mi val'!FI144,IF($A$2=5,'mil mi val'!BE252,IF($A$2=6,'mil mi val'!FI252,"NA"))))))</f>
        <v>0.98967910902060818</v>
      </c>
      <c r="BG54" s="96">
        <f>IF($A$2=1,'mil mi val'!BF36,IF($A$2=2,'mil mi val'!FJ36,IF($A$2=3,'mil mi val'!BF144,IF($A$2=4,'mil mi val'!FJ144,IF($A$2=5,'mil mi val'!BF252,IF($A$2=6,'mil mi val'!FJ252,"NA"))))))</f>
        <v>0.98965617774589032</v>
      </c>
      <c r="BH54" s="96">
        <f>IF($A$2=1,'mil mi val'!BG36,IF($A$2=2,'mil mi val'!FK36,IF($A$2=3,'mil mi val'!BG144,IF($A$2=4,'mil mi val'!FK144,IF($A$2=5,'mil mi val'!BG252,IF($A$2=6,'mil mi val'!FK252,"NA"))))))</f>
        <v>0.98963016768615142</v>
      </c>
      <c r="BI54" s="96">
        <f>IF($A$2=1,'mil mi val'!BH36,IF($A$2=2,'mil mi val'!FL36,IF($A$2=3,'mil mi val'!BH144,IF($A$2=4,'mil mi val'!FL144,IF($A$2=5,'mil mi val'!BH252,IF($A$2=6,'mil mi val'!FL252,"NA"))))))</f>
        <v>0.98960098737138225</v>
      </c>
      <c r="BJ54" s="96">
        <f>IF($A$2=1,'mil mi val'!BI36,IF($A$2=2,'mil mi val'!FM36,IF($A$2=3,'mil mi val'!BI144,IF($A$2=4,'mil mi val'!FM144,IF($A$2=5,'mil mi val'!BI252,IF($A$2=6,'mil mi val'!FM252,"NA"))))))</f>
        <v>0.98956831151887714</v>
      </c>
      <c r="BK54" s="96">
        <f>IF($A$2=1,'mil mi val'!BJ36,IF($A$2=2,'mil mi val'!FN36,IF($A$2=3,'mil mi val'!BJ144,IF($A$2=4,'mil mi val'!FN144,IF($A$2=5,'mil mi val'!BJ252,IF($A$2=6,'mil mi val'!FN252,"NA"))))))</f>
        <v>0.98953063509417849</v>
      </c>
      <c r="BL54" s="96">
        <f>IF($A$2=1,'mil mi val'!BK36,IF($A$2=2,'mil mi val'!FO36,IF($A$2=3,'mil mi val'!BK144,IF($A$2=4,'mil mi val'!FO144,IF($A$2=5,'mil mi val'!BK252,IF($A$2=6,'mil mi val'!FO252,"NA"))))))</f>
        <v>0.98948696267655556</v>
      </c>
      <c r="BM54" s="96">
        <f>IF($A$2=1,'mil mi val'!BL36,IF($A$2=2,'mil mi val'!FP36,IF($A$2=3,'mil mi val'!BL144,IF($A$2=4,'mil mi val'!FP144,IF($A$2=5,'mil mi val'!BL252,IF($A$2=6,'mil mi val'!FP252,"NA"))))))</f>
        <v>0.98943640789322174</v>
      </c>
      <c r="BN54" s="96">
        <f>IF($A$2=1,'mil mi val'!BM36,IF($A$2=2,'mil mi val'!FQ36,IF($A$2=3,'mil mi val'!BM144,IF($A$2=4,'mil mi val'!FQ144,IF($A$2=5,'mil mi val'!BM252,IF($A$2=6,'mil mi val'!FQ252,"NA"))))))</f>
        <v>0.98937853489866745</v>
      </c>
      <c r="BO54" s="96">
        <f>IF($A$2=1,'mil mi val'!BN36,IF($A$2=2,'mil mi val'!FR36,IF($A$2=3,'mil mi val'!BN144,IF($A$2=4,'mil mi val'!FR144,IF($A$2=5,'mil mi val'!BN252,IF($A$2=6,'mil mi val'!FR252,"NA"))))))</f>
        <v>0.98931134832214196</v>
      </c>
      <c r="BP54" s="96">
        <f>IF($A$2=1,'mil mi val'!BO36,IF($A$2=2,'mil mi val'!FS36,IF($A$2=3,'mil mi val'!BO144,IF($A$2=4,'mil mi val'!FS144,IF($A$2=5,'mil mi val'!BO252,IF($A$2=6,'mil mi val'!FS252,"NA"))))))</f>
        <v>0.98923509053570546</v>
      </c>
      <c r="BQ54" s="96">
        <f>IF($A$2=1,'mil mi val'!BP36,IF($A$2=2,'mil mi val'!FT36,IF($A$2=3,'mil mi val'!BP144,IF($A$2=4,'mil mi val'!FT144,IF($A$2=5,'mil mi val'!BP252,IF($A$2=6,'mil mi val'!FT252,"NA"))))))</f>
        <v>0.98914884493073452</v>
      </c>
      <c r="BR54" s="96">
        <f>IF($A$2=1,'mil mi val'!BQ36,IF($A$2=2,'mil mi val'!FU36,IF($A$2=3,'mil mi val'!BQ144,IF($A$2=4,'mil mi val'!FU144,IF($A$2=5,'mil mi val'!BQ252,IF($A$2=6,'mil mi val'!FU252,"NA"))))))</f>
        <v>0.98905242803798354</v>
      </c>
      <c r="BS54" s="96">
        <f>IF($A$2=1,'mil mi val'!BR36,IF($A$2=2,'mil mi val'!FV36,IF($A$2=3,'mil mi val'!BR144,IF($A$2=4,'mil mi val'!FV144,IF($A$2=5,'mil mi val'!BR252,IF($A$2=6,'mil mi val'!FV252,"NA"))))))</f>
        <v>0.98894344417316693</v>
      </c>
      <c r="BT54" s="96">
        <f>IF($A$2=1,'mil mi val'!BS36,IF($A$2=2,'mil mi val'!FW36,IF($A$2=3,'mil mi val'!BS144,IF($A$2=4,'mil mi val'!FW144,IF($A$2=5,'mil mi val'!BS252,IF($A$2=6,'mil mi val'!FW252,"NA"))))))</f>
        <v>0.98882239834466434</v>
      </c>
      <c r="BU54" s="96">
        <f>IF($A$2=1,'mil mi val'!BT36,IF($A$2=2,'mil mi val'!FX36,IF($A$2=3,'mil mi val'!BT144,IF($A$2=4,'mil mi val'!FX144,IF($A$2=5,'mil mi val'!BT252,IF($A$2=6,'mil mi val'!FX252,"NA"))))))</f>
        <v>0.98868585941726106</v>
      </c>
      <c r="BV54" s="96">
        <f>IF($A$2=1,'mil mi val'!BU36,IF($A$2=2,'mil mi val'!FY36,IF($A$2=3,'mil mi val'!BU144,IF($A$2=4,'mil mi val'!FY144,IF($A$2=5,'mil mi val'!BU252,IF($A$2=6,'mil mi val'!FY252,"NA"))))))</f>
        <v>0.98853209060245251</v>
      </c>
      <c r="BW54" s="96">
        <f>IF($A$2=1,'mil mi val'!BV36,IF($A$2=2,'mil mi val'!FZ36,IF($A$2=3,'mil mi val'!BV144,IF($A$2=4,'mil mi val'!FZ144,IF($A$2=5,'mil mi val'!BV252,IF($A$2=6,'mil mi val'!FZ252,"NA"))))))</f>
        <v>0.98835047256733366</v>
      </c>
      <c r="BX54" s="96">
        <f>IF($A$2=1,'mil mi val'!BW36,IF($A$2=2,'mil mi val'!GA36,IF($A$2=3,'mil mi val'!BW144,IF($A$2=4,'mil mi val'!GA144,IF($A$2=5,'mil mi val'!BW252,IF($A$2=6,'mil mi val'!GA252,"NA"))))))</f>
        <v>0.98813665353525304</v>
      </c>
      <c r="BY54" s="96">
        <f>IF($A$2=1,'mil mi val'!BX36,IF($A$2=2,'mil mi val'!GB36,IF($A$2=3,'mil mi val'!BX144,IF($A$2=4,'mil mi val'!GB144,IF($A$2=5,'mil mi val'!BX252,IF($A$2=6,'mil mi val'!GB252,"NA"))))))</f>
        <v>0.98788130708082822</v>
      </c>
      <c r="BZ54" s="96">
        <f>IF($A$2=1,'mil mi val'!BY36,IF($A$2=2,'mil mi val'!GC36,IF($A$2=3,'mil mi val'!BY144,IF($A$2=4,'mil mi val'!GC144,IF($A$2=5,'mil mi val'!BY252,IF($A$2=6,'mil mi val'!GC252,"NA"))))))</f>
        <v>0.987578578011306</v>
      </c>
      <c r="CA54" s="96">
        <f>IF($A$2=1,'mil mi val'!BZ36,IF($A$2=2,'mil mi val'!GD36,IF($A$2=3,'mil mi val'!BZ144,IF($A$2=4,'mil mi val'!GD144,IF($A$2=5,'mil mi val'!BZ252,IF($A$2=6,'mil mi val'!GD252,"NA"))))))</f>
        <v>0.98722570585323455</v>
      </c>
      <c r="CB54" s="96">
        <f>IF($A$2=1,'mil mi val'!CA36,IF($A$2=2,'mil mi val'!GE36,IF($A$2=3,'mil mi val'!CA144,IF($A$2=4,'mil mi val'!GE144,IF($A$2=5,'mil mi val'!CA252,IF($A$2=6,'mil mi val'!GE252,"NA"))))))</f>
        <v>0.98683211426663642</v>
      </c>
      <c r="CC54" s="96">
        <f>IF($A$2=1,'mil mi val'!CB36,IF($A$2=2,'mil mi val'!GF36,IF($A$2=3,'mil mi val'!CB144,IF($A$2=4,'mil mi val'!GF144,IF($A$2=5,'mil mi val'!CB252,IF($A$2=6,'mil mi val'!GF252,"NA"))))))</f>
        <v>0.98683211426663642</v>
      </c>
      <c r="CD54" s="96">
        <f>IF($A$2=1,'mil mi val'!CC36,IF($A$2=2,'mil mi val'!GG36,IF($A$2=3,'mil mi val'!CC144,IF($A$2=4,'mil mi val'!GG144,IF($A$2=5,'mil mi val'!CC252,IF($A$2=6,'mil mi val'!GG252,"NA"))))))</f>
        <v>0.98683211426663642</v>
      </c>
      <c r="CE54" s="96">
        <f>IF($A$2=1,'mil mi val'!CD36,IF($A$2=2,'mil mi val'!GH36,IF($A$2=3,'mil mi val'!CD144,IF($A$2=4,'mil mi val'!GH144,IF($A$2=5,'mil mi val'!CD252,IF($A$2=6,'mil mi val'!GH252,"NA"))))))</f>
        <v>0.98683211426663642</v>
      </c>
      <c r="CF54" s="96">
        <f>IF($A$2=1,'mil mi val'!CE36,IF($A$2=2,'mil mi val'!GI36,IF($A$2=3,'mil mi val'!CE144,IF($A$2=4,'mil mi val'!GI144,IF($A$2=5,'mil mi val'!CE252,IF($A$2=6,'mil mi val'!GI252,"NA"))))))</f>
        <v>0.98683211426663642</v>
      </c>
      <c r="CG54" s="96">
        <f>IF($A$2=1,'mil mi val'!CF36,IF($A$2=2,'mil mi val'!GJ36,IF($A$2=3,'mil mi val'!CF144,IF($A$2=4,'mil mi val'!GJ144,IF($A$2=5,'mil mi val'!CF252,IF($A$2=6,'mil mi val'!GJ252,"NA"))))))</f>
        <v>0.98683211426663642</v>
      </c>
      <c r="CH54" s="96">
        <f>IF($A$2=1,'mil mi val'!CG36,IF($A$2=2,'mil mi val'!GK36,IF($A$2=3,'mil mi val'!CG144,IF($A$2=4,'mil mi val'!GK144,IF($A$2=5,'mil mi val'!CG252,IF($A$2=6,'mil mi val'!GK252,"NA"))))))</f>
        <v>0.98683211426663642</v>
      </c>
      <c r="CI54" s="96">
        <f>IF($A$2=1,'mil mi val'!CH36,IF($A$2=2,'mil mi val'!GL36,IF($A$2=3,'mil mi val'!CH144,IF($A$2=4,'mil mi val'!GL144,IF($A$2=5,'mil mi val'!CH252,IF($A$2=6,'mil mi val'!GL252,"NA"))))))</f>
        <v>0.98683211426663642</v>
      </c>
      <c r="CJ54" s="96">
        <f>IF($A$2=1,'mil mi val'!CI36,IF($A$2=2,'mil mi val'!GM36,IF($A$2=3,'mil mi val'!CI144,IF($A$2=4,'mil mi val'!GM144,IF($A$2=5,'mil mi val'!CI252,IF($A$2=6,'mil mi val'!GM252,"NA"))))))</f>
        <v>0.98683211426663642</v>
      </c>
      <c r="CK54" s="96">
        <f>IF($A$2=1,'mil mi val'!CJ36,IF($A$2=2,'mil mi val'!GN36,IF($A$2=3,'mil mi val'!CJ144,IF($A$2=4,'mil mi val'!GN144,IF($A$2=5,'mil mi val'!CJ252,IF($A$2=6,'mil mi val'!GN252,"NA"))))))</f>
        <v>0.98683211426663642</v>
      </c>
      <c r="CL54" s="96">
        <f>IF($A$2=1,'mil mi val'!CK36,IF($A$2=2,'mil mi val'!GO36,IF($A$2=3,'mil mi val'!CK144,IF($A$2=4,'mil mi val'!GO144,IF($A$2=5,'mil mi val'!CK252,IF($A$2=6,'mil mi val'!GO252,"NA"))))))</f>
        <v>0.98683211426663642</v>
      </c>
      <c r="CM54" s="96">
        <f>IF($A$2=1,'mil mi val'!CL36,IF($A$2=2,'mil mi val'!GP36,IF($A$2=3,'mil mi val'!CL144,IF($A$2=4,'mil mi val'!GP144,IF($A$2=5,'mil mi val'!CL252,IF($A$2=6,'mil mi val'!GP252,"NA"))))))</f>
        <v>0.98683211426663642</v>
      </c>
      <c r="CN54" s="96">
        <f>IF($A$2=1,'mil mi val'!CM36,IF($A$2=2,'mil mi val'!GQ36,IF($A$2=3,'mil mi val'!CM144,IF($A$2=4,'mil mi val'!GQ144,IF($A$2=5,'mil mi val'!CM252,IF($A$2=6,'mil mi val'!GQ252,"NA"))))))</f>
        <v>0.98683211426663642</v>
      </c>
      <c r="CO54" s="96">
        <f>IF($A$2=1,'mil mi val'!CN36,IF($A$2=2,'mil mi val'!GR36,IF($A$2=3,'mil mi val'!CN144,IF($A$2=4,'mil mi val'!GR144,IF($A$2=5,'mil mi val'!CN252,IF($A$2=6,'mil mi val'!GR252,"NA"))))))</f>
        <v>0.98683211426663642</v>
      </c>
      <c r="CP54" s="96">
        <f>IF($A$2=1,'mil mi val'!CO36,IF($A$2=2,'mil mi val'!GS36,IF($A$2=3,'mil mi val'!CO144,IF($A$2=4,'mil mi val'!GS144,IF($A$2=5,'mil mi val'!CO252,IF($A$2=6,'mil mi val'!GS252,"NA"))))))</f>
        <v>0.98683211426663642</v>
      </c>
      <c r="CQ54" s="96">
        <f>IF($A$2=1,'mil mi val'!CP36,IF($A$2=2,'mil mi val'!GT36,IF($A$2=3,'mil mi val'!CP144,IF($A$2=4,'mil mi val'!GT144,IF($A$2=5,'mil mi val'!CP252,IF($A$2=6,'mil mi val'!GT252,"NA"))))))</f>
        <v>0.98683211426663642</v>
      </c>
      <c r="CR54" s="96">
        <f>IF($A$2=1,'mil mi val'!CQ36,IF($A$2=2,'mil mi val'!GU36,IF($A$2=3,'mil mi val'!CQ144,IF($A$2=4,'mil mi val'!GU144,IF($A$2=5,'mil mi val'!CQ252,IF($A$2=6,'mil mi val'!GU252,"NA"))))))</f>
        <v>0.98683211426663642</v>
      </c>
      <c r="CS54" s="96">
        <f>IF($A$2=1,'mil mi val'!CR36,IF($A$2=2,'mil mi val'!GV36,IF($A$2=3,'mil mi val'!CR144,IF($A$2=4,'mil mi val'!GV144,IF($A$2=5,'mil mi val'!CR252,IF($A$2=6,'mil mi val'!GV252,"NA"))))))</f>
        <v>0.98683211426663642</v>
      </c>
      <c r="CT54" s="96">
        <f>IF($A$2=1,'mil mi val'!CS36,IF($A$2=2,'mil mi val'!GW36,IF($A$2=3,'mil mi val'!CS144,IF($A$2=4,'mil mi val'!GW144,IF($A$2=5,'mil mi val'!CS252,IF($A$2=6,'mil mi val'!GW252,"NA"))))))</f>
        <v>0.98683211426663642</v>
      </c>
      <c r="CU54" s="96">
        <f>IF($A$2=1,'mil mi val'!CT36,IF($A$2=2,'mil mi val'!GX36,IF($A$2=3,'mil mi val'!CT144,IF($A$2=4,'mil mi val'!GX144,IF($A$2=5,'mil mi val'!CT252,IF($A$2=6,'mil mi val'!GX252,"NA"))))))</f>
        <v>0.98683211426663642</v>
      </c>
      <c r="CV54" s="96">
        <f>IF($A$2=1,'mil mi val'!CU36,IF($A$2=2,'mil mi val'!GY36,IF($A$2=3,'mil mi val'!CU144,IF($A$2=4,'mil mi val'!GY144,IF($A$2=5,'mil mi val'!CU252,IF($A$2=6,'mil mi val'!GY252,"NA"))))))</f>
        <v>0.98683211426663642</v>
      </c>
      <c r="CW54" s="96">
        <f>IF($A$2=1,'mil mi val'!CV36,IF($A$2=2,'mil mi val'!GZ36,IF($A$2=3,'mil mi val'!CV144,IF($A$2=4,'mil mi val'!GZ144,IF($A$2=5,'mil mi val'!CV252,IF($A$2=6,'mil mi val'!GZ252,"NA"))))))</f>
        <v>0.98683211426663642</v>
      </c>
      <c r="CX54" s="96">
        <f>IF($A$2=1,'mil mi val'!CW36,IF($A$2=2,'mil mi val'!HA36,IF($A$2=3,'mil mi val'!CW144,IF($A$2=4,'mil mi val'!HA144,IF($A$2=5,'mil mi val'!CW252,IF($A$2=6,'mil mi val'!HA252,"NA"))))))</f>
        <v>0.98683211426663642</v>
      </c>
      <c r="CY54" s="96">
        <f>IF($A$2=1,'mil mi val'!CX36,IF($A$2=2,'mil mi val'!HB36,IF($A$2=3,'mil mi val'!CX144,IF($A$2=4,'mil mi val'!HB144,IF($A$2=5,'mil mi val'!CX252,IF($A$2=6,'mil mi val'!HB252,"NA"))))))</f>
        <v>0.98683211426663642</v>
      </c>
      <c r="CZ54" s="96">
        <f>IF($A$2=1,'mil mi val'!CY36,IF($A$2=2,'mil mi val'!HC36,IF($A$2=3,'mil mi val'!CY144,IF($A$2=4,'mil mi val'!HC144,IF($A$2=5,'mil mi val'!CY252,IF($A$2=6,'mil mi val'!HC252,"NA"))))))</f>
        <v>0.98683211426663642</v>
      </c>
      <c r="DA54" s="96">
        <f>IF($A$2=1,'mil mi val'!CZ36,IF($A$2=2,'mil mi val'!HD36,IF($A$2=3,'mil mi val'!CZ144,IF($A$2=4,'mil mi val'!HD144,IF($A$2=5,'mil mi val'!CZ252,IF($A$2=6,'mil mi val'!HD252,"NA"))))))</f>
        <v>0.98683211426663642</v>
      </c>
      <c r="DB54" s="96">
        <f>IF($A$2=1,'mil mi val'!DA36,IF($A$2=2,'mil mi val'!HE36,IF($A$2=3,'mil mi val'!DA144,IF($A$2=4,'mil mi val'!HE144,IF($A$2=5,'mil mi val'!DA252,IF($A$2=6,'mil mi val'!HE252,"NA"))))))</f>
        <v>0.98683211426663642</v>
      </c>
      <c r="DC54" s="96">
        <f>IF($A$2=1,'mil mi val'!DB36,IF($A$2=2,'mil mi val'!HF36,IF($A$2=3,'mil mi val'!DB144,IF($A$2=4,'mil mi val'!HF144,IF($A$2=5,'mil mi val'!DB252,IF($A$2=6,'mil mi val'!HF252,"NA"))))))</f>
        <v>0.98683211426663642</v>
      </c>
      <c r="DD54" s="96">
        <f>IF($A$2=1,'mil mi val'!DC36,IF($A$2=2,'mil mi val'!HG36,IF($A$2=3,'mil mi val'!DC144,IF($A$2=4,'mil mi val'!HG144,IF($A$2=5,'mil mi val'!DC252,IF($A$2=6,'mil mi val'!HG252,"NA"))))))</f>
        <v>0.98683211426663642</v>
      </c>
    </row>
    <row r="55" spans="2:108" ht="15" x14ac:dyDescent="0.25">
      <c r="B55" s="55">
        <v>50</v>
      </c>
      <c r="C55" s="96">
        <f>IF($A$2=1,'mil mi val'!B37,IF($A$2=2,'mil mi val'!DF37,IF($A$2=3,'mil mi val'!B145,IF($A$2=4,'mil mi val'!DF145,IF($A$2=5,'mil mi val'!B253,IF($A$2=6,'mil mi val'!DF253,"NA"))))))</f>
        <v>0.9825276198538665</v>
      </c>
      <c r="D55" s="96">
        <f>IF($A$2=1,'mil mi val'!C37,IF($A$2=2,'mil mi val'!DG37,IF($A$2=3,'mil mi val'!C145,IF($A$2=4,'mil mi val'!DG145,IF($A$2=5,'mil mi val'!C253,IF($A$2=6,'mil mi val'!DG253,"NA"))))))</f>
        <v>0.98447038803075271</v>
      </c>
      <c r="E55" s="96">
        <f>IF($A$2=1,'mil mi val'!D37,IF($A$2=2,'mil mi val'!DH37,IF($A$2=3,'mil mi val'!D145,IF($A$2=4,'mil mi val'!DH145,IF($A$2=5,'mil mi val'!D253,IF($A$2=6,'mil mi val'!DH253,"NA"))))))</f>
        <v>0.98630817918824354</v>
      </c>
      <c r="F55" s="96">
        <f>IF($A$2=1,'mil mi val'!E37,IF($A$2=2,'mil mi val'!DI37,IF($A$2=3,'mil mi val'!E145,IF($A$2=4,'mil mi val'!DI145,IF($A$2=5,'mil mi val'!E253,IF($A$2=6,'mil mi val'!DI253,"NA"))))))</f>
        <v>0.98793356897652485</v>
      </c>
      <c r="G55" s="96">
        <f>IF($A$2=1,'mil mi val'!F37,IF($A$2=2,'mil mi val'!DJ37,IF($A$2=3,'mil mi val'!F145,IF($A$2=4,'mil mi val'!DJ145,IF($A$2=5,'mil mi val'!F253,IF($A$2=6,'mil mi val'!DJ253,"NA"))))))</f>
        <v>0.98926321512844217</v>
      </c>
      <c r="H55" s="96">
        <f>IF($A$2=1,'mil mi val'!G37,IF($A$2=2,'mil mi val'!DK37,IF($A$2=3,'mil mi val'!G145,IF($A$2=4,'mil mi val'!DK145,IF($A$2=5,'mil mi val'!G253,IF($A$2=6,'mil mi val'!DK253,"NA"))))))</f>
        <v>0.99022560735630838</v>
      </c>
      <c r="I55" s="96">
        <f>IF($A$2=1,'mil mi val'!H37,IF($A$2=2,'mil mi val'!DL37,IF($A$2=3,'mil mi val'!H145,IF($A$2=4,'mil mi val'!DL145,IF($A$2=5,'mil mi val'!H253,IF($A$2=6,'mil mi val'!DL253,"NA"))))))</f>
        <v>0.99074054739827111</v>
      </c>
      <c r="J55" s="96">
        <f>IF($A$2=1,'mil mi val'!I37,IF($A$2=2,'mil mi val'!DM37,IF($A$2=3,'mil mi val'!I145,IF($A$2=4,'mil mi val'!DM145,IF($A$2=5,'mil mi val'!I253,IF($A$2=6,'mil mi val'!DM253,"NA"))))))</f>
        <v>0.99093806307056576</v>
      </c>
      <c r="K55" s="96">
        <f>IF($A$2=1,'mil mi val'!J37,IF($A$2=2,'mil mi val'!DN37,IF($A$2=3,'mil mi val'!J145,IF($A$2=4,'mil mi val'!DN145,IF($A$2=5,'mil mi val'!J253,IF($A$2=6,'mil mi val'!DN253,"NA"))))))</f>
        <v>0.99070190954256099</v>
      </c>
      <c r="L55" s="96">
        <f>IF($A$2=1,'mil mi val'!K37,IF($A$2=2,'mil mi val'!DO37,IF($A$2=3,'mil mi val'!K145,IF($A$2=4,'mil mi val'!DO145,IF($A$2=5,'mil mi val'!K253,IF($A$2=6,'mil mi val'!DO253,"NA"))))))</f>
        <v>0.99047537464710034</v>
      </c>
      <c r="M55" s="96">
        <f>IF($A$2=1,'mil mi val'!L37,IF($A$2=2,'mil mi val'!DP37,IF($A$2=3,'mil mi val'!L145,IF($A$2=4,'mil mi val'!DP145,IF($A$2=5,'mil mi val'!L253,IF($A$2=6,'mil mi val'!DP253,"NA"))))))</f>
        <v>0.99025940003514201</v>
      </c>
      <c r="N55" s="96">
        <f>IF($A$2=1,'mil mi val'!M37,IF($A$2=2,'mil mi val'!DQ37,IF($A$2=3,'mil mi val'!M145,IF($A$2=4,'mil mi val'!DQ145,IF($A$2=5,'mil mi val'!M253,IF($A$2=6,'mil mi val'!DQ253,"NA"))))))</f>
        <v>0.99006618734509622</v>
      </c>
      <c r="O55" s="96">
        <f>IF($A$2=1,'mil mi val'!N37,IF($A$2=2,'mil mi val'!DR37,IF($A$2=3,'mil mi val'!N145,IF($A$2=4,'mil mi val'!DR145,IF($A$2=5,'mil mi val'!N253,IF($A$2=6,'mil mi val'!DR253,"NA"))))))</f>
        <v>0.98989940253749942</v>
      </c>
      <c r="P55" s="96">
        <f>IF($A$2=1,'mil mi val'!O37,IF($A$2=2,'mil mi val'!DS37,IF($A$2=3,'mil mi val'!O145,IF($A$2=4,'mil mi val'!DS145,IF($A$2=5,'mil mi val'!O253,IF($A$2=6,'mil mi val'!DS253,"NA"))))))</f>
        <v>0.98976091560284607</v>
      </c>
      <c r="Q55" s="96">
        <f>IF($A$2=1,'mil mi val'!P37,IF($A$2=2,'mil mi val'!DT37,IF($A$2=3,'mil mi val'!P145,IF($A$2=4,'mil mi val'!DT145,IF($A$2=5,'mil mi val'!P253,IF($A$2=6,'mil mi val'!DT253,"NA"))))))</f>
        <v>0.98965620516043995</v>
      </c>
      <c r="R55" s="96">
        <f>IF($A$2=1,'mil mi val'!Q37,IF($A$2=2,'mil mi val'!DU37,IF($A$2=3,'mil mi val'!Q145,IF($A$2=4,'mil mi val'!DU145,IF($A$2=5,'mil mi val'!Q253,IF($A$2=6,'mil mi val'!DU253,"NA"))))))</f>
        <v>0.98960665520378821</v>
      </c>
      <c r="S55" s="96">
        <f>IF($A$2=1,'mil mi val'!R37,IF($A$2=2,'mil mi val'!DV37,IF($A$2=3,'mil mi val'!R145,IF($A$2=4,'mil mi val'!DV145,IF($A$2=5,'mil mi val'!R253,IF($A$2=6,'mil mi val'!DV253,"NA"))))))</f>
        <v>0.98960374089903258</v>
      </c>
      <c r="T55" s="96">
        <f>IF($A$2=1,'mil mi val'!S37,IF($A$2=2,'mil mi val'!DW37,IF($A$2=3,'mil mi val'!S145,IF($A$2=4,'mil mi val'!DW145,IF($A$2=5,'mil mi val'!S253,IF($A$2=6,'mil mi val'!DW253,"NA"))))))</f>
        <v>0.98962662519725597</v>
      </c>
      <c r="U55" s="96">
        <f>IF($A$2=1,'mil mi val'!T37,IF($A$2=2,'mil mi val'!DX37,IF($A$2=3,'mil mi val'!T145,IF($A$2=4,'mil mi val'!DX145,IF($A$2=5,'mil mi val'!T253,IF($A$2=6,'mil mi val'!DX253,"NA"))))))</f>
        <v>0.98965151231333115</v>
      </c>
      <c r="V55" s="96">
        <f>IF($A$2=1,'mil mi val'!U37,IF($A$2=2,'mil mi val'!DY37,IF($A$2=3,'mil mi val'!U145,IF($A$2=4,'mil mi val'!DY145,IF($A$2=5,'mil mi val'!U253,IF($A$2=6,'mil mi val'!DY253,"NA"))))))</f>
        <v>0.98967925211419239</v>
      </c>
      <c r="W55" s="96">
        <f>IF($A$2=1,'mil mi val'!V37,IF($A$2=2,'mil mi val'!DZ37,IF($A$2=3,'mil mi val'!V145,IF($A$2=4,'mil mi val'!DZ145,IF($A$2=5,'mil mi val'!V253,IF($A$2=6,'mil mi val'!DZ253,"NA"))))))</f>
        <v>0.98969320495937274</v>
      </c>
      <c r="X55" s="96">
        <f>IF($A$2=1,'mil mi val'!W37,IF($A$2=2,'mil mi val'!EA37,IF($A$2=3,'mil mi val'!W145,IF($A$2=4,'mil mi val'!EA145,IF($A$2=5,'mil mi val'!W253,IF($A$2=6,'mil mi val'!EA253,"NA"))))))</f>
        <v>0.98970299383177462</v>
      </c>
      <c r="Y55" s="96">
        <f>IF($A$2=1,'mil mi val'!X37,IF($A$2=2,'mil mi val'!EB37,IF($A$2=3,'mil mi val'!X145,IF($A$2=4,'mil mi val'!EB145,IF($A$2=5,'mil mi val'!X253,IF($A$2=6,'mil mi val'!EB253,"NA"))))))</f>
        <v>0.98970991152950827</v>
      </c>
      <c r="Z55" s="96">
        <f>IF($A$2=1,'mil mi val'!Y37,IF($A$2=2,'mil mi val'!EC37,IF($A$2=3,'mil mi val'!Y145,IF($A$2=4,'mil mi val'!EC145,IF($A$2=5,'mil mi val'!Y253,IF($A$2=6,'mil mi val'!EC253,"NA"))))))</f>
        <v>0.98971511164098003</v>
      </c>
      <c r="AA55" s="96">
        <f>IF($A$2=1,'mil mi val'!Z37,IF($A$2=2,'mil mi val'!ED37,IF($A$2=3,'mil mi val'!Z145,IF($A$2=4,'mil mi val'!ED145,IF($A$2=5,'mil mi val'!Z253,IF($A$2=6,'mil mi val'!ED253,"NA"))))))</f>
        <v>0.98971835352138404</v>
      </c>
      <c r="AB55" s="96">
        <f>IF($A$2=1,'mil mi val'!AA37,IF($A$2=2,'mil mi val'!EE37,IF($A$2=3,'mil mi val'!AA145,IF($A$2=4,'mil mi val'!EE145,IF($A$2=5,'mil mi val'!AA253,IF($A$2=6,'mil mi val'!EE253,"NA"))))))</f>
        <v>0.98972149611377491</v>
      </c>
      <c r="AC55" s="96">
        <f>IF($A$2=1,'mil mi val'!AB37,IF($A$2=2,'mil mi val'!EF37,IF($A$2=3,'mil mi val'!AB145,IF($A$2=4,'mil mi val'!EF145,IF($A$2=5,'mil mi val'!AB253,IF($A$2=6,'mil mi val'!EF253,"NA"))))))</f>
        <v>0.98972328786180741</v>
      </c>
      <c r="AD55" s="96">
        <f>IF($A$2=1,'mil mi val'!AC37,IF($A$2=2,'mil mi val'!EG37,IF($A$2=3,'mil mi val'!AC145,IF($A$2=4,'mil mi val'!EG145,IF($A$2=5,'mil mi val'!AC253,IF($A$2=6,'mil mi val'!EG253,"NA"))))))</f>
        <v>0.98972438523696427</v>
      </c>
      <c r="AE55" s="96">
        <f>IF($A$2=1,'mil mi val'!AD37,IF($A$2=2,'mil mi val'!EH37,IF($A$2=3,'mil mi val'!AD145,IF($A$2=4,'mil mi val'!EH145,IF($A$2=5,'mil mi val'!AD253,IF($A$2=6,'mil mi val'!EH253,"NA"))))))</f>
        <v>0.98972499786685109</v>
      </c>
      <c r="AF55" s="96">
        <f>IF($A$2=1,'mil mi val'!AE37,IF($A$2=2,'mil mi val'!EI37,IF($A$2=3,'mil mi val'!AE145,IF($A$2=4,'mil mi val'!EI145,IF($A$2=5,'mil mi val'!AE253,IF($A$2=6,'mil mi val'!EI253,"NA"))))))</f>
        <v>0.98972540283282084</v>
      </c>
      <c r="AG55" s="96">
        <f>IF($A$2=1,'mil mi val'!AF37,IF($A$2=2,'mil mi val'!EJ37,IF($A$2=3,'mil mi val'!AF145,IF($A$2=4,'mil mi val'!EJ145,IF($A$2=5,'mil mi val'!AF253,IF($A$2=6,'mil mi val'!EJ253,"NA"))))))</f>
        <v>0.989725008814901</v>
      </c>
      <c r="AH55" s="96">
        <f>IF($A$2=1,'mil mi val'!AG37,IF($A$2=2,'mil mi val'!EK37,IF($A$2=3,'mil mi val'!AG145,IF($A$2=4,'mil mi val'!EK145,IF($A$2=5,'mil mi val'!AG253,IF($A$2=6,'mil mi val'!EK253,"NA"))))))</f>
        <v>0.98972457590393836</v>
      </c>
      <c r="AI55" s="96">
        <f>IF($A$2=1,'mil mi val'!AH37,IF($A$2=2,'mil mi val'!EL37,IF($A$2=3,'mil mi val'!AH145,IF($A$2=4,'mil mi val'!EL145,IF($A$2=5,'mil mi val'!AH253,IF($A$2=6,'mil mi val'!EL253,"NA"))))))</f>
        <v>0.98972432859816117</v>
      </c>
      <c r="AJ55" s="96">
        <f>IF($A$2=1,'mil mi val'!AI37,IF($A$2=2,'mil mi val'!EM37,IF($A$2=3,'mil mi val'!AI145,IF($A$2=4,'mil mi val'!EM145,IF($A$2=5,'mil mi val'!AI253,IF($A$2=6,'mil mi val'!EM253,"NA"))))))</f>
        <v>0.98972437139419178</v>
      </c>
      <c r="AK55" s="96">
        <f>IF($A$2=1,'mil mi val'!AJ37,IF($A$2=2,'mil mi val'!EN37,IF($A$2=3,'mil mi val'!AJ145,IF($A$2=4,'mil mi val'!EN145,IF($A$2=5,'mil mi val'!AJ253,IF($A$2=6,'mil mi val'!EN253,"NA"))))))</f>
        <v>0.98972479953136216</v>
      </c>
      <c r="AL55" s="96">
        <f>IF($A$2=1,'mil mi val'!AK37,IF($A$2=2,'mil mi val'!EO37,IF($A$2=3,'mil mi val'!AK145,IF($A$2=4,'mil mi val'!EO145,IF($A$2=5,'mil mi val'!AK253,IF($A$2=6,'mil mi val'!EO253,"NA"))))))</f>
        <v>0.98972566015690921</v>
      </c>
      <c r="AM55" s="96">
        <f>IF($A$2=1,'mil mi val'!AL37,IF($A$2=2,'mil mi val'!EP37,IF($A$2=3,'mil mi val'!AL145,IF($A$2=4,'mil mi val'!EP145,IF($A$2=5,'mil mi val'!AL253,IF($A$2=6,'mil mi val'!EP253,"NA"))))))</f>
        <v>0.98972694531692262</v>
      </c>
      <c r="AN55" s="96">
        <f>IF($A$2=1,'mil mi val'!AM37,IF($A$2=2,'mil mi val'!EQ37,IF($A$2=3,'mil mi val'!AM145,IF($A$2=4,'mil mi val'!EQ145,IF($A$2=5,'mil mi val'!AM253,IF($A$2=6,'mil mi val'!EQ253,"NA"))))))</f>
        <v>0.98972860276146835</v>
      </c>
      <c r="AO55" s="96">
        <f>IF($A$2=1,'mil mi val'!AN37,IF($A$2=2,'mil mi val'!ER37,IF($A$2=3,'mil mi val'!AN145,IF($A$2=4,'mil mi val'!ER145,IF($A$2=5,'mil mi val'!AN253,IF($A$2=6,'mil mi val'!ER253,"NA"))))))</f>
        <v>0.98973053164838387</v>
      </c>
      <c r="AP55" s="96">
        <f>IF($A$2=1,'mil mi val'!AO37,IF($A$2=2,'mil mi val'!ES37,IF($A$2=3,'mil mi val'!AO145,IF($A$2=4,'mil mi val'!ES145,IF($A$2=5,'mil mi val'!AO253,IF($A$2=6,'mil mi val'!ES253,"NA"))))))</f>
        <v>0.98973261632054954</v>
      </c>
      <c r="AQ55" s="96">
        <f>IF($A$2=1,'mil mi val'!AP37,IF($A$2=2,'mil mi val'!ET37,IF($A$2=3,'mil mi val'!AP145,IF($A$2=4,'mil mi val'!ET145,IF($A$2=5,'mil mi val'!AP253,IF($A$2=6,'mil mi val'!ET253,"NA"))))))</f>
        <v>0.98973467420364447</v>
      </c>
      <c r="AR55" s="96">
        <f>IF($A$2=1,'mil mi val'!AQ37,IF($A$2=2,'mil mi val'!EU37,IF($A$2=3,'mil mi val'!AQ145,IF($A$2=4,'mil mi val'!EU145,IF($A$2=5,'mil mi val'!AQ253,IF($A$2=6,'mil mi val'!EU253,"NA"))))))</f>
        <v>0.98973663015754598</v>
      </c>
      <c r="AS55" s="96">
        <f>IF($A$2=1,'mil mi val'!AR37,IF($A$2=2,'mil mi val'!EV37,IF($A$2=3,'mil mi val'!AR145,IF($A$2=4,'mil mi val'!EV145,IF($A$2=5,'mil mi val'!AR253,IF($A$2=6,'mil mi val'!EV253,"NA"))))))</f>
        <v>0.98973827635798839</v>
      </c>
      <c r="AT55" s="96">
        <f>IF($A$2=1,'mil mi val'!AS37,IF($A$2=2,'mil mi val'!EW37,IF($A$2=3,'mil mi val'!AS145,IF($A$2=4,'mil mi val'!EW145,IF($A$2=5,'mil mi val'!AS253,IF($A$2=6,'mil mi val'!EW253,"NA"))))))</f>
        <v>0.98973945871980784</v>
      </c>
      <c r="AU55" s="96">
        <f>IF($A$2=1,'mil mi val'!AT37,IF($A$2=2,'mil mi val'!EX37,IF($A$2=3,'mil mi val'!AT145,IF($A$2=4,'mil mi val'!EX145,IF($A$2=5,'mil mi val'!AT253,IF($A$2=6,'mil mi val'!EX253,"NA"))))))</f>
        <v>0.98973995696168082</v>
      </c>
      <c r="AV55" s="96">
        <f>IF($A$2=1,'mil mi val'!AU37,IF($A$2=2,'mil mi val'!EY37,IF($A$2=3,'mil mi val'!AU145,IF($A$2=4,'mil mi val'!EY145,IF($A$2=5,'mil mi val'!AU253,IF($A$2=6,'mil mi val'!EY253,"NA"))))))</f>
        <v>0.98973950149568379</v>
      </c>
      <c r="AW55" s="96">
        <f>IF($A$2=1,'mil mi val'!AV37,IF($A$2=2,'mil mi val'!EZ37,IF($A$2=3,'mil mi val'!AV145,IF($A$2=4,'mil mi val'!EZ145,IF($A$2=5,'mil mi val'!AV253,IF($A$2=6,'mil mi val'!EZ253,"NA"))))))</f>
        <v>0.98973794033241036</v>
      </c>
      <c r="AX55" s="96">
        <f>IF($A$2=1,'mil mi val'!AW37,IF($A$2=2,'mil mi val'!FA37,IF($A$2=3,'mil mi val'!AW145,IF($A$2=4,'mil mi val'!FA145,IF($A$2=5,'mil mi val'!AW253,IF($A$2=6,'mil mi val'!FA253,"NA"))))))</f>
        <v>0.98973494346177093</v>
      </c>
      <c r="AY55" s="96">
        <f>IF($A$2=1,'mil mi val'!AX37,IF($A$2=2,'mil mi val'!FB37,IF($A$2=3,'mil mi val'!AX145,IF($A$2=4,'mil mi val'!FB145,IF($A$2=5,'mil mi val'!AX253,IF($A$2=6,'mil mi val'!FB253,"NA"))))))</f>
        <v>0.9897304899455529</v>
      </c>
      <c r="AZ55" s="96">
        <f>IF($A$2=1,'mil mi val'!AY37,IF($A$2=2,'mil mi val'!FC37,IF($A$2=3,'mil mi val'!AY145,IF($A$2=4,'mil mi val'!FC145,IF($A$2=5,'mil mi val'!AY253,IF($A$2=6,'mil mi val'!FC253,"NA"))))))</f>
        <v>0.98972417283972647</v>
      </c>
      <c r="BA55" s="96">
        <f>IF($A$2=1,'mil mi val'!AZ37,IF($A$2=2,'mil mi val'!FD37,IF($A$2=3,'mil mi val'!AZ145,IF($A$2=4,'mil mi val'!FD145,IF($A$2=5,'mil mi val'!AZ253,IF($A$2=6,'mil mi val'!FD253,"NA"))))))</f>
        <v>0.98971580364899181</v>
      </c>
      <c r="BB55" s="96">
        <f>IF($A$2=1,'mil mi val'!BA37,IF($A$2=2,'mil mi val'!FE37,IF($A$2=3,'mil mi val'!BA145,IF($A$2=4,'mil mi val'!FE145,IF($A$2=5,'mil mi val'!BA253,IF($A$2=6,'mil mi val'!FE253,"NA"))))))</f>
        <v>0.98970482205607335</v>
      </c>
      <c r="BC55" s="96">
        <f>IF($A$2=1,'mil mi val'!BB37,IF($A$2=2,'mil mi val'!FF37,IF($A$2=3,'mil mi val'!BB145,IF($A$2=4,'mil mi val'!FF145,IF($A$2=5,'mil mi val'!BB253,IF($A$2=6,'mil mi val'!FF253,"NA"))))))</f>
        <v>0.9896911724481926</v>
      </c>
      <c r="BD55" s="96">
        <f>IF($A$2=1,'mil mi val'!BC37,IF($A$2=2,'mil mi val'!FG37,IF($A$2=3,'mil mi val'!BC145,IF($A$2=4,'mil mi val'!FG145,IF($A$2=5,'mil mi val'!BC253,IF($A$2=6,'mil mi val'!FG253,"NA"))))))</f>
        <v>0.98967436872711567</v>
      </c>
      <c r="BE55" s="96">
        <f>IF($A$2=1,'mil mi val'!BD37,IF($A$2=2,'mil mi val'!FH37,IF($A$2=3,'mil mi val'!BD145,IF($A$2=4,'mil mi val'!FH145,IF($A$2=5,'mil mi val'!BD253,IF($A$2=6,'mil mi val'!FH253,"NA"))))))</f>
        <v>0.98965440902656188</v>
      </c>
      <c r="BF55" s="96">
        <f>IF($A$2=1,'mil mi val'!BE37,IF($A$2=2,'mil mi val'!FI37,IF($A$2=3,'mil mi val'!BE145,IF($A$2=4,'mil mi val'!FI145,IF($A$2=5,'mil mi val'!BE253,IF($A$2=6,'mil mi val'!FI253,"NA"))))))</f>
        <v>0.98963133095728151</v>
      </c>
      <c r="BG55" s="96">
        <f>IF($A$2=1,'mil mi val'!BF37,IF($A$2=2,'mil mi val'!FJ37,IF($A$2=3,'mil mi val'!BF145,IF($A$2=4,'mil mi val'!FJ145,IF($A$2=5,'mil mi val'!BF253,IF($A$2=6,'mil mi val'!FJ253,"NA"))))))</f>
        <v>0.98960496493641781</v>
      </c>
      <c r="BH55" s="96">
        <f>IF($A$2=1,'mil mi val'!BG37,IF($A$2=2,'mil mi val'!FK37,IF($A$2=3,'mil mi val'!BG145,IF($A$2=4,'mil mi val'!FK145,IF($A$2=5,'mil mi val'!BG253,IF($A$2=6,'mil mi val'!FK253,"NA"))))))</f>
        <v>0.98957505703696158</v>
      </c>
      <c r="BI55" s="96">
        <f>IF($A$2=1,'mil mi val'!BH37,IF($A$2=2,'mil mi val'!FL37,IF($A$2=3,'mil mi val'!BH145,IF($A$2=4,'mil mi val'!FL145,IF($A$2=5,'mil mi val'!BH253,IF($A$2=6,'mil mi val'!FL253,"NA"))))))</f>
        <v>0.9895415009986589</v>
      </c>
      <c r="BJ55" s="96">
        <f>IF($A$2=1,'mil mi val'!BI37,IF($A$2=2,'mil mi val'!FM37,IF($A$2=3,'mil mi val'!BI145,IF($A$2=4,'mil mi val'!FM145,IF($A$2=5,'mil mi val'!BI253,IF($A$2=6,'mil mi val'!FM253,"NA"))))))</f>
        <v>0.98950392166703782</v>
      </c>
      <c r="BK55" s="96">
        <f>IF($A$2=1,'mil mi val'!BJ37,IF($A$2=2,'mil mi val'!FN37,IF($A$2=3,'mil mi val'!BJ145,IF($A$2=4,'mil mi val'!FN145,IF($A$2=5,'mil mi val'!BJ253,IF($A$2=6,'mil mi val'!FN253,"NA"))))))</f>
        <v>0.98946058764300204</v>
      </c>
      <c r="BL55" s="96">
        <f>IF($A$2=1,'mil mi val'!BK37,IF($A$2=2,'mil mi val'!FO37,IF($A$2=3,'mil mi val'!BK145,IF($A$2=4,'mil mi val'!FO145,IF($A$2=5,'mil mi val'!BK253,IF($A$2=6,'mil mi val'!FO253,"NA"))))))</f>
        <v>0.98941035236513708</v>
      </c>
      <c r="BM55" s="96">
        <f>IF($A$2=1,'mil mi val'!BL37,IF($A$2=2,'mil mi val'!FP37,IF($A$2=3,'mil mi val'!BL145,IF($A$2=4,'mil mi val'!FP145,IF($A$2=5,'mil mi val'!BL253,IF($A$2=6,'mil mi val'!FP253,"NA"))))))</f>
        <v>0.98935219387834883</v>
      </c>
      <c r="BN55" s="96">
        <f>IF($A$2=1,'mil mi val'!BM37,IF($A$2=2,'mil mi val'!FQ37,IF($A$2=3,'mil mi val'!BM145,IF($A$2=4,'mil mi val'!FQ145,IF($A$2=5,'mil mi val'!BM253,IF($A$2=6,'mil mi val'!FQ253,"NA"))))))</f>
        <v>0.98928560734684967</v>
      </c>
      <c r="BO55" s="96">
        <f>IF($A$2=1,'mil mi val'!BN37,IF($A$2=2,'mil mi val'!FR37,IF($A$2=3,'mil mi val'!BN145,IF($A$2=4,'mil mi val'!FR145,IF($A$2=5,'mil mi val'!BN253,IF($A$2=6,'mil mi val'!FR253,"NA"))))))</f>
        <v>0.98920829377690889</v>
      </c>
      <c r="BP55" s="96">
        <f>IF($A$2=1,'mil mi val'!BO37,IF($A$2=2,'mil mi val'!FS37,IF($A$2=3,'mil mi val'!BO145,IF($A$2=4,'mil mi val'!FS145,IF($A$2=5,'mil mi val'!BO253,IF($A$2=6,'mil mi val'!FS253,"NA"))))))</f>
        <v>0.98912052503928782</v>
      </c>
      <c r="BQ55" s="96">
        <f>IF($A$2=1,'mil mi val'!BP37,IF($A$2=2,'mil mi val'!FT37,IF($A$2=3,'mil mi val'!BP145,IF($A$2=4,'mil mi val'!FT145,IF($A$2=5,'mil mi val'!BP253,IF($A$2=6,'mil mi val'!FT253,"NA"))))))</f>
        <v>0.98902123897642669</v>
      </c>
      <c r="BR55" s="96">
        <f>IF($A$2=1,'mil mi val'!BQ37,IF($A$2=2,'mil mi val'!FU37,IF($A$2=3,'mil mi val'!BQ145,IF($A$2=4,'mil mi val'!FU145,IF($A$2=5,'mil mi val'!BQ253,IF($A$2=6,'mil mi val'!FU253,"NA"))))))</f>
        <v>0.98891021491716158</v>
      </c>
      <c r="BS55" s="96">
        <f>IF($A$2=1,'mil mi val'!BR37,IF($A$2=2,'mil mi val'!FV37,IF($A$2=3,'mil mi val'!BR145,IF($A$2=4,'mil mi val'!FV145,IF($A$2=5,'mil mi val'!BR253,IF($A$2=6,'mil mi val'!FV253,"NA"))))))</f>
        <v>0.9887846855013559</v>
      </c>
      <c r="BT55" s="96">
        <f>IF($A$2=1,'mil mi val'!BS37,IF($A$2=2,'mil mi val'!FW37,IF($A$2=3,'mil mi val'!BS145,IF($A$2=4,'mil mi val'!FW145,IF($A$2=5,'mil mi val'!BS253,IF($A$2=6,'mil mi val'!FW253,"NA"))))))</f>
        <v>0.98864521599445343</v>
      </c>
      <c r="BU55" s="96">
        <f>IF($A$2=1,'mil mi val'!BT37,IF($A$2=2,'mil mi val'!FX37,IF($A$2=3,'mil mi val'!BT145,IF($A$2=4,'mil mi val'!FX145,IF($A$2=5,'mil mi val'!BT253,IF($A$2=6,'mil mi val'!FX253,"NA"))))))</f>
        <v>0.98848783966079923</v>
      </c>
      <c r="BV55" s="96">
        <f>IF($A$2=1,'mil mi val'!BU37,IF($A$2=2,'mil mi val'!FY37,IF($A$2=3,'mil mi val'!BU145,IF($A$2=4,'mil mi val'!FY145,IF($A$2=5,'mil mi val'!BU253,IF($A$2=6,'mil mi val'!FY253,"NA"))))))</f>
        <v>0.98831053265341995</v>
      </c>
      <c r="BW55" s="96">
        <f>IF($A$2=1,'mil mi val'!BV37,IF($A$2=2,'mil mi val'!FZ37,IF($A$2=3,'mil mi val'!BV145,IF($A$2=4,'mil mi val'!FZ145,IF($A$2=5,'mil mi val'!BV253,IF($A$2=6,'mil mi val'!FZ253,"NA"))))))</f>
        <v>0.98810103536611105</v>
      </c>
      <c r="BX55" s="96">
        <f>IF($A$2=1,'mil mi val'!BW37,IF($A$2=2,'mil mi val'!GA37,IF($A$2=3,'mil mi val'!BW145,IF($A$2=4,'mil mi val'!GA145,IF($A$2=5,'mil mi val'!BW253,IF($A$2=6,'mil mi val'!GA253,"NA"))))))</f>
        <v>0.98785428552588805</v>
      </c>
      <c r="BY55" s="96">
        <f>IF($A$2=1,'mil mi val'!BX37,IF($A$2=2,'mil mi val'!GB37,IF($A$2=3,'mil mi val'!BX145,IF($A$2=4,'mil mi val'!GB145,IF($A$2=5,'mil mi val'!BX253,IF($A$2=6,'mil mi val'!GB253,"NA"))))))</f>
        <v>0.9875594719600721</v>
      </c>
      <c r="BZ55" s="96">
        <f>IF($A$2=1,'mil mi val'!BY37,IF($A$2=2,'mil mi val'!GC37,IF($A$2=3,'mil mi val'!BY145,IF($A$2=4,'mil mi val'!GC145,IF($A$2=5,'mil mi val'!BY253,IF($A$2=6,'mil mi val'!GC253,"NA"))))))</f>
        <v>0.98720975027776336</v>
      </c>
      <c r="CA55" s="96">
        <f>IF($A$2=1,'mil mi val'!BZ37,IF($A$2=2,'mil mi val'!GD37,IF($A$2=3,'mil mi val'!BZ145,IF($A$2=4,'mil mi val'!GD145,IF($A$2=5,'mil mi val'!BZ253,IF($A$2=6,'mil mi val'!GD253,"NA"))))))</f>
        <v>0.98680181478663465</v>
      </c>
      <c r="CB55" s="96">
        <f>IF($A$2=1,'mil mi val'!CA37,IF($A$2=2,'mil mi val'!GE37,IF($A$2=3,'mil mi val'!CA145,IF($A$2=4,'mil mi val'!GE145,IF($A$2=5,'mil mi val'!CA253,IF($A$2=6,'mil mi val'!GE253,"NA"))))))</f>
        <v>0.98634637280805559</v>
      </c>
      <c r="CC55" s="96">
        <f>IF($A$2=1,'mil mi val'!CB37,IF($A$2=2,'mil mi val'!GF37,IF($A$2=3,'mil mi val'!CB145,IF($A$2=4,'mil mi val'!GF145,IF($A$2=5,'mil mi val'!CB253,IF($A$2=6,'mil mi val'!GF253,"NA"))))))</f>
        <v>0.98634637280805559</v>
      </c>
      <c r="CD55" s="96">
        <f>IF($A$2=1,'mil mi val'!CC37,IF($A$2=2,'mil mi val'!GG37,IF($A$2=3,'mil mi val'!CC145,IF($A$2=4,'mil mi val'!GG145,IF($A$2=5,'mil mi val'!CC253,IF($A$2=6,'mil mi val'!GG253,"NA"))))))</f>
        <v>0.98634637280805559</v>
      </c>
      <c r="CE55" s="96">
        <f>IF($A$2=1,'mil mi val'!CD37,IF($A$2=2,'mil mi val'!GH37,IF($A$2=3,'mil mi val'!CD145,IF($A$2=4,'mil mi val'!GH145,IF($A$2=5,'mil mi val'!CD253,IF($A$2=6,'mil mi val'!GH253,"NA"))))))</f>
        <v>0.98634637280805559</v>
      </c>
      <c r="CF55" s="96">
        <f>IF($A$2=1,'mil mi val'!CE37,IF($A$2=2,'mil mi val'!GI37,IF($A$2=3,'mil mi val'!CE145,IF($A$2=4,'mil mi val'!GI145,IF($A$2=5,'mil mi val'!CE253,IF($A$2=6,'mil mi val'!GI253,"NA"))))))</f>
        <v>0.98634637280805559</v>
      </c>
      <c r="CG55" s="96">
        <f>IF($A$2=1,'mil mi val'!CF37,IF($A$2=2,'mil mi val'!GJ37,IF($A$2=3,'mil mi val'!CF145,IF($A$2=4,'mil mi val'!GJ145,IF($A$2=5,'mil mi val'!CF253,IF($A$2=6,'mil mi val'!GJ253,"NA"))))))</f>
        <v>0.98634637280805559</v>
      </c>
      <c r="CH55" s="96">
        <f>IF($A$2=1,'mil mi val'!CG37,IF($A$2=2,'mil mi val'!GK37,IF($A$2=3,'mil mi val'!CG145,IF($A$2=4,'mil mi val'!GK145,IF($A$2=5,'mil mi val'!CG253,IF($A$2=6,'mil mi val'!GK253,"NA"))))))</f>
        <v>0.98634637280805559</v>
      </c>
      <c r="CI55" s="96">
        <f>IF($A$2=1,'mil mi val'!CH37,IF($A$2=2,'mil mi val'!GL37,IF($A$2=3,'mil mi val'!CH145,IF($A$2=4,'mil mi val'!GL145,IF($A$2=5,'mil mi val'!CH253,IF($A$2=6,'mil mi val'!GL253,"NA"))))))</f>
        <v>0.98634637280805559</v>
      </c>
      <c r="CJ55" s="96">
        <f>IF($A$2=1,'mil mi val'!CI37,IF($A$2=2,'mil mi val'!GM37,IF($A$2=3,'mil mi val'!CI145,IF($A$2=4,'mil mi val'!GM145,IF($A$2=5,'mil mi val'!CI253,IF($A$2=6,'mil mi val'!GM253,"NA"))))))</f>
        <v>0.98634637280805559</v>
      </c>
      <c r="CK55" s="96">
        <f>IF($A$2=1,'mil mi val'!CJ37,IF($A$2=2,'mil mi val'!GN37,IF($A$2=3,'mil mi val'!CJ145,IF($A$2=4,'mil mi val'!GN145,IF($A$2=5,'mil mi val'!CJ253,IF($A$2=6,'mil mi val'!GN253,"NA"))))))</f>
        <v>0.98634637280805559</v>
      </c>
      <c r="CL55" s="96">
        <f>IF($A$2=1,'mil mi val'!CK37,IF($A$2=2,'mil mi val'!GO37,IF($A$2=3,'mil mi val'!CK145,IF($A$2=4,'mil mi val'!GO145,IF($A$2=5,'mil mi val'!CK253,IF($A$2=6,'mil mi val'!GO253,"NA"))))))</f>
        <v>0.98634637280805559</v>
      </c>
      <c r="CM55" s="96">
        <f>IF($A$2=1,'mil mi val'!CL37,IF($A$2=2,'mil mi val'!GP37,IF($A$2=3,'mil mi val'!CL145,IF($A$2=4,'mil mi val'!GP145,IF($A$2=5,'mil mi val'!CL253,IF($A$2=6,'mil mi val'!GP253,"NA"))))))</f>
        <v>0.98634637280805559</v>
      </c>
      <c r="CN55" s="96">
        <f>IF($A$2=1,'mil mi val'!CM37,IF($A$2=2,'mil mi val'!GQ37,IF($A$2=3,'mil mi val'!CM145,IF($A$2=4,'mil mi val'!GQ145,IF($A$2=5,'mil mi val'!CM253,IF($A$2=6,'mil mi val'!GQ253,"NA"))))))</f>
        <v>0.98634637280805559</v>
      </c>
      <c r="CO55" s="96">
        <f>IF($A$2=1,'mil mi val'!CN37,IF($A$2=2,'mil mi val'!GR37,IF($A$2=3,'mil mi val'!CN145,IF($A$2=4,'mil mi val'!GR145,IF($A$2=5,'mil mi val'!CN253,IF($A$2=6,'mil mi val'!GR253,"NA"))))))</f>
        <v>0.98634637280805559</v>
      </c>
      <c r="CP55" s="96">
        <f>IF($A$2=1,'mil mi val'!CO37,IF($A$2=2,'mil mi val'!GS37,IF($A$2=3,'mil mi val'!CO145,IF($A$2=4,'mil mi val'!GS145,IF($A$2=5,'mil mi val'!CO253,IF($A$2=6,'mil mi val'!GS253,"NA"))))))</f>
        <v>0.98634637280805559</v>
      </c>
      <c r="CQ55" s="96">
        <f>IF($A$2=1,'mil mi val'!CP37,IF($A$2=2,'mil mi val'!GT37,IF($A$2=3,'mil mi val'!CP145,IF($A$2=4,'mil mi val'!GT145,IF($A$2=5,'mil mi val'!CP253,IF($A$2=6,'mil mi val'!GT253,"NA"))))))</f>
        <v>0.98634637280805559</v>
      </c>
      <c r="CR55" s="96">
        <f>IF($A$2=1,'mil mi val'!CQ37,IF($A$2=2,'mil mi val'!GU37,IF($A$2=3,'mil mi val'!CQ145,IF($A$2=4,'mil mi val'!GU145,IF($A$2=5,'mil mi val'!CQ253,IF($A$2=6,'mil mi val'!GU253,"NA"))))))</f>
        <v>0.98634637280805559</v>
      </c>
      <c r="CS55" s="96">
        <f>IF($A$2=1,'mil mi val'!CR37,IF($A$2=2,'mil mi val'!GV37,IF($A$2=3,'mil mi val'!CR145,IF($A$2=4,'mil mi val'!GV145,IF($A$2=5,'mil mi val'!CR253,IF($A$2=6,'mil mi val'!GV253,"NA"))))))</f>
        <v>0.98634637280805559</v>
      </c>
      <c r="CT55" s="96">
        <f>IF($A$2=1,'mil mi val'!CS37,IF($A$2=2,'mil mi val'!GW37,IF($A$2=3,'mil mi val'!CS145,IF($A$2=4,'mil mi val'!GW145,IF($A$2=5,'mil mi val'!CS253,IF($A$2=6,'mil mi val'!GW253,"NA"))))))</f>
        <v>0.98634637280805559</v>
      </c>
      <c r="CU55" s="96">
        <f>IF($A$2=1,'mil mi val'!CT37,IF($A$2=2,'mil mi val'!GX37,IF($A$2=3,'mil mi val'!CT145,IF($A$2=4,'mil mi val'!GX145,IF($A$2=5,'mil mi val'!CT253,IF($A$2=6,'mil mi val'!GX253,"NA"))))))</f>
        <v>0.98634637280805559</v>
      </c>
      <c r="CV55" s="96">
        <f>IF($A$2=1,'mil mi val'!CU37,IF($A$2=2,'mil mi val'!GY37,IF($A$2=3,'mil mi val'!CU145,IF($A$2=4,'mil mi val'!GY145,IF($A$2=5,'mil mi val'!CU253,IF($A$2=6,'mil mi val'!GY253,"NA"))))))</f>
        <v>0.98634637280805559</v>
      </c>
      <c r="CW55" s="96">
        <f>IF($A$2=1,'mil mi val'!CV37,IF($A$2=2,'mil mi val'!GZ37,IF($A$2=3,'mil mi val'!CV145,IF($A$2=4,'mil mi val'!GZ145,IF($A$2=5,'mil mi val'!CV253,IF($A$2=6,'mil mi val'!GZ253,"NA"))))))</f>
        <v>0.98634637280805559</v>
      </c>
      <c r="CX55" s="96">
        <f>IF($A$2=1,'mil mi val'!CW37,IF($A$2=2,'mil mi val'!HA37,IF($A$2=3,'mil mi val'!CW145,IF($A$2=4,'mil mi val'!HA145,IF($A$2=5,'mil mi val'!CW253,IF($A$2=6,'mil mi val'!HA253,"NA"))))))</f>
        <v>0.98634637280805559</v>
      </c>
      <c r="CY55" s="96">
        <f>IF($A$2=1,'mil mi val'!CX37,IF($A$2=2,'mil mi val'!HB37,IF($A$2=3,'mil mi val'!CX145,IF($A$2=4,'mil mi val'!HB145,IF($A$2=5,'mil mi val'!CX253,IF($A$2=6,'mil mi val'!HB253,"NA"))))))</f>
        <v>0.98634637280805559</v>
      </c>
      <c r="CZ55" s="96">
        <f>IF($A$2=1,'mil mi val'!CY37,IF($A$2=2,'mil mi val'!HC37,IF($A$2=3,'mil mi val'!CY145,IF($A$2=4,'mil mi val'!HC145,IF($A$2=5,'mil mi val'!CY253,IF($A$2=6,'mil mi val'!HC253,"NA"))))))</f>
        <v>0.98634637280805559</v>
      </c>
      <c r="DA55" s="96">
        <f>IF($A$2=1,'mil mi val'!CZ37,IF($A$2=2,'mil mi val'!HD37,IF($A$2=3,'mil mi val'!CZ145,IF($A$2=4,'mil mi val'!HD145,IF($A$2=5,'mil mi val'!CZ253,IF($A$2=6,'mil mi val'!HD253,"NA"))))))</f>
        <v>0.98634637280805559</v>
      </c>
      <c r="DB55" s="96">
        <f>IF($A$2=1,'mil mi val'!DA37,IF($A$2=2,'mil mi val'!HE37,IF($A$2=3,'mil mi val'!DA145,IF($A$2=4,'mil mi val'!HE145,IF($A$2=5,'mil mi val'!DA253,IF($A$2=6,'mil mi val'!HE253,"NA"))))))</f>
        <v>0.98634637280805559</v>
      </c>
      <c r="DC55" s="96">
        <f>IF($A$2=1,'mil mi val'!DB37,IF($A$2=2,'mil mi val'!HF37,IF($A$2=3,'mil mi val'!DB145,IF($A$2=4,'mil mi val'!HF145,IF($A$2=5,'mil mi val'!DB253,IF($A$2=6,'mil mi val'!HF253,"NA"))))))</f>
        <v>0.98634637280805559</v>
      </c>
      <c r="DD55" s="96">
        <f>IF($A$2=1,'mil mi val'!DC37,IF($A$2=2,'mil mi val'!HG37,IF($A$2=3,'mil mi val'!DC145,IF($A$2=4,'mil mi val'!HG145,IF($A$2=5,'mil mi val'!DC253,IF($A$2=6,'mil mi val'!HG253,"NA"))))))</f>
        <v>0.98634637280805559</v>
      </c>
    </row>
    <row r="56" spans="2:108" ht="15" x14ac:dyDescent="0.25">
      <c r="B56" s="55">
        <v>51</v>
      </c>
      <c r="C56" s="96">
        <f>IF($A$2=1,'mil mi val'!B38,IF($A$2=2,'mil mi val'!DF38,IF($A$2=3,'mil mi val'!B146,IF($A$2=4,'mil mi val'!DF146,IF($A$2=5,'mil mi val'!B254,IF($A$2=6,'mil mi val'!DF254,"NA"))))))</f>
        <v>0.98083169792758851</v>
      </c>
      <c r="D56" s="96">
        <f>IF($A$2=1,'mil mi val'!C38,IF($A$2=2,'mil mi val'!DG38,IF($A$2=3,'mil mi val'!C146,IF($A$2=4,'mil mi val'!DG146,IF($A$2=5,'mil mi val'!C254,IF($A$2=6,'mil mi val'!DG254,"NA"))))))</f>
        <v>0.98301603526029602</v>
      </c>
      <c r="E56" s="96">
        <f>IF($A$2=1,'mil mi val'!D38,IF($A$2=2,'mil mi val'!DH38,IF($A$2=3,'mil mi val'!D146,IF($A$2=4,'mil mi val'!DH146,IF($A$2=5,'mil mi val'!D254,IF($A$2=6,'mil mi val'!DH254,"NA"))))))</f>
        <v>0.98509976495477236</v>
      </c>
      <c r="F56" s="96">
        <f>IF($A$2=1,'mil mi val'!E38,IF($A$2=2,'mil mi val'!DI38,IF($A$2=3,'mil mi val'!E146,IF($A$2=4,'mil mi val'!DI146,IF($A$2=5,'mil mi val'!E254,IF($A$2=6,'mil mi val'!DI254,"NA"))))))</f>
        <v>0.98695843430513841</v>
      </c>
      <c r="G56" s="96">
        <f>IF($A$2=1,'mil mi val'!F38,IF($A$2=2,'mil mi val'!DJ38,IF($A$2=3,'mil mi val'!F146,IF($A$2=4,'mil mi val'!DJ146,IF($A$2=5,'mil mi val'!F254,IF($A$2=6,'mil mi val'!DJ254,"NA"))))))</f>
        <v>0.98849272627273299</v>
      </c>
      <c r="H56" s="96">
        <f>IF($A$2=1,'mil mi val'!G38,IF($A$2=2,'mil mi val'!DK38,IF($A$2=3,'mil mi val'!G146,IF($A$2=4,'mil mi val'!DK146,IF($A$2=5,'mil mi val'!G254,IF($A$2=6,'mil mi val'!DK254,"NA"))))))</f>
        <v>0.98961637836641614</v>
      </c>
      <c r="I56" s="96">
        <f>IF($A$2=1,'mil mi val'!H38,IF($A$2=2,'mil mi val'!DL38,IF($A$2=3,'mil mi val'!H146,IF($A$2=4,'mil mi val'!DL146,IF($A$2=5,'mil mi val'!H254,IF($A$2=6,'mil mi val'!DL254,"NA"))))))</f>
        <v>0.99023493778525817</v>
      </c>
      <c r="J56" s="96">
        <f>IF($A$2=1,'mil mi val'!I38,IF($A$2=2,'mil mi val'!DM38,IF($A$2=3,'mil mi val'!I146,IF($A$2=4,'mil mi val'!DM146,IF($A$2=5,'mil mi val'!I254,IF($A$2=6,'mil mi val'!DM254,"NA"))))))</f>
        <v>0.99050022141880611</v>
      </c>
      <c r="K56" s="96">
        <f>IF($A$2=1,'mil mi val'!J38,IF($A$2=2,'mil mi val'!DN38,IF($A$2=3,'mil mi val'!J146,IF($A$2=4,'mil mi val'!DN146,IF($A$2=5,'mil mi val'!J254,IF($A$2=6,'mil mi val'!DN254,"NA"))))))</f>
        <v>0.99064214492483738</v>
      </c>
      <c r="L56" s="96">
        <f>IF($A$2=1,'mil mi val'!K38,IF($A$2=2,'mil mi val'!DO38,IF($A$2=3,'mil mi val'!K146,IF($A$2=4,'mil mi val'!DO146,IF($A$2=5,'mil mi val'!K254,IF($A$2=6,'mil mi val'!DO254,"NA"))))))</f>
        <v>0.99041619351613508</v>
      </c>
      <c r="M56" s="96">
        <f>IF($A$2=1,'mil mi val'!L38,IF($A$2=2,'mil mi val'!DP38,IF($A$2=3,'mil mi val'!L146,IF($A$2=4,'mil mi val'!DP146,IF($A$2=5,'mil mi val'!L254,IF($A$2=6,'mil mi val'!DP254,"NA"))))))</f>
        <v>0.99020024657224814</v>
      </c>
      <c r="N56" s="96">
        <f>IF($A$2=1,'mil mi val'!M38,IF($A$2=2,'mil mi val'!DQ38,IF($A$2=3,'mil mi val'!M146,IF($A$2=4,'mil mi val'!DQ146,IF($A$2=5,'mil mi val'!M254,IF($A$2=6,'mil mi val'!DQ254,"NA"))))))</f>
        <v>0.99000745705211857</v>
      </c>
      <c r="O56" s="96">
        <f>IF($A$2=1,'mil mi val'!N38,IF($A$2=2,'mil mi val'!DR38,IF($A$2=3,'mil mi val'!N146,IF($A$2=4,'mil mi val'!DR146,IF($A$2=5,'mil mi val'!N254,IF($A$2=6,'mil mi val'!DR254,"NA"))))))</f>
        <v>0.98984132446447859</v>
      </c>
      <c r="P56" s="96">
        <f>IF($A$2=1,'mil mi val'!O38,IF($A$2=2,'mil mi val'!DS38,IF($A$2=3,'mil mi val'!O146,IF($A$2=4,'mil mi val'!DS146,IF($A$2=5,'mil mi val'!O254,IF($A$2=6,'mil mi val'!DS254,"NA"))))))</f>
        <v>0.98970331686854995</v>
      </c>
      <c r="Q56" s="96">
        <f>IF($A$2=1,'mil mi val'!P38,IF($A$2=2,'mil mi val'!DT38,IF($A$2=3,'mil mi val'!P146,IF($A$2=4,'mil mi val'!DT146,IF($A$2=5,'mil mi val'!P254,IF($A$2=6,'mil mi val'!DT254,"NA"))))))</f>
        <v>0.98959898332892948</v>
      </c>
      <c r="R56" s="96">
        <f>IF($A$2=1,'mil mi val'!Q38,IF($A$2=2,'mil mi val'!DU38,IF($A$2=3,'mil mi val'!Q146,IF($A$2=4,'mil mi val'!DU146,IF($A$2=5,'mil mi val'!Q254,IF($A$2=6,'mil mi val'!DU254,"NA"))))))</f>
        <v>0.9895518692190326</v>
      </c>
      <c r="S56" s="96">
        <f>IF($A$2=1,'mil mi val'!R38,IF($A$2=2,'mil mi val'!DV38,IF($A$2=3,'mil mi val'!R146,IF($A$2=4,'mil mi val'!DV146,IF($A$2=5,'mil mi val'!R254,IF($A$2=6,'mil mi val'!DV254,"NA"))))))</f>
        <v>0.98955168344646416</v>
      </c>
      <c r="T56" s="96">
        <f>IF($A$2=1,'mil mi val'!S38,IF($A$2=2,'mil mi val'!DW38,IF($A$2=3,'mil mi val'!S146,IF($A$2=4,'mil mi val'!DW146,IF($A$2=5,'mil mi val'!S254,IF($A$2=6,'mil mi val'!DW254,"NA"))))))</f>
        <v>0.98957755366261646</v>
      </c>
      <c r="U56" s="96">
        <f>IF($A$2=1,'mil mi val'!T38,IF($A$2=2,'mil mi val'!DX38,IF($A$2=3,'mil mi val'!T146,IF($A$2=4,'mil mi val'!DX146,IF($A$2=5,'mil mi val'!T254,IF($A$2=6,'mil mi val'!DX254,"NA"))))))</f>
        <v>0.98960569269160847</v>
      </c>
      <c r="V56" s="96">
        <f>IF($A$2=1,'mil mi val'!U38,IF($A$2=2,'mil mi val'!DY38,IF($A$2=3,'mil mi val'!U146,IF($A$2=4,'mil mi val'!DY146,IF($A$2=5,'mil mi val'!U254,IF($A$2=6,'mil mi val'!DY254,"NA"))))))</f>
        <v>0.98963706231394211</v>
      </c>
      <c r="W56" s="96">
        <f>IF($A$2=1,'mil mi val'!V38,IF($A$2=2,'mil mi val'!DZ38,IF($A$2=3,'mil mi val'!V146,IF($A$2=4,'mil mi val'!DZ146,IF($A$2=5,'mil mi val'!V254,IF($A$2=6,'mil mi val'!DZ254,"NA"))))))</f>
        <v>0.98965283584484631</v>
      </c>
      <c r="X56" s="96">
        <f>IF($A$2=1,'mil mi val'!W38,IF($A$2=2,'mil mi val'!EA38,IF($A$2=3,'mil mi val'!W146,IF($A$2=4,'mil mi val'!EA146,IF($A$2=5,'mil mi val'!W254,IF($A$2=6,'mil mi val'!EA254,"NA"))))))</f>
        <v>0.98966389945613364</v>
      </c>
      <c r="Y56" s="96">
        <f>IF($A$2=1,'mil mi val'!X38,IF($A$2=2,'mil mi val'!EB38,IF($A$2=3,'mil mi val'!X146,IF($A$2=4,'mil mi val'!EB146,IF($A$2=5,'mil mi val'!X254,IF($A$2=6,'mil mi val'!EB254,"NA"))))))</f>
        <v>0.98967171519204178</v>
      </c>
      <c r="Z56" s="96">
        <f>IF($A$2=1,'mil mi val'!Y38,IF($A$2=2,'mil mi val'!EC38,IF($A$2=3,'mil mi val'!Y146,IF($A$2=4,'mil mi val'!EC146,IF($A$2=5,'mil mi val'!Y254,IF($A$2=6,'mil mi val'!EC254,"NA"))))))</f>
        <v>0.98967758798849159</v>
      </c>
      <c r="AA56" s="96">
        <f>IF($A$2=1,'mil mi val'!Z38,IF($A$2=2,'mil mi val'!ED38,IF($A$2=3,'mil mi val'!Z146,IF($A$2=4,'mil mi val'!ED146,IF($A$2=5,'mil mi val'!Z254,IF($A$2=6,'mil mi val'!ED254,"NA"))))))</f>
        <v>0.98968124523790246</v>
      </c>
      <c r="AB56" s="96">
        <f>IF($A$2=1,'mil mi val'!AA38,IF($A$2=2,'mil mi val'!EE38,IF($A$2=3,'mil mi val'!AA146,IF($A$2=4,'mil mi val'!EE146,IF($A$2=5,'mil mi val'!AA254,IF($A$2=6,'mil mi val'!EE254,"NA"))))))</f>
        <v>0.98968479053686198</v>
      </c>
      <c r="AC56" s="96">
        <f>IF($A$2=1,'mil mi val'!AB38,IF($A$2=2,'mil mi val'!EF38,IF($A$2=3,'mil mi val'!AB146,IF($A$2=4,'mil mi val'!EF146,IF($A$2=5,'mil mi val'!AB254,IF($A$2=6,'mil mi val'!EF254,"NA"))))))</f>
        <v>0.98968680731967296</v>
      </c>
      <c r="AD56" s="96">
        <f>IF($A$2=1,'mil mi val'!AC38,IF($A$2=2,'mil mi val'!EG38,IF($A$2=3,'mil mi val'!AC146,IF($A$2=4,'mil mi val'!EG146,IF($A$2=5,'mil mi val'!AC254,IF($A$2=6,'mil mi val'!EG254,"NA"))))))</f>
        <v>0.98968803835845365</v>
      </c>
      <c r="AE56" s="96">
        <f>IF($A$2=1,'mil mi val'!AD38,IF($A$2=2,'mil mi val'!EH38,IF($A$2=3,'mil mi val'!AD146,IF($A$2=4,'mil mi val'!EH146,IF($A$2=5,'mil mi val'!AD254,IF($A$2=6,'mil mi val'!EH254,"NA"))))))</f>
        <v>0.98968872082307713</v>
      </c>
      <c r="AF56" s="96">
        <f>IF($A$2=1,'mil mi val'!AE38,IF($A$2=2,'mil mi val'!EI38,IF($A$2=3,'mil mi val'!AE146,IF($A$2=4,'mil mi val'!EI146,IF($A$2=5,'mil mi val'!AE254,IF($A$2=6,'mil mi val'!EI254,"NA"))))))</f>
        <v>0.98968916826814424</v>
      </c>
      <c r="AG56" s="96">
        <f>IF($A$2=1,'mil mi val'!AF38,IF($A$2=2,'mil mi val'!EJ38,IF($A$2=3,'mil mi val'!AF146,IF($A$2=4,'mil mi val'!EJ146,IF($A$2=5,'mil mi val'!AF254,IF($A$2=6,'mil mi val'!EJ254,"NA"))))))</f>
        <v>0.9896887113784163</v>
      </c>
      <c r="AH56" s="96">
        <f>IF($A$2=1,'mil mi val'!AG38,IF($A$2=2,'mil mi val'!EK38,IF($A$2=3,'mil mi val'!AG146,IF($A$2=4,'mil mi val'!EK146,IF($A$2=5,'mil mi val'!AG254,IF($A$2=6,'mil mi val'!EK254,"NA"))))))</f>
        <v>0.98968821042704369</v>
      </c>
      <c r="AI56" s="96">
        <f>IF($A$2=1,'mil mi val'!AH38,IF($A$2=2,'mil mi val'!EL38,IF($A$2=3,'mil mi val'!AH146,IF($A$2=4,'mil mi val'!EL146,IF($A$2=5,'mil mi val'!AH254,IF($A$2=6,'mil mi val'!EL254,"NA"))))))</f>
        <v>0.98968791954842616</v>
      </c>
      <c r="AJ56" s="96">
        <f>IF($A$2=1,'mil mi val'!AI38,IF($A$2=2,'mil mi val'!EM38,IF($A$2=3,'mil mi val'!AI146,IF($A$2=4,'mil mi val'!EM146,IF($A$2=5,'mil mi val'!AI254,IF($A$2=6,'mil mi val'!EM254,"NA"))))))</f>
        <v>0.9896879570728051</v>
      </c>
      <c r="AK56" s="96">
        <f>IF($A$2=1,'mil mi val'!AJ38,IF($A$2=2,'mil mi val'!EN38,IF($A$2=3,'mil mi val'!AJ146,IF($A$2=4,'mil mi val'!EN146,IF($A$2=5,'mil mi val'!AJ254,IF($A$2=6,'mil mi val'!EN254,"NA"))))))</f>
        <v>0.98968843086970415</v>
      </c>
      <c r="AL56" s="96">
        <f>IF($A$2=1,'mil mi val'!AK38,IF($A$2=2,'mil mi val'!EO38,IF($A$2=3,'mil mi val'!AK146,IF($A$2=4,'mil mi val'!EO146,IF($A$2=5,'mil mi val'!AK254,IF($A$2=6,'mil mi val'!EO254,"NA"))))))</f>
        <v>0.98968939437905146</v>
      </c>
      <c r="AM56" s="96">
        <f>IF($A$2=1,'mil mi val'!AL38,IF($A$2=2,'mil mi val'!EP38,IF($A$2=3,'mil mi val'!AL146,IF($A$2=4,'mil mi val'!EP146,IF($A$2=5,'mil mi val'!AL254,IF($A$2=6,'mil mi val'!EP254,"NA"))))))</f>
        <v>0.98969083865495211</v>
      </c>
      <c r="AN56" s="96">
        <f>IF($A$2=1,'mil mi val'!AM38,IF($A$2=2,'mil mi val'!EQ38,IF($A$2=3,'mil mi val'!AM146,IF($A$2=4,'mil mi val'!EQ146,IF($A$2=5,'mil mi val'!AM254,IF($A$2=6,'mil mi val'!EQ254,"NA"))))))</f>
        <v>0.98969270459894643</v>
      </c>
      <c r="AO56" s="96">
        <f>IF($A$2=1,'mil mi val'!AN38,IF($A$2=2,'mil mi val'!ER38,IF($A$2=3,'mil mi val'!AN146,IF($A$2=4,'mil mi val'!ER146,IF($A$2=5,'mil mi val'!AN254,IF($A$2=6,'mil mi val'!ER254,"NA"))))))</f>
        <v>0.98969487807989109</v>
      </c>
      <c r="AP56" s="96">
        <f>IF($A$2=1,'mil mi val'!AO38,IF($A$2=2,'mil mi val'!ES38,IF($A$2=3,'mil mi val'!AO146,IF($A$2=4,'mil mi val'!ES146,IF($A$2=5,'mil mi val'!AO254,IF($A$2=6,'mil mi val'!ES254,"NA"))))))</f>
        <v>0.98969722817562644</v>
      </c>
      <c r="AQ56" s="96">
        <f>IF($A$2=1,'mil mi val'!AP38,IF($A$2=2,'mil mi val'!ET38,IF($A$2=3,'mil mi val'!AP146,IF($A$2=4,'mil mi val'!ET146,IF($A$2=5,'mil mi val'!AP254,IF($A$2=6,'mil mi val'!ET254,"NA"))))))</f>
        <v>0.9896995481632489</v>
      </c>
      <c r="AR56" s="96">
        <f>IF($A$2=1,'mil mi val'!AQ38,IF($A$2=2,'mil mi val'!EU38,IF($A$2=3,'mil mi val'!AQ146,IF($A$2=4,'mil mi val'!EU146,IF($A$2=5,'mil mi val'!AQ254,IF($A$2=6,'mil mi val'!EU254,"NA"))))))</f>
        <v>0.98970175294925</v>
      </c>
      <c r="AS56" s="96">
        <f>IF($A$2=1,'mil mi val'!AR38,IF($A$2=2,'mil mi val'!EV38,IF($A$2=3,'mil mi val'!AR146,IF($A$2=4,'mil mi val'!EV146,IF($A$2=5,'mil mi val'!AR254,IF($A$2=6,'mil mi val'!EV254,"NA"))))))</f>
        <v>0.9897036071574723</v>
      </c>
      <c r="AT56" s="96">
        <f>IF($A$2=1,'mil mi val'!AS38,IF($A$2=2,'mil mi val'!EW38,IF($A$2=3,'mil mi val'!AS146,IF($A$2=4,'mil mi val'!EW146,IF($A$2=5,'mil mi val'!AS254,IF($A$2=6,'mil mi val'!EW254,"NA"))))))</f>
        <v>0.98970493623659028</v>
      </c>
      <c r="AU56" s="96">
        <f>IF($A$2=1,'mil mi val'!AT38,IF($A$2=2,'mil mi val'!EX38,IF($A$2=3,'mil mi val'!AT146,IF($A$2=4,'mil mi val'!EX146,IF($A$2=5,'mil mi val'!AT254,IF($A$2=6,'mil mi val'!EX254,"NA"))))))</f>
        <v>0.9897054906370597</v>
      </c>
      <c r="AV56" s="96">
        <f>IF($A$2=1,'mil mi val'!AU38,IF($A$2=2,'mil mi val'!EY38,IF($A$2=3,'mil mi val'!AU146,IF($A$2=4,'mil mi val'!EY146,IF($A$2=5,'mil mi val'!AU254,IF($A$2=6,'mil mi val'!EY254,"NA"))))))</f>
        <v>0.98970496491583426</v>
      </c>
      <c r="AW56" s="96">
        <f>IF($A$2=1,'mil mi val'!AV38,IF($A$2=2,'mil mi val'!EZ38,IF($A$2=3,'mil mi val'!AV146,IF($A$2=4,'mil mi val'!EZ146,IF($A$2=5,'mil mi val'!AV254,IF($A$2=6,'mil mi val'!EZ254,"NA"))))))</f>
        <v>0.98970318680025249</v>
      </c>
      <c r="AX56" s="96">
        <f>IF($A$2=1,'mil mi val'!AW38,IF($A$2=2,'mil mi val'!FA38,IF($A$2=3,'mil mi val'!AW146,IF($A$2=4,'mil mi val'!FA146,IF($A$2=5,'mil mi val'!AW254,IF($A$2=6,'mil mi val'!FA254,"NA"))))))</f>
        <v>0.98969978231756772</v>
      </c>
      <c r="AY56" s="96">
        <f>IF($A$2=1,'mil mi val'!AX38,IF($A$2=2,'mil mi val'!FB38,IF($A$2=3,'mil mi val'!AX146,IF($A$2=4,'mil mi val'!FB146,IF($A$2=5,'mil mi val'!AX254,IF($A$2=6,'mil mi val'!FB254,"NA"))))))</f>
        <v>0.98969472754948207</v>
      </c>
      <c r="AZ56" s="96">
        <f>IF($A$2=1,'mil mi val'!AY38,IF($A$2=2,'mil mi val'!FC38,IF($A$2=3,'mil mi val'!AY146,IF($A$2=4,'mil mi val'!FC146,IF($A$2=5,'mil mi val'!AY254,IF($A$2=6,'mil mi val'!FC254,"NA"))))))</f>
        <v>0.98968756128282376</v>
      </c>
      <c r="BA56" s="96">
        <f>IF($A$2=1,'mil mi val'!AZ38,IF($A$2=2,'mil mi val'!FD38,IF($A$2=3,'mil mi val'!AZ146,IF($A$2=4,'mil mi val'!FD146,IF($A$2=5,'mil mi val'!AZ254,IF($A$2=6,'mil mi val'!FD254,"NA"))))))</f>
        <v>0.98967806967217864</v>
      </c>
      <c r="BB56" s="96">
        <f>IF($A$2=1,'mil mi val'!BA38,IF($A$2=2,'mil mi val'!FE38,IF($A$2=3,'mil mi val'!BA146,IF($A$2=4,'mil mi val'!FE146,IF($A$2=5,'mil mi val'!BA254,IF($A$2=6,'mil mi val'!FE254,"NA"))))))</f>
        <v>0.98966561761684546</v>
      </c>
      <c r="BC56" s="96">
        <f>IF($A$2=1,'mil mi val'!BB38,IF($A$2=2,'mil mi val'!FF38,IF($A$2=3,'mil mi val'!BB146,IF($A$2=4,'mil mi val'!FF146,IF($A$2=5,'mil mi val'!BB254,IF($A$2=6,'mil mi val'!FF254,"NA"))))))</f>
        <v>0.9896501416240262</v>
      </c>
      <c r="BD56" s="96">
        <f>IF($A$2=1,'mil mi val'!BC38,IF($A$2=2,'mil mi val'!FG38,IF($A$2=3,'mil mi val'!BC146,IF($A$2=4,'mil mi val'!FG146,IF($A$2=5,'mil mi val'!BC254,IF($A$2=6,'mil mi val'!FG254,"NA"))))))</f>
        <v>0.98963109047875208</v>
      </c>
      <c r="BE56" s="96">
        <f>IF($A$2=1,'mil mi val'!BD38,IF($A$2=2,'mil mi val'!FH38,IF($A$2=3,'mil mi val'!BD146,IF($A$2=4,'mil mi val'!FH146,IF($A$2=5,'mil mi val'!BD254,IF($A$2=6,'mil mi val'!FH254,"NA"))))))</f>
        <v>0.98960846137141989</v>
      </c>
      <c r="BF56" s="96">
        <f>IF($A$2=1,'mil mi val'!BE38,IF($A$2=2,'mil mi val'!FI38,IF($A$2=3,'mil mi val'!BE146,IF($A$2=4,'mil mi val'!FI146,IF($A$2=5,'mil mi val'!BE254,IF($A$2=6,'mil mi val'!FI254,"NA"))))))</f>
        <v>0.98958229616681614</v>
      </c>
      <c r="BG56" s="96">
        <f>IF($A$2=1,'mil mi val'!BF38,IF($A$2=2,'mil mi val'!FJ38,IF($A$2=3,'mil mi val'!BF146,IF($A$2=4,'mil mi val'!FJ146,IF($A$2=5,'mil mi val'!BF254,IF($A$2=6,'mil mi val'!FJ254,"NA"))))))</f>
        <v>0.98955240180904036</v>
      </c>
      <c r="BH56" s="96">
        <f>IF($A$2=1,'mil mi val'!BG38,IF($A$2=2,'mil mi val'!FK38,IF($A$2=3,'mil mi val'!BG146,IF($A$2=4,'mil mi val'!FK146,IF($A$2=5,'mil mi val'!BG254,IF($A$2=6,'mil mi val'!FK254,"NA"))))))</f>
        <v>0.98951848955168908</v>
      </c>
      <c r="BI56" s="96">
        <f>IF($A$2=1,'mil mi val'!BH38,IF($A$2=2,'mil mi val'!FL38,IF($A$2=3,'mil mi val'!BH146,IF($A$2=4,'mil mi val'!FL146,IF($A$2=5,'mil mi val'!BH254,IF($A$2=6,'mil mi val'!FL254,"NA"))))))</f>
        <v>0.98948043776797989</v>
      </c>
      <c r="BJ56" s="96">
        <f>IF($A$2=1,'mil mi val'!BI38,IF($A$2=2,'mil mi val'!FM38,IF($A$2=3,'mil mi val'!BI146,IF($A$2=4,'mil mi val'!FM146,IF($A$2=5,'mil mi val'!BI254,IF($A$2=6,'mil mi val'!FM254,"NA"))))))</f>
        <v>0.98943781988935209</v>
      </c>
      <c r="BK56" s="96">
        <f>IF($A$2=1,'mil mi val'!BJ38,IF($A$2=2,'mil mi val'!FN38,IF($A$2=3,'mil mi val'!BJ146,IF($A$2=4,'mil mi val'!FN146,IF($A$2=5,'mil mi val'!BJ254,IF($A$2=6,'mil mi val'!FN254,"NA"))))))</f>
        <v>0.98938867183344736</v>
      </c>
      <c r="BL56" s="96">
        <f>IF($A$2=1,'mil mi val'!BK38,IF($A$2=2,'mil mi val'!FO38,IF($A$2=3,'mil mi val'!BK146,IF($A$2=4,'mil mi val'!FO146,IF($A$2=5,'mil mi val'!BK254,IF($A$2=6,'mil mi val'!FO254,"NA"))))))</f>
        <v>0.9893316914529191</v>
      </c>
      <c r="BM56" s="96">
        <f>IF($A$2=1,'mil mi val'!BL38,IF($A$2=2,'mil mi val'!FP38,IF($A$2=3,'mil mi val'!BL146,IF($A$2=4,'mil mi val'!FP146,IF($A$2=5,'mil mi val'!BL254,IF($A$2=6,'mil mi val'!FP254,"NA"))))))</f>
        <v>0.98926571706453403</v>
      </c>
      <c r="BN56" s="96">
        <f>IF($A$2=1,'mil mi val'!BM38,IF($A$2=2,'mil mi val'!FQ38,IF($A$2=3,'mil mi val'!BM146,IF($A$2=4,'mil mi val'!FQ146,IF($A$2=5,'mil mi val'!BM254,IF($A$2=6,'mil mi val'!FQ254,"NA"))))))</f>
        <v>0.98919017236768969</v>
      </c>
      <c r="BO56" s="96">
        <f>IF($A$2=1,'mil mi val'!BN38,IF($A$2=2,'mil mi val'!FR38,IF($A$2=3,'mil mi val'!BN146,IF($A$2=4,'mil mi val'!FR146,IF($A$2=5,'mil mi val'!BN254,IF($A$2=6,'mil mi val'!FR254,"NA"))))))</f>
        <v>0.98910244570815808</v>
      </c>
      <c r="BP56" s="96">
        <f>IF($A$2=1,'mil mi val'!BO38,IF($A$2=2,'mil mi val'!FS38,IF($A$2=3,'mil mi val'!BO146,IF($A$2=4,'mil mi val'!FS146,IF($A$2=5,'mil mi val'!BO254,IF($A$2=6,'mil mi val'!FS254,"NA"))))))</f>
        <v>0.98900283816457091</v>
      </c>
      <c r="BQ56" s="96">
        <f>IF($A$2=1,'mil mi val'!BP38,IF($A$2=2,'mil mi val'!FT38,IF($A$2=3,'mil mi val'!BP146,IF($A$2=4,'mil mi val'!FT146,IF($A$2=5,'mil mi val'!BP254,IF($A$2=6,'mil mi val'!FT254,"NA"))))))</f>
        <v>0.988890136730873</v>
      </c>
      <c r="BR56" s="96">
        <f>IF($A$2=1,'mil mi val'!BQ38,IF($A$2=2,'mil mi val'!FU38,IF($A$2=3,'mil mi val'!BQ146,IF($A$2=4,'mil mi val'!FU146,IF($A$2=5,'mil mi val'!BQ254,IF($A$2=6,'mil mi val'!FU254,"NA"))))))</f>
        <v>0.98876408094387558</v>
      </c>
      <c r="BS56" s="96">
        <f>IF($A$2=1,'mil mi val'!BR38,IF($A$2=2,'mil mi val'!FV38,IF($A$2=3,'mil mi val'!BR146,IF($A$2=4,'mil mi val'!FV146,IF($A$2=5,'mil mi val'!BR254,IF($A$2=6,'mil mi val'!FV254,"NA"))))))</f>
        <v>0.98862151955012001</v>
      </c>
      <c r="BT56" s="96">
        <f>IF($A$2=1,'mil mi val'!BS38,IF($A$2=2,'mil mi val'!FW38,IF($A$2=3,'mil mi val'!BS146,IF($A$2=4,'mil mi val'!FW146,IF($A$2=5,'mil mi val'!BS254,IF($A$2=6,'mil mi val'!FW254,"NA"))))))</f>
        <v>0.98846307720021653</v>
      </c>
      <c r="BU56" s="96">
        <f>IF($A$2=1,'mil mi val'!BT38,IF($A$2=2,'mil mi val'!FX38,IF($A$2=3,'mil mi val'!BT146,IF($A$2=4,'mil mi val'!FX146,IF($A$2=5,'mil mi val'!BT254,IF($A$2=6,'mil mi val'!FX254,"NA"))))))</f>
        <v>0.98828423341170357</v>
      </c>
      <c r="BV56" s="96">
        <f>IF($A$2=1,'mil mi val'!BU38,IF($A$2=2,'mil mi val'!FY38,IF($A$2=3,'mil mi val'!BU146,IF($A$2=4,'mil mi val'!FY146,IF($A$2=5,'mil mi val'!BU254,IF($A$2=6,'mil mi val'!FY254,"NA"))))))</f>
        <v>0.98808266502328868</v>
      </c>
      <c r="BW56" s="96">
        <f>IF($A$2=1,'mil mi val'!BV38,IF($A$2=2,'mil mi val'!FZ38,IF($A$2=3,'mil mi val'!BV146,IF($A$2=4,'mil mi val'!FZ146,IF($A$2=5,'mil mi val'!BV254,IF($A$2=6,'mil mi val'!FZ254,"NA"))))))</f>
        <v>0.98784441929160283</v>
      </c>
      <c r="BX56" s="96">
        <f>IF($A$2=1,'mil mi val'!BW38,IF($A$2=2,'mil mi val'!GA38,IF($A$2=3,'mil mi val'!BW146,IF($A$2=4,'mil mi val'!GA146,IF($A$2=5,'mil mi val'!BW254,IF($A$2=6,'mil mi val'!GA254,"NA"))))))</f>
        <v>0.98756369435924751</v>
      </c>
      <c r="BY56" s="96">
        <f>IF($A$2=1,'mil mi val'!BX38,IF($A$2=2,'mil mi val'!GB38,IF($A$2=3,'mil mi val'!BX146,IF($A$2=4,'mil mi val'!GB146,IF($A$2=5,'mil mi val'!BX254,IF($A$2=6,'mil mi val'!GB254,"NA"))))))</f>
        <v>0.98722813923994879</v>
      </c>
      <c r="BZ56" s="96">
        <f>IF($A$2=1,'mil mi val'!BY38,IF($A$2=2,'mil mi val'!GC38,IF($A$2=3,'mil mi val'!BY146,IF($A$2=4,'mil mi val'!GC146,IF($A$2=5,'mil mi val'!BY254,IF($A$2=6,'mil mi val'!GC254,"NA"))))))</f>
        <v>0.98682987455657323</v>
      </c>
      <c r="CA56" s="96">
        <f>IF($A$2=1,'mil mi val'!BZ38,IF($A$2=2,'mil mi val'!GD38,IF($A$2=3,'mil mi val'!BZ146,IF($A$2=4,'mil mi val'!GD146,IF($A$2=5,'mil mi val'!BZ254,IF($A$2=6,'mil mi val'!GD254,"NA"))))))</f>
        <v>0.98636501213616246</v>
      </c>
      <c r="CB56" s="96">
        <f>IF($A$2=1,'mil mi val'!CA38,IF($A$2=2,'mil mi val'!GE38,IF($A$2=3,'mil mi val'!CA146,IF($A$2=4,'mil mi val'!GE146,IF($A$2=5,'mil mi val'!CA254,IF($A$2=6,'mil mi val'!GE254,"NA"))))))</f>
        <v>0.98584555562222265</v>
      </c>
      <c r="CC56" s="96">
        <f>IF($A$2=1,'mil mi val'!CB38,IF($A$2=2,'mil mi val'!GF38,IF($A$2=3,'mil mi val'!CB146,IF($A$2=4,'mil mi val'!GF146,IF($A$2=5,'mil mi val'!CB254,IF($A$2=6,'mil mi val'!GF254,"NA"))))))</f>
        <v>0.98584555562222265</v>
      </c>
      <c r="CD56" s="96">
        <f>IF($A$2=1,'mil mi val'!CC38,IF($A$2=2,'mil mi val'!GG38,IF($A$2=3,'mil mi val'!CC146,IF($A$2=4,'mil mi val'!GG146,IF($A$2=5,'mil mi val'!CC254,IF($A$2=6,'mil mi val'!GG254,"NA"))))))</f>
        <v>0.98584555562222265</v>
      </c>
      <c r="CE56" s="96">
        <f>IF($A$2=1,'mil mi val'!CD38,IF($A$2=2,'mil mi val'!GH38,IF($A$2=3,'mil mi val'!CD146,IF($A$2=4,'mil mi val'!GH146,IF($A$2=5,'mil mi val'!CD254,IF($A$2=6,'mil mi val'!GH254,"NA"))))))</f>
        <v>0.98584555562222265</v>
      </c>
      <c r="CF56" s="96">
        <f>IF($A$2=1,'mil mi val'!CE38,IF($A$2=2,'mil mi val'!GI38,IF($A$2=3,'mil mi val'!CE146,IF($A$2=4,'mil mi val'!GI146,IF($A$2=5,'mil mi val'!CE254,IF($A$2=6,'mil mi val'!GI254,"NA"))))))</f>
        <v>0.98584555562222265</v>
      </c>
      <c r="CG56" s="96">
        <f>IF($A$2=1,'mil mi val'!CF38,IF($A$2=2,'mil mi val'!GJ38,IF($A$2=3,'mil mi val'!CF146,IF($A$2=4,'mil mi val'!GJ146,IF($A$2=5,'mil mi val'!CF254,IF($A$2=6,'mil mi val'!GJ254,"NA"))))))</f>
        <v>0.98584555562222265</v>
      </c>
      <c r="CH56" s="96">
        <f>IF($A$2=1,'mil mi val'!CG38,IF($A$2=2,'mil mi val'!GK38,IF($A$2=3,'mil mi val'!CG146,IF($A$2=4,'mil mi val'!GK146,IF($A$2=5,'mil mi val'!CG254,IF($A$2=6,'mil mi val'!GK254,"NA"))))))</f>
        <v>0.98584555562222265</v>
      </c>
      <c r="CI56" s="96">
        <f>IF($A$2=1,'mil mi val'!CH38,IF($A$2=2,'mil mi val'!GL38,IF($A$2=3,'mil mi val'!CH146,IF($A$2=4,'mil mi val'!GL146,IF($A$2=5,'mil mi val'!CH254,IF($A$2=6,'mil mi val'!GL254,"NA"))))))</f>
        <v>0.98584555562222265</v>
      </c>
      <c r="CJ56" s="96">
        <f>IF($A$2=1,'mil mi val'!CI38,IF($A$2=2,'mil mi val'!GM38,IF($A$2=3,'mil mi val'!CI146,IF($A$2=4,'mil mi val'!GM146,IF($A$2=5,'mil mi val'!CI254,IF($A$2=6,'mil mi val'!GM254,"NA"))))))</f>
        <v>0.98584555562222265</v>
      </c>
      <c r="CK56" s="96">
        <f>IF($A$2=1,'mil mi val'!CJ38,IF($A$2=2,'mil mi val'!GN38,IF($A$2=3,'mil mi val'!CJ146,IF($A$2=4,'mil mi val'!GN146,IF($A$2=5,'mil mi val'!CJ254,IF($A$2=6,'mil mi val'!GN254,"NA"))))))</f>
        <v>0.98584555562222265</v>
      </c>
      <c r="CL56" s="96">
        <f>IF($A$2=1,'mil mi val'!CK38,IF($A$2=2,'mil mi val'!GO38,IF($A$2=3,'mil mi val'!CK146,IF($A$2=4,'mil mi val'!GO146,IF($A$2=5,'mil mi val'!CK254,IF($A$2=6,'mil mi val'!GO254,"NA"))))))</f>
        <v>0.98584555562222265</v>
      </c>
      <c r="CM56" s="96">
        <f>IF($A$2=1,'mil mi val'!CL38,IF($A$2=2,'mil mi val'!GP38,IF($A$2=3,'mil mi val'!CL146,IF($A$2=4,'mil mi val'!GP146,IF($A$2=5,'mil mi val'!CL254,IF($A$2=6,'mil mi val'!GP254,"NA"))))))</f>
        <v>0.98584555562222265</v>
      </c>
      <c r="CN56" s="96">
        <f>IF($A$2=1,'mil mi val'!CM38,IF($A$2=2,'mil mi val'!GQ38,IF($A$2=3,'mil mi val'!CM146,IF($A$2=4,'mil mi val'!GQ146,IF($A$2=5,'mil mi val'!CM254,IF($A$2=6,'mil mi val'!GQ254,"NA"))))))</f>
        <v>0.98584555562222265</v>
      </c>
      <c r="CO56" s="96">
        <f>IF($A$2=1,'mil mi val'!CN38,IF($A$2=2,'mil mi val'!GR38,IF($A$2=3,'mil mi val'!CN146,IF($A$2=4,'mil mi val'!GR146,IF($A$2=5,'mil mi val'!CN254,IF($A$2=6,'mil mi val'!GR254,"NA"))))))</f>
        <v>0.98584555562222265</v>
      </c>
      <c r="CP56" s="96">
        <f>IF($A$2=1,'mil mi val'!CO38,IF($A$2=2,'mil mi val'!GS38,IF($A$2=3,'mil mi val'!CO146,IF($A$2=4,'mil mi val'!GS146,IF($A$2=5,'mil mi val'!CO254,IF($A$2=6,'mil mi val'!GS254,"NA"))))))</f>
        <v>0.98584555562222265</v>
      </c>
      <c r="CQ56" s="96">
        <f>IF($A$2=1,'mil mi val'!CP38,IF($A$2=2,'mil mi val'!GT38,IF($A$2=3,'mil mi val'!CP146,IF($A$2=4,'mil mi val'!GT146,IF($A$2=5,'mil mi val'!CP254,IF($A$2=6,'mil mi val'!GT254,"NA"))))))</f>
        <v>0.98584555562222265</v>
      </c>
      <c r="CR56" s="96">
        <f>IF($A$2=1,'mil mi val'!CQ38,IF($A$2=2,'mil mi val'!GU38,IF($A$2=3,'mil mi val'!CQ146,IF($A$2=4,'mil mi val'!GU146,IF($A$2=5,'mil mi val'!CQ254,IF($A$2=6,'mil mi val'!GU254,"NA"))))))</f>
        <v>0.98584555562222265</v>
      </c>
      <c r="CS56" s="96">
        <f>IF($A$2=1,'mil mi val'!CR38,IF($A$2=2,'mil mi val'!GV38,IF($A$2=3,'mil mi val'!CR146,IF($A$2=4,'mil mi val'!GV146,IF($A$2=5,'mil mi val'!CR254,IF($A$2=6,'mil mi val'!GV254,"NA"))))))</f>
        <v>0.98584555562222265</v>
      </c>
      <c r="CT56" s="96">
        <f>IF($A$2=1,'mil mi val'!CS38,IF($A$2=2,'mil mi val'!GW38,IF($A$2=3,'mil mi val'!CS146,IF($A$2=4,'mil mi val'!GW146,IF($A$2=5,'mil mi val'!CS254,IF($A$2=6,'mil mi val'!GW254,"NA"))))))</f>
        <v>0.98584555562222265</v>
      </c>
      <c r="CU56" s="96">
        <f>IF($A$2=1,'mil mi val'!CT38,IF($A$2=2,'mil mi val'!GX38,IF($A$2=3,'mil mi val'!CT146,IF($A$2=4,'mil mi val'!GX146,IF($A$2=5,'mil mi val'!CT254,IF($A$2=6,'mil mi val'!GX254,"NA"))))))</f>
        <v>0.98584555562222265</v>
      </c>
      <c r="CV56" s="96">
        <f>IF($A$2=1,'mil mi val'!CU38,IF($A$2=2,'mil mi val'!GY38,IF($A$2=3,'mil mi val'!CU146,IF($A$2=4,'mil mi val'!GY146,IF($A$2=5,'mil mi val'!CU254,IF($A$2=6,'mil mi val'!GY254,"NA"))))))</f>
        <v>0.98584555562222265</v>
      </c>
      <c r="CW56" s="96">
        <f>IF($A$2=1,'mil mi val'!CV38,IF($A$2=2,'mil mi val'!GZ38,IF($A$2=3,'mil mi val'!CV146,IF($A$2=4,'mil mi val'!GZ146,IF($A$2=5,'mil mi val'!CV254,IF($A$2=6,'mil mi val'!GZ254,"NA"))))))</f>
        <v>0.98584555562222265</v>
      </c>
      <c r="CX56" s="96">
        <f>IF($A$2=1,'mil mi val'!CW38,IF($A$2=2,'mil mi val'!HA38,IF($A$2=3,'mil mi val'!CW146,IF($A$2=4,'mil mi val'!HA146,IF($A$2=5,'mil mi val'!CW254,IF($A$2=6,'mil mi val'!HA254,"NA"))))))</f>
        <v>0.98584555562222265</v>
      </c>
      <c r="CY56" s="96">
        <f>IF($A$2=1,'mil mi val'!CX38,IF($A$2=2,'mil mi val'!HB38,IF($A$2=3,'mil mi val'!CX146,IF($A$2=4,'mil mi val'!HB146,IF($A$2=5,'mil mi val'!CX254,IF($A$2=6,'mil mi val'!HB254,"NA"))))))</f>
        <v>0.98584555562222265</v>
      </c>
      <c r="CZ56" s="96">
        <f>IF($A$2=1,'mil mi val'!CY38,IF($A$2=2,'mil mi val'!HC38,IF($A$2=3,'mil mi val'!CY146,IF($A$2=4,'mil mi val'!HC146,IF($A$2=5,'mil mi val'!CY254,IF($A$2=6,'mil mi val'!HC254,"NA"))))))</f>
        <v>0.98584555562222265</v>
      </c>
      <c r="DA56" s="96">
        <f>IF($A$2=1,'mil mi val'!CZ38,IF($A$2=2,'mil mi val'!HD38,IF($A$2=3,'mil mi val'!CZ146,IF($A$2=4,'mil mi val'!HD146,IF($A$2=5,'mil mi val'!CZ254,IF($A$2=6,'mil mi val'!HD254,"NA"))))))</f>
        <v>0.98584555562222265</v>
      </c>
      <c r="DB56" s="96">
        <f>IF($A$2=1,'mil mi val'!DA38,IF($A$2=2,'mil mi val'!HE38,IF($A$2=3,'mil mi val'!DA146,IF($A$2=4,'mil mi val'!HE146,IF($A$2=5,'mil mi val'!DA254,IF($A$2=6,'mil mi val'!HE254,"NA"))))))</f>
        <v>0.98584555562222265</v>
      </c>
      <c r="DC56" s="96">
        <f>IF($A$2=1,'mil mi val'!DB38,IF($A$2=2,'mil mi val'!HF38,IF($A$2=3,'mil mi val'!DB146,IF($A$2=4,'mil mi val'!HF146,IF($A$2=5,'mil mi val'!DB254,IF($A$2=6,'mil mi val'!HF254,"NA"))))))</f>
        <v>0.98584555562222265</v>
      </c>
      <c r="DD56" s="96">
        <f>IF($A$2=1,'mil mi val'!DC38,IF($A$2=2,'mil mi val'!HG38,IF($A$2=3,'mil mi val'!DC146,IF($A$2=4,'mil mi val'!HG146,IF($A$2=5,'mil mi val'!DC254,IF($A$2=6,'mil mi val'!HG254,"NA"))))))</f>
        <v>0.98584555562222265</v>
      </c>
    </row>
    <row r="57" spans="2:108" ht="15" x14ac:dyDescent="0.25">
      <c r="B57" s="55">
        <v>52</v>
      </c>
      <c r="C57" s="96">
        <f>IF($A$2=1,'mil mi val'!B39,IF($A$2=2,'mil mi val'!DF39,IF($A$2=3,'mil mi val'!B147,IF($A$2=4,'mil mi val'!DF147,IF($A$2=5,'mil mi val'!B255,IF($A$2=6,'mil mi val'!DF255,"NA"))))))</f>
        <v>0.97912731043157508</v>
      </c>
      <c r="D57" s="96">
        <f>IF($A$2=1,'mil mi val'!C39,IF($A$2=2,'mil mi val'!DG39,IF($A$2=3,'mil mi val'!C147,IF($A$2=4,'mil mi val'!DG147,IF($A$2=5,'mil mi val'!C255,IF($A$2=6,'mil mi val'!DG255,"NA"))))))</f>
        <v>0.98155592152882243</v>
      </c>
      <c r="E57" s="96">
        <f>IF($A$2=1,'mil mi val'!D39,IF($A$2=2,'mil mi val'!DH39,IF($A$2=3,'mil mi val'!D147,IF($A$2=4,'mil mi val'!DH147,IF($A$2=5,'mil mi val'!D255,IF($A$2=6,'mil mi val'!DH255,"NA"))))))</f>
        <v>0.98388791396330855</v>
      </c>
      <c r="F57" s="96">
        <f>IF($A$2=1,'mil mi val'!E39,IF($A$2=2,'mil mi val'!DI39,IF($A$2=3,'mil mi val'!E147,IF($A$2=4,'mil mi val'!DI147,IF($A$2=5,'mil mi val'!E255,IF($A$2=6,'mil mi val'!DI255,"NA"))))))</f>
        <v>0.98598236955557661</v>
      </c>
      <c r="G57" s="96">
        <f>IF($A$2=1,'mil mi val'!F39,IF($A$2=2,'mil mi val'!DJ39,IF($A$2=3,'mil mi val'!F147,IF($A$2=4,'mil mi val'!DJ147,IF($A$2=5,'mil mi val'!F255,IF($A$2=6,'mil mi val'!DJ255,"NA"))))))</f>
        <v>0.98772521502881616</v>
      </c>
      <c r="H57" s="96">
        <f>IF($A$2=1,'mil mi val'!G39,IF($A$2=2,'mil mi val'!DK39,IF($A$2=3,'mil mi val'!G147,IF($A$2=4,'mil mi val'!DK147,IF($A$2=5,'mil mi val'!G255,IF($A$2=6,'mil mi val'!DK255,"NA"))))))</f>
        <v>0.98901498701275581</v>
      </c>
      <c r="I57" s="96">
        <f>IF($A$2=1,'mil mi val'!H39,IF($A$2=2,'mil mi val'!DL39,IF($A$2=3,'mil mi val'!H147,IF($A$2=4,'mil mi val'!DL147,IF($A$2=5,'mil mi val'!H255,IF($A$2=6,'mil mi val'!DL255,"NA"))))))</f>
        <v>0.98974142715880009</v>
      </c>
      <c r="J57" s="96">
        <f>IF($A$2=1,'mil mi val'!I39,IF($A$2=2,'mil mi val'!DM39,IF($A$2=3,'mil mi val'!I147,IF($A$2=4,'mil mi val'!DM147,IF($A$2=5,'mil mi val'!I255,IF($A$2=6,'mil mi val'!DM255,"NA"))))))</f>
        <v>0.99007804411590183</v>
      </c>
      <c r="K57" s="96">
        <f>IF($A$2=1,'mil mi val'!J39,IF($A$2=2,'mil mi val'!DN39,IF($A$2=3,'mil mi val'!J147,IF($A$2=4,'mil mi val'!DN147,IF($A$2=5,'mil mi val'!J255,IF($A$2=6,'mil mi val'!DN255,"NA"))))))</f>
        <v>0.99028669201351105</v>
      </c>
      <c r="L57" s="96">
        <f>IF($A$2=1,'mil mi val'!K39,IF($A$2=2,'mil mi val'!DO39,IF($A$2=3,'mil mi val'!K147,IF($A$2=4,'mil mi val'!DO147,IF($A$2=5,'mil mi val'!K255,IF($A$2=6,'mil mi val'!DO255,"NA"))))))</f>
        <v>0.99037358855378266</v>
      </c>
      <c r="M57" s="96">
        <f>IF($A$2=1,'mil mi val'!L39,IF($A$2=2,'mil mi val'!DP39,IF($A$2=3,'mil mi val'!L147,IF($A$2=4,'mil mi val'!DP147,IF($A$2=5,'mil mi val'!L255,IF($A$2=6,'mil mi val'!DP255,"NA"))))))</f>
        <v>0.99015765882176632</v>
      </c>
      <c r="N57" s="96">
        <f>IF($A$2=1,'mil mi val'!M39,IF($A$2=2,'mil mi val'!DQ39,IF($A$2=3,'mil mi val'!M147,IF($A$2=4,'mil mi val'!DQ147,IF($A$2=5,'mil mi val'!M255,IF($A$2=6,'mil mi val'!DQ255,"NA"))))))</f>
        <v>0.98996517132120976</v>
      </c>
      <c r="O57" s="96">
        <f>IF($A$2=1,'mil mi val'!N39,IF($A$2=2,'mil mi val'!DR39,IF($A$2=3,'mil mi val'!N147,IF($A$2=4,'mil mi val'!DR147,IF($A$2=5,'mil mi val'!N255,IF($A$2=6,'mil mi val'!DR255,"NA"))))))</f>
        <v>0.98979950572994291</v>
      </c>
      <c r="P57" s="96">
        <f>IF($A$2=1,'mil mi val'!O39,IF($A$2=2,'mil mi val'!DS39,IF($A$2=3,'mil mi val'!O147,IF($A$2=4,'mil mi val'!DS147,IF($A$2=5,'mil mi val'!O255,IF($A$2=6,'mil mi val'!DS255,"NA"))))))</f>
        <v>0.98966184072331198</v>
      </c>
      <c r="Q57" s="96">
        <f>IF($A$2=1,'mil mi val'!P39,IF($A$2=2,'mil mi val'!DT39,IF($A$2=3,'mil mi val'!P147,IF($A$2=4,'mil mi val'!DT147,IF($A$2=5,'mil mi val'!P255,IF($A$2=6,'mil mi val'!DT255,"NA"))))))</f>
        <v>0.98955777603737904</v>
      </c>
      <c r="R57" s="96">
        <f>IF($A$2=1,'mil mi val'!Q39,IF($A$2=2,'mil mi val'!DU39,IF($A$2=3,'mil mi val'!Q147,IF($A$2=4,'mil mi val'!DU147,IF($A$2=5,'mil mi val'!Q255,IF($A$2=6,'mil mi val'!DU255,"NA"))))))</f>
        <v>0.98951241376747434</v>
      </c>
      <c r="S57" s="96">
        <f>IF($A$2=1,'mil mi val'!R39,IF($A$2=2,'mil mi val'!DV39,IF($A$2=3,'mil mi val'!R147,IF($A$2=4,'mil mi val'!DV147,IF($A$2=5,'mil mi val'!R255,IF($A$2=6,'mil mi val'!DV255,"NA"))))))</f>
        <v>0.98951419094720128</v>
      </c>
      <c r="T57" s="96">
        <f>IF($A$2=1,'mil mi val'!S39,IF($A$2=2,'mil mi val'!DW39,IF($A$2=3,'mil mi val'!S147,IF($A$2=4,'mil mi val'!DW147,IF($A$2=5,'mil mi val'!S255,IF($A$2=6,'mil mi val'!DW255,"NA"))))))</f>
        <v>0.98954220976989438</v>
      </c>
      <c r="U57" s="96">
        <f>IF($A$2=1,'mil mi val'!T39,IF($A$2=2,'mil mi val'!DX39,IF($A$2=3,'mil mi val'!T147,IF($A$2=4,'mil mi val'!DX147,IF($A$2=5,'mil mi val'!T255,IF($A$2=6,'mil mi val'!DX255,"NA"))))))</f>
        <v>0.98957268924445263</v>
      </c>
      <c r="V57" s="96">
        <f>IF($A$2=1,'mil mi val'!U39,IF($A$2=2,'mil mi val'!DY39,IF($A$2=3,'mil mi val'!U147,IF($A$2=4,'mil mi val'!DY147,IF($A$2=5,'mil mi val'!U255,IF($A$2=6,'mil mi val'!DY255,"NA"))))))</f>
        <v>0.98960667177782435</v>
      </c>
      <c r="W57" s="96">
        <f>IF($A$2=1,'mil mi val'!V39,IF($A$2=2,'mil mi val'!DZ39,IF($A$2=3,'mil mi val'!V147,IF($A$2=4,'mil mi val'!DZ147,IF($A$2=5,'mil mi val'!V255,IF($A$2=6,'mil mi val'!DZ255,"NA"))))))</f>
        <v>0.98962375544797376</v>
      </c>
      <c r="X57" s="96">
        <f>IF($A$2=1,'mil mi val'!W39,IF($A$2=2,'mil mi val'!EA39,IF($A$2=3,'mil mi val'!W147,IF($A$2=4,'mil mi val'!EA147,IF($A$2=5,'mil mi val'!W255,IF($A$2=6,'mil mi val'!EA255,"NA"))))))</f>
        <v>0.98963573609999733</v>
      </c>
      <c r="Y57" s="96">
        <f>IF($A$2=1,'mil mi val'!X39,IF($A$2=2,'mil mi val'!EB39,IF($A$2=3,'mil mi val'!X147,IF($A$2=4,'mil mi val'!EB147,IF($A$2=5,'mil mi val'!X255,IF($A$2=6,'mil mi val'!EB255,"NA"))))))</f>
        <v>0.98964419761676259</v>
      </c>
      <c r="Z57" s="96">
        <f>IF($A$2=1,'mil mi val'!Y39,IF($A$2=2,'mil mi val'!EC39,IF($A$2=3,'mil mi val'!Y147,IF($A$2=4,'mil mi val'!EC147,IF($A$2=5,'mil mi val'!Y255,IF($A$2=6,'mil mi val'!EC255,"NA"))))))</f>
        <v>0.98965055391806844</v>
      </c>
      <c r="AA57" s="96">
        <f>IF($A$2=1,'mil mi val'!Z39,IF($A$2=2,'mil mi val'!ED39,IF($A$2=3,'mil mi val'!Z147,IF($A$2=4,'mil mi val'!ED147,IF($A$2=5,'mil mi val'!Z255,IF($A$2=6,'mil mi val'!ED255,"NA"))))))</f>
        <v>0.9896545093439828</v>
      </c>
      <c r="AB57" s="96">
        <f>IF($A$2=1,'mil mi val'!AA39,IF($A$2=2,'mil mi val'!EE39,IF($A$2=3,'mil mi val'!AA147,IF($A$2=4,'mil mi val'!EE147,IF($A$2=5,'mil mi val'!AA255,IF($A$2=6,'mil mi val'!EE255,"NA"))))))</f>
        <v>0.98965834373477346</v>
      </c>
      <c r="AC57" s="96">
        <f>IF($A$2=1,'mil mi val'!AB39,IF($A$2=2,'mil mi val'!EF39,IF($A$2=3,'mil mi val'!AB147,IF($A$2=4,'mil mi val'!EF147,IF($A$2=5,'mil mi val'!AB255,IF($A$2=6,'mil mi val'!EF255,"NA"))))))</f>
        <v>0.98966052162804363</v>
      </c>
      <c r="AD57" s="96">
        <f>IF($A$2=1,'mil mi val'!AC39,IF($A$2=2,'mil mi val'!EG39,IF($A$2=3,'mil mi val'!AC147,IF($A$2=4,'mil mi val'!EG147,IF($A$2=5,'mil mi val'!AC255,IF($A$2=6,'mil mi val'!EG255,"NA"))))))</f>
        <v>0.98966184795622958</v>
      </c>
      <c r="AE57" s="96">
        <f>IF($A$2=1,'mil mi val'!AD39,IF($A$2=2,'mil mi val'!EH39,IF($A$2=3,'mil mi val'!AD147,IF($A$2=4,'mil mi val'!EH147,IF($A$2=5,'mil mi val'!AD255,IF($A$2=6,'mil mi val'!EH255,"NA"))))))</f>
        <v>0.98966257972579419</v>
      </c>
      <c r="AF57" s="96">
        <f>IF($A$2=1,'mil mi val'!AE39,IF($A$2=2,'mil mi val'!EI39,IF($A$2=3,'mil mi val'!AE147,IF($A$2=4,'mil mi val'!EI147,IF($A$2=5,'mil mi val'!AE255,IF($A$2=6,'mil mi val'!EI255,"NA"))))))</f>
        <v>0.98966305676658961</v>
      </c>
      <c r="AG57" s="96">
        <f>IF($A$2=1,'mil mi val'!AF39,IF($A$2=2,'mil mi val'!EJ39,IF($A$2=3,'mil mi val'!AF147,IF($A$2=4,'mil mi val'!EJ147,IF($A$2=5,'mil mi val'!AF255,IF($A$2=6,'mil mi val'!EJ255,"NA"))))))</f>
        <v>0.98966255356112731</v>
      </c>
      <c r="AH57" s="96">
        <f>IF($A$2=1,'mil mi val'!AG39,IF($A$2=2,'mil mi val'!EK39,IF($A$2=3,'mil mi val'!AG147,IF($A$2=4,'mil mi val'!EK147,IF($A$2=5,'mil mi val'!AG255,IF($A$2=6,'mil mi val'!EK255,"NA"))))))</f>
        <v>0.98966200256561665</v>
      </c>
      <c r="AI57" s="96">
        <f>IF($A$2=1,'mil mi val'!AH39,IF($A$2=2,'mil mi val'!EL39,IF($A$2=3,'mil mi val'!AH147,IF($A$2=4,'mil mi val'!EL147,IF($A$2=5,'mil mi val'!AH255,IF($A$2=6,'mil mi val'!EL255,"NA"))))))</f>
        <v>0.98966167927214865</v>
      </c>
      <c r="AJ57" s="96">
        <f>IF($A$2=1,'mil mi val'!AI39,IF($A$2=2,'mil mi val'!EM39,IF($A$2=3,'mil mi val'!AI147,IF($A$2=4,'mil mi val'!EM147,IF($A$2=5,'mil mi val'!AI255,IF($A$2=6,'mil mi val'!EM255,"NA"))))))</f>
        <v>0.98966171198395403</v>
      </c>
      <c r="AK57" s="96">
        <f>IF($A$2=1,'mil mi val'!AJ39,IF($A$2=2,'mil mi val'!EN39,IF($A$2=3,'mil mi val'!AJ147,IF($A$2=4,'mil mi val'!EN147,IF($A$2=5,'mil mi val'!AJ255,IF($A$2=6,'mil mi val'!EN255,"NA"))))))</f>
        <v>0.98966221767801255</v>
      </c>
      <c r="AL57" s="96">
        <f>IF($A$2=1,'mil mi val'!AK39,IF($A$2=2,'mil mi val'!EO39,IF($A$2=3,'mil mi val'!AK147,IF($A$2=4,'mil mi val'!EO147,IF($A$2=5,'mil mi val'!AK255,IF($A$2=6,'mil mi val'!EO255,"NA"))))))</f>
        <v>0.98966325433554758</v>
      </c>
      <c r="AM57" s="96">
        <f>IF($A$2=1,'mil mi val'!AL39,IF($A$2=2,'mil mi val'!EP39,IF($A$2=3,'mil mi val'!AL147,IF($A$2=4,'mil mi val'!EP147,IF($A$2=5,'mil mi val'!AL255,IF($A$2=6,'mil mi val'!EP255,"NA"))))))</f>
        <v>0.9896648123011722</v>
      </c>
      <c r="AN57" s="96">
        <f>IF($A$2=1,'mil mi val'!AM39,IF($A$2=2,'mil mi val'!EQ39,IF($A$2=3,'mil mi val'!AM147,IF($A$2=4,'mil mi val'!EQ147,IF($A$2=5,'mil mi val'!AM255,IF($A$2=6,'mil mi val'!EQ255,"NA"))))))</f>
        <v>0.98966682754551394</v>
      </c>
      <c r="AO57" s="96">
        <f>IF($A$2=1,'mil mi val'!AN39,IF($A$2=2,'mil mi val'!ER39,IF($A$2=3,'mil mi val'!AN147,IF($A$2=4,'mil mi val'!ER147,IF($A$2=5,'mil mi val'!AN255,IF($A$2=6,'mil mi val'!ER255,"NA"))))))</f>
        <v>0.989669176362728</v>
      </c>
      <c r="AP57" s="96">
        <f>IF($A$2=1,'mil mi val'!AO39,IF($A$2=2,'mil mi val'!ES39,IF($A$2=3,'mil mi val'!AO147,IF($A$2=4,'mil mi val'!ES147,IF($A$2=5,'mil mi val'!AO255,IF($A$2=6,'mil mi val'!ES255,"NA"))))))</f>
        <v>0.98967171682999744</v>
      </c>
      <c r="AQ57" s="96">
        <f>IF($A$2=1,'mil mi val'!AP39,IF($A$2=2,'mil mi val'!ET39,IF($A$2=3,'mil mi val'!AP147,IF($A$2=4,'mil mi val'!ET147,IF($A$2=5,'mil mi val'!AP255,IF($A$2=6,'mil mi val'!ET255,"NA"))))))</f>
        <v>0.98967422481709655</v>
      </c>
      <c r="AR57" s="96">
        <f>IF($A$2=1,'mil mi val'!AQ39,IF($A$2=2,'mil mi val'!EU39,IF($A$2=3,'mil mi val'!AQ147,IF($A$2=4,'mil mi val'!EU147,IF($A$2=5,'mil mi val'!AQ255,IF($A$2=6,'mil mi val'!EU255,"NA"))))))</f>
        <v>0.98967660805432744</v>
      </c>
      <c r="AS57" s="96">
        <f>IF($A$2=1,'mil mi val'!AR39,IF($A$2=2,'mil mi val'!EV39,IF($A$2=3,'mil mi val'!AR147,IF($A$2=4,'mil mi val'!EV147,IF($A$2=5,'mil mi val'!AR255,IF($A$2=6,'mil mi val'!EV255,"NA"))))))</f>
        <v>0.98967861129905466</v>
      </c>
      <c r="AT57" s="96">
        <f>IF($A$2=1,'mil mi val'!AS39,IF($A$2=2,'mil mi val'!EW39,IF($A$2=3,'mil mi val'!AS147,IF($A$2=4,'mil mi val'!EW147,IF($A$2=5,'mil mi val'!AS255,IF($A$2=6,'mil mi val'!EW255,"NA"))))))</f>
        <v>0.98968004523910535</v>
      </c>
      <c r="AU57" s="96">
        <f>IF($A$2=1,'mil mi val'!AT39,IF($A$2=2,'mil mi val'!EX39,IF($A$2=3,'mil mi val'!AT147,IF($A$2=4,'mil mi val'!EX147,IF($A$2=5,'mil mi val'!AT255,IF($A$2=6,'mil mi val'!EX255,"NA"))))))</f>
        <v>0.98968063921485927</v>
      </c>
      <c r="AV57" s="96">
        <f>IF($A$2=1,'mil mi val'!AU39,IF($A$2=2,'mil mi val'!EY39,IF($A$2=3,'mil mi val'!AU147,IF($A$2=4,'mil mi val'!EY147,IF($A$2=5,'mil mi val'!AU255,IF($A$2=6,'mil mi val'!EY255,"NA"))))))</f>
        <v>0.98968006191899505</v>
      </c>
      <c r="AW57" s="96">
        <f>IF($A$2=1,'mil mi val'!AV39,IF($A$2=2,'mil mi val'!EZ39,IF($A$2=3,'mil mi val'!AV147,IF($A$2=4,'mil mi val'!EZ147,IF($A$2=5,'mil mi val'!AV255,IF($A$2=6,'mil mi val'!EZ255,"NA"))))))</f>
        <v>0.98967812644105424</v>
      </c>
      <c r="AX57" s="96">
        <f>IF($A$2=1,'mil mi val'!AW39,IF($A$2=2,'mil mi val'!FA39,IF($A$2=3,'mil mi val'!AW147,IF($A$2=4,'mil mi val'!FA147,IF($A$2=5,'mil mi val'!AW255,IF($A$2=6,'mil mi val'!FA255,"NA"))))))</f>
        <v>0.98967442708896736</v>
      </c>
      <c r="AY57" s="96">
        <f>IF($A$2=1,'mil mi val'!AX39,IF($A$2=2,'mil mi val'!FB39,IF($A$2=3,'mil mi val'!AX147,IF($A$2=4,'mil mi val'!FB147,IF($A$2=5,'mil mi val'!AX255,IF($A$2=6,'mil mi val'!FB255,"NA"))))))</f>
        <v>0.98966893777662213</v>
      </c>
      <c r="AZ57" s="96">
        <f>IF($A$2=1,'mil mi val'!AY39,IF($A$2=2,'mil mi val'!FC39,IF($A$2=3,'mil mi val'!AY147,IF($A$2=4,'mil mi val'!FC147,IF($A$2=5,'mil mi val'!AY255,IF($A$2=6,'mil mi val'!FC255,"NA"))))))</f>
        <v>0.98966115812996347</v>
      </c>
      <c r="BA57" s="96">
        <f>IF($A$2=1,'mil mi val'!AZ39,IF($A$2=2,'mil mi val'!FD39,IF($A$2=3,'mil mi val'!AZ147,IF($A$2=4,'mil mi val'!FD147,IF($A$2=5,'mil mi val'!AZ255,IF($A$2=6,'mil mi val'!FD255,"NA"))))))</f>
        <v>0.98965085599109248</v>
      </c>
      <c r="BB57" s="96">
        <f>IF($A$2=1,'mil mi val'!BA39,IF($A$2=2,'mil mi val'!FE39,IF($A$2=3,'mil mi val'!BA147,IF($A$2=4,'mil mi val'!FE147,IF($A$2=5,'mil mi val'!BA255,IF($A$2=6,'mil mi val'!FE255,"NA"))))))</f>
        <v>0.98963734228953737</v>
      </c>
      <c r="BC57" s="96">
        <f>IF($A$2=1,'mil mi val'!BB39,IF($A$2=2,'mil mi val'!FF39,IF($A$2=3,'mil mi val'!BB147,IF($A$2=4,'mil mi val'!FF147,IF($A$2=5,'mil mi val'!BB255,IF($A$2=6,'mil mi val'!FF255,"NA"))))))</f>
        <v>0.9896205478032406</v>
      </c>
      <c r="BD57" s="96">
        <f>IF($A$2=1,'mil mi val'!BC39,IF($A$2=2,'mil mi val'!FG39,IF($A$2=3,'mil mi val'!BC147,IF($A$2=4,'mil mi val'!FG147,IF($A$2=5,'mil mi val'!BC255,IF($A$2=6,'mil mi val'!FG255,"NA"))))))</f>
        <v>0.98959987430151786</v>
      </c>
      <c r="BE57" s="96">
        <f>IF($A$2=1,'mil mi val'!BD39,IF($A$2=2,'mil mi val'!FH39,IF($A$2=3,'mil mi val'!BD147,IF($A$2=4,'mil mi val'!FH147,IF($A$2=5,'mil mi val'!BD255,IF($A$2=6,'mil mi val'!FH255,"NA"))))))</f>
        <v>0.98957531822956579</v>
      </c>
      <c r="BF57" s="96">
        <f>IF($A$2=1,'mil mi val'!BE39,IF($A$2=2,'mil mi val'!FI39,IF($A$2=3,'mil mi val'!BE147,IF($A$2=4,'mil mi val'!FI147,IF($A$2=5,'mil mi val'!BE255,IF($A$2=6,'mil mi val'!FI255,"NA"))))))</f>
        <v>0.98954692445109016</v>
      </c>
      <c r="BG57" s="96">
        <f>IF($A$2=1,'mil mi val'!BF39,IF($A$2=2,'mil mi val'!FJ39,IF($A$2=3,'mil mi val'!BF147,IF($A$2=4,'mil mi val'!FJ147,IF($A$2=5,'mil mi val'!BF255,IF($A$2=6,'mil mi val'!FJ255,"NA"))))))</f>
        <v>0.98951448289206756</v>
      </c>
      <c r="BH57" s="96">
        <f>IF($A$2=1,'mil mi val'!BG39,IF($A$2=2,'mil mi val'!FK39,IF($A$2=3,'mil mi val'!BG147,IF($A$2=4,'mil mi val'!FK147,IF($A$2=5,'mil mi val'!BG255,IF($A$2=6,'mil mi val'!FK255,"NA"))))))</f>
        <v>0.98947767959110178</v>
      </c>
      <c r="BI57" s="96">
        <f>IF($A$2=1,'mil mi val'!BH39,IF($A$2=2,'mil mi val'!FL39,IF($A$2=3,'mil mi val'!BH147,IF($A$2=4,'mil mi val'!FL147,IF($A$2=5,'mil mi val'!BH255,IF($A$2=6,'mil mi val'!FL255,"NA"))))))</f>
        <v>0.989436381721292</v>
      </c>
      <c r="BJ57" s="96">
        <f>IF($A$2=1,'mil mi val'!BI39,IF($A$2=2,'mil mi val'!FM39,IF($A$2=3,'mil mi val'!BI147,IF($A$2=4,'mil mi val'!FM147,IF($A$2=5,'mil mi val'!BI255,IF($A$2=6,'mil mi val'!FM255,"NA"))))))</f>
        <v>0.98939012548408733</v>
      </c>
      <c r="BK57" s="96">
        <f>IF($A$2=1,'mil mi val'!BJ39,IF($A$2=2,'mil mi val'!FN39,IF($A$2=3,'mil mi val'!BJ147,IF($A$2=4,'mil mi val'!FN147,IF($A$2=5,'mil mi val'!BJ255,IF($A$2=6,'mil mi val'!FN255,"NA"))))))</f>
        <v>0.98933677872440251</v>
      </c>
      <c r="BL57" s="96">
        <f>IF($A$2=1,'mil mi val'!BK39,IF($A$2=2,'mil mi val'!FO39,IF($A$2=3,'mil mi val'!BK147,IF($A$2=4,'mil mi val'!FO147,IF($A$2=5,'mil mi val'!BK255,IF($A$2=6,'mil mi val'!FO255,"NA"))))))</f>
        <v>0.98927492677231199</v>
      </c>
      <c r="BM57" s="96">
        <f>IF($A$2=1,'mil mi val'!BL39,IF($A$2=2,'mil mi val'!FP39,IF($A$2=3,'mil mi val'!BL147,IF($A$2=4,'mil mi val'!FP147,IF($A$2=5,'mil mi val'!BL255,IF($A$2=6,'mil mi val'!FP255,"NA"))))))</f>
        <v>0.98920330679369362</v>
      </c>
      <c r="BN57" s="96">
        <f>IF($A$2=1,'mil mi val'!BM39,IF($A$2=2,'mil mi val'!FQ39,IF($A$2=3,'mil mi val'!BM147,IF($A$2=4,'mil mi val'!FQ147,IF($A$2=5,'mil mi val'!BM255,IF($A$2=6,'mil mi val'!FQ255,"NA"))))))</f>
        <v>0.98912129053025422</v>
      </c>
      <c r="BO57" s="96">
        <f>IF($A$2=1,'mil mi val'!BN39,IF($A$2=2,'mil mi val'!FR39,IF($A$2=3,'mil mi val'!BN147,IF($A$2=4,'mil mi val'!FR147,IF($A$2=5,'mil mi val'!BN255,IF($A$2=6,'mil mi val'!FR255,"NA"))))))</f>
        <v>0.98902604014051765</v>
      </c>
      <c r="BP57" s="96">
        <f>IF($A$2=1,'mil mi val'!BO39,IF($A$2=2,'mil mi val'!FS39,IF($A$2=3,'mil mi val'!BO147,IF($A$2=4,'mil mi val'!FS147,IF($A$2=5,'mil mi val'!BO255,IF($A$2=6,'mil mi val'!FS255,"NA"))))))</f>
        <v>0.98891787711696899</v>
      </c>
      <c r="BQ57" s="96">
        <f>IF($A$2=1,'mil mi val'!BP39,IF($A$2=2,'mil mi val'!FT39,IF($A$2=3,'mil mi val'!BP147,IF($A$2=4,'mil mi val'!FT147,IF($A$2=5,'mil mi val'!BP255,IF($A$2=6,'mil mi val'!FT255,"NA"))))))</f>
        <v>0.98879547873376683</v>
      </c>
      <c r="BR57" s="96">
        <f>IF($A$2=1,'mil mi val'!BQ39,IF($A$2=2,'mil mi val'!FU39,IF($A$2=3,'mil mi val'!BQ147,IF($A$2=4,'mil mi val'!FU147,IF($A$2=5,'mil mi val'!BQ255,IF($A$2=6,'mil mi val'!FU255,"NA"))))))</f>
        <v>0.98865855483428866</v>
      </c>
      <c r="BS57" s="96">
        <f>IF($A$2=1,'mil mi val'!BR39,IF($A$2=2,'mil mi val'!FV39,IF($A$2=3,'mil mi val'!BR147,IF($A$2=4,'mil mi val'!FV147,IF($A$2=5,'mil mi val'!BR255,IF($A$2=6,'mil mi val'!FV255,"NA"))))))</f>
        <v>0.98850367574168985</v>
      </c>
      <c r="BT57" s="96">
        <f>IF($A$2=1,'mil mi val'!BS39,IF($A$2=2,'mil mi val'!FW39,IF($A$2=3,'mil mi val'!BS147,IF($A$2=4,'mil mi val'!FW147,IF($A$2=5,'mil mi val'!BS255,IF($A$2=6,'mil mi val'!FW255,"NA"))))))</f>
        <v>0.98833150743925657</v>
      </c>
      <c r="BU57" s="96">
        <f>IF($A$2=1,'mil mi val'!BT39,IF($A$2=2,'mil mi val'!FX39,IF($A$2=3,'mil mi val'!BT147,IF($A$2=4,'mil mi val'!FX147,IF($A$2=5,'mil mi val'!BT255,IF($A$2=6,'mil mi val'!FX255,"NA"))))))</f>
        <v>0.98813712750629534</v>
      </c>
      <c r="BV57" s="96">
        <f>IF($A$2=1,'mil mi val'!BU39,IF($A$2=2,'mil mi val'!FY39,IF($A$2=3,'mil mi val'!BU147,IF($A$2=4,'mil mi val'!FY147,IF($A$2=5,'mil mi val'!BU255,IF($A$2=6,'mil mi val'!FY255,"NA"))))))</f>
        <v>0.98791799398789526</v>
      </c>
      <c r="BW57" s="96">
        <f>IF($A$2=1,'mil mi val'!BV39,IF($A$2=2,'mil mi val'!FZ39,IF($A$2=3,'mil mi val'!BV147,IF($A$2=4,'mil mi val'!FZ147,IF($A$2=5,'mil mi val'!BV255,IF($A$2=6,'mil mi val'!FZ255,"NA"))))))</f>
        <v>0.98765892682417045</v>
      </c>
      <c r="BX57" s="96">
        <f>IF($A$2=1,'mil mi val'!BW39,IF($A$2=2,'mil mi val'!GA39,IF($A$2=3,'mil mi val'!BW147,IF($A$2=4,'mil mi val'!GA147,IF($A$2=5,'mil mi val'!BW255,IF($A$2=6,'mil mi val'!GA255,"NA"))))))</f>
        <v>0.9873535842922222</v>
      </c>
      <c r="BY57" s="96">
        <f>IF($A$2=1,'mil mi val'!BX39,IF($A$2=2,'mil mi val'!GB39,IF($A$2=3,'mil mi val'!BX147,IF($A$2=4,'mil mi val'!GB147,IF($A$2=5,'mil mi val'!BX255,IF($A$2=6,'mil mi val'!GB255,"NA"))))))</f>
        <v>0.98698849485918871</v>
      </c>
      <c r="BZ57" s="96">
        <f>IF($A$2=1,'mil mi val'!BY39,IF($A$2=2,'mil mi val'!GC39,IF($A$2=3,'mil mi val'!BY147,IF($A$2=4,'mil mi val'!GC147,IF($A$2=5,'mil mi val'!BY255,IF($A$2=6,'mil mi val'!GC255,"NA"))))))</f>
        <v>0.98655502049161603</v>
      </c>
      <c r="CA57" s="96">
        <f>IF($A$2=1,'mil mi val'!BZ39,IF($A$2=2,'mil mi val'!GD39,IF($A$2=3,'mil mi val'!BZ147,IF($A$2=4,'mil mi val'!GD147,IF($A$2=5,'mil mi val'!BZ255,IF($A$2=6,'mil mi val'!GD255,"NA"))))))</f>
        <v>0.98604883889448813</v>
      </c>
      <c r="CB57" s="96">
        <f>IF($A$2=1,'mil mi val'!CA39,IF($A$2=2,'mil mi val'!GE39,IF($A$2=3,'mil mi val'!CA147,IF($A$2=4,'mil mi val'!GE147,IF($A$2=5,'mil mi val'!CA255,IF($A$2=6,'mil mi val'!GE255,"NA"))))))</f>
        <v>0.98548287606805229</v>
      </c>
      <c r="CC57" s="96">
        <f>IF($A$2=1,'mil mi val'!CB39,IF($A$2=2,'mil mi val'!GF39,IF($A$2=3,'mil mi val'!CB147,IF($A$2=4,'mil mi val'!GF147,IF($A$2=5,'mil mi val'!CB255,IF($A$2=6,'mil mi val'!GF255,"NA"))))))</f>
        <v>0.98548287606805229</v>
      </c>
      <c r="CD57" s="96">
        <f>IF($A$2=1,'mil mi val'!CC39,IF($A$2=2,'mil mi val'!GG39,IF($A$2=3,'mil mi val'!CC147,IF($A$2=4,'mil mi val'!GG147,IF($A$2=5,'mil mi val'!CC255,IF($A$2=6,'mil mi val'!GG255,"NA"))))))</f>
        <v>0.98548287606805229</v>
      </c>
      <c r="CE57" s="96">
        <f>IF($A$2=1,'mil mi val'!CD39,IF($A$2=2,'mil mi val'!GH39,IF($A$2=3,'mil mi val'!CD147,IF($A$2=4,'mil mi val'!GH147,IF($A$2=5,'mil mi val'!CD255,IF($A$2=6,'mil mi val'!GH255,"NA"))))))</f>
        <v>0.98548287606805229</v>
      </c>
      <c r="CF57" s="96">
        <f>IF($A$2=1,'mil mi val'!CE39,IF($A$2=2,'mil mi val'!GI39,IF($A$2=3,'mil mi val'!CE147,IF($A$2=4,'mil mi val'!GI147,IF($A$2=5,'mil mi val'!CE255,IF($A$2=6,'mil mi val'!GI255,"NA"))))))</f>
        <v>0.98548287606805229</v>
      </c>
      <c r="CG57" s="96">
        <f>IF($A$2=1,'mil mi val'!CF39,IF($A$2=2,'mil mi val'!GJ39,IF($A$2=3,'mil mi val'!CF147,IF($A$2=4,'mil mi val'!GJ147,IF($A$2=5,'mil mi val'!CF255,IF($A$2=6,'mil mi val'!GJ255,"NA"))))))</f>
        <v>0.98548287606805229</v>
      </c>
      <c r="CH57" s="96">
        <f>IF($A$2=1,'mil mi val'!CG39,IF($A$2=2,'mil mi val'!GK39,IF($A$2=3,'mil mi val'!CG147,IF($A$2=4,'mil mi val'!GK147,IF($A$2=5,'mil mi val'!CG255,IF($A$2=6,'mil mi val'!GK255,"NA"))))))</f>
        <v>0.98548287606805229</v>
      </c>
      <c r="CI57" s="96">
        <f>IF($A$2=1,'mil mi val'!CH39,IF($A$2=2,'mil mi val'!GL39,IF($A$2=3,'mil mi val'!CH147,IF($A$2=4,'mil mi val'!GL147,IF($A$2=5,'mil mi val'!CH255,IF($A$2=6,'mil mi val'!GL255,"NA"))))))</f>
        <v>0.98548287606805229</v>
      </c>
      <c r="CJ57" s="96">
        <f>IF($A$2=1,'mil mi val'!CI39,IF($A$2=2,'mil mi val'!GM39,IF($A$2=3,'mil mi val'!CI147,IF($A$2=4,'mil mi val'!GM147,IF($A$2=5,'mil mi val'!CI255,IF($A$2=6,'mil mi val'!GM255,"NA"))))))</f>
        <v>0.98548287606805229</v>
      </c>
      <c r="CK57" s="96">
        <f>IF($A$2=1,'mil mi val'!CJ39,IF($A$2=2,'mil mi val'!GN39,IF($A$2=3,'mil mi val'!CJ147,IF($A$2=4,'mil mi val'!GN147,IF($A$2=5,'mil mi val'!CJ255,IF($A$2=6,'mil mi val'!GN255,"NA"))))))</f>
        <v>0.98548287606805229</v>
      </c>
      <c r="CL57" s="96">
        <f>IF($A$2=1,'mil mi val'!CK39,IF($A$2=2,'mil mi val'!GO39,IF($A$2=3,'mil mi val'!CK147,IF($A$2=4,'mil mi val'!GO147,IF($A$2=5,'mil mi val'!CK255,IF($A$2=6,'mil mi val'!GO255,"NA"))))))</f>
        <v>0.98548287606805229</v>
      </c>
      <c r="CM57" s="96">
        <f>IF($A$2=1,'mil mi val'!CL39,IF($A$2=2,'mil mi val'!GP39,IF($A$2=3,'mil mi val'!CL147,IF($A$2=4,'mil mi val'!GP147,IF($A$2=5,'mil mi val'!CL255,IF($A$2=6,'mil mi val'!GP255,"NA"))))))</f>
        <v>0.98548287606805229</v>
      </c>
      <c r="CN57" s="96">
        <f>IF($A$2=1,'mil mi val'!CM39,IF($A$2=2,'mil mi val'!GQ39,IF($A$2=3,'mil mi val'!CM147,IF($A$2=4,'mil mi val'!GQ147,IF($A$2=5,'mil mi val'!CM255,IF($A$2=6,'mil mi val'!GQ255,"NA"))))))</f>
        <v>0.98548287606805229</v>
      </c>
      <c r="CO57" s="96">
        <f>IF($A$2=1,'mil mi val'!CN39,IF($A$2=2,'mil mi val'!GR39,IF($A$2=3,'mil mi val'!CN147,IF($A$2=4,'mil mi val'!GR147,IF($A$2=5,'mil mi val'!CN255,IF($A$2=6,'mil mi val'!GR255,"NA"))))))</f>
        <v>0.98548287606805229</v>
      </c>
      <c r="CP57" s="96">
        <f>IF($A$2=1,'mil mi val'!CO39,IF($A$2=2,'mil mi val'!GS39,IF($A$2=3,'mil mi val'!CO147,IF($A$2=4,'mil mi val'!GS147,IF($A$2=5,'mil mi val'!CO255,IF($A$2=6,'mil mi val'!GS255,"NA"))))))</f>
        <v>0.98548287606805229</v>
      </c>
      <c r="CQ57" s="96">
        <f>IF($A$2=1,'mil mi val'!CP39,IF($A$2=2,'mil mi val'!GT39,IF($A$2=3,'mil mi val'!CP147,IF($A$2=4,'mil mi val'!GT147,IF($A$2=5,'mil mi val'!CP255,IF($A$2=6,'mil mi val'!GT255,"NA"))))))</f>
        <v>0.98548287606805229</v>
      </c>
      <c r="CR57" s="96">
        <f>IF($A$2=1,'mil mi val'!CQ39,IF($A$2=2,'mil mi val'!GU39,IF($A$2=3,'mil mi val'!CQ147,IF($A$2=4,'mil mi val'!GU147,IF($A$2=5,'mil mi val'!CQ255,IF($A$2=6,'mil mi val'!GU255,"NA"))))))</f>
        <v>0.98548287606805229</v>
      </c>
      <c r="CS57" s="96">
        <f>IF($A$2=1,'mil mi val'!CR39,IF($A$2=2,'mil mi val'!GV39,IF($A$2=3,'mil mi val'!CR147,IF($A$2=4,'mil mi val'!GV147,IF($A$2=5,'mil mi val'!CR255,IF($A$2=6,'mil mi val'!GV255,"NA"))))))</f>
        <v>0.98548287606805229</v>
      </c>
      <c r="CT57" s="96">
        <f>IF($A$2=1,'mil mi val'!CS39,IF($A$2=2,'mil mi val'!GW39,IF($A$2=3,'mil mi val'!CS147,IF($A$2=4,'mil mi val'!GW147,IF($A$2=5,'mil mi val'!CS255,IF($A$2=6,'mil mi val'!GW255,"NA"))))))</f>
        <v>0.98548287606805229</v>
      </c>
      <c r="CU57" s="96">
        <f>IF($A$2=1,'mil mi val'!CT39,IF($A$2=2,'mil mi val'!GX39,IF($A$2=3,'mil mi val'!CT147,IF($A$2=4,'mil mi val'!GX147,IF($A$2=5,'mil mi val'!CT255,IF($A$2=6,'mil mi val'!GX255,"NA"))))))</f>
        <v>0.98548287606805229</v>
      </c>
      <c r="CV57" s="96">
        <f>IF($A$2=1,'mil mi val'!CU39,IF($A$2=2,'mil mi val'!GY39,IF($A$2=3,'mil mi val'!CU147,IF($A$2=4,'mil mi val'!GY147,IF($A$2=5,'mil mi val'!CU255,IF($A$2=6,'mil mi val'!GY255,"NA"))))))</f>
        <v>0.98548287606805229</v>
      </c>
      <c r="CW57" s="96">
        <f>IF($A$2=1,'mil mi val'!CV39,IF($A$2=2,'mil mi val'!GZ39,IF($A$2=3,'mil mi val'!CV147,IF($A$2=4,'mil mi val'!GZ147,IF($A$2=5,'mil mi val'!CV255,IF($A$2=6,'mil mi val'!GZ255,"NA"))))))</f>
        <v>0.98548287606805229</v>
      </c>
      <c r="CX57" s="96">
        <f>IF($A$2=1,'mil mi val'!CW39,IF($A$2=2,'mil mi val'!HA39,IF($A$2=3,'mil mi val'!CW147,IF($A$2=4,'mil mi val'!HA147,IF($A$2=5,'mil mi val'!CW255,IF($A$2=6,'mil mi val'!HA255,"NA"))))))</f>
        <v>0.98548287606805229</v>
      </c>
      <c r="CY57" s="96">
        <f>IF($A$2=1,'mil mi val'!CX39,IF($A$2=2,'mil mi val'!HB39,IF($A$2=3,'mil mi val'!CX147,IF($A$2=4,'mil mi val'!HB147,IF($A$2=5,'mil mi val'!CX255,IF($A$2=6,'mil mi val'!HB255,"NA"))))))</f>
        <v>0.98548287606805229</v>
      </c>
      <c r="CZ57" s="96">
        <f>IF($A$2=1,'mil mi val'!CY39,IF($A$2=2,'mil mi val'!HC39,IF($A$2=3,'mil mi val'!CY147,IF($A$2=4,'mil mi val'!HC147,IF($A$2=5,'mil mi val'!CY255,IF($A$2=6,'mil mi val'!HC255,"NA"))))))</f>
        <v>0.98548287606805229</v>
      </c>
      <c r="DA57" s="96">
        <f>IF($A$2=1,'mil mi val'!CZ39,IF($A$2=2,'mil mi val'!HD39,IF($A$2=3,'mil mi val'!CZ147,IF($A$2=4,'mil mi val'!HD147,IF($A$2=5,'mil mi val'!CZ255,IF($A$2=6,'mil mi val'!HD255,"NA"))))))</f>
        <v>0.98548287606805229</v>
      </c>
      <c r="DB57" s="96">
        <f>IF($A$2=1,'mil mi val'!DA39,IF($A$2=2,'mil mi val'!HE39,IF($A$2=3,'mil mi val'!DA147,IF($A$2=4,'mil mi val'!HE147,IF($A$2=5,'mil mi val'!DA255,IF($A$2=6,'mil mi val'!HE255,"NA"))))))</f>
        <v>0.98548287606805229</v>
      </c>
      <c r="DC57" s="96">
        <f>IF($A$2=1,'mil mi val'!DB39,IF($A$2=2,'mil mi val'!HF39,IF($A$2=3,'mil mi val'!DB147,IF($A$2=4,'mil mi val'!HF147,IF($A$2=5,'mil mi val'!DB255,IF($A$2=6,'mil mi val'!HF255,"NA"))))))</f>
        <v>0.98548287606805229</v>
      </c>
      <c r="DD57" s="96">
        <f>IF($A$2=1,'mil mi val'!DC39,IF($A$2=2,'mil mi val'!HG39,IF($A$2=3,'mil mi val'!DC147,IF($A$2=4,'mil mi val'!HG147,IF($A$2=5,'mil mi val'!DC255,IF($A$2=6,'mil mi val'!HG255,"NA"))))))</f>
        <v>0.98548287606805229</v>
      </c>
    </row>
    <row r="58" spans="2:108" ht="15" x14ac:dyDescent="0.25">
      <c r="B58" s="55">
        <v>53</v>
      </c>
      <c r="C58" s="96">
        <f>IF($A$2=1,'mil mi val'!B40,IF($A$2=2,'mil mi val'!DF40,IF($A$2=3,'mil mi val'!B148,IF($A$2=4,'mil mi val'!DF148,IF($A$2=5,'mil mi val'!B256,IF($A$2=6,'mil mi val'!DF256,"NA"))))))</f>
        <v>0.97739831685040302</v>
      </c>
      <c r="D58" s="96">
        <f>IF($A$2=1,'mil mi val'!C40,IF($A$2=2,'mil mi val'!DG40,IF($A$2=3,'mil mi val'!C148,IF($A$2=4,'mil mi val'!DG148,IF($A$2=5,'mil mi val'!C256,IF($A$2=6,'mil mi val'!DG256,"NA"))))))</f>
        <v>0.98006929192074177</v>
      </c>
      <c r="E58" s="96">
        <f>IF($A$2=1,'mil mi val'!D40,IF($A$2=2,'mil mi val'!DH40,IF($A$2=3,'mil mi val'!D148,IF($A$2=4,'mil mi val'!DH148,IF($A$2=5,'mil mi val'!D256,IF($A$2=6,'mil mi val'!DH256,"NA"))))))</f>
        <v>0.98264872576770812</v>
      </c>
      <c r="F58" s="96">
        <f>IF($A$2=1,'mil mi val'!E40,IF($A$2=2,'mil mi val'!DI40,IF($A$2=3,'mil mi val'!E148,IF($A$2=4,'mil mi val'!DI148,IF($A$2=5,'mil mi val'!E256,IF($A$2=6,'mil mi val'!DI256,"NA"))))))</f>
        <v>0.98497837842509683</v>
      </c>
      <c r="G58" s="96">
        <f>IF($A$2=1,'mil mi val'!F40,IF($A$2=2,'mil mi val'!DJ40,IF($A$2=3,'mil mi val'!F148,IF($A$2=4,'mil mi val'!DJ148,IF($A$2=5,'mil mi val'!F256,IF($A$2=6,'mil mi val'!DJ256,"NA"))))))</f>
        <v>0.98692975854381948</v>
      </c>
      <c r="H58" s="96">
        <f>IF($A$2=1,'mil mi val'!G40,IF($A$2=2,'mil mi val'!DK40,IF($A$2=3,'mil mi val'!G148,IF($A$2=4,'mil mi val'!DK148,IF($A$2=5,'mil mi val'!G256,IF($A$2=6,'mil mi val'!DK256,"NA"))))))</f>
        <v>0.98838781020347222</v>
      </c>
      <c r="I58" s="96">
        <f>IF($A$2=1,'mil mi val'!H40,IF($A$2=2,'mil mi val'!DL40,IF($A$2=3,'mil mi val'!H148,IF($A$2=4,'mil mi val'!DL148,IF($A$2=5,'mil mi val'!H256,IF($A$2=6,'mil mi val'!DL256,"NA"))))))</f>
        <v>0.98922633726640963</v>
      </c>
      <c r="J58" s="96">
        <f>IF($A$2=1,'mil mi val'!I40,IF($A$2=2,'mil mi val'!DM40,IF($A$2=3,'mil mi val'!I148,IF($A$2=4,'mil mi val'!DM148,IF($A$2=5,'mil mi val'!I256,IF($A$2=6,'mil mi val'!DM256,"NA"))))))</f>
        <v>0.98963826668019628</v>
      </c>
      <c r="K58" s="96">
        <f>IF($A$2=1,'mil mi val'!J40,IF($A$2=2,'mil mi val'!DN40,IF($A$2=3,'mil mi val'!J148,IF($A$2=4,'mil mi val'!DN148,IF($A$2=5,'mil mi val'!J256,IF($A$2=6,'mil mi val'!DN256,"NA"))))))</f>
        <v>0.98991680016570283</v>
      </c>
      <c r="L58" s="96">
        <f>IF($A$2=1,'mil mi val'!K40,IF($A$2=2,'mil mi val'!DO40,IF($A$2=3,'mil mi val'!K148,IF($A$2=4,'mil mi val'!DO148,IF($A$2=5,'mil mi val'!K256,IF($A$2=6,'mil mi val'!DO256,"NA"))))))</f>
        <v>0.9900676299847706</v>
      </c>
      <c r="M58" s="96">
        <f>IF($A$2=1,'mil mi val'!L40,IF($A$2=2,'mil mi val'!DP40,IF($A$2=3,'mil mi val'!L148,IF($A$2=4,'mil mi val'!DP148,IF($A$2=5,'mil mi val'!L256,IF($A$2=6,'mil mi val'!DP256,"NA"))))))</f>
        <v>0.99010177884546291</v>
      </c>
      <c r="N58" s="96">
        <f>IF($A$2=1,'mil mi val'!M40,IF($A$2=2,'mil mi val'!DQ40,IF($A$2=3,'mil mi val'!M148,IF($A$2=4,'mil mi val'!DQ148,IF($A$2=5,'mil mi val'!M256,IF($A$2=6,'mil mi val'!DQ256,"NA"))))))</f>
        <v>0.98990967888079173</v>
      </c>
      <c r="O58" s="96">
        <f>IF($A$2=1,'mil mi val'!N40,IF($A$2=2,'mil mi val'!DR40,IF($A$2=3,'mil mi val'!N148,IF($A$2=4,'mil mi val'!DR148,IF($A$2=5,'mil mi val'!N256,IF($A$2=6,'mil mi val'!DR256,"NA"))))))</f>
        <v>0.98974461752348086</v>
      </c>
      <c r="P58" s="96">
        <f>IF($A$2=1,'mil mi val'!O40,IF($A$2=2,'mil mi val'!DS40,IF($A$2=3,'mil mi val'!O148,IF($A$2=4,'mil mi val'!DS148,IF($A$2=5,'mil mi val'!O256,IF($A$2=6,'mil mi val'!DS256,"NA"))))))</f>
        <v>0.98960739370481932</v>
      </c>
      <c r="Q58" s="96">
        <f>IF($A$2=1,'mil mi val'!P40,IF($A$2=2,'mil mi val'!DT40,IF($A$2=3,'mil mi val'!P148,IF($A$2=4,'mil mi val'!DT148,IF($A$2=5,'mil mi val'!P256,IF($A$2=6,'mil mi val'!DT256,"NA"))))))</f>
        <v>0.98950367349575519</v>
      </c>
      <c r="R58" s="96">
        <f>IF($A$2=1,'mil mi val'!Q40,IF($A$2=2,'mil mi val'!DU40,IF($A$2=3,'mil mi val'!Q148,IF($A$2=4,'mil mi val'!DU148,IF($A$2=5,'mil mi val'!Q256,IF($A$2=6,'mil mi val'!DU256,"NA"))))))</f>
        <v>0.98946060367294164</v>
      </c>
      <c r="S58" s="96">
        <f>IF($A$2=1,'mil mi val'!R40,IF($A$2=2,'mil mi val'!DV40,IF($A$2=3,'mil mi val'!R148,IF($A$2=4,'mil mi val'!DV148,IF($A$2=5,'mil mi val'!R256,IF($A$2=6,'mil mi val'!DV256,"NA"))))))</f>
        <v>0.98946495160056469</v>
      </c>
      <c r="T58" s="96">
        <f>IF($A$2=1,'mil mi val'!S40,IF($A$2=2,'mil mi val'!DW40,IF($A$2=3,'mil mi val'!S148,IF($A$2=4,'mil mi val'!DW148,IF($A$2=5,'mil mi val'!S256,IF($A$2=6,'mil mi val'!DW256,"NA"))))))</f>
        <v>0.98949578592362053</v>
      </c>
      <c r="U58" s="96">
        <f>IF($A$2=1,'mil mi val'!T40,IF($A$2=2,'mil mi val'!DX40,IF($A$2=3,'mil mi val'!T148,IF($A$2=4,'mil mi val'!DX148,IF($A$2=5,'mil mi val'!T256,IF($A$2=6,'mil mi val'!DX256,"NA"))))))</f>
        <v>0.98952933372235485</v>
      </c>
      <c r="V58" s="96">
        <f>IF($A$2=1,'mil mi val'!U40,IF($A$2=2,'mil mi val'!DY40,IF($A$2=3,'mil mi val'!U148,IF($A$2=4,'mil mi val'!DY148,IF($A$2=5,'mil mi val'!U256,IF($A$2=6,'mil mi val'!DY256,"NA"))))))</f>
        <v>0.98956674337454242</v>
      </c>
      <c r="W58" s="96">
        <f>IF($A$2=1,'mil mi val'!V40,IF($A$2=2,'mil mi val'!DZ40,IF($A$2=3,'mil mi val'!V148,IF($A$2=4,'mil mi val'!DZ148,IF($A$2=5,'mil mi val'!V256,IF($A$2=6,'mil mi val'!DZ256,"NA"))))))</f>
        <v>0.98958554385686259</v>
      </c>
      <c r="X58" s="96">
        <f>IF($A$2=1,'mil mi val'!W40,IF($A$2=2,'mil mi val'!EA40,IF($A$2=3,'mil mi val'!W148,IF($A$2=4,'mil mi val'!EA148,IF($A$2=5,'mil mi val'!W256,IF($A$2=6,'mil mi val'!EA256,"NA"))))))</f>
        <v>0.98959872539086091</v>
      </c>
      <c r="Y58" s="96">
        <f>IF($A$2=1,'mil mi val'!X40,IF($A$2=2,'mil mi val'!EB40,IF($A$2=3,'mil mi val'!X148,IF($A$2=4,'mil mi val'!EB148,IF($A$2=5,'mil mi val'!X256,IF($A$2=6,'mil mi val'!EB256,"NA"))))))</f>
        <v>0.98960803168952882</v>
      </c>
      <c r="Z58" s="96">
        <f>IF($A$2=1,'mil mi val'!Y40,IF($A$2=2,'mil mi val'!EC40,IF($A$2=3,'mil mi val'!Y148,IF($A$2=4,'mil mi val'!EC148,IF($A$2=5,'mil mi val'!Y256,IF($A$2=6,'mil mi val'!EC256,"NA"))))))</f>
        <v>0.98961501974035537</v>
      </c>
      <c r="AA58" s="96">
        <f>IF($A$2=1,'mil mi val'!Z40,IF($A$2=2,'mil mi val'!ED40,IF($A$2=3,'mil mi val'!Z148,IF($A$2=4,'mil mi val'!ED148,IF($A$2=5,'mil mi val'!Z256,IF($A$2=6,'mil mi val'!ED256,"NA"))))))</f>
        <v>0.98961936350097746</v>
      </c>
      <c r="AB58" s="96">
        <f>IF($A$2=1,'mil mi val'!AA40,IF($A$2=2,'mil mi val'!EE40,IF($A$2=3,'mil mi val'!AA148,IF($A$2=4,'mil mi val'!EE148,IF($A$2=5,'mil mi val'!AA256,IF($A$2=6,'mil mi val'!EE256,"NA"))))))</f>
        <v>0.98962357441050042</v>
      </c>
      <c r="AC58" s="96">
        <f>IF($A$2=1,'mil mi val'!AB40,IF($A$2=2,'mil mi val'!EF40,IF($A$2=3,'mil mi val'!AB148,IF($A$2=4,'mil mi val'!EF148,IF($A$2=5,'mil mi val'!AB256,IF($A$2=6,'mil mi val'!EF256,"NA"))))))</f>
        <v>0.98962596067604147</v>
      </c>
      <c r="AD58" s="96">
        <f>IF($A$2=1,'mil mi val'!AC40,IF($A$2=2,'mil mi val'!EG40,IF($A$2=3,'mil mi val'!AC148,IF($A$2=4,'mil mi val'!EG148,IF($A$2=5,'mil mi val'!AC256,IF($A$2=6,'mil mi val'!EG256,"NA"))))))</f>
        <v>0.9896274088838205</v>
      </c>
      <c r="AE58" s="96">
        <f>IF($A$2=1,'mil mi val'!AD40,IF($A$2=2,'mil mi val'!EH40,IF($A$2=3,'mil mi val'!AD148,IF($A$2=4,'mil mi val'!EH148,IF($A$2=5,'mil mi val'!AD256,IF($A$2=6,'mil mi val'!EH256,"NA"))))))</f>
        <v>0.98962820209277658</v>
      </c>
      <c r="AF58" s="96">
        <f>IF($A$2=1,'mil mi val'!AE40,IF($A$2=2,'mil mi val'!EI40,IF($A$2=3,'mil mi val'!AE148,IF($A$2=4,'mil mi val'!EI148,IF($A$2=5,'mil mi val'!AE256,IF($A$2=6,'mil mi val'!EI256,"NA"))))))</f>
        <v>0.98962871466267932</v>
      </c>
      <c r="AG58" s="96">
        <f>IF($A$2=1,'mil mi val'!AF40,IF($A$2=2,'mil mi val'!EJ40,IF($A$2=3,'mil mi val'!AF148,IF($A$2=4,'mil mi val'!EJ148,IF($A$2=5,'mil mi val'!AF256,IF($A$2=6,'mil mi val'!EJ256,"NA"))))))</f>
        <v>0.98962814716839087</v>
      </c>
      <c r="AH58" s="96">
        <f>IF($A$2=1,'mil mi val'!AG40,IF($A$2=2,'mil mi val'!EK40,IF($A$2=3,'mil mi val'!AG148,IF($A$2=4,'mil mi val'!EK148,IF($A$2=5,'mil mi val'!AG256,IF($A$2=6,'mil mi val'!EK256,"NA"))))))</f>
        <v>0.98962752696614231</v>
      </c>
      <c r="AI58" s="96">
        <f>IF($A$2=1,'mil mi val'!AH40,IF($A$2=2,'mil mi val'!EL40,IF($A$2=3,'mil mi val'!AH148,IF($A$2=4,'mil mi val'!EL148,IF($A$2=5,'mil mi val'!AH256,IF($A$2=6,'mil mi val'!EL256,"NA"))))))</f>
        <v>0.98962715764171327</v>
      </c>
      <c r="AJ58" s="96">
        <f>IF($A$2=1,'mil mi val'!AI40,IF($A$2=2,'mil mi val'!EM40,IF($A$2=3,'mil mi val'!AI148,IF($A$2=4,'mil mi val'!EM148,IF($A$2=5,'mil mi val'!AI256,IF($A$2=6,'mil mi val'!EM256,"NA"))))))</f>
        <v>0.98962718062879018</v>
      </c>
      <c r="AK58" s="96">
        <f>IF($A$2=1,'mil mi val'!AJ40,IF($A$2=2,'mil mi val'!EN40,IF($A$2=3,'mil mi val'!AJ148,IF($A$2=4,'mil mi val'!EN148,IF($A$2=5,'mil mi val'!AJ256,IF($A$2=6,'mil mi val'!EN256,"NA"))))))</f>
        <v>0.98962772490210871</v>
      </c>
      <c r="AL58" s="96">
        <f>IF($A$2=1,'mil mi val'!AK40,IF($A$2=2,'mil mi val'!EO40,IF($A$2=3,'mil mi val'!AK148,IF($A$2=4,'mil mi val'!EO148,IF($A$2=5,'mil mi val'!AK256,IF($A$2=6,'mil mi val'!EO256,"NA"))))))</f>
        <v>0.98962885443787607</v>
      </c>
      <c r="AM58" s="96">
        <f>IF($A$2=1,'mil mi val'!AL40,IF($A$2=2,'mil mi val'!EP40,IF($A$2=3,'mil mi val'!AL148,IF($A$2=4,'mil mi val'!EP148,IF($A$2=5,'mil mi val'!AL256,IF($A$2=6,'mil mi val'!EP256,"NA"))))))</f>
        <v>0.98963055866555694</v>
      </c>
      <c r="AN58" s="96">
        <f>IF($A$2=1,'mil mi val'!AM40,IF($A$2=2,'mil mi val'!EQ40,IF($A$2=3,'mil mi val'!AM148,IF($A$2=4,'mil mi val'!EQ148,IF($A$2=5,'mil mi val'!AM256,IF($A$2=6,'mil mi val'!EQ256,"NA"))))))</f>
        <v>0.98963276708505288</v>
      </c>
      <c r="AO58" s="96">
        <f>IF($A$2=1,'mil mi val'!AN40,IF($A$2=2,'mil mi val'!ER40,IF($A$2=3,'mil mi val'!AN148,IF($A$2=4,'mil mi val'!ER148,IF($A$2=5,'mil mi val'!AN256,IF($A$2=6,'mil mi val'!ER256,"NA"))))))</f>
        <v>0.98963534340341219</v>
      </c>
      <c r="AP58" s="96">
        <f>IF($A$2=1,'mil mi val'!AO40,IF($A$2=2,'mil mi val'!ES40,IF($A$2=3,'mil mi val'!AO148,IF($A$2=4,'mil mi val'!ES148,IF($A$2=5,'mil mi val'!AO256,IF($A$2=6,'mil mi val'!ES256,"NA"))))))</f>
        <v>0.98963813122870758</v>
      </c>
      <c r="AQ58" s="96">
        <f>IF($A$2=1,'mil mi val'!AP40,IF($A$2=2,'mil mi val'!ET40,IF($A$2=3,'mil mi val'!AP148,IF($A$2=4,'mil mi val'!ET148,IF($A$2=5,'mil mi val'!AP256,IF($A$2=6,'mil mi val'!ET256,"NA"))))))</f>
        <v>0.98964088351883739</v>
      </c>
      <c r="AR58" s="96">
        <f>IF($A$2=1,'mil mi val'!AQ40,IF($A$2=2,'mil mi val'!EU40,IF($A$2=3,'mil mi val'!AQ148,IF($A$2=4,'mil mi val'!EU148,IF($A$2=5,'mil mi val'!AQ256,IF($A$2=6,'mil mi val'!EU256,"NA"))))))</f>
        <v>0.98964349855410194</v>
      </c>
      <c r="AS58" s="96">
        <f>IF($A$2=1,'mil mi val'!AR40,IF($A$2=2,'mil mi val'!EV40,IF($A$2=3,'mil mi val'!AR148,IF($A$2=4,'mil mi val'!EV148,IF($A$2=5,'mil mi val'!AR256,IF($A$2=6,'mil mi val'!EV256,"NA"))))))</f>
        <v>0.9896456949233331</v>
      </c>
      <c r="AT58" s="96">
        <f>IF($A$2=1,'mil mi val'!AS40,IF($A$2=2,'mil mi val'!EW40,IF($A$2=3,'mil mi val'!AS148,IF($A$2=4,'mil mi val'!EW148,IF($A$2=5,'mil mi val'!AS256,IF($A$2=6,'mil mi val'!EW256,"NA"))))))</f>
        <v>0.98964726385903046</v>
      </c>
      <c r="AU58" s="96">
        <f>IF($A$2=1,'mil mi val'!AT40,IF($A$2=2,'mil mi val'!EX40,IF($A$2=3,'mil mi val'!AT148,IF($A$2=4,'mil mi val'!EX148,IF($A$2=5,'mil mi val'!AT256,IF($A$2=6,'mil mi val'!EX256,"NA"))))))</f>
        <v>0.9896479068746451</v>
      </c>
      <c r="AV58" s="96">
        <f>IF($A$2=1,'mil mi val'!AU40,IF($A$2=2,'mil mi val'!EY40,IF($A$2=3,'mil mi val'!AU148,IF($A$2=4,'mil mi val'!EY148,IF($A$2=5,'mil mi val'!AU256,IF($A$2=6,'mil mi val'!EY256,"NA"))))))</f>
        <v>0.98964725855783731</v>
      </c>
      <c r="AW58" s="96">
        <f>IF($A$2=1,'mil mi val'!AV40,IF($A$2=2,'mil mi val'!EZ40,IF($A$2=3,'mil mi val'!AV148,IF($A$2=4,'mil mi val'!EZ148,IF($A$2=5,'mil mi val'!AV256,IF($A$2=6,'mil mi val'!EZ256,"NA"))))))</f>
        <v>0.98964511267507638</v>
      </c>
      <c r="AX58" s="96">
        <f>IF($A$2=1,'mil mi val'!AW40,IF($A$2=2,'mil mi val'!FA40,IF($A$2=3,'mil mi val'!AW148,IF($A$2=4,'mil mi val'!FA148,IF($A$2=5,'mil mi val'!AW256,IF($A$2=6,'mil mi val'!FA256,"NA"))))))</f>
        <v>0.9896410216862731</v>
      </c>
      <c r="AY58" s="96">
        <f>IF($A$2=1,'mil mi val'!AX40,IF($A$2=2,'mil mi val'!FB40,IF($A$2=3,'mil mi val'!AX148,IF($A$2=4,'mil mi val'!FB148,IF($A$2=5,'mil mi val'!AX256,IF($A$2=6,'mil mi val'!FB256,"NA"))))))</f>
        <v>0.98963495658569423</v>
      </c>
      <c r="AZ58" s="96">
        <f>IF($A$2=1,'mil mi val'!AY40,IF($A$2=2,'mil mi val'!FC40,IF($A$2=3,'mil mi val'!AY148,IF($A$2=4,'mil mi val'!FC148,IF($A$2=5,'mil mi val'!AY256,IF($A$2=6,'mil mi val'!FC256,"NA"))))))</f>
        <v>0.98962636531519721</v>
      </c>
      <c r="BA58" s="96">
        <f>IF($A$2=1,'mil mi val'!AZ40,IF($A$2=2,'mil mi val'!FD40,IF($A$2=3,'mil mi val'!AZ148,IF($A$2=4,'mil mi val'!FD148,IF($A$2=5,'mil mi val'!AZ256,IF($A$2=6,'mil mi val'!FD256,"NA"))))))</f>
        <v>0.9896149914816631</v>
      </c>
      <c r="BB58" s="96">
        <f>IF($A$2=1,'mil mi val'!BA40,IF($A$2=2,'mil mi val'!FE40,IF($A$2=3,'mil mi val'!BA148,IF($A$2=4,'mil mi val'!FE148,IF($A$2=5,'mil mi val'!BA256,IF($A$2=6,'mil mi val'!FE256,"NA"))))))</f>
        <v>0.98960007476657463</v>
      </c>
      <c r="BC58" s="96">
        <f>IF($A$2=1,'mil mi val'!BB40,IF($A$2=2,'mil mi val'!FF40,IF($A$2=3,'mil mi val'!BB148,IF($A$2=4,'mil mi val'!FF148,IF($A$2=5,'mil mi val'!BB256,IF($A$2=6,'mil mi val'!FF256,"NA"))))))</f>
        <v>0.98958153824096895</v>
      </c>
      <c r="BD58" s="96">
        <f>IF($A$2=1,'mil mi val'!BC40,IF($A$2=2,'mil mi val'!FG40,IF($A$2=3,'mil mi val'!BC148,IF($A$2=4,'mil mi val'!FG148,IF($A$2=5,'mil mi val'!BC256,IF($A$2=6,'mil mi val'!FG256,"NA"))))))</f>
        <v>0.98955872153111002</v>
      </c>
      <c r="BE58" s="96">
        <f>IF($A$2=1,'mil mi val'!BD40,IF($A$2=2,'mil mi val'!FH40,IF($A$2=3,'mil mi val'!BD148,IF($A$2=4,'mil mi val'!FH148,IF($A$2=5,'mil mi val'!BD256,IF($A$2=6,'mil mi val'!FH256,"NA"))))))</f>
        <v>0.98953161988008498</v>
      </c>
      <c r="BF58" s="96">
        <f>IF($A$2=1,'mil mi val'!BE40,IF($A$2=2,'mil mi val'!FI40,IF($A$2=3,'mil mi val'!BE148,IF($A$2=4,'mil mi val'!FI148,IF($A$2=5,'mil mi val'!BE256,IF($A$2=6,'mil mi val'!FI256,"NA"))))))</f>
        <v>0.98950028186920957</v>
      </c>
      <c r="BG58" s="96">
        <f>IF($A$2=1,'mil mi val'!BF40,IF($A$2=2,'mil mi val'!FJ40,IF($A$2=3,'mil mi val'!BF148,IF($A$2=4,'mil mi val'!FJ148,IF($A$2=5,'mil mi val'!BF256,IF($A$2=6,'mil mi val'!FJ256,"NA"))))))</f>
        <v>0.98946447469270093</v>
      </c>
      <c r="BH58" s="96">
        <f>IF($A$2=1,'mil mi val'!BG40,IF($A$2=2,'mil mi val'!FK40,IF($A$2=3,'mil mi val'!BG148,IF($A$2=4,'mil mi val'!FK148,IF($A$2=5,'mil mi val'!BG256,IF($A$2=6,'mil mi val'!FK256,"NA"))))))</f>
        <v>0.9894238508071862</v>
      </c>
      <c r="BI58" s="96">
        <f>IF($A$2=1,'mil mi val'!BH40,IF($A$2=2,'mil mi val'!FL40,IF($A$2=3,'mil mi val'!BH148,IF($A$2=4,'mil mi val'!FL148,IF($A$2=5,'mil mi val'!BH256,IF($A$2=6,'mil mi val'!FL256,"NA"))))))</f>
        <v>0.9893782622238525</v>
      </c>
      <c r="BJ58" s="96">
        <f>IF($A$2=1,'mil mi val'!BI40,IF($A$2=2,'mil mi val'!FM40,IF($A$2=3,'mil mi val'!BI148,IF($A$2=4,'mil mi val'!FM148,IF($A$2=5,'mil mi val'!BI256,IF($A$2=6,'mil mi val'!FM256,"NA"))))))</f>
        <v>0.98932719556694426</v>
      </c>
      <c r="BK58" s="96">
        <f>IF($A$2=1,'mil mi val'!BJ40,IF($A$2=2,'mil mi val'!FN40,IF($A$2=3,'mil mi val'!BJ148,IF($A$2=4,'mil mi val'!FN148,IF($A$2=5,'mil mi val'!BJ256,IF($A$2=6,'mil mi val'!FN256,"NA"))))))</f>
        <v>0.989268296288487</v>
      </c>
      <c r="BL58" s="96">
        <f>IF($A$2=1,'mil mi val'!BK40,IF($A$2=2,'mil mi val'!FO40,IF($A$2=3,'mil mi val'!BK148,IF($A$2=4,'mil mi val'!FO148,IF($A$2=5,'mil mi val'!BK256,IF($A$2=6,'mil mi val'!FO256,"NA"))))))</f>
        <v>0.98920000035432076</v>
      </c>
      <c r="BM58" s="96">
        <f>IF($A$2=1,'mil mi val'!BL40,IF($A$2=2,'mil mi val'!FP40,IF($A$2=3,'mil mi val'!BL148,IF($A$2=4,'mil mi val'!FP148,IF($A$2=5,'mil mi val'!BL256,IF($A$2=6,'mil mi val'!FP256,"NA"))))))</f>
        <v>0.98912091032885141</v>
      </c>
      <c r="BN58" s="96">
        <f>IF($A$2=1,'mil mi val'!BM40,IF($A$2=2,'mil mi val'!FQ40,IF($A$2=3,'mil mi val'!BM148,IF($A$2=4,'mil mi val'!FQ148,IF($A$2=5,'mil mi val'!BM256,IF($A$2=6,'mil mi val'!FQ256,"NA"))))))</f>
        <v>0.98903032804879643</v>
      </c>
      <c r="BO58" s="96">
        <f>IF($A$2=1,'mil mi val'!BN40,IF($A$2=2,'mil mi val'!FR40,IF($A$2=3,'mil mi val'!BN148,IF($A$2=4,'mil mi val'!FR148,IF($A$2=5,'mil mi val'!BN256,IF($A$2=6,'mil mi val'!FR256,"NA"))))))</f>
        <v>0.98892511519683113</v>
      </c>
      <c r="BP58" s="96">
        <f>IF($A$2=1,'mil mi val'!BO40,IF($A$2=2,'mil mi val'!FS40,IF($A$2=3,'mil mi val'!BO148,IF($A$2=4,'mil mi val'!FS148,IF($A$2=5,'mil mi val'!BO256,IF($A$2=6,'mil mi val'!FS256,"NA"))))))</f>
        <v>0.98880561792705934</v>
      </c>
      <c r="BQ58" s="96">
        <f>IF($A$2=1,'mil mi val'!BP40,IF($A$2=2,'mil mi val'!FT40,IF($A$2=3,'mil mi val'!BP148,IF($A$2=4,'mil mi val'!FT148,IF($A$2=5,'mil mi val'!BP256,IF($A$2=6,'mil mi val'!FT256,"NA"))))))</f>
        <v>0.98867036571737743</v>
      </c>
      <c r="BR58" s="96">
        <f>IF($A$2=1,'mil mi val'!BQ40,IF($A$2=2,'mil mi val'!FU40,IF($A$2=3,'mil mi val'!BQ148,IF($A$2=4,'mil mi val'!FU148,IF($A$2=5,'mil mi val'!BQ256,IF($A$2=6,'mil mi val'!FU256,"NA"))))))</f>
        <v>0.98851902583142082</v>
      </c>
      <c r="BS58" s="96">
        <f>IF($A$2=1,'mil mi val'!BR40,IF($A$2=2,'mil mi val'!FV40,IF($A$2=3,'mil mi val'!BR148,IF($A$2=4,'mil mi val'!FV148,IF($A$2=5,'mil mi val'!BR256,IF($A$2=6,'mil mi val'!FV256,"NA"))))))</f>
        <v>0.98834779626513514</v>
      </c>
      <c r="BT58" s="96">
        <f>IF($A$2=1,'mil mi val'!BS40,IF($A$2=2,'mil mi val'!FW40,IF($A$2=3,'mil mi val'!BS148,IF($A$2=4,'mil mi val'!FW148,IF($A$2=5,'mil mi val'!BS256,IF($A$2=6,'mil mi val'!FW256,"NA"))))))</f>
        <v>0.98815739225344712</v>
      </c>
      <c r="BU58" s="96">
        <f>IF($A$2=1,'mil mi val'!BT40,IF($A$2=2,'mil mi val'!FX40,IF($A$2=3,'mil mi val'!BT148,IF($A$2=4,'mil mi val'!FX148,IF($A$2=5,'mil mi val'!BT256,IF($A$2=6,'mil mi val'!FX256,"NA"))))))</f>
        <v>0.98794235270290298</v>
      </c>
      <c r="BV58" s="96">
        <f>IF($A$2=1,'mil mi val'!BU40,IF($A$2=2,'mil mi val'!FY40,IF($A$2=3,'mil mi val'!BU148,IF($A$2=4,'mil mi val'!FY148,IF($A$2=5,'mil mi val'!BU256,IF($A$2=6,'mil mi val'!FY256,"NA"))))))</f>
        <v>0.98769983705958475</v>
      </c>
      <c r="BW58" s="96">
        <f>IF($A$2=1,'mil mi val'!BV40,IF($A$2=2,'mil mi val'!FZ40,IF($A$2=3,'mil mi val'!BV148,IF($A$2=4,'mil mi val'!FZ148,IF($A$2=5,'mil mi val'!BV256,IF($A$2=6,'mil mi val'!FZ256,"NA"))))))</f>
        <v>0.98741302611013304</v>
      </c>
      <c r="BX58" s="96">
        <f>IF($A$2=1,'mil mi val'!BW40,IF($A$2=2,'mil mi val'!GA40,IF($A$2=3,'mil mi val'!BW148,IF($A$2=4,'mil mi val'!GA148,IF($A$2=5,'mil mi val'!BW256,IF($A$2=6,'mil mi val'!GA256,"NA"))))))</f>
        <v>0.98707484385949751</v>
      </c>
      <c r="BY58" s="96">
        <f>IF($A$2=1,'mil mi val'!BX40,IF($A$2=2,'mil mi val'!GB40,IF($A$2=3,'mil mi val'!BX148,IF($A$2=4,'mil mi val'!GB148,IF($A$2=5,'mil mi val'!BX256,IF($A$2=6,'mil mi val'!GB256,"NA"))))))</f>
        <v>0.9866703066643201</v>
      </c>
      <c r="BZ58" s="96">
        <f>IF($A$2=1,'mil mi val'!BY40,IF($A$2=2,'mil mi val'!GC40,IF($A$2=3,'mil mi val'!BY148,IF($A$2=4,'mil mi val'!GC148,IF($A$2=5,'mil mi val'!BY256,IF($A$2=6,'mil mi val'!GC256,"NA"))))))</f>
        <v>0.98618973319409975</v>
      </c>
      <c r="CA58" s="96">
        <f>IF($A$2=1,'mil mi val'!BZ40,IF($A$2=2,'mil mi val'!GD40,IF($A$2=3,'mil mi val'!BZ148,IF($A$2=4,'mil mi val'!GD148,IF($A$2=5,'mil mi val'!BZ256,IF($A$2=6,'mil mi val'!GD256,"NA"))))))</f>
        <v>0.98562817850682249</v>
      </c>
      <c r="CB58" s="96">
        <f>IF($A$2=1,'mil mi val'!CA40,IF($A$2=2,'mil mi val'!GE40,IF($A$2=3,'mil mi val'!CA148,IF($A$2=4,'mil mi val'!GE148,IF($A$2=5,'mil mi val'!CA256,IF($A$2=6,'mil mi val'!GE256,"NA"))))))</f>
        <v>0.98499973766416782</v>
      </c>
      <c r="CC58" s="96">
        <f>IF($A$2=1,'mil mi val'!CB40,IF($A$2=2,'mil mi val'!GF40,IF($A$2=3,'mil mi val'!CB148,IF($A$2=4,'mil mi val'!GF148,IF($A$2=5,'mil mi val'!CB256,IF($A$2=6,'mil mi val'!GF256,"NA"))))))</f>
        <v>0.98499973766416782</v>
      </c>
      <c r="CD58" s="96">
        <f>IF($A$2=1,'mil mi val'!CC40,IF($A$2=2,'mil mi val'!GG40,IF($A$2=3,'mil mi val'!CC148,IF($A$2=4,'mil mi val'!GG148,IF($A$2=5,'mil mi val'!CC256,IF($A$2=6,'mil mi val'!GG256,"NA"))))))</f>
        <v>0.98499973766416782</v>
      </c>
      <c r="CE58" s="96">
        <f>IF($A$2=1,'mil mi val'!CD40,IF($A$2=2,'mil mi val'!GH40,IF($A$2=3,'mil mi val'!CD148,IF($A$2=4,'mil mi val'!GH148,IF($A$2=5,'mil mi val'!CD256,IF($A$2=6,'mil mi val'!GH256,"NA"))))))</f>
        <v>0.98499973766416782</v>
      </c>
      <c r="CF58" s="96">
        <f>IF($A$2=1,'mil mi val'!CE40,IF($A$2=2,'mil mi val'!GI40,IF($A$2=3,'mil mi val'!CE148,IF($A$2=4,'mil mi val'!GI148,IF($A$2=5,'mil mi val'!CE256,IF($A$2=6,'mil mi val'!GI256,"NA"))))))</f>
        <v>0.98499973766416782</v>
      </c>
      <c r="CG58" s="96">
        <f>IF($A$2=1,'mil mi val'!CF40,IF($A$2=2,'mil mi val'!GJ40,IF($A$2=3,'mil mi val'!CF148,IF($A$2=4,'mil mi val'!GJ148,IF($A$2=5,'mil mi val'!CF256,IF($A$2=6,'mil mi val'!GJ256,"NA"))))))</f>
        <v>0.98499973766416782</v>
      </c>
      <c r="CH58" s="96">
        <f>IF($A$2=1,'mil mi val'!CG40,IF($A$2=2,'mil mi val'!GK40,IF($A$2=3,'mil mi val'!CG148,IF($A$2=4,'mil mi val'!GK148,IF($A$2=5,'mil mi val'!CG256,IF($A$2=6,'mil mi val'!GK256,"NA"))))))</f>
        <v>0.98499973766416782</v>
      </c>
      <c r="CI58" s="96">
        <f>IF($A$2=1,'mil mi val'!CH40,IF($A$2=2,'mil mi val'!GL40,IF($A$2=3,'mil mi val'!CH148,IF($A$2=4,'mil mi val'!GL148,IF($A$2=5,'mil mi val'!CH256,IF($A$2=6,'mil mi val'!GL256,"NA"))))))</f>
        <v>0.98499973766416782</v>
      </c>
      <c r="CJ58" s="96">
        <f>IF($A$2=1,'mil mi val'!CI40,IF($A$2=2,'mil mi val'!GM40,IF($A$2=3,'mil mi val'!CI148,IF($A$2=4,'mil mi val'!GM148,IF($A$2=5,'mil mi val'!CI256,IF($A$2=6,'mil mi val'!GM256,"NA"))))))</f>
        <v>0.98499973766416782</v>
      </c>
      <c r="CK58" s="96">
        <f>IF($A$2=1,'mil mi val'!CJ40,IF($A$2=2,'mil mi val'!GN40,IF($A$2=3,'mil mi val'!CJ148,IF($A$2=4,'mil mi val'!GN148,IF($A$2=5,'mil mi val'!CJ256,IF($A$2=6,'mil mi val'!GN256,"NA"))))))</f>
        <v>0.98499973766416782</v>
      </c>
      <c r="CL58" s="96">
        <f>IF($A$2=1,'mil mi val'!CK40,IF($A$2=2,'mil mi val'!GO40,IF($A$2=3,'mil mi val'!CK148,IF($A$2=4,'mil mi val'!GO148,IF($A$2=5,'mil mi val'!CK256,IF($A$2=6,'mil mi val'!GO256,"NA"))))))</f>
        <v>0.98499973766416782</v>
      </c>
      <c r="CM58" s="96">
        <f>IF($A$2=1,'mil mi val'!CL40,IF($A$2=2,'mil mi val'!GP40,IF($A$2=3,'mil mi val'!CL148,IF($A$2=4,'mil mi val'!GP148,IF($A$2=5,'mil mi val'!CL256,IF($A$2=6,'mil mi val'!GP256,"NA"))))))</f>
        <v>0.98499973766416782</v>
      </c>
      <c r="CN58" s="96">
        <f>IF($A$2=1,'mil mi val'!CM40,IF($A$2=2,'mil mi val'!GQ40,IF($A$2=3,'mil mi val'!CM148,IF($A$2=4,'mil mi val'!GQ148,IF($A$2=5,'mil mi val'!CM256,IF($A$2=6,'mil mi val'!GQ256,"NA"))))))</f>
        <v>0.98499973766416782</v>
      </c>
      <c r="CO58" s="96">
        <f>IF($A$2=1,'mil mi val'!CN40,IF($A$2=2,'mil mi val'!GR40,IF($A$2=3,'mil mi val'!CN148,IF($A$2=4,'mil mi val'!GR148,IF($A$2=5,'mil mi val'!CN256,IF($A$2=6,'mil mi val'!GR256,"NA"))))))</f>
        <v>0.98499973766416782</v>
      </c>
      <c r="CP58" s="96">
        <f>IF($A$2=1,'mil mi val'!CO40,IF($A$2=2,'mil mi val'!GS40,IF($A$2=3,'mil mi val'!CO148,IF($A$2=4,'mil mi val'!GS148,IF($A$2=5,'mil mi val'!CO256,IF($A$2=6,'mil mi val'!GS256,"NA"))))))</f>
        <v>0.98499973766416782</v>
      </c>
      <c r="CQ58" s="96">
        <f>IF($A$2=1,'mil mi val'!CP40,IF($A$2=2,'mil mi val'!GT40,IF($A$2=3,'mil mi val'!CP148,IF($A$2=4,'mil mi val'!GT148,IF($A$2=5,'mil mi val'!CP256,IF($A$2=6,'mil mi val'!GT256,"NA"))))))</f>
        <v>0.98499973766416782</v>
      </c>
      <c r="CR58" s="96">
        <f>IF($A$2=1,'mil mi val'!CQ40,IF($A$2=2,'mil mi val'!GU40,IF($A$2=3,'mil mi val'!CQ148,IF($A$2=4,'mil mi val'!GU148,IF($A$2=5,'mil mi val'!CQ256,IF($A$2=6,'mil mi val'!GU256,"NA"))))))</f>
        <v>0.98499973766416782</v>
      </c>
      <c r="CS58" s="96">
        <f>IF($A$2=1,'mil mi val'!CR40,IF($A$2=2,'mil mi val'!GV40,IF($A$2=3,'mil mi val'!CR148,IF($A$2=4,'mil mi val'!GV148,IF($A$2=5,'mil mi val'!CR256,IF($A$2=6,'mil mi val'!GV256,"NA"))))))</f>
        <v>0.98499973766416782</v>
      </c>
      <c r="CT58" s="96">
        <f>IF($A$2=1,'mil mi val'!CS40,IF($A$2=2,'mil mi val'!GW40,IF($A$2=3,'mil mi val'!CS148,IF($A$2=4,'mil mi val'!GW148,IF($A$2=5,'mil mi val'!CS256,IF($A$2=6,'mil mi val'!GW256,"NA"))))))</f>
        <v>0.98499973766416782</v>
      </c>
      <c r="CU58" s="96">
        <f>IF($A$2=1,'mil mi val'!CT40,IF($A$2=2,'mil mi val'!GX40,IF($A$2=3,'mil mi val'!CT148,IF($A$2=4,'mil mi val'!GX148,IF($A$2=5,'mil mi val'!CT256,IF($A$2=6,'mil mi val'!GX256,"NA"))))))</f>
        <v>0.98499973766416782</v>
      </c>
      <c r="CV58" s="96">
        <f>IF($A$2=1,'mil mi val'!CU40,IF($A$2=2,'mil mi val'!GY40,IF($A$2=3,'mil mi val'!CU148,IF($A$2=4,'mil mi val'!GY148,IF($A$2=5,'mil mi val'!CU256,IF($A$2=6,'mil mi val'!GY256,"NA"))))))</f>
        <v>0.98499973766416782</v>
      </c>
      <c r="CW58" s="96">
        <f>IF($A$2=1,'mil mi val'!CV40,IF($A$2=2,'mil mi val'!GZ40,IF($A$2=3,'mil mi val'!CV148,IF($A$2=4,'mil mi val'!GZ148,IF($A$2=5,'mil mi val'!CV256,IF($A$2=6,'mil mi val'!GZ256,"NA"))))))</f>
        <v>0.98499973766416782</v>
      </c>
      <c r="CX58" s="96">
        <f>IF($A$2=1,'mil mi val'!CW40,IF($A$2=2,'mil mi val'!HA40,IF($A$2=3,'mil mi val'!CW148,IF($A$2=4,'mil mi val'!HA148,IF($A$2=5,'mil mi val'!CW256,IF($A$2=6,'mil mi val'!HA256,"NA"))))))</f>
        <v>0.98499973766416782</v>
      </c>
      <c r="CY58" s="96">
        <f>IF($A$2=1,'mil mi val'!CX40,IF($A$2=2,'mil mi val'!HB40,IF($A$2=3,'mil mi val'!CX148,IF($A$2=4,'mil mi val'!HB148,IF($A$2=5,'mil mi val'!CX256,IF($A$2=6,'mil mi val'!HB256,"NA"))))))</f>
        <v>0.98499973766416782</v>
      </c>
      <c r="CZ58" s="96">
        <f>IF($A$2=1,'mil mi val'!CY40,IF($A$2=2,'mil mi val'!HC40,IF($A$2=3,'mil mi val'!CY148,IF($A$2=4,'mil mi val'!HC148,IF($A$2=5,'mil mi val'!CY256,IF($A$2=6,'mil mi val'!HC256,"NA"))))))</f>
        <v>0.98499973766416782</v>
      </c>
      <c r="DA58" s="96">
        <f>IF($A$2=1,'mil mi val'!CZ40,IF($A$2=2,'mil mi val'!HD40,IF($A$2=3,'mil mi val'!CZ148,IF($A$2=4,'mil mi val'!HD148,IF($A$2=5,'mil mi val'!CZ256,IF($A$2=6,'mil mi val'!HD256,"NA"))))))</f>
        <v>0.98499973766416782</v>
      </c>
      <c r="DB58" s="96">
        <f>IF($A$2=1,'mil mi val'!DA40,IF($A$2=2,'mil mi val'!HE40,IF($A$2=3,'mil mi val'!DA148,IF($A$2=4,'mil mi val'!HE148,IF($A$2=5,'mil mi val'!DA256,IF($A$2=6,'mil mi val'!HE256,"NA"))))))</f>
        <v>0.98499973766416782</v>
      </c>
      <c r="DC58" s="96">
        <f>IF($A$2=1,'mil mi val'!DB40,IF($A$2=2,'mil mi val'!HF40,IF($A$2=3,'mil mi val'!DB148,IF($A$2=4,'mil mi val'!HF148,IF($A$2=5,'mil mi val'!DB256,IF($A$2=6,'mil mi val'!HF256,"NA"))))))</f>
        <v>0.98499973766416782</v>
      </c>
      <c r="DD58" s="96">
        <f>IF($A$2=1,'mil mi val'!DC40,IF($A$2=2,'mil mi val'!HG40,IF($A$2=3,'mil mi val'!DC148,IF($A$2=4,'mil mi val'!HG148,IF($A$2=5,'mil mi val'!DC256,IF($A$2=6,'mil mi val'!HG256,"NA"))))))</f>
        <v>0.98499973766416782</v>
      </c>
    </row>
    <row r="59" spans="2:108" ht="15" x14ac:dyDescent="0.25">
      <c r="B59" s="55">
        <v>54</v>
      </c>
      <c r="C59" s="96">
        <f>IF($A$2=1,'mil mi val'!B41,IF($A$2=2,'mil mi val'!DF41,IF($A$2=3,'mil mi val'!B149,IF($A$2=4,'mil mi val'!DF149,IF($A$2=5,'mil mi val'!B257,IF($A$2=6,'mil mi val'!DF257,"NA"))))))</f>
        <v>0.97566538781256595</v>
      </c>
      <c r="D59" s="96">
        <f>IF($A$2=1,'mil mi val'!C41,IF($A$2=2,'mil mi val'!DG41,IF($A$2=3,'mil mi val'!C149,IF($A$2=4,'mil mi val'!DG149,IF($A$2=5,'mil mi val'!C257,IF($A$2=6,'mil mi val'!DG257,"NA"))))))</f>
        <v>0.97856142510947963</v>
      </c>
      <c r="E59" s="96">
        <f>IF($A$2=1,'mil mi val'!D41,IF($A$2=2,'mil mi val'!DH41,IF($A$2=3,'mil mi val'!D149,IF($A$2=4,'mil mi val'!DH149,IF($A$2=5,'mil mi val'!D257,IF($A$2=6,'mil mi val'!DH257,"NA"))))))</f>
        <v>0.98138347781244362</v>
      </c>
      <c r="F59" s="96">
        <f>IF($A$2=1,'mil mi val'!E41,IF($A$2=2,'mil mi val'!DI41,IF($A$2=3,'mil mi val'!E149,IF($A$2=4,'mil mi val'!DI149,IF($A$2=5,'mil mi val'!E257,IF($A$2=6,'mil mi val'!DI257,"NA"))))))</f>
        <v>0.98394462908357427</v>
      </c>
      <c r="G59" s="96">
        <f>IF($A$2=1,'mil mi val'!F41,IF($A$2=2,'mil mi val'!DJ41,IF($A$2=3,'mil mi val'!F149,IF($A$2=4,'mil mi val'!DJ149,IF($A$2=5,'mil mi val'!F257,IF($A$2=6,'mil mi val'!DJ257,"NA"))))))</f>
        <v>0.98610193176472993</v>
      </c>
      <c r="H59" s="96">
        <f>IF($A$2=1,'mil mi val'!G41,IF($A$2=2,'mil mi val'!DK41,IF($A$2=3,'mil mi val'!G149,IF($A$2=4,'mil mi val'!DK149,IF($A$2=5,'mil mi val'!G257,IF($A$2=6,'mil mi val'!DK257,"NA"))))))</f>
        <v>0.98772759318453751</v>
      </c>
      <c r="I59" s="96">
        <f>IF($A$2=1,'mil mi val'!H41,IF($A$2=2,'mil mi val'!DL41,IF($A$2=3,'mil mi val'!H149,IF($A$2=4,'mil mi val'!DL149,IF($A$2=5,'mil mi val'!H257,IF($A$2=6,'mil mi val'!DL257,"NA"))))))</f>
        <v>0.98868078341031851</v>
      </c>
      <c r="J59" s="96">
        <f>IF($A$2=1,'mil mi val'!I41,IF($A$2=2,'mil mi val'!DM41,IF($A$2=3,'mil mi val'!I149,IF($A$2=4,'mil mi val'!DM149,IF($A$2=5,'mil mi val'!I257,IF($A$2=6,'mil mi val'!DM257,"NA"))))))</f>
        <v>0.98917237274874026</v>
      </c>
      <c r="K59" s="96">
        <f>IF($A$2=1,'mil mi val'!J41,IF($A$2=2,'mil mi val'!DN41,IF($A$2=3,'mil mi val'!J149,IF($A$2=4,'mil mi val'!DN149,IF($A$2=5,'mil mi val'!J257,IF($A$2=6,'mil mi val'!DN257,"NA"))))))</f>
        <v>0.98952446181798148</v>
      </c>
      <c r="L59" s="96">
        <f>IF($A$2=1,'mil mi val'!K41,IF($A$2=2,'mil mi val'!DO41,IF($A$2=3,'mil mi val'!K149,IF($A$2=4,'mil mi val'!DO149,IF($A$2=5,'mil mi val'!K257,IF($A$2=6,'mil mi val'!DO257,"NA"))))))</f>
        <v>0.98974192729714183</v>
      </c>
      <c r="M59" s="96">
        <f>IF($A$2=1,'mil mi val'!L41,IF($A$2=2,'mil mi val'!DP41,IF($A$2=3,'mil mi val'!L149,IF($A$2=4,'mil mi val'!DP149,IF($A$2=5,'mil mi val'!L257,IF($A$2=6,'mil mi val'!DP257,"NA"))))))</f>
        <v>0.98983526532655841</v>
      </c>
      <c r="N59" s="96">
        <f>IF($A$2=1,'mil mi val'!M41,IF($A$2=2,'mil mi val'!DQ41,IF($A$2=3,'mil mi val'!M149,IF($A$2=4,'mil mi val'!DQ149,IF($A$2=5,'mil mi val'!M257,IF($A$2=6,'mil mi val'!DQ257,"NA"))))))</f>
        <v>0.98983536528546601</v>
      </c>
      <c r="O59" s="96">
        <f>IF($A$2=1,'mil mi val'!N41,IF($A$2=2,'mil mi val'!DR41,IF($A$2=3,'mil mi val'!N149,IF($A$2=4,'mil mi val'!DR149,IF($A$2=5,'mil mi val'!N257,IF($A$2=6,'mil mi val'!DR257,"NA"))))))</f>
        <v>0.98967109968392319</v>
      </c>
      <c r="P59" s="96">
        <f>IF($A$2=1,'mil mi val'!O41,IF($A$2=2,'mil mi val'!DS41,IF($A$2=3,'mil mi val'!O149,IF($A$2=4,'mil mi val'!DS149,IF($A$2=5,'mil mi val'!O257,IF($A$2=6,'mil mi val'!DS257,"NA"))))))</f>
        <v>0.9895344536041023</v>
      </c>
      <c r="Q59" s="96">
        <f>IF($A$2=1,'mil mi val'!P41,IF($A$2=2,'mil mi val'!DT41,IF($A$2=3,'mil mi val'!P149,IF($A$2=4,'mil mi val'!DT149,IF($A$2=5,'mil mi val'!P257,IF($A$2=6,'mil mi val'!DT257,"NA"))))))</f>
        <v>0.9894311816977821</v>
      </c>
      <c r="R59" s="96">
        <f>IF($A$2=1,'mil mi val'!Q41,IF($A$2=2,'mil mi val'!DU41,IF($A$2=3,'mil mi val'!Q149,IF($A$2=4,'mil mi val'!DU149,IF($A$2=5,'mil mi val'!Q257,IF($A$2=6,'mil mi val'!DU257,"NA"))))))</f>
        <v>0.98939117165807455</v>
      </c>
      <c r="S59" s="96">
        <f>IF($A$2=1,'mil mi val'!R41,IF($A$2=2,'mil mi val'!DV41,IF($A$2=3,'mil mi val'!R149,IF($A$2=4,'mil mi val'!DV149,IF($A$2=5,'mil mi val'!R257,IF($A$2=6,'mil mi val'!DV257,"NA"))))))</f>
        <v>0.98939895400941746</v>
      </c>
      <c r="T59" s="96">
        <f>IF($A$2=1,'mil mi val'!S41,IF($A$2=2,'mil mi val'!DW41,IF($A$2=3,'mil mi val'!S149,IF($A$2=4,'mil mi val'!DW149,IF($A$2=5,'mil mi val'!S257,IF($A$2=6,'mil mi val'!DW257,"NA"))))))</f>
        <v>0.98943355225442242</v>
      </c>
      <c r="U59" s="96">
        <f>IF($A$2=1,'mil mi val'!T41,IF($A$2=2,'mil mi val'!DX41,IF($A$2=3,'mil mi val'!T149,IF($A$2=4,'mil mi val'!DX149,IF($A$2=5,'mil mi val'!T257,IF($A$2=6,'mil mi val'!DX257,"NA"))))))</f>
        <v>0.98947120421303536</v>
      </c>
      <c r="V59" s="96">
        <f>IF($A$2=1,'mil mi val'!U41,IF($A$2=2,'mil mi val'!DY41,IF($A$2=3,'mil mi val'!U149,IF($A$2=4,'mil mi val'!DY149,IF($A$2=5,'mil mi val'!U257,IF($A$2=6,'mil mi val'!DY257,"NA"))))))</f>
        <v>0.98951320043104984</v>
      </c>
      <c r="W59" s="96">
        <f>IF($A$2=1,'mil mi val'!V41,IF($A$2=2,'mil mi val'!DZ41,IF($A$2=3,'mil mi val'!V149,IF($A$2=4,'mil mi val'!DZ149,IF($A$2=5,'mil mi val'!V257,IF($A$2=6,'mil mi val'!DZ257,"NA"))))))</f>
        <v>0.98953429607735732</v>
      </c>
      <c r="X59" s="96">
        <f>IF($A$2=1,'mil mi val'!W41,IF($A$2=2,'mil mi val'!EA41,IF($A$2=3,'mil mi val'!W149,IF($A$2=4,'mil mi val'!EA149,IF($A$2=5,'mil mi val'!W257,IF($A$2=6,'mil mi val'!EA257,"NA"))))))</f>
        <v>0.9895490817664544</v>
      </c>
      <c r="Y59" s="96">
        <f>IF($A$2=1,'mil mi val'!X41,IF($A$2=2,'mil mi val'!EB41,IF($A$2=3,'mil mi val'!X149,IF($A$2=4,'mil mi val'!EB149,IF($A$2=5,'mil mi val'!X257,IF($A$2=6,'mil mi val'!EB257,"NA"))))))</f>
        <v>0.98955951515454244</v>
      </c>
      <c r="Z59" s="96">
        <f>IF($A$2=1,'mil mi val'!Y41,IF($A$2=2,'mil mi val'!EC41,IF($A$2=3,'mil mi val'!Y149,IF($A$2=4,'mil mi val'!EC149,IF($A$2=5,'mil mi val'!Y257,IF($A$2=6,'mil mi val'!EC257,"NA"))))))</f>
        <v>0.98956734489189668</v>
      </c>
      <c r="AA59" s="96">
        <f>IF($A$2=1,'mil mi val'!Z41,IF($A$2=2,'mil mi val'!ED41,IF($A$2=3,'mil mi val'!Z149,IF($A$2=4,'mil mi val'!ED149,IF($A$2=5,'mil mi val'!Z257,IF($A$2=6,'mil mi val'!ED257,"NA"))))))</f>
        <v>0.98957220404544499</v>
      </c>
      <c r="AB59" s="96">
        <f>IF($A$2=1,'mil mi val'!AA41,IF($A$2=2,'mil mi val'!EE41,IF($A$2=3,'mil mi val'!AA149,IF($A$2=4,'mil mi val'!EE149,IF($A$2=5,'mil mi val'!AA257,IF($A$2=6,'mil mi val'!EE257,"NA"))))))</f>
        <v>0.98957691468842834</v>
      </c>
      <c r="AC59" s="96">
        <f>IF($A$2=1,'mil mi val'!AB41,IF($A$2=2,'mil mi val'!EF41,IF($A$2=3,'mil mi val'!AB149,IF($A$2=4,'mil mi val'!EF149,IF($A$2=5,'mil mi val'!AB257,IF($A$2=6,'mil mi val'!EF257,"NA"))))))</f>
        <v>0.98957957520718076</v>
      </c>
      <c r="AD59" s="96">
        <f>IF($A$2=1,'mil mi val'!AC41,IF($A$2=2,'mil mi val'!EG41,IF($A$2=3,'mil mi val'!AC149,IF($A$2=4,'mil mi val'!EG149,IF($A$2=5,'mil mi val'!AC257,IF($A$2=6,'mil mi val'!EG257,"NA"))))))</f>
        <v>0.98958118165981801</v>
      </c>
      <c r="AE59" s="96">
        <f>IF($A$2=1,'mil mi val'!AD41,IF($A$2=2,'mil mi val'!EH41,IF($A$2=3,'mil mi val'!AD149,IF($A$2=4,'mil mi val'!EH149,IF($A$2=5,'mil mi val'!AD257,IF($A$2=6,'mil mi val'!EH257,"NA"))))))</f>
        <v>0.98958205202578142</v>
      </c>
      <c r="AF59" s="96">
        <f>IF($A$2=1,'mil mi val'!AE41,IF($A$2=2,'mil mi val'!EI41,IF($A$2=3,'mil mi val'!AE149,IF($A$2=4,'mil mi val'!EI149,IF($A$2=5,'mil mi val'!AE257,IF($A$2=6,'mil mi val'!EI257,"NA"))))))</f>
        <v>0.98958260698158629</v>
      </c>
      <c r="AG59" s="96">
        <f>IF($A$2=1,'mil mi val'!AF41,IF($A$2=2,'mil mi val'!EJ41,IF($A$2=3,'mil mi val'!AF149,IF($A$2=4,'mil mi val'!EJ149,IF($A$2=5,'mil mi val'!AF257,IF($A$2=6,'mil mi val'!EJ257,"NA"))))))</f>
        <v>0.98958194788956555</v>
      </c>
      <c r="AH59" s="96">
        <f>IF($A$2=1,'mil mi val'!AG41,IF($A$2=2,'mil mi val'!EK41,IF($A$2=3,'mil mi val'!AG149,IF($A$2=4,'mil mi val'!EK149,IF($A$2=5,'mil mi val'!AG257,IF($A$2=6,'mil mi val'!EK257,"NA"))))))</f>
        <v>0.98958122946253313</v>
      </c>
      <c r="AI59" s="96">
        <f>IF($A$2=1,'mil mi val'!AH41,IF($A$2=2,'mil mi val'!EL41,IF($A$2=3,'mil mi val'!AH149,IF($A$2=4,'mil mi val'!EL149,IF($A$2=5,'mil mi val'!AH257,IF($A$2=6,'mil mi val'!EL257,"NA"))))))</f>
        <v>0.98958079301084101</v>
      </c>
      <c r="AJ59" s="96">
        <f>IF($A$2=1,'mil mi val'!AI41,IF($A$2=2,'mil mi val'!EM41,IF($A$2=3,'mil mi val'!AI149,IF($A$2=4,'mil mi val'!EM149,IF($A$2=5,'mil mi val'!AI257,IF($A$2=6,'mil mi val'!EM257,"NA"))))))</f>
        <v>0.98958079761885454</v>
      </c>
      <c r="AK59" s="96">
        <f>IF($A$2=1,'mil mi val'!AJ41,IF($A$2=2,'mil mi val'!EN41,IF($A$2=3,'mil mi val'!AJ149,IF($A$2=4,'mil mi val'!EN149,IF($A$2=5,'mil mi val'!AJ257,IF($A$2=6,'mil mi val'!EN257,"NA"))))))</f>
        <v>0.98958138840011622</v>
      </c>
      <c r="AL59" s="96">
        <f>IF($A$2=1,'mil mi val'!AK41,IF($A$2=2,'mil mi val'!EO41,IF($A$2=3,'mil mi val'!AK149,IF($A$2=4,'mil mi val'!EO149,IF($A$2=5,'mil mi val'!AK257,IF($A$2=6,'mil mi val'!EO257,"NA"))))))</f>
        <v>0.98958263741456121</v>
      </c>
      <c r="AM59" s="96">
        <f>IF($A$2=1,'mil mi val'!AL41,IF($A$2=2,'mil mi val'!EP41,IF($A$2=3,'mil mi val'!AL149,IF($A$2=4,'mil mi val'!EP149,IF($A$2=5,'mil mi val'!AL257,IF($A$2=6,'mil mi val'!EP257,"NA"))))))</f>
        <v>0.98958453289121451</v>
      </c>
      <c r="AN59" s="96">
        <f>IF($A$2=1,'mil mi val'!AM41,IF($A$2=2,'mil mi val'!EQ41,IF($A$2=3,'mil mi val'!AM149,IF($A$2=4,'mil mi val'!EQ149,IF($A$2=5,'mil mi val'!AM257,IF($A$2=6,'mil mi val'!EQ257,"NA"))))))</f>
        <v>0.98958699566512798</v>
      </c>
      <c r="AO59" s="96">
        <f>IF($A$2=1,'mil mi val'!AN41,IF($A$2=2,'mil mi val'!ER41,IF($A$2=3,'mil mi val'!AN149,IF($A$2=4,'mil mi val'!ER149,IF($A$2=5,'mil mi val'!AN257,IF($A$2=6,'mil mi val'!ER257,"NA"))))))</f>
        <v>0.98958987255282505</v>
      </c>
      <c r="AP59" s="96">
        <f>IF($A$2=1,'mil mi val'!AO41,IF($A$2=2,'mil mi val'!ES41,IF($A$2=3,'mil mi val'!AO149,IF($A$2=4,'mil mi val'!ES149,IF($A$2=5,'mil mi val'!AO257,IF($A$2=6,'mil mi val'!ES257,"NA"))))))</f>
        <v>0.98959298773478399</v>
      </c>
      <c r="AQ59" s="96">
        <f>IF($A$2=1,'mil mi val'!AP41,IF($A$2=2,'mil mi val'!ET41,IF($A$2=3,'mil mi val'!AP149,IF($A$2=4,'mil mi val'!ET149,IF($A$2=5,'mil mi val'!AP257,IF($A$2=6,'mil mi val'!ET257,"NA"))))))</f>
        <v>0.98959606337991757</v>
      </c>
      <c r="AR59" s="96">
        <f>IF($A$2=1,'mil mi val'!AQ41,IF($A$2=2,'mil mi val'!EU41,IF($A$2=3,'mil mi val'!AQ149,IF($A$2=4,'mil mi val'!EU149,IF($A$2=5,'mil mi val'!AQ257,IF($A$2=6,'mil mi val'!EU257,"NA"))))))</f>
        <v>0.98959898506250299</v>
      </c>
      <c r="AS59" s="96">
        <f>IF($A$2=1,'mil mi val'!AR41,IF($A$2=2,'mil mi val'!EV41,IF($A$2=3,'mil mi val'!AR149,IF($A$2=4,'mil mi val'!EV149,IF($A$2=5,'mil mi val'!AR257,IF($A$2=6,'mil mi val'!EV257,"NA"))))))</f>
        <v>0.98960143617488194</v>
      </c>
      <c r="AT59" s="96">
        <f>IF($A$2=1,'mil mi val'!AS41,IF($A$2=2,'mil mi val'!EW41,IF($A$2=3,'mil mi val'!AS149,IF($A$2=4,'mil mi val'!EW149,IF($A$2=5,'mil mi val'!AS257,IF($A$2=6,'mil mi val'!EW257,"NA"))))))</f>
        <v>0.98960318176337203</v>
      </c>
      <c r="AU59" s="96">
        <f>IF($A$2=1,'mil mi val'!AT41,IF($A$2=2,'mil mi val'!EX41,IF($A$2=3,'mil mi val'!AT149,IF($A$2=4,'mil mi val'!EX149,IF($A$2=5,'mil mi val'!AT257,IF($A$2=6,'mil mi val'!EX257,"NA"))))))</f>
        <v>0.98960388588246107</v>
      </c>
      <c r="AV59" s="96">
        <f>IF($A$2=1,'mil mi val'!AU41,IF($A$2=2,'mil mi val'!EY41,IF($A$2=3,'mil mi val'!AU149,IF($A$2=4,'mil mi val'!EY149,IF($A$2=5,'mil mi val'!AU257,IF($A$2=6,'mil mi val'!EY257,"NA"))))))</f>
        <v>0.98960313719203685</v>
      </c>
      <c r="AW59" s="96">
        <f>IF($A$2=1,'mil mi val'!AV41,IF($A$2=2,'mil mi val'!EZ41,IF($A$2=3,'mil mi val'!AV149,IF($A$2=4,'mil mi val'!EZ149,IF($A$2=5,'mil mi val'!AV257,IF($A$2=6,'mil mi val'!EZ257,"NA"))))))</f>
        <v>0.98960070340327466</v>
      </c>
      <c r="AX59" s="96">
        <f>IF($A$2=1,'mil mi val'!AW41,IF($A$2=2,'mil mi val'!FA41,IF($A$2=3,'mil mi val'!AW149,IF($A$2=4,'mil mi val'!FA149,IF($A$2=5,'mil mi val'!AW257,IF($A$2=6,'mil mi val'!FA257,"NA"))))))</f>
        <v>0.98959608058575266</v>
      </c>
      <c r="AY59" s="96">
        <f>IF($A$2=1,'mil mi val'!AX41,IF($A$2=2,'mil mi val'!FB41,IF($A$2=3,'mil mi val'!AX149,IF($A$2=4,'mil mi val'!FB149,IF($A$2=5,'mil mi val'!AX257,IF($A$2=6,'mil mi val'!FB257,"NA"))))))</f>
        <v>0.98958923570585211</v>
      </c>
      <c r="AZ59" s="96">
        <f>IF($A$2=1,'mil mi val'!AY41,IF($A$2=2,'mil mi val'!FC41,IF($A$2=3,'mil mi val'!AY149,IF($A$2=4,'mil mi val'!FC149,IF($A$2=5,'mil mi val'!AY257,IF($A$2=6,'mil mi val'!FC257,"NA"))))))</f>
        <v>0.98957954703211481</v>
      </c>
      <c r="BA59" s="96">
        <f>IF($A$2=1,'mil mi val'!AZ41,IF($A$2=2,'mil mi val'!FD41,IF($A$2=3,'mil mi val'!AZ149,IF($A$2=4,'mil mi val'!FD149,IF($A$2=5,'mil mi val'!AZ257,IF($A$2=6,'mil mi val'!FD257,"NA"))))))</f>
        <v>0.98956672539598856</v>
      </c>
      <c r="BB59" s="96">
        <f>IF($A$2=1,'mil mi val'!BA41,IF($A$2=2,'mil mi val'!FE41,IF($A$2=3,'mil mi val'!BA149,IF($A$2=4,'mil mi val'!FE149,IF($A$2=5,'mil mi val'!BA257,IF($A$2=6,'mil mi val'!FE257,"NA"))))))</f>
        <v>0.9895499144015264</v>
      </c>
      <c r="BC59" s="96">
        <f>IF($A$2=1,'mil mi val'!BB41,IF($A$2=2,'mil mi val'!FF41,IF($A$2=3,'mil mi val'!BB149,IF($A$2=4,'mil mi val'!FF149,IF($A$2=5,'mil mi val'!BB257,IF($A$2=6,'mil mi val'!FF257,"NA"))))))</f>
        <v>0.98952902650109498</v>
      </c>
      <c r="BD59" s="96">
        <f>IF($A$2=1,'mil mi val'!BC41,IF($A$2=2,'mil mi val'!FG41,IF($A$2=3,'mil mi val'!BC149,IF($A$2=4,'mil mi val'!FG149,IF($A$2=5,'mil mi val'!BC257,IF($A$2=6,'mil mi val'!FG257,"NA"))))))</f>
        <v>0.98950331740249031</v>
      </c>
      <c r="BE59" s="96">
        <f>IF($A$2=1,'mil mi val'!BD41,IF($A$2=2,'mil mi val'!FH41,IF($A$2=3,'mil mi val'!BD149,IF($A$2=4,'mil mi val'!FH149,IF($A$2=5,'mil mi val'!BD257,IF($A$2=6,'mil mi val'!FH257,"NA"))))))</f>
        <v>0.98947278038333975</v>
      </c>
      <c r="BF59" s="96">
        <f>IF($A$2=1,'mil mi val'!BE41,IF($A$2=2,'mil mi val'!FI41,IF($A$2=3,'mil mi val'!BE149,IF($A$2=4,'mil mi val'!FI149,IF($A$2=5,'mil mi val'!BE257,IF($A$2=6,'mil mi val'!FI257,"NA"))))))</f>
        <v>0.98943746865692073</v>
      </c>
      <c r="BG59" s="96">
        <f>IF($A$2=1,'mil mi val'!BF41,IF($A$2=2,'mil mi val'!FJ41,IF($A$2=3,'mil mi val'!BF149,IF($A$2=4,'mil mi val'!FJ149,IF($A$2=5,'mil mi val'!BF257,IF($A$2=6,'mil mi val'!FJ257,"NA"))))))</f>
        <v>0.9893971183444239</v>
      </c>
      <c r="BH59" s="96">
        <f>IF($A$2=1,'mil mi val'!BG41,IF($A$2=2,'mil mi val'!FK41,IF($A$2=3,'mil mi val'!BG149,IF($A$2=4,'mil mi val'!FK149,IF($A$2=5,'mil mi val'!BG257,IF($A$2=6,'mil mi val'!FK257,"NA"))))))</f>
        <v>0.98935133615134263</v>
      </c>
      <c r="BI59" s="96">
        <f>IF($A$2=1,'mil mi val'!BH41,IF($A$2=2,'mil mi val'!FL41,IF($A$2=3,'mil mi val'!BH149,IF($A$2=4,'mil mi val'!FL149,IF($A$2=5,'mil mi val'!BH257,IF($A$2=6,'mil mi val'!FL257,"NA"))))))</f>
        <v>0.98929995304744922</v>
      </c>
      <c r="BJ59" s="96">
        <f>IF($A$2=1,'mil mi val'!BI41,IF($A$2=2,'mil mi val'!FM41,IF($A$2=3,'mil mi val'!BI149,IF($A$2=4,'mil mi val'!FM149,IF($A$2=5,'mil mi val'!BI257,IF($A$2=6,'mil mi val'!FM257,"NA"))))))</f>
        <v>0.98924238812346865</v>
      </c>
      <c r="BK59" s="96">
        <f>IF($A$2=1,'mil mi val'!BJ41,IF($A$2=2,'mil mi val'!FN41,IF($A$2=3,'mil mi val'!BJ149,IF($A$2=4,'mil mi val'!FN149,IF($A$2=5,'mil mi val'!BJ257,IF($A$2=6,'mil mi val'!FN257,"NA"))))))</f>
        <v>0.98917598612256374</v>
      </c>
      <c r="BL59" s="96">
        <f>IF($A$2=1,'mil mi val'!BK41,IF($A$2=2,'mil mi val'!FO41,IF($A$2=3,'mil mi val'!BK149,IF($A$2=4,'mil mi val'!FO149,IF($A$2=5,'mil mi val'!BK257,IF($A$2=6,'mil mi val'!FO257,"NA"))))))</f>
        <v>0.98909898029520749</v>
      </c>
      <c r="BM59" s="96">
        <f>IF($A$2=1,'mil mi val'!BL41,IF($A$2=2,'mil mi val'!FP41,IF($A$2=3,'mil mi val'!BL149,IF($A$2=4,'mil mi val'!FP149,IF($A$2=5,'mil mi val'!BL257,IF($A$2=6,'mil mi val'!FP257,"NA"))))))</f>
        <v>0.98900978999994971</v>
      </c>
      <c r="BN59" s="96">
        <f>IF($A$2=1,'mil mi val'!BM41,IF($A$2=2,'mil mi val'!FQ41,IF($A$2=3,'mil mi val'!BM149,IF($A$2=4,'mil mi val'!FQ149,IF($A$2=5,'mil mi val'!BM257,IF($A$2=6,'mil mi val'!FQ257,"NA"))))))</f>
        <v>0.98890762071696514</v>
      </c>
      <c r="BO59" s="96">
        <f>IF($A$2=1,'mil mi val'!BN41,IF($A$2=2,'mil mi val'!FR41,IF($A$2=3,'mil mi val'!BN149,IF($A$2=4,'mil mi val'!FR149,IF($A$2=5,'mil mi val'!BN257,IF($A$2=6,'mil mi val'!FR257,"NA"))))))</f>
        <v>0.98878892595174916</v>
      </c>
      <c r="BP59" s="96">
        <f>IF($A$2=1,'mil mi val'!BO41,IF($A$2=2,'mil mi val'!FS41,IF($A$2=3,'mil mi val'!BO149,IF($A$2=4,'mil mi val'!FS149,IF($A$2=5,'mil mi val'!BO257,IF($A$2=6,'mil mi val'!FS257,"NA"))))))</f>
        <v>0.98865408146426847</v>
      </c>
      <c r="BQ59" s="96">
        <f>IF($A$2=1,'mil mi val'!BP41,IF($A$2=2,'mil mi val'!FT41,IF($A$2=3,'mil mi val'!BP149,IF($A$2=4,'mil mi val'!FT149,IF($A$2=5,'mil mi val'!BP257,IF($A$2=6,'mil mi val'!FT257,"NA"))))))</f>
        <v>0.98850141271471959</v>
      </c>
      <c r="BR59" s="96">
        <f>IF($A$2=1,'mil mi val'!BQ41,IF($A$2=2,'mil mi val'!FU41,IF($A$2=3,'mil mi val'!BQ149,IF($A$2=4,'mil mi val'!FU149,IF($A$2=5,'mil mi val'!BQ257,IF($A$2=6,'mil mi val'!FU257,"NA"))))))</f>
        <v>0.98833052412984024</v>
      </c>
      <c r="BS59" s="96">
        <f>IF($A$2=1,'mil mi val'!BR41,IF($A$2=2,'mil mi val'!FV41,IF($A$2=3,'mil mi val'!BR149,IF($A$2=4,'mil mi val'!FV149,IF($A$2=5,'mil mi val'!BR257,IF($A$2=6,'mil mi val'!FV257,"NA"))))))</f>
        <v>0.98813710397402321</v>
      </c>
      <c r="BT59" s="96">
        <f>IF($A$2=1,'mil mi val'!BS41,IF($A$2=2,'mil mi val'!FW41,IF($A$2=3,'mil mi val'!BS149,IF($A$2=4,'mil mi val'!FW149,IF($A$2=5,'mil mi val'!BS257,IF($A$2=6,'mil mi val'!FW257,"NA"))))))</f>
        <v>0.987921925336254</v>
      </c>
      <c r="BU59" s="96">
        <f>IF($A$2=1,'mil mi val'!BT41,IF($A$2=2,'mil mi val'!FX41,IF($A$2=3,'mil mi val'!BT149,IF($A$2=4,'mil mi val'!FX149,IF($A$2=5,'mil mi val'!BT257,IF($A$2=6,'mil mi val'!FX257,"NA"))))))</f>
        <v>0.98767878774260509</v>
      </c>
      <c r="BV59" s="96">
        <f>IF($A$2=1,'mil mi val'!BU41,IF($A$2=2,'mil mi val'!FY41,IF($A$2=3,'mil mi val'!BU149,IF($A$2=4,'mil mi val'!FY149,IF($A$2=5,'mil mi val'!BU257,IF($A$2=6,'mil mi val'!FY257,"NA"))))))</f>
        <v>0.98740443218903939</v>
      </c>
      <c r="BW59" s="96">
        <f>IF($A$2=1,'mil mi val'!BV41,IF($A$2=2,'mil mi val'!FZ41,IF($A$2=3,'mil mi val'!BV149,IF($A$2=4,'mil mi val'!FZ149,IF($A$2=5,'mil mi val'!BV257,IF($A$2=6,'mil mi val'!FZ257,"NA"))))))</f>
        <v>0.98707979853338668</v>
      </c>
      <c r="BX59" s="96">
        <f>IF($A$2=1,'mil mi val'!BW41,IF($A$2=2,'mil mi val'!GA41,IF($A$2=3,'mil mi val'!BW149,IF($A$2=4,'mil mi val'!GA149,IF($A$2=5,'mil mi val'!BW257,IF($A$2=6,'mil mi val'!GA257,"NA"))))))</f>
        <v>0.9866967855762403</v>
      </c>
      <c r="BY59" s="96">
        <f>IF($A$2=1,'mil mi val'!BX41,IF($A$2=2,'mil mi val'!GB41,IF($A$2=3,'mil mi val'!BX149,IF($A$2=4,'mil mi val'!GB149,IF($A$2=5,'mil mi val'!BX257,IF($A$2=6,'mil mi val'!GB257,"NA"))))))</f>
        <v>0.98623831717528931</v>
      </c>
      <c r="BZ59" s="96">
        <f>IF($A$2=1,'mil mi val'!BY41,IF($A$2=2,'mil mi val'!GC41,IF($A$2=3,'mil mi val'!BY149,IF($A$2=4,'mil mi val'!GC149,IF($A$2=5,'mil mi val'!BY257,IF($A$2=6,'mil mi val'!GC257,"NA"))))))</f>
        <v>0.98569323673116593</v>
      </c>
      <c r="CA59" s="96">
        <f>IF($A$2=1,'mil mi val'!BZ41,IF($A$2=2,'mil mi val'!GD41,IF($A$2=3,'mil mi val'!BZ149,IF($A$2=4,'mil mi val'!GD149,IF($A$2=5,'mil mi val'!BZ257,IF($A$2=6,'mil mi val'!GD257,"NA"))))))</f>
        <v>0.98505567784405235</v>
      </c>
      <c r="CB59" s="96">
        <f>IF($A$2=1,'mil mi val'!CA41,IF($A$2=2,'mil mi val'!GE41,IF($A$2=3,'mil mi val'!CA149,IF($A$2=4,'mil mi val'!GE149,IF($A$2=5,'mil mi val'!CA257,IF($A$2=6,'mil mi val'!GE257,"NA"))))))</f>
        <v>0.98434123039527344</v>
      </c>
      <c r="CC59" s="96">
        <f>IF($A$2=1,'mil mi val'!CB41,IF($A$2=2,'mil mi val'!GF41,IF($A$2=3,'mil mi val'!CB149,IF($A$2=4,'mil mi val'!GF149,IF($A$2=5,'mil mi val'!CB257,IF($A$2=6,'mil mi val'!GF257,"NA"))))))</f>
        <v>0.98434123039527344</v>
      </c>
      <c r="CD59" s="96">
        <f>IF($A$2=1,'mil mi val'!CC41,IF($A$2=2,'mil mi val'!GG41,IF($A$2=3,'mil mi val'!CC149,IF($A$2=4,'mil mi val'!GG149,IF($A$2=5,'mil mi val'!CC257,IF($A$2=6,'mil mi val'!GG257,"NA"))))))</f>
        <v>0.98434123039527344</v>
      </c>
      <c r="CE59" s="96">
        <f>IF($A$2=1,'mil mi val'!CD41,IF($A$2=2,'mil mi val'!GH41,IF($A$2=3,'mil mi val'!CD149,IF($A$2=4,'mil mi val'!GH149,IF($A$2=5,'mil mi val'!CD257,IF($A$2=6,'mil mi val'!GH257,"NA"))))))</f>
        <v>0.98434123039527344</v>
      </c>
      <c r="CF59" s="96">
        <f>IF($A$2=1,'mil mi val'!CE41,IF($A$2=2,'mil mi val'!GI41,IF($A$2=3,'mil mi val'!CE149,IF($A$2=4,'mil mi val'!GI149,IF($A$2=5,'mil mi val'!CE257,IF($A$2=6,'mil mi val'!GI257,"NA"))))))</f>
        <v>0.98434123039527344</v>
      </c>
      <c r="CG59" s="96">
        <f>IF($A$2=1,'mil mi val'!CF41,IF($A$2=2,'mil mi val'!GJ41,IF($A$2=3,'mil mi val'!CF149,IF($A$2=4,'mil mi val'!GJ149,IF($A$2=5,'mil mi val'!CF257,IF($A$2=6,'mil mi val'!GJ257,"NA"))))))</f>
        <v>0.98434123039527344</v>
      </c>
      <c r="CH59" s="96">
        <f>IF($A$2=1,'mil mi val'!CG41,IF($A$2=2,'mil mi val'!GK41,IF($A$2=3,'mil mi val'!CG149,IF($A$2=4,'mil mi val'!GK149,IF($A$2=5,'mil mi val'!CG257,IF($A$2=6,'mil mi val'!GK257,"NA"))))))</f>
        <v>0.98434123039527344</v>
      </c>
      <c r="CI59" s="96">
        <f>IF($A$2=1,'mil mi val'!CH41,IF($A$2=2,'mil mi val'!GL41,IF($A$2=3,'mil mi val'!CH149,IF($A$2=4,'mil mi val'!GL149,IF($A$2=5,'mil mi val'!CH257,IF($A$2=6,'mil mi val'!GL257,"NA"))))))</f>
        <v>0.98434123039527344</v>
      </c>
      <c r="CJ59" s="96">
        <f>IF($A$2=1,'mil mi val'!CI41,IF($A$2=2,'mil mi val'!GM41,IF($A$2=3,'mil mi val'!CI149,IF($A$2=4,'mil mi val'!GM149,IF($A$2=5,'mil mi val'!CI257,IF($A$2=6,'mil mi val'!GM257,"NA"))))))</f>
        <v>0.98434123039527344</v>
      </c>
      <c r="CK59" s="96">
        <f>IF($A$2=1,'mil mi val'!CJ41,IF($A$2=2,'mil mi val'!GN41,IF($A$2=3,'mil mi val'!CJ149,IF($A$2=4,'mil mi val'!GN149,IF($A$2=5,'mil mi val'!CJ257,IF($A$2=6,'mil mi val'!GN257,"NA"))))))</f>
        <v>0.98434123039527344</v>
      </c>
      <c r="CL59" s="96">
        <f>IF($A$2=1,'mil mi val'!CK41,IF($A$2=2,'mil mi val'!GO41,IF($A$2=3,'mil mi val'!CK149,IF($A$2=4,'mil mi val'!GO149,IF($A$2=5,'mil mi val'!CK257,IF($A$2=6,'mil mi val'!GO257,"NA"))))))</f>
        <v>0.98434123039527344</v>
      </c>
      <c r="CM59" s="96">
        <f>IF($A$2=1,'mil mi val'!CL41,IF($A$2=2,'mil mi val'!GP41,IF($A$2=3,'mil mi val'!CL149,IF($A$2=4,'mil mi val'!GP149,IF($A$2=5,'mil mi val'!CL257,IF($A$2=6,'mil mi val'!GP257,"NA"))))))</f>
        <v>0.98434123039527344</v>
      </c>
      <c r="CN59" s="96">
        <f>IF($A$2=1,'mil mi val'!CM41,IF($A$2=2,'mil mi val'!GQ41,IF($A$2=3,'mil mi val'!CM149,IF($A$2=4,'mil mi val'!GQ149,IF($A$2=5,'mil mi val'!CM257,IF($A$2=6,'mil mi val'!GQ257,"NA"))))))</f>
        <v>0.98434123039527344</v>
      </c>
      <c r="CO59" s="96">
        <f>IF($A$2=1,'mil mi val'!CN41,IF($A$2=2,'mil mi val'!GR41,IF($A$2=3,'mil mi val'!CN149,IF($A$2=4,'mil mi val'!GR149,IF($A$2=5,'mil mi val'!CN257,IF($A$2=6,'mil mi val'!GR257,"NA"))))))</f>
        <v>0.98434123039527344</v>
      </c>
      <c r="CP59" s="96">
        <f>IF($A$2=1,'mil mi val'!CO41,IF($A$2=2,'mil mi val'!GS41,IF($A$2=3,'mil mi val'!CO149,IF($A$2=4,'mil mi val'!GS149,IF($A$2=5,'mil mi val'!CO257,IF($A$2=6,'mil mi val'!GS257,"NA"))))))</f>
        <v>0.98434123039527344</v>
      </c>
      <c r="CQ59" s="96">
        <f>IF($A$2=1,'mil mi val'!CP41,IF($A$2=2,'mil mi val'!GT41,IF($A$2=3,'mil mi val'!CP149,IF($A$2=4,'mil mi val'!GT149,IF($A$2=5,'mil mi val'!CP257,IF($A$2=6,'mil mi val'!GT257,"NA"))))))</f>
        <v>0.98434123039527344</v>
      </c>
      <c r="CR59" s="96">
        <f>IF($A$2=1,'mil mi val'!CQ41,IF($A$2=2,'mil mi val'!GU41,IF($A$2=3,'mil mi val'!CQ149,IF($A$2=4,'mil mi val'!GU149,IF($A$2=5,'mil mi val'!CQ257,IF($A$2=6,'mil mi val'!GU257,"NA"))))))</f>
        <v>0.98434123039527344</v>
      </c>
      <c r="CS59" s="96">
        <f>IF($A$2=1,'mil mi val'!CR41,IF($A$2=2,'mil mi val'!GV41,IF($A$2=3,'mil mi val'!CR149,IF($A$2=4,'mil mi val'!GV149,IF($A$2=5,'mil mi val'!CR257,IF($A$2=6,'mil mi val'!GV257,"NA"))))))</f>
        <v>0.98434123039527344</v>
      </c>
      <c r="CT59" s="96">
        <f>IF($A$2=1,'mil mi val'!CS41,IF($A$2=2,'mil mi val'!GW41,IF($A$2=3,'mil mi val'!CS149,IF($A$2=4,'mil mi val'!GW149,IF($A$2=5,'mil mi val'!CS257,IF($A$2=6,'mil mi val'!GW257,"NA"))))))</f>
        <v>0.98434123039527344</v>
      </c>
      <c r="CU59" s="96">
        <f>IF($A$2=1,'mil mi val'!CT41,IF($A$2=2,'mil mi val'!GX41,IF($A$2=3,'mil mi val'!CT149,IF($A$2=4,'mil mi val'!GX149,IF($A$2=5,'mil mi val'!CT257,IF($A$2=6,'mil mi val'!GX257,"NA"))))))</f>
        <v>0.98434123039527344</v>
      </c>
      <c r="CV59" s="96">
        <f>IF($A$2=1,'mil mi val'!CU41,IF($A$2=2,'mil mi val'!GY41,IF($A$2=3,'mil mi val'!CU149,IF($A$2=4,'mil mi val'!GY149,IF($A$2=5,'mil mi val'!CU257,IF($A$2=6,'mil mi val'!GY257,"NA"))))))</f>
        <v>0.98434123039527344</v>
      </c>
      <c r="CW59" s="96">
        <f>IF($A$2=1,'mil mi val'!CV41,IF($A$2=2,'mil mi val'!GZ41,IF($A$2=3,'mil mi val'!CV149,IF($A$2=4,'mil mi val'!GZ149,IF($A$2=5,'mil mi val'!CV257,IF($A$2=6,'mil mi val'!GZ257,"NA"))))))</f>
        <v>0.98434123039527344</v>
      </c>
      <c r="CX59" s="96">
        <f>IF($A$2=1,'mil mi val'!CW41,IF($A$2=2,'mil mi val'!HA41,IF($A$2=3,'mil mi val'!CW149,IF($A$2=4,'mil mi val'!HA149,IF($A$2=5,'mil mi val'!CW257,IF($A$2=6,'mil mi val'!HA257,"NA"))))))</f>
        <v>0.98434123039527344</v>
      </c>
      <c r="CY59" s="96">
        <f>IF($A$2=1,'mil mi val'!CX41,IF($A$2=2,'mil mi val'!HB41,IF($A$2=3,'mil mi val'!CX149,IF($A$2=4,'mil mi val'!HB149,IF($A$2=5,'mil mi val'!CX257,IF($A$2=6,'mil mi val'!HB257,"NA"))))))</f>
        <v>0.98434123039527344</v>
      </c>
      <c r="CZ59" s="96">
        <f>IF($A$2=1,'mil mi val'!CY41,IF($A$2=2,'mil mi val'!HC41,IF($A$2=3,'mil mi val'!CY149,IF($A$2=4,'mil mi val'!HC149,IF($A$2=5,'mil mi val'!CY257,IF($A$2=6,'mil mi val'!HC257,"NA"))))))</f>
        <v>0.98434123039527344</v>
      </c>
      <c r="DA59" s="96">
        <f>IF($A$2=1,'mil mi val'!CZ41,IF($A$2=2,'mil mi val'!HD41,IF($A$2=3,'mil mi val'!CZ149,IF($A$2=4,'mil mi val'!HD149,IF($A$2=5,'mil mi val'!CZ257,IF($A$2=6,'mil mi val'!HD257,"NA"))))))</f>
        <v>0.98434123039527344</v>
      </c>
      <c r="DB59" s="96">
        <f>IF($A$2=1,'mil mi val'!DA41,IF($A$2=2,'mil mi val'!HE41,IF($A$2=3,'mil mi val'!DA149,IF($A$2=4,'mil mi val'!HE149,IF($A$2=5,'mil mi val'!DA257,IF($A$2=6,'mil mi val'!HE257,"NA"))))))</f>
        <v>0.98434123039527344</v>
      </c>
      <c r="DC59" s="96">
        <f>IF($A$2=1,'mil mi val'!DB41,IF($A$2=2,'mil mi val'!HF41,IF($A$2=3,'mil mi val'!DB149,IF($A$2=4,'mil mi val'!HF149,IF($A$2=5,'mil mi val'!DB257,IF($A$2=6,'mil mi val'!HF257,"NA"))))))</f>
        <v>0.98434123039527344</v>
      </c>
      <c r="DD59" s="96">
        <f>IF($A$2=1,'mil mi val'!DC41,IF($A$2=2,'mil mi val'!HG41,IF($A$2=3,'mil mi val'!DC149,IF($A$2=4,'mil mi val'!HG149,IF($A$2=5,'mil mi val'!DC257,IF($A$2=6,'mil mi val'!HG257,"NA"))))))</f>
        <v>0.98434123039527344</v>
      </c>
    </row>
    <row r="60" spans="2:108" ht="15" x14ac:dyDescent="0.25">
      <c r="B60" s="55">
        <v>55</v>
      </c>
      <c r="C60" s="96">
        <f>IF($A$2=1,'mil mi val'!B42,IF($A$2=2,'mil mi val'!DF42,IF($A$2=3,'mil mi val'!B150,IF($A$2=4,'mil mi val'!DF150,IF($A$2=5,'mil mi val'!B258,IF($A$2=6,'mil mi val'!DF258,"NA"))))))</f>
        <v>0.97398090287918981</v>
      </c>
      <c r="D60" s="96">
        <f>IF($A$2=1,'mil mi val'!C42,IF($A$2=2,'mil mi val'!DG42,IF($A$2=3,'mil mi val'!C150,IF($A$2=4,'mil mi val'!DG150,IF($A$2=5,'mil mi val'!C258,IF($A$2=6,'mil mi val'!DG258,"NA"))))))</f>
        <v>0.97707086063411053</v>
      </c>
      <c r="E60" s="96">
        <f>IF($A$2=1,'mil mi val'!D42,IF($A$2=2,'mil mi val'!DH42,IF($A$2=3,'mil mi val'!D150,IF($A$2=4,'mil mi val'!DH150,IF($A$2=5,'mil mi val'!D258,IF($A$2=6,'mil mi val'!DH258,"NA"))))))</f>
        <v>0.98011599668444194</v>
      </c>
      <c r="F60" s="96">
        <f>IF($A$2=1,'mil mi val'!E42,IF($A$2=2,'mil mi val'!DI42,IF($A$2=3,'mil mi val'!E150,IF($A$2=4,'mil mi val'!DI150,IF($A$2=5,'mil mi val'!E258,IF($A$2=6,'mil mi val'!DI258,"NA"))))))</f>
        <v>0.98290122700041394</v>
      </c>
      <c r="G60" s="96">
        <f>IF($A$2=1,'mil mi val'!F42,IF($A$2=2,'mil mi val'!DJ42,IF($A$2=3,'mil mi val'!F150,IF($A$2=4,'mil mi val'!DJ150,IF($A$2=5,'mil mi val'!F258,IF($A$2=6,'mil mi val'!DJ258,"NA"))))))</f>
        <v>0.98525933570620106</v>
      </c>
      <c r="H60" s="96">
        <f>IF($A$2=1,'mil mi val'!G42,IF($A$2=2,'mil mi val'!DK42,IF($A$2=3,'mil mi val'!G150,IF($A$2=4,'mil mi val'!DK150,IF($A$2=5,'mil mi val'!G258,IF($A$2=6,'mil mi val'!DK258,"NA"))))))</f>
        <v>0.98705007285084578</v>
      </c>
      <c r="I60" s="96">
        <f>IF($A$2=1,'mil mi val'!H42,IF($A$2=2,'mil mi val'!DL42,IF($A$2=3,'mil mi val'!H150,IF($A$2=4,'mil mi val'!DL150,IF($A$2=5,'mil mi val'!H258,IF($A$2=6,'mil mi val'!DL258,"NA"))))))</f>
        <v>0.98811879851670692</v>
      </c>
      <c r="J60" s="96">
        <f>IF($A$2=1,'mil mi val'!I42,IF($A$2=2,'mil mi val'!DM42,IF($A$2=3,'mil mi val'!I150,IF($A$2=4,'mil mi val'!DM150,IF($A$2=5,'mil mi val'!I258,IF($A$2=6,'mil mi val'!DM258,"NA"))))))</f>
        <v>0.9886936123788127</v>
      </c>
      <c r="K60" s="96">
        <f>IF($A$2=1,'mil mi val'!J42,IF($A$2=2,'mil mi val'!DN42,IF($A$2=3,'mil mi val'!J150,IF($A$2=4,'mil mi val'!DN150,IF($A$2=5,'mil mi val'!J258,IF($A$2=6,'mil mi val'!DN258,"NA"))))))</f>
        <v>0.98912316683561452</v>
      </c>
      <c r="L60" s="96">
        <f>IF($A$2=1,'mil mi val'!K42,IF($A$2=2,'mil mi val'!DO42,IF($A$2=3,'mil mi val'!K150,IF($A$2=4,'mil mi val'!DO150,IF($A$2=5,'mil mi val'!K258,IF($A$2=6,'mil mi val'!DO258,"NA"))))))</f>
        <v>0.98941026979253144</v>
      </c>
      <c r="M60" s="96">
        <f>IF($A$2=1,'mil mi val'!L42,IF($A$2=2,'mil mi val'!DP42,IF($A$2=3,'mil mi val'!L150,IF($A$2=4,'mil mi val'!DP150,IF($A$2=5,'mil mi val'!L258,IF($A$2=6,'mil mi val'!DP258,"NA"))))))</f>
        <v>0.98956484097986064</v>
      </c>
      <c r="N60" s="96">
        <f>IF($A$2=1,'mil mi val'!M42,IF($A$2=2,'mil mi val'!DQ42,IF($A$2=3,'mil mi val'!M150,IF($A$2=4,'mil mi val'!DQ150,IF($A$2=5,'mil mi val'!M258,IF($A$2=6,'mil mi val'!DQ258,"NA"))))))</f>
        <v>0.98961911260281343</v>
      </c>
      <c r="O60" s="96">
        <f>IF($A$2=1,'mil mi val'!N42,IF($A$2=2,'mil mi val'!DR42,IF($A$2=3,'mil mi val'!N150,IF($A$2=4,'mil mi val'!DR150,IF($A$2=5,'mil mi val'!N258,IF($A$2=6,'mil mi val'!DR258,"NA"))))))</f>
        <v>0.98959432019204441</v>
      </c>
      <c r="P60" s="96">
        <f>IF($A$2=1,'mil mi val'!O42,IF($A$2=2,'mil mi val'!DS42,IF($A$2=3,'mil mi val'!O150,IF($A$2=4,'mil mi val'!DS150,IF($A$2=5,'mil mi val'!O258,IF($A$2=6,'mil mi val'!DS258,"NA"))))))</f>
        <v>0.98945826220176947</v>
      </c>
      <c r="Q60" s="96">
        <f>IF($A$2=1,'mil mi val'!P42,IF($A$2=2,'mil mi val'!DT42,IF($A$2=3,'mil mi val'!P150,IF($A$2=4,'mil mi val'!DT150,IF($A$2=5,'mil mi val'!P258,IF($A$2=6,'mil mi val'!DT258,"NA"))))))</f>
        <v>0.98935544331529901</v>
      </c>
      <c r="R60" s="96">
        <f>IF($A$2=1,'mil mi val'!Q42,IF($A$2=2,'mil mi val'!DU42,IF($A$2=3,'mil mi val'!Q150,IF($A$2=4,'mil mi val'!DU150,IF($A$2=5,'mil mi val'!Q258,IF($A$2=6,'mil mi val'!DU258,"NA"))))))</f>
        <v>0.98931861635104423</v>
      </c>
      <c r="S60" s="96">
        <f>IF($A$2=1,'mil mi val'!R42,IF($A$2=2,'mil mi val'!DV42,IF($A$2=3,'mil mi val'!R150,IF($A$2=4,'mil mi val'!DV150,IF($A$2=5,'mil mi val'!R258,IF($A$2=6,'mil mi val'!DV258,"NA"))))))</f>
        <v>0.98932997521572841</v>
      </c>
      <c r="T60" s="96">
        <f>IF($A$2=1,'mil mi val'!S42,IF($A$2=2,'mil mi val'!DW42,IF($A$2=3,'mil mi val'!S150,IF($A$2=4,'mil mi val'!DW150,IF($A$2=5,'mil mi val'!S258,IF($A$2=6,'mil mi val'!DW258,"NA"))))))</f>
        <v>0.98936849602773924</v>
      </c>
      <c r="U60" s="96">
        <f>IF($A$2=1,'mil mi val'!T42,IF($A$2=2,'mil mi val'!DX42,IF($A$2=3,'mil mi val'!T150,IF($A$2=4,'mil mi val'!DX150,IF($A$2=5,'mil mi val'!T258,IF($A$2=6,'mil mi val'!DX258,"NA"))))))</f>
        <v>0.98941042774170618</v>
      </c>
      <c r="V60" s="96">
        <f>IF($A$2=1,'mil mi val'!U42,IF($A$2=2,'mil mi val'!DY42,IF($A$2=3,'mil mi val'!U150,IF($A$2=4,'mil mi val'!DY150,IF($A$2=5,'mil mi val'!U258,IF($A$2=6,'mil mi val'!DY258,"NA"))))))</f>
        <v>0.98945720964599182</v>
      </c>
      <c r="W60" s="96">
        <f>IF($A$2=1,'mil mi val'!V42,IF($A$2=2,'mil mi val'!DZ42,IF($A$2=3,'mil mi val'!V150,IF($A$2=4,'mil mi val'!DZ150,IF($A$2=5,'mil mi val'!V258,IF($A$2=6,'mil mi val'!DZ258,"NA"))))))</f>
        <v>0.98948069722252063</v>
      </c>
      <c r="X60" s="96">
        <f>IF($A$2=1,'mil mi val'!W42,IF($A$2=2,'mil mi val'!EA42,IF($A$2=3,'mil mi val'!W150,IF($A$2=4,'mil mi val'!EA150,IF($A$2=5,'mil mi val'!W258,IF($A$2=6,'mil mi val'!EA258,"NA"))))))</f>
        <v>0.98949715321384857</v>
      </c>
      <c r="Y60" s="96">
        <f>IF($A$2=1,'mil mi val'!X42,IF($A$2=2,'mil mi val'!EB42,IF($A$2=3,'mil mi val'!X150,IF($A$2=4,'mil mi val'!EB150,IF($A$2=5,'mil mi val'!X258,IF($A$2=6,'mil mi val'!EB258,"NA"))))))</f>
        <v>0.9895087585543807</v>
      </c>
      <c r="Z60" s="96">
        <f>IF($A$2=1,'mil mi val'!Y42,IF($A$2=2,'mil mi val'!EC42,IF($A$2=3,'mil mi val'!Y150,IF($A$2=4,'mil mi val'!EC150,IF($A$2=5,'mil mi val'!Y258,IF($A$2=6,'mil mi val'!EC258,"NA"))))))</f>
        <v>0.9895174621024867</v>
      </c>
      <c r="AA60" s="96">
        <f>IF($A$2=1,'mil mi val'!Z42,IF($A$2=2,'mil mi val'!ED42,IF($A$2=3,'mil mi val'!Z150,IF($A$2=4,'mil mi val'!ED150,IF($A$2=5,'mil mi val'!Z258,IF($A$2=6,'mil mi val'!ED258,"NA"))))))</f>
        <v>0.98952285399258955</v>
      </c>
      <c r="AB60" s="96">
        <f>IF($A$2=1,'mil mi val'!AA42,IF($A$2=2,'mil mi val'!EE42,IF($A$2=3,'mil mi val'!AA150,IF($A$2=4,'mil mi val'!EE150,IF($A$2=5,'mil mi val'!AA258,IF($A$2=6,'mil mi val'!EE258,"NA"))))))</f>
        <v>0.98952808121033453</v>
      </c>
      <c r="AC60" s="96">
        <f>IF($A$2=1,'mil mi val'!AB42,IF($A$2=2,'mil mi val'!EF42,IF($A$2=3,'mil mi val'!AB150,IF($A$2=4,'mil mi val'!EF150,IF($A$2=5,'mil mi val'!AB258,IF($A$2=6,'mil mi val'!EF258,"NA"))))))</f>
        <v>0.98953102251332259</v>
      </c>
      <c r="AD60" s="96">
        <f>IF($A$2=1,'mil mi val'!AC42,IF($A$2=2,'mil mi val'!EG42,IF($A$2=3,'mil mi val'!AC150,IF($A$2=4,'mil mi val'!EG150,IF($A$2=5,'mil mi val'!AC258,IF($A$2=6,'mil mi val'!EG258,"NA"))))))</f>
        <v>0.98953278840879322</v>
      </c>
      <c r="AE60" s="96">
        <f>IF($A$2=1,'mil mi val'!AD42,IF($A$2=2,'mil mi val'!EH42,IF($A$2=3,'mil mi val'!AD150,IF($A$2=4,'mil mi val'!EH150,IF($A$2=5,'mil mi val'!AD258,IF($A$2=6,'mil mi val'!EH258,"NA"))))))</f>
        <v>0.98953373337550921</v>
      </c>
      <c r="AF60" s="96">
        <f>IF($A$2=1,'mil mi val'!AE42,IF($A$2=2,'mil mi val'!EI42,IF($A$2=3,'mil mi val'!AE150,IF($A$2=4,'mil mi val'!EI150,IF($A$2=5,'mil mi val'!AE258,IF($A$2=6,'mil mi val'!EI258,"NA"))))))</f>
        <v>0.98953432653931017</v>
      </c>
      <c r="AG60" s="96">
        <f>IF($A$2=1,'mil mi val'!AF42,IF($A$2=2,'mil mi val'!EJ42,IF($A$2=3,'mil mi val'!AF150,IF($A$2=4,'mil mi val'!EJ150,IF($A$2=5,'mil mi val'!AF258,IF($A$2=6,'mil mi val'!EJ258,"NA"))))))</f>
        <v>0.98953356539313053</v>
      </c>
      <c r="AH60" s="96">
        <f>IF($A$2=1,'mil mi val'!AG42,IF($A$2=2,'mil mi val'!EK42,IF($A$2=3,'mil mi val'!AG150,IF($A$2=4,'mil mi val'!EK150,IF($A$2=5,'mil mi val'!AG258,IF($A$2=6,'mil mi val'!EK258,"NA"))))))</f>
        <v>0.98953273794268937</v>
      </c>
      <c r="AI60" s="96">
        <f>IF($A$2=1,'mil mi val'!AH42,IF($A$2=2,'mil mi val'!EL42,IF($A$2=3,'mil mi val'!AH150,IF($A$2=4,'mil mi val'!EL150,IF($A$2=5,'mil mi val'!AH258,IF($A$2=6,'mil mi val'!EL258,"NA"))))))</f>
        <v>0.98953222500760152</v>
      </c>
      <c r="AJ60" s="96">
        <f>IF($A$2=1,'mil mi val'!AI42,IF($A$2=2,'mil mi val'!EM42,IF($A$2=3,'mil mi val'!AI150,IF($A$2=4,'mil mi val'!EM150,IF($A$2=5,'mil mi val'!AI258,IF($A$2=6,'mil mi val'!EM258,"NA"))))))</f>
        <v>0.98953220417994059</v>
      </c>
      <c r="AK60" s="96">
        <f>IF($A$2=1,'mil mi val'!AJ42,IF($A$2=2,'mil mi val'!EN42,IF($A$2=3,'mil mi val'!AJ150,IF($A$2=4,'mil mi val'!EN150,IF($A$2=5,'mil mi val'!AJ258,IF($A$2=6,'mil mi val'!EN258,"NA"))))))</f>
        <v>0.98953283750819254</v>
      </c>
      <c r="AL60" s="96">
        <f>IF($A$2=1,'mil mi val'!AK42,IF($A$2=2,'mil mi val'!EO42,IF($A$2=3,'mil mi val'!AK150,IF($A$2=4,'mil mi val'!EO150,IF($A$2=5,'mil mi val'!AK258,IF($A$2=6,'mil mi val'!EO258,"NA"))))))</f>
        <v>0.98953420555752614</v>
      </c>
      <c r="AM60" s="96">
        <f>IF($A$2=1,'mil mi val'!AL42,IF($A$2=2,'mil mi val'!EP42,IF($A$2=3,'mil mi val'!AL150,IF($A$2=4,'mil mi val'!EP150,IF($A$2=5,'mil mi val'!AL258,IF($A$2=6,'mil mi val'!EP258,"NA"))))))</f>
        <v>0.98953629533284126</v>
      </c>
      <c r="AN60" s="96">
        <f>IF($A$2=1,'mil mi val'!AM42,IF($A$2=2,'mil mi val'!EQ42,IF($A$2=3,'mil mi val'!AM150,IF($A$2=4,'mil mi val'!EQ150,IF($A$2=5,'mil mi val'!AM258,IF($A$2=6,'mil mi val'!EQ258,"NA"))))))</f>
        <v>0.98953901862253357</v>
      </c>
      <c r="AO60" s="96">
        <f>IF($A$2=1,'mil mi val'!AN42,IF($A$2=2,'mil mi val'!ER42,IF($A$2=3,'mil mi val'!AN150,IF($A$2=4,'mil mi val'!ER150,IF($A$2=5,'mil mi val'!AN258,IF($A$2=6,'mil mi val'!ER258,"NA"))))))</f>
        <v>0.98954220456710162</v>
      </c>
      <c r="AP60" s="96">
        <f>IF($A$2=1,'mil mi val'!AO42,IF($A$2=2,'mil mi val'!ES42,IF($A$2=3,'mil mi val'!AO150,IF($A$2=4,'mil mi val'!ES150,IF($A$2=5,'mil mi val'!AO258,IF($A$2=6,'mil mi val'!ES258,"NA"))))))</f>
        <v>0.98954565700240571</v>
      </c>
      <c r="AQ60" s="96">
        <f>IF($A$2=1,'mil mi val'!AP42,IF($A$2=2,'mil mi val'!ET42,IF($A$2=3,'mil mi val'!AP150,IF($A$2=4,'mil mi val'!ET150,IF($A$2=5,'mil mi val'!AP258,IF($A$2=6,'mil mi val'!ET258,"NA"))))))</f>
        <v>0.98954906582553526</v>
      </c>
      <c r="AR60" s="96">
        <f>IF($A$2=1,'mil mi val'!AQ42,IF($A$2=2,'mil mi val'!EU42,IF($A$2=3,'mil mi val'!AQ150,IF($A$2=4,'mil mi val'!EU150,IF($A$2=5,'mil mi val'!AQ258,IF($A$2=6,'mil mi val'!EU258,"NA"))))))</f>
        <v>0.98955230328457044</v>
      </c>
      <c r="AS60" s="96">
        <f>IF($A$2=1,'mil mi val'!AR42,IF($A$2=2,'mil mi val'!EV42,IF($A$2=3,'mil mi val'!AR150,IF($A$2=4,'mil mi val'!EV150,IF($A$2=5,'mil mi val'!AR258,IF($A$2=6,'mil mi val'!EV258,"NA"))))))</f>
        <v>0.98955501584390204</v>
      </c>
      <c r="AT60" s="96">
        <f>IF($A$2=1,'mil mi val'!AS42,IF($A$2=2,'mil mi val'!EW42,IF($A$2=3,'mil mi val'!AS150,IF($A$2=4,'mil mi val'!EW150,IF($A$2=5,'mil mi val'!AS258,IF($A$2=6,'mil mi val'!EW258,"NA"))))))</f>
        <v>0.98955694105345915</v>
      </c>
      <c r="AU60" s="96">
        <f>IF($A$2=1,'mil mi val'!AT42,IF($A$2=2,'mil mi val'!EX42,IF($A$2=3,'mil mi val'!AT150,IF($A$2=4,'mil mi val'!EX150,IF($A$2=5,'mil mi val'!AT258,IF($A$2=6,'mil mi val'!EX258,"NA"))))))</f>
        <v>0.9895577036287857</v>
      </c>
      <c r="AV60" s="96">
        <f>IF($A$2=1,'mil mi val'!AU42,IF($A$2=2,'mil mi val'!EY42,IF($A$2=3,'mil mi val'!AU150,IF($A$2=4,'mil mi val'!EY150,IF($A$2=5,'mil mi val'!AU258,IF($A$2=6,'mil mi val'!EY258,"NA"))))))</f>
        <v>0.98955684397643606</v>
      </c>
      <c r="AW60" s="96">
        <f>IF($A$2=1,'mil mi val'!AV42,IF($A$2=2,'mil mi val'!EZ42,IF($A$2=3,'mil mi val'!AV150,IF($A$2=4,'mil mi val'!EZ150,IF($A$2=5,'mil mi val'!AV258,IF($A$2=6,'mil mi val'!EZ258,"NA"))))))</f>
        <v>0.98955410239369412</v>
      </c>
      <c r="AX60" s="96">
        <f>IF($A$2=1,'mil mi val'!AW42,IF($A$2=2,'mil mi val'!FA42,IF($A$2=3,'mil mi val'!AW150,IF($A$2=4,'mil mi val'!FA150,IF($A$2=5,'mil mi val'!AW258,IF($A$2=6,'mil mi val'!FA258,"NA"))))))</f>
        <v>0.98954891566317726</v>
      </c>
      <c r="AY60" s="96">
        <f>IF($A$2=1,'mil mi val'!AX42,IF($A$2=2,'mil mi val'!FB42,IF($A$2=3,'mil mi val'!AX150,IF($A$2=4,'mil mi val'!FB150,IF($A$2=5,'mil mi val'!AX258,IF($A$2=6,'mil mi val'!FB258,"NA"))))))</f>
        <v>0.98954124640739205</v>
      </c>
      <c r="AZ60" s="96">
        <f>IF($A$2=1,'mil mi val'!AY42,IF($A$2=2,'mil mi val'!FC42,IF($A$2=3,'mil mi val'!AY150,IF($A$2=4,'mil mi val'!FC150,IF($A$2=5,'mil mi val'!AY258,IF($A$2=6,'mil mi val'!FC258,"NA"))))))</f>
        <v>0.98953039960888567</v>
      </c>
      <c r="BA60" s="96">
        <f>IF($A$2=1,'mil mi val'!AZ42,IF($A$2=2,'mil mi val'!FD42,IF($A$2=3,'mil mi val'!AZ150,IF($A$2=4,'mil mi val'!FD150,IF($A$2=5,'mil mi val'!AZ258,IF($A$2=6,'mil mi val'!FD258,"NA"))))))</f>
        <v>0.98951605150201583</v>
      </c>
      <c r="BB60" s="96">
        <f>IF($A$2=1,'mil mi val'!BA42,IF($A$2=2,'mil mi val'!FE42,IF($A$2=3,'mil mi val'!BA150,IF($A$2=4,'mil mi val'!FE150,IF($A$2=5,'mil mi val'!BA258,IF($A$2=6,'mil mi val'!FE258,"NA"))))))</f>
        <v>0.98949724459566191</v>
      </c>
      <c r="BC60" s="96">
        <f>IF($A$2=1,'mil mi val'!BB42,IF($A$2=2,'mil mi val'!FF42,IF($A$2=3,'mil mi val'!BB150,IF($A$2=4,'mil mi val'!FF150,IF($A$2=5,'mil mi val'!BB258,IF($A$2=6,'mil mi val'!FF258,"NA"))))))</f>
        <v>0.98947387990553493</v>
      </c>
      <c r="BD60" s="96">
        <f>IF($A$2=1,'mil mi val'!BC42,IF($A$2=2,'mil mi val'!FG42,IF($A$2=3,'mil mi val'!BC150,IF($A$2=4,'mil mi val'!FG150,IF($A$2=5,'mil mi val'!BC258,IF($A$2=6,'mil mi val'!FG258,"NA"))))))</f>
        <v>0.98944512469919255</v>
      </c>
      <c r="BE60" s="96">
        <f>IF($A$2=1,'mil mi val'!BD42,IF($A$2=2,'mil mi val'!FH42,IF($A$2=3,'mil mi val'!BD150,IF($A$2=4,'mil mi val'!FH150,IF($A$2=5,'mil mi val'!BD258,IF($A$2=6,'mil mi val'!FH258,"NA"))))))</f>
        <v>0.9894109697842326</v>
      </c>
      <c r="BF60" s="96">
        <f>IF($A$2=1,'mil mi val'!BE42,IF($A$2=2,'mil mi val'!FI42,IF($A$2=3,'mil mi val'!BE150,IF($A$2=4,'mil mi val'!FI150,IF($A$2=5,'mil mi val'!BE258,IF($A$2=6,'mil mi val'!FI258,"NA"))))))</f>
        <v>0.98937147280261561</v>
      </c>
      <c r="BG60" s="96">
        <f>IF($A$2=1,'mil mi val'!BF42,IF($A$2=2,'mil mi val'!FJ42,IF($A$2=3,'mil mi val'!BF150,IF($A$2=4,'mil mi val'!FJ150,IF($A$2=5,'mil mi val'!BF258,IF($A$2=6,'mil mi val'!FJ258,"NA"))))))</f>
        <v>0.98932633668946035</v>
      </c>
      <c r="BH60" s="96">
        <f>IF($A$2=1,'mil mi val'!BG42,IF($A$2=2,'mil mi val'!FK42,IF($A$2=3,'mil mi val'!BG150,IF($A$2=4,'mil mi val'!FK150,IF($A$2=5,'mil mi val'!BG258,IF($A$2=6,'mil mi val'!FK258,"NA"))))))</f>
        <v>0.98927511946439528</v>
      </c>
      <c r="BI60" s="96">
        <f>IF($A$2=1,'mil mi val'!BH42,IF($A$2=2,'mil mi val'!FL42,IF($A$2=3,'mil mi val'!BH150,IF($A$2=4,'mil mi val'!FL150,IF($A$2=5,'mil mi val'!BH258,IF($A$2=6,'mil mi val'!FL258,"NA"))))))</f>
        <v>0.98921762925957812</v>
      </c>
      <c r="BJ60" s="96">
        <f>IF($A$2=1,'mil mi val'!BI42,IF($A$2=2,'mil mi val'!FM42,IF($A$2=3,'mil mi val'!BI150,IF($A$2=4,'mil mi val'!FM150,IF($A$2=5,'mil mi val'!BI258,IF($A$2=6,'mil mi val'!FM258,"NA"))))))</f>
        <v>0.9891532133094858</v>
      </c>
      <c r="BK60" s="96">
        <f>IF($A$2=1,'mil mi val'!BJ42,IF($A$2=2,'mil mi val'!FN42,IF($A$2=3,'mil mi val'!BJ150,IF($A$2=4,'mil mi val'!FN150,IF($A$2=5,'mil mi val'!BJ258,IF($A$2=6,'mil mi val'!FN258,"NA"))))))</f>
        <v>0.98907889898859769</v>
      </c>
      <c r="BL60" s="96">
        <f>IF($A$2=1,'mil mi val'!BK42,IF($A$2=2,'mil mi val'!FO42,IF($A$2=3,'mil mi val'!BK150,IF($A$2=4,'mil mi val'!FO150,IF($A$2=5,'mil mi val'!BK258,IF($A$2=6,'mil mi val'!FO258,"NA"))))))</f>
        <v>0.98899270472142209</v>
      </c>
      <c r="BM60" s="96">
        <f>IF($A$2=1,'mil mi val'!BL42,IF($A$2=2,'mil mi val'!FP42,IF($A$2=3,'mil mi val'!BL150,IF($A$2=4,'mil mi val'!FP150,IF($A$2=5,'mil mi val'!BL258,IF($A$2=6,'mil mi val'!FP258,"NA"))))))</f>
        <v>0.98889285510065283</v>
      </c>
      <c r="BN60" s="96">
        <f>IF($A$2=1,'mil mi val'!BM42,IF($A$2=2,'mil mi val'!FQ42,IF($A$2=3,'mil mi val'!BM150,IF($A$2=4,'mil mi val'!FQ150,IF($A$2=5,'mil mi val'!BM258,IF($A$2=6,'mil mi val'!FQ258,"NA"))))))</f>
        <v>0.9887784517614947</v>
      </c>
      <c r="BO60" s="96">
        <f>IF($A$2=1,'mil mi val'!BN42,IF($A$2=2,'mil mi val'!FR42,IF($A$2=3,'mil mi val'!BN150,IF($A$2=4,'mil mi val'!FR150,IF($A$2=5,'mil mi val'!BN258,IF($A$2=6,'mil mi val'!FR258,"NA"))))))</f>
        <v>0.98864551520134758</v>
      </c>
      <c r="BP60" s="96">
        <f>IF($A$2=1,'mil mi val'!BO42,IF($A$2=2,'mil mi val'!FS42,IF($A$2=3,'mil mi val'!BO150,IF($A$2=4,'mil mi val'!FS150,IF($A$2=5,'mil mi val'!BO258,IF($A$2=6,'mil mi val'!FS258,"NA"))))))</f>
        <v>0.9884944480350788</v>
      </c>
      <c r="BQ60" s="96">
        <f>IF($A$2=1,'mil mi val'!BP42,IF($A$2=2,'mil mi val'!FT42,IF($A$2=3,'mil mi val'!BP150,IF($A$2=4,'mil mi val'!FT150,IF($A$2=5,'mil mi val'!BP258,IF($A$2=6,'mil mi val'!FT258,"NA"))))))</f>
        <v>0.98832335549073536</v>
      </c>
      <c r="BR60" s="96">
        <f>IF($A$2=1,'mil mi val'!BQ42,IF($A$2=2,'mil mi val'!FU42,IF($A$2=3,'mil mi val'!BQ150,IF($A$2=4,'mil mi val'!FU150,IF($A$2=5,'mil mi val'!BQ258,IF($A$2=6,'mil mi val'!FU258,"NA"))))))</f>
        <v>0.98813176947432879</v>
      </c>
      <c r="BS60" s="96">
        <f>IF($A$2=1,'mil mi val'!BR42,IF($A$2=2,'mil mi val'!FV42,IF($A$2=3,'mil mi val'!BR150,IF($A$2=4,'mil mi val'!FV150,IF($A$2=5,'mil mi val'!BR258,IF($A$2=6,'mil mi val'!FV258,"NA"))))))</f>
        <v>0.98791483284904891</v>
      </c>
      <c r="BT60" s="96">
        <f>IF($A$2=1,'mil mi val'!BS42,IF($A$2=2,'mil mi val'!FW42,IF($A$2=3,'mil mi val'!BS150,IF($A$2=4,'mil mi val'!FW150,IF($A$2=5,'mil mi val'!BS258,IF($A$2=6,'mil mi val'!FW258,"NA"))))))</f>
        <v>0.98767336942400907</v>
      </c>
      <c r="BU60" s="96">
        <f>IF($A$2=1,'mil mi val'!BT42,IF($A$2=2,'mil mi val'!FX42,IF($A$2=3,'mil mi val'!BT150,IF($A$2=4,'mil mi val'!FX150,IF($A$2=5,'mil mi val'!BT258,IF($A$2=6,'mil mi val'!FX258,"NA"))))))</f>
        <v>0.98740038532210683</v>
      </c>
      <c r="BV60" s="96">
        <f>IF($A$2=1,'mil mi val'!BU42,IF($A$2=2,'mil mi val'!FY42,IF($A$2=3,'mil mi val'!BU150,IF($A$2=4,'mil mi val'!FY150,IF($A$2=5,'mil mi val'!BU258,IF($A$2=6,'mil mi val'!FY258,"NA"))))))</f>
        <v>0.98709216244074804</v>
      </c>
      <c r="BW60" s="96">
        <f>IF($A$2=1,'mil mi val'!BV42,IF($A$2=2,'mil mi val'!FZ42,IF($A$2=3,'mil mi val'!BV150,IF($A$2=4,'mil mi val'!FZ150,IF($A$2=5,'mil mi val'!BV258,IF($A$2=6,'mil mi val'!FZ258,"NA"))))))</f>
        <v>0.98672724637985521</v>
      </c>
      <c r="BX60" s="96">
        <f>IF($A$2=1,'mil mi val'!BW42,IF($A$2=2,'mil mi val'!GA42,IF($A$2=3,'mil mi val'!BW150,IF($A$2=4,'mil mi val'!GA150,IF($A$2=5,'mil mi val'!BW258,IF($A$2=6,'mil mi val'!GA258,"NA"))))))</f>
        <v>0.98629641535355328</v>
      </c>
      <c r="BY60" s="96">
        <f>IF($A$2=1,'mil mi val'!BX42,IF($A$2=2,'mil mi val'!GB42,IF($A$2=3,'mil mi val'!BX150,IF($A$2=4,'mil mi val'!GB150,IF($A$2=5,'mil mi val'!BX258,IF($A$2=6,'mil mi val'!GB258,"NA"))))))</f>
        <v>0.98578032754966238</v>
      </c>
      <c r="BZ60" s="96">
        <f>IF($A$2=1,'mil mi val'!BY42,IF($A$2=2,'mil mi val'!GC42,IF($A$2=3,'mil mi val'!BY150,IF($A$2=4,'mil mi val'!GC150,IF($A$2=5,'mil mi val'!BY258,IF($A$2=6,'mil mi val'!GC258,"NA"))))))</f>
        <v>0.98516619188581989</v>
      </c>
      <c r="CA60" s="96">
        <f>IF($A$2=1,'mil mi val'!BZ42,IF($A$2=2,'mil mi val'!GD42,IF($A$2=3,'mil mi val'!BZ150,IF($A$2=4,'mil mi val'!GD150,IF($A$2=5,'mil mi val'!BZ258,IF($A$2=6,'mil mi val'!GD258,"NA"))))))</f>
        <v>0.98444707343415094</v>
      </c>
      <c r="CB60" s="96">
        <f>IF($A$2=1,'mil mi val'!CA42,IF($A$2=2,'mil mi val'!GE42,IF($A$2=3,'mil mi val'!CA150,IF($A$2=4,'mil mi val'!GE150,IF($A$2=5,'mil mi val'!CA258,IF($A$2=6,'mil mi val'!GE258,"NA"))))))</f>
        <v>0.98364003491553509</v>
      </c>
      <c r="CC60" s="96">
        <f>IF($A$2=1,'mil mi val'!CB42,IF($A$2=2,'mil mi val'!GF42,IF($A$2=3,'mil mi val'!CB150,IF($A$2=4,'mil mi val'!GF150,IF($A$2=5,'mil mi val'!CB258,IF($A$2=6,'mil mi val'!GF258,"NA"))))))</f>
        <v>0.98364003491553509</v>
      </c>
      <c r="CD60" s="96">
        <f>IF($A$2=1,'mil mi val'!CC42,IF($A$2=2,'mil mi val'!GG42,IF($A$2=3,'mil mi val'!CC150,IF($A$2=4,'mil mi val'!GG150,IF($A$2=5,'mil mi val'!CC258,IF($A$2=6,'mil mi val'!GG258,"NA"))))))</f>
        <v>0.98364003491553509</v>
      </c>
      <c r="CE60" s="96">
        <f>IF($A$2=1,'mil mi val'!CD42,IF($A$2=2,'mil mi val'!GH42,IF($A$2=3,'mil mi val'!CD150,IF($A$2=4,'mil mi val'!GH150,IF($A$2=5,'mil mi val'!CD258,IF($A$2=6,'mil mi val'!GH258,"NA"))))))</f>
        <v>0.98364003491553509</v>
      </c>
      <c r="CF60" s="96">
        <f>IF($A$2=1,'mil mi val'!CE42,IF($A$2=2,'mil mi val'!GI42,IF($A$2=3,'mil mi val'!CE150,IF($A$2=4,'mil mi val'!GI150,IF($A$2=5,'mil mi val'!CE258,IF($A$2=6,'mil mi val'!GI258,"NA"))))))</f>
        <v>0.98364003491553509</v>
      </c>
      <c r="CG60" s="96">
        <f>IF($A$2=1,'mil mi val'!CF42,IF($A$2=2,'mil mi val'!GJ42,IF($A$2=3,'mil mi val'!CF150,IF($A$2=4,'mil mi val'!GJ150,IF($A$2=5,'mil mi val'!CF258,IF($A$2=6,'mil mi val'!GJ258,"NA"))))))</f>
        <v>0.98364003491553509</v>
      </c>
      <c r="CH60" s="96">
        <f>IF($A$2=1,'mil mi val'!CG42,IF($A$2=2,'mil mi val'!GK42,IF($A$2=3,'mil mi val'!CG150,IF($A$2=4,'mil mi val'!GK150,IF($A$2=5,'mil mi val'!CG258,IF($A$2=6,'mil mi val'!GK258,"NA"))))))</f>
        <v>0.98364003491553509</v>
      </c>
      <c r="CI60" s="96">
        <f>IF($A$2=1,'mil mi val'!CH42,IF($A$2=2,'mil mi val'!GL42,IF($A$2=3,'mil mi val'!CH150,IF($A$2=4,'mil mi val'!GL150,IF($A$2=5,'mil mi val'!CH258,IF($A$2=6,'mil mi val'!GL258,"NA"))))))</f>
        <v>0.98364003491553509</v>
      </c>
      <c r="CJ60" s="96">
        <f>IF($A$2=1,'mil mi val'!CI42,IF($A$2=2,'mil mi val'!GM42,IF($A$2=3,'mil mi val'!CI150,IF($A$2=4,'mil mi val'!GM150,IF($A$2=5,'mil mi val'!CI258,IF($A$2=6,'mil mi val'!GM258,"NA"))))))</f>
        <v>0.98364003491553509</v>
      </c>
      <c r="CK60" s="96">
        <f>IF($A$2=1,'mil mi val'!CJ42,IF($A$2=2,'mil mi val'!GN42,IF($A$2=3,'mil mi val'!CJ150,IF($A$2=4,'mil mi val'!GN150,IF($A$2=5,'mil mi val'!CJ258,IF($A$2=6,'mil mi val'!GN258,"NA"))))))</f>
        <v>0.98364003491553509</v>
      </c>
      <c r="CL60" s="96">
        <f>IF($A$2=1,'mil mi val'!CK42,IF($A$2=2,'mil mi val'!GO42,IF($A$2=3,'mil mi val'!CK150,IF($A$2=4,'mil mi val'!GO150,IF($A$2=5,'mil mi val'!CK258,IF($A$2=6,'mil mi val'!GO258,"NA"))))))</f>
        <v>0.98364003491553509</v>
      </c>
      <c r="CM60" s="96">
        <f>IF($A$2=1,'mil mi val'!CL42,IF($A$2=2,'mil mi val'!GP42,IF($A$2=3,'mil mi val'!CL150,IF($A$2=4,'mil mi val'!GP150,IF($A$2=5,'mil mi val'!CL258,IF($A$2=6,'mil mi val'!GP258,"NA"))))))</f>
        <v>0.98364003491553509</v>
      </c>
      <c r="CN60" s="96">
        <f>IF($A$2=1,'mil mi val'!CM42,IF($A$2=2,'mil mi val'!GQ42,IF($A$2=3,'mil mi val'!CM150,IF($A$2=4,'mil mi val'!GQ150,IF($A$2=5,'mil mi val'!CM258,IF($A$2=6,'mil mi val'!GQ258,"NA"))))))</f>
        <v>0.98364003491553509</v>
      </c>
      <c r="CO60" s="96">
        <f>IF($A$2=1,'mil mi val'!CN42,IF($A$2=2,'mil mi val'!GR42,IF($A$2=3,'mil mi val'!CN150,IF($A$2=4,'mil mi val'!GR150,IF($A$2=5,'mil mi val'!CN258,IF($A$2=6,'mil mi val'!GR258,"NA"))))))</f>
        <v>0.98364003491553509</v>
      </c>
      <c r="CP60" s="96">
        <f>IF($A$2=1,'mil mi val'!CO42,IF($A$2=2,'mil mi val'!GS42,IF($A$2=3,'mil mi val'!CO150,IF($A$2=4,'mil mi val'!GS150,IF($A$2=5,'mil mi val'!CO258,IF($A$2=6,'mil mi val'!GS258,"NA"))))))</f>
        <v>0.98364003491553509</v>
      </c>
      <c r="CQ60" s="96">
        <f>IF($A$2=1,'mil mi val'!CP42,IF($A$2=2,'mil mi val'!GT42,IF($A$2=3,'mil mi val'!CP150,IF($A$2=4,'mil mi val'!GT150,IF($A$2=5,'mil mi val'!CP258,IF($A$2=6,'mil mi val'!GT258,"NA"))))))</f>
        <v>0.98364003491553509</v>
      </c>
      <c r="CR60" s="96">
        <f>IF($A$2=1,'mil mi val'!CQ42,IF($A$2=2,'mil mi val'!GU42,IF($A$2=3,'mil mi val'!CQ150,IF($A$2=4,'mil mi val'!GU150,IF($A$2=5,'mil mi val'!CQ258,IF($A$2=6,'mil mi val'!GU258,"NA"))))))</f>
        <v>0.98364003491553509</v>
      </c>
      <c r="CS60" s="96">
        <f>IF($A$2=1,'mil mi val'!CR42,IF($A$2=2,'mil mi val'!GV42,IF($A$2=3,'mil mi val'!CR150,IF($A$2=4,'mil mi val'!GV150,IF($A$2=5,'mil mi val'!CR258,IF($A$2=6,'mil mi val'!GV258,"NA"))))))</f>
        <v>0.98364003491553509</v>
      </c>
      <c r="CT60" s="96">
        <f>IF($A$2=1,'mil mi val'!CS42,IF($A$2=2,'mil mi val'!GW42,IF($A$2=3,'mil mi val'!CS150,IF($A$2=4,'mil mi val'!GW150,IF($A$2=5,'mil mi val'!CS258,IF($A$2=6,'mil mi val'!GW258,"NA"))))))</f>
        <v>0.98364003491553509</v>
      </c>
      <c r="CU60" s="96">
        <f>IF($A$2=1,'mil mi val'!CT42,IF($A$2=2,'mil mi val'!GX42,IF($A$2=3,'mil mi val'!CT150,IF($A$2=4,'mil mi val'!GX150,IF($A$2=5,'mil mi val'!CT258,IF($A$2=6,'mil mi val'!GX258,"NA"))))))</f>
        <v>0.98364003491553509</v>
      </c>
      <c r="CV60" s="96">
        <f>IF($A$2=1,'mil mi val'!CU42,IF($A$2=2,'mil mi val'!GY42,IF($A$2=3,'mil mi val'!CU150,IF($A$2=4,'mil mi val'!GY150,IF($A$2=5,'mil mi val'!CU258,IF($A$2=6,'mil mi val'!GY258,"NA"))))))</f>
        <v>0.98364003491553509</v>
      </c>
      <c r="CW60" s="96">
        <f>IF($A$2=1,'mil mi val'!CV42,IF($A$2=2,'mil mi val'!GZ42,IF($A$2=3,'mil mi val'!CV150,IF($A$2=4,'mil mi val'!GZ150,IF($A$2=5,'mil mi val'!CV258,IF($A$2=6,'mil mi val'!GZ258,"NA"))))))</f>
        <v>0.98364003491553509</v>
      </c>
      <c r="CX60" s="96">
        <f>IF($A$2=1,'mil mi val'!CW42,IF($A$2=2,'mil mi val'!HA42,IF($A$2=3,'mil mi val'!CW150,IF($A$2=4,'mil mi val'!HA150,IF($A$2=5,'mil mi val'!CW258,IF($A$2=6,'mil mi val'!HA258,"NA"))))))</f>
        <v>0.98364003491553509</v>
      </c>
      <c r="CY60" s="96">
        <f>IF($A$2=1,'mil mi val'!CX42,IF($A$2=2,'mil mi val'!HB42,IF($A$2=3,'mil mi val'!CX150,IF($A$2=4,'mil mi val'!HB150,IF($A$2=5,'mil mi val'!CX258,IF($A$2=6,'mil mi val'!HB258,"NA"))))))</f>
        <v>0.98364003491553509</v>
      </c>
      <c r="CZ60" s="96">
        <f>IF($A$2=1,'mil mi val'!CY42,IF($A$2=2,'mil mi val'!HC42,IF($A$2=3,'mil mi val'!CY150,IF($A$2=4,'mil mi val'!HC150,IF($A$2=5,'mil mi val'!CY258,IF($A$2=6,'mil mi val'!HC258,"NA"))))))</f>
        <v>0.98364003491553509</v>
      </c>
      <c r="DA60" s="96">
        <f>IF($A$2=1,'mil mi val'!CZ42,IF($A$2=2,'mil mi val'!HD42,IF($A$2=3,'mil mi val'!CZ150,IF($A$2=4,'mil mi val'!HD150,IF($A$2=5,'mil mi val'!CZ258,IF($A$2=6,'mil mi val'!HD258,"NA"))))))</f>
        <v>0.98364003491553509</v>
      </c>
      <c r="DB60" s="96">
        <f>IF($A$2=1,'mil mi val'!DA42,IF($A$2=2,'mil mi val'!HE42,IF($A$2=3,'mil mi val'!DA150,IF($A$2=4,'mil mi val'!HE150,IF($A$2=5,'mil mi val'!DA258,IF($A$2=6,'mil mi val'!HE258,"NA"))))))</f>
        <v>0.98364003491553509</v>
      </c>
      <c r="DC60" s="96">
        <f>IF($A$2=1,'mil mi val'!DB42,IF($A$2=2,'mil mi val'!HF42,IF($A$2=3,'mil mi val'!DB150,IF($A$2=4,'mil mi val'!HF150,IF($A$2=5,'mil mi val'!DB258,IF($A$2=6,'mil mi val'!HF258,"NA"))))))</f>
        <v>0.98364003491553509</v>
      </c>
      <c r="DD60" s="96">
        <f>IF($A$2=1,'mil mi val'!DC42,IF($A$2=2,'mil mi val'!HG42,IF($A$2=3,'mil mi val'!DC150,IF($A$2=4,'mil mi val'!HG150,IF($A$2=5,'mil mi val'!DC258,IF($A$2=6,'mil mi val'!HG258,"NA"))))))</f>
        <v>0.98364003491553509</v>
      </c>
    </row>
    <row r="61" spans="2:108" ht="15" x14ac:dyDescent="0.25">
      <c r="B61" s="55">
        <v>56</v>
      </c>
      <c r="C61" s="96">
        <f>IF($A$2=1,'mil mi val'!B43,IF($A$2=2,'mil mi val'!DF43,IF($A$2=3,'mil mi val'!B151,IF($A$2=4,'mil mi val'!DF151,IF($A$2=5,'mil mi val'!B259,IF($A$2=6,'mil mi val'!DF259,"NA"))))))</f>
        <v>0.97238352458573507</v>
      </c>
      <c r="D61" s="96">
        <f>IF($A$2=1,'mil mi val'!C43,IF($A$2=2,'mil mi val'!DG43,IF($A$2=3,'mil mi val'!C151,IF($A$2=4,'mil mi val'!DG151,IF($A$2=5,'mil mi val'!C259,IF($A$2=6,'mil mi val'!DG259,"NA"))))))</f>
        <v>0.97563129204080001</v>
      </c>
      <c r="E61" s="96">
        <f>IF($A$2=1,'mil mi val'!D43,IF($A$2=2,'mil mi val'!DH43,IF($A$2=3,'mil mi val'!D151,IF($A$2=4,'mil mi val'!DH151,IF($A$2=5,'mil mi val'!D259,IF($A$2=6,'mil mi val'!DH259,"NA"))))))</f>
        <v>0.97886617821866206</v>
      </c>
      <c r="F61" s="96">
        <f>IF($A$2=1,'mil mi val'!E43,IF($A$2=2,'mil mi val'!DI43,IF($A$2=3,'mil mi val'!E151,IF($A$2=4,'mil mi val'!DI151,IF($A$2=5,'mil mi val'!E259,IF($A$2=6,'mil mi val'!DI259,"NA"))))))</f>
        <v>0.98185441674041485</v>
      </c>
      <c r="G61" s="96">
        <f>IF($A$2=1,'mil mi val'!F43,IF($A$2=2,'mil mi val'!DJ43,IF($A$2=3,'mil mi val'!F151,IF($A$2=4,'mil mi val'!DJ151,IF($A$2=5,'mil mi val'!F259,IF($A$2=6,'mil mi val'!DJ259,"NA"))))))</f>
        <v>0.98440502678537012</v>
      </c>
      <c r="H61" s="96">
        <f>IF($A$2=1,'mil mi val'!G43,IF($A$2=2,'mil mi val'!DK43,IF($A$2=3,'mil mi val'!G151,IF($A$2=4,'mil mi val'!DK151,IF($A$2=5,'mil mi val'!G259,IF($A$2=6,'mil mi val'!DK259,"NA"))))))</f>
        <v>0.98635653496067499</v>
      </c>
      <c r="I61" s="96">
        <f>IF($A$2=1,'mil mi val'!H43,IF($A$2=2,'mil mi val'!DL43,IF($A$2=3,'mil mi val'!H151,IF($A$2=4,'mil mi val'!DL151,IF($A$2=5,'mil mi val'!H259,IF($A$2=6,'mil mi val'!DL259,"NA"))))))</f>
        <v>0.98754105723839636</v>
      </c>
      <c r="J61" s="96">
        <f>IF($A$2=1,'mil mi val'!I43,IF($A$2=2,'mil mi val'!DM43,IF($A$2=3,'mil mi val'!I151,IF($A$2=4,'mil mi val'!DM151,IF($A$2=5,'mil mi val'!I259,IF($A$2=6,'mil mi val'!DM259,"NA"))))))</f>
        <v>0.98820190461233948</v>
      </c>
      <c r="K61" s="96">
        <f>IF($A$2=1,'mil mi val'!J43,IF($A$2=2,'mil mi val'!DN43,IF($A$2=3,'mil mi val'!J151,IF($A$2=4,'mil mi val'!DN151,IF($A$2=5,'mil mi val'!J259,IF($A$2=6,'mil mi val'!DN259,"NA"))))))</f>
        <v>0.98871220113784342</v>
      </c>
      <c r="L61" s="96">
        <f>IF($A$2=1,'mil mi val'!K43,IF($A$2=2,'mil mi val'!DO43,IF($A$2=3,'mil mi val'!K151,IF($A$2=4,'mil mi val'!DO151,IF($A$2=5,'mil mi val'!K259,IF($A$2=6,'mil mi val'!DO259,"NA"))))))</f>
        <v>0.98907232883548446</v>
      </c>
      <c r="M61" s="96">
        <f>IF($A$2=1,'mil mi val'!L43,IF($A$2=2,'mil mi val'!DP43,IF($A$2=3,'mil mi val'!L151,IF($A$2=4,'mil mi val'!DP151,IF($A$2=5,'mil mi val'!L259,IF($A$2=6,'mil mi val'!DP259,"NA"))))))</f>
        <v>0.98929060814247516</v>
      </c>
      <c r="N61" s="96">
        <f>IF($A$2=1,'mil mi val'!M43,IF($A$2=2,'mil mi val'!DQ43,IF($A$2=3,'mil mi val'!M151,IF($A$2=4,'mil mi val'!DQ151,IF($A$2=5,'mil mi val'!M259,IF($A$2=6,'mil mi val'!DQ259,"NA"))))))</f>
        <v>0.98940066190177045</v>
      </c>
      <c r="O61" s="96">
        <f>IF($A$2=1,'mil mi val'!N43,IF($A$2=2,'mil mi val'!DR43,IF($A$2=3,'mil mi val'!N151,IF($A$2=4,'mil mi val'!DR151,IF($A$2=5,'mil mi val'!N259,IF($A$2=6,'mil mi val'!DR259,"NA"))))))</f>
        <v>0.98942352041596549</v>
      </c>
      <c r="P61" s="96">
        <f>IF($A$2=1,'mil mi val'!O43,IF($A$2=2,'mil mi val'!DS43,IF($A$2=3,'mil mi val'!O151,IF($A$2=4,'mil mi val'!DS151,IF($A$2=5,'mil mi val'!O259,IF($A$2=6,'mil mi val'!DS259,"NA"))))))</f>
        <v>0.98938034114476381</v>
      </c>
      <c r="Q61" s="96">
        <f>IF($A$2=1,'mil mi val'!P43,IF($A$2=2,'mil mi val'!DT43,IF($A$2=3,'mil mi val'!P151,IF($A$2=4,'mil mi val'!DT151,IF($A$2=5,'mil mi val'!P259,IF($A$2=6,'mil mi val'!DT259,"NA"))))))</f>
        <v>0.98927797878555535</v>
      </c>
      <c r="R61" s="96">
        <f>IF($A$2=1,'mil mi val'!Q43,IF($A$2=2,'mil mi val'!DU43,IF($A$2=3,'mil mi val'!Q151,IF($A$2=4,'mil mi val'!DU151,IF($A$2=5,'mil mi val'!Q259,IF($A$2=6,'mil mi val'!DU259,"NA"))))))</f>
        <v>0.98924440134057334</v>
      </c>
      <c r="S61" s="96">
        <f>IF($A$2=1,'mil mi val'!R43,IF($A$2=2,'mil mi val'!DV43,IF($A$2=3,'mil mi val'!R151,IF($A$2=4,'mil mi val'!DV151,IF($A$2=5,'mil mi val'!R259,IF($A$2=6,'mil mi val'!DV259,"NA"))))))</f>
        <v>0.98925941302337195</v>
      </c>
      <c r="T61" s="96">
        <f>IF($A$2=1,'mil mi val'!S43,IF($A$2=2,'mil mi val'!DW43,IF($A$2=3,'mil mi val'!S151,IF($A$2=4,'mil mi val'!DW151,IF($A$2=5,'mil mi val'!S259,IF($A$2=6,'mil mi val'!DW259,"NA"))))))</f>
        <v>0.98930194139104355</v>
      </c>
      <c r="U61" s="96">
        <f>IF($A$2=1,'mil mi val'!T43,IF($A$2=2,'mil mi val'!DX43,IF($A$2=3,'mil mi val'!T151,IF($A$2=4,'mil mi val'!DX151,IF($A$2=5,'mil mi val'!T259,IF($A$2=6,'mil mi val'!DX259,"NA"))))))</f>
        <v>0.98934824674892985</v>
      </c>
      <c r="V61" s="96">
        <f>IF($A$2=1,'mil mi val'!U43,IF($A$2=2,'mil mi val'!DY43,IF($A$2=3,'mil mi val'!U151,IF($A$2=4,'mil mi val'!DY151,IF($A$2=5,'mil mi val'!U259,IF($A$2=6,'mil mi val'!DY259,"NA"))))))</f>
        <v>0.98939992061055415</v>
      </c>
      <c r="W61" s="96">
        <f>IF($A$2=1,'mil mi val'!V43,IF($A$2=2,'mil mi val'!DZ43,IF($A$2=3,'mil mi val'!V151,IF($A$2=4,'mil mi val'!DZ151,IF($A$2=5,'mil mi val'!V259,IF($A$2=6,'mil mi val'!DZ259,"NA"))))))</f>
        <v>0.98942585195071886</v>
      </c>
      <c r="X61" s="96">
        <f>IF($A$2=1,'mil mi val'!W43,IF($A$2=2,'mil mi val'!EA43,IF($A$2=3,'mil mi val'!W151,IF($A$2=4,'mil mi val'!EA151,IF($A$2=5,'mil mi val'!W259,IF($A$2=6,'mil mi val'!EA259,"NA"))))))</f>
        <v>0.98944401377631086</v>
      </c>
      <c r="Y61" s="96">
        <f>IF($A$2=1,'mil mi val'!X43,IF($A$2=2,'mil mi val'!EB43,IF($A$2=3,'mil mi val'!X151,IF($A$2=4,'mil mi val'!EB151,IF($A$2=5,'mil mi val'!X259,IF($A$2=6,'mil mi val'!EB259,"NA"))))))</f>
        <v>0.98945681527907781</v>
      </c>
      <c r="Z61" s="96">
        <f>IF($A$2=1,'mil mi val'!Y43,IF($A$2=2,'mil mi val'!EC43,IF($A$2=3,'mil mi val'!Y151,IF($A$2=4,'mil mi val'!EC151,IF($A$2=5,'mil mi val'!Y259,IF($A$2=6,'mil mi val'!EC259,"NA"))))))</f>
        <v>0.98946641007132508</v>
      </c>
      <c r="AA61" s="96">
        <f>IF($A$2=1,'mil mi val'!Z43,IF($A$2=2,'mil mi val'!ED43,IF($A$2=3,'mil mi val'!Z151,IF($A$2=4,'mil mi val'!ED151,IF($A$2=5,'mil mi val'!Z259,IF($A$2=6,'mil mi val'!ED259,"NA"))))))</f>
        <v>0.98947234428291786</v>
      </c>
      <c r="AB61" s="96">
        <f>IF($A$2=1,'mil mi val'!AA43,IF($A$2=2,'mil mi val'!EE43,IF($A$2=3,'mil mi val'!AA151,IF($A$2=4,'mil mi val'!EE151,IF($A$2=5,'mil mi val'!AA259,IF($A$2=6,'mil mi val'!EE259,"NA"))))))</f>
        <v>0.98947809737985193</v>
      </c>
      <c r="AC61" s="96">
        <f>IF($A$2=1,'mil mi val'!AB43,IF($A$2=2,'mil mi val'!EF43,IF($A$2=3,'mil mi val'!AB151,IF($A$2=4,'mil mi val'!EF151,IF($A$2=5,'mil mi val'!AB259,IF($A$2=6,'mil mi val'!EF259,"NA"))))))</f>
        <v>0.98948132330267724</v>
      </c>
      <c r="AD61" s="96">
        <f>IF($A$2=1,'mil mi val'!AC43,IF($A$2=2,'mil mi val'!EG43,IF($A$2=3,'mil mi val'!AC151,IF($A$2=4,'mil mi val'!EG151,IF($A$2=5,'mil mi val'!AC259,IF($A$2=6,'mil mi val'!EG259,"NA"))))))</f>
        <v>0.98948324964921108</v>
      </c>
      <c r="AE61" s="96">
        <f>IF($A$2=1,'mil mi val'!AD43,IF($A$2=2,'mil mi val'!EH43,IF($A$2=3,'mil mi val'!AD151,IF($A$2=4,'mil mi val'!EH151,IF($A$2=5,'mil mi val'!AD259,IF($A$2=6,'mil mi val'!EH259,"NA"))))))</f>
        <v>0.98948426823597568</v>
      </c>
      <c r="AF61" s="96">
        <f>IF($A$2=1,'mil mi val'!AE43,IF($A$2=2,'mil mi val'!EI43,IF($A$2=3,'mil mi val'!AE151,IF($A$2=4,'mil mi val'!EI151,IF($A$2=5,'mil mi val'!AE259,IF($A$2=6,'mil mi val'!EI259,"NA"))))))</f>
        <v>0.98948489776823001</v>
      </c>
      <c r="AG61" s="96">
        <f>IF($A$2=1,'mil mi val'!AF43,IF($A$2=2,'mil mi val'!EJ43,IF($A$2=3,'mil mi val'!AF151,IF($A$2=4,'mil mi val'!EJ151,IF($A$2=5,'mil mi val'!AF259,IF($A$2=6,'mil mi val'!EJ259,"NA"))))))</f>
        <v>0.98948402940720237</v>
      </c>
      <c r="AH61" s="96">
        <f>IF($A$2=1,'mil mi val'!AG43,IF($A$2=2,'mil mi val'!EK43,IF($A$2=3,'mil mi val'!AG151,IF($A$2=4,'mil mi val'!EK151,IF($A$2=5,'mil mi val'!AG259,IF($A$2=6,'mil mi val'!EK259,"NA"))))))</f>
        <v>0.98948308759282488</v>
      </c>
      <c r="AI61" s="96">
        <f>IF($A$2=1,'mil mi val'!AH43,IF($A$2=2,'mil mi val'!EL43,IF($A$2=3,'mil mi val'!AH151,IF($A$2=4,'mil mi val'!EL151,IF($A$2=5,'mil mi val'!AH259,IF($A$2=6,'mil mi val'!EL259,"NA"))))))</f>
        <v>0.98948249359678475</v>
      </c>
      <c r="AJ61" s="96">
        <f>IF($A$2=1,'mil mi val'!AI43,IF($A$2=2,'mil mi val'!EM43,IF($A$2=3,'mil mi val'!AI151,IF($A$2=4,'mil mi val'!EM151,IF($A$2=5,'mil mi val'!AI259,IF($A$2=6,'mil mi val'!EM259,"NA"))))))</f>
        <v>0.98948244397030727</v>
      </c>
      <c r="AK61" s="96">
        <f>IF($A$2=1,'mil mi val'!AJ43,IF($A$2=2,'mil mi val'!EN43,IF($A$2=3,'mil mi val'!AJ151,IF($A$2=4,'mil mi val'!EN151,IF($A$2=5,'mil mi val'!AJ259,IF($A$2=6,'mil mi val'!EN259,"NA"))))))</f>
        <v>0.98948311811547973</v>
      </c>
      <c r="AL61" s="96">
        <f>IF($A$2=1,'mil mi val'!AK43,IF($A$2=2,'mil mi val'!EO43,IF($A$2=3,'mil mi val'!AK151,IF($A$2=4,'mil mi val'!EO151,IF($A$2=5,'mil mi val'!AK259,IF($A$2=6,'mil mi val'!EO259,"NA"))))))</f>
        <v>0.98948460532308036</v>
      </c>
      <c r="AM61" s="96">
        <f>IF($A$2=1,'mil mi val'!AL43,IF($A$2=2,'mil mi val'!EP43,IF($A$2=3,'mil mi val'!AL151,IF($A$2=4,'mil mi val'!EP151,IF($A$2=5,'mil mi val'!AL259,IF($A$2=6,'mil mi val'!EP259,"NA"))))))</f>
        <v>0.98948689135943946</v>
      </c>
      <c r="AN61" s="96">
        <f>IF($A$2=1,'mil mi val'!AM43,IF($A$2=2,'mil mi val'!EQ43,IF($A$2=3,'mil mi val'!AM151,IF($A$2=4,'mil mi val'!EQ151,IF($A$2=5,'mil mi val'!AM259,IF($A$2=6,'mil mi val'!EQ259,"NA"))))))</f>
        <v>0.98948987876296568</v>
      </c>
      <c r="AO61" s="96">
        <f>IF($A$2=1,'mil mi val'!AN43,IF($A$2=2,'mil mi val'!ER43,IF($A$2=3,'mil mi val'!AN151,IF($A$2=4,'mil mi val'!ER151,IF($A$2=5,'mil mi val'!AN259,IF($A$2=6,'mil mi val'!ER259,"NA"))))))</f>
        <v>0.98949337858240394</v>
      </c>
      <c r="AP61" s="96">
        <f>IF($A$2=1,'mil mi val'!AO43,IF($A$2=2,'mil mi val'!ES43,IF($A$2=3,'mil mi val'!AO151,IF($A$2=4,'mil mi val'!ES151,IF($A$2=5,'mil mi val'!AO259,IF($A$2=6,'mil mi val'!ES259,"NA"))))))</f>
        <v>0.98949717382446167</v>
      </c>
      <c r="AQ61" s="96">
        <f>IF($A$2=1,'mil mi val'!AP43,IF($A$2=2,'mil mi val'!ET43,IF($A$2=3,'mil mi val'!AP151,IF($A$2=4,'mil mi val'!ET151,IF($A$2=5,'mil mi val'!AP259,IF($A$2=6,'mil mi val'!ET259,"NA"))))))</f>
        <v>0.98950092133262635</v>
      </c>
      <c r="AR61" s="96">
        <f>IF($A$2=1,'mil mi val'!AQ43,IF($A$2=2,'mil mi val'!EU43,IF($A$2=3,'mil mi val'!AQ151,IF($A$2=4,'mil mi val'!EU151,IF($A$2=5,'mil mi val'!AQ259,IF($A$2=6,'mil mi val'!EU259,"NA"))))))</f>
        <v>0.98950447970230015</v>
      </c>
      <c r="AS61" s="96">
        <f>IF($A$2=1,'mil mi val'!AR43,IF($A$2=2,'mil mi val'!EV43,IF($A$2=3,'mil mi val'!AR151,IF($A$2=4,'mil mi val'!EV151,IF($A$2=5,'mil mi val'!AR259,IF($A$2=6,'mil mi val'!EV259,"NA"))))))</f>
        <v>0.98950745755913072</v>
      </c>
      <c r="AT61" s="96">
        <f>IF($A$2=1,'mil mi val'!AS43,IF($A$2=2,'mil mi val'!EW43,IF($A$2=3,'mil mi val'!AS151,IF($A$2=4,'mil mi val'!EW151,IF($A$2=5,'mil mi val'!AS259,IF($A$2=6,'mil mi val'!EW259,"NA"))))))</f>
        <v>0.98950956426868031</v>
      </c>
      <c r="AU61" s="96">
        <f>IF($A$2=1,'mil mi val'!AT43,IF($A$2=2,'mil mi val'!EX43,IF($A$2=3,'mil mi val'!AT151,IF($A$2=4,'mil mi val'!EX151,IF($A$2=5,'mil mi val'!AT259,IF($A$2=6,'mil mi val'!EX259,"NA"))))))</f>
        <v>0.9895103842206765</v>
      </c>
      <c r="AV61" s="96">
        <f>IF($A$2=1,'mil mi val'!AU43,IF($A$2=2,'mil mi val'!EY43,IF($A$2=3,'mil mi val'!AU151,IF($A$2=4,'mil mi val'!EY151,IF($A$2=5,'mil mi val'!AU259,IF($A$2=6,'mil mi val'!EY259,"NA"))))))</f>
        <v>0.9895094083486623</v>
      </c>
      <c r="AW61" s="96">
        <f>IF($A$2=1,'mil mi val'!AV43,IF($A$2=2,'mil mi val'!EZ43,IF($A$2=3,'mil mi val'!AV151,IF($A$2=4,'mil mi val'!EZ151,IF($A$2=5,'mil mi val'!AV259,IF($A$2=6,'mil mi val'!EZ259,"NA"))))))</f>
        <v>0.9895063488255833</v>
      </c>
      <c r="AX61" s="96">
        <f>IF($A$2=1,'mil mi val'!AW43,IF($A$2=2,'mil mi val'!FA43,IF($A$2=3,'mil mi val'!AW151,IF($A$2=4,'mil mi val'!FA151,IF($A$2=5,'mil mi val'!AW259,IF($A$2=6,'mil mi val'!FA259,"NA"))))))</f>
        <v>0.98950058163007382</v>
      </c>
      <c r="AY61" s="96">
        <f>IF($A$2=1,'mil mi val'!AX43,IF($A$2=2,'mil mi val'!FB43,IF($A$2=3,'mil mi val'!AX151,IF($A$2=4,'mil mi val'!FB151,IF($A$2=5,'mil mi val'!AX259,IF($A$2=6,'mil mi val'!FB259,"NA"))))))</f>
        <v>0.98949206488097352</v>
      </c>
      <c r="AZ61" s="96">
        <f>IF($A$2=1,'mil mi val'!AY43,IF($A$2=2,'mil mi val'!FC43,IF($A$2=3,'mil mi val'!AY151,IF($A$2=4,'mil mi val'!FC151,IF($A$2=5,'mil mi val'!AY259,IF($A$2=6,'mil mi val'!FC259,"NA"))))))</f>
        <v>0.989480028384501</v>
      </c>
      <c r="BA61" s="96">
        <f>IF($A$2=1,'mil mi val'!AZ43,IF($A$2=2,'mil mi val'!FD43,IF($A$2=3,'mil mi val'!AZ151,IF($A$2=4,'mil mi val'!FD151,IF($A$2=5,'mil mi val'!AZ259,IF($A$2=6,'mil mi val'!FD259,"NA"))))))</f>
        <v>0.98946411283100422</v>
      </c>
      <c r="BB61" s="96">
        <f>IF($A$2=1,'mil mi val'!BA43,IF($A$2=2,'mil mi val'!FE43,IF($A$2=3,'mil mi val'!BA151,IF($A$2=4,'mil mi val'!FE151,IF($A$2=5,'mil mi val'!BA259,IF($A$2=6,'mil mi val'!FE259,"NA"))))))</f>
        <v>0.9894432570104118</v>
      </c>
      <c r="BC61" s="96">
        <f>IF($A$2=1,'mil mi val'!BB43,IF($A$2=2,'mil mi val'!FF43,IF($A$2=3,'mil mi val'!BB151,IF($A$2=4,'mil mi val'!FF151,IF($A$2=5,'mil mi val'!BB259,IF($A$2=6,'mil mi val'!FF259,"NA"))))))</f>
        <v>0.98941735008737774</v>
      </c>
      <c r="BD61" s="96">
        <f>IF($A$2=1,'mil mi val'!BC43,IF($A$2=2,'mil mi val'!FG43,IF($A$2=3,'mil mi val'!BC151,IF($A$2=4,'mil mi val'!FG151,IF($A$2=5,'mil mi val'!BC259,IF($A$2=6,'mil mi val'!FG259,"NA"))))))</f>
        <v>0.98938546853170251</v>
      </c>
      <c r="BE61" s="96">
        <f>IF($A$2=1,'mil mi val'!BD43,IF($A$2=2,'mil mi val'!FH43,IF($A$2=3,'mil mi val'!BD151,IF($A$2=4,'mil mi val'!FH151,IF($A$2=5,'mil mi val'!BD259,IF($A$2=6,'mil mi val'!FH259,"NA"))))))</f>
        <v>0.98934760043725511</v>
      </c>
      <c r="BF61" s="96">
        <f>IF($A$2=1,'mil mi val'!BE43,IF($A$2=2,'mil mi val'!FI43,IF($A$2=3,'mil mi val'!BE151,IF($A$2=4,'mil mi val'!FI151,IF($A$2=5,'mil mi val'!BE259,IF($A$2=6,'mil mi val'!FI259,"NA"))))))</f>
        <v>0.98930380779053717</v>
      </c>
      <c r="BG61" s="96">
        <f>IF($A$2=1,'mil mi val'!BF43,IF($A$2=2,'mil mi val'!FJ43,IF($A$2=3,'mil mi val'!BF151,IF($A$2=4,'mil mi val'!FJ151,IF($A$2=5,'mil mi val'!BF259,IF($A$2=6,'mil mi val'!FJ259,"NA"))))))</f>
        <v>0.98925375925989967</v>
      </c>
      <c r="BH61" s="96">
        <f>IF($A$2=1,'mil mi val'!BG43,IF($A$2=2,'mil mi val'!FK43,IF($A$2=3,'mil mi val'!BG151,IF($A$2=4,'mil mi val'!FK151,IF($A$2=5,'mil mi val'!BG259,IF($A$2=6,'mil mi val'!FK259,"NA"))))))</f>
        <v>0.98919696267122648</v>
      </c>
      <c r="BI61" s="96">
        <f>IF($A$2=1,'mil mi val'!BH43,IF($A$2=2,'mil mi val'!FL43,IF($A$2=3,'mil mi val'!BH151,IF($A$2=4,'mil mi val'!FL151,IF($A$2=5,'mil mi val'!BH259,IF($A$2=6,'mil mi val'!FL259,"NA"))))))</f>
        <v>0.98913320241380098</v>
      </c>
      <c r="BJ61" s="96">
        <f>IF($A$2=1,'mil mi val'!BI43,IF($A$2=2,'mil mi val'!FM43,IF($A$2=3,'mil mi val'!BI151,IF($A$2=4,'mil mi val'!FM151,IF($A$2=5,'mil mi val'!BI259,IF($A$2=6,'mil mi val'!FM259,"NA"))))))</f>
        <v>0.98906175164387944</v>
      </c>
      <c r="BK61" s="96">
        <f>IF($A$2=1,'mil mi val'!BJ43,IF($A$2=2,'mil mi val'!FN43,IF($A$2=3,'mil mi val'!BJ151,IF($A$2=4,'mil mi val'!FN151,IF($A$2=5,'mil mi val'!BJ259,IF($A$2=6,'mil mi val'!FN259,"NA"))))))</f>
        <v>0.98897931170129127</v>
      </c>
      <c r="BL61" s="96">
        <f>IF($A$2=1,'mil mi val'!BK43,IF($A$2=2,'mil mi val'!FO43,IF($A$2=3,'mil mi val'!BK151,IF($A$2=4,'mil mi val'!FO151,IF($A$2=5,'mil mi val'!BK259,IF($A$2=6,'mil mi val'!FO259,"NA"))))))</f>
        <v>0.98888367992474768</v>
      </c>
      <c r="BM61" s="96">
        <f>IF($A$2=1,'mil mi val'!BL43,IF($A$2=2,'mil mi val'!FP43,IF($A$2=3,'mil mi val'!BL151,IF($A$2=4,'mil mi val'!FP151,IF($A$2=5,'mil mi val'!BL259,IF($A$2=6,'mil mi val'!FP259,"NA"))))))</f>
        <v>0.9887728801908654</v>
      </c>
      <c r="BN61" s="96">
        <f>IF($A$2=1,'mil mi val'!BM43,IF($A$2=2,'mil mi val'!FQ43,IF($A$2=3,'mil mi val'!BM151,IF($A$2=4,'mil mi val'!FQ151,IF($A$2=5,'mil mi val'!BM259,IF($A$2=6,'mil mi val'!FQ259,"NA"))))))</f>
        <v>0.98864590648961648</v>
      </c>
      <c r="BO61" s="96">
        <f>IF($A$2=1,'mil mi val'!BN43,IF($A$2=2,'mil mi val'!FR43,IF($A$2=3,'mil mi val'!BN151,IF($A$2=4,'mil mi val'!FR151,IF($A$2=5,'mil mi val'!BN259,IF($A$2=6,'mil mi val'!FR259,"NA"))))))</f>
        <v>0.98849833349019678</v>
      </c>
      <c r="BP61" s="96">
        <f>IF($A$2=1,'mil mi val'!BO43,IF($A$2=2,'mil mi val'!FS43,IF($A$2=3,'mil mi val'!BO151,IF($A$2=4,'mil mi val'!FS151,IF($A$2=5,'mil mi val'!BO259,IF($A$2=6,'mil mi val'!FS259,"NA"))))))</f>
        <v>0.98833058942223095</v>
      </c>
      <c r="BQ61" s="96">
        <f>IF($A$2=1,'mil mi val'!BP43,IF($A$2=2,'mil mi val'!FT43,IF($A$2=3,'mil mi val'!BP151,IF($A$2=4,'mil mi val'!FT151,IF($A$2=5,'mil mi val'!BP259,IF($A$2=6,'mil mi val'!FT259,"NA"))))))</f>
        <v>0.98814055105610399</v>
      </c>
      <c r="BR61" s="96">
        <f>IF($A$2=1,'mil mi val'!BQ43,IF($A$2=2,'mil mi val'!FU43,IF($A$2=3,'mil mi val'!BQ151,IF($A$2=4,'mil mi val'!FU151,IF($A$2=5,'mil mi val'!BQ259,IF($A$2=6,'mil mi val'!FU259,"NA"))))))</f>
        <v>0.9879276729984815</v>
      </c>
      <c r="BS61" s="96">
        <f>IF($A$2=1,'mil mi val'!BR43,IF($A$2=2,'mil mi val'!FV43,IF($A$2=3,'mil mi val'!BR151,IF($A$2=4,'mil mi val'!FV151,IF($A$2=5,'mil mi val'!BR259,IF($A$2=6,'mil mi val'!FV259,"NA"))))))</f>
        <v>0.98768653445887367</v>
      </c>
      <c r="BT61" s="96">
        <f>IF($A$2=1,'mil mi val'!BS43,IF($A$2=2,'mil mi val'!FW43,IF($A$2=3,'mil mi val'!BS151,IF($A$2=4,'mil mi val'!FW151,IF($A$2=5,'mil mi val'!BS259,IF($A$2=6,'mil mi val'!FW259,"NA"))))))</f>
        <v>0.9874180066704169</v>
      </c>
      <c r="BU61" s="96">
        <f>IF($A$2=1,'mil mi val'!BT43,IF($A$2=2,'mil mi val'!FX43,IF($A$2=3,'mil mi val'!BT151,IF($A$2=4,'mil mi val'!FX151,IF($A$2=5,'mil mi val'!BT259,IF($A$2=6,'mil mi val'!FX259,"NA"))))))</f>
        <v>0.9871142747604944</v>
      </c>
      <c r="BV61" s="96">
        <f>IF($A$2=1,'mil mi val'!BU43,IF($A$2=2,'mil mi val'!FY43,IF($A$2=3,'mil mi val'!BU151,IF($A$2=4,'mil mi val'!FY151,IF($A$2=5,'mil mi val'!BU259,IF($A$2=6,'mil mi val'!FY259,"NA"))))))</f>
        <v>0.9867711410482124</v>
      </c>
      <c r="BW61" s="96">
        <f>IF($A$2=1,'mil mi val'!BV43,IF($A$2=2,'mil mi val'!FZ43,IF($A$2=3,'mil mi val'!BV151,IF($A$2=4,'mil mi val'!FZ151,IF($A$2=5,'mil mi val'!BV259,IF($A$2=6,'mil mi val'!FZ259,"NA"))))))</f>
        <v>0.98636467822209084</v>
      </c>
      <c r="BX61" s="96">
        <f>IF($A$2=1,'mil mi val'!BW43,IF($A$2=2,'mil mi val'!GA43,IF($A$2=3,'mil mi val'!BW151,IF($A$2=4,'mil mi val'!GA151,IF($A$2=5,'mil mi val'!BW259,IF($A$2=6,'mil mi val'!GA259,"NA"))))))</f>
        <v>0.98588449570043957</v>
      </c>
      <c r="BY61" s="96">
        <f>IF($A$2=1,'mil mi val'!BX43,IF($A$2=2,'mil mi val'!GB43,IF($A$2=3,'mil mi val'!BX151,IF($A$2=4,'mil mi val'!GB151,IF($A$2=5,'mil mi val'!BX259,IF($A$2=6,'mil mi val'!GB259,"NA"))))))</f>
        <v>0.9853088979495257</v>
      </c>
      <c r="BZ61" s="96">
        <f>IF($A$2=1,'mil mi val'!BY43,IF($A$2=2,'mil mi val'!GC43,IF($A$2=3,'mil mi val'!BY151,IF($A$2=4,'mil mi val'!GC151,IF($A$2=5,'mil mi val'!BY259,IF($A$2=6,'mil mi val'!GC259,"NA"))))))</f>
        <v>0.98462337918937404</v>
      </c>
      <c r="CA61" s="96">
        <f>IF($A$2=1,'mil mi val'!BZ43,IF($A$2=2,'mil mi val'!GD43,IF($A$2=3,'mil mi val'!BZ151,IF($A$2=4,'mil mi val'!GD151,IF($A$2=5,'mil mi val'!BZ259,IF($A$2=6,'mil mi val'!GD259,"NA"))))))</f>
        <v>0.98381986242959907</v>
      </c>
      <c r="CB61" s="96">
        <f>IF($A$2=1,'mil mi val'!CA43,IF($A$2=2,'mil mi val'!GE43,IF($A$2=3,'mil mi val'!CA151,IF($A$2=4,'mil mi val'!GE151,IF($A$2=5,'mil mi val'!CA259,IF($A$2=6,'mil mi val'!GE259,"NA"))))))</f>
        <v>0.98291687455258958</v>
      </c>
      <c r="CC61" s="96">
        <f>IF($A$2=1,'mil mi val'!CB43,IF($A$2=2,'mil mi val'!GF43,IF($A$2=3,'mil mi val'!CB151,IF($A$2=4,'mil mi val'!GF151,IF($A$2=5,'mil mi val'!CB259,IF($A$2=6,'mil mi val'!GF259,"NA"))))))</f>
        <v>0.98291687455258958</v>
      </c>
      <c r="CD61" s="96">
        <f>IF($A$2=1,'mil mi val'!CC43,IF($A$2=2,'mil mi val'!GG43,IF($A$2=3,'mil mi val'!CC151,IF($A$2=4,'mil mi val'!GG151,IF($A$2=5,'mil mi val'!CC259,IF($A$2=6,'mil mi val'!GG259,"NA"))))))</f>
        <v>0.98291687455258958</v>
      </c>
      <c r="CE61" s="96">
        <f>IF($A$2=1,'mil mi val'!CD43,IF($A$2=2,'mil mi val'!GH43,IF($A$2=3,'mil mi val'!CD151,IF($A$2=4,'mil mi val'!GH151,IF($A$2=5,'mil mi val'!CD259,IF($A$2=6,'mil mi val'!GH259,"NA"))))))</f>
        <v>0.98291687455258958</v>
      </c>
      <c r="CF61" s="96">
        <f>IF($A$2=1,'mil mi val'!CE43,IF($A$2=2,'mil mi val'!GI43,IF($A$2=3,'mil mi val'!CE151,IF($A$2=4,'mil mi val'!GI151,IF($A$2=5,'mil mi val'!CE259,IF($A$2=6,'mil mi val'!GI259,"NA"))))))</f>
        <v>0.98291687455258958</v>
      </c>
      <c r="CG61" s="96">
        <f>IF($A$2=1,'mil mi val'!CF43,IF($A$2=2,'mil mi val'!GJ43,IF($A$2=3,'mil mi val'!CF151,IF($A$2=4,'mil mi val'!GJ151,IF($A$2=5,'mil mi val'!CF259,IF($A$2=6,'mil mi val'!GJ259,"NA"))))))</f>
        <v>0.98291687455258958</v>
      </c>
      <c r="CH61" s="96">
        <f>IF($A$2=1,'mil mi val'!CG43,IF($A$2=2,'mil mi val'!GK43,IF($A$2=3,'mil mi val'!CG151,IF($A$2=4,'mil mi val'!GK151,IF($A$2=5,'mil mi val'!CG259,IF($A$2=6,'mil mi val'!GK259,"NA"))))))</f>
        <v>0.98291687455258958</v>
      </c>
      <c r="CI61" s="96">
        <f>IF($A$2=1,'mil mi val'!CH43,IF($A$2=2,'mil mi val'!GL43,IF($A$2=3,'mil mi val'!CH151,IF($A$2=4,'mil mi val'!GL151,IF($A$2=5,'mil mi val'!CH259,IF($A$2=6,'mil mi val'!GL259,"NA"))))))</f>
        <v>0.98291687455258958</v>
      </c>
      <c r="CJ61" s="96">
        <f>IF($A$2=1,'mil mi val'!CI43,IF($A$2=2,'mil mi val'!GM43,IF($A$2=3,'mil mi val'!CI151,IF($A$2=4,'mil mi val'!GM151,IF($A$2=5,'mil mi val'!CI259,IF($A$2=6,'mil mi val'!GM259,"NA"))))))</f>
        <v>0.98291687455258958</v>
      </c>
      <c r="CK61" s="96">
        <f>IF($A$2=1,'mil mi val'!CJ43,IF($A$2=2,'mil mi val'!GN43,IF($A$2=3,'mil mi val'!CJ151,IF($A$2=4,'mil mi val'!GN151,IF($A$2=5,'mil mi val'!CJ259,IF($A$2=6,'mil mi val'!GN259,"NA"))))))</f>
        <v>0.98291687455258958</v>
      </c>
      <c r="CL61" s="96">
        <f>IF($A$2=1,'mil mi val'!CK43,IF($A$2=2,'mil mi val'!GO43,IF($A$2=3,'mil mi val'!CK151,IF($A$2=4,'mil mi val'!GO151,IF($A$2=5,'mil mi val'!CK259,IF($A$2=6,'mil mi val'!GO259,"NA"))))))</f>
        <v>0.98291687455258958</v>
      </c>
      <c r="CM61" s="96">
        <f>IF($A$2=1,'mil mi val'!CL43,IF($A$2=2,'mil mi val'!GP43,IF($A$2=3,'mil mi val'!CL151,IF($A$2=4,'mil mi val'!GP151,IF($A$2=5,'mil mi val'!CL259,IF($A$2=6,'mil mi val'!GP259,"NA"))))))</f>
        <v>0.98291687455258958</v>
      </c>
      <c r="CN61" s="96">
        <f>IF($A$2=1,'mil mi val'!CM43,IF($A$2=2,'mil mi val'!GQ43,IF($A$2=3,'mil mi val'!CM151,IF($A$2=4,'mil mi val'!GQ151,IF($A$2=5,'mil mi val'!CM259,IF($A$2=6,'mil mi val'!GQ259,"NA"))))))</f>
        <v>0.98291687455258958</v>
      </c>
      <c r="CO61" s="96">
        <f>IF($A$2=1,'mil mi val'!CN43,IF($A$2=2,'mil mi val'!GR43,IF($A$2=3,'mil mi val'!CN151,IF($A$2=4,'mil mi val'!GR151,IF($A$2=5,'mil mi val'!CN259,IF($A$2=6,'mil mi val'!GR259,"NA"))))))</f>
        <v>0.98291687455258958</v>
      </c>
      <c r="CP61" s="96">
        <f>IF($A$2=1,'mil mi val'!CO43,IF($A$2=2,'mil mi val'!GS43,IF($A$2=3,'mil mi val'!CO151,IF($A$2=4,'mil mi val'!GS151,IF($A$2=5,'mil mi val'!CO259,IF($A$2=6,'mil mi val'!GS259,"NA"))))))</f>
        <v>0.98291687455258958</v>
      </c>
      <c r="CQ61" s="96">
        <f>IF($A$2=1,'mil mi val'!CP43,IF($A$2=2,'mil mi val'!GT43,IF($A$2=3,'mil mi val'!CP151,IF($A$2=4,'mil mi val'!GT151,IF($A$2=5,'mil mi val'!CP259,IF($A$2=6,'mil mi val'!GT259,"NA"))))))</f>
        <v>0.98291687455258958</v>
      </c>
      <c r="CR61" s="96">
        <f>IF($A$2=1,'mil mi val'!CQ43,IF($A$2=2,'mil mi val'!GU43,IF($A$2=3,'mil mi val'!CQ151,IF($A$2=4,'mil mi val'!GU151,IF($A$2=5,'mil mi val'!CQ259,IF($A$2=6,'mil mi val'!GU259,"NA"))))))</f>
        <v>0.98291687455258958</v>
      </c>
      <c r="CS61" s="96">
        <f>IF($A$2=1,'mil mi val'!CR43,IF($A$2=2,'mil mi val'!GV43,IF($A$2=3,'mil mi val'!CR151,IF($A$2=4,'mil mi val'!GV151,IF($A$2=5,'mil mi val'!CR259,IF($A$2=6,'mil mi val'!GV259,"NA"))))))</f>
        <v>0.98291687455258958</v>
      </c>
      <c r="CT61" s="96">
        <f>IF($A$2=1,'mil mi val'!CS43,IF($A$2=2,'mil mi val'!GW43,IF($A$2=3,'mil mi val'!CS151,IF($A$2=4,'mil mi val'!GW151,IF($A$2=5,'mil mi val'!CS259,IF($A$2=6,'mil mi val'!GW259,"NA"))))))</f>
        <v>0.98291687455258958</v>
      </c>
      <c r="CU61" s="96">
        <f>IF($A$2=1,'mil mi val'!CT43,IF($A$2=2,'mil mi val'!GX43,IF($A$2=3,'mil mi val'!CT151,IF($A$2=4,'mil mi val'!GX151,IF($A$2=5,'mil mi val'!CT259,IF($A$2=6,'mil mi val'!GX259,"NA"))))))</f>
        <v>0.98291687455258958</v>
      </c>
      <c r="CV61" s="96">
        <f>IF($A$2=1,'mil mi val'!CU43,IF($A$2=2,'mil mi val'!GY43,IF($A$2=3,'mil mi val'!CU151,IF($A$2=4,'mil mi val'!GY151,IF($A$2=5,'mil mi val'!CU259,IF($A$2=6,'mil mi val'!GY259,"NA"))))))</f>
        <v>0.98291687455258958</v>
      </c>
      <c r="CW61" s="96">
        <f>IF($A$2=1,'mil mi val'!CV43,IF($A$2=2,'mil mi val'!GZ43,IF($A$2=3,'mil mi val'!CV151,IF($A$2=4,'mil mi val'!GZ151,IF($A$2=5,'mil mi val'!CV259,IF($A$2=6,'mil mi val'!GZ259,"NA"))))))</f>
        <v>0.98291687455258958</v>
      </c>
      <c r="CX61" s="96">
        <f>IF($A$2=1,'mil mi val'!CW43,IF($A$2=2,'mil mi val'!HA43,IF($A$2=3,'mil mi val'!CW151,IF($A$2=4,'mil mi val'!HA151,IF($A$2=5,'mil mi val'!CW259,IF($A$2=6,'mil mi val'!HA259,"NA"))))))</f>
        <v>0.98291687455258958</v>
      </c>
      <c r="CY61" s="96">
        <f>IF($A$2=1,'mil mi val'!CX43,IF($A$2=2,'mil mi val'!HB43,IF($A$2=3,'mil mi val'!CX151,IF($A$2=4,'mil mi val'!HB151,IF($A$2=5,'mil mi val'!CX259,IF($A$2=6,'mil mi val'!HB259,"NA"))))))</f>
        <v>0.98291687455258958</v>
      </c>
      <c r="CZ61" s="96">
        <f>IF($A$2=1,'mil mi val'!CY43,IF($A$2=2,'mil mi val'!HC43,IF($A$2=3,'mil mi val'!CY151,IF($A$2=4,'mil mi val'!HC151,IF($A$2=5,'mil mi val'!CY259,IF($A$2=6,'mil mi val'!HC259,"NA"))))))</f>
        <v>0.98291687455258958</v>
      </c>
      <c r="DA61" s="96">
        <f>IF($A$2=1,'mil mi val'!CZ43,IF($A$2=2,'mil mi val'!HD43,IF($A$2=3,'mil mi val'!CZ151,IF($A$2=4,'mil mi val'!HD151,IF($A$2=5,'mil mi val'!CZ259,IF($A$2=6,'mil mi val'!HD259,"NA"))))))</f>
        <v>0.98291687455258958</v>
      </c>
      <c r="DB61" s="96">
        <f>IF($A$2=1,'mil mi val'!DA43,IF($A$2=2,'mil mi val'!HE43,IF($A$2=3,'mil mi val'!DA151,IF($A$2=4,'mil mi val'!HE151,IF($A$2=5,'mil mi val'!DA259,IF($A$2=6,'mil mi val'!HE259,"NA"))))))</f>
        <v>0.98291687455258958</v>
      </c>
      <c r="DC61" s="96">
        <f>IF($A$2=1,'mil mi val'!DB43,IF($A$2=2,'mil mi val'!HF43,IF($A$2=3,'mil mi val'!DB151,IF($A$2=4,'mil mi val'!HF151,IF($A$2=5,'mil mi val'!DB259,IF($A$2=6,'mil mi val'!HF259,"NA"))))))</f>
        <v>0.98291687455258958</v>
      </c>
      <c r="DD61" s="96">
        <f>IF($A$2=1,'mil mi val'!DC43,IF($A$2=2,'mil mi val'!HG43,IF($A$2=3,'mil mi val'!DC151,IF($A$2=4,'mil mi val'!HG151,IF($A$2=5,'mil mi val'!DC259,IF($A$2=6,'mil mi val'!HG259,"NA"))))))</f>
        <v>0.98291687455258958</v>
      </c>
    </row>
    <row r="62" spans="2:108" ht="15" x14ac:dyDescent="0.25">
      <c r="B62" s="55">
        <v>57</v>
      </c>
      <c r="C62" s="96">
        <f>IF($A$2=1,'mil mi val'!B44,IF($A$2=2,'mil mi val'!DF44,IF($A$2=3,'mil mi val'!B152,IF($A$2=4,'mil mi val'!DF152,IF($A$2=5,'mil mi val'!B260,IF($A$2=6,'mil mi val'!DF260,"NA"))))))</f>
        <v>0.97090036236610155</v>
      </c>
      <c r="D62" s="96">
        <f>IF($A$2=1,'mil mi val'!C44,IF($A$2=2,'mil mi val'!DG44,IF($A$2=3,'mil mi val'!C152,IF($A$2=4,'mil mi val'!DG152,IF($A$2=5,'mil mi val'!C260,IF($A$2=6,'mil mi val'!DG260,"NA"))))))</f>
        <v>0.9742647866305274</v>
      </c>
      <c r="E62" s="96">
        <f>IF($A$2=1,'mil mi val'!D44,IF($A$2=2,'mil mi val'!DH44,IF($A$2=3,'mil mi val'!D152,IF($A$2=4,'mil mi val'!DH152,IF($A$2=5,'mil mi val'!D260,IF($A$2=6,'mil mi val'!DH260,"NA"))))))</f>
        <v>0.9776508346126036</v>
      </c>
      <c r="F62" s="96">
        <f>IF($A$2=1,'mil mi val'!E44,IF($A$2=2,'mil mi val'!DI44,IF($A$2=3,'mil mi val'!E152,IF($A$2=4,'mil mi val'!DI152,IF($A$2=5,'mil mi val'!E260,IF($A$2=6,'mil mi val'!DI260,"NA"))))))</f>
        <v>0.98080796359511169</v>
      </c>
      <c r="G62" s="96">
        <f>IF($A$2=1,'mil mi val'!F44,IF($A$2=2,'mil mi val'!DJ44,IF($A$2=3,'mil mi val'!F152,IF($A$2=4,'mil mi val'!DJ152,IF($A$2=5,'mil mi val'!F260,IF($A$2=6,'mil mi val'!DJ260,"NA"))))))</f>
        <v>0.98353042717724437</v>
      </c>
      <c r="H62" s="96">
        <f>IF($A$2=1,'mil mi val'!G44,IF($A$2=2,'mil mi val'!DK44,IF($A$2=3,'mil mi val'!G152,IF($A$2=4,'mil mi val'!DK152,IF($A$2=5,'mil mi val'!G260,IF($A$2=6,'mil mi val'!DK260,"NA"))))))</f>
        <v>0.98563615457321485</v>
      </c>
      <c r="I62" s="96">
        <f>IF($A$2=1,'mil mi val'!H44,IF($A$2=2,'mil mi val'!DL44,IF($A$2=3,'mil mi val'!H152,IF($A$2=4,'mil mi val'!DL152,IF($A$2=5,'mil mi val'!H260,IF($A$2=6,'mil mi val'!DL260,"NA"))))))</f>
        <v>0.9869361952843384</v>
      </c>
      <c r="J62" s="96">
        <f>IF($A$2=1,'mil mi val'!I44,IF($A$2=2,'mil mi val'!DM44,IF($A$2=3,'mil mi val'!I152,IF($A$2=4,'mil mi val'!DM152,IF($A$2=5,'mil mi val'!I260,IF($A$2=6,'mil mi val'!DM260,"NA"))))))</f>
        <v>0.98768594478596561</v>
      </c>
      <c r="K62" s="96">
        <f>IF($A$2=1,'mil mi val'!J44,IF($A$2=2,'mil mi val'!DN44,IF($A$2=3,'mil mi val'!J152,IF($A$2=4,'mil mi val'!DN152,IF($A$2=5,'mil mi val'!J260,IF($A$2=6,'mil mi val'!DN260,"NA"))))))</f>
        <v>0.98827973894907362</v>
      </c>
      <c r="L62" s="96">
        <f>IF($A$2=1,'mil mi val'!K44,IF($A$2=2,'mil mi val'!DO44,IF($A$2=3,'mil mi val'!K152,IF($A$2=4,'mil mi val'!DO152,IF($A$2=5,'mil mi val'!K260,IF($A$2=6,'mil mi val'!DO260,"NA"))))))</f>
        <v>0.98871591174537188</v>
      </c>
      <c r="M62" s="96">
        <f>IF($A$2=1,'mil mi val'!L44,IF($A$2=2,'mil mi val'!DP44,IF($A$2=3,'mil mi val'!L152,IF($A$2=4,'mil mi val'!DP152,IF($A$2=5,'mil mi val'!L260,IF($A$2=6,'mil mi val'!DP260,"NA"))))))</f>
        <v>0.98900074480239786</v>
      </c>
      <c r="N62" s="96">
        <f>IF($A$2=1,'mil mi val'!M44,IF($A$2=2,'mil mi val'!DQ44,IF($A$2=3,'mil mi val'!M152,IF($A$2=4,'mil mi val'!DQ152,IF($A$2=5,'mil mi val'!M260,IF($A$2=6,'mil mi val'!DQ260,"NA"))))))</f>
        <v>0.98916864330089471</v>
      </c>
      <c r="O62" s="96">
        <f>IF($A$2=1,'mil mi val'!N44,IF($A$2=2,'mil mi val'!DR44,IF($A$2=3,'mil mi val'!N152,IF($A$2=4,'mil mi val'!DR152,IF($A$2=5,'mil mi val'!N260,IF($A$2=6,'mil mi val'!DR260,"NA"))))))</f>
        <v>0.98924046005543831</v>
      </c>
      <c r="P62" s="96">
        <f>IF($A$2=1,'mil mi val'!O44,IF($A$2=2,'mil mi val'!DS44,IF($A$2=3,'mil mi val'!O152,IF($A$2=4,'mil mi val'!DS152,IF($A$2=5,'mil mi val'!O260,IF($A$2=6,'mil mi val'!DS260,"NA"))))))</f>
        <v>0.98923664234314723</v>
      </c>
      <c r="Q62" s="96">
        <f>IF($A$2=1,'mil mi val'!P44,IF($A$2=2,'mil mi val'!DT44,IF($A$2=3,'mil mi val'!P152,IF($A$2=4,'mil mi val'!DT152,IF($A$2=5,'mil mi val'!P260,IF($A$2=6,'mil mi val'!DT260,"NA"))))))</f>
        <v>0.98918870431243588</v>
      </c>
      <c r="R62" s="96">
        <f>IF($A$2=1,'mil mi val'!Q44,IF($A$2=2,'mil mi val'!DU44,IF($A$2=3,'mil mi val'!Q152,IF($A$2=4,'mil mi val'!DU152,IF($A$2=5,'mil mi val'!Q260,IF($A$2=6,'mil mi val'!DU260,"NA"))))))</f>
        <v>0.9891588685533349</v>
      </c>
      <c r="S62" s="96">
        <f>IF($A$2=1,'mil mi val'!R44,IF($A$2=2,'mil mi val'!DV44,IF($A$2=3,'mil mi val'!R152,IF($A$2=4,'mil mi val'!DV152,IF($A$2=5,'mil mi val'!R260,IF($A$2=6,'mil mi val'!DV260,"NA"))))))</f>
        <v>0.98917808717932665</v>
      </c>
      <c r="T62" s="96">
        <f>IF($A$2=1,'mil mi val'!S44,IF($A$2=2,'mil mi val'!DW44,IF($A$2=3,'mil mi val'!S152,IF($A$2=4,'mil mi val'!DW152,IF($A$2=5,'mil mi val'!S260,IF($A$2=6,'mil mi val'!DW260,"NA"))))))</f>
        <v>0.98922523173167409</v>
      </c>
      <c r="U62" s="96">
        <f>IF($A$2=1,'mil mi val'!T44,IF($A$2=2,'mil mi val'!DX44,IF($A$2=3,'mil mi val'!T152,IF($A$2=4,'mil mi val'!DX152,IF($A$2=5,'mil mi val'!T260,IF($A$2=6,'mil mi val'!DX260,"NA"))))))</f>
        <v>0.98927657557728177</v>
      </c>
      <c r="V62" s="96">
        <f>IF($A$2=1,'mil mi val'!U44,IF($A$2=2,'mil mi val'!DY44,IF($A$2=3,'mil mi val'!U152,IF($A$2=4,'mil mi val'!DY152,IF($A$2=5,'mil mi val'!U260,IF($A$2=6,'mil mi val'!DY260,"NA"))))))</f>
        <v>0.98933388571217962</v>
      </c>
      <c r="W62" s="96">
        <f>IF($A$2=1,'mil mi val'!V44,IF($A$2=2,'mil mi val'!DZ44,IF($A$2=3,'mil mi val'!V152,IF($A$2=4,'mil mi val'!DZ152,IF($A$2=5,'mil mi val'!V260,IF($A$2=6,'mil mi val'!DZ260,"NA"))))))</f>
        <v>0.98936263195209984</v>
      </c>
      <c r="X62" s="96">
        <f>IF($A$2=1,'mil mi val'!W44,IF($A$2=2,'mil mi val'!EA44,IF($A$2=3,'mil mi val'!W152,IF($A$2=4,'mil mi val'!EA152,IF($A$2=5,'mil mi val'!W260,IF($A$2=6,'mil mi val'!EA260,"NA"))))))</f>
        <v>0.98938275832288924</v>
      </c>
      <c r="Y62" s="96">
        <f>IF($A$2=1,'mil mi val'!X44,IF($A$2=2,'mil mi val'!EB44,IF($A$2=3,'mil mi val'!X152,IF($A$2=4,'mil mi val'!EB152,IF($A$2=5,'mil mi val'!X260,IF($A$2=6,'mil mi val'!EB260,"NA"))))))</f>
        <v>0.98939693701454667</v>
      </c>
      <c r="Z62" s="96">
        <f>IF($A$2=1,'mil mi val'!Y44,IF($A$2=2,'mil mi val'!EC44,IF($A$2=3,'mil mi val'!Y152,IF($A$2=4,'mil mi val'!EC152,IF($A$2=5,'mil mi val'!Y260,IF($A$2=6,'mil mi val'!EC260,"NA"))))))</f>
        <v>0.98940755760019761</v>
      </c>
      <c r="AA62" s="96">
        <f>IF($A$2=1,'mil mi val'!Z44,IF($A$2=2,'mil mi val'!ED44,IF($A$2=3,'mil mi val'!Z152,IF($A$2=4,'mil mi val'!ED152,IF($A$2=5,'mil mi val'!Z260,IF($A$2=6,'mil mi val'!ED260,"NA"))))))</f>
        <v>0.98941411544653468</v>
      </c>
      <c r="AB62" s="96">
        <f>IF($A$2=1,'mil mi val'!AA44,IF($A$2=2,'mil mi val'!EE44,IF($A$2=3,'mil mi val'!AA152,IF($A$2=4,'mil mi val'!EE152,IF($A$2=5,'mil mi val'!AA260,IF($A$2=6,'mil mi val'!EE260,"NA"))))))</f>
        <v>0.98942047327536309</v>
      </c>
      <c r="AC62" s="96">
        <f>IF($A$2=1,'mil mi val'!AB44,IF($A$2=2,'mil mi val'!EF44,IF($A$2=3,'mil mi val'!AB152,IF($A$2=4,'mil mi val'!EF152,IF($A$2=5,'mil mi val'!AB260,IF($A$2=6,'mil mi val'!EF260,"NA"))))))</f>
        <v>0.98942402583803402</v>
      </c>
      <c r="AD62" s="96">
        <f>IF($A$2=1,'mil mi val'!AC44,IF($A$2=2,'mil mi val'!EG44,IF($A$2=3,'mil mi val'!AC152,IF($A$2=4,'mil mi val'!EG152,IF($A$2=5,'mil mi val'!AC260,IF($A$2=6,'mil mi val'!EG260,"NA"))))))</f>
        <v>0.98942613569167281</v>
      </c>
      <c r="AE62" s="96">
        <f>IF($A$2=1,'mil mi val'!AD44,IF($A$2=2,'mil mi val'!EH44,IF($A$2=3,'mil mi val'!AD152,IF($A$2=4,'mil mi val'!EH152,IF($A$2=5,'mil mi val'!AD260,IF($A$2=6,'mil mi val'!EH260,"NA"))))))</f>
        <v>0.98942723768641261</v>
      </c>
      <c r="AF62" s="96">
        <f>IF($A$2=1,'mil mi val'!AE44,IF($A$2=2,'mil mi val'!EI44,IF($A$2=3,'mil mi val'!AE152,IF($A$2=4,'mil mi val'!EI152,IF($A$2=5,'mil mi val'!AE260,IF($A$2=6,'mil mi val'!EI260,"NA"))))))</f>
        <v>0.98942790767939393</v>
      </c>
      <c r="AG62" s="96">
        <f>IF($A$2=1,'mil mi val'!AF44,IF($A$2=2,'mil mi val'!EJ44,IF($A$2=3,'mil mi val'!AF152,IF($A$2=4,'mil mi val'!EJ152,IF($A$2=5,'mil mi val'!AF260,IF($A$2=6,'mil mi val'!EJ260,"NA"))))))</f>
        <v>0.98942691423853346</v>
      </c>
      <c r="AH62" s="96">
        <f>IF($A$2=1,'mil mi val'!AG44,IF($A$2=2,'mil mi val'!EK44,IF($A$2=3,'mil mi val'!AG152,IF($A$2=4,'mil mi val'!EK152,IF($A$2=5,'mil mi val'!AG260,IF($A$2=6,'mil mi val'!EK260,"NA"))))))</f>
        <v>0.98942583909334025</v>
      </c>
      <c r="AI62" s="96">
        <f>IF($A$2=1,'mil mi val'!AH44,IF($A$2=2,'mil mi val'!EL44,IF($A$2=3,'mil mi val'!AH152,IF($A$2=4,'mil mi val'!EL152,IF($A$2=5,'mil mi val'!AH260,IF($A$2=6,'mil mi val'!EL260,"NA"))))))</f>
        <v>0.989425150157343</v>
      </c>
      <c r="AJ62" s="96">
        <f>IF($A$2=1,'mil mi val'!AI44,IF($A$2=2,'mil mi val'!EM44,IF($A$2=3,'mil mi val'!AI152,IF($A$2=4,'mil mi val'!EM152,IF($A$2=5,'mil mi val'!AI260,IF($A$2=6,'mil mi val'!EM260,"NA"))))))</f>
        <v>0.98942506584720269</v>
      </c>
      <c r="AK62" s="96">
        <f>IF($A$2=1,'mil mi val'!AJ44,IF($A$2=2,'mil mi val'!EN44,IF($A$2=3,'mil mi val'!AJ152,IF($A$2=4,'mil mi val'!EN152,IF($A$2=5,'mil mi val'!AJ260,IF($A$2=6,'mil mi val'!EN260,"NA"))))))</f>
        <v>0.98942578558176308</v>
      </c>
      <c r="AL62" s="96">
        <f>IF($A$2=1,'mil mi val'!AK44,IF($A$2=2,'mil mi val'!EO44,IF($A$2=3,'mil mi val'!AK152,IF($A$2=4,'mil mi val'!EO152,IF($A$2=5,'mil mi val'!AK260,IF($A$2=6,'mil mi val'!EO260,"NA"))))))</f>
        <v>0.98942740872191093</v>
      </c>
      <c r="AM62" s="96">
        <f>IF($A$2=1,'mil mi val'!AL44,IF($A$2=2,'mil mi val'!EP44,IF($A$2=3,'mil mi val'!AL152,IF($A$2=4,'mil mi val'!EP152,IF($A$2=5,'mil mi val'!AL260,IF($A$2=6,'mil mi val'!EP260,"NA"))))))</f>
        <v>0.98942991961382321</v>
      </c>
      <c r="AN62" s="96">
        <f>IF($A$2=1,'mil mi val'!AM44,IF($A$2=2,'mil mi val'!EQ44,IF($A$2=3,'mil mi val'!AM152,IF($A$2=4,'mil mi val'!EQ152,IF($A$2=5,'mil mi val'!AM260,IF($A$2=6,'mil mi val'!EQ260,"NA"))))))</f>
        <v>0.9894332101372908</v>
      </c>
      <c r="AO62" s="96">
        <f>IF($A$2=1,'mil mi val'!AN44,IF($A$2=2,'mil mi val'!ER44,IF($A$2=3,'mil mi val'!AN152,IF($A$2=4,'mil mi val'!ER152,IF($A$2=5,'mil mi val'!AN260,IF($A$2=6,'mil mi val'!ER260,"NA"))))))</f>
        <v>0.98943707048428109</v>
      </c>
      <c r="AP62" s="96">
        <f>IF($A$2=1,'mil mi val'!AO44,IF($A$2=2,'mil mi val'!ES44,IF($A$2=3,'mil mi val'!AO152,IF($A$2=4,'mil mi val'!ES152,IF($A$2=5,'mil mi val'!AO260,IF($A$2=6,'mil mi val'!ES260,"NA"))))))</f>
        <v>0.98944125964571772</v>
      </c>
      <c r="AQ62" s="96">
        <f>IF($A$2=1,'mil mi val'!AP44,IF($A$2=2,'mil mi val'!ET44,IF($A$2=3,'mil mi val'!AP152,IF($A$2=4,'mil mi val'!ET152,IF($A$2=5,'mil mi val'!AP260,IF($A$2=6,'mil mi val'!ET260,"NA"))))))</f>
        <v>0.98944539634754713</v>
      </c>
      <c r="AR62" s="96">
        <f>IF($A$2=1,'mil mi val'!AQ44,IF($A$2=2,'mil mi val'!EU44,IF($A$2=3,'mil mi val'!AQ152,IF($A$2=4,'mil mi val'!EU152,IF($A$2=5,'mil mi val'!AQ260,IF($A$2=6,'mil mi val'!EU260,"NA"))))))</f>
        <v>0.98944932343889858</v>
      </c>
      <c r="AS62" s="96">
        <f>IF($A$2=1,'mil mi val'!AR44,IF($A$2=2,'mil mi val'!EV44,IF($A$2=3,'mil mi val'!AR152,IF($A$2=4,'mil mi val'!EV152,IF($A$2=5,'mil mi val'!AR260,IF($A$2=6,'mil mi val'!EV260,"NA"))))))</f>
        <v>0.98945260590090534</v>
      </c>
      <c r="AT62" s="96">
        <f>IF($A$2=1,'mil mi val'!AS44,IF($A$2=2,'mil mi val'!EW44,IF($A$2=3,'mil mi val'!AS152,IF($A$2=4,'mil mi val'!EW152,IF($A$2=5,'mil mi val'!AS260,IF($A$2=6,'mil mi val'!EW260,"NA"))))))</f>
        <v>0.98945492058502471</v>
      </c>
      <c r="AU62" s="96">
        <f>IF($A$2=1,'mil mi val'!AT44,IF($A$2=2,'mil mi val'!EX44,IF($A$2=3,'mil mi val'!AT152,IF($A$2=4,'mil mi val'!EX152,IF($A$2=5,'mil mi val'!AT260,IF($A$2=6,'mil mi val'!EX260,"NA"))))))</f>
        <v>0.9894558053588286</v>
      </c>
      <c r="AV62" s="96">
        <f>IF($A$2=1,'mil mi val'!AU44,IF($A$2=2,'mil mi val'!EY44,IF($A$2=3,'mil mi val'!AU152,IF($A$2=4,'mil mi val'!EY152,IF($A$2=5,'mil mi val'!AU260,IF($A$2=6,'mil mi val'!EY260,"NA"))))))</f>
        <v>0.98945469407601749</v>
      </c>
      <c r="AW62" s="96">
        <f>IF($A$2=1,'mil mi val'!AV44,IF($A$2=2,'mil mi val'!EZ44,IF($A$2=3,'mil mi val'!AV152,IF($A$2=4,'mil mi val'!EZ152,IF($A$2=5,'mil mi val'!AV260,IF($A$2=6,'mil mi val'!EZ260,"NA"))))))</f>
        <v>0.98945126645142312</v>
      </c>
      <c r="AX62" s="96">
        <f>IF($A$2=1,'mil mi val'!AW44,IF($A$2=2,'mil mi val'!FA44,IF($A$2=3,'mil mi val'!AW152,IF($A$2=4,'mil mi val'!FA152,IF($A$2=5,'mil mi val'!AW260,IF($A$2=6,'mil mi val'!FA260,"NA"))))))</f>
        <v>0.98944482830065228</v>
      </c>
      <c r="AY62" s="96">
        <f>IF($A$2=1,'mil mi val'!AX44,IF($A$2=2,'mil mi val'!FB44,IF($A$2=3,'mil mi val'!AX152,IF($A$2=4,'mil mi val'!FB152,IF($A$2=5,'mil mi val'!AX260,IF($A$2=6,'mil mi val'!FB260,"NA"))))))</f>
        <v>0.98943533251939819</v>
      </c>
      <c r="AZ62" s="96">
        <f>IF($A$2=1,'mil mi val'!AY44,IF($A$2=2,'mil mi val'!FC44,IF($A$2=3,'mil mi val'!AY152,IF($A$2=4,'mil mi val'!FC152,IF($A$2=5,'mil mi val'!AY260,IF($A$2=6,'mil mi val'!FC260,"NA"))))))</f>
        <v>0.98942192215807245</v>
      </c>
      <c r="BA62" s="96">
        <f>IF($A$2=1,'mil mi val'!AZ44,IF($A$2=2,'mil mi val'!FD44,IF($A$2=3,'mil mi val'!AZ152,IF($A$2=4,'mil mi val'!FD152,IF($A$2=5,'mil mi val'!AZ260,IF($A$2=6,'mil mi val'!FD260,"NA"))))))</f>
        <v>0.98940419685863912</v>
      </c>
      <c r="BB62" s="96">
        <f>IF($A$2=1,'mil mi val'!BA44,IF($A$2=2,'mil mi val'!FE44,IF($A$2=3,'mil mi val'!BA152,IF($A$2=4,'mil mi val'!FE152,IF($A$2=5,'mil mi val'!BA260,IF($A$2=6,'mil mi val'!FE260,"NA"))))))</f>
        <v>0.98938097570733718</v>
      </c>
      <c r="BC62" s="96">
        <f>IF($A$2=1,'mil mi val'!BB44,IF($A$2=2,'mil mi val'!FF44,IF($A$2=3,'mil mi val'!BB152,IF($A$2=4,'mil mi val'!FF152,IF($A$2=5,'mil mi val'!BB260,IF($A$2=6,'mil mi val'!FF260,"NA"))))))</f>
        <v>0.989352134127644</v>
      </c>
      <c r="BD62" s="96">
        <f>IF($A$2=1,'mil mi val'!BC44,IF($A$2=2,'mil mi val'!FG44,IF($A$2=3,'mil mi val'!BC152,IF($A$2=4,'mil mi val'!FG152,IF($A$2=5,'mil mi val'!BC260,IF($A$2=6,'mil mi val'!FG260,"NA"))))))</f>
        <v>0.98931664376442996</v>
      </c>
      <c r="BE62" s="96">
        <f>IF($A$2=1,'mil mi val'!BD44,IF($A$2=2,'mil mi val'!FH44,IF($A$2=3,'mil mi val'!BD152,IF($A$2=4,'mil mi val'!FH152,IF($A$2=5,'mil mi val'!BD260,IF($A$2=6,'mil mi val'!FH260,"NA"))))))</f>
        <v>0.98927448948215213</v>
      </c>
      <c r="BF62" s="96">
        <f>IF($A$2=1,'mil mi val'!BE44,IF($A$2=2,'mil mi val'!FI44,IF($A$2=3,'mil mi val'!BE152,IF($A$2=4,'mil mi val'!FI152,IF($A$2=5,'mil mi val'!BE260,IF($A$2=6,'mil mi val'!FI260,"NA"))))))</f>
        <v>0.98922573817323578</v>
      </c>
      <c r="BG62" s="96">
        <f>IF($A$2=1,'mil mi val'!BF44,IF($A$2=2,'mil mi val'!FJ44,IF($A$2=3,'mil mi val'!BF152,IF($A$2=4,'mil mi val'!FJ152,IF($A$2=5,'mil mi val'!BF260,IF($A$2=6,'mil mi val'!FJ260,"NA"))))))</f>
        <v>0.98917001883881506</v>
      </c>
      <c r="BH62" s="96">
        <f>IF($A$2=1,'mil mi val'!BG44,IF($A$2=2,'mil mi val'!FK44,IF($A$2=3,'mil mi val'!BG152,IF($A$2=4,'mil mi val'!FK152,IF($A$2=5,'mil mi val'!BG260,IF($A$2=6,'mil mi val'!FK260,"NA"))))))</f>
        <v>0.98910678124218943</v>
      </c>
      <c r="BI62" s="96">
        <f>IF($A$2=1,'mil mi val'!BH44,IF($A$2=2,'mil mi val'!FL44,IF($A$2=3,'mil mi val'!BH152,IF($A$2=4,'mil mi val'!FL152,IF($A$2=5,'mil mi val'!BH260,IF($A$2=6,'mil mi val'!FL260,"NA"))))))</f>
        <v>0.98903578220007993</v>
      </c>
      <c r="BJ62" s="96">
        <f>IF($A$2=1,'mil mi val'!BI44,IF($A$2=2,'mil mi val'!FM44,IF($A$2=3,'mil mi val'!BI152,IF($A$2=4,'mil mi val'!FM152,IF($A$2=5,'mil mi val'!BI260,IF($A$2=6,'mil mi val'!FM260,"NA"))))))</f>
        <v>0.98895620917870453</v>
      </c>
      <c r="BK62" s="96">
        <f>IF($A$2=1,'mil mi val'!BJ44,IF($A$2=2,'mil mi val'!FN44,IF($A$2=3,'mil mi val'!BJ152,IF($A$2=4,'mil mi val'!FN152,IF($A$2=5,'mil mi val'!BJ260,IF($A$2=6,'mil mi val'!FN260,"NA"))))))</f>
        <v>0.98886438700094437</v>
      </c>
      <c r="BL62" s="96">
        <f>IF($A$2=1,'mil mi val'!BK44,IF($A$2=2,'mil mi val'!FO44,IF($A$2=3,'mil mi val'!BK152,IF($A$2=4,'mil mi val'!FO152,IF($A$2=5,'mil mi val'!BK260,IF($A$2=6,'mil mi val'!FO260,"NA"))))))</f>
        <v>0.98875785747210443</v>
      </c>
      <c r="BM62" s="96">
        <f>IF($A$2=1,'mil mi val'!BL44,IF($A$2=2,'mil mi val'!FP44,IF($A$2=3,'mil mi val'!BL152,IF($A$2=4,'mil mi val'!FP152,IF($A$2=5,'mil mi val'!BL260,IF($A$2=6,'mil mi val'!FP260,"NA"))))))</f>
        <v>0.98863441232819793</v>
      </c>
      <c r="BN62" s="96">
        <f>IF($A$2=1,'mil mi val'!BM44,IF($A$2=2,'mil mi val'!FQ44,IF($A$2=3,'mil mi val'!BM152,IF($A$2=4,'mil mi val'!FQ152,IF($A$2=5,'mil mi val'!BM260,IF($A$2=6,'mil mi val'!FQ260,"NA"))))))</f>
        <v>0.98849292071704398</v>
      </c>
      <c r="BO62" s="96">
        <f>IF($A$2=1,'mil mi val'!BN44,IF($A$2=2,'mil mi val'!FR44,IF($A$2=3,'mil mi val'!BN152,IF($A$2=4,'mil mi val'!FR152,IF($A$2=5,'mil mi val'!BN260,IF($A$2=6,'mil mi val'!FR260,"NA"))))))</f>
        <v>0.98832844190026536</v>
      </c>
      <c r="BP62" s="96">
        <f>IF($A$2=1,'mil mi val'!BO44,IF($A$2=2,'mil mi val'!FS44,IF($A$2=3,'mil mi val'!BO152,IF($A$2=4,'mil mi val'!FS152,IF($A$2=5,'mil mi val'!BO260,IF($A$2=6,'mil mi val'!FS260,"NA"))))))</f>
        <v>0.9881414326022403</v>
      </c>
      <c r="BQ62" s="96">
        <f>IF($A$2=1,'mil mi val'!BP44,IF($A$2=2,'mil mi val'!FT44,IF($A$2=3,'mil mi val'!BP152,IF($A$2=4,'mil mi val'!FT152,IF($A$2=5,'mil mi val'!BP260,IF($A$2=6,'mil mi val'!FT260,"NA"))))))</f>
        <v>0.98792950454006834</v>
      </c>
      <c r="BR62" s="96">
        <f>IF($A$2=1,'mil mi val'!BQ44,IF($A$2=2,'mil mi val'!FU44,IF($A$2=3,'mil mi val'!BQ152,IF($A$2=4,'mil mi val'!FU152,IF($A$2=5,'mil mi val'!BQ260,IF($A$2=6,'mil mi val'!FU260,"NA"))))))</f>
        <v>0.98769202150153268</v>
      </c>
      <c r="BS62" s="96">
        <f>IF($A$2=1,'mil mi val'!BR44,IF($A$2=2,'mil mi val'!FV44,IF($A$2=3,'mil mi val'!BR152,IF($A$2=4,'mil mi val'!FV152,IF($A$2=5,'mil mi val'!BR260,IF($A$2=6,'mil mi val'!FV260,"NA"))))))</f>
        <v>0.9874229098983125</v>
      </c>
      <c r="BT62" s="96">
        <f>IF($A$2=1,'mil mi val'!BS44,IF($A$2=2,'mil mi val'!FW44,IF($A$2=3,'mil mi val'!BS152,IF($A$2=4,'mil mi val'!FW152,IF($A$2=5,'mil mi val'!BS260,IF($A$2=6,'mil mi val'!FW260,"NA"))))))</f>
        <v>0.98712309312067492</v>
      </c>
      <c r="BU62" s="96">
        <f>IF($A$2=1,'mil mi val'!BT44,IF($A$2=2,'mil mi val'!FX44,IF($A$2=3,'mil mi val'!BT152,IF($A$2=4,'mil mi val'!FX152,IF($A$2=5,'mil mi val'!BT260,IF($A$2=6,'mil mi val'!FX260,"NA"))))))</f>
        <v>0.9867838048600005</v>
      </c>
      <c r="BV62" s="96">
        <f>IF($A$2=1,'mil mi val'!BU44,IF($A$2=2,'mil mi val'!FY44,IF($A$2=3,'mil mi val'!BU152,IF($A$2=4,'mil mi val'!FY152,IF($A$2=5,'mil mi val'!BU260,IF($A$2=6,'mil mi val'!FY260,"NA"))))))</f>
        <v>0.98640028913619981</v>
      </c>
      <c r="BW62" s="96">
        <f>IF($A$2=1,'mil mi val'!BV44,IF($A$2=2,'mil mi val'!FZ44,IF($A$2=3,'mil mi val'!BV152,IF($A$2=4,'mil mi val'!FZ152,IF($A$2=5,'mil mi val'!BV260,IF($A$2=6,'mil mi val'!FZ260,"NA"))))))</f>
        <v>0.98594575536013029</v>
      </c>
      <c r="BX62" s="96">
        <f>IF($A$2=1,'mil mi val'!BW44,IF($A$2=2,'mil mi val'!GA44,IF($A$2=3,'mil mi val'!BW152,IF($A$2=4,'mil mi val'!GA152,IF($A$2=5,'mil mi val'!BW260,IF($A$2=6,'mil mi val'!GA260,"NA"))))))</f>
        <v>0.98540845322283688</v>
      </c>
      <c r="BY62" s="96">
        <f>IF($A$2=1,'mil mi val'!BX44,IF($A$2=2,'mil mi val'!GB44,IF($A$2=3,'mil mi val'!BX152,IF($A$2=4,'mil mi val'!GB152,IF($A$2=5,'mil mi val'!BX260,IF($A$2=6,'mil mi val'!GB260,"NA"))))))</f>
        <v>0.98476395416028695</v>
      </c>
      <c r="BZ62" s="96">
        <f>IF($A$2=1,'mil mi val'!BY44,IF($A$2=2,'mil mi val'!GC44,IF($A$2=3,'mil mi val'!BY152,IF($A$2=4,'mil mi val'!GC152,IF($A$2=5,'mil mi val'!BY260,IF($A$2=6,'mil mi val'!GC260,"NA"))))))</f>
        <v>0.98399575185868937</v>
      </c>
      <c r="CA62" s="96">
        <f>IF($A$2=1,'mil mi val'!BZ44,IF($A$2=2,'mil mi val'!GD44,IF($A$2=3,'mil mi val'!BZ152,IF($A$2=4,'mil mi val'!GD152,IF($A$2=5,'mil mi val'!BZ260,IF($A$2=6,'mil mi val'!GD260,"NA"))))))</f>
        <v>0.98309442482405662</v>
      </c>
      <c r="CB62" s="96">
        <f>IF($A$2=1,'mil mi val'!CA44,IF($A$2=2,'mil mi val'!GE44,IF($A$2=3,'mil mi val'!CA152,IF($A$2=4,'mil mi val'!GE152,IF($A$2=5,'mil mi val'!CA260,IF($A$2=6,'mil mi val'!GE260,"NA"))))))</f>
        <v>0.98208016210521554</v>
      </c>
      <c r="CC62" s="96">
        <f>IF($A$2=1,'mil mi val'!CB44,IF($A$2=2,'mil mi val'!GF44,IF($A$2=3,'mil mi val'!CB152,IF($A$2=4,'mil mi val'!GF152,IF($A$2=5,'mil mi val'!CB260,IF($A$2=6,'mil mi val'!GF260,"NA"))))))</f>
        <v>0.98208016210521554</v>
      </c>
      <c r="CD62" s="96">
        <f>IF($A$2=1,'mil mi val'!CC44,IF($A$2=2,'mil mi val'!GG44,IF($A$2=3,'mil mi val'!CC152,IF($A$2=4,'mil mi val'!GG152,IF($A$2=5,'mil mi val'!CC260,IF($A$2=6,'mil mi val'!GG260,"NA"))))))</f>
        <v>0.98208016210521554</v>
      </c>
      <c r="CE62" s="96">
        <f>IF($A$2=1,'mil mi val'!CD44,IF($A$2=2,'mil mi val'!GH44,IF($A$2=3,'mil mi val'!CD152,IF($A$2=4,'mil mi val'!GH152,IF($A$2=5,'mil mi val'!CD260,IF($A$2=6,'mil mi val'!GH260,"NA"))))))</f>
        <v>0.98208016210521554</v>
      </c>
      <c r="CF62" s="96">
        <f>IF($A$2=1,'mil mi val'!CE44,IF($A$2=2,'mil mi val'!GI44,IF($A$2=3,'mil mi val'!CE152,IF($A$2=4,'mil mi val'!GI152,IF($A$2=5,'mil mi val'!CE260,IF($A$2=6,'mil mi val'!GI260,"NA"))))))</f>
        <v>0.98208016210521554</v>
      </c>
      <c r="CG62" s="96">
        <f>IF($A$2=1,'mil mi val'!CF44,IF($A$2=2,'mil mi val'!GJ44,IF($A$2=3,'mil mi val'!CF152,IF($A$2=4,'mil mi val'!GJ152,IF($A$2=5,'mil mi val'!CF260,IF($A$2=6,'mil mi val'!GJ260,"NA"))))))</f>
        <v>0.98208016210521554</v>
      </c>
      <c r="CH62" s="96">
        <f>IF($A$2=1,'mil mi val'!CG44,IF($A$2=2,'mil mi val'!GK44,IF($A$2=3,'mil mi val'!CG152,IF($A$2=4,'mil mi val'!GK152,IF($A$2=5,'mil mi val'!CG260,IF($A$2=6,'mil mi val'!GK260,"NA"))))))</f>
        <v>0.98208016210521554</v>
      </c>
      <c r="CI62" s="96">
        <f>IF($A$2=1,'mil mi val'!CH44,IF($A$2=2,'mil mi val'!GL44,IF($A$2=3,'mil mi val'!CH152,IF($A$2=4,'mil mi val'!GL152,IF($A$2=5,'mil mi val'!CH260,IF($A$2=6,'mil mi val'!GL260,"NA"))))))</f>
        <v>0.98208016210521554</v>
      </c>
      <c r="CJ62" s="96">
        <f>IF($A$2=1,'mil mi val'!CI44,IF($A$2=2,'mil mi val'!GM44,IF($A$2=3,'mil mi val'!CI152,IF($A$2=4,'mil mi val'!GM152,IF($A$2=5,'mil mi val'!CI260,IF($A$2=6,'mil mi val'!GM260,"NA"))))))</f>
        <v>0.98208016210521554</v>
      </c>
      <c r="CK62" s="96">
        <f>IF($A$2=1,'mil mi val'!CJ44,IF($A$2=2,'mil mi val'!GN44,IF($A$2=3,'mil mi val'!CJ152,IF($A$2=4,'mil mi val'!GN152,IF($A$2=5,'mil mi val'!CJ260,IF($A$2=6,'mil mi val'!GN260,"NA"))))))</f>
        <v>0.98208016210521554</v>
      </c>
      <c r="CL62" s="96">
        <f>IF($A$2=1,'mil mi val'!CK44,IF($A$2=2,'mil mi val'!GO44,IF($A$2=3,'mil mi val'!CK152,IF($A$2=4,'mil mi val'!GO152,IF($A$2=5,'mil mi val'!CK260,IF($A$2=6,'mil mi val'!GO260,"NA"))))))</f>
        <v>0.98208016210521554</v>
      </c>
      <c r="CM62" s="96">
        <f>IF($A$2=1,'mil mi val'!CL44,IF($A$2=2,'mil mi val'!GP44,IF($A$2=3,'mil mi val'!CL152,IF($A$2=4,'mil mi val'!GP152,IF($A$2=5,'mil mi val'!CL260,IF($A$2=6,'mil mi val'!GP260,"NA"))))))</f>
        <v>0.98208016210521554</v>
      </c>
      <c r="CN62" s="96">
        <f>IF($A$2=1,'mil mi val'!CM44,IF($A$2=2,'mil mi val'!GQ44,IF($A$2=3,'mil mi val'!CM152,IF($A$2=4,'mil mi val'!GQ152,IF($A$2=5,'mil mi val'!CM260,IF($A$2=6,'mil mi val'!GQ260,"NA"))))))</f>
        <v>0.98208016210521554</v>
      </c>
      <c r="CO62" s="96">
        <f>IF($A$2=1,'mil mi val'!CN44,IF($A$2=2,'mil mi val'!GR44,IF($A$2=3,'mil mi val'!CN152,IF($A$2=4,'mil mi val'!GR152,IF($A$2=5,'mil mi val'!CN260,IF($A$2=6,'mil mi val'!GR260,"NA"))))))</f>
        <v>0.98208016210521554</v>
      </c>
      <c r="CP62" s="96">
        <f>IF($A$2=1,'mil mi val'!CO44,IF($A$2=2,'mil mi val'!GS44,IF($A$2=3,'mil mi val'!CO152,IF($A$2=4,'mil mi val'!GS152,IF($A$2=5,'mil mi val'!CO260,IF($A$2=6,'mil mi val'!GS260,"NA"))))))</f>
        <v>0.98208016210521554</v>
      </c>
      <c r="CQ62" s="96">
        <f>IF($A$2=1,'mil mi val'!CP44,IF($A$2=2,'mil mi val'!GT44,IF($A$2=3,'mil mi val'!CP152,IF($A$2=4,'mil mi val'!GT152,IF($A$2=5,'mil mi val'!CP260,IF($A$2=6,'mil mi val'!GT260,"NA"))))))</f>
        <v>0.98208016210521554</v>
      </c>
      <c r="CR62" s="96">
        <f>IF($A$2=1,'mil mi val'!CQ44,IF($A$2=2,'mil mi val'!GU44,IF($A$2=3,'mil mi val'!CQ152,IF($A$2=4,'mil mi val'!GU152,IF($A$2=5,'mil mi val'!CQ260,IF($A$2=6,'mil mi val'!GU260,"NA"))))))</f>
        <v>0.98208016210521554</v>
      </c>
      <c r="CS62" s="96">
        <f>IF($A$2=1,'mil mi val'!CR44,IF($A$2=2,'mil mi val'!GV44,IF($A$2=3,'mil mi val'!CR152,IF($A$2=4,'mil mi val'!GV152,IF($A$2=5,'mil mi val'!CR260,IF($A$2=6,'mil mi val'!GV260,"NA"))))))</f>
        <v>0.98208016210521554</v>
      </c>
      <c r="CT62" s="96">
        <f>IF($A$2=1,'mil mi val'!CS44,IF($A$2=2,'mil mi val'!GW44,IF($A$2=3,'mil mi val'!CS152,IF($A$2=4,'mil mi val'!GW152,IF($A$2=5,'mil mi val'!CS260,IF($A$2=6,'mil mi val'!GW260,"NA"))))))</f>
        <v>0.98208016210521554</v>
      </c>
      <c r="CU62" s="96">
        <f>IF($A$2=1,'mil mi val'!CT44,IF($A$2=2,'mil mi val'!GX44,IF($A$2=3,'mil mi val'!CT152,IF($A$2=4,'mil mi val'!GX152,IF($A$2=5,'mil mi val'!CT260,IF($A$2=6,'mil mi val'!GX260,"NA"))))))</f>
        <v>0.98208016210521554</v>
      </c>
      <c r="CV62" s="96">
        <f>IF($A$2=1,'mil mi val'!CU44,IF($A$2=2,'mil mi val'!GY44,IF($A$2=3,'mil mi val'!CU152,IF($A$2=4,'mil mi val'!GY152,IF($A$2=5,'mil mi val'!CU260,IF($A$2=6,'mil mi val'!GY260,"NA"))))))</f>
        <v>0.98208016210521554</v>
      </c>
      <c r="CW62" s="96">
        <f>IF($A$2=1,'mil mi val'!CV44,IF($A$2=2,'mil mi val'!GZ44,IF($A$2=3,'mil mi val'!CV152,IF($A$2=4,'mil mi val'!GZ152,IF($A$2=5,'mil mi val'!CV260,IF($A$2=6,'mil mi val'!GZ260,"NA"))))))</f>
        <v>0.98208016210521554</v>
      </c>
      <c r="CX62" s="96">
        <f>IF($A$2=1,'mil mi val'!CW44,IF($A$2=2,'mil mi val'!HA44,IF($A$2=3,'mil mi val'!CW152,IF($A$2=4,'mil mi val'!HA152,IF($A$2=5,'mil mi val'!CW260,IF($A$2=6,'mil mi val'!HA260,"NA"))))))</f>
        <v>0.98208016210521554</v>
      </c>
      <c r="CY62" s="96">
        <f>IF($A$2=1,'mil mi val'!CX44,IF($A$2=2,'mil mi val'!HB44,IF($A$2=3,'mil mi val'!CX152,IF($A$2=4,'mil mi val'!HB152,IF($A$2=5,'mil mi val'!CX260,IF($A$2=6,'mil mi val'!HB260,"NA"))))))</f>
        <v>0.98208016210521554</v>
      </c>
      <c r="CZ62" s="96">
        <f>IF($A$2=1,'mil mi val'!CY44,IF($A$2=2,'mil mi val'!HC44,IF($A$2=3,'mil mi val'!CY152,IF($A$2=4,'mil mi val'!HC152,IF($A$2=5,'mil mi val'!CY260,IF($A$2=6,'mil mi val'!HC260,"NA"))))))</f>
        <v>0.98208016210521554</v>
      </c>
      <c r="DA62" s="96">
        <f>IF($A$2=1,'mil mi val'!CZ44,IF($A$2=2,'mil mi val'!HD44,IF($A$2=3,'mil mi val'!CZ152,IF($A$2=4,'mil mi val'!HD152,IF($A$2=5,'mil mi val'!CZ260,IF($A$2=6,'mil mi val'!HD260,"NA"))))))</f>
        <v>0.98208016210521554</v>
      </c>
      <c r="DB62" s="96">
        <f>IF($A$2=1,'mil mi val'!DA44,IF($A$2=2,'mil mi val'!HE44,IF($A$2=3,'mil mi val'!DA152,IF($A$2=4,'mil mi val'!HE152,IF($A$2=5,'mil mi val'!DA260,IF($A$2=6,'mil mi val'!HE260,"NA"))))))</f>
        <v>0.98208016210521554</v>
      </c>
      <c r="DC62" s="96">
        <f>IF($A$2=1,'mil mi val'!DB44,IF($A$2=2,'mil mi val'!HF44,IF($A$2=3,'mil mi val'!DB152,IF($A$2=4,'mil mi val'!HF152,IF($A$2=5,'mil mi val'!DB260,IF($A$2=6,'mil mi val'!HF260,"NA"))))))</f>
        <v>0.98208016210521554</v>
      </c>
      <c r="DD62" s="96">
        <f>IF($A$2=1,'mil mi val'!DC44,IF($A$2=2,'mil mi val'!HG44,IF($A$2=3,'mil mi val'!DC152,IF($A$2=4,'mil mi val'!HG152,IF($A$2=5,'mil mi val'!DC260,IF($A$2=6,'mil mi val'!HG260,"NA"))))))</f>
        <v>0.98208016210521554</v>
      </c>
    </row>
    <row r="63" spans="2:108" ht="15" x14ac:dyDescent="0.25">
      <c r="B63" s="55">
        <v>58</v>
      </c>
      <c r="C63" s="96">
        <f>IF($A$2=1,'mil mi val'!B45,IF($A$2=2,'mil mi val'!DF45,IF($A$2=3,'mil mi val'!B153,IF($A$2=4,'mil mi val'!DF153,IF($A$2=5,'mil mi val'!B261,IF($A$2=6,'mil mi val'!DF261,"NA"))))))</f>
        <v>0.96960368098326499</v>
      </c>
      <c r="D63" s="96">
        <f>IF($A$2=1,'mil mi val'!C45,IF($A$2=2,'mil mi val'!DG45,IF($A$2=3,'mil mi val'!C153,IF($A$2=4,'mil mi val'!DG153,IF($A$2=5,'mil mi val'!C261,IF($A$2=6,'mil mi val'!DG261,"NA"))))))</f>
        <v>0.97303930279878614</v>
      </c>
      <c r="E63" s="96">
        <f>IF($A$2=1,'mil mi val'!D45,IF($A$2=2,'mil mi val'!DH45,IF($A$2=3,'mil mi val'!D153,IF($A$2=4,'mil mi val'!DH153,IF($A$2=5,'mil mi val'!D261,IF($A$2=6,'mil mi val'!DH261,"NA"))))))</f>
        <v>0.9765326268568767</v>
      </c>
      <c r="F63" s="96">
        <f>IF($A$2=1,'mil mi val'!E45,IF($A$2=2,'mil mi val'!DI45,IF($A$2=3,'mil mi val'!E153,IF($A$2=4,'mil mi val'!DI153,IF($A$2=5,'mil mi val'!E261,IF($A$2=6,'mil mi val'!DI261,"NA"))))))</f>
        <v>0.97981934280923833</v>
      </c>
      <c r="G63" s="96">
        <f>IF($A$2=1,'mil mi val'!F45,IF($A$2=2,'mil mi val'!DJ45,IF($A$2=3,'mil mi val'!F153,IF($A$2=4,'mil mi val'!DJ153,IF($A$2=5,'mil mi val'!F261,IF($A$2=6,'mil mi val'!DJ261,"NA"))))))</f>
        <v>0.98268134105050131</v>
      </c>
      <c r="H63" s="96">
        <f>IF($A$2=1,'mil mi val'!G45,IF($A$2=2,'mil mi val'!DK45,IF($A$2=3,'mil mi val'!G153,IF($A$2=4,'mil mi val'!DK153,IF($A$2=5,'mil mi val'!G261,IF($A$2=6,'mil mi val'!DK261,"NA"))))))</f>
        <v>0.98492398265390535</v>
      </c>
      <c r="I63" s="96">
        <f>IF($A$2=1,'mil mi val'!H45,IF($A$2=2,'mil mi val'!DL45,IF($A$2=3,'mil mi val'!H153,IF($A$2=4,'mil mi val'!DL153,IF($A$2=5,'mil mi val'!H261,IF($A$2=6,'mil mi val'!DL261,"NA"))))))</f>
        <v>0.98633799028492519</v>
      </c>
      <c r="J63" s="96">
        <f>IF($A$2=1,'mil mi val'!I45,IF($A$2=2,'mil mi val'!DM45,IF($A$2=3,'mil mi val'!I153,IF($A$2=4,'mil mi val'!DM153,IF($A$2=5,'mil mi val'!I261,IF($A$2=6,'mil mi val'!DM261,"NA"))))))</f>
        <v>0.98717971600772725</v>
      </c>
      <c r="K63" s="96">
        <f>IF($A$2=1,'mil mi val'!J45,IF($A$2=2,'mil mi val'!DN45,IF($A$2=3,'mil mi val'!J153,IF($A$2=4,'mil mi val'!DN153,IF($A$2=5,'mil mi val'!J261,IF($A$2=6,'mil mi val'!DN261,"NA"))))))</f>
        <v>0.98785954930217501</v>
      </c>
      <c r="L63" s="96">
        <f>IF($A$2=1,'mil mi val'!K45,IF($A$2=2,'mil mi val'!DO45,IF($A$2=3,'mil mi val'!K153,IF($A$2=4,'mil mi val'!DO153,IF($A$2=5,'mil mi val'!K261,IF($A$2=6,'mil mi val'!DO261,"NA"))))))</f>
        <v>0.98837402243785155</v>
      </c>
      <c r="M63" s="96">
        <f>IF($A$2=1,'mil mi val'!L45,IF($A$2=2,'mil mi val'!DP45,IF($A$2=3,'mil mi val'!L153,IF($A$2=4,'mil mi val'!DP153,IF($A$2=5,'mil mi val'!L261,IF($A$2=6,'mil mi val'!DP261,"NA"))))))</f>
        <v>0.98872797105023458</v>
      </c>
      <c r="N63" s="96">
        <f>IF($A$2=1,'mil mi val'!M45,IF($A$2=2,'mil mi val'!DQ45,IF($A$2=3,'mil mi val'!M153,IF($A$2=4,'mil mi val'!DQ153,IF($A$2=5,'mil mi val'!M261,IF($A$2=6,'mil mi val'!DQ261,"NA"))))))</f>
        <v>0.98895591466278032</v>
      </c>
      <c r="O63" s="96">
        <f>IF($A$2=1,'mil mi val'!N45,IF($A$2=2,'mil mi val'!DR45,IF($A$2=3,'mil mi val'!N153,IF($A$2=4,'mil mi val'!DR153,IF($A$2=5,'mil mi val'!N261,IF($A$2=6,'mil mi val'!DR261,"NA"))))))</f>
        <v>0.9890779873194071</v>
      </c>
      <c r="P63" s="96">
        <f>IF($A$2=1,'mil mi val'!O45,IF($A$2=2,'mil mi val'!DS45,IF($A$2=3,'mil mi val'!O153,IF($A$2=4,'mil mi val'!DS153,IF($A$2=5,'mil mi val'!O261,IF($A$2=6,'mil mi val'!DS261,"NA"))))))</f>
        <v>0.98911417877157926</v>
      </c>
      <c r="Q63" s="96">
        <f>IF($A$2=1,'mil mi val'!P45,IF($A$2=2,'mil mi val'!DT45,IF($A$2=3,'mil mi val'!P153,IF($A$2=4,'mil mi val'!DT153,IF($A$2=5,'mil mi val'!P261,IF($A$2=6,'mil mi val'!DT261,"NA"))))))</f>
        <v>0.98909586696458407</v>
      </c>
      <c r="R63" s="96">
        <f>IF($A$2=1,'mil mi val'!Q45,IF($A$2=2,'mil mi val'!DU45,IF($A$2=3,'mil mi val'!Q153,IF($A$2=4,'mil mi val'!DU153,IF($A$2=5,'mil mi val'!Q261,IF($A$2=6,'mil mi val'!DU261,"NA"))))))</f>
        <v>0.98909371617046515</v>
      </c>
      <c r="S63" s="96">
        <f>IF($A$2=1,'mil mi val'!R45,IF($A$2=2,'mil mi val'!DV45,IF($A$2=3,'mil mi val'!R153,IF($A$2=4,'mil mi val'!DV153,IF($A$2=5,'mil mi val'!R261,IF($A$2=6,'mil mi val'!DV261,"NA"))))))</f>
        <v>0.98911613306143997</v>
      </c>
      <c r="T63" s="96">
        <f>IF($A$2=1,'mil mi val'!S45,IF($A$2=2,'mil mi val'!DW45,IF($A$2=3,'mil mi val'!S153,IF($A$2=4,'mil mi val'!DW153,IF($A$2=5,'mil mi val'!S261,IF($A$2=6,'mil mi val'!DW261,"NA"))))))</f>
        <v>0.98916678848130035</v>
      </c>
      <c r="U63" s="96">
        <f>IF($A$2=1,'mil mi val'!T45,IF($A$2=2,'mil mi val'!DX45,IF($A$2=3,'mil mi val'!T153,IF($A$2=4,'mil mi val'!DX153,IF($A$2=5,'mil mi val'!T261,IF($A$2=6,'mil mi val'!DX261,"NA"))))))</f>
        <v>0.98922196570226206</v>
      </c>
      <c r="V63" s="96">
        <f>IF($A$2=1,'mil mi val'!U45,IF($A$2=2,'mil mi val'!DY45,IF($A$2=3,'mil mi val'!U153,IF($A$2=4,'mil mi val'!DY153,IF($A$2=5,'mil mi val'!U261,IF($A$2=6,'mil mi val'!DY261,"NA"))))))</f>
        <v>0.98928356548071161</v>
      </c>
      <c r="W63" s="96">
        <f>IF($A$2=1,'mil mi val'!V45,IF($A$2=2,'mil mi val'!DZ45,IF($A$2=3,'mil mi val'!V153,IF($A$2=4,'mil mi val'!DZ153,IF($A$2=5,'mil mi val'!V261,IF($A$2=6,'mil mi val'!DZ261,"NA"))))))</f>
        <v>0.98931445261952311</v>
      </c>
      <c r="X63" s="96">
        <f>IF($A$2=1,'mil mi val'!W45,IF($A$2=2,'mil mi val'!EA45,IF($A$2=3,'mil mi val'!W153,IF($A$2=4,'mil mi val'!EA153,IF($A$2=5,'mil mi val'!W261,IF($A$2=6,'mil mi val'!EA261,"NA"))))))</f>
        <v>0.98933607238783083</v>
      </c>
      <c r="Y63" s="96">
        <f>IF($A$2=1,'mil mi val'!X45,IF($A$2=2,'mil mi val'!EB45,IF($A$2=3,'mil mi val'!X153,IF($A$2=4,'mil mi val'!EB153,IF($A$2=5,'mil mi val'!X261,IF($A$2=6,'mil mi val'!EB261,"NA"))))))</f>
        <v>0.9893512971617433</v>
      </c>
      <c r="Z63" s="96">
        <f>IF($A$2=1,'mil mi val'!Y45,IF($A$2=2,'mil mi val'!EC45,IF($A$2=3,'mil mi val'!Y153,IF($A$2=4,'mil mi val'!EC153,IF($A$2=5,'mil mi val'!Y261,IF($A$2=6,'mil mi val'!EC261,"NA"))))))</f>
        <v>0.98936269621283845</v>
      </c>
      <c r="AA63" s="96">
        <f>IF($A$2=1,'mil mi val'!Z45,IF($A$2=2,'mil mi val'!ED45,IF($A$2=3,'mil mi val'!Z153,IF($A$2=4,'mil mi val'!ED153,IF($A$2=5,'mil mi val'!Z261,IF($A$2=6,'mil mi val'!ED261,"NA"))))))</f>
        <v>0.98936972613794649</v>
      </c>
      <c r="AB63" s="96">
        <f>IF($A$2=1,'mil mi val'!AA45,IF($A$2=2,'mil mi val'!EE45,IF($A$2=3,'mil mi val'!AA153,IF($A$2=4,'mil mi val'!EE153,IF($A$2=5,'mil mi val'!AA261,IF($A$2=6,'mil mi val'!EE261,"NA"))))))</f>
        <v>0.98937654174824585</v>
      </c>
      <c r="AC63" s="96">
        <f>IF($A$2=1,'mil mi val'!AB45,IF($A$2=2,'mil mi val'!EF45,IF($A$2=3,'mil mi val'!AB153,IF($A$2=4,'mil mi val'!EF153,IF($A$2=5,'mil mi val'!AB261,IF($A$2=6,'mil mi val'!EF261,"NA"))))))</f>
        <v>0.9893803401775515</v>
      </c>
      <c r="AD63" s="96">
        <f>IF($A$2=1,'mil mi val'!AC45,IF($A$2=2,'mil mi val'!EG45,IF($A$2=3,'mil mi val'!AC153,IF($A$2=4,'mil mi val'!EG153,IF($A$2=5,'mil mi val'!AC261,IF($A$2=6,'mil mi val'!EG261,"NA"))))))</f>
        <v>0.98938258681139113</v>
      </c>
      <c r="AE63" s="96">
        <f>IF($A$2=1,'mil mi val'!AD45,IF($A$2=2,'mil mi val'!EH45,IF($A$2=3,'mil mi val'!AD153,IF($A$2=4,'mil mi val'!EH153,IF($A$2=5,'mil mi val'!AD261,IF($A$2=6,'mil mi val'!EH261,"NA"))))))</f>
        <v>0.98938374928363548</v>
      </c>
      <c r="AF63" s="96">
        <f>IF($A$2=1,'mil mi val'!AE45,IF($A$2=2,'mil mi val'!EI45,IF($A$2=3,'mil mi val'!AE153,IF($A$2=4,'mil mi val'!EI153,IF($A$2=5,'mil mi val'!AE261,IF($A$2=6,'mil mi val'!EI261,"NA"))))))</f>
        <v>0.98938444701020123</v>
      </c>
      <c r="AG63" s="96">
        <f>IF($A$2=1,'mil mi val'!AF45,IF($A$2=2,'mil mi val'!EJ45,IF($A$2=3,'mil mi val'!AF153,IF($A$2=4,'mil mi val'!EJ153,IF($A$2=5,'mil mi val'!AF261,IF($A$2=6,'mil mi val'!EJ261,"NA"))))))</f>
        <v>0.98938335507858133</v>
      </c>
      <c r="AH63" s="96">
        <f>IF($A$2=1,'mil mi val'!AG45,IF($A$2=2,'mil mi val'!EK45,IF($A$2=3,'mil mi val'!AG153,IF($A$2=4,'mil mi val'!EK153,IF($A$2=5,'mil mi val'!AG261,IF($A$2=6,'mil mi val'!EK261,"NA"))))))</f>
        <v>0.98938217513444315</v>
      </c>
      <c r="AI63" s="96">
        <f>IF($A$2=1,'mil mi val'!AH45,IF($A$2=2,'mil mi val'!EL45,IF($A$2=3,'mil mi val'!AH153,IF($A$2=4,'mil mi val'!EL153,IF($A$2=5,'mil mi val'!AH261,IF($A$2=6,'mil mi val'!EL261,"NA"))))))</f>
        <v>0.98938141066392749</v>
      </c>
      <c r="AJ63" s="96">
        <f>IF($A$2=1,'mil mi val'!AI45,IF($A$2=2,'mil mi val'!EM45,IF($A$2=3,'mil mi val'!AI153,IF($A$2=4,'mil mi val'!EM153,IF($A$2=5,'mil mi val'!AI261,IF($A$2=6,'mil mi val'!EM261,"NA"))))))</f>
        <v>0.98938129677106168</v>
      </c>
      <c r="AK63" s="96">
        <f>IF($A$2=1,'mil mi val'!AJ45,IF($A$2=2,'mil mi val'!EN45,IF($A$2=3,'mil mi val'!AJ153,IF($A$2=4,'mil mi val'!EN153,IF($A$2=5,'mil mi val'!AJ261,IF($A$2=6,'mil mi val'!EN261,"NA"))))))</f>
        <v>0.98938204815750064</v>
      </c>
      <c r="AL63" s="96">
        <f>IF($A$2=1,'mil mi val'!AK45,IF($A$2=2,'mil mi val'!EO45,IF($A$2=3,'mil mi val'!AK153,IF($A$2=4,'mil mi val'!EO153,IF($A$2=5,'mil mi val'!AK261,IF($A$2=6,'mil mi val'!EO261,"NA"))))))</f>
        <v>0.98938377188414284</v>
      </c>
      <c r="AM63" s="96">
        <f>IF($A$2=1,'mil mi val'!AL45,IF($A$2=2,'mil mi val'!EP45,IF($A$2=3,'mil mi val'!AL153,IF($A$2=4,'mil mi val'!EP153,IF($A$2=5,'mil mi val'!AL261,IF($A$2=6,'mil mi val'!EP261,"NA"))))))</f>
        <v>0.98938645123081703</v>
      </c>
      <c r="AN63" s="96">
        <f>IF($A$2=1,'mil mi val'!AM45,IF($A$2=2,'mil mi val'!EQ45,IF($A$2=3,'mil mi val'!AM153,IF($A$2=4,'mil mi val'!EQ153,IF($A$2=5,'mil mi val'!AM261,IF($A$2=6,'mil mi val'!EQ261,"NA"))))))</f>
        <v>0.98938996996249751</v>
      </c>
      <c r="AO63" s="96">
        <f>IF($A$2=1,'mil mi val'!AN45,IF($A$2=2,'mil mi val'!ER45,IF($A$2=3,'mil mi val'!AN153,IF($A$2=4,'mil mi val'!ER153,IF($A$2=5,'mil mi val'!AN261,IF($A$2=6,'mil mi val'!ER261,"NA"))))))</f>
        <v>0.9893941023710856</v>
      </c>
      <c r="AP63" s="96">
        <f>IF($A$2=1,'mil mi val'!AO45,IF($A$2=2,'mil mi val'!ES45,IF($A$2=3,'mil mi val'!AO153,IF($A$2=4,'mil mi val'!ES153,IF($A$2=5,'mil mi val'!AO261,IF($A$2=6,'mil mi val'!ES261,"NA"))))))</f>
        <v>0.98939858913232404</v>
      </c>
      <c r="AQ63" s="96">
        <f>IF($A$2=1,'mil mi val'!AP45,IF($A$2=2,'mil mi val'!ET45,IF($A$2=3,'mil mi val'!AP153,IF($A$2=4,'mil mi val'!ET153,IF($A$2=5,'mil mi val'!AP261,IF($A$2=6,'mil mi val'!ET261,"NA"))))))</f>
        <v>0.98940301988756263</v>
      </c>
      <c r="AR63" s="96">
        <f>IF($A$2=1,'mil mi val'!AQ45,IF($A$2=2,'mil mi val'!EU45,IF($A$2=3,'mil mi val'!AQ153,IF($A$2=4,'mil mi val'!EU153,IF($A$2=5,'mil mi val'!AQ261,IF($A$2=6,'mil mi val'!EU261,"NA"))))))</f>
        <v>0.98940722546699933</v>
      </c>
      <c r="AS63" s="96">
        <f>IF($A$2=1,'mil mi val'!AR45,IF($A$2=2,'mil mi val'!EV45,IF($A$2=3,'mil mi val'!AR153,IF($A$2=4,'mil mi val'!EV153,IF($A$2=5,'mil mi val'!AR261,IF($A$2=6,'mil mi val'!EV261,"NA"))))))</f>
        <v>0.98941073753154873</v>
      </c>
      <c r="AT63" s="96">
        <f>IF($A$2=1,'mil mi val'!AS45,IF($A$2=2,'mil mi val'!EW45,IF($A$2=3,'mil mi val'!AS153,IF($A$2=4,'mil mi val'!EW153,IF($A$2=5,'mil mi val'!AS261,IF($A$2=6,'mil mi val'!EW261,"NA"))))))</f>
        <v>0.98941320809878919</v>
      </c>
      <c r="AU63" s="96">
        <f>IF($A$2=1,'mil mi val'!AT45,IF($A$2=2,'mil mi val'!EX45,IF($A$2=3,'mil mi val'!AT153,IF($A$2=4,'mil mi val'!EX153,IF($A$2=5,'mil mi val'!AT261,IF($A$2=6,'mil mi val'!EX261,"NA"))))))</f>
        <v>0.98941413950030344</v>
      </c>
      <c r="AV63" s="96">
        <f>IF($A$2=1,'mil mi val'!AU45,IF($A$2=2,'mil mi val'!EY45,IF($A$2=3,'mil mi val'!AU153,IF($A$2=4,'mil mi val'!EY153,IF($A$2=5,'mil mi val'!AU261,IF($A$2=6,'mil mi val'!EY261,"NA"))))))</f>
        <v>0.98941292197890363</v>
      </c>
      <c r="AW63" s="96">
        <f>IF($A$2=1,'mil mi val'!AV45,IF($A$2=2,'mil mi val'!EZ45,IF($A$2=3,'mil mi val'!AV153,IF($A$2=4,'mil mi val'!EZ153,IF($A$2=5,'mil mi val'!AV261,IF($A$2=6,'mil mi val'!EZ261,"NA"))))))</f>
        <v>0.9894092104304909</v>
      </c>
      <c r="AX63" s="96">
        <f>IF($A$2=1,'mil mi val'!AW45,IF($A$2=2,'mil mi val'!FA45,IF($A$2=3,'mil mi val'!AW153,IF($A$2=4,'mil mi val'!FA153,IF($A$2=5,'mil mi val'!AW261,IF($A$2=6,'mil mi val'!FA261,"NA"))))))</f>
        <v>0.98940225704288309</v>
      </c>
      <c r="AY63" s="96">
        <f>IF($A$2=1,'mil mi val'!AX45,IF($A$2=2,'mil mi val'!FB45,IF($A$2=3,'mil mi val'!AX153,IF($A$2=4,'mil mi val'!FB153,IF($A$2=5,'mil mi val'!AX261,IF($A$2=6,'mil mi val'!FB261,"NA"))))))</f>
        <v>0.98939201066445415</v>
      </c>
      <c r="AZ63" s="96">
        <f>IF($A$2=1,'mil mi val'!AY45,IF($A$2=2,'mil mi val'!FC45,IF($A$2=3,'mil mi val'!AY153,IF($A$2=4,'mil mi val'!FC153,IF($A$2=5,'mil mi val'!AY261,IF($A$2=6,'mil mi val'!FC261,"NA"))))))</f>
        <v>0.98937754801833411</v>
      </c>
      <c r="BA63" s="96">
        <f>IF($A$2=1,'mil mi val'!AZ45,IF($A$2=2,'mil mi val'!FD45,IF($A$2=3,'mil mi val'!AZ153,IF($A$2=4,'mil mi val'!FD153,IF($A$2=5,'mil mi val'!AZ261,IF($A$2=6,'mil mi val'!FD261,"NA"))))))</f>
        <v>0.98935843730208017</v>
      </c>
      <c r="BB63" s="96">
        <f>IF($A$2=1,'mil mi val'!BA45,IF($A$2=2,'mil mi val'!FE45,IF($A$2=3,'mil mi val'!BA153,IF($A$2=4,'mil mi val'!FE153,IF($A$2=5,'mil mi val'!BA261,IF($A$2=6,'mil mi val'!FE261,"NA"))))))</f>
        <v>0.98933340606678344</v>
      </c>
      <c r="BC63" s="96">
        <f>IF($A$2=1,'mil mi val'!BB45,IF($A$2=2,'mil mi val'!FF45,IF($A$2=3,'mil mi val'!BB153,IF($A$2=4,'mil mi val'!FF153,IF($A$2=5,'mil mi val'!BB261,IF($A$2=6,'mil mi val'!FF261,"NA"))))))</f>
        <v>0.98930231909517496</v>
      </c>
      <c r="BD63" s="96">
        <f>IF($A$2=1,'mil mi val'!BC45,IF($A$2=2,'mil mi val'!FG45,IF($A$2=3,'mil mi val'!BC153,IF($A$2=4,'mil mi val'!FG153,IF($A$2=5,'mil mi val'!BC261,IF($A$2=6,'mil mi val'!FG261,"NA"))))))</f>
        <v>0.98926406780408016</v>
      </c>
      <c r="BE63" s="96">
        <f>IF($A$2=1,'mil mi val'!BD45,IF($A$2=2,'mil mi val'!FH45,IF($A$2=3,'mil mi val'!BD153,IF($A$2=4,'mil mi val'!FH153,IF($A$2=5,'mil mi val'!BD261,IF($A$2=6,'mil mi val'!FH261,"NA"))))))</f>
        <v>0.98921863438514546</v>
      </c>
      <c r="BF63" s="96">
        <f>IF($A$2=1,'mil mi val'!BE45,IF($A$2=2,'mil mi val'!FI45,IF($A$2=3,'mil mi val'!BE153,IF($A$2=4,'mil mi val'!FI153,IF($A$2=5,'mil mi val'!BE261,IF($A$2=6,'mil mi val'!FI261,"NA"))))))</f>
        <v>0.98916608925686134</v>
      </c>
      <c r="BG63" s="96">
        <f>IF($A$2=1,'mil mi val'!BF45,IF($A$2=2,'mil mi val'!FJ45,IF($A$2=3,'mil mi val'!BF153,IF($A$2=4,'mil mi val'!FJ153,IF($A$2=5,'mil mi val'!BF261,IF($A$2=6,'mil mi val'!FJ261,"NA"))))))</f>
        <v>0.98910603083918669</v>
      </c>
      <c r="BH63" s="96">
        <f>IF($A$2=1,'mil mi val'!BG45,IF($A$2=2,'mil mi val'!FK45,IF($A$2=3,'mil mi val'!BG153,IF($A$2=4,'mil mi val'!FK153,IF($A$2=5,'mil mi val'!BG261,IF($A$2=6,'mil mi val'!FK261,"NA"))))))</f>
        <v>0.98903786421945894</v>
      </c>
      <c r="BI63" s="96">
        <f>IF($A$2=1,'mil mi val'!BH45,IF($A$2=2,'mil mi val'!FL45,IF($A$2=3,'mil mi val'!BH153,IF($A$2=4,'mil mi val'!FL153,IF($A$2=5,'mil mi val'!BH261,IF($A$2=6,'mil mi val'!FL261,"NA"))))))</f>
        <v>0.98896132477633258</v>
      </c>
      <c r="BJ63" s="96">
        <f>IF($A$2=1,'mil mi val'!BI45,IF($A$2=2,'mil mi val'!FM45,IF($A$2=3,'mil mi val'!BI153,IF($A$2=4,'mil mi val'!FM153,IF($A$2=5,'mil mi val'!BI261,IF($A$2=6,'mil mi val'!FM261,"NA"))))))</f>
        <v>0.98887553404624573</v>
      </c>
      <c r="BK63" s="96">
        <f>IF($A$2=1,'mil mi val'!BJ45,IF($A$2=2,'mil mi val'!FN45,IF($A$2=3,'mil mi val'!BJ153,IF($A$2=4,'mil mi val'!FN153,IF($A$2=5,'mil mi val'!BJ261,IF($A$2=6,'mil mi val'!FN261,"NA"))))))</f>
        <v>0.98877652845087027</v>
      </c>
      <c r="BL63" s="96">
        <f>IF($A$2=1,'mil mi val'!BK45,IF($A$2=2,'mil mi val'!FO45,IF($A$2=3,'mil mi val'!BK153,IF($A$2=4,'mil mi val'!FO153,IF($A$2=5,'mil mi val'!BK261,IF($A$2=6,'mil mi val'!FO261,"NA"))))))</f>
        <v>0.98866165361919822</v>
      </c>
      <c r="BM63" s="96">
        <f>IF($A$2=1,'mil mi val'!BL45,IF($A$2=2,'mil mi val'!FP45,IF($A$2=3,'mil mi val'!BL153,IF($A$2=4,'mil mi val'!FP153,IF($A$2=5,'mil mi val'!BL261,IF($A$2=6,'mil mi val'!FP261,"NA"))))))</f>
        <v>0.98852852276007674</v>
      </c>
      <c r="BN63" s="96">
        <f>IF($A$2=1,'mil mi val'!BM45,IF($A$2=2,'mil mi val'!FQ45,IF($A$2=3,'mil mi val'!BM153,IF($A$2=4,'mil mi val'!FQ153,IF($A$2=5,'mil mi val'!BM261,IF($A$2=6,'mil mi val'!FQ261,"NA"))))))</f>
        <v>0.98837590830581357</v>
      </c>
      <c r="BO63" s="96">
        <f>IF($A$2=1,'mil mi val'!BN45,IF($A$2=2,'mil mi val'!FR45,IF($A$2=3,'mil mi val'!BN153,IF($A$2=4,'mil mi val'!FR153,IF($A$2=5,'mil mi val'!BN261,IF($A$2=6,'mil mi val'!FR261,"NA"))))))</f>
        <v>0.98819847360467072</v>
      </c>
      <c r="BP63" s="96">
        <f>IF($A$2=1,'mil mi val'!BO45,IF($A$2=2,'mil mi val'!FS45,IF($A$2=3,'mil mi val'!BO153,IF($A$2=4,'mil mi val'!FS153,IF($A$2=5,'mil mi val'!BO261,IF($A$2=6,'mil mi val'!FS261,"NA"))))))</f>
        <v>0.9879966949775435</v>
      </c>
      <c r="BQ63" s="96">
        <f>IF($A$2=1,'mil mi val'!BP45,IF($A$2=2,'mil mi val'!FT45,IF($A$2=3,'mil mi val'!BP153,IF($A$2=4,'mil mi val'!FT153,IF($A$2=5,'mil mi val'!BP261,IF($A$2=6,'mil mi val'!FT261,"NA"))))))</f>
        <v>0.98776797861932109</v>
      </c>
      <c r="BR63" s="96">
        <f>IF($A$2=1,'mil mi val'!BQ45,IF($A$2=2,'mil mi val'!FU45,IF($A$2=3,'mil mi val'!BQ153,IF($A$2=4,'mil mi val'!FU153,IF($A$2=5,'mil mi val'!BQ261,IF($A$2=6,'mil mi val'!FU261,"NA"))))))</f>
        <v>0.98751161559169953</v>
      </c>
      <c r="BS63" s="96">
        <f>IF($A$2=1,'mil mi val'!BR45,IF($A$2=2,'mil mi val'!FV45,IF($A$2=3,'mil mi val'!BR153,IF($A$2=4,'mil mi val'!FV153,IF($A$2=5,'mil mi val'!BR261,IF($A$2=6,'mil mi val'!FV261,"NA"))))))</f>
        <v>0.98722102848632265</v>
      </c>
      <c r="BT63" s="96">
        <f>IF($A$2=1,'mil mi val'!BS45,IF($A$2=2,'mil mi val'!FW45,IF($A$2=3,'mil mi val'!BS153,IF($A$2=4,'mil mi val'!FW153,IF($A$2=5,'mil mi val'!BS261,IF($A$2=6,'mil mi val'!FW261,"NA"))))))</f>
        <v>0.98689717535649646</v>
      </c>
      <c r="BU63" s="96">
        <f>IF($A$2=1,'mil mi val'!BT45,IF($A$2=2,'mil mi val'!FX45,IF($A$2=3,'mil mi val'!BT153,IF($A$2=4,'mil mi val'!FX153,IF($A$2=5,'mil mi val'!BT261,IF($A$2=6,'mil mi val'!FX261,"NA"))))))</f>
        <v>0.98653055442497728</v>
      </c>
      <c r="BV63" s="96">
        <f>IF($A$2=1,'mil mi val'!BU45,IF($A$2=2,'mil mi val'!FY45,IF($A$2=3,'mil mi val'!BU153,IF($A$2=4,'mil mi val'!FY153,IF($A$2=5,'mil mi val'!BU261,IF($A$2=6,'mil mi val'!FY261,"NA"))))))</f>
        <v>0.9861159730981639</v>
      </c>
      <c r="BW63" s="96">
        <f>IF($A$2=1,'mil mi val'!BV45,IF($A$2=2,'mil mi val'!FZ45,IF($A$2=3,'mil mi val'!BV153,IF($A$2=4,'mil mi val'!FZ153,IF($A$2=5,'mil mi val'!BV261,IF($A$2=6,'mil mi val'!FZ261,"NA"))))))</f>
        <v>0.98562443260273258</v>
      </c>
      <c r="BX63" s="96">
        <f>IF($A$2=1,'mil mi val'!BW45,IF($A$2=2,'mil mi val'!GA45,IF($A$2=3,'mil mi val'!BW153,IF($A$2=4,'mil mi val'!GA153,IF($A$2=5,'mil mi val'!BW261,IF($A$2=6,'mil mi val'!GA261,"NA"))))))</f>
        <v>0.98504312122855009</v>
      </c>
      <c r="BY63" s="96">
        <f>IF($A$2=1,'mil mi val'!BX45,IF($A$2=2,'mil mi val'!GB45,IF($A$2=3,'mil mi val'!BX153,IF($A$2=4,'mil mi val'!GB153,IF($A$2=5,'mil mi val'!BX261,IF($A$2=6,'mil mi val'!GB261,"NA"))))))</f>
        <v>0.9843454874175418</v>
      </c>
      <c r="BZ63" s="96">
        <f>IF($A$2=1,'mil mi val'!BY45,IF($A$2=2,'mil mi val'!GC45,IF($A$2=3,'mil mi val'!BY153,IF($A$2=4,'mil mi val'!GC153,IF($A$2=5,'mil mi val'!BY261,IF($A$2=6,'mil mi val'!GC261,"NA"))))))</f>
        <v>0.98351345232570486</v>
      </c>
      <c r="CA63" s="96">
        <f>IF($A$2=1,'mil mi val'!BZ45,IF($A$2=2,'mil mi val'!GD45,IF($A$2=3,'mil mi val'!BZ153,IF($A$2=4,'mil mi val'!GD153,IF($A$2=5,'mil mi val'!BZ261,IF($A$2=6,'mil mi val'!GD261,"NA"))))))</f>
        <v>0.98253651453290625</v>
      </c>
      <c r="CB63" s="96">
        <f>IF($A$2=1,'mil mi val'!CA45,IF($A$2=2,'mil mi val'!GE45,IF($A$2=3,'mil mi val'!CA153,IF($A$2=4,'mil mi val'!GE153,IF($A$2=5,'mil mi val'!CA261,IF($A$2=6,'mil mi val'!GE261,"NA"))))))</f>
        <v>0.98143608108240776</v>
      </c>
      <c r="CC63" s="96">
        <f>IF($A$2=1,'mil mi val'!CB45,IF($A$2=2,'mil mi val'!GF45,IF($A$2=3,'mil mi val'!CB153,IF($A$2=4,'mil mi val'!GF153,IF($A$2=5,'mil mi val'!CB261,IF($A$2=6,'mil mi val'!GF261,"NA"))))))</f>
        <v>0.98143608108240776</v>
      </c>
      <c r="CD63" s="96">
        <f>IF($A$2=1,'mil mi val'!CC45,IF($A$2=2,'mil mi val'!GG45,IF($A$2=3,'mil mi val'!CC153,IF($A$2=4,'mil mi val'!GG153,IF($A$2=5,'mil mi val'!CC261,IF($A$2=6,'mil mi val'!GG261,"NA"))))))</f>
        <v>0.98143608108240776</v>
      </c>
      <c r="CE63" s="96">
        <f>IF($A$2=1,'mil mi val'!CD45,IF($A$2=2,'mil mi val'!GH45,IF($A$2=3,'mil mi val'!CD153,IF($A$2=4,'mil mi val'!GH153,IF($A$2=5,'mil mi val'!CD261,IF($A$2=6,'mil mi val'!GH261,"NA"))))))</f>
        <v>0.98143608108240776</v>
      </c>
      <c r="CF63" s="96">
        <f>IF($A$2=1,'mil mi val'!CE45,IF($A$2=2,'mil mi val'!GI45,IF($A$2=3,'mil mi val'!CE153,IF($A$2=4,'mil mi val'!GI153,IF($A$2=5,'mil mi val'!CE261,IF($A$2=6,'mil mi val'!GI261,"NA"))))))</f>
        <v>0.98143608108240776</v>
      </c>
      <c r="CG63" s="96">
        <f>IF($A$2=1,'mil mi val'!CF45,IF($A$2=2,'mil mi val'!GJ45,IF($A$2=3,'mil mi val'!CF153,IF($A$2=4,'mil mi val'!GJ153,IF($A$2=5,'mil mi val'!CF261,IF($A$2=6,'mil mi val'!GJ261,"NA"))))))</f>
        <v>0.98143608108240776</v>
      </c>
      <c r="CH63" s="96">
        <f>IF($A$2=1,'mil mi val'!CG45,IF($A$2=2,'mil mi val'!GK45,IF($A$2=3,'mil mi val'!CG153,IF($A$2=4,'mil mi val'!GK153,IF($A$2=5,'mil mi val'!CG261,IF($A$2=6,'mil mi val'!GK261,"NA"))))))</f>
        <v>0.98143608108240776</v>
      </c>
      <c r="CI63" s="96">
        <f>IF($A$2=1,'mil mi val'!CH45,IF($A$2=2,'mil mi val'!GL45,IF($A$2=3,'mil mi val'!CH153,IF($A$2=4,'mil mi val'!GL153,IF($A$2=5,'mil mi val'!CH261,IF($A$2=6,'mil mi val'!GL261,"NA"))))))</f>
        <v>0.98143608108240776</v>
      </c>
      <c r="CJ63" s="96">
        <f>IF($A$2=1,'mil mi val'!CI45,IF($A$2=2,'mil mi val'!GM45,IF($A$2=3,'mil mi val'!CI153,IF($A$2=4,'mil mi val'!GM153,IF($A$2=5,'mil mi val'!CI261,IF($A$2=6,'mil mi val'!GM261,"NA"))))))</f>
        <v>0.98143608108240776</v>
      </c>
      <c r="CK63" s="96">
        <f>IF($A$2=1,'mil mi val'!CJ45,IF($A$2=2,'mil mi val'!GN45,IF($A$2=3,'mil mi val'!CJ153,IF($A$2=4,'mil mi val'!GN153,IF($A$2=5,'mil mi val'!CJ261,IF($A$2=6,'mil mi val'!GN261,"NA"))))))</f>
        <v>0.98143608108240776</v>
      </c>
      <c r="CL63" s="96">
        <f>IF($A$2=1,'mil mi val'!CK45,IF($A$2=2,'mil mi val'!GO45,IF($A$2=3,'mil mi val'!CK153,IF($A$2=4,'mil mi val'!GO153,IF($A$2=5,'mil mi val'!CK261,IF($A$2=6,'mil mi val'!GO261,"NA"))))))</f>
        <v>0.98143608108240776</v>
      </c>
      <c r="CM63" s="96">
        <f>IF($A$2=1,'mil mi val'!CL45,IF($A$2=2,'mil mi val'!GP45,IF($A$2=3,'mil mi val'!CL153,IF($A$2=4,'mil mi val'!GP153,IF($A$2=5,'mil mi val'!CL261,IF($A$2=6,'mil mi val'!GP261,"NA"))))))</f>
        <v>0.98143608108240776</v>
      </c>
      <c r="CN63" s="96">
        <f>IF($A$2=1,'mil mi val'!CM45,IF($A$2=2,'mil mi val'!GQ45,IF($A$2=3,'mil mi val'!CM153,IF($A$2=4,'mil mi val'!GQ153,IF($A$2=5,'mil mi val'!CM261,IF($A$2=6,'mil mi val'!GQ261,"NA"))))))</f>
        <v>0.98143608108240776</v>
      </c>
      <c r="CO63" s="96">
        <f>IF($A$2=1,'mil mi val'!CN45,IF($A$2=2,'mil mi val'!GR45,IF($A$2=3,'mil mi val'!CN153,IF($A$2=4,'mil mi val'!GR153,IF($A$2=5,'mil mi val'!CN261,IF($A$2=6,'mil mi val'!GR261,"NA"))))))</f>
        <v>0.98143608108240776</v>
      </c>
      <c r="CP63" s="96">
        <f>IF($A$2=1,'mil mi val'!CO45,IF($A$2=2,'mil mi val'!GS45,IF($A$2=3,'mil mi val'!CO153,IF($A$2=4,'mil mi val'!GS153,IF($A$2=5,'mil mi val'!CO261,IF($A$2=6,'mil mi val'!GS261,"NA"))))))</f>
        <v>0.98143608108240776</v>
      </c>
      <c r="CQ63" s="96">
        <f>IF($A$2=1,'mil mi val'!CP45,IF($A$2=2,'mil mi val'!GT45,IF($A$2=3,'mil mi val'!CP153,IF($A$2=4,'mil mi val'!GT153,IF($A$2=5,'mil mi val'!CP261,IF($A$2=6,'mil mi val'!GT261,"NA"))))))</f>
        <v>0.98143608108240776</v>
      </c>
      <c r="CR63" s="96">
        <f>IF($A$2=1,'mil mi val'!CQ45,IF($A$2=2,'mil mi val'!GU45,IF($A$2=3,'mil mi val'!CQ153,IF($A$2=4,'mil mi val'!GU153,IF($A$2=5,'mil mi val'!CQ261,IF($A$2=6,'mil mi val'!GU261,"NA"))))))</f>
        <v>0.98143608108240776</v>
      </c>
      <c r="CS63" s="96">
        <f>IF($A$2=1,'mil mi val'!CR45,IF($A$2=2,'mil mi val'!GV45,IF($A$2=3,'mil mi val'!CR153,IF($A$2=4,'mil mi val'!GV153,IF($A$2=5,'mil mi val'!CR261,IF($A$2=6,'mil mi val'!GV261,"NA"))))))</f>
        <v>0.98143608108240776</v>
      </c>
      <c r="CT63" s="96">
        <f>IF($A$2=1,'mil mi val'!CS45,IF($A$2=2,'mil mi val'!GW45,IF($A$2=3,'mil mi val'!CS153,IF($A$2=4,'mil mi val'!GW153,IF($A$2=5,'mil mi val'!CS261,IF($A$2=6,'mil mi val'!GW261,"NA"))))))</f>
        <v>0.98143608108240776</v>
      </c>
      <c r="CU63" s="96">
        <f>IF($A$2=1,'mil mi val'!CT45,IF($A$2=2,'mil mi val'!GX45,IF($A$2=3,'mil mi val'!CT153,IF($A$2=4,'mil mi val'!GX153,IF($A$2=5,'mil mi val'!CT261,IF($A$2=6,'mil mi val'!GX261,"NA"))))))</f>
        <v>0.98143608108240776</v>
      </c>
      <c r="CV63" s="96">
        <f>IF($A$2=1,'mil mi val'!CU45,IF($A$2=2,'mil mi val'!GY45,IF($A$2=3,'mil mi val'!CU153,IF($A$2=4,'mil mi val'!GY153,IF($A$2=5,'mil mi val'!CU261,IF($A$2=6,'mil mi val'!GY261,"NA"))))))</f>
        <v>0.98143608108240776</v>
      </c>
      <c r="CW63" s="96">
        <f>IF($A$2=1,'mil mi val'!CV45,IF($A$2=2,'mil mi val'!GZ45,IF($A$2=3,'mil mi val'!CV153,IF($A$2=4,'mil mi val'!GZ153,IF($A$2=5,'mil mi val'!CV261,IF($A$2=6,'mil mi val'!GZ261,"NA"))))))</f>
        <v>0.98143608108240776</v>
      </c>
      <c r="CX63" s="96">
        <f>IF($A$2=1,'mil mi val'!CW45,IF($A$2=2,'mil mi val'!HA45,IF($A$2=3,'mil mi val'!CW153,IF($A$2=4,'mil mi val'!HA153,IF($A$2=5,'mil mi val'!CW261,IF($A$2=6,'mil mi val'!HA261,"NA"))))))</f>
        <v>0.98143608108240776</v>
      </c>
      <c r="CY63" s="96">
        <f>IF($A$2=1,'mil mi val'!CX45,IF($A$2=2,'mil mi val'!HB45,IF($A$2=3,'mil mi val'!CX153,IF($A$2=4,'mil mi val'!HB153,IF($A$2=5,'mil mi val'!CX261,IF($A$2=6,'mil mi val'!HB261,"NA"))))))</f>
        <v>0.98143608108240776</v>
      </c>
      <c r="CZ63" s="96">
        <f>IF($A$2=1,'mil mi val'!CY45,IF($A$2=2,'mil mi val'!HC45,IF($A$2=3,'mil mi val'!CY153,IF($A$2=4,'mil mi val'!HC153,IF($A$2=5,'mil mi val'!CY261,IF($A$2=6,'mil mi val'!HC261,"NA"))))))</f>
        <v>0.98143608108240776</v>
      </c>
      <c r="DA63" s="96">
        <f>IF($A$2=1,'mil mi val'!CZ45,IF($A$2=2,'mil mi val'!HD45,IF($A$2=3,'mil mi val'!CZ153,IF($A$2=4,'mil mi val'!HD153,IF($A$2=5,'mil mi val'!CZ261,IF($A$2=6,'mil mi val'!HD261,"NA"))))))</f>
        <v>0.98143608108240776</v>
      </c>
      <c r="DB63" s="96">
        <f>IF($A$2=1,'mil mi val'!DA45,IF($A$2=2,'mil mi val'!HE45,IF($A$2=3,'mil mi val'!DA153,IF($A$2=4,'mil mi val'!HE153,IF($A$2=5,'mil mi val'!DA261,IF($A$2=6,'mil mi val'!HE261,"NA"))))))</f>
        <v>0.98143608108240776</v>
      </c>
      <c r="DC63" s="96">
        <f>IF($A$2=1,'mil mi val'!DB45,IF($A$2=2,'mil mi val'!HF45,IF($A$2=3,'mil mi val'!DB153,IF($A$2=4,'mil mi val'!HF153,IF($A$2=5,'mil mi val'!DB261,IF($A$2=6,'mil mi val'!HF261,"NA"))))))</f>
        <v>0.98143608108240776</v>
      </c>
      <c r="DD63" s="96">
        <f>IF($A$2=1,'mil mi val'!DC45,IF($A$2=2,'mil mi val'!HG45,IF($A$2=3,'mil mi val'!DC153,IF($A$2=4,'mil mi val'!HG153,IF($A$2=5,'mil mi val'!DC261,IF($A$2=6,'mil mi val'!HG261,"NA"))))))</f>
        <v>0.98143608108240776</v>
      </c>
    </row>
    <row r="64" spans="2:108" ht="15" x14ac:dyDescent="0.25">
      <c r="B64" s="55">
        <v>59</v>
      </c>
      <c r="C64" s="96">
        <f>IF($A$2=1,'mil mi val'!B46,IF($A$2=2,'mil mi val'!DF46,IF($A$2=3,'mil mi val'!B154,IF($A$2=4,'mil mi val'!DF154,IF($A$2=5,'mil mi val'!B262,IF($A$2=6,'mil mi val'!DF262,"NA"))))))</f>
        <v>0.96853661568298</v>
      </c>
      <c r="D64" s="96">
        <f>IF($A$2=1,'mil mi val'!C46,IF($A$2=2,'mil mi val'!DG46,IF($A$2=3,'mil mi val'!C154,IF($A$2=4,'mil mi val'!DG154,IF($A$2=5,'mil mi val'!C262,IF($A$2=6,'mil mi val'!DG262,"NA"))))))</f>
        <v>0.97199192237573973</v>
      </c>
      <c r="E64" s="96">
        <f>IF($A$2=1,'mil mi val'!D46,IF($A$2=2,'mil mi val'!DH46,IF($A$2=3,'mil mi val'!D154,IF($A$2=4,'mil mi val'!DH154,IF($A$2=5,'mil mi val'!D262,IF($A$2=6,'mil mi val'!DH262,"NA"))))))</f>
        <v>0.97554351379393389</v>
      </c>
      <c r="F64" s="96">
        <f>IF($A$2=1,'mil mi val'!E46,IF($A$2=2,'mil mi val'!DI46,IF($A$2=3,'mil mi val'!E154,IF($A$2=4,'mil mi val'!DI154,IF($A$2=5,'mil mi val'!E262,IF($A$2=6,'mil mi val'!DI262,"NA"))))))</f>
        <v>0.97891564151666999</v>
      </c>
      <c r="G64" s="96">
        <f>IF($A$2=1,'mil mi val'!F46,IF($A$2=2,'mil mi val'!DJ46,IF($A$2=3,'mil mi val'!F154,IF($A$2=4,'mil mi val'!DJ154,IF($A$2=5,'mil mi val'!F262,IF($A$2=6,'mil mi val'!DJ262,"NA"))))))</f>
        <v>0.98188024882863079</v>
      </c>
      <c r="H64" s="96">
        <f>IF($A$2=1,'mil mi val'!G46,IF($A$2=2,'mil mi val'!DK46,IF($A$2=3,'mil mi val'!G154,IF($A$2=4,'mil mi val'!DK154,IF($A$2=5,'mil mi val'!G262,IF($A$2=6,'mil mi val'!DK262,"NA"))))))</f>
        <v>0.98423239170035137</v>
      </c>
      <c r="I64" s="96">
        <f>IF($A$2=1,'mil mi val'!H46,IF($A$2=2,'mil mi val'!DL46,IF($A$2=3,'mil mi val'!H154,IF($A$2=4,'mil mi val'!DL154,IF($A$2=5,'mil mi val'!H262,IF($A$2=6,'mil mi val'!DL262,"NA"))))))</f>
        <v>0.98575054543534402</v>
      </c>
      <c r="J64" s="96">
        <f>IF($A$2=1,'mil mi val'!I46,IF($A$2=2,'mil mi val'!DM46,IF($A$2=3,'mil mi val'!I154,IF($A$2=4,'mil mi val'!DM154,IF($A$2=5,'mil mi val'!I262,IF($A$2=6,'mil mi val'!DM262,"NA"))))))</f>
        <v>0.98668708001535177</v>
      </c>
      <c r="K64" s="96">
        <f>IF($A$2=1,'mil mi val'!J46,IF($A$2=2,'mil mi val'!DN46,IF($A$2=3,'mil mi val'!J154,IF($A$2=4,'mil mi val'!DN154,IF($A$2=5,'mil mi val'!J262,IF($A$2=6,'mil mi val'!DN262,"NA"))))))</f>
        <v>0.98745557639169923</v>
      </c>
      <c r="L64" s="96">
        <f>IF($A$2=1,'mil mi val'!K46,IF($A$2=2,'mil mi val'!DO46,IF($A$2=3,'mil mi val'!K154,IF($A$2=4,'mil mi val'!DO154,IF($A$2=5,'mil mi val'!K262,IF($A$2=6,'mil mi val'!DO262,"NA"))))))</f>
        <v>0.98805066934046537</v>
      </c>
      <c r="M64" s="96">
        <f>IF($A$2=1,'mil mi val'!L46,IF($A$2=2,'mil mi val'!DP46,IF($A$2=3,'mil mi val'!L154,IF($A$2=4,'mil mi val'!DP154,IF($A$2=5,'mil mi val'!L262,IF($A$2=6,'mil mi val'!DP262,"NA"))))))</f>
        <v>0.98847596667848314</v>
      </c>
      <c r="N64" s="96">
        <f>IF($A$2=1,'mil mi val'!M46,IF($A$2=2,'mil mi val'!DQ46,IF($A$2=3,'mil mi val'!M154,IF($A$2=4,'mil mi val'!DQ154,IF($A$2=5,'mil mi val'!M262,IF($A$2=6,'mil mi val'!DQ262,"NA"))))))</f>
        <v>0.98876596307443942</v>
      </c>
      <c r="O64" s="96">
        <f>IF($A$2=1,'mil mi val'!N46,IF($A$2=2,'mil mi val'!DR46,IF($A$2=3,'mil mi val'!N154,IF($A$2=4,'mil mi val'!DR154,IF($A$2=5,'mil mi val'!N262,IF($A$2=6,'mil mi val'!DR262,"NA"))))))</f>
        <v>0.98893986436651915</v>
      </c>
      <c r="P64" s="96">
        <f>IF($A$2=1,'mil mi val'!O46,IF($A$2=2,'mil mi val'!DS46,IF($A$2=3,'mil mi val'!O154,IF($A$2=4,'mil mi val'!DS154,IF($A$2=5,'mil mi val'!O262,IF($A$2=6,'mil mi val'!DS262,"NA"))))))</f>
        <v>0.9890169690188193</v>
      </c>
      <c r="Q64" s="96">
        <f>IF($A$2=1,'mil mi val'!P46,IF($A$2=2,'mil mi val'!DT46,IF($A$2=3,'mil mi val'!P154,IF($A$2=4,'mil mi val'!DT154,IF($A$2=5,'mil mi val'!P262,IF($A$2=6,'mil mi val'!DT262,"NA"))))))</f>
        <v>0.98902863116732498</v>
      </c>
      <c r="R64" s="96">
        <f>IF($A$2=1,'mil mi val'!Q46,IF($A$2=2,'mil mi val'!DU46,IF($A$2=3,'mil mi val'!Q154,IF($A$2=4,'mil mi val'!DU154,IF($A$2=5,'mil mi val'!Q262,IF($A$2=6,'mil mi val'!DU262,"NA"))))))</f>
        <v>0.98904673620256989</v>
      </c>
      <c r="S64" s="96">
        <f>IF($A$2=1,'mil mi val'!R46,IF($A$2=2,'mil mi val'!DV46,IF($A$2=3,'mil mi val'!R154,IF($A$2=4,'mil mi val'!DV154,IF($A$2=5,'mil mi val'!R262,IF($A$2=6,'mil mi val'!DV262,"NA"))))))</f>
        <v>0.98907757089488246</v>
      </c>
      <c r="T64" s="96">
        <f>IF($A$2=1,'mil mi val'!S46,IF($A$2=2,'mil mi val'!DW46,IF($A$2=3,'mil mi val'!S154,IF($A$2=4,'mil mi val'!DW154,IF($A$2=5,'mil mi val'!S262,IF($A$2=6,'mil mi val'!DW262,"NA"))))))</f>
        <v>0.98913040702732113</v>
      </c>
      <c r="U64" s="96">
        <f>IF($A$2=1,'mil mi val'!T46,IF($A$2=2,'mil mi val'!DX46,IF($A$2=3,'mil mi val'!T154,IF($A$2=4,'mil mi val'!DX154,IF($A$2=5,'mil mi val'!T262,IF($A$2=6,'mil mi val'!DX262,"NA"))))))</f>
        <v>0.98918796633028061</v>
      </c>
      <c r="V64" s="96">
        <f>IF($A$2=1,'mil mi val'!U46,IF($A$2=2,'mil mi val'!DY46,IF($A$2=3,'mil mi val'!U154,IF($A$2=4,'mil mi val'!DY154,IF($A$2=5,'mil mi val'!U262,IF($A$2=6,'mil mi val'!DY262,"NA"))))))</f>
        <v>0.98925223287876896</v>
      </c>
      <c r="W64" s="96">
        <f>IF($A$2=1,'mil mi val'!V46,IF($A$2=2,'mil mi val'!DZ46,IF($A$2=3,'mil mi val'!V154,IF($A$2=4,'mil mi val'!DZ154,IF($A$2=5,'mil mi val'!V262,IF($A$2=6,'mil mi val'!DZ262,"NA"))))))</f>
        <v>0.98928444980222041</v>
      </c>
      <c r="X64" s="96">
        <f>IF($A$2=1,'mil mi val'!W46,IF($A$2=2,'mil mi val'!EA46,IF($A$2=3,'mil mi val'!W154,IF($A$2=4,'mil mi val'!EA154,IF($A$2=5,'mil mi val'!W262,IF($A$2=6,'mil mi val'!EA262,"NA"))))))</f>
        <v>0.98930699656727961</v>
      </c>
      <c r="Y64" s="96">
        <f>IF($A$2=1,'mil mi val'!X46,IF($A$2=2,'mil mi val'!EB46,IF($A$2=3,'mil mi val'!X154,IF($A$2=4,'mil mi val'!EB154,IF($A$2=5,'mil mi val'!X262,IF($A$2=6,'mil mi val'!EB262,"NA"))))))</f>
        <v>0.98932287002019426</v>
      </c>
      <c r="Z64" s="96">
        <f>IF($A$2=1,'mil mi val'!Y46,IF($A$2=2,'mil mi val'!EC46,IF($A$2=3,'mil mi val'!Y154,IF($A$2=4,'mil mi val'!EC154,IF($A$2=5,'mil mi val'!Y262,IF($A$2=6,'mil mi val'!EC262,"NA"))))))</f>
        <v>0.98933475123740056</v>
      </c>
      <c r="AA64" s="96">
        <f>IF($A$2=1,'mil mi val'!Z46,IF($A$2=2,'mil mi val'!ED46,IF($A$2=3,'mil mi val'!Z154,IF($A$2=4,'mil mi val'!ED154,IF($A$2=5,'mil mi val'!Z262,IF($A$2=6,'mil mi val'!ED262,"NA"))))))</f>
        <v>0.98934207260600693</v>
      </c>
      <c r="AB64" s="96">
        <f>IF($A$2=1,'mil mi val'!AA46,IF($A$2=2,'mil mi val'!EE46,IF($A$2=3,'mil mi val'!AA154,IF($A$2=4,'mil mi val'!EE154,IF($A$2=5,'mil mi val'!AA262,IF($A$2=6,'mil mi val'!EE262,"NA"))))))</f>
        <v>0.989349170841757</v>
      </c>
      <c r="AC64" s="96">
        <f>IF($A$2=1,'mil mi val'!AB46,IF($A$2=2,'mil mi val'!EF46,IF($A$2=3,'mil mi val'!AB154,IF($A$2=4,'mil mi val'!EF154,IF($A$2=5,'mil mi val'!AB262,IF($A$2=6,'mil mi val'!EF262,"NA"))))))</f>
        <v>0.98935311994255404</v>
      </c>
      <c r="AD64" s="96">
        <f>IF($A$2=1,'mil mi val'!AC46,IF($A$2=2,'mil mi val'!EG46,IF($A$2=3,'mil mi val'!AC154,IF($A$2=4,'mil mi val'!EG154,IF($A$2=5,'mil mi val'!AC262,IF($A$2=6,'mil mi val'!EG262,"NA"))))))</f>
        <v>0.98935544931038122</v>
      </c>
      <c r="AE64" s="96">
        <f>IF($A$2=1,'mil mi val'!AD46,IF($A$2=2,'mil mi val'!EH46,IF($A$2=3,'mil mi val'!AD154,IF($A$2=4,'mil mi val'!EH154,IF($A$2=5,'mil mi val'!AD262,IF($A$2=6,'mil mi val'!EH262,"NA"))))))</f>
        <v>0.98935664698524561</v>
      </c>
      <c r="AF64" s="96">
        <f>IF($A$2=1,'mil mi val'!AE46,IF($A$2=2,'mil mi val'!EI46,IF($A$2=3,'mil mi val'!AE154,IF($A$2=4,'mil mi val'!EI154,IF($A$2=5,'mil mi val'!AE262,IF($A$2=6,'mil mi val'!EI262,"NA"))))))</f>
        <v>0.98935735951159665</v>
      </c>
      <c r="AG64" s="96">
        <f>IF($A$2=1,'mil mi val'!AF46,IF($A$2=2,'mil mi val'!EJ46,IF($A$2=3,'mil mi val'!AF154,IF($A$2=4,'mil mi val'!EJ154,IF($A$2=5,'mil mi val'!AF262,IF($A$2=6,'mil mi val'!EJ262,"NA"))))))</f>
        <v>0.98935620372128619</v>
      </c>
      <c r="AH64" s="96">
        <f>IF($A$2=1,'mil mi val'!AG46,IF($A$2=2,'mil mi val'!EK46,IF($A$2=3,'mil mi val'!AG154,IF($A$2=4,'mil mi val'!EK154,IF($A$2=5,'mil mi val'!AG262,IF($A$2=6,'mil mi val'!EK262,"NA"))))))</f>
        <v>0.9893549559732524</v>
      </c>
      <c r="AI64" s="96">
        <f>IF($A$2=1,'mil mi val'!AH46,IF($A$2=2,'mil mi val'!EL46,IF($A$2=3,'mil mi val'!AH154,IF($A$2=4,'mil mi val'!EL154,IF($A$2=5,'mil mi val'!AH262,IF($A$2=6,'mil mi val'!EL262,"NA"))))))</f>
        <v>0.98935414192758475</v>
      </c>
      <c r="AJ64" s="96">
        <f>IF($A$2=1,'mil mi val'!AI46,IF($A$2=2,'mil mi val'!EM46,IF($A$2=3,'mil mi val'!AI154,IF($A$2=4,'mil mi val'!EM154,IF($A$2=5,'mil mi val'!AI262,IF($A$2=6,'mil mi val'!EM262,"NA"))))))</f>
        <v>0.98935400709913268</v>
      </c>
      <c r="AK64" s="96">
        <f>IF($A$2=1,'mil mi val'!AJ46,IF($A$2=2,'mil mi val'!EN46,IF($A$2=3,'mil mi val'!AJ154,IF($A$2=4,'mil mi val'!EN154,IF($A$2=5,'mil mi val'!AJ262,IF($A$2=6,'mil mi val'!EN262,"NA"))))))</f>
        <v>0.98935477572915198</v>
      </c>
      <c r="AL64" s="96">
        <f>IF($A$2=1,'mil mi val'!AK46,IF($A$2=2,'mil mi val'!EO46,IF($A$2=3,'mil mi val'!AK154,IF($A$2=4,'mil mi val'!EO154,IF($A$2=5,'mil mi val'!AK262,IF($A$2=6,'mil mi val'!EO262,"NA"))))))</f>
        <v>0.98935655969406966</v>
      </c>
      <c r="AM64" s="96">
        <f>IF($A$2=1,'mil mi val'!AL46,IF($A$2=2,'mil mi val'!EP46,IF($A$2=3,'mil mi val'!AL154,IF($A$2=4,'mil mi val'!EP154,IF($A$2=5,'mil mi val'!AL262,IF($A$2=6,'mil mi val'!EP262,"NA"))))))</f>
        <v>0.98935934162240191</v>
      </c>
      <c r="AN64" s="96">
        <f>IF($A$2=1,'mil mi val'!AM46,IF($A$2=2,'mil mi val'!EQ46,IF($A$2=3,'mil mi val'!AM154,IF($A$2=4,'mil mi val'!EQ154,IF($A$2=5,'mil mi val'!AM262,IF($A$2=6,'mil mi val'!EQ262,"NA"))))))</f>
        <v>0.9893630002321957</v>
      </c>
      <c r="AO64" s="96">
        <f>IF($A$2=1,'mil mi val'!AN46,IF($A$2=2,'mil mi val'!ER46,IF($A$2=3,'mil mi val'!AN154,IF($A$2=4,'mil mi val'!ER154,IF($A$2=5,'mil mi val'!AN262,IF($A$2=6,'mil mi val'!ER262,"NA"))))))</f>
        <v>0.98936729990968131</v>
      </c>
      <c r="AP64" s="96">
        <f>IF($A$2=1,'mil mi val'!AO46,IF($A$2=2,'mil mi val'!ES46,IF($A$2=3,'mil mi val'!AO154,IF($A$2=4,'mil mi val'!ES154,IF($A$2=5,'mil mi val'!AO262,IF($A$2=6,'mil mi val'!ES262,"NA"))))))</f>
        <v>0.98937196991484866</v>
      </c>
      <c r="AQ64" s="96">
        <f>IF($A$2=1,'mil mi val'!AP46,IF($A$2=2,'mil mi val'!ET46,IF($A$2=3,'mil mi val'!AP154,IF($A$2=4,'mil mi val'!ET154,IF($A$2=5,'mil mi val'!AP262,IF($A$2=6,'mil mi val'!ET262,"NA"))))))</f>
        <v>0.98937658174880727</v>
      </c>
      <c r="AR64" s="96">
        <f>IF($A$2=1,'mil mi val'!AQ46,IF($A$2=2,'mil mi val'!EU46,IF($A$2=3,'mil mi val'!AQ154,IF($A$2=4,'mil mi val'!EU154,IF($A$2=5,'mil mi val'!AQ262,IF($A$2=6,'mil mi val'!EU262,"NA"))))))</f>
        <v>0.98938095874217657</v>
      </c>
      <c r="AS64" s="96">
        <f>IF($A$2=1,'mil mi val'!AR46,IF($A$2=2,'mil mi val'!EV46,IF($A$2=3,'mil mi val'!AR154,IF($A$2=4,'mil mi val'!EV154,IF($A$2=5,'mil mi val'!AR262,IF($A$2=6,'mil mi val'!EV262,"NA"))))))</f>
        <v>0.98938461175913728</v>
      </c>
      <c r="AT64" s="96">
        <f>IF($A$2=1,'mil mi val'!AS46,IF($A$2=2,'mil mi val'!EW46,IF($A$2=3,'mil mi val'!AS154,IF($A$2=4,'mil mi val'!EW154,IF($A$2=5,'mil mi val'!AS262,IF($A$2=6,'mil mi val'!EW262,"NA"))))))</f>
        <v>0.98938717730837666</v>
      </c>
      <c r="AU64" s="96">
        <f>IF($A$2=1,'mil mi val'!AT46,IF($A$2=2,'mil mi val'!EX46,IF($A$2=3,'mil mi val'!AT154,IF($A$2=4,'mil mi val'!EX154,IF($A$2=5,'mil mi val'!AT262,IF($A$2=6,'mil mi val'!EX262,"NA"))))))</f>
        <v>0.98938813552669935</v>
      </c>
      <c r="AV64" s="96">
        <f>IF($A$2=1,'mil mi val'!AU46,IF($A$2=2,'mil mi val'!EY46,IF($A$2=3,'mil mi val'!AU154,IF($A$2=4,'mil mi val'!EY154,IF($A$2=5,'mil mi val'!AU262,IF($A$2=6,'mil mi val'!EY262,"NA"))))))</f>
        <v>0.98938684941045174</v>
      </c>
      <c r="AW64" s="96">
        <f>IF($A$2=1,'mil mi val'!AV46,IF($A$2=2,'mil mi val'!EZ46,IF($A$2=3,'mil mi val'!AV154,IF($A$2=4,'mil mi val'!EZ154,IF($A$2=5,'mil mi val'!AV262,IF($A$2=6,'mil mi val'!EZ262,"NA"))))))</f>
        <v>0.98938295833371082</v>
      </c>
      <c r="AX64" s="96">
        <f>IF($A$2=1,'mil mi val'!AW46,IF($A$2=2,'mil mi val'!FA46,IF($A$2=3,'mil mi val'!AW154,IF($A$2=4,'mil mi val'!FA154,IF($A$2=5,'mil mi val'!AW262,IF($A$2=6,'mil mi val'!FA262,"NA"))))))</f>
        <v>0.98937568096287587</v>
      </c>
      <c r="AY64" s="96">
        <f>IF($A$2=1,'mil mi val'!AX46,IF($A$2=2,'mil mi val'!FB46,IF($A$2=3,'mil mi val'!AX154,IF($A$2=4,'mil mi val'!FB154,IF($A$2=5,'mil mi val'!AX262,IF($A$2=6,'mil mi val'!FB262,"NA"))))))</f>
        <v>0.98936496357236192</v>
      </c>
      <c r="AZ64" s="96">
        <f>IF($A$2=1,'mil mi val'!AY46,IF($A$2=2,'mil mi val'!FC46,IF($A$2=3,'mil mi val'!AY154,IF($A$2=4,'mil mi val'!FC154,IF($A$2=5,'mil mi val'!AY262,IF($A$2=6,'mil mi val'!FC262,"NA"))))))</f>
        <v>0.98934984141198168</v>
      </c>
      <c r="BA64" s="96">
        <f>IF($A$2=1,'mil mi val'!AZ46,IF($A$2=2,'mil mi val'!FD46,IF($A$2=3,'mil mi val'!AZ154,IF($A$2=4,'mil mi val'!FD154,IF($A$2=5,'mil mi val'!AZ262,IF($A$2=6,'mil mi val'!FD262,"NA"))))))</f>
        <v>0.98932986296819636</v>
      </c>
      <c r="BB64" s="96">
        <f>IF($A$2=1,'mil mi val'!BA46,IF($A$2=2,'mil mi val'!FE46,IF($A$2=3,'mil mi val'!BA154,IF($A$2=4,'mil mi val'!FE154,IF($A$2=5,'mil mi val'!BA262,IF($A$2=6,'mil mi val'!FE262,"NA"))))))</f>
        <v>0.98930369854200706</v>
      </c>
      <c r="BC64" s="96">
        <f>IF($A$2=1,'mil mi val'!BB46,IF($A$2=2,'mil mi val'!FF46,IF($A$2=3,'mil mi val'!BB154,IF($A$2=4,'mil mi val'!FF154,IF($A$2=5,'mil mi val'!BB262,IF($A$2=6,'mil mi val'!FF262,"NA"))))))</f>
        <v>0.98927120615427966</v>
      </c>
      <c r="BD64" s="96">
        <f>IF($A$2=1,'mil mi val'!BC46,IF($A$2=2,'mil mi val'!FG46,IF($A$2=3,'mil mi val'!BC154,IF($A$2=4,'mil mi val'!FG154,IF($A$2=5,'mil mi val'!BC262,IF($A$2=6,'mil mi val'!FG262,"NA"))))))</f>
        <v>0.98923122698716703</v>
      </c>
      <c r="BE64" s="96">
        <f>IF($A$2=1,'mil mi val'!BD46,IF($A$2=2,'mil mi val'!FH46,IF($A$2=3,'mil mi val'!BD154,IF($A$2=4,'mil mi val'!FH154,IF($A$2=5,'mil mi val'!BD262,IF($A$2=6,'mil mi val'!FH262,"NA"))))))</f>
        <v>0.98918374139748488</v>
      </c>
      <c r="BF64" s="96">
        <f>IF($A$2=1,'mil mi val'!BE46,IF($A$2=2,'mil mi val'!FI46,IF($A$2=3,'mil mi val'!BE154,IF($A$2=4,'mil mi val'!FI154,IF($A$2=5,'mil mi val'!BE262,IF($A$2=6,'mil mi val'!FI262,"NA"))))))</f>
        <v>0.98912882182807393</v>
      </c>
      <c r="BG64" s="96">
        <f>IF($A$2=1,'mil mi val'!BF46,IF($A$2=2,'mil mi val'!FJ46,IF($A$2=3,'mil mi val'!BF154,IF($A$2=4,'mil mi val'!FJ154,IF($A$2=5,'mil mi val'!BF262,IF($A$2=6,'mil mi val'!FJ262,"NA"))))))</f>
        <v>0.98906604737242265</v>
      </c>
      <c r="BH64" s="96">
        <f>IF($A$2=1,'mil mi val'!BG46,IF($A$2=2,'mil mi val'!FK46,IF($A$2=3,'mil mi val'!BG154,IF($A$2=4,'mil mi val'!FK154,IF($A$2=5,'mil mi val'!BG262,IF($A$2=6,'mil mi val'!FK262,"NA"))))))</f>
        <v>0.98899479495297538</v>
      </c>
      <c r="BI64" s="96">
        <f>IF($A$2=1,'mil mi val'!BH46,IF($A$2=2,'mil mi val'!FL46,IF($A$2=3,'mil mi val'!BH154,IF($A$2=4,'mil mi val'!FL154,IF($A$2=5,'mil mi val'!BH262,IF($A$2=6,'mil mi val'!FL262,"NA"))))))</f>
        <v>0.98891478625516083</v>
      </c>
      <c r="BJ64" s="96">
        <f>IF($A$2=1,'mil mi val'!BI46,IF($A$2=2,'mil mi val'!FM46,IF($A$2=3,'mil mi val'!BI154,IF($A$2=4,'mil mi val'!FM154,IF($A$2=5,'mil mi val'!BI262,IF($A$2=6,'mil mi val'!FM262,"NA"))))))</f>
        <v>0.98882510125415479</v>
      </c>
      <c r="BK64" s="96">
        <f>IF($A$2=1,'mil mi val'!BJ46,IF($A$2=2,'mil mi val'!FN46,IF($A$2=3,'mil mi val'!BJ154,IF($A$2=4,'mil mi val'!FN154,IF($A$2=5,'mil mi val'!BJ262,IF($A$2=6,'mil mi val'!FN262,"NA"))))))</f>
        <v>0.98872159560056605</v>
      </c>
      <c r="BL64" s="96">
        <f>IF($A$2=1,'mil mi val'!BK46,IF($A$2=2,'mil mi val'!FO46,IF($A$2=3,'mil mi val'!BK154,IF($A$2=4,'mil mi val'!FO154,IF($A$2=5,'mil mi val'!BK262,IF($A$2=6,'mil mi val'!FO262,"NA"))))))</f>
        <v>0.9886014916007857</v>
      </c>
      <c r="BM64" s="96">
        <f>IF($A$2=1,'mil mi val'!BL46,IF($A$2=2,'mil mi val'!FP46,IF($A$2=3,'mil mi val'!BL154,IF($A$2=4,'mil mi val'!FP154,IF($A$2=5,'mil mi val'!BL262,IF($A$2=6,'mil mi val'!FP262,"NA"))))))</f>
        <v>0.98846228998607566</v>
      </c>
      <c r="BN64" s="96">
        <f>IF($A$2=1,'mil mi val'!BM46,IF($A$2=2,'mil mi val'!FQ46,IF($A$2=3,'mil mi val'!BM154,IF($A$2=4,'mil mi val'!FQ154,IF($A$2=5,'mil mi val'!BM262,IF($A$2=6,'mil mi val'!FQ262,"NA"))))))</f>
        <v>0.9883027016867586</v>
      </c>
      <c r="BO64" s="96">
        <f>IF($A$2=1,'mil mi val'!BN46,IF($A$2=2,'mil mi val'!FR46,IF($A$2=3,'mil mi val'!BN154,IF($A$2=4,'mil mi val'!FR154,IF($A$2=5,'mil mi val'!BN262,IF($A$2=6,'mil mi val'!FR262,"NA"))))))</f>
        <v>0.9881171409798275</v>
      </c>
      <c r="BP64" s="96">
        <f>IF($A$2=1,'mil mi val'!BO46,IF($A$2=2,'mil mi val'!FS46,IF($A$2=3,'mil mi val'!BO154,IF($A$2=4,'mil mi val'!FS154,IF($A$2=5,'mil mi val'!BO262,IF($A$2=6,'mil mi val'!FS262,"NA"))))))</f>
        <v>0.98790609466523549</v>
      </c>
      <c r="BQ64" s="96">
        <f>IF($A$2=1,'mil mi val'!BP46,IF($A$2=2,'mil mi val'!FT46,IF($A$2=3,'mil mi val'!BP154,IF($A$2=4,'mil mi val'!FT154,IF($A$2=5,'mil mi val'!BP262,IF($A$2=6,'mil mi val'!FT262,"NA"))))))</f>
        <v>0.98766683808871547</v>
      </c>
      <c r="BR64" s="96">
        <f>IF($A$2=1,'mil mi val'!BQ46,IF($A$2=2,'mil mi val'!FU46,IF($A$2=3,'mil mi val'!BQ154,IF($A$2=4,'mil mi val'!FU154,IF($A$2=5,'mil mi val'!BQ262,IF($A$2=6,'mil mi val'!FU262,"NA"))))))</f>
        <v>0.98739861415728103</v>
      </c>
      <c r="BS64" s="96">
        <f>IF($A$2=1,'mil mi val'!BR46,IF($A$2=2,'mil mi val'!FV46,IF($A$2=3,'mil mi val'!BR154,IF($A$2=4,'mil mi val'!FV154,IF($A$2=5,'mil mi val'!BR262,IF($A$2=6,'mil mi val'!FV262,"NA"))))))</f>
        <v>0.98709452657254426</v>
      </c>
      <c r="BT64" s="96">
        <f>IF($A$2=1,'mil mi val'!BS46,IF($A$2=2,'mil mi val'!FW46,IF($A$2=3,'mil mi val'!BS154,IF($A$2=4,'mil mi val'!FW154,IF($A$2=5,'mil mi val'!BS262,IF($A$2=6,'mil mi val'!FW262,"NA"))))))</f>
        <v>0.98675555079923571</v>
      </c>
      <c r="BU64" s="96">
        <f>IF($A$2=1,'mil mi val'!BT46,IF($A$2=2,'mil mi val'!FX46,IF($A$2=3,'mil mi val'!BT154,IF($A$2=4,'mil mi val'!FX154,IF($A$2=5,'mil mi val'!BT262,IF($A$2=6,'mil mi val'!FX262,"NA"))))))</f>
        <v>0.9863717185845684</v>
      </c>
      <c r="BV64" s="96">
        <f>IF($A$2=1,'mil mi val'!BU46,IF($A$2=2,'mil mi val'!FY46,IF($A$2=3,'mil mi val'!BU154,IF($A$2=4,'mil mi val'!FY154,IF($A$2=5,'mil mi val'!BU262,IF($A$2=6,'mil mi val'!FY262,"NA"))))))</f>
        <v>0.98593755630262359</v>
      </c>
      <c r="BW64" s="96">
        <f>IF($A$2=1,'mil mi val'!BV46,IF($A$2=2,'mil mi val'!FZ46,IF($A$2=3,'mil mi val'!BV154,IF($A$2=4,'mil mi val'!FZ154,IF($A$2=5,'mil mi val'!BV262,IF($A$2=6,'mil mi val'!FZ262,"NA"))))))</f>
        <v>0.98542266877177442</v>
      </c>
      <c r="BX64" s="96">
        <f>IF($A$2=1,'mil mi val'!BW46,IF($A$2=2,'mil mi val'!GA46,IF($A$2=3,'mil mi val'!BW154,IF($A$2=4,'mil mi val'!GA154,IF($A$2=5,'mil mi val'!BW262,IF($A$2=6,'mil mi val'!GA262,"NA"))))))</f>
        <v>0.98481356260696307</v>
      </c>
      <c r="BY64" s="96">
        <f>IF($A$2=1,'mil mi val'!BX46,IF($A$2=2,'mil mi val'!GB46,IF($A$2=3,'mil mi val'!BX154,IF($A$2=4,'mil mi val'!GB154,IF($A$2=5,'mil mi val'!BX262,IF($A$2=6,'mil mi val'!GB262,"NA"))))))</f>
        <v>0.98408233112546273</v>
      </c>
      <c r="BZ64" s="96">
        <f>IF($A$2=1,'mil mi val'!BY46,IF($A$2=2,'mil mi val'!GC46,IF($A$2=3,'mil mi val'!BY154,IF($A$2=4,'mil mi val'!GC154,IF($A$2=5,'mil mi val'!BY262,IF($A$2=6,'mil mi val'!GC262,"NA"))))))</f>
        <v>0.98320987648104308</v>
      </c>
      <c r="CA64" s="96">
        <f>IF($A$2=1,'mil mi val'!BZ46,IF($A$2=2,'mil mi val'!GD46,IF($A$2=3,'mil mi val'!BZ154,IF($A$2=4,'mil mi val'!GD154,IF($A$2=5,'mil mi val'!BZ262,IF($A$2=6,'mil mi val'!GD262,"NA"))))))</f>
        <v>0.98218497852864839</v>
      </c>
      <c r="CB64" s="96">
        <f>IF($A$2=1,'mil mi val'!CA46,IF($A$2=2,'mil mi val'!GE46,IF($A$2=3,'mil mi val'!CA154,IF($A$2=4,'mil mi val'!GE154,IF($A$2=5,'mil mi val'!CA262,IF($A$2=6,'mil mi val'!GE262,"NA"))))))</f>
        <v>0.9810297611540264</v>
      </c>
      <c r="CC64" s="96">
        <f>IF($A$2=1,'mil mi val'!CB46,IF($A$2=2,'mil mi val'!GF46,IF($A$2=3,'mil mi val'!CB154,IF($A$2=4,'mil mi val'!GF154,IF($A$2=5,'mil mi val'!CB262,IF($A$2=6,'mil mi val'!GF262,"NA"))))))</f>
        <v>0.9810297611540264</v>
      </c>
      <c r="CD64" s="96">
        <f>IF($A$2=1,'mil mi val'!CC46,IF($A$2=2,'mil mi val'!GG46,IF($A$2=3,'mil mi val'!CC154,IF($A$2=4,'mil mi val'!GG154,IF($A$2=5,'mil mi val'!CC262,IF($A$2=6,'mil mi val'!GG262,"NA"))))))</f>
        <v>0.9810297611540264</v>
      </c>
      <c r="CE64" s="96">
        <f>IF($A$2=1,'mil mi val'!CD46,IF($A$2=2,'mil mi val'!GH46,IF($A$2=3,'mil mi val'!CD154,IF($A$2=4,'mil mi val'!GH154,IF($A$2=5,'mil mi val'!CD262,IF($A$2=6,'mil mi val'!GH262,"NA"))))))</f>
        <v>0.9810297611540264</v>
      </c>
      <c r="CF64" s="96">
        <f>IF($A$2=1,'mil mi val'!CE46,IF($A$2=2,'mil mi val'!GI46,IF($A$2=3,'mil mi val'!CE154,IF($A$2=4,'mil mi val'!GI154,IF($A$2=5,'mil mi val'!CE262,IF($A$2=6,'mil mi val'!GI262,"NA"))))))</f>
        <v>0.9810297611540264</v>
      </c>
      <c r="CG64" s="96">
        <f>IF($A$2=1,'mil mi val'!CF46,IF($A$2=2,'mil mi val'!GJ46,IF($A$2=3,'mil mi val'!CF154,IF($A$2=4,'mil mi val'!GJ154,IF($A$2=5,'mil mi val'!CF262,IF($A$2=6,'mil mi val'!GJ262,"NA"))))))</f>
        <v>0.9810297611540264</v>
      </c>
      <c r="CH64" s="96">
        <f>IF($A$2=1,'mil mi val'!CG46,IF($A$2=2,'mil mi val'!GK46,IF($A$2=3,'mil mi val'!CG154,IF($A$2=4,'mil mi val'!GK154,IF($A$2=5,'mil mi val'!CG262,IF($A$2=6,'mil mi val'!GK262,"NA"))))))</f>
        <v>0.9810297611540264</v>
      </c>
      <c r="CI64" s="96">
        <f>IF($A$2=1,'mil mi val'!CH46,IF($A$2=2,'mil mi val'!GL46,IF($A$2=3,'mil mi val'!CH154,IF($A$2=4,'mil mi val'!GL154,IF($A$2=5,'mil mi val'!CH262,IF($A$2=6,'mil mi val'!GL262,"NA"))))))</f>
        <v>0.9810297611540264</v>
      </c>
      <c r="CJ64" s="96">
        <f>IF($A$2=1,'mil mi val'!CI46,IF($A$2=2,'mil mi val'!GM46,IF($A$2=3,'mil mi val'!CI154,IF($A$2=4,'mil mi val'!GM154,IF($A$2=5,'mil mi val'!CI262,IF($A$2=6,'mil mi val'!GM262,"NA"))))))</f>
        <v>0.9810297611540264</v>
      </c>
      <c r="CK64" s="96">
        <f>IF($A$2=1,'mil mi val'!CJ46,IF($A$2=2,'mil mi val'!GN46,IF($A$2=3,'mil mi val'!CJ154,IF($A$2=4,'mil mi val'!GN154,IF($A$2=5,'mil mi val'!CJ262,IF($A$2=6,'mil mi val'!GN262,"NA"))))))</f>
        <v>0.9810297611540264</v>
      </c>
      <c r="CL64" s="96">
        <f>IF($A$2=1,'mil mi val'!CK46,IF($A$2=2,'mil mi val'!GO46,IF($A$2=3,'mil mi val'!CK154,IF($A$2=4,'mil mi val'!GO154,IF($A$2=5,'mil mi val'!CK262,IF($A$2=6,'mil mi val'!GO262,"NA"))))))</f>
        <v>0.9810297611540264</v>
      </c>
      <c r="CM64" s="96">
        <f>IF($A$2=1,'mil mi val'!CL46,IF($A$2=2,'mil mi val'!GP46,IF($A$2=3,'mil mi val'!CL154,IF($A$2=4,'mil mi val'!GP154,IF($A$2=5,'mil mi val'!CL262,IF($A$2=6,'mil mi val'!GP262,"NA"))))))</f>
        <v>0.9810297611540264</v>
      </c>
      <c r="CN64" s="96">
        <f>IF($A$2=1,'mil mi val'!CM46,IF($A$2=2,'mil mi val'!GQ46,IF($A$2=3,'mil mi val'!CM154,IF($A$2=4,'mil mi val'!GQ154,IF($A$2=5,'mil mi val'!CM262,IF($A$2=6,'mil mi val'!GQ262,"NA"))))))</f>
        <v>0.9810297611540264</v>
      </c>
      <c r="CO64" s="96">
        <f>IF($A$2=1,'mil mi val'!CN46,IF($A$2=2,'mil mi val'!GR46,IF($A$2=3,'mil mi val'!CN154,IF($A$2=4,'mil mi val'!GR154,IF($A$2=5,'mil mi val'!CN262,IF($A$2=6,'mil mi val'!GR262,"NA"))))))</f>
        <v>0.9810297611540264</v>
      </c>
      <c r="CP64" s="96">
        <f>IF($A$2=1,'mil mi val'!CO46,IF($A$2=2,'mil mi val'!GS46,IF($A$2=3,'mil mi val'!CO154,IF($A$2=4,'mil mi val'!GS154,IF($A$2=5,'mil mi val'!CO262,IF($A$2=6,'mil mi val'!GS262,"NA"))))))</f>
        <v>0.9810297611540264</v>
      </c>
      <c r="CQ64" s="96">
        <f>IF($A$2=1,'mil mi val'!CP46,IF($A$2=2,'mil mi val'!GT46,IF($A$2=3,'mil mi val'!CP154,IF($A$2=4,'mil mi val'!GT154,IF($A$2=5,'mil mi val'!CP262,IF($A$2=6,'mil mi val'!GT262,"NA"))))))</f>
        <v>0.9810297611540264</v>
      </c>
      <c r="CR64" s="96">
        <f>IF($A$2=1,'mil mi val'!CQ46,IF($A$2=2,'mil mi val'!GU46,IF($A$2=3,'mil mi val'!CQ154,IF($A$2=4,'mil mi val'!GU154,IF($A$2=5,'mil mi val'!CQ262,IF($A$2=6,'mil mi val'!GU262,"NA"))))))</f>
        <v>0.9810297611540264</v>
      </c>
      <c r="CS64" s="96">
        <f>IF($A$2=1,'mil mi val'!CR46,IF($A$2=2,'mil mi val'!GV46,IF($A$2=3,'mil mi val'!CR154,IF($A$2=4,'mil mi val'!GV154,IF($A$2=5,'mil mi val'!CR262,IF($A$2=6,'mil mi val'!GV262,"NA"))))))</f>
        <v>0.9810297611540264</v>
      </c>
      <c r="CT64" s="96">
        <f>IF($A$2=1,'mil mi val'!CS46,IF($A$2=2,'mil mi val'!GW46,IF($A$2=3,'mil mi val'!CS154,IF($A$2=4,'mil mi val'!GW154,IF($A$2=5,'mil mi val'!CS262,IF($A$2=6,'mil mi val'!GW262,"NA"))))))</f>
        <v>0.9810297611540264</v>
      </c>
      <c r="CU64" s="96">
        <f>IF($A$2=1,'mil mi val'!CT46,IF($A$2=2,'mil mi val'!GX46,IF($A$2=3,'mil mi val'!CT154,IF($A$2=4,'mil mi val'!GX154,IF($A$2=5,'mil mi val'!CT262,IF($A$2=6,'mil mi val'!GX262,"NA"))))))</f>
        <v>0.9810297611540264</v>
      </c>
      <c r="CV64" s="96">
        <f>IF($A$2=1,'mil mi val'!CU46,IF($A$2=2,'mil mi val'!GY46,IF($A$2=3,'mil mi val'!CU154,IF($A$2=4,'mil mi val'!GY154,IF($A$2=5,'mil mi val'!CU262,IF($A$2=6,'mil mi val'!GY262,"NA"))))))</f>
        <v>0.9810297611540264</v>
      </c>
      <c r="CW64" s="96">
        <f>IF($A$2=1,'mil mi val'!CV46,IF($A$2=2,'mil mi val'!GZ46,IF($A$2=3,'mil mi val'!CV154,IF($A$2=4,'mil mi val'!GZ154,IF($A$2=5,'mil mi val'!CV262,IF($A$2=6,'mil mi val'!GZ262,"NA"))))))</f>
        <v>0.9810297611540264</v>
      </c>
      <c r="CX64" s="96">
        <f>IF($A$2=1,'mil mi val'!CW46,IF($A$2=2,'mil mi val'!HA46,IF($A$2=3,'mil mi val'!CW154,IF($A$2=4,'mil mi val'!HA154,IF($A$2=5,'mil mi val'!CW262,IF($A$2=6,'mil mi val'!HA262,"NA"))))))</f>
        <v>0.9810297611540264</v>
      </c>
      <c r="CY64" s="96">
        <f>IF($A$2=1,'mil mi val'!CX46,IF($A$2=2,'mil mi val'!HB46,IF($A$2=3,'mil mi val'!CX154,IF($A$2=4,'mil mi val'!HB154,IF($A$2=5,'mil mi val'!CX262,IF($A$2=6,'mil mi val'!HB262,"NA"))))))</f>
        <v>0.9810297611540264</v>
      </c>
      <c r="CZ64" s="96">
        <f>IF($A$2=1,'mil mi val'!CY46,IF($A$2=2,'mil mi val'!HC46,IF($A$2=3,'mil mi val'!CY154,IF($A$2=4,'mil mi val'!HC154,IF($A$2=5,'mil mi val'!CY262,IF($A$2=6,'mil mi val'!HC262,"NA"))))))</f>
        <v>0.9810297611540264</v>
      </c>
      <c r="DA64" s="96">
        <f>IF($A$2=1,'mil mi val'!CZ46,IF($A$2=2,'mil mi val'!HD46,IF($A$2=3,'mil mi val'!CZ154,IF($A$2=4,'mil mi val'!HD154,IF($A$2=5,'mil mi val'!CZ262,IF($A$2=6,'mil mi val'!HD262,"NA"))))))</f>
        <v>0.9810297611540264</v>
      </c>
      <c r="DB64" s="96">
        <f>IF($A$2=1,'mil mi val'!DA46,IF($A$2=2,'mil mi val'!HE46,IF($A$2=3,'mil mi val'!DA154,IF($A$2=4,'mil mi val'!HE154,IF($A$2=5,'mil mi val'!DA262,IF($A$2=6,'mil mi val'!HE262,"NA"))))))</f>
        <v>0.9810297611540264</v>
      </c>
      <c r="DC64" s="96">
        <f>IF($A$2=1,'mil mi val'!DB46,IF($A$2=2,'mil mi val'!HF46,IF($A$2=3,'mil mi val'!DB154,IF($A$2=4,'mil mi val'!HF154,IF($A$2=5,'mil mi val'!DB262,IF($A$2=6,'mil mi val'!HF262,"NA"))))))</f>
        <v>0.9810297611540264</v>
      </c>
      <c r="DD64" s="96">
        <f>IF($A$2=1,'mil mi val'!DC46,IF($A$2=2,'mil mi val'!HG46,IF($A$2=3,'mil mi val'!DC154,IF($A$2=4,'mil mi val'!HG154,IF($A$2=5,'mil mi val'!DC262,IF($A$2=6,'mil mi val'!HG262,"NA"))))))</f>
        <v>0.9810297611540264</v>
      </c>
    </row>
    <row r="65" spans="2:108" ht="15" x14ac:dyDescent="0.25">
      <c r="B65" s="55">
        <v>60</v>
      </c>
      <c r="C65" s="96">
        <f>IF($A$2=1,'mil mi val'!B47,IF($A$2=2,'mil mi val'!DF47,IF($A$2=3,'mil mi val'!B155,IF($A$2=4,'mil mi val'!DF155,IF($A$2=5,'mil mi val'!B263,IF($A$2=6,'mil mi val'!DF263,"NA"))))))</f>
        <v>0.96773019677109062</v>
      </c>
      <c r="D65" s="96">
        <f>IF($A$2=1,'mil mi val'!C47,IF($A$2=2,'mil mi val'!DG47,IF($A$2=3,'mil mi val'!C155,IF($A$2=4,'mil mi val'!DG155,IF($A$2=5,'mil mi val'!C263,IF($A$2=6,'mil mi val'!DG263,"NA"))))))</f>
        <v>0.97114750426917185</v>
      </c>
      <c r="E65" s="96">
        <f>IF($A$2=1,'mil mi val'!D47,IF($A$2=2,'mil mi val'!DH47,IF($A$2=3,'mil mi val'!D155,IF($A$2=4,'mil mi val'!DH155,IF($A$2=5,'mil mi val'!D263,IF($A$2=6,'mil mi val'!DH263,"NA"))))))</f>
        <v>0.97470224122154403</v>
      </c>
      <c r="F65" s="96">
        <f>IF($A$2=1,'mil mi val'!E47,IF($A$2=2,'mil mi val'!DI47,IF($A$2=3,'mil mi val'!E155,IF($A$2=4,'mil mi val'!DI155,IF($A$2=5,'mil mi val'!E263,IF($A$2=6,'mil mi val'!DI263,"NA"))))))</f>
        <v>0.97811074130146347</v>
      </c>
      <c r="G65" s="96">
        <f>IF($A$2=1,'mil mi val'!F47,IF($A$2=2,'mil mi val'!DJ47,IF($A$2=3,'mil mi val'!F155,IF($A$2=4,'mil mi val'!DJ155,IF($A$2=5,'mil mi val'!F263,IF($A$2=6,'mil mi val'!DJ263,"NA"))))))</f>
        <v>0.98113668522798259</v>
      </c>
      <c r="H65" s="96">
        <f>IF($A$2=1,'mil mi val'!G47,IF($A$2=2,'mil mi val'!DK47,IF($A$2=3,'mil mi val'!G155,IF($A$2=4,'mil mi val'!DK155,IF($A$2=5,'mil mi val'!G263,IF($A$2=6,'mil mi val'!DK263,"NA"))))))</f>
        <v>0.98356726269899708</v>
      </c>
      <c r="I65" s="96">
        <f>IF($A$2=1,'mil mi val'!H47,IF($A$2=2,'mil mi val'!DL47,IF($A$2=3,'mil mi val'!H155,IF($A$2=4,'mil mi val'!DL155,IF($A$2=5,'mil mi val'!H263,IF($A$2=6,'mil mi val'!DL263,"NA"))))))</f>
        <v>0.98517176500075743</v>
      </c>
      <c r="J65" s="96">
        <f>IF($A$2=1,'mil mi val'!I47,IF($A$2=2,'mil mi val'!DM47,IF($A$2=3,'mil mi val'!I155,IF($A$2=4,'mil mi val'!DM155,IF($A$2=5,'mil mi val'!I263,IF($A$2=6,'mil mi val'!DM263,"NA"))))))</f>
        <v>0.98619938138166441</v>
      </c>
      <c r="K65" s="96">
        <f>IF($A$2=1,'mil mi val'!J47,IF($A$2=2,'mil mi val'!DN47,IF($A$2=3,'mil mi val'!J155,IF($A$2=4,'mil mi val'!DN155,IF($A$2=5,'mil mi val'!J263,IF($A$2=6,'mil mi val'!DN263,"NA"))))))</f>
        <v>0.98705903552501262</v>
      </c>
      <c r="L65" s="96">
        <f>IF($A$2=1,'mil mi val'!K47,IF($A$2=2,'mil mi val'!DO47,IF($A$2=3,'mil mi val'!K155,IF($A$2=4,'mil mi val'!DO155,IF($A$2=5,'mil mi val'!K263,IF($A$2=6,'mil mi val'!DO263,"NA"))))))</f>
        <v>0.98773725294634773</v>
      </c>
      <c r="M65" s="96">
        <f>IF($A$2=1,'mil mi val'!L47,IF($A$2=2,'mil mi val'!DP47,IF($A$2=3,'mil mi val'!L155,IF($A$2=4,'mil mi val'!DP155,IF($A$2=5,'mil mi val'!L263,IF($A$2=6,'mil mi val'!DP263,"NA"))))))</f>
        <v>0.98823622412316037</v>
      </c>
      <c r="N65" s="96">
        <f>IF($A$2=1,'mil mi val'!M47,IF($A$2=2,'mil mi val'!DQ47,IF($A$2=3,'mil mi val'!M155,IF($A$2=4,'mil mi val'!DQ155,IF($A$2=5,'mil mi val'!M263,IF($A$2=6,'mil mi val'!DQ263,"NA"))))))</f>
        <v>0.98859011199952251</v>
      </c>
      <c r="O65" s="96">
        <f>IF($A$2=1,'mil mi val'!N47,IF($A$2=2,'mil mi val'!DR47,IF($A$2=3,'mil mi val'!N155,IF($A$2=4,'mil mi val'!DR155,IF($A$2=5,'mil mi val'!N263,IF($A$2=6,'mil mi val'!DR263,"NA"))))))</f>
        <v>0.9888174357370535</v>
      </c>
      <c r="P65" s="96">
        <f>IF($A$2=1,'mil mi val'!O47,IF($A$2=2,'mil mi val'!DS47,IF($A$2=3,'mil mi val'!O155,IF($A$2=4,'mil mi val'!DS155,IF($A$2=5,'mil mi val'!O263,IF($A$2=6,'mil mi val'!DS263,"NA"))))))</f>
        <v>0.98893668743081198</v>
      </c>
      <c r="Q65" s="96">
        <f>IF($A$2=1,'mil mi val'!P47,IF($A$2=2,'mil mi val'!DT47,IF($A$2=3,'mil mi val'!P155,IF($A$2=4,'mil mi val'!DT155,IF($A$2=5,'mil mi val'!P263,IF($A$2=6,'mil mi val'!DT263,"NA"))))))</f>
        <v>0.98897893764733824</v>
      </c>
      <c r="R65" s="96">
        <f>IF($A$2=1,'mil mi val'!Q47,IF($A$2=2,'mil mi val'!DU47,IF($A$2=3,'mil mi val'!Q155,IF($A$2=4,'mil mi val'!DU155,IF($A$2=5,'mil mi val'!Q263,IF($A$2=6,'mil mi val'!DU263,"NA"))))))</f>
        <v>0.98901680147156878</v>
      </c>
      <c r="S65" s="96">
        <f>IF($A$2=1,'mil mi val'!R47,IF($A$2=2,'mil mi val'!DV47,IF($A$2=3,'mil mi val'!R155,IF($A$2=4,'mil mi val'!DV155,IF($A$2=5,'mil mi val'!R263,IF($A$2=6,'mil mi val'!DV263,"NA"))))))</f>
        <v>0.98905523734948231</v>
      </c>
      <c r="T65" s="96">
        <f>IF($A$2=1,'mil mi val'!S47,IF($A$2=2,'mil mi val'!DW47,IF($A$2=3,'mil mi val'!S155,IF($A$2=4,'mil mi val'!DW155,IF($A$2=5,'mil mi val'!S263,IF($A$2=6,'mil mi val'!DW263,"NA"))))))</f>
        <v>0.98910933413183499</v>
      </c>
      <c r="U65" s="96">
        <f>IF($A$2=1,'mil mi val'!T47,IF($A$2=2,'mil mi val'!DX47,IF($A$2=3,'mil mi val'!T155,IF($A$2=4,'mil mi val'!DX155,IF($A$2=5,'mil mi val'!T263,IF($A$2=6,'mil mi val'!DX263,"NA"))))))</f>
        <v>0.98916827102965688</v>
      </c>
      <c r="V65" s="96">
        <f>IF($A$2=1,'mil mi val'!U47,IF($A$2=2,'mil mi val'!DY47,IF($A$2=3,'mil mi val'!U155,IF($A$2=4,'mil mi val'!DY155,IF($A$2=5,'mil mi val'!U263,IF($A$2=6,'mil mi val'!DY263,"NA"))))))</f>
        <v>0.98923408040437411</v>
      </c>
      <c r="W65" s="96">
        <f>IF($A$2=1,'mil mi val'!V47,IF($A$2=2,'mil mi val'!DZ47,IF($A$2=3,'mil mi val'!V155,IF($A$2=4,'mil mi val'!DZ155,IF($A$2=5,'mil mi val'!V263,IF($A$2=6,'mil mi val'!DZ263,"NA"))))))</f>
        <v>0.98926706606374548</v>
      </c>
      <c r="X65" s="96">
        <f>IF($A$2=1,'mil mi val'!W47,IF($A$2=2,'mil mi val'!EA47,IF($A$2=3,'mil mi val'!W155,IF($A$2=4,'mil mi val'!EA155,IF($A$2=5,'mil mi val'!W263,IF($A$2=6,'mil mi val'!EA263,"NA"))))))</f>
        <v>0.98929014840780372</v>
      </c>
      <c r="Y65" s="96">
        <f>IF($A$2=1,'mil mi val'!X47,IF($A$2=2,'mil mi val'!EB47,IF($A$2=3,'mil mi val'!X155,IF($A$2=4,'mil mi val'!EB155,IF($A$2=5,'mil mi val'!X263,IF($A$2=6,'mil mi val'!EB263,"NA"))))))</f>
        <v>0.98930639630329564</v>
      </c>
      <c r="Z65" s="96">
        <f>IF($A$2=1,'mil mi val'!Y47,IF($A$2=2,'mil mi val'!EC47,IF($A$2=3,'mil mi val'!Y155,IF($A$2=4,'mil mi val'!EC155,IF($A$2=5,'mil mi val'!Y263,IF($A$2=6,'mil mi val'!EC263,"NA"))))))</f>
        <v>0.98931855555625592</v>
      </c>
      <c r="AA65" s="96">
        <f>IF($A$2=1,'mil mi val'!Z47,IF($A$2=2,'mil mi val'!ED47,IF($A$2=3,'mil mi val'!Z155,IF($A$2=4,'mil mi val'!ED155,IF($A$2=5,'mil mi val'!Z263,IF($A$2=6,'mil mi val'!ED263,"NA"))))))</f>
        <v>0.98932604449268957</v>
      </c>
      <c r="AB65" s="96">
        <f>IF($A$2=1,'mil mi val'!AA47,IF($A$2=2,'mil mi val'!EE47,IF($A$2=3,'mil mi val'!AA155,IF($A$2=4,'mil mi val'!EE155,IF($A$2=5,'mil mi val'!AA263,IF($A$2=6,'mil mi val'!EE263,"NA"))))))</f>
        <v>0.9893333052302089</v>
      </c>
      <c r="AC65" s="96">
        <f>IF($A$2=1,'mil mi val'!AB47,IF($A$2=2,'mil mi val'!EF47,IF($A$2=3,'mil mi val'!AB155,IF($A$2=4,'mil mi val'!EF155,IF($A$2=5,'mil mi val'!AB263,IF($A$2=6,'mil mi val'!EF263,"NA"))))))</f>
        <v>0.98933734038399923</v>
      </c>
      <c r="AD65" s="96">
        <f>IF($A$2=1,'mil mi val'!AC47,IF($A$2=2,'mil mi val'!EG47,IF($A$2=3,'mil mi val'!AC155,IF($A$2=4,'mil mi val'!EG155,IF($A$2=5,'mil mi val'!AC263,IF($A$2=6,'mil mi val'!EG263,"NA"))))))</f>
        <v>0.98933971643815899</v>
      </c>
      <c r="AE65" s="96">
        <f>IF($A$2=1,'mil mi val'!AD47,IF($A$2=2,'mil mi val'!EH47,IF($A$2=3,'mil mi val'!AD155,IF($A$2=4,'mil mi val'!EH155,IF($A$2=5,'mil mi val'!AD263,IF($A$2=6,'mil mi val'!EH263,"NA"))))))</f>
        <v>0.98934093325130268</v>
      </c>
      <c r="AF65" s="96">
        <f>IF($A$2=1,'mil mi val'!AE47,IF($A$2=2,'mil mi val'!EI47,IF($A$2=3,'mil mi val'!AE155,IF($A$2=4,'mil mi val'!EI155,IF($A$2=5,'mil mi val'!AE263,IF($A$2=6,'mil mi val'!EI263,"NA"))))))</f>
        <v>0.98934165308781696</v>
      </c>
      <c r="AG65" s="96">
        <f>IF($A$2=1,'mil mi val'!AF47,IF($A$2=2,'mil mi val'!EJ47,IF($A$2=3,'mil mi val'!AF155,IF($A$2=4,'mil mi val'!EJ155,IF($A$2=5,'mil mi val'!AF263,IF($A$2=6,'mil mi val'!EJ263,"NA"))))))</f>
        <v>0.98934045900436873</v>
      </c>
      <c r="AH65" s="96">
        <f>IF($A$2=1,'mil mi val'!AG47,IF($A$2=2,'mil mi val'!EK47,IF($A$2=3,'mil mi val'!AG155,IF($A$2=4,'mil mi val'!EK155,IF($A$2=5,'mil mi val'!AG263,IF($A$2=6,'mil mi val'!EK263,"NA"))))))</f>
        <v>0.98933917066824828</v>
      </c>
      <c r="AI65" s="96">
        <f>IF($A$2=1,'mil mi val'!AH47,IF($A$2=2,'mil mi val'!EL47,IF($A$2=3,'mil mi val'!AH155,IF($A$2=4,'mil mi val'!EL155,IF($A$2=5,'mil mi val'!AH263,IF($A$2=6,'mil mi val'!EL263,"NA"))))))</f>
        <v>0.98933832659832244</v>
      </c>
      <c r="AJ65" s="96">
        <f>IF($A$2=1,'mil mi val'!AI47,IF($A$2=2,'mil mi val'!EM47,IF($A$2=3,'mil mi val'!AI155,IF($A$2=4,'mil mi val'!EM155,IF($A$2=5,'mil mi val'!AI263,IF($A$2=6,'mil mi val'!EM263,"NA"))))))</f>
        <v>0.98933817835126103</v>
      </c>
      <c r="AK65" s="96">
        <f>IF($A$2=1,'mil mi val'!AJ47,IF($A$2=2,'mil mi val'!EN47,IF($A$2=3,'mil mi val'!AJ155,IF($A$2=4,'mil mi val'!EN155,IF($A$2=5,'mil mi val'!AJ263,IF($A$2=6,'mil mi val'!EN263,"NA"))))))</f>
        <v>0.9893389557071206</v>
      </c>
      <c r="AL65" s="96">
        <f>IF($A$2=1,'mil mi val'!AK47,IF($A$2=2,'mil mi val'!EO47,IF($A$2=3,'mil mi val'!AK155,IF($A$2=4,'mil mi val'!EO155,IF($A$2=5,'mil mi val'!AK263,IF($A$2=6,'mil mi val'!EO263,"NA"))))))</f>
        <v>0.98934077334296167</v>
      </c>
      <c r="AM65" s="96">
        <f>IF($A$2=1,'mil mi val'!AL47,IF($A$2=2,'mil mi val'!EP47,IF($A$2=3,'mil mi val'!AL155,IF($A$2=4,'mil mi val'!EP155,IF($A$2=5,'mil mi val'!AL263,IF($A$2=6,'mil mi val'!EP263,"NA"))))))</f>
        <v>0.9893436135164666</v>
      </c>
      <c r="AN65" s="96">
        <f>IF($A$2=1,'mil mi val'!AM47,IF($A$2=2,'mil mi val'!EQ47,IF($A$2=3,'mil mi val'!AM155,IF($A$2=4,'mil mi val'!EQ155,IF($A$2=5,'mil mi val'!AM263,IF($A$2=6,'mil mi val'!EQ263,"NA"))))))</f>
        <v>0.98934735202479329</v>
      </c>
      <c r="AO65" s="96">
        <f>IF($A$2=1,'mil mi val'!AN47,IF($A$2=2,'mil mi val'!ER47,IF($A$2=3,'mil mi val'!AN155,IF($A$2=4,'mil mi val'!ER155,IF($A$2=5,'mil mi val'!AN263,IF($A$2=6,'mil mi val'!ER263,"NA"))))))</f>
        <v>0.98935174751267418</v>
      </c>
      <c r="AP65" s="96">
        <f>IF($A$2=1,'mil mi val'!AO47,IF($A$2=2,'mil mi val'!ES47,IF($A$2=3,'mil mi val'!AO155,IF($A$2=4,'mil mi val'!ES155,IF($A$2=5,'mil mi val'!AO263,IF($A$2=6,'mil mi val'!ES263,"NA"))))))</f>
        <v>0.98935652262052465</v>
      </c>
      <c r="AQ65" s="96">
        <f>IF($A$2=1,'mil mi val'!AP47,IF($A$2=2,'mil mi val'!ET47,IF($A$2=3,'mil mi val'!AP155,IF($A$2=4,'mil mi val'!ET155,IF($A$2=5,'mil mi val'!AP263,IF($A$2=6,'mil mi val'!ET263,"NA"))))))</f>
        <v>0.98936123832444833</v>
      </c>
      <c r="AR65" s="96">
        <f>IF($A$2=1,'mil mi val'!AQ47,IF($A$2=2,'mil mi val'!EU47,IF($A$2=3,'mil mi val'!AQ155,IF($A$2=4,'mil mi val'!EU155,IF($A$2=5,'mil mi val'!AQ263,IF($A$2=6,'mil mi val'!EU263,"NA"))))))</f>
        <v>0.98936571360211256</v>
      </c>
      <c r="AS65" s="96">
        <f>IF($A$2=1,'mil mi val'!AR47,IF($A$2=2,'mil mi val'!EV47,IF($A$2=3,'mil mi val'!AR155,IF($A$2=4,'mil mi val'!EV155,IF($A$2=5,'mil mi val'!AR263,IF($A$2=6,'mil mi val'!EV263,"NA"))))))</f>
        <v>0.98936944724383824</v>
      </c>
      <c r="AT65" s="96">
        <f>IF($A$2=1,'mil mi val'!AS47,IF($A$2=2,'mil mi val'!EW47,IF($A$2=3,'mil mi val'!AS155,IF($A$2=4,'mil mi val'!EW155,IF($A$2=5,'mil mi val'!AS263,IF($A$2=6,'mil mi val'!EW263,"NA"))))))</f>
        <v>0.98937206674983336</v>
      </c>
      <c r="AU65" s="96">
        <f>IF($A$2=1,'mil mi val'!AT47,IF($A$2=2,'mil mi val'!EX47,IF($A$2=3,'mil mi val'!AT155,IF($A$2=4,'mil mi val'!EX155,IF($A$2=5,'mil mi val'!AT263,IF($A$2=6,'mil mi val'!EX263,"NA"))))))</f>
        <v>0.98937303936364007</v>
      </c>
      <c r="AV65" s="96">
        <f>IF($A$2=1,'mil mi val'!AU47,IF($A$2=2,'mil mi val'!EY47,IF($A$2=3,'mil mi val'!AU155,IF($A$2=4,'mil mi val'!EY155,IF($A$2=5,'mil mi val'!AU263,IF($A$2=6,'mil mi val'!EY263,"NA"))))))</f>
        <v>0.9893717122494613</v>
      </c>
      <c r="AW65" s="96">
        <f>IF($A$2=1,'mil mi val'!AV47,IF($A$2=2,'mil mi val'!EZ47,IF($A$2=3,'mil mi val'!AV155,IF($A$2=4,'mil mi val'!EZ155,IF($A$2=5,'mil mi val'!AV263,IF($A$2=6,'mil mi val'!EZ263,"NA"))))))</f>
        <v>0.98936771575392624</v>
      </c>
      <c r="AX65" s="96">
        <f>IF($A$2=1,'mil mi val'!AW47,IF($A$2=2,'mil mi val'!FA47,IF($A$2=3,'mil mi val'!AW155,IF($A$2=4,'mil mi val'!FA155,IF($A$2=5,'mil mi val'!AW263,IF($A$2=6,'mil mi val'!FA263,"NA"))))))</f>
        <v>0.98936024905646158</v>
      </c>
      <c r="AY65" s="96">
        <f>IF($A$2=1,'mil mi val'!AX47,IF($A$2=2,'mil mi val'!FB47,IF($A$2=3,'mil mi val'!AX155,IF($A$2=4,'mil mi val'!FB155,IF($A$2=5,'mil mi val'!AX263,IF($A$2=6,'mil mi val'!FB263,"NA"))))))</f>
        <v>0.98934925691251796</v>
      </c>
      <c r="AZ65" s="96">
        <f>IF($A$2=1,'mil mi val'!AY47,IF($A$2=2,'mil mi val'!FC47,IF($A$2=3,'mil mi val'!AY155,IF($A$2=4,'mil mi val'!FC155,IF($A$2=5,'mil mi val'!AY263,IF($A$2=6,'mil mi val'!FC263,"NA"))))))</f>
        <v>0.9893337504551617</v>
      </c>
      <c r="BA65" s="96">
        <f>IF($A$2=1,'mil mi val'!AZ47,IF($A$2=2,'mil mi val'!FD47,IF($A$2=3,'mil mi val'!AZ155,IF($A$2=4,'mil mi val'!FD155,IF($A$2=5,'mil mi val'!AZ263,IF($A$2=6,'mil mi val'!FD263,"NA"))))))</f>
        <v>0.98931326668341379</v>
      </c>
      <c r="BB65" s="96">
        <f>IF($A$2=1,'mil mi val'!BA47,IF($A$2=2,'mil mi val'!FE47,IF($A$2=3,'mil mi val'!BA155,IF($A$2=4,'mil mi val'!FE155,IF($A$2=5,'mil mi val'!BA263,IF($A$2=6,'mil mi val'!FE263,"NA"))))))</f>
        <v>0.98928644259970688</v>
      </c>
      <c r="BC65" s="96">
        <f>IF($A$2=1,'mil mi val'!BB47,IF($A$2=2,'mil mi val'!FF47,IF($A$2=3,'mil mi val'!BB155,IF($A$2=4,'mil mi val'!FF155,IF($A$2=5,'mil mi val'!BB263,IF($A$2=6,'mil mi val'!FF263,"NA"))))))</f>
        <v>0.98925313223708011</v>
      </c>
      <c r="BD65" s="96">
        <f>IF($A$2=1,'mil mi val'!BC47,IF($A$2=2,'mil mi val'!FG47,IF($A$2=3,'mil mi val'!BC155,IF($A$2=4,'mil mi val'!FG155,IF($A$2=5,'mil mi val'!BC263,IF($A$2=6,'mil mi val'!FG263,"NA"))))))</f>
        <v>0.98921214753035436</v>
      </c>
      <c r="BE65" s="96">
        <f>IF($A$2=1,'mil mi val'!BD47,IF($A$2=2,'mil mi val'!FH47,IF($A$2=3,'mil mi val'!BD155,IF($A$2=4,'mil mi val'!FH155,IF($A$2=5,'mil mi val'!BD263,IF($A$2=6,'mil mi val'!FH263,"NA"))))))</f>
        <v>0.98916346768508012</v>
      </c>
      <c r="BF65" s="96">
        <f>IF($A$2=1,'mil mi val'!BE47,IF($A$2=2,'mil mi val'!FI47,IF($A$2=3,'mil mi val'!BE155,IF($A$2=4,'mil mi val'!FI155,IF($A$2=5,'mil mi val'!BE263,IF($A$2=6,'mil mi val'!FI263,"NA"))))))</f>
        <v>0.98910716622816963</v>
      </c>
      <c r="BG65" s="96">
        <f>IF($A$2=1,'mil mi val'!BF47,IF($A$2=2,'mil mi val'!FJ47,IF($A$2=3,'mil mi val'!BF155,IF($A$2=4,'mil mi val'!FJ155,IF($A$2=5,'mil mi val'!BF263,IF($A$2=6,'mil mi val'!FJ263,"NA"))))))</f>
        <v>0.98904281090909929</v>
      </c>
      <c r="BH65" s="96">
        <f>IF($A$2=1,'mil mi val'!BG47,IF($A$2=2,'mil mi val'!FK47,IF($A$2=3,'mil mi val'!BG155,IF($A$2=4,'mil mi val'!FK155,IF($A$2=5,'mil mi val'!BG263,IF($A$2=6,'mil mi val'!FK263,"NA"))))))</f>
        <v>0.98896976215359989</v>
      </c>
      <c r="BI65" s="96">
        <f>IF($A$2=1,'mil mi val'!BH47,IF($A$2=2,'mil mi val'!FL47,IF($A$2=3,'mil mi val'!BH155,IF($A$2=4,'mil mi val'!FL155,IF($A$2=5,'mil mi val'!BH263,IF($A$2=6,'mil mi val'!FL263,"NA"))))))</f>
        <v>0.98888773353528392</v>
      </c>
      <c r="BJ65" s="96">
        <f>IF($A$2=1,'mil mi val'!BI47,IF($A$2=2,'mil mi val'!FM47,IF($A$2=3,'mil mi val'!BI155,IF($A$2=4,'mil mi val'!FM155,IF($A$2=5,'mil mi val'!BI263,IF($A$2=6,'mil mi val'!FM263,"NA"))))))</f>
        <v>0.9887957806871096</v>
      </c>
      <c r="BK65" s="96">
        <f>IF($A$2=1,'mil mi val'!BJ47,IF($A$2=2,'mil mi val'!FN47,IF($A$2=3,'mil mi val'!BJ155,IF($A$2=4,'mil mi val'!FN155,IF($A$2=5,'mil mi val'!BJ263,IF($A$2=6,'mil mi val'!FN263,"NA"))))))</f>
        <v>0.98868965391363162</v>
      </c>
      <c r="BL65" s="96">
        <f>IF($A$2=1,'mil mi val'!BK47,IF($A$2=2,'mil mi val'!FO47,IF($A$2=3,'mil mi val'!BK155,IF($A$2=4,'mil mi val'!FO155,IF($A$2=5,'mil mi val'!BK263,IF($A$2=6,'mil mi val'!FO263,"NA"))))))</f>
        <v>0.98856650346838792</v>
      </c>
      <c r="BM65" s="96">
        <f>IF($A$2=1,'mil mi val'!BL47,IF($A$2=2,'mil mi val'!FP47,IF($A$2=3,'mil mi val'!BL155,IF($A$2=4,'mil mi val'!FP155,IF($A$2=5,'mil mi val'!BL263,IF($A$2=6,'mil mi val'!FP263,"NA"))))))</f>
        <v>0.98842376423685219</v>
      </c>
      <c r="BN65" s="96">
        <f>IF($A$2=1,'mil mi val'!BM47,IF($A$2=2,'mil mi val'!FQ47,IF($A$2=3,'mil mi val'!BM155,IF($A$2=4,'mil mi val'!FQ155,IF($A$2=5,'mil mi val'!BM263,IF($A$2=6,'mil mi val'!FQ263,"NA"))))))</f>
        <v>0.98826011085186349</v>
      </c>
      <c r="BO65" s="96">
        <f>IF($A$2=1,'mil mi val'!BN47,IF($A$2=2,'mil mi val'!FR47,IF($A$2=3,'mil mi val'!BN155,IF($A$2=4,'mil mi val'!FR155,IF($A$2=5,'mil mi val'!BN263,IF($A$2=6,'mil mi val'!FR263,"NA"))))))</f>
        <v>0.98806981196812926</v>
      </c>
      <c r="BP65" s="96">
        <f>IF($A$2=1,'mil mi val'!BO47,IF($A$2=2,'mil mi val'!FS47,IF($A$2=3,'mil mi val'!BO155,IF($A$2=4,'mil mi val'!FS155,IF($A$2=5,'mil mi val'!BO263,IF($A$2=6,'mil mi val'!FS263,"NA"))))))</f>
        <v>0.98785335955469011</v>
      </c>
      <c r="BQ65" s="96">
        <f>IF($A$2=1,'mil mi val'!BP47,IF($A$2=2,'mil mi val'!FT47,IF($A$2=3,'mil mi val'!BP155,IF($A$2=4,'mil mi val'!FT155,IF($A$2=5,'mil mi val'!BP263,IF($A$2=6,'mil mi val'!FT263,"NA"))))))</f>
        <v>0.98760795164744575</v>
      </c>
      <c r="BR65" s="96">
        <f>IF($A$2=1,'mil mi val'!BQ47,IF($A$2=2,'mil mi val'!FU47,IF($A$2=3,'mil mi val'!BQ155,IF($A$2=4,'mil mi val'!FU155,IF($A$2=5,'mil mi val'!BQ263,IF($A$2=6,'mil mi val'!FU263,"NA"))))))</f>
        <v>0.98733280174882987</v>
      </c>
      <c r="BS65" s="96">
        <f>IF($A$2=1,'mil mi val'!BR47,IF($A$2=2,'mil mi val'!FV47,IF($A$2=3,'mil mi val'!BR155,IF($A$2=4,'mil mi val'!FV155,IF($A$2=5,'mil mi val'!BR263,IF($A$2=6,'mil mi val'!FV263,"NA"))))))</f>
        <v>0.98702082610401376</v>
      </c>
      <c r="BT65" s="96">
        <f>IF($A$2=1,'mil mi val'!BS47,IF($A$2=2,'mil mi val'!FW47,IF($A$2=3,'mil mi val'!BS155,IF($A$2=4,'mil mi val'!FW155,IF($A$2=5,'mil mi val'!BS263,IF($A$2=6,'mil mi val'!FW263,"NA"))))))</f>
        <v>0.98667300806099123</v>
      </c>
      <c r="BU65" s="96">
        <f>IF($A$2=1,'mil mi val'!BT47,IF($A$2=2,'mil mi val'!FX47,IF($A$2=3,'mil mi val'!BT155,IF($A$2=4,'mil mi val'!FX155,IF($A$2=5,'mil mi val'!BT263,IF($A$2=6,'mil mi val'!FX263,"NA"))))))</f>
        <v>0.98627910464035939</v>
      </c>
      <c r="BV65" s="96">
        <f>IF($A$2=1,'mil mi val'!BU47,IF($A$2=2,'mil mi val'!FY47,IF($A$2=3,'mil mi val'!BU155,IF($A$2=4,'mil mi val'!FY155,IF($A$2=5,'mil mi val'!BU263,IF($A$2=6,'mil mi val'!FY263,"NA"))))))</f>
        <v>0.98583347455953652</v>
      </c>
      <c r="BW65" s="96">
        <f>IF($A$2=1,'mil mi val'!BV47,IF($A$2=2,'mil mi val'!FZ47,IF($A$2=3,'mil mi val'!BV155,IF($A$2=4,'mil mi val'!FZ155,IF($A$2=5,'mil mi val'!BV263,IF($A$2=6,'mil mi val'!FZ263,"NA"))))))</f>
        <v>0.98530490237051616</v>
      </c>
      <c r="BX65" s="96">
        <f>IF($A$2=1,'mil mi val'!BW47,IF($A$2=2,'mil mi val'!GA47,IF($A$2=3,'mil mi val'!BW155,IF($A$2=4,'mil mi val'!GA155,IF($A$2=5,'mil mi val'!BW263,IF($A$2=6,'mil mi val'!GA263,"NA"))))))</f>
        <v>0.98467948875653655</v>
      </c>
      <c r="BY65" s="96">
        <f>IF($A$2=1,'mil mi val'!BX47,IF($A$2=2,'mil mi val'!GB47,IF($A$2=3,'mil mi val'!BX155,IF($A$2=4,'mil mi val'!GB155,IF($A$2=5,'mil mi val'!BX263,IF($A$2=6,'mil mi val'!GB263,"NA"))))))</f>
        <v>0.9839285243496606</v>
      </c>
      <c r="BZ65" s="96">
        <f>IF($A$2=1,'mil mi val'!BY47,IF($A$2=2,'mil mi val'!GC47,IF($A$2=3,'mil mi val'!BY155,IF($A$2=4,'mil mi val'!GC155,IF($A$2=5,'mil mi val'!BY263,IF($A$2=6,'mil mi val'!GC263,"NA"))))))</f>
        <v>0.98303229967894623</v>
      </c>
      <c r="CA65" s="96">
        <f>IF($A$2=1,'mil mi val'!BZ47,IF($A$2=2,'mil mi val'!GD47,IF($A$2=3,'mil mi val'!BZ155,IF($A$2=4,'mil mi val'!GD155,IF($A$2=5,'mil mi val'!BZ263,IF($A$2=6,'mil mi val'!GD263,"NA"))))))</f>
        <v>0.98197915327492125</v>
      </c>
      <c r="CB65" s="96">
        <f>IF($A$2=1,'mil mi val'!CA47,IF($A$2=2,'mil mi val'!GE47,IF($A$2=3,'mil mi val'!CA155,IF($A$2=4,'mil mi val'!GE155,IF($A$2=5,'mil mi val'!CA263,IF($A$2=6,'mil mi val'!GE263,"NA"))))))</f>
        <v>0.98079160142699939</v>
      </c>
      <c r="CC65" s="96">
        <f>IF($A$2=1,'mil mi val'!CB47,IF($A$2=2,'mil mi val'!GF47,IF($A$2=3,'mil mi val'!CB155,IF($A$2=4,'mil mi val'!GF155,IF($A$2=5,'mil mi val'!CB263,IF($A$2=6,'mil mi val'!GF263,"NA"))))))</f>
        <v>0.98079160142699939</v>
      </c>
      <c r="CD65" s="96">
        <f>IF($A$2=1,'mil mi val'!CC47,IF($A$2=2,'mil mi val'!GG47,IF($A$2=3,'mil mi val'!CC155,IF($A$2=4,'mil mi val'!GG155,IF($A$2=5,'mil mi val'!CC263,IF($A$2=6,'mil mi val'!GG263,"NA"))))))</f>
        <v>0.98079160142699939</v>
      </c>
      <c r="CE65" s="96">
        <f>IF($A$2=1,'mil mi val'!CD47,IF($A$2=2,'mil mi val'!GH47,IF($A$2=3,'mil mi val'!CD155,IF($A$2=4,'mil mi val'!GH155,IF($A$2=5,'mil mi val'!CD263,IF($A$2=6,'mil mi val'!GH263,"NA"))))))</f>
        <v>0.98079160142699939</v>
      </c>
      <c r="CF65" s="96">
        <f>IF($A$2=1,'mil mi val'!CE47,IF($A$2=2,'mil mi val'!GI47,IF($A$2=3,'mil mi val'!CE155,IF($A$2=4,'mil mi val'!GI155,IF($A$2=5,'mil mi val'!CE263,IF($A$2=6,'mil mi val'!GI263,"NA"))))))</f>
        <v>0.98079160142699939</v>
      </c>
      <c r="CG65" s="96">
        <f>IF($A$2=1,'mil mi val'!CF47,IF($A$2=2,'mil mi val'!GJ47,IF($A$2=3,'mil mi val'!CF155,IF($A$2=4,'mil mi val'!GJ155,IF($A$2=5,'mil mi val'!CF263,IF($A$2=6,'mil mi val'!GJ263,"NA"))))))</f>
        <v>0.98079160142699939</v>
      </c>
      <c r="CH65" s="96">
        <f>IF($A$2=1,'mil mi val'!CG47,IF($A$2=2,'mil mi val'!GK47,IF($A$2=3,'mil mi val'!CG155,IF($A$2=4,'mil mi val'!GK155,IF($A$2=5,'mil mi val'!CG263,IF($A$2=6,'mil mi val'!GK263,"NA"))))))</f>
        <v>0.98079160142699939</v>
      </c>
      <c r="CI65" s="96">
        <f>IF($A$2=1,'mil mi val'!CH47,IF($A$2=2,'mil mi val'!GL47,IF($A$2=3,'mil mi val'!CH155,IF($A$2=4,'mil mi val'!GL155,IF($A$2=5,'mil mi val'!CH263,IF($A$2=6,'mil mi val'!GL263,"NA"))))))</f>
        <v>0.98079160142699939</v>
      </c>
      <c r="CJ65" s="96">
        <f>IF($A$2=1,'mil mi val'!CI47,IF($A$2=2,'mil mi val'!GM47,IF($A$2=3,'mil mi val'!CI155,IF($A$2=4,'mil mi val'!GM155,IF($A$2=5,'mil mi val'!CI263,IF($A$2=6,'mil mi val'!GM263,"NA"))))))</f>
        <v>0.98079160142699939</v>
      </c>
      <c r="CK65" s="96">
        <f>IF($A$2=1,'mil mi val'!CJ47,IF($A$2=2,'mil mi val'!GN47,IF($A$2=3,'mil mi val'!CJ155,IF($A$2=4,'mil mi val'!GN155,IF($A$2=5,'mil mi val'!CJ263,IF($A$2=6,'mil mi val'!GN263,"NA"))))))</f>
        <v>0.98079160142699939</v>
      </c>
      <c r="CL65" s="96">
        <f>IF($A$2=1,'mil mi val'!CK47,IF($A$2=2,'mil mi val'!GO47,IF($A$2=3,'mil mi val'!CK155,IF($A$2=4,'mil mi val'!GO155,IF($A$2=5,'mil mi val'!CK263,IF($A$2=6,'mil mi val'!GO263,"NA"))))))</f>
        <v>0.98079160142699939</v>
      </c>
      <c r="CM65" s="96">
        <f>IF($A$2=1,'mil mi val'!CL47,IF($A$2=2,'mil mi val'!GP47,IF($A$2=3,'mil mi val'!CL155,IF($A$2=4,'mil mi val'!GP155,IF($A$2=5,'mil mi val'!CL263,IF($A$2=6,'mil mi val'!GP263,"NA"))))))</f>
        <v>0.98079160142699939</v>
      </c>
      <c r="CN65" s="96">
        <f>IF($A$2=1,'mil mi val'!CM47,IF($A$2=2,'mil mi val'!GQ47,IF($A$2=3,'mil mi val'!CM155,IF($A$2=4,'mil mi val'!GQ155,IF($A$2=5,'mil mi val'!CM263,IF($A$2=6,'mil mi val'!GQ263,"NA"))))))</f>
        <v>0.98079160142699939</v>
      </c>
      <c r="CO65" s="96">
        <f>IF($A$2=1,'mil mi val'!CN47,IF($A$2=2,'mil mi val'!GR47,IF($A$2=3,'mil mi val'!CN155,IF($A$2=4,'mil mi val'!GR155,IF($A$2=5,'mil mi val'!CN263,IF($A$2=6,'mil mi val'!GR263,"NA"))))))</f>
        <v>0.98079160142699939</v>
      </c>
      <c r="CP65" s="96">
        <f>IF($A$2=1,'mil mi val'!CO47,IF($A$2=2,'mil mi val'!GS47,IF($A$2=3,'mil mi val'!CO155,IF($A$2=4,'mil mi val'!GS155,IF($A$2=5,'mil mi val'!CO263,IF($A$2=6,'mil mi val'!GS263,"NA"))))))</f>
        <v>0.98079160142699939</v>
      </c>
      <c r="CQ65" s="96">
        <f>IF($A$2=1,'mil mi val'!CP47,IF($A$2=2,'mil mi val'!GT47,IF($A$2=3,'mil mi val'!CP155,IF($A$2=4,'mil mi val'!GT155,IF($A$2=5,'mil mi val'!CP263,IF($A$2=6,'mil mi val'!GT263,"NA"))))))</f>
        <v>0.98079160142699939</v>
      </c>
      <c r="CR65" s="96">
        <f>IF($A$2=1,'mil mi val'!CQ47,IF($A$2=2,'mil mi val'!GU47,IF($A$2=3,'mil mi val'!CQ155,IF($A$2=4,'mil mi val'!GU155,IF($A$2=5,'mil mi val'!CQ263,IF($A$2=6,'mil mi val'!GU263,"NA"))))))</f>
        <v>0.98079160142699939</v>
      </c>
      <c r="CS65" s="96">
        <f>IF($A$2=1,'mil mi val'!CR47,IF($A$2=2,'mil mi val'!GV47,IF($A$2=3,'mil mi val'!CR155,IF($A$2=4,'mil mi val'!GV155,IF($A$2=5,'mil mi val'!CR263,IF($A$2=6,'mil mi val'!GV263,"NA"))))))</f>
        <v>0.98079160142699939</v>
      </c>
      <c r="CT65" s="96">
        <f>IF($A$2=1,'mil mi val'!CS47,IF($A$2=2,'mil mi val'!GW47,IF($A$2=3,'mil mi val'!CS155,IF($A$2=4,'mil mi val'!GW155,IF($A$2=5,'mil mi val'!CS263,IF($A$2=6,'mil mi val'!GW263,"NA"))))))</f>
        <v>0.98079160142699939</v>
      </c>
      <c r="CU65" s="96">
        <f>IF($A$2=1,'mil mi val'!CT47,IF($A$2=2,'mil mi val'!GX47,IF($A$2=3,'mil mi val'!CT155,IF($A$2=4,'mil mi val'!GX155,IF($A$2=5,'mil mi val'!CT263,IF($A$2=6,'mil mi val'!GX263,"NA"))))))</f>
        <v>0.98079160142699939</v>
      </c>
      <c r="CV65" s="96">
        <f>IF($A$2=1,'mil mi val'!CU47,IF($A$2=2,'mil mi val'!GY47,IF($A$2=3,'mil mi val'!CU155,IF($A$2=4,'mil mi val'!GY155,IF($A$2=5,'mil mi val'!CU263,IF($A$2=6,'mil mi val'!GY263,"NA"))))))</f>
        <v>0.98079160142699939</v>
      </c>
      <c r="CW65" s="96">
        <f>IF($A$2=1,'mil mi val'!CV47,IF($A$2=2,'mil mi val'!GZ47,IF($A$2=3,'mil mi val'!CV155,IF($A$2=4,'mil mi val'!GZ155,IF($A$2=5,'mil mi val'!CV263,IF($A$2=6,'mil mi val'!GZ263,"NA"))))))</f>
        <v>0.98079160142699939</v>
      </c>
      <c r="CX65" s="96">
        <f>IF($A$2=1,'mil mi val'!CW47,IF($A$2=2,'mil mi val'!HA47,IF($A$2=3,'mil mi val'!CW155,IF($A$2=4,'mil mi val'!HA155,IF($A$2=5,'mil mi val'!CW263,IF($A$2=6,'mil mi val'!HA263,"NA"))))))</f>
        <v>0.98079160142699939</v>
      </c>
      <c r="CY65" s="96">
        <f>IF($A$2=1,'mil mi val'!CX47,IF($A$2=2,'mil mi val'!HB47,IF($A$2=3,'mil mi val'!CX155,IF($A$2=4,'mil mi val'!HB155,IF($A$2=5,'mil mi val'!CX263,IF($A$2=6,'mil mi val'!HB263,"NA"))))))</f>
        <v>0.98079160142699939</v>
      </c>
      <c r="CZ65" s="96">
        <f>IF($A$2=1,'mil mi val'!CY47,IF($A$2=2,'mil mi val'!HC47,IF($A$2=3,'mil mi val'!CY155,IF($A$2=4,'mil mi val'!HC155,IF($A$2=5,'mil mi val'!CY263,IF($A$2=6,'mil mi val'!HC263,"NA"))))))</f>
        <v>0.98079160142699939</v>
      </c>
      <c r="DA65" s="96">
        <f>IF($A$2=1,'mil mi val'!CZ47,IF($A$2=2,'mil mi val'!HD47,IF($A$2=3,'mil mi val'!CZ155,IF($A$2=4,'mil mi val'!HD155,IF($A$2=5,'mil mi val'!CZ263,IF($A$2=6,'mil mi val'!HD263,"NA"))))))</f>
        <v>0.98079160142699939</v>
      </c>
      <c r="DB65" s="96">
        <f>IF($A$2=1,'mil mi val'!DA47,IF($A$2=2,'mil mi val'!HE47,IF($A$2=3,'mil mi val'!DA155,IF($A$2=4,'mil mi val'!HE155,IF($A$2=5,'mil mi val'!DA263,IF($A$2=6,'mil mi val'!HE263,"NA"))))))</f>
        <v>0.98079160142699939</v>
      </c>
      <c r="DC65" s="96">
        <f>IF($A$2=1,'mil mi val'!DB47,IF($A$2=2,'mil mi val'!HF47,IF($A$2=3,'mil mi val'!DB155,IF($A$2=4,'mil mi val'!HF155,IF($A$2=5,'mil mi val'!DB263,IF($A$2=6,'mil mi val'!HF263,"NA"))))))</f>
        <v>0.98079160142699939</v>
      </c>
      <c r="DD65" s="96">
        <f>IF($A$2=1,'mil mi val'!DC47,IF($A$2=2,'mil mi val'!HG47,IF($A$2=3,'mil mi val'!DC155,IF($A$2=4,'mil mi val'!HG155,IF($A$2=5,'mil mi val'!DC263,IF($A$2=6,'mil mi val'!HG263,"NA"))))))</f>
        <v>0.98079160142699939</v>
      </c>
    </row>
    <row r="66" spans="2:108" ht="15" x14ac:dyDescent="0.25">
      <c r="B66" s="55">
        <v>61</v>
      </c>
      <c r="C66" s="96">
        <f>IF($A$2=1,'mil mi val'!B48,IF($A$2=2,'mil mi val'!DF48,IF($A$2=3,'mil mi val'!B156,IF($A$2=4,'mil mi val'!DF156,IF($A$2=5,'mil mi val'!B264,IF($A$2=6,'mil mi val'!DF264,"NA"))))))</f>
        <v>0.9672083459399361</v>
      </c>
      <c r="D66" s="96">
        <f>IF($A$2=1,'mil mi val'!C48,IF($A$2=2,'mil mi val'!DG48,IF($A$2=3,'mil mi val'!C156,IF($A$2=4,'mil mi val'!DG156,IF($A$2=5,'mil mi val'!C264,IF($A$2=6,'mil mi val'!DG264,"NA"))))))</f>
        <v>0.97052644922347375</v>
      </c>
      <c r="E66" s="96">
        <f>IF($A$2=1,'mil mi val'!D48,IF($A$2=2,'mil mi val'!DH48,IF($A$2=3,'mil mi val'!D156,IF($A$2=4,'mil mi val'!DH156,IF($A$2=5,'mil mi val'!D264,IF($A$2=6,'mil mi val'!DH264,"NA"))))))</f>
        <v>0.97402478936120029</v>
      </c>
      <c r="F66" s="96">
        <f>IF($A$2=1,'mil mi val'!E48,IF($A$2=2,'mil mi val'!DI48,IF($A$2=3,'mil mi val'!E156,IF($A$2=4,'mil mi val'!DI156,IF($A$2=5,'mil mi val'!E264,IF($A$2=6,'mil mi val'!DI264,"NA"))))))</f>
        <v>0.97741621916721677</v>
      </c>
      <c r="G66" s="96">
        <f>IF($A$2=1,'mil mi val'!F48,IF($A$2=2,'mil mi val'!DJ48,IF($A$2=3,'mil mi val'!F156,IF($A$2=4,'mil mi val'!DJ156,IF($A$2=5,'mil mi val'!F264,IF($A$2=6,'mil mi val'!DJ264,"NA"))))))</f>
        <v>0.98045908372108481</v>
      </c>
      <c r="H66" s="96">
        <f>IF($A$2=1,'mil mi val'!G48,IF($A$2=2,'mil mi val'!DK48,IF($A$2=3,'mil mi val'!G156,IF($A$2=4,'mil mi val'!DK156,IF($A$2=5,'mil mi val'!G264,IF($A$2=6,'mil mi val'!DK264,"NA"))))))</f>
        <v>0.98293444423294141</v>
      </c>
      <c r="I66" s="96">
        <f>IF($A$2=1,'mil mi val'!H48,IF($A$2=2,'mil mi val'!DL48,IF($A$2=3,'mil mi val'!H156,IF($A$2=4,'mil mi val'!DL156,IF($A$2=5,'mil mi val'!H264,IF($A$2=6,'mil mi val'!DL264,"NA"))))))</f>
        <v>0.98460531985432298</v>
      </c>
      <c r="J66" s="96">
        <f>IF($A$2=1,'mil mi val'!I48,IF($A$2=2,'mil mi val'!DM48,IF($A$2=3,'mil mi val'!I156,IF($A$2=4,'mil mi val'!DM156,IF($A$2=5,'mil mi val'!I264,IF($A$2=6,'mil mi val'!DM264,"NA"))))))</f>
        <v>0.98571376946786526</v>
      </c>
      <c r="K66" s="96">
        <f>IF($A$2=1,'mil mi val'!J48,IF($A$2=2,'mil mi val'!DN48,IF($A$2=3,'mil mi val'!J156,IF($A$2=4,'mil mi val'!DN156,IF($A$2=5,'mil mi val'!J264,IF($A$2=6,'mil mi val'!DN264,"NA"))))))</f>
        <v>0.98666159089325278</v>
      </c>
      <c r="L66" s="96">
        <f>IF($A$2=1,'mil mi val'!K48,IF($A$2=2,'mil mi val'!DO48,IF($A$2=3,'mil mi val'!K156,IF($A$2=4,'mil mi val'!DO156,IF($A$2=5,'mil mi val'!K264,IF($A$2=6,'mil mi val'!DO264,"NA"))))))</f>
        <v>0.98742534949240746</v>
      </c>
      <c r="M66" s="96">
        <f>IF($A$2=1,'mil mi val'!L48,IF($A$2=2,'mil mi val'!DP48,IF($A$2=3,'mil mi val'!L156,IF($A$2=4,'mil mi val'!DP156,IF($A$2=5,'mil mi val'!L264,IF($A$2=6,'mil mi val'!DP264,"NA"))))))</f>
        <v>0.98800041828695695</v>
      </c>
      <c r="N66" s="96">
        <f>IF($A$2=1,'mil mi val'!M48,IF($A$2=2,'mil mi val'!DQ48,IF($A$2=3,'mil mi val'!M156,IF($A$2=4,'mil mi val'!DQ156,IF($A$2=5,'mil mi val'!M264,IF($A$2=6,'mil mi val'!DQ264,"NA"))))))</f>
        <v>0.98842017263685045</v>
      </c>
      <c r="O66" s="96">
        <f>IF($A$2=1,'mil mi val'!N48,IF($A$2=2,'mil mi val'!DR48,IF($A$2=3,'mil mi val'!N156,IF($A$2=4,'mil mi val'!DR156,IF($A$2=5,'mil mi val'!N264,IF($A$2=6,'mil mi val'!DR264,"NA"))))))</f>
        <v>0.98870246666217854</v>
      </c>
      <c r="P66" s="96">
        <f>IF($A$2=1,'mil mi val'!O48,IF($A$2=2,'mil mi val'!DS48,IF($A$2=3,'mil mi val'!O156,IF($A$2=4,'mil mi val'!DS156,IF($A$2=5,'mil mi val'!O264,IF($A$2=6,'mil mi val'!DS264,"NA"))))))</f>
        <v>0.98886516857542917</v>
      </c>
      <c r="Q66" s="96">
        <f>IF($A$2=1,'mil mi val'!P48,IF($A$2=2,'mil mi val'!DT48,IF($A$2=3,'mil mi val'!P156,IF($A$2=4,'mil mi val'!DT156,IF($A$2=5,'mil mi val'!P264,IF($A$2=6,'mil mi val'!DT264,"NA"))))))</f>
        <v>0.98893887170610018</v>
      </c>
      <c r="R66" s="96">
        <f>IF($A$2=1,'mil mi val'!Q48,IF($A$2=2,'mil mi val'!DU48,IF($A$2=3,'mil mi val'!Q156,IF($A$2=4,'mil mi val'!DU156,IF($A$2=5,'mil mi val'!Q264,IF($A$2=6,'mil mi val'!DU264,"NA"))))))</f>
        <v>0.98899645959181226</v>
      </c>
      <c r="S66" s="96">
        <f>IF($A$2=1,'mil mi val'!R48,IF($A$2=2,'mil mi val'!DV48,IF($A$2=3,'mil mi val'!R156,IF($A$2=4,'mil mi val'!DV156,IF($A$2=5,'mil mi val'!R264,IF($A$2=6,'mil mi val'!DV264,"NA"))))))</f>
        <v>0.98904209396494158</v>
      </c>
      <c r="T66" s="96">
        <f>IF($A$2=1,'mil mi val'!S48,IF($A$2=2,'mil mi val'!DW48,IF($A$2=3,'mil mi val'!S156,IF($A$2=4,'mil mi val'!DW156,IF($A$2=5,'mil mi val'!S264,IF($A$2=6,'mil mi val'!DW264,"NA"))))))</f>
        <v>0.98909693216310257</v>
      </c>
      <c r="U66" s="96">
        <f>IF($A$2=1,'mil mi val'!T48,IF($A$2=2,'mil mi val'!DX48,IF($A$2=3,'mil mi val'!T156,IF($A$2=4,'mil mi val'!DX156,IF($A$2=5,'mil mi val'!T264,IF($A$2=6,'mil mi val'!DX264,"NA"))))))</f>
        <v>0.98915667936565033</v>
      </c>
      <c r="V66" s="96">
        <f>IF($A$2=1,'mil mi val'!U48,IF($A$2=2,'mil mi val'!DY48,IF($A$2=3,'mil mi val'!U156,IF($A$2=4,'mil mi val'!DY156,IF($A$2=5,'mil mi val'!U264,IF($A$2=6,'mil mi val'!DY264,"NA"))))))</f>
        <v>0.98922339635739787</v>
      </c>
      <c r="W66" s="96">
        <f>IF($A$2=1,'mil mi val'!V48,IF($A$2=2,'mil mi val'!DZ48,IF($A$2=3,'mil mi val'!V156,IF($A$2=4,'mil mi val'!DZ156,IF($A$2=5,'mil mi val'!V264,IF($A$2=6,'mil mi val'!DZ264,"NA"))))))</f>
        <v>0.98925683412689092</v>
      </c>
      <c r="X66" s="96">
        <f>IF($A$2=1,'mil mi val'!W48,IF($A$2=2,'mil mi val'!EA48,IF($A$2=3,'mil mi val'!W156,IF($A$2=4,'mil mi val'!EA156,IF($A$2=5,'mil mi val'!W264,IF($A$2=6,'mil mi val'!EA264,"NA"))))))</f>
        <v>0.98928023139218335</v>
      </c>
      <c r="Y66" s="96">
        <f>IF($A$2=1,'mil mi val'!X48,IF($A$2=2,'mil mi val'!EB48,IF($A$2=3,'mil mi val'!X156,IF($A$2=4,'mil mi val'!EB156,IF($A$2=5,'mil mi val'!X264,IF($A$2=6,'mil mi val'!EB264,"NA"))))))</f>
        <v>0.98929669939044917</v>
      </c>
      <c r="Z66" s="96">
        <f>IF($A$2=1,'mil mi val'!Y48,IF($A$2=2,'mil mi val'!EC48,IF($A$2=3,'mil mi val'!Y156,IF($A$2=4,'mil mi val'!EC156,IF($A$2=5,'mil mi val'!Y264,IF($A$2=6,'mil mi val'!EC264,"NA"))))))</f>
        <v>0.9893090220166012</v>
      </c>
      <c r="AA66" s="96">
        <f>IF($A$2=1,'mil mi val'!Z48,IF($A$2=2,'mil mi val'!ED48,IF($A$2=3,'mil mi val'!Z156,IF($A$2=4,'mil mi val'!ED156,IF($A$2=5,'mil mi val'!Z264,IF($A$2=6,'mil mi val'!ED264,"NA"))))))</f>
        <v>0.98931660931335774</v>
      </c>
      <c r="AB66" s="96">
        <f>IF($A$2=1,'mil mi val'!AA48,IF($A$2=2,'mil mi val'!EE48,IF($A$2=3,'mil mi val'!AA156,IF($A$2=4,'mil mi val'!EE156,IF($A$2=5,'mil mi val'!AA264,IF($A$2=6,'mil mi val'!EE264,"NA"))))))</f>
        <v>0.9893239654382634</v>
      </c>
      <c r="AC66" s="96">
        <f>IF($A$2=1,'mil mi val'!AB48,IF($A$2=2,'mil mi val'!EF48,IF($A$2=3,'mil mi val'!AB156,IF($A$2=4,'mil mi val'!EF156,IF($A$2=5,'mil mi val'!AB264,IF($A$2=6,'mil mi val'!EF264,"NA"))))))</f>
        <v>0.98932805098343135</v>
      </c>
      <c r="AD66" s="96">
        <f>IF($A$2=1,'mil mi val'!AC48,IF($A$2=2,'mil mi val'!EG48,IF($A$2=3,'mil mi val'!AC156,IF($A$2=4,'mil mi val'!EG156,IF($A$2=5,'mil mi val'!AC264,IF($A$2=6,'mil mi val'!EG264,"NA"))))))</f>
        <v>0.9893304542572966</v>
      </c>
      <c r="AE66" s="96">
        <f>IF($A$2=1,'mil mi val'!AD48,IF($A$2=2,'mil mi val'!EH48,IF($A$2=3,'mil mi val'!AD156,IF($A$2=4,'mil mi val'!EH156,IF($A$2=5,'mil mi val'!AD264,IF($A$2=6,'mil mi val'!EH264,"NA"))))))</f>
        <v>0.98933168207382138</v>
      </c>
      <c r="AF66" s="96">
        <f>IF($A$2=1,'mil mi val'!AE48,IF($A$2=2,'mil mi val'!EI48,IF($A$2=3,'mil mi val'!AE156,IF($A$2=4,'mil mi val'!EI156,IF($A$2=5,'mil mi val'!AE264,IF($A$2=6,'mil mi val'!EI264,"NA"))))))</f>
        <v>0.98933240595035477</v>
      </c>
      <c r="AG66" s="96">
        <f>IF($A$2=1,'mil mi val'!AF48,IF($A$2=2,'mil mi val'!EJ48,IF($A$2=3,'mil mi val'!AF156,IF($A$2=4,'mil mi val'!EJ156,IF($A$2=5,'mil mi val'!AF264,IF($A$2=6,'mil mi val'!EJ264,"NA"))))))</f>
        <v>0.98933118905925166</v>
      </c>
      <c r="AH66" s="96">
        <f>IF($A$2=1,'mil mi val'!AG48,IF($A$2=2,'mil mi val'!EK48,IF($A$2=3,'mil mi val'!AG156,IF($A$2=4,'mil mi val'!EK156,IF($A$2=5,'mil mi val'!AG264,IF($A$2=6,'mil mi val'!EK264,"NA"))))))</f>
        <v>0.98932987656275584</v>
      </c>
      <c r="AI66" s="96">
        <f>IF($A$2=1,'mil mi val'!AH48,IF($A$2=2,'mil mi val'!EL48,IF($A$2=3,'mil mi val'!AH156,IF($A$2=4,'mil mi val'!EL156,IF($A$2=5,'mil mi val'!AH264,IF($A$2=6,'mil mi val'!EL264,"NA"))))))</f>
        <v>0.98932901455061928</v>
      </c>
      <c r="AJ66" s="96">
        <f>IF($A$2=1,'mil mi val'!AI48,IF($A$2=2,'mil mi val'!EM48,IF($A$2=3,'mil mi val'!AI156,IF($A$2=4,'mil mi val'!EM156,IF($A$2=5,'mil mi val'!AI264,IF($A$2=6,'mil mi val'!EM264,"NA"))))))</f>
        <v>0.9893288581377071</v>
      </c>
      <c r="AK66" s="96">
        <f>IF($A$2=1,'mil mi val'!AJ48,IF($A$2=2,'mil mi val'!EN48,IF($A$2=3,'mil mi val'!AJ156,IF($A$2=4,'mil mi val'!EN156,IF($A$2=5,'mil mi val'!AJ264,IF($A$2=6,'mil mi val'!EN264,"NA"))))))</f>
        <v>0.98932964036656468</v>
      </c>
      <c r="AL66" s="96">
        <f>IF($A$2=1,'mil mi val'!AK48,IF($A$2=2,'mil mi val'!EO48,IF($A$2=3,'mil mi val'!AK156,IF($A$2=4,'mil mi val'!EO156,IF($A$2=5,'mil mi val'!AK264,IF($A$2=6,'mil mi val'!EO264,"NA"))))))</f>
        <v>0.98933147756486617</v>
      </c>
      <c r="AM66" s="96">
        <f>IF($A$2=1,'mil mi val'!AL48,IF($A$2=2,'mil mi val'!EP48,IF($A$2=3,'mil mi val'!AL156,IF($A$2=4,'mil mi val'!EP156,IF($A$2=5,'mil mi val'!AL264,IF($A$2=6,'mil mi val'!EP264,"NA"))))))</f>
        <v>0.98933435177338414</v>
      </c>
      <c r="AN66" s="96">
        <f>IF($A$2=1,'mil mi val'!AM48,IF($A$2=2,'mil mi val'!EQ48,IF($A$2=3,'mil mi val'!AM156,IF($A$2=4,'mil mi val'!EQ156,IF($A$2=5,'mil mi val'!AM264,IF($A$2=6,'mil mi val'!EQ264,"NA"))))))</f>
        <v>0.98933813707075513</v>
      </c>
      <c r="AO66" s="96">
        <f>IF($A$2=1,'mil mi val'!AN48,IF($A$2=2,'mil mi val'!ER48,IF($A$2=3,'mil mi val'!AN156,IF($A$2=4,'mil mi val'!ER156,IF($A$2=5,'mil mi val'!AN264,IF($A$2=6,'mil mi val'!ER264,"NA"))))))</f>
        <v>0.98934258872187186</v>
      </c>
      <c r="AP66" s="96">
        <f>IF($A$2=1,'mil mi val'!AO48,IF($A$2=2,'mil mi val'!ES48,IF($A$2=3,'mil mi val'!AO156,IF($A$2=4,'mil mi val'!ES156,IF($A$2=5,'mil mi val'!AO264,IF($A$2=6,'mil mi val'!ES264,"NA"))))))</f>
        <v>0.98934742546983179</v>
      </c>
      <c r="AQ66" s="96">
        <f>IF($A$2=1,'mil mi val'!AP48,IF($A$2=2,'mil mi val'!ET48,IF($A$2=3,'mil mi val'!AP156,IF($A$2=4,'mil mi val'!ET156,IF($A$2=5,'mil mi val'!AP264,IF($A$2=6,'mil mi val'!ET264,"NA"))))))</f>
        <v>0.98935220209279329</v>
      </c>
      <c r="AR66" s="96">
        <f>IF($A$2=1,'mil mi val'!AQ48,IF($A$2=2,'mil mi val'!EU48,IF($A$2=3,'mil mi val'!AQ156,IF($A$2=4,'mil mi val'!EU156,IF($A$2=5,'mil mi val'!AQ264,IF($A$2=6,'mil mi val'!EU264,"NA"))))))</f>
        <v>0.98935673500471621</v>
      </c>
      <c r="AS66" s="96">
        <f>IF($A$2=1,'mil mi val'!AR48,IF($A$2=2,'mil mi val'!EV48,IF($A$2=3,'mil mi val'!AR156,IF($A$2=4,'mil mi val'!EV156,IF($A$2=5,'mil mi val'!AR264,IF($A$2=6,'mil mi val'!EV264,"NA"))))))</f>
        <v>0.98936051588432117</v>
      </c>
      <c r="AT66" s="96">
        <f>IF($A$2=1,'mil mi val'!AS48,IF($A$2=2,'mil mi val'!EW48,IF($A$2=3,'mil mi val'!AS156,IF($A$2=4,'mil mi val'!EW156,IF($A$2=5,'mil mi val'!AS264,IF($A$2=6,'mil mi val'!EW264,"NA"))))))</f>
        <v>0.98936316692480242</v>
      </c>
      <c r="AU66" s="96">
        <f>IF($A$2=1,'mil mi val'!AT48,IF($A$2=2,'mil mi val'!EX48,IF($A$2=3,'mil mi val'!AT156,IF($A$2=4,'mil mi val'!EX156,IF($A$2=5,'mil mi val'!AT264,IF($A$2=6,'mil mi val'!EX264,"NA"))))))</f>
        <v>0.98936414777385617</v>
      </c>
      <c r="AV66" s="96">
        <f>IF($A$2=1,'mil mi val'!AU48,IF($A$2=2,'mil mi val'!EY48,IF($A$2=3,'mil mi val'!AU156,IF($A$2=4,'mil mi val'!EY156,IF($A$2=5,'mil mi val'!AU264,IF($A$2=6,'mil mi val'!EY264,"NA"))))))</f>
        <v>0.98936279626755563</v>
      </c>
      <c r="AW66" s="96">
        <f>IF($A$2=1,'mil mi val'!AV48,IF($A$2=2,'mil mi val'!EZ48,IF($A$2=3,'mil mi val'!AV156,IF($A$2=4,'mil mi val'!EZ156,IF($A$2=5,'mil mi val'!AV264,IF($A$2=6,'mil mi val'!EZ264,"NA"))))))</f>
        <v>0.98935873743196157</v>
      </c>
      <c r="AX66" s="96">
        <f>IF($A$2=1,'mil mi val'!AW48,IF($A$2=2,'mil mi val'!FA48,IF($A$2=3,'mil mi val'!AW156,IF($A$2=4,'mil mi val'!FA156,IF($A$2=5,'mil mi val'!AW264,IF($A$2=6,'mil mi val'!FA264,"NA"))))))</f>
        <v>0.98935115896318904</v>
      </c>
      <c r="AY66" s="96">
        <f>IF($A$2=1,'mil mi val'!AX48,IF($A$2=2,'mil mi val'!FB48,IF($A$2=3,'mil mi val'!AX156,IF($A$2=4,'mil mi val'!FB156,IF($A$2=5,'mil mi val'!AX264,IF($A$2=6,'mil mi val'!FB264,"NA"))))))</f>
        <v>0.98934000471688743</v>
      </c>
      <c r="AZ66" s="96">
        <f>IF($A$2=1,'mil mi val'!AY48,IF($A$2=2,'mil mi val'!FC48,IF($A$2=3,'mil mi val'!AY156,IF($A$2=4,'mil mi val'!FC156,IF($A$2=5,'mil mi val'!AY264,IF($A$2=6,'mil mi val'!FC264,"NA"))))))</f>
        <v>0.98932427161309278</v>
      </c>
      <c r="BA66" s="96">
        <f>IF($A$2=1,'mil mi val'!AZ48,IF($A$2=2,'mil mi val'!FD48,IF($A$2=3,'mil mi val'!AZ156,IF($A$2=4,'mil mi val'!FD156,IF($A$2=5,'mil mi val'!AZ264,IF($A$2=6,'mil mi val'!FD264,"NA"))))))</f>
        <v>0.98930348987550176</v>
      </c>
      <c r="BB66" s="96">
        <f>IF($A$2=1,'mil mi val'!BA48,IF($A$2=2,'mil mi val'!FE48,IF($A$2=3,'mil mi val'!BA156,IF($A$2=4,'mil mi val'!FE156,IF($A$2=5,'mil mi val'!BA264,IF($A$2=6,'mil mi val'!FE264,"NA"))))))</f>
        <v>0.98927627688068753</v>
      </c>
      <c r="BC66" s="96">
        <f>IF($A$2=1,'mil mi val'!BB48,IF($A$2=2,'mil mi val'!FF48,IF($A$2=3,'mil mi val'!BB156,IF($A$2=4,'mil mi val'!FF156,IF($A$2=5,'mil mi val'!BB264,IF($A$2=6,'mil mi val'!FF264,"NA"))))))</f>
        <v>0.98924248429989137</v>
      </c>
      <c r="BD66" s="96">
        <f>IF($A$2=1,'mil mi val'!BC48,IF($A$2=2,'mil mi val'!FG48,IF($A$2=3,'mil mi val'!BC156,IF($A$2=4,'mil mi val'!FG156,IF($A$2=5,'mil mi val'!BC264,IF($A$2=6,'mil mi val'!FG264,"NA"))))))</f>
        <v>0.98920090682376538</v>
      </c>
      <c r="BE66" s="96">
        <f>IF($A$2=1,'mil mi val'!BD48,IF($A$2=2,'mil mi val'!FH48,IF($A$2=3,'mil mi val'!BD156,IF($A$2=4,'mil mi val'!FH156,IF($A$2=5,'mil mi val'!BD264,IF($A$2=6,'mil mi val'!FH264,"NA"))))))</f>
        <v>0.98915152296183173</v>
      </c>
      <c r="BF66" s="96">
        <f>IF($A$2=1,'mil mi val'!BE48,IF($A$2=2,'mil mi val'!FI48,IF($A$2=3,'mil mi val'!BE156,IF($A$2=4,'mil mi val'!FI156,IF($A$2=5,'mil mi val'!BE264,IF($A$2=6,'mil mi val'!FI264,"NA"))))))</f>
        <v>0.98909440686051542</v>
      </c>
      <c r="BG66" s="96">
        <f>IF($A$2=1,'mil mi val'!BF48,IF($A$2=2,'mil mi val'!FJ48,IF($A$2=3,'mil mi val'!BF156,IF($A$2=4,'mil mi val'!FJ156,IF($A$2=5,'mil mi val'!BF264,IF($A$2=6,'mil mi val'!FJ264,"NA"))))))</f>
        <v>0.98902911956177808</v>
      </c>
      <c r="BH66" s="96">
        <f>IF($A$2=1,'mil mi val'!BG48,IF($A$2=2,'mil mi val'!FK48,IF($A$2=3,'mil mi val'!BG156,IF($A$2=4,'mil mi val'!FK156,IF($A$2=5,'mil mi val'!BG264,IF($A$2=6,'mil mi val'!FK264,"NA"))))))</f>
        <v>0.9889550117443745</v>
      </c>
      <c r="BI66" s="96">
        <f>IF($A$2=1,'mil mi val'!BH48,IF($A$2=2,'mil mi val'!FL48,IF($A$2=3,'mil mi val'!BH156,IF($A$2=4,'mil mi val'!FL156,IF($A$2=5,'mil mi val'!BH264,IF($A$2=6,'mil mi val'!FL264,"NA"))))))</f>
        <v>0.98887179217017807</v>
      </c>
      <c r="BJ66" s="96">
        <f>IF($A$2=1,'mil mi val'!BI48,IF($A$2=2,'mil mi val'!FM48,IF($A$2=3,'mil mi val'!BI156,IF($A$2=4,'mil mi val'!FM156,IF($A$2=5,'mil mi val'!BI264,IF($A$2=6,'mil mi val'!FM264,"NA"))))))</f>
        <v>0.98877850208988083</v>
      </c>
      <c r="BK66" s="96">
        <f>IF($A$2=1,'mil mi val'!BJ48,IF($A$2=2,'mil mi val'!FN48,IF($A$2=3,'mil mi val'!BJ156,IF($A$2=4,'mil mi val'!FN156,IF($A$2=5,'mil mi val'!BJ264,IF($A$2=6,'mil mi val'!FN264,"NA"))))))</f>
        <v>0.98867082967559516</v>
      </c>
      <c r="BL66" s="96">
        <f>IF($A$2=1,'mil mi val'!BK48,IF($A$2=2,'mil mi val'!FO48,IF($A$2=3,'mil mi val'!BK156,IF($A$2=4,'mil mi val'!FO156,IF($A$2=5,'mil mi val'!BK264,IF($A$2=6,'mil mi val'!FO264,"NA"))))))</f>
        <v>0.98854588264593124</v>
      </c>
      <c r="BM66" s="96">
        <f>IF($A$2=1,'mil mi val'!BL48,IF($A$2=2,'mil mi val'!FP48,IF($A$2=3,'mil mi val'!BL156,IF($A$2=4,'mil mi val'!FP156,IF($A$2=5,'mil mi val'!BL264,IF($A$2=6,'mil mi val'!FP264,"NA"))))))</f>
        <v>0.98840105698875613</v>
      </c>
      <c r="BN66" s="96">
        <f>IF($A$2=1,'mil mi val'!BM48,IF($A$2=2,'mil mi val'!FQ48,IF($A$2=3,'mil mi val'!BM156,IF($A$2=4,'mil mi val'!FQ156,IF($A$2=5,'mil mi val'!BM264,IF($A$2=6,'mil mi val'!FQ264,"NA"))))))</f>
        <v>0.98823500583368229</v>
      </c>
      <c r="BO66" s="96">
        <f>IF($A$2=1,'mil mi val'!BN48,IF($A$2=2,'mil mi val'!FR48,IF($A$2=3,'mil mi val'!BN156,IF($A$2=4,'mil mi val'!FR156,IF($A$2=5,'mil mi val'!BN264,IF($A$2=6,'mil mi val'!FR264,"NA"))))))</f>
        <v>0.98804191184945911</v>
      </c>
      <c r="BP66" s="96">
        <f>IF($A$2=1,'mil mi val'!BO48,IF($A$2=2,'mil mi val'!FS48,IF($A$2=3,'mil mi val'!BO156,IF($A$2=4,'mil mi val'!FS156,IF($A$2=5,'mil mi val'!BO264,IF($A$2=6,'mil mi val'!FS264,"NA"))))))</f>
        <v>0.98782226985813559</v>
      </c>
      <c r="BQ66" s="96">
        <f>IF($A$2=1,'mil mi val'!BP48,IF($A$2=2,'mil mi val'!FT48,IF($A$2=3,'mil mi val'!BP156,IF($A$2=4,'mil mi val'!FT156,IF($A$2=5,'mil mi val'!BP264,IF($A$2=6,'mil mi val'!FT264,"NA"))))))</f>
        <v>0.98757323207805114</v>
      </c>
      <c r="BR66" s="96">
        <f>IF($A$2=1,'mil mi val'!BQ48,IF($A$2=2,'mil mi val'!FU48,IF($A$2=3,'mil mi val'!BQ156,IF($A$2=4,'mil mi val'!FU156,IF($A$2=5,'mil mi val'!BQ264,IF($A$2=6,'mil mi val'!FU264,"NA"))))))</f>
        <v>0.98729399438828758</v>
      </c>
      <c r="BS66" s="96">
        <f>IF($A$2=1,'mil mi val'!BR48,IF($A$2=2,'mil mi val'!FV48,IF($A$2=3,'mil mi val'!BR156,IF($A$2=4,'mil mi val'!FV156,IF($A$2=5,'mil mi val'!BR264,IF($A$2=6,'mil mi val'!FV264,"NA"))))))</f>
        <v>0.98697736213398146</v>
      </c>
      <c r="BT66" s="96">
        <f>IF($A$2=1,'mil mi val'!BS48,IF($A$2=2,'mil mi val'!FW48,IF($A$2=3,'mil mi val'!BS156,IF($A$2=4,'mil mi val'!FW156,IF($A$2=5,'mil mi val'!BS264,IF($A$2=6,'mil mi val'!FW264,"NA"))))))</f>
        <v>0.98662432283816981</v>
      </c>
      <c r="BU66" s="96">
        <f>IF($A$2=1,'mil mi val'!BT48,IF($A$2=2,'mil mi val'!FX48,IF($A$2=3,'mil mi val'!BT156,IF($A$2=4,'mil mi val'!FX156,IF($A$2=5,'mil mi val'!BT264,IF($A$2=6,'mil mi val'!FX264,"NA"))))))</f>
        <v>0.9862244708840382</v>
      </c>
      <c r="BV66" s="96">
        <f>IF($A$2=1,'mil mi val'!BU48,IF($A$2=2,'mil mi val'!FY48,IF($A$2=3,'mil mi val'!BU156,IF($A$2=4,'mil mi val'!FY156,IF($A$2=5,'mil mi val'!BU264,IF($A$2=6,'mil mi val'!FY264,"NA"))))))</f>
        <v>0.98577206529009775</v>
      </c>
      <c r="BW66" s="96">
        <f>IF($A$2=1,'mil mi val'!BV48,IF($A$2=2,'mil mi val'!FZ48,IF($A$2=3,'mil mi val'!BV156,IF($A$2=4,'mil mi val'!FZ156,IF($A$2=5,'mil mi val'!BV264,IF($A$2=6,'mil mi val'!FZ264,"NA"))))))</f>
        <v>0.9852354054544944</v>
      </c>
      <c r="BX66" s="96">
        <f>IF($A$2=1,'mil mi val'!BW48,IF($A$2=2,'mil mi val'!GA48,IF($A$2=3,'mil mi val'!BW156,IF($A$2=4,'mil mi val'!GA156,IF($A$2=5,'mil mi val'!BW264,IF($A$2=6,'mil mi val'!GA264,"NA"))))))</f>
        <v>0.98460035081626063</v>
      </c>
      <c r="BY66" s="96">
        <f>IF($A$2=1,'mil mi val'!BX48,IF($A$2=2,'mil mi val'!GB48,IF($A$2=3,'mil mi val'!BX156,IF($A$2=4,'mil mi val'!GB156,IF($A$2=5,'mil mi val'!BX264,IF($A$2=6,'mil mi val'!GB264,"NA"))))))</f>
        <v>0.98383771585222002</v>
      </c>
      <c r="BZ66" s="96">
        <f>IF($A$2=1,'mil mi val'!BY48,IF($A$2=2,'mil mi val'!GC48,IF($A$2=3,'mil mi val'!BY156,IF($A$2=4,'mil mi val'!GC156,IF($A$2=5,'mil mi val'!BY264,IF($A$2=6,'mil mi val'!GC264,"NA"))))))</f>
        <v>0.98292742659739596</v>
      </c>
      <c r="CA66" s="96">
        <f>IF($A$2=1,'mil mi val'!BZ48,IF($A$2=2,'mil mi val'!GD48,IF($A$2=3,'mil mi val'!BZ156,IF($A$2=4,'mil mi val'!GD156,IF($A$2=5,'mil mi val'!BZ264,IF($A$2=6,'mil mi val'!GD264,"NA"))))))</f>
        <v>0.98185755652250606</v>
      </c>
      <c r="CB66" s="96">
        <f>IF($A$2=1,'mil mi val'!CA48,IF($A$2=2,'mil mi val'!GE48,IF($A$2=3,'mil mi val'!CA156,IF($A$2=4,'mil mi val'!GE156,IF($A$2=5,'mil mi val'!CA264,IF($A$2=6,'mil mi val'!GE264,"NA"))))))</f>
        <v>0.98065084794707624</v>
      </c>
      <c r="CC66" s="96">
        <f>IF($A$2=1,'mil mi val'!CB48,IF($A$2=2,'mil mi val'!GF48,IF($A$2=3,'mil mi val'!CB156,IF($A$2=4,'mil mi val'!GF156,IF($A$2=5,'mil mi val'!CB264,IF($A$2=6,'mil mi val'!GF264,"NA"))))))</f>
        <v>0.98065084794707624</v>
      </c>
      <c r="CD66" s="96">
        <f>IF($A$2=1,'mil mi val'!CC48,IF($A$2=2,'mil mi val'!GG48,IF($A$2=3,'mil mi val'!CC156,IF($A$2=4,'mil mi val'!GG156,IF($A$2=5,'mil mi val'!CC264,IF($A$2=6,'mil mi val'!GG264,"NA"))))))</f>
        <v>0.98065084794707624</v>
      </c>
      <c r="CE66" s="96">
        <f>IF($A$2=1,'mil mi val'!CD48,IF($A$2=2,'mil mi val'!GH48,IF($A$2=3,'mil mi val'!CD156,IF($A$2=4,'mil mi val'!GH156,IF($A$2=5,'mil mi val'!CD264,IF($A$2=6,'mil mi val'!GH264,"NA"))))))</f>
        <v>0.98065084794707624</v>
      </c>
      <c r="CF66" s="96">
        <f>IF($A$2=1,'mil mi val'!CE48,IF($A$2=2,'mil mi val'!GI48,IF($A$2=3,'mil mi val'!CE156,IF($A$2=4,'mil mi val'!GI156,IF($A$2=5,'mil mi val'!CE264,IF($A$2=6,'mil mi val'!GI264,"NA"))))))</f>
        <v>0.98065084794707624</v>
      </c>
      <c r="CG66" s="96">
        <f>IF($A$2=1,'mil mi val'!CF48,IF($A$2=2,'mil mi val'!GJ48,IF($A$2=3,'mil mi val'!CF156,IF($A$2=4,'mil mi val'!GJ156,IF($A$2=5,'mil mi val'!CF264,IF($A$2=6,'mil mi val'!GJ264,"NA"))))))</f>
        <v>0.98065084794707624</v>
      </c>
      <c r="CH66" s="96">
        <f>IF($A$2=1,'mil mi val'!CG48,IF($A$2=2,'mil mi val'!GK48,IF($A$2=3,'mil mi val'!CG156,IF($A$2=4,'mil mi val'!GK156,IF($A$2=5,'mil mi val'!CG264,IF($A$2=6,'mil mi val'!GK264,"NA"))))))</f>
        <v>0.98065084794707624</v>
      </c>
      <c r="CI66" s="96">
        <f>IF($A$2=1,'mil mi val'!CH48,IF($A$2=2,'mil mi val'!GL48,IF($A$2=3,'mil mi val'!CH156,IF($A$2=4,'mil mi val'!GL156,IF($A$2=5,'mil mi val'!CH264,IF($A$2=6,'mil mi val'!GL264,"NA"))))))</f>
        <v>0.98065084794707624</v>
      </c>
      <c r="CJ66" s="96">
        <f>IF($A$2=1,'mil mi val'!CI48,IF($A$2=2,'mil mi val'!GM48,IF($A$2=3,'mil mi val'!CI156,IF($A$2=4,'mil mi val'!GM156,IF($A$2=5,'mil mi val'!CI264,IF($A$2=6,'mil mi val'!GM264,"NA"))))))</f>
        <v>0.98065084794707624</v>
      </c>
      <c r="CK66" s="96">
        <f>IF($A$2=1,'mil mi val'!CJ48,IF($A$2=2,'mil mi val'!GN48,IF($A$2=3,'mil mi val'!CJ156,IF($A$2=4,'mil mi val'!GN156,IF($A$2=5,'mil mi val'!CJ264,IF($A$2=6,'mil mi val'!GN264,"NA"))))))</f>
        <v>0.98065084794707624</v>
      </c>
      <c r="CL66" s="96">
        <f>IF($A$2=1,'mil mi val'!CK48,IF($A$2=2,'mil mi val'!GO48,IF($A$2=3,'mil mi val'!CK156,IF($A$2=4,'mil mi val'!GO156,IF($A$2=5,'mil mi val'!CK264,IF($A$2=6,'mil mi val'!GO264,"NA"))))))</f>
        <v>0.98065084794707624</v>
      </c>
      <c r="CM66" s="96">
        <f>IF($A$2=1,'mil mi val'!CL48,IF($A$2=2,'mil mi val'!GP48,IF($A$2=3,'mil mi val'!CL156,IF($A$2=4,'mil mi val'!GP156,IF($A$2=5,'mil mi val'!CL264,IF($A$2=6,'mil mi val'!GP264,"NA"))))))</f>
        <v>0.98065084794707624</v>
      </c>
      <c r="CN66" s="96">
        <f>IF($A$2=1,'mil mi val'!CM48,IF($A$2=2,'mil mi val'!GQ48,IF($A$2=3,'mil mi val'!CM156,IF($A$2=4,'mil mi val'!GQ156,IF($A$2=5,'mil mi val'!CM264,IF($A$2=6,'mil mi val'!GQ264,"NA"))))))</f>
        <v>0.98065084794707624</v>
      </c>
      <c r="CO66" s="96">
        <f>IF($A$2=1,'mil mi val'!CN48,IF($A$2=2,'mil mi val'!GR48,IF($A$2=3,'mil mi val'!CN156,IF($A$2=4,'mil mi val'!GR156,IF($A$2=5,'mil mi val'!CN264,IF($A$2=6,'mil mi val'!GR264,"NA"))))))</f>
        <v>0.98065084794707624</v>
      </c>
      <c r="CP66" s="96">
        <f>IF($A$2=1,'mil mi val'!CO48,IF($A$2=2,'mil mi val'!GS48,IF($A$2=3,'mil mi val'!CO156,IF($A$2=4,'mil mi val'!GS156,IF($A$2=5,'mil mi val'!CO264,IF($A$2=6,'mil mi val'!GS264,"NA"))))))</f>
        <v>0.98065084794707624</v>
      </c>
      <c r="CQ66" s="96">
        <f>IF($A$2=1,'mil mi val'!CP48,IF($A$2=2,'mil mi val'!GT48,IF($A$2=3,'mil mi val'!CP156,IF($A$2=4,'mil mi val'!GT156,IF($A$2=5,'mil mi val'!CP264,IF($A$2=6,'mil mi val'!GT264,"NA"))))))</f>
        <v>0.98065084794707624</v>
      </c>
      <c r="CR66" s="96">
        <f>IF($A$2=1,'mil mi val'!CQ48,IF($A$2=2,'mil mi val'!GU48,IF($A$2=3,'mil mi val'!CQ156,IF($A$2=4,'mil mi val'!GU156,IF($A$2=5,'mil mi val'!CQ264,IF($A$2=6,'mil mi val'!GU264,"NA"))))))</f>
        <v>0.98065084794707624</v>
      </c>
      <c r="CS66" s="96">
        <f>IF($A$2=1,'mil mi val'!CR48,IF($A$2=2,'mil mi val'!GV48,IF($A$2=3,'mil mi val'!CR156,IF($A$2=4,'mil mi val'!GV156,IF($A$2=5,'mil mi val'!CR264,IF($A$2=6,'mil mi val'!GV264,"NA"))))))</f>
        <v>0.98065084794707624</v>
      </c>
      <c r="CT66" s="96">
        <f>IF($A$2=1,'mil mi val'!CS48,IF($A$2=2,'mil mi val'!GW48,IF($A$2=3,'mil mi val'!CS156,IF($A$2=4,'mil mi val'!GW156,IF($A$2=5,'mil mi val'!CS264,IF($A$2=6,'mil mi val'!GW264,"NA"))))))</f>
        <v>0.98065084794707624</v>
      </c>
      <c r="CU66" s="96">
        <f>IF($A$2=1,'mil mi val'!CT48,IF($A$2=2,'mil mi val'!GX48,IF($A$2=3,'mil mi val'!CT156,IF($A$2=4,'mil mi val'!GX156,IF($A$2=5,'mil mi val'!CT264,IF($A$2=6,'mil mi val'!GX264,"NA"))))))</f>
        <v>0.98065084794707624</v>
      </c>
      <c r="CV66" s="96">
        <f>IF($A$2=1,'mil mi val'!CU48,IF($A$2=2,'mil mi val'!GY48,IF($A$2=3,'mil mi val'!CU156,IF($A$2=4,'mil mi val'!GY156,IF($A$2=5,'mil mi val'!CU264,IF($A$2=6,'mil mi val'!GY264,"NA"))))))</f>
        <v>0.98065084794707624</v>
      </c>
      <c r="CW66" s="96">
        <f>IF($A$2=1,'mil mi val'!CV48,IF($A$2=2,'mil mi val'!GZ48,IF($A$2=3,'mil mi val'!CV156,IF($A$2=4,'mil mi val'!GZ156,IF($A$2=5,'mil mi val'!CV264,IF($A$2=6,'mil mi val'!GZ264,"NA"))))))</f>
        <v>0.98065084794707624</v>
      </c>
      <c r="CX66" s="96">
        <f>IF($A$2=1,'mil mi val'!CW48,IF($A$2=2,'mil mi val'!HA48,IF($A$2=3,'mil mi val'!CW156,IF($A$2=4,'mil mi val'!HA156,IF($A$2=5,'mil mi val'!CW264,IF($A$2=6,'mil mi val'!HA264,"NA"))))))</f>
        <v>0.98065084794707624</v>
      </c>
      <c r="CY66" s="96">
        <f>IF($A$2=1,'mil mi val'!CX48,IF($A$2=2,'mil mi val'!HB48,IF($A$2=3,'mil mi val'!CX156,IF($A$2=4,'mil mi val'!HB156,IF($A$2=5,'mil mi val'!CX264,IF($A$2=6,'mil mi val'!HB264,"NA"))))))</f>
        <v>0.98065084794707624</v>
      </c>
      <c r="CZ66" s="96">
        <f>IF($A$2=1,'mil mi val'!CY48,IF($A$2=2,'mil mi val'!HC48,IF($A$2=3,'mil mi val'!CY156,IF($A$2=4,'mil mi val'!HC156,IF($A$2=5,'mil mi val'!CY264,IF($A$2=6,'mil mi val'!HC264,"NA"))))))</f>
        <v>0.98065084794707624</v>
      </c>
      <c r="DA66" s="96">
        <f>IF($A$2=1,'mil mi val'!CZ48,IF($A$2=2,'mil mi val'!HD48,IF($A$2=3,'mil mi val'!CZ156,IF($A$2=4,'mil mi val'!HD156,IF($A$2=5,'mil mi val'!CZ264,IF($A$2=6,'mil mi val'!HD264,"NA"))))))</f>
        <v>0.98065084794707624</v>
      </c>
      <c r="DB66" s="96">
        <f>IF($A$2=1,'mil mi val'!DA48,IF($A$2=2,'mil mi val'!HE48,IF($A$2=3,'mil mi val'!DA156,IF($A$2=4,'mil mi val'!HE156,IF($A$2=5,'mil mi val'!DA264,IF($A$2=6,'mil mi val'!HE264,"NA"))))))</f>
        <v>0.98065084794707624</v>
      </c>
      <c r="DC66" s="96">
        <f>IF($A$2=1,'mil mi val'!DB48,IF($A$2=2,'mil mi val'!HF48,IF($A$2=3,'mil mi val'!DB156,IF($A$2=4,'mil mi val'!HF156,IF($A$2=5,'mil mi val'!DB264,IF($A$2=6,'mil mi val'!HF264,"NA"))))))</f>
        <v>0.98065084794707624</v>
      </c>
      <c r="DD66" s="96">
        <f>IF($A$2=1,'mil mi val'!DC48,IF($A$2=2,'mil mi val'!HG48,IF($A$2=3,'mil mi val'!DC156,IF($A$2=4,'mil mi val'!HG156,IF($A$2=5,'mil mi val'!DC264,IF($A$2=6,'mil mi val'!HG264,"NA"))))))</f>
        <v>0.98065084794707624</v>
      </c>
    </row>
    <row r="67" spans="2:108" ht="15" x14ac:dyDescent="0.25">
      <c r="B67" s="55">
        <v>62</v>
      </c>
      <c r="C67" s="96">
        <f>IF($A$2=1,'mil mi val'!B49,IF($A$2=2,'mil mi val'!DF49,IF($A$2=3,'mil mi val'!B157,IF($A$2=4,'mil mi val'!DF157,IF($A$2=5,'mil mi val'!B265,IF($A$2=6,'mil mi val'!DF265,"NA"))))))</f>
        <v>0.96699999467863917</v>
      </c>
      <c r="D67" s="96">
        <f>IF($A$2=1,'mil mi val'!C49,IF($A$2=2,'mil mi val'!DG49,IF($A$2=3,'mil mi val'!C157,IF($A$2=4,'mil mi val'!DG157,IF($A$2=5,'mil mi val'!C265,IF($A$2=6,'mil mi val'!DG265,"NA"))))))</f>
        <v>0.97015588218406956</v>
      </c>
      <c r="E67" s="96">
        <f>IF($A$2=1,'mil mi val'!D49,IF($A$2=2,'mil mi val'!DH49,IF($A$2=3,'mil mi val'!D157,IF($A$2=4,'mil mi val'!DH157,IF($A$2=5,'mil mi val'!D265,IF($A$2=6,'mil mi val'!DH265,"NA"))))))</f>
        <v>0.97353621985391026</v>
      </c>
      <c r="F67" s="96">
        <f>IF($A$2=1,'mil mi val'!E49,IF($A$2=2,'mil mi val'!DI49,IF($A$2=3,'mil mi val'!E157,IF($A$2=4,'mil mi val'!DI157,IF($A$2=5,'mil mi val'!E265,IF($A$2=6,'mil mi val'!DI265,"NA"))))))</f>
        <v>0.97685414885013999</v>
      </c>
      <c r="G67" s="96">
        <f>IF($A$2=1,'mil mi val'!F49,IF($A$2=2,'mil mi val'!DJ49,IF($A$2=3,'mil mi val'!F157,IF($A$2=4,'mil mi val'!DJ157,IF($A$2=5,'mil mi val'!F265,IF($A$2=6,'mil mi val'!DJ265,"NA"))))))</f>
        <v>0.97986659058092718</v>
      </c>
      <c r="H67" s="96">
        <f>IF($A$2=1,'mil mi val'!G49,IF($A$2=2,'mil mi val'!DK49,IF($A$2=3,'mil mi val'!G157,IF($A$2=4,'mil mi val'!DK157,IF($A$2=5,'mil mi val'!G265,IF($A$2=6,'mil mi val'!DK265,"NA"))))))</f>
        <v>0.9823511419797214</v>
      </c>
      <c r="I67" s="96">
        <f>IF($A$2=1,'mil mi val'!H49,IF($A$2=2,'mil mi val'!DL49,IF($A$2=3,'mil mi val'!H157,IF($A$2=4,'mil mi val'!DL157,IF($A$2=5,'mil mi val'!H265,IF($A$2=6,'mil mi val'!DL265,"NA"))))))</f>
        <v>0.98406664867316529</v>
      </c>
      <c r="J67" s="96">
        <f>IF($A$2=1,'mil mi val'!I49,IF($A$2=2,'mil mi val'!DM49,IF($A$2=3,'mil mi val'!I157,IF($A$2=4,'mil mi val'!DM157,IF($A$2=5,'mil mi val'!I265,IF($A$2=6,'mil mi val'!DM265,"NA"))))))</f>
        <v>0.9852438664114006</v>
      </c>
      <c r="K67" s="96">
        <f>IF($A$2=1,'mil mi val'!J49,IF($A$2=2,'mil mi val'!DN49,IF($A$2=3,'mil mi val'!J157,IF($A$2=4,'mil mi val'!DN157,IF($A$2=5,'mil mi val'!J265,IF($A$2=6,'mil mi val'!DN265,"NA"))))))</f>
        <v>0.98627119064730384</v>
      </c>
      <c r="L67" s="96">
        <f>IF($A$2=1,'mil mi val'!K49,IF($A$2=2,'mil mi val'!DO49,IF($A$2=3,'mil mi val'!K157,IF($A$2=4,'mil mi val'!DO157,IF($A$2=5,'mil mi val'!K265,IF($A$2=6,'mil mi val'!DO265,"NA"))))))</f>
        <v>0.98711829047395783</v>
      </c>
      <c r="M67" s="96">
        <f>IF($A$2=1,'mil mi val'!L49,IF($A$2=2,'mil mi val'!DP49,IF($A$2=3,'mil mi val'!L157,IF($A$2=4,'mil mi val'!DP157,IF($A$2=5,'mil mi val'!L265,IF($A$2=6,'mil mi val'!DP265,"NA"))))))</f>
        <v>0.98777177805980587</v>
      </c>
      <c r="N67" s="96">
        <f>IF($A$2=1,'mil mi val'!M49,IF($A$2=2,'mil mi val'!DQ49,IF($A$2=3,'mil mi val'!M157,IF($A$2=4,'mil mi val'!DQ157,IF($A$2=5,'mil mi val'!M265,IF($A$2=6,'mil mi val'!DQ265,"NA"))))))</f>
        <v>0.98825945100043522</v>
      </c>
      <c r="O67" s="96">
        <f>IF($A$2=1,'mil mi val'!N49,IF($A$2=2,'mil mi val'!DR49,IF($A$2=3,'mil mi val'!N157,IF($A$2=4,'mil mi val'!DR157,IF($A$2=5,'mil mi val'!N265,IF($A$2=6,'mil mi val'!DR265,"NA"))))))</f>
        <v>0.98859830898505596</v>
      </c>
      <c r="P67" s="96">
        <f>IF($A$2=1,'mil mi val'!O49,IF($A$2=2,'mil mi val'!DS49,IF($A$2=3,'mil mi val'!O157,IF($A$2=4,'mil mi val'!DS157,IF($A$2=5,'mil mi val'!O265,IF($A$2=6,'mil mi val'!DS265,"NA"))))))</f>
        <v>0.98880568904671784</v>
      </c>
      <c r="Q67" s="96">
        <f>IF($A$2=1,'mil mi val'!P49,IF($A$2=2,'mil mi val'!DT49,IF($A$2=3,'mil mi val'!P157,IF($A$2=4,'mil mi val'!DT157,IF($A$2=5,'mil mi val'!P265,IF($A$2=6,'mil mi val'!DT265,"NA"))))))</f>
        <v>0.98891174663600401</v>
      </c>
      <c r="R67" s="96">
        <f>IF($A$2=1,'mil mi val'!Q49,IF($A$2=2,'mil mi val'!DU49,IF($A$2=3,'mil mi val'!Q157,IF($A$2=4,'mil mi val'!DU157,IF($A$2=5,'mil mi val'!Q265,IF($A$2=6,'mil mi val'!DU265,"NA"))))))</f>
        <v>0.98898901175619958</v>
      </c>
      <c r="S67" s="96">
        <f>IF($A$2=1,'mil mi val'!R49,IF($A$2=2,'mil mi val'!DV49,IF($A$2=3,'mil mi val'!R157,IF($A$2=4,'mil mi val'!DV157,IF($A$2=5,'mil mi val'!R265,IF($A$2=6,'mil mi val'!DV265,"NA"))))))</f>
        <v>0.98904132735207828</v>
      </c>
      <c r="T67" s="96">
        <f>IF($A$2=1,'mil mi val'!S49,IF($A$2=2,'mil mi val'!DW49,IF($A$2=3,'mil mi val'!S157,IF($A$2=4,'mil mi val'!DW157,IF($A$2=5,'mil mi val'!S265,IF($A$2=6,'mil mi val'!DW265,"NA"))))))</f>
        <v>0.98909620877505888</v>
      </c>
      <c r="U67" s="96">
        <f>IF($A$2=1,'mil mi val'!T49,IF($A$2=2,'mil mi val'!DX49,IF($A$2=3,'mil mi val'!T157,IF($A$2=4,'mil mi val'!DX157,IF($A$2=5,'mil mi val'!T265,IF($A$2=6,'mil mi val'!DX265,"NA"))))))</f>
        <v>0.98915600322320774</v>
      </c>
      <c r="V67" s="96">
        <f>IF($A$2=1,'mil mi val'!U49,IF($A$2=2,'mil mi val'!DY49,IF($A$2=3,'mil mi val'!U157,IF($A$2=4,'mil mi val'!DY157,IF($A$2=5,'mil mi val'!U265,IF($A$2=6,'mil mi val'!DY265,"NA"))))))</f>
        <v>0.98922277313945661</v>
      </c>
      <c r="W67" s="96">
        <f>IF($A$2=1,'mil mi val'!V49,IF($A$2=2,'mil mi val'!DZ49,IF($A$2=3,'mil mi val'!V157,IF($A$2=4,'mil mi val'!DZ157,IF($A$2=5,'mil mi val'!V265,IF($A$2=6,'mil mi val'!DZ265,"NA"))))))</f>
        <v>0.98925623726712164</v>
      </c>
      <c r="X67" s="96">
        <f>IF($A$2=1,'mil mi val'!W49,IF($A$2=2,'mil mi val'!EA49,IF($A$2=3,'mil mi val'!W157,IF($A$2=4,'mil mi val'!EA157,IF($A$2=5,'mil mi val'!W265,IF($A$2=6,'mil mi val'!EA265,"NA"))))))</f>
        <v>0.98927965288980069</v>
      </c>
      <c r="Y67" s="96">
        <f>IF($A$2=1,'mil mi val'!X49,IF($A$2=2,'mil mi val'!EB49,IF($A$2=3,'mil mi val'!X157,IF($A$2=4,'mil mi val'!EB157,IF($A$2=5,'mil mi val'!X265,IF($A$2=6,'mil mi val'!EB265,"NA"))))))</f>
        <v>0.98929613371543412</v>
      </c>
      <c r="Z67" s="96">
        <f>IF($A$2=1,'mil mi val'!Y49,IF($A$2=2,'mil mi val'!EC49,IF($A$2=3,'mil mi val'!Y157,IF($A$2=4,'mil mi val'!EC157,IF($A$2=5,'mil mi val'!Y265,IF($A$2=6,'mil mi val'!EC265,"NA"))))))</f>
        <v>0.98930846586034671</v>
      </c>
      <c r="AA67" s="96">
        <f>IF($A$2=1,'mil mi val'!Z49,IF($A$2=2,'mil mi val'!ED49,IF($A$2=3,'mil mi val'!Z157,IF($A$2=4,'mil mi val'!ED157,IF($A$2=5,'mil mi val'!Z265,IF($A$2=6,'mil mi val'!ED265,"NA"))))))</f>
        <v>0.98931605888378082</v>
      </c>
      <c r="AB67" s="96">
        <f>IF($A$2=1,'mil mi val'!AA49,IF($A$2=2,'mil mi val'!EE49,IF($A$2=3,'mil mi val'!AA157,IF($A$2=4,'mil mi val'!EE157,IF($A$2=5,'mil mi val'!AA265,IF($A$2=6,'mil mi val'!EE265,"NA"))))))</f>
        <v>0.9893234205623066</v>
      </c>
      <c r="AC67" s="96">
        <f>IF($A$2=1,'mil mi val'!AB49,IF($A$2=2,'mil mi val'!EF49,IF($A$2=3,'mil mi val'!AB157,IF($A$2=4,'mil mi val'!EF157,IF($A$2=5,'mil mi val'!AB265,IF($A$2=6,'mil mi val'!EF265,"NA"))))))</f>
        <v>0.989327509036388</v>
      </c>
      <c r="AD67" s="96">
        <f>IF($A$2=1,'mil mi val'!AC49,IF($A$2=2,'mil mi val'!EG49,IF($A$2=3,'mil mi val'!AC157,IF($A$2=4,'mil mi val'!EG157,IF($A$2=5,'mil mi val'!AC265,IF($A$2=6,'mil mi val'!EG265,"NA"))))))</f>
        <v>0.98932991388746128</v>
      </c>
      <c r="AE67" s="96">
        <f>IF($A$2=1,'mil mi val'!AD49,IF($A$2=2,'mil mi val'!EH49,IF($A$2=3,'mil mi val'!AD157,IF($A$2=4,'mil mi val'!EH157,IF($A$2=5,'mil mi val'!AD265,IF($A$2=6,'mil mi val'!EH265,"NA"))))))</f>
        <v>0.98933114233517505</v>
      </c>
      <c r="AF67" s="96">
        <f>IF($A$2=1,'mil mi val'!AE49,IF($A$2=2,'mil mi val'!EI49,IF($A$2=3,'mil mi val'!AE157,IF($A$2=4,'mil mi val'!EI157,IF($A$2=5,'mil mi val'!AE265,IF($A$2=6,'mil mi val'!EI265,"NA"))))))</f>
        <v>0.98933186643664373</v>
      </c>
      <c r="AG67" s="96">
        <f>IF($A$2=1,'mil mi val'!AF49,IF($A$2=2,'mil mi val'!EJ49,IF($A$2=3,'mil mi val'!AF157,IF($A$2=4,'mil mi val'!EJ157,IF($A$2=5,'mil mi val'!AF265,IF($A$2=6,'mil mi val'!EJ265,"NA"))))))</f>
        <v>0.98933064820412753</v>
      </c>
      <c r="AH67" s="96">
        <f>IF($A$2=1,'mil mi val'!AG49,IF($A$2=2,'mil mi val'!EK49,IF($A$2=3,'mil mi val'!AG157,IF($A$2=4,'mil mi val'!EK157,IF($A$2=5,'mil mi val'!AG265,IF($A$2=6,'mil mi val'!EK265,"NA"))))))</f>
        <v>0.98932933428723058</v>
      </c>
      <c r="AI67" s="96">
        <f>IF($A$2=1,'mil mi val'!AH49,IF($A$2=2,'mil mi val'!EL49,IF($A$2=3,'mil mi val'!AH157,IF($A$2=4,'mil mi val'!EL157,IF($A$2=5,'mil mi val'!AH265,IF($A$2=6,'mil mi val'!EL265,"NA"))))))</f>
        <v>0.98932847121743206</v>
      </c>
      <c r="AJ67" s="96">
        <f>IF($A$2=1,'mil mi val'!AI49,IF($A$2=2,'mil mi val'!EM49,IF($A$2=3,'mil mi val'!AI157,IF($A$2=4,'mil mi val'!EM157,IF($A$2=5,'mil mi val'!AI265,IF($A$2=6,'mil mi val'!EM265,"NA"))))))</f>
        <v>0.98932831431723911</v>
      </c>
      <c r="AK67" s="96">
        <f>IF($A$2=1,'mil mi val'!AJ49,IF($A$2=2,'mil mi val'!EN49,IF($A$2=3,'mil mi val'!AJ157,IF($A$2=4,'mil mi val'!EN157,IF($A$2=5,'mil mi val'!AJ265,IF($A$2=6,'mil mi val'!EN265,"NA"))))))</f>
        <v>0.98932909681960624</v>
      </c>
      <c r="AL67" s="96">
        <f>IF($A$2=1,'mil mi val'!AK49,IF($A$2=2,'mil mi val'!EO49,IF($A$2=3,'mil mi val'!AK157,IF($A$2=4,'mil mi val'!EO157,IF($A$2=5,'mil mi val'!AK265,IF($A$2=6,'mil mi val'!EO265,"NA"))))))</f>
        <v>0.98933093514858195</v>
      </c>
      <c r="AM67" s="96">
        <f>IF($A$2=1,'mil mi val'!AL49,IF($A$2=2,'mil mi val'!EP49,IF($A$2=3,'mil mi val'!AL157,IF($A$2=4,'mil mi val'!EP157,IF($A$2=5,'mil mi val'!AL265,IF($A$2=6,'mil mi val'!EP265,"NA"))))))</f>
        <v>0.98933381133234122</v>
      </c>
      <c r="AN67" s="96">
        <f>IF($A$2=1,'mil mi val'!AM49,IF($A$2=2,'mil mi val'!EQ49,IF($A$2=3,'mil mi val'!AM157,IF($A$2=4,'mil mi val'!EQ157,IF($A$2=5,'mil mi val'!AM265,IF($A$2=6,'mil mi val'!EQ265,"NA"))))))</f>
        <v>0.98933759934930243</v>
      </c>
      <c r="AO67" s="96">
        <f>IF($A$2=1,'mil mi val'!AN49,IF($A$2=2,'mil mi val'!ER49,IF($A$2=3,'mil mi val'!AN157,IF($A$2=4,'mil mi val'!ER157,IF($A$2=5,'mil mi val'!AN265,IF($A$2=6,'mil mi val'!ER265,"NA"))))))</f>
        <v>0.98934205426718502</v>
      </c>
      <c r="AP67" s="96">
        <f>IF($A$2=1,'mil mi val'!AO49,IF($A$2=2,'mil mi val'!ES49,IF($A$2=3,'mil mi val'!AO157,IF($A$2=4,'mil mi val'!ES157,IF($A$2=5,'mil mi val'!AO265,IF($A$2=6,'mil mi val'!ES265,"NA"))))))</f>
        <v>0.98934689460169833</v>
      </c>
      <c r="AQ67" s="96">
        <f>IF($A$2=1,'mil mi val'!AP49,IF($A$2=2,'mil mi val'!ET49,IF($A$2=3,'mil mi val'!AP157,IF($A$2=4,'mil mi val'!ET157,IF($A$2=5,'mil mi val'!AP265,IF($A$2=6,'mil mi val'!ET265,"NA"))))))</f>
        <v>0.98935167476933428</v>
      </c>
      <c r="AR67" s="96">
        <f>IF($A$2=1,'mil mi val'!AQ49,IF($A$2=2,'mil mi val'!EU49,IF($A$2=3,'mil mi val'!AQ157,IF($A$2=4,'mil mi val'!EU157,IF($A$2=5,'mil mi val'!AQ265,IF($A$2=6,'mil mi val'!EU265,"NA"))))))</f>
        <v>0.98935621103443849</v>
      </c>
      <c r="AS67" s="96">
        <f>IF($A$2=1,'mil mi val'!AR49,IF($A$2=2,'mil mi val'!EV49,IF($A$2=3,'mil mi val'!AR157,IF($A$2=4,'mil mi val'!EV157,IF($A$2=5,'mil mi val'!AR265,IF($A$2=6,'mil mi val'!EV265,"NA"))))))</f>
        <v>0.98935999466068569</v>
      </c>
      <c r="AT67" s="96">
        <f>IF($A$2=1,'mil mi val'!AS49,IF($A$2=2,'mil mi val'!EW49,IF($A$2=3,'mil mi val'!AS157,IF($A$2=4,'mil mi val'!EW157,IF($A$2=5,'mil mi val'!AS265,IF($A$2=6,'mil mi val'!EW265,"NA"))))))</f>
        <v>0.98936264753150349</v>
      </c>
      <c r="AU67" s="96">
        <f>IF($A$2=1,'mil mi val'!AT49,IF($A$2=2,'mil mi val'!EX49,IF($A$2=3,'mil mi val'!AT157,IF($A$2=4,'mil mi val'!EX157,IF($A$2=5,'mil mi val'!AT265,IF($A$2=6,'mil mi val'!EX265,"NA"))))))</f>
        <v>0.98936362885121554</v>
      </c>
      <c r="AV67" s="96">
        <f>IF($A$2=1,'mil mi val'!AU49,IF($A$2=2,'mil mi val'!EY49,IF($A$2=3,'mil mi val'!AU157,IF($A$2=4,'mil mi val'!EY157,IF($A$2=5,'mil mi val'!AU265,IF($A$2=6,'mil mi val'!EY265,"NA"))))))</f>
        <v>0.9893622759113706</v>
      </c>
      <c r="AW67" s="96">
        <f>IF($A$2=1,'mil mi val'!AV49,IF($A$2=2,'mil mi val'!EZ49,IF($A$2=3,'mil mi val'!AV157,IF($A$2=4,'mil mi val'!EZ157,IF($A$2=5,'mil mi val'!AV265,IF($A$2=6,'mil mi val'!EZ265,"NA"))))))</f>
        <v>0.98935821342737473</v>
      </c>
      <c r="AX67" s="96">
        <f>IF($A$2=1,'mil mi val'!AW49,IF($A$2=2,'mil mi val'!FA49,IF($A$2=3,'mil mi val'!AW157,IF($A$2=4,'mil mi val'!FA157,IF($A$2=5,'mil mi val'!AW265,IF($A$2=6,'mil mi val'!FA265,"NA"))))))</f>
        <v>0.98935062842493804</v>
      </c>
      <c r="AY67" s="96">
        <f>IF($A$2=1,'mil mi val'!AX49,IF($A$2=2,'mil mi val'!FB49,IF($A$2=3,'mil mi val'!AX157,IF($A$2=4,'mil mi val'!FB157,IF($A$2=5,'mil mi val'!AX265,IF($A$2=6,'mil mi val'!FB265,"NA"))))))</f>
        <v>0.98933946470698642</v>
      </c>
      <c r="AZ67" s="96">
        <f>IF($A$2=1,'mil mi val'!AY49,IF($A$2=2,'mil mi val'!FC49,IF($A$2=3,'mil mi val'!AY157,IF($A$2=4,'mil mi val'!FC157,IF($A$2=5,'mil mi val'!AY265,IF($A$2=6,'mil mi val'!FC265,"NA"))))))</f>
        <v>0.98932371836372712</v>
      </c>
      <c r="BA67" s="96">
        <f>IF($A$2=1,'mil mi val'!AZ49,IF($A$2=2,'mil mi val'!FD49,IF($A$2=3,'mil mi val'!AZ157,IF($A$2=4,'mil mi val'!FD157,IF($A$2=5,'mil mi val'!AZ265,IF($A$2=6,'mil mi val'!FD265,"NA"))))))</f>
        <v>0.98930291922306224</v>
      </c>
      <c r="BB67" s="96">
        <f>IF($A$2=1,'mil mi val'!BA49,IF($A$2=2,'mil mi val'!FE49,IF($A$2=3,'mil mi val'!BA157,IF($A$2=4,'mil mi val'!FE157,IF($A$2=5,'mil mi val'!BA265,IF($A$2=6,'mil mi val'!FE265,"NA"))))))</f>
        <v>0.98927568351564332</v>
      </c>
      <c r="BC67" s="96">
        <f>IF($A$2=1,'mil mi val'!BB49,IF($A$2=2,'mil mi val'!FF49,IF($A$2=3,'mil mi val'!BB157,IF($A$2=4,'mil mi val'!FF157,IF($A$2=5,'mil mi val'!BB265,IF($A$2=6,'mil mi val'!FF265,"NA"))))))</f>
        <v>0.98924186277434256</v>
      </c>
      <c r="BD67" s="96">
        <f>IF($A$2=1,'mil mi val'!BC49,IF($A$2=2,'mil mi val'!FG49,IF($A$2=3,'mil mi val'!BC157,IF($A$2=4,'mil mi val'!FG157,IF($A$2=5,'mil mi val'!BC265,IF($A$2=6,'mil mi val'!FG265,"NA"))))))</f>
        <v>0.98920025068270445</v>
      </c>
      <c r="BE67" s="96">
        <f>IF($A$2=1,'mil mi val'!BD49,IF($A$2=2,'mil mi val'!FH49,IF($A$2=3,'mil mi val'!BD157,IF($A$2=4,'mil mi val'!FH157,IF($A$2=5,'mil mi val'!BD265,IF($A$2=6,'mil mi val'!FH265,"NA"))))))</f>
        <v>0.9891508257088959</v>
      </c>
      <c r="BF67" s="96">
        <f>IF($A$2=1,'mil mi val'!BE49,IF($A$2=2,'mil mi val'!FI49,IF($A$2=3,'mil mi val'!BE157,IF($A$2=4,'mil mi val'!FI157,IF($A$2=5,'mil mi val'!BE265,IF($A$2=6,'mil mi val'!FI265,"NA"))))))</f>
        <v>0.98909366203471982</v>
      </c>
      <c r="BG67" s="96">
        <f>IF($A$2=1,'mil mi val'!BF49,IF($A$2=2,'mil mi val'!FJ49,IF($A$2=3,'mil mi val'!BF157,IF($A$2=4,'mil mi val'!FJ157,IF($A$2=5,'mil mi val'!BF265,IF($A$2=6,'mil mi val'!FJ265,"NA"))))))</f>
        <v>0.98902832030961707</v>
      </c>
      <c r="BH67" s="96">
        <f>IF($A$2=1,'mil mi val'!BG49,IF($A$2=2,'mil mi val'!FK49,IF($A$2=3,'mil mi val'!BG157,IF($A$2=4,'mil mi val'!FK157,IF($A$2=5,'mil mi val'!BG265,IF($A$2=6,'mil mi val'!FK265,"NA"))))))</f>
        <v>0.98895415064225101</v>
      </c>
      <c r="BI67" s="96">
        <f>IF($A$2=1,'mil mi val'!BH49,IF($A$2=2,'mil mi val'!FL49,IF($A$2=3,'mil mi val'!BH157,IF($A$2=4,'mil mi val'!FL157,IF($A$2=5,'mil mi val'!BH265,IF($A$2=6,'mil mi val'!FL265,"NA"))))))</f>
        <v>0.9888708615122882</v>
      </c>
      <c r="BJ67" s="96">
        <f>IF($A$2=1,'mil mi val'!BI49,IF($A$2=2,'mil mi val'!FM49,IF($A$2=3,'mil mi val'!BI157,IF($A$2=4,'mil mi val'!FM157,IF($A$2=5,'mil mi val'!BI265,IF($A$2=6,'mil mi val'!FM265,"NA"))))))</f>
        <v>0.9887774933292206</v>
      </c>
      <c r="BK67" s="96">
        <f>IF($A$2=1,'mil mi val'!BJ49,IF($A$2=2,'mil mi val'!FN49,IF($A$2=3,'mil mi val'!BJ157,IF($A$2=4,'mil mi val'!FN157,IF($A$2=5,'mil mi val'!BJ265,IF($A$2=6,'mil mi val'!FN265,"NA"))))))</f>
        <v>0.98866973063560593</v>
      </c>
      <c r="BL67" s="96">
        <f>IF($A$2=1,'mil mi val'!BK49,IF($A$2=2,'mil mi val'!FO49,IF($A$2=3,'mil mi val'!BK157,IF($A$2=4,'mil mi val'!FO157,IF($A$2=5,'mil mi val'!BK265,IF($A$2=6,'mil mi val'!FO265,"NA"))))))</f>
        <v>0.98854467866373474</v>
      </c>
      <c r="BM67" s="96">
        <f>IF($A$2=1,'mil mi val'!BL49,IF($A$2=2,'mil mi val'!FP49,IF($A$2=3,'mil mi val'!BL157,IF($A$2=4,'mil mi val'!FP157,IF($A$2=5,'mil mi val'!BL265,IF($A$2=6,'mil mi val'!FP265,"NA"))))))</f>
        <v>0.98839973112666757</v>
      </c>
      <c r="BN67" s="96">
        <f>IF($A$2=1,'mil mi val'!BM49,IF($A$2=2,'mil mi val'!FQ49,IF($A$2=3,'mil mi val'!BM157,IF($A$2=4,'mil mi val'!FQ157,IF($A$2=5,'mil mi val'!BM265,IF($A$2=6,'mil mi val'!FQ265,"NA"))))))</f>
        <v>0.98823353989397489</v>
      </c>
      <c r="BO67" s="96">
        <f>IF($A$2=1,'mil mi val'!BN49,IF($A$2=2,'mil mi val'!FR49,IF($A$2=3,'mil mi val'!BN157,IF($A$2=4,'mil mi val'!FR157,IF($A$2=5,'mil mi val'!BN265,IF($A$2=6,'mil mi val'!FR265,"NA"))))))</f>
        <v>0.98804028260736054</v>
      </c>
      <c r="BP67" s="96">
        <f>IF($A$2=1,'mil mi val'!BO49,IF($A$2=2,'mil mi val'!FS49,IF($A$2=3,'mil mi val'!BO157,IF($A$2=4,'mil mi val'!FS157,IF($A$2=5,'mil mi val'!BO265,IF($A$2=6,'mil mi val'!FS265,"NA"))))))</f>
        <v>0.98782045424751252</v>
      </c>
      <c r="BQ67" s="96">
        <f>IF($A$2=1,'mil mi val'!BP49,IF($A$2=2,'mil mi val'!FT49,IF($A$2=3,'mil mi val'!BP157,IF($A$2=4,'mil mi val'!FT157,IF($A$2=5,'mil mi val'!BP265,IF($A$2=6,'mil mi val'!FT265,"NA"))))))</f>
        <v>0.98757120434721724</v>
      </c>
      <c r="BR67" s="96">
        <f>IF($A$2=1,'mil mi val'!BQ49,IF($A$2=2,'mil mi val'!FU49,IF($A$2=3,'mil mi val'!BQ157,IF($A$2=4,'mil mi val'!FU157,IF($A$2=5,'mil mi val'!BQ265,IF($A$2=6,'mil mi val'!FU265,"NA"))))))</f>
        <v>0.98729172774453811</v>
      </c>
      <c r="BS67" s="96">
        <f>IF($A$2=1,'mil mi val'!BR49,IF($A$2=2,'mil mi val'!FV49,IF($A$2=3,'mil mi val'!BR157,IF($A$2=4,'mil mi val'!FV157,IF($A$2=5,'mil mi val'!BR265,IF($A$2=6,'mil mi val'!FV265,"NA"))))))</f>
        <v>0.98697482329228481</v>
      </c>
      <c r="BT67" s="96">
        <f>IF($A$2=1,'mil mi val'!BS49,IF($A$2=2,'mil mi val'!FW49,IF($A$2=3,'mil mi val'!BS157,IF($A$2=4,'mil mi val'!FW157,IF($A$2=5,'mil mi val'!BS265,IF($A$2=6,'mil mi val'!FW265,"NA"))))))</f>
        <v>0.98662147873788453</v>
      </c>
      <c r="BU67" s="96">
        <f>IF($A$2=1,'mil mi val'!BT49,IF($A$2=2,'mil mi val'!FX49,IF($A$2=3,'mil mi val'!BT157,IF($A$2=4,'mil mi val'!FX157,IF($A$2=5,'mil mi val'!BT265,IF($A$2=6,'mil mi val'!FX265,"NA"))))))</f>
        <v>0.98622127893892619</v>
      </c>
      <c r="BV67" s="96">
        <f>IF($A$2=1,'mil mi val'!BU49,IF($A$2=2,'mil mi val'!FY49,IF($A$2=3,'mil mi val'!BU157,IF($A$2=4,'mil mi val'!FY157,IF($A$2=5,'mil mi val'!BU265,IF($A$2=6,'mil mi val'!FY265,"NA"))))))</f>
        <v>0.98576847705627646</v>
      </c>
      <c r="BW67" s="96">
        <f>IF($A$2=1,'mil mi val'!BV49,IF($A$2=2,'mil mi val'!FZ49,IF($A$2=3,'mil mi val'!BV157,IF($A$2=4,'mil mi val'!FZ157,IF($A$2=5,'mil mi val'!BV265,IF($A$2=6,'mil mi val'!FZ265,"NA"))))))</f>
        <v>0.98523134409089852</v>
      </c>
      <c r="BX67" s="96">
        <f>IF($A$2=1,'mil mi val'!BW49,IF($A$2=2,'mil mi val'!GA49,IF($A$2=3,'mil mi val'!BW157,IF($A$2=4,'mil mi val'!GA157,IF($A$2=5,'mil mi val'!BW265,IF($A$2=6,'mil mi val'!GA265,"NA"))))))</f>
        <v>0.98459572531386008</v>
      </c>
      <c r="BY67" s="96">
        <f>IF($A$2=1,'mil mi val'!BX49,IF($A$2=2,'mil mi val'!GB49,IF($A$2=3,'mil mi val'!BX157,IF($A$2=4,'mil mi val'!GB157,IF($A$2=5,'mil mi val'!BX265,IF($A$2=6,'mil mi val'!GB265,"NA"))))))</f>
        <v>0.98383240727384469</v>
      </c>
      <c r="BZ67" s="96">
        <f>IF($A$2=1,'mil mi val'!BY49,IF($A$2=2,'mil mi val'!GC49,IF($A$2=3,'mil mi val'!BY157,IF($A$2=4,'mil mi val'!GC157,IF($A$2=5,'mil mi val'!BY265,IF($A$2=6,'mil mi val'!GC265,"NA"))))))</f>
        <v>0.9829212945581115</v>
      </c>
      <c r="CA67" s="96">
        <f>IF($A$2=1,'mil mi val'!BZ49,IF($A$2=2,'mil mi val'!GD49,IF($A$2=3,'mil mi val'!BZ157,IF($A$2=4,'mil mi val'!GD157,IF($A$2=5,'mil mi val'!BZ265,IF($A$2=6,'mil mi val'!GD265,"NA"))))))</f>
        <v>0.98185044495622287</v>
      </c>
      <c r="CB67" s="96">
        <f>IF($A$2=1,'mil mi val'!CA49,IF($A$2=2,'mil mi val'!GE49,IF($A$2=3,'mil mi val'!CA157,IF($A$2=4,'mil mi val'!GE157,IF($A$2=5,'mil mi val'!CA265,IF($A$2=6,'mil mi val'!GE265,"NA"))))))</f>
        <v>0.98064261376720308</v>
      </c>
      <c r="CC67" s="96">
        <f>IF($A$2=1,'mil mi val'!CB49,IF($A$2=2,'mil mi val'!GF49,IF($A$2=3,'mil mi val'!CB157,IF($A$2=4,'mil mi val'!GF157,IF($A$2=5,'mil mi val'!CB265,IF($A$2=6,'mil mi val'!GF265,"NA"))))))</f>
        <v>0.98064261376720308</v>
      </c>
      <c r="CD67" s="96">
        <f>IF($A$2=1,'mil mi val'!CC49,IF($A$2=2,'mil mi val'!GG49,IF($A$2=3,'mil mi val'!CC157,IF($A$2=4,'mil mi val'!GG157,IF($A$2=5,'mil mi val'!CC265,IF($A$2=6,'mil mi val'!GG265,"NA"))))))</f>
        <v>0.98064261376720308</v>
      </c>
      <c r="CE67" s="96">
        <f>IF($A$2=1,'mil mi val'!CD49,IF($A$2=2,'mil mi val'!GH49,IF($A$2=3,'mil mi val'!CD157,IF($A$2=4,'mil mi val'!GH157,IF($A$2=5,'mil mi val'!CD265,IF($A$2=6,'mil mi val'!GH265,"NA"))))))</f>
        <v>0.98064261376720308</v>
      </c>
      <c r="CF67" s="96">
        <f>IF($A$2=1,'mil mi val'!CE49,IF($A$2=2,'mil mi val'!GI49,IF($A$2=3,'mil mi val'!CE157,IF($A$2=4,'mil mi val'!GI157,IF($A$2=5,'mil mi val'!CE265,IF($A$2=6,'mil mi val'!GI265,"NA"))))))</f>
        <v>0.98064261376720308</v>
      </c>
      <c r="CG67" s="96">
        <f>IF($A$2=1,'mil mi val'!CF49,IF($A$2=2,'mil mi val'!GJ49,IF($A$2=3,'mil mi val'!CF157,IF($A$2=4,'mil mi val'!GJ157,IF($A$2=5,'mil mi val'!CF265,IF($A$2=6,'mil mi val'!GJ265,"NA"))))))</f>
        <v>0.98064261376720308</v>
      </c>
      <c r="CH67" s="96">
        <f>IF($A$2=1,'mil mi val'!CG49,IF($A$2=2,'mil mi val'!GK49,IF($A$2=3,'mil mi val'!CG157,IF($A$2=4,'mil mi val'!GK157,IF($A$2=5,'mil mi val'!CG265,IF($A$2=6,'mil mi val'!GK265,"NA"))))))</f>
        <v>0.98064261376720308</v>
      </c>
      <c r="CI67" s="96">
        <f>IF($A$2=1,'mil mi val'!CH49,IF($A$2=2,'mil mi val'!GL49,IF($A$2=3,'mil mi val'!CH157,IF($A$2=4,'mil mi val'!GL157,IF($A$2=5,'mil mi val'!CH265,IF($A$2=6,'mil mi val'!GL265,"NA"))))))</f>
        <v>0.98064261376720308</v>
      </c>
      <c r="CJ67" s="96">
        <f>IF($A$2=1,'mil mi val'!CI49,IF($A$2=2,'mil mi val'!GM49,IF($A$2=3,'mil mi val'!CI157,IF($A$2=4,'mil mi val'!GM157,IF($A$2=5,'mil mi val'!CI265,IF($A$2=6,'mil mi val'!GM265,"NA"))))))</f>
        <v>0.98064261376720308</v>
      </c>
      <c r="CK67" s="96">
        <f>IF($A$2=1,'mil mi val'!CJ49,IF($A$2=2,'mil mi val'!GN49,IF($A$2=3,'mil mi val'!CJ157,IF($A$2=4,'mil mi val'!GN157,IF($A$2=5,'mil mi val'!CJ265,IF($A$2=6,'mil mi val'!GN265,"NA"))))))</f>
        <v>0.98064261376720308</v>
      </c>
      <c r="CL67" s="96">
        <f>IF($A$2=1,'mil mi val'!CK49,IF($A$2=2,'mil mi val'!GO49,IF($A$2=3,'mil mi val'!CK157,IF($A$2=4,'mil mi val'!GO157,IF($A$2=5,'mil mi val'!CK265,IF($A$2=6,'mil mi val'!GO265,"NA"))))))</f>
        <v>0.98064261376720308</v>
      </c>
      <c r="CM67" s="96">
        <f>IF($A$2=1,'mil mi val'!CL49,IF($A$2=2,'mil mi val'!GP49,IF($A$2=3,'mil mi val'!CL157,IF($A$2=4,'mil mi val'!GP157,IF($A$2=5,'mil mi val'!CL265,IF($A$2=6,'mil mi val'!GP265,"NA"))))))</f>
        <v>0.98064261376720308</v>
      </c>
      <c r="CN67" s="96">
        <f>IF($A$2=1,'mil mi val'!CM49,IF($A$2=2,'mil mi val'!GQ49,IF($A$2=3,'mil mi val'!CM157,IF($A$2=4,'mil mi val'!GQ157,IF($A$2=5,'mil mi val'!CM265,IF($A$2=6,'mil mi val'!GQ265,"NA"))))))</f>
        <v>0.98064261376720308</v>
      </c>
      <c r="CO67" s="96">
        <f>IF($A$2=1,'mil mi val'!CN49,IF($A$2=2,'mil mi val'!GR49,IF($A$2=3,'mil mi val'!CN157,IF($A$2=4,'mil mi val'!GR157,IF($A$2=5,'mil mi val'!CN265,IF($A$2=6,'mil mi val'!GR265,"NA"))))))</f>
        <v>0.98064261376720308</v>
      </c>
      <c r="CP67" s="96">
        <f>IF($A$2=1,'mil mi val'!CO49,IF($A$2=2,'mil mi val'!GS49,IF($A$2=3,'mil mi val'!CO157,IF($A$2=4,'mil mi val'!GS157,IF($A$2=5,'mil mi val'!CO265,IF($A$2=6,'mil mi val'!GS265,"NA"))))))</f>
        <v>0.98064261376720308</v>
      </c>
      <c r="CQ67" s="96">
        <f>IF($A$2=1,'mil mi val'!CP49,IF($A$2=2,'mil mi val'!GT49,IF($A$2=3,'mil mi val'!CP157,IF($A$2=4,'mil mi val'!GT157,IF($A$2=5,'mil mi val'!CP265,IF($A$2=6,'mil mi val'!GT265,"NA"))))))</f>
        <v>0.98064261376720308</v>
      </c>
      <c r="CR67" s="96">
        <f>IF($A$2=1,'mil mi val'!CQ49,IF($A$2=2,'mil mi val'!GU49,IF($A$2=3,'mil mi val'!CQ157,IF($A$2=4,'mil mi val'!GU157,IF($A$2=5,'mil mi val'!CQ265,IF($A$2=6,'mil mi val'!GU265,"NA"))))))</f>
        <v>0.98064261376720308</v>
      </c>
      <c r="CS67" s="96">
        <f>IF($A$2=1,'mil mi val'!CR49,IF($A$2=2,'mil mi val'!GV49,IF($A$2=3,'mil mi val'!CR157,IF($A$2=4,'mil mi val'!GV157,IF($A$2=5,'mil mi val'!CR265,IF($A$2=6,'mil mi val'!GV265,"NA"))))))</f>
        <v>0.98064261376720308</v>
      </c>
      <c r="CT67" s="96">
        <f>IF($A$2=1,'mil mi val'!CS49,IF($A$2=2,'mil mi val'!GW49,IF($A$2=3,'mil mi val'!CS157,IF($A$2=4,'mil mi val'!GW157,IF($A$2=5,'mil mi val'!CS265,IF($A$2=6,'mil mi val'!GW265,"NA"))))))</f>
        <v>0.98064261376720308</v>
      </c>
      <c r="CU67" s="96">
        <f>IF($A$2=1,'mil mi val'!CT49,IF($A$2=2,'mil mi val'!GX49,IF($A$2=3,'mil mi val'!CT157,IF($A$2=4,'mil mi val'!GX157,IF($A$2=5,'mil mi val'!CT265,IF($A$2=6,'mil mi val'!GX265,"NA"))))))</f>
        <v>0.98064261376720308</v>
      </c>
      <c r="CV67" s="96">
        <f>IF($A$2=1,'mil mi val'!CU49,IF($A$2=2,'mil mi val'!GY49,IF($A$2=3,'mil mi val'!CU157,IF($A$2=4,'mil mi val'!GY157,IF($A$2=5,'mil mi val'!CU265,IF($A$2=6,'mil mi val'!GY265,"NA"))))))</f>
        <v>0.98064261376720308</v>
      </c>
      <c r="CW67" s="96">
        <f>IF($A$2=1,'mil mi val'!CV49,IF($A$2=2,'mil mi val'!GZ49,IF($A$2=3,'mil mi val'!CV157,IF($A$2=4,'mil mi val'!GZ157,IF($A$2=5,'mil mi val'!CV265,IF($A$2=6,'mil mi val'!GZ265,"NA"))))))</f>
        <v>0.98064261376720308</v>
      </c>
      <c r="CX67" s="96">
        <f>IF($A$2=1,'mil mi val'!CW49,IF($A$2=2,'mil mi val'!HA49,IF($A$2=3,'mil mi val'!CW157,IF($A$2=4,'mil mi val'!HA157,IF($A$2=5,'mil mi val'!CW265,IF($A$2=6,'mil mi val'!HA265,"NA"))))))</f>
        <v>0.98064261376720308</v>
      </c>
      <c r="CY67" s="96">
        <f>IF($A$2=1,'mil mi val'!CX49,IF($A$2=2,'mil mi val'!HB49,IF($A$2=3,'mil mi val'!CX157,IF($A$2=4,'mil mi val'!HB157,IF($A$2=5,'mil mi val'!CX265,IF($A$2=6,'mil mi val'!HB265,"NA"))))))</f>
        <v>0.98064261376720308</v>
      </c>
      <c r="CZ67" s="96">
        <f>IF($A$2=1,'mil mi val'!CY49,IF($A$2=2,'mil mi val'!HC49,IF($A$2=3,'mil mi val'!CY157,IF($A$2=4,'mil mi val'!HC157,IF($A$2=5,'mil mi val'!CY265,IF($A$2=6,'mil mi val'!HC265,"NA"))))))</f>
        <v>0.98064261376720308</v>
      </c>
      <c r="DA67" s="96">
        <f>IF($A$2=1,'mil mi val'!CZ49,IF($A$2=2,'mil mi val'!HD49,IF($A$2=3,'mil mi val'!CZ157,IF($A$2=4,'mil mi val'!HD157,IF($A$2=5,'mil mi val'!CZ265,IF($A$2=6,'mil mi val'!HD265,"NA"))))))</f>
        <v>0.98064261376720308</v>
      </c>
      <c r="DB67" s="96">
        <f>IF($A$2=1,'mil mi val'!DA49,IF($A$2=2,'mil mi val'!HE49,IF($A$2=3,'mil mi val'!DA157,IF($A$2=4,'mil mi val'!HE157,IF($A$2=5,'mil mi val'!DA265,IF($A$2=6,'mil mi val'!HE265,"NA"))))))</f>
        <v>0.98064261376720308</v>
      </c>
      <c r="DC67" s="96">
        <f>IF($A$2=1,'mil mi val'!DB49,IF($A$2=2,'mil mi val'!HF49,IF($A$2=3,'mil mi val'!DB157,IF($A$2=4,'mil mi val'!HF157,IF($A$2=5,'mil mi val'!DB265,IF($A$2=6,'mil mi val'!HF265,"NA"))))))</f>
        <v>0.98064261376720308</v>
      </c>
      <c r="DD67" s="96">
        <f>IF($A$2=1,'mil mi val'!DC49,IF($A$2=2,'mil mi val'!HG49,IF($A$2=3,'mil mi val'!DC157,IF($A$2=4,'mil mi val'!HG157,IF($A$2=5,'mil mi val'!DC265,IF($A$2=6,'mil mi val'!HG265,"NA"))))))</f>
        <v>0.98064261376720308</v>
      </c>
    </row>
    <row r="68" spans="2:108" ht="15" x14ac:dyDescent="0.25">
      <c r="B68" s="55">
        <v>63</v>
      </c>
      <c r="C68" s="96">
        <f>IF($A$2=1,'mil mi val'!B50,IF($A$2=2,'mil mi val'!DF50,IF($A$2=3,'mil mi val'!B158,IF($A$2=4,'mil mi val'!DF158,IF($A$2=5,'mil mi val'!B266,IF($A$2=6,'mil mi val'!DF266,"NA"))))))</f>
        <v>0.96711311207609563</v>
      </c>
      <c r="D68" s="96">
        <f>IF($A$2=1,'mil mi val'!C50,IF($A$2=2,'mil mi val'!DG50,IF($A$2=3,'mil mi val'!C158,IF($A$2=4,'mil mi val'!DG158,IF($A$2=5,'mil mi val'!C266,IF($A$2=6,'mil mi val'!DG266,"NA"))))))</f>
        <v>0.97004203892592644</v>
      </c>
      <c r="E68" s="96">
        <f>IF($A$2=1,'mil mi val'!D50,IF($A$2=2,'mil mi val'!DH50,IF($A$2=3,'mil mi val'!D158,IF($A$2=4,'mil mi val'!DH158,IF($A$2=5,'mil mi val'!D266,IF($A$2=6,'mil mi val'!DH266,"NA"))))))</f>
        <v>0.97324083297471964</v>
      </c>
      <c r="F68" s="96">
        <f>IF($A$2=1,'mil mi val'!E50,IF($A$2=2,'mil mi val'!DI50,IF($A$2=3,'mil mi val'!E158,IF($A$2=4,'mil mi val'!DI158,IF($A$2=5,'mil mi val'!E266,IF($A$2=6,'mil mi val'!DI266,"NA"))))))</f>
        <v>0.97642669005300875</v>
      </c>
      <c r="G68" s="96">
        <f>IF($A$2=1,'mil mi val'!F50,IF($A$2=2,'mil mi val'!DJ50,IF($A$2=3,'mil mi val'!F158,IF($A$2=4,'mil mi val'!DJ158,IF($A$2=5,'mil mi val'!F266,IF($A$2=6,'mil mi val'!DJ266,"NA"))))))</f>
        <v>0.97935837699336548</v>
      </c>
      <c r="H68" s="96">
        <f>IF($A$2=1,'mil mi val'!G50,IF($A$2=2,'mil mi val'!DK50,IF($A$2=3,'mil mi val'!G158,IF($A$2=4,'mil mi val'!DK158,IF($A$2=5,'mil mi val'!G266,IF($A$2=6,'mil mi val'!DK266,"NA"))))))</f>
        <v>0.9818138663417797</v>
      </c>
      <c r="I68" s="96">
        <f>IF($A$2=1,'mil mi val'!H50,IF($A$2=2,'mil mi val'!DL50,IF($A$2=3,'mil mi val'!H158,IF($A$2=4,'mil mi val'!DL158,IF($A$2=5,'mil mi val'!H266,IF($A$2=6,'mil mi val'!DL266,"NA"))))))</f>
        <v>0.98355057104302979</v>
      </c>
      <c r="J68" s="96">
        <f>IF($A$2=1,'mil mi val'!I50,IF($A$2=2,'mil mi val'!DM50,IF($A$2=3,'mil mi val'!I158,IF($A$2=4,'mil mi val'!DM158,IF($A$2=5,'mil mi val'!I266,IF($A$2=6,'mil mi val'!DM266,"NA"))))))</f>
        <v>0.98478276344246685</v>
      </c>
      <c r="K68" s="96">
        <f>IF($A$2=1,'mil mi val'!J50,IF($A$2=2,'mil mi val'!DN50,IF($A$2=3,'mil mi val'!J158,IF($A$2=4,'mil mi val'!DN158,IF($A$2=5,'mil mi val'!J266,IF($A$2=6,'mil mi val'!DN266,"NA"))))))</f>
        <v>0.98587927207607251</v>
      </c>
      <c r="L68" s="96">
        <f>IF($A$2=1,'mil mi val'!K50,IF($A$2=2,'mil mi val'!DO50,IF($A$2=3,'mil mi val'!K158,IF($A$2=4,'mil mi val'!DO158,IF($A$2=5,'mil mi val'!K266,IF($A$2=6,'mil mi val'!DO266,"NA"))))))</f>
        <v>0.98680284557049092</v>
      </c>
      <c r="M68" s="96">
        <f>IF($A$2=1,'mil mi val'!L50,IF($A$2=2,'mil mi val'!DP50,IF($A$2=3,'mil mi val'!L158,IF($A$2=4,'mil mi val'!DP158,IF($A$2=5,'mil mi val'!L266,IF($A$2=6,'mil mi val'!DP266,"NA"))))))</f>
        <v>0.98753337940798103</v>
      </c>
      <c r="N68" s="96">
        <f>IF($A$2=1,'mil mi val'!M50,IF($A$2=2,'mil mi val'!DQ50,IF($A$2=3,'mil mi val'!M158,IF($A$2=4,'mil mi val'!DQ158,IF($A$2=5,'mil mi val'!M266,IF($A$2=6,'mil mi val'!DQ266,"NA"))))))</f>
        <v>0.98809104294528793</v>
      </c>
      <c r="O68" s="96">
        <f>IF($A$2=1,'mil mi val'!N50,IF($A$2=2,'mil mi val'!DR50,IF($A$2=3,'mil mi val'!N158,IF($A$2=4,'mil mi val'!DR158,IF($A$2=5,'mil mi val'!N266,IF($A$2=6,'mil mi val'!DR266,"NA"))))))</f>
        <v>0.98848829929754567</v>
      </c>
      <c r="P68" s="96">
        <f>IF($A$2=1,'mil mi val'!O50,IF($A$2=2,'mil mi val'!DS50,IF($A$2=3,'mil mi val'!O158,IF($A$2=4,'mil mi val'!DS158,IF($A$2=5,'mil mi val'!O266,IF($A$2=6,'mil mi val'!DS266,"NA"))))))</f>
        <v>0.98874176361373389</v>
      </c>
      <c r="Q68" s="96">
        <f>IF($A$2=1,'mil mi val'!P50,IF($A$2=2,'mil mi val'!DT50,IF($A$2=3,'mil mi val'!P158,IF($A$2=4,'mil mi val'!DT158,IF($A$2=5,'mil mi val'!P266,IF($A$2=6,'mil mi val'!DT266,"NA"))))))</f>
        <v>0.98888115995616199</v>
      </c>
      <c r="R68" s="96">
        <f>IF($A$2=1,'mil mi val'!Q50,IF($A$2=2,'mil mi val'!DU50,IF($A$2=3,'mil mi val'!Q158,IF($A$2=4,'mil mi val'!DU158,IF($A$2=5,'mil mi val'!Q266,IF($A$2=6,'mil mi val'!DU266,"NA"))))))</f>
        <v>0.98897879141691758</v>
      </c>
      <c r="S68" s="96">
        <f>IF($A$2=1,'mil mi val'!R50,IF($A$2=2,'mil mi val'!DV50,IF($A$2=3,'mil mi val'!R158,IF($A$2=4,'mil mi val'!DV158,IF($A$2=5,'mil mi val'!R266,IF($A$2=6,'mil mi val'!DV266,"NA"))))))</f>
        <v>0.98903807951744538</v>
      </c>
      <c r="T68" s="96">
        <f>IF($A$2=1,'mil mi val'!S50,IF($A$2=2,'mil mi val'!DW50,IF($A$2=3,'mil mi val'!S158,IF($A$2=4,'mil mi val'!DW158,IF($A$2=5,'mil mi val'!S266,IF($A$2=6,'mil mi val'!DW266,"NA"))))))</f>
        <v>0.98909314401769466</v>
      </c>
      <c r="U68" s="96">
        <f>IF($A$2=1,'mil mi val'!T50,IF($A$2=2,'mil mi val'!DX50,IF($A$2=3,'mil mi val'!T158,IF($A$2=4,'mil mi val'!DX158,IF($A$2=5,'mil mi val'!T266,IF($A$2=6,'mil mi val'!DX266,"NA"))))))</f>
        <v>0.98915313858432019</v>
      </c>
      <c r="V68" s="96">
        <f>IF($A$2=1,'mil mi val'!U50,IF($A$2=2,'mil mi val'!DY50,IF($A$2=3,'mil mi val'!U158,IF($A$2=4,'mil mi val'!DY158,IF($A$2=5,'mil mi val'!U266,IF($A$2=6,'mil mi val'!DY266,"NA"))))))</f>
        <v>0.98922013268572573</v>
      </c>
      <c r="W68" s="96">
        <f>IF($A$2=1,'mil mi val'!V50,IF($A$2=2,'mil mi val'!DZ50,IF($A$2=3,'mil mi val'!V158,IF($A$2=4,'mil mi val'!DZ158,IF($A$2=5,'mil mi val'!V266,IF($A$2=6,'mil mi val'!DZ266,"NA"))))))</f>
        <v>0.98925370845248606</v>
      </c>
      <c r="X68" s="96">
        <f>IF($A$2=1,'mil mi val'!W50,IF($A$2=2,'mil mi val'!EA50,IF($A$2=3,'mil mi val'!W158,IF($A$2=4,'mil mi val'!EA158,IF($A$2=5,'mil mi val'!W266,IF($A$2=6,'mil mi val'!EA266,"NA"))))))</f>
        <v>0.98927720182064194</v>
      </c>
      <c r="Y68" s="96">
        <f>IF($A$2=1,'mil mi val'!X50,IF($A$2=2,'mil mi val'!EB50,IF($A$2=3,'mil mi val'!X158,IF($A$2=4,'mil mi val'!EB158,IF($A$2=5,'mil mi val'!X266,IF($A$2=6,'mil mi val'!EB266,"NA"))))))</f>
        <v>0.9892937369643714</v>
      </c>
      <c r="Z68" s="96">
        <f>IF($A$2=1,'mil mi val'!Y50,IF($A$2=2,'mil mi val'!EC50,IF($A$2=3,'mil mi val'!Y158,IF($A$2=4,'mil mi val'!EC158,IF($A$2=5,'mil mi val'!Y266,IF($A$2=6,'mil mi val'!EC266,"NA"))))))</f>
        <v>0.98930610941075603</v>
      </c>
      <c r="AA68" s="96">
        <f>IF($A$2=1,'mil mi val'!Z50,IF($A$2=2,'mil mi val'!ED50,IF($A$2=3,'mil mi val'!Z158,IF($A$2=4,'mil mi val'!ED158,IF($A$2=5,'mil mi val'!Z266,IF($A$2=6,'mil mi val'!ED266,"NA"))))))</f>
        <v>0.98931372666989847</v>
      </c>
      <c r="AB68" s="96">
        <f>IF($A$2=1,'mil mi val'!AA50,IF($A$2=2,'mil mi val'!EE50,IF($A$2=3,'mil mi val'!AA158,IF($A$2=4,'mil mi val'!EE158,IF($A$2=5,'mil mi val'!AA266,IF($A$2=6,'mil mi val'!EE266,"NA"))))))</f>
        <v>0.98932111185181359</v>
      </c>
      <c r="AC68" s="96">
        <f>IF($A$2=1,'mil mi val'!AB50,IF($A$2=2,'mil mi val'!EF50,IF($A$2=3,'mil mi val'!AB158,IF($A$2=4,'mil mi val'!EF158,IF($A$2=5,'mil mi val'!AB266,IF($A$2=6,'mil mi val'!EF266,"NA"))))))</f>
        <v>0.98932521270886997</v>
      </c>
      <c r="AD68" s="96">
        <f>IF($A$2=1,'mil mi val'!AC50,IF($A$2=2,'mil mi val'!EG50,IF($A$2=3,'mil mi val'!AC158,IF($A$2=4,'mil mi val'!EG158,IF($A$2=5,'mil mi val'!AC266,IF($A$2=6,'mil mi val'!EG266,"NA"))))))</f>
        <v>0.98932762421584142</v>
      </c>
      <c r="AE68" s="96">
        <f>IF($A$2=1,'mil mi val'!AD50,IF($A$2=2,'mil mi val'!EH50,IF($A$2=3,'mil mi val'!AD158,IF($A$2=4,'mil mi val'!EH158,IF($A$2=5,'mil mi val'!AD266,IF($A$2=6,'mil mi val'!EH266,"NA"))))))</f>
        <v>0.98932885531111225</v>
      </c>
      <c r="AF68" s="96">
        <f>IF($A$2=1,'mil mi val'!AE50,IF($A$2=2,'mil mi val'!EI50,IF($A$2=3,'mil mi val'!AE158,IF($A$2=4,'mil mi val'!EI158,IF($A$2=5,'mil mi val'!AE266,IF($A$2=6,'mil mi val'!EI266,"NA"))))))</f>
        <v>0.9893295803387484</v>
      </c>
      <c r="AG68" s="96">
        <f>IF($A$2=1,'mil mi val'!AF50,IF($A$2=2,'mil mi val'!EJ50,IF($A$2=3,'mil mi val'!AF158,IF($A$2=4,'mil mi val'!EJ158,IF($A$2=5,'mil mi val'!AF266,IF($A$2=6,'mil mi val'!EJ266,"NA"))))))</f>
        <v>0.98932835639538208</v>
      </c>
      <c r="AH68" s="96">
        <f>IF($A$2=1,'mil mi val'!AG50,IF($A$2=2,'mil mi val'!EK50,IF($A$2=3,'mil mi val'!AG158,IF($A$2=4,'mil mi val'!EK158,IF($A$2=5,'mil mi val'!AG266,IF($A$2=6,'mil mi val'!EK266,"NA"))))))</f>
        <v>0.98932703643276976</v>
      </c>
      <c r="AI68" s="96">
        <f>IF($A$2=1,'mil mi val'!AH50,IF($A$2=2,'mil mi val'!EL50,IF($A$2=3,'mil mi val'!AH158,IF($A$2=4,'mil mi val'!EL158,IF($A$2=5,'mil mi val'!AH266,IF($A$2=6,'mil mi val'!EL266,"NA"))))))</f>
        <v>0.98932616885416369</v>
      </c>
      <c r="AJ68" s="96">
        <f>IF($A$2=1,'mil mi val'!AI50,IF($A$2=2,'mil mi val'!EM50,IF($A$2=3,'mil mi val'!AI158,IF($A$2=4,'mil mi val'!EM158,IF($A$2=5,'mil mi val'!AI266,IF($A$2=6,'mil mi val'!EM266,"NA"))))))</f>
        <v>0.98932600986203345</v>
      </c>
      <c r="AK68" s="96">
        <f>IF($A$2=1,'mil mi val'!AJ50,IF($A$2=2,'mil mi val'!EN50,IF($A$2=3,'mil mi val'!AJ158,IF($A$2=4,'mil mi val'!EN158,IF($A$2=5,'mil mi val'!AJ266,IF($A$2=6,'mil mi val'!EN266,"NA"))))))</f>
        <v>0.98932679349631358</v>
      </c>
      <c r="AL68" s="96">
        <f>IF($A$2=1,'mil mi val'!AK50,IF($A$2=2,'mil mi val'!EO50,IF($A$2=3,'mil mi val'!AK158,IF($A$2=4,'mil mi val'!EO158,IF($A$2=5,'mil mi val'!AK266,IF($A$2=6,'mil mi val'!EO266,"NA"))))))</f>
        <v>0.98932863658960124</v>
      </c>
      <c r="AM68" s="96">
        <f>IF($A$2=1,'mil mi val'!AL50,IF($A$2=2,'mil mi val'!EP50,IF($A$2=3,'mil mi val'!AL158,IF($A$2=4,'mil mi val'!EP158,IF($A$2=5,'mil mi val'!AL266,IF($A$2=6,'mil mi val'!EP266,"NA"))))))</f>
        <v>0.98933152111683764</v>
      </c>
      <c r="AN68" s="96">
        <f>IF($A$2=1,'mil mi val'!AM50,IF($A$2=2,'mil mi val'!EQ50,IF($A$2=3,'mil mi val'!AM158,IF($A$2=4,'mil mi val'!EQ158,IF($A$2=5,'mil mi val'!AM266,IF($A$2=6,'mil mi val'!EQ266,"NA"))))))</f>
        <v>0.98933532063190066</v>
      </c>
      <c r="AO68" s="96">
        <f>IF($A$2=1,'mil mi val'!AN50,IF($A$2=2,'mil mi val'!ER50,IF($A$2=3,'mil mi val'!AN158,IF($A$2=4,'mil mi val'!ER158,IF($A$2=5,'mil mi val'!AN266,IF($A$2=6,'mil mi val'!ER266,"NA"))))))</f>
        <v>0.98933978936706535</v>
      </c>
      <c r="AP68" s="96">
        <f>IF($A$2=1,'mil mi val'!AO50,IF($A$2=2,'mil mi val'!ES50,IF($A$2=3,'mil mi val'!AO158,IF($A$2=4,'mil mi val'!ES158,IF($A$2=5,'mil mi val'!AO266,IF($A$2=6,'mil mi val'!ES266,"NA"))))))</f>
        <v>0.98934464487452412</v>
      </c>
      <c r="AQ68" s="96">
        <f>IF($A$2=1,'mil mi val'!AP50,IF($A$2=2,'mil mi val'!ET50,IF($A$2=3,'mil mi val'!AP158,IF($A$2=4,'mil mi val'!ET158,IF($A$2=5,'mil mi val'!AP266,IF($A$2=6,'mil mi val'!ET266,"NA"))))))</f>
        <v>0.98934944003812342</v>
      </c>
      <c r="AR68" s="96">
        <f>IF($A$2=1,'mil mi val'!AQ50,IF($A$2=2,'mil mi val'!EU50,IF($A$2=3,'mil mi val'!AQ158,IF($A$2=4,'mil mi val'!EU158,IF($A$2=5,'mil mi val'!AQ266,IF($A$2=6,'mil mi val'!EU266,"NA"))))))</f>
        <v>0.98935399048815365</v>
      </c>
      <c r="AS68" s="96">
        <f>IF($A$2=1,'mil mi val'!AR50,IF($A$2=2,'mil mi val'!EV50,IF($A$2=3,'mil mi val'!AR158,IF($A$2=4,'mil mi val'!EV158,IF($A$2=5,'mil mi val'!AR266,IF($A$2=6,'mil mi val'!EV266,"NA"))))))</f>
        <v>0.98935778572928124</v>
      </c>
      <c r="AT68" s="96">
        <f>IF($A$2=1,'mil mi val'!AS50,IF($A$2=2,'mil mi val'!EW50,IF($A$2=3,'mil mi val'!AS158,IF($A$2=4,'mil mi val'!EW158,IF($A$2=5,'mil mi val'!AS266,IF($A$2=6,'mil mi val'!EW266,"NA"))))))</f>
        <v>0.98936044633201747</v>
      </c>
      <c r="AU68" s="96">
        <f>IF($A$2=1,'mil mi val'!AT50,IF($A$2=2,'mil mi val'!EX50,IF($A$2=3,'mil mi val'!AT158,IF($A$2=4,'mil mi val'!EX158,IF($A$2=5,'mil mi val'!AT266,IF($A$2=6,'mil mi val'!EX266,"NA"))))))</f>
        <v>0.98936142962145934</v>
      </c>
      <c r="AV68" s="96">
        <f>IF($A$2=1,'mil mi val'!AU50,IF($A$2=2,'mil mi val'!EY50,IF($A$2=3,'mil mi val'!AU158,IF($A$2=4,'mil mi val'!EY158,IF($A$2=5,'mil mi val'!AU266,IF($A$2=6,'mil mi val'!EY266,"NA"))))))</f>
        <v>0.98936007058111208</v>
      </c>
      <c r="AW68" s="96">
        <f>IF($A$2=1,'mil mi val'!AV50,IF($A$2=2,'mil mi val'!EZ50,IF($A$2=3,'mil mi val'!AV158,IF($A$2=4,'mil mi val'!EZ158,IF($A$2=5,'mil mi val'!AV266,IF($A$2=6,'mil mi val'!EZ266,"NA"))))))</f>
        <v>0.98935599260945528</v>
      </c>
      <c r="AX68" s="96">
        <f>IF($A$2=1,'mil mi val'!AW50,IF($A$2=2,'mil mi val'!FA50,IF($A$2=3,'mil mi val'!AW158,IF($A$2=4,'mil mi val'!FA158,IF($A$2=5,'mil mi val'!AW266,IF($A$2=6,'mil mi val'!FA266,"NA"))))))</f>
        <v>0.98934837989040758</v>
      </c>
      <c r="AY68" s="96">
        <f>IF($A$2=1,'mil mi val'!AX50,IF($A$2=2,'mil mi val'!FB50,IF($A$2=3,'mil mi val'!AX158,IF($A$2=4,'mil mi val'!FB158,IF($A$2=5,'mil mi val'!AX266,IF($A$2=6,'mil mi val'!FB266,"NA"))))))</f>
        <v>0.98933717600292204</v>
      </c>
      <c r="AZ68" s="96">
        <f>IF($A$2=1,'mil mi val'!AY50,IF($A$2=2,'mil mi val'!FC50,IF($A$2=3,'mil mi val'!AY158,IF($A$2=4,'mil mi val'!FC158,IF($A$2=5,'mil mi val'!AY266,IF($A$2=6,'mil mi val'!FC266,"NA"))))))</f>
        <v>0.98932137351947813</v>
      </c>
      <c r="BA68" s="96">
        <f>IF($A$2=1,'mil mi val'!AZ50,IF($A$2=2,'mil mi val'!FD50,IF($A$2=3,'mil mi val'!AZ158,IF($A$2=4,'mil mi val'!FD158,IF($A$2=5,'mil mi val'!AZ266,IF($A$2=6,'mil mi val'!FD266,"NA"))))))</f>
        <v>0.98930050058962593</v>
      </c>
      <c r="BB68" s="96">
        <f>IF($A$2=1,'mil mi val'!BA50,IF($A$2=2,'mil mi val'!FE50,IF($A$2=3,'mil mi val'!BA158,IF($A$2=4,'mil mi val'!FE158,IF($A$2=5,'mil mi val'!BA266,IF($A$2=6,'mil mi val'!FE266,"NA"))))))</f>
        <v>0.98927316858617309</v>
      </c>
      <c r="BC68" s="96">
        <f>IF($A$2=1,'mil mi val'!BB50,IF($A$2=2,'mil mi val'!FF50,IF($A$2=3,'mil mi val'!BB158,IF($A$2=4,'mil mi val'!FF158,IF($A$2=5,'mil mi val'!BB266,IF($A$2=6,'mil mi val'!FF266,"NA"))))))</f>
        <v>0.98923922845424417</v>
      </c>
      <c r="BD68" s="96">
        <f>IF($A$2=1,'mil mi val'!BC50,IF($A$2=2,'mil mi val'!FG50,IF($A$2=3,'mil mi val'!BC158,IF($A$2=4,'mil mi val'!FG158,IF($A$2=5,'mil mi val'!BC266,IF($A$2=6,'mil mi val'!FG266,"NA"))))))</f>
        <v>0.98919746960738619</v>
      </c>
      <c r="BE68" s="96">
        <f>IF($A$2=1,'mil mi val'!BD50,IF($A$2=2,'mil mi val'!FH50,IF($A$2=3,'mil mi val'!BD158,IF($A$2=4,'mil mi val'!FH158,IF($A$2=5,'mil mi val'!BD266,IF($A$2=6,'mil mi val'!FH266,"NA"))))))</f>
        <v>0.98914787033665608</v>
      </c>
      <c r="BF68" s="96">
        <f>IF($A$2=1,'mil mi val'!BE50,IF($A$2=2,'mil mi val'!FI50,IF($A$2=3,'mil mi val'!BE158,IF($A$2=4,'mil mi val'!FI158,IF($A$2=5,'mil mi val'!BE266,IF($A$2=6,'mil mi val'!FI266,"NA"))))))</f>
        <v>0.98909050497183448</v>
      </c>
      <c r="BG68" s="96">
        <f>IF($A$2=1,'mil mi val'!BF50,IF($A$2=2,'mil mi val'!FJ50,IF($A$2=3,'mil mi val'!BF158,IF($A$2=4,'mil mi val'!FJ158,IF($A$2=5,'mil mi val'!BF266,IF($A$2=6,'mil mi val'!FJ266,"NA"))))))</f>
        <v>0.98902493249617096</v>
      </c>
      <c r="BH68" s="96">
        <f>IF($A$2=1,'mil mi val'!BG50,IF($A$2=2,'mil mi val'!FK50,IF($A$2=3,'mil mi val'!BG158,IF($A$2=4,'mil mi val'!FK158,IF($A$2=5,'mil mi val'!BG266,IF($A$2=6,'mil mi val'!FK266,"NA"))))))</f>
        <v>0.98895050059910616</v>
      </c>
      <c r="BI68" s="96">
        <f>IF($A$2=1,'mil mi val'!BH50,IF($A$2=2,'mil mi val'!FL50,IF($A$2=3,'mil mi val'!BH158,IF($A$2=4,'mil mi val'!FL158,IF($A$2=5,'mil mi val'!BH266,IF($A$2=6,'mil mi val'!FL266,"NA"))))))</f>
        <v>0.98886691656080106</v>
      </c>
      <c r="BJ68" s="96">
        <f>IF($A$2=1,'mil mi val'!BI50,IF($A$2=2,'mil mi val'!FM50,IF($A$2=3,'mil mi val'!BI158,IF($A$2=4,'mil mi val'!FM158,IF($A$2=5,'mil mi val'!BI266,IF($A$2=6,'mil mi val'!FM266,"NA"))))))</f>
        <v>0.98877321722107603</v>
      </c>
      <c r="BK68" s="96">
        <f>IF($A$2=1,'mil mi val'!BJ50,IF($A$2=2,'mil mi val'!FN50,IF($A$2=3,'mil mi val'!BJ158,IF($A$2=4,'mil mi val'!FN158,IF($A$2=5,'mil mi val'!BJ266,IF($A$2=6,'mil mi val'!FN266,"NA"))))))</f>
        <v>0.98866507173154494</v>
      </c>
      <c r="BL68" s="96">
        <f>IF($A$2=1,'mil mi val'!BK50,IF($A$2=2,'mil mi val'!FO50,IF($A$2=3,'mil mi val'!BK158,IF($A$2=4,'mil mi val'!FO158,IF($A$2=5,'mil mi val'!BK266,IF($A$2=6,'mil mi val'!FO266,"NA"))))))</f>
        <v>0.98853957477741738</v>
      </c>
      <c r="BM68" s="96">
        <f>IF($A$2=1,'mil mi val'!BL50,IF($A$2=2,'mil mi val'!FP50,IF($A$2=3,'mil mi val'!BL158,IF($A$2=4,'mil mi val'!FP158,IF($A$2=5,'mil mi val'!BL266,IF($A$2=6,'mil mi val'!FP266,"NA"))))))</f>
        <v>0.98839411041915237</v>
      </c>
      <c r="BN68" s="96">
        <f>IF($A$2=1,'mil mi val'!BM50,IF($A$2=2,'mil mi val'!FQ50,IF($A$2=3,'mil mi val'!BM158,IF($A$2=4,'mil mi val'!FQ158,IF($A$2=5,'mil mi val'!BM266,IF($A$2=6,'mil mi val'!FQ266,"NA"))))))</f>
        <v>0.98822732517336342</v>
      </c>
      <c r="BO68" s="96">
        <f>IF($A$2=1,'mil mi val'!BN50,IF($A$2=2,'mil mi val'!FR50,IF($A$2=3,'mil mi val'!BN158,IF($A$2=4,'mil mi val'!FR158,IF($A$2=5,'mil mi val'!BN266,IF($A$2=6,'mil mi val'!FR266,"NA"))))))</f>
        <v>0.98803337535462721</v>
      </c>
      <c r="BP68" s="96">
        <f>IF($A$2=1,'mil mi val'!BO50,IF($A$2=2,'mil mi val'!FS50,IF($A$2=3,'mil mi val'!BO158,IF($A$2=4,'mil mi val'!FS158,IF($A$2=5,'mil mi val'!BO266,IF($A$2=6,'mil mi val'!FS266,"NA"))))))</f>
        <v>0.98781275659614354</v>
      </c>
      <c r="BQ68" s="96">
        <f>IF($A$2=1,'mil mi val'!BP50,IF($A$2=2,'mil mi val'!FT50,IF($A$2=3,'mil mi val'!BP158,IF($A$2=4,'mil mi val'!FT158,IF($A$2=5,'mil mi val'!BP266,IF($A$2=6,'mil mi val'!FT266,"NA"))))))</f>
        <v>0.98756260701994225</v>
      </c>
      <c r="BR68" s="96">
        <f>IF($A$2=1,'mil mi val'!BQ50,IF($A$2=2,'mil mi val'!FU50,IF($A$2=3,'mil mi val'!BQ158,IF($A$2=4,'mil mi val'!FU158,IF($A$2=5,'mil mi val'!BQ266,IF($A$2=6,'mil mi val'!FU266,"NA"))))))</f>
        <v>0.98728211702066349</v>
      </c>
      <c r="BS68" s="96">
        <f>IF($A$2=1,'mil mi val'!BR50,IF($A$2=2,'mil mi val'!FV50,IF($A$2=3,'mil mi val'!BR158,IF($A$2=4,'mil mi val'!FV158,IF($A$2=5,'mil mi val'!BR266,IF($A$2=6,'mil mi val'!FV266,"NA"))))))</f>
        <v>0.98696405788556041</v>
      </c>
      <c r="BT68" s="96">
        <f>IF($A$2=1,'mil mi val'!BS50,IF($A$2=2,'mil mi val'!FW50,IF($A$2=3,'mil mi val'!BS158,IF($A$2=4,'mil mi val'!FW158,IF($A$2=5,'mil mi val'!BS266,IF($A$2=6,'mil mi val'!FW266,"NA"))))))</f>
        <v>0.98660941826436943</v>
      </c>
      <c r="BU68" s="96">
        <f>IF($A$2=1,'mil mi val'!BT50,IF($A$2=2,'mil mi val'!FX50,IF($A$2=3,'mil mi val'!BT158,IF($A$2=4,'mil mi val'!FX158,IF($A$2=5,'mil mi val'!BT266,IF($A$2=6,'mil mi val'!FX266,"NA"))))))</f>
        <v>0.98620774255896804</v>
      </c>
      <c r="BV68" s="96">
        <f>IF($A$2=1,'mil mi val'!BU50,IF($A$2=2,'mil mi val'!FY50,IF($A$2=3,'mil mi val'!BU158,IF($A$2=4,'mil mi val'!FY158,IF($A$2=5,'mil mi val'!BU266,IF($A$2=6,'mil mi val'!FY266,"NA"))))))</f>
        <v>0.98575325900627042</v>
      </c>
      <c r="BW68" s="96">
        <f>IF($A$2=1,'mil mi val'!BV50,IF($A$2=2,'mil mi val'!FZ50,IF($A$2=3,'mil mi val'!BV158,IF($A$2=4,'mil mi val'!FZ158,IF($A$2=5,'mil mi val'!BV266,IF($A$2=6,'mil mi val'!FZ266,"NA"))))))</f>
        <v>0.98521411804825043</v>
      </c>
      <c r="BX68" s="96">
        <f>IF($A$2=1,'mil mi val'!BW50,IF($A$2=2,'mil mi val'!GA50,IF($A$2=3,'mil mi val'!BW158,IF($A$2=4,'mil mi val'!GA158,IF($A$2=5,'mil mi val'!BW266,IF($A$2=6,'mil mi val'!GA266,"NA"))))))</f>
        <v>0.98457610468671908</v>
      </c>
      <c r="BY68" s="96">
        <f>IF($A$2=1,'mil mi val'!BX50,IF($A$2=2,'mil mi val'!GB50,IF($A$2=3,'mil mi val'!BX158,IF($A$2=4,'mil mi val'!GB158,IF($A$2=5,'mil mi val'!BX266,IF($A$2=6,'mil mi val'!GB266,"NA"))))))</f>
        <v>0.98380988675655023</v>
      </c>
      <c r="BZ68" s="96">
        <f>IF($A$2=1,'mil mi val'!BY50,IF($A$2=2,'mil mi val'!GC50,IF($A$2=3,'mil mi val'!BY158,IF($A$2=4,'mil mi val'!GC158,IF($A$2=5,'mil mi val'!BY266,IF($A$2=6,'mil mi val'!GC266,"NA"))))))</f>
        <v>0.9828952775026788</v>
      </c>
      <c r="CA68" s="96">
        <f>IF($A$2=1,'mil mi val'!BZ50,IF($A$2=2,'mil mi val'!GD50,IF($A$2=3,'mil mi val'!BZ158,IF($A$2=4,'mil mi val'!GD158,IF($A$2=5,'mil mi val'!BZ266,IF($A$2=6,'mil mi val'!GD266,"NA"))))))</f>
        <v>0.98182026771767339</v>
      </c>
      <c r="CB68" s="96">
        <f>IF($A$2=1,'mil mi val'!CA50,IF($A$2=2,'mil mi val'!GE50,IF($A$2=3,'mil mi val'!CA158,IF($A$2=4,'mil mi val'!GE158,IF($A$2=5,'mil mi val'!CA266,IF($A$2=6,'mil mi val'!GE266,"NA"))))))</f>
        <v>0.98060766716667447</v>
      </c>
      <c r="CC68" s="96">
        <f>IF($A$2=1,'mil mi val'!CB50,IF($A$2=2,'mil mi val'!GF50,IF($A$2=3,'mil mi val'!CB158,IF($A$2=4,'mil mi val'!GF158,IF($A$2=5,'mil mi val'!CB266,IF($A$2=6,'mil mi val'!GF266,"NA"))))))</f>
        <v>0.98060766716667447</v>
      </c>
      <c r="CD68" s="96">
        <f>IF($A$2=1,'mil mi val'!CC50,IF($A$2=2,'mil mi val'!GG50,IF($A$2=3,'mil mi val'!CC158,IF($A$2=4,'mil mi val'!GG158,IF($A$2=5,'mil mi val'!CC266,IF($A$2=6,'mil mi val'!GG266,"NA"))))))</f>
        <v>0.98060766716667447</v>
      </c>
      <c r="CE68" s="96">
        <f>IF($A$2=1,'mil mi val'!CD50,IF($A$2=2,'mil mi val'!GH50,IF($A$2=3,'mil mi val'!CD158,IF($A$2=4,'mil mi val'!GH158,IF($A$2=5,'mil mi val'!CD266,IF($A$2=6,'mil mi val'!GH266,"NA"))))))</f>
        <v>0.98060766716667447</v>
      </c>
      <c r="CF68" s="96">
        <f>IF($A$2=1,'mil mi val'!CE50,IF($A$2=2,'mil mi val'!GI50,IF($A$2=3,'mil mi val'!CE158,IF($A$2=4,'mil mi val'!GI158,IF($A$2=5,'mil mi val'!CE266,IF($A$2=6,'mil mi val'!GI266,"NA"))))))</f>
        <v>0.98060766716667447</v>
      </c>
      <c r="CG68" s="96">
        <f>IF($A$2=1,'mil mi val'!CF50,IF($A$2=2,'mil mi val'!GJ50,IF($A$2=3,'mil mi val'!CF158,IF($A$2=4,'mil mi val'!GJ158,IF($A$2=5,'mil mi val'!CF266,IF($A$2=6,'mil mi val'!GJ266,"NA"))))))</f>
        <v>0.98060766716667447</v>
      </c>
      <c r="CH68" s="96">
        <f>IF($A$2=1,'mil mi val'!CG50,IF($A$2=2,'mil mi val'!GK50,IF($A$2=3,'mil mi val'!CG158,IF($A$2=4,'mil mi val'!GK158,IF($A$2=5,'mil mi val'!CG266,IF($A$2=6,'mil mi val'!GK266,"NA"))))))</f>
        <v>0.98060766716667447</v>
      </c>
      <c r="CI68" s="96">
        <f>IF($A$2=1,'mil mi val'!CH50,IF($A$2=2,'mil mi val'!GL50,IF($A$2=3,'mil mi val'!CH158,IF($A$2=4,'mil mi val'!GL158,IF($A$2=5,'mil mi val'!CH266,IF($A$2=6,'mil mi val'!GL266,"NA"))))))</f>
        <v>0.98060766716667447</v>
      </c>
      <c r="CJ68" s="96">
        <f>IF($A$2=1,'mil mi val'!CI50,IF($A$2=2,'mil mi val'!GM50,IF($A$2=3,'mil mi val'!CI158,IF($A$2=4,'mil mi val'!GM158,IF($A$2=5,'mil mi val'!CI266,IF($A$2=6,'mil mi val'!GM266,"NA"))))))</f>
        <v>0.98060766716667447</v>
      </c>
      <c r="CK68" s="96">
        <f>IF($A$2=1,'mil mi val'!CJ50,IF($A$2=2,'mil mi val'!GN50,IF($A$2=3,'mil mi val'!CJ158,IF($A$2=4,'mil mi val'!GN158,IF($A$2=5,'mil mi val'!CJ266,IF($A$2=6,'mil mi val'!GN266,"NA"))))))</f>
        <v>0.98060766716667447</v>
      </c>
      <c r="CL68" s="96">
        <f>IF($A$2=1,'mil mi val'!CK50,IF($A$2=2,'mil mi val'!GO50,IF($A$2=3,'mil mi val'!CK158,IF($A$2=4,'mil mi val'!GO158,IF($A$2=5,'mil mi val'!CK266,IF($A$2=6,'mil mi val'!GO266,"NA"))))))</f>
        <v>0.98060766716667447</v>
      </c>
      <c r="CM68" s="96">
        <f>IF($A$2=1,'mil mi val'!CL50,IF($A$2=2,'mil mi val'!GP50,IF($A$2=3,'mil mi val'!CL158,IF($A$2=4,'mil mi val'!GP158,IF($A$2=5,'mil mi val'!CL266,IF($A$2=6,'mil mi val'!GP266,"NA"))))))</f>
        <v>0.98060766716667447</v>
      </c>
      <c r="CN68" s="96">
        <f>IF($A$2=1,'mil mi val'!CM50,IF($A$2=2,'mil mi val'!GQ50,IF($A$2=3,'mil mi val'!CM158,IF($A$2=4,'mil mi val'!GQ158,IF($A$2=5,'mil mi val'!CM266,IF($A$2=6,'mil mi val'!GQ266,"NA"))))))</f>
        <v>0.98060766716667447</v>
      </c>
      <c r="CO68" s="96">
        <f>IF($A$2=1,'mil mi val'!CN50,IF($A$2=2,'mil mi val'!GR50,IF($A$2=3,'mil mi val'!CN158,IF($A$2=4,'mil mi val'!GR158,IF($A$2=5,'mil mi val'!CN266,IF($A$2=6,'mil mi val'!GR266,"NA"))))))</f>
        <v>0.98060766716667447</v>
      </c>
      <c r="CP68" s="96">
        <f>IF($A$2=1,'mil mi val'!CO50,IF($A$2=2,'mil mi val'!GS50,IF($A$2=3,'mil mi val'!CO158,IF($A$2=4,'mil mi val'!GS158,IF($A$2=5,'mil mi val'!CO266,IF($A$2=6,'mil mi val'!GS266,"NA"))))))</f>
        <v>0.98060766716667447</v>
      </c>
      <c r="CQ68" s="96">
        <f>IF($A$2=1,'mil mi val'!CP50,IF($A$2=2,'mil mi val'!GT50,IF($A$2=3,'mil mi val'!CP158,IF($A$2=4,'mil mi val'!GT158,IF($A$2=5,'mil mi val'!CP266,IF($A$2=6,'mil mi val'!GT266,"NA"))))))</f>
        <v>0.98060766716667447</v>
      </c>
      <c r="CR68" s="96">
        <f>IF($A$2=1,'mil mi val'!CQ50,IF($A$2=2,'mil mi val'!GU50,IF($A$2=3,'mil mi val'!CQ158,IF($A$2=4,'mil mi val'!GU158,IF($A$2=5,'mil mi val'!CQ266,IF($A$2=6,'mil mi val'!GU266,"NA"))))))</f>
        <v>0.98060766716667447</v>
      </c>
      <c r="CS68" s="96">
        <f>IF($A$2=1,'mil mi val'!CR50,IF($A$2=2,'mil mi val'!GV50,IF($A$2=3,'mil mi val'!CR158,IF($A$2=4,'mil mi val'!GV158,IF($A$2=5,'mil mi val'!CR266,IF($A$2=6,'mil mi val'!GV266,"NA"))))))</f>
        <v>0.98060766716667447</v>
      </c>
      <c r="CT68" s="96">
        <f>IF($A$2=1,'mil mi val'!CS50,IF($A$2=2,'mil mi val'!GW50,IF($A$2=3,'mil mi val'!CS158,IF($A$2=4,'mil mi val'!GW158,IF($A$2=5,'mil mi val'!CS266,IF($A$2=6,'mil mi val'!GW266,"NA"))))))</f>
        <v>0.98060766716667447</v>
      </c>
      <c r="CU68" s="96">
        <f>IF($A$2=1,'mil mi val'!CT50,IF($A$2=2,'mil mi val'!GX50,IF($A$2=3,'mil mi val'!CT158,IF($A$2=4,'mil mi val'!GX158,IF($A$2=5,'mil mi val'!CT266,IF($A$2=6,'mil mi val'!GX266,"NA"))))))</f>
        <v>0.98060766716667447</v>
      </c>
      <c r="CV68" s="96">
        <f>IF($A$2=1,'mil mi val'!CU50,IF($A$2=2,'mil mi val'!GY50,IF($A$2=3,'mil mi val'!CU158,IF($A$2=4,'mil mi val'!GY158,IF($A$2=5,'mil mi val'!CU266,IF($A$2=6,'mil mi val'!GY266,"NA"))))))</f>
        <v>0.98060766716667447</v>
      </c>
      <c r="CW68" s="96">
        <f>IF($A$2=1,'mil mi val'!CV50,IF($A$2=2,'mil mi val'!GZ50,IF($A$2=3,'mil mi val'!CV158,IF($A$2=4,'mil mi val'!GZ158,IF($A$2=5,'mil mi val'!CV266,IF($A$2=6,'mil mi val'!GZ266,"NA"))))))</f>
        <v>0.98060766716667447</v>
      </c>
      <c r="CX68" s="96">
        <f>IF($A$2=1,'mil mi val'!CW50,IF($A$2=2,'mil mi val'!HA50,IF($A$2=3,'mil mi val'!CW158,IF($A$2=4,'mil mi val'!HA158,IF($A$2=5,'mil mi val'!CW266,IF($A$2=6,'mil mi val'!HA266,"NA"))))))</f>
        <v>0.98060766716667447</v>
      </c>
      <c r="CY68" s="96">
        <f>IF($A$2=1,'mil mi val'!CX50,IF($A$2=2,'mil mi val'!HB50,IF($A$2=3,'mil mi val'!CX158,IF($A$2=4,'mil mi val'!HB158,IF($A$2=5,'mil mi val'!CX266,IF($A$2=6,'mil mi val'!HB266,"NA"))))))</f>
        <v>0.98060766716667447</v>
      </c>
      <c r="CZ68" s="96">
        <f>IF($A$2=1,'mil mi val'!CY50,IF($A$2=2,'mil mi val'!HC50,IF($A$2=3,'mil mi val'!CY158,IF($A$2=4,'mil mi val'!HC158,IF($A$2=5,'mil mi val'!CY266,IF($A$2=6,'mil mi val'!HC266,"NA"))))))</f>
        <v>0.98060766716667447</v>
      </c>
      <c r="DA68" s="96">
        <f>IF($A$2=1,'mil mi val'!CZ50,IF($A$2=2,'mil mi val'!HD50,IF($A$2=3,'mil mi val'!CZ158,IF($A$2=4,'mil mi val'!HD158,IF($A$2=5,'mil mi val'!CZ266,IF($A$2=6,'mil mi val'!HD266,"NA"))))))</f>
        <v>0.98060766716667447</v>
      </c>
      <c r="DB68" s="96">
        <f>IF($A$2=1,'mil mi val'!DA50,IF($A$2=2,'mil mi val'!HE50,IF($A$2=3,'mil mi val'!DA158,IF($A$2=4,'mil mi val'!HE158,IF($A$2=5,'mil mi val'!DA266,IF($A$2=6,'mil mi val'!HE266,"NA"))))))</f>
        <v>0.98060766716667447</v>
      </c>
      <c r="DC68" s="96">
        <f>IF($A$2=1,'mil mi val'!DB50,IF($A$2=2,'mil mi val'!HF50,IF($A$2=3,'mil mi val'!DB158,IF($A$2=4,'mil mi val'!HF158,IF($A$2=5,'mil mi val'!DB266,IF($A$2=6,'mil mi val'!HF266,"NA"))))))</f>
        <v>0.98060766716667447</v>
      </c>
      <c r="DD68" s="96">
        <f>IF($A$2=1,'mil mi val'!DC50,IF($A$2=2,'mil mi val'!HG50,IF($A$2=3,'mil mi val'!DC158,IF($A$2=4,'mil mi val'!HG158,IF($A$2=5,'mil mi val'!DC266,IF($A$2=6,'mil mi val'!HG266,"NA"))))))</f>
        <v>0.98060766716667447</v>
      </c>
    </row>
    <row r="69" spans="2:108" ht="15" x14ac:dyDescent="0.25">
      <c r="B69" s="55">
        <v>64</v>
      </c>
      <c r="C69" s="96">
        <f>IF($A$2=1,'mil mi val'!B51,IF($A$2=2,'mil mi val'!DF51,IF($A$2=3,'mil mi val'!B159,IF($A$2=4,'mil mi val'!DF159,IF($A$2=5,'mil mi val'!B267,IF($A$2=6,'mil mi val'!DF267,"NA"))))))</f>
        <v>0.96756544557419821</v>
      </c>
      <c r="D69" s="96">
        <f>IF($A$2=1,'mil mi val'!C51,IF($A$2=2,'mil mi val'!DG51,IF($A$2=3,'mil mi val'!C159,IF($A$2=4,'mil mi val'!DG159,IF($A$2=5,'mil mi val'!C267,IF($A$2=6,'mil mi val'!DG267,"NA"))))))</f>
        <v>0.97021096936148188</v>
      </c>
      <c r="E69" s="96">
        <f>IF($A$2=1,'mil mi val'!D51,IF($A$2=2,'mil mi val'!DH51,IF($A$2=3,'mil mi val'!D159,IF($A$2=4,'mil mi val'!DH159,IF($A$2=5,'mil mi val'!D267,IF($A$2=6,'mil mi val'!DH267,"NA"))))))</f>
        <v>0.97316297246754857</v>
      </c>
      <c r="F69" s="96">
        <f>IF($A$2=1,'mil mi val'!E51,IF($A$2=2,'mil mi val'!DI51,IF($A$2=3,'mil mi val'!E159,IF($A$2=4,'mil mi val'!DI159,IF($A$2=5,'mil mi val'!E267,IF($A$2=6,'mil mi val'!DI267,"NA"))))))</f>
        <v>0.97615598110872237</v>
      </c>
      <c r="G69" s="96">
        <f>IF($A$2=1,'mil mi val'!F51,IF($A$2=2,'mil mi val'!DJ51,IF($A$2=3,'mil mi val'!F159,IF($A$2=4,'mil mi val'!DJ159,IF($A$2=5,'mil mi val'!F267,IF($A$2=6,'mil mi val'!DJ267,"NA"))))))</f>
        <v>0.97895438026963344</v>
      </c>
      <c r="H69" s="96">
        <f>IF($A$2=1,'mil mi val'!G51,IF($A$2=2,'mil mi val'!DK51,IF($A$2=3,'mil mi val'!G159,IF($A$2=4,'mil mi val'!DK159,IF($A$2=5,'mil mi val'!G267,IF($A$2=6,'mil mi val'!DK267,"NA"))))))</f>
        <v>0.98133970984366725</v>
      </c>
      <c r="I69" s="96">
        <f>IF($A$2=1,'mil mi val'!H51,IF($A$2=2,'mil mi val'!DL51,IF($A$2=3,'mil mi val'!H159,IF($A$2=4,'mil mi val'!DL159,IF($A$2=5,'mil mi val'!H267,IF($A$2=6,'mil mi val'!DL267,"NA"))))))</f>
        <v>0.98307158935963623</v>
      </c>
      <c r="J69" s="96">
        <f>IF($A$2=1,'mil mi val'!I51,IF($A$2=2,'mil mi val'!DM51,IF($A$2=3,'mil mi val'!I159,IF($A$2=4,'mil mi val'!DM159,IF($A$2=5,'mil mi val'!I267,IF($A$2=6,'mil mi val'!DM267,"NA"))))))</f>
        <v>0.98434327516149522</v>
      </c>
      <c r="K69" s="96">
        <f>IF($A$2=1,'mil mi val'!J51,IF($A$2=2,'mil mi val'!DN51,IF($A$2=3,'mil mi val'!J159,IF($A$2=4,'mil mi val'!DN159,IF($A$2=5,'mil mi val'!J267,IF($A$2=6,'mil mi val'!DN267,"NA"))))))</f>
        <v>0.98549698126774088</v>
      </c>
      <c r="L69" s="96">
        <f>IF($A$2=1,'mil mi val'!K51,IF($A$2=2,'mil mi val'!DO51,IF($A$2=3,'mil mi val'!K159,IF($A$2=4,'mil mi val'!DO159,IF($A$2=5,'mil mi val'!K267,IF($A$2=6,'mil mi val'!DO267,"NA"))))))</f>
        <v>0.98648843371910366</v>
      </c>
      <c r="M69" s="96">
        <f>IF($A$2=1,'mil mi val'!L51,IF($A$2=2,'mil mi val'!DP51,IF($A$2=3,'mil mi val'!L159,IF($A$2=4,'mil mi val'!DP159,IF($A$2=5,'mil mi val'!L267,IF($A$2=6,'mil mi val'!DP267,"NA"))))))</f>
        <v>0.98729068893968464</v>
      </c>
      <c r="N69" s="96">
        <f>IF($A$2=1,'mil mi val'!M51,IF($A$2=2,'mil mi val'!DQ51,IF($A$2=3,'mil mi val'!M159,IF($A$2=4,'mil mi val'!DQ159,IF($A$2=5,'mil mi val'!M267,IF($A$2=6,'mil mi val'!DQ267,"NA"))))))</f>
        <v>0.98791759535129542</v>
      </c>
      <c r="O69" s="96">
        <f>IF($A$2=1,'mil mi val'!N51,IF($A$2=2,'mil mi val'!DR51,IF($A$2=3,'mil mi val'!N159,IF($A$2=4,'mil mi val'!DR159,IF($A$2=5,'mil mi val'!N267,IF($A$2=6,'mil mi val'!DR267,"NA"))))))</f>
        <v>0.98837502160476931</v>
      </c>
      <c r="P69" s="96">
        <f>IF($A$2=1,'mil mi val'!O51,IF($A$2=2,'mil mi val'!DS51,IF($A$2=3,'mil mi val'!O159,IF($A$2=4,'mil mi val'!DS159,IF($A$2=5,'mil mi val'!O267,IF($A$2=6,'mil mi val'!DS267,"NA"))))))</f>
        <v>0.98867602605103655</v>
      </c>
      <c r="Q69" s="96">
        <f>IF($A$2=1,'mil mi val'!P51,IF($A$2=2,'mil mi val'!DT51,IF($A$2=3,'mil mi val'!P159,IF($A$2=4,'mil mi val'!DT159,IF($A$2=5,'mil mi val'!P267,IF($A$2=6,'mil mi val'!DT267,"NA"))))))</f>
        <v>0.98884978242203359</v>
      </c>
      <c r="R69" s="96">
        <f>IF($A$2=1,'mil mi val'!Q51,IF($A$2=2,'mil mi val'!DU51,IF($A$2=3,'mil mi val'!Q159,IF($A$2=4,'mil mi val'!DU159,IF($A$2=5,'mil mi val'!Q267,IF($A$2=6,'mil mi val'!DU267,"NA"))))))</f>
        <v>0.98896837701186602</v>
      </c>
      <c r="S69" s="96">
        <f>IF($A$2=1,'mil mi val'!R51,IF($A$2=2,'mil mi val'!DV51,IF($A$2=3,'mil mi val'!R159,IF($A$2=4,'mil mi val'!DV159,IF($A$2=5,'mil mi val'!R267,IF($A$2=6,'mil mi val'!DV267,"NA"))))))</f>
        <v>0.98903482945713761</v>
      </c>
      <c r="T69" s="96">
        <f>IF($A$2=1,'mil mi val'!S51,IF($A$2=2,'mil mi val'!DW51,IF($A$2=3,'mil mi val'!S159,IF($A$2=4,'mil mi val'!DW159,IF($A$2=5,'mil mi val'!S267,IF($A$2=6,'mil mi val'!DW267,"NA"))))))</f>
        <v>0.98909007712523822</v>
      </c>
      <c r="U69" s="96">
        <f>IF($A$2=1,'mil mi val'!T51,IF($A$2=2,'mil mi val'!DX51,IF($A$2=3,'mil mi val'!T159,IF($A$2=4,'mil mi val'!DX159,IF($A$2=5,'mil mi val'!T267,IF($A$2=6,'mil mi val'!DX267,"NA"))))))</f>
        <v>0.98915027191739202</v>
      </c>
      <c r="V69" s="96">
        <f>IF($A$2=1,'mil mi val'!U51,IF($A$2=2,'mil mi val'!DY51,IF($A$2=3,'mil mi val'!U159,IF($A$2=4,'mil mi val'!DY159,IF($A$2=5,'mil mi val'!U267,IF($A$2=6,'mil mi val'!DY267,"NA"))))))</f>
        <v>0.98921749033277084</v>
      </c>
      <c r="W69" s="96">
        <f>IF($A$2=1,'mil mi val'!V51,IF($A$2=2,'mil mi val'!DZ51,IF($A$2=3,'mil mi val'!V159,IF($A$2=4,'mil mi val'!DZ159,IF($A$2=5,'mil mi val'!V267,IF($A$2=6,'mil mi val'!DZ267,"NA"))))))</f>
        <v>0.98925117779381955</v>
      </c>
      <c r="X69" s="96">
        <f>IF($A$2=1,'mil mi val'!W51,IF($A$2=2,'mil mi val'!EA51,IF($A$2=3,'mil mi val'!W159,IF($A$2=4,'mil mi val'!EA159,IF($A$2=5,'mil mi val'!W267,IF($A$2=6,'mil mi val'!EA267,"NA"))))))</f>
        <v>0.98927474894122025</v>
      </c>
      <c r="Y69" s="96">
        <f>IF($A$2=1,'mil mi val'!X51,IF($A$2=2,'mil mi val'!EB51,IF($A$2=3,'mil mi val'!X159,IF($A$2=4,'mil mi val'!EB159,IF($A$2=5,'mil mi val'!X267,IF($A$2=6,'mil mi val'!EB267,"NA"))))))</f>
        <v>0.9892913384215517</v>
      </c>
      <c r="Z69" s="96">
        <f>IF($A$2=1,'mil mi val'!Y51,IF($A$2=2,'mil mi val'!EC51,IF($A$2=3,'mil mi val'!Y159,IF($A$2=4,'mil mi val'!EC159,IF($A$2=5,'mil mi val'!Y267,IF($A$2=6,'mil mi val'!EC267,"NA"))))))</f>
        <v>0.98930375117875602</v>
      </c>
      <c r="AA69" s="96">
        <f>IF($A$2=1,'mil mi val'!Z51,IF($A$2=2,'mil mi val'!ED51,IF($A$2=3,'mil mi val'!Z159,IF($A$2=4,'mil mi val'!ED159,IF($A$2=5,'mil mi val'!Z267,IF($A$2=6,'mil mi val'!ED267,"NA"))))))</f>
        <v>0.98931139267179358</v>
      </c>
      <c r="AB69" s="96">
        <f>IF($A$2=1,'mil mi val'!AA51,IF($A$2=2,'mil mi val'!EE51,IF($A$2=3,'mil mi val'!AA159,IF($A$2=4,'mil mi val'!EE159,IF($A$2=5,'mil mi val'!AA267,IF($A$2=6,'mil mi val'!EE267,"NA"))))))</f>
        <v>0.98931880135539196</v>
      </c>
      <c r="AC69" s="96">
        <f>IF($A$2=1,'mil mi val'!AB51,IF($A$2=2,'mil mi val'!EF51,IF($A$2=3,'mil mi val'!AB159,IF($A$2=4,'mil mi val'!EF159,IF($A$2=5,'mil mi val'!AB267,IF($A$2=6,'mil mi val'!EF267,"NA"))))))</f>
        <v>0.98932291458568822</v>
      </c>
      <c r="AD69" s="96">
        <f>IF($A$2=1,'mil mi val'!AC51,IF($A$2=2,'mil mi val'!EG51,IF($A$2=3,'mil mi val'!AC159,IF($A$2=4,'mil mi val'!EG159,IF($A$2=5,'mil mi val'!AC267,IF($A$2=6,'mil mi val'!EG267,"NA"))))))</f>
        <v>0.98932533273458734</v>
      </c>
      <c r="AE69" s="96">
        <f>IF($A$2=1,'mil mi val'!AD51,IF($A$2=2,'mil mi val'!EH51,IF($A$2=3,'mil mi val'!AD159,IF($A$2=4,'mil mi val'!EH159,IF($A$2=5,'mil mi val'!AD267,IF($A$2=6,'mil mi val'!EH267,"NA"))))))</f>
        <v>0.98932656646039152</v>
      </c>
      <c r="AF69" s="96">
        <f>IF($A$2=1,'mil mi val'!AE51,IF($A$2=2,'mil mi val'!EI51,IF($A$2=3,'mil mi val'!AE159,IF($A$2=4,'mil mi val'!EI159,IF($A$2=5,'mil mi val'!AE267,IF($A$2=6,'mil mi val'!EI267,"NA"))))))</f>
        <v>0.98932729239580819</v>
      </c>
      <c r="AG69" s="96">
        <f>IF($A$2=1,'mil mi val'!AF51,IF($A$2=2,'mil mi val'!EJ51,IF($A$2=3,'mil mi val'!AF159,IF($A$2=4,'mil mi val'!EJ159,IF($A$2=5,'mil mi val'!AF267,IF($A$2=6,'mil mi val'!EJ267,"NA"))))))</f>
        <v>0.98932606271793189</v>
      </c>
      <c r="AH69" s="96">
        <f>IF($A$2=1,'mil mi val'!AG51,IF($A$2=2,'mil mi val'!EK51,IF($A$2=3,'mil mi val'!AG159,IF($A$2=4,'mil mi val'!EK159,IF($A$2=5,'mil mi val'!AG267,IF($A$2=6,'mil mi val'!EK267,"NA"))))))</f>
        <v>0.98932473668555609</v>
      </c>
      <c r="AI69" s="96">
        <f>IF($A$2=1,'mil mi val'!AH51,IF($A$2=2,'mil mi val'!EL51,IF($A$2=3,'mil mi val'!AH159,IF($A$2=4,'mil mi val'!EL159,IF($A$2=5,'mil mi val'!AH267,IF($A$2=6,'mil mi val'!EL267,"NA"))))))</f>
        <v>0.98932386457523791</v>
      </c>
      <c r="AJ69" s="96">
        <f>IF($A$2=1,'mil mi val'!AI51,IF($A$2=2,'mil mi val'!EM51,IF($A$2=3,'mil mi val'!AI159,IF($A$2=4,'mil mi val'!EM159,IF($A$2=5,'mil mi val'!AI267,IF($A$2=6,'mil mi val'!EM267,"NA"))))))</f>
        <v>0.98932370347019782</v>
      </c>
      <c r="AK69" s="96">
        <f>IF($A$2=1,'mil mi val'!AJ51,IF($A$2=2,'mil mi val'!EN51,IF($A$2=3,'mil mi val'!AJ159,IF($A$2=4,'mil mi val'!EN159,IF($A$2=5,'mil mi val'!AJ267,IF($A$2=6,'mil mi val'!EN267,"NA"))))))</f>
        <v>0.98932448821811292</v>
      </c>
      <c r="AL69" s="96">
        <f>IF($A$2=1,'mil mi val'!AK51,IF($A$2=2,'mil mi val'!EO51,IF($A$2=3,'mil mi val'!AK159,IF($A$2=4,'mil mi val'!EO159,IF($A$2=5,'mil mi val'!AK267,IF($A$2=6,'mil mi val'!EO267,"NA"))))))</f>
        <v>0.98932633606058495</v>
      </c>
      <c r="AM69" s="96">
        <f>IF($A$2=1,'mil mi val'!AL51,IF($A$2=2,'mil mi val'!EP51,IF($A$2=3,'mil mi val'!AL159,IF($A$2=4,'mil mi val'!EP159,IF($A$2=5,'mil mi val'!AL267,IF($A$2=6,'mil mi val'!EP267,"NA"))))))</f>
        <v>0.98932922891938135</v>
      </c>
      <c r="AN69" s="96">
        <f>IF($A$2=1,'mil mi val'!AM51,IF($A$2=2,'mil mi val'!EQ51,IF($A$2=3,'mil mi val'!AM159,IF($A$2=4,'mil mi val'!EQ159,IF($A$2=5,'mil mi val'!AM267,IF($A$2=6,'mil mi val'!EQ267,"NA"))))))</f>
        <v>0.98933303992358046</v>
      </c>
      <c r="AO69" s="96">
        <f>IF($A$2=1,'mil mi val'!AN51,IF($A$2=2,'mil mi val'!ER51,IF($A$2=3,'mil mi val'!AN159,IF($A$2=4,'mil mi val'!ER159,IF($A$2=5,'mil mi val'!AN267,IF($A$2=6,'mil mi val'!ER267,"NA"))))))</f>
        <v>0.98933752246937323</v>
      </c>
      <c r="AP69" s="96">
        <f>IF($A$2=1,'mil mi val'!AO51,IF($A$2=2,'mil mi val'!ES51,IF($A$2=3,'mil mi val'!AO159,IF($A$2=4,'mil mi val'!ES159,IF($A$2=5,'mil mi val'!AO267,IF($A$2=6,'mil mi val'!ES267,"NA"))))))</f>
        <v>0.98934239314465189</v>
      </c>
      <c r="AQ69" s="96">
        <f>IF($A$2=1,'mil mi val'!AP51,IF($A$2=2,'mil mi val'!ET51,IF($A$2=3,'mil mi val'!AP159,IF($A$2=4,'mil mi val'!ET159,IF($A$2=5,'mil mi val'!AP267,IF($A$2=6,'mil mi val'!ET267,"NA"))))))</f>
        <v>0.98934720329928405</v>
      </c>
      <c r="AR69" s="96">
        <f>IF($A$2=1,'mil mi val'!AQ51,IF($A$2=2,'mil mi val'!EU51,IF($A$2=3,'mil mi val'!AQ159,IF($A$2=4,'mil mi val'!EU159,IF($A$2=5,'mil mi val'!AQ267,IF($A$2=6,'mil mi val'!EU267,"NA"))))))</f>
        <v>0.98935176792892554</v>
      </c>
      <c r="AS69" s="96">
        <f>IF($A$2=1,'mil mi val'!AR51,IF($A$2=2,'mil mi val'!EV51,IF($A$2=3,'mil mi val'!AR159,IF($A$2=4,'mil mi val'!EV159,IF($A$2=5,'mil mi val'!AR267,IF($A$2=6,'mil mi val'!EV267,"NA"))))))</f>
        <v>0.98935557477758751</v>
      </c>
      <c r="AT69" s="96">
        <f>IF($A$2=1,'mil mi val'!AS51,IF($A$2=2,'mil mi val'!EW51,IF($A$2=3,'mil mi val'!AS159,IF($A$2=4,'mil mi val'!EW159,IF($A$2=5,'mil mi val'!AS267,IF($A$2=6,'mil mi val'!EW267,"NA"))))))</f>
        <v>0.98935824310156806</v>
      </c>
      <c r="AU69" s="96">
        <f>IF($A$2=1,'mil mi val'!AT51,IF($A$2=2,'mil mi val'!EX51,IF($A$2=3,'mil mi val'!AT159,IF($A$2=4,'mil mi val'!EX159,IF($A$2=5,'mil mi val'!AT267,IF($A$2=6,'mil mi val'!EX267,"NA"))))))</f>
        <v>0.98935922834485979</v>
      </c>
      <c r="AV69" s="96">
        <f>IF($A$2=1,'mil mi val'!AU51,IF($A$2=2,'mil mi val'!EY51,IF($A$2=3,'mil mi val'!AU159,IF($A$2=4,'mil mi val'!EY159,IF($A$2=5,'mil mi val'!AU267,IF($A$2=6,'mil mi val'!EY267,"NA"))))))</f>
        <v>0.98935786318055552</v>
      </c>
      <c r="AW69" s="96">
        <f>IF($A$2=1,'mil mi val'!AV51,IF($A$2=2,'mil mi val'!EZ51,IF($A$2=3,'mil mi val'!AV159,IF($A$2=4,'mil mi val'!EZ159,IF($A$2=5,'mil mi val'!AV267,IF($A$2=6,'mil mi val'!EZ267,"NA"))))))</f>
        <v>0.98935376968873179</v>
      </c>
      <c r="AX69" s="96">
        <f>IF($A$2=1,'mil mi val'!AW51,IF($A$2=2,'mil mi val'!FA51,IF($A$2=3,'mil mi val'!AW159,IF($A$2=4,'mil mi val'!FA159,IF($A$2=5,'mil mi val'!AW267,IF($A$2=6,'mil mi val'!FA267,"NA"))))))</f>
        <v>0.98934612920846787</v>
      </c>
      <c r="AY69" s="96">
        <f>IF($A$2=1,'mil mi val'!AX51,IF($A$2=2,'mil mi val'!FB51,IF($A$2=3,'mil mi val'!AX159,IF($A$2=4,'mil mi val'!FB159,IF($A$2=5,'mil mi val'!AX267,IF($A$2=6,'mil mi val'!FB267,"NA"))))))</f>
        <v>0.98933488509416156</v>
      </c>
      <c r="AZ69" s="96">
        <f>IF($A$2=1,'mil mi val'!AY51,IF($A$2=2,'mil mi val'!FC51,IF($A$2=3,'mil mi val'!AY159,IF($A$2=4,'mil mi val'!FC159,IF($A$2=5,'mil mi val'!AY267,IF($A$2=6,'mil mi val'!FC267,"NA"))))))</f>
        <v>0.98931902639668279</v>
      </c>
      <c r="BA69" s="96">
        <f>IF($A$2=1,'mil mi val'!AZ51,IF($A$2=2,'mil mi val'!FD51,IF($A$2=3,'mil mi val'!AZ159,IF($A$2=4,'mil mi val'!FD159,IF($A$2=5,'mil mi val'!AZ267,IF($A$2=6,'mil mi val'!FD267,"NA"))))))</f>
        <v>0.98929807958499294</v>
      </c>
      <c r="BB69" s="96">
        <f>IF($A$2=1,'mil mi val'!BA51,IF($A$2=2,'mil mi val'!FE51,IF($A$2=3,'mil mi val'!BA159,IF($A$2=4,'mil mi val'!FE159,IF($A$2=5,'mil mi val'!BA267,IF($A$2=6,'mil mi val'!FE267,"NA"))))))</f>
        <v>0.98927065116857904</v>
      </c>
      <c r="BC69" s="96">
        <f>IF($A$2=1,'mil mi val'!BB51,IF($A$2=2,'mil mi val'!FF51,IF($A$2=3,'mil mi val'!BB159,IF($A$2=4,'mil mi val'!FF159,IF($A$2=5,'mil mi val'!BB267,IF($A$2=6,'mil mi val'!FF267,"NA"))))))</f>
        <v>0.98923659150332477</v>
      </c>
      <c r="BD69" s="96">
        <f>IF($A$2=1,'mil mi val'!BC51,IF($A$2=2,'mil mi val'!FG51,IF($A$2=3,'mil mi val'!BC159,IF($A$2=4,'mil mi val'!FG159,IF($A$2=5,'mil mi val'!BC267,IF($A$2=6,'mil mi val'!FG267,"NA"))))))</f>
        <v>0.98919468572752278</v>
      </c>
      <c r="BE69" s="96">
        <f>IF($A$2=1,'mil mi val'!BD51,IF($A$2=2,'mil mi val'!FH51,IF($A$2=3,'mil mi val'!BD159,IF($A$2=4,'mil mi val'!FH159,IF($A$2=5,'mil mi val'!BD267,IF($A$2=6,'mil mi val'!FH267,"NA"))))))</f>
        <v>0.98914491195364651</v>
      </c>
      <c r="BF69" s="96">
        <f>IF($A$2=1,'mil mi val'!BE51,IF($A$2=2,'mil mi val'!FI51,IF($A$2=3,'mil mi val'!BE159,IF($A$2=4,'mil mi val'!FI159,IF($A$2=5,'mil mi val'!BE267,IF($A$2=6,'mil mi val'!FI267,"NA"))))))</f>
        <v>0.98908734465820392</v>
      </c>
      <c r="BG69" s="96">
        <f>IF($A$2=1,'mil mi val'!BF51,IF($A$2=2,'mil mi val'!FJ51,IF($A$2=3,'mil mi val'!BF159,IF($A$2=4,'mil mi val'!FJ159,IF($A$2=5,'mil mi val'!BF267,IF($A$2=6,'mil mi val'!FJ267,"NA"))))))</f>
        <v>0.98902154115480978</v>
      </c>
      <c r="BH69" s="96">
        <f>IF($A$2=1,'mil mi val'!BG51,IF($A$2=2,'mil mi val'!FK51,IF($A$2=3,'mil mi val'!BG159,IF($A$2=4,'mil mi val'!FK159,IF($A$2=5,'mil mi val'!BG267,IF($A$2=6,'mil mi val'!FK267,"NA"))))))</f>
        <v>0.98894684670920319</v>
      </c>
      <c r="BI69" s="96">
        <f>IF($A$2=1,'mil mi val'!BH51,IF($A$2=2,'mil mi val'!FL51,IF($A$2=3,'mil mi val'!BH159,IF($A$2=4,'mil mi val'!FL159,IF($A$2=5,'mil mi val'!BH267,IF($A$2=6,'mil mi val'!FL267,"NA"))))))</f>
        <v>0.98886296739844459</v>
      </c>
      <c r="BJ69" s="96">
        <f>IF($A$2=1,'mil mi val'!BI51,IF($A$2=2,'mil mi val'!FM51,IF($A$2=3,'mil mi val'!BI159,IF($A$2=4,'mil mi val'!FM159,IF($A$2=5,'mil mi val'!BI267,IF($A$2=6,'mil mi val'!FM267,"NA"))))))</f>
        <v>0.98876893648608344</v>
      </c>
      <c r="BK69" s="96">
        <f>IF($A$2=1,'mil mi val'!BJ51,IF($A$2=2,'mil mi val'!FN51,IF($A$2=3,'mil mi val'!BJ159,IF($A$2=4,'mil mi val'!FN159,IF($A$2=5,'mil mi val'!BJ267,IF($A$2=6,'mil mi val'!FN267,"NA"))))))</f>
        <v>0.98866040771233088</v>
      </c>
      <c r="BL69" s="96">
        <f>IF($A$2=1,'mil mi val'!BK51,IF($A$2=2,'mil mi val'!FO51,IF($A$2=3,'mil mi val'!BK159,IF($A$2=4,'mil mi val'!FO159,IF($A$2=5,'mil mi val'!BK267,IF($A$2=6,'mil mi val'!FO267,"NA"))))))</f>
        <v>0.98853446519847143</v>
      </c>
      <c r="BM69" s="96">
        <f>IF($A$2=1,'mil mi val'!BL51,IF($A$2=2,'mil mi val'!FP51,IF($A$2=3,'mil mi val'!BL159,IF($A$2=4,'mil mi val'!FP159,IF($A$2=5,'mil mi val'!BL267,IF($A$2=6,'mil mi val'!FP267,"NA"))))))</f>
        <v>0.98838848333498464</v>
      </c>
      <c r="BN69" s="96">
        <f>IF($A$2=1,'mil mi val'!BM51,IF($A$2=2,'mil mi val'!FQ51,IF($A$2=3,'mil mi val'!BM159,IF($A$2=4,'mil mi val'!FQ159,IF($A$2=5,'mil mi val'!BM267,IF($A$2=6,'mil mi val'!FQ267,"NA"))))))</f>
        <v>0.98822110327144341</v>
      </c>
      <c r="BO69" s="96">
        <f>IF($A$2=1,'mil mi val'!BN51,IF($A$2=2,'mil mi val'!FR51,IF($A$2=3,'mil mi val'!BN159,IF($A$2=4,'mil mi val'!FR159,IF($A$2=5,'mil mi val'!BN267,IF($A$2=6,'mil mi val'!FR267,"NA"))))))</f>
        <v>0.98802645995969884</v>
      </c>
      <c r="BP69" s="96">
        <f>IF($A$2=1,'mil mi val'!BO51,IF($A$2=2,'mil mi val'!FS51,IF($A$2=3,'mil mi val'!BO159,IF($A$2=4,'mil mi val'!FS159,IF($A$2=5,'mil mi val'!BO267,IF($A$2=6,'mil mi val'!FS267,"NA"))))))</f>
        <v>0.98780504967199045</v>
      </c>
      <c r="BQ69" s="96">
        <f>IF($A$2=1,'mil mi val'!BP51,IF($A$2=2,'mil mi val'!FT51,IF($A$2=3,'mil mi val'!BP159,IF($A$2=4,'mil mi val'!FT159,IF($A$2=5,'mil mi val'!BP267,IF($A$2=6,'mil mi val'!FT267,"NA"))))))</f>
        <v>0.98755399908821917</v>
      </c>
      <c r="BR69" s="96">
        <f>IF($A$2=1,'mil mi val'!BQ51,IF($A$2=2,'mil mi val'!FU51,IF($A$2=3,'mil mi val'!BQ159,IF($A$2=4,'mil mi val'!FU159,IF($A$2=5,'mil mi val'!BQ267,IF($A$2=6,'mil mi val'!FU267,"NA"))))))</f>
        <v>0.9872724941330584</v>
      </c>
      <c r="BS69" s="96">
        <f>IF($A$2=1,'mil mi val'!BR51,IF($A$2=2,'mil mi val'!FV51,IF($A$2=3,'mil mi val'!BR159,IF($A$2=4,'mil mi val'!FV159,IF($A$2=5,'mil mi val'!BR267,IF($A$2=6,'mil mi val'!FV267,"NA"))))))</f>
        <v>0.986953278466561</v>
      </c>
      <c r="BT69" s="96">
        <f>IF($A$2=1,'mil mi val'!BS51,IF($A$2=2,'mil mi val'!FW51,IF($A$2=3,'mil mi val'!BS159,IF($A$2=4,'mil mi val'!FW159,IF($A$2=5,'mil mi val'!BS267,IF($A$2=6,'mil mi val'!FW267,"NA"))))))</f>
        <v>0.98659734160699308</v>
      </c>
      <c r="BU69" s="96">
        <f>IF($A$2=1,'mil mi val'!BT51,IF($A$2=2,'mil mi val'!FX51,IF($A$2=3,'mil mi val'!BT159,IF($A$2=4,'mil mi val'!FX159,IF($A$2=5,'mil mi val'!BT267,IF($A$2=6,'mil mi val'!FX267,"NA"))))))</f>
        <v>0.98619418740201725</v>
      </c>
      <c r="BV69" s="96">
        <f>IF($A$2=1,'mil mi val'!BU51,IF($A$2=2,'mil mi val'!FY51,IF($A$2=3,'mil mi val'!BU159,IF($A$2=4,'mil mi val'!FY159,IF($A$2=5,'mil mi val'!BU267,IF($A$2=6,'mil mi val'!FY267,"NA"))))))</f>
        <v>0.98573801907107739</v>
      </c>
      <c r="BW69" s="96">
        <f>IF($A$2=1,'mil mi val'!BV51,IF($A$2=2,'mil mi val'!FZ51,IF($A$2=3,'mil mi val'!BV159,IF($A$2=4,'mil mi val'!FZ159,IF($A$2=5,'mil mi val'!BV267,IF($A$2=6,'mil mi val'!FZ267,"NA"))))))</f>
        <v>0.98519686623577474</v>
      </c>
      <c r="BX69" s="96">
        <f>IF($A$2=1,'mil mi val'!BW51,IF($A$2=2,'mil mi val'!GA51,IF($A$2=3,'mil mi val'!BW159,IF($A$2=4,'mil mi val'!GA159,IF($A$2=5,'mil mi val'!BW267,IF($A$2=6,'mil mi val'!GA267,"NA"))))))</f>
        <v>0.98455645341286835</v>
      </c>
      <c r="BY69" s="96">
        <f>IF($A$2=1,'mil mi val'!BX51,IF($A$2=2,'mil mi val'!GB51,IF($A$2=3,'mil mi val'!BX159,IF($A$2=4,'mil mi val'!GB159,IF($A$2=5,'mil mi val'!BX267,IF($A$2=6,'mil mi val'!GB267,"NA"))))))</f>
        <v>0.98378732936215019</v>
      </c>
      <c r="BZ69" s="96">
        <f>IF($A$2=1,'mil mi val'!BY51,IF($A$2=2,'mil mi val'!GC51,IF($A$2=3,'mil mi val'!BY159,IF($A$2=4,'mil mi val'!GC159,IF($A$2=5,'mil mi val'!BY267,IF($A$2=6,'mil mi val'!GC267,"NA"))))))</f>
        <v>0.98286921558425211</v>
      </c>
      <c r="CA69" s="96">
        <f>IF($A$2=1,'mil mi val'!BZ51,IF($A$2=2,'mil mi val'!GD51,IF($A$2=3,'mil mi val'!BZ159,IF($A$2=4,'mil mi val'!GD159,IF($A$2=5,'mil mi val'!BZ267,IF($A$2=6,'mil mi val'!GD267,"NA"))))))</f>
        <v>0.98179003542831278</v>
      </c>
      <c r="CB69" s="96">
        <f>IF($A$2=1,'mil mi val'!CA51,IF($A$2=2,'mil mi val'!GE51,IF($A$2=3,'mil mi val'!CA159,IF($A$2=4,'mil mi val'!GE159,IF($A$2=5,'mil mi val'!CA267,IF($A$2=6,'mil mi val'!GE267,"NA"))))))</f>
        <v>0.98057265278977757</v>
      </c>
      <c r="CC69" s="96">
        <f>IF($A$2=1,'mil mi val'!CB51,IF($A$2=2,'mil mi val'!GF51,IF($A$2=3,'mil mi val'!CB159,IF($A$2=4,'mil mi val'!GF159,IF($A$2=5,'mil mi val'!CB267,IF($A$2=6,'mil mi val'!GF267,"NA"))))))</f>
        <v>0.98057265278977757</v>
      </c>
      <c r="CD69" s="96">
        <f>IF($A$2=1,'mil mi val'!CC51,IF($A$2=2,'mil mi val'!GG51,IF($A$2=3,'mil mi val'!CC159,IF($A$2=4,'mil mi val'!GG159,IF($A$2=5,'mil mi val'!CC267,IF($A$2=6,'mil mi val'!GG267,"NA"))))))</f>
        <v>0.98057265278977757</v>
      </c>
      <c r="CE69" s="96">
        <f>IF($A$2=1,'mil mi val'!CD51,IF($A$2=2,'mil mi val'!GH51,IF($A$2=3,'mil mi val'!CD159,IF($A$2=4,'mil mi val'!GH159,IF($A$2=5,'mil mi val'!CD267,IF($A$2=6,'mil mi val'!GH267,"NA"))))))</f>
        <v>0.98057265278977757</v>
      </c>
      <c r="CF69" s="96">
        <f>IF($A$2=1,'mil mi val'!CE51,IF($A$2=2,'mil mi val'!GI51,IF($A$2=3,'mil mi val'!CE159,IF($A$2=4,'mil mi val'!GI159,IF($A$2=5,'mil mi val'!CE267,IF($A$2=6,'mil mi val'!GI267,"NA"))))))</f>
        <v>0.98057265278977757</v>
      </c>
      <c r="CG69" s="96">
        <f>IF($A$2=1,'mil mi val'!CF51,IF($A$2=2,'mil mi val'!GJ51,IF($A$2=3,'mil mi val'!CF159,IF($A$2=4,'mil mi val'!GJ159,IF($A$2=5,'mil mi val'!CF267,IF($A$2=6,'mil mi val'!GJ267,"NA"))))))</f>
        <v>0.98057265278977757</v>
      </c>
      <c r="CH69" s="96">
        <f>IF($A$2=1,'mil mi val'!CG51,IF($A$2=2,'mil mi val'!GK51,IF($A$2=3,'mil mi val'!CG159,IF($A$2=4,'mil mi val'!GK159,IF($A$2=5,'mil mi val'!CG267,IF($A$2=6,'mil mi val'!GK267,"NA"))))))</f>
        <v>0.98057265278977757</v>
      </c>
      <c r="CI69" s="96">
        <f>IF($A$2=1,'mil mi val'!CH51,IF($A$2=2,'mil mi val'!GL51,IF($A$2=3,'mil mi val'!CH159,IF($A$2=4,'mil mi val'!GL159,IF($A$2=5,'mil mi val'!CH267,IF($A$2=6,'mil mi val'!GL267,"NA"))))))</f>
        <v>0.98057265278977757</v>
      </c>
      <c r="CJ69" s="96">
        <f>IF($A$2=1,'mil mi val'!CI51,IF($A$2=2,'mil mi val'!GM51,IF($A$2=3,'mil mi val'!CI159,IF($A$2=4,'mil mi val'!GM159,IF($A$2=5,'mil mi val'!CI267,IF($A$2=6,'mil mi val'!GM267,"NA"))))))</f>
        <v>0.98057265278977757</v>
      </c>
      <c r="CK69" s="96">
        <f>IF($A$2=1,'mil mi val'!CJ51,IF($A$2=2,'mil mi val'!GN51,IF($A$2=3,'mil mi val'!CJ159,IF($A$2=4,'mil mi val'!GN159,IF($A$2=5,'mil mi val'!CJ267,IF($A$2=6,'mil mi val'!GN267,"NA"))))))</f>
        <v>0.98057265278977757</v>
      </c>
      <c r="CL69" s="96">
        <f>IF($A$2=1,'mil mi val'!CK51,IF($A$2=2,'mil mi val'!GO51,IF($A$2=3,'mil mi val'!CK159,IF($A$2=4,'mil mi val'!GO159,IF($A$2=5,'mil mi val'!CK267,IF($A$2=6,'mil mi val'!GO267,"NA"))))))</f>
        <v>0.98057265278977757</v>
      </c>
      <c r="CM69" s="96">
        <f>IF($A$2=1,'mil mi val'!CL51,IF($A$2=2,'mil mi val'!GP51,IF($A$2=3,'mil mi val'!CL159,IF($A$2=4,'mil mi val'!GP159,IF($A$2=5,'mil mi val'!CL267,IF($A$2=6,'mil mi val'!GP267,"NA"))))))</f>
        <v>0.98057265278977757</v>
      </c>
      <c r="CN69" s="96">
        <f>IF($A$2=1,'mil mi val'!CM51,IF($A$2=2,'mil mi val'!GQ51,IF($A$2=3,'mil mi val'!CM159,IF($A$2=4,'mil mi val'!GQ159,IF($A$2=5,'mil mi val'!CM267,IF($A$2=6,'mil mi val'!GQ267,"NA"))))))</f>
        <v>0.98057265278977757</v>
      </c>
      <c r="CO69" s="96">
        <f>IF($A$2=1,'mil mi val'!CN51,IF($A$2=2,'mil mi val'!GR51,IF($A$2=3,'mil mi val'!CN159,IF($A$2=4,'mil mi val'!GR159,IF($A$2=5,'mil mi val'!CN267,IF($A$2=6,'mil mi val'!GR267,"NA"))))))</f>
        <v>0.98057265278977757</v>
      </c>
      <c r="CP69" s="96">
        <f>IF($A$2=1,'mil mi val'!CO51,IF($A$2=2,'mil mi val'!GS51,IF($A$2=3,'mil mi val'!CO159,IF($A$2=4,'mil mi val'!GS159,IF($A$2=5,'mil mi val'!CO267,IF($A$2=6,'mil mi val'!GS267,"NA"))))))</f>
        <v>0.98057265278977757</v>
      </c>
      <c r="CQ69" s="96">
        <f>IF($A$2=1,'mil mi val'!CP51,IF($A$2=2,'mil mi val'!GT51,IF($A$2=3,'mil mi val'!CP159,IF($A$2=4,'mil mi val'!GT159,IF($A$2=5,'mil mi val'!CP267,IF($A$2=6,'mil mi val'!GT267,"NA"))))))</f>
        <v>0.98057265278977757</v>
      </c>
      <c r="CR69" s="96">
        <f>IF($A$2=1,'mil mi val'!CQ51,IF($A$2=2,'mil mi val'!GU51,IF($A$2=3,'mil mi val'!CQ159,IF($A$2=4,'mil mi val'!GU159,IF($A$2=5,'mil mi val'!CQ267,IF($A$2=6,'mil mi val'!GU267,"NA"))))))</f>
        <v>0.98057265278977757</v>
      </c>
      <c r="CS69" s="96">
        <f>IF($A$2=1,'mil mi val'!CR51,IF($A$2=2,'mil mi val'!GV51,IF($A$2=3,'mil mi val'!CR159,IF($A$2=4,'mil mi val'!GV159,IF($A$2=5,'mil mi val'!CR267,IF($A$2=6,'mil mi val'!GV267,"NA"))))))</f>
        <v>0.98057265278977757</v>
      </c>
      <c r="CT69" s="96">
        <f>IF($A$2=1,'mil mi val'!CS51,IF($A$2=2,'mil mi val'!GW51,IF($A$2=3,'mil mi val'!CS159,IF($A$2=4,'mil mi val'!GW159,IF($A$2=5,'mil mi val'!CS267,IF($A$2=6,'mil mi val'!GW267,"NA"))))))</f>
        <v>0.98057265278977757</v>
      </c>
      <c r="CU69" s="96">
        <f>IF($A$2=1,'mil mi val'!CT51,IF($A$2=2,'mil mi val'!GX51,IF($A$2=3,'mil mi val'!CT159,IF($A$2=4,'mil mi val'!GX159,IF($A$2=5,'mil mi val'!CT267,IF($A$2=6,'mil mi val'!GX267,"NA"))))))</f>
        <v>0.98057265278977757</v>
      </c>
      <c r="CV69" s="96">
        <f>IF($A$2=1,'mil mi val'!CU51,IF($A$2=2,'mil mi val'!GY51,IF($A$2=3,'mil mi val'!CU159,IF($A$2=4,'mil mi val'!GY159,IF($A$2=5,'mil mi val'!CU267,IF($A$2=6,'mil mi val'!GY267,"NA"))))))</f>
        <v>0.98057265278977757</v>
      </c>
      <c r="CW69" s="96">
        <f>IF($A$2=1,'mil mi val'!CV51,IF($A$2=2,'mil mi val'!GZ51,IF($A$2=3,'mil mi val'!CV159,IF($A$2=4,'mil mi val'!GZ159,IF($A$2=5,'mil mi val'!CV267,IF($A$2=6,'mil mi val'!GZ267,"NA"))))))</f>
        <v>0.98057265278977757</v>
      </c>
      <c r="CX69" s="96">
        <f>IF($A$2=1,'mil mi val'!CW51,IF($A$2=2,'mil mi val'!HA51,IF($A$2=3,'mil mi val'!CW159,IF($A$2=4,'mil mi val'!HA159,IF($A$2=5,'mil mi val'!CW267,IF($A$2=6,'mil mi val'!HA267,"NA"))))))</f>
        <v>0.98057265278977757</v>
      </c>
      <c r="CY69" s="96">
        <f>IF($A$2=1,'mil mi val'!CX51,IF($A$2=2,'mil mi val'!HB51,IF($A$2=3,'mil mi val'!CX159,IF($A$2=4,'mil mi val'!HB159,IF($A$2=5,'mil mi val'!CX267,IF($A$2=6,'mil mi val'!HB267,"NA"))))))</f>
        <v>0.98057265278977757</v>
      </c>
      <c r="CZ69" s="96">
        <f>IF($A$2=1,'mil mi val'!CY51,IF($A$2=2,'mil mi val'!HC51,IF($A$2=3,'mil mi val'!CY159,IF($A$2=4,'mil mi val'!HC159,IF($A$2=5,'mil mi val'!CY267,IF($A$2=6,'mil mi val'!HC267,"NA"))))))</f>
        <v>0.98057265278977757</v>
      </c>
      <c r="DA69" s="96">
        <f>IF($A$2=1,'mil mi val'!CZ51,IF($A$2=2,'mil mi val'!HD51,IF($A$2=3,'mil mi val'!CZ159,IF($A$2=4,'mil mi val'!HD159,IF($A$2=5,'mil mi val'!CZ267,IF($A$2=6,'mil mi val'!HD267,"NA"))))))</f>
        <v>0.98057265278977757</v>
      </c>
      <c r="DB69" s="96">
        <f>IF($A$2=1,'mil mi val'!DA51,IF($A$2=2,'mil mi val'!HE51,IF($A$2=3,'mil mi val'!DA159,IF($A$2=4,'mil mi val'!HE159,IF($A$2=5,'mil mi val'!DA267,IF($A$2=6,'mil mi val'!HE267,"NA"))))))</f>
        <v>0.98057265278977757</v>
      </c>
      <c r="DC69" s="96">
        <f>IF($A$2=1,'mil mi val'!DB51,IF($A$2=2,'mil mi val'!HF51,IF($A$2=3,'mil mi val'!DB159,IF($A$2=4,'mil mi val'!HF159,IF($A$2=5,'mil mi val'!DB267,IF($A$2=6,'mil mi val'!HF267,"NA"))))))</f>
        <v>0.98057265278977757</v>
      </c>
      <c r="DD69" s="96">
        <f>IF($A$2=1,'mil mi val'!DC51,IF($A$2=2,'mil mi val'!HG51,IF($A$2=3,'mil mi val'!DC159,IF($A$2=4,'mil mi val'!HG159,IF($A$2=5,'mil mi val'!DC267,IF($A$2=6,'mil mi val'!HG267,"NA"))))))</f>
        <v>0.98057265278977757</v>
      </c>
    </row>
    <row r="70" spans="2:108" ht="15" x14ac:dyDescent="0.25">
      <c r="B70" s="55">
        <v>65</v>
      </c>
      <c r="C70" s="96">
        <f>IF($A$2=1,'mil mi val'!B52,IF($A$2=2,'mil mi val'!DF52,IF($A$2=3,'mil mi val'!B160,IF($A$2=4,'mil mi val'!DF160,IF($A$2=5,'mil mi val'!B268,IF($A$2=6,'mil mi val'!DF268,"NA"))))))</f>
        <v>0.9683715548667462</v>
      </c>
      <c r="D70" s="96">
        <f>IF($A$2=1,'mil mi val'!C52,IF($A$2=2,'mil mi val'!DG52,IF($A$2=3,'mil mi val'!C160,IF($A$2=4,'mil mi val'!DG160,IF($A$2=5,'mil mi val'!C268,IF($A$2=6,'mil mi val'!DG268,"NA"))))))</f>
        <v>0.9706854858635442</v>
      </c>
      <c r="E70" s="96">
        <f>IF($A$2=1,'mil mi val'!D52,IF($A$2=2,'mil mi val'!DH52,IF($A$2=3,'mil mi val'!D160,IF($A$2=4,'mil mi val'!DH160,IF($A$2=5,'mil mi val'!D268,IF($A$2=6,'mil mi val'!DH268,"NA"))))))</f>
        <v>0.9733329507756856</v>
      </c>
      <c r="F70" s="96">
        <f>IF($A$2=1,'mil mi val'!E52,IF($A$2=2,'mil mi val'!DI52,IF($A$2=3,'mil mi val'!E160,IF($A$2=4,'mil mi val'!DI160,IF($A$2=5,'mil mi val'!E268,IF($A$2=6,'mil mi val'!DI268,"NA"))))))</f>
        <v>0.97607059491984527</v>
      </c>
      <c r="G70" s="96">
        <f>IF($A$2=1,'mil mi val'!F52,IF($A$2=2,'mil mi val'!DJ52,IF($A$2=3,'mil mi val'!F160,IF($A$2=4,'mil mi val'!DJ160,IF($A$2=5,'mil mi val'!F268,IF($A$2=6,'mil mi val'!DJ268,"NA"))))))</f>
        <v>0.97868104700117242</v>
      </c>
      <c r="H70" s="96">
        <f>IF($A$2=1,'mil mi val'!G52,IF($A$2=2,'mil mi val'!DK52,IF($A$2=3,'mil mi val'!G160,IF($A$2=4,'mil mi val'!DK160,IF($A$2=5,'mil mi val'!G268,IF($A$2=6,'mil mi val'!DK268,"NA"))))))</f>
        <v>0.98095294469738858</v>
      </c>
      <c r="I70" s="96">
        <f>IF($A$2=1,'mil mi val'!H52,IF($A$2=2,'mil mi val'!DL52,IF($A$2=3,'mil mi val'!H160,IF($A$2=4,'mil mi val'!DL160,IF($A$2=5,'mil mi val'!H268,IF($A$2=6,'mil mi val'!DL268,"NA"))))))</f>
        <v>0.98265134687639788</v>
      </c>
      <c r="J70" s="96">
        <f>IF($A$2=1,'mil mi val'!I52,IF($A$2=2,'mil mi val'!DM52,IF($A$2=3,'mil mi val'!I160,IF($A$2=4,'mil mi val'!DM160,IF($A$2=5,'mil mi val'!I268,IF($A$2=6,'mil mi val'!DM268,"NA"))))))</f>
        <v>0.98394470712508653</v>
      </c>
      <c r="K70" s="96">
        <f>IF($A$2=1,'mil mi val'!J52,IF($A$2=2,'mil mi val'!DN52,IF($A$2=3,'mil mi val'!J160,IF($A$2=4,'mil mi val'!DN160,IF($A$2=5,'mil mi val'!J268,IF($A$2=6,'mil mi val'!DN268,"NA"))))))</f>
        <v>0.98514188195407038</v>
      </c>
      <c r="L70" s="96">
        <f>IF($A$2=1,'mil mi val'!K52,IF($A$2=2,'mil mi val'!DO52,IF($A$2=3,'mil mi val'!K160,IF($A$2=4,'mil mi val'!DO160,IF($A$2=5,'mil mi val'!K268,IF($A$2=6,'mil mi val'!DO268,"NA"))))))</f>
        <v>0.98619096078459534</v>
      </c>
      <c r="M70" s="96">
        <f>IF($A$2=1,'mil mi val'!L52,IF($A$2=2,'mil mi val'!DP52,IF($A$2=3,'mil mi val'!L160,IF($A$2=4,'mil mi val'!DP160,IF($A$2=5,'mil mi val'!L268,IF($A$2=6,'mil mi val'!DP268,"NA"))))))</f>
        <v>0.98705804028464994</v>
      </c>
      <c r="N70" s="96">
        <f>IF($A$2=1,'mil mi val'!M52,IF($A$2=2,'mil mi val'!DQ52,IF($A$2=3,'mil mi val'!M160,IF($A$2=4,'mil mi val'!DQ160,IF($A$2=5,'mil mi val'!M268,IF($A$2=6,'mil mi val'!DQ268,"NA"))))))</f>
        <v>0.98775024620790142</v>
      </c>
      <c r="O70" s="96">
        <f>IF($A$2=1,'mil mi val'!N52,IF($A$2=2,'mil mi val'!DR52,IF($A$2=3,'mil mi val'!N160,IF($A$2=4,'mil mi val'!DR160,IF($A$2=5,'mil mi val'!N268,IF($A$2=6,'mil mi val'!DR268,"NA"))))))</f>
        <v>0.98826750770620553</v>
      </c>
      <c r="P70" s="96">
        <f>IF($A$2=1,'mil mi val'!O52,IF($A$2=2,'mil mi val'!DS52,IF($A$2=3,'mil mi val'!O160,IF($A$2=4,'mil mi val'!DS160,IF($A$2=5,'mil mi val'!O268,IF($A$2=6,'mil mi val'!DS268,"NA"))))))</f>
        <v>0.98861743762706633</v>
      </c>
      <c r="Q70" s="96">
        <f>IF($A$2=1,'mil mi val'!P52,IF($A$2=2,'mil mi val'!DT52,IF($A$2=3,'mil mi val'!P160,IF($A$2=4,'mil mi val'!DT160,IF($A$2=5,'mil mi val'!P268,IF($A$2=6,'mil mi val'!DT268,"NA"))))))</f>
        <v>0.98882658200926565</v>
      </c>
      <c r="R70" s="96">
        <f>IF($A$2=1,'mil mi val'!Q52,IF($A$2=2,'mil mi val'!DU52,IF($A$2=3,'mil mi val'!Q160,IF($A$2=4,'mil mi val'!DU160,IF($A$2=5,'mil mi val'!Q268,IF($A$2=6,'mil mi val'!DU268,"NA"))))))</f>
        <v>0.98896639739847803</v>
      </c>
      <c r="S70" s="96">
        <f>IF($A$2=1,'mil mi val'!R52,IF($A$2=2,'mil mi val'!DV52,IF($A$2=3,'mil mi val'!R160,IF($A$2=4,'mil mi val'!DV160,IF($A$2=5,'mil mi val'!R268,IF($A$2=6,'mil mi val'!DV268,"NA"))))))</f>
        <v>0.98903979741168468</v>
      </c>
      <c r="T70" s="96">
        <f>IF($A$2=1,'mil mi val'!S52,IF($A$2=2,'mil mi val'!DW52,IF($A$2=3,'mil mi val'!S160,IF($A$2=4,'mil mi val'!DW160,IF($A$2=5,'mil mi val'!S268,IF($A$2=6,'mil mi val'!DW268,"NA"))))))</f>
        <v>0.9890947650530203</v>
      </c>
      <c r="U70" s="96">
        <f>IF($A$2=1,'mil mi val'!T52,IF($A$2=2,'mil mi val'!DX52,IF($A$2=3,'mil mi val'!T160,IF($A$2=4,'mil mi val'!DX160,IF($A$2=5,'mil mi val'!T268,IF($A$2=6,'mil mi val'!DX268,"NA"))))))</f>
        <v>0.98915465375018163</v>
      </c>
      <c r="V70" s="96">
        <f>IF($A$2=1,'mil mi val'!U52,IF($A$2=2,'mil mi val'!DY52,IF($A$2=3,'mil mi val'!U160,IF($A$2=4,'mil mi val'!DY160,IF($A$2=5,'mil mi val'!U268,IF($A$2=6,'mil mi val'!DY268,"NA"))))))</f>
        <v>0.98922152925586881</v>
      </c>
      <c r="W70" s="96">
        <f>IF($A$2=1,'mil mi val'!V52,IF($A$2=2,'mil mi val'!DZ52,IF($A$2=3,'mil mi val'!V160,IF($A$2=4,'mil mi val'!DZ160,IF($A$2=5,'mil mi val'!V268,IF($A$2=6,'mil mi val'!DZ268,"NA"))))))</f>
        <v>0.98925504595878999</v>
      </c>
      <c r="X70" s="96">
        <f>IF($A$2=1,'mil mi val'!W52,IF($A$2=2,'mil mi val'!EA52,IF($A$2=3,'mil mi val'!W160,IF($A$2=4,'mil mi val'!EA160,IF($A$2=5,'mil mi val'!W268,IF($A$2=6,'mil mi val'!EA268,"NA"))))))</f>
        <v>0.98927849819181823</v>
      </c>
      <c r="Y70" s="96">
        <f>IF($A$2=1,'mil mi val'!X52,IF($A$2=2,'mil mi val'!EB52,IF($A$2=3,'mil mi val'!X160,IF($A$2=4,'mil mi val'!EB160,IF($A$2=5,'mil mi val'!X268,IF($A$2=6,'mil mi val'!EB268,"NA"))))))</f>
        <v>0.98929500459250808</v>
      </c>
      <c r="Z70" s="96">
        <f>IF($A$2=1,'mil mi val'!Y52,IF($A$2=2,'mil mi val'!EC52,IF($A$2=3,'mil mi val'!Y160,IF($A$2=4,'mil mi val'!EC160,IF($A$2=5,'mil mi val'!Y268,IF($A$2=6,'mil mi val'!EC268,"NA"))))))</f>
        <v>0.98930735571003336</v>
      </c>
      <c r="AA70" s="96">
        <f>IF($A$2=1,'mil mi val'!Z52,IF($A$2=2,'mil mi val'!ED52,IF($A$2=3,'mil mi val'!Z160,IF($A$2=4,'mil mi val'!ED160,IF($A$2=5,'mil mi val'!Z268,IF($A$2=6,'mil mi val'!ED268,"NA"))))))</f>
        <v>0.98931496013796616</v>
      </c>
      <c r="AB70" s="96">
        <f>IF($A$2=1,'mil mi val'!AA52,IF($A$2=2,'mil mi val'!EE52,IF($A$2=3,'mil mi val'!AA160,IF($A$2=4,'mil mi val'!EE160,IF($A$2=5,'mil mi val'!AA268,IF($A$2=6,'mil mi val'!EE268,"NA"))))))</f>
        <v>0.98932233287642046</v>
      </c>
      <c r="AC70" s="96">
        <f>IF($A$2=1,'mil mi val'!AB52,IF($A$2=2,'mil mi val'!EF52,IF($A$2=3,'mil mi val'!AB160,IF($A$2=4,'mil mi val'!EF160,IF($A$2=5,'mil mi val'!AB268,IF($A$2=6,'mil mi val'!EF268,"NA"))))))</f>
        <v>0.98932642717172781</v>
      </c>
      <c r="AD70" s="96">
        <f>IF($A$2=1,'mil mi val'!AC52,IF($A$2=2,'mil mi val'!EG52,IF($A$2=3,'mil mi val'!AC160,IF($A$2=4,'mil mi val'!EG160,IF($A$2=5,'mil mi val'!AC268,IF($A$2=6,'mil mi val'!EG268,"NA"))))))</f>
        <v>0.98932883514599934</v>
      </c>
      <c r="AE70" s="96">
        <f>IF($A$2=1,'mil mi val'!AD52,IF($A$2=2,'mil mi val'!EH52,IF($A$2=3,'mil mi val'!AD160,IF($A$2=4,'mil mi val'!EH160,IF($A$2=5,'mil mi val'!AD268,IF($A$2=6,'mil mi val'!EH268,"NA"))))))</f>
        <v>0.98933006482852204</v>
      </c>
      <c r="AF70" s="96">
        <f>IF($A$2=1,'mil mi val'!AE52,IF($A$2=2,'mil mi val'!EI52,IF($A$2=3,'mil mi val'!AE160,IF($A$2=4,'mil mi val'!EI160,IF($A$2=5,'mil mi val'!AE268,IF($A$2=6,'mil mi val'!EI268,"NA"))))))</f>
        <v>0.98933078935379404</v>
      </c>
      <c r="AG70" s="96">
        <f>IF($A$2=1,'mil mi val'!AF52,IF($A$2=2,'mil mi val'!EJ52,IF($A$2=3,'mil mi val'!AF160,IF($A$2=4,'mil mi val'!EJ160,IF($A$2=5,'mil mi val'!AF268,IF($A$2=6,'mil mi val'!EJ268,"NA"))))))</f>
        <v>0.98932956841814068</v>
      </c>
      <c r="AH70" s="96">
        <f>IF($A$2=1,'mil mi val'!AG52,IF($A$2=2,'mil mi val'!EK52,IF($A$2=3,'mil mi val'!AG160,IF($A$2=4,'mil mi val'!EK160,IF($A$2=5,'mil mi val'!AG268,IF($A$2=6,'mil mi val'!EK268,"NA"))))))</f>
        <v>0.98932825164025939</v>
      </c>
      <c r="AI70" s="96">
        <f>IF($A$2=1,'mil mi val'!AH52,IF($A$2=2,'mil mi val'!EL52,IF($A$2=3,'mil mi val'!AH160,IF($A$2=4,'mil mi val'!EL160,IF($A$2=5,'mil mi val'!AH268,IF($A$2=6,'mil mi val'!EL268,"NA"))))))</f>
        <v>0.98932738643351903</v>
      </c>
      <c r="AJ70" s="96">
        <f>IF($A$2=1,'mil mi val'!AI52,IF($A$2=2,'mil mi val'!EM52,IF($A$2=3,'mil mi val'!AI160,IF($A$2=4,'mil mi val'!EM160,IF($A$2=5,'mil mi val'!AI268,IF($A$2=6,'mil mi val'!EM268,"NA"))))))</f>
        <v>0.98932722853506783</v>
      </c>
      <c r="AK70" s="96">
        <f>IF($A$2=1,'mil mi val'!AJ52,IF($A$2=2,'mil mi val'!EN52,IF($A$2=3,'mil mi val'!AJ160,IF($A$2=4,'mil mi val'!EN160,IF($A$2=5,'mil mi val'!AJ268,IF($A$2=6,'mil mi val'!EN268,"NA"))))))</f>
        <v>0.98932801155813765</v>
      </c>
      <c r="AL70" s="96">
        <f>IF($A$2=1,'mil mi val'!AK52,IF($A$2=2,'mil mi val'!EO52,IF($A$2=3,'mil mi val'!AK160,IF($A$2=4,'mil mi val'!EO160,IF($A$2=5,'mil mi val'!AK268,IF($A$2=6,'mil mi val'!EO268,"NA"))))))</f>
        <v>0.9893298521193451</v>
      </c>
      <c r="AM70" s="96">
        <f>IF($A$2=1,'mil mi val'!AL52,IF($A$2=2,'mil mi val'!EP52,IF($A$2=3,'mil mi val'!AL160,IF($A$2=4,'mil mi val'!EP160,IF($A$2=5,'mil mi val'!AL268,IF($A$2=6,'mil mi val'!EP268,"NA"))))))</f>
        <v>0.98933273222185247</v>
      </c>
      <c r="AN70" s="96">
        <f>IF($A$2=1,'mil mi val'!AM52,IF($A$2=2,'mil mi val'!EQ52,IF($A$2=3,'mil mi val'!AM160,IF($A$2=4,'mil mi val'!EQ160,IF($A$2=5,'mil mi val'!AM268,IF($A$2=6,'mil mi val'!EQ268,"NA"))))))</f>
        <v>0.98933652564411279</v>
      </c>
      <c r="AO70" s="96">
        <f>IF($A$2=1,'mil mi val'!AN52,IF($A$2=2,'mil mi val'!ER52,IF($A$2=3,'mil mi val'!AN160,IF($A$2=4,'mil mi val'!ER160,IF($A$2=5,'mil mi val'!AN268,IF($A$2=6,'mil mi val'!ER268,"NA"))))))</f>
        <v>0.98934098706025242</v>
      </c>
      <c r="AP70" s="96">
        <f>IF($A$2=1,'mil mi val'!AO52,IF($A$2=2,'mil mi val'!ES52,IF($A$2=3,'mil mi val'!AO160,IF($A$2=4,'mil mi val'!ES160,IF($A$2=5,'mil mi val'!AO268,IF($A$2=6,'mil mi val'!ES268,"NA"))))))</f>
        <v>0.98934583453202207</v>
      </c>
      <c r="AQ70" s="96">
        <f>IF($A$2=1,'mil mi val'!AP52,IF($A$2=2,'mil mi val'!ET52,IF($A$2=3,'mil mi val'!AP160,IF($A$2=4,'mil mi val'!ET160,IF($A$2=5,'mil mi val'!AP268,IF($A$2=6,'mil mi val'!ET268,"NA"))))))</f>
        <v>0.98935062175375121</v>
      </c>
      <c r="AR70" s="96">
        <f>IF($A$2=1,'mil mi val'!AQ52,IF($A$2=2,'mil mi val'!EU52,IF($A$2=3,'mil mi val'!AQ160,IF($A$2=4,'mil mi val'!EU160,IF($A$2=5,'mil mi val'!AQ268,IF($A$2=6,'mil mi val'!EU268,"NA"))))))</f>
        <v>0.98935516469101081</v>
      </c>
      <c r="AS70" s="96">
        <f>IF($A$2=1,'mil mi val'!AR52,IF($A$2=2,'mil mi val'!EV52,IF($A$2=3,'mil mi val'!AR160,IF($A$2=4,'mil mi val'!EV160,IF($A$2=5,'mil mi val'!AR268,IF($A$2=6,'mil mi val'!EV268,"NA"))))))</f>
        <v>0.98935895377857852</v>
      </c>
      <c r="AT70" s="96">
        <f>IF($A$2=1,'mil mi val'!AS52,IF($A$2=2,'mil mi val'!EW52,IF($A$2=3,'mil mi val'!AS160,IF($A$2=4,'mil mi val'!EW160,IF($A$2=5,'mil mi val'!AS268,IF($A$2=6,'mil mi val'!EW268,"NA"))))))</f>
        <v>0.98936161028115299</v>
      </c>
      <c r="AU70" s="96">
        <f>IF($A$2=1,'mil mi val'!AT52,IF($A$2=2,'mil mi val'!EX52,IF($A$2=3,'mil mi val'!AT160,IF($A$2=4,'mil mi val'!EX160,IF($A$2=5,'mil mi val'!AT268,IF($A$2=6,'mil mi val'!EX268,"NA"))))))</f>
        <v>0.98936259251743286</v>
      </c>
      <c r="AV70" s="96">
        <f>IF($A$2=1,'mil mi val'!AU52,IF($A$2=2,'mil mi val'!EY52,IF($A$2=3,'mil mi val'!AU160,IF($A$2=4,'mil mi val'!EY160,IF($A$2=5,'mil mi val'!AU268,IF($A$2=6,'mil mi val'!EY268,"NA"))))))</f>
        <v>0.98936123669121234</v>
      </c>
      <c r="AW70" s="96">
        <f>IF($A$2=1,'mil mi val'!AV52,IF($A$2=2,'mil mi val'!EZ52,IF($A$2=3,'mil mi val'!AV160,IF($A$2=4,'mil mi val'!EZ160,IF($A$2=5,'mil mi val'!AV268,IF($A$2=6,'mil mi val'!EZ268,"NA"))))))</f>
        <v>0.9893571668971638</v>
      </c>
      <c r="AX70" s="96">
        <f>IF($A$2=1,'mil mi val'!AW52,IF($A$2=2,'mil mi val'!FA52,IF($A$2=3,'mil mi val'!AW160,IF($A$2=4,'mil mi val'!FA160,IF($A$2=5,'mil mi val'!AW268,IF($A$2=6,'mil mi val'!FA268,"NA"))))))</f>
        <v>0.98934956882160741</v>
      </c>
      <c r="AY70" s="96">
        <f>IF($A$2=1,'mil mi val'!AX52,IF($A$2=2,'mil mi val'!FB52,IF($A$2=3,'mil mi val'!AX160,IF($A$2=4,'mil mi val'!FB160,IF($A$2=5,'mil mi val'!AX268,IF($A$2=6,'mil mi val'!FB268,"NA"))))))</f>
        <v>0.98933838616168146</v>
      </c>
      <c r="AZ70" s="96">
        <f>IF($A$2=1,'mil mi val'!AY52,IF($A$2=2,'mil mi val'!FC52,IF($A$2=3,'mil mi val'!AY160,IF($A$2=4,'mil mi val'!FC160,IF($A$2=5,'mil mi val'!AY268,IF($A$2=6,'mil mi val'!FC268,"NA"))))))</f>
        <v>0.98932261334955107</v>
      </c>
      <c r="BA70" s="96">
        <f>IF($A$2=1,'mil mi val'!AZ52,IF($A$2=2,'mil mi val'!FD52,IF($A$2=3,'mil mi val'!AZ160,IF($A$2=4,'mil mi val'!FD160,IF($A$2=5,'mil mi val'!AZ268,IF($A$2=6,'mil mi val'!FD268,"NA"))))))</f>
        <v>0.98930177942179276</v>
      </c>
      <c r="BB70" s="96">
        <f>IF($A$2=1,'mil mi val'!BA52,IF($A$2=2,'mil mi val'!FE52,IF($A$2=3,'mil mi val'!BA160,IF($A$2=4,'mil mi val'!FE160,IF($A$2=5,'mil mi val'!BA268,IF($A$2=6,'mil mi val'!FE268,"NA"))))))</f>
        <v>0.98927449831929037</v>
      </c>
      <c r="BC70" s="96">
        <f>IF($A$2=1,'mil mi val'!BB52,IF($A$2=2,'mil mi val'!FF52,IF($A$2=3,'mil mi val'!BB160,IF($A$2=4,'mil mi val'!FF160,IF($A$2=5,'mil mi val'!BB268,IF($A$2=6,'mil mi val'!FF268,"NA"))))))</f>
        <v>0.9892406212973337</v>
      </c>
      <c r="BD70" s="96">
        <f>IF($A$2=1,'mil mi val'!BC52,IF($A$2=2,'mil mi val'!FG52,IF($A$2=3,'mil mi val'!BC160,IF($A$2=4,'mil mi val'!FG160,IF($A$2=5,'mil mi val'!BC268,IF($A$2=6,'mil mi val'!FG268,"NA"))))))</f>
        <v>0.98919894002649289</v>
      </c>
      <c r="BE70" s="96">
        <f>IF($A$2=1,'mil mi val'!BD52,IF($A$2=2,'mil mi val'!FH52,IF($A$2=3,'mil mi val'!BD160,IF($A$2=4,'mil mi val'!FH160,IF($A$2=5,'mil mi val'!BD268,IF($A$2=6,'mil mi val'!FH268,"NA"))))))</f>
        <v>0.98914943289061785</v>
      </c>
      <c r="BF70" s="96">
        <f>IF($A$2=1,'mil mi val'!BE52,IF($A$2=2,'mil mi val'!FI52,IF($A$2=3,'mil mi val'!BE160,IF($A$2=4,'mil mi val'!FI160,IF($A$2=5,'mil mi val'!BE268,IF($A$2=6,'mil mi val'!FI268,"NA"))))))</f>
        <v>0.98909217414033224</v>
      </c>
      <c r="BG70" s="96">
        <f>IF($A$2=1,'mil mi val'!BF52,IF($A$2=2,'mil mi val'!FJ52,IF($A$2=3,'mil mi val'!BF160,IF($A$2=4,'mil mi val'!FJ160,IF($A$2=5,'mil mi val'!BF268,IF($A$2=6,'mil mi val'!FJ268,"NA"))))))</f>
        <v>0.98902672363868327</v>
      </c>
      <c r="BH70" s="96">
        <f>IF($A$2=1,'mil mi val'!BG52,IF($A$2=2,'mil mi val'!FK52,IF($A$2=3,'mil mi val'!BG160,IF($A$2=4,'mil mi val'!FK160,IF($A$2=5,'mil mi val'!BG268,IF($A$2=6,'mil mi val'!FK268,"NA"))))))</f>
        <v>0.98895243035287417</v>
      </c>
      <c r="BI70" s="96">
        <f>IF($A$2=1,'mil mi val'!BH52,IF($A$2=2,'mil mi val'!FL52,IF($A$2=3,'mil mi val'!BH160,IF($A$2=4,'mil mi val'!FL160,IF($A$2=5,'mil mi val'!BH268,IF($A$2=6,'mil mi val'!FL268,"NA"))))))</f>
        <v>0.98886900219570795</v>
      </c>
      <c r="BJ70" s="96">
        <f>IF($A$2=1,'mil mi val'!BI52,IF($A$2=2,'mil mi val'!FM52,IF($A$2=3,'mil mi val'!BI160,IF($A$2=4,'mil mi val'!FM160,IF($A$2=5,'mil mi val'!BI268,IF($A$2=6,'mil mi val'!FM268,"NA"))))))</f>
        <v>0.98877547789240738</v>
      </c>
      <c r="BK70" s="96">
        <f>IF($A$2=1,'mil mi val'!BJ52,IF($A$2=2,'mil mi val'!FN52,IF($A$2=3,'mil mi val'!BJ160,IF($A$2=4,'mil mi val'!FN160,IF($A$2=5,'mil mi val'!BJ268,IF($A$2=6,'mil mi val'!FN268,"NA"))))))</f>
        <v>0.98866753472889712</v>
      </c>
      <c r="BL70" s="96">
        <f>IF($A$2=1,'mil mi val'!BK52,IF($A$2=2,'mil mi val'!FO52,IF($A$2=3,'mil mi val'!BK160,IF($A$2=4,'mil mi val'!FO160,IF($A$2=5,'mil mi val'!BK268,IF($A$2=6,'mil mi val'!FO268,"NA"))))))</f>
        <v>0.98854227296280506</v>
      </c>
      <c r="BM70" s="96">
        <f>IF($A$2=1,'mil mi val'!BL52,IF($A$2=2,'mil mi val'!FP52,IF($A$2=3,'mil mi val'!BL160,IF($A$2=4,'mil mi val'!FP160,IF($A$2=5,'mil mi val'!BL268,IF($A$2=6,'mil mi val'!FP268,"NA"))))))</f>
        <v>0.98839708175313312</v>
      </c>
      <c r="BN70" s="96">
        <f>IF($A$2=1,'mil mi val'!BM52,IF($A$2=2,'mil mi val'!FQ52,IF($A$2=3,'mil mi val'!BM160,IF($A$2=4,'mil mi val'!FQ160,IF($A$2=5,'mil mi val'!BM268,IF($A$2=6,'mil mi val'!FQ268,"NA"))))))</f>
        <v>0.98823061044103455</v>
      </c>
      <c r="BO70" s="96">
        <f>IF($A$2=1,'mil mi val'!BN52,IF($A$2=2,'mil mi val'!FR52,IF($A$2=3,'mil mi val'!BN160,IF($A$2=4,'mil mi val'!FR160,IF($A$2=5,'mil mi val'!BN268,IF($A$2=6,'mil mi val'!FR268,"NA"))))))</f>
        <v>0.98803702660799708</v>
      </c>
      <c r="BP70" s="96">
        <f>IF($A$2=1,'mil mi val'!BO52,IF($A$2=2,'mil mi val'!FS52,IF($A$2=3,'mil mi val'!BO160,IF($A$2=4,'mil mi val'!FS160,IF($A$2=5,'mil mi val'!BO268,IF($A$2=6,'mil mi val'!FS268,"NA"))))))</f>
        <v>0.9878168255329618</v>
      </c>
      <c r="BQ70" s="96">
        <f>IF($A$2=1,'mil mi val'!BP52,IF($A$2=2,'mil mi val'!FT52,IF($A$2=3,'mil mi val'!BP160,IF($A$2=4,'mil mi val'!FT160,IF($A$2=5,'mil mi val'!BP268,IF($A$2=6,'mil mi val'!FT268,"NA"))))))</f>
        <v>0.9875671513580726</v>
      </c>
      <c r="BR70" s="96">
        <f>IF($A$2=1,'mil mi val'!BQ52,IF($A$2=2,'mil mi val'!FU52,IF($A$2=3,'mil mi val'!BQ160,IF($A$2=4,'mil mi val'!FU160,IF($A$2=5,'mil mi val'!BQ268,IF($A$2=6,'mil mi val'!FU268,"NA"))))))</f>
        <v>0.98728719681285559</v>
      </c>
      <c r="BS70" s="96">
        <f>IF($A$2=1,'mil mi val'!BR52,IF($A$2=2,'mil mi val'!FV52,IF($A$2=3,'mil mi val'!BR160,IF($A$2=4,'mil mi val'!FV160,IF($A$2=5,'mil mi val'!BR268,IF($A$2=6,'mil mi val'!FV268,"NA"))))))</f>
        <v>0.98696974773693791</v>
      </c>
      <c r="BT70" s="96">
        <f>IF($A$2=1,'mil mi val'!BS52,IF($A$2=2,'mil mi val'!FW52,IF($A$2=3,'mil mi val'!BS160,IF($A$2=4,'mil mi val'!FW160,IF($A$2=5,'mil mi val'!BS268,IF($A$2=6,'mil mi val'!FW268,"NA"))))))</f>
        <v>0.98661579228026308</v>
      </c>
      <c r="BU70" s="96">
        <f>IF($A$2=1,'mil mi val'!BT52,IF($A$2=2,'mil mi val'!FX52,IF($A$2=3,'mil mi val'!BT160,IF($A$2=4,'mil mi val'!FX160,IF($A$2=5,'mil mi val'!BT268,IF($A$2=6,'mil mi val'!FX268,"NA"))))))</f>
        <v>0.98621489619678204</v>
      </c>
      <c r="BV70" s="96">
        <f>IF($A$2=1,'mil mi val'!BU52,IF($A$2=2,'mil mi val'!FY52,IF($A$2=3,'mil mi val'!BU160,IF($A$2=4,'mil mi val'!FY160,IF($A$2=5,'mil mi val'!BU268,IF($A$2=6,'mil mi val'!FY268,"NA"))))))</f>
        <v>0.98576130085649949</v>
      </c>
      <c r="BW70" s="96">
        <f>IF($A$2=1,'mil mi val'!BV52,IF($A$2=2,'mil mi val'!FZ52,IF($A$2=3,'mil mi val'!BV160,IF($A$2=4,'mil mi val'!FZ160,IF($A$2=5,'mil mi val'!BV268,IF($A$2=6,'mil mi val'!FZ268,"NA"))))))</f>
        <v>0.98522322035215271</v>
      </c>
      <c r="BX70" s="96">
        <f>IF($A$2=1,'mil mi val'!BW52,IF($A$2=2,'mil mi val'!GA52,IF($A$2=3,'mil mi val'!BW160,IF($A$2=4,'mil mi val'!GA160,IF($A$2=5,'mil mi val'!BW268,IF($A$2=6,'mil mi val'!GA268,"NA"))))))</f>
        <v>0.98458647144981426</v>
      </c>
      <c r="BY70" s="96">
        <f>IF($A$2=1,'mil mi val'!BX52,IF($A$2=2,'mil mi val'!GB52,IF($A$2=3,'mil mi val'!BX160,IF($A$2=4,'mil mi val'!GB160,IF($A$2=5,'mil mi val'!BX268,IF($A$2=6,'mil mi val'!GB268,"NA"))))))</f>
        <v>0.98382178459296465</v>
      </c>
      <c r="BZ70" s="96">
        <f>IF($A$2=1,'mil mi val'!BY52,IF($A$2=2,'mil mi val'!GC52,IF($A$2=3,'mil mi val'!BY160,IF($A$2=4,'mil mi val'!GC160,IF($A$2=5,'mil mi val'!BY268,IF($A$2=6,'mil mi val'!GC268,"NA"))))))</f>
        <v>0.98290902111856004</v>
      </c>
      <c r="CA70" s="96">
        <f>IF($A$2=1,'mil mi val'!BZ52,IF($A$2=2,'mil mi val'!GD52,IF($A$2=3,'mil mi val'!BZ160,IF($A$2=4,'mil mi val'!GD160,IF($A$2=5,'mil mi val'!BZ268,IF($A$2=6,'mil mi val'!GD268,"NA"))))))</f>
        <v>0.98183620699420493</v>
      </c>
      <c r="CB70" s="96">
        <f>IF($A$2=1,'mil mi val'!CA52,IF($A$2=2,'mil mi val'!GE52,IF($A$2=3,'mil mi val'!CA160,IF($A$2=4,'mil mi val'!GE160,IF($A$2=5,'mil mi val'!CA268,IF($A$2=6,'mil mi val'!GE268,"NA"))))))</f>
        <v>0.98062612293219353</v>
      </c>
      <c r="CC70" s="96">
        <f>IF($A$2=1,'mil mi val'!CB52,IF($A$2=2,'mil mi val'!GF52,IF($A$2=3,'mil mi val'!CB160,IF($A$2=4,'mil mi val'!GF160,IF($A$2=5,'mil mi val'!CB268,IF($A$2=6,'mil mi val'!GF268,"NA"))))))</f>
        <v>0.98062612293219353</v>
      </c>
      <c r="CD70" s="96">
        <f>IF($A$2=1,'mil mi val'!CC52,IF($A$2=2,'mil mi val'!GG52,IF($A$2=3,'mil mi val'!CC160,IF($A$2=4,'mil mi val'!GG160,IF($A$2=5,'mil mi val'!CC268,IF($A$2=6,'mil mi val'!GG268,"NA"))))))</f>
        <v>0.98062612293219353</v>
      </c>
      <c r="CE70" s="96">
        <f>IF($A$2=1,'mil mi val'!CD52,IF($A$2=2,'mil mi val'!GH52,IF($A$2=3,'mil mi val'!CD160,IF($A$2=4,'mil mi val'!GH160,IF($A$2=5,'mil mi val'!CD268,IF($A$2=6,'mil mi val'!GH268,"NA"))))))</f>
        <v>0.98062612293219353</v>
      </c>
      <c r="CF70" s="96">
        <f>IF($A$2=1,'mil mi val'!CE52,IF($A$2=2,'mil mi val'!GI52,IF($A$2=3,'mil mi val'!CE160,IF($A$2=4,'mil mi val'!GI160,IF($A$2=5,'mil mi val'!CE268,IF($A$2=6,'mil mi val'!GI268,"NA"))))))</f>
        <v>0.98062612293219353</v>
      </c>
      <c r="CG70" s="96">
        <f>IF($A$2=1,'mil mi val'!CF52,IF($A$2=2,'mil mi val'!GJ52,IF($A$2=3,'mil mi val'!CF160,IF($A$2=4,'mil mi val'!GJ160,IF($A$2=5,'mil mi val'!CF268,IF($A$2=6,'mil mi val'!GJ268,"NA"))))))</f>
        <v>0.98062612293219353</v>
      </c>
      <c r="CH70" s="96">
        <f>IF($A$2=1,'mil mi val'!CG52,IF($A$2=2,'mil mi val'!GK52,IF($A$2=3,'mil mi val'!CG160,IF($A$2=4,'mil mi val'!GK160,IF($A$2=5,'mil mi val'!CG268,IF($A$2=6,'mil mi val'!GK268,"NA"))))))</f>
        <v>0.98062612293219353</v>
      </c>
      <c r="CI70" s="96">
        <f>IF($A$2=1,'mil mi val'!CH52,IF($A$2=2,'mil mi val'!GL52,IF($A$2=3,'mil mi val'!CH160,IF($A$2=4,'mil mi val'!GL160,IF($A$2=5,'mil mi val'!CH268,IF($A$2=6,'mil mi val'!GL268,"NA"))))))</f>
        <v>0.98062612293219353</v>
      </c>
      <c r="CJ70" s="96">
        <f>IF($A$2=1,'mil mi val'!CI52,IF($A$2=2,'mil mi val'!GM52,IF($A$2=3,'mil mi val'!CI160,IF($A$2=4,'mil mi val'!GM160,IF($A$2=5,'mil mi val'!CI268,IF($A$2=6,'mil mi val'!GM268,"NA"))))))</f>
        <v>0.98062612293219353</v>
      </c>
      <c r="CK70" s="96">
        <f>IF($A$2=1,'mil mi val'!CJ52,IF($A$2=2,'mil mi val'!GN52,IF($A$2=3,'mil mi val'!CJ160,IF($A$2=4,'mil mi val'!GN160,IF($A$2=5,'mil mi val'!CJ268,IF($A$2=6,'mil mi val'!GN268,"NA"))))))</f>
        <v>0.98062612293219353</v>
      </c>
      <c r="CL70" s="96">
        <f>IF($A$2=1,'mil mi val'!CK52,IF($A$2=2,'mil mi val'!GO52,IF($A$2=3,'mil mi val'!CK160,IF($A$2=4,'mil mi val'!GO160,IF($A$2=5,'mil mi val'!CK268,IF($A$2=6,'mil mi val'!GO268,"NA"))))))</f>
        <v>0.98062612293219353</v>
      </c>
      <c r="CM70" s="96">
        <f>IF($A$2=1,'mil mi val'!CL52,IF($A$2=2,'mil mi val'!GP52,IF($A$2=3,'mil mi val'!CL160,IF($A$2=4,'mil mi val'!GP160,IF($A$2=5,'mil mi val'!CL268,IF($A$2=6,'mil mi val'!GP268,"NA"))))))</f>
        <v>0.98062612293219353</v>
      </c>
      <c r="CN70" s="96">
        <f>IF($A$2=1,'mil mi val'!CM52,IF($A$2=2,'mil mi val'!GQ52,IF($A$2=3,'mil mi val'!CM160,IF($A$2=4,'mil mi val'!GQ160,IF($A$2=5,'mil mi val'!CM268,IF($A$2=6,'mil mi val'!GQ268,"NA"))))))</f>
        <v>0.98062612293219353</v>
      </c>
      <c r="CO70" s="96">
        <f>IF($A$2=1,'mil mi val'!CN52,IF($A$2=2,'mil mi val'!GR52,IF($A$2=3,'mil mi val'!CN160,IF($A$2=4,'mil mi val'!GR160,IF($A$2=5,'mil mi val'!CN268,IF($A$2=6,'mil mi val'!GR268,"NA"))))))</f>
        <v>0.98062612293219353</v>
      </c>
      <c r="CP70" s="96">
        <f>IF($A$2=1,'mil mi val'!CO52,IF($A$2=2,'mil mi val'!GS52,IF($A$2=3,'mil mi val'!CO160,IF($A$2=4,'mil mi val'!GS160,IF($A$2=5,'mil mi val'!CO268,IF($A$2=6,'mil mi val'!GS268,"NA"))))))</f>
        <v>0.98062612293219353</v>
      </c>
      <c r="CQ70" s="96">
        <f>IF($A$2=1,'mil mi val'!CP52,IF($A$2=2,'mil mi val'!GT52,IF($A$2=3,'mil mi val'!CP160,IF($A$2=4,'mil mi val'!GT160,IF($A$2=5,'mil mi val'!CP268,IF($A$2=6,'mil mi val'!GT268,"NA"))))))</f>
        <v>0.98062612293219353</v>
      </c>
      <c r="CR70" s="96">
        <f>IF($A$2=1,'mil mi val'!CQ52,IF($A$2=2,'mil mi val'!GU52,IF($A$2=3,'mil mi val'!CQ160,IF($A$2=4,'mil mi val'!GU160,IF($A$2=5,'mil mi val'!CQ268,IF($A$2=6,'mil mi val'!GU268,"NA"))))))</f>
        <v>0.98062612293219353</v>
      </c>
      <c r="CS70" s="96">
        <f>IF($A$2=1,'mil mi val'!CR52,IF($A$2=2,'mil mi val'!GV52,IF($A$2=3,'mil mi val'!CR160,IF($A$2=4,'mil mi val'!GV160,IF($A$2=5,'mil mi val'!CR268,IF($A$2=6,'mil mi val'!GV268,"NA"))))))</f>
        <v>0.98062612293219353</v>
      </c>
      <c r="CT70" s="96">
        <f>IF($A$2=1,'mil mi val'!CS52,IF($A$2=2,'mil mi val'!GW52,IF($A$2=3,'mil mi val'!CS160,IF($A$2=4,'mil mi val'!GW160,IF($A$2=5,'mil mi val'!CS268,IF($A$2=6,'mil mi val'!GW268,"NA"))))))</f>
        <v>0.98062612293219353</v>
      </c>
      <c r="CU70" s="96">
        <f>IF($A$2=1,'mil mi val'!CT52,IF($A$2=2,'mil mi val'!GX52,IF($A$2=3,'mil mi val'!CT160,IF($A$2=4,'mil mi val'!GX160,IF($A$2=5,'mil mi val'!CT268,IF($A$2=6,'mil mi val'!GX268,"NA"))))))</f>
        <v>0.98062612293219353</v>
      </c>
      <c r="CV70" s="96">
        <f>IF($A$2=1,'mil mi val'!CU52,IF($A$2=2,'mil mi val'!GY52,IF($A$2=3,'mil mi val'!CU160,IF($A$2=4,'mil mi val'!GY160,IF($A$2=5,'mil mi val'!CU268,IF($A$2=6,'mil mi val'!GY268,"NA"))))))</f>
        <v>0.98062612293219353</v>
      </c>
      <c r="CW70" s="96">
        <f>IF($A$2=1,'mil mi val'!CV52,IF($A$2=2,'mil mi val'!GZ52,IF($A$2=3,'mil mi val'!CV160,IF($A$2=4,'mil mi val'!GZ160,IF($A$2=5,'mil mi val'!CV268,IF($A$2=6,'mil mi val'!GZ268,"NA"))))))</f>
        <v>0.98062612293219353</v>
      </c>
      <c r="CX70" s="96">
        <f>IF($A$2=1,'mil mi val'!CW52,IF($A$2=2,'mil mi val'!HA52,IF($A$2=3,'mil mi val'!CW160,IF($A$2=4,'mil mi val'!HA160,IF($A$2=5,'mil mi val'!CW268,IF($A$2=6,'mil mi val'!HA268,"NA"))))))</f>
        <v>0.98062612293219353</v>
      </c>
      <c r="CY70" s="96">
        <f>IF($A$2=1,'mil mi val'!CX52,IF($A$2=2,'mil mi val'!HB52,IF($A$2=3,'mil mi val'!CX160,IF($A$2=4,'mil mi val'!HB160,IF($A$2=5,'mil mi val'!CX268,IF($A$2=6,'mil mi val'!HB268,"NA"))))))</f>
        <v>0.98062612293219353</v>
      </c>
      <c r="CZ70" s="96">
        <f>IF($A$2=1,'mil mi val'!CY52,IF($A$2=2,'mil mi val'!HC52,IF($A$2=3,'mil mi val'!CY160,IF($A$2=4,'mil mi val'!HC160,IF($A$2=5,'mil mi val'!CY268,IF($A$2=6,'mil mi val'!HC268,"NA"))))))</f>
        <v>0.98062612293219353</v>
      </c>
      <c r="DA70" s="96">
        <f>IF($A$2=1,'mil mi val'!CZ52,IF($A$2=2,'mil mi val'!HD52,IF($A$2=3,'mil mi val'!CZ160,IF($A$2=4,'mil mi val'!HD160,IF($A$2=5,'mil mi val'!CZ268,IF($A$2=6,'mil mi val'!HD268,"NA"))))))</f>
        <v>0.98062612293219353</v>
      </c>
      <c r="DB70" s="96">
        <f>IF($A$2=1,'mil mi val'!DA52,IF($A$2=2,'mil mi val'!HE52,IF($A$2=3,'mil mi val'!DA160,IF($A$2=4,'mil mi val'!HE160,IF($A$2=5,'mil mi val'!DA268,IF($A$2=6,'mil mi val'!HE268,"NA"))))))</f>
        <v>0.98062612293219353</v>
      </c>
      <c r="DC70" s="96">
        <f>IF($A$2=1,'mil mi val'!DB52,IF($A$2=2,'mil mi val'!HF52,IF($A$2=3,'mil mi val'!DB160,IF($A$2=4,'mil mi val'!HF160,IF($A$2=5,'mil mi val'!DB268,IF($A$2=6,'mil mi val'!HF268,"NA"))))))</f>
        <v>0.98062612293219353</v>
      </c>
      <c r="DD70" s="96">
        <f>IF($A$2=1,'mil mi val'!DC52,IF($A$2=2,'mil mi val'!HG52,IF($A$2=3,'mil mi val'!DC160,IF($A$2=4,'mil mi val'!HG160,IF($A$2=5,'mil mi val'!DC268,IF($A$2=6,'mil mi val'!HG268,"NA"))))))</f>
        <v>0.98062612293219353</v>
      </c>
    </row>
    <row r="71" spans="2:108" ht="15" x14ac:dyDescent="0.25">
      <c r="B71" s="55">
        <v>66</v>
      </c>
      <c r="C71" s="96">
        <f>IF($A$2=1,'mil mi val'!B53,IF($A$2=2,'mil mi val'!DF53,IF($A$2=3,'mil mi val'!B161,IF($A$2=4,'mil mi val'!DF161,IF($A$2=5,'mil mi val'!B269,IF($A$2=6,'mil mi val'!DF269,"NA"))))))</f>
        <v>0.96952242415421364</v>
      </c>
      <c r="D71" s="96">
        <f>IF($A$2=1,'mil mi val'!C53,IF($A$2=2,'mil mi val'!DG53,IF($A$2=3,'mil mi val'!C161,IF($A$2=4,'mil mi val'!DG161,IF($A$2=5,'mil mi val'!C269,IF($A$2=6,'mil mi val'!DG269,"NA"))))))</f>
        <v>0.97145914994048133</v>
      </c>
      <c r="E71" s="96">
        <f>IF($A$2=1,'mil mi val'!D53,IF($A$2=2,'mil mi val'!DH53,IF($A$2=3,'mil mi val'!D161,IF($A$2=4,'mil mi val'!DH161,IF($A$2=5,'mil mi val'!D269,IF($A$2=6,'mil mi val'!DH269,"NA"))))))</f>
        <v>0.97375492117371643</v>
      </c>
      <c r="F71" s="96">
        <f>IF($A$2=1,'mil mi val'!E53,IF($A$2=2,'mil mi val'!DI53,IF($A$2=3,'mil mi val'!E161,IF($A$2=4,'mil mi val'!DI161,IF($A$2=5,'mil mi val'!E269,IF($A$2=6,'mil mi val'!DI269,"NA"))))))</f>
        <v>0.97618435568773976</v>
      </c>
      <c r="G71" s="96">
        <f>IF($A$2=1,'mil mi val'!F53,IF($A$2=2,'mil mi val'!DJ53,IF($A$2=3,'mil mi val'!F161,IF($A$2=4,'mil mi val'!DJ161,IF($A$2=5,'mil mi val'!F269,IF($A$2=6,'mil mi val'!DJ269,"NA"))))))</f>
        <v>0.97855277331070789</v>
      </c>
      <c r="H71" s="96">
        <f>IF($A$2=1,'mil mi val'!G53,IF($A$2=2,'mil mi val'!DK53,IF($A$2=3,'mil mi val'!G161,IF($A$2=4,'mil mi val'!DK161,IF($A$2=5,'mil mi val'!G269,IF($A$2=6,'mil mi val'!DK269,"NA"))))))</f>
        <v>0.98066746480595801</v>
      </c>
      <c r="I71" s="96">
        <f>IF($A$2=1,'mil mi val'!H53,IF($A$2=2,'mil mi val'!DL53,IF($A$2=3,'mil mi val'!H161,IF($A$2=4,'mil mi val'!DL161,IF($A$2=5,'mil mi val'!H269,IF($A$2=6,'mil mi val'!DL269,"NA"))))))</f>
        <v>0.98230233987765103</v>
      </c>
      <c r="J71" s="96">
        <f>IF($A$2=1,'mil mi val'!I53,IF($A$2=2,'mil mi val'!DM53,IF($A$2=3,'mil mi val'!I161,IF($A$2=4,'mil mi val'!DM161,IF($A$2=5,'mil mi val'!I269,IF($A$2=6,'mil mi val'!DM269,"NA"))))))</f>
        <v>0.98359714786926589</v>
      </c>
      <c r="K71" s="96">
        <f>IF($A$2=1,'mil mi val'!J53,IF($A$2=2,'mil mi val'!DN53,IF($A$2=3,'mil mi val'!J161,IF($A$2=4,'mil mi val'!DN161,IF($A$2=5,'mil mi val'!J269,IF($A$2=6,'mil mi val'!DN269,"NA"))))))</f>
        <v>0.98482182011683728</v>
      </c>
      <c r="L71" s="96">
        <f>IF($A$2=1,'mil mi val'!K53,IF($A$2=2,'mil mi val'!DO53,IF($A$2=3,'mil mi val'!K161,IF($A$2=4,'mil mi val'!DO161,IF($A$2=5,'mil mi val'!K269,IF($A$2=6,'mil mi val'!DO269,"NA"))))))</f>
        <v>0.98591666665486577</v>
      </c>
      <c r="M71" s="96">
        <f>IF($A$2=1,'mil mi val'!L53,IF($A$2=2,'mil mi val'!DP53,IF($A$2=3,'mil mi val'!L161,IF($A$2=4,'mil mi val'!DP161,IF($A$2=5,'mil mi val'!L269,IF($A$2=6,'mil mi val'!DP269,"NA"))))))</f>
        <v>0.98684017468847973</v>
      </c>
      <c r="N71" s="96">
        <f>IF($A$2=1,'mil mi val'!M53,IF($A$2=2,'mil mi val'!DQ53,IF($A$2=3,'mil mi val'!M161,IF($A$2=4,'mil mi val'!DQ161,IF($A$2=5,'mil mi val'!M269,IF($A$2=6,'mil mi val'!DQ269,"NA"))))))</f>
        <v>0.98759230103200213</v>
      </c>
      <c r="O71" s="96">
        <f>IF($A$2=1,'mil mi val'!N53,IF($A$2=2,'mil mi val'!DR53,IF($A$2=3,'mil mi val'!N161,IF($A$2=4,'mil mi val'!DR161,IF($A$2=5,'mil mi val'!N269,IF($A$2=6,'mil mi val'!DR269,"NA"))))))</f>
        <v>0.98816667767512889</v>
      </c>
      <c r="P71" s="96">
        <f>IF($A$2=1,'mil mi val'!O53,IF($A$2=2,'mil mi val'!DS53,IF($A$2=3,'mil mi val'!O161,IF($A$2=4,'mil mi val'!DS161,IF($A$2=5,'mil mi val'!O269,IF($A$2=6,'mil mi val'!DS269,"NA"))))))</f>
        <v>0.98856558305891706</v>
      </c>
      <c r="Q71" s="96">
        <f>IF($A$2=1,'mil mi val'!P53,IF($A$2=2,'mil mi val'!DT53,IF($A$2=3,'mil mi val'!P161,IF($A$2=4,'mil mi val'!DT161,IF($A$2=5,'mil mi val'!P269,IF($A$2=6,'mil mi val'!DT269,"NA"))))))</f>
        <v>0.98881115130506159</v>
      </c>
      <c r="R71" s="96">
        <f>IF($A$2=1,'mil mi val'!Q53,IF($A$2=2,'mil mi val'!DU53,IF($A$2=3,'mil mi val'!Q161,IF($A$2=4,'mil mi val'!DU161,IF($A$2=5,'mil mi val'!Q269,IF($A$2=6,'mil mi val'!DU269,"NA"))))))</f>
        <v>0.98897249328994352</v>
      </c>
      <c r="S71" s="96">
        <f>IF($A$2=1,'mil mi val'!R53,IF($A$2=2,'mil mi val'!DV53,IF($A$2=3,'mil mi val'!R161,IF($A$2=4,'mil mi val'!DV161,IF($A$2=5,'mil mi val'!R269,IF($A$2=6,'mil mi val'!DV269,"NA"))))))</f>
        <v>0.98905265241530327</v>
      </c>
      <c r="T71" s="96">
        <f>IF($A$2=1,'mil mi val'!S53,IF($A$2=2,'mil mi val'!DW53,IF($A$2=3,'mil mi val'!S161,IF($A$2=4,'mil mi val'!DW161,IF($A$2=5,'mil mi val'!S269,IF($A$2=6,'mil mi val'!DW269,"NA"))))))</f>
        <v>0.98910689492539261</v>
      </c>
      <c r="U71" s="96">
        <f>IF($A$2=1,'mil mi val'!T53,IF($A$2=2,'mil mi val'!DX53,IF($A$2=3,'mil mi val'!T161,IF($A$2=4,'mil mi val'!DX161,IF($A$2=5,'mil mi val'!T269,IF($A$2=6,'mil mi val'!DX269,"NA"))))))</f>
        <v>0.98916599111154646</v>
      </c>
      <c r="V71" s="96">
        <f>IF($A$2=1,'mil mi val'!U53,IF($A$2=2,'mil mi val'!DY53,IF($A$2=3,'mil mi val'!U161,IF($A$2=4,'mil mi val'!DY161,IF($A$2=5,'mil mi val'!U269,IF($A$2=6,'mil mi val'!DY269,"NA"))))))</f>
        <v>0.98923197892648518</v>
      </c>
      <c r="W71" s="96">
        <f>IF($A$2=1,'mil mi val'!V53,IF($A$2=2,'mil mi val'!DZ53,IF($A$2=3,'mil mi val'!V161,IF($A$2=4,'mil mi val'!DZ161,IF($A$2=5,'mil mi val'!V269,IF($A$2=6,'mil mi val'!DZ269,"NA"))))))</f>
        <v>0.9892650534495091</v>
      </c>
      <c r="X71" s="96">
        <f>IF($A$2=1,'mil mi val'!W53,IF($A$2=2,'mil mi val'!EA53,IF($A$2=3,'mil mi val'!W161,IF($A$2=4,'mil mi val'!EA161,IF($A$2=5,'mil mi val'!W269,IF($A$2=6,'mil mi val'!EA269,"NA"))))))</f>
        <v>0.98928819768056453</v>
      </c>
      <c r="Y71" s="96">
        <f>IF($A$2=1,'mil mi val'!X53,IF($A$2=2,'mil mi val'!EB53,IF($A$2=3,'mil mi val'!X161,IF($A$2=4,'mil mi val'!EB161,IF($A$2=5,'mil mi val'!X269,IF($A$2=6,'mil mi val'!EB269,"NA"))))))</f>
        <v>0.98930448881692779</v>
      </c>
      <c r="Z71" s="96">
        <f>IF($A$2=1,'mil mi val'!Y53,IF($A$2=2,'mil mi val'!EC53,IF($A$2=3,'mil mi val'!Y161,IF($A$2=4,'mil mi val'!EC161,IF($A$2=5,'mil mi val'!Y269,IF($A$2=6,'mil mi val'!EC269,"NA"))))))</f>
        <v>0.98931668015477658</v>
      </c>
      <c r="AA71" s="96">
        <f>IF($A$2=1,'mil mi val'!Z53,IF($A$2=2,'mil mi val'!ED53,IF($A$2=3,'mil mi val'!Z161,IF($A$2=4,'mil mi val'!ED161,IF($A$2=5,'mil mi val'!Z269,IF($A$2=6,'mil mi val'!ED269,"NA"))))))</f>
        <v>0.98932418838951797</v>
      </c>
      <c r="AB71" s="96">
        <f>IF($A$2=1,'mil mi val'!AA53,IF($A$2=2,'mil mi val'!EE53,IF($A$2=3,'mil mi val'!AA161,IF($A$2=4,'mil mi val'!EE161,IF($A$2=5,'mil mi val'!AA269,IF($A$2=6,'mil mi val'!EE269,"NA"))))))</f>
        <v>0.98933146784218917</v>
      </c>
      <c r="AC71" s="96">
        <f>IF($A$2=1,'mil mi val'!AB53,IF($A$2=2,'mil mi val'!EF53,IF($A$2=3,'mil mi val'!AB161,IF($A$2=4,'mil mi val'!EF161,IF($A$2=5,'mil mi val'!AB269,IF($A$2=6,'mil mi val'!EF269,"NA"))))))</f>
        <v>0.98933551286065524</v>
      </c>
      <c r="AD71" s="96">
        <f>IF($A$2=1,'mil mi val'!AC53,IF($A$2=2,'mil mi val'!EG53,IF($A$2=3,'mil mi val'!AC161,IF($A$2=4,'mil mi val'!EG161,IF($A$2=5,'mil mi val'!AC269,IF($A$2=6,'mil mi val'!EG269,"NA"))))))</f>
        <v>0.98933789422149576</v>
      </c>
      <c r="AE71" s="96">
        <f>IF($A$2=1,'mil mi val'!AD53,IF($A$2=2,'mil mi val'!EH53,IF($A$2=3,'mil mi val'!AD161,IF($A$2=4,'mil mi val'!EH161,IF($A$2=5,'mil mi val'!AD269,IF($A$2=6,'mil mi val'!EH269,"NA"))))))</f>
        <v>0.98933911315125511</v>
      </c>
      <c r="AF71" s="96">
        <f>IF($A$2=1,'mil mi val'!AE53,IF($A$2=2,'mil mi val'!EI53,IF($A$2=3,'mil mi val'!AE161,IF($A$2=4,'mil mi val'!EI161,IF($A$2=5,'mil mi val'!AE269,IF($A$2=6,'mil mi val'!EI269,"NA"))))))</f>
        <v>0.9893398337344298</v>
      </c>
      <c r="AG71" s="96">
        <f>IF($A$2=1,'mil mi val'!AF53,IF($A$2=2,'mil mi val'!EJ53,IF($A$2=3,'mil mi val'!AF161,IF($A$2=4,'mil mi val'!EJ161,IF($A$2=5,'mil mi val'!AF269,IF($A$2=6,'mil mi val'!EJ269,"NA"))))))</f>
        <v>0.98933863511563735</v>
      </c>
      <c r="AH71" s="96">
        <f>IF($A$2=1,'mil mi val'!AG53,IF($A$2=2,'mil mi val'!EK53,IF($A$2=3,'mil mi val'!AG161,IF($A$2=4,'mil mi val'!EK161,IF($A$2=5,'mil mi val'!AG269,IF($A$2=6,'mil mi val'!EK269,"NA"))))))</f>
        <v>0.98933734197773304</v>
      </c>
      <c r="AI71" s="96">
        <f>IF($A$2=1,'mil mi val'!AH53,IF($A$2=2,'mil mi val'!EL53,IF($A$2=3,'mil mi val'!AH161,IF($A$2=4,'mil mi val'!EL161,IF($A$2=5,'mil mi val'!AH269,IF($A$2=6,'mil mi val'!EL269,"NA"))))))</f>
        <v>0.98933649432919302</v>
      </c>
      <c r="AJ71" s="96">
        <f>IF($A$2=1,'mil mi val'!AI53,IF($A$2=2,'mil mi val'!EM53,IF($A$2=3,'mil mi val'!AI161,IF($A$2=4,'mil mi val'!EM161,IF($A$2=5,'mil mi val'!AI269,IF($A$2=6,'mil mi val'!EM269,"NA"))))))</f>
        <v>0.98933634442695051</v>
      </c>
      <c r="AK71" s="96">
        <f>IF($A$2=1,'mil mi val'!AJ53,IF($A$2=2,'mil mi val'!EN53,IF($A$2=3,'mil mi val'!AJ161,IF($A$2=4,'mil mi val'!EN161,IF($A$2=5,'mil mi val'!AJ269,IF($A$2=6,'mil mi val'!EN269,"NA"))))))</f>
        <v>0.98933712269322938</v>
      </c>
      <c r="AL71" s="96">
        <f>IF($A$2=1,'mil mi val'!AK53,IF($A$2=2,'mil mi val'!EO53,IF($A$2=3,'mil mi val'!AK161,IF($A$2=4,'mil mi val'!EO161,IF($A$2=5,'mil mi val'!AK269,IF($A$2=6,'mil mi val'!EO269,"NA"))))))</f>
        <v>0.98933894413016277</v>
      </c>
      <c r="AM71" s="96">
        <f>IF($A$2=1,'mil mi val'!AL53,IF($A$2=2,'mil mi val'!EP53,IF($A$2=3,'mil mi val'!AL161,IF($A$2=4,'mil mi val'!EP161,IF($A$2=5,'mil mi val'!AL269,IF($A$2=6,'mil mi val'!EP269,"NA"))))))</f>
        <v>0.98934179095301689</v>
      </c>
      <c r="AN71" s="96">
        <f>IF($A$2=1,'mil mi val'!AM53,IF($A$2=2,'mil mi val'!EQ53,IF($A$2=3,'mil mi val'!AM161,IF($A$2=4,'mil mi val'!EQ161,IF($A$2=5,'mil mi val'!AM269,IF($A$2=6,'mil mi val'!EQ269,"NA"))))))</f>
        <v>0.98934553862104413</v>
      </c>
      <c r="AO71" s="96">
        <f>IF($A$2=1,'mil mi val'!AN53,IF($A$2=2,'mil mi val'!ER53,IF($A$2=3,'mil mi val'!AN161,IF($A$2=4,'mil mi val'!ER161,IF($A$2=5,'mil mi val'!AN269,IF($A$2=6,'mil mi val'!ER269,"NA"))))))</f>
        <v>0.98934994511408592</v>
      </c>
      <c r="AP71" s="96">
        <f>IF($A$2=1,'mil mi val'!AO53,IF($A$2=2,'mil mi val'!ES53,IF($A$2=3,'mil mi val'!AO161,IF($A$2=4,'mil mi val'!ES161,IF($A$2=5,'mil mi val'!AO269,IF($A$2=6,'mil mi val'!ES269,"NA"))))))</f>
        <v>0.98935473230575899</v>
      </c>
      <c r="AQ71" s="96">
        <f>IF($A$2=1,'mil mi val'!AP53,IF($A$2=2,'mil mi val'!ET53,IF($A$2=3,'mil mi val'!AP161,IF($A$2=4,'mil mi val'!ET161,IF($A$2=5,'mil mi val'!AP269,IF($A$2=6,'mil mi val'!ET269,"NA"))))))</f>
        <v>0.98935945995248775</v>
      </c>
      <c r="AR71" s="96">
        <f>IF($A$2=1,'mil mi val'!AQ53,IF($A$2=2,'mil mi val'!EU53,IF($A$2=3,'mil mi val'!AQ161,IF($A$2=4,'mil mi val'!EU161,IF($A$2=5,'mil mi val'!AQ269,IF($A$2=6,'mil mi val'!EU269,"NA"))))))</f>
        <v>0.98936394652736892</v>
      </c>
      <c r="AS71" s="96">
        <f>IF($A$2=1,'mil mi val'!AR53,IF($A$2=2,'mil mi val'!EV53,IF($A$2=3,'mil mi val'!AR161,IF($A$2=4,'mil mi val'!EV161,IF($A$2=5,'mil mi val'!AR269,IF($A$2=6,'mil mi val'!EV269,"NA"))))))</f>
        <v>0.98936768942095932</v>
      </c>
      <c r="AT71" s="96">
        <f>IF($A$2=1,'mil mi val'!AS53,IF($A$2=2,'mil mi val'!EW53,IF($A$2=3,'mil mi val'!AS161,IF($A$2=4,'mil mi val'!EW161,IF($A$2=5,'mil mi val'!AS269,IF($A$2=6,'mil mi val'!EW269,"NA"))))))</f>
        <v>0.98937031508872397</v>
      </c>
      <c r="AU71" s="96">
        <f>IF($A$2=1,'mil mi val'!AT53,IF($A$2=2,'mil mi val'!EX53,IF($A$2=3,'mil mi val'!AT161,IF($A$2=4,'mil mi val'!EX161,IF($A$2=5,'mil mi val'!AT269,IF($A$2=6,'mil mi val'!EX269,"NA"))))))</f>
        <v>0.98937128927883333</v>
      </c>
      <c r="AV71" s="96">
        <f>IF($A$2=1,'mil mi val'!AU53,IF($A$2=2,'mil mi val'!EY53,IF($A$2=3,'mil mi val'!AU161,IF($A$2=4,'mil mi val'!EY161,IF($A$2=5,'mil mi val'!AU269,IF($A$2=6,'mil mi val'!EY269,"NA"))))))</f>
        <v>0.98936995731892519</v>
      </c>
      <c r="AW71" s="96">
        <f>IF($A$2=1,'mil mi val'!AV53,IF($A$2=2,'mil mi val'!EZ53,IF($A$2=3,'mil mi val'!AV161,IF($A$2=4,'mil mi val'!EZ161,IF($A$2=5,'mil mi val'!AV269,IF($A$2=6,'mil mi val'!EZ269,"NA"))))))</f>
        <v>0.98936594850778048</v>
      </c>
      <c r="AX71" s="96">
        <f>IF($A$2=1,'mil mi val'!AW53,IF($A$2=2,'mil mi val'!FA53,IF($A$2=3,'mil mi val'!AW161,IF($A$2=4,'mil mi val'!FA161,IF($A$2=5,'mil mi val'!AW269,IF($A$2=6,'mil mi val'!FA269,"NA"))))))</f>
        <v>0.98935845976361025</v>
      </c>
      <c r="AY71" s="96">
        <f>IF($A$2=1,'mil mi val'!AX53,IF($A$2=2,'mil mi val'!FB53,IF($A$2=3,'mil mi val'!AX161,IF($A$2=4,'mil mi val'!FB161,IF($A$2=5,'mil mi val'!AX269,IF($A$2=6,'mil mi val'!FB269,"NA"))))))</f>
        <v>0.98934743566382077</v>
      </c>
      <c r="AZ71" s="96">
        <f>IF($A$2=1,'mil mi val'!AY53,IF($A$2=2,'mil mi val'!FC53,IF($A$2=3,'mil mi val'!AY161,IF($A$2=4,'mil mi val'!FC161,IF($A$2=5,'mil mi val'!AY269,IF($A$2=6,'mil mi val'!FC269,"NA"))))))</f>
        <v>0.98933188454247312</v>
      </c>
      <c r="BA71" s="96">
        <f>IF($A$2=1,'mil mi val'!AZ53,IF($A$2=2,'mil mi val'!FD53,IF($A$2=3,'mil mi val'!AZ161,IF($A$2=4,'mil mi val'!FD161,IF($A$2=5,'mil mi val'!AZ269,IF($A$2=6,'mil mi val'!FD269,"NA"))))))</f>
        <v>0.98931134206333893</v>
      </c>
      <c r="BB71" s="96">
        <f>IF($A$2=1,'mil mi val'!BA53,IF($A$2=2,'mil mi val'!FE53,IF($A$2=3,'mil mi val'!BA161,IF($A$2=4,'mil mi val'!FE161,IF($A$2=5,'mil mi val'!BA269,IF($A$2=6,'mil mi val'!FE269,"NA"))))))</f>
        <v>0.98928444136359339</v>
      </c>
      <c r="BC71" s="96">
        <f>IF($A$2=1,'mil mi val'!BB53,IF($A$2=2,'mil mi val'!FF53,IF($A$2=3,'mil mi val'!BB161,IF($A$2=4,'mil mi val'!FF161,IF($A$2=5,'mil mi val'!BB269,IF($A$2=6,'mil mi val'!FF269,"NA"))))))</f>
        <v>0.9892510360090333</v>
      </c>
      <c r="BD71" s="96">
        <f>IF($A$2=1,'mil mi val'!BC53,IF($A$2=2,'mil mi val'!FG53,IF($A$2=3,'mil mi val'!BC161,IF($A$2=4,'mil mi val'!FG161,IF($A$2=5,'mil mi val'!BC269,IF($A$2=6,'mil mi val'!FG269,"NA"))))))</f>
        <v>0.98920993453717565</v>
      </c>
      <c r="BE71" s="96">
        <f>IF($A$2=1,'mil mi val'!BD53,IF($A$2=2,'mil mi val'!FH53,IF($A$2=3,'mil mi val'!BD161,IF($A$2=4,'mil mi val'!FH161,IF($A$2=5,'mil mi val'!BD269,IF($A$2=6,'mil mi val'!FH269,"NA"))))))</f>
        <v>0.98916111601328394</v>
      </c>
      <c r="BF71" s="96">
        <f>IF($A$2=1,'mil mi val'!BE53,IF($A$2=2,'mil mi val'!FI53,IF($A$2=3,'mil mi val'!BE161,IF($A$2=4,'mil mi val'!FI161,IF($A$2=5,'mil mi val'!BE269,IF($A$2=6,'mil mi val'!FI269,"NA"))))))</f>
        <v>0.98910465408271686</v>
      </c>
      <c r="BG71" s="96">
        <f>IF($A$2=1,'mil mi val'!BF53,IF($A$2=2,'mil mi val'!FJ53,IF($A$2=3,'mil mi val'!BF161,IF($A$2=4,'mil mi val'!FJ161,IF($A$2=5,'mil mi val'!BF269,IF($A$2=6,'mil mi val'!FJ269,"NA"))))))</f>
        <v>0.98904011516998425</v>
      </c>
      <c r="BH71" s="96">
        <f>IF($A$2=1,'mil mi val'!BG53,IF($A$2=2,'mil mi val'!FK53,IF($A$2=3,'mil mi val'!BG161,IF($A$2=4,'mil mi val'!FK161,IF($A$2=5,'mil mi val'!BG269,IF($A$2=6,'mil mi val'!FK269,"NA"))))))</f>
        <v>0.98896685777677484</v>
      </c>
      <c r="BI71" s="96">
        <f>IF($A$2=1,'mil mi val'!BH53,IF($A$2=2,'mil mi val'!FL53,IF($A$2=3,'mil mi val'!BH161,IF($A$2=4,'mil mi val'!FL161,IF($A$2=5,'mil mi val'!BH269,IF($A$2=6,'mil mi val'!FL269,"NA"))))))</f>
        <v>0.98888459452340116</v>
      </c>
      <c r="BJ71" s="96">
        <f>IF($A$2=1,'mil mi val'!BI53,IF($A$2=2,'mil mi val'!FM53,IF($A$2=3,'mil mi val'!BI161,IF($A$2=4,'mil mi val'!FM161,IF($A$2=5,'mil mi val'!BI269,IF($A$2=6,'mil mi val'!FM269,"NA"))))))</f>
        <v>0.98879237820380483</v>
      </c>
      <c r="BK71" s="96">
        <f>IF($A$2=1,'mil mi val'!BJ53,IF($A$2=2,'mil mi val'!FN53,IF($A$2=3,'mil mi val'!BJ161,IF($A$2=4,'mil mi val'!FN161,IF($A$2=5,'mil mi val'!BJ269,IF($A$2=6,'mil mi val'!FN269,"NA"))))))</f>
        <v>0.98868594687791356</v>
      </c>
      <c r="BL71" s="96">
        <f>IF($A$2=1,'mil mi val'!BK53,IF($A$2=2,'mil mi val'!FO53,IF($A$2=3,'mil mi val'!BK161,IF($A$2=4,'mil mi val'!FO161,IF($A$2=5,'mil mi val'!BK269,IF($A$2=6,'mil mi val'!FO269,"NA"))))))</f>
        <v>0.98856244240968605</v>
      </c>
      <c r="BM71" s="96">
        <f>IF($A$2=1,'mil mi val'!BL53,IF($A$2=2,'mil mi val'!FP53,IF($A$2=3,'mil mi val'!BL161,IF($A$2=4,'mil mi val'!FP161,IF($A$2=5,'mil mi val'!BL269,IF($A$2=6,'mil mi val'!FP269,"NA"))))))</f>
        <v>0.98841929200749479</v>
      </c>
      <c r="BN71" s="96">
        <f>IF($A$2=1,'mil mi val'!BM53,IF($A$2=2,'mil mi val'!FQ53,IF($A$2=3,'mil mi val'!BM161,IF($A$2=4,'mil mi val'!FQ161,IF($A$2=5,'mil mi val'!BM269,IF($A$2=6,'mil mi val'!FQ269,"NA"))))))</f>
        <v>0.98825516604895847</v>
      </c>
      <c r="BO71" s="96">
        <f>IF($A$2=1,'mil mi val'!BN53,IF($A$2=2,'mil mi val'!FR53,IF($A$2=3,'mil mi val'!BN161,IF($A$2=4,'mil mi val'!FR161,IF($A$2=5,'mil mi val'!BN269,IF($A$2=6,'mil mi val'!FR269,"NA"))))))</f>
        <v>0.98806431622507107</v>
      </c>
      <c r="BP71" s="96">
        <f>IF($A$2=1,'mil mi val'!BO53,IF($A$2=2,'mil mi val'!FS53,IF($A$2=3,'mil mi val'!BO161,IF($A$2=4,'mil mi val'!FS161,IF($A$2=5,'mil mi val'!BO269,IF($A$2=6,'mil mi val'!FS269,"NA"))))))</f>
        <v>0.98784723503108662</v>
      </c>
      <c r="BQ71" s="96">
        <f>IF($A$2=1,'mil mi val'!BP53,IF($A$2=2,'mil mi val'!FT53,IF($A$2=3,'mil mi val'!BP161,IF($A$2=4,'mil mi val'!FT161,IF($A$2=5,'mil mi val'!BP269,IF($A$2=6,'mil mi val'!FT269,"NA"))))))</f>
        <v>0.98760111143281104</v>
      </c>
      <c r="BR71" s="96">
        <f>IF($A$2=1,'mil mi val'!BQ53,IF($A$2=2,'mil mi val'!FU53,IF($A$2=3,'mil mi val'!BQ161,IF($A$2=4,'mil mi val'!FU161,IF($A$2=5,'mil mi val'!BQ269,IF($A$2=6,'mil mi val'!FU269,"NA"))))))</f>
        <v>0.98732515540778587</v>
      </c>
      <c r="BS71" s="96">
        <f>IF($A$2=1,'mil mi val'!BR53,IF($A$2=2,'mil mi val'!FV53,IF($A$2=3,'mil mi val'!BR161,IF($A$2=4,'mil mi val'!FV161,IF($A$2=5,'mil mi val'!BR269,IF($A$2=6,'mil mi val'!FV269,"NA"))))))</f>
        <v>0.98701226128306496</v>
      </c>
      <c r="BT71" s="96">
        <f>IF($A$2=1,'mil mi val'!BS53,IF($A$2=2,'mil mi val'!FW53,IF($A$2=3,'mil mi val'!BS161,IF($A$2=4,'mil mi val'!FW161,IF($A$2=5,'mil mi val'!BS269,IF($A$2=6,'mil mi val'!FW269,"NA"))))))</f>
        <v>0.98666341314170225</v>
      </c>
      <c r="BU71" s="96">
        <f>IF($A$2=1,'mil mi val'!BT53,IF($A$2=2,'mil mi val'!FX53,IF($A$2=3,'mil mi val'!BT161,IF($A$2=4,'mil mi val'!FX161,IF($A$2=5,'mil mi val'!BT269,IF($A$2=6,'mil mi val'!FX269,"NA"))))))</f>
        <v>0.98626833584076323</v>
      </c>
      <c r="BV71" s="96">
        <f>IF($A$2=1,'mil mi val'!BU53,IF($A$2=2,'mil mi val'!FY53,IF($A$2=3,'mil mi val'!BU161,IF($A$2=4,'mil mi val'!FY161,IF($A$2=5,'mil mi val'!BU269,IF($A$2=6,'mil mi val'!FY269,"NA"))))))</f>
        <v>0.98582136829843614</v>
      </c>
      <c r="BW71" s="96">
        <f>IF($A$2=1,'mil mi val'!BV53,IF($A$2=2,'mil mi val'!FZ53,IF($A$2=3,'mil mi val'!BV161,IF($A$2=4,'mil mi val'!FZ161,IF($A$2=5,'mil mi val'!BV269,IF($A$2=6,'mil mi val'!FZ269,"NA"))))))</f>
        <v>0.98529119920273389</v>
      </c>
      <c r="BX71" s="96">
        <f>IF($A$2=1,'mil mi val'!BW53,IF($A$2=2,'mil mi val'!GA53,IF($A$2=3,'mil mi val'!BW161,IF($A$2=4,'mil mi val'!GA161,IF($A$2=5,'mil mi val'!BW269,IF($A$2=6,'mil mi val'!GA269,"NA"))))))</f>
        <v>0.98466388135461835</v>
      </c>
      <c r="BY71" s="96">
        <f>IF($A$2=1,'mil mi val'!BX53,IF($A$2=2,'mil mi val'!GB53,IF($A$2=3,'mil mi val'!BX161,IF($A$2=4,'mil mi val'!GB161,IF($A$2=5,'mil mi val'!BX269,IF($A$2=6,'mil mi val'!GB269,"NA"))))))</f>
        <v>0.98391061103991562</v>
      </c>
      <c r="BZ71" s="96">
        <f>IF($A$2=1,'mil mi val'!BY53,IF($A$2=2,'mil mi val'!GC53,IF($A$2=3,'mil mi val'!BY161,IF($A$2=4,'mil mi val'!GC161,IF($A$2=5,'mil mi val'!BY269,IF($A$2=6,'mil mi val'!GC269,"NA"))))))</f>
        <v>0.9830116062547215</v>
      </c>
      <c r="CA71" s="96">
        <f>IF($A$2=1,'mil mi val'!BZ53,IF($A$2=2,'mil mi val'!GD53,IF($A$2=3,'mil mi val'!BZ161,IF($A$2=4,'mil mi val'!GD161,IF($A$2=5,'mil mi val'!BZ269,IF($A$2=6,'mil mi val'!GD269,"NA"))))))</f>
        <v>0.98195515240176467</v>
      </c>
      <c r="CB71" s="96">
        <f>IF($A$2=1,'mil mi val'!CA53,IF($A$2=2,'mil mi val'!GE53,IF($A$2=3,'mil mi val'!CA161,IF($A$2=4,'mil mi val'!GE161,IF($A$2=5,'mil mi val'!CA269,IF($A$2=6,'mil mi val'!GE269,"NA"))))))</f>
        <v>0.98076380929878593</v>
      </c>
      <c r="CC71" s="96">
        <f>IF($A$2=1,'mil mi val'!CB53,IF($A$2=2,'mil mi val'!GF53,IF($A$2=3,'mil mi val'!CB161,IF($A$2=4,'mil mi val'!GF161,IF($A$2=5,'mil mi val'!CB269,IF($A$2=6,'mil mi val'!GF269,"NA"))))))</f>
        <v>0.98076380929878593</v>
      </c>
      <c r="CD71" s="96">
        <f>IF($A$2=1,'mil mi val'!CC53,IF($A$2=2,'mil mi val'!GG53,IF($A$2=3,'mil mi val'!CC161,IF($A$2=4,'mil mi val'!GG161,IF($A$2=5,'mil mi val'!CC269,IF($A$2=6,'mil mi val'!GG269,"NA"))))))</f>
        <v>0.98076380929878593</v>
      </c>
      <c r="CE71" s="96">
        <f>IF($A$2=1,'mil mi val'!CD53,IF($A$2=2,'mil mi val'!GH53,IF($A$2=3,'mil mi val'!CD161,IF($A$2=4,'mil mi val'!GH161,IF($A$2=5,'mil mi val'!CD269,IF($A$2=6,'mil mi val'!GH269,"NA"))))))</f>
        <v>0.98076380929878593</v>
      </c>
      <c r="CF71" s="96">
        <f>IF($A$2=1,'mil mi val'!CE53,IF($A$2=2,'mil mi val'!GI53,IF($A$2=3,'mil mi val'!CE161,IF($A$2=4,'mil mi val'!GI161,IF($A$2=5,'mil mi val'!CE269,IF($A$2=6,'mil mi val'!GI269,"NA"))))))</f>
        <v>0.98076380929878593</v>
      </c>
      <c r="CG71" s="96">
        <f>IF($A$2=1,'mil mi val'!CF53,IF($A$2=2,'mil mi val'!GJ53,IF($A$2=3,'mil mi val'!CF161,IF($A$2=4,'mil mi val'!GJ161,IF($A$2=5,'mil mi val'!CF269,IF($A$2=6,'mil mi val'!GJ269,"NA"))))))</f>
        <v>0.98076380929878593</v>
      </c>
      <c r="CH71" s="96">
        <f>IF($A$2=1,'mil mi val'!CG53,IF($A$2=2,'mil mi val'!GK53,IF($A$2=3,'mil mi val'!CG161,IF($A$2=4,'mil mi val'!GK161,IF($A$2=5,'mil mi val'!CG269,IF($A$2=6,'mil mi val'!GK269,"NA"))))))</f>
        <v>0.98076380929878593</v>
      </c>
      <c r="CI71" s="96">
        <f>IF($A$2=1,'mil mi val'!CH53,IF($A$2=2,'mil mi val'!GL53,IF($A$2=3,'mil mi val'!CH161,IF($A$2=4,'mil mi val'!GL161,IF($A$2=5,'mil mi val'!CH269,IF($A$2=6,'mil mi val'!GL269,"NA"))))))</f>
        <v>0.98076380929878593</v>
      </c>
      <c r="CJ71" s="96">
        <f>IF($A$2=1,'mil mi val'!CI53,IF($A$2=2,'mil mi val'!GM53,IF($A$2=3,'mil mi val'!CI161,IF($A$2=4,'mil mi val'!GM161,IF($A$2=5,'mil mi val'!CI269,IF($A$2=6,'mil mi val'!GM269,"NA"))))))</f>
        <v>0.98076380929878593</v>
      </c>
      <c r="CK71" s="96">
        <f>IF($A$2=1,'mil mi val'!CJ53,IF($A$2=2,'mil mi val'!GN53,IF($A$2=3,'mil mi val'!CJ161,IF($A$2=4,'mil mi val'!GN161,IF($A$2=5,'mil mi val'!CJ269,IF($A$2=6,'mil mi val'!GN269,"NA"))))))</f>
        <v>0.98076380929878593</v>
      </c>
      <c r="CL71" s="96">
        <f>IF($A$2=1,'mil mi val'!CK53,IF($A$2=2,'mil mi val'!GO53,IF($A$2=3,'mil mi val'!CK161,IF($A$2=4,'mil mi val'!GO161,IF($A$2=5,'mil mi val'!CK269,IF($A$2=6,'mil mi val'!GO269,"NA"))))))</f>
        <v>0.98076380929878593</v>
      </c>
      <c r="CM71" s="96">
        <f>IF($A$2=1,'mil mi val'!CL53,IF($A$2=2,'mil mi val'!GP53,IF($A$2=3,'mil mi val'!CL161,IF($A$2=4,'mil mi val'!GP161,IF($A$2=5,'mil mi val'!CL269,IF($A$2=6,'mil mi val'!GP269,"NA"))))))</f>
        <v>0.98076380929878593</v>
      </c>
      <c r="CN71" s="96">
        <f>IF($A$2=1,'mil mi val'!CM53,IF($A$2=2,'mil mi val'!GQ53,IF($A$2=3,'mil mi val'!CM161,IF($A$2=4,'mil mi val'!GQ161,IF($A$2=5,'mil mi val'!CM269,IF($A$2=6,'mil mi val'!GQ269,"NA"))))))</f>
        <v>0.98076380929878593</v>
      </c>
      <c r="CO71" s="96">
        <f>IF($A$2=1,'mil mi val'!CN53,IF($A$2=2,'mil mi val'!GR53,IF($A$2=3,'mil mi val'!CN161,IF($A$2=4,'mil mi val'!GR161,IF($A$2=5,'mil mi val'!CN269,IF($A$2=6,'mil mi val'!GR269,"NA"))))))</f>
        <v>0.98076380929878593</v>
      </c>
      <c r="CP71" s="96">
        <f>IF($A$2=1,'mil mi val'!CO53,IF($A$2=2,'mil mi val'!GS53,IF($A$2=3,'mil mi val'!CO161,IF($A$2=4,'mil mi val'!GS161,IF($A$2=5,'mil mi val'!CO269,IF($A$2=6,'mil mi val'!GS269,"NA"))))))</f>
        <v>0.98076380929878593</v>
      </c>
      <c r="CQ71" s="96">
        <f>IF($A$2=1,'mil mi val'!CP53,IF($A$2=2,'mil mi val'!GT53,IF($A$2=3,'mil mi val'!CP161,IF($A$2=4,'mil mi val'!GT161,IF($A$2=5,'mil mi val'!CP269,IF($A$2=6,'mil mi val'!GT269,"NA"))))))</f>
        <v>0.98076380929878593</v>
      </c>
      <c r="CR71" s="96">
        <f>IF($A$2=1,'mil mi val'!CQ53,IF($A$2=2,'mil mi val'!GU53,IF($A$2=3,'mil mi val'!CQ161,IF($A$2=4,'mil mi val'!GU161,IF($A$2=5,'mil mi val'!CQ269,IF($A$2=6,'mil mi val'!GU269,"NA"))))))</f>
        <v>0.98076380929878593</v>
      </c>
      <c r="CS71" s="96">
        <f>IF($A$2=1,'mil mi val'!CR53,IF($A$2=2,'mil mi val'!GV53,IF($A$2=3,'mil mi val'!CR161,IF($A$2=4,'mil mi val'!GV161,IF($A$2=5,'mil mi val'!CR269,IF($A$2=6,'mil mi val'!GV269,"NA"))))))</f>
        <v>0.98076380929878593</v>
      </c>
      <c r="CT71" s="96">
        <f>IF($A$2=1,'mil mi val'!CS53,IF($A$2=2,'mil mi val'!GW53,IF($A$2=3,'mil mi val'!CS161,IF($A$2=4,'mil mi val'!GW161,IF($A$2=5,'mil mi val'!CS269,IF($A$2=6,'mil mi val'!GW269,"NA"))))))</f>
        <v>0.98076380929878593</v>
      </c>
      <c r="CU71" s="96">
        <f>IF($A$2=1,'mil mi val'!CT53,IF($A$2=2,'mil mi val'!GX53,IF($A$2=3,'mil mi val'!CT161,IF($A$2=4,'mil mi val'!GX161,IF($A$2=5,'mil mi val'!CT269,IF($A$2=6,'mil mi val'!GX269,"NA"))))))</f>
        <v>0.98076380929878593</v>
      </c>
      <c r="CV71" s="96">
        <f>IF($A$2=1,'mil mi val'!CU53,IF($A$2=2,'mil mi val'!GY53,IF($A$2=3,'mil mi val'!CU161,IF($A$2=4,'mil mi val'!GY161,IF($A$2=5,'mil mi val'!CU269,IF($A$2=6,'mil mi val'!GY269,"NA"))))))</f>
        <v>0.98076380929878593</v>
      </c>
      <c r="CW71" s="96">
        <f>IF($A$2=1,'mil mi val'!CV53,IF($A$2=2,'mil mi val'!GZ53,IF($A$2=3,'mil mi val'!CV161,IF($A$2=4,'mil mi val'!GZ161,IF($A$2=5,'mil mi val'!CV269,IF($A$2=6,'mil mi val'!GZ269,"NA"))))))</f>
        <v>0.98076380929878593</v>
      </c>
      <c r="CX71" s="96">
        <f>IF($A$2=1,'mil mi val'!CW53,IF($A$2=2,'mil mi val'!HA53,IF($A$2=3,'mil mi val'!CW161,IF($A$2=4,'mil mi val'!HA161,IF($A$2=5,'mil mi val'!CW269,IF($A$2=6,'mil mi val'!HA269,"NA"))))))</f>
        <v>0.98076380929878593</v>
      </c>
      <c r="CY71" s="96">
        <f>IF($A$2=1,'mil mi val'!CX53,IF($A$2=2,'mil mi val'!HB53,IF($A$2=3,'mil mi val'!CX161,IF($A$2=4,'mil mi val'!HB161,IF($A$2=5,'mil mi val'!CX269,IF($A$2=6,'mil mi val'!HB269,"NA"))))))</f>
        <v>0.98076380929878593</v>
      </c>
      <c r="CZ71" s="96">
        <f>IF($A$2=1,'mil mi val'!CY53,IF($A$2=2,'mil mi val'!HC53,IF($A$2=3,'mil mi val'!CY161,IF($A$2=4,'mil mi val'!HC161,IF($A$2=5,'mil mi val'!CY269,IF($A$2=6,'mil mi val'!HC269,"NA"))))))</f>
        <v>0.98076380929878593</v>
      </c>
      <c r="DA71" s="96">
        <f>IF($A$2=1,'mil mi val'!CZ53,IF($A$2=2,'mil mi val'!HD53,IF($A$2=3,'mil mi val'!CZ161,IF($A$2=4,'mil mi val'!HD161,IF($A$2=5,'mil mi val'!CZ269,IF($A$2=6,'mil mi val'!HD269,"NA"))))))</f>
        <v>0.98076380929878593</v>
      </c>
      <c r="DB71" s="96">
        <f>IF($A$2=1,'mil mi val'!DA53,IF($A$2=2,'mil mi val'!HE53,IF($A$2=3,'mil mi val'!DA161,IF($A$2=4,'mil mi val'!HE161,IF($A$2=5,'mil mi val'!DA269,IF($A$2=6,'mil mi val'!HE269,"NA"))))))</f>
        <v>0.98076380929878593</v>
      </c>
      <c r="DC71" s="96">
        <f>IF($A$2=1,'mil mi val'!DB53,IF($A$2=2,'mil mi val'!HF53,IF($A$2=3,'mil mi val'!DB161,IF($A$2=4,'mil mi val'!HF161,IF($A$2=5,'mil mi val'!DB269,IF($A$2=6,'mil mi val'!HF269,"NA"))))))</f>
        <v>0.98076380929878593</v>
      </c>
      <c r="DD71" s="96">
        <f>IF($A$2=1,'mil mi val'!DC53,IF($A$2=2,'mil mi val'!HG53,IF($A$2=3,'mil mi val'!DC161,IF($A$2=4,'mil mi val'!HG161,IF($A$2=5,'mil mi val'!DC269,IF($A$2=6,'mil mi val'!HG269,"NA"))))))</f>
        <v>0.98076380929878593</v>
      </c>
    </row>
    <row r="72" spans="2:108" ht="15" x14ac:dyDescent="0.25">
      <c r="B72" s="55">
        <v>67</v>
      </c>
      <c r="C72" s="96">
        <f>IF($A$2=1,'mil mi val'!B54,IF($A$2=2,'mil mi val'!DF54,IF($A$2=3,'mil mi val'!B162,IF($A$2=4,'mil mi val'!DF162,IF($A$2=5,'mil mi val'!B270,IF($A$2=6,'mil mi val'!DF270,"NA"))))))</f>
        <v>0.97099387160592598</v>
      </c>
      <c r="D72" s="96">
        <f>IF($A$2=1,'mil mi val'!C54,IF($A$2=2,'mil mi val'!DG54,IF($A$2=3,'mil mi val'!C162,IF($A$2=4,'mil mi val'!DG162,IF($A$2=5,'mil mi val'!C270,IF($A$2=6,'mil mi val'!DG270,"NA"))))))</f>
        <v>0.97251302933212835</v>
      </c>
      <c r="E72" s="96">
        <f>IF($A$2=1,'mil mi val'!D54,IF($A$2=2,'mil mi val'!DH54,IF($A$2=3,'mil mi val'!D162,IF($A$2=4,'mil mi val'!DH162,IF($A$2=5,'mil mi val'!D270,IF($A$2=6,'mil mi val'!DH270,"NA"))))))</f>
        <v>0.97441559414415757</v>
      </c>
      <c r="F72" s="96">
        <f>IF($A$2=1,'mil mi val'!E54,IF($A$2=2,'mil mi val'!DI54,IF($A$2=3,'mil mi val'!E162,IF($A$2=4,'mil mi val'!DI162,IF($A$2=5,'mil mi val'!E270,IF($A$2=6,'mil mi val'!DI270,"NA"))))))</f>
        <v>0.97649646886601471</v>
      </c>
      <c r="G72" s="96">
        <f>IF($A$2=1,'mil mi val'!F54,IF($A$2=2,'mil mi val'!DJ54,IF($A$2=3,'mil mi val'!F162,IF($A$2=4,'mil mi val'!DJ162,IF($A$2=5,'mil mi val'!F270,IF($A$2=6,'mil mi val'!DJ270,"NA"))))))</f>
        <v>0.97857946106156624</v>
      </c>
      <c r="H72" s="96">
        <f>IF($A$2=1,'mil mi val'!G54,IF($A$2=2,'mil mi val'!DK54,IF($A$2=3,'mil mi val'!G162,IF($A$2=4,'mil mi val'!DK162,IF($A$2=5,'mil mi val'!G270,IF($A$2=6,'mil mi val'!DK270,"NA"))))))</f>
        <v>0.98049457614479907</v>
      </c>
      <c r="I72" s="96">
        <f>IF($A$2=1,'mil mi val'!H54,IF($A$2=2,'mil mi val'!DL54,IF($A$2=3,'mil mi val'!H162,IF($A$2=4,'mil mi val'!DL162,IF($A$2=5,'mil mi val'!H270,IF($A$2=6,'mil mi val'!DL270,"NA"))))))</f>
        <v>0.98203505267078073</v>
      </c>
      <c r="J72" s="96">
        <f>IF($A$2=1,'mil mi val'!I54,IF($A$2=2,'mil mi val'!DM54,IF($A$2=3,'mil mi val'!I162,IF($A$2=4,'mil mi val'!DM162,IF($A$2=5,'mil mi val'!I270,IF($A$2=6,'mil mi val'!DM270,"NA"))))))</f>
        <v>0.98330916085325626</v>
      </c>
      <c r="K72" s="96">
        <f>IF($A$2=1,'mil mi val'!J54,IF($A$2=2,'mil mi val'!DN54,IF($A$2=3,'mil mi val'!J162,IF($A$2=4,'mil mi val'!DN162,IF($A$2=5,'mil mi val'!J270,IF($A$2=6,'mil mi val'!DN270,"NA"))))))</f>
        <v>0.98454309175311039</v>
      </c>
      <c r="L72" s="96">
        <f>IF($A$2=1,'mil mi val'!K54,IF($A$2=2,'mil mi val'!DO54,IF($A$2=3,'mil mi val'!K162,IF($A$2=4,'mil mi val'!DO162,IF($A$2=5,'mil mi val'!K270,IF($A$2=6,'mil mi val'!DO270,"NA"))))))</f>
        <v>0.98566978033105845</v>
      </c>
      <c r="M72" s="96">
        <f>IF($A$2=1,'mil mi val'!L54,IF($A$2=2,'mil mi val'!DP54,IF($A$2=3,'mil mi val'!L162,IF($A$2=4,'mil mi val'!DP162,IF($A$2=5,'mil mi val'!L270,IF($A$2=6,'mil mi val'!DP270,"NA"))))))</f>
        <v>0.98663980469532719</v>
      </c>
      <c r="N72" s="96">
        <f>IF($A$2=1,'mil mi val'!M54,IF($A$2=2,'mil mi val'!DQ54,IF($A$2=3,'mil mi val'!M162,IF($A$2=4,'mil mi val'!DQ162,IF($A$2=5,'mil mi val'!M270,IF($A$2=6,'mil mi val'!DQ270,"NA"))))))</f>
        <v>0.98744511395437551</v>
      </c>
      <c r="O72" s="96">
        <f>IF($A$2=1,'mil mi val'!N54,IF($A$2=2,'mil mi val'!DR54,IF($A$2=3,'mil mi val'!N162,IF($A$2=4,'mil mi val'!DR162,IF($A$2=5,'mil mi val'!N270,IF($A$2=6,'mil mi val'!DR270,"NA"))))))</f>
        <v>0.98807265423152224</v>
      </c>
      <c r="P72" s="96">
        <f>IF($A$2=1,'mil mi val'!O54,IF($A$2=2,'mil mi val'!DS54,IF($A$2=3,'mil mi val'!O162,IF($A$2=4,'mil mi val'!DS162,IF($A$2=5,'mil mi val'!O270,IF($A$2=6,'mil mi val'!DS270,"NA"))))))</f>
        <v>0.98851890481630189</v>
      </c>
      <c r="Q72" s="96">
        <f>IF($A$2=1,'mil mi val'!P54,IF($A$2=2,'mil mi val'!DT54,IF($A$2=3,'mil mi val'!P162,IF($A$2=4,'mil mi val'!DT162,IF($A$2=5,'mil mi val'!P270,IF($A$2=6,'mil mi val'!DT270,"NA"))))))</f>
        <v>0.98880116863883172</v>
      </c>
      <c r="R72" s="96">
        <f>IF($A$2=1,'mil mi val'!Q54,IF($A$2=2,'mil mi val'!DU54,IF($A$2=3,'mil mi val'!Q162,IF($A$2=4,'mil mi val'!DU162,IF($A$2=5,'mil mi val'!Q270,IF($A$2=6,'mil mi val'!DU270,"NA"))))))</f>
        <v>0.98898444930617058</v>
      </c>
      <c r="S72" s="96">
        <f>IF($A$2=1,'mil mi val'!R54,IF($A$2=2,'mil mi val'!DV54,IF($A$2=3,'mil mi val'!R162,IF($A$2=4,'mil mi val'!DV162,IF($A$2=5,'mil mi val'!R270,IF($A$2=6,'mil mi val'!DV270,"NA"))))))</f>
        <v>0.98907129745356348</v>
      </c>
      <c r="T72" s="96">
        <f>IF($A$2=1,'mil mi val'!S54,IF($A$2=2,'mil mi val'!DW54,IF($A$2=3,'mil mi val'!S162,IF($A$2=4,'mil mi val'!DW162,IF($A$2=5,'mil mi val'!S270,IF($A$2=6,'mil mi val'!DW270,"NA"))))))</f>
        <v>0.98912448714589563</v>
      </c>
      <c r="U72" s="96">
        <f>IF($A$2=1,'mil mi val'!T54,IF($A$2=2,'mil mi val'!DX54,IF($A$2=3,'mil mi val'!T162,IF($A$2=4,'mil mi val'!DX162,IF($A$2=5,'mil mi val'!T270,IF($A$2=6,'mil mi val'!DX270,"NA"))))))</f>
        <v>0.98918243293448094</v>
      </c>
      <c r="V72" s="96">
        <f>IF($A$2=1,'mil mi val'!U54,IF($A$2=2,'mil mi val'!DY54,IF($A$2=3,'mil mi val'!U162,IF($A$2=4,'mil mi val'!DY162,IF($A$2=5,'mil mi val'!U270,IF($A$2=6,'mil mi val'!DY270,"NA"))))))</f>
        <v>0.98924713246549989</v>
      </c>
      <c r="W72" s="96">
        <f>IF($A$2=1,'mil mi val'!V54,IF($A$2=2,'mil mi val'!DZ54,IF($A$2=3,'mil mi val'!V162,IF($A$2=4,'mil mi val'!DZ162,IF($A$2=5,'mil mi val'!V270,IF($A$2=6,'mil mi val'!DZ270,"NA"))))))</f>
        <v>0.98927956498696712</v>
      </c>
      <c r="X72" s="96">
        <f>IF($A$2=1,'mil mi val'!W54,IF($A$2=2,'mil mi val'!EA54,IF($A$2=3,'mil mi val'!W162,IF($A$2=4,'mil mi val'!EA162,IF($A$2=5,'mil mi val'!W270,IF($A$2=6,'mil mi val'!EA270,"NA"))))))</f>
        <v>0.98930226188543191</v>
      </c>
      <c r="Y72" s="96">
        <f>IF($A$2=1,'mil mi val'!X54,IF($A$2=2,'mil mi val'!EB54,IF($A$2=3,'mil mi val'!X162,IF($A$2=4,'mil mi val'!EB162,IF($A$2=5,'mil mi val'!X270,IF($A$2=6,'mil mi val'!EB270,"NA"))))))</f>
        <v>0.98931824022151815</v>
      </c>
      <c r="Z72" s="96">
        <f>IF($A$2=1,'mil mi val'!Y54,IF($A$2=2,'mil mi val'!EC54,IF($A$2=3,'mil mi val'!Y162,IF($A$2=4,'mil mi val'!EC162,IF($A$2=5,'mil mi val'!Y270,IF($A$2=6,'mil mi val'!EC270,"NA"))))))</f>
        <v>0.98933019924858812</v>
      </c>
      <c r="AA72" s="96">
        <f>IF($A$2=1,'mil mi val'!Z54,IF($A$2=2,'mil mi val'!ED54,IF($A$2=3,'mil mi val'!Z162,IF($A$2=4,'mil mi val'!ED162,IF($A$2=5,'mil mi val'!Z270,IF($A$2=6,'mil mi val'!ED270,"NA"))))))</f>
        <v>0.98933756739451573</v>
      </c>
      <c r="AB72" s="96">
        <f>IF($A$2=1,'mil mi val'!AA54,IF($A$2=2,'mil mi val'!EE54,IF($A$2=3,'mil mi val'!AA162,IF($A$2=4,'mil mi val'!EE162,IF($A$2=5,'mil mi val'!AA270,IF($A$2=6,'mil mi val'!EE270,"NA"))))))</f>
        <v>0.9893447109942467</v>
      </c>
      <c r="AC72" s="96">
        <f>IF($A$2=1,'mil mi val'!AB54,IF($A$2=2,'mil mi val'!EF54,IF($A$2=3,'mil mi val'!AB162,IF($A$2=4,'mil mi val'!EF162,IF($A$2=5,'mil mi val'!AB270,IF($A$2=6,'mil mi val'!EF270,"NA"))))))</f>
        <v>0.98934868397830167</v>
      </c>
      <c r="AD72" s="96">
        <f>IF($A$2=1,'mil mi val'!AC54,IF($A$2=2,'mil mi val'!EG54,IF($A$2=3,'mil mi val'!AC162,IF($A$2=4,'mil mi val'!EG162,IF($A$2=5,'mil mi val'!AC270,IF($A$2=6,'mil mi val'!EG270,"NA"))))))</f>
        <v>0.98935102616650095</v>
      </c>
      <c r="AE72" s="96">
        <f>IF($A$2=1,'mil mi val'!AD54,IF($A$2=2,'mil mi val'!EH54,IF($A$2=3,'mil mi val'!AD162,IF($A$2=4,'mil mi val'!EH162,IF($A$2=5,'mil mi val'!AD270,IF($A$2=6,'mil mi val'!EH270,"NA"))))))</f>
        <v>0.98935222891872798</v>
      </c>
      <c r="AF72" s="96">
        <f>IF($A$2=1,'mil mi val'!AE54,IF($A$2=2,'mil mi val'!EI54,IF($A$2=3,'mil mi val'!AE162,IF($A$2=4,'mil mi val'!EI162,IF($A$2=5,'mil mi val'!AE270,IF($A$2=6,'mil mi val'!EI270,"NA"))))))</f>
        <v>0.98935294319709499</v>
      </c>
      <c r="AG72" s="96">
        <f>IF($A$2=1,'mil mi val'!AF54,IF($A$2=2,'mil mi val'!EJ54,IF($A$2=3,'mil mi val'!AF162,IF($A$2=4,'mil mi val'!EJ162,IF($A$2=5,'mil mi val'!AF270,IF($A$2=6,'mil mi val'!EJ270,"NA"))))))</f>
        <v>0.98935177633748761</v>
      </c>
      <c r="AH72" s="96">
        <f>IF($A$2=1,'mil mi val'!AG54,IF($A$2=2,'mil mi val'!EK54,IF($A$2=3,'mil mi val'!AG162,IF($A$2=4,'mil mi val'!EK162,IF($A$2=5,'mil mi val'!AG270,IF($A$2=6,'mil mi val'!EK270,"NA"))))))</f>
        <v>0.98935051687303655</v>
      </c>
      <c r="AI72" s="96">
        <f>IF($A$2=1,'mil mi val'!AH54,IF($A$2=2,'mil mi val'!EL54,IF($A$2=3,'mil mi val'!AH162,IF($A$2=4,'mil mi val'!EL162,IF($A$2=5,'mil mi val'!AH270,IF($A$2=6,'mil mi val'!EL270,"NA"))))))</f>
        <v>0.98934969407978768</v>
      </c>
      <c r="AJ72" s="96">
        <f>IF($A$2=1,'mil mi val'!AI54,IF($A$2=2,'mil mi val'!EM54,IF($A$2=3,'mil mi val'!AI162,IF($A$2=4,'mil mi val'!EM162,IF($A$2=5,'mil mi val'!AI270,IF($A$2=6,'mil mi val'!EM270,"NA"))))))</f>
        <v>0.98934955517266532</v>
      </c>
      <c r="AK72" s="96">
        <f>IF($A$2=1,'mil mi val'!AJ54,IF($A$2=2,'mil mi val'!EN54,IF($A$2=3,'mil mi val'!AJ162,IF($A$2=4,'mil mi val'!EN162,IF($A$2=5,'mil mi val'!AJ270,IF($A$2=6,'mil mi val'!EN270,"NA"))))))</f>
        <v>0.98935032595207673</v>
      </c>
      <c r="AL72" s="96">
        <f>IF($A$2=1,'mil mi val'!AK54,IF($A$2=2,'mil mi val'!EO54,IF($A$2=3,'mil mi val'!AK162,IF($A$2=4,'mil mi val'!EO162,IF($A$2=5,'mil mi val'!AK270,IF($A$2=6,'mil mi val'!EO270,"NA"))))))</f>
        <v>0.9893521190839335</v>
      </c>
      <c r="AM72" s="96">
        <f>IF($A$2=1,'mil mi val'!AL54,IF($A$2=2,'mil mi val'!EP54,IF($A$2=3,'mil mi val'!AL162,IF($A$2=4,'mil mi val'!EP162,IF($A$2=5,'mil mi val'!AL270,IF($A$2=6,'mil mi val'!EP270,"NA"))))))</f>
        <v>0.98935491709411361</v>
      </c>
      <c r="AN72" s="96">
        <f>IF($A$2=1,'mil mi val'!AM54,IF($A$2=2,'mil mi val'!EQ54,IF($A$2=3,'mil mi val'!AM162,IF($A$2=4,'mil mi val'!EQ162,IF($A$2=5,'mil mi val'!AM270,IF($A$2=6,'mil mi val'!EQ270,"NA"))))))</f>
        <v>0.9893585978806938</v>
      </c>
      <c r="AO72" s="96">
        <f>IF($A$2=1,'mil mi val'!AN54,IF($A$2=2,'mil mi val'!ER54,IF($A$2=3,'mil mi val'!AN162,IF($A$2=4,'mil mi val'!ER162,IF($A$2=5,'mil mi val'!AN270,IF($A$2=6,'mil mi val'!ER270,"NA"))))))</f>
        <v>0.98936292421604688</v>
      </c>
      <c r="AP72" s="96">
        <f>IF($A$2=1,'mil mi val'!AO54,IF($A$2=2,'mil mi val'!ES54,IF($A$2=3,'mil mi val'!AO162,IF($A$2=4,'mil mi val'!ES162,IF($A$2=5,'mil mi val'!AO270,IF($A$2=6,'mil mi val'!ES270,"NA"))))))</f>
        <v>0.98936762349881913</v>
      </c>
      <c r="AQ72" s="96">
        <f>IF($A$2=1,'mil mi val'!AP54,IF($A$2=2,'mil mi val'!ET54,IF($A$2=3,'mil mi val'!AP162,IF($A$2=4,'mil mi val'!ET162,IF($A$2=5,'mil mi val'!AP270,IF($A$2=6,'mil mi val'!ET270,"NA"))))))</f>
        <v>0.98937226426914582</v>
      </c>
      <c r="AR72" s="96">
        <f>IF($A$2=1,'mil mi val'!AQ54,IF($A$2=2,'mil mi val'!EU54,IF($A$2=3,'mil mi val'!AQ162,IF($A$2=4,'mil mi val'!EU162,IF($A$2=5,'mil mi val'!AQ270,IF($A$2=6,'mil mi val'!EU270,"NA"))))))</f>
        <v>0.98937666863263962</v>
      </c>
      <c r="AS72" s="96">
        <f>IF($A$2=1,'mil mi val'!AR54,IF($A$2=2,'mil mi val'!EV54,IF($A$2=3,'mil mi val'!AR162,IF($A$2=4,'mil mi val'!EV162,IF($A$2=5,'mil mi val'!AR270,IF($A$2=6,'mil mi val'!EV270,"NA"))))))</f>
        <v>0.989380344054965</v>
      </c>
      <c r="AT72" s="96">
        <f>IF($A$2=1,'mil mi val'!AS54,IF($A$2=2,'mil mi val'!EW54,IF($A$2=3,'mil mi val'!AS162,IF($A$2=4,'mil mi val'!EW162,IF($A$2=5,'mil mi val'!AS270,IF($A$2=6,'mil mi val'!EW270,"NA"))))))</f>
        <v>0.98938292450803667</v>
      </c>
      <c r="AU72" s="96">
        <f>IF($A$2=1,'mil mi val'!AT54,IF($A$2=2,'mil mi val'!EX54,IF($A$2=3,'mil mi val'!AT162,IF($A$2=4,'mil mi val'!EX162,IF($A$2=5,'mil mi val'!AT270,IF($A$2=6,'mil mi val'!EX270,"NA"))))))</f>
        <v>0.98938388649764608</v>
      </c>
      <c r="AV72" s="96">
        <f>IF($A$2=1,'mil mi val'!AU54,IF($A$2=2,'mil mi val'!EY54,IF($A$2=3,'mil mi val'!AU162,IF($A$2=4,'mil mi val'!EY162,IF($A$2=5,'mil mi val'!AU270,IF($A$2=6,'mil mi val'!EY270,"NA"))))))</f>
        <v>0.98938258856044725</v>
      </c>
      <c r="AW72" s="96">
        <f>IF($A$2=1,'mil mi val'!AV54,IF($A$2=2,'mil mi val'!EZ54,IF($A$2=3,'mil mi val'!AV162,IF($A$2=4,'mil mi val'!EZ162,IF($A$2=5,'mil mi val'!AV270,IF($A$2=6,'mil mi val'!EZ270,"NA"))))))</f>
        <v>0.98937866752566017</v>
      </c>
      <c r="AX72" s="96">
        <f>IF($A$2=1,'mil mi val'!AW54,IF($A$2=2,'mil mi val'!FA54,IF($A$2=3,'mil mi val'!AW162,IF($A$2=4,'mil mi val'!FA162,IF($A$2=5,'mil mi val'!AW270,IF($A$2=6,'mil mi val'!FA270,"NA"))))))</f>
        <v>0.98937133656841003</v>
      </c>
      <c r="AY72" s="96">
        <f>IF($A$2=1,'mil mi val'!AX54,IF($A$2=2,'mil mi val'!FB54,IF($A$2=3,'mil mi val'!AX162,IF($A$2=4,'mil mi val'!FB162,IF($A$2=5,'mil mi val'!AX270,IF($A$2=6,'mil mi val'!FB270,"NA"))))))</f>
        <v>0.98936054152966013</v>
      </c>
      <c r="AZ72" s="96">
        <f>IF($A$2=1,'mil mi val'!AY54,IF($A$2=2,'mil mi val'!FC54,IF($A$2=3,'mil mi val'!AY162,IF($A$2=4,'mil mi val'!FC162,IF($A$2=5,'mil mi val'!AY270,IF($A$2=6,'mil mi val'!FC270,"NA"))))))</f>
        <v>0.98934531086160904</v>
      </c>
      <c r="BA72" s="96">
        <f>IF($A$2=1,'mil mi val'!AZ54,IF($A$2=2,'mil mi val'!FD54,IF($A$2=3,'mil mi val'!AZ162,IF($A$2=4,'mil mi val'!FD162,IF($A$2=5,'mil mi val'!AZ270,IF($A$2=6,'mil mi val'!FD270,"NA"))))))</f>
        <v>0.98932518980674544</v>
      </c>
      <c r="BB72" s="96">
        <f>IF($A$2=1,'mil mi val'!BA54,IF($A$2=2,'mil mi val'!FE54,IF($A$2=3,'mil mi val'!BA162,IF($A$2=4,'mil mi val'!FE162,IF($A$2=5,'mil mi val'!BA270,IF($A$2=6,'mil mi val'!FE270,"NA"))))))</f>
        <v>0.98929883927860862</v>
      </c>
      <c r="BC72" s="96">
        <f>IF($A$2=1,'mil mi val'!BB54,IF($A$2=2,'mil mi val'!FF54,IF($A$2=3,'mil mi val'!BB162,IF($A$2=4,'mil mi val'!FF162,IF($A$2=5,'mil mi val'!BB270,IF($A$2=6,'mil mi val'!FF270,"NA"))))))</f>
        <v>0.98926611616067306</v>
      </c>
      <c r="BD72" s="96">
        <f>IF($A$2=1,'mil mi val'!BC54,IF($A$2=2,'mil mi val'!FG54,IF($A$2=3,'mil mi val'!BC162,IF($A$2=4,'mil mi val'!FG162,IF($A$2=5,'mil mi val'!BC270,IF($A$2=6,'mil mi val'!FG270,"NA"))))))</f>
        <v>0.98922585338274704</v>
      </c>
      <c r="BE72" s="96">
        <f>IF($A$2=1,'mil mi val'!BD54,IF($A$2=2,'mil mi val'!FH54,IF($A$2=3,'mil mi val'!BD162,IF($A$2=4,'mil mi val'!FH162,IF($A$2=5,'mil mi val'!BD270,IF($A$2=6,'mil mi val'!FH270,"NA"))))))</f>
        <v>0.98917803095692891</v>
      </c>
      <c r="BF72" s="96">
        <f>IF($A$2=1,'mil mi val'!BE54,IF($A$2=2,'mil mi val'!FI54,IF($A$2=3,'mil mi val'!BE162,IF($A$2=4,'mil mi val'!FI162,IF($A$2=5,'mil mi val'!BE270,IF($A$2=6,'mil mi val'!FI270,"NA"))))))</f>
        <v>0.98912272160927905</v>
      </c>
      <c r="BG72" s="96">
        <f>IF($A$2=1,'mil mi val'!BF54,IF($A$2=2,'mil mi val'!FJ54,IF($A$2=3,'mil mi val'!BF162,IF($A$2=4,'mil mi val'!FJ162,IF($A$2=5,'mil mi val'!BF270,IF($A$2=6,'mil mi val'!FJ270,"NA"))))))</f>
        <v>0.98905950121045438</v>
      </c>
      <c r="BH72" s="96">
        <f>IF($A$2=1,'mil mi val'!BG54,IF($A$2=2,'mil mi val'!FK54,IF($A$2=3,'mil mi val'!BG162,IF($A$2=4,'mil mi val'!FK162,IF($A$2=5,'mil mi val'!BG270,IF($A$2=6,'mil mi val'!FK270,"NA"))))))</f>
        <v>0.98898774200452932</v>
      </c>
      <c r="BI72" s="96">
        <f>IF($A$2=1,'mil mi val'!BH54,IF($A$2=2,'mil mi val'!FL54,IF($A$2=3,'mil mi val'!BH162,IF($A$2=4,'mil mi val'!FL162,IF($A$2=5,'mil mi val'!BH270,IF($A$2=6,'mil mi val'!FL270,"NA"))))))</f>
        <v>0.98890716335463613</v>
      </c>
      <c r="BJ72" s="96">
        <f>IF($A$2=1,'mil mi val'!BI54,IF($A$2=2,'mil mi val'!FM54,IF($A$2=3,'mil mi val'!BI162,IF($A$2=4,'mil mi val'!FM162,IF($A$2=5,'mil mi val'!BI270,IF($A$2=6,'mil mi val'!FM270,"NA"))))))</f>
        <v>0.98881683833282774</v>
      </c>
      <c r="BK72" s="96">
        <f>IF($A$2=1,'mil mi val'!BJ54,IF($A$2=2,'mil mi val'!FN54,IF($A$2=3,'mil mi val'!BJ162,IF($A$2=4,'mil mi val'!FN162,IF($A$2=5,'mil mi val'!BJ270,IF($A$2=6,'mil mi val'!FN270,"NA"))))))</f>
        <v>0.98871259284173474</v>
      </c>
      <c r="BL72" s="96">
        <f>IF($A$2=1,'mil mi val'!BK54,IF($A$2=2,'mil mi val'!FO54,IF($A$2=3,'mil mi val'!BK162,IF($A$2=4,'mil mi val'!FO162,IF($A$2=5,'mil mi val'!BK270,IF($A$2=6,'mil mi val'!FO270,"NA"))))))</f>
        <v>0.98859162879665707</v>
      </c>
      <c r="BM72" s="96">
        <f>IF($A$2=1,'mil mi val'!BL54,IF($A$2=2,'mil mi val'!FP54,IF($A$2=3,'mil mi val'!BL162,IF($A$2=4,'mil mi val'!FP162,IF($A$2=5,'mil mi val'!BL270,IF($A$2=6,'mil mi val'!FP270,"NA"))))))</f>
        <v>0.98845142826331411</v>
      </c>
      <c r="BN72" s="96">
        <f>IF($A$2=1,'mil mi val'!BM54,IF($A$2=2,'mil mi val'!FQ54,IF($A$2=3,'mil mi val'!BM162,IF($A$2=4,'mil mi val'!FQ162,IF($A$2=5,'mil mi val'!BM270,IF($A$2=6,'mil mi val'!FQ270,"NA"))))))</f>
        <v>0.98829069181228102</v>
      </c>
      <c r="BO72" s="96">
        <f>IF($A$2=1,'mil mi val'!BN54,IF($A$2=2,'mil mi val'!FR54,IF($A$2=3,'mil mi val'!BN162,IF($A$2=4,'mil mi val'!FR162,IF($A$2=5,'mil mi val'!BN270,IF($A$2=6,'mil mi val'!FR270,"NA"))))))</f>
        <v>0.98810379248502411</v>
      </c>
      <c r="BP72" s="96">
        <f>IF($A$2=1,'mil mi val'!BO54,IF($A$2=2,'mil mi val'!FS54,IF($A$2=3,'mil mi val'!BO162,IF($A$2=4,'mil mi val'!FS162,IF($A$2=5,'mil mi val'!BO270,IF($A$2=6,'mil mi val'!FS270,"NA"))))))</f>
        <v>0.98789121831507454</v>
      </c>
      <c r="BQ72" s="96">
        <f>IF($A$2=1,'mil mi val'!BP54,IF($A$2=2,'mil mi val'!FT54,IF($A$2=3,'mil mi val'!BP162,IF($A$2=4,'mil mi val'!FT162,IF($A$2=5,'mil mi val'!BP270,IF($A$2=6,'mil mi val'!FT270,"NA"))))))</f>
        <v>0.98765022256202017</v>
      </c>
      <c r="BR72" s="96">
        <f>IF($A$2=1,'mil mi val'!BQ54,IF($A$2=2,'mil mi val'!FU54,IF($A$2=3,'mil mi val'!BQ162,IF($A$2=4,'mil mi val'!FU162,IF($A$2=5,'mil mi val'!BQ270,IF($A$2=6,'mil mi val'!FU270,"NA"))))))</f>
        <v>0.98738003950485997</v>
      </c>
      <c r="BS72" s="96">
        <f>IF($A$2=1,'mil mi val'!BR54,IF($A$2=2,'mil mi val'!FV54,IF($A$2=3,'mil mi val'!BR162,IF($A$2=4,'mil mi val'!FV162,IF($A$2=5,'mil mi val'!BR270,IF($A$2=6,'mil mi val'!FV270,"NA"))))))</f>
        <v>0.98707371951786094</v>
      </c>
      <c r="BT72" s="96">
        <f>IF($A$2=1,'mil mi val'!BS54,IF($A$2=2,'mil mi val'!FW54,IF($A$2=3,'mil mi val'!BS162,IF($A$2=4,'mil mi val'!FW162,IF($A$2=5,'mil mi val'!BS270,IF($A$2=6,'mil mi val'!FW270,"NA"))))))</f>
        <v>0.98673223974265079</v>
      </c>
      <c r="BU72" s="96">
        <f>IF($A$2=1,'mil mi val'!BT54,IF($A$2=2,'mil mi val'!FX54,IF($A$2=3,'mil mi val'!BT162,IF($A$2=4,'mil mi val'!FX162,IF($A$2=5,'mil mi val'!BT270,IF($A$2=6,'mil mi val'!FX270,"NA"))))))</f>
        <v>0.98634555364699594</v>
      </c>
      <c r="BV72" s="96">
        <f>IF($A$2=1,'mil mi val'!BU54,IF($A$2=2,'mil mi val'!FY54,IF($A$2=3,'mil mi val'!BU162,IF($A$2=4,'mil mi val'!FY162,IF($A$2=5,'mil mi val'!BU270,IF($A$2=6,'mil mi val'!FY270,"NA"))))))</f>
        <v>0.98590813931578503</v>
      </c>
      <c r="BW72" s="96">
        <f>IF($A$2=1,'mil mi val'!BV54,IF($A$2=2,'mil mi val'!FZ54,IF($A$2=3,'mil mi val'!BV162,IF($A$2=4,'mil mi val'!FZ162,IF($A$2=5,'mil mi val'!BV270,IF($A$2=6,'mil mi val'!FZ270,"NA"))))))</f>
        <v>0.98538936835462798</v>
      </c>
      <c r="BX72" s="96">
        <f>IF($A$2=1,'mil mi val'!BW54,IF($A$2=2,'mil mi val'!GA54,IF($A$2=3,'mil mi val'!BW162,IF($A$2=4,'mil mi val'!GA162,IF($A$2=5,'mil mi val'!BW270,IF($A$2=6,'mil mi val'!GA270,"NA"))))))</f>
        <v>0.98477563062937523</v>
      </c>
      <c r="BY72" s="96">
        <f>IF($A$2=1,'mil mi val'!BX54,IF($A$2=2,'mil mi val'!GB54,IF($A$2=3,'mil mi val'!BX162,IF($A$2=4,'mil mi val'!GB162,IF($A$2=5,'mil mi val'!BX270,IF($A$2=6,'mil mi val'!GB270,"NA"))))))</f>
        <v>0.98403878961611291</v>
      </c>
      <c r="BZ72" s="96">
        <f>IF($A$2=1,'mil mi val'!BY54,IF($A$2=2,'mil mi val'!GC54,IF($A$2=3,'mil mi val'!BY162,IF($A$2=4,'mil mi val'!GC162,IF($A$2=5,'mil mi val'!BY270,IF($A$2=6,'mil mi val'!GC270,"NA"))))))</f>
        <v>0.98315957038555135</v>
      </c>
      <c r="CA72" s="96">
        <f>IF($A$2=1,'mil mi val'!BZ54,IF($A$2=2,'mil mi val'!GD54,IF($A$2=3,'mil mi val'!BZ162,IF($A$2=4,'mil mi val'!GD162,IF($A$2=5,'mil mi val'!BZ270,IF($A$2=6,'mil mi val'!GD270,"NA"))))))</f>
        <v>0.98212662262037054</v>
      </c>
      <c r="CB72" s="96">
        <f>IF($A$2=1,'mil mi val'!CA54,IF($A$2=2,'mil mi val'!GE54,IF($A$2=3,'mil mi val'!CA162,IF($A$2=4,'mil mi val'!GE162,IF($A$2=5,'mil mi val'!CA270,IF($A$2=6,'mil mi val'!GE270,"NA"))))))</f>
        <v>0.98096217470774949</v>
      </c>
      <c r="CC72" s="96">
        <f>IF($A$2=1,'mil mi val'!CB54,IF($A$2=2,'mil mi val'!GF54,IF($A$2=3,'mil mi val'!CB162,IF($A$2=4,'mil mi val'!GF162,IF($A$2=5,'mil mi val'!CB270,IF($A$2=6,'mil mi val'!GF270,"NA"))))))</f>
        <v>0.98096217470774949</v>
      </c>
      <c r="CD72" s="96">
        <f>IF($A$2=1,'mil mi val'!CC54,IF($A$2=2,'mil mi val'!GG54,IF($A$2=3,'mil mi val'!CC162,IF($A$2=4,'mil mi val'!GG162,IF($A$2=5,'mil mi val'!CC270,IF($A$2=6,'mil mi val'!GG270,"NA"))))))</f>
        <v>0.98096217470774949</v>
      </c>
      <c r="CE72" s="96">
        <f>IF($A$2=1,'mil mi val'!CD54,IF($A$2=2,'mil mi val'!GH54,IF($A$2=3,'mil mi val'!CD162,IF($A$2=4,'mil mi val'!GH162,IF($A$2=5,'mil mi val'!CD270,IF($A$2=6,'mil mi val'!GH270,"NA"))))))</f>
        <v>0.98096217470774949</v>
      </c>
      <c r="CF72" s="96">
        <f>IF($A$2=1,'mil mi val'!CE54,IF($A$2=2,'mil mi val'!GI54,IF($A$2=3,'mil mi val'!CE162,IF($A$2=4,'mil mi val'!GI162,IF($A$2=5,'mil mi val'!CE270,IF($A$2=6,'mil mi val'!GI270,"NA"))))))</f>
        <v>0.98096217470774949</v>
      </c>
      <c r="CG72" s="96">
        <f>IF($A$2=1,'mil mi val'!CF54,IF($A$2=2,'mil mi val'!GJ54,IF($A$2=3,'mil mi val'!CF162,IF($A$2=4,'mil mi val'!GJ162,IF($A$2=5,'mil mi val'!CF270,IF($A$2=6,'mil mi val'!GJ270,"NA"))))))</f>
        <v>0.98096217470774949</v>
      </c>
      <c r="CH72" s="96">
        <f>IF($A$2=1,'mil mi val'!CG54,IF($A$2=2,'mil mi val'!GK54,IF($A$2=3,'mil mi val'!CG162,IF($A$2=4,'mil mi val'!GK162,IF($A$2=5,'mil mi val'!CG270,IF($A$2=6,'mil mi val'!GK270,"NA"))))))</f>
        <v>0.98096217470774949</v>
      </c>
      <c r="CI72" s="96">
        <f>IF($A$2=1,'mil mi val'!CH54,IF($A$2=2,'mil mi val'!GL54,IF($A$2=3,'mil mi val'!CH162,IF($A$2=4,'mil mi val'!GL162,IF($A$2=5,'mil mi val'!CH270,IF($A$2=6,'mil mi val'!GL270,"NA"))))))</f>
        <v>0.98096217470774949</v>
      </c>
      <c r="CJ72" s="96">
        <f>IF($A$2=1,'mil mi val'!CI54,IF($A$2=2,'mil mi val'!GM54,IF($A$2=3,'mil mi val'!CI162,IF($A$2=4,'mil mi val'!GM162,IF($A$2=5,'mil mi val'!CI270,IF($A$2=6,'mil mi val'!GM270,"NA"))))))</f>
        <v>0.98096217470774949</v>
      </c>
      <c r="CK72" s="96">
        <f>IF($A$2=1,'mil mi val'!CJ54,IF($A$2=2,'mil mi val'!GN54,IF($A$2=3,'mil mi val'!CJ162,IF($A$2=4,'mil mi val'!GN162,IF($A$2=5,'mil mi val'!CJ270,IF($A$2=6,'mil mi val'!GN270,"NA"))))))</f>
        <v>0.98096217470774949</v>
      </c>
      <c r="CL72" s="96">
        <f>IF($A$2=1,'mil mi val'!CK54,IF($A$2=2,'mil mi val'!GO54,IF($A$2=3,'mil mi val'!CK162,IF($A$2=4,'mil mi val'!GO162,IF($A$2=5,'mil mi val'!CK270,IF($A$2=6,'mil mi val'!GO270,"NA"))))))</f>
        <v>0.98096217470774949</v>
      </c>
      <c r="CM72" s="96">
        <f>IF($A$2=1,'mil mi val'!CL54,IF($A$2=2,'mil mi val'!GP54,IF($A$2=3,'mil mi val'!CL162,IF($A$2=4,'mil mi val'!GP162,IF($A$2=5,'mil mi val'!CL270,IF($A$2=6,'mil mi val'!GP270,"NA"))))))</f>
        <v>0.98096217470774949</v>
      </c>
      <c r="CN72" s="96">
        <f>IF($A$2=1,'mil mi val'!CM54,IF($A$2=2,'mil mi val'!GQ54,IF($A$2=3,'mil mi val'!CM162,IF($A$2=4,'mil mi val'!GQ162,IF($A$2=5,'mil mi val'!CM270,IF($A$2=6,'mil mi val'!GQ270,"NA"))))))</f>
        <v>0.98096217470774949</v>
      </c>
      <c r="CO72" s="96">
        <f>IF($A$2=1,'mil mi val'!CN54,IF($A$2=2,'mil mi val'!GR54,IF($A$2=3,'mil mi val'!CN162,IF($A$2=4,'mil mi val'!GR162,IF($A$2=5,'mil mi val'!CN270,IF($A$2=6,'mil mi val'!GR270,"NA"))))))</f>
        <v>0.98096217470774949</v>
      </c>
      <c r="CP72" s="96">
        <f>IF($A$2=1,'mil mi val'!CO54,IF($A$2=2,'mil mi val'!GS54,IF($A$2=3,'mil mi val'!CO162,IF($A$2=4,'mil mi val'!GS162,IF($A$2=5,'mil mi val'!CO270,IF($A$2=6,'mil mi val'!GS270,"NA"))))))</f>
        <v>0.98096217470774949</v>
      </c>
      <c r="CQ72" s="96">
        <f>IF($A$2=1,'mil mi val'!CP54,IF($A$2=2,'mil mi val'!GT54,IF($A$2=3,'mil mi val'!CP162,IF($A$2=4,'mil mi val'!GT162,IF($A$2=5,'mil mi val'!CP270,IF($A$2=6,'mil mi val'!GT270,"NA"))))))</f>
        <v>0.98096217470774949</v>
      </c>
      <c r="CR72" s="96">
        <f>IF($A$2=1,'mil mi val'!CQ54,IF($A$2=2,'mil mi val'!GU54,IF($A$2=3,'mil mi val'!CQ162,IF($A$2=4,'mil mi val'!GU162,IF($A$2=5,'mil mi val'!CQ270,IF($A$2=6,'mil mi val'!GU270,"NA"))))))</f>
        <v>0.98096217470774949</v>
      </c>
      <c r="CS72" s="96">
        <f>IF($A$2=1,'mil mi val'!CR54,IF($A$2=2,'mil mi val'!GV54,IF($A$2=3,'mil mi val'!CR162,IF($A$2=4,'mil mi val'!GV162,IF($A$2=5,'mil mi val'!CR270,IF($A$2=6,'mil mi val'!GV270,"NA"))))))</f>
        <v>0.98096217470774949</v>
      </c>
      <c r="CT72" s="96">
        <f>IF($A$2=1,'mil mi val'!CS54,IF($A$2=2,'mil mi val'!GW54,IF($A$2=3,'mil mi val'!CS162,IF($A$2=4,'mil mi val'!GW162,IF($A$2=5,'mil mi val'!CS270,IF($A$2=6,'mil mi val'!GW270,"NA"))))))</f>
        <v>0.98096217470774949</v>
      </c>
      <c r="CU72" s="96">
        <f>IF($A$2=1,'mil mi val'!CT54,IF($A$2=2,'mil mi val'!GX54,IF($A$2=3,'mil mi val'!CT162,IF($A$2=4,'mil mi val'!GX162,IF($A$2=5,'mil mi val'!CT270,IF($A$2=6,'mil mi val'!GX270,"NA"))))))</f>
        <v>0.98096217470774949</v>
      </c>
      <c r="CV72" s="96">
        <f>IF($A$2=1,'mil mi val'!CU54,IF($A$2=2,'mil mi val'!GY54,IF($A$2=3,'mil mi val'!CU162,IF($A$2=4,'mil mi val'!GY162,IF($A$2=5,'mil mi val'!CU270,IF($A$2=6,'mil mi val'!GY270,"NA"))))))</f>
        <v>0.98096217470774949</v>
      </c>
      <c r="CW72" s="96">
        <f>IF($A$2=1,'mil mi val'!CV54,IF($A$2=2,'mil mi val'!GZ54,IF($A$2=3,'mil mi val'!CV162,IF($A$2=4,'mil mi val'!GZ162,IF($A$2=5,'mil mi val'!CV270,IF($A$2=6,'mil mi val'!GZ270,"NA"))))))</f>
        <v>0.98096217470774949</v>
      </c>
      <c r="CX72" s="96">
        <f>IF($A$2=1,'mil mi val'!CW54,IF($A$2=2,'mil mi val'!HA54,IF($A$2=3,'mil mi val'!CW162,IF($A$2=4,'mil mi val'!HA162,IF($A$2=5,'mil mi val'!CW270,IF($A$2=6,'mil mi val'!HA270,"NA"))))))</f>
        <v>0.98096217470774949</v>
      </c>
      <c r="CY72" s="96">
        <f>IF($A$2=1,'mil mi val'!CX54,IF($A$2=2,'mil mi val'!HB54,IF($A$2=3,'mil mi val'!CX162,IF($A$2=4,'mil mi val'!HB162,IF($A$2=5,'mil mi val'!CX270,IF($A$2=6,'mil mi val'!HB270,"NA"))))))</f>
        <v>0.98096217470774949</v>
      </c>
      <c r="CZ72" s="96">
        <f>IF($A$2=1,'mil mi val'!CY54,IF($A$2=2,'mil mi val'!HC54,IF($A$2=3,'mil mi val'!CY162,IF($A$2=4,'mil mi val'!HC162,IF($A$2=5,'mil mi val'!CY270,IF($A$2=6,'mil mi val'!HC270,"NA"))))))</f>
        <v>0.98096217470774949</v>
      </c>
      <c r="DA72" s="96">
        <f>IF($A$2=1,'mil mi val'!CZ54,IF($A$2=2,'mil mi val'!HD54,IF($A$2=3,'mil mi val'!CZ162,IF($A$2=4,'mil mi val'!HD162,IF($A$2=5,'mil mi val'!CZ270,IF($A$2=6,'mil mi val'!HD270,"NA"))))))</f>
        <v>0.98096217470774949</v>
      </c>
      <c r="DB72" s="96">
        <f>IF($A$2=1,'mil mi val'!DA54,IF($A$2=2,'mil mi val'!HE54,IF($A$2=3,'mil mi val'!DA162,IF($A$2=4,'mil mi val'!HE162,IF($A$2=5,'mil mi val'!DA270,IF($A$2=6,'mil mi val'!HE270,"NA"))))))</f>
        <v>0.98096217470774949</v>
      </c>
      <c r="DC72" s="96">
        <f>IF($A$2=1,'mil mi val'!DB54,IF($A$2=2,'mil mi val'!HF54,IF($A$2=3,'mil mi val'!DB162,IF($A$2=4,'mil mi val'!HF162,IF($A$2=5,'mil mi val'!DB270,IF($A$2=6,'mil mi val'!HF270,"NA"))))))</f>
        <v>0.98096217470774949</v>
      </c>
      <c r="DD72" s="96">
        <f>IF($A$2=1,'mil mi val'!DC54,IF($A$2=2,'mil mi val'!HG54,IF($A$2=3,'mil mi val'!DC162,IF($A$2=4,'mil mi val'!HG162,IF($A$2=5,'mil mi val'!DC270,IF($A$2=6,'mil mi val'!HG270,"NA"))))))</f>
        <v>0.98096217470774949</v>
      </c>
    </row>
    <row r="73" spans="2:108" ht="15" x14ac:dyDescent="0.25">
      <c r="B73" s="55">
        <v>68</v>
      </c>
      <c r="C73" s="96">
        <f>IF($A$2=1,'mil mi val'!B55,IF($A$2=2,'mil mi val'!DF55,IF($A$2=3,'mil mi val'!B163,IF($A$2=4,'mil mi val'!DF163,IF($A$2=5,'mil mi val'!B271,IF($A$2=6,'mil mi val'!DF271,"NA"))))))</f>
        <v>0.97276827864871307</v>
      </c>
      <c r="D73" s="96">
        <f>IF($A$2=1,'mil mi val'!C55,IF($A$2=2,'mil mi val'!DG55,IF($A$2=3,'mil mi val'!C163,IF($A$2=4,'mil mi val'!DG163,IF($A$2=5,'mil mi val'!C271,IF($A$2=6,'mil mi val'!DG271,"NA"))))))</f>
        <v>0.97383591284650861</v>
      </c>
      <c r="E73" s="96">
        <f>IF($A$2=1,'mil mi val'!D55,IF($A$2=2,'mil mi val'!DH55,IF($A$2=3,'mil mi val'!D163,IF($A$2=4,'mil mi val'!DH163,IF($A$2=5,'mil mi val'!D271,IF($A$2=6,'mil mi val'!DH271,"NA"))))))</f>
        <v>0.97530914803342883</v>
      </c>
      <c r="F73" s="96">
        <f>IF($A$2=1,'mil mi val'!E55,IF($A$2=2,'mil mi val'!DI55,IF($A$2=3,'mil mi val'!E163,IF($A$2=4,'mil mi val'!DI163,IF($A$2=5,'mil mi val'!E271,IF($A$2=6,'mil mi val'!DI271,"NA"))))))</f>
        <v>0.97700637947451019</v>
      </c>
      <c r="G73" s="96">
        <f>IF($A$2=1,'mil mi val'!F55,IF($A$2=2,'mil mi val'!DJ55,IF($A$2=3,'mil mi val'!F163,IF($A$2=4,'mil mi val'!DJ163,IF($A$2=5,'mil mi val'!F271,IF($A$2=6,'mil mi val'!DJ271,"NA"))))))</f>
        <v>0.97877150262389301</v>
      </c>
      <c r="H73" s="96">
        <f>IF($A$2=1,'mil mi val'!G55,IF($A$2=2,'mil mi val'!DK55,IF($A$2=3,'mil mi val'!G163,IF($A$2=4,'mil mi val'!DK163,IF($A$2=5,'mil mi val'!G271,IF($A$2=6,'mil mi val'!DK271,"NA"))))))</f>
        <v>0.9804531394329512</v>
      </c>
      <c r="I73" s="96">
        <f>IF($A$2=1,'mil mi val'!H55,IF($A$2=2,'mil mi val'!DL55,IF($A$2=3,'mil mi val'!H163,IF($A$2=4,'mil mi val'!DL163,IF($A$2=5,'mil mi val'!H271,IF($A$2=6,'mil mi val'!DL271,"NA"))))))</f>
        <v>0.98186778710974709</v>
      </c>
      <c r="J73" s="96">
        <f>IF($A$2=1,'mil mi val'!I55,IF($A$2=2,'mil mi val'!DM55,IF($A$2=3,'mil mi val'!I163,IF($A$2=4,'mil mi val'!DM163,IF($A$2=5,'mil mi val'!I271,IF($A$2=6,'mil mi val'!DM271,"NA"))))))</f>
        <v>0.98309714408443327</v>
      </c>
      <c r="K73" s="96">
        <f>IF($A$2=1,'mil mi val'!J55,IF($A$2=2,'mil mi val'!DN55,IF($A$2=3,'mil mi val'!J163,IF($A$2=4,'mil mi val'!DN163,IF($A$2=5,'mil mi val'!J271,IF($A$2=6,'mil mi val'!DN271,"NA"))))))</f>
        <v>0.98432017923007331</v>
      </c>
      <c r="L73" s="96">
        <f>IF($A$2=1,'mil mi val'!K55,IF($A$2=2,'mil mi val'!DO55,IF($A$2=3,'mil mi val'!K163,IF($A$2=4,'mil mi val'!DO163,IF($A$2=5,'mil mi val'!K271,IF($A$2=6,'mil mi val'!DO271,"NA"))))))</f>
        <v>0.98546261702620208</v>
      </c>
      <c r="M73" s="96">
        <f>IF($A$2=1,'mil mi val'!L55,IF($A$2=2,'mil mi val'!DP55,IF($A$2=3,'mil mi val'!L163,IF($A$2=4,'mil mi val'!DP163,IF($A$2=5,'mil mi val'!L271,IF($A$2=6,'mil mi val'!DP271,"NA"))))))</f>
        <v>0.98646736579375449</v>
      </c>
      <c r="N73" s="96">
        <f>IF($A$2=1,'mil mi val'!M55,IF($A$2=2,'mil mi val'!DQ55,IF($A$2=3,'mil mi val'!M163,IF($A$2=4,'mil mi val'!DQ163,IF($A$2=5,'mil mi val'!M271,IF($A$2=6,'mil mi val'!DQ271,"NA"))))))</f>
        <v>0.98731771577499605</v>
      </c>
      <c r="O73" s="96">
        <f>IF($A$2=1,'mil mi val'!N55,IF($A$2=2,'mil mi val'!DR55,IF($A$2=3,'mil mi val'!N163,IF($A$2=4,'mil mi val'!DR163,IF($A$2=5,'mil mi val'!N271,IF($A$2=6,'mil mi val'!DR271,"NA"))))))</f>
        <v>0.98799321470146795</v>
      </c>
      <c r="P73" s="96">
        <f>IF($A$2=1,'mil mi val'!O55,IF($A$2=2,'mil mi val'!DS55,IF($A$2=3,'mil mi val'!O163,IF($A$2=4,'mil mi val'!DS163,IF($A$2=5,'mil mi val'!O271,IF($A$2=6,'mil mi val'!DS271,"NA"))))))</f>
        <v>0.98848411284632476</v>
      </c>
      <c r="Q73" s="96">
        <f>IF($A$2=1,'mil mi val'!P55,IF($A$2=2,'mil mi val'!DT55,IF($A$2=3,'mil mi val'!P163,IF($A$2=4,'mil mi val'!DT163,IF($A$2=5,'mil mi val'!P271,IF($A$2=6,'mil mi val'!DT271,"NA"))))))</f>
        <v>0.98880223506853193</v>
      </c>
      <c r="R73" s="96">
        <f>IF($A$2=1,'mil mi val'!Q55,IF($A$2=2,'mil mi val'!DU55,IF($A$2=3,'mil mi val'!Q163,IF($A$2=4,'mil mi val'!DU163,IF($A$2=5,'mil mi val'!Q271,IF($A$2=6,'mil mi val'!DU271,"NA"))))))</f>
        <v>0.98900729702416068</v>
      </c>
      <c r="S73" s="96">
        <f>IF($A$2=1,'mil mi val'!R55,IF($A$2=2,'mil mi val'!DV55,IF($A$2=3,'mil mi val'!R163,IF($A$2=4,'mil mi val'!DV163,IF($A$2=5,'mil mi val'!R271,IF($A$2=6,'mil mi val'!DV271,"NA"))))))</f>
        <v>0.98910052453678865</v>
      </c>
      <c r="T73" s="96">
        <f>IF($A$2=1,'mil mi val'!S55,IF($A$2=2,'mil mi val'!DW55,IF($A$2=3,'mil mi val'!S163,IF($A$2=4,'mil mi val'!DW163,IF($A$2=5,'mil mi val'!S271,IF($A$2=6,'mil mi val'!DW271,"NA"))))))</f>
        <v>0.98915206323511196</v>
      </c>
      <c r="U73" s="96">
        <f>IF($A$2=1,'mil mi val'!T55,IF($A$2=2,'mil mi val'!DX55,IF($A$2=3,'mil mi val'!T163,IF($A$2=4,'mil mi val'!DX163,IF($A$2=5,'mil mi val'!T271,IF($A$2=6,'mil mi val'!DX271,"NA"))))))</f>
        <v>0.98920820515733843</v>
      </c>
      <c r="V73" s="96">
        <f>IF($A$2=1,'mil mi val'!U55,IF($A$2=2,'mil mi val'!DY55,IF($A$2=3,'mil mi val'!U163,IF($A$2=4,'mil mi val'!DY163,IF($A$2=5,'mil mi val'!U271,IF($A$2=6,'mil mi val'!DY271,"NA"))))))</f>
        <v>0.989270884775866</v>
      </c>
      <c r="W73" s="96">
        <f>IF($A$2=1,'mil mi val'!V55,IF($A$2=2,'mil mi val'!DZ55,IF($A$2=3,'mil mi val'!V163,IF($A$2=4,'mil mi val'!DZ163,IF($A$2=5,'mil mi val'!V271,IF($A$2=6,'mil mi val'!DZ271,"NA"))))))</f>
        <v>0.98930231053171769</v>
      </c>
      <c r="X73" s="96">
        <f>IF($A$2=1,'mil mi val'!W55,IF($A$2=2,'mil mi val'!EA55,IF($A$2=3,'mil mi val'!W163,IF($A$2=4,'mil mi val'!EA163,IF($A$2=5,'mil mi val'!W271,IF($A$2=6,'mil mi val'!EA271,"NA"))))))</f>
        <v>0.98932430585198294</v>
      </c>
      <c r="Y73" s="96">
        <f>IF($A$2=1,'mil mi val'!X55,IF($A$2=2,'mil mi val'!EB55,IF($A$2=3,'mil mi val'!X163,IF($A$2=4,'mil mi val'!EB163,IF($A$2=5,'mil mi val'!X271,IF($A$2=6,'mil mi val'!EB271,"NA"))))))</f>
        <v>0.98933979351120471</v>
      </c>
      <c r="Z73" s="96">
        <f>IF($A$2=1,'mil mi val'!Y55,IF($A$2=2,'mil mi val'!EC55,IF($A$2=3,'mil mi val'!Y163,IF($A$2=4,'mil mi val'!EC163,IF($A$2=5,'mil mi val'!Y271,IF($A$2=6,'mil mi val'!EC271,"NA"))))))</f>
        <v>0.98935138804139078</v>
      </c>
      <c r="AA73" s="96">
        <f>IF($A$2=1,'mil mi val'!Z55,IF($A$2=2,'mil mi val'!ED55,IF($A$2=3,'mil mi val'!Z163,IF($A$2=4,'mil mi val'!ED163,IF($A$2=5,'mil mi val'!Z271,IF($A$2=6,'mil mi val'!ED271,"NA"))))))</f>
        <v>0.98935853625058989</v>
      </c>
      <c r="AB73" s="96">
        <f>IF($A$2=1,'mil mi val'!AA55,IF($A$2=2,'mil mi val'!EE55,IF($A$2=3,'mil mi val'!AA163,IF($A$2=4,'mil mi val'!EE163,IF($A$2=5,'mil mi val'!AA271,IF($A$2=6,'mil mi val'!EE271,"NA"))))))</f>
        <v>0.98936546656495949</v>
      </c>
      <c r="AC73" s="96">
        <f>IF($A$2=1,'mil mi val'!AB55,IF($A$2=2,'mil mi val'!EF55,IF($A$2=3,'mil mi val'!AB163,IF($A$2=4,'mil mi val'!EF163,IF($A$2=5,'mil mi val'!AB271,IF($A$2=6,'mil mi val'!EF271,"NA"))))))</f>
        <v>0.98936932629516006</v>
      </c>
      <c r="AD73" s="96">
        <f>IF($A$2=1,'mil mi val'!AC55,IF($A$2=2,'mil mi val'!EG55,IF($A$2=3,'mil mi val'!AC163,IF($A$2=4,'mil mi val'!EG163,IF($A$2=5,'mil mi val'!AC271,IF($A$2=6,'mil mi val'!EG271,"NA"))))))</f>
        <v>0.98937160673647517</v>
      </c>
      <c r="AE73" s="96">
        <f>IF($A$2=1,'mil mi val'!AD55,IF($A$2=2,'mil mi val'!EH55,IF($A$2=3,'mil mi val'!AD163,IF($A$2=4,'mil mi val'!EH163,IF($A$2=5,'mil mi val'!AD271,IF($A$2=6,'mil mi val'!EH271,"NA"))))))</f>
        <v>0.9893727837823475</v>
      </c>
      <c r="AF73" s="96">
        <f>IF($A$2=1,'mil mi val'!AE55,IF($A$2=2,'mil mi val'!EI55,IF($A$2=3,'mil mi val'!AE163,IF($A$2=4,'mil mi val'!EI163,IF($A$2=5,'mil mi val'!AE271,IF($A$2=6,'mil mi val'!EI271,"NA"))))))</f>
        <v>0.98937348782715295</v>
      </c>
      <c r="AG73" s="96">
        <f>IF($A$2=1,'mil mi val'!AF55,IF($A$2=2,'mil mi val'!EJ55,IF($A$2=3,'mil mi val'!AF163,IF($A$2=4,'mil mi val'!EJ163,IF($A$2=5,'mil mi val'!AF271,IF($A$2=6,'mil mi val'!EJ271,"NA"))))))</f>
        <v>0.98937237038806813</v>
      </c>
      <c r="AH73" s="96">
        <f>IF($A$2=1,'mil mi val'!AG55,IF($A$2=2,'mil mi val'!EK55,IF($A$2=3,'mil mi val'!AG163,IF($A$2=4,'mil mi val'!EK163,IF($A$2=5,'mil mi val'!AG271,IF($A$2=6,'mil mi val'!EK271,"NA"))))))</f>
        <v>0.98937116334208264</v>
      </c>
      <c r="AI73" s="96">
        <f>IF($A$2=1,'mil mi val'!AH55,IF($A$2=2,'mil mi val'!EL55,IF($A$2=3,'mil mi val'!AH163,IF($A$2=4,'mil mi val'!EL163,IF($A$2=5,'mil mi val'!AH271,IF($A$2=6,'mil mi val'!EL271,"NA"))))))</f>
        <v>0.98937037914620141</v>
      </c>
      <c r="AJ73" s="96">
        <f>IF($A$2=1,'mil mi val'!AI55,IF($A$2=2,'mil mi val'!EM55,IF($A$2=3,'mil mi val'!AI163,IF($A$2=4,'mil mi val'!EM163,IF($A$2=5,'mil mi val'!AI271,IF($A$2=6,'mil mi val'!EM271,"NA"))))))</f>
        <v>0.98937025711515669</v>
      </c>
      <c r="AK73" s="96">
        <f>IF($A$2=1,'mil mi val'!AJ55,IF($A$2=2,'mil mi val'!EN55,IF($A$2=3,'mil mi val'!AJ163,IF($A$2=4,'mil mi val'!EN163,IF($A$2=5,'mil mi val'!AJ271,IF($A$2=6,'mil mi val'!EN271,"NA"))))))</f>
        <v>0.98937101580826858</v>
      </c>
      <c r="AL73" s="96">
        <f>IF($A$2=1,'mil mi val'!AK55,IF($A$2=2,'mil mi val'!EO55,IF($A$2=3,'mil mi val'!AK163,IF($A$2=4,'mil mi val'!EO163,IF($A$2=5,'mil mi val'!AK271,IF($A$2=6,'mil mi val'!EO271,"NA"))))))</f>
        <v>0.98937276423254605</v>
      </c>
      <c r="AM73" s="96">
        <f>IF($A$2=1,'mil mi val'!AL55,IF($A$2=2,'mil mi val'!EP55,IF($A$2=3,'mil mi val'!AL163,IF($A$2=4,'mil mi val'!EP163,IF($A$2=5,'mil mi val'!AL271,IF($A$2=6,'mil mi val'!EP271,"NA"))))))</f>
        <v>0.98937548540253839</v>
      </c>
      <c r="AN73" s="96">
        <f>IF($A$2=1,'mil mi val'!AM55,IF($A$2=2,'mil mi val'!EQ55,IF($A$2=3,'mil mi val'!AM163,IF($A$2=4,'mil mi val'!EQ163,IF($A$2=5,'mil mi val'!AM271,IF($A$2=6,'mil mi val'!EQ271,"NA"))))))</f>
        <v>0.9893790610398826</v>
      </c>
      <c r="AO73" s="96">
        <f>IF($A$2=1,'mil mi val'!AN55,IF($A$2=2,'mil mi val'!ER55,IF($A$2=3,'mil mi val'!AN163,IF($A$2=4,'mil mi val'!ER163,IF($A$2=5,'mil mi val'!AN271,IF($A$2=6,'mil mi val'!ER271,"NA"))))))</f>
        <v>0.98938326142823041</v>
      </c>
      <c r="AP73" s="96">
        <f>IF($A$2=1,'mil mi val'!AO55,IF($A$2=2,'mil mi val'!ES55,IF($A$2=3,'mil mi val'!AO163,IF($A$2=4,'mil mi val'!ES163,IF($A$2=5,'mil mi val'!AO271,IF($A$2=6,'mil mi val'!ES271,"NA"))))))</f>
        <v>0.98938782262476055</v>
      </c>
      <c r="AQ73" s="96">
        <f>IF($A$2=1,'mil mi val'!AP55,IF($A$2=2,'mil mi val'!ET55,IF($A$2=3,'mil mi val'!AP163,IF($A$2=4,'mil mi val'!ET163,IF($A$2=5,'mil mi val'!AP271,IF($A$2=6,'mil mi val'!ET271,"NA"))))))</f>
        <v>0.98939232693327006</v>
      </c>
      <c r="AR73" s="96">
        <f>IF($A$2=1,'mil mi val'!AQ55,IF($A$2=2,'mil mi val'!EU55,IF($A$2=3,'mil mi val'!AQ163,IF($A$2=4,'mil mi val'!EU163,IF($A$2=5,'mil mi val'!AQ271,IF($A$2=6,'mil mi val'!EU271,"NA"))))))</f>
        <v>0.98939660215088687</v>
      </c>
      <c r="AS73" s="96">
        <f>IF($A$2=1,'mil mi val'!AR55,IF($A$2=2,'mil mi val'!EV55,IF($A$2=3,'mil mi val'!AR163,IF($A$2=4,'mil mi val'!EV163,IF($A$2=5,'mil mi val'!AR271,IF($A$2=6,'mil mi val'!EV271,"NA"))))))</f>
        <v>0.98940017152839921</v>
      </c>
      <c r="AT73" s="96">
        <f>IF($A$2=1,'mil mi val'!AS55,IF($A$2=2,'mil mi val'!EW55,IF($A$2=3,'mil mi val'!AS163,IF($A$2=4,'mil mi val'!EW163,IF($A$2=5,'mil mi val'!AS271,IF($A$2=6,'mil mi val'!EW271,"NA"))))))</f>
        <v>0.98940268081282368</v>
      </c>
      <c r="AU73" s="96">
        <f>IF($A$2=1,'mil mi val'!AT55,IF($A$2=2,'mil mi val'!EX55,IF($A$2=3,'mil mi val'!AT163,IF($A$2=4,'mil mi val'!EX163,IF($A$2=5,'mil mi val'!AT271,IF($A$2=6,'mil mi val'!EX271,"NA"))))))</f>
        <v>0.98940362336225307</v>
      </c>
      <c r="AV73" s="96">
        <f>IF($A$2=1,'mil mi val'!AU55,IF($A$2=2,'mil mi val'!EY55,IF($A$2=3,'mil mi val'!AU163,IF($A$2=4,'mil mi val'!EY163,IF($A$2=5,'mil mi val'!AU271,IF($A$2=6,'mil mi val'!EY271,"NA"))))))</f>
        <v>0.98940237840468359</v>
      </c>
      <c r="AW73" s="96">
        <f>IF($A$2=1,'mil mi val'!AV55,IF($A$2=2,'mil mi val'!EZ55,IF($A$2=3,'mil mi val'!AV163,IF($A$2=4,'mil mi val'!EZ163,IF($A$2=5,'mil mi val'!AV271,IF($A$2=6,'mil mi val'!EZ271,"NA"))))))</f>
        <v>0.98939859456317791</v>
      </c>
      <c r="AX73" s="96">
        <f>IF($A$2=1,'mil mi val'!AW55,IF($A$2=2,'mil mi val'!FA55,IF($A$2=3,'mil mi val'!AW163,IF($A$2=4,'mil mi val'!FA163,IF($A$2=5,'mil mi val'!AW271,IF($A$2=6,'mil mi val'!FA271,"NA"))))))</f>
        <v>0.98939151047621099</v>
      </c>
      <c r="AY73" s="96">
        <f>IF($A$2=1,'mil mi val'!AX55,IF($A$2=2,'mil mi val'!FB55,IF($A$2=3,'mil mi val'!AX163,IF($A$2=4,'mil mi val'!FB163,IF($A$2=5,'mil mi val'!AX271,IF($A$2=6,'mil mi val'!FB271,"NA"))))))</f>
        <v>0.98938107395760189</v>
      </c>
      <c r="AZ73" s="96">
        <f>IF($A$2=1,'mil mi val'!AY55,IF($A$2=2,'mil mi val'!FC55,IF($A$2=3,'mil mi val'!AY163,IF($A$2=4,'mil mi val'!FC163,IF($A$2=5,'mil mi val'!AY271,IF($A$2=6,'mil mi val'!FC271,"NA"))))))</f>
        <v>0.98936634496880382</v>
      </c>
      <c r="BA73" s="96">
        <f>IF($A$2=1,'mil mi val'!AZ55,IF($A$2=2,'mil mi val'!FD55,IF($A$2=3,'mil mi val'!AZ163,IF($A$2=4,'mil mi val'!FD163,IF($A$2=5,'mil mi val'!AZ271,IF($A$2=6,'mil mi val'!FD271,"NA"))))))</f>
        <v>0.98934688374756974</v>
      </c>
      <c r="BB73" s="96">
        <f>IF($A$2=1,'mil mi val'!BA55,IF($A$2=2,'mil mi val'!FE55,IF($A$2=3,'mil mi val'!BA163,IF($A$2=4,'mil mi val'!FE163,IF($A$2=5,'mil mi val'!BA271,IF($A$2=6,'mil mi val'!FE271,"NA"))))))</f>
        <v>0.98932139470898928</v>
      </c>
      <c r="BC73" s="96">
        <f>IF($A$2=1,'mil mi val'!BB55,IF($A$2=2,'mil mi val'!FF55,IF($A$2=3,'mil mi val'!BB163,IF($A$2=4,'mil mi val'!FF163,IF($A$2=5,'mil mi val'!BB271,IF($A$2=6,'mil mi val'!FF271,"NA"))))))</f>
        <v>0.98928973991729385</v>
      </c>
      <c r="BD73" s="96">
        <f>IF($A$2=1,'mil mi val'!BC55,IF($A$2=2,'mil mi val'!FG55,IF($A$2=3,'mil mi val'!BC163,IF($A$2=4,'mil mi val'!FG163,IF($A$2=5,'mil mi val'!BC271,IF($A$2=6,'mil mi val'!FG271,"NA"))))))</f>
        <v>0.98925079049587095</v>
      </c>
      <c r="BE73" s="96">
        <f>IF($A$2=1,'mil mi val'!BD55,IF($A$2=2,'mil mi val'!FH55,IF($A$2=3,'mil mi val'!BD163,IF($A$2=4,'mil mi val'!FH163,IF($A$2=5,'mil mi val'!BD271,IF($A$2=6,'mil mi val'!FH271,"NA"))))))</f>
        <v>0.9892045279164563</v>
      </c>
      <c r="BF73" s="96">
        <f>IF($A$2=1,'mil mi val'!BE55,IF($A$2=2,'mil mi val'!FI55,IF($A$2=3,'mil mi val'!BE163,IF($A$2=4,'mil mi val'!FI163,IF($A$2=5,'mil mi val'!BE271,IF($A$2=6,'mil mi val'!FI271,"NA"))))))</f>
        <v>0.98915102343957051</v>
      </c>
      <c r="BG73" s="96">
        <f>IF($A$2=1,'mil mi val'!BF55,IF($A$2=2,'mil mi val'!FJ55,IF($A$2=3,'mil mi val'!BF163,IF($A$2=4,'mil mi val'!FJ163,IF($A$2=5,'mil mi val'!BF271,IF($A$2=6,'mil mi val'!FJ271,"NA"))))))</f>
        <v>0.98908986770133744</v>
      </c>
      <c r="BH73" s="96">
        <f>IF($A$2=1,'mil mi val'!BG55,IF($A$2=2,'mil mi val'!FK55,IF($A$2=3,'mil mi val'!BG163,IF($A$2=4,'mil mi val'!FK163,IF($A$2=5,'mil mi val'!BG271,IF($A$2=6,'mil mi val'!FK271,"NA"))))))</f>
        <v>0.98902045443649034</v>
      </c>
      <c r="BI73" s="96">
        <f>IF($A$2=1,'mil mi val'!BH55,IF($A$2=2,'mil mi val'!FL55,IF($A$2=3,'mil mi val'!BH163,IF($A$2=4,'mil mi val'!FL163,IF($A$2=5,'mil mi val'!BH271,IF($A$2=6,'mil mi val'!FL271,"NA"))))))</f>
        <v>0.98894251352763174</v>
      </c>
      <c r="BJ73" s="96">
        <f>IF($A$2=1,'mil mi val'!BI55,IF($A$2=2,'mil mi val'!FM55,IF($A$2=3,'mil mi val'!BI163,IF($A$2=4,'mil mi val'!FM163,IF($A$2=5,'mil mi val'!BI271,IF($A$2=6,'mil mi val'!FM271,"NA"))))))</f>
        <v>0.98885514975848365</v>
      </c>
      <c r="BK73" s="96">
        <f>IF($A$2=1,'mil mi val'!BJ55,IF($A$2=2,'mil mi val'!FN55,IF($A$2=3,'mil mi val'!BJ163,IF($A$2=4,'mil mi val'!FN163,IF($A$2=5,'mil mi val'!BJ271,IF($A$2=6,'mil mi val'!FN271,"NA"))))))</f>
        <v>0.98875432654907469</v>
      </c>
      <c r="BL73" s="96">
        <f>IF($A$2=1,'mil mi val'!BK55,IF($A$2=2,'mil mi val'!FO55,IF($A$2=3,'mil mi val'!BK163,IF($A$2=4,'mil mi val'!FO163,IF($A$2=5,'mil mi val'!BK271,IF($A$2=6,'mil mi val'!FO271,"NA"))))))</f>
        <v>0.98863733977372992</v>
      </c>
      <c r="BM73" s="96">
        <f>IF($A$2=1,'mil mi val'!BL55,IF($A$2=2,'mil mi val'!FP55,IF($A$2=3,'mil mi val'!BL163,IF($A$2=4,'mil mi val'!FP163,IF($A$2=5,'mil mi val'!BL271,IF($A$2=6,'mil mi val'!FP271,"NA"))))))</f>
        <v>0.9885017572949043</v>
      </c>
      <c r="BN73" s="96">
        <f>IF($A$2=1,'mil mi val'!BM55,IF($A$2=2,'mil mi val'!FQ55,IF($A$2=3,'mil mi val'!BM163,IF($A$2=4,'mil mi val'!FQ163,IF($A$2=5,'mil mi val'!BM271,IF($A$2=6,'mil mi val'!FQ271,"NA"))))))</f>
        <v>0.98834632682433987</v>
      </c>
      <c r="BO73" s="96">
        <f>IF($A$2=1,'mil mi val'!BN55,IF($A$2=2,'mil mi val'!FR55,IF($A$2=3,'mil mi val'!BN163,IF($A$2=4,'mil mi val'!FR163,IF($A$2=5,'mil mi val'!BN271,IF($A$2=6,'mil mi val'!FR271,"NA"))))))</f>
        <v>0.9881656112467605</v>
      </c>
      <c r="BP73" s="96">
        <f>IF($A$2=1,'mil mi val'!BO55,IF($A$2=2,'mil mi val'!FS55,IF($A$2=3,'mil mi val'!BO163,IF($A$2=4,'mil mi val'!FS163,IF($A$2=5,'mil mi val'!BO271,IF($A$2=6,'mil mi val'!FS271,"NA"))))))</f>
        <v>0.98796009135268359</v>
      </c>
      <c r="BQ73" s="96">
        <f>IF($A$2=1,'mil mi val'!BP55,IF($A$2=2,'mil mi val'!FT55,IF($A$2=3,'mil mi val'!BP163,IF($A$2=4,'mil mi val'!FT163,IF($A$2=5,'mil mi val'!BP271,IF($A$2=6,'mil mi val'!FT271,"NA"))))))</f>
        <v>0.98772712076264224</v>
      </c>
      <c r="BR73" s="96">
        <f>IF($A$2=1,'mil mi val'!BQ55,IF($A$2=2,'mil mi val'!FU55,IF($A$2=3,'mil mi val'!BQ163,IF($A$2=4,'mil mi val'!FU163,IF($A$2=5,'mil mi val'!BQ271,IF($A$2=6,'mil mi val'!FU271,"NA"))))))</f>
        <v>0.9874659714302686</v>
      </c>
      <c r="BS73" s="96">
        <f>IF($A$2=1,'mil mi val'!BR55,IF($A$2=2,'mil mi val'!FV55,IF($A$2=3,'mil mi val'!BR163,IF($A$2=4,'mil mi val'!FV163,IF($A$2=5,'mil mi val'!BR271,IF($A$2=6,'mil mi val'!FV271,"NA"))))))</f>
        <v>0.98716993757560778</v>
      </c>
      <c r="BT73" s="96">
        <f>IF($A$2=1,'mil mi val'!BS55,IF($A$2=2,'mil mi val'!FW55,IF($A$2=3,'mil mi val'!BS163,IF($A$2=4,'mil mi val'!FW163,IF($A$2=5,'mil mi val'!BS271,IF($A$2=6,'mil mi val'!FW271,"NA"))))))</f>
        <v>0.98683998485132607</v>
      </c>
      <c r="BU73" s="96">
        <f>IF($A$2=1,'mil mi val'!BT55,IF($A$2=2,'mil mi val'!FX55,IF($A$2=3,'mil mi val'!BT163,IF($A$2=4,'mil mi val'!FX163,IF($A$2=5,'mil mi val'!BT271,IF($A$2=6,'mil mi val'!FX271,"NA"))))))</f>
        <v>0.986466423822146</v>
      </c>
      <c r="BV73" s="96">
        <f>IF($A$2=1,'mil mi val'!BU55,IF($A$2=2,'mil mi val'!FY55,IF($A$2=3,'mil mi val'!BU163,IF($A$2=4,'mil mi val'!FY163,IF($A$2=5,'mil mi val'!BU271,IF($A$2=6,'mil mi val'!FY271,"NA"))))))</f>
        <v>0.98604394937179407</v>
      </c>
      <c r="BW73" s="96">
        <f>IF($A$2=1,'mil mi val'!BV55,IF($A$2=2,'mil mi val'!FZ55,IF($A$2=3,'mil mi val'!BV163,IF($A$2=4,'mil mi val'!FZ163,IF($A$2=5,'mil mi val'!BV271,IF($A$2=6,'mil mi val'!FZ271,"NA"))))))</f>
        <v>0.98554300042709064</v>
      </c>
      <c r="BX73" s="96">
        <f>IF($A$2=1,'mil mi val'!BW55,IF($A$2=2,'mil mi val'!GA55,IF($A$2=3,'mil mi val'!BW163,IF($A$2=4,'mil mi val'!GA163,IF($A$2=5,'mil mi val'!BW271,IF($A$2=6,'mil mi val'!GA271,"NA"))))))</f>
        <v>0.98495049214648422</v>
      </c>
      <c r="BY73" s="96">
        <f>IF($A$2=1,'mil mi val'!BX55,IF($A$2=2,'mil mi val'!GB55,IF($A$2=3,'mil mi val'!BX163,IF($A$2=4,'mil mi val'!GB163,IF($A$2=5,'mil mi val'!BX271,IF($A$2=6,'mil mi val'!GB271,"NA"))))))</f>
        <v>0.98423932893245858</v>
      </c>
      <c r="BZ73" s="96">
        <f>IF($A$2=1,'mil mi val'!BY55,IF($A$2=2,'mil mi val'!GC55,IF($A$2=3,'mil mi val'!BY163,IF($A$2=4,'mil mi val'!GC163,IF($A$2=5,'mil mi val'!BY271,IF($A$2=6,'mil mi val'!GC271,"NA"))))))</f>
        <v>0.98339102480532825</v>
      </c>
      <c r="CA73" s="96">
        <f>IF($A$2=1,'mil mi val'!BZ55,IF($A$2=2,'mil mi val'!GD55,IF($A$2=3,'mil mi val'!BZ163,IF($A$2=4,'mil mi val'!GD163,IF($A$2=5,'mil mi val'!BZ271,IF($A$2=6,'mil mi val'!GD271,"NA"))))))</f>
        <v>0.98239479357721038</v>
      </c>
      <c r="CB73" s="96">
        <f>IF($A$2=1,'mil mi val'!CA55,IF($A$2=2,'mil mi val'!GE55,IF($A$2=3,'mil mi val'!CA163,IF($A$2=4,'mil mi val'!GE163,IF($A$2=5,'mil mi val'!CA271,IF($A$2=6,'mil mi val'!GE271,"NA"))))))</f>
        <v>0.98127233786615298</v>
      </c>
      <c r="CC73" s="96">
        <f>IF($A$2=1,'mil mi val'!CB55,IF($A$2=2,'mil mi val'!GF55,IF($A$2=3,'mil mi val'!CB163,IF($A$2=4,'mil mi val'!GF163,IF($A$2=5,'mil mi val'!CB271,IF($A$2=6,'mil mi val'!GF271,"NA"))))))</f>
        <v>0.98127233786615298</v>
      </c>
      <c r="CD73" s="96">
        <f>IF($A$2=1,'mil mi val'!CC55,IF($A$2=2,'mil mi val'!GG55,IF($A$2=3,'mil mi val'!CC163,IF($A$2=4,'mil mi val'!GG163,IF($A$2=5,'mil mi val'!CC271,IF($A$2=6,'mil mi val'!GG271,"NA"))))))</f>
        <v>0.98127233786615298</v>
      </c>
      <c r="CE73" s="96">
        <f>IF($A$2=1,'mil mi val'!CD55,IF($A$2=2,'mil mi val'!GH55,IF($A$2=3,'mil mi val'!CD163,IF($A$2=4,'mil mi val'!GH163,IF($A$2=5,'mil mi val'!CD271,IF($A$2=6,'mil mi val'!GH271,"NA"))))))</f>
        <v>0.98127233786615298</v>
      </c>
      <c r="CF73" s="96">
        <f>IF($A$2=1,'mil mi val'!CE55,IF($A$2=2,'mil mi val'!GI55,IF($A$2=3,'mil mi val'!CE163,IF($A$2=4,'mil mi val'!GI163,IF($A$2=5,'mil mi val'!CE271,IF($A$2=6,'mil mi val'!GI271,"NA"))))))</f>
        <v>0.98127233786615298</v>
      </c>
      <c r="CG73" s="96">
        <f>IF($A$2=1,'mil mi val'!CF55,IF($A$2=2,'mil mi val'!GJ55,IF($A$2=3,'mil mi val'!CF163,IF($A$2=4,'mil mi val'!GJ163,IF($A$2=5,'mil mi val'!CF271,IF($A$2=6,'mil mi val'!GJ271,"NA"))))))</f>
        <v>0.98127233786615298</v>
      </c>
      <c r="CH73" s="96">
        <f>IF($A$2=1,'mil mi val'!CG55,IF($A$2=2,'mil mi val'!GK55,IF($A$2=3,'mil mi val'!CG163,IF($A$2=4,'mil mi val'!GK163,IF($A$2=5,'mil mi val'!CG271,IF($A$2=6,'mil mi val'!GK271,"NA"))))))</f>
        <v>0.98127233786615298</v>
      </c>
      <c r="CI73" s="96">
        <f>IF($A$2=1,'mil mi val'!CH55,IF($A$2=2,'mil mi val'!GL55,IF($A$2=3,'mil mi val'!CH163,IF($A$2=4,'mil mi val'!GL163,IF($A$2=5,'mil mi val'!CH271,IF($A$2=6,'mil mi val'!GL271,"NA"))))))</f>
        <v>0.98127233786615298</v>
      </c>
      <c r="CJ73" s="96">
        <f>IF($A$2=1,'mil mi val'!CI55,IF($A$2=2,'mil mi val'!GM55,IF($A$2=3,'mil mi val'!CI163,IF($A$2=4,'mil mi val'!GM163,IF($A$2=5,'mil mi val'!CI271,IF($A$2=6,'mil mi val'!GM271,"NA"))))))</f>
        <v>0.98127233786615298</v>
      </c>
      <c r="CK73" s="96">
        <f>IF($A$2=1,'mil mi val'!CJ55,IF($A$2=2,'mil mi val'!GN55,IF($A$2=3,'mil mi val'!CJ163,IF($A$2=4,'mil mi val'!GN163,IF($A$2=5,'mil mi val'!CJ271,IF($A$2=6,'mil mi val'!GN271,"NA"))))))</f>
        <v>0.98127233786615298</v>
      </c>
      <c r="CL73" s="96">
        <f>IF($A$2=1,'mil mi val'!CK55,IF($A$2=2,'mil mi val'!GO55,IF($A$2=3,'mil mi val'!CK163,IF($A$2=4,'mil mi val'!GO163,IF($A$2=5,'mil mi val'!CK271,IF($A$2=6,'mil mi val'!GO271,"NA"))))))</f>
        <v>0.98127233786615298</v>
      </c>
      <c r="CM73" s="96">
        <f>IF($A$2=1,'mil mi val'!CL55,IF($A$2=2,'mil mi val'!GP55,IF($A$2=3,'mil mi val'!CL163,IF($A$2=4,'mil mi val'!GP163,IF($A$2=5,'mil mi val'!CL271,IF($A$2=6,'mil mi val'!GP271,"NA"))))))</f>
        <v>0.98127233786615298</v>
      </c>
      <c r="CN73" s="96">
        <f>IF($A$2=1,'mil mi val'!CM55,IF($A$2=2,'mil mi val'!GQ55,IF($A$2=3,'mil mi val'!CM163,IF($A$2=4,'mil mi val'!GQ163,IF($A$2=5,'mil mi val'!CM271,IF($A$2=6,'mil mi val'!GQ271,"NA"))))))</f>
        <v>0.98127233786615298</v>
      </c>
      <c r="CO73" s="96">
        <f>IF($A$2=1,'mil mi val'!CN55,IF($A$2=2,'mil mi val'!GR55,IF($A$2=3,'mil mi val'!CN163,IF($A$2=4,'mil mi val'!GR163,IF($A$2=5,'mil mi val'!CN271,IF($A$2=6,'mil mi val'!GR271,"NA"))))))</f>
        <v>0.98127233786615298</v>
      </c>
      <c r="CP73" s="96">
        <f>IF($A$2=1,'mil mi val'!CO55,IF($A$2=2,'mil mi val'!GS55,IF($A$2=3,'mil mi val'!CO163,IF($A$2=4,'mil mi val'!GS163,IF($A$2=5,'mil mi val'!CO271,IF($A$2=6,'mil mi val'!GS271,"NA"))))))</f>
        <v>0.98127233786615298</v>
      </c>
      <c r="CQ73" s="96">
        <f>IF($A$2=1,'mil mi val'!CP55,IF($A$2=2,'mil mi val'!GT55,IF($A$2=3,'mil mi val'!CP163,IF($A$2=4,'mil mi val'!GT163,IF($A$2=5,'mil mi val'!CP271,IF($A$2=6,'mil mi val'!GT271,"NA"))))))</f>
        <v>0.98127233786615298</v>
      </c>
      <c r="CR73" s="96">
        <f>IF($A$2=1,'mil mi val'!CQ55,IF($A$2=2,'mil mi val'!GU55,IF($A$2=3,'mil mi val'!CQ163,IF($A$2=4,'mil mi val'!GU163,IF($A$2=5,'mil mi val'!CQ271,IF($A$2=6,'mil mi val'!GU271,"NA"))))))</f>
        <v>0.98127233786615298</v>
      </c>
      <c r="CS73" s="96">
        <f>IF($A$2=1,'mil mi val'!CR55,IF($A$2=2,'mil mi val'!GV55,IF($A$2=3,'mil mi val'!CR163,IF($A$2=4,'mil mi val'!GV163,IF($A$2=5,'mil mi val'!CR271,IF($A$2=6,'mil mi val'!GV271,"NA"))))))</f>
        <v>0.98127233786615298</v>
      </c>
      <c r="CT73" s="96">
        <f>IF($A$2=1,'mil mi val'!CS55,IF($A$2=2,'mil mi val'!GW55,IF($A$2=3,'mil mi val'!CS163,IF($A$2=4,'mil mi val'!GW163,IF($A$2=5,'mil mi val'!CS271,IF($A$2=6,'mil mi val'!GW271,"NA"))))))</f>
        <v>0.98127233786615298</v>
      </c>
      <c r="CU73" s="96">
        <f>IF($A$2=1,'mil mi val'!CT55,IF($A$2=2,'mil mi val'!GX55,IF($A$2=3,'mil mi val'!CT163,IF($A$2=4,'mil mi val'!GX163,IF($A$2=5,'mil mi val'!CT271,IF($A$2=6,'mil mi val'!GX271,"NA"))))))</f>
        <v>0.98127233786615298</v>
      </c>
      <c r="CV73" s="96">
        <f>IF($A$2=1,'mil mi val'!CU55,IF($A$2=2,'mil mi val'!GY55,IF($A$2=3,'mil mi val'!CU163,IF($A$2=4,'mil mi val'!GY163,IF($A$2=5,'mil mi val'!CU271,IF($A$2=6,'mil mi val'!GY271,"NA"))))))</f>
        <v>0.98127233786615298</v>
      </c>
      <c r="CW73" s="96">
        <f>IF($A$2=1,'mil mi val'!CV55,IF($A$2=2,'mil mi val'!GZ55,IF($A$2=3,'mil mi val'!CV163,IF($A$2=4,'mil mi val'!GZ163,IF($A$2=5,'mil mi val'!CV271,IF($A$2=6,'mil mi val'!GZ271,"NA"))))))</f>
        <v>0.98127233786615298</v>
      </c>
      <c r="CX73" s="96">
        <f>IF($A$2=1,'mil mi val'!CW55,IF($A$2=2,'mil mi val'!HA55,IF($A$2=3,'mil mi val'!CW163,IF($A$2=4,'mil mi val'!HA163,IF($A$2=5,'mil mi val'!CW271,IF($A$2=6,'mil mi val'!HA271,"NA"))))))</f>
        <v>0.98127233786615298</v>
      </c>
      <c r="CY73" s="96">
        <f>IF($A$2=1,'mil mi val'!CX55,IF($A$2=2,'mil mi val'!HB55,IF($A$2=3,'mil mi val'!CX163,IF($A$2=4,'mil mi val'!HB163,IF($A$2=5,'mil mi val'!CX271,IF($A$2=6,'mil mi val'!HB271,"NA"))))))</f>
        <v>0.98127233786615298</v>
      </c>
      <c r="CZ73" s="96">
        <f>IF($A$2=1,'mil mi val'!CY55,IF($A$2=2,'mil mi val'!HC55,IF($A$2=3,'mil mi val'!CY163,IF($A$2=4,'mil mi val'!HC163,IF($A$2=5,'mil mi val'!CY271,IF($A$2=6,'mil mi val'!HC271,"NA"))))))</f>
        <v>0.98127233786615298</v>
      </c>
      <c r="DA73" s="96">
        <f>IF($A$2=1,'mil mi val'!CZ55,IF($A$2=2,'mil mi val'!HD55,IF($A$2=3,'mil mi val'!CZ163,IF($A$2=4,'mil mi val'!HD163,IF($A$2=5,'mil mi val'!CZ271,IF($A$2=6,'mil mi val'!HD271,"NA"))))))</f>
        <v>0.98127233786615298</v>
      </c>
      <c r="DB73" s="96">
        <f>IF($A$2=1,'mil mi val'!DA55,IF($A$2=2,'mil mi val'!HE55,IF($A$2=3,'mil mi val'!DA163,IF($A$2=4,'mil mi val'!HE163,IF($A$2=5,'mil mi val'!DA271,IF($A$2=6,'mil mi val'!HE271,"NA"))))))</f>
        <v>0.98127233786615298</v>
      </c>
      <c r="DC73" s="96">
        <f>IF($A$2=1,'mil mi val'!DB55,IF($A$2=2,'mil mi val'!HF55,IF($A$2=3,'mil mi val'!DB163,IF($A$2=4,'mil mi val'!HF163,IF($A$2=5,'mil mi val'!DB271,IF($A$2=6,'mil mi val'!HF271,"NA"))))))</f>
        <v>0.98127233786615298</v>
      </c>
      <c r="DD73" s="96">
        <f>IF($A$2=1,'mil mi val'!DC55,IF($A$2=2,'mil mi val'!HG55,IF($A$2=3,'mil mi val'!DC163,IF($A$2=4,'mil mi val'!HG163,IF($A$2=5,'mil mi val'!DC271,IF($A$2=6,'mil mi val'!HG271,"NA"))))))</f>
        <v>0.98127233786615298</v>
      </c>
    </row>
    <row r="74" spans="2:108" ht="15" x14ac:dyDescent="0.25">
      <c r="B74" s="55">
        <v>69</v>
      </c>
      <c r="C74" s="96">
        <f>IF($A$2=1,'mil mi val'!B56,IF($A$2=2,'mil mi val'!DF56,IF($A$2=3,'mil mi val'!B164,IF($A$2=4,'mil mi val'!DF164,IF($A$2=5,'mil mi val'!B272,IF($A$2=6,'mil mi val'!DF272,"NA"))))))</f>
        <v>0.974811060516654</v>
      </c>
      <c r="D74" s="96">
        <f>IF($A$2=1,'mil mi val'!C56,IF($A$2=2,'mil mi val'!DG56,IF($A$2=3,'mil mi val'!C164,IF($A$2=4,'mil mi val'!DG164,IF($A$2=5,'mil mi val'!C272,IF($A$2=6,'mil mi val'!DG272,"NA"))))))</f>
        <v>0.97541032047071063</v>
      </c>
      <c r="E74" s="96">
        <f>IF($A$2=1,'mil mi val'!D56,IF($A$2=2,'mil mi val'!DH56,IF($A$2=3,'mil mi val'!D164,IF($A$2=4,'mil mi val'!DH164,IF($A$2=5,'mil mi val'!D272,IF($A$2=6,'mil mi val'!DH272,"NA"))))))</f>
        <v>0.97642439969493999</v>
      </c>
      <c r="F74" s="96">
        <f>IF($A$2=1,'mil mi val'!E56,IF($A$2=2,'mil mi val'!DI56,IF($A$2=3,'mil mi val'!E164,IF($A$2=4,'mil mi val'!DI164,IF($A$2=5,'mil mi val'!E272,IF($A$2=6,'mil mi val'!DI272,"NA"))))))</f>
        <v>0.97770790022676712</v>
      </c>
      <c r="G74" s="96">
        <f>IF($A$2=1,'mil mi val'!F56,IF($A$2=2,'mil mi val'!DJ56,IF($A$2=3,'mil mi val'!F164,IF($A$2=4,'mil mi val'!DJ164,IF($A$2=5,'mil mi val'!F272,IF($A$2=6,'mil mi val'!DJ272,"NA"))))))</f>
        <v>0.97912703676420532</v>
      </c>
      <c r="H74" s="96">
        <f>IF($A$2=1,'mil mi val'!G56,IF($A$2=2,'mil mi val'!DK56,IF($A$2=3,'mil mi val'!G164,IF($A$2=4,'mil mi val'!DK164,IF($A$2=5,'mil mi val'!G272,IF($A$2=6,'mil mi val'!DK272,"NA"))))))</f>
        <v>0.98055004081131991</v>
      </c>
      <c r="I74" s="96">
        <f>IF($A$2=1,'mil mi val'!H56,IF($A$2=2,'mil mi val'!DL56,IF($A$2=3,'mil mi val'!H164,IF($A$2=4,'mil mi val'!DL164,IF($A$2=5,'mil mi val'!H272,IF($A$2=6,'mil mi val'!DL272,"NA"))))))</f>
        <v>0.98181316334585667</v>
      </c>
      <c r="J74" s="96">
        <f>IF($A$2=1,'mil mi val'!I56,IF($A$2=2,'mil mi val'!DM56,IF($A$2=3,'mil mi val'!I164,IF($A$2=4,'mil mi val'!DM164,IF($A$2=5,'mil mi val'!I272,IF($A$2=6,'mil mi val'!DM272,"NA"))))))</f>
        <v>0.98297203199624295</v>
      </c>
      <c r="K74" s="96">
        <f>IF($A$2=1,'mil mi val'!J56,IF($A$2=2,'mil mi val'!DN56,IF($A$2=3,'mil mi val'!J164,IF($A$2=4,'mil mi val'!DN164,IF($A$2=5,'mil mi val'!J272,IF($A$2=6,'mil mi val'!DN272,"NA"))))))</f>
        <v>0.98416212911553702</v>
      </c>
      <c r="L74" s="96">
        <f>IF($A$2=1,'mil mi val'!K56,IF($A$2=2,'mil mi val'!DO56,IF($A$2=3,'mil mi val'!K164,IF($A$2=4,'mil mi val'!DO164,IF($A$2=5,'mil mi val'!K272,IF($A$2=6,'mil mi val'!DO272,"NA"))))))</f>
        <v>0.98530242246946176</v>
      </c>
      <c r="M74" s="96">
        <f>IF($A$2=1,'mil mi val'!L56,IF($A$2=2,'mil mi val'!DP56,IF($A$2=3,'mil mi val'!L164,IF($A$2=4,'mil mi val'!DP164,IF($A$2=5,'mil mi val'!L272,IF($A$2=6,'mil mi val'!DP272,"NA"))))))</f>
        <v>0.98632816462158956</v>
      </c>
      <c r="N74" s="96">
        <f>IF($A$2=1,'mil mi val'!M56,IF($A$2=2,'mil mi val'!DQ56,IF($A$2=3,'mil mi val'!M164,IF($A$2=4,'mil mi val'!DQ164,IF($A$2=5,'mil mi val'!M272,IF($A$2=6,'mil mi val'!DQ272,"NA"))))))</f>
        <v>0.98721374496107661</v>
      </c>
      <c r="O74" s="96">
        <f>IF($A$2=1,'mil mi val'!N56,IF($A$2=2,'mil mi val'!DR56,IF($A$2=3,'mil mi val'!N164,IF($A$2=4,'mil mi val'!DR164,IF($A$2=5,'mil mi val'!N272,IF($A$2=6,'mil mi val'!DR272,"NA"))))))</f>
        <v>0.98793078825457292</v>
      </c>
      <c r="P74" s="96">
        <f>IF($A$2=1,'mil mi val'!O56,IF($A$2=2,'mil mi val'!DS56,IF($A$2=3,'mil mi val'!O164,IF($A$2=4,'mil mi val'!DS164,IF($A$2=5,'mil mi val'!O272,IF($A$2=6,'mil mi val'!DS272,"NA"))))))</f>
        <v>0.98846263337915707</v>
      </c>
      <c r="Q74" s="96">
        <f>IF($A$2=1,'mil mi val'!P56,IF($A$2=2,'mil mi val'!DT56,IF($A$2=3,'mil mi val'!P164,IF($A$2=4,'mil mi val'!DT164,IF($A$2=5,'mil mi val'!P272,IF($A$2=6,'mil mi val'!DT272,"NA"))))))</f>
        <v>0.98881499665885408</v>
      </c>
      <c r="R74" s="96">
        <f>IF($A$2=1,'mil mi val'!Q56,IF($A$2=2,'mil mi val'!DU56,IF($A$2=3,'mil mi val'!Q164,IF($A$2=4,'mil mi val'!DU164,IF($A$2=5,'mil mi val'!Q272,IF($A$2=6,'mil mi val'!DU272,"NA"))))))</f>
        <v>0.98904111326525512</v>
      </c>
      <c r="S74" s="96">
        <f>IF($A$2=1,'mil mi val'!R56,IF($A$2=2,'mil mi val'!DV56,IF($A$2=3,'mil mi val'!R164,IF($A$2=4,'mil mi val'!DV164,IF($A$2=5,'mil mi val'!R272,IF($A$2=6,'mil mi val'!DV272,"NA"))))))</f>
        <v>0.98914032043598255</v>
      </c>
      <c r="T74" s="96">
        <f>IF($A$2=1,'mil mi val'!S56,IF($A$2=2,'mil mi val'!DW56,IF($A$2=3,'mil mi val'!S164,IF($A$2=4,'mil mi val'!DW164,IF($A$2=5,'mil mi val'!S272,IF($A$2=6,'mil mi val'!DW272,"NA"))))))</f>
        <v>0.98918960961717206</v>
      </c>
      <c r="U74" s="96">
        <f>IF($A$2=1,'mil mi val'!T56,IF($A$2=2,'mil mi val'!DX56,IF($A$2=3,'mil mi val'!T164,IF($A$2=4,'mil mi val'!DX164,IF($A$2=5,'mil mi val'!T272,IF($A$2=6,'mil mi val'!DX272,"NA"))))))</f>
        <v>0.9892432940775453</v>
      </c>
      <c r="V74" s="96">
        <f>IF($A$2=1,'mil mi val'!U56,IF($A$2=2,'mil mi val'!DY56,IF($A$2=3,'mil mi val'!U164,IF($A$2=4,'mil mi val'!DY164,IF($A$2=5,'mil mi val'!U272,IF($A$2=6,'mil mi val'!DY272,"NA"))))))</f>
        <v>0.98930322229202361</v>
      </c>
      <c r="W74" s="96">
        <f>IF($A$2=1,'mil mi val'!V56,IF($A$2=2,'mil mi val'!DZ56,IF($A$2=3,'mil mi val'!V164,IF($A$2=4,'mil mi val'!DZ164,IF($A$2=5,'mil mi val'!V272,IF($A$2=6,'mil mi val'!DZ272,"NA"))))))</f>
        <v>0.98933327630685475</v>
      </c>
      <c r="X74" s="96">
        <f>IF($A$2=1,'mil mi val'!W56,IF($A$2=2,'mil mi val'!EA56,IF($A$2=3,'mil mi val'!W164,IF($A$2=4,'mil mi val'!EA164,IF($A$2=5,'mil mi val'!W272,IF($A$2=6,'mil mi val'!EA272,"NA"))))))</f>
        <v>0.98935431551058928</v>
      </c>
      <c r="Y74" s="96">
        <f>IF($A$2=1,'mil mi val'!X56,IF($A$2=2,'mil mi val'!EB56,IF($A$2=3,'mil mi val'!X164,IF($A$2=4,'mil mi val'!EB164,IF($A$2=5,'mil mi val'!X272,IF($A$2=6,'mil mi val'!EB272,"NA"))))))</f>
        <v>0.9893691342532881</v>
      </c>
      <c r="Z74" s="96">
        <f>IF($A$2=1,'mil mi val'!Y56,IF($A$2=2,'mil mi val'!EC56,IF($A$2=3,'mil mi val'!Y164,IF($A$2=4,'mil mi val'!EC164,IF($A$2=5,'mil mi val'!Y272,IF($A$2=6,'mil mi val'!EC272,"NA"))))))</f>
        <v>0.9893802316946072</v>
      </c>
      <c r="AA74" s="96">
        <f>IF($A$2=1,'mil mi val'!Z56,IF($A$2=2,'mil mi val'!ED56,IF($A$2=3,'mil mi val'!Z164,IF($A$2=4,'mil mi val'!ED164,IF($A$2=5,'mil mi val'!Z272,IF($A$2=6,'mil mi val'!ED272,"NA"))))))</f>
        <v>0.98938707964339767</v>
      </c>
      <c r="AB74" s="96">
        <f>IF($A$2=1,'mil mi val'!AA56,IF($A$2=2,'mil mi val'!EE56,IF($A$2=3,'mil mi val'!AA164,IF($A$2=4,'mil mi val'!EE164,IF($A$2=5,'mil mi val'!AA272,IF($A$2=6,'mil mi val'!EE272,"NA"))))))</f>
        <v>0.98939371878054649</v>
      </c>
      <c r="AC74" s="96">
        <f>IF($A$2=1,'mil mi val'!AB56,IF($A$2=2,'mil mi val'!EF56,IF($A$2=3,'mil mi val'!AB164,IF($A$2=4,'mil mi val'!EF164,IF($A$2=5,'mil mi val'!AB272,IF($A$2=6,'mil mi val'!EF272,"NA"))))))</f>
        <v>0.98939742352022331</v>
      </c>
      <c r="AD74" s="96">
        <f>IF($A$2=1,'mil mi val'!AC56,IF($A$2=2,'mil mi val'!EG56,IF($A$2=3,'mil mi val'!AC164,IF($A$2=4,'mil mi val'!EG164,IF($A$2=5,'mil mi val'!AC272,IF($A$2=6,'mil mi val'!EG272,"NA"))))))</f>
        <v>0.98939961909044305</v>
      </c>
      <c r="AE74" s="96">
        <f>IF($A$2=1,'mil mi val'!AD56,IF($A$2=2,'mil mi val'!EH56,IF($A$2=3,'mil mi val'!AD164,IF($A$2=4,'mil mi val'!EH164,IF($A$2=5,'mil mi val'!AD272,IF($A$2=6,'mil mi val'!EH272,"NA"))))))</f>
        <v>0.98940076032554858</v>
      </c>
      <c r="AF74" s="96">
        <f>IF($A$2=1,'mil mi val'!AE56,IF($A$2=2,'mil mi val'!EI56,IF($A$2=3,'mil mi val'!AE164,IF($A$2=4,'mil mi val'!EI164,IF($A$2=5,'mil mi val'!AE272,IF($A$2=6,'mil mi val'!EI272,"NA"))))))</f>
        <v>0.98940144962002519</v>
      </c>
      <c r="AG74" s="96">
        <f>IF($A$2=1,'mil mi val'!AF56,IF($A$2=2,'mil mi val'!EJ56,IF($A$2=3,'mil mi val'!AF164,IF($A$2=4,'mil mi val'!EJ164,IF($A$2=5,'mil mi val'!AF272,IF($A$2=6,'mil mi val'!EJ272,"NA"))))))</f>
        <v>0.98940039862542029</v>
      </c>
      <c r="AH74" s="96">
        <f>IF($A$2=1,'mil mi val'!AG56,IF($A$2=2,'mil mi val'!EK56,IF($A$2=3,'mil mi val'!AG164,IF($A$2=4,'mil mi val'!EK164,IF($A$2=5,'mil mi val'!AG272,IF($A$2=6,'mil mi val'!EK272,"NA"))))))</f>
        <v>0.98939926209951923</v>
      </c>
      <c r="AI74" s="96">
        <f>IF($A$2=1,'mil mi val'!AH56,IF($A$2=2,'mil mi val'!EL56,IF($A$2=3,'mil mi val'!AH164,IF($A$2=4,'mil mi val'!EL164,IF($A$2=5,'mil mi val'!AH272,IF($A$2=6,'mil mi val'!EL272,"NA"))))))</f>
        <v>0.98939852960908481</v>
      </c>
      <c r="AJ74" s="96">
        <f>IF($A$2=1,'mil mi val'!AI56,IF($A$2=2,'mil mi val'!EM56,IF($A$2=3,'mil mi val'!AI164,IF($A$2=4,'mil mi val'!EM164,IF($A$2=5,'mil mi val'!AI272,IF($A$2=6,'mil mi val'!EM272,"NA"))))))</f>
        <v>0.98939842971984193</v>
      </c>
      <c r="AK74" s="96">
        <f>IF($A$2=1,'mil mi val'!AJ56,IF($A$2=2,'mil mi val'!EN56,IF($A$2=3,'mil mi val'!AJ164,IF($A$2=4,'mil mi val'!EN164,IF($A$2=5,'mil mi val'!AJ272,IF($A$2=6,'mil mi val'!EN272,"NA"))))))</f>
        <v>0.98939917114055331</v>
      </c>
      <c r="AL74" s="96">
        <f>IF($A$2=1,'mil mi val'!AK56,IF($A$2=2,'mil mi val'!EO56,IF($A$2=3,'mil mi val'!AK164,IF($A$2=4,'mil mi val'!EO164,IF($A$2=5,'mil mi val'!AK272,IF($A$2=6,'mil mi val'!EO272,"NA"))))))</f>
        <v>0.98940085790378796</v>
      </c>
      <c r="AM74" s="96">
        <f>IF($A$2=1,'mil mi val'!AL56,IF($A$2=2,'mil mi val'!EP56,IF($A$2=3,'mil mi val'!AL164,IF($A$2=4,'mil mi val'!EP164,IF($A$2=5,'mil mi val'!AL272,IF($A$2=6,'mil mi val'!EP272,"NA"))))))</f>
        <v>0.98940347369360127</v>
      </c>
      <c r="AN74" s="96">
        <f>IF($A$2=1,'mil mi val'!AM56,IF($A$2=2,'mil mi val'!EQ56,IF($A$2=3,'mil mi val'!AM164,IF($A$2=4,'mil mi val'!EQ164,IF($A$2=5,'mil mi val'!AM272,IF($A$2=6,'mil mi val'!EQ272,"NA"))))))</f>
        <v>0.98940690543916499</v>
      </c>
      <c r="AO74" s="96">
        <f>IF($A$2=1,'mil mi val'!AN56,IF($A$2=2,'mil mi val'!ER56,IF($A$2=3,'mil mi val'!AN164,IF($A$2=4,'mil mi val'!ER164,IF($A$2=5,'mil mi val'!AN272,IF($A$2=6,'mil mi val'!ER272,"NA"))))))</f>
        <v>0.98941093364860655</v>
      </c>
      <c r="AP74" s="96">
        <f>IF($A$2=1,'mil mi val'!AO56,IF($A$2=2,'mil mi val'!ES56,IF($A$2=3,'mil mi val'!AO164,IF($A$2=4,'mil mi val'!ES164,IF($A$2=5,'mil mi val'!AO272,IF($A$2=6,'mil mi val'!ES272,"NA"))))))</f>
        <v>0.98941530616342854</v>
      </c>
      <c r="AQ74" s="96">
        <f>IF($A$2=1,'mil mi val'!AP56,IF($A$2=2,'mil mi val'!ET56,IF($A$2=3,'mil mi val'!AP164,IF($A$2=4,'mil mi val'!ET164,IF($A$2=5,'mil mi val'!AP272,IF($A$2=6,'mil mi val'!ET272,"NA"))))))</f>
        <v>0.98941962401589545</v>
      </c>
      <c r="AR74" s="96">
        <f>IF($A$2=1,'mil mi val'!AQ56,IF($A$2=2,'mil mi val'!EU56,IF($A$2=3,'mil mi val'!AQ164,IF($A$2=4,'mil mi val'!EU164,IF($A$2=5,'mil mi val'!AQ272,IF($A$2=6,'mil mi val'!EU272,"NA"))))))</f>
        <v>0.98942372274659751</v>
      </c>
      <c r="AS74" s="96">
        <f>IF($A$2=1,'mil mi val'!AR56,IF($A$2=2,'mil mi val'!EV56,IF($A$2=3,'mil mi val'!AR164,IF($A$2=4,'mil mi val'!EV164,IF($A$2=5,'mil mi val'!AR272,IF($A$2=6,'mil mi val'!EV272,"NA"))))))</f>
        <v>0.98942714708055712</v>
      </c>
      <c r="AT74" s="96">
        <f>IF($A$2=1,'mil mi val'!AS56,IF($A$2=2,'mil mi val'!EW56,IF($A$2=3,'mil mi val'!AS164,IF($A$2=4,'mil mi val'!EW164,IF($A$2=5,'mil mi val'!AS272,IF($A$2=6,'mil mi val'!EW272,"NA"))))))</f>
        <v>0.98942955878080951</v>
      </c>
      <c r="AU74" s="96">
        <f>IF($A$2=1,'mil mi val'!AT56,IF($A$2=2,'mil mi val'!EX56,IF($A$2=3,'mil mi val'!AT164,IF($A$2=4,'mil mi val'!EX164,IF($A$2=5,'mil mi val'!AT272,IF($A$2=6,'mil mi val'!EX272,"NA"))))))</f>
        <v>0.98943047412648299</v>
      </c>
      <c r="AV74" s="96">
        <f>IF($A$2=1,'mil mi val'!AU56,IF($A$2=2,'mil mi val'!EY56,IF($A$2=3,'mil mi val'!AU164,IF($A$2=4,'mil mi val'!EY164,IF($A$2=5,'mil mi val'!AU272,IF($A$2=6,'mil mi val'!EY272,"NA"))))))</f>
        <v>0.98942930048537581</v>
      </c>
      <c r="AW74" s="96">
        <f>IF($A$2=1,'mil mi val'!AV56,IF($A$2=2,'mil mi val'!EZ56,IF($A$2=3,'mil mi val'!AV164,IF($A$2=4,'mil mi val'!EZ164,IF($A$2=5,'mil mi val'!AV272,IF($A$2=6,'mil mi val'!EZ272,"NA"))))))</f>
        <v>0.98942570251467776</v>
      </c>
      <c r="AX74" s="96">
        <f>IF($A$2=1,'mil mi val'!AW56,IF($A$2=2,'mil mi val'!FA56,IF($A$2=3,'mil mi val'!AW164,IF($A$2=4,'mil mi val'!FA164,IF($A$2=5,'mil mi val'!AW272,IF($A$2=6,'mil mi val'!FA272,"NA"))))))</f>
        <v>0.98941895347693742</v>
      </c>
      <c r="AY74" s="96">
        <f>IF($A$2=1,'mil mi val'!AX56,IF($A$2=2,'mil mi val'!FB56,IF($A$2=3,'mil mi val'!AX164,IF($A$2=4,'mil mi val'!FB164,IF($A$2=5,'mil mi val'!AX272,IF($A$2=6,'mil mi val'!FB272,"NA"))))))</f>
        <v>0.98940900385399577</v>
      </c>
      <c r="AZ74" s="96">
        <f>IF($A$2=1,'mil mi val'!AY56,IF($A$2=2,'mil mi val'!FC56,IF($A$2=3,'mil mi val'!AY164,IF($A$2=4,'mil mi val'!FC164,IF($A$2=5,'mil mi val'!AY272,IF($A$2=6,'mil mi val'!FC272,"NA"))))))</f>
        <v>0.98939495644779707</v>
      </c>
      <c r="BA74" s="96">
        <f>IF($A$2=1,'mil mi val'!AZ56,IF($A$2=2,'mil mi val'!FD56,IF($A$2=3,'mil mi val'!AZ164,IF($A$2=4,'mil mi val'!FD164,IF($A$2=5,'mil mi val'!AZ272,IF($A$2=6,'mil mi val'!FD272,"NA"))))))</f>
        <v>0.98937639186751969</v>
      </c>
      <c r="BB74" s="96">
        <f>IF($A$2=1,'mil mi val'!BA56,IF($A$2=2,'mil mi val'!FE56,IF($A$2=3,'mil mi val'!BA164,IF($A$2=4,'mil mi val'!FE164,IF($A$2=5,'mil mi val'!BA272,IF($A$2=6,'mil mi val'!FE272,"NA"))))))</f>
        <v>0.98935207366876488</v>
      </c>
      <c r="BC74" s="96">
        <f>IF($A$2=1,'mil mi val'!BB56,IF($A$2=2,'mil mi val'!FF56,IF($A$2=3,'mil mi val'!BB164,IF($A$2=4,'mil mi val'!FF164,IF($A$2=5,'mil mi val'!BB272,IF($A$2=6,'mil mi val'!FF272,"NA"))))))</f>
        <v>0.9893218709236844</v>
      </c>
      <c r="BD74" s="96">
        <f>IF($A$2=1,'mil mi val'!BC56,IF($A$2=2,'mil mi val'!FG56,IF($A$2=3,'mil mi val'!BC164,IF($A$2=4,'mil mi val'!FG164,IF($A$2=5,'mil mi val'!BC272,IF($A$2=6,'mil mi val'!FG272,"NA"))))))</f>
        <v>0.98928470666120816</v>
      </c>
      <c r="BE74" s="96">
        <f>IF($A$2=1,'mil mi val'!BD56,IF($A$2=2,'mil mi val'!FH56,IF($A$2=3,'mil mi val'!BD164,IF($A$2=4,'mil mi val'!FH164,IF($A$2=5,'mil mi val'!BD272,IF($A$2=6,'mil mi val'!FH272,"NA"))))))</f>
        <v>0.98924056428336671</v>
      </c>
      <c r="BF74" s="96">
        <f>IF($A$2=1,'mil mi val'!BE56,IF($A$2=2,'mil mi val'!FI56,IF($A$2=3,'mil mi val'!BE164,IF($A$2=4,'mil mi val'!FI164,IF($A$2=5,'mil mi val'!BE272,IF($A$2=6,'mil mi val'!FI272,"NA"))))))</f>
        <v>0.98918951299821833</v>
      </c>
      <c r="BG74" s="96">
        <f>IF($A$2=1,'mil mi val'!BF56,IF($A$2=2,'mil mi val'!FJ56,IF($A$2=3,'mil mi val'!BF164,IF($A$2=4,'mil mi val'!FJ164,IF($A$2=5,'mil mi val'!BF272,IF($A$2=6,'mil mi val'!FJ272,"NA"))))))</f>
        <v>0.98913116344930119</v>
      </c>
      <c r="BH74" s="96">
        <f>IF($A$2=1,'mil mi val'!BG56,IF($A$2=2,'mil mi val'!FK56,IF($A$2=3,'mil mi val'!BG164,IF($A$2=4,'mil mi val'!FK164,IF($A$2=5,'mil mi val'!BG272,IF($A$2=6,'mil mi val'!FK272,"NA"))))))</f>
        <v>0.98906493851400523</v>
      </c>
      <c r="BI74" s="96">
        <f>IF($A$2=1,'mil mi val'!BH56,IF($A$2=2,'mil mi val'!FL56,IF($A$2=3,'mil mi val'!BH164,IF($A$2=4,'mil mi val'!FL164,IF($A$2=5,'mil mi val'!BH272,IF($A$2=6,'mil mi val'!FL272,"NA"))))))</f>
        <v>0.98899058228147085</v>
      </c>
      <c r="BJ74" s="96">
        <f>IF($A$2=1,'mil mi val'!BI56,IF($A$2=2,'mil mi val'!FM56,IF($A$2=3,'mil mi val'!BI164,IF($A$2=4,'mil mi val'!FM164,IF($A$2=5,'mil mi val'!BI272,IF($A$2=6,'mil mi val'!FM272,"NA"))))))</f>
        <v>0.98890724253910134</v>
      </c>
      <c r="BK74" s="96">
        <f>IF($A$2=1,'mil mi val'!BJ56,IF($A$2=2,'mil mi val'!FN56,IF($A$2=3,'mil mi val'!BJ164,IF($A$2=4,'mil mi val'!FN164,IF($A$2=5,'mil mi val'!BJ272,IF($A$2=6,'mil mi val'!FN272,"NA"))))))</f>
        <v>0.98881106953160525</v>
      </c>
      <c r="BL74" s="96">
        <f>IF($A$2=1,'mil mi val'!BK56,IF($A$2=2,'mil mi val'!FO56,IF($A$2=3,'mil mi val'!BK164,IF($A$2=4,'mil mi val'!FO164,IF($A$2=5,'mil mi val'!BK272,IF($A$2=6,'mil mi val'!FO272,"NA"))))))</f>
        <v>0.98869948666266372</v>
      </c>
      <c r="BM74" s="96">
        <f>IF($A$2=1,'mil mi val'!BL56,IF($A$2=2,'mil mi val'!FP56,IF($A$2=3,'mil mi val'!BL164,IF($A$2=4,'mil mi val'!FP164,IF($A$2=5,'mil mi val'!BL272,IF($A$2=6,'mil mi val'!FP272,"NA"))))))</f>
        <v>0.98857017816279213</v>
      </c>
      <c r="BN74" s="96">
        <f>IF($A$2=1,'mil mi val'!BM56,IF($A$2=2,'mil mi val'!FQ56,IF($A$2=3,'mil mi val'!BM164,IF($A$2=4,'mil mi val'!FQ164,IF($A$2=5,'mil mi val'!BM272,IF($A$2=6,'mil mi val'!FQ272,"NA"))))))</f>
        <v>0.98842195549481071</v>
      </c>
      <c r="BO74" s="96">
        <f>IF($A$2=1,'mil mi val'!BN56,IF($A$2=2,'mil mi val'!FR56,IF($A$2=3,'mil mi val'!BN164,IF($A$2=4,'mil mi val'!FR164,IF($A$2=5,'mil mi val'!BN272,IF($A$2=6,'mil mi val'!FR272,"NA"))))))</f>
        <v>0.98824963915216879</v>
      </c>
      <c r="BP74" s="96">
        <f>IF($A$2=1,'mil mi val'!BO56,IF($A$2=2,'mil mi val'!FS56,IF($A$2=3,'mil mi val'!BO164,IF($A$2=4,'mil mi val'!FS164,IF($A$2=5,'mil mi val'!BO272,IF($A$2=6,'mil mi val'!FS272,"NA"))))))</f>
        <v>0.98805369948465971</v>
      </c>
      <c r="BQ74" s="96">
        <f>IF($A$2=1,'mil mi val'!BP56,IF($A$2=2,'mil mi val'!FT56,IF($A$2=3,'mil mi val'!BP164,IF($A$2=4,'mil mi val'!FT164,IF($A$2=5,'mil mi val'!BP272,IF($A$2=6,'mil mi val'!FT272,"NA"))))))</f>
        <v>0.98783162578235162</v>
      </c>
      <c r="BR74" s="96">
        <f>IF($A$2=1,'mil mi val'!BQ56,IF($A$2=2,'mil mi val'!FU56,IF($A$2=3,'mil mi val'!BQ164,IF($A$2=4,'mil mi val'!FU164,IF($A$2=5,'mil mi val'!BQ272,IF($A$2=6,'mil mi val'!FU272,"NA"))))))</f>
        <v>0.987582740323388</v>
      </c>
      <c r="BS74" s="96">
        <f>IF($A$2=1,'mil mi val'!BR56,IF($A$2=2,'mil mi val'!FV56,IF($A$2=3,'mil mi val'!BR164,IF($A$2=4,'mil mi val'!FV164,IF($A$2=5,'mil mi val'!BR272,IF($A$2=6,'mil mi val'!FV272,"NA"))))))</f>
        <v>0.9873006675696504</v>
      </c>
      <c r="BT74" s="96">
        <f>IF($A$2=1,'mil mi val'!BS56,IF($A$2=2,'mil mi val'!FW56,IF($A$2=3,'mil mi val'!BS164,IF($A$2=4,'mil mi val'!FW164,IF($A$2=5,'mil mi val'!BS272,IF($A$2=6,'mil mi val'!FW272,"NA"))))))</f>
        <v>0.98698635611938856</v>
      </c>
      <c r="BU74" s="96">
        <f>IF($A$2=1,'mil mi val'!BT56,IF($A$2=2,'mil mi val'!FX56,IF($A$2=3,'mil mi val'!BT164,IF($A$2=4,'mil mi val'!FX164,IF($A$2=5,'mil mi val'!BT272,IF($A$2=6,'mil mi val'!FX272,"NA"))))))</f>
        <v>0.98663059983195434</v>
      </c>
      <c r="BV74" s="96">
        <f>IF($A$2=1,'mil mi val'!BU56,IF($A$2=2,'mil mi val'!FY56,IF($A$2=3,'mil mi val'!BU164,IF($A$2=4,'mil mi val'!FY164,IF($A$2=5,'mil mi val'!BU272,IF($A$2=6,'mil mi val'!FY272,"NA"))))))</f>
        <v>0.98622838564756821</v>
      </c>
      <c r="BW74" s="96">
        <f>IF($A$2=1,'mil mi val'!BV56,IF($A$2=2,'mil mi val'!FZ56,IF($A$2=3,'mil mi val'!BV164,IF($A$2=4,'mil mi val'!FZ164,IF($A$2=5,'mil mi val'!BV272,IF($A$2=6,'mil mi val'!FZ272,"NA"))))))</f>
        <v>0.98575159836302739</v>
      </c>
      <c r="BX74" s="96">
        <f>IF($A$2=1,'mil mi val'!BW56,IF($A$2=2,'mil mi val'!GA56,IF($A$2=3,'mil mi val'!BW164,IF($A$2=4,'mil mi val'!GA164,IF($A$2=5,'mil mi val'!BW272,IF($A$2=6,'mil mi val'!GA272,"NA"))))))</f>
        <v>0.98518786124637858</v>
      </c>
      <c r="BY74" s="96">
        <f>IF($A$2=1,'mil mi val'!BX56,IF($A$2=2,'mil mi val'!GB56,IF($A$2=3,'mil mi val'!BX164,IF($A$2=4,'mil mi val'!GB164,IF($A$2=5,'mil mi val'!BX272,IF($A$2=6,'mil mi val'!GB272,"NA"))))))</f>
        <v>0.98451148459729687</v>
      </c>
      <c r="BZ74" s="96">
        <f>IF($A$2=1,'mil mi val'!BY56,IF($A$2=2,'mil mi val'!GC56,IF($A$2=3,'mil mi val'!BY164,IF($A$2=4,'mil mi val'!GC164,IF($A$2=5,'mil mi val'!BY272,IF($A$2=6,'mil mi val'!GC272,"NA"))))))</f>
        <v>0.98370504295967509</v>
      </c>
      <c r="CA74" s="96">
        <f>IF($A$2=1,'mil mi val'!BZ56,IF($A$2=2,'mil mi val'!GD56,IF($A$2=3,'mil mi val'!BZ164,IF($A$2=4,'mil mi val'!GD164,IF($A$2=5,'mil mi val'!BZ272,IF($A$2=6,'mil mi val'!GD272,"NA"))))))</f>
        <v>0.98275850228999895</v>
      </c>
      <c r="CB74" s="96">
        <f>IF($A$2=1,'mil mi val'!CA56,IF($A$2=2,'mil mi val'!GE56,IF($A$2=3,'mil mi val'!CA164,IF($A$2=4,'mil mi val'!GE164,IF($A$2=5,'mil mi val'!CA272,IF($A$2=6,'mil mi val'!GE272,"NA"))))))</f>
        <v>0.98169283490763359</v>
      </c>
      <c r="CC74" s="96">
        <f>IF($A$2=1,'mil mi val'!CB56,IF($A$2=2,'mil mi val'!GF56,IF($A$2=3,'mil mi val'!CB164,IF($A$2=4,'mil mi val'!GF164,IF($A$2=5,'mil mi val'!CB272,IF($A$2=6,'mil mi val'!GF272,"NA"))))))</f>
        <v>0.98169283490763359</v>
      </c>
      <c r="CD74" s="96">
        <f>IF($A$2=1,'mil mi val'!CC56,IF($A$2=2,'mil mi val'!GG56,IF($A$2=3,'mil mi val'!CC164,IF($A$2=4,'mil mi val'!GG164,IF($A$2=5,'mil mi val'!CC272,IF($A$2=6,'mil mi val'!GG272,"NA"))))))</f>
        <v>0.98169283490763359</v>
      </c>
      <c r="CE74" s="96">
        <f>IF($A$2=1,'mil mi val'!CD56,IF($A$2=2,'mil mi val'!GH56,IF($A$2=3,'mil mi val'!CD164,IF($A$2=4,'mil mi val'!GH164,IF($A$2=5,'mil mi val'!CD272,IF($A$2=6,'mil mi val'!GH272,"NA"))))))</f>
        <v>0.98169283490763359</v>
      </c>
      <c r="CF74" s="96">
        <f>IF($A$2=1,'mil mi val'!CE56,IF($A$2=2,'mil mi val'!GI56,IF($A$2=3,'mil mi val'!CE164,IF($A$2=4,'mil mi val'!GI164,IF($A$2=5,'mil mi val'!CE272,IF($A$2=6,'mil mi val'!GI272,"NA"))))))</f>
        <v>0.98169283490763359</v>
      </c>
      <c r="CG74" s="96">
        <f>IF($A$2=1,'mil mi val'!CF56,IF($A$2=2,'mil mi val'!GJ56,IF($A$2=3,'mil mi val'!CF164,IF($A$2=4,'mil mi val'!GJ164,IF($A$2=5,'mil mi val'!CF272,IF($A$2=6,'mil mi val'!GJ272,"NA"))))))</f>
        <v>0.98169283490763359</v>
      </c>
      <c r="CH74" s="96">
        <f>IF($A$2=1,'mil mi val'!CG56,IF($A$2=2,'mil mi val'!GK56,IF($A$2=3,'mil mi val'!CG164,IF($A$2=4,'mil mi val'!GK164,IF($A$2=5,'mil mi val'!CG272,IF($A$2=6,'mil mi val'!GK272,"NA"))))))</f>
        <v>0.98169283490763359</v>
      </c>
      <c r="CI74" s="96">
        <f>IF($A$2=1,'mil mi val'!CH56,IF($A$2=2,'mil mi val'!GL56,IF($A$2=3,'mil mi val'!CH164,IF($A$2=4,'mil mi val'!GL164,IF($A$2=5,'mil mi val'!CH272,IF($A$2=6,'mil mi val'!GL272,"NA"))))))</f>
        <v>0.98169283490763359</v>
      </c>
      <c r="CJ74" s="96">
        <f>IF($A$2=1,'mil mi val'!CI56,IF($A$2=2,'mil mi val'!GM56,IF($A$2=3,'mil mi val'!CI164,IF($A$2=4,'mil mi val'!GM164,IF($A$2=5,'mil mi val'!CI272,IF($A$2=6,'mil mi val'!GM272,"NA"))))))</f>
        <v>0.98169283490763359</v>
      </c>
      <c r="CK74" s="96">
        <f>IF($A$2=1,'mil mi val'!CJ56,IF($A$2=2,'mil mi val'!GN56,IF($A$2=3,'mil mi val'!CJ164,IF($A$2=4,'mil mi val'!GN164,IF($A$2=5,'mil mi val'!CJ272,IF($A$2=6,'mil mi val'!GN272,"NA"))))))</f>
        <v>0.98169283490763359</v>
      </c>
      <c r="CL74" s="96">
        <f>IF($A$2=1,'mil mi val'!CK56,IF($A$2=2,'mil mi val'!GO56,IF($A$2=3,'mil mi val'!CK164,IF($A$2=4,'mil mi val'!GO164,IF($A$2=5,'mil mi val'!CK272,IF($A$2=6,'mil mi val'!GO272,"NA"))))))</f>
        <v>0.98169283490763359</v>
      </c>
      <c r="CM74" s="96">
        <f>IF($A$2=1,'mil mi val'!CL56,IF($A$2=2,'mil mi val'!GP56,IF($A$2=3,'mil mi val'!CL164,IF($A$2=4,'mil mi val'!GP164,IF($A$2=5,'mil mi val'!CL272,IF($A$2=6,'mil mi val'!GP272,"NA"))))))</f>
        <v>0.98169283490763359</v>
      </c>
      <c r="CN74" s="96">
        <f>IF($A$2=1,'mil mi val'!CM56,IF($A$2=2,'mil mi val'!GQ56,IF($A$2=3,'mil mi val'!CM164,IF($A$2=4,'mil mi val'!GQ164,IF($A$2=5,'mil mi val'!CM272,IF($A$2=6,'mil mi val'!GQ272,"NA"))))))</f>
        <v>0.98169283490763359</v>
      </c>
      <c r="CO74" s="96">
        <f>IF($A$2=1,'mil mi val'!CN56,IF($A$2=2,'mil mi val'!GR56,IF($A$2=3,'mil mi val'!CN164,IF($A$2=4,'mil mi val'!GR164,IF($A$2=5,'mil mi val'!CN272,IF($A$2=6,'mil mi val'!GR272,"NA"))))))</f>
        <v>0.98169283490763359</v>
      </c>
      <c r="CP74" s="96">
        <f>IF($A$2=1,'mil mi val'!CO56,IF($A$2=2,'mil mi val'!GS56,IF($A$2=3,'mil mi val'!CO164,IF($A$2=4,'mil mi val'!GS164,IF($A$2=5,'mil mi val'!CO272,IF($A$2=6,'mil mi val'!GS272,"NA"))))))</f>
        <v>0.98169283490763359</v>
      </c>
      <c r="CQ74" s="96">
        <f>IF($A$2=1,'mil mi val'!CP56,IF($A$2=2,'mil mi val'!GT56,IF($A$2=3,'mil mi val'!CP164,IF($A$2=4,'mil mi val'!GT164,IF($A$2=5,'mil mi val'!CP272,IF($A$2=6,'mil mi val'!GT272,"NA"))))))</f>
        <v>0.98169283490763359</v>
      </c>
      <c r="CR74" s="96">
        <f>IF($A$2=1,'mil mi val'!CQ56,IF($A$2=2,'mil mi val'!GU56,IF($A$2=3,'mil mi val'!CQ164,IF($A$2=4,'mil mi val'!GU164,IF($A$2=5,'mil mi val'!CQ272,IF($A$2=6,'mil mi val'!GU272,"NA"))))))</f>
        <v>0.98169283490763359</v>
      </c>
      <c r="CS74" s="96">
        <f>IF($A$2=1,'mil mi val'!CR56,IF($A$2=2,'mil mi val'!GV56,IF($A$2=3,'mil mi val'!CR164,IF($A$2=4,'mil mi val'!GV164,IF($A$2=5,'mil mi val'!CR272,IF($A$2=6,'mil mi val'!GV272,"NA"))))))</f>
        <v>0.98169283490763359</v>
      </c>
      <c r="CT74" s="96">
        <f>IF($A$2=1,'mil mi val'!CS56,IF($A$2=2,'mil mi val'!GW56,IF($A$2=3,'mil mi val'!CS164,IF($A$2=4,'mil mi val'!GW164,IF($A$2=5,'mil mi val'!CS272,IF($A$2=6,'mil mi val'!GW272,"NA"))))))</f>
        <v>0.98169283490763359</v>
      </c>
      <c r="CU74" s="96">
        <f>IF($A$2=1,'mil mi val'!CT56,IF($A$2=2,'mil mi val'!GX56,IF($A$2=3,'mil mi val'!CT164,IF($A$2=4,'mil mi val'!GX164,IF($A$2=5,'mil mi val'!CT272,IF($A$2=6,'mil mi val'!GX272,"NA"))))))</f>
        <v>0.98169283490763359</v>
      </c>
      <c r="CV74" s="96">
        <f>IF($A$2=1,'mil mi val'!CU56,IF($A$2=2,'mil mi val'!GY56,IF($A$2=3,'mil mi val'!CU164,IF($A$2=4,'mil mi val'!GY164,IF($A$2=5,'mil mi val'!CU272,IF($A$2=6,'mil mi val'!GY272,"NA"))))))</f>
        <v>0.98169283490763359</v>
      </c>
      <c r="CW74" s="96">
        <f>IF($A$2=1,'mil mi val'!CV56,IF($A$2=2,'mil mi val'!GZ56,IF($A$2=3,'mil mi val'!CV164,IF($A$2=4,'mil mi val'!GZ164,IF($A$2=5,'mil mi val'!CV272,IF($A$2=6,'mil mi val'!GZ272,"NA"))))))</f>
        <v>0.98169283490763359</v>
      </c>
      <c r="CX74" s="96">
        <f>IF($A$2=1,'mil mi val'!CW56,IF($A$2=2,'mil mi val'!HA56,IF($A$2=3,'mil mi val'!CW164,IF($A$2=4,'mil mi val'!HA164,IF($A$2=5,'mil mi val'!CW272,IF($A$2=6,'mil mi val'!HA272,"NA"))))))</f>
        <v>0.98169283490763359</v>
      </c>
      <c r="CY74" s="96">
        <f>IF($A$2=1,'mil mi val'!CX56,IF($A$2=2,'mil mi val'!HB56,IF($A$2=3,'mil mi val'!CX164,IF($A$2=4,'mil mi val'!HB164,IF($A$2=5,'mil mi val'!CX272,IF($A$2=6,'mil mi val'!HB272,"NA"))))))</f>
        <v>0.98169283490763359</v>
      </c>
      <c r="CZ74" s="96">
        <f>IF($A$2=1,'mil mi val'!CY56,IF($A$2=2,'mil mi val'!HC56,IF($A$2=3,'mil mi val'!CY164,IF($A$2=4,'mil mi val'!HC164,IF($A$2=5,'mil mi val'!CY272,IF($A$2=6,'mil mi val'!HC272,"NA"))))))</f>
        <v>0.98169283490763359</v>
      </c>
      <c r="DA74" s="96">
        <f>IF($A$2=1,'mil mi val'!CZ56,IF($A$2=2,'mil mi val'!HD56,IF($A$2=3,'mil mi val'!CZ164,IF($A$2=4,'mil mi val'!HD164,IF($A$2=5,'mil mi val'!CZ272,IF($A$2=6,'mil mi val'!HD272,"NA"))))))</f>
        <v>0.98169283490763359</v>
      </c>
      <c r="DB74" s="96">
        <f>IF($A$2=1,'mil mi val'!DA56,IF($A$2=2,'mil mi val'!HE56,IF($A$2=3,'mil mi val'!DA164,IF($A$2=4,'mil mi val'!HE164,IF($A$2=5,'mil mi val'!DA272,IF($A$2=6,'mil mi val'!HE272,"NA"))))))</f>
        <v>0.98169283490763359</v>
      </c>
      <c r="DC74" s="96">
        <f>IF($A$2=1,'mil mi val'!DB56,IF($A$2=2,'mil mi val'!HF56,IF($A$2=3,'mil mi val'!DB164,IF($A$2=4,'mil mi val'!HF164,IF($A$2=5,'mil mi val'!DB272,IF($A$2=6,'mil mi val'!HF272,"NA"))))))</f>
        <v>0.98169283490763359</v>
      </c>
      <c r="DD74" s="96">
        <f>IF($A$2=1,'mil mi val'!DC56,IF($A$2=2,'mil mi val'!HG56,IF($A$2=3,'mil mi val'!DC164,IF($A$2=4,'mil mi val'!HG164,IF($A$2=5,'mil mi val'!DC272,IF($A$2=6,'mil mi val'!HG272,"NA"))))))</f>
        <v>0.98169283490763359</v>
      </c>
    </row>
    <row r="75" spans="2:108" ht="15" x14ac:dyDescent="0.25">
      <c r="B75" s="55">
        <v>70</v>
      </c>
      <c r="C75" s="96">
        <f>IF($A$2=1,'mil mi val'!B57,IF($A$2=2,'mil mi val'!DF57,IF($A$2=3,'mil mi val'!B165,IF($A$2=4,'mil mi val'!DF165,IF($A$2=5,'mil mi val'!B273,IF($A$2=6,'mil mi val'!DF273,"NA"))))))</f>
        <v>0.9770505725087073</v>
      </c>
      <c r="D75" s="96">
        <f>IF($A$2=1,'mil mi val'!C57,IF($A$2=2,'mil mi val'!DG57,IF($A$2=3,'mil mi val'!C165,IF($A$2=4,'mil mi val'!DG165,IF($A$2=5,'mil mi val'!C273,IF($A$2=6,'mil mi val'!DG273,"NA"))))))</f>
        <v>0.97720975760957518</v>
      </c>
      <c r="E75" s="96">
        <f>IF($A$2=1,'mil mi val'!D57,IF($A$2=2,'mil mi val'!DH57,IF($A$2=3,'mil mi val'!D165,IF($A$2=4,'mil mi val'!DH165,IF($A$2=5,'mil mi val'!D273,IF($A$2=6,'mil mi val'!DH273,"NA"))))))</f>
        <v>0.97774708555572221</v>
      </c>
      <c r="F75" s="96">
        <f>IF($A$2=1,'mil mi val'!E57,IF($A$2=2,'mil mi val'!DI57,IF($A$2=3,'mil mi val'!E165,IF($A$2=4,'mil mi val'!DI165,IF($A$2=5,'mil mi val'!E273,IF($A$2=6,'mil mi val'!DI273,"NA"))))))</f>
        <v>0.97859267064300859</v>
      </c>
      <c r="G75" s="96">
        <f>IF($A$2=1,'mil mi val'!F57,IF($A$2=2,'mil mi val'!DJ57,IF($A$2=3,'mil mi val'!F165,IF($A$2=4,'mil mi val'!DJ165,IF($A$2=5,'mil mi val'!F273,IF($A$2=6,'mil mi val'!DJ273,"NA"))))))</f>
        <v>0.97964185393365322</v>
      </c>
      <c r="H75" s="96">
        <f>IF($A$2=1,'mil mi val'!G57,IF($A$2=2,'mil mi val'!DK57,IF($A$2=3,'mil mi val'!G165,IF($A$2=4,'mil mi val'!DK165,IF($A$2=5,'mil mi val'!G273,IF($A$2=6,'mil mi val'!DK273,"NA"))))))</f>
        <v>0.98078402740745985</v>
      </c>
      <c r="I75" s="96">
        <f>IF($A$2=1,'mil mi val'!H57,IF($A$2=2,'mil mi val'!DL57,IF($A$2=3,'mil mi val'!H165,IF($A$2=4,'mil mi val'!DL165,IF($A$2=5,'mil mi val'!H273,IF($A$2=6,'mil mi val'!DL273,"NA"))))))</f>
        <v>0.98187600274396192</v>
      </c>
      <c r="J75" s="96">
        <f>IF($A$2=1,'mil mi val'!I57,IF($A$2=2,'mil mi val'!DM57,IF($A$2=3,'mil mi val'!I165,IF($A$2=4,'mil mi val'!DM165,IF($A$2=5,'mil mi val'!I273,IF($A$2=6,'mil mi val'!DM273,"NA"))))))</f>
        <v>0.9829423953773998</v>
      </c>
      <c r="K75" s="96">
        <f>IF($A$2=1,'mil mi val'!J57,IF($A$2=2,'mil mi val'!DN57,IF($A$2=3,'mil mi val'!J165,IF($A$2=4,'mil mi val'!DN165,IF($A$2=5,'mil mi val'!J273,IF($A$2=6,'mil mi val'!DN273,"NA"))))))</f>
        <v>0.98407584268214754</v>
      </c>
      <c r="L75" s="96">
        <f>IF($A$2=1,'mil mi val'!K57,IF($A$2=2,'mil mi val'!DO57,IF($A$2=3,'mil mi val'!K165,IF($A$2=4,'mil mi val'!DO165,IF($A$2=5,'mil mi val'!K273,IF($A$2=6,'mil mi val'!DO273,"NA"))))))</f>
        <v>0.98519430003293529</v>
      </c>
      <c r="M75" s="96">
        <f>IF($A$2=1,'mil mi val'!L57,IF($A$2=2,'mil mi val'!DP57,IF($A$2=3,'mil mi val'!L165,IF($A$2=4,'mil mi val'!DP165,IF($A$2=5,'mil mi val'!L273,IF($A$2=6,'mil mi val'!DP273,"NA"))))))</f>
        <v>0.98622561043535506</v>
      </c>
      <c r="N75" s="96">
        <f>IF($A$2=1,'mil mi val'!M57,IF($A$2=2,'mil mi val'!DQ57,IF($A$2=3,'mil mi val'!M165,IF($A$2=4,'mil mi val'!DQ165,IF($A$2=5,'mil mi val'!M273,IF($A$2=6,'mil mi val'!DQ273,"NA"))))))</f>
        <v>0.98713490176877416</v>
      </c>
      <c r="O75" s="96">
        <f>IF($A$2=1,'mil mi val'!N57,IF($A$2=2,'mil mi val'!DR57,IF($A$2=3,'mil mi val'!N165,IF($A$2=4,'mil mi val'!DR165,IF($A$2=5,'mil mi val'!N273,IF($A$2=6,'mil mi val'!DR273,"NA"))))))</f>
        <v>0.98788567405578021</v>
      </c>
      <c r="P75" s="96">
        <f>IF($A$2=1,'mil mi val'!O57,IF($A$2=2,'mil mi val'!DS57,IF($A$2=3,'mil mi val'!O165,IF($A$2=4,'mil mi val'!DS165,IF($A$2=5,'mil mi val'!O273,IF($A$2=6,'mil mi val'!DS273,"NA"))))))</f>
        <v>0.98845377260791945</v>
      </c>
      <c r="Q75" s="96">
        <f>IF($A$2=1,'mil mi val'!P57,IF($A$2=2,'mil mi val'!DT57,IF($A$2=3,'mil mi val'!P165,IF($A$2=4,'mil mi val'!DT165,IF($A$2=5,'mil mi val'!P273,IF($A$2=6,'mil mi val'!DT273,"NA"))))))</f>
        <v>0.98883800402018762</v>
      </c>
      <c r="R75" s="96">
        <f>IF($A$2=1,'mil mi val'!Q57,IF($A$2=2,'mil mi val'!DU57,IF($A$2=3,'mil mi val'!Q165,IF($A$2=4,'mil mi val'!DU165,IF($A$2=5,'mil mi val'!Q273,IF($A$2=6,'mil mi val'!DU273,"NA"))))))</f>
        <v>0.98908404051256715</v>
      </c>
      <c r="S75" s="96">
        <f>IF($A$2=1,'mil mi val'!R57,IF($A$2=2,'mil mi val'!DV57,IF($A$2=3,'mil mi val'!R165,IF($A$2=4,'mil mi val'!DV165,IF($A$2=5,'mil mi val'!R273,IF($A$2=6,'mil mi val'!DV273,"NA"))))))</f>
        <v>0.98918875302097553</v>
      </c>
      <c r="T75" s="96">
        <f>IF($A$2=1,'mil mi val'!S57,IF($A$2=2,'mil mi val'!DW57,IF($A$2=3,'mil mi val'!S165,IF($A$2=4,'mil mi val'!DW165,IF($A$2=5,'mil mi val'!S273,IF($A$2=6,'mil mi val'!DW273,"NA"))))))</f>
        <v>0.98923530032852258</v>
      </c>
      <c r="U75" s="96">
        <f>IF($A$2=1,'mil mi val'!T57,IF($A$2=2,'mil mi val'!DX57,IF($A$2=3,'mil mi val'!T165,IF($A$2=4,'mil mi val'!DX165,IF($A$2=5,'mil mi val'!T273,IF($A$2=6,'mil mi val'!DX273,"NA"))))))</f>
        <v>0.98928599041512655</v>
      </c>
      <c r="V75" s="96">
        <f>IF($A$2=1,'mil mi val'!U57,IF($A$2=2,'mil mi val'!DY57,IF($A$2=3,'mil mi val'!U165,IF($A$2=4,'mil mi val'!DY165,IF($A$2=5,'mil mi val'!U273,IF($A$2=6,'mil mi val'!DY273,"NA"))))))</f>
        <v>0.98934256715142999</v>
      </c>
      <c r="W75" s="96">
        <f>IF($A$2=1,'mil mi val'!V57,IF($A$2=2,'mil mi val'!DZ57,IF($A$2=3,'mil mi val'!V165,IF($A$2=4,'mil mi val'!DZ165,IF($A$2=5,'mil mi val'!V273,IF($A$2=6,'mil mi val'!DZ273,"NA"))))))</f>
        <v>0.98937094919058433</v>
      </c>
      <c r="X75" s="96">
        <f>IF($A$2=1,'mil mi val'!W57,IF($A$2=2,'mil mi val'!EA57,IF($A$2=3,'mil mi val'!W165,IF($A$2=4,'mil mi val'!EA165,IF($A$2=5,'mil mi val'!W273,IF($A$2=6,'mil mi val'!EA273,"NA"))))))</f>
        <v>0.98939082245952048</v>
      </c>
      <c r="Y75" s="96">
        <f>IF($A$2=1,'mil mi val'!X57,IF($A$2=2,'mil mi val'!EB57,IF($A$2=3,'mil mi val'!X165,IF($A$2=4,'mil mi val'!EB165,IF($A$2=5,'mil mi val'!X273,IF($A$2=6,'mil mi val'!EB273,"NA"))))))</f>
        <v>0.98940482489234416</v>
      </c>
      <c r="Z75" s="96">
        <f>IF($A$2=1,'mil mi val'!Y57,IF($A$2=2,'mil mi val'!EC57,IF($A$2=3,'mil mi val'!Y165,IF($A$2=4,'mil mi val'!EC165,IF($A$2=5,'mil mi val'!Y273,IF($A$2=6,'mil mi val'!EC273,"NA"))))))</f>
        <v>0.9894153151966848</v>
      </c>
      <c r="AA75" s="96">
        <f>IF($A$2=1,'mil mi val'!Z57,IF($A$2=2,'mil mi val'!ED57,IF($A$2=3,'mil mi val'!Z165,IF($A$2=4,'mil mi val'!ED165,IF($A$2=5,'mil mi val'!Z273,IF($A$2=6,'mil mi val'!ED273,"NA"))))))</f>
        <v>0.98942179553672516</v>
      </c>
      <c r="AB75" s="96">
        <f>IF($A$2=1,'mil mi val'!AA57,IF($A$2=2,'mil mi val'!EE57,IF($A$2=3,'mil mi val'!AA165,IF($A$2=4,'mil mi val'!EE165,IF($A$2=5,'mil mi val'!AA273,IF($A$2=6,'mil mi val'!EE273,"NA"))))))</f>
        <v>0.9894280781931164</v>
      </c>
      <c r="AC75" s="96">
        <f>IF($A$2=1,'mil mi val'!AB57,IF($A$2=2,'mil mi val'!EF57,IF($A$2=3,'mil mi val'!AB165,IF($A$2=4,'mil mi val'!EF165,IF($A$2=5,'mil mi val'!AB273,IF($A$2=6,'mil mi val'!EF273,"NA"))))))</f>
        <v>0.98943159214716037</v>
      </c>
      <c r="AD75" s="96">
        <f>IF($A$2=1,'mil mi val'!AC57,IF($A$2=2,'mil mi val'!EG57,IF($A$2=3,'mil mi val'!AC165,IF($A$2=4,'mil mi val'!EG165,IF($A$2=5,'mil mi val'!AC273,IF($A$2=6,'mil mi val'!EG273,"NA"))))))</f>
        <v>0.98943368223309625</v>
      </c>
      <c r="AE75" s="96">
        <f>IF($A$2=1,'mil mi val'!AD57,IF($A$2=2,'mil mi val'!EH57,IF($A$2=3,'mil mi val'!AD165,IF($A$2=4,'mil mi val'!EH165,IF($A$2=5,'mil mi val'!AD273,IF($A$2=6,'mil mi val'!EH273,"NA"))))))</f>
        <v>0.98943477765628585</v>
      </c>
      <c r="AF75" s="96">
        <f>IF($A$2=1,'mil mi val'!AE57,IF($A$2=2,'mil mi val'!EI57,IF($A$2=3,'mil mi val'!AE165,IF($A$2=4,'mil mi val'!EI165,IF($A$2=5,'mil mi val'!AE273,IF($A$2=6,'mil mi val'!EI273,"NA"))))))</f>
        <v>0.98943544674942707</v>
      </c>
      <c r="AG75" s="96">
        <f>IF($A$2=1,'mil mi val'!AF57,IF($A$2=2,'mil mi val'!EJ57,IF($A$2=3,'mil mi val'!AF165,IF($A$2=4,'mil mi val'!EJ165,IF($A$2=5,'mil mi val'!AF273,IF($A$2=6,'mil mi val'!EJ273,"NA"))))))</f>
        <v>0.98943447428472731</v>
      </c>
      <c r="AH75" s="96">
        <f>IF($A$2=1,'mil mi val'!AG57,IF($A$2=2,'mil mi val'!EK57,IF($A$2=3,'mil mi val'!AG165,IF($A$2=4,'mil mi val'!EK165,IF($A$2=5,'mil mi val'!AG273,IF($A$2=6,'mil mi val'!EK273,"NA"))))))</f>
        <v>0.98943342123125855</v>
      </c>
      <c r="AI75" s="96">
        <f>IF($A$2=1,'mil mi val'!AH57,IF($A$2=2,'mil mi val'!EL57,IF($A$2=3,'mil mi val'!AH165,IF($A$2=4,'mil mi val'!EL165,IF($A$2=5,'mil mi val'!AH273,IF($A$2=6,'mil mi val'!EL273,"NA"))))))</f>
        <v>0.98943274932740866</v>
      </c>
      <c r="AJ75" s="96">
        <f>IF($A$2=1,'mil mi val'!AI57,IF($A$2=2,'mil mi val'!EM57,IF($A$2=3,'mil mi val'!AI165,IF($A$2=4,'mil mi val'!EM165,IF($A$2=5,'mil mi val'!AI273,IF($A$2=6,'mil mi val'!EM273,"NA"))))))</f>
        <v>0.98943267407908964</v>
      </c>
      <c r="AK75" s="96">
        <f>IF($A$2=1,'mil mi val'!AJ57,IF($A$2=2,'mil mi val'!EN57,IF($A$2=3,'mil mi val'!AJ165,IF($A$2=4,'mil mi val'!EN165,IF($A$2=5,'mil mi val'!AJ273,IF($A$2=6,'mil mi val'!EN273,"NA"))))))</f>
        <v>0.98943339223145099</v>
      </c>
      <c r="AL75" s="96">
        <f>IF($A$2=1,'mil mi val'!AK57,IF($A$2=2,'mil mi val'!EO57,IF($A$2=3,'mil mi val'!AK165,IF($A$2=4,'mil mi val'!EO165,IF($A$2=5,'mil mi val'!AK273,IF($A$2=6,'mil mi val'!EO273,"NA"))))))</f>
        <v>0.98943500178388744</v>
      </c>
      <c r="AM75" s="96">
        <f>IF($A$2=1,'mil mi val'!AL57,IF($A$2=2,'mil mi val'!EP57,IF($A$2=3,'mil mi val'!AL165,IF($A$2=4,'mil mi val'!EP165,IF($A$2=5,'mil mi val'!AL273,IF($A$2=6,'mil mi val'!EP273,"NA"))))))</f>
        <v>0.98943748724662073</v>
      </c>
      <c r="AN75" s="96">
        <f>IF($A$2=1,'mil mi val'!AM57,IF($A$2=2,'mil mi val'!EQ57,IF($A$2=3,'mil mi val'!AM165,IF($A$2=4,'mil mi val'!EQ165,IF($A$2=5,'mil mi val'!AM273,IF($A$2=6,'mil mi val'!EQ273,"NA"))))))</f>
        <v>0.98944074189019315</v>
      </c>
      <c r="AO75" s="96">
        <f>IF($A$2=1,'mil mi val'!AN57,IF($A$2=2,'mil mi val'!ER57,IF($A$2=3,'mil mi val'!AN165,IF($A$2=4,'mil mi val'!ER165,IF($A$2=5,'mil mi val'!AN273,IF($A$2=6,'mil mi val'!ER273,"NA"))))))</f>
        <v>0.98944455865800585</v>
      </c>
      <c r="AP75" s="96">
        <f>IF($A$2=1,'mil mi val'!AO57,IF($A$2=2,'mil mi val'!ES57,IF($A$2=3,'mil mi val'!AO165,IF($A$2=4,'mil mi val'!ES165,IF($A$2=5,'mil mi val'!AO273,IF($A$2=6,'mil mi val'!ES273,"NA"))))))</f>
        <v>0.98944869971895721</v>
      </c>
      <c r="AQ75" s="96">
        <f>IF($A$2=1,'mil mi val'!AP57,IF($A$2=2,'mil mi val'!ET57,IF($A$2=3,'mil mi val'!AP165,IF($A$2=4,'mil mi val'!ET165,IF($A$2=5,'mil mi val'!AP273,IF($A$2=6,'mil mi val'!ET273,"NA"))))))</f>
        <v>0.98945278886446764</v>
      </c>
      <c r="AR75" s="96">
        <f>IF($A$2=1,'mil mi val'!AQ57,IF($A$2=2,'mil mi val'!EU57,IF($A$2=3,'mil mi val'!AQ165,IF($A$2=4,'mil mi val'!EU165,IF($A$2=5,'mil mi val'!AQ273,IF($A$2=6,'mil mi val'!EU273,"NA"))))))</f>
        <v>0.98945667104211343</v>
      </c>
      <c r="AS75" s="96">
        <f>IF($A$2=1,'mil mi val'!AR57,IF($A$2=2,'mil mi val'!EV57,IF($A$2=3,'mil mi val'!AR165,IF($A$2=4,'mil mi val'!EV165,IF($A$2=5,'mil mi val'!AR273,IF($A$2=6,'mil mi val'!EV273,"NA"))))))</f>
        <v>0.98945991705933745</v>
      </c>
      <c r="AT75" s="96">
        <f>IF($A$2=1,'mil mi val'!AS57,IF($A$2=2,'mil mi val'!EW57,IF($A$2=3,'mil mi val'!AS165,IF($A$2=4,'mil mi val'!EW165,IF($A$2=5,'mil mi val'!AS273,IF($A$2=6,'mil mi val'!EW273,"NA"))))))</f>
        <v>0.98946220812398278</v>
      </c>
      <c r="AU75" s="96">
        <f>IF($A$2=1,'mil mi val'!AT57,IF($A$2=2,'mil mi val'!EX57,IF($A$2=3,'mil mi val'!AT165,IF($A$2=4,'mil mi val'!EX165,IF($A$2=5,'mil mi val'!AT273,IF($A$2=6,'mil mi val'!EX273,"NA"))))))</f>
        <v>0.98946308834109886</v>
      </c>
      <c r="AV75" s="96">
        <f>IF($A$2=1,'mil mi val'!AU57,IF($A$2=2,'mil mi val'!EY57,IF($A$2=3,'mil mi val'!AU165,IF($A$2=4,'mil mi val'!EY165,IF($A$2=5,'mil mi val'!AU273,IF($A$2=6,'mil mi val'!EY273,"NA"))))))</f>
        <v>0.98946199923232447</v>
      </c>
      <c r="AW75" s="96">
        <f>IF($A$2=1,'mil mi val'!AV57,IF($A$2=2,'mil mi val'!EZ57,IF($A$2=3,'mil mi val'!AV165,IF($A$2=4,'mil mi val'!EZ165,IF($A$2=5,'mil mi val'!AV273,IF($A$2=6,'mil mi val'!EZ273,"NA"))))))</f>
        <v>0.98945862490129444</v>
      </c>
      <c r="AX75" s="96">
        <f>IF($A$2=1,'mil mi val'!AW57,IF($A$2=2,'mil mi val'!FA57,IF($A$2=3,'mil mi val'!AW165,IF($A$2=4,'mil mi val'!FA165,IF($A$2=5,'mil mi val'!AW273,IF($A$2=6,'mil mi val'!FA273,"NA"))))))</f>
        <v>0.98945228061916635</v>
      </c>
      <c r="AY75" s="96">
        <f>IF($A$2=1,'mil mi val'!AX57,IF($A$2=2,'mil mi val'!FB57,IF($A$2=3,'mil mi val'!AX165,IF($A$2=4,'mil mi val'!FB165,IF($A$2=5,'mil mi val'!AX273,IF($A$2=6,'mil mi val'!FB273,"NA"))))))</f>
        <v>0.98944292006460566</v>
      </c>
      <c r="AZ75" s="96">
        <f>IF($A$2=1,'mil mi val'!AY57,IF($A$2=2,'mil mi val'!FC57,IF($A$2=3,'mil mi val'!AY165,IF($A$2=4,'mil mi val'!FC165,IF($A$2=5,'mil mi val'!AY273,IF($A$2=6,'mil mi val'!FC273,"NA"))))))</f>
        <v>0.98942969800436953</v>
      </c>
      <c r="BA75" s="96">
        <f>IF($A$2=1,'mil mi val'!AZ57,IF($A$2=2,'mil mi val'!FD57,IF($A$2=3,'mil mi val'!AZ165,IF($A$2=4,'mil mi val'!FD165,IF($A$2=5,'mil mi val'!AZ273,IF($A$2=6,'mil mi val'!FD273,"NA"))))))</f>
        <v>0.98941221971270255</v>
      </c>
      <c r="BB75" s="96">
        <f>IF($A$2=1,'mil mi val'!BA57,IF($A$2=2,'mil mi val'!FE57,IF($A$2=3,'mil mi val'!BA165,IF($A$2=4,'mil mi val'!FE165,IF($A$2=5,'mil mi val'!BA273,IF($A$2=6,'mil mi val'!FE273,"NA"))))))</f>
        <v>0.9893893204681864</v>
      </c>
      <c r="BC75" s="96">
        <f>IF($A$2=1,'mil mi val'!BB57,IF($A$2=2,'mil mi val'!FF57,IF($A$2=3,'mil mi val'!BB165,IF($A$2=4,'mil mi val'!FF165,IF($A$2=5,'mil mi val'!BB273,IF($A$2=6,'mil mi val'!FF273,"NA"))))))</f>
        <v>0.98936087774446624</v>
      </c>
      <c r="BD75" s="96">
        <f>IF($A$2=1,'mil mi val'!BC57,IF($A$2=2,'mil mi val'!FG57,IF($A$2=3,'mil mi val'!BC165,IF($A$2=4,'mil mi val'!FG165,IF($A$2=5,'mil mi val'!BC273,IF($A$2=6,'mil mi val'!FG273,"NA"))))))</f>
        <v>0.98932587746751632</v>
      </c>
      <c r="BE75" s="96">
        <f>IF($A$2=1,'mil mi val'!BD57,IF($A$2=2,'mil mi val'!FH57,IF($A$2=3,'mil mi val'!BD165,IF($A$2=4,'mil mi val'!FH165,IF($A$2=5,'mil mi val'!BD273,IF($A$2=6,'mil mi val'!FH273,"NA"))))))</f>
        <v>0.98928430523128796</v>
      </c>
      <c r="BF75" s="96">
        <f>IF($A$2=1,'mil mi val'!BE57,IF($A$2=2,'mil mi val'!FI57,IF($A$2=3,'mil mi val'!BE165,IF($A$2=4,'mil mi val'!FI165,IF($A$2=5,'mil mi val'!BE273,IF($A$2=6,'mil mi val'!FI273,"NA"))))))</f>
        <v>0.98923622758924268</v>
      </c>
      <c r="BG75" s="96">
        <f>IF($A$2=1,'mil mi val'!BF57,IF($A$2=2,'mil mi val'!FJ57,IF($A$2=3,'mil mi val'!BF165,IF($A$2=4,'mil mi val'!FJ165,IF($A$2=5,'mil mi val'!BF273,IF($A$2=6,'mil mi val'!FJ273,"NA"))))))</f>
        <v>0.98918127926639776</v>
      </c>
      <c r="BH75" s="96">
        <f>IF($A$2=1,'mil mi val'!BG57,IF($A$2=2,'mil mi val'!FK57,IF($A$2=3,'mil mi val'!BG165,IF($A$2=4,'mil mi val'!FK165,IF($A$2=5,'mil mi val'!BG273,IF($A$2=6,'mil mi val'!FK273,"NA"))))))</f>
        <v>0.98911891827933507</v>
      </c>
      <c r="BI75" s="96">
        <f>IF($A$2=1,'mil mi val'!BH57,IF($A$2=2,'mil mi val'!FL57,IF($A$2=3,'mil mi val'!BH165,IF($A$2=4,'mil mi val'!FL165,IF($A$2=5,'mil mi val'!BH273,IF($A$2=6,'mil mi val'!FL273,"NA"))))))</f>
        <v>0.98904890568539638</v>
      </c>
      <c r="BJ75" s="96">
        <f>IF($A$2=1,'mil mi val'!BI57,IF($A$2=2,'mil mi val'!FM57,IF($A$2=3,'mil mi val'!BI165,IF($A$2=4,'mil mi val'!FM165,IF($A$2=5,'mil mi val'!BI273,IF($A$2=6,'mil mi val'!FM273,"NA"))))))</f>
        <v>0.98897044112635457</v>
      </c>
      <c r="BK75" s="96">
        <f>IF($A$2=1,'mil mi val'!BJ57,IF($A$2=2,'mil mi val'!FN57,IF($A$2=3,'mil mi val'!BJ165,IF($A$2=4,'mil mi val'!FN165,IF($A$2=5,'mil mi val'!BJ273,IF($A$2=6,'mil mi val'!FN273,"NA"))))))</f>
        <v>0.98887990105979895</v>
      </c>
      <c r="BL75" s="96">
        <f>IF($A$2=1,'mil mi val'!BK57,IF($A$2=2,'mil mi val'!FO57,IF($A$2=3,'mil mi val'!BK165,IF($A$2=4,'mil mi val'!FO165,IF($A$2=5,'mil mi val'!BK273,IF($A$2=6,'mil mi val'!FO273,"NA"))))))</f>
        <v>0.98877486297801476</v>
      </c>
      <c r="BM75" s="96">
        <f>IF($A$2=1,'mil mi val'!BL57,IF($A$2=2,'mil mi val'!FP57,IF($A$2=3,'mil mi val'!BL165,IF($A$2=4,'mil mi val'!FP165,IF($A$2=5,'mil mi val'!BL273,IF($A$2=6,'mil mi val'!FP273,"NA"))))))</f>
        <v>0.9886531514863901</v>
      </c>
      <c r="BN75" s="96">
        <f>IF($A$2=1,'mil mi val'!BM57,IF($A$2=2,'mil mi val'!FQ57,IF($A$2=3,'mil mi val'!BM165,IF($A$2=4,'mil mi val'!FQ165,IF($A$2=5,'mil mi val'!BM273,IF($A$2=6,'mil mi val'!FQ273,"NA"))))))</f>
        <v>0.98851365443345662</v>
      </c>
      <c r="BO75" s="96">
        <f>IF($A$2=1,'mil mi val'!BN57,IF($A$2=2,'mil mi val'!FR57,IF($A$2=3,'mil mi val'!BN165,IF($A$2=4,'mil mi val'!FR165,IF($A$2=5,'mil mi val'!BN273,IF($A$2=6,'mil mi val'!FR273,"NA"))))))</f>
        <v>0.98835150339777156</v>
      </c>
      <c r="BP75" s="96">
        <f>IF($A$2=1,'mil mi val'!BO57,IF($A$2=2,'mil mi val'!FS57,IF($A$2=3,'mil mi val'!BO165,IF($A$2=4,'mil mi val'!FS165,IF($A$2=5,'mil mi val'!BO273,IF($A$2=6,'mil mi val'!FS273,"NA"))))))</f>
        <v>0.98816715443358183</v>
      </c>
      <c r="BQ75" s="96">
        <f>IF($A$2=1,'mil mi val'!BP57,IF($A$2=2,'mil mi val'!FT57,IF($A$2=3,'mil mi val'!BP165,IF($A$2=4,'mil mi val'!FT165,IF($A$2=5,'mil mi val'!BP273,IF($A$2=6,'mil mi val'!FT273,"NA"))))))</f>
        <v>0.98795825924319247</v>
      </c>
      <c r="BR75" s="96">
        <f>IF($A$2=1,'mil mi val'!BQ57,IF($A$2=2,'mil mi val'!FU57,IF($A$2=3,'mil mi val'!BQ165,IF($A$2=4,'mil mi val'!FU165,IF($A$2=5,'mil mi val'!BQ273,IF($A$2=6,'mil mi val'!FU273,"NA"))))))</f>
        <v>0.98772419867778649</v>
      </c>
      <c r="BS75" s="96">
        <f>IF($A$2=1,'mil mi val'!BR57,IF($A$2=2,'mil mi val'!FV57,IF($A$2=3,'mil mi val'!BR165,IF($A$2=4,'mil mi val'!FV165,IF($A$2=5,'mil mi val'!BR273,IF($A$2=6,'mil mi val'!FV273,"NA"))))))</f>
        <v>0.98745899421865035</v>
      </c>
      <c r="BT75" s="96">
        <f>IF($A$2=1,'mil mi val'!BS57,IF($A$2=2,'mil mi val'!FW57,IF($A$2=3,'mil mi val'!BS165,IF($A$2=4,'mil mi val'!FW165,IF($A$2=5,'mil mi val'!BS273,IF($A$2=6,'mil mi val'!FW273,"NA"))))))</f>
        <v>0.98716356983914932</v>
      </c>
      <c r="BU75" s="96">
        <f>IF($A$2=1,'mil mi val'!BT57,IF($A$2=2,'mil mi val'!FX57,IF($A$2=3,'mil mi val'!BT165,IF($A$2=4,'mil mi val'!FX165,IF($A$2=5,'mil mi val'!BT273,IF($A$2=6,'mil mi val'!FX273,"NA"))))))</f>
        <v>0.98682929952943277</v>
      </c>
      <c r="BV75" s="96">
        <f>IF($A$2=1,'mil mi val'!BU57,IF($A$2=2,'mil mi val'!FY57,IF($A$2=3,'mil mi val'!BU165,IF($A$2=4,'mil mi val'!FY165,IF($A$2=5,'mil mi val'!BU273,IF($A$2=6,'mil mi val'!FY273,"NA"))))))</f>
        <v>0.9864515170597653</v>
      </c>
      <c r="BW75" s="96">
        <f>IF($A$2=1,'mil mi val'!BV57,IF($A$2=2,'mil mi val'!FZ57,IF($A$2=3,'mil mi val'!BV165,IF($A$2=4,'mil mi val'!FZ165,IF($A$2=5,'mil mi val'!BV273,IF($A$2=6,'mil mi val'!FZ273,"NA"))))))</f>
        <v>0.98600384655349516</v>
      </c>
      <c r="BX75" s="96">
        <f>IF($A$2=1,'mil mi val'!BW57,IF($A$2=2,'mil mi val'!GA57,IF($A$2=3,'mil mi val'!BW165,IF($A$2=4,'mil mi val'!GA165,IF($A$2=5,'mil mi val'!BW273,IF($A$2=6,'mil mi val'!GA273,"NA"))))))</f>
        <v>0.98547475350635771</v>
      </c>
      <c r="BY75" s="96">
        <f>IF($A$2=1,'mil mi val'!BX57,IF($A$2=2,'mil mi val'!GB57,IF($A$2=3,'mil mi val'!BX165,IF($A$2=4,'mil mi val'!GB165,IF($A$2=5,'mil mi val'!BX273,IF($A$2=6,'mil mi val'!GB273,"NA"))))))</f>
        <v>0.98484022786941194</v>
      </c>
      <c r="BZ75" s="96">
        <f>IF($A$2=1,'mil mi val'!BY57,IF($A$2=2,'mil mi val'!GC57,IF($A$2=3,'mil mi val'!BY165,IF($A$2=4,'mil mi val'!GC165,IF($A$2=5,'mil mi val'!BY273,IF($A$2=6,'mil mi val'!GC273,"NA"))))))</f>
        <v>0.98408409730517421</v>
      </c>
      <c r="CA75" s="96">
        <f>IF($A$2=1,'mil mi val'!BZ57,IF($A$2=2,'mil mi val'!GD57,IF($A$2=3,'mil mi val'!BZ165,IF($A$2=4,'mil mi val'!GD165,IF($A$2=5,'mil mi val'!BZ273,IF($A$2=6,'mil mi val'!GD273,"NA"))))))</f>
        <v>0.98319719945110517</v>
      </c>
      <c r="CB75" s="96">
        <f>IF($A$2=1,'mil mi val'!CA57,IF($A$2=2,'mil mi val'!GE57,IF($A$2=3,'mil mi val'!CA165,IF($A$2=4,'mil mi val'!GE165,IF($A$2=5,'mil mi val'!CA273,IF($A$2=6,'mil mi val'!GE273,"NA"))))))</f>
        <v>0.98219957858336915</v>
      </c>
      <c r="CC75" s="96">
        <f>IF($A$2=1,'mil mi val'!CB57,IF($A$2=2,'mil mi val'!GF57,IF($A$2=3,'mil mi val'!CB165,IF($A$2=4,'mil mi val'!GF165,IF($A$2=5,'mil mi val'!CB273,IF($A$2=6,'mil mi val'!GF273,"NA"))))))</f>
        <v>0.98219957858336915</v>
      </c>
      <c r="CD75" s="96">
        <f>IF($A$2=1,'mil mi val'!CC57,IF($A$2=2,'mil mi val'!GG57,IF($A$2=3,'mil mi val'!CC165,IF($A$2=4,'mil mi val'!GG165,IF($A$2=5,'mil mi val'!CC273,IF($A$2=6,'mil mi val'!GG273,"NA"))))))</f>
        <v>0.98219957858336915</v>
      </c>
      <c r="CE75" s="96">
        <f>IF($A$2=1,'mil mi val'!CD57,IF($A$2=2,'mil mi val'!GH57,IF($A$2=3,'mil mi val'!CD165,IF($A$2=4,'mil mi val'!GH165,IF($A$2=5,'mil mi val'!CD273,IF($A$2=6,'mil mi val'!GH273,"NA"))))))</f>
        <v>0.98219957858336915</v>
      </c>
      <c r="CF75" s="96">
        <f>IF($A$2=1,'mil mi val'!CE57,IF($A$2=2,'mil mi val'!GI57,IF($A$2=3,'mil mi val'!CE165,IF($A$2=4,'mil mi val'!GI165,IF($A$2=5,'mil mi val'!CE273,IF($A$2=6,'mil mi val'!GI273,"NA"))))))</f>
        <v>0.98219957858336915</v>
      </c>
      <c r="CG75" s="96">
        <f>IF($A$2=1,'mil mi val'!CF57,IF($A$2=2,'mil mi val'!GJ57,IF($A$2=3,'mil mi val'!CF165,IF($A$2=4,'mil mi val'!GJ165,IF($A$2=5,'mil mi val'!CF273,IF($A$2=6,'mil mi val'!GJ273,"NA"))))))</f>
        <v>0.98219957858336915</v>
      </c>
      <c r="CH75" s="96">
        <f>IF($A$2=1,'mil mi val'!CG57,IF($A$2=2,'mil mi val'!GK57,IF($A$2=3,'mil mi val'!CG165,IF($A$2=4,'mil mi val'!GK165,IF($A$2=5,'mil mi val'!CG273,IF($A$2=6,'mil mi val'!GK273,"NA"))))))</f>
        <v>0.98219957858336915</v>
      </c>
      <c r="CI75" s="96">
        <f>IF($A$2=1,'mil mi val'!CH57,IF($A$2=2,'mil mi val'!GL57,IF($A$2=3,'mil mi val'!CH165,IF($A$2=4,'mil mi val'!GL165,IF($A$2=5,'mil mi val'!CH273,IF($A$2=6,'mil mi val'!GL273,"NA"))))))</f>
        <v>0.98219957858336915</v>
      </c>
      <c r="CJ75" s="96">
        <f>IF($A$2=1,'mil mi val'!CI57,IF($A$2=2,'mil mi val'!GM57,IF($A$2=3,'mil mi val'!CI165,IF($A$2=4,'mil mi val'!GM165,IF($A$2=5,'mil mi val'!CI273,IF($A$2=6,'mil mi val'!GM273,"NA"))))))</f>
        <v>0.98219957858336915</v>
      </c>
      <c r="CK75" s="96">
        <f>IF($A$2=1,'mil mi val'!CJ57,IF($A$2=2,'mil mi val'!GN57,IF($A$2=3,'mil mi val'!CJ165,IF($A$2=4,'mil mi val'!GN165,IF($A$2=5,'mil mi val'!CJ273,IF($A$2=6,'mil mi val'!GN273,"NA"))))))</f>
        <v>0.98219957858336915</v>
      </c>
      <c r="CL75" s="96">
        <f>IF($A$2=1,'mil mi val'!CK57,IF($A$2=2,'mil mi val'!GO57,IF($A$2=3,'mil mi val'!CK165,IF($A$2=4,'mil mi val'!GO165,IF($A$2=5,'mil mi val'!CK273,IF($A$2=6,'mil mi val'!GO273,"NA"))))))</f>
        <v>0.98219957858336915</v>
      </c>
      <c r="CM75" s="96">
        <f>IF($A$2=1,'mil mi val'!CL57,IF($A$2=2,'mil mi val'!GP57,IF($A$2=3,'mil mi val'!CL165,IF($A$2=4,'mil mi val'!GP165,IF($A$2=5,'mil mi val'!CL273,IF($A$2=6,'mil mi val'!GP273,"NA"))))))</f>
        <v>0.98219957858336915</v>
      </c>
      <c r="CN75" s="96">
        <f>IF($A$2=1,'mil mi val'!CM57,IF($A$2=2,'mil mi val'!GQ57,IF($A$2=3,'mil mi val'!CM165,IF($A$2=4,'mil mi val'!GQ165,IF($A$2=5,'mil mi val'!CM273,IF($A$2=6,'mil mi val'!GQ273,"NA"))))))</f>
        <v>0.98219957858336915</v>
      </c>
      <c r="CO75" s="96">
        <f>IF($A$2=1,'mil mi val'!CN57,IF($A$2=2,'mil mi val'!GR57,IF($A$2=3,'mil mi val'!CN165,IF($A$2=4,'mil mi val'!GR165,IF($A$2=5,'mil mi val'!CN273,IF($A$2=6,'mil mi val'!GR273,"NA"))))))</f>
        <v>0.98219957858336915</v>
      </c>
      <c r="CP75" s="96">
        <f>IF($A$2=1,'mil mi val'!CO57,IF($A$2=2,'mil mi val'!GS57,IF($A$2=3,'mil mi val'!CO165,IF($A$2=4,'mil mi val'!GS165,IF($A$2=5,'mil mi val'!CO273,IF($A$2=6,'mil mi val'!GS273,"NA"))))))</f>
        <v>0.98219957858336915</v>
      </c>
      <c r="CQ75" s="96">
        <f>IF($A$2=1,'mil mi val'!CP57,IF($A$2=2,'mil mi val'!GT57,IF($A$2=3,'mil mi val'!CP165,IF($A$2=4,'mil mi val'!GT165,IF($A$2=5,'mil mi val'!CP273,IF($A$2=6,'mil mi val'!GT273,"NA"))))))</f>
        <v>0.98219957858336915</v>
      </c>
      <c r="CR75" s="96">
        <f>IF($A$2=1,'mil mi val'!CQ57,IF($A$2=2,'mil mi val'!GU57,IF($A$2=3,'mil mi val'!CQ165,IF($A$2=4,'mil mi val'!GU165,IF($A$2=5,'mil mi val'!CQ273,IF($A$2=6,'mil mi val'!GU273,"NA"))))))</f>
        <v>0.98219957858336915</v>
      </c>
      <c r="CS75" s="96">
        <f>IF($A$2=1,'mil mi val'!CR57,IF($A$2=2,'mil mi val'!GV57,IF($A$2=3,'mil mi val'!CR165,IF($A$2=4,'mil mi val'!GV165,IF($A$2=5,'mil mi val'!CR273,IF($A$2=6,'mil mi val'!GV273,"NA"))))))</f>
        <v>0.98219957858336915</v>
      </c>
      <c r="CT75" s="96">
        <f>IF($A$2=1,'mil mi val'!CS57,IF($A$2=2,'mil mi val'!GW57,IF($A$2=3,'mil mi val'!CS165,IF($A$2=4,'mil mi val'!GW165,IF($A$2=5,'mil mi val'!CS273,IF($A$2=6,'mil mi val'!GW273,"NA"))))))</f>
        <v>0.98219957858336915</v>
      </c>
      <c r="CU75" s="96">
        <f>IF($A$2=1,'mil mi val'!CT57,IF($A$2=2,'mil mi val'!GX57,IF($A$2=3,'mil mi val'!CT165,IF($A$2=4,'mil mi val'!GX165,IF($A$2=5,'mil mi val'!CT273,IF($A$2=6,'mil mi val'!GX273,"NA"))))))</f>
        <v>0.98219957858336915</v>
      </c>
      <c r="CV75" s="96">
        <f>IF($A$2=1,'mil mi val'!CU57,IF($A$2=2,'mil mi val'!GY57,IF($A$2=3,'mil mi val'!CU165,IF($A$2=4,'mil mi val'!GY165,IF($A$2=5,'mil mi val'!CU273,IF($A$2=6,'mil mi val'!GY273,"NA"))))))</f>
        <v>0.98219957858336915</v>
      </c>
      <c r="CW75" s="96">
        <f>IF($A$2=1,'mil mi val'!CV57,IF($A$2=2,'mil mi val'!GZ57,IF($A$2=3,'mil mi val'!CV165,IF($A$2=4,'mil mi val'!GZ165,IF($A$2=5,'mil mi val'!CV273,IF($A$2=6,'mil mi val'!GZ273,"NA"))))))</f>
        <v>0.98219957858336915</v>
      </c>
      <c r="CX75" s="96">
        <f>IF($A$2=1,'mil mi val'!CW57,IF($A$2=2,'mil mi val'!HA57,IF($A$2=3,'mil mi val'!CW165,IF($A$2=4,'mil mi val'!HA165,IF($A$2=5,'mil mi val'!CW273,IF($A$2=6,'mil mi val'!HA273,"NA"))))))</f>
        <v>0.98219957858336915</v>
      </c>
      <c r="CY75" s="96">
        <f>IF($A$2=1,'mil mi val'!CX57,IF($A$2=2,'mil mi val'!HB57,IF($A$2=3,'mil mi val'!CX165,IF($A$2=4,'mil mi val'!HB165,IF($A$2=5,'mil mi val'!CX273,IF($A$2=6,'mil mi val'!HB273,"NA"))))))</f>
        <v>0.98219957858336915</v>
      </c>
      <c r="CZ75" s="96">
        <f>IF($A$2=1,'mil mi val'!CY57,IF($A$2=2,'mil mi val'!HC57,IF($A$2=3,'mil mi val'!CY165,IF($A$2=4,'mil mi val'!HC165,IF($A$2=5,'mil mi val'!CY273,IF($A$2=6,'mil mi val'!HC273,"NA"))))))</f>
        <v>0.98219957858336915</v>
      </c>
      <c r="DA75" s="96">
        <f>IF($A$2=1,'mil mi val'!CZ57,IF($A$2=2,'mil mi val'!HD57,IF($A$2=3,'mil mi val'!CZ165,IF($A$2=4,'mil mi val'!HD165,IF($A$2=5,'mil mi val'!CZ273,IF($A$2=6,'mil mi val'!HD273,"NA"))))))</f>
        <v>0.98219957858336915</v>
      </c>
      <c r="DB75" s="96">
        <f>IF($A$2=1,'mil mi val'!DA57,IF($A$2=2,'mil mi val'!HE57,IF($A$2=3,'mil mi val'!DA165,IF($A$2=4,'mil mi val'!HE165,IF($A$2=5,'mil mi val'!DA273,IF($A$2=6,'mil mi val'!HE273,"NA"))))))</f>
        <v>0.98219957858336915</v>
      </c>
      <c r="DC75" s="96">
        <f>IF($A$2=1,'mil mi val'!DB57,IF($A$2=2,'mil mi val'!HF57,IF($A$2=3,'mil mi val'!DB165,IF($A$2=4,'mil mi val'!HF165,IF($A$2=5,'mil mi val'!DB273,IF($A$2=6,'mil mi val'!HF273,"NA"))))))</f>
        <v>0.98219957858336915</v>
      </c>
      <c r="DD75" s="96">
        <f>IF($A$2=1,'mil mi val'!DC57,IF($A$2=2,'mil mi val'!HG57,IF($A$2=3,'mil mi val'!DC165,IF($A$2=4,'mil mi val'!HG165,IF($A$2=5,'mil mi val'!DC273,IF($A$2=6,'mil mi val'!HG273,"NA"))))))</f>
        <v>0.98219957858336915</v>
      </c>
    </row>
    <row r="76" spans="2:108" ht="15" x14ac:dyDescent="0.25">
      <c r="B76" s="55">
        <v>71</v>
      </c>
      <c r="C76" s="96">
        <f>IF($A$2=1,'mil mi val'!B58,IF($A$2=2,'mil mi val'!DF58,IF($A$2=3,'mil mi val'!B166,IF($A$2=4,'mil mi val'!DF166,IF($A$2=5,'mil mi val'!B274,IF($A$2=6,'mil mi val'!DF274,"NA"))))))</f>
        <v>0.97941144319136908</v>
      </c>
      <c r="D76" s="96">
        <f>IF($A$2=1,'mil mi val'!C58,IF($A$2=2,'mil mi val'!DG58,IF($A$2=3,'mil mi val'!C166,IF($A$2=4,'mil mi val'!DG166,IF($A$2=5,'mil mi val'!C274,IF($A$2=6,'mil mi val'!DG274,"NA"))))))</f>
        <v>0.97915853683607634</v>
      </c>
      <c r="E76" s="96">
        <f>IF($A$2=1,'mil mi val'!D58,IF($A$2=2,'mil mi val'!DH58,IF($A$2=3,'mil mi val'!D166,IF($A$2=4,'mil mi val'!DH166,IF($A$2=5,'mil mi val'!D274,IF($A$2=6,'mil mi val'!DH274,"NA"))))))</f>
        <v>0.97925648134645848</v>
      </c>
      <c r="F76" s="96">
        <f>IF($A$2=1,'mil mi val'!E58,IF($A$2=2,'mil mi val'!DI58,IF($A$2=3,'mil mi val'!E166,IF($A$2=4,'mil mi val'!DI166,IF($A$2=5,'mil mi val'!E274,IF($A$2=6,'mil mi val'!DI274,"NA"))))))</f>
        <v>0.97964804381090509</v>
      </c>
      <c r="G76" s="96">
        <f>IF($A$2=1,'mil mi val'!F58,IF($A$2=2,'mil mi val'!DJ58,IF($A$2=3,'mil mi val'!F166,IF($A$2=4,'mil mi val'!DJ166,IF($A$2=5,'mil mi val'!F274,IF($A$2=6,'mil mi val'!DJ274,"NA"))))))</f>
        <v>0.98030989739825591</v>
      </c>
      <c r="H76" s="96">
        <f>IF($A$2=1,'mil mi val'!G58,IF($A$2=2,'mil mi val'!DK58,IF($A$2=3,'mil mi val'!G166,IF($A$2=4,'mil mi val'!DK166,IF($A$2=5,'mil mi val'!G274,IF($A$2=6,'mil mi val'!DK274,"NA"))))))</f>
        <v>0.98115292908395957</v>
      </c>
      <c r="I76" s="96">
        <f>IF($A$2=1,'mil mi val'!H58,IF($A$2=2,'mil mi val'!DL58,IF($A$2=3,'mil mi val'!H166,IF($A$2=4,'mil mi val'!DL166,IF($A$2=5,'mil mi val'!H274,IF($A$2=6,'mil mi val'!DL274,"NA"))))))</f>
        <v>0.98205552776854566</v>
      </c>
      <c r="J76" s="96">
        <f>IF($A$2=1,'mil mi val'!I58,IF($A$2=2,'mil mi val'!DM58,IF($A$2=3,'mil mi val'!I166,IF($A$2=4,'mil mi val'!DM166,IF($A$2=5,'mil mi val'!I274,IF($A$2=6,'mil mi val'!DM274,"NA"))))))</f>
        <v>0.9830115765287285</v>
      </c>
      <c r="K76" s="96">
        <f>IF($A$2=1,'mil mi val'!J58,IF($A$2=2,'mil mi val'!DN58,IF($A$2=3,'mil mi val'!J166,IF($A$2=4,'mil mi val'!DN166,IF($A$2=5,'mil mi val'!J274,IF($A$2=6,'mil mi val'!DN274,"NA"))))))</f>
        <v>0.98406763390974072</v>
      </c>
      <c r="L76" s="96">
        <f>IF($A$2=1,'mil mi val'!K58,IF($A$2=2,'mil mi val'!DO58,IF($A$2=3,'mil mi val'!K166,IF($A$2=4,'mil mi val'!DO166,IF($A$2=5,'mil mi val'!K274,IF($A$2=6,'mil mi val'!DO274,"NA"))))))</f>
        <v>0.98514293931549335</v>
      </c>
      <c r="M76" s="96">
        <f>IF($A$2=1,'mil mi val'!L58,IF($A$2=2,'mil mi val'!DP58,IF($A$2=3,'mil mi val'!L166,IF($A$2=4,'mil mi val'!DP166,IF($A$2=5,'mil mi val'!L274,IF($A$2=6,'mil mi val'!DP274,"NA"))))))</f>
        <v>0.98616269117366284</v>
      </c>
      <c r="N76" s="96">
        <f>IF($A$2=1,'mil mi val'!M58,IF($A$2=2,'mil mi val'!DQ58,IF($A$2=3,'mil mi val'!M166,IF($A$2=4,'mil mi val'!DQ166,IF($A$2=5,'mil mi val'!M274,IF($A$2=6,'mil mi val'!DQ274,"NA"))))))</f>
        <v>0.98708265038512677</v>
      </c>
      <c r="O76" s="96">
        <f>IF($A$2=1,'mil mi val'!N58,IF($A$2=2,'mil mi val'!DR58,IF($A$2=3,'mil mi val'!N166,IF($A$2=4,'mil mi val'!DR166,IF($A$2=5,'mil mi val'!N274,IF($A$2=6,'mil mi val'!DR274,"NA"))))))</f>
        <v>0.9878578929584767</v>
      </c>
      <c r="P76" s="96">
        <f>IF($A$2=1,'mil mi val'!O58,IF($A$2=2,'mil mi val'!DS58,IF($A$2=3,'mil mi val'!O166,IF($A$2=4,'mil mi val'!DS166,IF($A$2=5,'mil mi val'!O274,IF($A$2=6,'mil mi val'!DS274,"NA"))))))</f>
        <v>0.98845642376828358</v>
      </c>
      <c r="Q76" s="96">
        <f>IF($A$2=1,'mil mi val'!P58,IF($A$2=2,'mil mi val'!DT58,IF($A$2=3,'mil mi val'!P166,IF($A$2=4,'mil mi val'!DT166,IF($A$2=5,'mil mi val'!P274,IF($A$2=6,'mil mi val'!DT274,"NA"))))))</f>
        <v>0.98886939837529109</v>
      </c>
      <c r="R76" s="96">
        <f>IF($A$2=1,'mil mi val'!Q58,IF($A$2=2,'mil mi val'!DU58,IF($A$2=3,'mil mi val'!Q166,IF($A$2=4,'mil mi val'!DU166,IF($A$2=5,'mil mi val'!Q274,IF($A$2=6,'mil mi val'!DU274,"NA"))))))</f>
        <v>0.98913383608154382</v>
      </c>
      <c r="S76" s="96">
        <f>IF($A$2=1,'mil mi val'!R58,IF($A$2=2,'mil mi val'!DV58,IF($A$2=3,'mil mi val'!R166,IF($A$2=4,'mil mi val'!DV166,IF($A$2=5,'mil mi val'!R274,IF($A$2=6,'mil mi val'!DV274,"NA"))))))</f>
        <v>0.98924352353579514</v>
      </c>
      <c r="T76" s="96">
        <f>IF($A$2=1,'mil mi val'!S58,IF($A$2=2,'mil mi val'!DW58,IF($A$2=3,'mil mi val'!S166,IF($A$2=4,'mil mi val'!DW166,IF($A$2=5,'mil mi val'!S274,IF($A$2=6,'mil mi val'!DW274,"NA"))))))</f>
        <v>0.98928696429140439</v>
      </c>
      <c r="U76" s="96">
        <f>IF($A$2=1,'mil mi val'!T58,IF($A$2=2,'mil mi val'!DX58,IF($A$2=3,'mil mi val'!T166,IF($A$2=4,'mil mi val'!DX166,IF($A$2=5,'mil mi val'!T274,IF($A$2=6,'mil mi val'!DX274,"NA"))))))</f>
        <v>0.98933426309588479</v>
      </c>
      <c r="V76" s="96">
        <f>IF($A$2=1,'mil mi val'!U58,IF($A$2=2,'mil mi val'!DY58,IF($A$2=3,'mil mi val'!U166,IF($A$2=4,'mil mi val'!DY166,IF($A$2=5,'mil mi val'!U274,IF($A$2=6,'mil mi val'!DY274,"NA"))))))</f>
        <v>0.98938704560685597</v>
      </c>
      <c r="W76" s="96">
        <f>IF($A$2=1,'mil mi val'!V58,IF($A$2=2,'mil mi val'!DZ58,IF($A$2=3,'mil mi val'!V166,IF($A$2=4,'mil mi val'!DZ166,IF($A$2=5,'mil mi val'!V274,IF($A$2=6,'mil mi val'!DZ274,"NA"))))))</f>
        <v>0.98941353329691129</v>
      </c>
      <c r="X76" s="96">
        <f>IF($A$2=1,'mil mi val'!W58,IF($A$2=2,'mil mi val'!EA58,IF($A$2=3,'mil mi val'!W166,IF($A$2=4,'mil mi val'!EA166,IF($A$2=5,'mil mi val'!W274,IF($A$2=6,'mil mi val'!EA274,"NA"))))))</f>
        <v>0.98943208478399847</v>
      </c>
      <c r="Y76" s="96">
        <f>IF($A$2=1,'mil mi val'!X58,IF($A$2=2,'mil mi val'!EB58,IF($A$2=3,'mil mi val'!X166,IF($A$2=4,'mil mi val'!EB166,IF($A$2=5,'mil mi val'!X274,IF($A$2=6,'mil mi val'!EB274,"NA"))))))</f>
        <v>0.9894451609476228</v>
      </c>
      <c r="Z76" s="96">
        <f>IF($A$2=1,'mil mi val'!Y58,IF($A$2=2,'mil mi val'!EC58,IF($A$2=3,'mil mi val'!Y166,IF($A$2=4,'mil mi val'!EC166,IF($A$2=5,'mil mi val'!Y274,IF($A$2=6,'mil mi val'!EC274,"NA"))))))</f>
        <v>0.98945496160569935</v>
      </c>
      <c r="AA76" s="96">
        <f>IF($A$2=1,'mil mi val'!Z58,IF($A$2=2,'mil mi val'!ED58,IF($A$2=3,'mil mi val'!Z166,IF($A$2=4,'mil mi val'!ED166,IF($A$2=5,'mil mi val'!Z274,IF($A$2=6,'mil mi val'!ED274,"NA"))))))</f>
        <v>0.98946102314939555</v>
      </c>
      <c r="AB76" s="96">
        <f>IF($A$2=1,'mil mi val'!AA58,IF($A$2=2,'mil mi val'!EE58,IF($A$2=3,'mil mi val'!AA166,IF($A$2=4,'mil mi val'!EE166,IF($A$2=5,'mil mi val'!AA274,IF($A$2=6,'mil mi val'!EE274,"NA"))))))</f>
        <v>0.98946689969808233</v>
      </c>
      <c r="AC76" s="96">
        <f>IF($A$2=1,'mil mi val'!AB58,IF($A$2=2,'mil mi val'!EF58,IF($A$2=3,'mil mi val'!AB166,IF($A$2=4,'mil mi val'!EF166,IF($A$2=5,'mil mi val'!AB274,IF($A$2=6,'mil mi val'!EF274,"NA"))))))</f>
        <v>0.98947019485615739</v>
      </c>
      <c r="AD76" s="96">
        <f>IF($A$2=1,'mil mi val'!AC58,IF($A$2=2,'mil mi val'!EG58,IF($A$2=3,'mil mi val'!AC166,IF($A$2=4,'mil mi val'!EG166,IF($A$2=5,'mil mi val'!AC274,IF($A$2=6,'mil mi val'!EG274,"NA"))))))</f>
        <v>0.98947216256026149</v>
      </c>
      <c r="AE76" s="96">
        <f>IF($A$2=1,'mil mi val'!AD58,IF($A$2=2,'mil mi val'!EH58,IF($A$2=3,'mil mi val'!AD166,IF($A$2=4,'mil mi val'!EH166,IF($A$2=5,'mil mi val'!AD274,IF($A$2=6,'mil mi val'!EH274,"NA"))))))</f>
        <v>0.98947320303361497</v>
      </c>
      <c r="AF76" s="96">
        <f>IF($A$2=1,'mil mi val'!AE58,IF($A$2=2,'mil mi val'!EI58,IF($A$2=3,'mil mi val'!AE166,IF($A$2=4,'mil mi val'!EI166,IF($A$2=5,'mil mi val'!AE274,IF($A$2=6,'mil mi val'!EI274,"NA"))))))</f>
        <v>0.98947384611064015</v>
      </c>
      <c r="AG76" s="96">
        <f>IF($A$2=1,'mil mi val'!AF58,IF($A$2=2,'mil mi val'!EJ58,IF($A$2=3,'mil mi val'!AF166,IF($A$2=4,'mil mi val'!EJ166,IF($A$2=5,'mil mi val'!AF274,IF($A$2=6,'mil mi val'!EJ274,"NA"))))))</f>
        <v>0.98947295916200284</v>
      </c>
      <c r="AH76" s="96">
        <f>IF($A$2=1,'mil mi val'!AG58,IF($A$2=2,'mil mi val'!EK58,IF($A$2=3,'mil mi val'!AG166,IF($A$2=4,'mil mi val'!EK166,IF($A$2=5,'mil mi val'!AG274,IF($A$2=6,'mil mi val'!EK274,"NA"))))))</f>
        <v>0.98947199718975631</v>
      </c>
      <c r="AI76" s="96">
        <f>IF($A$2=1,'mil mi val'!AH58,IF($A$2=2,'mil mi val'!EL58,IF($A$2=3,'mil mi val'!AH166,IF($A$2=4,'mil mi val'!EL166,IF($A$2=5,'mil mi val'!AH274,IF($A$2=6,'mil mi val'!EL274,"NA"))))))</f>
        <v>0.98947139050406607</v>
      </c>
      <c r="AJ76" s="96">
        <f>IF($A$2=1,'mil mi val'!AI58,IF($A$2=2,'mil mi val'!EM58,IF($A$2=3,'mil mi val'!AI166,IF($A$2=4,'mil mi val'!EM166,IF($A$2=5,'mil mi val'!AI274,IF($A$2=6,'mil mi val'!EM274,"NA"))))))</f>
        <v>0.98947133987303226</v>
      </c>
      <c r="AK76" s="96">
        <f>IF($A$2=1,'mil mi val'!AJ58,IF($A$2=2,'mil mi val'!EN58,IF($A$2=3,'mil mi val'!AJ166,IF($A$2=4,'mil mi val'!EN166,IF($A$2=5,'mil mi val'!AJ274,IF($A$2=6,'mil mi val'!EN274,"NA"))))))</f>
        <v>0.98947202854752958</v>
      </c>
      <c r="AL76" s="96">
        <f>IF($A$2=1,'mil mi val'!AK58,IF($A$2=2,'mil mi val'!EO58,IF($A$2=3,'mil mi val'!AK166,IF($A$2=4,'mil mi val'!EO166,IF($A$2=5,'mil mi val'!AK274,IF($A$2=6,'mil mi val'!EO274,"NA"))))))</f>
        <v>0.98947354773363849</v>
      </c>
      <c r="AM76" s="96">
        <f>IF($A$2=1,'mil mi val'!AL58,IF($A$2=2,'mil mi val'!EP58,IF($A$2=3,'mil mi val'!AL166,IF($A$2=4,'mil mi val'!EP166,IF($A$2=5,'mil mi val'!AL274,IF($A$2=6,'mil mi val'!EP274,"NA"))))))</f>
        <v>0.98947588289184474</v>
      </c>
      <c r="AN76" s="96">
        <f>IF($A$2=1,'mil mi val'!AM58,IF($A$2=2,'mil mi val'!EQ58,IF($A$2=3,'mil mi val'!AM166,IF($A$2=4,'mil mi val'!EQ166,IF($A$2=5,'mil mi val'!AM274,IF($A$2=6,'mil mi val'!EQ274,"NA"))))))</f>
        <v>0.98947893446902824</v>
      </c>
      <c r="AO76" s="96">
        <f>IF($A$2=1,'mil mi val'!AN58,IF($A$2=2,'mil mi val'!ER58,IF($A$2=3,'mil mi val'!AN166,IF($A$2=4,'mil mi val'!ER166,IF($A$2=5,'mil mi val'!AN274,IF($A$2=6,'mil mi val'!ER274,"NA"))))))</f>
        <v>0.98948250945959004</v>
      </c>
      <c r="AP76" s="96">
        <f>IF($A$2=1,'mil mi val'!AO58,IF($A$2=2,'mil mi val'!ES58,IF($A$2=3,'mil mi val'!AO166,IF($A$2=4,'mil mi val'!ES166,IF($A$2=5,'mil mi val'!AO274,IF($A$2=6,'mil mi val'!ES274,"NA"))))))</f>
        <v>0.9894863862143487</v>
      </c>
      <c r="AQ76" s="96">
        <f>IF($A$2=1,'mil mi val'!AP58,IF($A$2=2,'mil mi val'!ET58,IF($A$2=3,'mil mi val'!AP166,IF($A$2=4,'mil mi val'!ET166,IF($A$2=5,'mil mi val'!AP274,IF($A$2=6,'mil mi val'!ET274,"NA"))))))</f>
        <v>0.98949021421439831</v>
      </c>
      <c r="AR76" s="96">
        <f>IF($A$2=1,'mil mi val'!AQ58,IF($A$2=2,'mil mi val'!EU58,IF($A$2=3,'mil mi val'!AQ166,IF($A$2=4,'mil mi val'!EU166,IF($A$2=5,'mil mi val'!AQ274,IF($A$2=6,'mil mi val'!EU274,"NA"))))))</f>
        <v>0.98949384902132409</v>
      </c>
      <c r="AS76" s="96">
        <f>IF($A$2=1,'mil mi val'!AR58,IF($A$2=2,'mil mi val'!EV58,IF($A$2=3,'mil mi val'!AR166,IF($A$2=4,'mil mi val'!EV166,IF($A$2=5,'mil mi val'!AR274,IF($A$2=6,'mil mi val'!EV274,"NA"))))))</f>
        <v>0.98949689086449855</v>
      </c>
      <c r="AT76" s="96">
        <f>IF($A$2=1,'mil mi val'!AS58,IF($A$2=2,'mil mi val'!EW58,IF($A$2=3,'mil mi val'!AS166,IF($A$2=4,'mil mi val'!EW166,IF($A$2=5,'mil mi val'!AS274,IF($A$2=6,'mil mi val'!EW274,"NA"))))))</f>
        <v>0.98949904287479862</v>
      </c>
      <c r="AU76" s="96">
        <f>IF($A$2=1,'mil mi val'!AT58,IF($A$2=2,'mil mi val'!EX58,IF($A$2=3,'mil mi val'!AT166,IF($A$2=4,'mil mi val'!EX166,IF($A$2=5,'mil mi val'!AT274,IF($A$2=6,'mil mi val'!EX274,"NA"))))))</f>
        <v>0.98949988052655025</v>
      </c>
      <c r="AV76" s="96">
        <f>IF($A$2=1,'mil mi val'!AU58,IF($A$2=2,'mil mi val'!EY58,IF($A$2=3,'mil mi val'!AU166,IF($A$2=4,'mil mi val'!EY166,IF($A$2=5,'mil mi val'!AU274,IF($A$2=6,'mil mi val'!EY274,"NA"))))))</f>
        <v>0.98949888383368023</v>
      </c>
      <c r="AW76" s="96">
        <f>IF($A$2=1,'mil mi val'!AV58,IF($A$2=2,'mil mi val'!EZ58,IF($A$2=3,'mil mi val'!AV166,IF($A$2=4,'mil mi val'!EZ166,IF($A$2=5,'mil mi val'!AV274,IF($A$2=6,'mil mi val'!EZ274,"NA"))))))</f>
        <v>0.98949575879607932</v>
      </c>
      <c r="AX76" s="96">
        <f>IF($A$2=1,'mil mi val'!AW58,IF($A$2=2,'mil mi val'!FA58,IF($A$2=3,'mil mi val'!AW166,IF($A$2=4,'mil mi val'!FA166,IF($A$2=5,'mil mi val'!AW274,IF($A$2=6,'mil mi val'!FA274,"NA"))))))</f>
        <v>0.98948986800818328</v>
      </c>
      <c r="AY76" s="96">
        <f>IF($A$2=1,'mil mi val'!AX58,IF($A$2=2,'mil mi val'!FB58,IF($A$2=3,'mil mi val'!AX166,IF($A$2=4,'mil mi val'!FB166,IF($A$2=5,'mil mi val'!AX274,IF($A$2=6,'mil mi val'!FB274,"NA"))))))</f>
        <v>0.98948116869329261</v>
      </c>
      <c r="AZ76" s="96">
        <f>IF($A$2=1,'mil mi val'!AY58,IF($A$2=2,'mil mi val'!FC58,IF($A$2=3,'mil mi val'!AY166,IF($A$2=4,'mil mi val'!FC166,IF($A$2=5,'mil mi val'!AY274,IF($A$2=6,'mil mi val'!FC274,"NA"))))))</f>
        <v>0.98946887413957463</v>
      </c>
      <c r="BA76" s="96">
        <f>IF($A$2=1,'mil mi val'!AZ58,IF($A$2=2,'mil mi val'!FD58,IF($A$2=3,'mil mi val'!AZ166,IF($A$2=4,'mil mi val'!FD166,IF($A$2=5,'mil mi val'!AZ274,IF($A$2=6,'mil mi val'!FD274,"NA"))))))</f>
        <v>0.98945261733491208</v>
      </c>
      <c r="BB76" s="96">
        <f>IF($A$2=1,'mil mi val'!BA58,IF($A$2=2,'mil mi val'!FE58,IF($A$2=3,'mil mi val'!BA166,IF($A$2=4,'mil mi val'!FE166,IF($A$2=5,'mil mi val'!BA274,IF($A$2=6,'mil mi val'!FE274,"NA"))))))</f>
        <v>0.98943131431151887</v>
      </c>
      <c r="BC76" s="96">
        <f>IF($A$2=1,'mil mi val'!BB58,IF($A$2=2,'mil mi val'!FF58,IF($A$2=3,'mil mi val'!BB166,IF($A$2=4,'mil mi val'!FF166,IF($A$2=5,'mil mi val'!BB274,IF($A$2=6,'mil mi val'!FF274,"NA"))))))</f>
        <v>0.98940485186536686</v>
      </c>
      <c r="BD76" s="96">
        <f>IF($A$2=1,'mil mi val'!BC58,IF($A$2=2,'mil mi val'!FG58,IF($A$2=3,'mil mi val'!BC166,IF($A$2=4,'mil mi val'!FG166,IF($A$2=5,'mil mi val'!BC274,IF($A$2=6,'mil mi val'!FG274,"NA"))))))</f>
        <v>0.98937228666624788</v>
      </c>
      <c r="BE76" s="96">
        <f>IF($A$2=1,'mil mi val'!BD58,IF($A$2=2,'mil mi val'!FH58,IF($A$2=3,'mil mi val'!BD166,IF($A$2=4,'mil mi val'!FH166,IF($A$2=5,'mil mi val'!BD274,IF($A$2=6,'mil mi val'!FH274,"NA"))))))</f>
        <v>0.98933360656652058</v>
      </c>
      <c r="BF76" s="96">
        <f>IF($A$2=1,'mil mi val'!BE58,IF($A$2=2,'mil mi val'!FI58,IF($A$2=3,'mil mi val'!BE166,IF($A$2=4,'mil mi val'!FI166,IF($A$2=5,'mil mi val'!BE274,IF($A$2=6,'mil mi val'!FI274,"NA"))))))</f>
        <v>0.98928887489837825</v>
      </c>
      <c r="BG76" s="96">
        <f>IF($A$2=1,'mil mi val'!BF58,IF($A$2=2,'mil mi val'!FJ58,IF($A$2=3,'mil mi val'!BF166,IF($A$2=4,'mil mi val'!FJ166,IF($A$2=5,'mil mi val'!BF274,IF($A$2=6,'mil mi val'!FJ274,"NA"))))))</f>
        <v>0.98923775324403773</v>
      </c>
      <c r="BH76" s="96">
        <f>IF($A$2=1,'mil mi val'!BG58,IF($A$2=2,'mil mi val'!FK58,IF($A$2=3,'mil mi val'!BG166,IF($A$2=4,'mil mi val'!FK166,IF($A$2=5,'mil mi val'!BG274,IF($A$2=6,'mil mi val'!FK274,"NA"))))))</f>
        <v>0.98917973889785316</v>
      </c>
      <c r="BI76" s="96">
        <f>IF($A$2=1,'mil mi val'!BH58,IF($A$2=2,'mil mi val'!FL58,IF($A$2=3,'mil mi val'!BH166,IF($A$2=4,'mil mi val'!FL166,IF($A$2=5,'mil mi val'!BH274,IF($A$2=6,'mil mi val'!FL274,"NA"))))))</f>
        <v>0.98911461165601433</v>
      </c>
      <c r="BJ76" s="96">
        <f>IF($A$2=1,'mil mi val'!BI58,IF($A$2=2,'mil mi val'!FM58,IF($A$2=3,'mil mi val'!BI166,IF($A$2=4,'mil mi val'!FM166,IF($A$2=5,'mil mi val'!BI274,IF($A$2=6,'mil mi val'!FM274,"NA"))))))</f>
        <v>0.98904162912525451</v>
      </c>
      <c r="BK76" s="96">
        <f>IF($A$2=1,'mil mi val'!BJ58,IF($A$2=2,'mil mi val'!FN58,IF($A$2=3,'mil mi val'!BJ166,IF($A$2=4,'mil mi val'!FN166,IF($A$2=5,'mil mi val'!BJ274,IF($A$2=6,'mil mi val'!FN274,"NA"))))))</f>
        <v>0.98895742195490088</v>
      </c>
      <c r="BL76" s="96">
        <f>IF($A$2=1,'mil mi val'!BK58,IF($A$2=2,'mil mi val'!FO58,IF($A$2=3,'mil mi val'!BK166,IF($A$2=4,'mil mi val'!FO166,IF($A$2=5,'mil mi val'!BK274,IF($A$2=6,'mil mi val'!FO274,"NA"))))))</f>
        <v>0.98885974032435053</v>
      </c>
      <c r="BM76" s="96">
        <f>IF($A$2=1,'mil mi val'!BL58,IF($A$2=2,'mil mi val'!FP58,IF($A$2=3,'mil mi val'!BL166,IF($A$2=4,'mil mi val'!FP166,IF($A$2=5,'mil mi val'!BL274,IF($A$2=6,'mil mi val'!FP274,"NA"))))))</f>
        <v>0.98874656583725939</v>
      </c>
      <c r="BN76" s="96">
        <f>IF($A$2=1,'mil mi val'!BM58,IF($A$2=2,'mil mi val'!FQ58,IF($A$2=3,'mil mi val'!BM166,IF($A$2=4,'mil mi val'!FQ166,IF($A$2=5,'mil mi val'!BM274,IF($A$2=6,'mil mi val'!FQ274,"NA"))))))</f>
        <v>0.98861687104670648</v>
      </c>
      <c r="BO76" s="96">
        <f>IF($A$2=1,'mil mi val'!BN58,IF($A$2=2,'mil mi val'!FR58,IF($A$2=3,'mil mi val'!BN166,IF($A$2=4,'mil mi val'!FR166,IF($A$2=5,'mil mi val'!BN274,IF($A$2=6,'mil mi val'!FR274,"NA"))))))</f>
        <v>0.98846613592425492</v>
      </c>
      <c r="BP76" s="96">
        <f>IF($A$2=1,'mil mi val'!BO58,IF($A$2=2,'mil mi val'!FS58,IF($A$2=3,'mil mi val'!BO166,IF($A$2=4,'mil mi val'!FS166,IF($A$2=5,'mil mi val'!BO274,IF($A$2=6,'mil mi val'!FS274,"NA"))))))</f>
        <v>0.98829479814722232</v>
      </c>
      <c r="BQ76" s="96">
        <f>IF($A$2=1,'mil mi val'!BP58,IF($A$2=2,'mil mi val'!FT58,IF($A$2=3,'mil mi val'!BP166,IF($A$2=4,'mil mi val'!FT166,IF($A$2=5,'mil mi val'!BP274,IF($A$2=6,'mil mi val'!FT274,"NA"))))))</f>
        <v>0.98810068931918327</v>
      </c>
      <c r="BR76" s="96">
        <f>IF($A$2=1,'mil mi val'!BQ58,IF($A$2=2,'mil mi val'!FU58,IF($A$2=3,'mil mi val'!BQ166,IF($A$2=4,'mil mi val'!FU166,IF($A$2=5,'mil mi val'!BQ274,IF($A$2=6,'mil mi val'!FU274,"NA"))))))</f>
        <v>0.98788325281474743</v>
      </c>
      <c r="BS76" s="96">
        <f>IF($A$2=1,'mil mi val'!BR58,IF($A$2=2,'mil mi val'!FV58,IF($A$2=3,'mil mi val'!BR166,IF($A$2=4,'mil mi val'!FV166,IF($A$2=5,'mil mi val'!BR274,IF($A$2=6,'mil mi val'!FV274,"NA"))))))</f>
        <v>0.98763695227422121</v>
      </c>
      <c r="BT76" s="96">
        <f>IF($A$2=1,'mil mi val'!BS58,IF($A$2=2,'mil mi val'!FW58,IF($A$2=3,'mil mi val'!BS166,IF($A$2=4,'mil mi val'!FW166,IF($A$2=5,'mil mi val'!BS274,IF($A$2=6,'mil mi val'!FW274,"NA"))))))</f>
        <v>0.98736267846923653</v>
      </c>
      <c r="BU76" s="96">
        <f>IF($A$2=1,'mil mi val'!BT58,IF($A$2=2,'mil mi val'!FX58,IF($A$2=3,'mil mi val'!BT166,IF($A$2=4,'mil mi val'!FX166,IF($A$2=5,'mil mi val'!BT274,IF($A$2=6,'mil mi val'!FX274,"NA"))))))</f>
        <v>0.9870524502497694</v>
      </c>
      <c r="BV76" s="96">
        <f>IF($A$2=1,'mil mi val'!BU58,IF($A$2=2,'mil mi val'!FY58,IF($A$2=3,'mil mi val'!BU166,IF($A$2=4,'mil mi val'!FY166,IF($A$2=5,'mil mi val'!BU274,IF($A$2=6,'mil mi val'!FY274,"NA"))))))</f>
        <v>0.98670198168088707</v>
      </c>
      <c r="BW76" s="96">
        <f>IF($A$2=1,'mil mi val'!BV58,IF($A$2=2,'mil mi val'!FZ58,IF($A$2=3,'mil mi val'!BV166,IF($A$2=4,'mil mi val'!FZ166,IF($A$2=5,'mil mi val'!BV274,IF($A$2=6,'mil mi val'!FZ274,"NA"))))))</f>
        <v>0.98628683556622521</v>
      </c>
      <c r="BX76" s="96">
        <f>IF($A$2=1,'mil mi val'!BW58,IF($A$2=2,'mil mi val'!GA58,IF($A$2=3,'mil mi val'!BW166,IF($A$2=4,'mil mi val'!GA166,IF($A$2=5,'mil mi val'!BW274,IF($A$2=6,'mil mi val'!GA274,"NA"))))))</f>
        <v>0.9857964028082985</v>
      </c>
      <c r="BY76" s="96">
        <f>IF($A$2=1,'mil mi val'!BX58,IF($A$2=2,'mil mi val'!GB58,IF($A$2=3,'mil mi val'!BX166,IF($A$2=4,'mil mi val'!GB166,IF($A$2=5,'mil mi val'!BX274,IF($A$2=6,'mil mi val'!GB274,"NA"))))))</f>
        <v>0.98520852946872151</v>
      </c>
      <c r="BZ76" s="96">
        <f>IF($A$2=1,'mil mi val'!BY58,IF($A$2=2,'mil mi val'!GC58,IF($A$2=3,'mil mi val'!BY166,IF($A$2=4,'mil mi val'!GC166,IF($A$2=5,'mil mi val'!BY274,IF($A$2=6,'mil mi val'!GC274,"NA"))))))</f>
        <v>0.98450840862643996</v>
      </c>
      <c r="CA76" s="96">
        <f>IF($A$2=1,'mil mi val'!BZ58,IF($A$2=2,'mil mi val'!GD58,IF($A$2=3,'mil mi val'!BZ166,IF($A$2=4,'mil mi val'!GD166,IF($A$2=5,'mil mi val'!BZ274,IF($A$2=6,'mil mi val'!GD274,"NA"))))))</f>
        <v>0.98368780386299604</v>
      </c>
      <c r="CB76" s="96">
        <f>IF($A$2=1,'mil mi val'!CA58,IF($A$2=2,'mil mi val'!GE58,IF($A$2=3,'mil mi val'!CA166,IF($A$2=4,'mil mi val'!GE166,IF($A$2=5,'mil mi val'!CA274,IF($A$2=6,'mil mi val'!GE274,"NA"))))))</f>
        <v>0.98276565698702001</v>
      </c>
      <c r="CC76" s="96">
        <f>IF($A$2=1,'mil mi val'!CB58,IF($A$2=2,'mil mi val'!GF58,IF($A$2=3,'mil mi val'!CB166,IF($A$2=4,'mil mi val'!GF166,IF($A$2=5,'mil mi val'!CB274,IF($A$2=6,'mil mi val'!GF274,"NA"))))))</f>
        <v>0.98276565698702001</v>
      </c>
      <c r="CD76" s="96">
        <f>IF($A$2=1,'mil mi val'!CC58,IF($A$2=2,'mil mi val'!GG58,IF($A$2=3,'mil mi val'!CC166,IF($A$2=4,'mil mi val'!GG166,IF($A$2=5,'mil mi val'!CC274,IF($A$2=6,'mil mi val'!GG274,"NA"))))))</f>
        <v>0.98276565698702001</v>
      </c>
      <c r="CE76" s="96">
        <f>IF($A$2=1,'mil mi val'!CD58,IF($A$2=2,'mil mi val'!GH58,IF($A$2=3,'mil mi val'!CD166,IF($A$2=4,'mil mi val'!GH166,IF($A$2=5,'mil mi val'!CD274,IF($A$2=6,'mil mi val'!GH274,"NA"))))))</f>
        <v>0.98276565698702001</v>
      </c>
      <c r="CF76" s="96">
        <f>IF($A$2=1,'mil mi val'!CE58,IF($A$2=2,'mil mi val'!GI58,IF($A$2=3,'mil mi val'!CE166,IF($A$2=4,'mil mi val'!GI166,IF($A$2=5,'mil mi val'!CE274,IF($A$2=6,'mil mi val'!GI274,"NA"))))))</f>
        <v>0.98276565698702001</v>
      </c>
      <c r="CG76" s="96">
        <f>IF($A$2=1,'mil mi val'!CF58,IF($A$2=2,'mil mi val'!GJ58,IF($A$2=3,'mil mi val'!CF166,IF($A$2=4,'mil mi val'!GJ166,IF($A$2=5,'mil mi val'!CF274,IF($A$2=6,'mil mi val'!GJ274,"NA"))))))</f>
        <v>0.98276565698702001</v>
      </c>
      <c r="CH76" s="96">
        <f>IF($A$2=1,'mil mi val'!CG58,IF($A$2=2,'mil mi val'!GK58,IF($A$2=3,'mil mi val'!CG166,IF($A$2=4,'mil mi val'!GK166,IF($A$2=5,'mil mi val'!CG274,IF($A$2=6,'mil mi val'!GK274,"NA"))))))</f>
        <v>0.98276565698702001</v>
      </c>
      <c r="CI76" s="96">
        <f>IF($A$2=1,'mil mi val'!CH58,IF($A$2=2,'mil mi val'!GL58,IF($A$2=3,'mil mi val'!CH166,IF($A$2=4,'mil mi val'!GL166,IF($A$2=5,'mil mi val'!CH274,IF($A$2=6,'mil mi val'!GL274,"NA"))))))</f>
        <v>0.98276565698702001</v>
      </c>
      <c r="CJ76" s="96">
        <f>IF($A$2=1,'mil mi val'!CI58,IF($A$2=2,'mil mi val'!GM58,IF($A$2=3,'mil mi val'!CI166,IF($A$2=4,'mil mi val'!GM166,IF($A$2=5,'mil mi val'!CI274,IF($A$2=6,'mil mi val'!GM274,"NA"))))))</f>
        <v>0.98276565698702001</v>
      </c>
      <c r="CK76" s="96">
        <f>IF($A$2=1,'mil mi val'!CJ58,IF($A$2=2,'mil mi val'!GN58,IF($A$2=3,'mil mi val'!CJ166,IF($A$2=4,'mil mi val'!GN166,IF($A$2=5,'mil mi val'!CJ274,IF($A$2=6,'mil mi val'!GN274,"NA"))))))</f>
        <v>0.98276565698702001</v>
      </c>
      <c r="CL76" s="96">
        <f>IF($A$2=1,'mil mi val'!CK58,IF($A$2=2,'mil mi val'!GO58,IF($A$2=3,'mil mi val'!CK166,IF($A$2=4,'mil mi val'!GO166,IF($A$2=5,'mil mi val'!CK274,IF($A$2=6,'mil mi val'!GO274,"NA"))))))</f>
        <v>0.98276565698702001</v>
      </c>
      <c r="CM76" s="96">
        <f>IF($A$2=1,'mil mi val'!CL58,IF($A$2=2,'mil mi val'!GP58,IF($A$2=3,'mil mi val'!CL166,IF($A$2=4,'mil mi val'!GP166,IF($A$2=5,'mil mi val'!CL274,IF($A$2=6,'mil mi val'!GP274,"NA"))))))</f>
        <v>0.98276565698702001</v>
      </c>
      <c r="CN76" s="96">
        <f>IF($A$2=1,'mil mi val'!CM58,IF($A$2=2,'mil mi val'!GQ58,IF($A$2=3,'mil mi val'!CM166,IF($A$2=4,'mil mi val'!GQ166,IF($A$2=5,'mil mi val'!CM274,IF($A$2=6,'mil mi val'!GQ274,"NA"))))))</f>
        <v>0.98276565698702001</v>
      </c>
      <c r="CO76" s="96">
        <f>IF($A$2=1,'mil mi val'!CN58,IF($A$2=2,'mil mi val'!GR58,IF($A$2=3,'mil mi val'!CN166,IF($A$2=4,'mil mi val'!GR166,IF($A$2=5,'mil mi val'!CN274,IF($A$2=6,'mil mi val'!GR274,"NA"))))))</f>
        <v>0.98276565698702001</v>
      </c>
      <c r="CP76" s="96">
        <f>IF($A$2=1,'mil mi val'!CO58,IF($A$2=2,'mil mi val'!GS58,IF($A$2=3,'mil mi val'!CO166,IF($A$2=4,'mil mi val'!GS166,IF($A$2=5,'mil mi val'!CO274,IF($A$2=6,'mil mi val'!GS274,"NA"))))))</f>
        <v>0.98276565698702001</v>
      </c>
      <c r="CQ76" s="96">
        <f>IF($A$2=1,'mil mi val'!CP58,IF($A$2=2,'mil mi val'!GT58,IF($A$2=3,'mil mi val'!CP166,IF($A$2=4,'mil mi val'!GT166,IF($A$2=5,'mil mi val'!CP274,IF($A$2=6,'mil mi val'!GT274,"NA"))))))</f>
        <v>0.98276565698702001</v>
      </c>
      <c r="CR76" s="96">
        <f>IF($A$2=1,'mil mi val'!CQ58,IF($A$2=2,'mil mi val'!GU58,IF($A$2=3,'mil mi val'!CQ166,IF($A$2=4,'mil mi val'!GU166,IF($A$2=5,'mil mi val'!CQ274,IF($A$2=6,'mil mi val'!GU274,"NA"))))))</f>
        <v>0.98276565698702001</v>
      </c>
      <c r="CS76" s="96">
        <f>IF($A$2=1,'mil mi val'!CR58,IF($A$2=2,'mil mi val'!GV58,IF($A$2=3,'mil mi val'!CR166,IF($A$2=4,'mil mi val'!GV166,IF($A$2=5,'mil mi val'!CR274,IF($A$2=6,'mil mi val'!GV274,"NA"))))))</f>
        <v>0.98276565698702001</v>
      </c>
      <c r="CT76" s="96">
        <f>IF($A$2=1,'mil mi val'!CS58,IF($A$2=2,'mil mi val'!GW58,IF($A$2=3,'mil mi val'!CS166,IF($A$2=4,'mil mi val'!GW166,IF($A$2=5,'mil mi val'!CS274,IF($A$2=6,'mil mi val'!GW274,"NA"))))))</f>
        <v>0.98276565698702001</v>
      </c>
      <c r="CU76" s="96">
        <f>IF($A$2=1,'mil mi val'!CT58,IF($A$2=2,'mil mi val'!GX58,IF($A$2=3,'mil mi val'!CT166,IF($A$2=4,'mil mi val'!GX166,IF($A$2=5,'mil mi val'!CT274,IF($A$2=6,'mil mi val'!GX274,"NA"))))))</f>
        <v>0.98276565698702001</v>
      </c>
      <c r="CV76" s="96">
        <f>IF($A$2=1,'mil mi val'!CU58,IF($A$2=2,'mil mi val'!GY58,IF($A$2=3,'mil mi val'!CU166,IF($A$2=4,'mil mi val'!GY166,IF($A$2=5,'mil mi val'!CU274,IF($A$2=6,'mil mi val'!GY274,"NA"))))))</f>
        <v>0.98276565698702001</v>
      </c>
      <c r="CW76" s="96">
        <f>IF($A$2=1,'mil mi val'!CV58,IF($A$2=2,'mil mi val'!GZ58,IF($A$2=3,'mil mi val'!CV166,IF($A$2=4,'mil mi val'!GZ166,IF($A$2=5,'mil mi val'!CV274,IF($A$2=6,'mil mi val'!GZ274,"NA"))))))</f>
        <v>0.98276565698702001</v>
      </c>
      <c r="CX76" s="96">
        <f>IF($A$2=1,'mil mi val'!CW58,IF($A$2=2,'mil mi val'!HA58,IF($A$2=3,'mil mi val'!CW166,IF($A$2=4,'mil mi val'!HA166,IF($A$2=5,'mil mi val'!CW274,IF($A$2=6,'mil mi val'!HA274,"NA"))))))</f>
        <v>0.98276565698702001</v>
      </c>
      <c r="CY76" s="96">
        <f>IF($A$2=1,'mil mi val'!CX58,IF($A$2=2,'mil mi val'!HB58,IF($A$2=3,'mil mi val'!CX166,IF($A$2=4,'mil mi val'!HB166,IF($A$2=5,'mil mi val'!CX274,IF($A$2=6,'mil mi val'!HB274,"NA"))))))</f>
        <v>0.98276565698702001</v>
      </c>
      <c r="CZ76" s="96">
        <f>IF($A$2=1,'mil mi val'!CY58,IF($A$2=2,'mil mi val'!HC58,IF($A$2=3,'mil mi val'!CY166,IF($A$2=4,'mil mi val'!HC166,IF($A$2=5,'mil mi val'!CY274,IF($A$2=6,'mil mi val'!HC274,"NA"))))))</f>
        <v>0.98276565698702001</v>
      </c>
      <c r="DA76" s="96">
        <f>IF($A$2=1,'mil mi val'!CZ58,IF($A$2=2,'mil mi val'!HD58,IF($A$2=3,'mil mi val'!CZ166,IF($A$2=4,'mil mi val'!HD166,IF($A$2=5,'mil mi val'!CZ274,IF($A$2=6,'mil mi val'!HD274,"NA"))))))</f>
        <v>0.98276565698702001</v>
      </c>
      <c r="DB76" s="96">
        <f>IF($A$2=1,'mil mi val'!DA58,IF($A$2=2,'mil mi val'!HE58,IF($A$2=3,'mil mi val'!DA166,IF($A$2=4,'mil mi val'!HE166,IF($A$2=5,'mil mi val'!DA274,IF($A$2=6,'mil mi val'!HE274,"NA"))))))</f>
        <v>0.98276565698702001</v>
      </c>
      <c r="DC76" s="96">
        <f>IF($A$2=1,'mil mi val'!DB58,IF($A$2=2,'mil mi val'!HF58,IF($A$2=3,'mil mi val'!DB166,IF($A$2=4,'mil mi val'!HF166,IF($A$2=5,'mil mi val'!DB274,IF($A$2=6,'mil mi val'!HF274,"NA"))))))</f>
        <v>0.98276565698702001</v>
      </c>
      <c r="DD76" s="96">
        <f>IF($A$2=1,'mil mi val'!DC58,IF($A$2=2,'mil mi val'!HG58,IF($A$2=3,'mil mi val'!DC166,IF($A$2=4,'mil mi val'!HG166,IF($A$2=5,'mil mi val'!DC274,IF($A$2=6,'mil mi val'!HG274,"NA"))))))</f>
        <v>0.98276565698702001</v>
      </c>
    </row>
    <row r="77" spans="2:108" ht="15" x14ac:dyDescent="0.25">
      <c r="B77" s="55">
        <v>72</v>
      </c>
      <c r="C77" s="96">
        <f>IF($A$2=1,'mil mi val'!B59,IF($A$2=2,'mil mi val'!DF59,IF($A$2=3,'mil mi val'!B167,IF($A$2=4,'mil mi val'!DF167,IF($A$2=5,'mil mi val'!B275,IF($A$2=6,'mil mi val'!DF275,"NA"))))))</f>
        <v>0.98180833187222594</v>
      </c>
      <c r="D77" s="96">
        <f>IF($A$2=1,'mil mi val'!C59,IF($A$2=2,'mil mi val'!DG59,IF($A$2=3,'mil mi val'!C167,IF($A$2=4,'mil mi val'!DG167,IF($A$2=5,'mil mi val'!C275,IF($A$2=6,'mil mi val'!DG275,"NA"))))))</f>
        <v>0.98118449047592426</v>
      </c>
      <c r="E77" s="96">
        <f>IF($A$2=1,'mil mi val'!D59,IF($A$2=2,'mil mi val'!DH59,IF($A$2=3,'mil mi val'!D167,IF($A$2=4,'mil mi val'!DH167,IF($A$2=5,'mil mi val'!D275,IF($A$2=6,'mil mi val'!DH275,"NA"))))))</f>
        <v>0.98087827171900699</v>
      </c>
      <c r="F77" s="96">
        <f>IF($A$2=1,'mil mi val'!E59,IF($A$2=2,'mil mi val'!DI59,IF($A$2=3,'mil mi val'!E167,IF($A$2=4,'mil mi val'!DI167,IF($A$2=5,'mil mi val'!E275,IF($A$2=6,'mil mi val'!DI275,"NA"))))))</f>
        <v>0.98086440245899575</v>
      </c>
      <c r="G77" s="96">
        <f>IF($A$2=1,'mil mi val'!F59,IF($A$2=2,'mil mi val'!DJ59,IF($A$2=3,'mil mi val'!F167,IF($A$2=4,'mil mi val'!DJ167,IF($A$2=5,'mil mi val'!F275,IF($A$2=6,'mil mi val'!DJ275,"NA"))))))</f>
        <v>0.98112368843439612</v>
      </c>
      <c r="H77" s="96">
        <f>IF($A$2=1,'mil mi val'!G59,IF($A$2=2,'mil mi val'!DK59,IF($A$2=3,'mil mi val'!G167,IF($A$2=4,'mil mi val'!DK167,IF($A$2=5,'mil mi val'!G275,IF($A$2=6,'mil mi val'!DK275,"NA"))))))</f>
        <v>0.98165497638273391</v>
      </c>
      <c r="I77" s="96">
        <f>IF($A$2=1,'mil mi val'!H59,IF($A$2=2,'mil mi val'!DL59,IF($A$2=3,'mil mi val'!H167,IF($A$2=4,'mil mi val'!DL167,IF($A$2=5,'mil mi val'!H275,IF($A$2=6,'mil mi val'!DL275,"NA"))))))</f>
        <v>0.9823515731522765</v>
      </c>
      <c r="J77" s="96">
        <f>IF($A$2=1,'mil mi val'!I59,IF($A$2=2,'mil mi val'!DM59,IF($A$2=3,'mil mi val'!I167,IF($A$2=4,'mil mi val'!DM167,IF($A$2=5,'mil mi val'!I275,IF($A$2=6,'mil mi val'!DM275,"NA"))))))</f>
        <v>0.98317917872373339</v>
      </c>
      <c r="K77" s="96">
        <f>IF($A$2=1,'mil mi val'!J59,IF($A$2=2,'mil mi val'!DN59,IF($A$2=3,'mil mi val'!J167,IF($A$2=4,'mil mi val'!DN167,IF($A$2=5,'mil mi val'!J275,IF($A$2=6,'mil mi val'!DN275,"NA"))))))</f>
        <v>0.98414049965829653</v>
      </c>
      <c r="L77" s="96">
        <f>IF($A$2=1,'mil mi val'!K59,IF($A$2=2,'mil mi val'!DO59,IF($A$2=3,'mil mi val'!K167,IF($A$2=4,'mil mi val'!DO167,IF($A$2=5,'mil mi val'!K275,IF($A$2=6,'mil mi val'!DO275,"NA"))))))</f>
        <v>0.98515355317351561</v>
      </c>
      <c r="M77" s="96">
        <f>IF($A$2=1,'mil mi val'!L59,IF($A$2=2,'mil mi val'!DP59,IF($A$2=3,'mil mi val'!L167,IF($A$2=4,'mil mi val'!DP167,IF($A$2=5,'mil mi val'!L275,IF($A$2=6,'mil mi val'!DP275,"NA"))))))</f>
        <v>0.98614305690130155</v>
      </c>
      <c r="N77" s="96">
        <f>IF($A$2=1,'mil mi val'!M59,IF($A$2=2,'mil mi val'!DQ59,IF($A$2=3,'mil mi val'!M167,IF($A$2=4,'mil mi val'!DQ167,IF($A$2=5,'mil mi val'!M275,IF($A$2=6,'mil mi val'!DQ275,"NA"))))))</f>
        <v>0.98705911005311642</v>
      </c>
      <c r="O77" s="96">
        <f>IF($A$2=1,'mil mi val'!N59,IF($A$2=2,'mil mi val'!DR59,IF($A$2=3,'mil mi val'!N167,IF($A$2=4,'mil mi val'!DR167,IF($A$2=5,'mil mi val'!N275,IF($A$2=6,'mil mi val'!DR275,"NA"))))))</f>
        <v>0.98784823828587709</v>
      </c>
      <c r="P77" s="96">
        <f>IF($A$2=1,'mil mi val'!O59,IF($A$2=2,'mil mi val'!DS59,IF($A$2=3,'mil mi val'!O167,IF($A$2=4,'mil mi val'!DS167,IF($A$2=5,'mil mi val'!O275,IF($A$2=6,'mil mi val'!DS275,"NA"))))))</f>
        <v>0.9884702081881287</v>
      </c>
      <c r="Q77" s="96">
        <f>IF($A$2=1,'mil mi val'!P59,IF($A$2=2,'mil mi val'!DT59,IF($A$2=3,'mil mi val'!P167,IF($A$2=4,'mil mi val'!DT167,IF($A$2=5,'mil mi val'!P275,IF($A$2=6,'mil mi val'!DT275,"NA"))))))</f>
        <v>0.98890796766696043</v>
      </c>
      <c r="R77" s="96">
        <f>IF($A$2=1,'mil mi val'!Q59,IF($A$2=2,'mil mi val'!DU59,IF($A$2=3,'mil mi val'!Q167,IF($A$2=4,'mil mi val'!DU167,IF($A$2=5,'mil mi val'!Q275,IF($A$2=6,'mil mi val'!DU275,"NA"))))))</f>
        <v>0.9891888802386769</v>
      </c>
      <c r="S77" s="96">
        <f>IF($A$2=1,'mil mi val'!R59,IF($A$2=2,'mil mi val'!DV59,IF($A$2=3,'mil mi val'!R167,IF($A$2=4,'mil mi val'!DV167,IF($A$2=5,'mil mi val'!R275,IF($A$2=6,'mil mi val'!DV275,"NA"))))))</f>
        <v>0.98930292869657532</v>
      </c>
      <c r="T77" s="96">
        <f>IF($A$2=1,'mil mi val'!S59,IF($A$2=2,'mil mi val'!DW59,IF($A$2=3,'mil mi val'!S167,IF($A$2=4,'mil mi val'!DW167,IF($A$2=5,'mil mi val'!S275,IF($A$2=6,'mil mi val'!DW275,"NA"))))))</f>
        <v>0.98934299374135037</v>
      </c>
      <c r="U77" s="96">
        <f>IF($A$2=1,'mil mi val'!T59,IF($A$2=2,'mil mi val'!DX59,IF($A$2=3,'mil mi val'!T167,IF($A$2=4,'mil mi val'!DX167,IF($A$2=5,'mil mi val'!T275,IF($A$2=6,'mil mi val'!DX275,"NA"))))))</f>
        <v>0.98938660888200325</v>
      </c>
      <c r="V77" s="96">
        <f>IF($A$2=1,'mil mi val'!U59,IF($A$2=2,'mil mi val'!DY59,IF($A$2=3,'mil mi val'!U167,IF($A$2=4,'mil mi val'!DY167,IF($A$2=5,'mil mi val'!U275,IF($A$2=6,'mil mi val'!DY275,"NA"))))))</f>
        <v>0.98943527164500122</v>
      </c>
      <c r="W77" s="96">
        <f>IF($A$2=1,'mil mi val'!V59,IF($A$2=2,'mil mi val'!DZ59,IF($A$2=3,'mil mi val'!V167,IF($A$2=4,'mil mi val'!DZ167,IF($A$2=5,'mil mi val'!V275,IF($A$2=6,'mil mi val'!DZ275,"NA"))))))</f>
        <v>0.98945970086447865</v>
      </c>
      <c r="X77" s="96">
        <f>IF($A$2=1,'mil mi val'!W59,IF($A$2=2,'mil mi val'!EA59,IF($A$2=3,'mil mi val'!W167,IF($A$2=4,'mil mi val'!EA167,IF($A$2=5,'mil mi val'!W275,IF($A$2=6,'mil mi val'!EA275,"NA"))))))</f>
        <v>0.98947681522598629</v>
      </c>
      <c r="Y77" s="96">
        <f>IF($A$2=1,'mil mi val'!X59,IF($A$2=2,'mil mi val'!EB59,IF($A$2=3,'mil mi val'!X167,IF($A$2=4,'mil mi val'!EB167,IF($A$2=5,'mil mi val'!X275,IF($A$2=6,'mil mi val'!EB275,"NA"))))))</f>
        <v>0.98948888339039154</v>
      </c>
      <c r="Z77" s="96">
        <f>IF($A$2=1,'mil mi val'!Y59,IF($A$2=2,'mil mi val'!EC59,IF($A$2=3,'mil mi val'!Y167,IF($A$2=4,'mil mi val'!EC167,IF($A$2=5,'mil mi val'!Y275,IF($A$2=6,'mil mi val'!EC275,"NA"))))))</f>
        <v>0.98949793277868148</v>
      </c>
      <c r="AA77" s="96">
        <f>IF($A$2=1,'mil mi val'!Z59,IF($A$2=2,'mil mi val'!ED59,IF($A$2=3,'mil mi val'!Z167,IF($A$2=4,'mil mi val'!ED167,IF($A$2=5,'mil mi val'!Z275,IF($A$2=6,'mil mi val'!ED275,"NA"))))))</f>
        <v>0.98950353679763103</v>
      </c>
      <c r="AB77" s="96">
        <f>IF($A$2=1,'mil mi val'!AA59,IF($A$2=2,'mil mi val'!EE59,IF($A$2=3,'mil mi val'!AA167,IF($A$2=4,'mil mi val'!EE167,IF($A$2=5,'mil mi val'!AA275,IF($A$2=6,'mil mi val'!EE275,"NA"))))))</f>
        <v>0.98950896969626334</v>
      </c>
      <c r="AC77" s="96">
        <f>IF($A$2=1,'mil mi val'!AB59,IF($A$2=2,'mil mi val'!EF59,IF($A$2=3,'mil mi val'!AB167,IF($A$2=4,'mil mi val'!EF167,IF($A$2=5,'mil mi val'!AB275,IF($A$2=6,'mil mi val'!EF275,"NA"))))))</f>
        <v>0.98951202429598961</v>
      </c>
      <c r="AD77" s="96">
        <f>IF($A$2=1,'mil mi val'!AC59,IF($A$2=2,'mil mi val'!EG59,IF($A$2=3,'mil mi val'!AC167,IF($A$2=4,'mil mi val'!EG167,IF($A$2=5,'mil mi val'!AC275,IF($A$2=6,'mil mi val'!EG275,"NA"))))))</f>
        <v>0.98951385596191788</v>
      </c>
      <c r="AE77" s="96">
        <f>IF($A$2=1,'mil mi val'!AD59,IF($A$2=2,'mil mi val'!EH59,IF($A$2=3,'mil mi val'!AD167,IF($A$2=4,'mil mi val'!EH167,IF($A$2=5,'mil mi val'!AD275,IF($A$2=6,'mil mi val'!EH275,"NA"))))))</f>
        <v>0.9895148334834204</v>
      </c>
      <c r="AF77" s="96">
        <f>IF($A$2=1,'mil mi val'!AE59,IF($A$2=2,'mil mi val'!EI59,IF($A$2=3,'mil mi val'!AE167,IF($A$2=4,'mil mi val'!EI167,IF($A$2=5,'mil mi val'!AE275,IF($A$2=6,'mil mi val'!EI275,"NA"))))))</f>
        <v>0.98951544496126187</v>
      </c>
      <c r="AG77" s="96">
        <f>IF($A$2=1,'mil mi val'!AF59,IF($A$2=2,'mil mi val'!EJ59,IF($A$2=3,'mil mi val'!AF167,IF($A$2=4,'mil mi val'!EJ167,IF($A$2=5,'mil mi val'!AF275,IF($A$2=6,'mil mi val'!EJ275,"NA"))))))</f>
        <v>0.98951464725695693</v>
      </c>
      <c r="AH77" s="96">
        <f>IF($A$2=1,'mil mi val'!AG59,IF($A$2=2,'mil mi val'!EK59,IF($A$2=3,'mil mi val'!AG167,IF($A$2=4,'mil mi val'!EK167,IF($A$2=5,'mil mi val'!AG275,IF($A$2=6,'mil mi val'!EK275,"NA"))))))</f>
        <v>0.98951378054017236</v>
      </c>
      <c r="AI77" s="96">
        <f>IF($A$2=1,'mil mi val'!AH59,IF($A$2=2,'mil mi val'!EL59,IF($A$2=3,'mil mi val'!AH167,IF($A$2=4,'mil mi val'!EL167,IF($A$2=5,'mil mi val'!AH275,IF($A$2=6,'mil mi val'!EL275,"NA"))))))</f>
        <v>0.98951324107805572</v>
      </c>
      <c r="AJ77" s="96">
        <f>IF($A$2=1,'mil mi val'!AI59,IF($A$2=2,'mil mi val'!EM59,IF($A$2=3,'mil mi val'!AI167,IF($A$2=4,'mil mi val'!EM167,IF($A$2=5,'mil mi val'!AI275,IF($A$2=6,'mil mi val'!EM275,"NA"))))))</f>
        <v>0.98951321368689937</v>
      </c>
      <c r="AK77" s="96">
        <f>IF($A$2=1,'mil mi val'!AJ59,IF($A$2=2,'mil mi val'!EN59,IF($A$2=3,'mil mi val'!AJ167,IF($A$2=4,'mil mi val'!EN167,IF($A$2=5,'mil mi val'!AJ275,IF($A$2=6,'mil mi val'!EN275,"NA"))))))</f>
        <v>0.98951386701866317</v>
      </c>
      <c r="AL77" s="96">
        <f>IF($A$2=1,'mil mi val'!AK59,IF($A$2=2,'mil mi val'!EO59,IF($A$2=3,'mil mi val'!AK167,IF($A$2=4,'mil mi val'!EO167,IF($A$2=5,'mil mi val'!AK275,IF($A$2=6,'mil mi val'!EO275,"NA"))))))</f>
        <v>0.98951528494256524</v>
      </c>
      <c r="AM77" s="96">
        <f>IF($A$2=1,'mil mi val'!AL59,IF($A$2=2,'mil mi val'!EP59,IF($A$2=3,'mil mi val'!AL167,IF($A$2=4,'mil mi val'!EP167,IF($A$2=5,'mil mi val'!AL275,IF($A$2=6,'mil mi val'!EP275,"NA"))))))</f>
        <v>0.98951745396677437</v>
      </c>
      <c r="AN77" s="96">
        <f>IF($A$2=1,'mil mi val'!AM59,IF($A$2=2,'mil mi val'!EQ59,IF($A$2=3,'mil mi val'!AM167,IF($A$2=4,'mil mi val'!EQ167,IF($A$2=5,'mil mi val'!AM275,IF($A$2=6,'mil mi val'!EQ275,"NA"))))))</f>
        <v>0.98952028232717837</v>
      </c>
      <c r="AO77" s="96">
        <f>IF($A$2=1,'mil mi val'!AN59,IF($A$2=2,'mil mi val'!ER59,IF($A$2=3,'mil mi val'!AN167,IF($A$2=4,'mil mi val'!ER167,IF($A$2=5,'mil mi val'!AN275,IF($A$2=6,'mil mi val'!ER275,"NA"))))))</f>
        <v>0.98952359224576258</v>
      </c>
      <c r="AP77" s="96">
        <f>IF($A$2=1,'mil mi val'!AO59,IF($A$2=2,'mil mi val'!ES59,IF($A$2=3,'mil mi val'!AO167,IF($A$2=4,'mil mi val'!ES167,IF($A$2=5,'mil mi val'!AO275,IF($A$2=6,'mil mi val'!ES275,"NA"))))))</f>
        <v>0.98952717960277492</v>
      </c>
      <c r="AQ77" s="96">
        <f>IF($A$2=1,'mil mi val'!AP59,IF($A$2=2,'mil mi val'!ET59,IF($A$2=3,'mil mi val'!AP167,IF($A$2=4,'mil mi val'!ET167,IF($A$2=5,'mil mi val'!AP275,IF($A$2=6,'mil mi val'!ET275,"NA"))))))</f>
        <v>0.9895307216918291</v>
      </c>
      <c r="AR77" s="96">
        <f>IF($A$2=1,'mil mi val'!AQ59,IF($A$2=2,'mil mi val'!EU59,IF($A$2=3,'mil mi val'!AQ167,IF($A$2=4,'mil mi val'!EU167,IF($A$2=5,'mil mi val'!AQ275,IF($A$2=6,'mil mi val'!EU275,"NA"))))))</f>
        <v>0.98953408556106093</v>
      </c>
      <c r="AS77" s="96">
        <f>IF($A$2=1,'mil mi val'!AR59,IF($A$2=2,'mil mi val'!EV59,IF($A$2=3,'mil mi val'!AR167,IF($A$2=4,'mil mi val'!EV167,IF($A$2=5,'mil mi val'!AR275,IF($A$2=6,'mil mi val'!EV275,"NA"))))))</f>
        <v>0.98953690327287736</v>
      </c>
      <c r="AT77" s="96">
        <f>IF($A$2=1,'mil mi val'!AS59,IF($A$2=2,'mil mi val'!EW59,IF($A$2=3,'mil mi val'!AS167,IF($A$2=4,'mil mi val'!EW167,IF($A$2=5,'mil mi val'!AS275,IF($A$2=6,'mil mi val'!EW275,"NA"))))))</f>
        <v>0.98953890166558556</v>
      </c>
      <c r="AU77" s="96">
        <f>IF($A$2=1,'mil mi val'!AT59,IF($A$2=2,'mil mi val'!EX59,IF($A$2=3,'mil mi val'!AT167,IF($A$2=4,'mil mi val'!EX167,IF($A$2=5,'mil mi val'!AT275,IF($A$2=6,'mil mi val'!EX275,"NA"))))))</f>
        <v>0.98953969013284071</v>
      </c>
      <c r="AV77" s="96">
        <f>IF($A$2=1,'mil mi val'!AU59,IF($A$2=2,'mil mi val'!EY59,IF($A$2=3,'mil mi val'!AU167,IF($A$2=4,'mil mi val'!EY167,IF($A$2=5,'mil mi val'!AU275,IF($A$2=6,'mil mi val'!EY275,"NA"))))))</f>
        <v>0.98953879029855607</v>
      </c>
      <c r="AW77" s="96">
        <f>IF($A$2=1,'mil mi val'!AV59,IF($A$2=2,'mil mi val'!EZ59,IF($A$2=3,'mil mi val'!AV167,IF($A$2=4,'mil mi val'!EZ167,IF($A$2=5,'mil mi val'!AV275,IF($A$2=6,'mil mi val'!EZ275,"NA"))))))</f>
        <v>0.98953593181063981</v>
      </c>
      <c r="AX77" s="96">
        <f>IF($A$2=1,'mil mi val'!AW59,IF($A$2=2,'mil mi val'!FA59,IF($A$2=3,'mil mi val'!AW167,IF($A$2=4,'mil mi val'!FA167,IF($A$2=5,'mil mi val'!AW275,IF($A$2=6,'mil mi val'!FA275,"NA"))))))</f>
        <v>0.98953052839687006</v>
      </c>
      <c r="AY77" s="96">
        <f>IF($A$2=1,'mil mi val'!AX59,IF($A$2=2,'mil mi val'!FB59,IF($A$2=3,'mil mi val'!AX167,IF($A$2=4,'mil mi val'!FB167,IF($A$2=5,'mil mi val'!AX275,IF($A$2=6,'mil mi val'!FB275,"NA"))))))</f>
        <v>0.98952254105024828</v>
      </c>
      <c r="AZ77" s="96">
        <f>IF($A$2=1,'mil mi val'!AY59,IF($A$2=2,'mil mi val'!FC59,IF($A$2=3,'mil mi val'!AY167,IF($A$2=4,'mil mi val'!FC167,IF($A$2=5,'mil mi val'!AY275,IF($A$2=6,'mil mi val'!FC275,"NA"))))))</f>
        <v>0.98951124627324072</v>
      </c>
      <c r="BA77" s="96">
        <f>IF($A$2=1,'mil mi val'!AZ59,IF($A$2=2,'mil mi val'!FD59,IF($A$2=3,'mil mi val'!AZ167,IF($A$2=4,'mil mi val'!FD167,IF($A$2=5,'mil mi val'!AZ275,IF($A$2=6,'mil mi val'!FD275,"NA"))))))</f>
        <v>0.98949630692214974</v>
      </c>
      <c r="BB77" s="96">
        <f>IF($A$2=1,'mil mi val'!BA59,IF($A$2=2,'mil mi val'!FE59,IF($A$2=3,'mil mi val'!BA167,IF($A$2=4,'mil mi val'!FE167,IF($A$2=5,'mil mi val'!BA275,IF($A$2=6,'mil mi val'!FE275,"NA"))))))</f>
        <v>0.98947672623850058</v>
      </c>
      <c r="BC77" s="96">
        <f>IF($A$2=1,'mil mi val'!BB59,IF($A$2=2,'mil mi val'!FF59,IF($A$2=3,'mil mi val'!BB167,IF($A$2=4,'mil mi val'!FF167,IF($A$2=5,'mil mi val'!BB275,IF($A$2=6,'mil mi val'!FF275,"NA"))))))</f>
        <v>0.98945240094008624</v>
      </c>
      <c r="BD77" s="96">
        <f>IF($A$2=1,'mil mi val'!BC59,IF($A$2=2,'mil mi val'!FG59,IF($A$2=3,'mil mi val'!BC167,IF($A$2=4,'mil mi val'!FG167,IF($A$2=5,'mil mi val'!BC275,IF($A$2=6,'mil mi val'!FG275,"NA"))))))</f>
        <v>0.98942246401885958</v>
      </c>
      <c r="BE77" s="96">
        <f>IF($A$2=1,'mil mi val'!BD59,IF($A$2=2,'mil mi val'!FH59,IF($A$2=3,'mil mi val'!BD167,IF($A$2=4,'mil mi val'!FH167,IF($A$2=5,'mil mi val'!BD275,IF($A$2=6,'mil mi val'!FH275,"NA"))))))</f>
        <v>0.98938690554343511</v>
      </c>
      <c r="BF77" s="96">
        <f>IF($A$2=1,'mil mi val'!BE59,IF($A$2=2,'mil mi val'!FI59,IF($A$2=3,'mil mi val'!BE167,IF($A$2=4,'mil mi val'!FI167,IF($A$2=5,'mil mi val'!BE275,IF($A$2=6,'mil mi val'!FI275,"NA"))))))</f>
        <v>0.98934578512031301</v>
      </c>
      <c r="BG77" s="96">
        <f>IF($A$2=1,'mil mi val'!BF59,IF($A$2=2,'mil mi val'!FJ59,IF($A$2=3,'mil mi val'!BF167,IF($A$2=4,'mil mi val'!FJ167,IF($A$2=5,'mil mi val'!BF275,IF($A$2=6,'mil mi val'!FJ275,"NA"))))))</f>
        <v>0.98929879306379254</v>
      </c>
      <c r="BH77" s="96">
        <f>IF($A$2=1,'mil mi val'!BG59,IF($A$2=2,'mil mi val'!FK59,IF($A$2=3,'mil mi val'!BG167,IF($A$2=4,'mil mi val'!FK167,IF($A$2=5,'mil mi val'!BG275,IF($A$2=6,'mil mi val'!FK275,"NA"))))))</f>
        <v>0.98924546878284636</v>
      </c>
      <c r="BI77" s="96">
        <f>IF($A$2=1,'mil mi val'!BH59,IF($A$2=2,'mil mi val'!FL59,IF($A$2=3,'mil mi val'!BH167,IF($A$2=4,'mil mi val'!FL167,IF($A$2=5,'mil mi val'!BH275,IF($A$2=6,'mil mi val'!FL275,"NA"))))))</f>
        <v>0.98918561192270971</v>
      </c>
      <c r="BJ77" s="96">
        <f>IF($A$2=1,'mil mi val'!BI59,IF($A$2=2,'mil mi val'!FM59,IF($A$2=3,'mil mi val'!BI167,IF($A$2=4,'mil mi val'!FM167,IF($A$2=5,'mil mi val'!BI275,IF($A$2=6,'mil mi val'!FM275,"NA"))))))</f>
        <v>0.98911854224578588</v>
      </c>
      <c r="BK77" s="96">
        <f>IF($A$2=1,'mil mi val'!BJ59,IF($A$2=2,'mil mi val'!FN59,IF($A$2=3,'mil mi val'!BJ167,IF($A$2=4,'mil mi val'!FN167,IF($A$2=5,'mil mi val'!BJ275,IF($A$2=6,'mil mi val'!FN275,"NA"))))))</f>
        <v>0.98904116438113843</v>
      </c>
      <c r="BL77" s="96">
        <f>IF($A$2=1,'mil mi val'!BK59,IF($A$2=2,'mil mi val'!FO59,IF($A$2=3,'mil mi val'!BK167,IF($A$2=4,'mil mi val'!FO167,IF($A$2=5,'mil mi val'!BK275,IF($A$2=6,'mil mi val'!FO275,"NA"))))))</f>
        <v>0.98895141415076182</v>
      </c>
      <c r="BM77" s="96">
        <f>IF($A$2=1,'mil mi val'!BL59,IF($A$2=2,'mil mi val'!FP59,IF($A$2=3,'mil mi val'!BL167,IF($A$2=4,'mil mi val'!FP167,IF($A$2=5,'mil mi val'!BL275,IF($A$2=6,'mil mi val'!FP275,"NA"))))))</f>
        <v>0.98884744159566851</v>
      </c>
      <c r="BN77" s="96">
        <f>IF($A$2=1,'mil mi val'!BM59,IF($A$2=2,'mil mi val'!FQ59,IF($A$2=3,'mil mi val'!BM167,IF($A$2=4,'mil mi val'!FQ167,IF($A$2=5,'mil mi val'!BM275,IF($A$2=6,'mil mi val'!FQ275,"NA"))))))</f>
        <v>0.98872830937241396</v>
      </c>
      <c r="BO77" s="96">
        <f>IF($A$2=1,'mil mi val'!BN59,IF($A$2=2,'mil mi val'!FR59,IF($A$2=3,'mil mi val'!BN167,IF($A$2=4,'mil mi val'!FR167,IF($A$2=5,'mil mi val'!BN275,IF($A$2=6,'mil mi val'!FR275,"NA"))))))</f>
        <v>0.98858987173186175</v>
      </c>
      <c r="BP77" s="96">
        <f>IF($A$2=1,'mil mi val'!BO59,IF($A$2=2,'mil mi val'!FS59,IF($A$2=3,'mil mi val'!BO167,IF($A$2=4,'mil mi val'!FS167,IF($A$2=5,'mil mi val'!BO275,IF($A$2=6,'mil mi val'!FS275,"NA"))))))</f>
        <v>0.98843254409826387</v>
      </c>
      <c r="BQ77" s="96">
        <f>IF($A$2=1,'mil mi val'!BP59,IF($A$2=2,'mil mi val'!FT59,IF($A$2=3,'mil mi val'!BP167,IF($A$2=4,'mil mi val'!FT167,IF($A$2=5,'mil mi val'!BP275,IF($A$2=6,'mil mi val'!FT275,"NA"))))))</f>
        <v>0.9882543492387551</v>
      </c>
      <c r="BR77" s="96">
        <f>IF($A$2=1,'mil mi val'!BQ59,IF($A$2=2,'mil mi val'!FU59,IF($A$2=3,'mil mi val'!BQ167,IF($A$2=4,'mil mi val'!FU167,IF($A$2=5,'mil mi val'!BQ275,IF($A$2=6,'mil mi val'!FU275,"NA"))))))</f>
        <v>0.98805479444759536</v>
      </c>
      <c r="BS77" s="96">
        <f>IF($A$2=1,'mil mi val'!BR59,IF($A$2=2,'mil mi val'!FV59,IF($A$2=3,'mil mi val'!BR167,IF($A$2=4,'mil mi val'!FV167,IF($A$2=5,'mil mi val'!BR275,IF($A$2=6,'mil mi val'!FV275,"NA"))))))</f>
        <v>0.98782881577495851</v>
      </c>
      <c r="BT77" s="96">
        <f>IF($A$2=1,'mil mi val'!BS59,IF($A$2=2,'mil mi val'!FW59,IF($A$2=3,'mil mi val'!BS167,IF($A$2=4,'mil mi val'!FW167,IF($A$2=5,'mil mi val'!BS275,IF($A$2=6,'mil mi val'!FW275,"NA"))))))</f>
        <v>0.98757726239523402</v>
      </c>
      <c r="BU77" s="96">
        <f>IF($A$2=1,'mil mi val'!BT59,IF($A$2=2,'mil mi val'!FX59,IF($A$2=3,'mil mi val'!BT167,IF($A$2=4,'mil mi val'!FX167,IF($A$2=5,'mil mi val'!BT275,IF($A$2=6,'mil mi val'!FX275,"NA"))))))</f>
        <v>0.98729284085549252</v>
      </c>
      <c r="BV77" s="96">
        <f>IF($A$2=1,'mil mi val'!BU59,IF($A$2=2,'mil mi val'!FY59,IF($A$2=3,'mil mi val'!BU167,IF($A$2=4,'mil mi val'!FY167,IF($A$2=5,'mil mi val'!BU275,IF($A$2=6,'mil mi val'!FY275,"NA"))))))</f>
        <v>0.98697166524907098</v>
      </c>
      <c r="BW77" s="96">
        <f>IF($A$2=1,'mil mi val'!BV59,IF($A$2=2,'mil mi val'!FZ59,IF($A$2=3,'mil mi val'!BV167,IF($A$2=4,'mil mi val'!FZ167,IF($A$2=5,'mil mi val'!BV275,IF($A$2=6,'mil mi val'!FZ275,"NA"))))))</f>
        <v>0.98659137148010878</v>
      </c>
      <c r="BX77" s="96">
        <f>IF($A$2=1,'mil mi val'!BW59,IF($A$2=2,'mil mi val'!GA59,IF($A$2=3,'mil mi val'!BW167,IF($A$2=4,'mil mi val'!GA167,IF($A$2=5,'mil mi val'!BW275,IF($A$2=6,'mil mi val'!GA275,"NA"))))))</f>
        <v>0.98614232599648644</v>
      </c>
      <c r="BY77" s="96">
        <f>IF($A$2=1,'mil mi val'!BX59,IF($A$2=2,'mil mi val'!GB59,IF($A$2=3,'mil mi val'!BX167,IF($A$2=4,'mil mi val'!GB167,IF($A$2=5,'mil mi val'!BX275,IF($A$2=6,'mil mi val'!GB275,"NA"))))))</f>
        <v>0.98560434288110477</v>
      </c>
      <c r="BZ77" s="96">
        <f>IF($A$2=1,'mil mi val'!BY59,IF($A$2=2,'mil mi val'!GC59,IF($A$2=3,'mil mi val'!BY167,IF($A$2=4,'mil mi val'!GC167,IF($A$2=5,'mil mi val'!BY275,IF($A$2=6,'mil mi val'!GC275,"NA"))))))</f>
        <v>0.98496404260986636</v>
      </c>
      <c r="CA77" s="96">
        <f>IF($A$2=1,'mil mi val'!BZ59,IF($A$2=2,'mil mi val'!GD59,IF($A$2=3,'mil mi val'!BZ167,IF($A$2=4,'mil mi val'!GD167,IF($A$2=5,'mil mi val'!BZ275,IF($A$2=6,'mil mi val'!GD275,"NA"))))))</f>
        <v>0.98421413148139436</v>
      </c>
      <c r="CB77" s="96">
        <f>IF($A$2=1,'mil mi val'!CA59,IF($A$2=2,'mil mi val'!GE59,IF($A$2=3,'mil mi val'!CA167,IF($A$2=4,'mil mi val'!GE167,IF($A$2=5,'mil mi val'!CA275,IF($A$2=6,'mil mi val'!GE275,"NA"))))))</f>
        <v>0.98337230191785463</v>
      </c>
      <c r="CC77" s="96">
        <f>IF($A$2=1,'mil mi val'!CB59,IF($A$2=2,'mil mi val'!GF59,IF($A$2=3,'mil mi val'!CB167,IF($A$2=4,'mil mi val'!GF167,IF($A$2=5,'mil mi val'!CB275,IF($A$2=6,'mil mi val'!GF275,"NA"))))))</f>
        <v>0.98337230191785463</v>
      </c>
      <c r="CD77" s="96">
        <f>IF($A$2=1,'mil mi val'!CC59,IF($A$2=2,'mil mi val'!GG59,IF($A$2=3,'mil mi val'!CC167,IF($A$2=4,'mil mi val'!GG167,IF($A$2=5,'mil mi val'!CC275,IF($A$2=6,'mil mi val'!GG275,"NA"))))))</f>
        <v>0.98337230191785463</v>
      </c>
      <c r="CE77" s="96">
        <f>IF($A$2=1,'mil mi val'!CD59,IF($A$2=2,'mil mi val'!GH59,IF($A$2=3,'mil mi val'!CD167,IF($A$2=4,'mil mi val'!GH167,IF($A$2=5,'mil mi val'!CD275,IF($A$2=6,'mil mi val'!GH275,"NA"))))))</f>
        <v>0.98337230191785463</v>
      </c>
      <c r="CF77" s="96">
        <f>IF($A$2=1,'mil mi val'!CE59,IF($A$2=2,'mil mi val'!GI59,IF($A$2=3,'mil mi val'!CE167,IF($A$2=4,'mil mi val'!GI167,IF($A$2=5,'mil mi val'!CE275,IF($A$2=6,'mil mi val'!GI275,"NA"))))))</f>
        <v>0.98337230191785463</v>
      </c>
      <c r="CG77" s="96">
        <f>IF($A$2=1,'mil mi val'!CF59,IF($A$2=2,'mil mi val'!GJ59,IF($A$2=3,'mil mi val'!CF167,IF($A$2=4,'mil mi val'!GJ167,IF($A$2=5,'mil mi val'!CF275,IF($A$2=6,'mil mi val'!GJ275,"NA"))))))</f>
        <v>0.98337230191785463</v>
      </c>
      <c r="CH77" s="96">
        <f>IF($A$2=1,'mil mi val'!CG59,IF($A$2=2,'mil mi val'!GK59,IF($A$2=3,'mil mi val'!CG167,IF($A$2=4,'mil mi val'!GK167,IF($A$2=5,'mil mi val'!CG275,IF($A$2=6,'mil mi val'!GK275,"NA"))))))</f>
        <v>0.98337230191785463</v>
      </c>
      <c r="CI77" s="96">
        <f>IF($A$2=1,'mil mi val'!CH59,IF($A$2=2,'mil mi val'!GL59,IF($A$2=3,'mil mi val'!CH167,IF($A$2=4,'mil mi val'!GL167,IF($A$2=5,'mil mi val'!CH275,IF($A$2=6,'mil mi val'!GL275,"NA"))))))</f>
        <v>0.98337230191785463</v>
      </c>
      <c r="CJ77" s="96">
        <f>IF($A$2=1,'mil mi val'!CI59,IF($A$2=2,'mil mi val'!GM59,IF($A$2=3,'mil mi val'!CI167,IF($A$2=4,'mil mi val'!GM167,IF($A$2=5,'mil mi val'!CI275,IF($A$2=6,'mil mi val'!GM275,"NA"))))))</f>
        <v>0.98337230191785463</v>
      </c>
      <c r="CK77" s="96">
        <f>IF($A$2=1,'mil mi val'!CJ59,IF($A$2=2,'mil mi val'!GN59,IF($A$2=3,'mil mi val'!CJ167,IF($A$2=4,'mil mi val'!GN167,IF($A$2=5,'mil mi val'!CJ275,IF($A$2=6,'mil mi val'!GN275,"NA"))))))</f>
        <v>0.98337230191785463</v>
      </c>
      <c r="CL77" s="96">
        <f>IF($A$2=1,'mil mi val'!CK59,IF($A$2=2,'mil mi val'!GO59,IF($A$2=3,'mil mi val'!CK167,IF($A$2=4,'mil mi val'!GO167,IF($A$2=5,'mil mi val'!CK275,IF($A$2=6,'mil mi val'!GO275,"NA"))))))</f>
        <v>0.98337230191785463</v>
      </c>
      <c r="CM77" s="96">
        <f>IF($A$2=1,'mil mi val'!CL59,IF($A$2=2,'mil mi val'!GP59,IF($A$2=3,'mil mi val'!CL167,IF($A$2=4,'mil mi val'!GP167,IF($A$2=5,'mil mi val'!CL275,IF($A$2=6,'mil mi val'!GP275,"NA"))))))</f>
        <v>0.98337230191785463</v>
      </c>
      <c r="CN77" s="96">
        <f>IF($A$2=1,'mil mi val'!CM59,IF($A$2=2,'mil mi val'!GQ59,IF($A$2=3,'mil mi val'!CM167,IF($A$2=4,'mil mi val'!GQ167,IF($A$2=5,'mil mi val'!CM275,IF($A$2=6,'mil mi val'!GQ275,"NA"))))))</f>
        <v>0.98337230191785463</v>
      </c>
      <c r="CO77" s="96">
        <f>IF($A$2=1,'mil mi val'!CN59,IF($A$2=2,'mil mi val'!GR59,IF($A$2=3,'mil mi val'!CN167,IF($A$2=4,'mil mi val'!GR167,IF($A$2=5,'mil mi val'!CN275,IF($A$2=6,'mil mi val'!GR275,"NA"))))))</f>
        <v>0.98337230191785463</v>
      </c>
      <c r="CP77" s="96">
        <f>IF($A$2=1,'mil mi val'!CO59,IF($A$2=2,'mil mi val'!GS59,IF($A$2=3,'mil mi val'!CO167,IF($A$2=4,'mil mi val'!GS167,IF($A$2=5,'mil mi val'!CO275,IF($A$2=6,'mil mi val'!GS275,"NA"))))))</f>
        <v>0.98337230191785463</v>
      </c>
      <c r="CQ77" s="96">
        <f>IF($A$2=1,'mil mi val'!CP59,IF($A$2=2,'mil mi val'!GT59,IF($A$2=3,'mil mi val'!CP167,IF($A$2=4,'mil mi val'!GT167,IF($A$2=5,'mil mi val'!CP275,IF($A$2=6,'mil mi val'!GT275,"NA"))))))</f>
        <v>0.98337230191785463</v>
      </c>
      <c r="CR77" s="96">
        <f>IF($A$2=1,'mil mi val'!CQ59,IF($A$2=2,'mil mi val'!GU59,IF($A$2=3,'mil mi val'!CQ167,IF($A$2=4,'mil mi val'!GU167,IF($A$2=5,'mil mi val'!CQ275,IF($A$2=6,'mil mi val'!GU275,"NA"))))))</f>
        <v>0.98337230191785463</v>
      </c>
      <c r="CS77" s="96">
        <f>IF($A$2=1,'mil mi val'!CR59,IF($A$2=2,'mil mi val'!GV59,IF($A$2=3,'mil mi val'!CR167,IF($A$2=4,'mil mi val'!GV167,IF($A$2=5,'mil mi val'!CR275,IF($A$2=6,'mil mi val'!GV275,"NA"))))))</f>
        <v>0.98337230191785463</v>
      </c>
      <c r="CT77" s="96">
        <f>IF($A$2=1,'mil mi val'!CS59,IF($A$2=2,'mil mi val'!GW59,IF($A$2=3,'mil mi val'!CS167,IF($A$2=4,'mil mi val'!GW167,IF($A$2=5,'mil mi val'!CS275,IF($A$2=6,'mil mi val'!GW275,"NA"))))))</f>
        <v>0.98337230191785463</v>
      </c>
      <c r="CU77" s="96">
        <f>IF($A$2=1,'mil mi val'!CT59,IF($A$2=2,'mil mi val'!GX59,IF($A$2=3,'mil mi val'!CT167,IF($A$2=4,'mil mi val'!GX167,IF($A$2=5,'mil mi val'!CT275,IF($A$2=6,'mil mi val'!GX275,"NA"))))))</f>
        <v>0.98337230191785463</v>
      </c>
      <c r="CV77" s="96">
        <f>IF($A$2=1,'mil mi val'!CU59,IF($A$2=2,'mil mi val'!GY59,IF($A$2=3,'mil mi val'!CU167,IF($A$2=4,'mil mi val'!GY167,IF($A$2=5,'mil mi val'!CU275,IF($A$2=6,'mil mi val'!GY275,"NA"))))))</f>
        <v>0.98337230191785463</v>
      </c>
      <c r="CW77" s="96">
        <f>IF($A$2=1,'mil mi val'!CV59,IF($A$2=2,'mil mi val'!GZ59,IF($A$2=3,'mil mi val'!CV167,IF($A$2=4,'mil mi val'!GZ167,IF($A$2=5,'mil mi val'!CV275,IF($A$2=6,'mil mi val'!GZ275,"NA"))))))</f>
        <v>0.98337230191785463</v>
      </c>
      <c r="CX77" s="96">
        <f>IF($A$2=1,'mil mi val'!CW59,IF($A$2=2,'mil mi val'!HA59,IF($A$2=3,'mil mi val'!CW167,IF($A$2=4,'mil mi val'!HA167,IF($A$2=5,'mil mi val'!CW275,IF($A$2=6,'mil mi val'!HA275,"NA"))))))</f>
        <v>0.98337230191785463</v>
      </c>
      <c r="CY77" s="96">
        <f>IF($A$2=1,'mil mi val'!CX59,IF($A$2=2,'mil mi val'!HB59,IF($A$2=3,'mil mi val'!CX167,IF($A$2=4,'mil mi val'!HB167,IF($A$2=5,'mil mi val'!CX275,IF($A$2=6,'mil mi val'!HB275,"NA"))))))</f>
        <v>0.98337230191785463</v>
      </c>
      <c r="CZ77" s="96">
        <f>IF($A$2=1,'mil mi val'!CY59,IF($A$2=2,'mil mi val'!HC59,IF($A$2=3,'mil mi val'!CY167,IF($A$2=4,'mil mi val'!HC167,IF($A$2=5,'mil mi val'!CY275,IF($A$2=6,'mil mi val'!HC275,"NA"))))))</f>
        <v>0.98337230191785463</v>
      </c>
      <c r="DA77" s="96">
        <f>IF($A$2=1,'mil mi val'!CZ59,IF($A$2=2,'mil mi val'!HD59,IF($A$2=3,'mil mi val'!CZ167,IF($A$2=4,'mil mi val'!HD167,IF($A$2=5,'mil mi val'!CZ275,IF($A$2=6,'mil mi val'!HD275,"NA"))))))</f>
        <v>0.98337230191785463</v>
      </c>
      <c r="DB77" s="96">
        <f>IF($A$2=1,'mil mi val'!DA59,IF($A$2=2,'mil mi val'!HE59,IF($A$2=3,'mil mi val'!DA167,IF($A$2=4,'mil mi val'!HE167,IF($A$2=5,'mil mi val'!DA275,IF($A$2=6,'mil mi val'!HE275,"NA"))))))</f>
        <v>0.98337230191785463</v>
      </c>
      <c r="DC77" s="96">
        <f>IF($A$2=1,'mil mi val'!DB59,IF($A$2=2,'mil mi val'!HF59,IF($A$2=3,'mil mi val'!DB167,IF($A$2=4,'mil mi val'!HF167,IF($A$2=5,'mil mi val'!DB275,IF($A$2=6,'mil mi val'!HF275,"NA"))))))</f>
        <v>0.98337230191785463</v>
      </c>
      <c r="DD77" s="96">
        <f>IF($A$2=1,'mil mi val'!DC59,IF($A$2=2,'mil mi val'!HG59,IF($A$2=3,'mil mi val'!DC167,IF($A$2=4,'mil mi val'!HG167,IF($A$2=5,'mil mi val'!DC275,IF($A$2=6,'mil mi val'!HG275,"NA"))))))</f>
        <v>0.98337230191785463</v>
      </c>
    </row>
    <row r="78" spans="2:108" ht="15" x14ac:dyDescent="0.25">
      <c r="B78" s="55">
        <v>73</v>
      </c>
      <c r="C78" s="96">
        <f>IF($A$2=1,'mil mi val'!B60,IF($A$2=2,'mil mi val'!DF60,IF($A$2=3,'mil mi val'!B168,IF($A$2=4,'mil mi val'!DF168,IF($A$2=5,'mil mi val'!B276,IF($A$2=6,'mil mi val'!DF276,"NA"))))))</f>
        <v>0.98415319817922697</v>
      </c>
      <c r="D78" s="96">
        <f>IF($A$2=1,'mil mi val'!C60,IF($A$2=2,'mil mi val'!DG60,IF($A$2=3,'mil mi val'!C168,IF($A$2=4,'mil mi val'!DG168,IF($A$2=5,'mil mi val'!C276,IF($A$2=6,'mil mi val'!DG276,"NA"))))))</f>
        <v>0.98321366408560329</v>
      </c>
      <c r="E78" s="96">
        <f>IF($A$2=1,'mil mi val'!D60,IF($A$2=2,'mil mi val'!DH60,IF($A$2=3,'mil mi val'!D168,IF($A$2=4,'mil mi val'!DH168,IF($A$2=5,'mil mi val'!D276,IF($A$2=6,'mil mi val'!DH276,"NA"))))))</f>
        <v>0.98255224358870896</v>
      </c>
      <c r="F78" s="96">
        <f>IF($A$2=1,'mil mi val'!E60,IF($A$2=2,'mil mi val'!DI60,IF($A$2=3,'mil mi val'!E168,IF($A$2=4,'mil mi val'!DI168,IF($A$2=5,'mil mi val'!E276,IF($A$2=6,'mil mi val'!DI276,"NA"))))))</f>
        <v>0.98217395842055533</v>
      </c>
      <c r="G78" s="96">
        <f>IF($A$2=1,'mil mi val'!F60,IF($A$2=2,'mil mi val'!DJ60,IF($A$2=3,'mil mi val'!F168,IF($A$2=4,'mil mi val'!DJ168,IF($A$2=5,'mil mi val'!F276,IF($A$2=6,'mil mi val'!DJ276,"NA"))))))</f>
        <v>0.98208746812089942</v>
      </c>
      <c r="H78" s="96">
        <f>IF($A$2=1,'mil mi val'!G60,IF($A$2=2,'mil mi val'!DK60,IF($A$2=3,'mil mi val'!G168,IF($A$2=4,'mil mi val'!DK168,IF($A$2=5,'mil mi val'!G276,IF($A$2=6,'mil mi val'!DK276,"NA"))))))</f>
        <v>0.98228729961547323</v>
      </c>
      <c r="I78" s="96">
        <f>IF($A$2=1,'mil mi val'!H60,IF($A$2=2,'mil mi val'!DL60,IF($A$2=3,'mil mi val'!H168,IF($A$2=4,'mil mi val'!DL168,IF($A$2=5,'mil mi val'!H276,IF($A$2=6,'mil mi val'!DL276,"NA"))))))</f>
        <v>0.98276347089924976</v>
      </c>
      <c r="J78" s="96">
        <f>IF($A$2=1,'mil mi val'!I60,IF($A$2=2,'mil mi val'!DM60,IF($A$2=3,'mil mi val'!I168,IF($A$2=4,'mil mi val'!DM168,IF($A$2=5,'mil mi val'!I276,IF($A$2=6,'mil mi val'!DM276,"NA"))))))</f>
        <v>0.98344410353699907</v>
      </c>
      <c r="K78" s="96">
        <f>IF($A$2=1,'mil mi val'!J60,IF($A$2=2,'mil mi val'!DN60,IF($A$2=3,'mil mi val'!J168,IF($A$2=4,'mil mi val'!DN168,IF($A$2=5,'mil mi val'!J276,IF($A$2=6,'mil mi val'!DN276,"NA"))))))</f>
        <v>0.98429313903589688</v>
      </c>
      <c r="L78" s="96">
        <f>IF($A$2=1,'mil mi val'!K60,IF($A$2=2,'mil mi val'!DO60,IF($A$2=3,'mil mi val'!K168,IF($A$2=4,'mil mi val'!DO168,IF($A$2=5,'mil mi val'!K276,IF($A$2=6,'mil mi val'!DO276,"NA"))))))</f>
        <v>0.98522752538558167</v>
      </c>
      <c r="M78" s="96">
        <f>IF($A$2=1,'mil mi val'!L60,IF($A$2=2,'mil mi val'!DP60,IF($A$2=3,'mil mi val'!L168,IF($A$2=4,'mil mi val'!DP168,IF($A$2=5,'mil mi val'!L276,IF($A$2=6,'mil mi val'!DP276,"NA"))))))</f>
        <v>0.98616961158591121</v>
      </c>
      <c r="N78" s="96">
        <f>IF($A$2=1,'mil mi val'!M60,IF($A$2=2,'mil mi val'!DQ60,IF($A$2=3,'mil mi val'!M168,IF($A$2=4,'mil mi val'!DQ168,IF($A$2=5,'mil mi val'!M276,IF($A$2=6,'mil mi val'!DQ276,"NA"))))))</f>
        <v>0.98706576409011249</v>
      </c>
      <c r="O78" s="96">
        <f>IF($A$2=1,'mil mi val'!N60,IF($A$2=2,'mil mi val'!DR60,IF($A$2=3,'mil mi val'!N168,IF($A$2=4,'mil mi val'!DR168,IF($A$2=5,'mil mi val'!N276,IF($A$2=6,'mil mi val'!DR276,"NA"))))))</f>
        <v>0.98785687227653896</v>
      </c>
      <c r="P78" s="96">
        <f>IF($A$2=1,'mil mi val'!O60,IF($A$2=2,'mil mi val'!DS60,IF($A$2=3,'mil mi val'!O168,IF($A$2=4,'mil mi val'!DS168,IF($A$2=5,'mil mi val'!O276,IF($A$2=6,'mil mi val'!DS276,"NA"))))))</f>
        <v>0.98849419430677254</v>
      </c>
      <c r="Q78" s="96">
        <f>IF($A$2=1,'mil mi val'!P60,IF($A$2=2,'mil mi val'!DT60,IF($A$2=3,'mil mi val'!P168,IF($A$2=4,'mil mi val'!DT168,IF($A$2=5,'mil mi val'!P276,IF($A$2=6,'mil mi val'!DT276,"NA"))))))</f>
        <v>0.98895191890566603</v>
      </c>
      <c r="R78" s="96">
        <f>IF($A$2=1,'mil mi val'!Q60,IF($A$2=2,'mil mi val'!DU60,IF($A$2=3,'mil mi val'!Q168,IF($A$2=4,'mil mi val'!DU168,IF($A$2=5,'mil mi val'!Q276,IF($A$2=6,'mil mi val'!DU276,"NA"))))))</f>
        <v>0.98924696409839874</v>
      </c>
      <c r="S78" s="96">
        <f>IF($A$2=1,'mil mi val'!R60,IF($A$2=2,'mil mi val'!DV60,IF($A$2=3,'mil mi val'!R168,IF($A$2=4,'mil mi val'!DV168,IF($A$2=5,'mil mi val'!R276,IF($A$2=6,'mil mi val'!DV276,"NA"))))))</f>
        <v>0.98936470789988951</v>
      </c>
      <c r="T78" s="96">
        <f>IF($A$2=1,'mil mi val'!S60,IF($A$2=2,'mil mi val'!DW60,IF($A$2=3,'mil mi val'!S168,IF($A$2=4,'mil mi val'!DW168,IF($A$2=5,'mil mi val'!S276,IF($A$2=6,'mil mi val'!DW276,"NA"))))))</f>
        <v>0.9894012572833738</v>
      </c>
      <c r="U78" s="96">
        <f>IF($A$2=1,'mil mi val'!T60,IF($A$2=2,'mil mi val'!DX60,IF($A$2=3,'mil mi val'!T168,IF($A$2=4,'mil mi val'!DX168,IF($A$2=5,'mil mi val'!T276,IF($A$2=6,'mil mi val'!DX276,"NA"))))))</f>
        <v>0.98944103720323395</v>
      </c>
      <c r="V78" s="96">
        <f>IF($A$2=1,'mil mi val'!U60,IF($A$2=2,'mil mi val'!DY60,IF($A$2=3,'mil mi val'!U168,IF($A$2=4,'mil mi val'!DY168,IF($A$2=5,'mil mi val'!U276,IF($A$2=6,'mil mi val'!DY276,"NA"))))))</f>
        <v>0.98948541200210993</v>
      </c>
      <c r="W78" s="96">
        <f>IF($A$2=1,'mil mi val'!V60,IF($A$2=2,'mil mi val'!DZ60,IF($A$2=3,'mil mi val'!V168,IF($A$2=4,'mil mi val'!DZ168,IF($A$2=5,'mil mi val'!V276,IF($A$2=6,'mil mi val'!DZ276,"NA"))))))</f>
        <v>0.98950769742112232</v>
      </c>
      <c r="X78" s="96">
        <f>IF($A$2=1,'mil mi val'!W60,IF($A$2=2,'mil mi val'!EA60,IF($A$2=3,'mil mi val'!W168,IF($A$2=4,'mil mi val'!EA168,IF($A$2=5,'mil mi val'!W276,IF($A$2=6,'mil mi val'!EA276,"NA"))))))</f>
        <v>0.98952331442171826</v>
      </c>
      <c r="Y78" s="96">
        <f>IF($A$2=1,'mil mi val'!X60,IF($A$2=2,'mil mi val'!EB60,IF($A$2=3,'mil mi val'!X168,IF($A$2=4,'mil mi val'!EB168,IF($A$2=5,'mil mi val'!X276,IF($A$2=6,'mil mi val'!EB276,"NA"))))))</f>
        <v>0.9895343316184384</v>
      </c>
      <c r="Z78" s="96">
        <f>IF($A$2=1,'mil mi val'!Y60,IF($A$2=2,'mil mi val'!EC60,IF($A$2=3,'mil mi val'!Y168,IF($A$2=4,'mil mi val'!EC168,IF($A$2=5,'mil mi val'!Y276,IF($A$2=6,'mil mi val'!EC276,"NA"))))))</f>
        <v>0.98954259709591652</v>
      </c>
      <c r="AA78" s="96">
        <f>IF($A$2=1,'mil mi val'!Z60,IF($A$2=2,'mil mi val'!ED60,IF($A$2=3,'mil mi val'!Z168,IF($A$2=4,'mil mi val'!ED168,IF($A$2=5,'mil mi val'!Z276,IF($A$2=6,'mil mi val'!ED276,"NA"))))))</f>
        <v>0.9895477226694408</v>
      </c>
      <c r="AB78" s="96">
        <f>IF($A$2=1,'mil mi val'!AA60,IF($A$2=2,'mil mi val'!EE60,IF($A$2=3,'mil mi val'!AA168,IF($A$2=4,'mil mi val'!EE168,IF($A$2=5,'mil mi val'!AA276,IF($A$2=6,'mil mi val'!EE276,"NA"))))))</f>
        <v>0.98955269164244519</v>
      </c>
      <c r="AC78" s="96">
        <f>IF($A$2=1,'mil mi val'!AB60,IF($A$2=2,'mil mi val'!EF60,IF($A$2=3,'mil mi val'!AB168,IF($A$2=4,'mil mi val'!EF168,IF($A$2=5,'mil mi val'!AB276,IF($A$2=6,'mil mi val'!EF276,"NA"))))))</f>
        <v>0.98955549346869476</v>
      </c>
      <c r="AD78" s="96">
        <f>IF($A$2=1,'mil mi val'!AC60,IF($A$2=2,'mil mi val'!EG60,IF($A$2=3,'mil mi val'!AC168,IF($A$2=4,'mil mi val'!EG168,IF($A$2=5,'mil mi val'!AC276,IF($A$2=6,'mil mi val'!EG276,"NA"))))))</f>
        <v>0.98955718101677304</v>
      </c>
      <c r="AE78" s="96">
        <f>IF($A$2=1,'mil mi val'!AD60,IF($A$2=2,'mil mi val'!EH60,IF($A$2=3,'mil mi val'!AD168,IF($A$2=4,'mil mi val'!EH168,IF($A$2=5,'mil mi val'!AD276,IF($A$2=6,'mil mi val'!EH276,"NA"))))))</f>
        <v>0.98955809038660936</v>
      </c>
      <c r="AF78" s="96">
        <f>IF($A$2=1,'mil mi val'!AE60,IF($A$2=2,'mil mi val'!EI60,IF($A$2=3,'mil mi val'!AE168,IF($A$2=4,'mil mi val'!EI168,IF($A$2=5,'mil mi val'!AE276,IF($A$2=6,'mil mi val'!EI276,"NA"))))))</f>
        <v>0.98955866629539757</v>
      </c>
      <c r="AG78" s="96">
        <f>IF($A$2=1,'mil mi val'!AF60,IF($A$2=2,'mil mi val'!EJ60,IF($A$2=3,'mil mi val'!AF168,IF($A$2=4,'mil mi val'!EJ168,IF($A$2=5,'mil mi val'!AF276,IF($A$2=6,'mil mi val'!EJ276,"NA"))))))</f>
        <v>0.98955795859407036</v>
      </c>
      <c r="AH78" s="96">
        <f>IF($A$2=1,'mil mi val'!AG60,IF($A$2=2,'mil mi val'!EK60,IF($A$2=3,'mil mi val'!AG168,IF($A$2=4,'mil mi val'!EK168,IF($A$2=5,'mil mi val'!AG276,IF($A$2=6,'mil mi val'!EK276,"NA"))))))</f>
        <v>0.98955718811219839</v>
      </c>
      <c r="AI78" s="96">
        <f>IF($A$2=1,'mil mi val'!AH60,IF($A$2=2,'mil mi val'!EL60,IF($A$2=3,'mil mi val'!AH168,IF($A$2=4,'mil mi val'!EL168,IF($A$2=5,'mil mi val'!AH276,IF($A$2=6,'mil mi val'!EL276,"NA"))))))</f>
        <v>0.98955671574921711</v>
      </c>
      <c r="AJ78" s="96">
        <f>IF($A$2=1,'mil mi val'!AI60,IF($A$2=2,'mil mi val'!EM60,IF($A$2=3,'mil mi val'!AI168,IF($A$2=4,'mil mi val'!EM168,IF($A$2=5,'mil mi val'!AI276,IF($A$2=6,'mil mi val'!EM276,"NA"))))))</f>
        <v>0.98955670975864263</v>
      </c>
      <c r="AK78" s="96">
        <f>IF($A$2=1,'mil mi val'!AJ60,IF($A$2=2,'mil mi val'!EN60,IF($A$2=3,'mil mi val'!AJ168,IF($A$2=4,'mil mi val'!EN168,IF($A$2=5,'mil mi val'!AJ276,IF($A$2=6,'mil mi val'!EN276,"NA"))))))</f>
        <v>0.98955732363991344</v>
      </c>
      <c r="AL78" s="96">
        <f>IF($A$2=1,'mil mi val'!AK60,IF($A$2=2,'mil mi val'!EO60,IF($A$2=3,'mil mi val'!AK168,IF($A$2=4,'mil mi val'!EO168,IF($A$2=5,'mil mi val'!AK276,IF($A$2=6,'mil mi val'!EO276,"NA"))))))</f>
        <v>0.98955863365722485</v>
      </c>
      <c r="AM78" s="96">
        <f>IF($A$2=1,'mil mi val'!AL60,IF($A$2=2,'mil mi val'!EP60,IF($A$2=3,'mil mi val'!AL168,IF($A$2=4,'mil mi val'!EP168,IF($A$2=5,'mil mi val'!AL276,IF($A$2=6,'mil mi val'!EP276,"NA"))))))</f>
        <v>0.989560627421886</v>
      </c>
      <c r="AN78" s="96">
        <f>IF($A$2=1,'mil mi val'!AM60,IF($A$2=2,'mil mi val'!EQ60,IF($A$2=3,'mil mi val'!AM168,IF($A$2=4,'mil mi val'!EQ168,IF($A$2=5,'mil mi val'!AM276,IF($A$2=6,'mil mi val'!EQ276,"NA"))))))</f>
        <v>0.98956322127436125</v>
      </c>
      <c r="AO78" s="96">
        <f>IF($A$2=1,'mil mi val'!AN60,IF($A$2=2,'mil mi val'!ER60,IF($A$2=3,'mil mi val'!AN168,IF($A$2=4,'mil mi val'!ER168,IF($A$2=5,'mil mi val'!AN276,IF($A$2=6,'mil mi val'!ER276,"NA"))))))</f>
        <v>0.98956625326279168</v>
      </c>
      <c r="AP78" s="96">
        <f>IF($A$2=1,'mil mi val'!AO60,IF($A$2=2,'mil mi val'!ES60,IF($A$2=3,'mil mi val'!AO168,IF($A$2=4,'mil mi val'!ES168,IF($A$2=5,'mil mi val'!AO276,IF($A$2=6,'mil mi val'!ES276,"NA"))))))</f>
        <v>0.98956953747989773</v>
      </c>
      <c r="AQ78" s="96">
        <f>IF($A$2=1,'mil mi val'!AP60,IF($A$2=2,'mil mi val'!ET60,IF($A$2=3,'mil mi val'!AP168,IF($A$2=4,'mil mi val'!ET168,IF($A$2=5,'mil mi val'!AP276,IF($A$2=6,'mil mi val'!ET276,"NA"))))))</f>
        <v>0.98957278010242955</v>
      </c>
      <c r="AR78" s="96">
        <f>IF($A$2=1,'mil mi val'!AQ60,IF($A$2=2,'mil mi val'!EU60,IF($A$2=3,'mil mi val'!AQ168,IF($A$2=4,'mil mi val'!EU168,IF($A$2=5,'mil mi val'!AQ276,IF($A$2=6,'mil mi val'!EU276,"NA"))))))</f>
        <v>0.98957586010359511</v>
      </c>
      <c r="AS78" s="96">
        <f>IF($A$2=1,'mil mi val'!AR60,IF($A$2=2,'mil mi val'!EV60,IF($A$2=3,'mil mi val'!AR168,IF($A$2=4,'mil mi val'!EV168,IF($A$2=5,'mil mi val'!AR276,IF($A$2=6,'mil mi val'!EV276,"NA"))))))</f>
        <v>0.98957844258809391</v>
      </c>
      <c r="AT78" s="96">
        <f>IF($A$2=1,'mil mi val'!AS60,IF($A$2=2,'mil mi val'!EW60,IF($A$2=3,'mil mi val'!AS168,IF($A$2=4,'mil mi val'!EW168,IF($A$2=5,'mil mi val'!AS276,IF($A$2=6,'mil mi val'!EW276,"NA"))))))</f>
        <v>0.98958027899250733</v>
      </c>
      <c r="AU78" s="96">
        <f>IF($A$2=1,'mil mi val'!AT60,IF($A$2=2,'mil mi val'!EX60,IF($A$2=3,'mil mi val'!AT168,IF($A$2=4,'mil mi val'!EX168,IF($A$2=5,'mil mi val'!AT276,IF($A$2=6,'mil mi val'!EX276,"NA"))))))</f>
        <v>0.98958101390183095</v>
      </c>
      <c r="AV78" s="96">
        <f>IF($A$2=1,'mil mi val'!AU60,IF($A$2=2,'mil mi val'!EY60,IF($A$2=3,'mil mi val'!AU168,IF($A$2=4,'mil mi val'!EY168,IF($A$2=5,'mil mi val'!AU276,IF($A$2=6,'mil mi val'!EY276,"NA"))))))</f>
        <v>0.989580212101282</v>
      </c>
      <c r="AW78" s="96">
        <f>IF($A$2=1,'mil mi val'!AV60,IF($A$2=2,'mil mi val'!EZ60,IF($A$2=3,'mil mi val'!AV168,IF($A$2=4,'mil mi val'!EZ168,IF($A$2=5,'mil mi val'!AV276,IF($A$2=6,'mil mi val'!EZ276,"NA"))))))</f>
        <v>0.98957762775104963</v>
      </c>
      <c r="AX78" s="96">
        <f>IF($A$2=1,'mil mi val'!AW60,IF($A$2=2,'mil mi val'!FA60,IF($A$2=3,'mil mi val'!AW168,IF($A$2=4,'mil mi val'!FA168,IF($A$2=5,'mil mi val'!AW276,IF($A$2=6,'mil mi val'!FA276,"NA"))))))</f>
        <v>0.98957272760032555</v>
      </c>
      <c r="AY78" s="96">
        <f>IF($A$2=1,'mil mi val'!AX60,IF($A$2=2,'mil mi val'!FB60,IF($A$2=3,'mil mi val'!AX168,IF($A$2=4,'mil mi val'!FB168,IF($A$2=5,'mil mi val'!AX276,IF($A$2=6,'mil mi val'!FB276,"NA"))))))</f>
        <v>0.98956547650274784</v>
      </c>
      <c r="AZ78" s="96">
        <f>IF($A$2=1,'mil mi val'!AY60,IF($A$2=2,'mil mi val'!FC60,IF($A$2=3,'mil mi val'!AY168,IF($A$2=4,'mil mi val'!FC168,IF($A$2=5,'mil mi val'!AY276,IF($A$2=6,'mil mi val'!FC276,"NA"))))))</f>
        <v>0.98955521649427836</v>
      </c>
      <c r="BA78" s="96">
        <f>IF($A$2=1,'mil mi val'!AZ60,IF($A$2=2,'mil mi val'!FD60,IF($A$2=3,'mil mi val'!AZ168,IF($A$2=4,'mil mi val'!FD168,IF($A$2=5,'mil mi val'!AZ276,IF($A$2=6,'mil mi val'!FD276,"NA"))))))</f>
        <v>0.98954164134138856</v>
      </c>
      <c r="BB78" s="96">
        <f>IF($A$2=1,'mil mi val'!BA60,IF($A$2=2,'mil mi val'!FE60,IF($A$2=3,'mil mi val'!BA168,IF($A$2=4,'mil mi val'!FE168,IF($A$2=5,'mil mi val'!BA276,IF($A$2=6,'mil mi val'!FE276,"NA"))))))</f>
        <v>0.98952384467848309</v>
      </c>
      <c r="BC78" s="96">
        <f>IF($A$2=1,'mil mi val'!BB60,IF($A$2=2,'mil mi val'!FF60,IF($A$2=3,'mil mi val'!BB168,IF($A$2=4,'mil mi val'!FF168,IF($A$2=5,'mil mi val'!BB276,IF($A$2=6,'mil mi val'!FF276,"NA"))))))</f>
        <v>0.98950173339084757</v>
      </c>
      <c r="BD78" s="96">
        <f>IF($A$2=1,'mil mi val'!BC60,IF($A$2=2,'mil mi val'!FG60,IF($A$2=3,'mil mi val'!BC168,IF($A$2=4,'mil mi val'!FG168,IF($A$2=5,'mil mi val'!BC276,IF($A$2=6,'mil mi val'!FG276,"NA"))))))</f>
        <v>0.98947451951716292</v>
      </c>
      <c r="BE78" s="96">
        <f>IF($A$2=1,'mil mi val'!BD60,IF($A$2=2,'mil mi val'!FH60,IF($A$2=3,'mil mi val'!BD168,IF($A$2=4,'mil mi val'!FH168,IF($A$2=5,'mil mi val'!BD276,IF($A$2=6,'mil mi val'!FH276,"NA"))))))</f>
        <v>0.98944219524531607</v>
      </c>
      <c r="BF78" s="96">
        <f>IF($A$2=1,'mil mi val'!BE60,IF($A$2=2,'mil mi val'!FI60,IF($A$2=3,'mil mi val'!BE168,IF($A$2=4,'mil mi val'!FI168,IF($A$2=5,'mil mi val'!BE276,IF($A$2=6,'mil mi val'!FI276,"NA"))))))</f>
        <v>0.9894048161229938</v>
      </c>
      <c r="BG78" s="96">
        <f>IF($A$2=1,'mil mi val'!BF60,IF($A$2=2,'mil mi val'!FJ60,IF($A$2=3,'mil mi val'!BF168,IF($A$2=4,'mil mi val'!FJ168,IF($A$2=5,'mil mi val'!BF276,IF($A$2=6,'mil mi val'!FJ276,"NA"))))))</f>
        <v>0.98936210202829433</v>
      </c>
      <c r="BH78" s="96">
        <f>IF($A$2=1,'mil mi val'!BG60,IF($A$2=2,'mil mi val'!FK60,IF($A$2=3,'mil mi val'!BG168,IF($A$2=4,'mil mi val'!FK168,IF($A$2=5,'mil mi val'!BG276,IF($A$2=6,'mil mi val'!FK276,"NA"))))))</f>
        <v>0.98931363578052023</v>
      </c>
      <c r="BI78" s="96">
        <f>IF($A$2=1,'mil mi val'!BH60,IF($A$2=2,'mil mi val'!FL60,IF($A$2=3,'mil mi val'!BH168,IF($A$2=4,'mil mi val'!FL168,IF($A$2=5,'mil mi val'!BH276,IF($A$2=6,'mil mi val'!FL276,"NA"))))))</f>
        <v>0.98925923728943965</v>
      </c>
      <c r="BJ78" s="96">
        <f>IF($A$2=1,'mil mi val'!BI60,IF($A$2=2,'mil mi val'!FM60,IF($A$2=3,'mil mi val'!BI168,IF($A$2=4,'mil mi val'!FM168,IF($A$2=5,'mil mi val'!BI276,IF($A$2=6,'mil mi val'!FM276,"NA"))))))</f>
        <v>0.98919829038918561</v>
      </c>
      <c r="BK78" s="96">
        <f>IF($A$2=1,'mil mi val'!BJ60,IF($A$2=2,'mil mi val'!FN60,IF($A$2=3,'mil mi val'!BJ168,IF($A$2=4,'mil mi val'!FN168,IF($A$2=5,'mil mi val'!BJ276,IF($A$2=6,'mil mi val'!FN276,"NA"))))))</f>
        <v>0.98912798326628837</v>
      </c>
      <c r="BL78" s="96">
        <f>IF($A$2=1,'mil mi val'!BK60,IF($A$2=2,'mil mi val'!FO60,IF($A$2=3,'mil mi val'!BK168,IF($A$2=4,'mil mi val'!FO168,IF($A$2=5,'mil mi val'!BK276,IF($A$2=6,'mil mi val'!FO276,"NA"))))))</f>
        <v>0.98904644348610737</v>
      </c>
      <c r="BM78" s="96">
        <f>IF($A$2=1,'mil mi val'!BL60,IF($A$2=2,'mil mi val'!FP60,IF($A$2=3,'mil mi val'!BL168,IF($A$2=4,'mil mi val'!FP168,IF($A$2=5,'mil mi val'!BL276,IF($A$2=6,'mil mi val'!FP276,"NA"))))))</f>
        <v>0.98895199479155427</v>
      </c>
      <c r="BN78" s="96">
        <f>IF($A$2=1,'mil mi val'!BM60,IF($A$2=2,'mil mi val'!FQ60,IF($A$2=3,'mil mi val'!BM168,IF($A$2=4,'mil mi val'!FQ168,IF($A$2=5,'mil mi val'!BM276,IF($A$2=6,'mil mi val'!FQ276,"NA"))))))</f>
        <v>0.98884379214101115</v>
      </c>
      <c r="BO78" s="96">
        <f>IF($A$2=1,'mil mi val'!BN60,IF($A$2=2,'mil mi val'!FR60,IF($A$2=3,'mil mi val'!BN168,IF($A$2=4,'mil mi val'!FR168,IF($A$2=5,'mil mi val'!BN276,IF($A$2=6,'mil mi val'!FR276,"NA"))))))</f>
        <v>0.98871807616662355</v>
      </c>
      <c r="BP78" s="96">
        <f>IF($A$2=1,'mil mi val'!BO60,IF($A$2=2,'mil mi val'!FS60,IF($A$2=3,'mil mi val'!BO168,IF($A$2=4,'mil mi val'!FS168,IF($A$2=5,'mil mi val'!BO276,IF($A$2=6,'mil mi val'!FS276,"NA"))))))</f>
        <v>0.98857523731687502</v>
      </c>
      <c r="BQ78" s="96">
        <f>IF($A$2=1,'mil mi val'!BP60,IF($A$2=2,'mil mi val'!FT60,IF($A$2=3,'mil mi val'!BP168,IF($A$2=4,'mil mi val'!FT168,IF($A$2=5,'mil mi val'!BP276,IF($A$2=6,'mil mi val'!FT276,"NA"))))))</f>
        <v>0.98841349402759326</v>
      </c>
      <c r="BR78" s="96">
        <f>IF($A$2=1,'mil mi val'!BQ60,IF($A$2=2,'mil mi val'!FU60,IF($A$2=3,'mil mi val'!BQ168,IF($A$2=4,'mil mi val'!FU168,IF($A$2=5,'mil mi val'!BQ276,IF($A$2=6,'mil mi val'!FU276,"NA"))))))</f>
        <v>0.98823241699477671</v>
      </c>
      <c r="BS78" s="96">
        <f>IF($A$2=1,'mil mi val'!BR60,IF($A$2=2,'mil mi val'!FV60,IF($A$2=3,'mil mi val'!BR168,IF($A$2=4,'mil mi val'!FV168,IF($A$2=5,'mil mi val'!BR276,IF($A$2=6,'mil mi val'!FV276,"NA"))))))</f>
        <v>0.98802742789207099</v>
      </c>
      <c r="BT78" s="96">
        <f>IF($A$2=1,'mil mi val'!BS60,IF($A$2=2,'mil mi val'!FW60,IF($A$2=3,'mil mi val'!BS168,IF($A$2=4,'mil mi val'!FW168,IF($A$2=5,'mil mi val'!BS276,IF($A$2=6,'mil mi val'!FW276,"NA"))))))</f>
        <v>0.98779932824641548</v>
      </c>
      <c r="BU78" s="96">
        <f>IF($A$2=1,'mil mi val'!BT60,IF($A$2=2,'mil mi val'!FX60,IF($A$2=3,'mil mi val'!BT168,IF($A$2=4,'mil mi val'!FX168,IF($A$2=5,'mil mi val'!BT276,IF($A$2=6,'mil mi val'!FX276,"NA"))))))</f>
        <v>0.98754153052952875</v>
      </c>
      <c r="BV78" s="96">
        <f>IF($A$2=1,'mil mi val'!BU60,IF($A$2=2,'mil mi val'!FY60,IF($A$2=3,'mil mi val'!BU168,IF($A$2=4,'mil mi val'!FY168,IF($A$2=5,'mil mi val'!BU276,IF($A$2=6,'mil mi val'!FY276,"NA"))))))</f>
        <v>0.98725055506551129</v>
      </c>
      <c r="BW78" s="96">
        <f>IF($A$2=1,'mil mi val'!BV60,IF($A$2=2,'mil mi val'!FZ60,IF($A$2=3,'mil mi val'!BV168,IF($A$2=4,'mil mi val'!FZ168,IF($A$2=5,'mil mi val'!BV276,IF($A$2=6,'mil mi val'!FZ276,"NA"))))))</f>
        <v>0.9869061703274612</v>
      </c>
      <c r="BX78" s="96">
        <f>IF($A$2=1,'mil mi val'!BW60,IF($A$2=2,'mil mi val'!GA60,IF($A$2=3,'mil mi val'!BW168,IF($A$2=4,'mil mi val'!GA168,IF($A$2=5,'mil mi val'!BW276,IF($A$2=6,'mil mi val'!GA276,"NA"))))))</f>
        <v>0.98649973519091128</v>
      </c>
      <c r="BY78" s="96">
        <f>IF($A$2=1,'mil mi val'!BX60,IF($A$2=2,'mil mi val'!GB60,IF($A$2=3,'mil mi val'!BX168,IF($A$2=4,'mil mi val'!GB168,IF($A$2=5,'mil mi val'!BX276,IF($A$2=6,'mil mi val'!GB276,"NA"))))))</f>
        <v>0.98601307498132362</v>
      </c>
      <c r="BZ78" s="96">
        <f>IF($A$2=1,'mil mi val'!BY60,IF($A$2=2,'mil mi val'!GC60,IF($A$2=3,'mil mi val'!BY168,IF($A$2=4,'mil mi val'!GC168,IF($A$2=5,'mil mi val'!BY276,IF($A$2=6,'mil mi val'!GC276,"NA"))))))</f>
        <v>0.98543425278399344</v>
      </c>
      <c r="CA78" s="96">
        <f>IF($A$2=1,'mil mi val'!BZ60,IF($A$2=2,'mil mi val'!GD60,IF($A$2=3,'mil mi val'!BZ168,IF($A$2=4,'mil mi val'!GD168,IF($A$2=5,'mil mi val'!BZ276,IF($A$2=6,'mil mi val'!GD276,"NA"))))))</f>
        <v>0.98475690746057654</v>
      </c>
      <c r="CB78" s="96">
        <f>IF($A$2=1,'mil mi val'!CA60,IF($A$2=2,'mil mi val'!GE60,IF($A$2=3,'mil mi val'!CA168,IF($A$2=4,'mil mi val'!GE168,IF($A$2=5,'mil mi val'!CA276,IF($A$2=6,'mil mi val'!GE276,"NA"))))))</f>
        <v>0.98399739109166429</v>
      </c>
      <c r="CC78" s="96">
        <f>IF($A$2=1,'mil mi val'!CB60,IF($A$2=2,'mil mi val'!GF60,IF($A$2=3,'mil mi val'!CB168,IF($A$2=4,'mil mi val'!GF168,IF($A$2=5,'mil mi val'!CB276,IF($A$2=6,'mil mi val'!GF276,"NA"))))))</f>
        <v>0.98399739109166429</v>
      </c>
      <c r="CD78" s="96">
        <f>IF($A$2=1,'mil mi val'!CC60,IF($A$2=2,'mil mi val'!GG60,IF($A$2=3,'mil mi val'!CC168,IF($A$2=4,'mil mi val'!GG168,IF($A$2=5,'mil mi val'!CC276,IF($A$2=6,'mil mi val'!GG276,"NA"))))))</f>
        <v>0.98399739109166429</v>
      </c>
      <c r="CE78" s="96">
        <f>IF($A$2=1,'mil mi val'!CD60,IF($A$2=2,'mil mi val'!GH60,IF($A$2=3,'mil mi val'!CD168,IF($A$2=4,'mil mi val'!GH168,IF($A$2=5,'mil mi val'!CD276,IF($A$2=6,'mil mi val'!GH276,"NA"))))))</f>
        <v>0.98399739109166429</v>
      </c>
      <c r="CF78" s="96">
        <f>IF($A$2=1,'mil mi val'!CE60,IF($A$2=2,'mil mi val'!GI60,IF($A$2=3,'mil mi val'!CE168,IF($A$2=4,'mil mi val'!GI168,IF($A$2=5,'mil mi val'!CE276,IF($A$2=6,'mil mi val'!GI276,"NA"))))))</f>
        <v>0.98399739109166429</v>
      </c>
      <c r="CG78" s="96">
        <f>IF($A$2=1,'mil mi val'!CF60,IF($A$2=2,'mil mi val'!GJ60,IF($A$2=3,'mil mi val'!CF168,IF($A$2=4,'mil mi val'!GJ168,IF($A$2=5,'mil mi val'!CF276,IF($A$2=6,'mil mi val'!GJ276,"NA"))))))</f>
        <v>0.98399739109166429</v>
      </c>
      <c r="CH78" s="96">
        <f>IF($A$2=1,'mil mi val'!CG60,IF($A$2=2,'mil mi val'!GK60,IF($A$2=3,'mil mi val'!CG168,IF($A$2=4,'mil mi val'!GK168,IF($A$2=5,'mil mi val'!CG276,IF($A$2=6,'mil mi val'!GK276,"NA"))))))</f>
        <v>0.98399739109166429</v>
      </c>
      <c r="CI78" s="96">
        <f>IF($A$2=1,'mil mi val'!CH60,IF($A$2=2,'mil mi val'!GL60,IF($A$2=3,'mil mi val'!CH168,IF($A$2=4,'mil mi val'!GL168,IF($A$2=5,'mil mi val'!CH276,IF($A$2=6,'mil mi val'!GL276,"NA"))))))</f>
        <v>0.98399739109166429</v>
      </c>
      <c r="CJ78" s="96">
        <f>IF($A$2=1,'mil mi val'!CI60,IF($A$2=2,'mil mi val'!GM60,IF($A$2=3,'mil mi val'!CI168,IF($A$2=4,'mil mi val'!GM168,IF($A$2=5,'mil mi val'!CI276,IF($A$2=6,'mil mi val'!GM276,"NA"))))))</f>
        <v>0.98399739109166429</v>
      </c>
      <c r="CK78" s="96">
        <f>IF($A$2=1,'mil mi val'!CJ60,IF($A$2=2,'mil mi val'!GN60,IF($A$2=3,'mil mi val'!CJ168,IF($A$2=4,'mil mi val'!GN168,IF($A$2=5,'mil mi val'!CJ276,IF($A$2=6,'mil mi val'!GN276,"NA"))))))</f>
        <v>0.98399739109166429</v>
      </c>
      <c r="CL78" s="96">
        <f>IF($A$2=1,'mil mi val'!CK60,IF($A$2=2,'mil mi val'!GO60,IF($A$2=3,'mil mi val'!CK168,IF($A$2=4,'mil mi val'!GO168,IF($A$2=5,'mil mi val'!CK276,IF($A$2=6,'mil mi val'!GO276,"NA"))))))</f>
        <v>0.98399739109166429</v>
      </c>
      <c r="CM78" s="96">
        <f>IF($A$2=1,'mil mi val'!CL60,IF($A$2=2,'mil mi val'!GP60,IF($A$2=3,'mil mi val'!CL168,IF($A$2=4,'mil mi val'!GP168,IF($A$2=5,'mil mi val'!CL276,IF($A$2=6,'mil mi val'!GP276,"NA"))))))</f>
        <v>0.98399739109166429</v>
      </c>
      <c r="CN78" s="96">
        <f>IF($A$2=1,'mil mi val'!CM60,IF($A$2=2,'mil mi val'!GQ60,IF($A$2=3,'mil mi val'!CM168,IF($A$2=4,'mil mi val'!GQ168,IF($A$2=5,'mil mi val'!CM276,IF($A$2=6,'mil mi val'!GQ276,"NA"))))))</f>
        <v>0.98399739109166429</v>
      </c>
      <c r="CO78" s="96">
        <f>IF($A$2=1,'mil mi val'!CN60,IF($A$2=2,'mil mi val'!GR60,IF($A$2=3,'mil mi val'!CN168,IF($A$2=4,'mil mi val'!GR168,IF($A$2=5,'mil mi val'!CN276,IF($A$2=6,'mil mi val'!GR276,"NA"))))))</f>
        <v>0.98399739109166429</v>
      </c>
      <c r="CP78" s="96">
        <f>IF($A$2=1,'mil mi val'!CO60,IF($A$2=2,'mil mi val'!GS60,IF($A$2=3,'mil mi val'!CO168,IF($A$2=4,'mil mi val'!GS168,IF($A$2=5,'mil mi val'!CO276,IF($A$2=6,'mil mi val'!GS276,"NA"))))))</f>
        <v>0.98399739109166429</v>
      </c>
      <c r="CQ78" s="96">
        <f>IF($A$2=1,'mil mi val'!CP60,IF($A$2=2,'mil mi val'!GT60,IF($A$2=3,'mil mi val'!CP168,IF($A$2=4,'mil mi val'!GT168,IF($A$2=5,'mil mi val'!CP276,IF($A$2=6,'mil mi val'!GT276,"NA"))))))</f>
        <v>0.98399739109166429</v>
      </c>
      <c r="CR78" s="96">
        <f>IF($A$2=1,'mil mi val'!CQ60,IF($A$2=2,'mil mi val'!GU60,IF($A$2=3,'mil mi val'!CQ168,IF($A$2=4,'mil mi val'!GU168,IF($A$2=5,'mil mi val'!CQ276,IF($A$2=6,'mil mi val'!GU276,"NA"))))))</f>
        <v>0.98399739109166429</v>
      </c>
      <c r="CS78" s="96">
        <f>IF($A$2=1,'mil mi val'!CR60,IF($A$2=2,'mil mi val'!GV60,IF($A$2=3,'mil mi val'!CR168,IF($A$2=4,'mil mi val'!GV168,IF($A$2=5,'mil mi val'!CR276,IF($A$2=6,'mil mi val'!GV276,"NA"))))))</f>
        <v>0.98399739109166429</v>
      </c>
      <c r="CT78" s="96">
        <f>IF($A$2=1,'mil mi val'!CS60,IF($A$2=2,'mil mi val'!GW60,IF($A$2=3,'mil mi val'!CS168,IF($A$2=4,'mil mi val'!GW168,IF($A$2=5,'mil mi val'!CS276,IF($A$2=6,'mil mi val'!GW276,"NA"))))))</f>
        <v>0.98399739109166429</v>
      </c>
      <c r="CU78" s="96">
        <f>IF($A$2=1,'mil mi val'!CT60,IF($A$2=2,'mil mi val'!GX60,IF($A$2=3,'mil mi val'!CT168,IF($A$2=4,'mil mi val'!GX168,IF($A$2=5,'mil mi val'!CT276,IF($A$2=6,'mil mi val'!GX276,"NA"))))))</f>
        <v>0.98399739109166429</v>
      </c>
      <c r="CV78" s="96">
        <f>IF($A$2=1,'mil mi val'!CU60,IF($A$2=2,'mil mi val'!GY60,IF($A$2=3,'mil mi val'!CU168,IF($A$2=4,'mil mi val'!GY168,IF($A$2=5,'mil mi val'!CU276,IF($A$2=6,'mil mi val'!GY276,"NA"))))))</f>
        <v>0.98399739109166429</v>
      </c>
      <c r="CW78" s="96">
        <f>IF($A$2=1,'mil mi val'!CV60,IF($A$2=2,'mil mi val'!GZ60,IF($A$2=3,'mil mi val'!CV168,IF($A$2=4,'mil mi val'!GZ168,IF($A$2=5,'mil mi val'!CV276,IF($A$2=6,'mil mi val'!GZ276,"NA"))))))</f>
        <v>0.98399739109166429</v>
      </c>
      <c r="CX78" s="96">
        <f>IF($A$2=1,'mil mi val'!CW60,IF($A$2=2,'mil mi val'!HA60,IF($A$2=3,'mil mi val'!CW168,IF($A$2=4,'mil mi val'!HA168,IF($A$2=5,'mil mi val'!CW276,IF($A$2=6,'mil mi val'!HA276,"NA"))))))</f>
        <v>0.98399739109166429</v>
      </c>
      <c r="CY78" s="96">
        <f>IF($A$2=1,'mil mi val'!CX60,IF($A$2=2,'mil mi val'!HB60,IF($A$2=3,'mil mi val'!CX168,IF($A$2=4,'mil mi val'!HB168,IF($A$2=5,'mil mi val'!CX276,IF($A$2=6,'mil mi val'!HB276,"NA"))))))</f>
        <v>0.98399739109166429</v>
      </c>
      <c r="CZ78" s="96">
        <f>IF($A$2=1,'mil mi val'!CY60,IF($A$2=2,'mil mi val'!HC60,IF($A$2=3,'mil mi val'!CY168,IF($A$2=4,'mil mi val'!HC168,IF($A$2=5,'mil mi val'!CY276,IF($A$2=6,'mil mi val'!HC276,"NA"))))))</f>
        <v>0.98399739109166429</v>
      </c>
      <c r="DA78" s="96">
        <f>IF($A$2=1,'mil mi val'!CZ60,IF($A$2=2,'mil mi val'!HD60,IF($A$2=3,'mil mi val'!CZ168,IF($A$2=4,'mil mi val'!HD168,IF($A$2=5,'mil mi val'!CZ276,IF($A$2=6,'mil mi val'!HD276,"NA"))))))</f>
        <v>0.98399739109166429</v>
      </c>
      <c r="DB78" s="96">
        <f>IF($A$2=1,'mil mi val'!DA60,IF($A$2=2,'mil mi val'!HE60,IF($A$2=3,'mil mi val'!DA168,IF($A$2=4,'mil mi val'!HE168,IF($A$2=5,'mil mi val'!DA276,IF($A$2=6,'mil mi val'!HE276,"NA"))))))</f>
        <v>0.98399739109166429</v>
      </c>
      <c r="DC78" s="96">
        <f>IF($A$2=1,'mil mi val'!DB60,IF($A$2=2,'mil mi val'!HF60,IF($A$2=3,'mil mi val'!DB168,IF($A$2=4,'mil mi val'!HF168,IF($A$2=5,'mil mi val'!DB276,IF($A$2=6,'mil mi val'!HF276,"NA"))))))</f>
        <v>0.98399739109166429</v>
      </c>
      <c r="DD78" s="96">
        <f>IF($A$2=1,'mil mi val'!DC60,IF($A$2=2,'mil mi val'!HG60,IF($A$2=3,'mil mi val'!DC168,IF($A$2=4,'mil mi val'!HG168,IF($A$2=5,'mil mi val'!DC276,IF($A$2=6,'mil mi val'!HG276,"NA"))))))</f>
        <v>0.98399739109166429</v>
      </c>
    </row>
    <row r="79" spans="2:108" ht="15" x14ac:dyDescent="0.25">
      <c r="B79" s="55">
        <v>74</v>
      </c>
      <c r="C79" s="96">
        <f>IF($A$2=1,'mil mi val'!B61,IF($A$2=2,'mil mi val'!DF61,IF($A$2=3,'mil mi val'!B169,IF($A$2=4,'mil mi val'!DF169,IF($A$2=5,'mil mi val'!B277,IF($A$2=6,'mil mi val'!DF277,"NA"))))))</f>
        <v>0.98634822657827681</v>
      </c>
      <c r="D79" s="96">
        <f>IF($A$2=1,'mil mi val'!C61,IF($A$2=2,'mil mi val'!DG61,IF($A$2=3,'mil mi val'!C169,IF($A$2=4,'mil mi val'!DG169,IF($A$2=5,'mil mi val'!C277,IF($A$2=6,'mil mi val'!DG277,"NA"))))))</f>
        <v>0.98517554027579535</v>
      </c>
      <c r="E79" s="96">
        <f>IF($A$2=1,'mil mi val'!D61,IF($A$2=2,'mil mi val'!DH61,IF($A$2=3,'mil mi val'!D169,IF($A$2=4,'mil mi val'!DH169,IF($A$2=5,'mil mi val'!D277,IF($A$2=6,'mil mi val'!DH277,"NA"))))))</f>
        <v>0.98422232298097123</v>
      </c>
      <c r="F79" s="96">
        <f>IF($A$2=1,'mil mi val'!E61,IF($A$2=2,'mil mi val'!DI61,IF($A$2=3,'mil mi val'!E169,IF($A$2=4,'mil mi val'!DI169,IF($A$2=5,'mil mi val'!E277,IF($A$2=6,'mil mi val'!DI277,"NA"))))))</f>
        <v>0.98353375983073243</v>
      </c>
      <c r="G79" s="96">
        <f>IF($A$2=1,'mil mi val'!F61,IF($A$2=2,'mil mi val'!DJ61,IF($A$2=3,'mil mi val'!F169,IF($A$2=4,'mil mi val'!DJ169,IF($A$2=5,'mil mi val'!F277,IF($A$2=6,'mil mi val'!DJ277,"NA"))))))</f>
        <v>0.98314382736949879</v>
      </c>
      <c r="H79" s="96">
        <f>IF($A$2=1,'mil mi val'!G61,IF($A$2=2,'mil mi val'!DK61,IF($A$2=3,'mil mi val'!G169,IF($A$2=4,'mil mi val'!DK169,IF($A$2=5,'mil mi val'!G277,IF($A$2=6,'mil mi val'!DK277,"NA"))))))</f>
        <v>0.98307122149521309</v>
      </c>
      <c r="I79" s="96">
        <f>IF($A$2=1,'mil mi val'!H61,IF($A$2=2,'mil mi val'!DL61,IF($A$2=3,'mil mi val'!H169,IF($A$2=4,'mil mi val'!DL169,IF($A$2=5,'mil mi val'!H277,IF($A$2=6,'mil mi val'!DL277,"NA"))))))</f>
        <v>0.98329477661662223</v>
      </c>
      <c r="J79" s="96">
        <f>IF($A$2=1,'mil mi val'!I61,IF($A$2=2,'mil mi val'!DM61,IF($A$2=3,'mil mi val'!I169,IF($A$2=4,'mil mi val'!DM169,IF($A$2=5,'mil mi val'!I277,IF($A$2=6,'mil mi val'!DM277,"NA"))))))</f>
        <v>0.98380995652041781</v>
      </c>
      <c r="K79" s="96">
        <f>IF($A$2=1,'mil mi val'!J61,IF($A$2=2,'mil mi val'!DN61,IF($A$2=3,'mil mi val'!J169,IF($A$2=4,'mil mi val'!DN169,IF($A$2=5,'mil mi val'!J277,IF($A$2=6,'mil mi val'!DN277,"NA"))))))</f>
        <v>0.98452874294139536</v>
      </c>
      <c r="L79" s="96">
        <f>IF($A$2=1,'mil mi val'!K61,IF($A$2=2,'mil mi val'!DO61,IF($A$2=3,'mil mi val'!K169,IF($A$2=4,'mil mi val'!DO169,IF($A$2=5,'mil mi val'!K277,IF($A$2=6,'mil mi val'!DO277,"NA"))))))</f>
        <v>0.98536780710742</v>
      </c>
      <c r="M79" s="96">
        <f>IF($A$2=1,'mil mi val'!L61,IF($A$2=2,'mil mi val'!DP61,IF($A$2=3,'mil mi val'!L169,IF($A$2=4,'mil mi val'!DP169,IF($A$2=5,'mil mi val'!L277,IF($A$2=6,'mil mi val'!DP277,"NA"))))))</f>
        <v>0.98624730495121271</v>
      </c>
      <c r="N79" s="96">
        <f>IF($A$2=1,'mil mi val'!M61,IF($A$2=2,'mil mi val'!DQ61,IF($A$2=3,'mil mi val'!M169,IF($A$2=4,'mil mi val'!DQ169,IF($A$2=5,'mil mi val'!M277,IF($A$2=6,'mil mi val'!DQ277,"NA"))))))</f>
        <v>0.98710847988845463</v>
      </c>
      <c r="O79" s="96">
        <f>IF($A$2=1,'mil mi val'!N61,IF($A$2=2,'mil mi val'!DR61,IF($A$2=3,'mil mi val'!N169,IF($A$2=4,'mil mi val'!DR169,IF($A$2=5,'mil mi val'!N277,IF($A$2=6,'mil mi val'!DR277,"NA"))))))</f>
        <v>0.98788836996840956</v>
      </c>
      <c r="P79" s="96">
        <f>IF($A$2=1,'mil mi val'!O61,IF($A$2=2,'mil mi val'!DS61,IF($A$2=3,'mil mi val'!O169,IF($A$2=4,'mil mi val'!DS169,IF($A$2=5,'mil mi val'!O277,IF($A$2=6,'mil mi val'!DS277,"NA"))))))</f>
        <v>0.98853182681940144</v>
      </c>
      <c r="Q79" s="96">
        <f>IF($A$2=1,'mil mi val'!P61,IF($A$2=2,'mil mi val'!DT61,IF($A$2=3,'mil mi val'!P169,IF($A$2=4,'mil mi val'!DT169,IF($A$2=5,'mil mi val'!P277,IF($A$2=6,'mil mi val'!DT277,"NA"))))))</f>
        <v>0.98900384111546125</v>
      </c>
      <c r="R79" s="96">
        <f>IF($A$2=1,'mil mi val'!Q61,IF($A$2=2,'mil mi val'!DU61,IF($A$2=3,'mil mi val'!Q169,IF($A$2=4,'mil mi val'!DU169,IF($A$2=5,'mil mi val'!Q277,IF($A$2=6,'mil mi val'!DU277,"NA"))))))</f>
        <v>0.98931005313956588</v>
      </c>
      <c r="S79" s="96">
        <f>IF($A$2=1,'mil mi val'!R61,IF($A$2=2,'mil mi val'!DV61,IF($A$2=3,'mil mi val'!R169,IF($A$2=4,'mil mi val'!DV169,IF($A$2=5,'mil mi val'!R277,IF($A$2=6,'mil mi val'!DV277,"NA"))))))</f>
        <v>0.98943055776741151</v>
      </c>
      <c r="T79" s="96">
        <f>IF($A$2=1,'mil mi val'!S61,IF($A$2=2,'mil mi val'!DW61,IF($A$2=3,'mil mi val'!S169,IF($A$2=4,'mil mi val'!DW169,IF($A$2=5,'mil mi val'!S277,IF($A$2=6,'mil mi val'!DW277,"NA"))))))</f>
        <v>0.98946335291882803</v>
      </c>
      <c r="U79" s="96">
        <f>IF($A$2=1,'mil mi val'!T61,IF($A$2=2,'mil mi val'!DX61,IF($A$2=3,'mil mi val'!T169,IF($A$2=4,'mil mi val'!DX169,IF($A$2=5,'mil mi val'!T277,IF($A$2=6,'mil mi val'!DX277,"NA"))))))</f>
        <v>0.98949903895409896</v>
      </c>
      <c r="V79" s="96">
        <f>IF($A$2=1,'mil mi val'!U61,IF($A$2=2,'mil mi val'!DY61,IF($A$2=3,'mil mi val'!U169,IF($A$2=4,'mil mi val'!DY169,IF($A$2=5,'mil mi val'!U277,IF($A$2=6,'mil mi val'!DY277,"NA"))))))</f>
        <v>0.98953883834916767</v>
      </c>
      <c r="W79" s="96">
        <f>IF($A$2=1,'mil mi val'!V61,IF($A$2=2,'mil mi val'!DZ61,IF($A$2=3,'mil mi val'!V169,IF($A$2=4,'mil mi val'!DZ169,IF($A$2=5,'mil mi val'!V277,IF($A$2=6,'mil mi val'!DZ277,"NA"))))))</f>
        <v>0.98955883450912652</v>
      </c>
      <c r="X79" s="96">
        <f>IF($A$2=1,'mil mi val'!W61,IF($A$2=2,'mil mi val'!EA61,IF($A$2=3,'mil mi val'!W169,IF($A$2=4,'mil mi val'!EA169,IF($A$2=5,'mil mi val'!W277,IF($A$2=6,'mil mi val'!EA277,"NA"))))))</f>
        <v>0.98957285164660758</v>
      </c>
      <c r="Y79" s="96">
        <f>IF($A$2=1,'mil mi val'!X61,IF($A$2=2,'mil mi val'!EB61,IF($A$2=3,'mil mi val'!X169,IF($A$2=4,'mil mi val'!EB169,IF($A$2=5,'mil mi val'!X277,IF($A$2=6,'mil mi val'!EB277,"NA"))))))</f>
        <v>0.98958274494841381</v>
      </c>
      <c r="Z79" s="96">
        <f>IF($A$2=1,'mil mi val'!Y61,IF($A$2=2,'mil mi val'!EC61,IF($A$2=3,'mil mi val'!Y169,IF($A$2=4,'mil mi val'!EC169,IF($A$2=5,'mil mi val'!Y277,IF($A$2=6,'mil mi val'!EC277,"NA"))))))</f>
        <v>0.98959017127789006</v>
      </c>
      <c r="AA79" s="96">
        <f>IF($A$2=1,'mil mi val'!Z61,IF($A$2=2,'mil mi val'!ED61,IF($A$2=3,'mil mi val'!Z169,IF($A$2=4,'mil mi val'!ED169,IF($A$2=5,'mil mi val'!Z277,IF($A$2=6,'mil mi val'!ED277,"NA"))))))</f>
        <v>0.98959478327114769</v>
      </c>
      <c r="AB79" s="96">
        <f>IF($A$2=1,'mil mi val'!AA61,IF($A$2=2,'mil mi val'!EE61,IF($A$2=3,'mil mi val'!AA169,IF($A$2=4,'mil mi val'!EE169,IF($A$2=5,'mil mi val'!AA277,IF($A$2=6,'mil mi val'!EE277,"NA"))))))</f>
        <v>0.98959925426539752</v>
      </c>
      <c r="AC79" s="96">
        <f>IF($A$2=1,'mil mi val'!AB61,IF($A$2=2,'mil mi val'!EF61,IF($A$2=3,'mil mi val'!AB169,IF($A$2=4,'mil mi val'!EF169,IF($A$2=5,'mil mi val'!AB277,IF($A$2=6,'mil mi val'!EF277,"NA"))))))</f>
        <v>0.98960178310221425</v>
      </c>
      <c r="AD79" s="96">
        <f>IF($A$2=1,'mil mi val'!AC61,IF($A$2=2,'mil mi val'!EG61,IF($A$2=3,'mil mi val'!AC169,IF($A$2=4,'mil mi val'!EG169,IF($A$2=5,'mil mi val'!AC277,IF($A$2=6,'mil mi val'!EG277,"NA"))))))</f>
        <v>0.98960331341973051</v>
      </c>
      <c r="AE79" s="96">
        <f>IF($A$2=1,'mil mi val'!AD61,IF($A$2=2,'mil mi val'!EH61,IF($A$2=3,'mil mi val'!AD169,IF($A$2=4,'mil mi val'!EH169,IF($A$2=5,'mil mi val'!AD277,IF($A$2=6,'mil mi val'!EH277,"NA"))))))</f>
        <v>0.9896041464753742</v>
      </c>
      <c r="AF79" s="96">
        <f>IF($A$2=1,'mil mi val'!AE61,IF($A$2=2,'mil mi val'!EI61,IF($A$2=3,'mil mi val'!AE169,IF($A$2=4,'mil mi val'!EI169,IF($A$2=5,'mil mi val'!AE277,IF($A$2=6,'mil mi val'!EI277,"NA"))))))</f>
        <v>0.98960468076877639</v>
      </c>
      <c r="AG79" s="96">
        <f>IF($A$2=1,'mil mi val'!AF61,IF($A$2=2,'mil mi val'!EJ61,IF($A$2=3,'mil mi val'!AF169,IF($A$2=4,'mil mi val'!EJ169,IF($A$2=5,'mil mi val'!AF277,IF($A$2=6,'mil mi val'!EJ277,"NA"))))))</f>
        <v>0.98960406516079924</v>
      </c>
      <c r="AH79" s="96">
        <f>IF($A$2=1,'mil mi val'!AG61,IF($A$2=2,'mil mi val'!EK61,IF($A$2=3,'mil mi val'!AG169,IF($A$2=4,'mil mi val'!EK169,IF($A$2=5,'mil mi val'!AG277,IF($A$2=6,'mil mi val'!EK277,"NA"))))))</f>
        <v>0.98960339338911418</v>
      </c>
      <c r="AI79" s="96">
        <f>IF($A$2=1,'mil mi val'!AH61,IF($A$2=2,'mil mi val'!EL61,IF($A$2=3,'mil mi val'!AH169,IF($A$2=4,'mil mi val'!EL169,IF($A$2=5,'mil mi val'!AH277,IF($A$2=6,'mil mi val'!EL277,"NA"))))))</f>
        <v>0.98960298870407115</v>
      </c>
      <c r="AJ79" s="96">
        <f>IF($A$2=1,'mil mi val'!AI61,IF($A$2=2,'mil mi val'!EM61,IF($A$2=3,'mil mi val'!AI169,IF($A$2=4,'mil mi val'!EM169,IF($A$2=5,'mil mi val'!AI277,IF($A$2=6,'mil mi val'!EM277,"NA"))))))</f>
        <v>0.98960300174138804</v>
      </c>
      <c r="AK79" s="96">
        <f>IF($A$2=1,'mil mi val'!AJ61,IF($A$2=2,'mil mi val'!EN61,IF($A$2=3,'mil mi val'!AJ169,IF($A$2=4,'mil mi val'!EN169,IF($A$2=5,'mil mi val'!AJ277,IF($A$2=6,'mil mi val'!EN277,"NA"))))))</f>
        <v>0.98960356989037357</v>
      </c>
      <c r="AL79" s="96">
        <f>IF($A$2=1,'mil mi val'!AK61,IF($A$2=2,'mil mi val'!EO61,IF($A$2=3,'mil mi val'!AK169,IF($A$2=4,'mil mi val'!EO169,IF($A$2=5,'mil mi val'!AK277,IF($A$2=6,'mil mi val'!EO277,"NA"))))))</f>
        <v>0.98960476134334252</v>
      </c>
      <c r="AM79" s="96">
        <f>IF($A$2=1,'mil mi val'!AL61,IF($A$2=2,'mil mi val'!EP61,IF($A$2=3,'mil mi val'!AL169,IF($A$2=4,'mil mi val'!EP169,IF($A$2=5,'mil mi val'!AL277,IF($A$2=6,'mil mi val'!EP277,"NA"))))))</f>
        <v>0.9896065649059762</v>
      </c>
      <c r="AN79" s="96">
        <f>IF($A$2=1,'mil mi val'!AM61,IF($A$2=2,'mil mi val'!EQ61,IF($A$2=3,'mil mi val'!AM169,IF($A$2=4,'mil mi val'!EQ169,IF($A$2=5,'mil mi val'!AM277,IF($A$2=6,'mil mi val'!EQ277,"NA"))))))</f>
        <v>0.98960890556313952</v>
      </c>
      <c r="AO79" s="96">
        <f>IF($A$2=1,'mil mi val'!AN61,IF($A$2=2,'mil mi val'!ER61,IF($A$2=3,'mil mi val'!AN169,IF($A$2=4,'mil mi val'!ER169,IF($A$2=5,'mil mi val'!AN277,IF($A$2=6,'mil mi val'!ER277,"NA"))))))</f>
        <v>0.98961163821820264</v>
      </c>
      <c r="AP79" s="96">
        <f>IF($A$2=1,'mil mi val'!AO61,IF($A$2=2,'mil mi val'!ES61,IF($A$2=3,'mil mi val'!AO169,IF($A$2=4,'mil mi val'!ES169,IF($A$2=5,'mil mi val'!AO277,IF($A$2=6,'mil mi val'!ES277,"NA"))))))</f>
        <v>0.98961459635238191</v>
      </c>
      <c r="AQ79" s="96">
        <f>IF($A$2=1,'mil mi val'!AP61,IF($A$2=2,'mil mi val'!ET61,IF($A$2=3,'mil mi val'!AP169,IF($A$2=4,'mil mi val'!ET169,IF($A$2=5,'mil mi val'!AP277,IF($A$2=6,'mil mi val'!ET277,"NA"))))))</f>
        <v>0.98961751687271782</v>
      </c>
      <c r="AR79" s="96">
        <f>IF($A$2=1,'mil mi val'!AQ61,IF($A$2=2,'mil mi val'!EU61,IF($A$2=3,'mil mi val'!AQ169,IF($A$2=4,'mil mi val'!EU169,IF($A$2=5,'mil mi val'!AQ277,IF($A$2=6,'mil mi val'!EU277,"NA"))))))</f>
        <v>0.98962029143513264</v>
      </c>
      <c r="AS79" s="96">
        <f>IF($A$2=1,'mil mi val'!AR61,IF($A$2=2,'mil mi val'!EV61,IF($A$2=3,'mil mi val'!AR169,IF($A$2=4,'mil mi val'!EV169,IF($A$2=5,'mil mi val'!AR277,IF($A$2=6,'mil mi val'!EV277,"NA"))))))</f>
        <v>0.98962262027773973</v>
      </c>
      <c r="AT79" s="96">
        <f>IF($A$2=1,'mil mi val'!AS61,IF($A$2=2,'mil mi val'!EW61,IF($A$2=3,'mil mi val'!AS169,IF($A$2=4,'mil mi val'!EW169,IF($A$2=5,'mil mi val'!AS277,IF($A$2=6,'mil mi val'!EW277,"NA"))))))</f>
        <v>0.98962428097880761</v>
      </c>
      <c r="AU79" s="96">
        <f>IF($A$2=1,'mil mi val'!AT61,IF($A$2=2,'mil mi val'!EX61,IF($A$2=3,'mil mi val'!AT169,IF($A$2=4,'mil mi val'!EX169,IF($A$2=5,'mil mi val'!AT277,IF($A$2=6,'mil mi val'!EX277,"NA"))))))</f>
        <v>0.98962495551927554</v>
      </c>
      <c r="AV79" s="96">
        <f>IF($A$2=1,'mil mi val'!AU61,IF($A$2=2,'mil mi val'!EY61,IF($A$2=3,'mil mi val'!AU169,IF($A$2=4,'mil mi val'!EY169,IF($A$2=5,'mil mi val'!AU277,IF($A$2=6,'mil mi val'!EY277,"NA"))))))</f>
        <v>0.98962425453713798</v>
      </c>
      <c r="AW79" s="96">
        <f>IF($A$2=1,'mil mi val'!AV61,IF($A$2=2,'mil mi val'!EZ61,IF($A$2=3,'mil mi val'!AV169,IF($A$2=4,'mil mi val'!EZ169,IF($A$2=5,'mil mi val'!AV277,IF($A$2=6,'mil mi val'!EZ277,"NA"))))))</f>
        <v>0.98962195820967158</v>
      </c>
      <c r="AX79" s="96">
        <f>IF($A$2=1,'mil mi val'!AW61,IF($A$2=2,'mil mi val'!FA61,IF($A$2=3,'mil mi val'!AW169,IF($A$2=4,'mil mi val'!FA169,IF($A$2=5,'mil mi val'!AW277,IF($A$2=6,'mil mi val'!FA277,"NA"))))))</f>
        <v>0.9896175895888748</v>
      </c>
      <c r="AY79" s="96">
        <f>IF($A$2=1,'mil mi val'!AX61,IF($A$2=2,'mil mi val'!FB61,IF($A$2=3,'mil mi val'!AX169,IF($A$2=4,'mil mi val'!FB169,IF($A$2=5,'mil mi val'!AX277,IF($A$2=6,'mil mi val'!FB277,"NA"))))))</f>
        <v>0.98961111756206599</v>
      </c>
      <c r="AZ79" s="96">
        <f>IF($A$2=1,'mil mi val'!AY61,IF($A$2=2,'mil mi val'!FC61,IF($A$2=3,'mil mi val'!AY169,IF($A$2=4,'mil mi val'!FC169,IF($A$2=5,'mil mi val'!AY277,IF($A$2=6,'mil mi val'!FC277,"NA"))))))</f>
        <v>0.98960195373409554</v>
      </c>
      <c r="BA79" s="96">
        <f>IF($A$2=1,'mil mi val'!AZ61,IF($A$2=2,'mil mi val'!FD61,IF($A$2=3,'mil mi val'!AZ169,IF($A$2=4,'mil mi val'!FD169,IF($A$2=5,'mil mi val'!AZ277,IF($A$2=6,'mil mi val'!FD277,"NA"))))))</f>
        <v>0.98958982461122713</v>
      </c>
      <c r="BB79" s="96">
        <f>IF($A$2=1,'mil mi val'!BA61,IF($A$2=2,'mil mi val'!FE61,IF($A$2=3,'mil mi val'!BA169,IF($A$2=4,'mil mi val'!FE169,IF($A$2=5,'mil mi val'!BA277,IF($A$2=6,'mil mi val'!FE277,"NA"))))))</f>
        <v>0.98957391976524578</v>
      </c>
      <c r="BC79" s="96">
        <f>IF($A$2=1,'mil mi val'!BB61,IF($A$2=2,'mil mi val'!FF61,IF($A$2=3,'mil mi val'!BB169,IF($A$2=4,'mil mi val'!FF169,IF($A$2=5,'mil mi val'!BB277,IF($A$2=6,'mil mi val'!FF277,"NA"))))))</f>
        <v>0.98955415671368063</v>
      </c>
      <c r="BD79" s="96">
        <f>IF($A$2=1,'mil mi val'!BC61,IF($A$2=2,'mil mi val'!FG61,IF($A$2=3,'mil mi val'!BC169,IF($A$2=4,'mil mi val'!FG169,IF($A$2=5,'mil mi val'!BC277,IF($A$2=6,'mil mi val'!FG277,"NA"))))))</f>
        <v>0.98952983130666916</v>
      </c>
      <c r="BE79" s="96">
        <f>IF($A$2=1,'mil mi val'!BD61,IF($A$2=2,'mil mi val'!FH61,IF($A$2=3,'mil mi val'!BD169,IF($A$2=4,'mil mi val'!FH169,IF($A$2=5,'mil mi val'!BD277,IF($A$2=6,'mil mi val'!FH277,"NA"))))))</f>
        <v>0.98950093773898884</v>
      </c>
      <c r="BF79" s="96">
        <f>IF($A$2=1,'mil mi val'!BE61,IF($A$2=2,'mil mi val'!FI61,IF($A$2=3,'mil mi val'!BE169,IF($A$2=4,'mil mi val'!FI169,IF($A$2=5,'mil mi val'!BE277,IF($A$2=6,'mil mi val'!FI277,"NA"))))))</f>
        <v>0.98946752698215301</v>
      </c>
      <c r="BG79" s="96">
        <f>IF($A$2=1,'mil mi val'!BF61,IF($A$2=2,'mil mi val'!FJ61,IF($A$2=3,'mil mi val'!BF169,IF($A$2=4,'mil mi val'!FJ169,IF($A$2=5,'mil mi val'!BF277,IF($A$2=6,'mil mi val'!FJ277,"NA"))))))</f>
        <v>0.989429349995957</v>
      </c>
      <c r="BH79" s="96">
        <f>IF($A$2=1,'mil mi val'!BG61,IF($A$2=2,'mil mi val'!FK61,IF($A$2=3,'mil mi val'!BG169,IF($A$2=4,'mil mi val'!FK169,IF($A$2=5,'mil mi val'!BG277,IF($A$2=6,'mil mi val'!FK277,"NA"))))))</f>
        <v>0.98938603534413749</v>
      </c>
      <c r="BI79" s="96">
        <f>IF($A$2=1,'mil mi val'!BH61,IF($A$2=2,'mil mi val'!FL61,IF($A$2=3,'mil mi val'!BH169,IF($A$2=4,'mil mi val'!FL169,IF($A$2=5,'mil mi val'!BH277,IF($A$2=6,'mil mi val'!FL277,"NA"))))))</f>
        <v>0.98933742402388503</v>
      </c>
      <c r="BJ79" s="96">
        <f>IF($A$2=1,'mil mi val'!BI61,IF($A$2=2,'mil mi val'!FM61,IF($A$2=3,'mil mi val'!BI169,IF($A$2=4,'mil mi val'!FM169,IF($A$2=5,'mil mi val'!BI277,IF($A$2=6,'mil mi val'!FM277,"NA"))))))</f>
        <v>0.98928296739184673</v>
      </c>
      <c r="BK79" s="96">
        <f>IF($A$2=1,'mil mi val'!BJ61,IF($A$2=2,'mil mi val'!FN61,IF($A$2=3,'mil mi val'!BJ169,IF($A$2=4,'mil mi val'!FN169,IF($A$2=5,'mil mi val'!BJ277,IF($A$2=6,'mil mi val'!FN277,"NA"))))))</f>
        <v>0.98922015400991159</v>
      </c>
      <c r="BL79" s="96">
        <f>IF($A$2=1,'mil mi val'!BK61,IF($A$2=2,'mil mi val'!FO61,IF($A$2=3,'mil mi val'!BK169,IF($A$2=4,'mil mi val'!FO169,IF($A$2=5,'mil mi val'!BK277,IF($A$2=6,'mil mi val'!FO277,"NA"))))))</f>
        <v>0.98914731403061074</v>
      </c>
      <c r="BM79" s="96">
        <f>IF($A$2=1,'mil mi val'!BL61,IF($A$2=2,'mil mi val'!FP61,IF($A$2=3,'mil mi val'!BL169,IF($A$2=4,'mil mi val'!FP169,IF($A$2=5,'mil mi val'!BL277,IF($A$2=6,'mil mi val'!FP277,"NA"))))))</f>
        <v>0.98906295435426006</v>
      </c>
      <c r="BN79" s="96">
        <f>IF($A$2=1,'mil mi val'!BM61,IF($A$2=2,'mil mi val'!FQ61,IF($A$2=3,'mil mi val'!BM169,IF($A$2=4,'mil mi val'!FQ169,IF($A$2=5,'mil mi val'!BM277,IF($A$2=6,'mil mi val'!FQ277,"NA"))))))</f>
        <v>0.98896632642469029</v>
      </c>
      <c r="BO79" s="96">
        <f>IF($A$2=1,'mil mi val'!BN61,IF($A$2=2,'mil mi val'!FR61,IF($A$2=3,'mil mi val'!BN169,IF($A$2=4,'mil mi val'!FR169,IF($A$2=5,'mil mi val'!BN277,IF($A$2=6,'mil mi val'!FR277,"NA"))))))</f>
        <v>0.98885407884135978</v>
      </c>
      <c r="BP79" s="96">
        <f>IF($A$2=1,'mil mi val'!BO61,IF($A$2=2,'mil mi val'!FS61,IF($A$2=3,'mil mi val'!BO169,IF($A$2=4,'mil mi val'!FS169,IF($A$2=5,'mil mi val'!BO277,IF($A$2=6,'mil mi val'!FS277,"NA"))))))</f>
        <v>0.98872657296069322</v>
      </c>
      <c r="BQ79" s="96">
        <f>IF($A$2=1,'mil mi val'!BP61,IF($A$2=2,'mil mi val'!FT61,IF($A$2=3,'mil mi val'!BP169,IF($A$2=4,'mil mi val'!FT169,IF($A$2=5,'mil mi val'!BP277,IF($A$2=6,'mil mi val'!FT277,"NA"))))))</f>
        <v>0.98858223154711045</v>
      </c>
      <c r="BR79" s="96">
        <f>IF($A$2=1,'mil mi val'!BQ61,IF($A$2=2,'mil mi val'!FU61,IF($A$2=3,'mil mi val'!BQ169,IF($A$2=4,'mil mi val'!FU169,IF($A$2=5,'mil mi val'!BQ277,IF($A$2=6,'mil mi val'!FU277,"NA"))))))</f>
        <v>0.98842068874131639</v>
      </c>
      <c r="BS79" s="96">
        <f>IF($A$2=1,'mil mi val'!BR61,IF($A$2=2,'mil mi val'!FV61,IF($A$2=3,'mil mi val'!BR169,IF($A$2=4,'mil mi val'!FV169,IF($A$2=5,'mil mi val'!BR277,IF($A$2=6,'mil mi val'!FV277,"NA"))))))</f>
        <v>0.98823787619335868</v>
      </c>
      <c r="BT79" s="96">
        <f>IF($A$2=1,'mil mi val'!BS61,IF($A$2=2,'mil mi val'!FW61,IF($A$2=3,'mil mi val'!BS169,IF($A$2=4,'mil mi val'!FW169,IF($A$2=5,'mil mi val'!BS277,IF($A$2=6,'mil mi val'!FW277,"NA"))))))</f>
        <v>0.98803453876682867</v>
      </c>
      <c r="BU79" s="96">
        <f>IF($A$2=1,'mil mi val'!BT61,IF($A$2=2,'mil mi val'!FX61,IF($A$2=3,'mil mi val'!BT169,IF($A$2=4,'mil mi val'!FX169,IF($A$2=5,'mil mi val'!BT277,IF($A$2=6,'mil mi val'!FX277,"NA"))))))</f>
        <v>0.98780482891429988</v>
      </c>
      <c r="BV79" s="96">
        <f>IF($A$2=1,'mil mi val'!BU61,IF($A$2=2,'mil mi val'!FY61,IF($A$2=3,'mil mi val'!BU169,IF($A$2=4,'mil mi val'!FY169,IF($A$2=5,'mil mi val'!BU277,IF($A$2=6,'mil mi val'!FY277,"NA"))))))</f>
        <v>0.98754568684279731</v>
      </c>
      <c r="BW79" s="96">
        <f>IF($A$2=1,'mil mi val'!BV61,IF($A$2=2,'mil mi val'!FZ61,IF($A$2=3,'mil mi val'!BV169,IF($A$2=4,'mil mi val'!FZ169,IF($A$2=5,'mil mi val'!BV277,IF($A$2=6,'mil mi val'!FZ277,"NA"))))))</f>
        <v>0.98723912263683933</v>
      </c>
      <c r="BX79" s="96">
        <f>IF($A$2=1,'mil mi val'!BW61,IF($A$2=2,'mil mi val'!GA61,IF($A$2=3,'mil mi val'!BW169,IF($A$2=4,'mil mi val'!GA169,IF($A$2=5,'mil mi val'!BW277,IF($A$2=6,'mil mi val'!GA277,"NA"))))))</f>
        <v>0.98687752341939883</v>
      </c>
      <c r="BY79" s="96">
        <f>IF($A$2=1,'mil mi val'!BX61,IF($A$2=2,'mil mi val'!GB61,IF($A$2=3,'mil mi val'!BX169,IF($A$2=4,'mil mi val'!GB169,IF($A$2=5,'mil mi val'!BX277,IF($A$2=6,'mil mi val'!GB277,"NA"))))))</f>
        <v>0.98644481088593927</v>
      </c>
      <c r="BZ79" s="96">
        <f>IF($A$2=1,'mil mi val'!BY61,IF($A$2=2,'mil mi val'!GC61,IF($A$2=3,'mil mi val'!BY169,IF($A$2=4,'mil mi val'!GC169,IF($A$2=5,'mil mi val'!BY277,IF($A$2=6,'mil mi val'!GC277,"NA"))))))</f>
        <v>0.98593053011207366</v>
      </c>
      <c r="CA79" s="96">
        <f>IF($A$2=1,'mil mi val'!BZ61,IF($A$2=2,'mil mi val'!GD61,IF($A$2=3,'mil mi val'!BZ169,IF($A$2=4,'mil mi val'!GD169,IF($A$2=5,'mil mi val'!BZ277,IF($A$2=6,'mil mi val'!GD277,"NA"))))))</f>
        <v>0.98532925070930455</v>
      </c>
      <c r="CB79" s="96">
        <f>IF($A$2=1,'mil mi val'!CA61,IF($A$2=2,'mil mi val'!GE61,IF($A$2=3,'mil mi val'!CA169,IF($A$2=4,'mil mi val'!GE169,IF($A$2=5,'mil mi val'!CA277,IF($A$2=6,'mil mi val'!GE277,"NA"))))))</f>
        <v>0.98465584277292384</v>
      </c>
      <c r="CC79" s="96">
        <f>IF($A$2=1,'mil mi val'!CB61,IF($A$2=2,'mil mi val'!GF61,IF($A$2=3,'mil mi val'!CB169,IF($A$2=4,'mil mi val'!GF169,IF($A$2=5,'mil mi val'!CB277,IF($A$2=6,'mil mi val'!GF277,"NA"))))))</f>
        <v>0.98465584277292384</v>
      </c>
      <c r="CD79" s="96">
        <f>IF($A$2=1,'mil mi val'!CC61,IF($A$2=2,'mil mi val'!GG61,IF($A$2=3,'mil mi val'!CC169,IF($A$2=4,'mil mi val'!GG169,IF($A$2=5,'mil mi val'!CC277,IF($A$2=6,'mil mi val'!GG277,"NA"))))))</f>
        <v>0.98465584277292384</v>
      </c>
      <c r="CE79" s="96">
        <f>IF($A$2=1,'mil mi val'!CD61,IF($A$2=2,'mil mi val'!GH61,IF($A$2=3,'mil mi val'!CD169,IF($A$2=4,'mil mi val'!GH169,IF($A$2=5,'mil mi val'!CD277,IF($A$2=6,'mil mi val'!GH277,"NA"))))))</f>
        <v>0.98465584277292384</v>
      </c>
      <c r="CF79" s="96">
        <f>IF($A$2=1,'mil mi val'!CE61,IF($A$2=2,'mil mi val'!GI61,IF($A$2=3,'mil mi val'!CE169,IF($A$2=4,'mil mi val'!GI169,IF($A$2=5,'mil mi val'!CE277,IF($A$2=6,'mil mi val'!GI277,"NA"))))))</f>
        <v>0.98465584277292384</v>
      </c>
      <c r="CG79" s="96">
        <f>IF($A$2=1,'mil mi val'!CF61,IF($A$2=2,'mil mi val'!GJ61,IF($A$2=3,'mil mi val'!CF169,IF($A$2=4,'mil mi val'!GJ169,IF($A$2=5,'mil mi val'!CF277,IF($A$2=6,'mil mi val'!GJ277,"NA"))))))</f>
        <v>0.98465584277292384</v>
      </c>
      <c r="CH79" s="96">
        <f>IF($A$2=1,'mil mi val'!CG61,IF($A$2=2,'mil mi val'!GK61,IF($A$2=3,'mil mi val'!CG169,IF($A$2=4,'mil mi val'!GK169,IF($A$2=5,'mil mi val'!CG277,IF($A$2=6,'mil mi val'!GK277,"NA"))))))</f>
        <v>0.98465584277292384</v>
      </c>
      <c r="CI79" s="96">
        <f>IF($A$2=1,'mil mi val'!CH61,IF($A$2=2,'mil mi val'!GL61,IF($A$2=3,'mil mi val'!CH169,IF($A$2=4,'mil mi val'!GL169,IF($A$2=5,'mil mi val'!CH277,IF($A$2=6,'mil mi val'!GL277,"NA"))))))</f>
        <v>0.98465584277292384</v>
      </c>
      <c r="CJ79" s="96">
        <f>IF($A$2=1,'mil mi val'!CI61,IF($A$2=2,'mil mi val'!GM61,IF($A$2=3,'mil mi val'!CI169,IF($A$2=4,'mil mi val'!GM169,IF($A$2=5,'mil mi val'!CI277,IF($A$2=6,'mil mi val'!GM277,"NA"))))))</f>
        <v>0.98465584277292384</v>
      </c>
      <c r="CK79" s="96">
        <f>IF($A$2=1,'mil mi val'!CJ61,IF($A$2=2,'mil mi val'!GN61,IF($A$2=3,'mil mi val'!CJ169,IF($A$2=4,'mil mi val'!GN169,IF($A$2=5,'mil mi val'!CJ277,IF($A$2=6,'mil mi val'!GN277,"NA"))))))</f>
        <v>0.98465584277292384</v>
      </c>
      <c r="CL79" s="96">
        <f>IF($A$2=1,'mil mi val'!CK61,IF($A$2=2,'mil mi val'!GO61,IF($A$2=3,'mil mi val'!CK169,IF($A$2=4,'mil mi val'!GO169,IF($A$2=5,'mil mi val'!CK277,IF($A$2=6,'mil mi val'!GO277,"NA"))))))</f>
        <v>0.98465584277292384</v>
      </c>
      <c r="CM79" s="96">
        <f>IF($A$2=1,'mil mi val'!CL61,IF($A$2=2,'mil mi val'!GP61,IF($A$2=3,'mil mi val'!CL169,IF($A$2=4,'mil mi val'!GP169,IF($A$2=5,'mil mi val'!CL277,IF($A$2=6,'mil mi val'!GP277,"NA"))))))</f>
        <v>0.98465584277292384</v>
      </c>
      <c r="CN79" s="96">
        <f>IF($A$2=1,'mil mi val'!CM61,IF($A$2=2,'mil mi val'!GQ61,IF($A$2=3,'mil mi val'!CM169,IF($A$2=4,'mil mi val'!GQ169,IF($A$2=5,'mil mi val'!CM277,IF($A$2=6,'mil mi val'!GQ277,"NA"))))))</f>
        <v>0.98465584277292384</v>
      </c>
      <c r="CO79" s="96">
        <f>IF($A$2=1,'mil mi val'!CN61,IF($A$2=2,'mil mi val'!GR61,IF($A$2=3,'mil mi val'!CN169,IF($A$2=4,'mil mi val'!GR169,IF($A$2=5,'mil mi val'!CN277,IF($A$2=6,'mil mi val'!GR277,"NA"))))))</f>
        <v>0.98465584277292384</v>
      </c>
      <c r="CP79" s="96">
        <f>IF($A$2=1,'mil mi val'!CO61,IF($A$2=2,'mil mi val'!GS61,IF($A$2=3,'mil mi val'!CO169,IF($A$2=4,'mil mi val'!GS169,IF($A$2=5,'mil mi val'!CO277,IF($A$2=6,'mil mi val'!GS277,"NA"))))))</f>
        <v>0.98465584277292384</v>
      </c>
      <c r="CQ79" s="96">
        <f>IF($A$2=1,'mil mi val'!CP61,IF($A$2=2,'mil mi val'!GT61,IF($A$2=3,'mil mi val'!CP169,IF($A$2=4,'mil mi val'!GT169,IF($A$2=5,'mil mi val'!CP277,IF($A$2=6,'mil mi val'!GT277,"NA"))))))</f>
        <v>0.98465584277292384</v>
      </c>
      <c r="CR79" s="96">
        <f>IF($A$2=1,'mil mi val'!CQ61,IF($A$2=2,'mil mi val'!GU61,IF($A$2=3,'mil mi val'!CQ169,IF($A$2=4,'mil mi val'!GU169,IF($A$2=5,'mil mi val'!CQ277,IF($A$2=6,'mil mi val'!GU277,"NA"))))))</f>
        <v>0.98465584277292384</v>
      </c>
      <c r="CS79" s="96">
        <f>IF($A$2=1,'mil mi val'!CR61,IF($A$2=2,'mil mi val'!GV61,IF($A$2=3,'mil mi val'!CR169,IF($A$2=4,'mil mi val'!GV169,IF($A$2=5,'mil mi val'!CR277,IF($A$2=6,'mil mi val'!GV277,"NA"))))))</f>
        <v>0.98465584277292384</v>
      </c>
      <c r="CT79" s="96">
        <f>IF($A$2=1,'mil mi val'!CS61,IF($A$2=2,'mil mi val'!GW61,IF($A$2=3,'mil mi val'!CS169,IF($A$2=4,'mil mi val'!GW169,IF($A$2=5,'mil mi val'!CS277,IF($A$2=6,'mil mi val'!GW277,"NA"))))))</f>
        <v>0.98465584277292384</v>
      </c>
      <c r="CU79" s="96">
        <f>IF($A$2=1,'mil mi val'!CT61,IF($A$2=2,'mil mi val'!GX61,IF($A$2=3,'mil mi val'!CT169,IF($A$2=4,'mil mi val'!GX169,IF($A$2=5,'mil mi val'!CT277,IF($A$2=6,'mil mi val'!GX277,"NA"))))))</f>
        <v>0.98465584277292384</v>
      </c>
      <c r="CV79" s="96">
        <f>IF($A$2=1,'mil mi val'!CU61,IF($A$2=2,'mil mi val'!GY61,IF($A$2=3,'mil mi val'!CU169,IF($A$2=4,'mil mi val'!GY169,IF($A$2=5,'mil mi val'!CU277,IF($A$2=6,'mil mi val'!GY277,"NA"))))))</f>
        <v>0.98465584277292384</v>
      </c>
      <c r="CW79" s="96">
        <f>IF($A$2=1,'mil mi val'!CV61,IF($A$2=2,'mil mi val'!GZ61,IF($A$2=3,'mil mi val'!CV169,IF($A$2=4,'mil mi val'!GZ169,IF($A$2=5,'mil mi val'!CV277,IF($A$2=6,'mil mi val'!GZ277,"NA"))))))</f>
        <v>0.98465584277292384</v>
      </c>
      <c r="CX79" s="96">
        <f>IF($A$2=1,'mil mi val'!CW61,IF($A$2=2,'mil mi val'!HA61,IF($A$2=3,'mil mi val'!CW169,IF($A$2=4,'mil mi val'!HA169,IF($A$2=5,'mil mi val'!CW277,IF($A$2=6,'mil mi val'!HA277,"NA"))))))</f>
        <v>0.98465584277292384</v>
      </c>
      <c r="CY79" s="96">
        <f>IF($A$2=1,'mil mi val'!CX61,IF($A$2=2,'mil mi val'!HB61,IF($A$2=3,'mil mi val'!CX169,IF($A$2=4,'mil mi val'!HB169,IF($A$2=5,'mil mi val'!CX277,IF($A$2=6,'mil mi val'!HB277,"NA"))))))</f>
        <v>0.98465584277292384</v>
      </c>
      <c r="CZ79" s="96">
        <f>IF($A$2=1,'mil mi val'!CY61,IF($A$2=2,'mil mi val'!HC61,IF($A$2=3,'mil mi val'!CY169,IF($A$2=4,'mil mi val'!HC169,IF($A$2=5,'mil mi val'!CY277,IF($A$2=6,'mil mi val'!HC277,"NA"))))))</f>
        <v>0.98465584277292384</v>
      </c>
      <c r="DA79" s="96">
        <f>IF($A$2=1,'mil mi val'!CZ61,IF($A$2=2,'mil mi val'!HD61,IF($A$2=3,'mil mi val'!CZ169,IF($A$2=4,'mil mi val'!HD169,IF($A$2=5,'mil mi val'!CZ277,IF($A$2=6,'mil mi val'!HD277,"NA"))))))</f>
        <v>0.98465584277292384</v>
      </c>
      <c r="DB79" s="96">
        <f>IF($A$2=1,'mil mi val'!DA61,IF($A$2=2,'mil mi val'!HE61,IF($A$2=3,'mil mi val'!DA169,IF($A$2=4,'mil mi val'!HE169,IF($A$2=5,'mil mi val'!DA277,IF($A$2=6,'mil mi val'!HE277,"NA"))))))</f>
        <v>0.98465584277292384</v>
      </c>
      <c r="DC79" s="96">
        <f>IF($A$2=1,'mil mi val'!DB61,IF($A$2=2,'mil mi val'!HF61,IF($A$2=3,'mil mi val'!DB169,IF($A$2=4,'mil mi val'!HF169,IF($A$2=5,'mil mi val'!DB277,IF($A$2=6,'mil mi val'!HF277,"NA"))))))</f>
        <v>0.98465584277292384</v>
      </c>
      <c r="DD79" s="96">
        <f>IF($A$2=1,'mil mi val'!DC61,IF($A$2=2,'mil mi val'!HG61,IF($A$2=3,'mil mi val'!DC169,IF($A$2=4,'mil mi val'!HG169,IF($A$2=5,'mil mi val'!DC277,IF($A$2=6,'mil mi val'!HG277,"NA"))))))</f>
        <v>0.98465584277292384</v>
      </c>
    </row>
    <row r="80" spans="2:108" ht="15" x14ac:dyDescent="0.25">
      <c r="B80" s="55">
        <v>75</v>
      </c>
      <c r="C80" s="96">
        <f>IF($A$2=1,'mil mi val'!B62,IF($A$2=2,'mil mi val'!DF62,IF($A$2=3,'mil mi val'!B170,IF($A$2=4,'mil mi val'!DF170,IF($A$2=5,'mil mi val'!B278,IF($A$2=6,'mil mi val'!DF278,"NA"))))))</f>
        <v>0.98827124543784017</v>
      </c>
      <c r="D80" s="96">
        <f>IF($A$2=1,'mil mi val'!C62,IF($A$2=2,'mil mi val'!DG62,IF($A$2=3,'mil mi val'!C170,IF($A$2=4,'mil mi val'!DG170,IF($A$2=5,'mil mi val'!C278,IF($A$2=6,'mil mi val'!DG278,"NA"))))))</f>
        <v>0.98697583149938961</v>
      </c>
      <c r="E80" s="96">
        <f>IF($A$2=1,'mil mi val'!D62,IF($A$2=2,'mil mi val'!DH62,IF($A$2=3,'mil mi val'!D170,IF($A$2=4,'mil mi val'!DH170,IF($A$2=5,'mil mi val'!D278,IF($A$2=6,'mil mi val'!DH278,"NA"))))))</f>
        <v>0.98582078878737256</v>
      </c>
      <c r="F80" s="96">
        <f>IF($A$2=1,'mil mi val'!E62,IF($A$2=2,'mil mi val'!DI62,IF($A$2=3,'mil mi val'!E170,IF($A$2=4,'mil mi val'!DI170,IF($A$2=5,'mil mi val'!E278,IF($A$2=6,'mil mi val'!DI278,"NA"))))))</f>
        <v>0.98488958579319441</v>
      </c>
      <c r="G80" s="96">
        <f>IF($A$2=1,'mil mi val'!F62,IF($A$2=2,'mil mi val'!DJ62,IF($A$2=3,'mil mi val'!F170,IF($A$2=4,'mil mi val'!DJ170,IF($A$2=5,'mil mi val'!F278,IF($A$2=6,'mil mi val'!DJ278,"NA"))))))</f>
        <v>0.98424980055766176</v>
      </c>
      <c r="H80" s="96">
        <f>IF($A$2=1,'mil mi val'!G62,IF($A$2=2,'mil mi val'!DK62,IF($A$2=3,'mil mi val'!G170,IF($A$2=4,'mil mi val'!DK170,IF($A$2=5,'mil mi val'!G278,IF($A$2=6,'mil mi val'!DK278,"NA"))))))</f>
        <v>0.9839411064289455</v>
      </c>
      <c r="I80" s="96">
        <f>IF($A$2=1,'mil mi val'!H62,IF($A$2=2,'mil mi val'!DL62,IF($A$2=3,'mil mi val'!H170,IF($A$2=4,'mil mi val'!DL170,IF($A$2=5,'mil mi val'!H278,IF($A$2=6,'mil mi val'!DL278,"NA"))))))</f>
        <v>0.98396461950055569</v>
      </c>
      <c r="J80" s="96">
        <f>IF($A$2=1,'mil mi val'!I62,IF($A$2=2,'mil mi val'!DM62,IF($A$2=3,'mil mi val'!I170,IF($A$2=4,'mil mi val'!DM170,IF($A$2=5,'mil mi val'!I278,IF($A$2=6,'mil mi val'!DM278,"NA"))))))</f>
        <v>0.98426879376099075</v>
      </c>
      <c r="K80" s="96">
        <f>IF($A$2=1,'mil mi val'!J62,IF($A$2=2,'mil mi val'!DN62,IF($A$2=3,'mil mi val'!J170,IF($A$2=4,'mil mi val'!DN170,IF($A$2=5,'mil mi val'!J278,IF($A$2=6,'mil mi val'!DN278,"NA"))))))</f>
        <v>0.98483945301409048</v>
      </c>
      <c r="L80" s="96">
        <f>IF($A$2=1,'mil mi val'!K62,IF($A$2=2,'mil mi val'!DO62,IF($A$2=3,'mil mi val'!K170,IF($A$2=4,'mil mi val'!DO170,IF($A$2=5,'mil mi val'!K278,IF($A$2=6,'mil mi val'!DO278,"NA"))))))</f>
        <v>0.98556625564879108</v>
      </c>
      <c r="M80" s="96">
        <f>IF($A$2=1,'mil mi val'!L62,IF($A$2=2,'mil mi val'!DP62,IF($A$2=3,'mil mi val'!L170,IF($A$2=4,'mil mi val'!DP170,IF($A$2=5,'mil mi val'!L278,IF($A$2=6,'mil mi val'!DP278,"NA"))))))</f>
        <v>0.98636777326056557</v>
      </c>
      <c r="N80" s="96">
        <f>IF($A$2=1,'mil mi val'!M62,IF($A$2=2,'mil mi val'!DQ62,IF($A$2=3,'mil mi val'!M170,IF($A$2=4,'mil mi val'!DQ170,IF($A$2=5,'mil mi val'!M278,IF($A$2=6,'mil mi val'!DQ278,"NA"))))))</f>
        <v>0.98718034756119688</v>
      </c>
      <c r="O80" s="96">
        <f>IF($A$2=1,'mil mi val'!N62,IF($A$2=2,'mil mi val'!DR62,IF($A$2=3,'mil mi val'!N170,IF($A$2=4,'mil mi val'!DR170,IF($A$2=5,'mil mi val'!N278,IF($A$2=6,'mil mi val'!DR278,"NA"))))))</f>
        <v>0.98793635529719714</v>
      </c>
      <c r="P80" s="96">
        <f>IF($A$2=1,'mil mi val'!O62,IF($A$2=2,'mil mi val'!DS62,IF($A$2=3,'mil mi val'!O170,IF($A$2=4,'mil mi val'!DS170,IF($A$2=5,'mil mi val'!O278,IF($A$2=6,'mil mi val'!DS278,"NA"))))))</f>
        <v>0.98857572859825504</v>
      </c>
      <c r="Q80" s="96">
        <f>IF($A$2=1,'mil mi val'!P62,IF($A$2=2,'mil mi val'!DT62,IF($A$2=3,'mil mi val'!P170,IF($A$2=4,'mil mi val'!DT170,IF($A$2=5,'mil mi val'!P278,IF($A$2=6,'mil mi val'!DT278,"NA"))))))</f>
        <v>0.98905556269307071</v>
      </c>
      <c r="R80" s="96">
        <f>IF($A$2=1,'mil mi val'!Q62,IF($A$2=2,'mil mi val'!DU62,IF($A$2=3,'mil mi val'!Q170,IF($A$2=4,'mil mi val'!DU170,IF($A$2=5,'mil mi val'!Q278,IF($A$2=6,'mil mi val'!DU278,"NA"))))))</f>
        <v>0.98936981350568731</v>
      </c>
      <c r="S80" s="96">
        <f>IF($A$2=1,'mil mi val'!R62,IF($A$2=2,'mil mi val'!DV62,IF($A$2=3,'mil mi val'!R170,IF($A$2=4,'mil mi val'!DV170,IF($A$2=5,'mil mi val'!R278,IF($A$2=6,'mil mi val'!DV278,"NA"))))))</f>
        <v>0.98949237776683263</v>
      </c>
      <c r="T80" s="96">
        <f>IF($A$2=1,'mil mi val'!S62,IF($A$2=2,'mil mi val'!DW62,IF($A$2=3,'mil mi val'!S170,IF($A$2=4,'mil mi val'!DW170,IF($A$2=5,'mil mi val'!S278,IF($A$2=6,'mil mi val'!DW278,"NA"))))))</f>
        <v>0.98952164182632907</v>
      </c>
      <c r="U80" s="96">
        <f>IF($A$2=1,'mil mi val'!T62,IF($A$2=2,'mil mi val'!DX62,IF($A$2=3,'mil mi val'!T170,IF($A$2=4,'mil mi val'!DX170,IF($A$2=5,'mil mi val'!T278,IF($A$2=6,'mil mi val'!DX278,"NA"))))))</f>
        <v>0.98955347882411804</v>
      </c>
      <c r="V80" s="96">
        <f>IF($A$2=1,'mil mi val'!U62,IF($A$2=2,'mil mi val'!DY62,IF($A$2=3,'mil mi val'!U170,IF($A$2=4,'mil mi val'!DY170,IF($A$2=5,'mil mi val'!U278,IF($A$2=6,'mil mi val'!DY278,"NA"))))))</f>
        <v>0.98958897813955482</v>
      </c>
      <c r="W80" s="96">
        <f>IF($A$2=1,'mil mi val'!V62,IF($A$2=2,'mil mi val'!DZ62,IF($A$2=3,'mil mi val'!V170,IF($A$2=4,'mil mi val'!DZ170,IF($A$2=5,'mil mi val'!V278,IF($A$2=6,'mil mi val'!DZ278,"NA"))))))</f>
        <v>0.98960682112770848</v>
      </c>
      <c r="X80" s="96">
        <f>IF($A$2=1,'mil mi val'!W62,IF($A$2=2,'mil mi val'!EA62,IF($A$2=3,'mil mi val'!W170,IF($A$2=4,'mil mi val'!EA170,IF($A$2=5,'mil mi val'!W278,IF($A$2=6,'mil mi val'!EA278,"NA"))))))</f>
        <v>0.98961933264618218</v>
      </c>
      <c r="Y80" s="96">
        <f>IF($A$2=1,'mil mi val'!X62,IF($A$2=2,'mil mi val'!EB62,IF($A$2=3,'mil mi val'!X170,IF($A$2=4,'mil mi val'!EB170,IF($A$2=5,'mil mi val'!X278,IF($A$2=6,'mil mi val'!EB278,"NA"))))))</f>
        <v>0.98962816732409553</v>
      </c>
      <c r="Z80" s="96">
        <f>IF($A$2=1,'mil mi val'!Y62,IF($A$2=2,'mil mi val'!EC62,IF($A$2=3,'mil mi val'!Y170,IF($A$2=4,'mil mi val'!EC170,IF($A$2=5,'mil mi val'!Y278,IF($A$2=6,'mil mi val'!EC278,"NA"))))))</f>
        <v>0.98963480244053403</v>
      </c>
      <c r="AA80" s="96">
        <f>IF($A$2=1,'mil mi val'!Z62,IF($A$2=2,'mil mi val'!ED62,IF($A$2=3,'mil mi val'!Z170,IF($A$2=4,'mil mi val'!ED170,IF($A$2=5,'mil mi val'!Z278,IF($A$2=6,'mil mi val'!ED278,"NA"))))))</f>
        <v>0.98963892884121085</v>
      </c>
      <c r="AB80" s="96">
        <f>IF($A$2=1,'mil mi val'!AA62,IF($A$2=2,'mil mi val'!EE62,IF($A$2=3,'mil mi val'!AA170,IF($A$2=4,'mil mi val'!EE170,IF($A$2=5,'mil mi val'!AA278,IF($A$2=6,'mil mi val'!EE278,"NA"))))))</f>
        <v>0.98964292900944528</v>
      </c>
      <c r="AC80" s="96">
        <f>IF($A$2=1,'mil mi val'!AB62,IF($A$2=2,'mil mi val'!EF62,IF($A$2=3,'mil mi val'!AB170,IF($A$2=4,'mil mi val'!EF170,IF($A$2=5,'mil mi val'!AB278,IF($A$2=6,'mil mi val'!EF278,"NA"))))))</f>
        <v>0.98964519816894769</v>
      </c>
      <c r="AD80" s="96">
        <f>IF($A$2=1,'mil mi val'!AC62,IF($A$2=2,'mil mi val'!EG62,IF($A$2=3,'mil mi val'!AC170,IF($A$2=4,'mil mi val'!EG170,IF($A$2=5,'mil mi val'!AC278,IF($A$2=6,'mil mi val'!EG278,"NA"))))))</f>
        <v>0.98964657743082518</v>
      </c>
      <c r="AE80" s="96">
        <f>IF($A$2=1,'mil mi val'!AD62,IF($A$2=2,'mil mi val'!EH62,IF($A$2=3,'mil mi val'!AD170,IF($A$2=4,'mil mi val'!EH170,IF($A$2=5,'mil mi val'!AD278,IF($A$2=6,'mil mi val'!EH278,"NA"))))))</f>
        <v>0.9896473353431372</v>
      </c>
      <c r="AF80" s="96">
        <f>IF($A$2=1,'mil mi val'!AE62,IF($A$2=2,'mil mi val'!EI62,IF($A$2=3,'mil mi val'!AE170,IF($A$2=4,'mil mi val'!EI170,IF($A$2=5,'mil mi val'!AE278,IF($A$2=6,'mil mi val'!EI278,"NA"))))))</f>
        <v>0.98964782703982757</v>
      </c>
      <c r="AG80" s="96">
        <f>IF($A$2=1,'mil mi val'!AF62,IF($A$2=2,'mil mi val'!EJ62,IF($A$2=3,'mil mi val'!AF170,IF($A$2=4,'mil mi val'!EJ170,IF($A$2=5,'mil mi val'!AF278,IF($A$2=6,'mil mi val'!EJ278,"NA"))))))</f>
        <v>0.9896472942307829</v>
      </c>
      <c r="AH80" s="96">
        <f>IF($A$2=1,'mil mi val'!AG62,IF($A$2=2,'mil mi val'!EK62,IF($A$2=3,'mil mi val'!AG170,IF($A$2=4,'mil mi val'!EK170,IF($A$2=5,'mil mi val'!AG278,IF($A$2=6,'mil mi val'!EK278,"NA"))))))</f>
        <v>0.98964671144600458</v>
      </c>
      <c r="AI80" s="96">
        <f>IF($A$2=1,'mil mi val'!AH62,IF($A$2=2,'mil mi val'!EL62,IF($A$2=3,'mil mi val'!AH170,IF($A$2=4,'mil mi val'!EL170,IF($A$2=5,'mil mi val'!AH278,IF($A$2=6,'mil mi val'!EL278,"NA"))))))</f>
        <v>0.98964636663756389</v>
      </c>
      <c r="AJ80" s="96">
        <f>IF($A$2=1,'mil mi val'!AI62,IF($A$2=2,'mil mi val'!EM62,IF($A$2=3,'mil mi val'!AI170,IF($A$2=4,'mil mi val'!EM170,IF($A$2=5,'mil mi val'!AI278,IF($A$2=6,'mil mi val'!EM278,"NA"))))))</f>
        <v>0.98964639393616649</v>
      </c>
      <c r="AK80" s="96">
        <f>IF($A$2=1,'mil mi val'!AJ62,IF($A$2=2,'mil mi val'!EN62,IF($A$2=3,'mil mi val'!AJ170,IF($A$2=4,'mil mi val'!EN170,IF($A$2=5,'mil mi val'!AJ278,IF($A$2=6,'mil mi val'!EN278,"NA"))))))</f>
        <v>0.98964691564578233</v>
      </c>
      <c r="AL80" s="96">
        <f>IF($A$2=1,'mil mi val'!AK62,IF($A$2=2,'mil mi val'!EO62,IF($A$2=3,'mil mi val'!AK170,IF($A$2=4,'mil mi val'!EO170,IF($A$2=5,'mil mi val'!AK278,IF($A$2=6,'mil mi val'!EO278,"NA"))))))</f>
        <v>0.98964799241344303</v>
      </c>
      <c r="AM80" s="96">
        <f>IF($A$2=1,'mil mi val'!AL62,IF($A$2=2,'mil mi val'!EP62,IF($A$2=3,'mil mi val'!AL170,IF($A$2=4,'mil mi val'!EP170,IF($A$2=5,'mil mi val'!AL278,IF($A$2=6,'mil mi val'!EP278,"NA"))))))</f>
        <v>0.98964961418375175</v>
      </c>
      <c r="AN80" s="96">
        <f>IF($A$2=1,'mil mi val'!AM62,IF($A$2=2,'mil mi val'!EQ62,IF($A$2=3,'mil mi val'!AM170,IF($A$2=4,'mil mi val'!EQ170,IF($A$2=5,'mil mi val'!AM278,IF($A$2=6,'mil mi val'!EQ278,"NA"))))))</f>
        <v>0.98965171406244767</v>
      </c>
      <c r="AO80" s="96">
        <f>IF($A$2=1,'mil mi val'!AN62,IF($A$2=2,'mil mi val'!ER62,IF($A$2=3,'mil mi val'!AN170,IF($A$2=4,'mil mi val'!ER170,IF($A$2=5,'mil mi val'!AN278,IF($A$2=6,'mil mi val'!ER278,"NA"))))))</f>
        <v>0.98965416276350093</v>
      </c>
      <c r="AP80" s="96">
        <f>IF($A$2=1,'mil mi val'!AO62,IF($A$2=2,'mil mi val'!ES62,IF($A$2=3,'mil mi val'!AO170,IF($A$2=4,'mil mi val'!ES170,IF($A$2=5,'mil mi val'!AO278,IF($A$2=6,'mil mi val'!ES278,"NA"))))))</f>
        <v>0.98965681194716504</v>
      </c>
      <c r="AQ80" s="96">
        <f>IF($A$2=1,'mil mi val'!AP62,IF($A$2=2,'mil mi val'!ET62,IF($A$2=3,'mil mi val'!AP170,IF($A$2=4,'mil mi val'!ET170,IF($A$2=5,'mil mi val'!AP278,IF($A$2=6,'mil mi val'!ET278,"NA"))))))</f>
        <v>0.98965942731676182</v>
      </c>
      <c r="AR80" s="96">
        <f>IF($A$2=1,'mil mi val'!AQ62,IF($A$2=2,'mil mi val'!EU62,IF($A$2=3,'mil mi val'!AQ170,IF($A$2=4,'mil mi val'!EU170,IF($A$2=5,'mil mi val'!AQ278,IF($A$2=6,'mil mi val'!EU278,"NA"))))))</f>
        <v>0.9896619124079683</v>
      </c>
      <c r="AS80" s="96">
        <f>IF($A$2=1,'mil mi val'!AR62,IF($A$2=2,'mil mi val'!EV62,IF($A$2=3,'mil mi val'!AR170,IF($A$2=4,'mil mi val'!EV170,IF($A$2=5,'mil mi val'!AR278,IF($A$2=6,'mil mi val'!EV278,"NA"))))))</f>
        <v>0.98966400036021385</v>
      </c>
      <c r="AT80" s="96">
        <f>IF($A$2=1,'mil mi val'!AS62,IF($A$2=2,'mil mi val'!EW62,IF($A$2=3,'mil mi val'!AS170,IF($A$2=4,'mil mi val'!EW170,IF($A$2=5,'mil mi val'!AS278,IF($A$2=6,'mil mi val'!EW278,"NA"))))))</f>
        <v>0.98966549321992625</v>
      </c>
      <c r="AU80" s="96">
        <f>IF($A$2=1,'mil mi val'!AT62,IF($A$2=2,'mil mi val'!EX62,IF($A$2=3,'mil mi val'!AT170,IF($A$2=4,'mil mi val'!EX170,IF($A$2=5,'mil mi val'!AT278,IF($A$2=6,'mil mi val'!EX278,"NA"))))))</f>
        <v>0.98966610796669829</v>
      </c>
      <c r="AV80" s="96">
        <f>IF($A$2=1,'mil mi val'!AU62,IF($A$2=2,'mil mi val'!EY62,IF($A$2=3,'mil mi val'!AU170,IF($A$2=4,'mil mi val'!EY170,IF($A$2=5,'mil mi val'!AU278,IF($A$2=6,'mil mi val'!EY278,"NA"))))))</f>
        <v>0.98966549814005678</v>
      </c>
      <c r="AW80" s="96">
        <f>IF($A$2=1,'mil mi val'!AV62,IF($A$2=2,'mil mi val'!EZ62,IF($A$2=3,'mil mi val'!AV170,IF($A$2=4,'mil mi val'!EZ170,IF($A$2=5,'mil mi val'!AV278,IF($A$2=6,'mil mi val'!EZ278,"NA"))))))</f>
        <v>0.98966346823718809</v>
      </c>
      <c r="AX80" s="96">
        <f>IF($A$2=1,'mil mi val'!AW62,IF($A$2=2,'mil mi val'!FA62,IF($A$2=3,'mil mi val'!AW170,IF($A$2=4,'mil mi val'!FA170,IF($A$2=5,'mil mi val'!AW278,IF($A$2=6,'mil mi val'!FA278,"NA"))))))</f>
        <v>0.98965959396531389</v>
      </c>
      <c r="AY80" s="96">
        <f>IF($A$2=1,'mil mi val'!AX62,IF($A$2=2,'mil mi val'!FB62,IF($A$2=3,'mil mi val'!AX170,IF($A$2=4,'mil mi val'!FB170,IF($A$2=5,'mil mi val'!AX278,IF($A$2=6,'mil mi val'!FB278,"NA"))))))</f>
        <v>0.98965384792131739</v>
      </c>
      <c r="AZ80" s="96">
        <f>IF($A$2=1,'mil mi val'!AY62,IF($A$2=2,'mil mi val'!FC62,IF($A$2=3,'mil mi val'!AY170,IF($A$2=4,'mil mi val'!FC170,IF($A$2=5,'mil mi val'!AY278,IF($A$2=6,'mil mi val'!FC278,"NA"))))))</f>
        <v>0.9896457067525597</v>
      </c>
      <c r="BA80" s="96">
        <f>IF($A$2=1,'mil mi val'!AZ62,IF($A$2=2,'mil mi val'!FD62,IF($A$2=3,'mil mi val'!AZ170,IF($A$2=4,'mil mi val'!FD170,IF($A$2=5,'mil mi val'!AZ278,IF($A$2=6,'mil mi val'!FD278,"NA"))))))</f>
        <v>0.9896349275046763</v>
      </c>
      <c r="BB80" s="96">
        <f>IF($A$2=1,'mil mi val'!BA62,IF($A$2=2,'mil mi val'!FE62,IF($A$2=3,'mil mi val'!BA170,IF($A$2=4,'mil mi val'!FE170,IF($A$2=5,'mil mi val'!BA278,IF($A$2=6,'mil mi val'!FE278,"NA"))))))</f>
        <v>0.98962078942425791</v>
      </c>
      <c r="BC80" s="96">
        <f>IF($A$2=1,'mil mi val'!BB62,IF($A$2=2,'mil mi val'!FF62,IF($A$2=3,'mil mi val'!BB170,IF($A$2=4,'mil mi val'!FF170,IF($A$2=5,'mil mi val'!BB278,IF($A$2=6,'mil mi val'!FF278,"NA"))))))</f>
        <v>0.98960321981567179</v>
      </c>
      <c r="BD80" s="96">
        <f>IF($A$2=1,'mil mi val'!BC62,IF($A$2=2,'mil mi val'!FG62,IF($A$2=3,'mil mi val'!BC170,IF($A$2=4,'mil mi val'!FG170,IF($A$2=5,'mil mi val'!BC278,IF($A$2=6,'mil mi val'!FG278,"NA"))))))</f>
        <v>0.9895815927897319</v>
      </c>
      <c r="BE80" s="96">
        <f>IF($A$2=1,'mil mi val'!BD62,IF($A$2=2,'mil mi val'!FH62,IF($A$2=3,'mil mi val'!BD170,IF($A$2=4,'mil mi val'!FH170,IF($A$2=5,'mil mi val'!BD278,IF($A$2=6,'mil mi val'!FH278,"NA"))))))</f>
        <v>0.9895559041863754</v>
      </c>
      <c r="BF80" s="96">
        <f>IF($A$2=1,'mil mi val'!BE62,IF($A$2=2,'mil mi val'!FI62,IF($A$2=3,'mil mi val'!BE170,IF($A$2=4,'mil mi val'!FI170,IF($A$2=5,'mil mi val'!BE278,IF($A$2=6,'mil mi val'!FI278,"NA"))))))</f>
        <v>0.98952620044428152</v>
      </c>
      <c r="BG80" s="96">
        <f>IF($A$2=1,'mil mi val'!BF62,IF($A$2=2,'mil mi val'!FJ62,IF($A$2=3,'mil mi val'!BF170,IF($A$2=4,'mil mi val'!FJ170,IF($A$2=5,'mil mi val'!BF278,IF($A$2=6,'mil mi val'!FJ278,"NA"))))))</f>
        <v>0.98949226129498868</v>
      </c>
      <c r="BH80" s="96">
        <f>IF($A$2=1,'mil mi val'!BG62,IF($A$2=2,'mil mi val'!FK62,IF($A$2=3,'mil mi val'!BG170,IF($A$2=4,'mil mi val'!FK170,IF($A$2=5,'mil mi val'!BG278,IF($A$2=6,'mil mi val'!FK278,"NA"))))))</f>
        <v>0.98945375774825883</v>
      </c>
      <c r="BI80" s="96">
        <f>IF($A$2=1,'mil mi val'!BH62,IF($A$2=2,'mil mi val'!FL62,IF($A$2=3,'mil mi val'!BH170,IF($A$2=4,'mil mi val'!FL170,IF($A$2=5,'mil mi val'!BH278,IF($A$2=6,'mil mi val'!FL278,"NA"))))))</f>
        <v>0.98941055011299606</v>
      </c>
      <c r="BJ80" s="96">
        <f>IF($A$2=1,'mil mi val'!BI62,IF($A$2=2,'mil mi val'!FM62,IF($A$2=3,'mil mi val'!BI170,IF($A$2=4,'mil mi val'!FM170,IF($A$2=5,'mil mi val'!BI278,IF($A$2=6,'mil mi val'!FM278,"NA"))))))</f>
        <v>0.98936215240557313</v>
      </c>
      <c r="BK80" s="96">
        <f>IF($A$2=1,'mil mi val'!BJ62,IF($A$2=2,'mil mi val'!FN62,IF($A$2=3,'mil mi val'!BJ170,IF($A$2=4,'mil mi val'!FN170,IF($A$2=5,'mil mi val'!BJ278,IF($A$2=6,'mil mi val'!FN278,"NA"))))))</f>
        <v>0.98930633340996132</v>
      </c>
      <c r="BL80" s="96">
        <f>IF($A$2=1,'mil mi val'!BK62,IF($A$2=2,'mil mi val'!FO62,IF($A$2=3,'mil mi val'!BK170,IF($A$2=4,'mil mi val'!FO170,IF($A$2=5,'mil mi val'!BK278,IF($A$2=6,'mil mi val'!FO278,"NA"))))))</f>
        <v>0.98924161177088987</v>
      </c>
      <c r="BM80" s="96">
        <f>IF($A$2=1,'mil mi val'!BL62,IF($A$2=2,'mil mi val'!FP62,IF($A$2=3,'mil mi val'!BL170,IF($A$2=4,'mil mi val'!FP170,IF($A$2=5,'mil mi val'!BL278,IF($A$2=6,'mil mi val'!FP278,"NA"))))))</f>
        <v>0.98916666445263024</v>
      </c>
      <c r="BN80" s="96">
        <f>IF($A$2=1,'mil mi val'!BM62,IF($A$2=2,'mil mi val'!FQ62,IF($A$2=3,'mil mi val'!BM170,IF($A$2=4,'mil mi val'!FQ170,IF($A$2=5,'mil mi val'!BM278,IF($A$2=6,'mil mi val'!FQ278,"NA"))))))</f>
        <v>0.98908083168494176</v>
      </c>
      <c r="BO80" s="96">
        <f>IF($A$2=1,'mil mi val'!BN62,IF($A$2=2,'mil mi val'!FR62,IF($A$2=3,'mil mi val'!BN170,IF($A$2=4,'mil mi val'!FR170,IF($A$2=5,'mil mi val'!BN278,IF($A$2=6,'mil mi val'!FR278,"NA"))))))</f>
        <v>0.98898114140036653</v>
      </c>
      <c r="BP80" s="96">
        <f>IF($A$2=1,'mil mi val'!BO62,IF($A$2=2,'mil mi val'!FS62,IF($A$2=3,'mil mi val'!BO170,IF($A$2=4,'mil mi val'!FS170,IF($A$2=5,'mil mi val'!BO278,IF($A$2=6,'mil mi val'!FS278,"NA"))))))</f>
        <v>0.98886792531501222</v>
      </c>
      <c r="BQ80" s="96">
        <f>IF($A$2=1,'mil mi val'!BP62,IF($A$2=2,'mil mi val'!FT62,IF($A$2=3,'mil mi val'!BP170,IF($A$2=4,'mil mi val'!FT170,IF($A$2=5,'mil mi val'!BP278,IF($A$2=6,'mil mi val'!FT278,"NA"))))))</f>
        <v>0.98873979402164047</v>
      </c>
      <c r="BR80" s="96">
        <f>IF($A$2=1,'mil mi val'!BQ62,IF($A$2=2,'mil mi val'!FU62,IF($A$2=3,'mil mi val'!BQ170,IF($A$2=4,'mil mi val'!FU170,IF($A$2=5,'mil mi val'!BQ278,IF($A$2=6,'mil mi val'!FU278,"NA"))))))</f>
        <v>0.98859643732986779</v>
      </c>
      <c r="BS80" s="96">
        <f>IF($A$2=1,'mil mi val'!BR62,IF($A$2=2,'mil mi val'!FV62,IF($A$2=3,'mil mi val'!BR170,IF($A$2=4,'mil mi val'!FV170,IF($A$2=5,'mil mi val'!BR278,IF($A$2=6,'mil mi val'!FV278,"NA"))))))</f>
        <v>0.98843425844372046</v>
      </c>
      <c r="BT80" s="96">
        <f>IF($A$2=1,'mil mi val'!BS62,IF($A$2=2,'mil mi val'!FW62,IF($A$2=3,'mil mi val'!BS170,IF($A$2=4,'mil mi val'!FW170,IF($A$2=5,'mil mi val'!BS278,IF($A$2=6,'mil mi val'!FW278,"NA"))))))</f>
        <v>0.98825394351767637</v>
      </c>
      <c r="BU80" s="96">
        <f>IF($A$2=1,'mil mi val'!BT62,IF($A$2=2,'mil mi val'!FX62,IF($A$2=3,'mil mi val'!BT170,IF($A$2=4,'mil mi val'!FX170,IF($A$2=5,'mil mi val'!BT278,IF($A$2=6,'mil mi val'!FX278,"NA"))))))</f>
        <v>0.98805032796805536</v>
      </c>
      <c r="BV80" s="96">
        <f>IF($A$2=1,'mil mi val'!BU62,IF($A$2=2,'mil mi val'!FY62,IF($A$2=3,'mil mi val'!BU170,IF($A$2=4,'mil mi val'!FY170,IF($A$2=5,'mil mi val'!BU278,IF($A$2=6,'mil mi val'!FY278,"NA"))))))</f>
        <v>0.9878207338760181</v>
      </c>
      <c r="BW80" s="96">
        <f>IF($A$2=1,'mil mi val'!BV62,IF($A$2=2,'mil mi val'!FZ62,IF($A$2=3,'mil mi val'!BV170,IF($A$2=4,'mil mi val'!FZ170,IF($A$2=5,'mil mi val'!BV278,IF($A$2=6,'mil mi val'!FZ278,"NA"))))))</f>
        <v>0.98754924611204919</v>
      </c>
      <c r="BX80" s="96">
        <f>IF($A$2=1,'mil mi val'!BW62,IF($A$2=2,'mil mi val'!GA62,IF($A$2=3,'mil mi val'!BW170,IF($A$2=4,'mil mi val'!GA170,IF($A$2=5,'mil mi val'!BW278,IF($A$2=6,'mil mi val'!GA278,"NA"))))))</f>
        <v>0.98722918939452042</v>
      </c>
      <c r="BY80" s="96">
        <f>IF($A$2=1,'mil mi val'!BX62,IF($A$2=2,'mil mi val'!GB62,IF($A$2=3,'mil mi val'!BX170,IF($A$2=4,'mil mi val'!GB170,IF($A$2=5,'mil mi val'!BX278,IF($A$2=6,'mil mi val'!GB278,"NA"))))))</f>
        <v>0.98684640906126708</v>
      </c>
      <c r="BZ80" s="96">
        <f>IF($A$2=1,'mil mi val'!BY62,IF($A$2=2,'mil mi val'!GC62,IF($A$2=3,'mil mi val'!BY170,IF($A$2=4,'mil mi val'!GC170,IF($A$2=5,'mil mi val'!BY278,IF($A$2=6,'mil mi val'!GC278,"NA"))))))</f>
        <v>0.98639178948535811</v>
      </c>
      <c r="CA80" s="96">
        <f>IF($A$2=1,'mil mi val'!BZ62,IF($A$2=2,'mil mi val'!GD62,IF($A$2=3,'mil mi val'!BZ170,IF($A$2=4,'mil mi val'!GD170,IF($A$2=5,'mil mi val'!BZ278,IF($A$2=6,'mil mi val'!GD278,"NA"))))))</f>
        <v>0.98586071525532859</v>
      </c>
      <c r="CB80" s="96">
        <f>IF($A$2=1,'mil mi val'!CA62,IF($A$2=2,'mil mi val'!GE62,IF($A$2=3,'mil mi val'!CA170,IF($A$2=4,'mil mi val'!GE170,IF($A$2=5,'mil mi val'!CA278,IF($A$2=6,'mil mi val'!GE278,"NA"))))))</f>
        <v>0.9852666162433007</v>
      </c>
      <c r="CC80" s="96">
        <f>IF($A$2=1,'mil mi val'!CB62,IF($A$2=2,'mil mi val'!GF62,IF($A$2=3,'mil mi val'!CB170,IF($A$2=4,'mil mi val'!GF170,IF($A$2=5,'mil mi val'!CB278,IF($A$2=6,'mil mi val'!GF278,"NA"))))))</f>
        <v>0.9852666162433007</v>
      </c>
      <c r="CD80" s="96">
        <f>IF($A$2=1,'mil mi val'!CC62,IF($A$2=2,'mil mi val'!GG62,IF($A$2=3,'mil mi val'!CC170,IF($A$2=4,'mil mi val'!GG170,IF($A$2=5,'mil mi val'!CC278,IF($A$2=6,'mil mi val'!GG278,"NA"))))))</f>
        <v>0.9852666162433007</v>
      </c>
      <c r="CE80" s="96">
        <f>IF($A$2=1,'mil mi val'!CD62,IF($A$2=2,'mil mi val'!GH62,IF($A$2=3,'mil mi val'!CD170,IF($A$2=4,'mil mi val'!GH170,IF($A$2=5,'mil mi val'!CD278,IF($A$2=6,'mil mi val'!GH278,"NA"))))))</f>
        <v>0.9852666162433007</v>
      </c>
      <c r="CF80" s="96">
        <f>IF($A$2=1,'mil mi val'!CE62,IF($A$2=2,'mil mi val'!GI62,IF($A$2=3,'mil mi val'!CE170,IF($A$2=4,'mil mi val'!GI170,IF($A$2=5,'mil mi val'!CE278,IF($A$2=6,'mil mi val'!GI278,"NA"))))))</f>
        <v>0.9852666162433007</v>
      </c>
      <c r="CG80" s="96">
        <f>IF($A$2=1,'mil mi val'!CF62,IF($A$2=2,'mil mi val'!GJ62,IF($A$2=3,'mil mi val'!CF170,IF($A$2=4,'mil mi val'!GJ170,IF($A$2=5,'mil mi val'!CF278,IF($A$2=6,'mil mi val'!GJ278,"NA"))))))</f>
        <v>0.9852666162433007</v>
      </c>
      <c r="CH80" s="96">
        <f>IF($A$2=1,'mil mi val'!CG62,IF($A$2=2,'mil mi val'!GK62,IF($A$2=3,'mil mi val'!CG170,IF($A$2=4,'mil mi val'!GK170,IF($A$2=5,'mil mi val'!CG278,IF($A$2=6,'mil mi val'!GK278,"NA"))))))</f>
        <v>0.9852666162433007</v>
      </c>
      <c r="CI80" s="96">
        <f>IF($A$2=1,'mil mi val'!CH62,IF($A$2=2,'mil mi val'!GL62,IF($A$2=3,'mil mi val'!CH170,IF($A$2=4,'mil mi val'!GL170,IF($A$2=5,'mil mi val'!CH278,IF($A$2=6,'mil mi val'!GL278,"NA"))))))</f>
        <v>0.9852666162433007</v>
      </c>
      <c r="CJ80" s="96">
        <f>IF($A$2=1,'mil mi val'!CI62,IF($A$2=2,'mil mi val'!GM62,IF($A$2=3,'mil mi val'!CI170,IF($A$2=4,'mil mi val'!GM170,IF($A$2=5,'mil mi val'!CI278,IF($A$2=6,'mil mi val'!GM278,"NA"))))))</f>
        <v>0.9852666162433007</v>
      </c>
      <c r="CK80" s="96">
        <f>IF($A$2=1,'mil mi val'!CJ62,IF($A$2=2,'mil mi val'!GN62,IF($A$2=3,'mil mi val'!CJ170,IF($A$2=4,'mil mi val'!GN170,IF($A$2=5,'mil mi val'!CJ278,IF($A$2=6,'mil mi val'!GN278,"NA"))))))</f>
        <v>0.9852666162433007</v>
      </c>
      <c r="CL80" s="96">
        <f>IF($A$2=1,'mil mi val'!CK62,IF($A$2=2,'mil mi val'!GO62,IF($A$2=3,'mil mi val'!CK170,IF($A$2=4,'mil mi val'!GO170,IF($A$2=5,'mil mi val'!CK278,IF($A$2=6,'mil mi val'!GO278,"NA"))))))</f>
        <v>0.9852666162433007</v>
      </c>
      <c r="CM80" s="96">
        <f>IF($A$2=1,'mil mi val'!CL62,IF($A$2=2,'mil mi val'!GP62,IF($A$2=3,'mil mi val'!CL170,IF($A$2=4,'mil mi val'!GP170,IF($A$2=5,'mil mi val'!CL278,IF($A$2=6,'mil mi val'!GP278,"NA"))))))</f>
        <v>0.9852666162433007</v>
      </c>
      <c r="CN80" s="96">
        <f>IF($A$2=1,'mil mi val'!CM62,IF($A$2=2,'mil mi val'!GQ62,IF($A$2=3,'mil mi val'!CM170,IF($A$2=4,'mil mi val'!GQ170,IF($A$2=5,'mil mi val'!CM278,IF($A$2=6,'mil mi val'!GQ278,"NA"))))))</f>
        <v>0.9852666162433007</v>
      </c>
      <c r="CO80" s="96">
        <f>IF($A$2=1,'mil mi val'!CN62,IF($A$2=2,'mil mi val'!GR62,IF($A$2=3,'mil mi val'!CN170,IF($A$2=4,'mil mi val'!GR170,IF($A$2=5,'mil mi val'!CN278,IF($A$2=6,'mil mi val'!GR278,"NA"))))))</f>
        <v>0.9852666162433007</v>
      </c>
      <c r="CP80" s="96">
        <f>IF($A$2=1,'mil mi val'!CO62,IF($A$2=2,'mil mi val'!GS62,IF($A$2=3,'mil mi val'!CO170,IF($A$2=4,'mil mi val'!GS170,IF($A$2=5,'mil mi val'!CO278,IF($A$2=6,'mil mi val'!GS278,"NA"))))))</f>
        <v>0.9852666162433007</v>
      </c>
      <c r="CQ80" s="96">
        <f>IF($A$2=1,'mil mi val'!CP62,IF($A$2=2,'mil mi val'!GT62,IF($A$2=3,'mil mi val'!CP170,IF($A$2=4,'mil mi val'!GT170,IF($A$2=5,'mil mi val'!CP278,IF($A$2=6,'mil mi val'!GT278,"NA"))))))</f>
        <v>0.9852666162433007</v>
      </c>
      <c r="CR80" s="96">
        <f>IF($A$2=1,'mil mi val'!CQ62,IF($A$2=2,'mil mi val'!GU62,IF($A$2=3,'mil mi val'!CQ170,IF($A$2=4,'mil mi val'!GU170,IF($A$2=5,'mil mi val'!CQ278,IF($A$2=6,'mil mi val'!GU278,"NA"))))))</f>
        <v>0.9852666162433007</v>
      </c>
      <c r="CS80" s="96">
        <f>IF($A$2=1,'mil mi val'!CR62,IF($A$2=2,'mil mi val'!GV62,IF($A$2=3,'mil mi val'!CR170,IF($A$2=4,'mil mi val'!GV170,IF($A$2=5,'mil mi val'!CR278,IF($A$2=6,'mil mi val'!GV278,"NA"))))))</f>
        <v>0.9852666162433007</v>
      </c>
      <c r="CT80" s="96">
        <f>IF($A$2=1,'mil mi val'!CS62,IF($A$2=2,'mil mi val'!GW62,IF($A$2=3,'mil mi val'!CS170,IF($A$2=4,'mil mi val'!GW170,IF($A$2=5,'mil mi val'!CS278,IF($A$2=6,'mil mi val'!GW278,"NA"))))))</f>
        <v>0.9852666162433007</v>
      </c>
      <c r="CU80" s="96">
        <f>IF($A$2=1,'mil mi val'!CT62,IF($A$2=2,'mil mi val'!GX62,IF($A$2=3,'mil mi val'!CT170,IF($A$2=4,'mil mi val'!GX170,IF($A$2=5,'mil mi val'!CT278,IF($A$2=6,'mil mi val'!GX278,"NA"))))))</f>
        <v>0.9852666162433007</v>
      </c>
      <c r="CV80" s="96">
        <f>IF($A$2=1,'mil mi val'!CU62,IF($A$2=2,'mil mi val'!GY62,IF($A$2=3,'mil mi val'!CU170,IF($A$2=4,'mil mi val'!GY170,IF($A$2=5,'mil mi val'!CU278,IF($A$2=6,'mil mi val'!GY278,"NA"))))))</f>
        <v>0.9852666162433007</v>
      </c>
      <c r="CW80" s="96">
        <f>IF($A$2=1,'mil mi val'!CV62,IF($A$2=2,'mil mi val'!GZ62,IF($A$2=3,'mil mi val'!CV170,IF($A$2=4,'mil mi val'!GZ170,IF($A$2=5,'mil mi val'!CV278,IF($A$2=6,'mil mi val'!GZ278,"NA"))))))</f>
        <v>0.9852666162433007</v>
      </c>
      <c r="CX80" s="96">
        <f>IF($A$2=1,'mil mi val'!CW62,IF($A$2=2,'mil mi val'!HA62,IF($A$2=3,'mil mi val'!CW170,IF($A$2=4,'mil mi val'!HA170,IF($A$2=5,'mil mi val'!CW278,IF($A$2=6,'mil mi val'!HA278,"NA"))))))</f>
        <v>0.9852666162433007</v>
      </c>
      <c r="CY80" s="96">
        <f>IF($A$2=1,'mil mi val'!CX62,IF($A$2=2,'mil mi val'!HB62,IF($A$2=3,'mil mi val'!CX170,IF($A$2=4,'mil mi val'!HB170,IF($A$2=5,'mil mi val'!CX278,IF($A$2=6,'mil mi val'!HB278,"NA"))))))</f>
        <v>0.9852666162433007</v>
      </c>
      <c r="CZ80" s="96">
        <f>IF($A$2=1,'mil mi val'!CY62,IF($A$2=2,'mil mi val'!HC62,IF($A$2=3,'mil mi val'!CY170,IF($A$2=4,'mil mi val'!HC170,IF($A$2=5,'mil mi val'!CY278,IF($A$2=6,'mil mi val'!HC278,"NA"))))))</f>
        <v>0.9852666162433007</v>
      </c>
      <c r="DA80" s="96">
        <f>IF($A$2=1,'mil mi val'!CZ62,IF($A$2=2,'mil mi val'!HD62,IF($A$2=3,'mil mi val'!CZ170,IF($A$2=4,'mil mi val'!HD170,IF($A$2=5,'mil mi val'!CZ278,IF($A$2=6,'mil mi val'!HD278,"NA"))))))</f>
        <v>0.9852666162433007</v>
      </c>
      <c r="DB80" s="96">
        <f>IF($A$2=1,'mil mi val'!DA62,IF($A$2=2,'mil mi val'!HE62,IF($A$2=3,'mil mi val'!DA170,IF($A$2=4,'mil mi val'!HE170,IF($A$2=5,'mil mi val'!DA278,IF($A$2=6,'mil mi val'!HE278,"NA"))))))</f>
        <v>0.9852666162433007</v>
      </c>
      <c r="DC80" s="96">
        <f>IF($A$2=1,'mil mi val'!DB62,IF($A$2=2,'mil mi val'!HF62,IF($A$2=3,'mil mi val'!DB170,IF($A$2=4,'mil mi val'!HF170,IF($A$2=5,'mil mi val'!DB278,IF($A$2=6,'mil mi val'!HF278,"NA"))))))</f>
        <v>0.9852666162433007</v>
      </c>
      <c r="DD80" s="96">
        <f>IF($A$2=1,'mil mi val'!DC62,IF($A$2=2,'mil mi val'!HG62,IF($A$2=3,'mil mi val'!DC170,IF($A$2=4,'mil mi val'!HG170,IF($A$2=5,'mil mi val'!DC278,IF($A$2=6,'mil mi val'!HG278,"NA"))))))</f>
        <v>0.9852666162433007</v>
      </c>
    </row>
    <row r="81" spans="2:108" ht="15" x14ac:dyDescent="0.25">
      <c r="B81" s="55">
        <v>76</v>
      </c>
      <c r="C81" s="96">
        <f>IF($A$2=1,'mil mi val'!B63,IF($A$2=2,'mil mi val'!DF63,IF($A$2=3,'mil mi val'!B171,IF($A$2=4,'mil mi val'!DF171,IF($A$2=5,'mil mi val'!B279,IF($A$2=6,'mil mi val'!DF279,"NA"))))))</f>
        <v>0.98984437342223019</v>
      </c>
      <c r="D81" s="96">
        <f>IF($A$2=1,'mil mi val'!C63,IF($A$2=2,'mil mi val'!DG63,IF($A$2=3,'mil mi val'!C171,IF($A$2=4,'mil mi val'!DG171,IF($A$2=5,'mil mi val'!C279,IF($A$2=6,'mil mi val'!DG279,"NA"))))))</f>
        <v>0.98854315351894917</v>
      </c>
      <c r="E81" s="96">
        <f>IF($A$2=1,'mil mi val'!D63,IF($A$2=2,'mil mi val'!DH63,IF($A$2=3,'mil mi val'!D171,IF($A$2=4,'mil mi val'!DH171,IF($A$2=5,'mil mi val'!D279,IF($A$2=6,'mil mi val'!DH279,"NA"))))))</f>
        <v>0.98729450414740028</v>
      </c>
      <c r="F81" s="96">
        <f>IF($A$2=1,'mil mi val'!E63,IF($A$2=2,'mil mi val'!DI63,IF($A$2=3,'mil mi val'!E171,IF($A$2=4,'mil mi val'!DI171,IF($A$2=5,'mil mi val'!E279,IF($A$2=6,'mil mi val'!DI279,"NA"))))))</f>
        <v>0.98620456382104815</v>
      </c>
      <c r="G81" s="96">
        <f>IF($A$2=1,'mil mi val'!F63,IF($A$2=2,'mil mi val'!DJ63,IF($A$2=3,'mil mi val'!F171,IF($A$2=4,'mil mi val'!DJ171,IF($A$2=5,'mil mi val'!F279,IF($A$2=6,'mil mi val'!DJ279,"NA"))))))</f>
        <v>0.98537320455897703</v>
      </c>
      <c r="H81" s="96">
        <f>IF($A$2=1,'mil mi val'!G63,IF($A$2=2,'mil mi val'!DK63,IF($A$2=3,'mil mi val'!G171,IF($A$2=4,'mil mi val'!DK171,IF($A$2=5,'mil mi val'!G279,IF($A$2=6,'mil mi val'!DK279,"NA"))))))</f>
        <v>0.98486870713567232</v>
      </c>
      <c r="I81" s="96">
        <f>IF($A$2=1,'mil mi val'!H63,IF($A$2=2,'mil mi val'!DL63,IF($A$2=3,'mil mi val'!H171,IF($A$2=4,'mil mi val'!DL171,IF($A$2=5,'mil mi val'!H279,IF($A$2=6,'mil mi val'!DL279,"NA"))))))</f>
        <v>0.98471111573046233</v>
      </c>
      <c r="J81" s="96">
        <f>IF($A$2=1,'mil mi val'!I63,IF($A$2=2,'mil mi val'!DM63,IF($A$2=3,'mil mi val'!I171,IF($A$2=4,'mil mi val'!DM171,IF($A$2=5,'mil mi val'!I279,IF($A$2=6,'mil mi val'!DM279,"NA"))))))</f>
        <v>0.98485103434158638</v>
      </c>
      <c r="K81" s="96">
        <f>IF($A$2=1,'mil mi val'!J63,IF($A$2=2,'mil mi val'!DN63,IF($A$2=3,'mil mi val'!J171,IF($A$2=4,'mil mi val'!DN171,IF($A$2=5,'mil mi val'!J279,IF($A$2=6,'mil mi val'!DN279,"NA"))))))</f>
        <v>0.98522149353071065</v>
      </c>
      <c r="L81" s="96">
        <f>IF($A$2=1,'mil mi val'!K63,IF($A$2=2,'mil mi val'!DO63,IF($A$2=3,'mil mi val'!K171,IF($A$2=4,'mil mi val'!DO171,IF($A$2=5,'mil mi val'!K279,IF($A$2=6,'mil mi val'!DO279,"NA"))))))</f>
        <v>0.98581910848589671</v>
      </c>
      <c r="M81" s="96">
        <f>IF($A$2=1,'mil mi val'!L63,IF($A$2=2,'mil mi val'!DP63,IF($A$2=3,'mil mi val'!L171,IF($A$2=4,'mil mi val'!DP171,IF($A$2=5,'mil mi val'!L279,IF($A$2=6,'mil mi val'!DP279,"NA"))))))</f>
        <v>0.98652693253500057</v>
      </c>
      <c r="N81" s="96">
        <f>IF($A$2=1,'mil mi val'!M63,IF($A$2=2,'mil mi val'!DQ63,IF($A$2=3,'mil mi val'!M171,IF($A$2=4,'mil mi val'!DQ171,IF($A$2=5,'mil mi val'!M279,IF($A$2=6,'mil mi val'!DQ279,"NA"))))))</f>
        <v>0.98727711952194741</v>
      </c>
      <c r="O81" s="96">
        <f>IF($A$2=1,'mil mi val'!N63,IF($A$2=2,'mil mi val'!DR63,IF($A$2=3,'mil mi val'!N171,IF($A$2=4,'mil mi val'!DR171,IF($A$2=5,'mil mi val'!N279,IF($A$2=6,'mil mi val'!DR279,"NA"))))))</f>
        <v>0.9879975195384163</v>
      </c>
      <c r="P81" s="96">
        <f>IF($A$2=1,'mil mi val'!O63,IF($A$2=2,'mil mi val'!DS63,IF($A$2=3,'mil mi val'!O171,IF($A$2=4,'mil mi val'!DS171,IF($A$2=5,'mil mi val'!O279,IF($A$2=6,'mil mi val'!DS279,"NA"))))))</f>
        <v>0.98862271000311752</v>
      </c>
      <c r="Q81" s="96">
        <f>IF($A$2=1,'mil mi val'!P63,IF($A$2=2,'mil mi val'!DT63,IF($A$2=3,'mil mi val'!P171,IF($A$2=4,'mil mi val'!DT171,IF($A$2=5,'mil mi val'!P279,IF($A$2=6,'mil mi val'!DT279,"NA"))))))</f>
        <v>0.98910310837964799</v>
      </c>
      <c r="R81" s="96">
        <f>IF($A$2=1,'mil mi val'!Q63,IF($A$2=2,'mil mi val'!DU63,IF($A$2=3,'mil mi val'!Q171,IF($A$2=4,'mil mi val'!DU171,IF($A$2=5,'mil mi val'!Q279,IF($A$2=6,'mil mi val'!DU279,"NA"))))))</f>
        <v>0.98942193429752889</v>
      </c>
      <c r="S81" s="96">
        <f>IF($A$2=1,'mil mi val'!R63,IF($A$2=2,'mil mi val'!DV63,IF($A$2=3,'mil mi val'!R171,IF($A$2=4,'mil mi val'!DV171,IF($A$2=5,'mil mi val'!R279,IF($A$2=6,'mil mi val'!DV279,"NA"))))))</f>
        <v>0.98954589446500352</v>
      </c>
      <c r="T81" s="96">
        <f>IF($A$2=1,'mil mi val'!S63,IF($A$2=2,'mil mi val'!DW63,IF($A$2=3,'mil mi val'!S171,IF($A$2=4,'mil mi val'!DW171,IF($A$2=5,'mil mi val'!S279,IF($A$2=6,'mil mi val'!DW279,"NA"))))))</f>
        <v>0.98957209645488553</v>
      </c>
      <c r="U81" s="96">
        <f>IF($A$2=1,'mil mi val'!T63,IF($A$2=2,'mil mi val'!DX63,IF($A$2=3,'mil mi val'!T171,IF($A$2=4,'mil mi val'!DX171,IF($A$2=5,'mil mi val'!T279,IF($A$2=6,'mil mi val'!DX279,"NA"))))))</f>
        <v>0.98960059687523705</v>
      </c>
      <c r="V81" s="96">
        <f>IF($A$2=1,'mil mi val'!U63,IF($A$2=2,'mil mi val'!DY63,IF($A$2=3,'mil mi val'!U171,IF($A$2=4,'mil mi val'!DY171,IF($A$2=5,'mil mi val'!U279,IF($A$2=6,'mil mi val'!DY279,"NA"))))))</f>
        <v>0.98963236995533532</v>
      </c>
      <c r="W81" s="96">
        <f>IF($A$2=1,'mil mi val'!V63,IF($A$2=2,'mil mi val'!DZ63,IF($A$2=3,'mil mi val'!V171,IF($A$2=4,'mil mi val'!DZ171,IF($A$2=5,'mil mi val'!V279,IF($A$2=6,'mil mi val'!DZ279,"NA"))))))</f>
        <v>0.98964834578901539</v>
      </c>
      <c r="X81" s="96">
        <f>IF($A$2=1,'mil mi val'!W63,IF($A$2=2,'mil mi val'!EA63,IF($A$2=3,'mil mi val'!W171,IF($A$2=4,'mil mi val'!EA171,IF($A$2=5,'mil mi val'!W279,IF($A$2=6,'mil mi val'!EA279,"NA"))))))</f>
        <v>0.9896595510060644</v>
      </c>
      <c r="Y81" s="96">
        <f>IF($A$2=1,'mil mi val'!X63,IF($A$2=2,'mil mi val'!EB63,IF($A$2=3,'mil mi val'!X171,IF($A$2=4,'mil mi val'!EB171,IF($A$2=5,'mil mi val'!X279,IF($A$2=6,'mil mi val'!EB279,"NA"))))))</f>
        <v>0.98966746646366299</v>
      </c>
      <c r="Z81" s="96">
        <f>IF($A$2=1,'mil mi val'!Y63,IF($A$2=2,'mil mi val'!EC63,IF($A$2=3,'mil mi val'!Y171,IF($A$2=4,'mil mi val'!EC171,IF($A$2=5,'mil mi val'!Y279,IF($A$2=6,'mil mi val'!EC279,"NA"))))))</f>
        <v>0.98967341392545483</v>
      </c>
      <c r="AA81" s="96">
        <f>IF($A$2=1,'mil mi val'!Z63,IF($A$2=2,'mil mi val'!ED63,IF($A$2=3,'mil mi val'!Z171,IF($A$2=4,'mil mi val'!ED171,IF($A$2=5,'mil mi val'!Z279,IF($A$2=6,'mil mi val'!ED279,"NA"))))))</f>
        <v>0.98967711722484419</v>
      </c>
      <c r="AB81" s="96">
        <f>IF($A$2=1,'mil mi val'!AA63,IF($A$2=2,'mil mi val'!EE63,IF($A$2=3,'mil mi val'!AA171,IF($A$2=4,'mil mi val'!EE171,IF($A$2=5,'mil mi val'!AA279,IF($A$2=6,'mil mi val'!EE279,"NA"))))))</f>
        <v>0.98968070717065604</v>
      </c>
      <c r="AC81" s="96">
        <f>IF($A$2=1,'mil mi val'!AB63,IF($A$2=2,'mil mi val'!EF63,IF($A$2=3,'mil mi val'!AB171,IF($A$2=4,'mil mi val'!EF171,IF($A$2=5,'mil mi val'!AB279,IF($A$2=6,'mil mi val'!EF279,"NA"))))))</f>
        <v>0.98968274883969465</v>
      </c>
      <c r="AD81" s="96">
        <f>IF($A$2=1,'mil mi val'!AC63,IF($A$2=2,'mil mi val'!EG63,IF($A$2=3,'mil mi val'!AC171,IF($A$2=4,'mil mi val'!EG171,IF($A$2=5,'mil mi val'!AC279,IF($A$2=6,'mil mi val'!EG279,"NA"))))))</f>
        <v>0.98968399460180156</v>
      </c>
      <c r="AE81" s="96">
        <f>IF($A$2=1,'mil mi val'!AD63,IF($A$2=2,'mil mi val'!EH63,IF($A$2=3,'mil mi val'!AD171,IF($A$2=4,'mil mi val'!EH171,IF($A$2=5,'mil mi val'!AD279,IF($A$2=6,'mil mi val'!EH279,"NA"))))))</f>
        <v>0.98968468468968851</v>
      </c>
      <c r="AF81" s="96">
        <f>IF($A$2=1,'mil mi val'!AE63,IF($A$2=2,'mil mi val'!EI63,IF($A$2=3,'mil mi val'!AE171,IF($A$2=4,'mil mi val'!EI171,IF($A$2=5,'mil mi val'!AE279,IF($A$2=6,'mil mi val'!EI279,"NA"))))))</f>
        <v>0.98968513671488001</v>
      </c>
      <c r="AG81" s="96">
        <f>IF($A$2=1,'mil mi val'!AF63,IF($A$2=2,'mil mi val'!EJ63,IF($A$2=3,'mil mi val'!AF171,IF($A$2=4,'mil mi val'!EJ171,IF($A$2=5,'mil mi val'!AF279,IF($A$2=6,'mil mi val'!EJ279,"NA"))))))</f>
        <v>0.98968467268461269</v>
      </c>
      <c r="AH81" s="96">
        <f>IF($A$2=1,'mil mi val'!AG63,IF($A$2=2,'mil mi val'!EK63,IF($A$2=3,'mil mi val'!AG171,IF($A$2=4,'mil mi val'!EK171,IF($A$2=5,'mil mi val'!AG279,IF($A$2=6,'mil mi val'!EK279,"NA"))))))</f>
        <v>0.98968416401704096</v>
      </c>
      <c r="AI81" s="96">
        <f>IF($A$2=1,'mil mi val'!AH63,IF($A$2=2,'mil mi val'!EL63,IF($A$2=3,'mil mi val'!AH171,IF($A$2=4,'mil mi val'!EL171,IF($A$2=5,'mil mi val'!AH279,IF($A$2=6,'mil mi val'!EL279,"NA"))))))</f>
        <v>0.98968386814412823</v>
      </c>
      <c r="AJ81" s="96">
        <f>IF($A$2=1,'mil mi val'!AI63,IF($A$2=2,'mil mi val'!EM63,IF($A$2=3,'mil mi val'!AI171,IF($A$2=4,'mil mi val'!EM171,IF($A$2=5,'mil mi val'!AI279,IF($A$2=6,'mil mi val'!EM279,"NA"))))))</f>
        <v>0.98968390493587888</v>
      </c>
      <c r="AK81" s="96">
        <f>IF($A$2=1,'mil mi val'!AJ63,IF($A$2=2,'mil mi val'!EN63,IF($A$2=3,'mil mi val'!AJ171,IF($A$2=4,'mil mi val'!EN171,IF($A$2=5,'mil mi val'!AJ279,IF($A$2=6,'mil mi val'!EN279,"NA"))))))</f>
        <v>0.98968438366792566</v>
      </c>
      <c r="AL81" s="96">
        <f>IF($A$2=1,'mil mi val'!AK63,IF($A$2=2,'mil mi val'!EO63,IF($A$2=3,'mil mi val'!AK171,IF($A$2=4,'mil mi val'!EO171,IF($A$2=5,'mil mi val'!AK279,IF($A$2=6,'mil mi val'!EO279,"NA"))))))</f>
        <v>0.98968535848129413</v>
      </c>
      <c r="AM81" s="96">
        <f>IF($A$2=1,'mil mi val'!AL63,IF($A$2=2,'mil mi val'!EP63,IF($A$2=3,'mil mi val'!AL171,IF($A$2=4,'mil mi val'!EP171,IF($A$2=5,'mil mi val'!AL279,IF($A$2=6,'mil mi val'!EP279,"NA"))))))</f>
        <v>0.98968682032049182</v>
      </c>
      <c r="AN81" s="96">
        <f>IF($A$2=1,'mil mi val'!AM63,IF($A$2=2,'mil mi val'!EQ63,IF($A$2=3,'mil mi val'!AM171,IF($A$2=4,'mil mi val'!EQ171,IF($A$2=5,'mil mi val'!AM279,IF($A$2=6,'mil mi val'!EQ279,"NA"))))))</f>
        <v>0.98968870932569519</v>
      </c>
      <c r="AO81" s="96">
        <f>IF($A$2=1,'mil mi val'!AN63,IF($A$2=2,'mil mi val'!ER63,IF($A$2=3,'mil mi val'!AN171,IF($A$2=4,'mil mi val'!ER171,IF($A$2=5,'mil mi val'!AN279,IF($A$2=6,'mil mi val'!ER279,"NA"))))))</f>
        <v>0.98969090988743447</v>
      </c>
      <c r="AP81" s="96">
        <f>IF($A$2=1,'mil mi val'!AO63,IF($A$2=2,'mil mi val'!ES63,IF($A$2=3,'mil mi val'!AO171,IF($A$2=4,'mil mi val'!ES171,IF($A$2=5,'mil mi val'!AO279,IF($A$2=6,'mil mi val'!ES279,"NA"))))))</f>
        <v>0.98969328938508105</v>
      </c>
      <c r="AQ81" s="96">
        <f>IF($A$2=1,'mil mi val'!AP63,IF($A$2=2,'mil mi val'!ET63,IF($A$2=3,'mil mi val'!AP171,IF($A$2=4,'mil mi val'!ET171,IF($A$2=5,'mil mi val'!AP279,IF($A$2=6,'mil mi val'!ET279,"NA"))))))</f>
        <v>0.98969563840813712</v>
      </c>
      <c r="AR81" s="96">
        <f>IF($A$2=1,'mil mi val'!AQ63,IF($A$2=2,'mil mi val'!EU63,IF($A$2=3,'mil mi val'!AQ171,IF($A$2=4,'mil mi val'!EU171,IF($A$2=5,'mil mi val'!AQ279,IF($A$2=6,'mil mi val'!EU279,"NA"))))))</f>
        <v>0.98969787075514537</v>
      </c>
      <c r="AS81" s="96">
        <f>IF($A$2=1,'mil mi val'!AR63,IF($A$2=2,'mil mi val'!EV63,IF($A$2=3,'mil mi val'!AR171,IF($A$2=4,'mil mi val'!EV171,IF($A$2=5,'mil mi val'!AR279,IF($A$2=6,'mil mi val'!EV279,"NA"))))))</f>
        <v>0.98969974798273452</v>
      </c>
      <c r="AT81" s="96">
        <f>IF($A$2=1,'mil mi val'!AS63,IF($A$2=2,'mil mi val'!EW63,IF($A$2=3,'mil mi val'!AS171,IF($A$2=4,'mil mi val'!EW171,IF($A$2=5,'mil mi val'!AS279,IF($A$2=6,'mil mi val'!EW279,"NA"))))))</f>
        <v>0.9897010932606658</v>
      </c>
      <c r="AU81" s="96">
        <f>IF($A$2=1,'mil mi val'!AT63,IF($A$2=2,'mil mi val'!EX63,IF($A$2=3,'mil mi val'!AT171,IF($A$2=4,'mil mi val'!EX171,IF($A$2=5,'mil mi val'!AT279,IF($A$2=6,'mil mi val'!EX279,"NA"))))))</f>
        <v>0.98970165378023744</v>
      </c>
      <c r="AV81" s="96">
        <f>IF($A$2=1,'mil mi val'!AU63,IF($A$2=2,'mil mi val'!EY63,IF($A$2=3,'mil mi val'!AU171,IF($A$2=4,'mil mi val'!EY171,IF($A$2=5,'mil mi val'!AU279,IF($A$2=6,'mil mi val'!EY279,"NA"))))))</f>
        <v>0.98970112010528311</v>
      </c>
      <c r="AW81" s="96">
        <f>IF($A$2=1,'mil mi val'!AV63,IF($A$2=2,'mil mi val'!EZ63,IF($A$2=3,'mil mi val'!AV171,IF($A$2=4,'mil mi val'!EZ171,IF($A$2=5,'mil mi val'!AV279,IF($A$2=6,'mil mi val'!EZ279,"NA"))))))</f>
        <v>0.98969931770331032</v>
      </c>
      <c r="AX81" s="96">
        <f>IF($A$2=1,'mil mi val'!AW63,IF($A$2=2,'mil mi val'!FA63,IF($A$2=3,'mil mi val'!AW171,IF($A$2=4,'mil mi val'!FA171,IF($A$2=5,'mil mi val'!AW279,IF($A$2=6,'mil mi val'!FA279,"NA"))))))</f>
        <v>0.98969586770456808</v>
      </c>
      <c r="AY81" s="96">
        <f>IF($A$2=1,'mil mi val'!AX63,IF($A$2=2,'mil mi val'!FB63,IF($A$2=3,'mil mi val'!AX171,IF($A$2=4,'mil mi val'!FB171,IF($A$2=5,'mil mi val'!AX279,IF($A$2=6,'mil mi val'!FB279,"NA"))))))</f>
        <v>0.98969074585624728</v>
      </c>
      <c r="AZ81" s="96">
        <f>IF($A$2=1,'mil mi val'!AY63,IF($A$2=2,'mil mi val'!FC63,IF($A$2=3,'mil mi val'!AY171,IF($A$2=4,'mil mi val'!FC171,IF($A$2=5,'mil mi val'!AY279,IF($A$2=6,'mil mi val'!FC279,"NA"))))))</f>
        <v>0.98968348489935054</v>
      </c>
      <c r="BA81" s="96">
        <f>IF($A$2=1,'mil mi val'!AZ63,IF($A$2=2,'mil mi val'!FD63,IF($A$2=3,'mil mi val'!AZ171,IF($A$2=4,'mil mi val'!FD171,IF($A$2=5,'mil mi val'!AZ279,IF($A$2=6,'mil mi val'!FD279,"NA"))))))</f>
        <v>0.98967386816148739</v>
      </c>
      <c r="BB81" s="96">
        <f>IF($A$2=1,'mil mi val'!BA63,IF($A$2=2,'mil mi val'!FE63,IF($A$2=3,'mil mi val'!BA171,IF($A$2=4,'mil mi val'!FE171,IF($A$2=5,'mil mi val'!BA279,IF($A$2=6,'mil mi val'!FE279,"NA"))))))</f>
        <v>0.98966125220991918</v>
      </c>
      <c r="BC81" s="96">
        <f>IF($A$2=1,'mil mi val'!BB63,IF($A$2=2,'mil mi val'!FF63,IF($A$2=3,'mil mi val'!BB171,IF($A$2=4,'mil mi val'!FF171,IF($A$2=5,'mil mi val'!BB279,IF($A$2=6,'mil mi val'!FF279,"NA"))))))</f>
        <v>0.98964557266773756</v>
      </c>
      <c r="BD81" s="96">
        <f>IF($A$2=1,'mil mi val'!BC63,IF($A$2=2,'mil mi val'!FG63,IF($A$2=3,'mil mi val'!BC171,IF($A$2=4,'mil mi val'!FG171,IF($A$2=5,'mil mi val'!BC279,IF($A$2=6,'mil mi val'!FG279,"NA"))))))</f>
        <v>0.98962627106172485</v>
      </c>
      <c r="BE81" s="96">
        <f>IF($A$2=1,'mil mi val'!BD63,IF($A$2=2,'mil mi val'!FH63,IF($A$2=3,'mil mi val'!BD171,IF($A$2=4,'mil mi val'!FH171,IF($A$2=5,'mil mi val'!BD279,IF($A$2=6,'mil mi val'!FH279,"NA"))))))</f>
        <v>0.98960334446781772</v>
      </c>
      <c r="BF81" s="96">
        <f>IF($A$2=1,'mil mi val'!BE63,IF($A$2=2,'mil mi val'!FI63,IF($A$2=3,'mil mi val'!BE171,IF($A$2=4,'mil mi val'!FI171,IF($A$2=5,'mil mi val'!BE279,IF($A$2=6,'mil mi val'!FI279,"NA"))))))</f>
        <v>0.98957683521442286</v>
      </c>
      <c r="BG81" s="96">
        <f>IF($A$2=1,'mil mi val'!BF63,IF($A$2=2,'mil mi val'!FJ63,IF($A$2=3,'mil mi val'!BF171,IF($A$2=4,'mil mi val'!FJ171,IF($A$2=5,'mil mi val'!BF279,IF($A$2=6,'mil mi val'!FJ279,"NA"))))))</f>
        <v>0.98954654761901428</v>
      </c>
      <c r="BH81" s="96">
        <f>IF($A$2=1,'mil mi val'!BG63,IF($A$2=2,'mil mi val'!FK63,IF($A$2=3,'mil mi val'!BG171,IF($A$2=4,'mil mi val'!FK171,IF($A$2=5,'mil mi val'!BG279,IF($A$2=6,'mil mi val'!FK279,"NA"))))))</f>
        <v>0.98951218904316285</v>
      </c>
      <c r="BI81" s="96">
        <f>IF($A$2=1,'mil mi val'!BH63,IF($A$2=2,'mil mi val'!FL63,IF($A$2=3,'mil mi val'!BH171,IF($A$2=4,'mil mi val'!FL171,IF($A$2=5,'mil mi val'!BH279,IF($A$2=6,'mil mi val'!FL279,"NA"))))))</f>
        <v>0.98947363613192307</v>
      </c>
      <c r="BJ81" s="96">
        <f>IF($A$2=1,'mil mi val'!BI63,IF($A$2=2,'mil mi val'!FM63,IF($A$2=3,'mil mi val'!BI171,IF($A$2=4,'mil mi val'!FM171,IF($A$2=5,'mil mi val'!BI279,IF($A$2=6,'mil mi val'!FM279,"NA"))))))</f>
        <v>0.98943045657009976</v>
      </c>
      <c r="BK81" s="96">
        <f>IF($A$2=1,'mil mi val'!BJ63,IF($A$2=2,'mil mi val'!FN63,IF($A$2=3,'mil mi val'!BJ171,IF($A$2=4,'mil mi val'!FN171,IF($A$2=5,'mil mi val'!BJ279,IF($A$2=6,'mil mi val'!FN279,"NA"))))))</f>
        <v>0.98938066032892091</v>
      </c>
      <c r="BL81" s="96">
        <f>IF($A$2=1,'mil mi val'!BK63,IF($A$2=2,'mil mi val'!FO63,IF($A$2=3,'mil mi val'!BK171,IF($A$2=4,'mil mi val'!FO171,IF($A$2=5,'mil mi val'!BK279,IF($A$2=6,'mil mi val'!FO279,"NA"))))))</f>
        <v>0.98932292789139986</v>
      </c>
      <c r="BM81" s="96">
        <f>IF($A$2=1,'mil mi val'!BL63,IF($A$2=2,'mil mi val'!FP63,IF($A$2=3,'mil mi val'!BL171,IF($A$2=4,'mil mi val'!FP171,IF($A$2=5,'mil mi val'!BL279,IF($A$2=6,'mil mi val'!FP279,"NA"))))))</f>
        <v>0.98925608196082848</v>
      </c>
      <c r="BN81" s="96">
        <f>IF($A$2=1,'mil mi val'!BM63,IF($A$2=2,'mil mi val'!FQ63,IF($A$2=3,'mil mi val'!BM171,IF($A$2=4,'mil mi val'!FQ171,IF($A$2=5,'mil mi val'!BM279,IF($A$2=6,'mil mi val'!FQ279,"NA"))))))</f>
        <v>0.98917953821826476</v>
      </c>
      <c r="BO81" s="96">
        <f>IF($A$2=1,'mil mi val'!BN63,IF($A$2=2,'mil mi val'!FR63,IF($A$2=3,'mil mi val'!BN171,IF($A$2=4,'mil mi val'!FR171,IF($A$2=5,'mil mi val'!BN279,IF($A$2=6,'mil mi val'!FR279,"NA"))))))</f>
        <v>0.98909065009423136</v>
      </c>
      <c r="BP81" s="96">
        <f>IF($A$2=1,'mil mi val'!BO63,IF($A$2=2,'mil mi val'!FS63,IF($A$2=3,'mil mi val'!BO171,IF($A$2=4,'mil mi val'!FS171,IF($A$2=5,'mil mi val'!BO279,IF($A$2=6,'mil mi val'!FS279,"NA"))))))</f>
        <v>0.98898972182405143</v>
      </c>
      <c r="BQ81" s="96">
        <f>IF($A$2=1,'mil mi val'!BP63,IF($A$2=2,'mil mi val'!FT63,IF($A$2=3,'mil mi val'!BP171,IF($A$2=4,'mil mi val'!FT171,IF($A$2=5,'mil mi val'!BP279,IF($A$2=6,'mil mi val'!FT279,"NA"))))))</f>
        <v>0.98887552346916174</v>
      </c>
      <c r="BR81" s="96">
        <f>IF($A$2=1,'mil mi val'!BQ63,IF($A$2=2,'mil mi val'!FU63,IF($A$2=3,'mil mi val'!BQ171,IF($A$2=4,'mil mi val'!FU171,IF($A$2=5,'mil mi val'!BQ279,IF($A$2=6,'mil mi val'!FU279,"NA"))))))</f>
        <v>0.98874778998917179</v>
      </c>
      <c r="BS81" s="96">
        <f>IF($A$2=1,'mil mi val'!BR63,IF($A$2=2,'mil mi val'!FV63,IF($A$2=3,'mil mi val'!BR171,IF($A$2=4,'mil mi val'!FV171,IF($A$2=5,'mil mi val'!BR279,IF($A$2=6,'mil mi val'!FV279,"NA"))))))</f>
        <v>0.98860332715629595</v>
      </c>
      <c r="BT81" s="96">
        <f>IF($A$2=1,'mil mi val'!BS63,IF($A$2=2,'mil mi val'!FW63,IF($A$2=3,'mil mi val'!BS171,IF($A$2=4,'mil mi val'!FW171,IF($A$2=5,'mil mi val'!BS279,IF($A$2=6,'mil mi val'!FW279,"NA"))))))</f>
        <v>0.98844276601215941</v>
      </c>
      <c r="BU81" s="96">
        <f>IF($A$2=1,'mil mi val'!BT63,IF($A$2=2,'mil mi val'!FX63,IF($A$2=3,'mil mi val'!BT171,IF($A$2=4,'mil mi val'!FX171,IF($A$2=5,'mil mi val'!BT279,IF($A$2=6,'mil mi val'!FX279,"NA"))))))</f>
        <v>0.98826152403663392</v>
      </c>
      <c r="BV81" s="96">
        <f>IF($A$2=1,'mil mi val'!BU63,IF($A$2=2,'mil mi val'!FY63,IF($A$2=3,'mil mi val'!BU171,IF($A$2=4,'mil mi val'!FY171,IF($A$2=5,'mil mi val'!BU279,IF($A$2=6,'mil mi val'!FY279,"NA"))))))</f>
        <v>0.98805724430699704</v>
      </c>
      <c r="BW81" s="96">
        <f>IF($A$2=1,'mil mi val'!BV63,IF($A$2=2,'mil mi val'!FZ63,IF($A$2=3,'mil mi val'!BV171,IF($A$2=4,'mil mi val'!FZ171,IF($A$2=5,'mil mi val'!BV279,IF($A$2=6,'mil mi val'!FZ279,"NA"))))))</f>
        <v>0.98781578463642272</v>
      </c>
      <c r="BX81" s="96">
        <f>IF($A$2=1,'mil mi val'!BW63,IF($A$2=2,'mil mi val'!GA63,IF($A$2=3,'mil mi val'!BW171,IF($A$2=4,'mil mi val'!GA171,IF($A$2=5,'mil mi val'!BW279,IF($A$2=6,'mil mi val'!GA279,"NA"))))))</f>
        <v>0.98753125985486456</v>
      </c>
      <c r="BY81" s="96">
        <f>IF($A$2=1,'mil mi val'!BX63,IF($A$2=2,'mil mi val'!GB63,IF($A$2=3,'mil mi val'!BX171,IF($A$2=4,'mil mi val'!GB171,IF($A$2=5,'mil mi val'!BX279,IF($A$2=6,'mil mi val'!GB279,"NA"))))))</f>
        <v>0.98719114603112001</v>
      </c>
      <c r="BZ81" s="96">
        <f>IF($A$2=1,'mil mi val'!BY63,IF($A$2=2,'mil mi val'!GC63,IF($A$2=3,'mil mi val'!BY171,IF($A$2=4,'mil mi val'!GC171,IF($A$2=5,'mil mi val'!BY279,IF($A$2=6,'mil mi val'!GC279,"NA"))))))</f>
        <v>0.98678744671672036</v>
      </c>
      <c r="CA81" s="96">
        <f>IF($A$2=1,'mil mi val'!BZ63,IF($A$2=2,'mil mi val'!GD63,IF($A$2=3,'mil mi val'!BZ171,IF($A$2=4,'mil mi val'!GD171,IF($A$2=5,'mil mi val'!BZ279,IF($A$2=6,'mil mi val'!GD279,"NA"))))))</f>
        <v>0.98631620676430953</v>
      </c>
      <c r="CB81" s="96">
        <f>IF($A$2=1,'mil mi val'!CA63,IF($A$2=2,'mil mi val'!GE63,IF($A$2=3,'mil mi val'!CA171,IF($A$2=4,'mil mi val'!GE171,IF($A$2=5,'mil mi val'!CA279,IF($A$2=6,'mil mi val'!GE279,"NA"))))))</f>
        <v>0.98578957222807406</v>
      </c>
      <c r="CC81" s="96">
        <f>IF($A$2=1,'mil mi val'!CB63,IF($A$2=2,'mil mi val'!GF63,IF($A$2=3,'mil mi val'!CB171,IF($A$2=4,'mil mi val'!GF171,IF($A$2=5,'mil mi val'!CB279,IF($A$2=6,'mil mi val'!GF279,"NA"))))))</f>
        <v>0.98578957222807406</v>
      </c>
      <c r="CD81" s="96">
        <f>IF($A$2=1,'mil mi val'!CC63,IF($A$2=2,'mil mi val'!GG63,IF($A$2=3,'mil mi val'!CC171,IF($A$2=4,'mil mi val'!GG171,IF($A$2=5,'mil mi val'!CC279,IF($A$2=6,'mil mi val'!GG279,"NA"))))))</f>
        <v>0.98578957222807406</v>
      </c>
      <c r="CE81" s="96">
        <f>IF($A$2=1,'mil mi val'!CD63,IF($A$2=2,'mil mi val'!GH63,IF($A$2=3,'mil mi val'!CD171,IF($A$2=4,'mil mi val'!GH171,IF($A$2=5,'mil mi val'!CD279,IF($A$2=6,'mil mi val'!GH279,"NA"))))))</f>
        <v>0.98578957222807406</v>
      </c>
      <c r="CF81" s="96">
        <f>IF($A$2=1,'mil mi val'!CE63,IF($A$2=2,'mil mi val'!GI63,IF($A$2=3,'mil mi val'!CE171,IF($A$2=4,'mil mi val'!GI171,IF($A$2=5,'mil mi val'!CE279,IF($A$2=6,'mil mi val'!GI279,"NA"))))))</f>
        <v>0.98578957222807406</v>
      </c>
      <c r="CG81" s="96">
        <f>IF($A$2=1,'mil mi val'!CF63,IF($A$2=2,'mil mi val'!GJ63,IF($A$2=3,'mil mi val'!CF171,IF($A$2=4,'mil mi val'!GJ171,IF($A$2=5,'mil mi val'!CF279,IF($A$2=6,'mil mi val'!GJ279,"NA"))))))</f>
        <v>0.98578957222807406</v>
      </c>
      <c r="CH81" s="96">
        <f>IF($A$2=1,'mil mi val'!CG63,IF($A$2=2,'mil mi val'!GK63,IF($A$2=3,'mil mi val'!CG171,IF($A$2=4,'mil mi val'!GK171,IF($A$2=5,'mil mi val'!CG279,IF($A$2=6,'mil mi val'!GK279,"NA"))))))</f>
        <v>0.98578957222807406</v>
      </c>
      <c r="CI81" s="96">
        <f>IF($A$2=1,'mil mi val'!CH63,IF($A$2=2,'mil mi val'!GL63,IF($A$2=3,'mil mi val'!CH171,IF($A$2=4,'mil mi val'!GL171,IF($A$2=5,'mil mi val'!CH279,IF($A$2=6,'mil mi val'!GL279,"NA"))))))</f>
        <v>0.98578957222807406</v>
      </c>
      <c r="CJ81" s="96">
        <f>IF($A$2=1,'mil mi val'!CI63,IF($A$2=2,'mil mi val'!GM63,IF($A$2=3,'mil mi val'!CI171,IF($A$2=4,'mil mi val'!GM171,IF($A$2=5,'mil mi val'!CI279,IF($A$2=6,'mil mi val'!GM279,"NA"))))))</f>
        <v>0.98578957222807406</v>
      </c>
      <c r="CK81" s="96">
        <f>IF($A$2=1,'mil mi val'!CJ63,IF($A$2=2,'mil mi val'!GN63,IF($A$2=3,'mil mi val'!CJ171,IF($A$2=4,'mil mi val'!GN171,IF($A$2=5,'mil mi val'!CJ279,IF($A$2=6,'mil mi val'!GN279,"NA"))))))</f>
        <v>0.98578957222807406</v>
      </c>
      <c r="CL81" s="96">
        <f>IF($A$2=1,'mil mi val'!CK63,IF($A$2=2,'mil mi val'!GO63,IF($A$2=3,'mil mi val'!CK171,IF($A$2=4,'mil mi val'!GO171,IF($A$2=5,'mil mi val'!CK279,IF($A$2=6,'mil mi val'!GO279,"NA"))))))</f>
        <v>0.98578957222807406</v>
      </c>
      <c r="CM81" s="96">
        <f>IF($A$2=1,'mil mi val'!CL63,IF($A$2=2,'mil mi val'!GP63,IF($A$2=3,'mil mi val'!CL171,IF($A$2=4,'mil mi val'!GP171,IF($A$2=5,'mil mi val'!CL279,IF($A$2=6,'mil mi val'!GP279,"NA"))))))</f>
        <v>0.98578957222807406</v>
      </c>
      <c r="CN81" s="96">
        <f>IF($A$2=1,'mil mi val'!CM63,IF($A$2=2,'mil mi val'!GQ63,IF($A$2=3,'mil mi val'!CM171,IF($A$2=4,'mil mi val'!GQ171,IF($A$2=5,'mil mi val'!CM279,IF($A$2=6,'mil mi val'!GQ279,"NA"))))))</f>
        <v>0.98578957222807406</v>
      </c>
      <c r="CO81" s="96">
        <f>IF($A$2=1,'mil mi val'!CN63,IF($A$2=2,'mil mi val'!GR63,IF($A$2=3,'mil mi val'!CN171,IF($A$2=4,'mil mi val'!GR171,IF($A$2=5,'mil mi val'!CN279,IF($A$2=6,'mil mi val'!GR279,"NA"))))))</f>
        <v>0.98578957222807406</v>
      </c>
      <c r="CP81" s="96">
        <f>IF($A$2=1,'mil mi val'!CO63,IF($A$2=2,'mil mi val'!GS63,IF($A$2=3,'mil mi val'!CO171,IF($A$2=4,'mil mi val'!GS171,IF($A$2=5,'mil mi val'!CO279,IF($A$2=6,'mil mi val'!GS279,"NA"))))))</f>
        <v>0.98578957222807406</v>
      </c>
      <c r="CQ81" s="96">
        <f>IF($A$2=1,'mil mi val'!CP63,IF($A$2=2,'mil mi val'!GT63,IF($A$2=3,'mil mi val'!CP171,IF($A$2=4,'mil mi val'!GT171,IF($A$2=5,'mil mi val'!CP279,IF($A$2=6,'mil mi val'!GT279,"NA"))))))</f>
        <v>0.98578957222807406</v>
      </c>
      <c r="CR81" s="96">
        <f>IF($A$2=1,'mil mi val'!CQ63,IF($A$2=2,'mil mi val'!GU63,IF($A$2=3,'mil mi val'!CQ171,IF($A$2=4,'mil mi val'!GU171,IF($A$2=5,'mil mi val'!CQ279,IF($A$2=6,'mil mi val'!GU279,"NA"))))))</f>
        <v>0.98578957222807406</v>
      </c>
      <c r="CS81" s="96">
        <f>IF($A$2=1,'mil mi val'!CR63,IF($A$2=2,'mil mi val'!GV63,IF($A$2=3,'mil mi val'!CR171,IF($A$2=4,'mil mi val'!GV171,IF($A$2=5,'mil mi val'!CR279,IF($A$2=6,'mil mi val'!GV279,"NA"))))))</f>
        <v>0.98578957222807406</v>
      </c>
      <c r="CT81" s="96">
        <f>IF($A$2=1,'mil mi val'!CS63,IF($A$2=2,'mil mi val'!GW63,IF($A$2=3,'mil mi val'!CS171,IF($A$2=4,'mil mi val'!GW171,IF($A$2=5,'mil mi val'!CS279,IF($A$2=6,'mil mi val'!GW279,"NA"))))))</f>
        <v>0.98578957222807406</v>
      </c>
      <c r="CU81" s="96">
        <f>IF($A$2=1,'mil mi val'!CT63,IF($A$2=2,'mil mi val'!GX63,IF($A$2=3,'mil mi val'!CT171,IF($A$2=4,'mil mi val'!GX171,IF($A$2=5,'mil mi val'!CT279,IF($A$2=6,'mil mi val'!GX279,"NA"))))))</f>
        <v>0.98578957222807406</v>
      </c>
      <c r="CV81" s="96">
        <f>IF($A$2=1,'mil mi val'!CU63,IF($A$2=2,'mil mi val'!GY63,IF($A$2=3,'mil mi val'!CU171,IF($A$2=4,'mil mi val'!GY171,IF($A$2=5,'mil mi val'!CU279,IF($A$2=6,'mil mi val'!GY279,"NA"))))))</f>
        <v>0.98578957222807406</v>
      </c>
      <c r="CW81" s="96">
        <f>IF($A$2=1,'mil mi val'!CV63,IF($A$2=2,'mil mi val'!GZ63,IF($A$2=3,'mil mi val'!CV171,IF($A$2=4,'mil mi val'!GZ171,IF($A$2=5,'mil mi val'!CV279,IF($A$2=6,'mil mi val'!GZ279,"NA"))))))</f>
        <v>0.98578957222807406</v>
      </c>
      <c r="CX81" s="96">
        <f>IF($A$2=1,'mil mi val'!CW63,IF($A$2=2,'mil mi val'!HA63,IF($A$2=3,'mil mi val'!CW171,IF($A$2=4,'mil mi val'!HA171,IF($A$2=5,'mil mi val'!CW279,IF($A$2=6,'mil mi val'!HA279,"NA"))))))</f>
        <v>0.98578957222807406</v>
      </c>
      <c r="CY81" s="96">
        <f>IF($A$2=1,'mil mi val'!CX63,IF($A$2=2,'mil mi val'!HB63,IF($A$2=3,'mil mi val'!CX171,IF($A$2=4,'mil mi val'!HB171,IF($A$2=5,'mil mi val'!CX279,IF($A$2=6,'mil mi val'!HB279,"NA"))))))</f>
        <v>0.98578957222807406</v>
      </c>
      <c r="CZ81" s="96">
        <f>IF($A$2=1,'mil mi val'!CY63,IF($A$2=2,'mil mi val'!HC63,IF($A$2=3,'mil mi val'!CY171,IF($A$2=4,'mil mi val'!HC171,IF($A$2=5,'mil mi val'!CY279,IF($A$2=6,'mil mi val'!HC279,"NA"))))))</f>
        <v>0.98578957222807406</v>
      </c>
      <c r="DA81" s="96">
        <f>IF($A$2=1,'mil mi val'!CZ63,IF($A$2=2,'mil mi val'!HD63,IF($A$2=3,'mil mi val'!CZ171,IF($A$2=4,'mil mi val'!HD171,IF($A$2=5,'mil mi val'!CZ279,IF($A$2=6,'mil mi val'!HD279,"NA"))))))</f>
        <v>0.98578957222807406</v>
      </c>
      <c r="DB81" s="96">
        <f>IF($A$2=1,'mil mi val'!DA63,IF($A$2=2,'mil mi val'!HE63,IF($A$2=3,'mil mi val'!DA171,IF($A$2=4,'mil mi val'!HE171,IF($A$2=5,'mil mi val'!DA279,IF($A$2=6,'mil mi val'!HE279,"NA"))))))</f>
        <v>0.98578957222807406</v>
      </c>
      <c r="DC81" s="96">
        <f>IF($A$2=1,'mil mi val'!DB63,IF($A$2=2,'mil mi val'!HF63,IF($A$2=3,'mil mi val'!DB171,IF($A$2=4,'mil mi val'!HF171,IF($A$2=5,'mil mi val'!DB279,IF($A$2=6,'mil mi val'!HF279,"NA"))))))</f>
        <v>0.98578957222807406</v>
      </c>
      <c r="DD81" s="96">
        <f>IF($A$2=1,'mil mi val'!DC63,IF($A$2=2,'mil mi val'!HG63,IF($A$2=3,'mil mi val'!DC171,IF($A$2=4,'mil mi val'!HG171,IF($A$2=5,'mil mi val'!DC279,IF($A$2=6,'mil mi val'!HG279,"NA"))))))</f>
        <v>0.98578957222807406</v>
      </c>
    </row>
    <row r="82" spans="2:108" ht="15" x14ac:dyDescent="0.25">
      <c r="B82" s="55">
        <v>77</v>
      </c>
      <c r="C82" s="96">
        <f>IF($A$2=1,'mil mi val'!B64,IF($A$2=2,'mil mi val'!DF64,IF($A$2=3,'mil mi val'!B172,IF($A$2=4,'mil mi val'!DF172,IF($A$2=5,'mil mi val'!B280,IF($A$2=6,'mil mi val'!DF280,"NA"))))))</f>
        <v>0.99103563809336992</v>
      </c>
      <c r="D82" s="96">
        <f>IF($A$2=1,'mil mi val'!C64,IF($A$2=2,'mil mi val'!DG64,IF($A$2=3,'mil mi val'!C172,IF($A$2=4,'mil mi val'!DG172,IF($A$2=5,'mil mi val'!C280,IF($A$2=6,'mil mi val'!DG280,"NA"))))))</f>
        <v>0.98984151435823731</v>
      </c>
      <c r="E82" s="96">
        <f>IF($A$2=1,'mil mi val'!D64,IF($A$2=2,'mil mi val'!DH64,IF($A$2=3,'mil mi val'!D172,IF($A$2=4,'mil mi val'!DH172,IF($A$2=5,'mil mi val'!D280,IF($A$2=6,'mil mi val'!DH280,"NA"))))))</f>
        <v>0.98860463812339028</v>
      </c>
      <c r="F82" s="96">
        <f>IF($A$2=1,'mil mi val'!E64,IF($A$2=2,'mil mi val'!DI64,IF($A$2=3,'mil mi val'!E172,IF($A$2=4,'mil mi val'!DI172,IF($A$2=5,'mil mi val'!E280,IF($A$2=6,'mil mi val'!DI280,"NA"))))))</f>
        <v>0.98744825190341701</v>
      </c>
      <c r="G82" s="96">
        <f>IF($A$2=1,'mil mi val'!F64,IF($A$2=2,'mil mi val'!DJ64,IF($A$2=3,'mil mi val'!F172,IF($A$2=4,'mil mi val'!DJ172,IF($A$2=5,'mil mi val'!F280,IF($A$2=6,'mil mi val'!DJ280,"NA"))))))</f>
        <v>0.98649129091819021</v>
      </c>
      <c r="H82" s="96">
        <f>IF($A$2=1,'mil mi val'!G64,IF($A$2=2,'mil mi val'!DK64,IF($A$2=3,'mil mi val'!G172,IF($A$2=4,'mil mi val'!DK172,IF($A$2=5,'mil mi val'!G280,IF($A$2=6,'mil mi val'!DK280,"NA"))))))</f>
        <v>0.98583060939948519</v>
      </c>
      <c r="I82" s="96">
        <f>IF($A$2=1,'mil mi val'!H64,IF($A$2=2,'mil mi val'!DL64,IF($A$2=3,'mil mi val'!H172,IF($A$2=4,'mil mi val'!DL172,IF($A$2=5,'mil mi val'!H280,IF($A$2=6,'mil mi val'!DL280,"NA"))))))</f>
        <v>0.98551246337184817</v>
      </c>
      <c r="J82" s="96">
        <f>IF($A$2=1,'mil mi val'!I64,IF($A$2=2,'mil mi val'!DM64,IF($A$2=3,'mil mi val'!I172,IF($A$2=4,'mil mi val'!DM172,IF($A$2=5,'mil mi val'!I280,IF($A$2=6,'mil mi val'!DM280,"NA"))))))</f>
        <v>0.98549525253643644</v>
      </c>
      <c r="K82" s="96">
        <f>IF($A$2=1,'mil mi val'!J64,IF($A$2=2,'mil mi val'!DN64,IF($A$2=3,'mil mi val'!J172,IF($A$2=4,'mil mi val'!DN172,IF($A$2=5,'mil mi val'!J280,IF($A$2=6,'mil mi val'!DN280,"NA"))))))</f>
        <v>0.98571528979620004</v>
      </c>
      <c r="L82" s="96">
        <f>IF($A$2=1,'mil mi val'!K64,IF($A$2=2,'mil mi val'!DO64,IF($A$2=3,'mil mi val'!K172,IF($A$2=4,'mil mi val'!DO172,IF($A$2=5,'mil mi val'!K280,IF($A$2=6,'mil mi val'!DO280,"NA"))))))</f>
        <v>0.98612552316832736</v>
      </c>
      <c r="M82" s="96">
        <f>IF($A$2=1,'mil mi val'!L64,IF($A$2=2,'mil mi val'!DP64,IF($A$2=3,'mil mi val'!L172,IF($A$2=4,'mil mi val'!DP172,IF($A$2=5,'mil mi val'!L280,IF($A$2=6,'mil mi val'!DP280,"NA"))))))</f>
        <v>0.98672388307949099</v>
      </c>
      <c r="N82" s="96">
        <f>IF($A$2=1,'mil mi val'!M64,IF($A$2=2,'mil mi val'!DQ64,IF($A$2=3,'mil mi val'!M172,IF($A$2=4,'mil mi val'!DQ172,IF($A$2=5,'mil mi val'!M280,IF($A$2=6,'mil mi val'!DQ280,"NA"))))))</f>
        <v>0.98739763291898808</v>
      </c>
      <c r="O82" s="96">
        <f>IF($A$2=1,'mil mi val'!N64,IF($A$2=2,'mil mi val'!DR64,IF($A$2=3,'mil mi val'!N172,IF($A$2=4,'mil mi val'!DR172,IF($A$2=5,'mil mi val'!N280,IF($A$2=6,'mil mi val'!DR280,"NA"))))))</f>
        <v>0.9880705478253311</v>
      </c>
      <c r="P82" s="96">
        <f>IF($A$2=1,'mil mi val'!O64,IF($A$2=2,'mil mi val'!DS64,IF($A$2=3,'mil mi val'!O172,IF($A$2=4,'mil mi val'!DS172,IF($A$2=5,'mil mi val'!O280,IF($A$2=6,'mil mi val'!DS280,"NA"))))))</f>
        <v>0.98867194548286841</v>
      </c>
      <c r="Q82" s="96">
        <f>IF($A$2=1,'mil mi val'!P64,IF($A$2=2,'mil mi val'!DT64,IF($A$2=3,'mil mi val'!P172,IF($A$2=4,'mil mi val'!DT172,IF($A$2=5,'mil mi val'!P280,IF($A$2=6,'mil mi val'!DT280,"NA"))))))</f>
        <v>0.98914552465336536</v>
      </c>
      <c r="R82" s="96">
        <f>IF($A$2=1,'mil mi val'!Q64,IF($A$2=2,'mil mi val'!DU64,IF($A$2=3,'mil mi val'!Q172,IF($A$2=4,'mil mi val'!DU172,IF($A$2=5,'mil mi val'!Q280,IF($A$2=6,'mil mi val'!DU280,"NA"))))))</f>
        <v>0.98946501355966776</v>
      </c>
      <c r="S82" s="96">
        <f>IF($A$2=1,'mil mi val'!R64,IF($A$2=2,'mil mi val'!DV64,IF($A$2=3,'mil mi val'!R172,IF($A$2=4,'mil mi val'!DV172,IF($A$2=5,'mil mi val'!R280,IF($A$2=6,'mil mi val'!DV280,"NA"))))))</f>
        <v>0.98958960043110133</v>
      </c>
      <c r="T82" s="96">
        <f>IF($A$2=1,'mil mi val'!S64,IF($A$2=2,'mil mi val'!DW64,IF($A$2=3,'mil mi val'!S172,IF($A$2=4,'mil mi val'!DW172,IF($A$2=5,'mil mi val'!S280,IF($A$2=6,'mil mi val'!DW280,"NA"))))))</f>
        <v>0.98961329811110399</v>
      </c>
      <c r="U82" s="96">
        <f>IF($A$2=1,'mil mi val'!T64,IF($A$2=2,'mil mi val'!DX64,IF($A$2=3,'mil mi val'!T172,IF($A$2=4,'mil mi val'!DX172,IF($A$2=5,'mil mi val'!T280,IF($A$2=6,'mil mi val'!DX280,"NA"))))))</f>
        <v>0.98963907053751154</v>
      </c>
      <c r="V82" s="96">
        <f>IF($A$2=1,'mil mi val'!U64,IF($A$2=2,'mil mi val'!DY64,IF($A$2=3,'mil mi val'!U172,IF($A$2=4,'mil mi val'!DY172,IF($A$2=5,'mil mi val'!U280,IF($A$2=6,'mil mi val'!DY280,"NA"))))))</f>
        <v>0.98966779794629056</v>
      </c>
      <c r="W82" s="96">
        <f>IF($A$2=1,'mil mi val'!V64,IF($A$2=2,'mil mi val'!DZ64,IF($A$2=3,'mil mi val'!V172,IF($A$2=4,'mil mi val'!DZ172,IF($A$2=5,'mil mi val'!V280,IF($A$2=6,'mil mi val'!DZ280,"NA"))))))</f>
        <v>0.98968224674496053</v>
      </c>
      <c r="X82" s="96">
        <f>IF($A$2=1,'mil mi val'!W64,IF($A$2=2,'mil mi val'!EA64,IF($A$2=3,'mil mi val'!W172,IF($A$2=4,'mil mi val'!EA172,IF($A$2=5,'mil mi val'!W280,IF($A$2=6,'mil mi val'!EA280,"NA"))))))</f>
        <v>0.98969238315228336</v>
      </c>
      <c r="Y82" s="96">
        <f>IF($A$2=1,'mil mi val'!X64,IF($A$2=2,'mil mi val'!EB64,IF($A$2=3,'mil mi val'!X172,IF($A$2=4,'mil mi val'!EB172,IF($A$2=5,'mil mi val'!X280,IF($A$2=6,'mil mi val'!EB280,"NA"))))))</f>
        <v>0.98969954600590215</v>
      </c>
      <c r="Z82" s="96">
        <f>IF($A$2=1,'mil mi val'!Y64,IF($A$2=2,'mil mi val'!EC64,IF($A$2=3,'mil mi val'!Y172,IF($A$2=4,'mil mi val'!EC172,IF($A$2=5,'mil mi val'!Y280,IF($A$2=6,'mil mi val'!EC280,"NA"))))))</f>
        <v>0.98970493002787607</v>
      </c>
      <c r="AA82" s="96">
        <f>IF($A$2=1,'mil mi val'!Z64,IF($A$2=2,'mil mi val'!ED64,IF($A$2=3,'mil mi val'!Z172,IF($A$2=4,'mil mi val'!ED172,IF($A$2=5,'mil mi val'!Z280,IF($A$2=6,'mil mi val'!ED280,"NA"))))))</f>
        <v>0.98970828593075122</v>
      </c>
      <c r="AB82" s="96">
        <f>IF($A$2=1,'mil mi val'!AA64,IF($A$2=2,'mil mi val'!EE64,IF($A$2=3,'mil mi val'!AA172,IF($A$2=4,'mil mi val'!EE172,IF($A$2=5,'mil mi val'!AA280,IF($A$2=6,'mil mi val'!EE280,"NA"))))))</f>
        <v>0.98971153906345455</v>
      </c>
      <c r="AC82" s="96">
        <f>IF($A$2=1,'mil mi val'!AB64,IF($A$2=2,'mil mi val'!EF64,IF($A$2=3,'mil mi val'!AB172,IF($A$2=4,'mil mi val'!EF172,IF($A$2=5,'mil mi val'!AB280,IF($A$2=6,'mil mi val'!EF280,"NA"))))))</f>
        <v>0.98971339311460194</v>
      </c>
      <c r="AD82" s="96">
        <f>IF($A$2=1,'mil mi val'!AC64,IF($A$2=2,'mil mi val'!EG64,IF($A$2=3,'mil mi val'!AC172,IF($A$2=4,'mil mi val'!EG172,IF($A$2=5,'mil mi val'!AC280,IF($A$2=6,'mil mi val'!EG280,"NA"))))))</f>
        <v>0.98971452799109449</v>
      </c>
      <c r="AE82" s="96">
        <f>IF($A$2=1,'mil mi val'!AD64,IF($A$2=2,'mil mi val'!EH64,IF($A$2=3,'mil mi val'!AD172,IF($A$2=4,'mil mi val'!EH172,IF($A$2=5,'mil mi val'!AD280,IF($A$2=6,'mil mi val'!EH280,"NA"))))))</f>
        <v>0.98971516080157407</v>
      </c>
      <c r="AF82" s="96">
        <f>IF($A$2=1,'mil mi val'!AE64,IF($A$2=2,'mil mi val'!EI64,IF($A$2=3,'mil mi val'!AE172,IF($A$2=4,'mil mi val'!EI172,IF($A$2=5,'mil mi val'!AE280,IF($A$2=6,'mil mi val'!EI280,"NA"))))))</f>
        <v>0.9897155785264985</v>
      </c>
      <c r="AG82" s="96">
        <f>IF($A$2=1,'mil mi val'!AF64,IF($A$2=2,'mil mi val'!EJ64,IF($A$2=3,'mil mi val'!AF172,IF($A$2=4,'mil mi val'!EJ172,IF($A$2=5,'mil mi val'!AF280,IF($A$2=6,'mil mi val'!EJ280,"NA"))))))</f>
        <v>0.98971516869528364</v>
      </c>
      <c r="AH82" s="96">
        <f>IF($A$2=1,'mil mi val'!AG64,IF($A$2=2,'mil mi val'!EK64,IF($A$2=3,'mil mi val'!AG172,IF($A$2=4,'mil mi val'!EK172,IF($A$2=5,'mil mi val'!AG280,IF($A$2=6,'mil mi val'!EK280,"NA"))))))</f>
        <v>0.98971471857439453</v>
      </c>
      <c r="AI82" s="96">
        <f>IF($A$2=1,'mil mi val'!AH64,IF($A$2=2,'mil mi val'!EL64,IF($A$2=3,'mil mi val'!AH172,IF($A$2=4,'mil mi val'!EL172,IF($A$2=5,'mil mi val'!AH280,IF($A$2=6,'mil mi val'!EL280,"NA"))))))</f>
        <v>0.98971446069593128</v>
      </c>
      <c r="AJ82" s="96">
        <f>IF($A$2=1,'mil mi val'!AI64,IF($A$2=2,'mil mi val'!EM64,IF($A$2=3,'mil mi val'!AI172,IF($A$2=4,'mil mi val'!EM172,IF($A$2=5,'mil mi val'!AI280,IF($A$2=6,'mil mi val'!EM280,"NA"))))))</f>
        <v>0.98971450330216337</v>
      </c>
      <c r="AK82" s="96">
        <f>IF($A$2=1,'mil mi val'!AJ64,IF($A$2=2,'mil mi val'!EN64,IF($A$2=3,'mil mi val'!AJ172,IF($A$2=4,'mil mi val'!EN172,IF($A$2=5,'mil mi val'!AJ280,IF($A$2=6,'mil mi val'!EN280,"NA"))))))</f>
        <v>0.98971494504972213</v>
      </c>
      <c r="AL82" s="96">
        <f>IF($A$2=1,'mil mi val'!AK64,IF($A$2=2,'mil mi val'!EO64,IF($A$2=3,'mil mi val'!AK172,IF($A$2=4,'mil mi val'!EO172,IF($A$2=5,'mil mi val'!AK280,IF($A$2=6,'mil mi val'!EO280,"NA"))))))</f>
        <v>0.98971583478387815</v>
      </c>
      <c r="AM82" s="96">
        <f>IF($A$2=1,'mil mi val'!AL64,IF($A$2=2,'mil mi val'!EP64,IF($A$2=3,'mil mi val'!AL172,IF($A$2=4,'mil mi val'!EP172,IF($A$2=5,'mil mi val'!AL280,IF($A$2=6,'mil mi val'!EP280,"NA"))))))</f>
        <v>0.98971716427521106</v>
      </c>
      <c r="AN82" s="96">
        <f>IF($A$2=1,'mil mi val'!AM64,IF($A$2=2,'mil mi val'!EQ64,IF($A$2=3,'mil mi val'!AM172,IF($A$2=4,'mil mi val'!EQ172,IF($A$2=5,'mil mi val'!AM280,IF($A$2=6,'mil mi val'!EQ280,"NA"))))))</f>
        <v>0.9897188794116798</v>
      </c>
      <c r="AO82" s="96">
        <f>IF($A$2=1,'mil mi val'!AN64,IF($A$2=2,'mil mi val'!ER64,IF($A$2=3,'mil mi val'!AN172,IF($A$2=4,'mil mi val'!ER172,IF($A$2=5,'mil mi val'!AN280,IF($A$2=6,'mil mi val'!ER280,"NA"))))))</f>
        <v>0.98972087574603507</v>
      </c>
      <c r="AP82" s="96">
        <f>IF($A$2=1,'mil mi val'!AO64,IF($A$2=2,'mil mi val'!ES64,IF($A$2=3,'mil mi val'!AO172,IF($A$2=4,'mil mi val'!ES172,IF($A$2=5,'mil mi val'!AO280,IF($A$2=6,'mil mi val'!ES280,"NA"))))))</f>
        <v>0.98972303348269963</v>
      </c>
      <c r="AQ82" s="96">
        <f>IF($A$2=1,'mil mi val'!AP64,IF($A$2=2,'mil mi val'!ET64,IF($A$2=3,'mil mi val'!AP172,IF($A$2=4,'mil mi val'!ET172,IF($A$2=5,'mil mi val'!AP280,IF($A$2=6,'mil mi val'!ET280,"NA"))))))</f>
        <v>0.98972516350636774</v>
      </c>
      <c r="AR82" s="96">
        <f>IF($A$2=1,'mil mi val'!AQ64,IF($A$2=2,'mil mi val'!EU64,IF($A$2=3,'mil mi val'!AQ172,IF($A$2=4,'mil mi val'!EU172,IF($A$2=5,'mil mi val'!AQ280,IF($A$2=6,'mil mi val'!EU280,"NA"))))))</f>
        <v>0.98972718798257242</v>
      </c>
      <c r="AS82" s="96">
        <f>IF($A$2=1,'mil mi val'!AR64,IF($A$2=2,'mil mi val'!EV64,IF($A$2=3,'mil mi val'!AR172,IF($A$2=4,'mil mi val'!EV172,IF($A$2=5,'mil mi val'!AR280,IF($A$2=6,'mil mi val'!EV280,"NA"))))))</f>
        <v>0.98972889163145938</v>
      </c>
      <c r="AT82" s="96">
        <f>IF($A$2=1,'mil mi val'!AS64,IF($A$2=2,'mil mi val'!EW64,IF($A$2=3,'mil mi val'!AS172,IF($A$2=4,'mil mi val'!EW172,IF($A$2=5,'mil mi val'!AS280,IF($A$2=6,'mil mi val'!EW280,"NA"))))))</f>
        <v>0.98973011483406936</v>
      </c>
      <c r="AU82" s="96">
        <f>IF($A$2=1,'mil mi val'!AT64,IF($A$2=2,'mil mi val'!EX64,IF($A$2=3,'mil mi val'!AT172,IF($A$2=4,'mil mi val'!EX172,IF($A$2=5,'mil mi val'!AT280,IF($A$2=6,'mil mi val'!EX280,"NA"))))))</f>
        <v>0.9897306293964262</v>
      </c>
      <c r="AV82" s="96">
        <f>IF($A$2=1,'mil mi val'!AU64,IF($A$2=2,'mil mi val'!EY64,IF($A$2=3,'mil mi val'!AU172,IF($A$2=4,'mil mi val'!EY172,IF($A$2=5,'mil mi val'!AU280,IF($A$2=6,'mil mi val'!EY280,"NA"))))))</f>
        <v>0.9897301560412457</v>
      </c>
      <c r="AW82" s="96">
        <f>IF($A$2=1,'mil mi val'!AV64,IF($A$2=2,'mil mi val'!EZ64,IF($A$2=3,'mil mi val'!AV172,IF($A$2=4,'mil mi val'!EZ172,IF($A$2=5,'mil mi val'!AV280,IF($A$2=6,'mil mi val'!EZ280,"NA"))))))</f>
        <v>0.98972853730564103</v>
      </c>
      <c r="AX82" s="96">
        <f>IF($A$2=1,'mil mi val'!AW64,IF($A$2=2,'mil mi val'!FA64,IF($A$2=3,'mil mi val'!AW172,IF($A$2=4,'mil mi val'!FA172,IF($A$2=5,'mil mi val'!AW280,IF($A$2=6,'mil mi val'!FA280,"NA"))))))</f>
        <v>0.98972543130734247</v>
      </c>
      <c r="AY82" s="96">
        <f>IF($A$2=1,'mil mi val'!AX64,IF($A$2=2,'mil mi val'!FB64,IF($A$2=3,'mil mi val'!AX172,IF($A$2=4,'mil mi val'!FB172,IF($A$2=5,'mil mi val'!AX280,IF($A$2=6,'mil mi val'!FB280,"NA"))))))</f>
        <v>0.98972081632499165</v>
      </c>
      <c r="AZ82" s="96">
        <f>IF($A$2=1,'mil mi val'!AY64,IF($A$2=2,'mil mi val'!FC64,IF($A$2=3,'mil mi val'!AY172,IF($A$2=4,'mil mi val'!FC172,IF($A$2=5,'mil mi val'!AY280,IF($A$2=6,'mil mi val'!FC280,"NA"))))))</f>
        <v>0.98971427076568108</v>
      </c>
      <c r="BA82" s="96">
        <f>IF($A$2=1,'mil mi val'!AZ64,IF($A$2=2,'mil mi val'!FD64,IF($A$2=3,'mil mi val'!AZ172,IF($A$2=4,'mil mi val'!FD172,IF($A$2=5,'mil mi val'!AZ280,IF($A$2=6,'mil mi val'!FD280,"NA"))))))</f>
        <v>0.98970559931550284</v>
      </c>
      <c r="BB82" s="96">
        <f>IF($A$2=1,'mil mi val'!BA64,IF($A$2=2,'mil mi val'!FE64,IF($A$2=3,'mil mi val'!BA172,IF($A$2=4,'mil mi val'!FE172,IF($A$2=5,'mil mi val'!BA280,IF($A$2=6,'mil mi val'!FE280,"NA"))))))</f>
        <v>0.98969422147784514</v>
      </c>
      <c r="BC82" s="96">
        <f>IF($A$2=1,'mil mi val'!BB64,IF($A$2=2,'mil mi val'!FF64,IF($A$2=3,'mil mi val'!BB172,IF($A$2=4,'mil mi val'!FF172,IF($A$2=5,'mil mi val'!BB280,IF($A$2=6,'mil mi val'!FF280,"NA"))))))</f>
        <v>0.98968007956556447</v>
      </c>
      <c r="BD82" s="96">
        <f>IF($A$2=1,'mil mi val'!BC64,IF($A$2=2,'mil mi val'!FG64,IF($A$2=3,'mil mi val'!BC172,IF($A$2=4,'mil mi val'!FG172,IF($A$2=5,'mil mi val'!BC280,IF($A$2=6,'mil mi val'!FG280,"NA"))))))</f>
        <v>0.98966266993675422</v>
      </c>
      <c r="BE82" s="96">
        <f>IF($A$2=1,'mil mi val'!BD64,IF($A$2=2,'mil mi val'!FH64,IF($A$2=3,'mil mi val'!BD172,IF($A$2=4,'mil mi val'!FH172,IF($A$2=5,'mil mi val'!BD280,IF($A$2=6,'mil mi val'!FH280,"NA"))))))</f>
        <v>0.98964199054955893</v>
      </c>
      <c r="BF82" s="96">
        <f>IF($A$2=1,'mil mi val'!BE64,IF($A$2=2,'mil mi val'!FI64,IF($A$2=3,'mil mi val'!BE172,IF($A$2=4,'mil mi val'!FI172,IF($A$2=5,'mil mi val'!BE280,IF($A$2=6,'mil mi val'!FI280,"NA"))))))</f>
        <v>0.98961808024984244</v>
      </c>
      <c r="BG82" s="96">
        <f>IF($A$2=1,'mil mi val'!BF64,IF($A$2=2,'mil mi val'!FJ64,IF($A$2=3,'mil mi val'!BF172,IF($A$2=4,'mil mi val'!FJ172,IF($A$2=5,'mil mi val'!BF280,IF($A$2=6,'mil mi val'!FJ280,"NA"))))))</f>
        <v>0.98959076321660411</v>
      </c>
      <c r="BH82" s="96">
        <f>IF($A$2=1,'mil mi val'!BG64,IF($A$2=2,'mil mi val'!FK64,IF($A$2=3,'mil mi val'!BG172,IF($A$2=4,'mil mi val'!FK172,IF($A$2=5,'mil mi val'!BG280,IF($A$2=6,'mil mi val'!FK280,"NA"))))))</f>
        <v>0.98955977623339131</v>
      </c>
      <c r="BI82" s="96">
        <f>IF($A$2=1,'mil mi val'!BH64,IF($A$2=2,'mil mi val'!FL64,IF($A$2=3,'mil mi val'!BH172,IF($A$2=4,'mil mi val'!FL172,IF($A$2=5,'mil mi val'!BH280,IF($A$2=6,'mil mi val'!FL280,"NA"))))))</f>
        <v>0.98952500902893548</v>
      </c>
      <c r="BJ82" s="96">
        <f>IF($A$2=1,'mil mi val'!BI64,IF($A$2=2,'mil mi val'!FM64,IF($A$2=3,'mil mi val'!BI172,IF($A$2=4,'mil mi val'!FM172,IF($A$2=5,'mil mi val'!BI280,IF($A$2=6,'mil mi val'!FM280,"NA"))))))</f>
        <v>0.98948607272928701</v>
      </c>
      <c r="BK82" s="96">
        <f>IF($A$2=1,'mil mi val'!BJ64,IF($A$2=2,'mil mi val'!FN64,IF($A$2=3,'mil mi val'!BJ172,IF($A$2=4,'mil mi val'!FN172,IF($A$2=5,'mil mi val'!BJ280,IF($A$2=6,'mil mi val'!FN280,"NA"))))))</f>
        <v>0.9894411733325722</v>
      </c>
      <c r="BL82" s="96">
        <f>IF($A$2=1,'mil mi val'!BK64,IF($A$2=2,'mil mi val'!FO64,IF($A$2=3,'mil mi val'!BK172,IF($A$2=4,'mil mi val'!FO172,IF($A$2=5,'mil mi val'!BK280,IF($A$2=6,'mil mi val'!FO280,"NA"))))))</f>
        <v>0.98938912258820144</v>
      </c>
      <c r="BM82" s="96">
        <f>IF($A$2=1,'mil mi val'!BL64,IF($A$2=2,'mil mi val'!FP64,IF($A$2=3,'mil mi val'!BL172,IF($A$2=4,'mil mi val'!FP172,IF($A$2=5,'mil mi val'!BL280,IF($A$2=6,'mil mi val'!FP280,"NA"))))))</f>
        <v>0.98932886122012664</v>
      </c>
      <c r="BN82" s="96">
        <f>IF($A$2=1,'mil mi val'!BM64,IF($A$2=2,'mil mi val'!FQ64,IF($A$2=3,'mil mi val'!BM172,IF($A$2=4,'mil mi val'!FQ172,IF($A$2=5,'mil mi val'!BM280,IF($A$2=6,'mil mi val'!FQ280,"NA"))))))</f>
        <v>0.98925986557909029</v>
      </c>
      <c r="BO82" s="96">
        <f>IF($A$2=1,'mil mi val'!BN64,IF($A$2=2,'mil mi val'!FR64,IF($A$2=3,'mil mi val'!BN172,IF($A$2=4,'mil mi val'!FR172,IF($A$2=5,'mil mi val'!BN280,IF($A$2=6,'mil mi val'!FR280,"NA"))))))</f>
        <v>0.989179752975062</v>
      </c>
      <c r="BP82" s="96">
        <f>IF($A$2=1,'mil mi val'!BO64,IF($A$2=2,'mil mi val'!FS64,IF($A$2=3,'mil mi val'!BO172,IF($A$2=4,'mil mi val'!FS172,IF($A$2=5,'mil mi val'!BO280,IF($A$2=6,'mil mi val'!FS280,"NA"))))))</f>
        <v>0.989088803977481</v>
      </c>
      <c r="BQ82" s="96">
        <f>IF($A$2=1,'mil mi val'!BP64,IF($A$2=2,'mil mi val'!FT64,IF($A$2=3,'mil mi val'!BP172,IF($A$2=4,'mil mi val'!FT172,IF($A$2=5,'mil mi val'!BP280,IF($A$2=6,'mil mi val'!FT280,"NA"))))))</f>
        <v>0.98898591677611547</v>
      </c>
      <c r="BR82" s="96">
        <f>IF($A$2=1,'mil mi val'!BQ64,IF($A$2=2,'mil mi val'!FU64,IF($A$2=3,'mil mi val'!BQ172,IF($A$2=4,'mil mi val'!FU172,IF($A$2=5,'mil mi val'!BQ280,IF($A$2=6,'mil mi val'!FU280,"NA"))))))</f>
        <v>0.98887086116390743</v>
      </c>
      <c r="BS82" s="96">
        <f>IF($A$2=1,'mil mi val'!BR64,IF($A$2=2,'mil mi val'!FV64,IF($A$2=3,'mil mi val'!BR172,IF($A$2=4,'mil mi val'!FV172,IF($A$2=5,'mil mi val'!BR280,IF($A$2=6,'mil mi val'!FV280,"NA"))))))</f>
        <v>0.98874076788459919</v>
      </c>
      <c r="BT82" s="96">
        <f>IF($A$2=1,'mil mi val'!BS64,IF($A$2=2,'mil mi val'!FW64,IF($A$2=3,'mil mi val'!BS172,IF($A$2=4,'mil mi val'!FW172,IF($A$2=5,'mil mi val'!BS280,IF($A$2=6,'mil mi val'!FW280,"NA"))))))</f>
        <v>0.98859622010640014</v>
      </c>
      <c r="BU82" s="96">
        <f>IF($A$2=1,'mil mi val'!BT64,IF($A$2=2,'mil mi val'!FX64,IF($A$2=3,'mil mi val'!BT172,IF($A$2=4,'mil mi val'!FX172,IF($A$2=5,'mil mi val'!BT280,IF($A$2=6,'mil mi val'!FX280,"NA"))))))</f>
        <v>0.98843310451862598</v>
      </c>
      <c r="BV82" s="96">
        <f>IF($A$2=1,'mil mi val'!BU64,IF($A$2=2,'mil mi val'!FY64,IF($A$2=3,'mil mi val'!BU172,IF($A$2=4,'mil mi val'!FY172,IF($A$2=5,'mil mi val'!BU280,IF($A$2=6,'mil mi val'!FY280,"NA"))))))</f>
        <v>0.98824931994254106</v>
      </c>
      <c r="BW82" s="96">
        <f>IF($A$2=1,'mil mi val'!BV64,IF($A$2=2,'mil mi val'!FZ64,IF($A$2=3,'mil mi val'!BV172,IF($A$2=4,'mil mi val'!FZ172,IF($A$2=5,'mil mi val'!BV280,IF($A$2=6,'mil mi val'!FZ280,"NA"))))))</f>
        <v>0.98803215657267285</v>
      </c>
      <c r="BX82" s="96">
        <f>IF($A$2=1,'mil mi val'!BW64,IF($A$2=2,'mil mi val'!GA64,IF($A$2=3,'mil mi val'!BW172,IF($A$2=4,'mil mi val'!GA172,IF($A$2=5,'mil mi val'!BW280,IF($A$2=6,'mil mi val'!GA280,"NA"))))))</f>
        <v>0.98777636012720993</v>
      </c>
      <c r="BY82" s="96">
        <f>IF($A$2=1,'mil mi val'!BX64,IF($A$2=2,'mil mi val'!GB64,IF($A$2=3,'mil mi val'!BX172,IF($A$2=4,'mil mi val'!GB172,IF($A$2=5,'mil mi val'!BX280,IF($A$2=6,'mil mi val'!GB280,"NA"))))))</f>
        <v>0.98747071541374609</v>
      </c>
      <c r="BZ82" s="96">
        <f>IF($A$2=1,'mil mi val'!BY64,IF($A$2=2,'mil mi val'!GC64,IF($A$2=3,'mil mi val'!BY172,IF($A$2=4,'mil mi val'!GC172,IF($A$2=5,'mil mi val'!BY280,IF($A$2=6,'mil mi val'!GC280,"NA"))))))</f>
        <v>0.98710811327172654</v>
      </c>
      <c r="CA82" s="96">
        <f>IF($A$2=1,'mil mi val'!BZ64,IF($A$2=2,'mil mi val'!GD64,IF($A$2=3,'mil mi val'!BZ172,IF($A$2=4,'mil mi val'!GD172,IF($A$2=5,'mil mi val'!BZ280,IF($A$2=6,'mil mi val'!GD280,"NA"))))))</f>
        <v>0.98668510789029162</v>
      </c>
      <c r="CB82" s="96">
        <f>IF($A$2=1,'mil mi val'!CA64,IF($A$2=2,'mil mi val'!GE64,IF($A$2=3,'mil mi val'!CA172,IF($A$2=4,'mil mi val'!GE172,IF($A$2=5,'mil mi val'!CA280,IF($A$2=6,'mil mi val'!GE280,"NA"))))))</f>
        <v>0.98621277279545239</v>
      </c>
      <c r="CC82" s="96">
        <f>IF($A$2=1,'mil mi val'!CB64,IF($A$2=2,'mil mi val'!GF64,IF($A$2=3,'mil mi val'!CB172,IF($A$2=4,'mil mi val'!GF172,IF($A$2=5,'mil mi val'!CB280,IF($A$2=6,'mil mi val'!GF280,"NA"))))))</f>
        <v>0.98621277279545239</v>
      </c>
      <c r="CD82" s="96">
        <f>IF($A$2=1,'mil mi val'!CC64,IF($A$2=2,'mil mi val'!GG64,IF($A$2=3,'mil mi val'!CC172,IF($A$2=4,'mil mi val'!GG172,IF($A$2=5,'mil mi val'!CC280,IF($A$2=6,'mil mi val'!GG280,"NA"))))))</f>
        <v>0.98621277279545239</v>
      </c>
      <c r="CE82" s="96">
        <f>IF($A$2=1,'mil mi val'!CD64,IF($A$2=2,'mil mi val'!GH64,IF($A$2=3,'mil mi val'!CD172,IF($A$2=4,'mil mi val'!GH172,IF($A$2=5,'mil mi val'!CD280,IF($A$2=6,'mil mi val'!GH280,"NA"))))))</f>
        <v>0.98621277279545239</v>
      </c>
      <c r="CF82" s="96">
        <f>IF($A$2=1,'mil mi val'!CE64,IF($A$2=2,'mil mi val'!GI64,IF($A$2=3,'mil mi val'!CE172,IF($A$2=4,'mil mi val'!GI172,IF($A$2=5,'mil mi val'!CE280,IF($A$2=6,'mil mi val'!GI280,"NA"))))))</f>
        <v>0.98621277279545239</v>
      </c>
      <c r="CG82" s="96">
        <f>IF($A$2=1,'mil mi val'!CF64,IF($A$2=2,'mil mi val'!GJ64,IF($A$2=3,'mil mi val'!CF172,IF($A$2=4,'mil mi val'!GJ172,IF($A$2=5,'mil mi val'!CF280,IF($A$2=6,'mil mi val'!GJ280,"NA"))))))</f>
        <v>0.98621277279545239</v>
      </c>
      <c r="CH82" s="96">
        <f>IF($A$2=1,'mil mi val'!CG64,IF($A$2=2,'mil mi val'!GK64,IF($A$2=3,'mil mi val'!CG172,IF($A$2=4,'mil mi val'!GK172,IF($A$2=5,'mil mi val'!CG280,IF($A$2=6,'mil mi val'!GK280,"NA"))))))</f>
        <v>0.98621277279545239</v>
      </c>
      <c r="CI82" s="96">
        <f>IF($A$2=1,'mil mi val'!CH64,IF($A$2=2,'mil mi val'!GL64,IF($A$2=3,'mil mi val'!CH172,IF($A$2=4,'mil mi val'!GL172,IF($A$2=5,'mil mi val'!CH280,IF($A$2=6,'mil mi val'!GL280,"NA"))))))</f>
        <v>0.98621277279545239</v>
      </c>
      <c r="CJ82" s="96">
        <f>IF($A$2=1,'mil mi val'!CI64,IF($A$2=2,'mil mi val'!GM64,IF($A$2=3,'mil mi val'!CI172,IF($A$2=4,'mil mi val'!GM172,IF($A$2=5,'mil mi val'!CI280,IF($A$2=6,'mil mi val'!GM280,"NA"))))))</f>
        <v>0.98621277279545239</v>
      </c>
      <c r="CK82" s="96">
        <f>IF($A$2=1,'mil mi val'!CJ64,IF($A$2=2,'mil mi val'!GN64,IF($A$2=3,'mil mi val'!CJ172,IF($A$2=4,'mil mi val'!GN172,IF($A$2=5,'mil mi val'!CJ280,IF($A$2=6,'mil mi val'!GN280,"NA"))))))</f>
        <v>0.98621277279545239</v>
      </c>
      <c r="CL82" s="96">
        <f>IF($A$2=1,'mil mi val'!CK64,IF($A$2=2,'mil mi val'!GO64,IF($A$2=3,'mil mi val'!CK172,IF($A$2=4,'mil mi val'!GO172,IF($A$2=5,'mil mi val'!CK280,IF($A$2=6,'mil mi val'!GO280,"NA"))))))</f>
        <v>0.98621277279545239</v>
      </c>
      <c r="CM82" s="96">
        <f>IF($A$2=1,'mil mi val'!CL64,IF($A$2=2,'mil mi val'!GP64,IF($A$2=3,'mil mi val'!CL172,IF($A$2=4,'mil mi val'!GP172,IF($A$2=5,'mil mi val'!CL280,IF($A$2=6,'mil mi val'!GP280,"NA"))))))</f>
        <v>0.98621277279545239</v>
      </c>
      <c r="CN82" s="96">
        <f>IF($A$2=1,'mil mi val'!CM64,IF($A$2=2,'mil mi val'!GQ64,IF($A$2=3,'mil mi val'!CM172,IF($A$2=4,'mil mi val'!GQ172,IF($A$2=5,'mil mi val'!CM280,IF($A$2=6,'mil mi val'!GQ280,"NA"))))))</f>
        <v>0.98621277279545239</v>
      </c>
      <c r="CO82" s="96">
        <f>IF($A$2=1,'mil mi val'!CN64,IF($A$2=2,'mil mi val'!GR64,IF($A$2=3,'mil mi val'!CN172,IF($A$2=4,'mil mi val'!GR172,IF($A$2=5,'mil mi val'!CN280,IF($A$2=6,'mil mi val'!GR280,"NA"))))))</f>
        <v>0.98621277279545239</v>
      </c>
      <c r="CP82" s="96">
        <f>IF($A$2=1,'mil mi val'!CO64,IF($A$2=2,'mil mi val'!GS64,IF($A$2=3,'mil mi val'!CO172,IF($A$2=4,'mil mi val'!GS172,IF($A$2=5,'mil mi val'!CO280,IF($A$2=6,'mil mi val'!GS280,"NA"))))))</f>
        <v>0.98621277279545239</v>
      </c>
      <c r="CQ82" s="96">
        <f>IF($A$2=1,'mil mi val'!CP64,IF($A$2=2,'mil mi val'!GT64,IF($A$2=3,'mil mi val'!CP172,IF($A$2=4,'mil mi val'!GT172,IF($A$2=5,'mil mi val'!CP280,IF($A$2=6,'mil mi val'!GT280,"NA"))))))</f>
        <v>0.98621277279545239</v>
      </c>
      <c r="CR82" s="96">
        <f>IF($A$2=1,'mil mi val'!CQ64,IF($A$2=2,'mil mi val'!GU64,IF($A$2=3,'mil mi val'!CQ172,IF($A$2=4,'mil mi val'!GU172,IF($A$2=5,'mil mi val'!CQ280,IF($A$2=6,'mil mi val'!GU280,"NA"))))))</f>
        <v>0.98621277279545239</v>
      </c>
      <c r="CS82" s="96">
        <f>IF($A$2=1,'mil mi val'!CR64,IF($A$2=2,'mil mi val'!GV64,IF($A$2=3,'mil mi val'!CR172,IF($A$2=4,'mil mi val'!GV172,IF($A$2=5,'mil mi val'!CR280,IF($A$2=6,'mil mi val'!GV280,"NA"))))))</f>
        <v>0.98621277279545239</v>
      </c>
      <c r="CT82" s="96">
        <f>IF($A$2=1,'mil mi val'!CS64,IF($A$2=2,'mil mi val'!GW64,IF($A$2=3,'mil mi val'!CS172,IF($A$2=4,'mil mi val'!GW172,IF($A$2=5,'mil mi val'!CS280,IF($A$2=6,'mil mi val'!GW280,"NA"))))))</f>
        <v>0.98621277279545239</v>
      </c>
      <c r="CU82" s="96">
        <f>IF($A$2=1,'mil mi val'!CT64,IF($A$2=2,'mil mi val'!GX64,IF($A$2=3,'mil mi val'!CT172,IF($A$2=4,'mil mi val'!GX172,IF($A$2=5,'mil mi val'!CT280,IF($A$2=6,'mil mi val'!GX280,"NA"))))))</f>
        <v>0.98621277279545239</v>
      </c>
      <c r="CV82" s="96">
        <f>IF($A$2=1,'mil mi val'!CU64,IF($A$2=2,'mil mi val'!GY64,IF($A$2=3,'mil mi val'!CU172,IF($A$2=4,'mil mi val'!GY172,IF($A$2=5,'mil mi val'!CU280,IF($A$2=6,'mil mi val'!GY280,"NA"))))))</f>
        <v>0.98621277279545239</v>
      </c>
      <c r="CW82" s="96">
        <f>IF($A$2=1,'mil mi val'!CV64,IF($A$2=2,'mil mi val'!GZ64,IF($A$2=3,'mil mi val'!CV172,IF($A$2=4,'mil mi val'!GZ172,IF($A$2=5,'mil mi val'!CV280,IF($A$2=6,'mil mi val'!GZ280,"NA"))))))</f>
        <v>0.98621277279545239</v>
      </c>
      <c r="CX82" s="96">
        <f>IF($A$2=1,'mil mi val'!CW64,IF($A$2=2,'mil mi val'!HA64,IF($A$2=3,'mil mi val'!CW172,IF($A$2=4,'mil mi val'!HA172,IF($A$2=5,'mil mi val'!CW280,IF($A$2=6,'mil mi val'!HA280,"NA"))))))</f>
        <v>0.98621277279545239</v>
      </c>
      <c r="CY82" s="96">
        <f>IF($A$2=1,'mil mi val'!CX64,IF($A$2=2,'mil mi val'!HB64,IF($A$2=3,'mil mi val'!CX172,IF($A$2=4,'mil mi val'!HB172,IF($A$2=5,'mil mi val'!CX280,IF($A$2=6,'mil mi val'!HB280,"NA"))))))</f>
        <v>0.98621277279545239</v>
      </c>
      <c r="CZ82" s="96">
        <f>IF($A$2=1,'mil mi val'!CY64,IF($A$2=2,'mil mi val'!HC64,IF($A$2=3,'mil mi val'!CY172,IF($A$2=4,'mil mi val'!HC172,IF($A$2=5,'mil mi val'!CY280,IF($A$2=6,'mil mi val'!HC280,"NA"))))))</f>
        <v>0.98621277279545239</v>
      </c>
      <c r="DA82" s="96">
        <f>IF($A$2=1,'mil mi val'!CZ64,IF($A$2=2,'mil mi val'!HD64,IF($A$2=3,'mil mi val'!CZ172,IF($A$2=4,'mil mi val'!HD172,IF($A$2=5,'mil mi val'!CZ280,IF($A$2=6,'mil mi val'!HD280,"NA"))))))</f>
        <v>0.98621277279545239</v>
      </c>
      <c r="DB82" s="96">
        <f>IF($A$2=1,'mil mi val'!DA64,IF($A$2=2,'mil mi val'!HE64,IF($A$2=3,'mil mi val'!DA172,IF($A$2=4,'mil mi val'!HE172,IF($A$2=5,'mil mi val'!DA280,IF($A$2=6,'mil mi val'!HE280,"NA"))))))</f>
        <v>0.98621277279545239</v>
      </c>
      <c r="DC82" s="96">
        <f>IF($A$2=1,'mil mi val'!DB64,IF($A$2=2,'mil mi val'!HF64,IF($A$2=3,'mil mi val'!DB172,IF($A$2=4,'mil mi val'!HF172,IF($A$2=5,'mil mi val'!DB280,IF($A$2=6,'mil mi val'!HF280,"NA"))))))</f>
        <v>0.98621277279545239</v>
      </c>
      <c r="DD82" s="96">
        <f>IF($A$2=1,'mil mi val'!DC64,IF($A$2=2,'mil mi val'!HG64,IF($A$2=3,'mil mi val'!DC172,IF($A$2=4,'mil mi val'!HG172,IF($A$2=5,'mil mi val'!DC280,IF($A$2=6,'mil mi val'!HG280,"NA"))))))</f>
        <v>0.98621277279545239</v>
      </c>
    </row>
    <row r="83" spans="2:108" ht="15" x14ac:dyDescent="0.25">
      <c r="B83" s="55">
        <v>78</v>
      </c>
      <c r="C83" s="96">
        <f>IF($A$2=1,'mil mi val'!B65,IF($A$2=2,'mil mi val'!DF65,IF($A$2=3,'mil mi val'!B173,IF($A$2=4,'mil mi val'!DF173,IF($A$2=5,'mil mi val'!B281,IF($A$2=6,'mil mi val'!DF281,"NA"))))))</f>
        <v>0.99182405453788947</v>
      </c>
      <c r="D83" s="96">
        <f>IF($A$2=1,'mil mi val'!C65,IF($A$2=2,'mil mi val'!DG65,IF($A$2=3,'mil mi val'!C173,IF($A$2=4,'mil mi val'!DG173,IF($A$2=5,'mil mi val'!C281,IF($A$2=6,'mil mi val'!DG281,"NA"))))))</f>
        <v>0.99084291057601226</v>
      </c>
      <c r="E83" s="96">
        <f>IF($A$2=1,'mil mi val'!D65,IF($A$2=2,'mil mi val'!DH65,IF($A$2=3,'mil mi val'!D173,IF($A$2=4,'mil mi val'!DH173,IF($A$2=5,'mil mi val'!D281,IF($A$2=6,'mil mi val'!DH281,"NA"))))))</f>
        <v>0.98971910645631556</v>
      </c>
      <c r="F83" s="96">
        <f>IF($A$2=1,'mil mi val'!E65,IF($A$2=2,'mil mi val'!DI65,IF($A$2=3,'mil mi val'!E173,IF($A$2=4,'mil mi val'!DI173,IF($A$2=5,'mil mi val'!E281,IF($A$2=6,'mil mi val'!DI281,"NA"))))))</f>
        <v>0.98858620912555073</v>
      </c>
      <c r="G83" s="96">
        <f>IF($A$2=1,'mil mi val'!F65,IF($A$2=2,'mil mi val'!DJ65,IF($A$2=3,'mil mi val'!F173,IF($A$2=4,'mil mi val'!DJ173,IF($A$2=5,'mil mi val'!F281,IF($A$2=6,'mil mi val'!DJ281,"NA"))))))</f>
        <v>0.98757816880879246</v>
      </c>
      <c r="H83" s="96">
        <f>IF($A$2=1,'mil mi val'!G65,IF($A$2=2,'mil mi val'!DK65,IF($A$2=3,'mil mi val'!G173,IF($A$2=4,'mil mi val'!DK173,IF($A$2=5,'mil mi val'!G281,IF($A$2=6,'mil mi val'!DK281,"NA"))))))</f>
        <v>0.98680937478934139</v>
      </c>
      <c r="I83" s="96">
        <f>IF($A$2=1,'mil mi val'!H65,IF($A$2=2,'mil mi val'!DL65,IF($A$2=3,'mil mi val'!H173,IF($A$2=4,'mil mi val'!DL173,IF($A$2=5,'mil mi val'!H281,IF($A$2=6,'mil mi val'!DL281,"NA"))))))</f>
        <v>0.98635313175125294</v>
      </c>
      <c r="J83" s="96">
        <f>IF($A$2=1,'mil mi val'!I65,IF($A$2=2,'mil mi val'!DM65,IF($A$2=3,'mil mi val'!I173,IF($A$2=4,'mil mi val'!DM173,IF($A$2=5,'mil mi val'!I281,IF($A$2=6,'mil mi val'!DM281,"NA"))))))</f>
        <v>0.98618910370189772</v>
      </c>
      <c r="K83" s="96">
        <f>IF($A$2=1,'mil mi val'!J65,IF($A$2=2,'mil mi val'!DN65,IF($A$2=3,'mil mi val'!J173,IF($A$2=4,'mil mi val'!DN173,IF($A$2=5,'mil mi val'!J281,IF($A$2=6,'mil mi val'!DN281,"NA"))))))</f>
        <v>0.98626319704953824</v>
      </c>
      <c r="L83" s="96">
        <f>IF($A$2=1,'mil mi val'!K65,IF($A$2=2,'mil mi val'!DO65,IF($A$2=3,'mil mi val'!K173,IF($A$2=4,'mil mi val'!DO173,IF($A$2=5,'mil mi val'!K281,IF($A$2=6,'mil mi val'!DO281,"NA"))))))</f>
        <v>0.98653883195217829</v>
      </c>
      <c r="M83" s="96">
        <f>IF($A$2=1,'mil mi val'!L65,IF($A$2=2,'mil mi val'!DP65,IF($A$2=3,'mil mi val'!L173,IF($A$2=4,'mil mi val'!DP173,IF($A$2=5,'mil mi val'!L281,IF($A$2=6,'mil mi val'!DP281,"NA"))))))</f>
        <v>0.98696392211887629</v>
      </c>
      <c r="N83" s="96">
        <f>IF($A$2=1,'mil mi val'!M65,IF($A$2=2,'mil mi val'!DQ65,IF($A$2=3,'mil mi val'!M173,IF($A$2=4,'mil mi val'!DQ173,IF($A$2=5,'mil mi val'!M281,IF($A$2=6,'mil mi val'!DQ281,"NA"))))))</f>
        <v>0.98754707772716765</v>
      </c>
      <c r="O83" s="96">
        <f>IF($A$2=1,'mil mi val'!N65,IF($A$2=2,'mil mi val'!DR65,IF($A$2=3,'mil mi val'!N173,IF($A$2=4,'mil mi val'!DR173,IF($A$2=5,'mil mi val'!N281,IF($A$2=6,'mil mi val'!DR281,"NA"))))))</f>
        <v>0.98816035406409231</v>
      </c>
      <c r="P83" s="96">
        <f>IF($A$2=1,'mil mi val'!O65,IF($A$2=2,'mil mi val'!DS65,IF($A$2=3,'mil mi val'!O173,IF($A$2=4,'mil mi val'!DS173,IF($A$2=5,'mil mi val'!O281,IF($A$2=6,'mil mi val'!DS281,"NA"))))))</f>
        <v>0.98872817237365596</v>
      </c>
      <c r="Q83" s="96">
        <f>IF($A$2=1,'mil mi val'!P65,IF($A$2=2,'mil mi val'!DT65,IF($A$2=3,'mil mi val'!P173,IF($A$2=4,'mil mi val'!DT173,IF($A$2=5,'mil mi val'!P281,IF($A$2=6,'mil mi val'!DT281,"NA"))))))</f>
        <v>0.98918769695475228</v>
      </c>
      <c r="R83" s="96">
        <f>IF($A$2=1,'mil mi val'!Q65,IF($A$2=2,'mil mi val'!DU65,IF($A$2=3,'mil mi val'!Q173,IF($A$2=4,'mil mi val'!DU173,IF($A$2=5,'mil mi val'!Q281,IF($A$2=6,'mil mi val'!DU281,"NA"))))))</f>
        <v>0.98950354165237353</v>
      </c>
      <c r="S83" s="96">
        <f>IF($A$2=1,'mil mi val'!R65,IF($A$2=2,'mil mi val'!DV65,IF($A$2=3,'mil mi val'!R173,IF($A$2=4,'mil mi val'!DV173,IF($A$2=5,'mil mi val'!R281,IF($A$2=6,'mil mi val'!DV281,"NA"))))))</f>
        <v>0.98962759100463249</v>
      </c>
      <c r="T83" s="96">
        <f>IF($A$2=1,'mil mi val'!S65,IF($A$2=2,'mil mi val'!DW65,IF($A$2=3,'mil mi val'!S173,IF($A$2=4,'mil mi val'!DW173,IF($A$2=5,'mil mi val'!S281,IF($A$2=6,'mil mi val'!DW281,"NA"))))))</f>
        <v>0.98964910934371408</v>
      </c>
      <c r="U83" s="96">
        <f>IF($A$2=1,'mil mi val'!T65,IF($A$2=2,'mil mi val'!DX65,IF($A$2=3,'mil mi val'!T173,IF($A$2=4,'mil mi val'!DX173,IF($A$2=5,'mil mi val'!T281,IF($A$2=6,'mil mi val'!DX281,"NA"))))))</f>
        <v>0.98967250834870801</v>
      </c>
      <c r="V83" s="96">
        <f>IF($A$2=1,'mil mi val'!U65,IF($A$2=2,'mil mi val'!DY65,IF($A$2=3,'mil mi val'!U173,IF($A$2=4,'mil mi val'!DY173,IF($A$2=5,'mil mi val'!U281,IF($A$2=6,'mil mi val'!DY281,"NA"))))))</f>
        <v>0.98969858658681209</v>
      </c>
      <c r="W83" s="96">
        <f>IF($A$2=1,'mil mi val'!V65,IF($A$2=2,'mil mi val'!DZ65,IF($A$2=3,'mil mi val'!V173,IF($A$2=4,'mil mi val'!DZ173,IF($A$2=5,'mil mi val'!V281,IF($A$2=6,'mil mi val'!DZ281,"NA"))))))</f>
        <v>0.98971170651641782</v>
      </c>
      <c r="X83" s="96">
        <f>IF($A$2=1,'mil mi val'!W65,IF($A$2=2,'mil mi val'!EA65,IF($A$2=3,'mil mi val'!W173,IF($A$2=4,'mil mi val'!EA173,IF($A$2=5,'mil mi val'!W281,IF($A$2=6,'mil mi val'!EA281,"NA"))))))</f>
        <v>0.98972091249086303</v>
      </c>
      <c r="Y83" s="96">
        <f>IF($A$2=1,'mil mi val'!X65,IF($A$2=2,'mil mi val'!EB65,IF($A$2=3,'mil mi val'!X173,IF($A$2=4,'mil mi val'!EB173,IF($A$2=5,'mil mi val'!X281,IF($A$2=6,'mil mi val'!EB281,"NA"))))))</f>
        <v>0.98972741982718082</v>
      </c>
      <c r="Z83" s="96">
        <f>IF($A$2=1,'mil mi val'!Y65,IF($A$2=2,'mil mi val'!EC65,IF($A$2=3,'mil mi val'!Y173,IF($A$2=4,'mil mi val'!EC173,IF($A$2=5,'mil mi val'!Y281,IF($A$2=6,'mil mi val'!EC281,"NA"))))))</f>
        <v>0.98973231279409846</v>
      </c>
      <c r="AA83" s="96">
        <f>IF($A$2=1,'mil mi val'!Z65,IF($A$2=2,'mil mi val'!ED65,IF($A$2=3,'mil mi val'!Z173,IF($A$2=4,'mil mi val'!ED173,IF($A$2=5,'mil mi val'!Z281,IF($A$2=6,'mil mi val'!ED281,"NA"))))))</f>
        <v>0.98973536542533402</v>
      </c>
      <c r="AB83" s="96">
        <f>IF($A$2=1,'mil mi val'!AA65,IF($A$2=2,'mil mi val'!EE65,IF($A$2=3,'mil mi val'!AA173,IF($A$2=4,'mil mi val'!EE173,IF($A$2=5,'mil mi val'!AA281,IF($A$2=6,'mil mi val'!EE281,"NA"))))))</f>
        <v>0.98973832453207977</v>
      </c>
      <c r="AC83" s="96">
        <f>IF($A$2=1,'mil mi val'!AB65,IF($A$2=2,'mil mi val'!EF65,IF($A$2=3,'mil mi val'!AB173,IF($A$2=4,'mil mi val'!EF173,IF($A$2=5,'mil mi val'!AB281,IF($A$2=6,'mil mi val'!EF281,"NA"))))))</f>
        <v>0.98974001421581914</v>
      </c>
      <c r="AD83" s="96">
        <f>IF($A$2=1,'mil mi val'!AC65,IF($A$2=2,'mil mi val'!EG65,IF($A$2=3,'mil mi val'!AC173,IF($A$2=4,'mil mi val'!EG173,IF($A$2=5,'mil mi val'!AC281,IF($A$2=6,'mil mi val'!EG281,"NA"))))))</f>
        <v>0.98974105140360413</v>
      </c>
      <c r="AE83" s="96">
        <f>IF($A$2=1,'mil mi val'!AD65,IF($A$2=2,'mil mi val'!EH65,IF($A$2=3,'mil mi val'!AD173,IF($A$2=4,'mil mi val'!EH173,IF($A$2=5,'mil mi val'!AD281,IF($A$2=6,'mil mi val'!EH281,"NA"))))))</f>
        <v>0.98974163310426755</v>
      </c>
      <c r="AF83" s="96">
        <f>IF($A$2=1,'mil mi val'!AE65,IF($A$2=2,'mil mi val'!EI65,IF($A$2=3,'mil mi val'!AE173,IF($A$2=4,'mil mi val'!EI173,IF($A$2=5,'mil mi val'!AE281,IF($A$2=6,'mil mi val'!EI281,"NA"))))))</f>
        <v>0.98974201968172937</v>
      </c>
      <c r="AG83" s="96">
        <f>IF($A$2=1,'mil mi val'!AF65,IF($A$2=2,'mil mi val'!EJ65,IF($A$2=3,'mil mi val'!AF173,IF($A$2=4,'mil mi val'!EJ173,IF($A$2=5,'mil mi val'!AF281,IF($A$2=6,'mil mi val'!EJ281,"NA"))))))</f>
        <v>0.9897416555807047</v>
      </c>
      <c r="AH83" s="96">
        <f>IF($A$2=1,'mil mi val'!AG65,IF($A$2=2,'mil mi val'!EK65,IF($A$2=3,'mil mi val'!AG173,IF($A$2=4,'mil mi val'!EK173,IF($A$2=5,'mil mi val'!AG281,IF($A$2=6,'mil mi val'!EK281,"NA"))))))</f>
        <v>0.98974125496085996</v>
      </c>
      <c r="AI83" s="96">
        <f>IF($A$2=1,'mil mi val'!AH65,IF($A$2=2,'mil mi val'!EL65,IF($A$2=3,'mil mi val'!AH173,IF($A$2=4,'mil mi val'!EL173,IF($A$2=5,'mil mi val'!AH281,IF($A$2=6,'mil mi val'!EL281,"NA"))))))</f>
        <v>0.98974102872830061</v>
      </c>
      <c r="AJ83" s="96">
        <f>IF($A$2=1,'mil mi val'!AI65,IF($A$2=2,'mil mi val'!EM65,IF($A$2=3,'mil mi val'!AI173,IF($A$2=4,'mil mi val'!EM173,IF($A$2=5,'mil mi val'!AI281,IF($A$2=6,'mil mi val'!EM281,"NA"))))))</f>
        <v>0.98974107503121411</v>
      </c>
      <c r="AK83" s="96">
        <f>IF($A$2=1,'mil mi val'!AJ65,IF($A$2=2,'mil mi val'!EN65,IF($A$2=3,'mil mi val'!AJ173,IF($A$2=4,'mil mi val'!EN173,IF($A$2=5,'mil mi val'!AJ281,IF($A$2=6,'mil mi val'!EN281,"NA"))))))</f>
        <v>0.9897414833105681</v>
      </c>
      <c r="AL83" s="96">
        <f>IF($A$2=1,'mil mi val'!AK65,IF($A$2=2,'mil mi val'!EO65,IF($A$2=3,'mil mi val'!AK173,IF($A$2=4,'mil mi val'!EO173,IF($A$2=5,'mil mi val'!AK281,IF($A$2=6,'mil mi val'!EO281,"NA"))))))</f>
        <v>0.98974229782070389</v>
      </c>
      <c r="AM83" s="96">
        <f>IF($A$2=1,'mil mi val'!AL65,IF($A$2=2,'mil mi val'!EP65,IF($A$2=3,'mil mi val'!AL173,IF($A$2=4,'mil mi val'!EP173,IF($A$2=5,'mil mi val'!AL281,IF($A$2=6,'mil mi val'!EP281,"NA"))))))</f>
        <v>0.98974351105687286</v>
      </c>
      <c r="AN83" s="96">
        <f>IF($A$2=1,'mil mi val'!AM65,IF($A$2=2,'mil mi val'!EQ65,IF($A$2=3,'mil mi val'!AM173,IF($A$2=4,'mil mi val'!EQ173,IF($A$2=5,'mil mi val'!AM281,IF($A$2=6,'mil mi val'!EQ281,"NA"))))))</f>
        <v>0.98974507390519972</v>
      </c>
      <c r="AO83" s="96">
        <f>IF($A$2=1,'mil mi val'!AN65,IF($A$2=2,'mil mi val'!ER65,IF($A$2=3,'mil mi val'!AN173,IF($A$2=4,'mil mi val'!ER173,IF($A$2=5,'mil mi val'!AN281,IF($A$2=6,'mil mi val'!ER281,"NA"))))))</f>
        <v>0.98974689161595109</v>
      </c>
      <c r="AP83" s="96">
        <f>IF($A$2=1,'mil mi val'!AO65,IF($A$2=2,'mil mi val'!ES65,IF($A$2=3,'mil mi val'!AO173,IF($A$2=4,'mil mi val'!ES173,IF($A$2=5,'mil mi val'!AO281,IF($A$2=6,'mil mi val'!ES281,"NA"))))))</f>
        <v>0.98974885553274949</v>
      </c>
      <c r="AQ83" s="96">
        <f>IF($A$2=1,'mil mi val'!AP65,IF($A$2=2,'mil mi val'!ET65,IF($A$2=3,'mil mi val'!AP173,IF($A$2=4,'mil mi val'!ET173,IF($A$2=5,'mil mi val'!AP281,IF($A$2=6,'mil mi val'!ET281,"NA"))))))</f>
        <v>0.98975079416126666</v>
      </c>
      <c r="AR83" s="96">
        <f>IF($A$2=1,'mil mi val'!AQ65,IF($A$2=2,'mil mi val'!EU65,IF($A$2=3,'mil mi val'!AQ173,IF($A$2=4,'mil mi val'!EU173,IF($A$2=5,'mil mi val'!AQ281,IF($A$2=6,'mil mi val'!EU281,"NA"))))))</f>
        <v>0.98975263692972149</v>
      </c>
      <c r="AS83" s="96">
        <f>IF($A$2=1,'mil mi val'!AR65,IF($A$2=2,'mil mi val'!EV65,IF($A$2=3,'mil mi val'!AR173,IF($A$2=4,'mil mi val'!EV173,IF($A$2=5,'mil mi val'!AR281,IF($A$2=6,'mil mi val'!EV281,"NA"))))))</f>
        <v>0.9897541886617095</v>
      </c>
      <c r="AT83" s="96">
        <f>IF($A$2=1,'mil mi val'!AS65,IF($A$2=2,'mil mi val'!EW65,IF($A$2=3,'mil mi val'!AS173,IF($A$2=4,'mil mi val'!EW173,IF($A$2=5,'mil mi val'!AS281,IF($A$2=6,'mil mi val'!EW281,"NA"))))))</f>
        <v>0.98975530467102735</v>
      </c>
      <c r="AU83" s="96">
        <f>IF($A$2=1,'mil mi val'!AT65,IF($A$2=2,'mil mi val'!EX65,IF($A$2=3,'mil mi val'!AT173,IF($A$2=4,'mil mi val'!EX173,IF($A$2=5,'mil mi val'!AT281,IF($A$2=6,'mil mi val'!EX281,"NA"))))))</f>
        <v>0.98975577811857096</v>
      </c>
      <c r="AV83" s="96">
        <f>IF($A$2=1,'mil mi val'!AU65,IF($A$2=2,'mil mi val'!EY65,IF($A$2=3,'mil mi val'!AU173,IF($A$2=4,'mil mi val'!EY173,IF($A$2=5,'mil mi val'!AU281,IF($A$2=6,'mil mi val'!EY281,"NA"))))))</f>
        <v>0.98975535588740038</v>
      </c>
      <c r="AW83" s="96">
        <f>IF($A$2=1,'mil mi val'!AV65,IF($A$2=2,'mil mi val'!EZ65,IF($A$2=3,'mil mi val'!AV173,IF($A$2=4,'mil mi val'!EZ173,IF($A$2=5,'mil mi val'!AV281,IF($A$2=6,'mil mi val'!EZ281,"NA"))))))</f>
        <v>0.98975389531258151</v>
      </c>
      <c r="AX83" s="96">
        <f>IF($A$2=1,'mil mi val'!AW65,IF($A$2=2,'mil mi val'!FA65,IF($A$2=3,'mil mi val'!AW173,IF($A$2=4,'mil mi val'!FA173,IF($A$2=5,'mil mi val'!AW281,IF($A$2=6,'mil mi val'!FA281,"NA"))))))</f>
        <v>0.98975108658653033</v>
      </c>
      <c r="AY83" s="96">
        <f>IF($A$2=1,'mil mi val'!AX65,IF($A$2=2,'mil mi val'!FB65,IF($A$2=3,'mil mi val'!AX173,IF($A$2=4,'mil mi val'!FB173,IF($A$2=5,'mil mi val'!AX281,IF($A$2=6,'mil mi val'!FB281,"NA"))))))</f>
        <v>0.98974691015944161</v>
      </c>
      <c r="AZ83" s="96">
        <f>IF($A$2=1,'mil mi val'!AY65,IF($A$2=2,'mil mi val'!FC65,IF($A$2=3,'mil mi val'!AY173,IF($A$2=4,'mil mi val'!FC173,IF($A$2=5,'mil mi val'!AY281,IF($A$2=6,'mil mi val'!FC281,"NA"))))))</f>
        <v>0.98974098403176058</v>
      </c>
      <c r="BA83" s="96">
        <f>IF($A$2=1,'mil mi val'!AZ65,IF($A$2=2,'mil mi val'!FD65,IF($A$2=3,'mil mi val'!AZ173,IF($A$2=4,'mil mi val'!FD173,IF($A$2=5,'mil mi val'!AZ281,IF($A$2=6,'mil mi val'!FD281,"NA"))))))</f>
        <v>0.98973313138134622</v>
      </c>
      <c r="BB83" s="96">
        <f>IF($A$2=1,'mil mi val'!BA65,IF($A$2=2,'mil mi val'!FE65,IF($A$2=3,'mil mi val'!BA173,IF($A$2=4,'mil mi val'!FE173,IF($A$2=5,'mil mi val'!BA281,IF($A$2=6,'mil mi val'!FE281,"NA"))))))</f>
        <v>0.98972282627073338</v>
      </c>
      <c r="BC83" s="96">
        <f>IF($A$2=1,'mil mi val'!BB65,IF($A$2=2,'mil mi val'!FF65,IF($A$2=3,'mil mi val'!BB173,IF($A$2=4,'mil mi val'!FF173,IF($A$2=5,'mil mi val'!BB281,IF($A$2=6,'mil mi val'!FF281,"NA"))))))</f>
        <v>0.98971001675522907</v>
      </c>
      <c r="BD83" s="96">
        <f>IF($A$2=1,'mil mi val'!BC65,IF($A$2=2,'mil mi val'!FG65,IF($A$2=3,'mil mi val'!BC173,IF($A$2=4,'mil mi val'!FG173,IF($A$2=5,'mil mi val'!BC281,IF($A$2=6,'mil mi val'!FG281,"NA"))))))</f>
        <v>0.98969424669617712</v>
      </c>
      <c r="BE83" s="96">
        <f>IF($A$2=1,'mil mi val'!BD65,IF($A$2=2,'mil mi val'!FH65,IF($A$2=3,'mil mi val'!BD173,IF($A$2=4,'mil mi val'!FH173,IF($A$2=5,'mil mi val'!BD281,IF($A$2=6,'mil mi val'!FH281,"NA"))))))</f>
        <v>0.98967551472998394</v>
      </c>
      <c r="BF83" s="96">
        <f>IF($A$2=1,'mil mi val'!BE65,IF($A$2=2,'mil mi val'!FI65,IF($A$2=3,'mil mi val'!BE173,IF($A$2=4,'mil mi val'!FI173,IF($A$2=5,'mil mi val'!BE281,IF($A$2=6,'mil mi val'!FI281,"NA"))))))</f>
        <v>0.9896538565879005</v>
      </c>
      <c r="BG83" s="96">
        <f>IF($A$2=1,'mil mi val'!BF65,IF($A$2=2,'mil mi val'!FJ65,IF($A$2=3,'mil mi val'!BF173,IF($A$2=4,'mil mi val'!FJ173,IF($A$2=5,'mil mi val'!BF281,IF($A$2=6,'mil mi val'!FJ281,"NA"))))))</f>
        <v>0.98962911356180649</v>
      </c>
      <c r="BH83" s="96">
        <f>IF($A$2=1,'mil mi val'!BG65,IF($A$2=2,'mil mi val'!FK65,IF($A$2=3,'mil mi val'!BG173,IF($A$2=4,'mil mi val'!FK173,IF($A$2=5,'mil mi val'!BG281,IF($A$2=6,'mil mi val'!FK281,"NA"))))))</f>
        <v>0.98960104782461289</v>
      </c>
      <c r="BI83" s="96">
        <f>IF($A$2=1,'mil mi val'!BH65,IF($A$2=2,'mil mi val'!FL65,IF($A$2=3,'mil mi val'!BH173,IF($A$2=4,'mil mi val'!FL173,IF($A$2=5,'mil mi val'!BH281,IF($A$2=6,'mil mi val'!FL281,"NA"))))))</f>
        <v>0.98956956029855803</v>
      </c>
      <c r="BJ83" s="96">
        <f>IF($A$2=1,'mil mi val'!BI65,IF($A$2=2,'mil mi val'!FM65,IF($A$2=3,'mil mi val'!BI173,IF($A$2=4,'mil mi val'!FM173,IF($A$2=5,'mil mi val'!BI281,IF($A$2=6,'mil mi val'!FM281,"NA"))))))</f>
        <v>0.98953429959965822</v>
      </c>
      <c r="BK83" s="96">
        <f>IF($A$2=1,'mil mi val'!BJ65,IF($A$2=2,'mil mi val'!FN65,IF($A$2=3,'mil mi val'!BJ173,IF($A$2=4,'mil mi val'!FN173,IF($A$2=5,'mil mi val'!BJ281,IF($A$2=6,'mil mi val'!FN281,"NA"))))))</f>
        <v>0.98949364145910002</v>
      </c>
      <c r="BL83" s="96">
        <f>IF($A$2=1,'mil mi val'!BK65,IF($A$2=2,'mil mi val'!FO65,IF($A$2=3,'mil mi val'!BK173,IF($A$2=4,'mil mi val'!FO173,IF($A$2=5,'mil mi val'!BK281,IF($A$2=6,'mil mi val'!FO281,"NA"))))))</f>
        <v>0.98944651109792148</v>
      </c>
      <c r="BM83" s="96">
        <f>IF($A$2=1,'mil mi val'!BL65,IF($A$2=2,'mil mi val'!FP65,IF($A$2=3,'mil mi val'!BL173,IF($A$2=4,'mil mi val'!FP173,IF($A$2=5,'mil mi val'!BL281,IF($A$2=6,'mil mi val'!FP281,"NA"))))))</f>
        <v>0.98939195113074896</v>
      </c>
      <c r="BN83" s="96">
        <f>IF($A$2=1,'mil mi val'!BM65,IF($A$2=2,'mil mi val'!FQ65,IF($A$2=3,'mil mi val'!BM173,IF($A$2=4,'mil mi val'!FQ173,IF($A$2=5,'mil mi val'!BM281,IF($A$2=6,'mil mi val'!FQ281,"NA"))))))</f>
        <v>0.98932948998502956</v>
      </c>
      <c r="BO83" s="96">
        <f>IF($A$2=1,'mil mi val'!BN65,IF($A$2=2,'mil mi val'!FR65,IF($A$2=3,'mil mi val'!BN173,IF($A$2=4,'mil mi val'!FR173,IF($A$2=5,'mil mi val'!BN281,IF($A$2=6,'mil mi val'!FR281,"NA"))))))</f>
        <v>0.98925697298817716</v>
      </c>
      <c r="BP83" s="96">
        <f>IF($A$2=1,'mil mi val'!BO65,IF($A$2=2,'mil mi val'!FS65,IF($A$2=3,'mil mi val'!BO173,IF($A$2=4,'mil mi val'!FS173,IF($A$2=5,'mil mi val'!BO281,IF($A$2=6,'mil mi val'!FS281,"NA"))))))</f>
        <v>0.98917465929319481</v>
      </c>
      <c r="BQ83" s="96">
        <f>IF($A$2=1,'mil mi val'!BP65,IF($A$2=2,'mil mi val'!FT65,IF($A$2=3,'mil mi val'!BP173,IF($A$2=4,'mil mi val'!FT173,IF($A$2=5,'mil mi val'!BP281,IF($A$2=6,'mil mi val'!FT281,"NA"))))))</f>
        <v>0.98908155700390987</v>
      </c>
      <c r="BR83" s="96">
        <f>IF($A$2=1,'mil mi val'!BQ65,IF($A$2=2,'mil mi val'!FU65,IF($A$2=3,'mil mi val'!BQ173,IF($A$2=4,'mil mi val'!FU173,IF($A$2=5,'mil mi val'!BQ281,IF($A$2=6,'mil mi val'!FU281,"NA"))))))</f>
        <v>0.98897746478326232</v>
      </c>
      <c r="BS83" s="96">
        <f>IF($A$2=1,'mil mi val'!BR65,IF($A$2=2,'mil mi val'!FV65,IF($A$2=3,'mil mi val'!BR173,IF($A$2=4,'mil mi val'!FV173,IF($A$2=5,'mil mi val'!BR281,IF($A$2=6,'mil mi val'!FV281,"NA"))))))</f>
        <v>0.98885979322158435</v>
      </c>
      <c r="BT83" s="96">
        <f>IF($A$2=1,'mil mi val'!BS65,IF($A$2=2,'mil mi val'!FW65,IF($A$2=3,'mil mi val'!BS173,IF($A$2=4,'mil mi val'!FW173,IF($A$2=5,'mil mi val'!BS281,IF($A$2=6,'mil mi val'!FW281,"NA"))))))</f>
        <v>0.98872908190595465</v>
      </c>
      <c r="BU83" s="96">
        <f>IF($A$2=1,'mil mi val'!BT65,IF($A$2=2,'mil mi val'!FX65,IF($A$2=3,'mil mi val'!BT173,IF($A$2=4,'mil mi val'!FX173,IF($A$2=5,'mil mi val'!BT281,IF($A$2=6,'mil mi val'!FX281,"NA"))))))</f>
        <v>0.98858162112989578</v>
      </c>
      <c r="BV83" s="96">
        <f>IF($A$2=1,'mil mi val'!BU65,IF($A$2=2,'mil mi val'!FY65,IF($A$2=3,'mil mi val'!BU173,IF($A$2=4,'mil mi val'!FY173,IF($A$2=5,'mil mi val'!BU281,IF($A$2=6,'mil mi val'!FY281,"NA"))))))</f>
        <v>0.98841552760796503</v>
      </c>
      <c r="BW83" s="96">
        <f>IF($A$2=1,'mil mi val'!BV65,IF($A$2=2,'mil mi val'!FZ65,IF($A$2=3,'mil mi val'!BV173,IF($A$2=4,'mil mi val'!FZ173,IF($A$2=5,'mil mi val'!BV281,IF($A$2=6,'mil mi val'!FZ281,"NA"))))))</f>
        <v>0.98821932586745664</v>
      </c>
      <c r="BX83" s="96">
        <f>IF($A$2=1,'mil mi val'!BW65,IF($A$2=2,'mil mi val'!GA65,IF($A$2=3,'mil mi val'!BW173,IF($A$2=4,'mil mi val'!GA173,IF($A$2=5,'mil mi val'!BW281,IF($A$2=6,'mil mi val'!GA281,"NA"))))))</f>
        <v>0.98798830013925076</v>
      </c>
      <c r="BY83" s="96">
        <f>IF($A$2=1,'mil mi val'!BX65,IF($A$2=2,'mil mi val'!GB65,IF($A$2=3,'mil mi val'!BX173,IF($A$2=4,'mil mi val'!GB173,IF($A$2=5,'mil mi val'!BX281,IF($A$2=6,'mil mi val'!GB281,"NA"))))))</f>
        <v>0.9877123570003874</v>
      </c>
      <c r="BZ83" s="96">
        <f>IF($A$2=1,'mil mi val'!BY65,IF($A$2=2,'mil mi val'!GC65,IF($A$2=3,'mil mi val'!BY173,IF($A$2=4,'mil mi val'!GC173,IF($A$2=5,'mil mi val'!BY281,IF($A$2=6,'mil mi val'!GC281,"NA"))))))</f>
        <v>0.98738514028620827</v>
      </c>
      <c r="CA83" s="96">
        <f>IF($A$2=1,'mil mi val'!BZ65,IF($A$2=2,'mil mi val'!GD65,IF($A$2=3,'mil mi val'!BZ173,IF($A$2=4,'mil mi val'!GD173,IF($A$2=5,'mil mi val'!BZ281,IF($A$2=6,'mil mi val'!GD281,"NA"))))))</f>
        <v>0.98700362661318608</v>
      </c>
      <c r="CB83" s="96">
        <f>IF($A$2=1,'mil mi val'!CA65,IF($A$2=2,'mil mi val'!GE65,IF($A$2=3,'mil mi val'!CA173,IF($A$2=4,'mil mi val'!GE173,IF($A$2=5,'mil mi val'!CA281,IF($A$2=6,'mil mi val'!GE281,"NA"))))))</f>
        <v>0.98657794118250175</v>
      </c>
      <c r="CC83" s="96">
        <f>IF($A$2=1,'mil mi val'!CB65,IF($A$2=2,'mil mi val'!GF65,IF($A$2=3,'mil mi val'!CB173,IF($A$2=4,'mil mi val'!GF173,IF($A$2=5,'mil mi val'!CB281,IF($A$2=6,'mil mi val'!GF281,"NA"))))))</f>
        <v>0.98657794118250175</v>
      </c>
      <c r="CD83" s="96">
        <f>IF($A$2=1,'mil mi val'!CC65,IF($A$2=2,'mil mi val'!GG65,IF($A$2=3,'mil mi val'!CC173,IF($A$2=4,'mil mi val'!GG173,IF($A$2=5,'mil mi val'!CC281,IF($A$2=6,'mil mi val'!GG281,"NA"))))))</f>
        <v>0.98657794118250175</v>
      </c>
      <c r="CE83" s="96">
        <f>IF($A$2=1,'mil mi val'!CD65,IF($A$2=2,'mil mi val'!GH65,IF($A$2=3,'mil mi val'!CD173,IF($A$2=4,'mil mi val'!GH173,IF($A$2=5,'mil mi val'!CD281,IF($A$2=6,'mil mi val'!GH281,"NA"))))))</f>
        <v>0.98657794118250175</v>
      </c>
      <c r="CF83" s="96">
        <f>IF($A$2=1,'mil mi val'!CE65,IF($A$2=2,'mil mi val'!GI65,IF($A$2=3,'mil mi val'!CE173,IF($A$2=4,'mil mi val'!GI173,IF($A$2=5,'mil mi val'!CE281,IF($A$2=6,'mil mi val'!GI281,"NA"))))))</f>
        <v>0.98657794118250175</v>
      </c>
      <c r="CG83" s="96">
        <f>IF($A$2=1,'mil mi val'!CF65,IF($A$2=2,'mil mi val'!GJ65,IF($A$2=3,'mil mi val'!CF173,IF($A$2=4,'mil mi val'!GJ173,IF($A$2=5,'mil mi val'!CF281,IF($A$2=6,'mil mi val'!GJ281,"NA"))))))</f>
        <v>0.98657794118250175</v>
      </c>
      <c r="CH83" s="96">
        <f>IF($A$2=1,'mil mi val'!CG65,IF($A$2=2,'mil mi val'!GK65,IF($A$2=3,'mil mi val'!CG173,IF($A$2=4,'mil mi val'!GK173,IF($A$2=5,'mil mi val'!CG281,IF($A$2=6,'mil mi val'!GK281,"NA"))))))</f>
        <v>0.98657794118250175</v>
      </c>
      <c r="CI83" s="96">
        <f>IF($A$2=1,'mil mi val'!CH65,IF($A$2=2,'mil mi val'!GL65,IF($A$2=3,'mil mi val'!CH173,IF($A$2=4,'mil mi val'!GL173,IF($A$2=5,'mil mi val'!CH281,IF($A$2=6,'mil mi val'!GL281,"NA"))))))</f>
        <v>0.98657794118250175</v>
      </c>
      <c r="CJ83" s="96">
        <f>IF($A$2=1,'mil mi val'!CI65,IF($A$2=2,'mil mi val'!GM65,IF($A$2=3,'mil mi val'!CI173,IF($A$2=4,'mil mi val'!GM173,IF($A$2=5,'mil mi val'!CI281,IF($A$2=6,'mil mi val'!GM281,"NA"))))))</f>
        <v>0.98657794118250175</v>
      </c>
      <c r="CK83" s="96">
        <f>IF($A$2=1,'mil mi val'!CJ65,IF($A$2=2,'mil mi val'!GN65,IF($A$2=3,'mil mi val'!CJ173,IF($A$2=4,'mil mi val'!GN173,IF($A$2=5,'mil mi val'!CJ281,IF($A$2=6,'mil mi val'!GN281,"NA"))))))</f>
        <v>0.98657794118250175</v>
      </c>
      <c r="CL83" s="96">
        <f>IF($A$2=1,'mil mi val'!CK65,IF($A$2=2,'mil mi val'!GO65,IF($A$2=3,'mil mi val'!CK173,IF($A$2=4,'mil mi val'!GO173,IF($A$2=5,'mil mi val'!CK281,IF($A$2=6,'mil mi val'!GO281,"NA"))))))</f>
        <v>0.98657794118250175</v>
      </c>
      <c r="CM83" s="96">
        <f>IF($A$2=1,'mil mi val'!CL65,IF($A$2=2,'mil mi val'!GP65,IF($A$2=3,'mil mi val'!CL173,IF($A$2=4,'mil mi val'!GP173,IF($A$2=5,'mil mi val'!CL281,IF($A$2=6,'mil mi val'!GP281,"NA"))))))</f>
        <v>0.98657794118250175</v>
      </c>
      <c r="CN83" s="96">
        <f>IF($A$2=1,'mil mi val'!CM65,IF($A$2=2,'mil mi val'!GQ65,IF($A$2=3,'mil mi val'!CM173,IF($A$2=4,'mil mi val'!GQ173,IF($A$2=5,'mil mi val'!CM281,IF($A$2=6,'mil mi val'!GQ281,"NA"))))))</f>
        <v>0.98657794118250175</v>
      </c>
      <c r="CO83" s="96">
        <f>IF($A$2=1,'mil mi val'!CN65,IF($A$2=2,'mil mi val'!GR65,IF($A$2=3,'mil mi val'!CN173,IF($A$2=4,'mil mi val'!GR173,IF($A$2=5,'mil mi val'!CN281,IF($A$2=6,'mil mi val'!GR281,"NA"))))))</f>
        <v>0.98657794118250175</v>
      </c>
      <c r="CP83" s="96">
        <f>IF($A$2=1,'mil mi val'!CO65,IF($A$2=2,'mil mi val'!GS65,IF($A$2=3,'mil mi val'!CO173,IF($A$2=4,'mil mi val'!GS173,IF($A$2=5,'mil mi val'!CO281,IF($A$2=6,'mil mi val'!GS281,"NA"))))))</f>
        <v>0.98657794118250175</v>
      </c>
      <c r="CQ83" s="96">
        <f>IF($A$2=1,'mil mi val'!CP65,IF($A$2=2,'mil mi val'!GT65,IF($A$2=3,'mil mi val'!CP173,IF($A$2=4,'mil mi val'!GT173,IF($A$2=5,'mil mi val'!CP281,IF($A$2=6,'mil mi val'!GT281,"NA"))))))</f>
        <v>0.98657794118250175</v>
      </c>
      <c r="CR83" s="96">
        <f>IF($A$2=1,'mil mi val'!CQ65,IF($A$2=2,'mil mi val'!GU65,IF($A$2=3,'mil mi val'!CQ173,IF($A$2=4,'mil mi val'!GU173,IF($A$2=5,'mil mi val'!CQ281,IF($A$2=6,'mil mi val'!GU281,"NA"))))))</f>
        <v>0.98657794118250175</v>
      </c>
      <c r="CS83" s="96">
        <f>IF($A$2=1,'mil mi val'!CR65,IF($A$2=2,'mil mi val'!GV65,IF($A$2=3,'mil mi val'!CR173,IF($A$2=4,'mil mi val'!GV173,IF($A$2=5,'mil mi val'!CR281,IF($A$2=6,'mil mi val'!GV281,"NA"))))))</f>
        <v>0.98657794118250175</v>
      </c>
      <c r="CT83" s="96">
        <f>IF($A$2=1,'mil mi val'!CS65,IF($A$2=2,'mil mi val'!GW65,IF($A$2=3,'mil mi val'!CS173,IF($A$2=4,'mil mi val'!GW173,IF($A$2=5,'mil mi val'!CS281,IF($A$2=6,'mil mi val'!GW281,"NA"))))))</f>
        <v>0.98657794118250175</v>
      </c>
      <c r="CU83" s="96">
        <f>IF($A$2=1,'mil mi val'!CT65,IF($A$2=2,'mil mi val'!GX65,IF($A$2=3,'mil mi val'!CT173,IF($A$2=4,'mil mi val'!GX173,IF($A$2=5,'mil mi val'!CT281,IF($A$2=6,'mil mi val'!GX281,"NA"))))))</f>
        <v>0.98657794118250175</v>
      </c>
      <c r="CV83" s="96">
        <f>IF($A$2=1,'mil mi val'!CU65,IF($A$2=2,'mil mi val'!GY65,IF($A$2=3,'mil mi val'!CU173,IF($A$2=4,'mil mi val'!GY173,IF($A$2=5,'mil mi val'!CU281,IF($A$2=6,'mil mi val'!GY281,"NA"))))))</f>
        <v>0.98657794118250175</v>
      </c>
      <c r="CW83" s="96">
        <f>IF($A$2=1,'mil mi val'!CV65,IF($A$2=2,'mil mi val'!GZ65,IF($A$2=3,'mil mi val'!CV173,IF($A$2=4,'mil mi val'!GZ173,IF($A$2=5,'mil mi val'!CV281,IF($A$2=6,'mil mi val'!GZ281,"NA"))))))</f>
        <v>0.98657794118250175</v>
      </c>
      <c r="CX83" s="96">
        <f>IF($A$2=1,'mil mi val'!CW65,IF($A$2=2,'mil mi val'!HA65,IF($A$2=3,'mil mi val'!CW173,IF($A$2=4,'mil mi val'!HA173,IF($A$2=5,'mil mi val'!CW281,IF($A$2=6,'mil mi val'!HA281,"NA"))))))</f>
        <v>0.98657794118250175</v>
      </c>
      <c r="CY83" s="96">
        <f>IF($A$2=1,'mil mi val'!CX65,IF($A$2=2,'mil mi val'!HB65,IF($A$2=3,'mil mi val'!CX173,IF($A$2=4,'mil mi val'!HB173,IF($A$2=5,'mil mi val'!CX281,IF($A$2=6,'mil mi val'!HB281,"NA"))))))</f>
        <v>0.98657794118250175</v>
      </c>
      <c r="CZ83" s="96">
        <f>IF($A$2=1,'mil mi val'!CY65,IF($A$2=2,'mil mi val'!HC65,IF($A$2=3,'mil mi val'!CY173,IF($A$2=4,'mil mi val'!HC173,IF($A$2=5,'mil mi val'!CY281,IF($A$2=6,'mil mi val'!HC281,"NA"))))))</f>
        <v>0.98657794118250175</v>
      </c>
      <c r="DA83" s="96">
        <f>IF($A$2=1,'mil mi val'!CZ65,IF($A$2=2,'mil mi val'!HD65,IF($A$2=3,'mil mi val'!CZ173,IF($A$2=4,'mil mi val'!HD173,IF($A$2=5,'mil mi val'!CZ281,IF($A$2=6,'mil mi val'!HD281,"NA"))))))</f>
        <v>0.98657794118250175</v>
      </c>
      <c r="DB83" s="96">
        <f>IF($A$2=1,'mil mi val'!DA65,IF($A$2=2,'mil mi val'!HE65,IF($A$2=3,'mil mi val'!DA173,IF($A$2=4,'mil mi val'!HE173,IF($A$2=5,'mil mi val'!DA281,IF($A$2=6,'mil mi val'!HE281,"NA"))))))</f>
        <v>0.98657794118250175</v>
      </c>
      <c r="DC83" s="96">
        <f>IF($A$2=1,'mil mi val'!DB65,IF($A$2=2,'mil mi val'!HF65,IF($A$2=3,'mil mi val'!DB173,IF($A$2=4,'mil mi val'!HF173,IF($A$2=5,'mil mi val'!DB281,IF($A$2=6,'mil mi val'!HF281,"NA"))))))</f>
        <v>0.98657794118250175</v>
      </c>
      <c r="DD83" s="96">
        <f>IF($A$2=1,'mil mi val'!DC65,IF($A$2=2,'mil mi val'!HG65,IF($A$2=3,'mil mi val'!DC173,IF($A$2=4,'mil mi val'!HG173,IF($A$2=5,'mil mi val'!DC281,IF($A$2=6,'mil mi val'!HG281,"NA"))))))</f>
        <v>0.98657794118250175</v>
      </c>
    </row>
    <row r="84" spans="2:108" ht="15" x14ac:dyDescent="0.25">
      <c r="B84" s="55">
        <v>79</v>
      </c>
      <c r="C84" s="96">
        <f>IF($A$2=1,'mil mi val'!B66,IF($A$2=2,'mil mi val'!DF66,IF($A$2=3,'mil mi val'!B174,IF($A$2=4,'mil mi val'!DF174,IF($A$2=5,'mil mi val'!B282,IF($A$2=6,'mil mi val'!DF282,"NA"))))))</f>
        <v>0.99224637176700237</v>
      </c>
      <c r="D84" s="96">
        <f>IF($A$2=1,'mil mi val'!C66,IF($A$2=2,'mil mi val'!DG66,IF($A$2=3,'mil mi val'!C174,IF($A$2=4,'mil mi val'!DG174,IF($A$2=5,'mil mi val'!C282,IF($A$2=6,'mil mi val'!DG282,"NA"))))))</f>
        <v>0.99150728415234779</v>
      </c>
      <c r="E84" s="96">
        <f>IF($A$2=1,'mil mi val'!D66,IF($A$2=2,'mil mi val'!DH66,IF($A$2=3,'mil mi val'!D174,IF($A$2=4,'mil mi val'!DH174,IF($A$2=5,'mil mi val'!D282,IF($A$2=6,'mil mi val'!DH282,"NA"))))))</f>
        <v>0.99059151667153433</v>
      </c>
      <c r="F84" s="96">
        <f>IF($A$2=1,'mil mi val'!E66,IF($A$2=2,'mil mi val'!DI66,IF($A$2=3,'mil mi val'!E174,IF($A$2=4,'mil mi val'!DI174,IF($A$2=5,'mil mi val'!E282,IF($A$2=6,'mil mi val'!DI282,"NA"))))))</f>
        <v>0.98956917001343936</v>
      </c>
      <c r="G84" s="96">
        <f>IF($A$2=1,'mil mi val'!F66,IF($A$2=2,'mil mi val'!DJ66,IF($A$2=3,'mil mi val'!F174,IF($A$2=4,'mil mi val'!DJ174,IF($A$2=5,'mil mi val'!F282,IF($A$2=6,'mil mi val'!DJ282,"NA"))))))</f>
        <v>0.9885839204756961</v>
      </c>
      <c r="H84" s="96">
        <f>IF($A$2=1,'mil mi val'!G66,IF($A$2=2,'mil mi val'!DK66,IF($A$2=3,'mil mi val'!G174,IF($A$2=4,'mil mi val'!DK174,IF($A$2=5,'mil mi val'!G282,IF($A$2=6,'mil mi val'!DK282,"NA"))))))</f>
        <v>0.98776498602698248</v>
      </c>
      <c r="I84" s="96">
        <f>IF($A$2=1,'mil mi val'!H66,IF($A$2=2,'mil mi val'!DL66,IF($A$2=3,'mil mi val'!H174,IF($A$2=4,'mil mi val'!DL174,IF($A$2=5,'mil mi val'!H282,IF($A$2=6,'mil mi val'!DL282,"NA"))))))</f>
        <v>0.98720353855341181</v>
      </c>
      <c r="J84" s="96">
        <f>IF($A$2=1,'mil mi val'!I66,IF($A$2=2,'mil mi val'!DM66,IF($A$2=3,'mil mi val'!I174,IF($A$2=4,'mil mi val'!DM174,IF($A$2=5,'mil mi val'!I282,IF($A$2=6,'mil mi val'!DM282,"NA"))))))</f>
        <v>0.9869065737410383</v>
      </c>
      <c r="K84" s="96">
        <f>IF($A$2=1,'mil mi val'!J66,IF($A$2=2,'mil mi val'!DN66,IF($A$2=3,'mil mi val'!J174,IF($A$2=4,'mil mi val'!DN174,IF($A$2=5,'mil mi val'!J282,IF($A$2=6,'mil mi val'!DN282,"NA"))))))</f>
        <v>0.98684237979369727</v>
      </c>
      <c r="L84" s="96">
        <f>IF($A$2=1,'mil mi val'!K66,IF($A$2=2,'mil mi val'!DO66,IF($A$2=3,'mil mi val'!K174,IF($A$2=4,'mil mi val'!DO174,IF($A$2=5,'mil mi val'!K282,IF($A$2=6,'mil mi val'!DO282,"NA"))))))</f>
        <v>0.9869855597805669</v>
      </c>
      <c r="M84" s="96">
        <f>IF($A$2=1,'mil mi val'!L66,IF($A$2=2,'mil mi val'!DP66,IF($A$2=3,'mil mi val'!L174,IF($A$2=4,'mil mi val'!DP174,IF($A$2=5,'mil mi val'!L282,IF($A$2=6,'mil mi val'!DP282,"NA"))))))</f>
        <v>0.98729324953708386</v>
      </c>
      <c r="N84" s="96">
        <f>IF($A$2=1,'mil mi val'!M66,IF($A$2=2,'mil mi val'!DQ66,IF($A$2=3,'mil mi val'!M174,IF($A$2=4,'mil mi val'!DQ174,IF($A$2=5,'mil mi val'!M282,IF($A$2=6,'mil mi val'!DQ282,"NA"))))))</f>
        <v>0.98771735672470373</v>
      </c>
      <c r="O84" s="96">
        <f>IF($A$2=1,'mil mi val'!N66,IF($A$2=2,'mil mi val'!DR66,IF($A$2=3,'mil mi val'!N174,IF($A$2=4,'mil mi val'!DR174,IF($A$2=5,'mil mi val'!N282,IF($A$2=6,'mil mi val'!DR282,"NA"))))))</f>
        <v>0.98825883882743337</v>
      </c>
      <c r="P84" s="96">
        <f>IF($A$2=1,'mil mi val'!O66,IF($A$2=2,'mil mi val'!DS66,IF($A$2=3,'mil mi val'!O174,IF($A$2=4,'mil mi val'!DS174,IF($A$2=5,'mil mi val'!O282,IF($A$2=6,'mil mi val'!DS282,"NA"))))))</f>
        <v>0.98878317358784751</v>
      </c>
      <c r="Q84" s="96">
        <f>IF($A$2=1,'mil mi val'!P66,IF($A$2=2,'mil mi val'!DT66,IF($A$2=3,'mil mi val'!P174,IF($A$2=4,'mil mi val'!DT174,IF($A$2=5,'mil mi val'!P282,IF($A$2=6,'mil mi val'!DT282,"NA"))))))</f>
        <v>0.9892213488722893</v>
      </c>
      <c r="R84" s="96">
        <f>IF($A$2=1,'mil mi val'!Q66,IF($A$2=2,'mil mi val'!DU66,IF($A$2=3,'mil mi val'!Q174,IF($A$2=4,'mil mi val'!DU174,IF($A$2=5,'mil mi val'!Q282,IF($A$2=6,'mil mi val'!DU282,"NA"))))))</f>
        <v>0.98952959799240536</v>
      </c>
      <c r="S84" s="96">
        <f>IF($A$2=1,'mil mi val'!R66,IF($A$2=2,'mil mi val'!DV66,IF($A$2=3,'mil mi val'!R174,IF($A$2=4,'mil mi val'!DV174,IF($A$2=5,'mil mi val'!R282,IF($A$2=6,'mil mi val'!DV282,"NA"))))))</f>
        <v>0.98965224441127042</v>
      </c>
      <c r="T84" s="96">
        <f>IF($A$2=1,'mil mi val'!S66,IF($A$2=2,'mil mi val'!DW66,IF($A$2=3,'mil mi val'!S174,IF($A$2=4,'mil mi val'!DW174,IF($A$2=5,'mil mi val'!S282,IF($A$2=6,'mil mi val'!DW282,"NA"))))))</f>
        <v>0.98967234695921913</v>
      </c>
      <c r="U84" s="96">
        <f>IF($A$2=1,'mil mi val'!T66,IF($A$2=2,'mil mi val'!DX66,IF($A$2=3,'mil mi val'!T174,IF($A$2=4,'mil mi val'!DX174,IF($A$2=5,'mil mi val'!T282,IF($A$2=6,'mil mi val'!DX282,"NA"))))))</f>
        <v>0.98969420444348144</v>
      </c>
      <c r="V84" s="96">
        <f>IF($A$2=1,'mil mi val'!U66,IF($A$2=2,'mil mi val'!DY66,IF($A$2=3,'mil mi val'!U174,IF($A$2=4,'mil mi val'!DY174,IF($A$2=5,'mil mi val'!U282,IF($A$2=6,'mil mi val'!DY282,"NA"))))))</f>
        <v>0.98971856245376866</v>
      </c>
      <c r="W84" s="96">
        <f>IF($A$2=1,'mil mi val'!V66,IF($A$2=2,'mil mi val'!DZ66,IF($A$2=3,'mil mi val'!V174,IF($A$2=4,'mil mi val'!DZ174,IF($A$2=5,'mil mi val'!V282,IF($A$2=6,'mil mi val'!DZ282,"NA"))))))</f>
        <v>0.98973081910210359</v>
      </c>
      <c r="X84" s="96">
        <f>IF($A$2=1,'mil mi val'!W66,IF($A$2=2,'mil mi val'!EA66,IF($A$2=3,'mil mi val'!W174,IF($A$2=4,'mil mi val'!EA174,IF($A$2=5,'mil mi val'!W282,IF($A$2=6,'mil mi val'!EA282,"NA"))))))</f>
        <v>0.98973942043565477</v>
      </c>
      <c r="Y84" s="96">
        <f>IF($A$2=1,'mil mi val'!X66,IF($A$2=2,'mil mi val'!EB66,IF($A$2=3,'mil mi val'!X174,IF($A$2=4,'mil mi val'!EB174,IF($A$2=5,'mil mi val'!X282,IF($A$2=6,'mil mi val'!EB282,"NA"))))))</f>
        <v>0.98974550157004026</v>
      </c>
      <c r="Z84" s="96">
        <f>IF($A$2=1,'mil mi val'!Y66,IF($A$2=2,'mil mi val'!EC66,IF($A$2=3,'mil mi val'!Y174,IF($A$2=4,'mil mi val'!EC174,IF($A$2=5,'mil mi val'!Y282,IF($A$2=6,'mil mi val'!EC282,"NA"))))))</f>
        <v>0.98975007508174961</v>
      </c>
      <c r="AA84" s="96">
        <f>IF($A$2=1,'mil mi val'!Z66,IF($A$2=2,'mil mi val'!ED66,IF($A$2=3,'mil mi val'!Z174,IF($A$2=4,'mil mi val'!ED174,IF($A$2=5,'mil mi val'!Z282,IF($A$2=6,'mil mi val'!ED282,"NA"))))))</f>
        <v>0.98975293011210652</v>
      </c>
      <c r="AB84" s="96">
        <f>IF($A$2=1,'mil mi val'!AA66,IF($A$2=2,'mil mi val'!EE66,IF($A$2=3,'mil mi val'!AA174,IF($A$2=4,'mil mi val'!EE174,IF($A$2=5,'mil mi val'!AA282,IF($A$2=6,'mil mi val'!EE282,"NA"))))))</f>
        <v>0.98975569764619376</v>
      </c>
      <c r="AC84" s="96">
        <f>IF($A$2=1,'mil mi val'!AB66,IF($A$2=2,'mil mi val'!EF66,IF($A$2=3,'mil mi val'!AB174,IF($A$2=4,'mil mi val'!EF174,IF($A$2=5,'mil mi val'!AB282,IF($A$2=6,'mil mi val'!EF282,"NA"))))))</f>
        <v>0.98975727988106255</v>
      </c>
      <c r="AD84" s="96">
        <f>IF($A$2=1,'mil mi val'!AC66,IF($A$2=2,'mil mi val'!EG66,IF($A$2=3,'mil mi val'!AC174,IF($A$2=4,'mil mi val'!EG174,IF($A$2=5,'mil mi val'!AC282,IF($A$2=6,'mil mi val'!EG282,"NA"))))))</f>
        <v>0.98975825287834063</v>
      </c>
      <c r="AE84" s="96">
        <f>IF($A$2=1,'mil mi val'!AD66,IF($A$2=2,'mil mi val'!EH66,IF($A$2=3,'mil mi val'!AD174,IF($A$2=4,'mil mi val'!EH174,IF($A$2=5,'mil mi val'!AD282,IF($A$2=6,'mil mi val'!EH282,"NA"))))))</f>
        <v>0.98975880060360732</v>
      </c>
      <c r="AF84" s="96">
        <f>IF($A$2=1,'mil mi val'!AE66,IF($A$2=2,'mil mi val'!EI66,IF($A$2=3,'mil mi val'!AE174,IF($A$2=4,'mil mi val'!EI174,IF($A$2=5,'mil mi val'!AE282,IF($A$2=6,'mil mi val'!EI282,"NA"))))))</f>
        <v>0.98975916615385007</v>
      </c>
      <c r="AG84" s="96">
        <f>IF($A$2=1,'mil mi val'!AF66,IF($A$2=2,'mil mi val'!EJ66,IF($A$2=3,'mil mi val'!AF174,IF($A$2=4,'mil mi val'!EJ174,IF($A$2=5,'mil mi val'!AF282,IF($A$2=6,'mil mi val'!EJ282,"NA"))))))</f>
        <v>0.98975883088449168</v>
      </c>
      <c r="AH84" s="96">
        <f>IF($A$2=1,'mil mi val'!AG66,IF($A$2=2,'mil mi val'!EK66,IF($A$2=3,'mil mi val'!AG174,IF($A$2=4,'mil mi val'!EK174,IF($A$2=5,'mil mi val'!AG282,IF($A$2=6,'mil mi val'!EK282,"NA"))))))</f>
        <v>0.98975846153839464</v>
      </c>
      <c r="AI84" s="96">
        <f>IF($A$2=1,'mil mi val'!AH66,IF($A$2=2,'mil mi val'!EL66,IF($A$2=3,'mil mi val'!AH174,IF($A$2=4,'mil mi val'!EL174,IF($A$2=5,'mil mi val'!AH282,IF($A$2=6,'mil mi val'!EL282,"NA"))))))</f>
        <v>0.98975825499865144</v>
      </c>
      <c r="AJ84" s="96">
        <f>IF($A$2=1,'mil mi val'!AI66,IF($A$2=2,'mil mi val'!EM66,IF($A$2=3,'mil mi val'!AI174,IF($A$2=4,'mil mi val'!EM174,IF($A$2=5,'mil mi val'!AI282,IF($A$2=6,'mil mi val'!EM282,"NA"))))))</f>
        <v>0.9897583028710587</v>
      </c>
      <c r="AK84" s="96">
        <f>IF($A$2=1,'mil mi val'!AJ66,IF($A$2=2,'mil mi val'!EN66,IF($A$2=3,'mil mi val'!AJ174,IF($A$2=4,'mil mi val'!EN174,IF($A$2=5,'mil mi val'!AJ282,IF($A$2=6,'mil mi val'!EN282,"NA"))))))</f>
        <v>0.98975868862520566</v>
      </c>
      <c r="AL84" s="96">
        <f>IF($A$2=1,'mil mi val'!AK66,IF($A$2=2,'mil mi val'!EO66,IF($A$2=3,'mil mi val'!AK174,IF($A$2=4,'mil mi val'!EO174,IF($A$2=5,'mil mi val'!AK282,IF($A$2=6,'mil mi val'!EO282,"NA"))))))</f>
        <v>0.98975945354373895</v>
      </c>
      <c r="AM84" s="96">
        <f>IF($A$2=1,'mil mi val'!AL66,IF($A$2=2,'mil mi val'!EP66,IF($A$2=3,'mil mi val'!AL174,IF($A$2=4,'mil mi val'!EP174,IF($A$2=5,'mil mi val'!AL282,IF($A$2=6,'mil mi val'!EP282,"NA"))))))</f>
        <v>0.98976059059622057</v>
      </c>
      <c r="AN84" s="96">
        <f>IF($A$2=1,'mil mi val'!AM66,IF($A$2=2,'mil mi val'!EQ66,IF($A$2=3,'mil mi val'!AM174,IF($A$2=4,'mil mi val'!EQ174,IF($A$2=5,'mil mi val'!AM282,IF($A$2=6,'mil mi val'!EQ282,"NA"))))))</f>
        <v>0.98976205391348338</v>
      </c>
      <c r="AO84" s="96">
        <f>IF($A$2=1,'mil mi val'!AN66,IF($A$2=2,'mil mi val'!ER66,IF($A$2=3,'mil mi val'!AN174,IF($A$2=4,'mil mi val'!ER174,IF($A$2=5,'mil mi val'!AN282,IF($A$2=6,'mil mi val'!ER282,"NA"))))))</f>
        <v>0.98976375503577008</v>
      </c>
      <c r="AP84" s="96">
        <f>IF($A$2=1,'mil mi val'!AO66,IF($A$2=2,'mil mi val'!ES66,IF($A$2=3,'mil mi val'!AO174,IF($A$2=4,'mil mi val'!ES174,IF($A$2=5,'mil mi val'!AO282,IF($A$2=6,'mil mi val'!ES282,"NA"))))))</f>
        <v>0.98976559252997365</v>
      </c>
      <c r="AQ84" s="96">
        <f>IF($A$2=1,'mil mi val'!AP66,IF($A$2=2,'mil mi val'!ET66,IF($A$2=3,'mil mi val'!AP174,IF($A$2=4,'mil mi val'!ET174,IF($A$2=5,'mil mi val'!AP282,IF($A$2=6,'mil mi val'!ET282,"NA"))))))</f>
        <v>0.98976740632425997</v>
      </c>
      <c r="AR84" s="96">
        <f>IF($A$2=1,'mil mi val'!AQ66,IF($A$2=2,'mil mi val'!EU66,IF($A$2=3,'mil mi val'!AQ174,IF($A$2=4,'mil mi val'!EU174,IF($A$2=5,'mil mi val'!AQ282,IF($A$2=6,'mil mi val'!EU282,"NA"))))))</f>
        <v>0.98976913055364457</v>
      </c>
      <c r="AS84" s="96">
        <f>IF($A$2=1,'mil mi val'!AR66,IF($A$2=2,'mil mi val'!EV66,IF($A$2=3,'mil mi val'!AR174,IF($A$2=4,'mil mi val'!EV174,IF($A$2=5,'mil mi val'!AR282,IF($A$2=6,'mil mi val'!EV282,"NA"))))))</f>
        <v>0.98977058306860599</v>
      </c>
      <c r="AT84" s="96">
        <f>IF($A$2=1,'mil mi val'!AS66,IF($A$2=2,'mil mi val'!EW66,IF($A$2=3,'mil mi val'!AS174,IF($A$2=4,'mil mi val'!EW174,IF($A$2=5,'mil mi val'!AS282,IF($A$2=6,'mil mi val'!EW282,"NA"))))))</f>
        <v>0.98977162885632364</v>
      </c>
      <c r="AU84" s="96">
        <f>IF($A$2=1,'mil mi val'!AT66,IF($A$2=2,'mil mi val'!EX66,IF($A$2=3,'mil mi val'!AT174,IF($A$2=4,'mil mi val'!EX174,IF($A$2=5,'mil mi val'!AT282,IF($A$2=6,'mil mi val'!EX282,"NA"))))))</f>
        <v>0.98977207491055519</v>
      </c>
      <c r="AV84" s="96">
        <f>IF($A$2=1,'mil mi val'!AU66,IF($A$2=2,'mil mi val'!EY66,IF($A$2=3,'mil mi val'!AU174,IF($A$2=4,'mil mi val'!EY174,IF($A$2=5,'mil mi val'!AU282,IF($A$2=6,'mil mi val'!EY282,"NA"))))))</f>
        <v>0.98977168505730984</v>
      </c>
      <c r="AW84" s="96">
        <f>IF($A$2=1,'mil mi val'!AV66,IF($A$2=2,'mil mi val'!EZ66,IF($A$2=3,'mil mi val'!AV174,IF($A$2=4,'mil mi val'!EZ174,IF($A$2=5,'mil mi val'!AV282,IF($A$2=6,'mil mi val'!EZ282,"NA"))))))</f>
        <v>0.98977032621044647</v>
      </c>
      <c r="AX84" s="96">
        <f>IF($A$2=1,'mil mi val'!AW66,IF($A$2=2,'mil mi val'!FA66,IF($A$2=3,'mil mi val'!AW174,IF($A$2=4,'mil mi val'!FA174,IF($A$2=5,'mil mi val'!AW282,IF($A$2=6,'mil mi val'!FA282,"NA"))))))</f>
        <v>0.98976770933035696</v>
      </c>
      <c r="AY84" s="96">
        <f>IF($A$2=1,'mil mi val'!AX66,IF($A$2=2,'mil mi val'!FB66,IF($A$2=3,'mil mi val'!AX174,IF($A$2=4,'mil mi val'!FB174,IF($A$2=5,'mil mi val'!AX282,IF($A$2=6,'mil mi val'!FB282,"NA"))))))</f>
        <v>0.98976381625882326</v>
      </c>
      <c r="AZ84" s="96">
        <f>IF($A$2=1,'mil mi val'!AY66,IF($A$2=2,'mil mi val'!FC66,IF($A$2=3,'mil mi val'!AY174,IF($A$2=4,'mil mi val'!FC174,IF($A$2=5,'mil mi val'!AY282,IF($A$2=6,'mil mi val'!FC282,"NA"))))))</f>
        <v>0.98975829062810106</v>
      </c>
      <c r="BA84" s="96">
        <f>IF($A$2=1,'mil mi val'!AZ66,IF($A$2=2,'mil mi val'!FD66,IF($A$2=3,'mil mi val'!AZ174,IF($A$2=4,'mil mi val'!FD174,IF($A$2=5,'mil mi val'!AZ282,IF($A$2=6,'mil mi val'!FD282,"NA"))))))</f>
        <v>0.98975096757102998</v>
      </c>
      <c r="BB84" s="96">
        <f>IF($A$2=1,'mil mi val'!BA66,IF($A$2=2,'mil mi val'!FE66,IF($A$2=3,'mil mi val'!BA174,IF($A$2=4,'mil mi val'!FE174,IF($A$2=5,'mil mi val'!BA282,IF($A$2=6,'mil mi val'!FE282,"NA"))))))</f>
        <v>0.98974135646579353</v>
      </c>
      <c r="BC84" s="96">
        <f>IF($A$2=1,'mil mi val'!BB66,IF($A$2=2,'mil mi val'!FF66,IF($A$2=3,'mil mi val'!BB174,IF($A$2=4,'mil mi val'!FF174,IF($A$2=5,'mil mi val'!BB282,IF($A$2=6,'mil mi val'!FF282,"NA"))))))</f>
        <v>0.98972940904996498</v>
      </c>
      <c r="BD84" s="96">
        <f>IF($A$2=1,'mil mi val'!BC66,IF($A$2=2,'mil mi val'!FG66,IF($A$2=3,'mil mi val'!BC174,IF($A$2=4,'mil mi val'!FG174,IF($A$2=5,'mil mi val'!BC282,IF($A$2=6,'mil mi val'!FG282,"NA"))))))</f>
        <v>0.98971469991508465</v>
      </c>
      <c r="BE84" s="96">
        <f>IF($A$2=1,'mil mi val'!BD66,IF($A$2=2,'mil mi val'!FH66,IF($A$2=3,'mil mi val'!BD174,IF($A$2=4,'mil mi val'!FH174,IF($A$2=5,'mil mi val'!BD282,IF($A$2=6,'mil mi val'!FH282,"NA"))))))</f>
        <v>0.98969722808372806</v>
      </c>
      <c r="BF84" s="96">
        <f>IF($A$2=1,'mil mi val'!BE66,IF($A$2=2,'mil mi val'!FI66,IF($A$2=3,'mil mi val'!BE174,IF($A$2=4,'mil mi val'!FI174,IF($A$2=5,'mil mi val'!BE282,IF($A$2=6,'mil mi val'!FI282,"NA"))))))</f>
        <v>0.98967702721268336</v>
      </c>
      <c r="BG84" s="96">
        <f>IF($A$2=1,'mil mi val'!BF66,IF($A$2=2,'mil mi val'!FJ66,IF($A$2=3,'mil mi val'!BF174,IF($A$2=4,'mil mi val'!FJ174,IF($A$2=5,'mil mi val'!BF282,IF($A$2=6,'mil mi val'!FJ282,"NA"))))))</f>
        <v>0.98965394960671726</v>
      </c>
      <c r="BH84" s="96">
        <f>IF($A$2=1,'mil mi val'!BG66,IF($A$2=2,'mil mi val'!FK66,IF($A$2=3,'mil mi val'!BG174,IF($A$2=4,'mil mi val'!FK174,IF($A$2=5,'mil mi val'!BG282,IF($A$2=6,'mil mi val'!FK282,"NA"))))))</f>
        <v>0.98962777380195532</v>
      </c>
      <c r="BI84" s="96">
        <f>IF($A$2=1,'mil mi val'!BH66,IF($A$2=2,'mil mi val'!FL66,IF($A$2=3,'mil mi val'!BH174,IF($A$2=4,'mil mi val'!FL174,IF($A$2=5,'mil mi val'!BH282,IF($A$2=6,'mil mi val'!FL282,"NA"))))))</f>
        <v>0.98959840787534137</v>
      </c>
      <c r="BJ84" s="96">
        <f>IF($A$2=1,'mil mi val'!BI66,IF($A$2=2,'mil mi val'!FM66,IF($A$2=3,'mil mi val'!BI174,IF($A$2=4,'mil mi val'!FM174,IF($A$2=5,'mil mi val'!BI282,IF($A$2=6,'mil mi val'!FM282,"NA"))))))</f>
        <v>0.98956552460662883</v>
      </c>
      <c r="BK84" s="96">
        <f>IF($A$2=1,'mil mi val'!BJ66,IF($A$2=2,'mil mi val'!FN66,IF($A$2=3,'mil mi val'!BJ174,IF($A$2=4,'mil mi val'!FN174,IF($A$2=5,'mil mi val'!BJ282,IF($A$2=6,'mil mi val'!FN282,"NA"))))))</f>
        <v>0.98952760947047314</v>
      </c>
      <c r="BL84" s="96">
        <f>IF($A$2=1,'mil mi val'!BK66,IF($A$2=2,'mil mi val'!FO66,IF($A$2=3,'mil mi val'!BK174,IF($A$2=4,'mil mi val'!FO174,IF($A$2=5,'mil mi val'!BK282,IF($A$2=6,'mil mi val'!FO282,"NA"))))))</f>
        <v>0.9894836609401968</v>
      </c>
      <c r="BM84" s="96">
        <f>IF($A$2=1,'mil mi val'!BL66,IF($A$2=2,'mil mi val'!FP66,IF($A$2=3,'mil mi val'!BL174,IF($A$2=4,'mil mi val'!FP174,IF($A$2=5,'mil mi val'!BL282,IF($A$2=6,'mil mi val'!FP282,"NA"))))))</f>
        <v>0.989432787326603</v>
      </c>
      <c r="BN84" s="96">
        <f>IF($A$2=1,'mil mi val'!BM66,IF($A$2=2,'mil mi val'!FQ66,IF($A$2=3,'mil mi val'!BM174,IF($A$2=4,'mil mi val'!FQ174,IF($A$2=5,'mil mi val'!BM282,IF($A$2=6,'mil mi val'!FQ282,"NA"))))))</f>
        <v>0.98937455045040223</v>
      </c>
      <c r="BO84" s="96">
        <f>IF($A$2=1,'mil mi val'!BN66,IF($A$2=2,'mil mi val'!FR66,IF($A$2=3,'mil mi val'!BN174,IF($A$2=4,'mil mi val'!FR174,IF($A$2=5,'mil mi val'!BN282,IF($A$2=6,'mil mi val'!FR282,"NA"))))))</f>
        <v>0.98930694278242848</v>
      </c>
      <c r="BP84" s="96">
        <f>IF($A$2=1,'mil mi val'!BO66,IF($A$2=2,'mil mi val'!FS66,IF($A$2=3,'mil mi val'!BO174,IF($A$2=4,'mil mi val'!FS174,IF($A$2=5,'mil mi val'!BO282,IF($A$2=6,'mil mi val'!FS282,"NA"))))))</f>
        <v>0.98923020906448444</v>
      </c>
      <c r="BQ84" s="96">
        <f>IF($A$2=1,'mil mi val'!BP66,IF($A$2=2,'mil mi val'!FT66,IF($A$2=3,'mil mi val'!BP174,IF($A$2=4,'mil mi val'!FT174,IF($A$2=5,'mil mi val'!BP282,IF($A$2=6,'mil mi val'!FT282,"NA"))))))</f>
        <v>0.98914342784056808</v>
      </c>
      <c r="BR84" s="96">
        <f>IF($A$2=1,'mil mi val'!BQ66,IF($A$2=2,'mil mi val'!FU66,IF($A$2=3,'mil mi val'!BQ174,IF($A$2=4,'mil mi val'!FU174,IF($A$2=5,'mil mi val'!BQ282,IF($A$2=6,'mil mi val'!FU282,"NA"))))))</f>
        <v>0.98904641565371521</v>
      </c>
      <c r="BS84" s="96">
        <f>IF($A$2=1,'mil mi val'!BR66,IF($A$2=2,'mil mi val'!FV66,IF($A$2=3,'mil mi val'!BR174,IF($A$2=4,'mil mi val'!FV174,IF($A$2=5,'mil mi val'!BR282,IF($A$2=6,'mil mi val'!FV282,"NA"))))))</f>
        <v>0.98893676309908118</v>
      </c>
      <c r="BT84" s="96">
        <f>IF($A$2=1,'mil mi val'!BS66,IF($A$2=2,'mil mi val'!FW66,IF($A$2=3,'mil mi val'!BS174,IF($A$2=4,'mil mi val'!FW174,IF($A$2=5,'mil mi val'!BS282,IF($A$2=6,'mil mi val'!FW282,"NA"))))))</f>
        <v>0.98881498029063153</v>
      </c>
      <c r="BU84" s="96">
        <f>IF($A$2=1,'mil mi val'!BT66,IF($A$2=2,'mil mi val'!FX66,IF($A$2=3,'mil mi val'!BT174,IF($A$2=4,'mil mi val'!FX174,IF($A$2=5,'mil mi val'!BT282,IF($A$2=6,'mil mi val'!FX282,"NA"))))))</f>
        <v>0.98867761685669087</v>
      </c>
      <c r="BV84" s="96">
        <f>IF($A$2=1,'mil mi val'!BU66,IF($A$2=2,'mil mi val'!FY66,IF($A$2=3,'mil mi val'!BU174,IF($A$2=4,'mil mi val'!FY174,IF($A$2=5,'mil mi val'!BU282,IF($A$2=6,'mil mi val'!FY282,"NA"))))))</f>
        <v>0.98852292824016452</v>
      </c>
      <c r="BW84" s="96">
        <f>IF($A$2=1,'mil mi val'!BV66,IF($A$2=2,'mil mi val'!FZ66,IF($A$2=3,'mil mi val'!BV174,IF($A$2=4,'mil mi val'!FZ174,IF($A$2=5,'mil mi val'!BV282,IF($A$2=6,'mil mi val'!FZ282,"NA"))))))</f>
        <v>0.98834023345157973</v>
      </c>
      <c r="BX84" s="96">
        <f>IF($A$2=1,'mil mi val'!BW66,IF($A$2=2,'mil mi val'!GA66,IF($A$2=3,'mil mi val'!BW174,IF($A$2=4,'mil mi val'!GA174,IF($A$2=5,'mil mi val'!BW282,IF($A$2=6,'mil mi val'!GA282,"NA"))))))</f>
        <v>0.98812516020351293</v>
      </c>
      <c r="BY84" s="96">
        <f>IF($A$2=1,'mil mi val'!BX66,IF($A$2=2,'mil mi val'!GB66,IF($A$2=3,'mil mi val'!BX174,IF($A$2=4,'mil mi val'!GB174,IF($A$2=5,'mil mi val'!BX282,IF($A$2=6,'mil mi val'!GB282,"NA"))))))</f>
        <v>0.98786833344696867</v>
      </c>
      <c r="BZ84" s="96">
        <f>IF($A$2=1,'mil mi val'!BY66,IF($A$2=2,'mil mi val'!GC66,IF($A$2=3,'mil mi val'!BY174,IF($A$2=4,'mil mi val'!GC174,IF($A$2=5,'mil mi val'!BY282,IF($A$2=6,'mil mi val'!GC282,"NA"))))))</f>
        <v>0.98756387463282524</v>
      </c>
      <c r="CA84" s="96">
        <f>IF($A$2=1,'mil mi val'!BZ66,IF($A$2=2,'mil mi val'!GD66,IF($A$2=3,'mil mi val'!BZ174,IF($A$2=4,'mil mi val'!GD174,IF($A$2=5,'mil mi val'!BZ282,IF($A$2=6,'mil mi val'!GD282,"NA"))))))</f>
        <v>0.98720902227808205</v>
      </c>
      <c r="CB84" s="96">
        <f>IF($A$2=1,'mil mi val'!CA66,IF($A$2=2,'mil mi val'!GE66,IF($A$2=3,'mil mi val'!CA174,IF($A$2=4,'mil mi val'!GE174,IF($A$2=5,'mil mi val'!CA282,IF($A$2=6,'mil mi val'!GE282,"NA"))))))</f>
        <v>0.98681327660349627</v>
      </c>
      <c r="CC84" s="96">
        <f>IF($A$2=1,'mil mi val'!CB66,IF($A$2=2,'mil mi val'!GF66,IF($A$2=3,'mil mi val'!CB174,IF($A$2=4,'mil mi val'!GF174,IF($A$2=5,'mil mi val'!CB282,IF($A$2=6,'mil mi val'!GF282,"NA"))))))</f>
        <v>0.98681327660349627</v>
      </c>
      <c r="CD84" s="96">
        <f>IF($A$2=1,'mil mi val'!CC66,IF($A$2=2,'mil mi val'!GG66,IF($A$2=3,'mil mi val'!CC174,IF($A$2=4,'mil mi val'!GG174,IF($A$2=5,'mil mi val'!CC282,IF($A$2=6,'mil mi val'!GG282,"NA"))))))</f>
        <v>0.98681327660349627</v>
      </c>
      <c r="CE84" s="96">
        <f>IF($A$2=1,'mil mi val'!CD66,IF($A$2=2,'mil mi val'!GH66,IF($A$2=3,'mil mi val'!CD174,IF($A$2=4,'mil mi val'!GH174,IF($A$2=5,'mil mi val'!CD282,IF($A$2=6,'mil mi val'!GH282,"NA"))))))</f>
        <v>0.98681327660349627</v>
      </c>
      <c r="CF84" s="96">
        <f>IF($A$2=1,'mil mi val'!CE66,IF($A$2=2,'mil mi val'!GI66,IF($A$2=3,'mil mi val'!CE174,IF($A$2=4,'mil mi val'!GI174,IF($A$2=5,'mil mi val'!CE282,IF($A$2=6,'mil mi val'!GI282,"NA"))))))</f>
        <v>0.98681327660349627</v>
      </c>
      <c r="CG84" s="96">
        <f>IF($A$2=1,'mil mi val'!CF66,IF($A$2=2,'mil mi val'!GJ66,IF($A$2=3,'mil mi val'!CF174,IF($A$2=4,'mil mi val'!GJ174,IF($A$2=5,'mil mi val'!CF282,IF($A$2=6,'mil mi val'!GJ282,"NA"))))))</f>
        <v>0.98681327660349627</v>
      </c>
      <c r="CH84" s="96">
        <f>IF($A$2=1,'mil mi val'!CG66,IF($A$2=2,'mil mi val'!GK66,IF($A$2=3,'mil mi val'!CG174,IF($A$2=4,'mil mi val'!GK174,IF($A$2=5,'mil mi val'!CG282,IF($A$2=6,'mil mi val'!GK282,"NA"))))))</f>
        <v>0.98681327660349627</v>
      </c>
      <c r="CI84" s="96">
        <f>IF($A$2=1,'mil mi val'!CH66,IF($A$2=2,'mil mi val'!GL66,IF($A$2=3,'mil mi val'!CH174,IF($A$2=4,'mil mi val'!GL174,IF($A$2=5,'mil mi val'!CH282,IF($A$2=6,'mil mi val'!GL282,"NA"))))))</f>
        <v>0.98681327660349627</v>
      </c>
      <c r="CJ84" s="96">
        <f>IF($A$2=1,'mil mi val'!CI66,IF($A$2=2,'mil mi val'!GM66,IF($A$2=3,'mil mi val'!CI174,IF($A$2=4,'mil mi val'!GM174,IF($A$2=5,'mil mi val'!CI282,IF($A$2=6,'mil mi val'!GM282,"NA"))))))</f>
        <v>0.98681327660349627</v>
      </c>
      <c r="CK84" s="96">
        <f>IF($A$2=1,'mil mi val'!CJ66,IF($A$2=2,'mil mi val'!GN66,IF($A$2=3,'mil mi val'!CJ174,IF($A$2=4,'mil mi val'!GN174,IF($A$2=5,'mil mi val'!CJ282,IF($A$2=6,'mil mi val'!GN282,"NA"))))))</f>
        <v>0.98681327660349627</v>
      </c>
      <c r="CL84" s="96">
        <f>IF($A$2=1,'mil mi val'!CK66,IF($A$2=2,'mil mi val'!GO66,IF($A$2=3,'mil mi val'!CK174,IF($A$2=4,'mil mi val'!GO174,IF($A$2=5,'mil mi val'!CK282,IF($A$2=6,'mil mi val'!GO282,"NA"))))))</f>
        <v>0.98681327660349627</v>
      </c>
      <c r="CM84" s="96">
        <f>IF($A$2=1,'mil mi val'!CL66,IF($A$2=2,'mil mi val'!GP66,IF($A$2=3,'mil mi val'!CL174,IF($A$2=4,'mil mi val'!GP174,IF($A$2=5,'mil mi val'!CL282,IF($A$2=6,'mil mi val'!GP282,"NA"))))))</f>
        <v>0.98681327660349627</v>
      </c>
      <c r="CN84" s="96">
        <f>IF($A$2=1,'mil mi val'!CM66,IF($A$2=2,'mil mi val'!GQ66,IF($A$2=3,'mil mi val'!CM174,IF($A$2=4,'mil mi val'!GQ174,IF($A$2=5,'mil mi val'!CM282,IF($A$2=6,'mil mi val'!GQ282,"NA"))))))</f>
        <v>0.98681327660349627</v>
      </c>
      <c r="CO84" s="96">
        <f>IF($A$2=1,'mil mi val'!CN66,IF($A$2=2,'mil mi val'!GR66,IF($A$2=3,'mil mi val'!CN174,IF($A$2=4,'mil mi val'!GR174,IF($A$2=5,'mil mi val'!CN282,IF($A$2=6,'mil mi val'!GR282,"NA"))))))</f>
        <v>0.98681327660349627</v>
      </c>
      <c r="CP84" s="96">
        <f>IF($A$2=1,'mil mi val'!CO66,IF($A$2=2,'mil mi val'!GS66,IF($A$2=3,'mil mi val'!CO174,IF($A$2=4,'mil mi val'!GS174,IF($A$2=5,'mil mi val'!CO282,IF($A$2=6,'mil mi val'!GS282,"NA"))))))</f>
        <v>0.98681327660349627</v>
      </c>
      <c r="CQ84" s="96">
        <f>IF($A$2=1,'mil mi val'!CP66,IF($A$2=2,'mil mi val'!GT66,IF($A$2=3,'mil mi val'!CP174,IF($A$2=4,'mil mi val'!GT174,IF($A$2=5,'mil mi val'!CP282,IF($A$2=6,'mil mi val'!GT282,"NA"))))))</f>
        <v>0.98681327660349627</v>
      </c>
      <c r="CR84" s="96">
        <f>IF($A$2=1,'mil mi val'!CQ66,IF($A$2=2,'mil mi val'!GU66,IF($A$2=3,'mil mi val'!CQ174,IF($A$2=4,'mil mi val'!GU174,IF($A$2=5,'mil mi val'!CQ282,IF($A$2=6,'mil mi val'!GU282,"NA"))))))</f>
        <v>0.98681327660349627</v>
      </c>
      <c r="CS84" s="96">
        <f>IF($A$2=1,'mil mi val'!CR66,IF($A$2=2,'mil mi val'!GV66,IF($A$2=3,'mil mi val'!CR174,IF($A$2=4,'mil mi val'!GV174,IF($A$2=5,'mil mi val'!CR282,IF($A$2=6,'mil mi val'!GV282,"NA"))))))</f>
        <v>0.98681327660349627</v>
      </c>
      <c r="CT84" s="96">
        <f>IF($A$2=1,'mil mi val'!CS66,IF($A$2=2,'mil mi val'!GW66,IF($A$2=3,'mil mi val'!CS174,IF($A$2=4,'mil mi val'!GW174,IF($A$2=5,'mil mi val'!CS282,IF($A$2=6,'mil mi val'!GW282,"NA"))))))</f>
        <v>0.98681327660349627</v>
      </c>
      <c r="CU84" s="96">
        <f>IF($A$2=1,'mil mi val'!CT66,IF($A$2=2,'mil mi val'!GX66,IF($A$2=3,'mil mi val'!CT174,IF($A$2=4,'mil mi val'!GX174,IF($A$2=5,'mil mi val'!CT282,IF($A$2=6,'mil mi val'!GX282,"NA"))))))</f>
        <v>0.98681327660349627</v>
      </c>
      <c r="CV84" s="96">
        <f>IF($A$2=1,'mil mi val'!CU66,IF($A$2=2,'mil mi val'!GY66,IF($A$2=3,'mil mi val'!CU174,IF($A$2=4,'mil mi val'!GY174,IF($A$2=5,'mil mi val'!CU282,IF($A$2=6,'mil mi val'!GY282,"NA"))))))</f>
        <v>0.98681327660349627</v>
      </c>
      <c r="CW84" s="96">
        <f>IF($A$2=1,'mil mi val'!CV66,IF($A$2=2,'mil mi val'!GZ66,IF($A$2=3,'mil mi val'!CV174,IF($A$2=4,'mil mi val'!GZ174,IF($A$2=5,'mil mi val'!CV282,IF($A$2=6,'mil mi val'!GZ282,"NA"))))))</f>
        <v>0.98681327660349627</v>
      </c>
      <c r="CX84" s="96">
        <f>IF($A$2=1,'mil mi val'!CW66,IF($A$2=2,'mil mi val'!HA66,IF($A$2=3,'mil mi val'!CW174,IF($A$2=4,'mil mi val'!HA174,IF($A$2=5,'mil mi val'!CW282,IF($A$2=6,'mil mi val'!HA282,"NA"))))))</f>
        <v>0.98681327660349627</v>
      </c>
      <c r="CY84" s="96">
        <f>IF($A$2=1,'mil mi val'!CX66,IF($A$2=2,'mil mi val'!HB66,IF($A$2=3,'mil mi val'!CX174,IF($A$2=4,'mil mi val'!HB174,IF($A$2=5,'mil mi val'!CX282,IF($A$2=6,'mil mi val'!HB282,"NA"))))))</f>
        <v>0.98681327660349627</v>
      </c>
      <c r="CZ84" s="96">
        <f>IF($A$2=1,'mil mi val'!CY66,IF($A$2=2,'mil mi val'!HC66,IF($A$2=3,'mil mi val'!CY174,IF($A$2=4,'mil mi val'!HC174,IF($A$2=5,'mil mi val'!CY282,IF($A$2=6,'mil mi val'!HC282,"NA"))))))</f>
        <v>0.98681327660349627</v>
      </c>
      <c r="DA84" s="96">
        <f>IF($A$2=1,'mil mi val'!CZ66,IF($A$2=2,'mil mi val'!HD66,IF($A$2=3,'mil mi val'!CZ174,IF($A$2=4,'mil mi val'!HD174,IF($A$2=5,'mil mi val'!CZ282,IF($A$2=6,'mil mi val'!HD282,"NA"))))))</f>
        <v>0.98681327660349627</v>
      </c>
      <c r="DB84" s="96">
        <f>IF($A$2=1,'mil mi val'!DA66,IF($A$2=2,'mil mi val'!HE66,IF($A$2=3,'mil mi val'!DA174,IF($A$2=4,'mil mi val'!HE174,IF($A$2=5,'mil mi val'!DA282,IF($A$2=6,'mil mi val'!HE282,"NA"))))))</f>
        <v>0.98681327660349627</v>
      </c>
      <c r="DC84" s="96">
        <f>IF($A$2=1,'mil mi val'!DB66,IF($A$2=2,'mil mi val'!HF66,IF($A$2=3,'mil mi val'!DB174,IF($A$2=4,'mil mi val'!HF174,IF($A$2=5,'mil mi val'!DB282,IF($A$2=6,'mil mi val'!HF282,"NA"))))))</f>
        <v>0.98681327660349627</v>
      </c>
      <c r="DD84" s="96">
        <f>IF($A$2=1,'mil mi val'!DC66,IF($A$2=2,'mil mi val'!HG66,IF($A$2=3,'mil mi val'!DC174,IF($A$2=4,'mil mi val'!HG174,IF($A$2=5,'mil mi val'!DC282,IF($A$2=6,'mil mi val'!HG282,"NA"))))))</f>
        <v>0.98681327660349627</v>
      </c>
    </row>
    <row r="85" spans="2:108" ht="15" x14ac:dyDescent="0.25">
      <c r="B85" s="55">
        <v>80</v>
      </c>
      <c r="C85" s="96">
        <f>IF($A$2=1,'mil mi val'!B67,IF($A$2=2,'mil mi val'!DF67,IF($A$2=3,'mil mi val'!B175,IF($A$2=4,'mil mi val'!DF175,IF($A$2=5,'mil mi val'!B283,IF($A$2=6,'mil mi val'!DF283,"NA"))))))</f>
        <v>0.99238507032006051</v>
      </c>
      <c r="D85" s="96">
        <f>IF($A$2=1,'mil mi val'!C67,IF($A$2=2,'mil mi val'!DG67,IF($A$2=3,'mil mi val'!C175,IF($A$2=4,'mil mi val'!DG175,IF($A$2=5,'mil mi val'!C283,IF($A$2=6,'mil mi val'!DG283,"NA"))))))</f>
        <v>0.99188451336769079</v>
      </c>
      <c r="E85" s="96">
        <f>IF($A$2=1,'mil mi val'!D67,IF($A$2=2,'mil mi val'!DH67,IF($A$2=3,'mil mi val'!D175,IF($A$2=4,'mil mi val'!DH175,IF($A$2=5,'mil mi val'!D283,IF($A$2=6,'mil mi val'!DH283,"NA"))))))</f>
        <v>0.99119175166406392</v>
      </c>
      <c r="F85" s="96">
        <f>IF($A$2=1,'mil mi val'!E67,IF($A$2=2,'mil mi val'!DI67,IF($A$2=3,'mil mi val'!E175,IF($A$2=4,'mil mi val'!DI175,IF($A$2=5,'mil mi val'!E283,IF($A$2=6,'mil mi val'!DI283,"NA"))))))</f>
        <v>0.99036192070799312</v>
      </c>
      <c r="G85" s="96">
        <f>IF($A$2=1,'mil mi val'!F67,IF($A$2=2,'mil mi val'!DJ67,IF($A$2=3,'mil mi val'!F175,IF($A$2=4,'mil mi val'!DJ175,IF($A$2=5,'mil mi val'!F283,IF($A$2=6,'mil mi val'!DJ283,"NA"))))))</f>
        <v>0.98947221692374432</v>
      </c>
      <c r="H85" s="96">
        <f>IF($A$2=1,'mil mi val'!G67,IF($A$2=2,'mil mi val'!DK67,IF($A$2=3,'mil mi val'!G175,IF($A$2=4,'mil mi val'!DK175,IF($A$2=5,'mil mi val'!G283,IF($A$2=6,'mil mi val'!DK283,"NA"))))))</f>
        <v>0.98866274242701457</v>
      </c>
      <c r="I85" s="96">
        <f>IF($A$2=1,'mil mi val'!H67,IF($A$2=2,'mil mi val'!DL67,IF($A$2=3,'mil mi val'!H175,IF($A$2=4,'mil mi val'!DL175,IF($A$2=5,'mil mi val'!H283,IF($A$2=6,'mil mi val'!DL283,"NA"))))))</f>
        <v>0.9880406173427374</v>
      </c>
      <c r="J85" s="96">
        <f>IF($A$2=1,'mil mi val'!I67,IF($A$2=2,'mil mi val'!DM67,IF($A$2=3,'mil mi val'!I175,IF($A$2=4,'mil mi val'!DM175,IF($A$2=5,'mil mi val'!I283,IF($A$2=6,'mil mi val'!DM283,"NA"))))))</f>
        <v>0.98763551454911713</v>
      </c>
      <c r="K85" s="96">
        <f>IF($A$2=1,'mil mi val'!J67,IF($A$2=2,'mil mi val'!DN67,IF($A$2=3,'mil mi val'!J175,IF($A$2=4,'mil mi val'!DN175,IF($A$2=5,'mil mi val'!J283,IF($A$2=6,'mil mi val'!DN283,"NA"))))))</f>
        <v>0.98744407120993827</v>
      </c>
      <c r="L85" s="96">
        <f>IF($A$2=1,'mil mi val'!K67,IF($A$2=2,'mil mi val'!DO67,IF($A$2=3,'mil mi val'!K175,IF($A$2=4,'mil mi val'!DO175,IF($A$2=5,'mil mi val'!K283,IF($A$2=6,'mil mi val'!DO283,"NA"))))))</f>
        <v>0.98745983443214103</v>
      </c>
      <c r="M85" s="96">
        <f>IF($A$2=1,'mil mi val'!L67,IF($A$2=2,'mil mi val'!DP67,IF($A$2=3,'mil mi val'!L175,IF($A$2=4,'mil mi val'!DP175,IF($A$2=5,'mil mi val'!L283,IF($A$2=6,'mil mi val'!DP283,"NA"))))))</f>
        <v>0.98765009172963536</v>
      </c>
      <c r="N85" s="96">
        <f>IF($A$2=1,'mil mi val'!M67,IF($A$2=2,'mil mi val'!DQ67,IF($A$2=3,'mil mi val'!M175,IF($A$2=4,'mil mi val'!DQ175,IF($A$2=5,'mil mi val'!M283,IF($A$2=6,'mil mi val'!DQ283,"NA"))))))</f>
        <v>0.987974275563127</v>
      </c>
      <c r="O85" s="96">
        <f>IF($A$2=1,'mil mi val'!N67,IF($A$2=2,'mil mi val'!DR67,IF($A$2=3,'mil mi val'!N175,IF($A$2=4,'mil mi val'!DR175,IF($A$2=5,'mil mi val'!N283,IF($A$2=6,'mil mi val'!DR283,"NA"))))))</f>
        <v>0.98837166818737066</v>
      </c>
      <c r="P85" s="96">
        <f>IF($A$2=1,'mil mi val'!O67,IF($A$2=2,'mil mi val'!DS67,IF($A$2=3,'mil mi val'!O175,IF($A$2=4,'mil mi val'!DS175,IF($A$2=5,'mil mi val'!O283,IF($A$2=6,'mil mi val'!DS283,"NA"))))))</f>
        <v>0.98884248315377743</v>
      </c>
      <c r="Q85" s="96">
        <f>IF($A$2=1,'mil mi val'!P67,IF($A$2=2,'mil mi val'!DT67,IF($A$2=3,'mil mi val'!P175,IF($A$2=4,'mil mi val'!DT175,IF($A$2=5,'mil mi val'!P283,IF($A$2=6,'mil mi val'!DT283,"NA"))))))</f>
        <v>0.9892518513336267</v>
      </c>
      <c r="R85" s="96">
        <f>IF($A$2=1,'mil mi val'!Q67,IF($A$2=2,'mil mi val'!DU67,IF($A$2=3,'mil mi val'!Q175,IF($A$2=4,'mil mi val'!DU175,IF($A$2=5,'mil mi val'!Q283,IF($A$2=6,'mil mi val'!DU283,"NA"))))))</f>
        <v>0.98954826080029334</v>
      </c>
      <c r="S85" s="96">
        <f>IF($A$2=1,'mil mi val'!R67,IF($A$2=2,'mil mi val'!DV67,IF($A$2=3,'mil mi val'!R175,IF($A$2=4,'mil mi val'!DV175,IF($A$2=5,'mil mi val'!R283,IF($A$2=6,'mil mi val'!DV283,"NA"))))))</f>
        <v>0.98966836320025864</v>
      </c>
      <c r="T85" s="96">
        <f>IF($A$2=1,'mil mi val'!S67,IF($A$2=2,'mil mi val'!DW67,IF($A$2=3,'mil mi val'!S175,IF($A$2=4,'mil mi val'!DW175,IF($A$2=5,'mil mi val'!S283,IF($A$2=6,'mil mi val'!DW283,"NA"))))))</f>
        <v>0.98968753928886721</v>
      </c>
      <c r="U85" s="96">
        <f>IF($A$2=1,'mil mi val'!T67,IF($A$2=2,'mil mi val'!DX67,IF($A$2=3,'mil mi val'!T175,IF($A$2=4,'mil mi val'!DX175,IF($A$2=5,'mil mi val'!T283,IF($A$2=6,'mil mi val'!DX283,"NA"))))))</f>
        <v>0.98970838822105978</v>
      </c>
      <c r="V85" s="96">
        <f>IF($A$2=1,'mil mi val'!U67,IF($A$2=2,'mil mi val'!DY67,IF($A$2=3,'mil mi val'!U175,IF($A$2=4,'mil mi val'!DY175,IF($A$2=5,'mil mi val'!U283,IF($A$2=6,'mil mi val'!DY283,"NA"))))))</f>
        <v>0.98973162095938183</v>
      </c>
      <c r="W85" s="96">
        <f>IF($A$2=1,'mil mi val'!V67,IF($A$2=2,'mil mi val'!DZ67,IF($A$2=3,'mil mi val'!V175,IF($A$2=4,'mil mi val'!DZ175,IF($A$2=5,'mil mi val'!V283,IF($A$2=6,'mil mi val'!DZ283,"NA"))))))</f>
        <v>0.98974331270177807</v>
      </c>
      <c r="X85" s="96">
        <f>IF($A$2=1,'mil mi val'!W67,IF($A$2=2,'mil mi val'!EA67,IF($A$2=3,'mil mi val'!W175,IF($A$2=4,'mil mi val'!EA175,IF($A$2=5,'mil mi val'!W283,IF($A$2=6,'mil mi val'!EA283,"NA"))))))</f>
        <v>0.98975151827444208</v>
      </c>
      <c r="Y85" s="96">
        <f>IF($A$2=1,'mil mi val'!X67,IF($A$2=2,'mil mi val'!EB67,IF($A$2=3,'mil mi val'!X175,IF($A$2=4,'mil mi val'!EB175,IF($A$2=5,'mil mi val'!X283,IF($A$2=6,'mil mi val'!EB283,"NA"))))))</f>
        <v>0.98975732033309693</v>
      </c>
      <c r="Z85" s="96">
        <f>IF($A$2=1,'mil mi val'!Y67,IF($A$2=2,'mil mi val'!EC67,IF($A$2=3,'mil mi val'!Y175,IF($A$2=4,'mil mi val'!EC175,IF($A$2=5,'mil mi val'!Y283,IF($A$2=6,'mil mi val'!EC283,"NA"))))))</f>
        <v>0.98976168457287728</v>
      </c>
      <c r="AA85" s="96">
        <f>IF($A$2=1,'mil mi val'!Z67,IF($A$2=2,'mil mi val'!ED67,IF($A$2=3,'mil mi val'!Z175,IF($A$2=4,'mil mi val'!ED175,IF($A$2=5,'mil mi val'!Z283,IF($A$2=6,'mil mi val'!ED283,"NA"))))))</f>
        <v>0.98976440999916782</v>
      </c>
      <c r="AB85" s="96">
        <f>IF($A$2=1,'mil mi val'!AA67,IF($A$2=2,'mil mi val'!EE67,IF($A$2=3,'mil mi val'!AA175,IF($A$2=4,'mil mi val'!EE175,IF($A$2=5,'mil mi val'!AA283,IF($A$2=6,'mil mi val'!EE283,"NA"))))))</f>
        <v>0.9897670518851891</v>
      </c>
      <c r="AC85" s="96">
        <f>IF($A$2=1,'mil mi val'!AB67,IF($A$2=2,'mil mi val'!EF67,IF($A$2=3,'mil mi val'!AB175,IF($A$2=4,'mil mi val'!EF175,IF($A$2=5,'mil mi val'!AB283,IF($A$2=6,'mil mi val'!EF283,"NA"))))))</f>
        <v>0.98976856346522291</v>
      </c>
      <c r="AD85" s="96">
        <f>IF($A$2=1,'mil mi val'!AC67,IF($A$2=2,'mil mi val'!EG67,IF($A$2=3,'mil mi val'!AC175,IF($A$2=4,'mil mi val'!EG175,IF($A$2=5,'mil mi val'!AC283,IF($A$2=6,'mil mi val'!EG283,"NA"))))))</f>
        <v>0.9897694940846945</v>
      </c>
      <c r="AE85" s="96">
        <f>IF($A$2=1,'mil mi val'!AD67,IF($A$2=2,'mil mi val'!EH67,IF($A$2=3,'mil mi val'!AD175,IF($A$2=4,'mil mi val'!EH175,IF($A$2=5,'mil mi val'!AD283,IF($A$2=6,'mil mi val'!EH283,"NA"))))))</f>
        <v>0.98977001918141116</v>
      </c>
      <c r="AF85" s="96">
        <f>IF($A$2=1,'mil mi val'!AE67,IF($A$2=2,'mil mi val'!EI67,IF($A$2=3,'mil mi val'!AE175,IF($A$2=4,'mil mi val'!EI175,IF($A$2=5,'mil mi val'!AE283,IF($A$2=6,'mil mi val'!EI283,"NA"))))))</f>
        <v>0.98977037056577377</v>
      </c>
      <c r="AG85" s="96">
        <f>IF($A$2=1,'mil mi val'!AF67,IF($A$2=2,'mil mi val'!EJ67,IF($A$2=3,'mil mi val'!AF175,IF($A$2=4,'mil mi val'!EJ175,IF($A$2=5,'mil mi val'!AF283,IF($A$2=6,'mil mi val'!EJ283,"NA"))))))</f>
        <v>0.98977005371388138</v>
      </c>
      <c r="AH85" s="96">
        <f>IF($A$2=1,'mil mi val'!AG67,IF($A$2=2,'mil mi val'!EK67,IF($A$2=3,'mil mi val'!AG175,IF($A$2=4,'mil mi val'!EK175,IF($A$2=5,'mil mi val'!AG283,IF($A$2=6,'mil mi val'!EK283,"NA"))))))</f>
        <v>0.98976970437945389</v>
      </c>
      <c r="AI85" s="96">
        <f>IF($A$2=1,'mil mi val'!AH67,IF($A$2=2,'mil mi val'!EL67,IF($A$2=3,'mil mi val'!AH175,IF($A$2=4,'mil mi val'!EL175,IF($A$2=5,'mil mi val'!AH283,IF($A$2=6,'mil mi val'!EL283,"NA"))))))</f>
        <v>0.98976951028268667</v>
      </c>
      <c r="AJ85" s="96">
        <f>IF($A$2=1,'mil mi val'!AI67,IF($A$2=2,'mil mi val'!EM67,IF($A$2=3,'mil mi val'!AI175,IF($A$2=4,'mil mi val'!EM175,IF($A$2=5,'mil mi val'!AI283,IF($A$2=6,'mil mi val'!EM283,"NA"))))))</f>
        <v>0.98976955875597139</v>
      </c>
      <c r="AK85" s="96">
        <f>IF($A$2=1,'mil mi val'!AJ67,IF($A$2=2,'mil mi val'!EN67,IF($A$2=3,'mil mi val'!AJ175,IF($A$2=4,'mil mi val'!EN175,IF($A$2=5,'mil mi val'!AJ283,IF($A$2=6,'mil mi val'!EN283,"NA"))))))</f>
        <v>0.98976992936932751</v>
      </c>
      <c r="AL85" s="96">
        <f>IF($A$2=1,'mil mi val'!AK67,IF($A$2=2,'mil mi val'!EO67,IF($A$2=3,'mil mi val'!AK175,IF($A$2=4,'mil mi val'!EO175,IF($A$2=5,'mil mi val'!AK283,IF($A$2=6,'mil mi val'!EO283,"NA"))))))</f>
        <v>0.98977066146631676</v>
      </c>
      <c r="AM85" s="96">
        <f>IF($A$2=1,'mil mi val'!AL67,IF($A$2=2,'mil mi val'!EP67,IF($A$2=3,'mil mi val'!AL175,IF($A$2=4,'mil mi val'!EP175,IF($A$2=5,'mil mi val'!AL283,IF($A$2=6,'mil mi val'!EP283,"NA"))))))</f>
        <v>0.98977174832868553</v>
      </c>
      <c r="AN85" s="96">
        <f>IF($A$2=1,'mil mi val'!AM67,IF($A$2=2,'mil mi val'!EQ67,IF($A$2=3,'mil mi val'!AM175,IF($A$2=4,'mil mi val'!EQ175,IF($A$2=5,'mil mi val'!AM283,IF($A$2=6,'mil mi val'!EQ283,"NA"))))))</f>
        <v>0.98977314620933143</v>
      </c>
      <c r="AO85" s="96">
        <f>IF($A$2=1,'mil mi val'!AN67,IF($A$2=2,'mil mi val'!ER67,IF($A$2=3,'mil mi val'!AN175,IF($A$2=4,'mil mi val'!ER175,IF($A$2=5,'mil mi val'!AN283,IF($A$2=6,'mil mi val'!ER283,"NA"))))))</f>
        <v>0.98977477075939535</v>
      </c>
      <c r="AP85" s="96">
        <f>IF($A$2=1,'mil mi val'!AO67,IF($A$2=2,'mil mi val'!ES67,IF($A$2=3,'mil mi val'!AO175,IF($A$2=4,'mil mi val'!ES175,IF($A$2=5,'mil mi val'!AO283,IF($A$2=6,'mil mi val'!ES283,"NA"))))))</f>
        <v>0.98977652526571069</v>
      </c>
      <c r="AQ85" s="96">
        <f>IF($A$2=1,'mil mi val'!AP67,IF($A$2=2,'mil mi val'!ET67,IF($A$2=3,'mil mi val'!AP175,IF($A$2=4,'mil mi val'!ET175,IF($A$2=5,'mil mi val'!AP283,IF($A$2=6,'mil mi val'!ET283,"NA"))))))</f>
        <v>0.98977825711829659</v>
      </c>
      <c r="AR85" s="96">
        <f>IF($A$2=1,'mil mi val'!AQ67,IF($A$2=2,'mil mi val'!EU67,IF($A$2=3,'mil mi val'!AQ175,IF($A$2=4,'mil mi val'!EU175,IF($A$2=5,'mil mi val'!AQ283,IF($A$2=6,'mil mi val'!EU283,"NA"))))))</f>
        <v>0.98977990352635625</v>
      </c>
      <c r="AS85" s="96">
        <f>IF($A$2=1,'mil mi val'!AR67,IF($A$2=2,'mil mi val'!EV67,IF($A$2=3,'mil mi val'!AR175,IF($A$2=4,'mil mi val'!EV175,IF($A$2=5,'mil mi val'!AR283,IF($A$2=6,'mil mi val'!EV283,"NA"))))))</f>
        <v>0.98978129084782762</v>
      </c>
      <c r="AT85" s="96">
        <f>IF($A$2=1,'mil mi val'!AS67,IF($A$2=2,'mil mi val'!EW67,IF($A$2=3,'mil mi val'!AS175,IF($A$2=4,'mil mi val'!EW175,IF($A$2=5,'mil mi val'!AS283,IF($A$2=6,'mil mi val'!EW283,"NA"))))))</f>
        <v>0.98978229038577992</v>
      </c>
      <c r="AU85" s="96">
        <f>IF($A$2=1,'mil mi val'!AT67,IF($A$2=2,'mil mi val'!EX67,IF($A$2=3,'mil mi val'!AT175,IF($A$2=4,'mil mi val'!EX175,IF($A$2=5,'mil mi val'!AT283,IF($A$2=6,'mil mi val'!EX283,"NA"))))))</f>
        <v>0.98978271816526453</v>
      </c>
      <c r="AV85" s="96">
        <f>IF($A$2=1,'mil mi val'!AU67,IF($A$2=2,'mil mi val'!EY67,IF($A$2=3,'mil mi val'!AU175,IF($A$2=4,'mil mi val'!EY175,IF($A$2=5,'mil mi val'!AU283,IF($A$2=6,'mil mi val'!EY283,"NA"))))))</f>
        <v>0.98978234907272822</v>
      </c>
      <c r="AW85" s="96">
        <f>IF($A$2=1,'mil mi val'!AV67,IF($A$2=2,'mil mi val'!EZ67,IF($A$2=3,'mil mi val'!AV175,IF($A$2=4,'mil mi val'!EZ175,IF($A$2=5,'mil mi val'!AV283,IF($A$2=6,'mil mi val'!EZ283,"NA"))))))</f>
        <v>0.98978105627244239</v>
      </c>
      <c r="AX85" s="96">
        <f>IF($A$2=1,'mil mi val'!AW67,IF($A$2=2,'mil mi val'!FA67,IF($A$2=3,'mil mi val'!AW175,IF($A$2=4,'mil mi val'!FA175,IF($A$2=5,'mil mi val'!AW283,IF($A$2=6,'mil mi val'!FA283,"NA"))))))</f>
        <v>0.98977856427944955</v>
      </c>
      <c r="AY85" s="96">
        <f>IF($A$2=1,'mil mi val'!AX67,IF($A$2=2,'mil mi val'!FB67,IF($A$2=3,'mil mi val'!AX175,IF($A$2=4,'mil mi val'!FB175,IF($A$2=5,'mil mi val'!AX283,IF($A$2=6,'mil mi val'!FB283,"NA"))))))</f>
        <v>0.98977485583636726</v>
      </c>
      <c r="AZ85" s="96">
        <f>IF($A$2=1,'mil mi val'!AY67,IF($A$2=2,'mil mi val'!FC67,IF($A$2=3,'mil mi val'!AY175,IF($A$2=4,'mil mi val'!FC175,IF($A$2=5,'mil mi val'!AY283,IF($A$2=6,'mil mi val'!FC283,"NA"))))))</f>
        <v>0.98976959130233277</v>
      </c>
      <c r="BA85" s="96">
        <f>IF($A$2=1,'mil mi val'!AZ67,IF($A$2=2,'mil mi val'!FD67,IF($A$2=3,'mil mi val'!AZ175,IF($A$2=4,'mil mi val'!FD175,IF($A$2=5,'mil mi val'!AZ283,IF($A$2=6,'mil mi val'!FD283,"NA"))))))</f>
        <v>0.98976261360352658</v>
      </c>
      <c r="BB85" s="96">
        <f>IF($A$2=1,'mil mi val'!BA67,IF($A$2=2,'mil mi val'!FE67,IF($A$2=3,'mil mi val'!BA175,IF($A$2=4,'mil mi val'!FE175,IF($A$2=5,'mil mi val'!BA283,IF($A$2=6,'mil mi val'!FE283,"NA"))))))</f>
        <v>0.98975345516213786</v>
      </c>
      <c r="BC85" s="96">
        <f>IF($A$2=1,'mil mi val'!BB67,IF($A$2=2,'mil mi val'!FF67,IF($A$2=3,'mil mi val'!BB175,IF($A$2=4,'mil mi val'!FF175,IF($A$2=5,'mil mi val'!BB283,IF($A$2=6,'mil mi val'!FF283,"NA"))))))</f>
        <v>0.98974207010067827</v>
      </c>
      <c r="BD85" s="96">
        <f>IF($A$2=1,'mil mi val'!BC67,IF($A$2=2,'mil mi val'!FG67,IF($A$2=3,'mil mi val'!BC175,IF($A$2=4,'mil mi val'!FG175,IF($A$2=5,'mil mi val'!BC283,IF($A$2=6,'mil mi val'!FG283,"NA"))))))</f>
        <v>0.98972805305329314</v>
      </c>
      <c r="BE85" s="96">
        <f>IF($A$2=1,'mil mi val'!BD67,IF($A$2=2,'mil mi val'!FH67,IF($A$2=3,'mil mi val'!BD175,IF($A$2=4,'mil mi val'!FH175,IF($A$2=5,'mil mi val'!BD283,IF($A$2=6,'mil mi val'!FH283,"NA"))))))</f>
        <v>0.98971140326749829</v>
      </c>
      <c r="BF85" s="96">
        <f>IF($A$2=1,'mil mi val'!BE67,IF($A$2=2,'mil mi val'!FI67,IF($A$2=3,'mil mi val'!BE175,IF($A$2=4,'mil mi val'!FI175,IF($A$2=5,'mil mi val'!BE283,IF($A$2=6,'mil mi val'!FI283,"NA"))))))</f>
        <v>0.98969215301660673</v>
      </c>
      <c r="BG85" s="96">
        <f>IF($A$2=1,'mil mi val'!BF67,IF($A$2=2,'mil mi val'!FJ67,IF($A$2=3,'mil mi val'!BF175,IF($A$2=4,'mil mi val'!FJ175,IF($A$2=5,'mil mi val'!BF283,IF($A$2=6,'mil mi val'!FJ283,"NA"))))))</f>
        <v>0.9896701617586926</v>
      </c>
      <c r="BH85" s="96">
        <f>IF($A$2=1,'mil mi val'!BG67,IF($A$2=2,'mil mi val'!FK67,IF($A$2=3,'mil mi val'!BG175,IF($A$2=4,'mil mi val'!FK175,IF($A$2=5,'mil mi val'!BG283,IF($A$2=6,'mil mi val'!FK283,"NA"))))))</f>
        <v>0.989645218670829</v>
      </c>
      <c r="BI85" s="96">
        <f>IF($A$2=1,'mil mi val'!BH67,IF($A$2=2,'mil mi val'!FL67,IF($A$2=3,'mil mi val'!BH175,IF($A$2=4,'mil mi val'!FL175,IF($A$2=5,'mil mi val'!BH283,IF($A$2=6,'mil mi val'!FL283,"NA"))))))</f>
        <v>0.98961723645218491</v>
      </c>
      <c r="BJ85" s="96">
        <f>IF($A$2=1,'mil mi val'!BI67,IF($A$2=2,'mil mi val'!FM67,IF($A$2=3,'mil mi val'!BI175,IF($A$2=4,'mil mi val'!FM175,IF($A$2=5,'mil mi val'!BI283,IF($A$2=6,'mil mi val'!FM283,"NA"))))))</f>
        <v>0.98958590359708865</v>
      </c>
      <c r="BK85" s="96">
        <f>IF($A$2=1,'mil mi val'!BJ67,IF($A$2=2,'mil mi val'!FN67,IF($A$2=3,'mil mi val'!BJ175,IF($A$2=4,'mil mi val'!FN175,IF($A$2=5,'mil mi val'!BJ283,IF($A$2=6,'mil mi val'!FN283,"NA"))))))</f>
        <v>0.98954977712669556</v>
      </c>
      <c r="BL85" s="96">
        <f>IF($A$2=1,'mil mi val'!BK67,IF($A$2=2,'mil mi val'!FO67,IF($A$2=3,'mil mi val'!BK175,IF($A$2=4,'mil mi val'!FO175,IF($A$2=5,'mil mi val'!BK283,IF($A$2=6,'mil mi val'!FO283,"NA"))))))</f>
        <v>0.98950790321219906</v>
      </c>
      <c r="BM85" s="96">
        <f>IF($A$2=1,'mil mi val'!BL67,IF($A$2=2,'mil mi val'!FP67,IF($A$2=3,'mil mi val'!BL175,IF($A$2=4,'mil mi val'!FP175,IF($A$2=5,'mil mi val'!BL283,IF($A$2=6,'mil mi val'!FP283,"NA"))))))</f>
        <v>0.98945943290134009</v>
      </c>
      <c r="BN85" s="96">
        <f>IF($A$2=1,'mil mi val'!BM67,IF($A$2=2,'mil mi val'!FQ67,IF($A$2=3,'mil mi val'!BM175,IF($A$2=4,'mil mi val'!FQ175,IF($A$2=5,'mil mi val'!BM283,IF($A$2=6,'mil mi val'!FQ283,"NA"))))))</f>
        <v>0.98940394964376932</v>
      </c>
      <c r="BO85" s="96">
        <f>IF($A$2=1,'mil mi val'!BN67,IF($A$2=2,'mil mi val'!FR67,IF($A$2=3,'mil mi val'!BN175,IF($A$2=4,'mil mi val'!FR175,IF($A$2=5,'mil mi val'!BN283,IF($A$2=6,'mil mi val'!FR283,"NA"))))))</f>
        <v>0.98933954169449678</v>
      </c>
      <c r="BP85" s="96">
        <f>IF($A$2=1,'mil mi val'!BO67,IF($A$2=2,'mil mi val'!FS67,IF($A$2=3,'mil mi val'!BO175,IF($A$2=4,'mil mi val'!FS175,IF($A$2=5,'mil mi val'!BO283,IF($A$2=6,'mil mi val'!FS283,"NA"))))))</f>
        <v>0.98926644411278897</v>
      </c>
      <c r="BQ85" s="96">
        <f>IF($A$2=1,'mil mi val'!BP67,IF($A$2=2,'mil mi val'!FT67,IF($A$2=3,'mil mi val'!BP175,IF($A$2=4,'mil mi val'!FT175,IF($A$2=5,'mil mi val'!BP283,IF($A$2=6,'mil mi val'!FT283,"NA"))))))</f>
        <v>0.98918378104705929</v>
      </c>
      <c r="BR85" s="96">
        <f>IF($A$2=1,'mil mi val'!BQ67,IF($A$2=2,'mil mi val'!FU67,IF($A$2=3,'mil mi val'!BQ175,IF($A$2=4,'mil mi val'!FU175,IF($A$2=5,'mil mi val'!BQ283,IF($A$2=6,'mil mi val'!FU283,"NA"))))))</f>
        <v>0.98909138029776655</v>
      </c>
      <c r="BS85" s="96">
        <f>IF($A$2=1,'mil mi val'!BR67,IF($A$2=2,'mil mi val'!FV67,IF($A$2=3,'mil mi val'!BR175,IF($A$2=4,'mil mi val'!FV175,IF($A$2=5,'mil mi val'!BR283,IF($A$2=6,'mil mi val'!FV283,"NA"))))))</f>
        <v>0.98898694933914677</v>
      </c>
      <c r="BT85" s="96">
        <f>IF($A$2=1,'mil mi val'!BS67,IF($A$2=2,'mil mi val'!FW67,IF($A$2=3,'mil mi val'!BS175,IF($A$2=4,'mil mi val'!FW175,IF($A$2=5,'mil mi val'!BS283,IF($A$2=6,'mil mi val'!FW283,"NA"))))))</f>
        <v>0.98887097841397975</v>
      </c>
      <c r="BU85" s="96">
        <f>IF($A$2=1,'mil mi val'!BT67,IF($A$2=2,'mil mi val'!FX67,IF($A$2=3,'mil mi val'!BT175,IF($A$2=4,'mil mi val'!FX175,IF($A$2=5,'mil mi val'!BT283,IF($A$2=6,'mil mi val'!FX283,"NA"))))))</f>
        <v>0.98874018540161168</v>
      </c>
      <c r="BV85" s="96">
        <f>IF($A$2=1,'mil mi val'!BU67,IF($A$2=2,'mil mi val'!FY67,IF($A$2=3,'mil mi val'!BU175,IF($A$2=4,'mil mi val'!FY175,IF($A$2=5,'mil mi val'!BU283,IF($A$2=6,'mil mi val'!FY283,"NA"))))))</f>
        <v>0.98859291509948111</v>
      </c>
      <c r="BW85" s="96">
        <f>IF($A$2=1,'mil mi val'!BV67,IF($A$2=2,'mil mi val'!FZ67,IF($A$2=3,'mil mi val'!BV175,IF($A$2=4,'mil mi val'!FZ175,IF($A$2=5,'mil mi val'!BV283,IF($A$2=6,'mil mi val'!FZ283,"NA"))))))</f>
        <v>0.98841900266055271</v>
      </c>
      <c r="BX85" s="96">
        <f>IF($A$2=1,'mil mi val'!BW67,IF($A$2=2,'mil mi val'!GA67,IF($A$2=3,'mil mi val'!BW175,IF($A$2=4,'mil mi val'!GA175,IF($A$2=5,'mil mi val'!BW283,IF($A$2=6,'mil mi val'!GA283,"NA"))))))</f>
        <v>0.98821429735705901</v>
      </c>
      <c r="BY85" s="96">
        <f>IF($A$2=1,'mil mi val'!BX67,IF($A$2=2,'mil mi val'!GB67,IF($A$2=3,'mil mi val'!BX175,IF($A$2=4,'mil mi val'!GB175,IF($A$2=5,'mil mi val'!BX283,IF($A$2=6,'mil mi val'!GB283,"NA"))))))</f>
        <v>0.98796988899292226</v>
      </c>
      <c r="BZ85" s="96">
        <f>IF($A$2=1,'mil mi val'!BY67,IF($A$2=2,'mil mi val'!GC67,IF($A$2=3,'mil mi val'!BY175,IF($A$2=4,'mil mi val'!GC175,IF($A$2=5,'mil mi val'!BY283,IF($A$2=6,'mil mi val'!GC283,"NA"))))))</f>
        <v>0.98768020575341786</v>
      </c>
      <c r="CA85" s="96">
        <f>IF($A$2=1,'mil mi val'!BZ67,IF($A$2=2,'mil mi val'!GD67,IF($A$2=3,'mil mi val'!BZ175,IF($A$2=4,'mil mi val'!GD175,IF($A$2=5,'mil mi val'!BZ283,IF($A$2=6,'mil mi val'!GD283,"NA"))))))</f>
        <v>0.98734265128262522</v>
      </c>
      <c r="CB85" s="96">
        <f>IF($A$2=1,'mil mi val'!CA67,IF($A$2=2,'mil mi val'!GE67,IF($A$2=3,'mil mi val'!CA175,IF($A$2=4,'mil mi val'!GE175,IF($A$2=5,'mil mi val'!CA283,IF($A$2=6,'mil mi val'!GE283,"NA"))))))</f>
        <v>0.98696631247213151</v>
      </c>
      <c r="CC85" s="96">
        <f>IF($A$2=1,'mil mi val'!CB67,IF($A$2=2,'mil mi val'!GF67,IF($A$2=3,'mil mi val'!CB175,IF($A$2=4,'mil mi val'!GF175,IF($A$2=5,'mil mi val'!CB283,IF($A$2=6,'mil mi val'!GF283,"NA"))))))</f>
        <v>0.98696631247213151</v>
      </c>
      <c r="CD85" s="96">
        <f>IF($A$2=1,'mil mi val'!CC67,IF($A$2=2,'mil mi val'!GG67,IF($A$2=3,'mil mi val'!CC175,IF($A$2=4,'mil mi val'!GG175,IF($A$2=5,'mil mi val'!CC283,IF($A$2=6,'mil mi val'!GG283,"NA"))))))</f>
        <v>0.98696631247213151</v>
      </c>
      <c r="CE85" s="96">
        <f>IF($A$2=1,'mil mi val'!CD67,IF($A$2=2,'mil mi val'!GH67,IF($A$2=3,'mil mi val'!CD175,IF($A$2=4,'mil mi val'!GH175,IF($A$2=5,'mil mi val'!CD283,IF($A$2=6,'mil mi val'!GH283,"NA"))))))</f>
        <v>0.98696631247213151</v>
      </c>
      <c r="CF85" s="96">
        <f>IF($A$2=1,'mil mi val'!CE67,IF($A$2=2,'mil mi val'!GI67,IF($A$2=3,'mil mi val'!CE175,IF($A$2=4,'mil mi val'!GI175,IF($A$2=5,'mil mi val'!CE283,IF($A$2=6,'mil mi val'!GI283,"NA"))))))</f>
        <v>0.98696631247213151</v>
      </c>
      <c r="CG85" s="96">
        <f>IF($A$2=1,'mil mi val'!CF67,IF($A$2=2,'mil mi val'!GJ67,IF($A$2=3,'mil mi val'!CF175,IF($A$2=4,'mil mi val'!GJ175,IF($A$2=5,'mil mi val'!CF283,IF($A$2=6,'mil mi val'!GJ283,"NA"))))))</f>
        <v>0.98696631247213151</v>
      </c>
      <c r="CH85" s="96">
        <f>IF($A$2=1,'mil mi val'!CG67,IF($A$2=2,'mil mi val'!GK67,IF($A$2=3,'mil mi val'!CG175,IF($A$2=4,'mil mi val'!GK175,IF($A$2=5,'mil mi val'!CG283,IF($A$2=6,'mil mi val'!GK283,"NA"))))))</f>
        <v>0.98696631247213151</v>
      </c>
      <c r="CI85" s="96">
        <f>IF($A$2=1,'mil mi val'!CH67,IF($A$2=2,'mil mi val'!GL67,IF($A$2=3,'mil mi val'!CH175,IF($A$2=4,'mil mi val'!GL175,IF($A$2=5,'mil mi val'!CH283,IF($A$2=6,'mil mi val'!GL283,"NA"))))))</f>
        <v>0.98696631247213151</v>
      </c>
      <c r="CJ85" s="96">
        <f>IF($A$2=1,'mil mi val'!CI67,IF($A$2=2,'mil mi val'!GM67,IF($A$2=3,'mil mi val'!CI175,IF($A$2=4,'mil mi val'!GM175,IF($A$2=5,'mil mi val'!CI283,IF($A$2=6,'mil mi val'!GM283,"NA"))))))</f>
        <v>0.98696631247213151</v>
      </c>
      <c r="CK85" s="96">
        <f>IF($A$2=1,'mil mi val'!CJ67,IF($A$2=2,'mil mi val'!GN67,IF($A$2=3,'mil mi val'!CJ175,IF($A$2=4,'mil mi val'!GN175,IF($A$2=5,'mil mi val'!CJ283,IF($A$2=6,'mil mi val'!GN283,"NA"))))))</f>
        <v>0.98696631247213151</v>
      </c>
      <c r="CL85" s="96">
        <f>IF($A$2=1,'mil mi val'!CK67,IF($A$2=2,'mil mi val'!GO67,IF($A$2=3,'mil mi val'!CK175,IF($A$2=4,'mil mi val'!GO175,IF($A$2=5,'mil mi val'!CK283,IF($A$2=6,'mil mi val'!GO283,"NA"))))))</f>
        <v>0.98696631247213151</v>
      </c>
      <c r="CM85" s="96">
        <f>IF($A$2=1,'mil mi val'!CL67,IF($A$2=2,'mil mi val'!GP67,IF($A$2=3,'mil mi val'!CL175,IF($A$2=4,'mil mi val'!GP175,IF($A$2=5,'mil mi val'!CL283,IF($A$2=6,'mil mi val'!GP283,"NA"))))))</f>
        <v>0.98696631247213151</v>
      </c>
      <c r="CN85" s="96">
        <f>IF($A$2=1,'mil mi val'!CM67,IF($A$2=2,'mil mi val'!GQ67,IF($A$2=3,'mil mi val'!CM175,IF($A$2=4,'mil mi val'!GQ175,IF($A$2=5,'mil mi val'!CM283,IF($A$2=6,'mil mi val'!GQ283,"NA"))))))</f>
        <v>0.98696631247213151</v>
      </c>
      <c r="CO85" s="96">
        <f>IF($A$2=1,'mil mi val'!CN67,IF($A$2=2,'mil mi val'!GR67,IF($A$2=3,'mil mi val'!CN175,IF($A$2=4,'mil mi val'!GR175,IF($A$2=5,'mil mi val'!CN283,IF($A$2=6,'mil mi val'!GR283,"NA"))))))</f>
        <v>0.98696631247213151</v>
      </c>
      <c r="CP85" s="96">
        <f>IF($A$2=1,'mil mi val'!CO67,IF($A$2=2,'mil mi val'!GS67,IF($A$2=3,'mil mi val'!CO175,IF($A$2=4,'mil mi val'!GS175,IF($A$2=5,'mil mi val'!CO283,IF($A$2=6,'mil mi val'!GS283,"NA"))))))</f>
        <v>0.98696631247213151</v>
      </c>
      <c r="CQ85" s="96">
        <f>IF($A$2=1,'mil mi val'!CP67,IF($A$2=2,'mil mi val'!GT67,IF($A$2=3,'mil mi val'!CP175,IF($A$2=4,'mil mi val'!GT175,IF($A$2=5,'mil mi val'!CP283,IF($A$2=6,'mil mi val'!GT283,"NA"))))))</f>
        <v>0.98696631247213151</v>
      </c>
      <c r="CR85" s="96">
        <f>IF($A$2=1,'mil mi val'!CQ67,IF($A$2=2,'mil mi val'!GU67,IF($A$2=3,'mil mi val'!CQ175,IF($A$2=4,'mil mi val'!GU175,IF($A$2=5,'mil mi val'!CQ283,IF($A$2=6,'mil mi val'!GU283,"NA"))))))</f>
        <v>0.98696631247213151</v>
      </c>
      <c r="CS85" s="96">
        <f>IF($A$2=1,'mil mi val'!CR67,IF($A$2=2,'mil mi val'!GV67,IF($A$2=3,'mil mi val'!CR175,IF($A$2=4,'mil mi val'!GV175,IF($A$2=5,'mil mi val'!CR283,IF($A$2=6,'mil mi val'!GV283,"NA"))))))</f>
        <v>0.98696631247213151</v>
      </c>
      <c r="CT85" s="96">
        <f>IF($A$2=1,'mil mi val'!CS67,IF($A$2=2,'mil mi val'!GW67,IF($A$2=3,'mil mi val'!CS175,IF($A$2=4,'mil mi val'!GW175,IF($A$2=5,'mil mi val'!CS283,IF($A$2=6,'mil mi val'!GW283,"NA"))))))</f>
        <v>0.98696631247213151</v>
      </c>
      <c r="CU85" s="96">
        <f>IF($A$2=1,'mil mi val'!CT67,IF($A$2=2,'mil mi val'!GX67,IF($A$2=3,'mil mi val'!CT175,IF($A$2=4,'mil mi val'!GX175,IF($A$2=5,'mil mi val'!CT283,IF($A$2=6,'mil mi val'!GX283,"NA"))))))</f>
        <v>0.98696631247213151</v>
      </c>
      <c r="CV85" s="96">
        <f>IF($A$2=1,'mil mi val'!CU67,IF($A$2=2,'mil mi val'!GY67,IF($A$2=3,'mil mi val'!CU175,IF($A$2=4,'mil mi val'!GY175,IF($A$2=5,'mil mi val'!CU283,IF($A$2=6,'mil mi val'!GY283,"NA"))))))</f>
        <v>0.98696631247213151</v>
      </c>
      <c r="CW85" s="96">
        <f>IF($A$2=1,'mil mi val'!CV67,IF($A$2=2,'mil mi val'!GZ67,IF($A$2=3,'mil mi val'!CV175,IF($A$2=4,'mil mi val'!GZ175,IF($A$2=5,'mil mi val'!CV283,IF($A$2=6,'mil mi val'!GZ283,"NA"))))))</f>
        <v>0.98696631247213151</v>
      </c>
      <c r="CX85" s="96">
        <f>IF($A$2=1,'mil mi val'!CW67,IF($A$2=2,'mil mi val'!HA67,IF($A$2=3,'mil mi val'!CW175,IF($A$2=4,'mil mi val'!HA175,IF($A$2=5,'mil mi val'!CW283,IF($A$2=6,'mil mi val'!HA283,"NA"))))))</f>
        <v>0.98696631247213151</v>
      </c>
      <c r="CY85" s="96">
        <f>IF($A$2=1,'mil mi val'!CX67,IF($A$2=2,'mil mi val'!HB67,IF($A$2=3,'mil mi val'!CX175,IF($A$2=4,'mil mi val'!HB175,IF($A$2=5,'mil mi val'!CX283,IF($A$2=6,'mil mi val'!HB283,"NA"))))))</f>
        <v>0.98696631247213151</v>
      </c>
      <c r="CZ85" s="96">
        <f>IF($A$2=1,'mil mi val'!CY67,IF($A$2=2,'mil mi val'!HC67,IF($A$2=3,'mil mi val'!CY175,IF($A$2=4,'mil mi val'!HC175,IF($A$2=5,'mil mi val'!CY283,IF($A$2=6,'mil mi val'!HC283,"NA"))))))</f>
        <v>0.98696631247213151</v>
      </c>
      <c r="DA85" s="96">
        <f>IF($A$2=1,'mil mi val'!CZ67,IF($A$2=2,'mil mi val'!HD67,IF($A$2=3,'mil mi val'!CZ175,IF($A$2=4,'mil mi val'!HD175,IF($A$2=5,'mil mi val'!CZ283,IF($A$2=6,'mil mi val'!HD283,"NA"))))))</f>
        <v>0.98696631247213151</v>
      </c>
      <c r="DB85" s="96">
        <f>IF($A$2=1,'mil mi val'!DA67,IF($A$2=2,'mil mi val'!HE67,IF($A$2=3,'mil mi val'!DA175,IF($A$2=4,'mil mi val'!HE175,IF($A$2=5,'mil mi val'!DA283,IF($A$2=6,'mil mi val'!HE283,"NA"))))))</f>
        <v>0.98696631247213151</v>
      </c>
      <c r="DC85" s="96">
        <f>IF($A$2=1,'mil mi val'!DB67,IF($A$2=2,'mil mi val'!HF67,IF($A$2=3,'mil mi val'!DB175,IF($A$2=4,'mil mi val'!HF175,IF($A$2=5,'mil mi val'!DB283,IF($A$2=6,'mil mi val'!HF283,"NA"))))))</f>
        <v>0.98696631247213151</v>
      </c>
      <c r="DD85" s="96">
        <f>IF($A$2=1,'mil mi val'!DC67,IF($A$2=2,'mil mi val'!HG67,IF($A$2=3,'mil mi val'!DC175,IF($A$2=4,'mil mi val'!HG175,IF($A$2=5,'mil mi val'!DC283,IF($A$2=6,'mil mi val'!HG283,"NA"))))))</f>
        <v>0.98696631247213151</v>
      </c>
    </row>
    <row r="86" spans="2:108" ht="15" x14ac:dyDescent="0.25">
      <c r="B86" s="55">
        <v>81</v>
      </c>
      <c r="C86" s="96">
        <f>IF($A$2=1,'mil mi val'!B68,IF($A$2=2,'mil mi val'!DF68,IF($A$2=3,'mil mi val'!B176,IF($A$2=4,'mil mi val'!DF176,IF($A$2=5,'mil mi val'!B284,IF($A$2=6,'mil mi val'!DF284,"NA"))))))</f>
        <v>0.99232447116543998</v>
      </c>
      <c r="D86" s="96">
        <f>IF($A$2=1,'mil mi val'!C68,IF($A$2=2,'mil mi val'!DG68,IF($A$2=3,'mil mi val'!C176,IF($A$2=4,'mil mi val'!DG176,IF($A$2=5,'mil mi val'!C284,IF($A$2=6,'mil mi val'!DG284,"NA"))))))</f>
        <v>0.99202460508013623</v>
      </c>
      <c r="E86" s="96">
        <f>IF($A$2=1,'mil mi val'!D68,IF($A$2=2,'mil mi val'!DH68,IF($A$2=3,'mil mi val'!D176,IF($A$2=4,'mil mi val'!DH176,IF($A$2=5,'mil mi val'!D284,IF($A$2=6,'mil mi val'!DH284,"NA"))))))</f>
        <v>0.99155856677947085</v>
      </c>
      <c r="F86" s="96">
        <f>IF($A$2=1,'mil mi val'!E68,IF($A$2=2,'mil mi val'!DI68,IF($A$2=3,'mil mi val'!E176,IF($A$2=4,'mil mi val'!DI176,IF($A$2=5,'mil mi val'!E284,IF($A$2=6,'mil mi val'!DI284,"NA"))))))</f>
        <v>0.99092232517295376</v>
      </c>
      <c r="G86" s="96">
        <f>IF($A$2=1,'mil mi val'!F68,IF($A$2=2,'mil mi val'!DJ68,IF($A$2=3,'mil mi val'!F176,IF($A$2=4,'mil mi val'!DJ176,IF($A$2=5,'mil mi val'!F284,IF($A$2=6,'mil mi val'!DJ284,"NA"))))))</f>
        <v>0.99019967310862955</v>
      </c>
      <c r="H86" s="96">
        <f>IF($A$2=1,'mil mi val'!G68,IF($A$2=2,'mil mi val'!DK68,IF($A$2=3,'mil mi val'!G176,IF($A$2=4,'mil mi val'!DK176,IF($A$2=5,'mil mi val'!G284,IF($A$2=6,'mil mi val'!DK284,"NA"))))))</f>
        <v>0.98946178576704946</v>
      </c>
      <c r="I86" s="96">
        <f>IF($A$2=1,'mil mi val'!H68,IF($A$2=2,'mil mi val'!DL68,IF($A$2=3,'mil mi val'!H176,IF($A$2=4,'mil mi val'!DL176,IF($A$2=5,'mil mi val'!H284,IF($A$2=6,'mil mi val'!DL284,"NA"))))))</f>
        <v>0.98882859140749857</v>
      </c>
      <c r="J86" s="96">
        <f>IF($A$2=1,'mil mi val'!I68,IF($A$2=2,'mil mi val'!DM68,IF($A$2=3,'mil mi val'!I176,IF($A$2=4,'mil mi val'!DM176,IF($A$2=5,'mil mi val'!I284,IF($A$2=6,'mil mi val'!DM284,"NA"))))))</f>
        <v>0.98835235484028394</v>
      </c>
      <c r="K86" s="96">
        <f>IF($A$2=1,'mil mi val'!J68,IF($A$2=2,'mil mi val'!DN68,IF($A$2=3,'mil mi val'!J176,IF($A$2=4,'mil mi val'!DN176,IF($A$2=5,'mil mi val'!J284,IF($A$2=6,'mil mi val'!DN284,"NA"))))))</f>
        <v>0.98805437386139505</v>
      </c>
      <c r="L86" s="96">
        <f>IF($A$2=1,'mil mi val'!K68,IF($A$2=2,'mil mi val'!DO68,IF($A$2=3,'mil mi val'!K176,IF($A$2=4,'mil mi val'!DO176,IF($A$2=5,'mil mi val'!K284,IF($A$2=6,'mil mi val'!DO284,"NA"))))))</f>
        <v>0.987950983550682</v>
      </c>
      <c r="M86" s="96">
        <f>IF($A$2=1,'mil mi val'!L68,IF($A$2=2,'mil mi val'!DP68,IF($A$2=3,'mil mi val'!L176,IF($A$2=4,'mil mi val'!DP176,IF($A$2=5,'mil mi val'!L284,IF($A$2=6,'mil mi val'!DP284,"NA"))))))</f>
        <v>0.98802651457964308</v>
      </c>
      <c r="N86" s="96">
        <f>IF($A$2=1,'mil mi val'!M68,IF($A$2=2,'mil mi val'!DQ68,IF($A$2=3,'mil mi val'!M176,IF($A$2=4,'mil mi val'!DQ176,IF($A$2=5,'mil mi val'!M284,IF($A$2=6,'mil mi val'!DQ284,"NA"))))))</f>
        <v>0.98824920518296167</v>
      </c>
      <c r="O86" s="96">
        <f>IF($A$2=1,'mil mi val'!N68,IF($A$2=2,'mil mi val'!DR68,IF($A$2=3,'mil mi val'!N176,IF($A$2=4,'mil mi val'!DR176,IF($A$2=5,'mil mi val'!N284,IF($A$2=6,'mil mi val'!DR284,"NA"))))))</f>
        <v>0.98856483958132202</v>
      </c>
      <c r="P86" s="96">
        <f>IF($A$2=1,'mil mi val'!O68,IF($A$2=2,'mil mi val'!DS68,IF($A$2=3,'mil mi val'!O176,IF($A$2=4,'mil mi val'!DS176,IF($A$2=5,'mil mi val'!O284,IF($A$2=6,'mil mi val'!DS284,"NA"))))))</f>
        <v>0.98890700353866834</v>
      </c>
      <c r="Q86" s="96">
        <f>IF($A$2=1,'mil mi val'!P68,IF($A$2=2,'mil mi val'!DT68,IF($A$2=3,'mil mi val'!P176,IF($A$2=4,'mil mi val'!DT176,IF($A$2=5,'mil mi val'!P284,IF($A$2=6,'mil mi val'!DT284,"NA"))))))</f>
        <v>0.98928002084095368</v>
      </c>
      <c r="R86" s="96">
        <f>IF($A$2=1,'mil mi val'!Q68,IF($A$2=2,'mil mi val'!DU68,IF($A$2=3,'mil mi val'!Q176,IF($A$2=4,'mil mi val'!DU176,IF($A$2=5,'mil mi val'!Q284,IF($A$2=6,'mil mi val'!DU284,"NA"))))))</f>
        <v>0.9895602367433306</v>
      </c>
      <c r="S86" s="96">
        <f>IF($A$2=1,'mil mi val'!R68,IF($A$2=2,'mil mi val'!DV68,IF($A$2=3,'mil mi val'!R176,IF($A$2=4,'mil mi val'!DV176,IF($A$2=5,'mil mi val'!R284,IF($A$2=6,'mil mi val'!DV284,"NA"))))))</f>
        <v>0.98967659596876478</v>
      </c>
      <c r="T86" s="96">
        <f>IF($A$2=1,'mil mi val'!S68,IF($A$2=2,'mil mi val'!DW68,IF($A$2=3,'mil mi val'!S176,IF($A$2=4,'mil mi val'!DW176,IF($A$2=5,'mil mi val'!S284,IF($A$2=6,'mil mi val'!DW284,"NA"))))))</f>
        <v>0.98969529866703165</v>
      </c>
      <c r="U86" s="96">
        <f>IF($A$2=1,'mil mi val'!T68,IF($A$2=2,'mil mi val'!DX68,IF($A$2=3,'mil mi val'!T176,IF($A$2=4,'mil mi val'!DX176,IF($A$2=5,'mil mi val'!T284,IF($A$2=6,'mil mi val'!DX284,"NA"))))))</f>
        <v>0.98971563230701476</v>
      </c>
      <c r="V86" s="96">
        <f>IF($A$2=1,'mil mi val'!U68,IF($A$2=2,'mil mi val'!DY68,IF($A$2=3,'mil mi val'!U176,IF($A$2=4,'mil mi val'!DY176,IF($A$2=5,'mil mi val'!U284,IF($A$2=6,'mil mi val'!DY284,"NA"))))))</f>
        <v>0.98973829016777848</v>
      </c>
      <c r="W86" s="96">
        <f>IF($A$2=1,'mil mi val'!V68,IF($A$2=2,'mil mi val'!DZ68,IF($A$2=3,'mil mi val'!V176,IF($A$2=4,'mil mi val'!DZ176,IF($A$2=5,'mil mi val'!V284,IF($A$2=6,'mil mi val'!DZ284,"NA"))))))</f>
        <v>0.9897496932628812</v>
      </c>
      <c r="X86" s="96">
        <f>IF($A$2=1,'mil mi val'!W68,IF($A$2=2,'mil mi val'!EA68,IF($A$2=3,'mil mi val'!W176,IF($A$2=4,'mil mi val'!EA176,IF($A$2=5,'mil mi val'!W284,IF($A$2=6,'mil mi val'!EA284,"NA"))))))</f>
        <v>0.98975769659044721</v>
      </c>
      <c r="Y86" s="96">
        <f>IF($A$2=1,'mil mi val'!X68,IF($A$2=2,'mil mi val'!EB68,IF($A$2=3,'mil mi val'!X176,IF($A$2=4,'mil mi val'!EB176,IF($A$2=5,'mil mi val'!X284,IF($A$2=6,'mil mi val'!EB284,"NA"))))))</f>
        <v>0.98976335600632881</v>
      </c>
      <c r="Z86" s="96">
        <f>IF($A$2=1,'mil mi val'!Y68,IF($A$2=2,'mil mi val'!EC68,IF($A$2=3,'mil mi val'!Y176,IF($A$2=4,'mil mi val'!EC176,IF($A$2=5,'mil mi val'!Y284,IF($A$2=6,'mil mi val'!EC284,"NA"))))))</f>
        <v>0.98976761325879437</v>
      </c>
      <c r="AA86" s="96">
        <f>IF($A$2=1,'mil mi val'!Z68,IF($A$2=2,'mil mi val'!ED68,IF($A$2=3,'mil mi val'!Z176,IF($A$2=4,'mil mi val'!ED176,IF($A$2=5,'mil mi val'!Z284,IF($A$2=6,'mil mi val'!ED284,"NA"))))))</f>
        <v>0.98977027238801707</v>
      </c>
      <c r="AB86" s="96">
        <f>IF($A$2=1,'mil mi val'!AA68,IF($A$2=2,'mil mi val'!EE68,IF($A$2=3,'mil mi val'!AA176,IF($A$2=4,'mil mi val'!EE176,IF($A$2=5,'mil mi val'!AA284,IF($A$2=6,'mil mi val'!EE284,"NA"))))))</f>
        <v>0.98977285000114579</v>
      </c>
      <c r="AC86" s="96">
        <f>IF($A$2=1,'mil mi val'!AB68,IF($A$2=2,'mil mi val'!EF68,IF($A$2=3,'mil mi val'!AB176,IF($A$2=4,'mil mi val'!EF176,IF($A$2=5,'mil mi val'!AB284,IF($A$2=6,'mil mi val'!EF284,"NA"))))))</f>
        <v>0.98977432539438426</v>
      </c>
      <c r="AD86" s="96">
        <f>IF($A$2=1,'mil mi val'!AC68,IF($A$2=2,'mil mi val'!EG68,IF($A$2=3,'mil mi val'!AC176,IF($A$2=4,'mil mi val'!EG176,IF($A$2=5,'mil mi val'!AC284,IF($A$2=6,'mil mi val'!EG284,"NA"))))))</f>
        <v>0.98977523426825631</v>
      </c>
      <c r="AE86" s="96">
        <f>IF($A$2=1,'mil mi val'!AD68,IF($A$2=2,'mil mi val'!EH68,IF($A$2=3,'mil mi val'!AD176,IF($A$2=4,'mil mi val'!EH176,IF($A$2=5,'mil mi val'!AD284,IF($A$2=6,'mil mi val'!EH284,"NA"))))))</f>
        <v>0.98977574770498555</v>
      </c>
      <c r="AF86" s="96">
        <f>IF($A$2=1,'mil mi val'!AE68,IF($A$2=2,'mil mi val'!EI68,IF($A$2=3,'mil mi val'!AE176,IF($A$2=4,'mil mi val'!EI176,IF($A$2=5,'mil mi val'!AE284,IF($A$2=6,'mil mi val'!EI284,"NA"))))))</f>
        <v>0.98977609175097525</v>
      </c>
      <c r="AG86" s="96">
        <f>IF($A$2=1,'mil mi val'!AF68,IF($A$2=2,'mil mi val'!EJ68,IF($A$2=3,'mil mi val'!AF176,IF($A$2=4,'mil mi val'!EJ176,IF($A$2=5,'mil mi val'!AF284,IF($A$2=6,'mil mi val'!EJ284,"NA"))))))</f>
        <v>0.98977578419911039</v>
      </c>
      <c r="AH86" s="96">
        <f>IF($A$2=1,'mil mi val'!AG68,IF($A$2=2,'mil mi val'!EK68,IF($A$2=3,'mil mi val'!AG176,IF($A$2=4,'mil mi val'!EK176,IF($A$2=5,'mil mi val'!AG284,IF($A$2=6,'mil mi val'!EK284,"NA"))))))</f>
        <v>0.98977544497835823</v>
      </c>
      <c r="AI86" s="96">
        <f>IF($A$2=1,'mil mi val'!AH68,IF($A$2=2,'mil mi val'!EL68,IF($A$2=3,'mil mi val'!AH176,IF($A$2=4,'mil mi val'!EL176,IF($A$2=5,'mil mi val'!AH284,IF($A$2=6,'mil mi val'!EL284,"NA"))))))</f>
        <v>0.98977525713028502</v>
      </c>
      <c r="AJ86" s="96">
        <f>IF($A$2=1,'mil mi val'!AI68,IF($A$2=2,'mil mi val'!EM68,IF($A$2=3,'mil mi val'!AI176,IF($A$2=4,'mil mi val'!EM176,IF($A$2=5,'mil mi val'!AI284,IF($A$2=6,'mil mi val'!EM284,"NA"))))))</f>
        <v>0.98977530580562922</v>
      </c>
      <c r="AK86" s="96">
        <f>IF($A$2=1,'mil mi val'!AJ68,IF($A$2=2,'mil mi val'!EN68,IF($A$2=3,'mil mi val'!AJ176,IF($A$2=4,'mil mi val'!EN176,IF($A$2=5,'mil mi val'!AJ284,IF($A$2=6,'mil mi val'!EN284,"NA"))))))</f>
        <v>0.98977566858381905</v>
      </c>
      <c r="AL86" s="96">
        <f>IF($A$2=1,'mil mi val'!AK68,IF($A$2=2,'mil mi val'!EO68,IF($A$2=3,'mil mi val'!AK176,IF($A$2=4,'mil mi val'!EO176,IF($A$2=5,'mil mi val'!AK284,IF($A$2=6,'mil mi val'!EO284,"NA"))))))</f>
        <v>0.98977638381896837</v>
      </c>
      <c r="AM86" s="96">
        <f>IF($A$2=1,'mil mi val'!AL68,IF($A$2=2,'mil mi val'!EP68,IF($A$2=3,'mil mi val'!AL176,IF($A$2=4,'mil mi val'!EP176,IF($A$2=5,'mil mi val'!AL284,IF($A$2=6,'mil mi val'!EP284,"NA"))))))</f>
        <v>0.98977744495278319</v>
      </c>
      <c r="AN86" s="96">
        <f>IF($A$2=1,'mil mi val'!AM68,IF($A$2=2,'mil mi val'!EQ68,IF($A$2=3,'mil mi val'!AM176,IF($A$2=4,'mil mi val'!EQ176,IF($A$2=5,'mil mi val'!AM284,IF($A$2=6,'mil mi val'!EQ284,"NA"))))))</f>
        <v>0.98977880932217221</v>
      </c>
      <c r="AO86" s="96">
        <f>IF($A$2=1,'mil mi val'!AN68,IF($A$2=2,'mil mi val'!ER68,IF($A$2=3,'mil mi val'!AN176,IF($A$2=4,'mil mi val'!ER176,IF($A$2=5,'mil mi val'!AN284,IF($A$2=6,'mil mi val'!ER284,"NA"))))))</f>
        <v>0.98978039467754964</v>
      </c>
      <c r="AP86" s="96">
        <f>IF($A$2=1,'mil mi val'!AO68,IF($A$2=2,'mil mi val'!ES68,IF($A$2=3,'mil mi val'!AO176,IF($A$2=4,'mil mi val'!ES176,IF($A$2=5,'mil mi val'!AO284,IF($A$2=6,'mil mi val'!ES284,"NA"))))))</f>
        <v>0.98978210671580846</v>
      </c>
      <c r="AQ86" s="96">
        <f>IF($A$2=1,'mil mi val'!AP68,IF($A$2=2,'mil mi val'!ET68,IF($A$2=3,'mil mi val'!AP176,IF($A$2=4,'mil mi val'!ET176,IF($A$2=5,'mil mi val'!AP284,IF($A$2=6,'mil mi val'!ET284,"NA"))))))</f>
        <v>0.989783796636587</v>
      </c>
      <c r="AR86" s="96">
        <f>IF($A$2=1,'mil mi val'!AQ68,IF($A$2=2,'mil mi val'!EU68,IF($A$2=3,'mil mi val'!AQ176,IF($A$2=4,'mil mi val'!EU176,IF($A$2=5,'mil mi val'!AQ284,IF($A$2=6,'mil mi val'!EU284,"NA"))))))</f>
        <v>0.98978540321846065</v>
      </c>
      <c r="AS86" s="96">
        <f>IF($A$2=1,'mil mi val'!AR68,IF($A$2=2,'mil mi val'!EV68,IF($A$2=3,'mil mi val'!AR176,IF($A$2=4,'mil mi val'!EV176,IF($A$2=5,'mil mi val'!AR284,IF($A$2=6,'mil mi val'!EV284,"NA"))))))</f>
        <v>0.98978675716220577</v>
      </c>
      <c r="AT86" s="96">
        <f>IF($A$2=1,'mil mi val'!AS68,IF($A$2=2,'mil mi val'!EW68,IF($A$2=3,'mil mi val'!AS176,IF($A$2=4,'mil mi val'!EW176,IF($A$2=5,'mil mi val'!AS284,IF($A$2=6,'mil mi val'!EW284,"NA"))))))</f>
        <v>0.98978773299461964</v>
      </c>
      <c r="AU86" s="96">
        <f>IF($A$2=1,'mil mi val'!AT68,IF($A$2=2,'mil mi val'!EX68,IF($A$2=3,'mil mi val'!AT176,IF($A$2=4,'mil mi val'!EX176,IF($A$2=5,'mil mi val'!AT284,IF($A$2=6,'mil mi val'!EX284,"NA"))))))</f>
        <v>0.98978815135037213</v>
      </c>
      <c r="AV86" s="96">
        <f>IF($A$2=1,'mil mi val'!AU68,IF($A$2=2,'mil mi val'!EY68,IF($A$2=3,'mil mi val'!AU176,IF($A$2=4,'mil mi val'!EY176,IF($A$2=5,'mil mi val'!AU284,IF($A$2=6,'mil mi val'!EY284,"NA"))))))</f>
        <v>0.98978779276087303</v>
      </c>
      <c r="AW86" s="96">
        <f>IF($A$2=1,'mil mi val'!AV68,IF($A$2=2,'mil mi val'!EZ68,IF($A$2=3,'mil mi val'!AV176,IF($A$2=4,'mil mi val'!EZ176,IF($A$2=5,'mil mi val'!AV284,IF($A$2=6,'mil mi val'!EZ284,"NA"))))))</f>
        <v>0.98978653357978408</v>
      </c>
      <c r="AX86" s="96">
        <f>IF($A$2=1,'mil mi val'!AW68,IF($A$2=2,'mil mi val'!FA68,IF($A$2=3,'mil mi val'!AW176,IF($A$2=4,'mil mi val'!FA176,IF($A$2=5,'mil mi val'!AW284,IF($A$2=6,'mil mi val'!FA284,"NA"))))))</f>
        <v>0.98978410523940574</v>
      </c>
      <c r="AY86" s="96">
        <f>IF($A$2=1,'mil mi val'!AX68,IF($A$2=2,'mil mi val'!FB68,IF($A$2=3,'mil mi val'!AX176,IF($A$2=4,'mil mi val'!FB176,IF($A$2=5,'mil mi val'!AX284,IF($A$2=6,'mil mi val'!FB284,"NA"))))))</f>
        <v>0.98978049094024556</v>
      </c>
      <c r="AZ86" s="96">
        <f>IF($A$2=1,'mil mi val'!AY68,IF($A$2=2,'mil mi val'!FC68,IF($A$2=3,'mil mi val'!AY176,IF($A$2=4,'mil mi val'!FC176,IF($A$2=5,'mil mi val'!AY284,IF($A$2=6,'mil mi val'!FC284,"NA"))))))</f>
        <v>0.9897753595770078</v>
      </c>
      <c r="BA86" s="96">
        <f>IF($A$2=1,'mil mi val'!AZ68,IF($A$2=2,'mil mi val'!FD68,IF($A$2=3,'mil mi val'!AZ176,IF($A$2=4,'mil mi val'!FD176,IF($A$2=5,'mil mi val'!AZ284,IF($A$2=6,'mil mi val'!FD284,"NA"))))))</f>
        <v>0.98976855805069941</v>
      </c>
      <c r="BB86" s="96">
        <f>IF($A$2=1,'mil mi val'!BA68,IF($A$2=2,'mil mi val'!FE68,IF($A$2=3,'mil mi val'!BA176,IF($A$2=4,'mil mi val'!FE176,IF($A$2=5,'mil mi val'!BA284,IF($A$2=6,'mil mi val'!FE284,"NA"))))))</f>
        <v>0.98975963054205818</v>
      </c>
      <c r="BC86" s="96">
        <f>IF($A$2=1,'mil mi val'!BB68,IF($A$2=2,'mil mi val'!FF68,IF($A$2=3,'mil mi val'!BB176,IF($A$2=4,'mil mi val'!FF176,IF($A$2=5,'mil mi val'!BB284,IF($A$2=6,'mil mi val'!FF284,"NA"))))))</f>
        <v>0.98974853238615823</v>
      </c>
      <c r="BD86" s="96">
        <f>IF($A$2=1,'mil mi val'!BC68,IF($A$2=2,'mil mi val'!FG68,IF($A$2=3,'mil mi val'!BC176,IF($A$2=4,'mil mi val'!FG176,IF($A$2=5,'mil mi val'!BC284,IF($A$2=6,'mil mi val'!FG284,"NA"))))))</f>
        <v>0.98973486844188685</v>
      </c>
      <c r="BE86" s="96">
        <f>IF($A$2=1,'mil mi val'!BD68,IF($A$2=2,'mil mi val'!FH68,IF($A$2=3,'mil mi val'!BD176,IF($A$2=4,'mil mi val'!FH176,IF($A$2=5,'mil mi val'!BD284,IF($A$2=6,'mil mi val'!FH284,"NA"))))))</f>
        <v>0.98971863806487326</v>
      </c>
      <c r="BF86" s="96">
        <f>IF($A$2=1,'mil mi val'!BE68,IF($A$2=2,'mil mi val'!FI68,IF($A$2=3,'mil mi val'!BE176,IF($A$2=4,'mil mi val'!FI176,IF($A$2=5,'mil mi val'!BE284,IF($A$2=6,'mil mi val'!FI284,"NA"))))))</f>
        <v>0.98969987281513294</v>
      </c>
      <c r="BG86" s="96">
        <f>IF($A$2=1,'mil mi val'!BF68,IF($A$2=2,'mil mi val'!FJ68,IF($A$2=3,'mil mi val'!BF176,IF($A$2=4,'mil mi val'!FJ176,IF($A$2=5,'mil mi val'!BF284,IF($A$2=6,'mil mi val'!FJ284,"NA"))))))</f>
        <v>0.98967843579274961</v>
      </c>
      <c r="BH86" s="96">
        <f>IF($A$2=1,'mil mi val'!BG68,IF($A$2=2,'mil mi val'!FK68,IF($A$2=3,'mil mi val'!BG176,IF($A$2=4,'mil mi val'!FK176,IF($A$2=5,'mil mi val'!BG284,IF($A$2=6,'mil mi val'!FK284,"NA"))))))</f>
        <v>0.98965412159555455</v>
      </c>
      <c r="BI86" s="96">
        <f>IF($A$2=1,'mil mi val'!BH68,IF($A$2=2,'mil mi val'!FL68,IF($A$2=3,'mil mi val'!BH176,IF($A$2=4,'mil mi val'!FL176,IF($A$2=5,'mil mi val'!BH284,IF($A$2=6,'mil mi val'!FL284,"NA"))))))</f>
        <v>0.98962684526986655</v>
      </c>
      <c r="BJ86" s="96">
        <f>IF($A$2=1,'mil mi val'!BI68,IF($A$2=2,'mil mi val'!FM68,IF($A$2=3,'mil mi val'!BI176,IF($A$2=4,'mil mi val'!FM176,IF($A$2=5,'mil mi val'!BI284,IF($A$2=6,'mil mi val'!FM284,"NA"))))))</f>
        <v>0.98959630331565074</v>
      </c>
      <c r="BK86" s="96">
        <f>IF($A$2=1,'mil mi val'!BJ68,IF($A$2=2,'mil mi val'!FN68,IF($A$2=3,'mil mi val'!BJ176,IF($A$2=4,'mil mi val'!FN176,IF($A$2=5,'mil mi val'!BJ284,IF($A$2=6,'mil mi val'!FN284,"NA"))))))</f>
        <v>0.98956108924627706</v>
      </c>
      <c r="BL86" s="96">
        <f>IF($A$2=1,'mil mi val'!BK68,IF($A$2=2,'mil mi val'!FO68,IF($A$2=3,'mil mi val'!BK176,IF($A$2=4,'mil mi val'!FO176,IF($A$2=5,'mil mi val'!BK284,IF($A$2=6,'mil mi val'!FO284,"NA"))))))</f>
        <v>0.9895202735467824</v>
      </c>
      <c r="BM86" s="96">
        <f>IF($A$2=1,'mil mi val'!BL68,IF($A$2=2,'mil mi val'!FP68,IF($A$2=3,'mil mi val'!BL176,IF($A$2=4,'mil mi val'!FP176,IF($A$2=5,'mil mi val'!BL284,IF($A$2=6,'mil mi val'!FP284,"NA"))))))</f>
        <v>0.98947302903987333</v>
      </c>
      <c r="BN86" s="96">
        <f>IF($A$2=1,'mil mi val'!BM68,IF($A$2=2,'mil mi val'!FQ68,IF($A$2=3,'mil mi val'!BM176,IF($A$2=4,'mil mi val'!FQ176,IF($A$2=5,'mil mi val'!BM284,IF($A$2=6,'mil mi val'!FQ284,"NA"))))))</f>
        <v>0.98941895017215675</v>
      </c>
      <c r="BO86" s="96">
        <f>IF($A$2=1,'mil mi val'!BN68,IF($A$2=2,'mil mi val'!FR68,IF($A$2=3,'mil mi val'!BN176,IF($A$2=4,'mil mi val'!FR176,IF($A$2=5,'mil mi val'!BN284,IF($A$2=6,'mil mi val'!FR284,"NA"))))))</f>
        <v>0.98935617401757858</v>
      </c>
      <c r="BP86" s="96">
        <f>IF($A$2=1,'mil mi val'!BO68,IF($A$2=2,'mil mi val'!FS68,IF($A$2=3,'mil mi val'!BO176,IF($A$2=4,'mil mi val'!FS176,IF($A$2=5,'mil mi val'!BO284,IF($A$2=6,'mil mi val'!FS284,"NA"))))))</f>
        <v>0.9892849306261351</v>
      </c>
      <c r="BQ86" s="96">
        <f>IF($A$2=1,'mil mi val'!BP68,IF($A$2=2,'mil mi val'!FT68,IF($A$2=3,'mil mi val'!BP176,IF($A$2=4,'mil mi val'!FT176,IF($A$2=5,'mil mi val'!BP284,IF($A$2=6,'mil mi val'!FT284,"NA"))))))</f>
        <v>0.98920436732835737</v>
      </c>
      <c r="BR86" s="96">
        <f>IF($A$2=1,'mil mi val'!BQ68,IF($A$2=2,'mil mi val'!FU68,IF($A$2=3,'mil mi val'!BQ176,IF($A$2=4,'mil mi val'!FU176,IF($A$2=5,'mil mi val'!BQ284,IF($A$2=6,'mil mi val'!FU284,"NA"))))))</f>
        <v>0.98911431756834345</v>
      </c>
      <c r="BS86" s="96">
        <f>IF($A$2=1,'mil mi val'!BR68,IF($A$2=2,'mil mi val'!FV68,IF($A$2=3,'mil mi val'!BR176,IF($A$2=4,'mil mi val'!FV176,IF($A$2=5,'mil mi val'!BR284,IF($A$2=6,'mil mi val'!FV284,"NA"))))))</f>
        <v>0.98901254831795138</v>
      </c>
      <c r="BT86" s="96">
        <f>IF($A$2=1,'mil mi val'!BS68,IF($A$2=2,'mil mi val'!FW68,IF($A$2=3,'mil mi val'!BS176,IF($A$2=4,'mil mi val'!FW176,IF($A$2=5,'mil mi val'!BS284,IF($A$2=6,'mil mi val'!FW284,"NA"))))))</f>
        <v>0.98889953952344956</v>
      </c>
      <c r="BU86" s="96">
        <f>IF($A$2=1,'mil mi val'!BT68,IF($A$2=2,'mil mi val'!FX68,IF($A$2=3,'mil mi val'!BT176,IF($A$2=4,'mil mi val'!FX176,IF($A$2=5,'mil mi val'!BT284,IF($A$2=6,'mil mi val'!FX284,"NA"))))))</f>
        <v>0.98877209467902316</v>
      </c>
      <c r="BV86" s="96">
        <f>IF($A$2=1,'mil mi val'!BU68,IF($A$2=2,'mil mi val'!FY68,IF($A$2=3,'mil mi val'!BU176,IF($A$2=4,'mil mi val'!FY176,IF($A$2=5,'mil mi val'!BU284,IF($A$2=6,'mil mi val'!FY284,"NA"))))))</f>
        <v>0.98862860389025931</v>
      </c>
      <c r="BW86" s="96">
        <f>IF($A$2=1,'mil mi val'!BV68,IF($A$2=2,'mil mi val'!FZ68,IF($A$2=3,'mil mi val'!BV176,IF($A$2=4,'mil mi val'!FZ176,IF($A$2=5,'mil mi val'!BV284,IF($A$2=6,'mil mi val'!FZ284,"NA"))))))</f>
        <v>0.98845916512265886</v>
      </c>
      <c r="BX86" s="96">
        <f>IF($A$2=1,'mil mi val'!BW68,IF($A$2=2,'mil mi val'!GA68,IF($A$2=3,'mil mi val'!BW176,IF($A$2=4,'mil mi val'!GA176,IF($A$2=5,'mil mi val'!BW284,IF($A$2=6,'mil mi val'!GA284,"NA"))))))</f>
        <v>0.98825974007360373</v>
      </c>
      <c r="BY86" s="96">
        <f>IF($A$2=1,'mil mi val'!BX68,IF($A$2=2,'mil mi val'!GB68,IF($A$2=3,'mil mi val'!BX176,IF($A$2=4,'mil mi val'!GB176,IF($A$2=5,'mil mi val'!BX284,IF($A$2=6,'mil mi val'!GB284,"NA"))))))</f>
        <v>0.98802165479079795</v>
      </c>
      <c r="BZ86" s="96">
        <f>IF($A$2=1,'mil mi val'!BY68,IF($A$2=2,'mil mi val'!GC68,IF($A$2=3,'mil mi val'!BY176,IF($A$2=4,'mil mi val'!GC176,IF($A$2=5,'mil mi val'!BY284,IF($A$2=6,'mil mi val'!GC284,"NA"))))))</f>
        <v>0.98773949277274209</v>
      </c>
      <c r="CA86" s="96">
        <f>IF($A$2=1,'mil mi val'!BZ68,IF($A$2=2,'mil mi val'!GD68,IF($A$2=3,'mil mi val'!BZ176,IF($A$2=4,'mil mi val'!GD176,IF($A$2=5,'mil mi val'!BZ284,IF($A$2=6,'mil mi val'!GD284,"NA"))))))</f>
        <v>0.98741074051415167</v>
      </c>
      <c r="CB86" s="96">
        <f>IF($A$2=1,'mil mi val'!CA68,IF($A$2=2,'mil mi val'!GE68,IF($A$2=3,'mil mi val'!CA176,IF($A$2=4,'mil mi val'!GE176,IF($A$2=5,'mil mi val'!CA284,IF($A$2=6,'mil mi val'!GE284,"NA"))))))</f>
        <v>0.98704427265687855</v>
      </c>
      <c r="CC86" s="96">
        <f>IF($A$2=1,'mil mi val'!CB68,IF($A$2=2,'mil mi val'!GF68,IF($A$2=3,'mil mi val'!CB176,IF($A$2=4,'mil mi val'!GF176,IF($A$2=5,'mil mi val'!CB284,IF($A$2=6,'mil mi val'!GF284,"NA"))))))</f>
        <v>0.98704427265687855</v>
      </c>
      <c r="CD86" s="96">
        <f>IF($A$2=1,'mil mi val'!CC68,IF($A$2=2,'mil mi val'!GG68,IF($A$2=3,'mil mi val'!CC176,IF($A$2=4,'mil mi val'!GG176,IF($A$2=5,'mil mi val'!CC284,IF($A$2=6,'mil mi val'!GG284,"NA"))))))</f>
        <v>0.98704427265687855</v>
      </c>
      <c r="CE86" s="96">
        <f>IF($A$2=1,'mil mi val'!CD68,IF($A$2=2,'mil mi val'!GH68,IF($A$2=3,'mil mi val'!CD176,IF($A$2=4,'mil mi val'!GH176,IF($A$2=5,'mil mi val'!CD284,IF($A$2=6,'mil mi val'!GH284,"NA"))))))</f>
        <v>0.98704427265687855</v>
      </c>
      <c r="CF86" s="96">
        <f>IF($A$2=1,'mil mi val'!CE68,IF($A$2=2,'mil mi val'!GI68,IF($A$2=3,'mil mi val'!CE176,IF($A$2=4,'mil mi val'!GI176,IF($A$2=5,'mil mi val'!CE284,IF($A$2=6,'mil mi val'!GI284,"NA"))))))</f>
        <v>0.98704427265687855</v>
      </c>
      <c r="CG86" s="96">
        <f>IF($A$2=1,'mil mi val'!CF68,IF($A$2=2,'mil mi val'!GJ68,IF($A$2=3,'mil mi val'!CF176,IF($A$2=4,'mil mi val'!GJ176,IF($A$2=5,'mil mi val'!CF284,IF($A$2=6,'mil mi val'!GJ284,"NA"))))))</f>
        <v>0.98704427265687855</v>
      </c>
      <c r="CH86" s="96">
        <f>IF($A$2=1,'mil mi val'!CG68,IF($A$2=2,'mil mi val'!GK68,IF($A$2=3,'mil mi val'!CG176,IF($A$2=4,'mil mi val'!GK176,IF($A$2=5,'mil mi val'!CG284,IF($A$2=6,'mil mi val'!GK284,"NA"))))))</f>
        <v>0.98704427265687855</v>
      </c>
      <c r="CI86" s="96">
        <f>IF($A$2=1,'mil mi val'!CH68,IF($A$2=2,'mil mi val'!GL68,IF($A$2=3,'mil mi val'!CH176,IF($A$2=4,'mil mi val'!GL176,IF($A$2=5,'mil mi val'!CH284,IF($A$2=6,'mil mi val'!GL284,"NA"))))))</f>
        <v>0.98704427265687855</v>
      </c>
      <c r="CJ86" s="96">
        <f>IF($A$2=1,'mil mi val'!CI68,IF($A$2=2,'mil mi val'!GM68,IF($A$2=3,'mil mi val'!CI176,IF($A$2=4,'mil mi val'!GM176,IF($A$2=5,'mil mi val'!CI284,IF($A$2=6,'mil mi val'!GM284,"NA"))))))</f>
        <v>0.98704427265687855</v>
      </c>
      <c r="CK86" s="96">
        <f>IF($A$2=1,'mil mi val'!CJ68,IF($A$2=2,'mil mi val'!GN68,IF($A$2=3,'mil mi val'!CJ176,IF($A$2=4,'mil mi val'!GN176,IF($A$2=5,'mil mi val'!CJ284,IF($A$2=6,'mil mi val'!GN284,"NA"))))))</f>
        <v>0.98704427265687855</v>
      </c>
      <c r="CL86" s="96">
        <f>IF($A$2=1,'mil mi val'!CK68,IF($A$2=2,'mil mi val'!GO68,IF($A$2=3,'mil mi val'!CK176,IF($A$2=4,'mil mi val'!GO176,IF($A$2=5,'mil mi val'!CK284,IF($A$2=6,'mil mi val'!GO284,"NA"))))))</f>
        <v>0.98704427265687855</v>
      </c>
      <c r="CM86" s="96">
        <f>IF($A$2=1,'mil mi val'!CL68,IF($A$2=2,'mil mi val'!GP68,IF($A$2=3,'mil mi val'!CL176,IF($A$2=4,'mil mi val'!GP176,IF($A$2=5,'mil mi val'!CL284,IF($A$2=6,'mil mi val'!GP284,"NA"))))))</f>
        <v>0.98704427265687855</v>
      </c>
      <c r="CN86" s="96">
        <f>IF($A$2=1,'mil mi val'!CM68,IF($A$2=2,'mil mi val'!GQ68,IF($A$2=3,'mil mi val'!CM176,IF($A$2=4,'mil mi val'!GQ176,IF($A$2=5,'mil mi val'!CM284,IF($A$2=6,'mil mi val'!GQ284,"NA"))))))</f>
        <v>0.98704427265687855</v>
      </c>
      <c r="CO86" s="96">
        <f>IF($A$2=1,'mil mi val'!CN68,IF($A$2=2,'mil mi val'!GR68,IF($A$2=3,'mil mi val'!CN176,IF($A$2=4,'mil mi val'!GR176,IF($A$2=5,'mil mi val'!CN284,IF($A$2=6,'mil mi val'!GR284,"NA"))))))</f>
        <v>0.98704427265687855</v>
      </c>
      <c r="CP86" s="96">
        <f>IF($A$2=1,'mil mi val'!CO68,IF($A$2=2,'mil mi val'!GS68,IF($A$2=3,'mil mi val'!CO176,IF($A$2=4,'mil mi val'!GS176,IF($A$2=5,'mil mi val'!CO284,IF($A$2=6,'mil mi val'!GS284,"NA"))))))</f>
        <v>0.98704427265687855</v>
      </c>
      <c r="CQ86" s="96">
        <f>IF($A$2=1,'mil mi val'!CP68,IF($A$2=2,'mil mi val'!GT68,IF($A$2=3,'mil mi val'!CP176,IF($A$2=4,'mil mi val'!GT176,IF($A$2=5,'mil mi val'!CP284,IF($A$2=6,'mil mi val'!GT284,"NA"))))))</f>
        <v>0.98704427265687855</v>
      </c>
      <c r="CR86" s="96">
        <f>IF($A$2=1,'mil mi val'!CQ68,IF($A$2=2,'mil mi val'!GU68,IF($A$2=3,'mil mi val'!CQ176,IF($A$2=4,'mil mi val'!GU176,IF($A$2=5,'mil mi val'!CQ284,IF($A$2=6,'mil mi val'!GU284,"NA"))))))</f>
        <v>0.98704427265687855</v>
      </c>
      <c r="CS86" s="96">
        <f>IF($A$2=1,'mil mi val'!CR68,IF($A$2=2,'mil mi val'!GV68,IF($A$2=3,'mil mi val'!CR176,IF($A$2=4,'mil mi val'!GV176,IF($A$2=5,'mil mi val'!CR284,IF($A$2=6,'mil mi val'!GV284,"NA"))))))</f>
        <v>0.98704427265687855</v>
      </c>
      <c r="CT86" s="96">
        <f>IF($A$2=1,'mil mi val'!CS68,IF($A$2=2,'mil mi val'!GW68,IF($A$2=3,'mil mi val'!CS176,IF($A$2=4,'mil mi val'!GW176,IF($A$2=5,'mil mi val'!CS284,IF($A$2=6,'mil mi val'!GW284,"NA"))))))</f>
        <v>0.98704427265687855</v>
      </c>
      <c r="CU86" s="96">
        <f>IF($A$2=1,'mil mi val'!CT68,IF($A$2=2,'mil mi val'!GX68,IF($A$2=3,'mil mi val'!CT176,IF($A$2=4,'mil mi val'!GX176,IF($A$2=5,'mil mi val'!CT284,IF($A$2=6,'mil mi val'!GX284,"NA"))))))</f>
        <v>0.98704427265687855</v>
      </c>
      <c r="CV86" s="96">
        <f>IF($A$2=1,'mil mi val'!CU68,IF($A$2=2,'mil mi val'!GY68,IF($A$2=3,'mil mi val'!CU176,IF($A$2=4,'mil mi val'!GY176,IF($A$2=5,'mil mi val'!CU284,IF($A$2=6,'mil mi val'!GY284,"NA"))))))</f>
        <v>0.98704427265687855</v>
      </c>
      <c r="CW86" s="96">
        <f>IF($A$2=1,'mil mi val'!CV68,IF($A$2=2,'mil mi val'!GZ68,IF($A$2=3,'mil mi val'!CV176,IF($A$2=4,'mil mi val'!GZ176,IF($A$2=5,'mil mi val'!CV284,IF($A$2=6,'mil mi val'!GZ284,"NA"))))))</f>
        <v>0.98704427265687855</v>
      </c>
      <c r="CX86" s="96">
        <f>IF($A$2=1,'mil mi val'!CW68,IF($A$2=2,'mil mi val'!HA68,IF($A$2=3,'mil mi val'!CW176,IF($A$2=4,'mil mi val'!HA176,IF($A$2=5,'mil mi val'!CW284,IF($A$2=6,'mil mi val'!HA284,"NA"))))))</f>
        <v>0.98704427265687855</v>
      </c>
      <c r="CY86" s="96">
        <f>IF($A$2=1,'mil mi val'!CX68,IF($A$2=2,'mil mi val'!HB68,IF($A$2=3,'mil mi val'!CX176,IF($A$2=4,'mil mi val'!HB176,IF($A$2=5,'mil mi val'!CX284,IF($A$2=6,'mil mi val'!HB284,"NA"))))))</f>
        <v>0.98704427265687855</v>
      </c>
      <c r="CZ86" s="96">
        <f>IF($A$2=1,'mil mi val'!CY68,IF($A$2=2,'mil mi val'!HC68,IF($A$2=3,'mil mi val'!CY176,IF($A$2=4,'mil mi val'!HC176,IF($A$2=5,'mil mi val'!CY284,IF($A$2=6,'mil mi val'!HC284,"NA"))))))</f>
        <v>0.98704427265687855</v>
      </c>
      <c r="DA86" s="96">
        <f>IF($A$2=1,'mil mi val'!CZ68,IF($A$2=2,'mil mi val'!HD68,IF($A$2=3,'mil mi val'!CZ176,IF($A$2=4,'mil mi val'!HD176,IF($A$2=5,'mil mi val'!CZ284,IF($A$2=6,'mil mi val'!HD284,"NA"))))))</f>
        <v>0.98704427265687855</v>
      </c>
      <c r="DB86" s="96">
        <f>IF($A$2=1,'mil mi val'!DA68,IF($A$2=2,'mil mi val'!HE68,IF($A$2=3,'mil mi val'!DA176,IF($A$2=4,'mil mi val'!HE176,IF($A$2=5,'mil mi val'!DA284,IF($A$2=6,'mil mi val'!HE284,"NA"))))))</f>
        <v>0.98704427265687855</v>
      </c>
      <c r="DC86" s="96">
        <f>IF($A$2=1,'mil mi val'!DB68,IF($A$2=2,'mil mi val'!HF68,IF($A$2=3,'mil mi val'!DB176,IF($A$2=4,'mil mi val'!HF176,IF($A$2=5,'mil mi val'!DB284,IF($A$2=6,'mil mi val'!HF284,"NA"))))))</f>
        <v>0.98704427265687855</v>
      </c>
      <c r="DD86" s="96">
        <f>IF($A$2=1,'mil mi val'!DC68,IF($A$2=2,'mil mi val'!HG68,IF($A$2=3,'mil mi val'!DC176,IF($A$2=4,'mil mi val'!HG176,IF($A$2=5,'mil mi val'!DC284,IF($A$2=6,'mil mi val'!HG284,"NA"))))))</f>
        <v>0.98704427265687855</v>
      </c>
    </row>
    <row r="87" spans="2:108" ht="15" x14ac:dyDescent="0.25">
      <c r="B87" s="55">
        <v>82</v>
      </c>
      <c r="C87" s="96">
        <f>IF($A$2=1,'mil mi val'!B69,IF($A$2=2,'mil mi val'!DF69,IF($A$2=3,'mil mi val'!B177,IF($A$2=4,'mil mi val'!DF177,IF($A$2=5,'mil mi val'!B285,IF($A$2=6,'mil mi val'!DF285,"NA"))))))</f>
        <v>0.99214046144186863</v>
      </c>
      <c r="D87" s="96">
        <f>IF($A$2=1,'mil mi val'!C69,IF($A$2=2,'mil mi val'!DG69,IF($A$2=3,'mil mi val'!C177,IF($A$2=4,'mil mi val'!DG177,IF($A$2=5,'mil mi val'!C285,IF($A$2=6,'mil mi val'!DG285,"NA"))))))</f>
        <v>0.99199614439028827</v>
      </c>
      <c r="E87" s="96">
        <f>IF($A$2=1,'mil mi val'!D69,IF($A$2=2,'mil mi val'!DH69,IF($A$2=3,'mil mi val'!D177,IF($A$2=4,'mil mi val'!DH177,IF($A$2=5,'mil mi val'!D285,IF($A$2=6,'mil mi val'!DH285,"NA"))))))</f>
        <v>0.99172040485697843</v>
      </c>
      <c r="F87" s="96">
        <f>IF($A$2=1,'mil mi val'!E69,IF($A$2=2,'mil mi val'!DI69,IF($A$2=3,'mil mi val'!E177,IF($A$2=4,'mil mi val'!DI177,IF($A$2=5,'mil mi val'!E285,IF($A$2=6,'mil mi val'!DI285,"NA"))))))</f>
        <v>0.99129185531478525</v>
      </c>
      <c r="G87" s="96">
        <f>IF($A$2=1,'mil mi val'!F69,IF($A$2=2,'mil mi val'!DJ69,IF($A$2=3,'mil mi val'!F177,IF($A$2=4,'mil mi val'!DJ177,IF($A$2=5,'mil mi val'!F285,IF($A$2=6,'mil mi val'!DJ285,"NA"))))))</f>
        <v>0.99072543763294318</v>
      </c>
      <c r="H87" s="96">
        <f>IF($A$2=1,'mil mi val'!G69,IF($A$2=2,'mil mi val'!DK69,IF($A$2=3,'mil mi val'!G177,IF($A$2=4,'mil mi val'!DK177,IF($A$2=5,'mil mi val'!G285,IF($A$2=6,'mil mi val'!DK285,"NA"))))))</f>
        <v>0.99012331953564436</v>
      </c>
      <c r="I87" s="96">
        <f>IF($A$2=1,'mil mi val'!H69,IF($A$2=2,'mil mi val'!DL69,IF($A$2=3,'mil mi val'!H177,IF($A$2=4,'mil mi val'!DL177,IF($A$2=5,'mil mi val'!H285,IF($A$2=6,'mil mi val'!DL285,"NA"))))))</f>
        <v>0.98953385846265429</v>
      </c>
      <c r="J87" s="96">
        <f>IF($A$2=1,'mil mi val'!I69,IF($A$2=2,'mil mi val'!DM69,IF($A$2=3,'mil mi val'!I177,IF($A$2=4,'mil mi val'!DM177,IF($A$2=5,'mil mi val'!I285,IF($A$2=6,'mil mi val'!DM285,"NA"))))))</f>
        <v>0.98902970838701876</v>
      </c>
      <c r="K87" s="96">
        <f>IF($A$2=1,'mil mi val'!J69,IF($A$2=2,'mil mi val'!DN69,IF($A$2=3,'mil mi val'!J177,IF($A$2=4,'mil mi val'!DN177,IF($A$2=5,'mil mi val'!J285,IF($A$2=6,'mil mi val'!DN285,"NA"))))))</f>
        <v>0.98865679475176815</v>
      </c>
      <c r="L87" s="96">
        <f>IF($A$2=1,'mil mi val'!K69,IF($A$2=2,'mil mi val'!DO69,IF($A$2=3,'mil mi val'!K177,IF($A$2=4,'mil mi val'!DO177,IF($A$2=5,'mil mi val'!K285,IF($A$2=6,'mil mi val'!DO285,"NA"))))))</f>
        <v>0.98845089042682099</v>
      </c>
      <c r="M87" s="96">
        <f>IF($A$2=1,'mil mi val'!L69,IF($A$2=2,'mil mi val'!DP69,IF($A$2=3,'mil mi val'!L177,IF($A$2=4,'mil mi val'!DP177,IF($A$2=5,'mil mi val'!L285,IF($A$2=6,'mil mi val'!DP285,"NA"))))))</f>
        <v>0.98841737086890291</v>
      </c>
      <c r="N87" s="96">
        <f>IF($A$2=1,'mil mi val'!M69,IF($A$2=2,'mil mi val'!DQ69,IF($A$2=3,'mil mi val'!M177,IF($A$2=4,'mil mi val'!DQ177,IF($A$2=5,'mil mi val'!M285,IF($A$2=6,'mil mi val'!DQ285,"NA"))))))</f>
        <v>0.98853944638747737</v>
      </c>
      <c r="O87" s="96">
        <f>IF($A$2=1,'mil mi val'!N69,IF($A$2=2,'mil mi val'!DR69,IF($A$2=3,'mil mi val'!N177,IF($A$2=4,'mil mi val'!DR177,IF($A$2=5,'mil mi val'!N285,IF($A$2=6,'mil mi val'!DR285,"NA"))))))</f>
        <v>0.98877064807398762</v>
      </c>
      <c r="P87" s="96">
        <f>IF($A$2=1,'mil mi val'!O69,IF($A$2=2,'mil mi val'!DS69,IF($A$2=3,'mil mi val'!O177,IF($A$2=4,'mil mi val'!DS177,IF($A$2=5,'mil mi val'!O285,IF($A$2=6,'mil mi val'!DS285,"NA"))))))</f>
        <v>0.98904954658334099</v>
      </c>
      <c r="Q87" s="96">
        <f>IF($A$2=1,'mil mi val'!P69,IF($A$2=2,'mil mi val'!DT69,IF($A$2=3,'mil mi val'!P177,IF($A$2=4,'mil mi val'!DT177,IF($A$2=5,'mil mi val'!P285,IF($A$2=6,'mil mi val'!DT285,"NA"))))))</f>
        <v>0.98930942376221997</v>
      </c>
      <c r="R87" s="96">
        <f>IF($A$2=1,'mil mi val'!Q69,IF($A$2=2,'mil mi val'!DU69,IF($A$2=3,'mil mi val'!Q177,IF($A$2=4,'mil mi val'!DU177,IF($A$2=5,'mil mi val'!Q285,IF($A$2=6,'mil mi val'!DU285,"NA"))))))</f>
        <v>0.98956888541373744</v>
      </c>
      <c r="S87" s="96">
        <f>IF($A$2=1,'mil mi val'!R69,IF($A$2=2,'mil mi val'!DV69,IF($A$2=3,'mil mi val'!R177,IF($A$2=4,'mil mi val'!DV177,IF($A$2=5,'mil mi val'!R285,IF($A$2=6,'mil mi val'!DV285,"NA"))))))</f>
        <v>0.98968010913645321</v>
      </c>
      <c r="T87" s="96">
        <f>IF($A$2=1,'mil mi val'!S69,IF($A$2=2,'mil mi val'!DW69,IF($A$2=3,'mil mi val'!S177,IF($A$2=4,'mil mi val'!DW177,IF($A$2=5,'mil mi val'!S285,IF($A$2=6,'mil mi val'!DW285,"NA"))))))</f>
        <v>0.98969860977159019</v>
      </c>
      <c r="U87" s="96">
        <f>IF($A$2=1,'mil mi val'!T69,IF($A$2=2,'mil mi val'!DX69,IF($A$2=3,'mil mi val'!T177,IF($A$2=4,'mil mi val'!DX177,IF($A$2=5,'mil mi val'!T285,IF($A$2=6,'mil mi val'!DX285,"NA"))))))</f>
        <v>0.9897187234751702</v>
      </c>
      <c r="V87" s="96">
        <f>IF($A$2=1,'mil mi val'!U69,IF($A$2=2,'mil mi val'!DY69,IF($A$2=3,'mil mi val'!U177,IF($A$2=4,'mil mi val'!DY177,IF($A$2=5,'mil mi val'!U285,IF($A$2=6,'mil mi val'!DY285,"NA"))))))</f>
        <v>0.98974113598088376</v>
      </c>
      <c r="W87" s="96">
        <f>IF($A$2=1,'mil mi val'!V69,IF($A$2=2,'mil mi val'!DZ69,IF($A$2=3,'mil mi val'!V177,IF($A$2=4,'mil mi val'!DZ177,IF($A$2=5,'mil mi val'!V285,IF($A$2=6,'mil mi val'!DZ285,"NA"))))))</f>
        <v>0.98975241586936324</v>
      </c>
      <c r="X87" s="96">
        <f>IF($A$2=1,'mil mi val'!W69,IF($A$2=2,'mil mi val'!EA69,IF($A$2=3,'mil mi val'!W177,IF($A$2=4,'mil mi val'!EA177,IF($A$2=5,'mil mi val'!W285,IF($A$2=6,'mil mi val'!EA285,"NA"))))))</f>
        <v>0.98976033286351928</v>
      </c>
      <c r="Y87" s="96">
        <f>IF($A$2=1,'mil mi val'!X69,IF($A$2=2,'mil mi val'!EB69,IF($A$2=3,'mil mi val'!X177,IF($A$2=4,'mil mi val'!EB177,IF($A$2=5,'mil mi val'!X285,IF($A$2=6,'mil mi val'!EB285,"NA"))))))</f>
        <v>0.9897659313813586</v>
      </c>
      <c r="Z87" s="96">
        <f>IF($A$2=1,'mil mi val'!Y69,IF($A$2=2,'mil mi val'!EC69,IF($A$2=3,'mil mi val'!Y177,IF($A$2=4,'mil mi val'!EC177,IF($A$2=5,'mil mi val'!Y285,IF($A$2=6,'mil mi val'!EC285,"NA"))))))</f>
        <v>0.98977014295177945</v>
      </c>
      <c r="AA87" s="96">
        <f>IF($A$2=1,'mil mi val'!Z69,IF($A$2=2,'mil mi val'!ED69,IF($A$2=3,'mil mi val'!Z177,IF($A$2=4,'mil mi val'!ED177,IF($A$2=5,'mil mi val'!Z285,IF($A$2=6,'mil mi val'!ED285,"NA"))))))</f>
        <v>0.98977277376253869</v>
      </c>
      <c r="AB87" s="96">
        <f>IF($A$2=1,'mil mi val'!AA69,IF($A$2=2,'mil mi val'!EE69,IF($A$2=3,'mil mi val'!AA177,IF($A$2=4,'mil mi val'!EE177,IF($A$2=5,'mil mi val'!AA285,IF($A$2=6,'mil mi val'!EE285,"NA"))))))</f>
        <v>0.98977532392196954</v>
      </c>
      <c r="AC87" s="96">
        <f>IF($A$2=1,'mil mi val'!AB69,IF($A$2=2,'mil mi val'!EF69,IF($A$2=3,'mil mi val'!AB177,IF($A$2=4,'mil mi val'!EF177,IF($A$2=5,'mil mi val'!AB285,IF($A$2=6,'mil mi val'!EF285,"NA"))))))</f>
        <v>0.98977678384613532</v>
      </c>
      <c r="AD87" s="96">
        <f>IF($A$2=1,'mil mi val'!AC69,IF($A$2=2,'mil mi val'!EG69,IF($A$2=3,'mil mi val'!AC177,IF($A$2=4,'mil mi val'!EG177,IF($A$2=5,'mil mi val'!AC285,IF($A$2=6,'mil mi val'!EG285,"NA"))))))</f>
        <v>0.98977768341302486</v>
      </c>
      <c r="AE87" s="96">
        <f>IF($A$2=1,'mil mi val'!AD69,IF($A$2=2,'mil mi val'!EH69,IF($A$2=3,'mil mi val'!AD177,IF($A$2=4,'mil mi val'!EH177,IF($A$2=5,'mil mi val'!AD285,IF($A$2=6,'mil mi val'!EH285,"NA"))))))</f>
        <v>0.98977819184621307</v>
      </c>
      <c r="AF87" s="96">
        <f>IF($A$2=1,'mil mi val'!AE69,IF($A$2=2,'mil mi val'!EI69,IF($A$2=3,'mil mi val'!AE177,IF($A$2=4,'mil mi val'!EI177,IF($A$2=5,'mil mi val'!AE285,IF($A$2=6,'mil mi val'!EI285,"NA"))))))</f>
        <v>0.98977853273262251</v>
      </c>
      <c r="AG87" s="96">
        <f>IF($A$2=1,'mil mi val'!AF69,IF($A$2=2,'mil mi val'!EJ69,IF($A$2=3,'mil mi val'!AF177,IF($A$2=4,'mil mi val'!EJ177,IF($A$2=5,'mil mi val'!AF285,IF($A$2=6,'mil mi val'!EJ285,"NA"))))))</f>
        <v>0.98977822912026181</v>
      </c>
      <c r="AH87" s="96">
        <f>IF($A$2=1,'mil mi val'!AG69,IF($A$2=2,'mil mi val'!EK69,IF($A$2=3,'mil mi val'!AG177,IF($A$2=4,'mil mi val'!EK177,IF($A$2=5,'mil mi val'!AG285,IF($A$2=6,'mil mi val'!EK285,"NA"))))))</f>
        <v>0.98977789418605999</v>
      </c>
      <c r="AI87" s="96">
        <f>IF($A$2=1,'mil mi val'!AH69,IF($A$2=2,'mil mi val'!EL69,IF($A$2=3,'mil mi val'!AH177,IF($A$2=4,'mil mi val'!EL177,IF($A$2=5,'mil mi val'!AH285,IF($A$2=6,'mil mi val'!EL285,"NA"))))))</f>
        <v>0.98977770897544792</v>
      </c>
      <c r="AJ87" s="96">
        <f>IF($A$2=1,'mil mi val'!AI69,IF($A$2=2,'mil mi val'!EM69,IF($A$2=3,'mil mi val'!AI177,IF($A$2=4,'mil mi val'!EM177,IF($A$2=5,'mil mi val'!AI285,IF($A$2=6,'mil mi val'!EM285,"NA"))))))</f>
        <v>0.98977775770846366</v>
      </c>
      <c r="AK87" s="96">
        <f>IF($A$2=1,'mil mi val'!AJ69,IF($A$2=2,'mil mi val'!EN69,IF($A$2=3,'mil mi val'!AJ177,IF($A$2=4,'mil mi val'!EN177,IF($A$2=5,'mil mi val'!AJ285,IF($A$2=6,'mil mi val'!EN285,"NA"))))))</f>
        <v>0.98977811711540087</v>
      </c>
      <c r="AL87" s="96">
        <f>IF($A$2=1,'mil mi val'!AK69,IF($A$2=2,'mil mi val'!EO69,IF($A$2=3,'mil mi val'!AK177,IF($A$2=4,'mil mi val'!EO177,IF($A$2=5,'mil mi val'!AK285,IF($A$2=6,'mil mi val'!EO285,"NA"))))))</f>
        <v>0.98977882512840565</v>
      </c>
      <c r="AM87" s="96">
        <f>IF($A$2=1,'mil mi val'!AL69,IF($A$2=2,'mil mi val'!EP69,IF($A$2=3,'mil mi val'!AL177,IF($A$2=4,'mil mi val'!EP177,IF($A$2=5,'mil mi val'!AL285,IF($A$2=6,'mil mi val'!EP285,"NA"))))))</f>
        <v>0.98977987525758249</v>
      </c>
      <c r="AN87" s="96">
        <f>IF($A$2=1,'mil mi val'!AM69,IF($A$2=2,'mil mi val'!EQ69,IF($A$2=3,'mil mi val'!AM177,IF($A$2=4,'mil mi val'!EQ177,IF($A$2=5,'mil mi val'!AM285,IF($A$2=6,'mil mi val'!EQ285,"NA"))))))</f>
        <v>0.98978122530246171</v>
      </c>
      <c r="AO87" s="96">
        <f>IF($A$2=1,'mil mi val'!AN69,IF($A$2=2,'mil mi val'!ER69,IF($A$2=3,'mil mi val'!AN177,IF($A$2=4,'mil mi val'!ER177,IF($A$2=5,'mil mi val'!AN285,IF($A$2=6,'mil mi val'!ER285,"NA"))))))</f>
        <v>0.9897827939091729</v>
      </c>
      <c r="AP87" s="96">
        <f>IF($A$2=1,'mil mi val'!AO69,IF($A$2=2,'mil mi val'!ES69,IF($A$2=3,'mil mi val'!AO177,IF($A$2=4,'mil mi val'!ES177,IF($A$2=5,'mil mi val'!AO285,IF($A$2=6,'mil mi val'!ES285,"NA"))))))</f>
        <v>0.98978448780286798</v>
      </c>
      <c r="AQ87" s="96">
        <f>IF($A$2=1,'mil mi val'!AP69,IF($A$2=2,'mil mi val'!ET69,IF($A$2=3,'mil mi val'!AP177,IF($A$2=4,'mil mi val'!ET177,IF($A$2=5,'mil mi val'!AP285,IF($A$2=6,'mil mi val'!ET285,"NA"))))))</f>
        <v>0.98978615980843621</v>
      </c>
      <c r="AR87" s="96">
        <f>IF($A$2=1,'mil mi val'!AQ69,IF($A$2=2,'mil mi val'!EU69,IF($A$2=3,'mil mi val'!AQ177,IF($A$2=4,'mil mi val'!EU177,IF($A$2=5,'mil mi val'!AQ285,IF($A$2=6,'mil mi val'!EU285,"NA"))))))</f>
        <v>0.98978774937393565</v>
      </c>
      <c r="AS87" s="96">
        <f>IF($A$2=1,'mil mi val'!AR69,IF($A$2=2,'mil mi val'!EV69,IF($A$2=3,'mil mi val'!AR177,IF($A$2=4,'mil mi val'!EV177,IF($A$2=5,'mil mi val'!AR285,IF($A$2=6,'mil mi val'!EV285,"NA"))))))</f>
        <v>0.98978908905270868</v>
      </c>
      <c r="AT87" s="96">
        <f>IF($A$2=1,'mil mi val'!AS69,IF($A$2=2,'mil mi val'!EW69,IF($A$2=3,'mil mi val'!AS177,IF($A$2=4,'mil mi val'!EW177,IF($A$2=5,'mil mi val'!AS285,IF($A$2=6,'mil mi val'!EW285,"NA"))))))</f>
        <v>0.98979005474662707</v>
      </c>
      <c r="AU87" s="96">
        <f>IF($A$2=1,'mil mi val'!AT69,IF($A$2=2,'mil mi val'!EX69,IF($A$2=3,'mil mi val'!AT177,IF($A$2=4,'mil mi val'!EX177,IF($A$2=5,'mil mi val'!AT285,IF($A$2=6,'mil mi val'!EX285,"NA"))))))</f>
        <v>0.98979046905655999</v>
      </c>
      <c r="AV87" s="96">
        <f>IF($A$2=1,'mil mi val'!AU69,IF($A$2=2,'mil mi val'!EY69,IF($A$2=3,'mil mi val'!AU177,IF($A$2=4,'mil mi val'!EY177,IF($A$2=5,'mil mi val'!AU285,IF($A$2=6,'mil mi val'!EY285,"NA"))))))</f>
        <v>0.98979011492164071</v>
      </c>
      <c r="AW87" s="96">
        <f>IF($A$2=1,'mil mi val'!AV69,IF($A$2=2,'mil mi val'!EZ69,IF($A$2=3,'mil mi val'!AV177,IF($A$2=4,'mil mi val'!EZ177,IF($A$2=5,'mil mi val'!AV285,IF($A$2=6,'mil mi val'!EZ285,"NA"))))))</f>
        <v>0.98978887005570992</v>
      </c>
      <c r="AX87" s="96">
        <f>IF($A$2=1,'mil mi val'!AW69,IF($A$2=2,'mil mi val'!FA69,IF($A$2=3,'mil mi val'!AW177,IF($A$2=4,'mil mi val'!FA177,IF($A$2=5,'mil mi val'!AW285,IF($A$2=6,'mil mi val'!FA285,"NA"))))))</f>
        <v>0.98978646884127208</v>
      </c>
      <c r="AY87" s="96">
        <f>IF($A$2=1,'mil mi val'!AX69,IF($A$2=2,'mil mi val'!FB69,IF($A$2=3,'mil mi val'!AX177,IF($A$2=4,'mil mi val'!FB177,IF($A$2=5,'mil mi val'!AX285,IF($A$2=6,'mil mi val'!FB285,"NA"))))))</f>
        <v>0.98978289467362746</v>
      </c>
      <c r="AZ87" s="96">
        <f>IF($A$2=1,'mil mi val'!AY69,IF($A$2=2,'mil mi val'!FC69,IF($A$2=3,'mil mi val'!AY177,IF($A$2=4,'mil mi val'!FC177,IF($A$2=5,'mil mi val'!AY285,IF($A$2=6,'mil mi val'!FC285,"NA"))))))</f>
        <v>0.98977782008773951</v>
      </c>
      <c r="BA87" s="96">
        <f>IF($A$2=1,'mil mi val'!AZ69,IF($A$2=2,'mil mi val'!FD69,IF($A$2=3,'mil mi val'!AZ177,IF($A$2=4,'mil mi val'!FD177,IF($A$2=5,'mil mi val'!AZ285,IF($A$2=6,'mil mi val'!FD285,"NA"))))))</f>
        <v>0.98977109367925042</v>
      </c>
      <c r="BB87" s="96">
        <f>IF($A$2=1,'mil mi val'!BA69,IF($A$2=2,'mil mi val'!FE69,IF($A$2=3,'mil mi val'!BA177,IF($A$2=4,'mil mi val'!FE177,IF($A$2=5,'mil mi val'!BA285,IF($A$2=6,'mil mi val'!FE285,"NA"))))))</f>
        <v>0.98976226464354122</v>
      </c>
      <c r="BC87" s="96">
        <f>IF($A$2=1,'mil mi val'!BB69,IF($A$2=2,'mil mi val'!FF69,IF($A$2=3,'mil mi val'!BB177,IF($A$2=4,'mil mi val'!FF177,IF($A$2=5,'mil mi val'!BB285,IF($A$2=6,'mil mi val'!FF285,"NA"))))))</f>
        <v>0.98975128883161101</v>
      </c>
      <c r="BD87" s="96">
        <f>IF($A$2=1,'mil mi val'!BC69,IF($A$2=2,'mil mi val'!FG69,IF($A$2=3,'mil mi val'!BC177,IF($A$2=4,'mil mi val'!FG177,IF($A$2=5,'mil mi val'!BC285,IF($A$2=6,'mil mi val'!FG285,"NA"))))))</f>
        <v>0.98973777546224551</v>
      </c>
      <c r="BE87" s="96">
        <f>IF($A$2=1,'mil mi val'!BD69,IF($A$2=2,'mil mi val'!FH69,IF($A$2=3,'mil mi val'!BD177,IF($A$2=4,'mil mi val'!FH177,IF($A$2=5,'mil mi val'!BD285,IF($A$2=6,'mil mi val'!FH285,"NA"))))))</f>
        <v>0.98972172393536817</v>
      </c>
      <c r="BF87" s="96">
        <f>IF($A$2=1,'mil mi val'!BE69,IF($A$2=2,'mil mi val'!FI69,IF($A$2=3,'mil mi val'!BE177,IF($A$2=4,'mil mi val'!FI177,IF($A$2=5,'mil mi val'!BE285,IF($A$2=6,'mil mi val'!FI285,"NA"))))))</f>
        <v>0.98970316550479531</v>
      </c>
      <c r="BG87" s="96">
        <f>IF($A$2=1,'mil mi val'!BF69,IF($A$2=2,'mil mi val'!FJ69,IF($A$2=3,'mil mi val'!BF177,IF($A$2=4,'mil mi val'!FJ177,IF($A$2=5,'mil mi val'!BF285,IF($A$2=6,'mil mi val'!FJ285,"NA"))))))</f>
        <v>0.98968196482161486</v>
      </c>
      <c r="BH87" s="96">
        <f>IF($A$2=1,'mil mi val'!BG69,IF($A$2=2,'mil mi val'!FK69,IF($A$2=3,'mil mi val'!BG177,IF($A$2=4,'mil mi val'!FK177,IF($A$2=5,'mil mi val'!BG285,IF($A$2=6,'mil mi val'!FK285,"NA"))))))</f>
        <v>0.98965791879300702</v>
      </c>
      <c r="BI87" s="96">
        <f>IF($A$2=1,'mil mi val'!BH69,IF($A$2=2,'mil mi val'!FL69,IF($A$2=3,'mil mi val'!BH177,IF($A$2=4,'mil mi val'!FL177,IF($A$2=5,'mil mi val'!BH285,IF($A$2=6,'mil mi val'!FL285,"NA"))))))</f>
        <v>0.98963094346317393</v>
      </c>
      <c r="BJ87" s="96">
        <f>IF($A$2=1,'mil mi val'!BI69,IF($A$2=2,'mil mi val'!FM69,IF($A$2=3,'mil mi val'!BI177,IF($A$2=4,'mil mi val'!FM177,IF($A$2=5,'mil mi val'!BI285,IF($A$2=6,'mil mi val'!FM285,"NA"))))))</f>
        <v>0.98960073874270604</v>
      </c>
      <c r="BK87" s="96">
        <f>IF($A$2=1,'mil mi val'!BJ69,IF($A$2=2,'mil mi val'!FN69,IF($A$2=3,'mil mi val'!BJ177,IF($A$2=4,'mil mi val'!FN177,IF($A$2=5,'mil mi val'!BJ285,IF($A$2=6,'mil mi val'!FN285,"NA"))))))</f>
        <v>0.98956591370353197</v>
      </c>
      <c r="BL87" s="96">
        <f>IF($A$2=1,'mil mi val'!BK69,IF($A$2=2,'mil mi val'!FO69,IF($A$2=3,'mil mi val'!BK177,IF($A$2=4,'mil mi val'!FO177,IF($A$2=5,'mil mi val'!BK285,IF($A$2=6,'mil mi val'!FO285,"NA"))))))</f>
        <v>0.98952554919305136</v>
      </c>
      <c r="BM87" s="96">
        <f>IF($A$2=1,'mil mi val'!BL69,IF($A$2=2,'mil mi val'!FP69,IF($A$2=3,'mil mi val'!BL177,IF($A$2=4,'mil mi val'!FP177,IF($A$2=5,'mil mi val'!BL285,IF($A$2=6,'mil mi val'!FP285,"NA"))))))</f>
        <v>0.98947882731155001</v>
      </c>
      <c r="BN87" s="96">
        <f>IF($A$2=1,'mil mi val'!BM69,IF($A$2=2,'mil mi val'!FQ69,IF($A$2=3,'mil mi val'!BM177,IF($A$2=4,'mil mi val'!FQ177,IF($A$2=5,'mil mi val'!BM285,IF($A$2=6,'mil mi val'!FQ285,"NA"))))))</f>
        <v>0.9894253471847525</v>
      </c>
      <c r="BO87" s="96">
        <f>IF($A$2=1,'mil mi val'!BN69,IF($A$2=2,'mil mi val'!FR69,IF($A$2=3,'mil mi val'!BN177,IF($A$2=4,'mil mi val'!FR177,IF($A$2=5,'mil mi val'!BN285,IF($A$2=6,'mil mi val'!FR285,"NA"))))))</f>
        <v>0.98936326669101105</v>
      </c>
      <c r="BP87" s="96">
        <f>IF($A$2=1,'mil mi val'!BO69,IF($A$2=2,'mil mi val'!FS69,IF($A$2=3,'mil mi val'!BO177,IF($A$2=4,'mil mi val'!FS177,IF($A$2=5,'mil mi val'!BO285,IF($A$2=6,'mil mi val'!FS285,"NA"))))))</f>
        <v>0.98929281372541433</v>
      </c>
      <c r="BQ87" s="96">
        <f>IF($A$2=1,'mil mi val'!BP69,IF($A$2=2,'mil mi val'!FT69,IF($A$2=3,'mil mi val'!BP177,IF($A$2=4,'mil mi val'!FT177,IF($A$2=5,'mil mi val'!BP285,IF($A$2=6,'mil mi val'!FT285,"NA"))))))</f>
        <v>0.98921314548099559</v>
      </c>
      <c r="BR87" s="96">
        <f>IF($A$2=1,'mil mi val'!BQ69,IF($A$2=2,'mil mi val'!FU69,IF($A$2=3,'mil mi val'!BQ177,IF($A$2=4,'mil mi val'!FU177,IF($A$2=5,'mil mi val'!BQ285,IF($A$2=6,'mil mi val'!FU285,"NA"))))))</f>
        <v>0.98912409778140975</v>
      </c>
      <c r="BS87" s="96">
        <f>IF($A$2=1,'mil mi val'!BR69,IF($A$2=2,'mil mi val'!FV69,IF($A$2=3,'mil mi val'!BR177,IF($A$2=4,'mil mi val'!FV177,IF($A$2=5,'mil mi val'!BR285,IF($A$2=6,'mil mi val'!FV285,"NA"))))))</f>
        <v>0.9890234629339486</v>
      </c>
      <c r="BT87" s="96">
        <f>IF($A$2=1,'mil mi val'!BS69,IF($A$2=2,'mil mi val'!FW69,IF($A$2=3,'mil mi val'!BS177,IF($A$2=4,'mil mi val'!FW177,IF($A$2=5,'mil mi val'!BS285,IF($A$2=6,'mil mi val'!FW285,"NA"))))))</f>
        <v>0.98891171645125986</v>
      </c>
      <c r="BU87" s="96">
        <f>IF($A$2=1,'mil mi val'!BT69,IF($A$2=2,'mil mi val'!FX69,IF($A$2=3,'mil mi val'!BT177,IF($A$2=4,'mil mi val'!FX177,IF($A$2=5,'mil mi val'!BT285,IF($A$2=6,'mil mi val'!FX285,"NA"))))))</f>
        <v>0.98878569827514284</v>
      </c>
      <c r="BV87" s="96">
        <f>IF($A$2=1,'mil mi val'!BU69,IF($A$2=2,'mil mi val'!FY69,IF($A$2=3,'mil mi val'!BU177,IF($A$2=4,'mil mi val'!FY177,IF($A$2=5,'mil mi val'!BU285,IF($A$2=6,'mil mi val'!FY285,"NA"))))))</f>
        <v>0.98864381775620458</v>
      </c>
      <c r="BW87" s="96">
        <f>IF($A$2=1,'mil mi val'!BV69,IF($A$2=2,'mil mi val'!FZ69,IF($A$2=3,'mil mi val'!BV177,IF($A$2=4,'mil mi val'!FZ177,IF($A$2=5,'mil mi val'!BV285,IF($A$2=6,'mil mi val'!FZ285,"NA"))))))</f>
        <v>0.98847628479035221</v>
      </c>
      <c r="BX87" s="96">
        <f>IF($A$2=1,'mil mi val'!BW69,IF($A$2=2,'mil mi val'!GA69,IF($A$2=3,'mil mi val'!BW177,IF($A$2=4,'mil mi val'!GA177,IF($A$2=5,'mil mi val'!BW285,IF($A$2=6,'mil mi val'!GA285,"NA"))))))</f>
        <v>0.98827910885070069</v>
      </c>
      <c r="BY87" s="96">
        <f>IF($A$2=1,'mil mi val'!BX69,IF($A$2=2,'mil mi val'!GB69,IF($A$2=3,'mil mi val'!BX177,IF($A$2=4,'mil mi val'!GB177,IF($A$2=5,'mil mi val'!BX285,IF($A$2=6,'mil mi val'!GB285,"NA"))))))</f>
        <v>0.98804371647752087</v>
      </c>
      <c r="BZ87" s="96">
        <f>IF($A$2=1,'mil mi val'!BY69,IF($A$2=2,'mil mi val'!GC69,IF($A$2=3,'mil mi val'!BY177,IF($A$2=4,'mil mi val'!GC177,IF($A$2=5,'mil mi val'!BY285,IF($A$2=6,'mil mi val'!GC285,"NA"))))))</f>
        <v>0.98776475708098677</v>
      </c>
      <c r="CA87" s="96">
        <f>IF($A$2=1,'mil mi val'!BZ69,IF($A$2=2,'mil mi val'!GD69,IF($A$2=3,'mil mi val'!BZ177,IF($A$2=4,'mil mi val'!GD177,IF($A$2=5,'mil mi val'!BZ285,IF($A$2=6,'mil mi val'!GD285,"NA"))))))</f>
        <v>0.98743975210983914</v>
      </c>
      <c r="CB87" s="96">
        <f>IF($A$2=1,'mil mi val'!CA69,IF($A$2=2,'mil mi val'!GE69,IF($A$2=3,'mil mi val'!CA177,IF($A$2=4,'mil mi val'!GE177,IF($A$2=5,'mil mi val'!CA285,IF($A$2=6,'mil mi val'!GE285,"NA"))))))</f>
        <v>0.98707748532826134</v>
      </c>
      <c r="CC87" s="96">
        <f>IF($A$2=1,'mil mi val'!CB69,IF($A$2=2,'mil mi val'!GF69,IF($A$2=3,'mil mi val'!CB177,IF($A$2=4,'mil mi val'!GF177,IF($A$2=5,'mil mi val'!CB285,IF($A$2=6,'mil mi val'!GF285,"NA"))))))</f>
        <v>0.98707748532826134</v>
      </c>
      <c r="CD87" s="96">
        <f>IF($A$2=1,'mil mi val'!CC69,IF($A$2=2,'mil mi val'!GG69,IF($A$2=3,'mil mi val'!CC177,IF($A$2=4,'mil mi val'!GG177,IF($A$2=5,'mil mi val'!CC285,IF($A$2=6,'mil mi val'!GG285,"NA"))))))</f>
        <v>0.98707748532826134</v>
      </c>
      <c r="CE87" s="96">
        <f>IF($A$2=1,'mil mi val'!CD69,IF($A$2=2,'mil mi val'!GH69,IF($A$2=3,'mil mi val'!CD177,IF($A$2=4,'mil mi val'!GH177,IF($A$2=5,'mil mi val'!CD285,IF($A$2=6,'mil mi val'!GH285,"NA"))))))</f>
        <v>0.98707748532826134</v>
      </c>
      <c r="CF87" s="96">
        <f>IF($A$2=1,'mil mi val'!CE69,IF($A$2=2,'mil mi val'!GI69,IF($A$2=3,'mil mi val'!CE177,IF($A$2=4,'mil mi val'!GI177,IF($A$2=5,'mil mi val'!CE285,IF($A$2=6,'mil mi val'!GI285,"NA"))))))</f>
        <v>0.98707748532826134</v>
      </c>
      <c r="CG87" s="96">
        <f>IF($A$2=1,'mil mi val'!CF69,IF($A$2=2,'mil mi val'!GJ69,IF($A$2=3,'mil mi val'!CF177,IF($A$2=4,'mil mi val'!GJ177,IF($A$2=5,'mil mi val'!CF285,IF($A$2=6,'mil mi val'!GJ285,"NA"))))))</f>
        <v>0.98707748532826134</v>
      </c>
      <c r="CH87" s="96">
        <f>IF($A$2=1,'mil mi val'!CG69,IF($A$2=2,'mil mi val'!GK69,IF($A$2=3,'mil mi val'!CG177,IF($A$2=4,'mil mi val'!GK177,IF($A$2=5,'mil mi val'!CG285,IF($A$2=6,'mil mi val'!GK285,"NA"))))))</f>
        <v>0.98707748532826134</v>
      </c>
      <c r="CI87" s="96">
        <f>IF($A$2=1,'mil mi val'!CH69,IF($A$2=2,'mil mi val'!GL69,IF($A$2=3,'mil mi val'!CH177,IF($A$2=4,'mil mi val'!GL177,IF($A$2=5,'mil mi val'!CH285,IF($A$2=6,'mil mi val'!GL285,"NA"))))))</f>
        <v>0.98707748532826134</v>
      </c>
      <c r="CJ87" s="96">
        <f>IF($A$2=1,'mil mi val'!CI69,IF($A$2=2,'mil mi val'!GM69,IF($A$2=3,'mil mi val'!CI177,IF($A$2=4,'mil mi val'!GM177,IF($A$2=5,'mil mi val'!CI285,IF($A$2=6,'mil mi val'!GM285,"NA"))))))</f>
        <v>0.98707748532826134</v>
      </c>
      <c r="CK87" s="96">
        <f>IF($A$2=1,'mil mi val'!CJ69,IF($A$2=2,'mil mi val'!GN69,IF($A$2=3,'mil mi val'!CJ177,IF($A$2=4,'mil mi val'!GN177,IF($A$2=5,'mil mi val'!CJ285,IF($A$2=6,'mil mi val'!GN285,"NA"))))))</f>
        <v>0.98707748532826134</v>
      </c>
      <c r="CL87" s="96">
        <f>IF($A$2=1,'mil mi val'!CK69,IF($A$2=2,'mil mi val'!GO69,IF($A$2=3,'mil mi val'!CK177,IF($A$2=4,'mil mi val'!GO177,IF($A$2=5,'mil mi val'!CK285,IF($A$2=6,'mil mi val'!GO285,"NA"))))))</f>
        <v>0.98707748532826134</v>
      </c>
      <c r="CM87" s="96">
        <f>IF($A$2=1,'mil mi val'!CL69,IF($A$2=2,'mil mi val'!GP69,IF($A$2=3,'mil mi val'!CL177,IF($A$2=4,'mil mi val'!GP177,IF($A$2=5,'mil mi val'!CL285,IF($A$2=6,'mil mi val'!GP285,"NA"))))))</f>
        <v>0.98707748532826134</v>
      </c>
      <c r="CN87" s="96">
        <f>IF($A$2=1,'mil mi val'!CM69,IF($A$2=2,'mil mi val'!GQ69,IF($A$2=3,'mil mi val'!CM177,IF($A$2=4,'mil mi val'!GQ177,IF($A$2=5,'mil mi val'!CM285,IF($A$2=6,'mil mi val'!GQ285,"NA"))))))</f>
        <v>0.98707748532826134</v>
      </c>
      <c r="CO87" s="96">
        <f>IF($A$2=1,'mil mi val'!CN69,IF($A$2=2,'mil mi val'!GR69,IF($A$2=3,'mil mi val'!CN177,IF($A$2=4,'mil mi val'!GR177,IF($A$2=5,'mil mi val'!CN285,IF($A$2=6,'mil mi val'!GR285,"NA"))))))</f>
        <v>0.98707748532826134</v>
      </c>
      <c r="CP87" s="96">
        <f>IF($A$2=1,'mil mi val'!CO69,IF($A$2=2,'mil mi val'!GS69,IF($A$2=3,'mil mi val'!CO177,IF($A$2=4,'mil mi val'!GS177,IF($A$2=5,'mil mi val'!CO285,IF($A$2=6,'mil mi val'!GS285,"NA"))))))</f>
        <v>0.98707748532826134</v>
      </c>
      <c r="CQ87" s="96">
        <f>IF($A$2=1,'mil mi val'!CP69,IF($A$2=2,'mil mi val'!GT69,IF($A$2=3,'mil mi val'!CP177,IF($A$2=4,'mil mi val'!GT177,IF($A$2=5,'mil mi val'!CP285,IF($A$2=6,'mil mi val'!GT285,"NA"))))))</f>
        <v>0.98707748532826134</v>
      </c>
      <c r="CR87" s="96">
        <f>IF($A$2=1,'mil mi val'!CQ69,IF($A$2=2,'mil mi val'!GU69,IF($A$2=3,'mil mi val'!CQ177,IF($A$2=4,'mil mi val'!GU177,IF($A$2=5,'mil mi val'!CQ285,IF($A$2=6,'mil mi val'!GU285,"NA"))))))</f>
        <v>0.98707748532826134</v>
      </c>
      <c r="CS87" s="96">
        <f>IF($A$2=1,'mil mi val'!CR69,IF($A$2=2,'mil mi val'!GV69,IF($A$2=3,'mil mi val'!CR177,IF($A$2=4,'mil mi val'!GV177,IF($A$2=5,'mil mi val'!CR285,IF($A$2=6,'mil mi val'!GV285,"NA"))))))</f>
        <v>0.98707748532826134</v>
      </c>
      <c r="CT87" s="96">
        <f>IF($A$2=1,'mil mi val'!CS69,IF($A$2=2,'mil mi val'!GW69,IF($A$2=3,'mil mi val'!CS177,IF($A$2=4,'mil mi val'!GW177,IF($A$2=5,'mil mi val'!CS285,IF($A$2=6,'mil mi val'!GW285,"NA"))))))</f>
        <v>0.98707748532826134</v>
      </c>
      <c r="CU87" s="96">
        <f>IF($A$2=1,'mil mi val'!CT69,IF($A$2=2,'mil mi val'!GX69,IF($A$2=3,'mil mi val'!CT177,IF($A$2=4,'mil mi val'!GX177,IF($A$2=5,'mil mi val'!CT285,IF($A$2=6,'mil mi val'!GX285,"NA"))))))</f>
        <v>0.98707748532826134</v>
      </c>
      <c r="CV87" s="96">
        <f>IF($A$2=1,'mil mi val'!CU69,IF($A$2=2,'mil mi val'!GY69,IF($A$2=3,'mil mi val'!CU177,IF($A$2=4,'mil mi val'!GY177,IF($A$2=5,'mil mi val'!CU285,IF($A$2=6,'mil mi val'!GY285,"NA"))))))</f>
        <v>0.98707748532826134</v>
      </c>
      <c r="CW87" s="96">
        <f>IF($A$2=1,'mil mi val'!CV69,IF($A$2=2,'mil mi val'!GZ69,IF($A$2=3,'mil mi val'!CV177,IF($A$2=4,'mil mi val'!GZ177,IF($A$2=5,'mil mi val'!CV285,IF($A$2=6,'mil mi val'!GZ285,"NA"))))))</f>
        <v>0.98707748532826134</v>
      </c>
      <c r="CX87" s="96">
        <f>IF($A$2=1,'mil mi val'!CW69,IF($A$2=2,'mil mi val'!HA69,IF($A$2=3,'mil mi val'!CW177,IF($A$2=4,'mil mi val'!HA177,IF($A$2=5,'mil mi val'!CW285,IF($A$2=6,'mil mi val'!HA285,"NA"))))))</f>
        <v>0.98707748532826134</v>
      </c>
      <c r="CY87" s="96">
        <f>IF($A$2=1,'mil mi val'!CX69,IF($A$2=2,'mil mi val'!HB69,IF($A$2=3,'mil mi val'!CX177,IF($A$2=4,'mil mi val'!HB177,IF($A$2=5,'mil mi val'!CX285,IF($A$2=6,'mil mi val'!HB285,"NA"))))))</f>
        <v>0.98707748532826134</v>
      </c>
      <c r="CZ87" s="96">
        <f>IF($A$2=1,'mil mi val'!CY69,IF($A$2=2,'mil mi val'!HC69,IF($A$2=3,'mil mi val'!CY177,IF($A$2=4,'mil mi val'!HC177,IF($A$2=5,'mil mi val'!CY285,IF($A$2=6,'mil mi val'!HC285,"NA"))))))</f>
        <v>0.98707748532826134</v>
      </c>
      <c r="DA87" s="96">
        <f>IF($A$2=1,'mil mi val'!CZ69,IF($A$2=2,'mil mi val'!HD69,IF($A$2=3,'mil mi val'!CZ177,IF($A$2=4,'mil mi val'!HD177,IF($A$2=5,'mil mi val'!CZ285,IF($A$2=6,'mil mi val'!HD285,"NA"))))))</f>
        <v>0.98707748532826134</v>
      </c>
      <c r="DB87" s="96">
        <f>IF($A$2=1,'mil mi val'!DA69,IF($A$2=2,'mil mi val'!HE69,IF($A$2=3,'mil mi val'!DA177,IF($A$2=4,'mil mi val'!HE177,IF($A$2=5,'mil mi val'!DA285,IF($A$2=6,'mil mi val'!HE285,"NA"))))))</f>
        <v>0.98707748532826134</v>
      </c>
      <c r="DC87" s="96">
        <f>IF($A$2=1,'mil mi val'!DB69,IF($A$2=2,'mil mi val'!HF69,IF($A$2=3,'mil mi val'!DB177,IF($A$2=4,'mil mi val'!HF177,IF($A$2=5,'mil mi val'!DB285,IF($A$2=6,'mil mi val'!HF285,"NA"))))))</f>
        <v>0.98707748532826134</v>
      </c>
      <c r="DD87" s="96">
        <f>IF($A$2=1,'mil mi val'!DC69,IF($A$2=2,'mil mi val'!HG69,IF($A$2=3,'mil mi val'!DC177,IF($A$2=4,'mil mi val'!HG177,IF($A$2=5,'mil mi val'!DC285,IF($A$2=6,'mil mi val'!HG285,"NA"))))))</f>
        <v>0.98707748532826134</v>
      </c>
    </row>
    <row r="88" spans="2:108" ht="15" x14ac:dyDescent="0.25">
      <c r="B88" s="55">
        <v>83</v>
      </c>
      <c r="C88" s="96">
        <f>IF($A$2=1,'mil mi val'!B70,IF($A$2=2,'mil mi val'!DF70,IF($A$2=3,'mil mi val'!B178,IF($A$2=4,'mil mi val'!DF178,IF($A$2=5,'mil mi val'!B286,IF($A$2=6,'mil mi val'!DF286,"NA"))))))</f>
        <v>0.99190109505576973</v>
      </c>
      <c r="D88" s="96">
        <f>IF($A$2=1,'mil mi val'!C70,IF($A$2=2,'mil mi val'!DG70,IF($A$2=3,'mil mi val'!C178,IF($A$2=4,'mil mi val'!DG178,IF($A$2=5,'mil mi val'!C286,IF($A$2=6,'mil mi val'!DG286,"NA"))))))</f>
        <v>0.99186066259574213</v>
      </c>
      <c r="E88" s="96">
        <f>IF($A$2=1,'mil mi val'!D70,IF($A$2=2,'mil mi val'!DH70,IF($A$2=3,'mil mi val'!D178,IF($A$2=4,'mil mi val'!DH178,IF($A$2=5,'mil mi val'!D286,IF($A$2=6,'mil mi val'!DH286,"NA"))))))</f>
        <v>0.99173117942074651</v>
      </c>
      <c r="F88" s="96">
        <f>IF($A$2=1,'mil mi val'!E70,IF($A$2=2,'mil mi val'!DI70,IF($A$2=3,'mil mi val'!E178,IF($A$2=4,'mil mi val'!DI178,IF($A$2=5,'mil mi val'!E286,IF($A$2=6,'mil mi val'!DI286,"NA"))))))</f>
        <v>0.99147562318424576</v>
      </c>
      <c r="G88" s="96">
        <f>IF($A$2=1,'mil mi val'!F70,IF($A$2=2,'mil mi val'!DJ70,IF($A$2=3,'mil mi val'!F178,IF($A$2=4,'mil mi val'!DJ178,IF($A$2=5,'mil mi val'!F286,IF($A$2=6,'mil mi val'!DJ286,"NA"))))))</f>
        <v>0.99109154175675873</v>
      </c>
      <c r="H88" s="96">
        <f>IF($A$2=1,'mil mi val'!G70,IF($A$2=2,'mil mi val'!DK70,IF($A$2=3,'mil mi val'!G178,IF($A$2=4,'mil mi val'!DK178,IF($A$2=5,'mil mi val'!G286,IF($A$2=6,'mil mi val'!DK286,"NA"))))))</f>
        <v>0.99060314944920924</v>
      </c>
      <c r="I88" s="96">
        <f>IF($A$2=1,'mil mi val'!H70,IF($A$2=2,'mil mi val'!DL70,IF($A$2=3,'mil mi val'!H178,IF($A$2=4,'mil mi val'!DL178,IF($A$2=5,'mil mi val'!H286,IF($A$2=6,'mil mi val'!DL286,"NA"))))))</f>
        <v>0.99011590724876619</v>
      </c>
      <c r="J88" s="96">
        <f>IF($A$2=1,'mil mi val'!I70,IF($A$2=2,'mil mi val'!DM70,IF($A$2=3,'mil mi val'!I178,IF($A$2=4,'mil mi val'!DM178,IF($A$2=5,'mil mi val'!I286,IF($A$2=6,'mil mi val'!DM286,"NA"))))))</f>
        <v>0.98963297199103484</v>
      </c>
      <c r="K88" s="96">
        <f>IF($A$2=1,'mil mi val'!J70,IF($A$2=2,'mil mi val'!DN70,IF($A$2=3,'mil mi val'!J178,IF($A$2=4,'mil mi val'!DN178,IF($A$2=5,'mil mi val'!J286,IF($A$2=6,'mil mi val'!DN286,"NA"))))))</f>
        <v>0.98922275110496072</v>
      </c>
      <c r="L88" s="96">
        <f>IF($A$2=1,'mil mi val'!K70,IF($A$2=2,'mil mi val'!DO70,IF($A$2=3,'mil mi val'!K178,IF($A$2=4,'mil mi val'!DO178,IF($A$2=5,'mil mi val'!K286,IF($A$2=6,'mil mi val'!DO286,"NA"))))))</f>
        <v>0.98894059808773749</v>
      </c>
      <c r="M88" s="96">
        <f>IF($A$2=1,'mil mi val'!L70,IF($A$2=2,'mil mi val'!DP70,IF($A$2=3,'mil mi val'!L178,IF($A$2=4,'mil mi val'!DP178,IF($A$2=5,'mil mi val'!L286,IF($A$2=6,'mil mi val'!DP286,"NA"))))))</f>
        <v>0.98881083279734316</v>
      </c>
      <c r="N88" s="96">
        <f>IF($A$2=1,'mil mi val'!M70,IF($A$2=2,'mil mi val'!DQ70,IF($A$2=3,'mil mi val'!M178,IF($A$2=4,'mil mi val'!DQ178,IF($A$2=5,'mil mi val'!M286,IF($A$2=6,'mil mi val'!DQ286,"NA"))))))</f>
        <v>0.98883584622159859</v>
      </c>
      <c r="O88" s="96">
        <f>IF($A$2=1,'mil mi val'!N70,IF($A$2=2,'mil mi val'!DR70,IF($A$2=3,'mil mi val'!N178,IF($A$2=4,'mil mi val'!DR178,IF($A$2=5,'mil mi val'!N286,IF($A$2=6,'mil mi val'!DR286,"NA"))))))</f>
        <v>0.98898212185340251</v>
      </c>
      <c r="P88" s="96">
        <f>IF($A$2=1,'mil mi val'!O70,IF($A$2=2,'mil mi val'!DS70,IF($A$2=3,'mil mi val'!O178,IF($A$2=4,'mil mi val'!DS178,IF($A$2=5,'mil mi val'!O286,IF($A$2=6,'mil mi val'!DS286,"NA"))))))</f>
        <v>0.98919454421598008</v>
      </c>
      <c r="Q88" s="96">
        <f>IF($A$2=1,'mil mi val'!P70,IF($A$2=2,'mil mi val'!DT70,IF($A$2=3,'mil mi val'!P178,IF($A$2=4,'mil mi val'!DT178,IF($A$2=5,'mil mi val'!P286,IF($A$2=6,'mil mi val'!DT286,"NA"))))))</f>
        <v>0.98940966260928398</v>
      </c>
      <c r="R88" s="96">
        <f>IF($A$2=1,'mil mi val'!Q70,IF($A$2=2,'mil mi val'!DU70,IF($A$2=3,'mil mi val'!Q178,IF($A$2=4,'mil mi val'!DU178,IF($A$2=5,'mil mi val'!Q286,IF($A$2=6,'mil mi val'!DU286,"NA"))))))</f>
        <v>0.98957158584104554</v>
      </c>
      <c r="S88" s="96">
        <f>IF($A$2=1,'mil mi val'!R70,IF($A$2=2,'mil mi val'!DV70,IF($A$2=3,'mil mi val'!R178,IF($A$2=4,'mil mi val'!DV178,IF($A$2=5,'mil mi val'!R286,IF($A$2=6,'mil mi val'!DV286,"NA"))))))</f>
        <v>0.9896763911378611</v>
      </c>
      <c r="T88" s="96">
        <f>IF($A$2=1,'mil mi val'!S70,IF($A$2=2,'mil mi val'!DW70,IF($A$2=3,'mil mi val'!S178,IF($A$2=4,'mil mi val'!DW178,IF($A$2=5,'mil mi val'!S286,IF($A$2=6,'mil mi val'!DW286,"NA"))))))</f>
        <v>0.98969510564242102</v>
      </c>
      <c r="U88" s="96">
        <f>IF($A$2=1,'mil mi val'!T70,IF($A$2=2,'mil mi val'!DX70,IF($A$2=3,'mil mi val'!T178,IF($A$2=4,'mil mi val'!DX178,IF($A$2=5,'mil mi val'!T286,IF($A$2=6,'mil mi val'!DX286,"NA"))))))</f>
        <v>0.98971545212722412</v>
      </c>
      <c r="V88" s="96">
        <f>IF($A$2=1,'mil mi val'!U70,IF($A$2=2,'mil mi val'!DY70,IF($A$2=3,'mil mi val'!U178,IF($A$2=4,'mil mi val'!DY178,IF($A$2=5,'mil mi val'!U286,IF($A$2=6,'mil mi val'!DY286,"NA"))))))</f>
        <v>0.98973812431093078</v>
      </c>
      <c r="W88" s="96">
        <f>IF($A$2=1,'mil mi val'!V70,IF($A$2=2,'mil mi val'!DZ70,IF($A$2=3,'mil mi val'!V178,IF($A$2=4,'mil mi val'!DZ178,IF($A$2=5,'mil mi val'!V286,IF($A$2=6,'mil mi val'!DZ286,"NA"))))))</f>
        <v>0.98974953460468695</v>
      </c>
      <c r="X88" s="96">
        <f>IF($A$2=1,'mil mi val'!W70,IF($A$2=2,'mil mi val'!EA70,IF($A$2=3,'mil mi val'!W178,IF($A$2=4,'mil mi val'!EA178,IF($A$2=5,'mil mi val'!W286,IF($A$2=6,'mil mi val'!EA286,"NA"))))))</f>
        <v>0.9897575429797224</v>
      </c>
      <c r="Y88" s="96">
        <f>IF($A$2=1,'mil mi val'!X70,IF($A$2=2,'mil mi val'!EB70,IF($A$2=3,'mil mi val'!X178,IF($A$2=4,'mil mi val'!EB178,IF($A$2=5,'mil mi val'!X286,IF($A$2=6,'mil mi val'!EB286,"NA"))))))</f>
        <v>0.98976320595949108</v>
      </c>
      <c r="Z88" s="96">
        <f>IF($A$2=1,'mil mi val'!Y70,IF($A$2=2,'mil mi val'!EC70,IF($A$2=3,'mil mi val'!Y178,IF($A$2=4,'mil mi val'!EC178,IF($A$2=5,'mil mi val'!Y286,IF($A$2=6,'mil mi val'!EC286,"NA"))))))</f>
        <v>0.98976746588833719</v>
      </c>
      <c r="AA88" s="96">
        <f>IF($A$2=1,'mil mi val'!Z70,IF($A$2=2,'mil mi val'!ED70,IF($A$2=3,'mil mi val'!Z178,IF($A$2=4,'mil mi val'!ED178,IF($A$2=5,'mil mi val'!Z286,IF($A$2=6,'mil mi val'!ED286,"NA"))))))</f>
        <v>0.98977012668165343</v>
      </c>
      <c r="AB88" s="96">
        <f>IF($A$2=1,'mil mi val'!AA70,IF($A$2=2,'mil mi val'!EE70,IF($A$2=3,'mil mi val'!AA178,IF($A$2=4,'mil mi val'!EE178,IF($A$2=5,'mil mi val'!AA286,IF($A$2=6,'mil mi val'!EE286,"NA"))))))</f>
        <v>0.98977270590798694</v>
      </c>
      <c r="AC88" s="96">
        <f>IF($A$2=1,'mil mi val'!AB70,IF($A$2=2,'mil mi val'!EF70,IF($A$2=3,'mil mi val'!AB178,IF($A$2=4,'mil mi val'!EF178,IF($A$2=5,'mil mi val'!AB286,IF($A$2=6,'mil mi val'!EF286,"NA"))))))</f>
        <v>0.9897741822159416</v>
      </c>
      <c r="AD88" s="96">
        <f>IF($A$2=1,'mil mi val'!AC70,IF($A$2=2,'mil mi val'!EG70,IF($A$2=3,'mil mi val'!AC178,IF($A$2=4,'mil mi val'!EG178,IF($A$2=5,'mil mi val'!AC286,IF($A$2=6,'mil mi val'!EG286,"NA"))))))</f>
        <v>0.98977509164544386</v>
      </c>
      <c r="AE88" s="96">
        <f>IF($A$2=1,'mil mi val'!AD70,IF($A$2=2,'mil mi val'!EH70,IF($A$2=3,'mil mi val'!AD178,IF($A$2=4,'mil mi val'!EH178,IF($A$2=5,'mil mi val'!AD286,IF($A$2=6,'mil mi val'!EH286,"NA"))))))</f>
        <v>0.98977560538708054</v>
      </c>
      <c r="AF88" s="96">
        <f>IF($A$2=1,'mil mi val'!AE70,IF($A$2=2,'mil mi val'!EI70,IF($A$2=3,'mil mi val'!AE178,IF($A$2=4,'mil mi val'!EI178,IF($A$2=5,'mil mi val'!AE286,IF($A$2=6,'mil mi val'!EI286,"NA"))))))</f>
        <v>0.98977594963056226</v>
      </c>
      <c r="AG88" s="96">
        <f>IF($A$2=1,'mil mi val'!AF70,IF($A$2=2,'mil mi val'!EJ70,IF($A$2=3,'mil mi val'!AF178,IF($A$2=4,'mil mi val'!EJ178,IF($A$2=5,'mil mi val'!AF286,IF($A$2=6,'mil mi val'!EJ286,"NA"))))))</f>
        <v>0.98977564186276645</v>
      </c>
      <c r="AH88" s="96">
        <f>IF($A$2=1,'mil mi val'!AG70,IF($A$2=2,'mil mi val'!EK70,IF($A$2=3,'mil mi val'!AG178,IF($A$2=4,'mil mi val'!EK178,IF($A$2=5,'mil mi val'!AG286,IF($A$2=6,'mil mi val'!EK286,"NA"))))))</f>
        <v>0.98977530240592482</v>
      </c>
      <c r="AI88" s="96">
        <f>IF($A$2=1,'mil mi val'!AH70,IF($A$2=2,'mil mi val'!EL70,IF($A$2=3,'mil mi val'!AH178,IF($A$2=4,'mil mi val'!EL178,IF($A$2=5,'mil mi val'!AH286,IF($A$2=6,'mil mi val'!EL286,"NA"))))))</f>
        <v>0.98977511441780852</v>
      </c>
      <c r="AJ88" s="96">
        <f>IF($A$2=1,'mil mi val'!AI70,IF($A$2=2,'mil mi val'!EM70,IF($A$2=3,'mil mi val'!AI178,IF($A$2=4,'mil mi val'!EM178,IF($A$2=5,'mil mi val'!AI286,IF($A$2=6,'mil mi val'!EM286,"NA"))))))</f>
        <v>0.9897751631032885</v>
      </c>
      <c r="AK88" s="96">
        <f>IF($A$2=1,'mil mi val'!AJ70,IF($A$2=2,'mil mi val'!EN70,IF($A$2=3,'mil mi val'!AJ178,IF($A$2=4,'mil mi val'!EN178,IF($A$2=5,'mil mi val'!AJ286,IF($A$2=6,'mil mi val'!EN286,"NA"))))))</f>
        <v>0.98977552609115382</v>
      </c>
      <c r="AL88" s="96">
        <f>IF($A$2=1,'mil mi val'!AK70,IF($A$2=2,'mil mi val'!EO70,IF($A$2=3,'mil mi val'!AK178,IF($A$2=4,'mil mi val'!EO178,IF($A$2=5,'mil mi val'!AK286,IF($A$2=6,'mil mi val'!EO286,"NA"))))))</f>
        <v>0.98977624175999934</v>
      </c>
      <c r="AM88" s="96">
        <f>IF($A$2=1,'mil mi val'!AL70,IF($A$2=2,'mil mi val'!EP70,IF($A$2=3,'mil mi val'!AL178,IF($A$2=4,'mil mi val'!EP178,IF($A$2=5,'mil mi val'!AL286,IF($A$2=6,'mil mi val'!EP286,"NA"))))))</f>
        <v>0.98977730354747662</v>
      </c>
      <c r="AN88" s="96">
        <f>IF($A$2=1,'mil mi val'!AM70,IF($A$2=2,'mil mi val'!EQ70,IF($A$2=3,'mil mi val'!AM178,IF($A$2=4,'mil mi val'!EQ178,IF($A$2=5,'mil mi val'!AM286,IF($A$2=6,'mil mi val'!EQ286,"NA"))))))</f>
        <v>0.9897786687635024</v>
      </c>
      <c r="AO88" s="96">
        <f>IF($A$2=1,'mil mi val'!AN70,IF($A$2=2,'mil mi val'!ER70,IF($A$2=3,'mil mi val'!AN178,IF($A$2=4,'mil mi val'!ER178,IF($A$2=5,'mil mi val'!AN286,IF($A$2=6,'mil mi val'!ER286,"NA"))))))</f>
        <v>0.98978025510631829</v>
      </c>
      <c r="AP88" s="96">
        <f>IF($A$2=1,'mil mi val'!AO70,IF($A$2=2,'mil mi val'!ES70,IF($A$2=3,'mil mi val'!AO178,IF($A$2=4,'mil mi val'!ES178,IF($A$2=5,'mil mi val'!AO286,IF($A$2=6,'mil mi val'!ES286,"NA"))))))</f>
        <v>0.98978196821295317</v>
      </c>
      <c r="AQ88" s="96">
        <f>IF($A$2=1,'mil mi val'!AP70,IF($A$2=2,'mil mi val'!ET70,IF($A$2=3,'mil mi val'!AP178,IF($A$2=4,'mil mi val'!ET178,IF($A$2=5,'mil mi val'!AP286,IF($A$2=6,'mil mi val'!ET286,"NA"))))))</f>
        <v>0.9897836591884891</v>
      </c>
      <c r="AR88" s="96">
        <f>IF($A$2=1,'mil mi val'!AQ70,IF($A$2=2,'mil mi val'!EU70,IF($A$2=3,'mil mi val'!AQ178,IF($A$2=4,'mil mi val'!EU178,IF($A$2=5,'mil mi val'!AQ286,IF($A$2=6,'mil mi val'!EU286,"NA"))))))</f>
        <v>0.98978526677256962</v>
      </c>
      <c r="AS88" s="96">
        <f>IF($A$2=1,'mil mi val'!AR70,IF($A$2=2,'mil mi val'!EV70,IF($A$2=3,'mil mi val'!AR178,IF($A$2=4,'mil mi val'!EV178,IF($A$2=5,'mil mi val'!AR286,IF($A$2=6,'mil mi val'!EV286,"NA"))))))</f>
        <v>0.98978662155826869</v>
      </c>
      <c r="AT88" s="96">
        <f>IF($A$2=1,'mil mi val'!AS70,IF($A$2=2,'mil mi val'!EW70,IF($A$2=3,'mil mi val'!AS178,IF($A$2=4,'mil mi val'!EW178,IF($A$2=5,'mil mi val'!AS286,IF($A$2=6,'mil mi val'!EW286,"NA"))))))</f>
        <v>0.98978759799248794</v>
      </c>
      <c r="AU88" s="96">
        <f>IF($A$2=1,'mil mi val'!AT70,IF($A$2=2,'mil mi val'!EX70,IF($A$2=3,'mil mi val'!AT178,IF($A$2=4,'mil mi val'!EX178,IF($A$2=5,'mil mi val'!AT286,IF($A$2=6,'mil mi val'!EX286,"NA"))))))</f>
        <v>0.98978801659566973</v>
      </c>
      <c r="AV88" s="96">
        <f>IF($A$2=1,'mil mi val'!AU70,IF($A$2=2,'mil mi val'!EY70,IF($A$2=3,'mil mi val'!AU178,IF($A$2=4,'mil mi val'!EY178,IF($A$2=5,'mil mi val'!AU286,IF($A$2=6,'mil mi val'!EY286,"NA"))))))</f>
        <v>0.98978765775938704</v>
      </c>
      <c r="AW88" s="96">
        <f>IF($A$2=1,'mil mi val'!AV70,IF($A$2=2,'mil mi val'!EZ70,IF($A$2=3,'mil mi val'!AV178,IF($A$2=4,'mil mi val'!EZ178,IF($A$2=5,'mil mi val'!AV286,IF($A$2=6,'mil mi val'!EZ286,"NA"))))))</f>
        <v>0.98978639775839039</v>
      </c>
      <c r="AX88" s="96">
        <f>IF($A$2=1,'mil mi val'!AW70,IF($A$2=2,'mil mi val'!FA70,IF($A$2=3,'mil mi val'!AW178,IF($A$2=4,'mil mi val'!FA178,IF($A$2=5,'mil mi val'!AW286,IF($A$2=6,'mil mi val'!FA286,"NA"))))))</f>
        <v>0.98978396785372669</v>
      </c>
      <c r="AY88" s="96">
        <f>IF($A$2=1,'mil mi val'!AX70,IF($A$2=2,'mil mi val'!FB70,IF($A$2=3,'mil mi val'!AX178,IF($A$2=4,'mil mi val'!FB178,IF($A$2=5,'mil mi val'!AX286,IF($A$2=6,'mil mi val'!FB286,"NA"))))))</f>
        <v>0.98978035123483143</v>
      </c>
      <c r="AZ88" s="96">
        <f>IF($A$2=1,'mil mi val'!AY70,IF($A$2=2,'mil mi val'!FC70,IF($A$2=3,'mil mi val'!AY178,IF($A$2=4,'mil mi val'!FC178,IF($A$2=5,'mil mi val'!AY286,IF($A$2=6,'mil mi val'!FC286,"NA"))))))</f>
        <v>0.98977521658516876</v>
      </c>
      <c r="BA88" s="96">
        <f>IF($A$2=1,'mil mi val'!AZ70,IF($A$2=2,'mil mi val'!FD70,IF($A$2=3,'mil mi val'!AZ178,IF($A$2=4,'mil mi val'!FD178,IF($A$2=5,'mil mi val'!AZ286,IF($A$2=6,'mil mi val'!FD286,"NA"))))))</f>
        <v>0.98976841070767219</v>
      </c>
      <c r="BB88" s="96">
        <f>IF($A$2=1,'mil mi val'!BA70,IF($A$2=2,'mil mi val'!FE70,IF($A$2=3,'mil mi val'!BA178,IF($A$2=4,'mil mi val'!FE178,IF($A$2=5,'mil mi val'!BA286,IF($A$2=6,'mil mi val'!FE286,"NA"))))))</f>
        <v>0.98975947749216187</v>
      </c>
      <c r="BC88" s="96">
        <f>IF($A$2=1,'mil mi val'!BB70,IF($A$2=2,'mil mi val'!FF70,IF($A$2=3,'mil mi val'!BB178,IF($A$2=4,'mil mi val'!FF178,IF($A$2=5,'mil mi val'!BB286,IF($A$2=6,'mil mi val'!FF286,"NA"))))))</f>
        <v>0.98974837224434575</v>
      </c>
      <c r="BD88" s="96">
        <f>IF($A$2=1,'mil mi val'!BC70,IF($A$2=2,'mil mi val'!FG70,IF($A$2=3,'mil mi val'!BC178,IF($A$2=4,'mil mi val'!FG178,IF($A$2=5,'mil mi val'!BC286,IF($A$2=6,'mil mi val'!FG286,"NA"))))))</f>
        <v>0.98973469957047233</v>
      </c>
      <c r="BE88" s="96">
        <f>IF($A$2=1,'mil mi val'!BD70,IF($A$2=2,'mil mi val'!FH70,IF($A$2=3,'mil mi val'!BD178,IF($A$2=4,'mil mi val'!FH178,IF($A$2=5,'mil mi val'!BD286,IF($A$2=6,'mil mi val'!FH286,"NA"))))))</f>
        <v>0.98971845882445819</v>
      </c>
      <c r="BF88" s="96">
        <f>IF($A$2=1,'mil mi val'!BE70,IF($A$2=2,'mil mi val'!FI70,IF($A$2=3,'mil mi val'!BE178,IF($A$2=4,'mil mi val'!FI178,IF($A$2=5,'mil mi val'!BE286,IF($A$2=6,'mil mi val'!FI286,"NA"))))))</f>
        <v>0.9896996815850273</v>
      </c>
      <c r="BG88" s="96">
        <f>IF($A$2=1,'mil mi val'!BF70,IF($A$2=2,'mil mi val'!FJ70,IF($A$2=3,'mil mi val'!BF178,IF($A$2=4,'mil mi val'!FJ178,IF($A$2=5,'mil mi val'!BF286,IF($A$2=6,'mil mi val'!FJ286,"NA"))))))</f>
        <v>0.98967823086332019</v>
      </c>
      <c r="BH88" s="96">
        <f>IF($A$2=1,'mil mi val'!BG70,IF($A$2=2,'mil mi val'!FK70,IF($A$2=3,'mil mi val'!BG178,IF($A$2=4,'mil mi val'!FK178,IF($A$2=5,'mil mi val'!BG286,IF($A$2=6,'mil mi val'!FK286,"NA"))))))</f>
        <v>0.98965390112434259</v>
      </c>
      <c r="BI88" s="96">
        <f>IF($A$2=1,'mil mi val'!BH70,IF($A$2=2,'mil mi val'!FL70,IF($A$2=3,'mil mi val'!BH178,IF($A$2=4,'mil mi val'!FL178,IF($A$2=5,'mil mi val'!BH286,IF($A$2=6,'mil mi val'!FL286,"NA"))))))</f>
        <v>0.98962660735798613</v>
      </c>
      <c r="BJ88" s="96">
        <f>IF($A$2=1,'mil mi val'!BI70,IF($A$2=2,'mil mi val'!FM70,IF($A$2=3,'mil mi val'!BI178,IF($A$2=4,'mil mi val'!FM178,IF($A$2=5,'mil mi val'!BI286,IF($A$2=6,'mil mi val'!FM286,"NA"))))))</f>
        <v>0.98959604586801475</v>
      </c>
      <c r="BK88" s="96">
        <f>IF($A$2=1,'mil mi val'!BJ70,IF($A$2=2,'mil mi val'!FN70,IF($A$2=3,'mil mi val'!BJ178,IF($A$2=4,'mil mi val'!FN178,IF($A$2=5,'mil mi val'!BJ286,IF($A$2=6,'mil mi val'!FN286,"NA"))))))</f>
        <v>0.98956080926717249</v>
      </c>
      <c r="BL88" s="96">
        <f>IF($A$2=1,'mil mi val'!BK70,IF($A$2=2,'mil mi val'!FO70,IF($A$2=3,'mil mi val'!BK178,IF($A$2=4,'mil mi val'!FO178,IF($A$2=5,'mil mi val'!BK286,IF($A$2=6,'mil mi val'!FO286,"NA"))))))</f>
        <v>0.98951996744250514</v>
      </c>
      <c r="BM88" s="96">
        <f>IF($A$2=1,'mil mi val'!BL70,IF($A$2=2,'mil mi val'!FP70,IF($A$2=3,'mil mi val'!BL178,IF($A$2=4,'mil mi val'!FP178,IF($A$2=5,'mil mi val'!BL286,IF($A$2=6,'mil mi val'!FP286,"NA"))))))</f>
        <v>0.98947269268261817</v>
      </c>
      <c r="BN88" s="96">
        <f>IF($A$2=1,'mil mi val'!BM70,IF($A$2=2,'mil mi val'!FQ70,IF($A$2=3,'mil mi val'!BM178,IF($A$2=4,'mil mi val'!FQ178,IF($A$2=5,'mil mi val'!BM286,IF($A$2=6,'mil mi val'!FQ286,"NA"))))))</f>
        <v>0.98941857916772835</v>
      </c>
      <c r="BO88" s="96">
        <f>IF($A$2=1,'mil mi val'!BN70,IF($A$2=2,'mil mi val'!FR70,IF($A$2=3,'mil mi val'!BN178,IF($A$2=4,'mil mi val'!FR178,IF($A$2=5,'mil mi val'!BN286,IF($A$2=6,'mil mi val'!FR286,"NA"))))))</f>
        <v>0.98935576277206039</v>
      </c>
      <c r="BP88" s="96">
        <f>IF($A$2=1,'mil mi val'!BO70,IF($A$2=2,'mil mi val'!FS70,IF($A$2=3,'mil mi val'!BO178,IF($A$2=4,'mil mi val'!FS178,IF($A$2=5,'mil mi val'!BO286,IF($A$2=6,'mil mi val'!FS286,"NA"))))))</f>
        <v>0.98928447367940076</v>
      </c>
      <c r="BQ88" s="96">
        <f>IF($A$2=1,'mil mi val'!BP70,IF($A$2=2,'mil mi val'!FT70,IF($A$2=3,'mil mi val'!BP178,IF($A$2=4,'mil mi val'!FT178,IF($A$2=5,'mil mi val'!BP286,IF($A$2=6,'mil mi val'!FT286,"NA"))))))</f>
        <v>0.98920385865939808</v>
      </c>
      <c r="BR88" s="96">
        <f>IF($A$2=1,'mil mi val'!BQ70,IF($A$2=2,'mil mi val'!FU70,IF($A$2=3,'mil mi val'!BQ178,IF($A$2=4,'mil mi val'!FU178,IF($A$2=5,'mil mi val'!BQ286,IF($A$2=6,'mil mi val'!FU286,"NA"))))))</f>
        <v>0.989113751030954</v>
      </c>
      <c r="BS88" s="96">
        <f>IF($A$2=1,'mil mi val'!BR70,IF($A$2=2,'mil mi val'!FV70,IF($A$2=3,'mil mi val'!BR178,IF($A$2=4,'mil mi val'!FV178,IF($A$2=5,'mil mi val'!BR286,IF($A$2=6,'mil mi val'!FV286,"NA"))))))</f>
        <v>0.98901191631421204</v>
      </c>
      <c r="BT88" s="96">
        <f>IF($A$2=1,'mil mi val'!BS70,IF($A$2=2,'mil mi val'!FW70,IF($A$2=3,'mil mi val'!BS178,IF($A$2=4,'mil mi val'!FW178,IF($A$2=5,'mil mi val'!BS286,IF($A$2=6,'mil mi val'!FW286,"NA"))))))</f>
        <v>0.98889883473265128</v>
      </c>
      <c r="BU88" s="96">
        <f>IF($A$2=1,'mil mi val'!BT70,IF($A$2=2,'mil mi val'!FX70,IF($A$2=3,'mil mi val'!BT178,IF($A$2=4,'mil mi val'!FX178,IF($A$2=5,'mil mi val'!BT286,IF($A$2=6,'mil mi val'!FX286,"NA"))))))</f>
        <v>0.98877130769630073</v>
      </c>
      <c r="BV88" s="96">
        <f>IF($A$2=1,'mil mi val'!BU70,IF($A$2=2,'mil mi val'!FY70,IF($A$2=3,'mil mi val'!BU178,IF($A$2=4,'mil mi val'!FY178,IF($A$2=5,'mil mi val'!BU286,IF($A$2=6,'mil mi val'!FY286,"NA"))))))</f>
        <v>0.98862772423071155</v>
      </c>
      <c r="BW88" s="96">
        <f>IF($A$2=1,'mil mi val'!BV70,IF($A$2=2,'mil mi val'!FZ70,IF($A$2=3,'mil mi val'!BV178,IF($A$2=4,'mil mi val'!FZ178,IF($A$2=5,'mil mi val'!BV286,IF($A$2=6,'mil mi val'!FZ286,"NA"))))))</f>
        <v>0.98845817587882578</v>
      </c>
      <c r="BX88" s="96">
        <f>IF($A$2=1,'mil mi val'!BW70,IF($A$2=2,'mil mi val'!GA70,IF($A$2=3,'mil mi val'!BW178,IF($A$2=4,'mil mi val'!GA178,IF($A$2=5,'mil mi val'!BW286,IF($A$2=6,'mil mi val'!GA286,"NA"))))))</f>
        <v>0.98825862164630429</v>
      </c>
      <c r="BY88" s="96">
        <f>IF($A$2=1,'mil mi val'!BX70,IF($A$2=2,'mil mi val'!GB70,IF($A$2=3,'mil mi val'!BX178,IF($A$2=4,'mil mi val'!GB178,IF($A$2=5,'mil mi val'!BX286,IF($A$2=6,'mil mi val'!GB286,"NA"))))))</f>
        <v>0.98802038187210328</v>
      </c>
      <c r="BZ88" s="96">
        <f>IF($A$2=1,'mil mi val'!BY70,IF($A$2=2,'mil mi val'!GC70,IF($A$2=3,'mil mi val'!BY178,IF($A$2=4,'mil mi val'!GC178,IF($A$2=5,'mil mi val'!BY286,IF($A$2=6,'mil mi val'!GC286,"NA"))))))</f>
        <v>0.98773803638330127</v>
      </c>
      <c r="CA88" s="96">
        <f>IF($A$2=1,'mil mi val'!BZ70,IF($A$2=2,'mil mi val'!GD70,IF($A$2=3,'mil mi val'!BZ178,IF($A$2=4,'mil mi val'!GD178,IF($A$2=5,'mil mi val'!BZ286,IF($A$2=6,'mil mi val'!GD286,"NA"))))))</f>
        <v>0.98740906982459586</v>
      </c>
      <c r="CB88" s="96">
        <f>IF($A$2=1,'mil mi val'!CA70,IF($A$2=2,'mil mi val'!GE70,IF($A$2=3,'mil mi val'!CA178,IF($A$2=4,'mil mi val'!GE178,IF($A$2=5,'mil mi val'!CA286,IF($A$2=6,'mil mi val'!GE286,"NA"))))))</f>
        <v>0.98704236227830489</v>
      </c>
      <c r="CC88" s="96">
        <f>IF($A$2=1,'mil mi val'!CB70,IF($A$2=2,'mil mi val'!GF70,IF($A$2=3,'mil mi val'!CB178,IF($A$2=4,'mil mi val'!GF178,IF($A$2=5,'mil mi val'!CB286,IF($A$2=6,'mil mi val'!GF286,"NA"))))))</f>
        <v>0.98704236227830489</v>
      </c>
      <c r="CD88" s="96">
        <f>IF($A$2=1,'mil mi val'!CC70,IF($A$2=2,'mil mi val'!GG70,IF($A$2=3,'mil mi val'!CC178,IF($A$2=4,'mil mi val'!GG178,IF($A$2=5,'mil mi val'!CC286,IF($A$2=6,'mil mi val'!GG286,"NA"))))))</f>
        <v>0.98704236227830489</v>
      </c>
      <c r="CE88" s="96">
        <f>IF($A$2=1,'mil mi val'!CD70,IF($A$2=2,'mil mi val'!GH70,IF($A$2=3,'mil mi val'!CD178,IF($A$2=4,'mil mi val'!GH178,IF($A$2=5,'mil mi val'!CD286,IF($A$2=6,'mil mi val'!GH286,"NA"))))))</f>
        <v>0.98704236227830489</v>
      </c>
      <c r="CF88" s="96">
        <f>IF($A$2=1,'mil mi val'!CE70,IF($A$2=2,'mil mi val'!GI70,IF($A$2=3,'mil mi val'!CE178,IF($A$2=4,'mil mi val'!GI178,IF($A$2=5,'mil mi val'!CE286,IF($A$2=6,'mil mi val'!GI286,"NA"))))))</f>
        <v>0.98704236227830489</v>
      </c>
      <c r="CG88" s="96">
        <f>IF($A$2=1,'mil mi val'!CF70,IF($A$2=2,'mil mi val'!GJ70,IF($A$2=3,'mil mi val'!CF178,IF($A$2=4,'mil mi val'!GJ178,IF($A$2=5,'mil mi val'!CF286,IF($A$2=6,'mil mi val'!GJ286,"NA"))))))</f>
        <v>0.98704236227830489</v>
      </c>
      <c r="CH88" s="96">
        <f>IF($A$2=1,'mil mi val'!CG70,IF($A$2=2,'mil mi val'!GK70,IF($A$2=3,'mil mi val'!CG178,IF($A$2=4,'mil mi val'!GK178,IF($A$2=5,'mil mi val'!CG286,IF($A$2=6,'mil mi val'!GK286,"NA"))))))</f>
        <v>0.98704236227830489</v>
      </c>
      <c r="CI88" s="96">
        <f>IF($A$2=1,'mil mi val'!CH70,IF($A$2=2,'mil mi val'!GL70,IF($A$2=3,'mil mi val'!CH178,IF($A$2=4,'mil mi val'!GL178,IF($A$2=5,'mil mi val'!CH286,IF($A$2=6,'mil mi val'!GL286,"NA"))))))</f>
        <v>0.98704236227830489</v>
      </c>
      <c r="CJ88" s="96">
        <f>IF($A$2=1,'mil mi val'!CI70,IF($A$2=2,'mil mi val'!GM70,IF($A$2=3,'mil mi val'!CI178,IF($A$2=4,'mil mi val'!GM178,IF($A$2=5,'mil mi val'!CI286,IF($A$2=6,'mil mi val'!GM286,"NA"))))))</f>
        <v>0.98704236227830489</v>
      </c>
      <c r="CK88" s="96">
        <f>IF($A$2=1,'mil mi val'!CJ70,IF($A$2=2,'mil mi val'!GN70,IF($A$2=3,'mil mi val'!CJ178,IF($A$2=4,'mil mi val'!GN178,IF($A$2=5,'mil mi val'!CJ286,IF($A$2=6,'mil mi val'!GN286,"NA"))))))</f>
        <v>0.98704236227830489</v>
      </c>
      <c r="CL88" s="96">
        <f>IF($A$2=1,'mil mi val'!CK70,IF($A$2=2,'mil mi val'!GO70,IF($A$2=3,'mil mi val'!CK178,IF($A$2=4,'mil mi val'!GO178,IF($A$2=5,'mil mi val'!CK286,IF($A$2=6,'mil mi val'!GO286,"NA"))))))</f>
        <v>0.98704236227830489</v>
      </c>
      <c r="CM88" s="96">
        <f>IF($A$2=1,'mil mi val'!CL70,IF($A$2=2,'mil mi val'!GP70,IF($A$2=3,'mil mi val'!CL178,IF($A$2=4,'mil mi val'!GP178,IF($A$2=5,'mil mi val'!CL286,IF($A$2=6,'mil mi val'!GP286,"NA"))))))</f>
        <v>0.98704236227830489</v>
      </c>
      <c r="CN88" s="96">
        <f>IF($A$2=1,'mil mi val'!CM70,IF($A$2=2,'mil mi val'!GQ70,IF($A$2=3,'mil mi val'!CM178,IF($A$2=4,'mil mi val'!GQ178,IF($A$2=5,'mil mi val'!CM286,IF($A$2=6,'mil mi val'!GQ286,"NA"))))))</f>
        <v>0.98704236227830489</v>
      </c>
      <c r="CO88" s="96">
        <f>IF($A$2=1,'mil mi val'!CN70,IF($A$2=2,'mil mi val'!GR70,IF($A$2=3,'mil mi val'!CN178,IF($A$2=4,'mil mi val'!GR178,IF($A$2=5,'mil mi val'!CN286,IF($A$2=6,'mil mi val'!GR286,"NA"))))))</f>
        <v>0.98704236227830489</v>
      </c>
      <c r="CP88" s="96">
        <f>IF($A$2=1,'mil mi val'!CO70,IF($A$2=2,'mil mi val'!GS70,IF($A$2=3,'mil mi val'!CO178,IF($A$2=4,'mil mi val'!GS178,IF($A$2=5,'mil mi val'!CO286,IF($A$2=6,'mil mi val'!GS286,"NA"))))))</f>
        <v>0.98704236227830489</v>
      </c>
      <c r="CQ88" s="96">
        <f>IF($A$2=1,'mil mi val'!CP70,IF($A$2=2,'mil mi val'!GT70,IF($A$2=3,'mil mi val'!CP178,IF($A$2=4,'mil mi val'!GT178,IF($A$2=5,'mil mi val'!CP286,IF($A$2=6,'mil mi val'!GT286,"NA"))))))</f>
        <v>0.98704236227830489</v>
      </c>
      <c r="CR88" s="96">
        <f>IF($A$2=1,'mil mi val'!CQ70,IF($A$2=2,'mil mi val'!GU70,IF($A$2=3,'mil mi val'!CQ178,IF($A$2=4,'mil mi val'!GU178,IF($A$2=5,'mil mi val'!CQ286,IF($A$2=6,'mil mi val'!GU286,"NA"))))))</f>
        <v>0.98704236227830489</v>
      </c>
      <c r="CS88" s="96">
        <f>IF($A$2=1,'mil mi val'!CR70,IF($A$2=2,'mil mi val'!GV70,IF($A$2=3,'mil mi val'!CR178,IF($A$2=4,'mil mi val'!GV178,IF($A$2=5,'mil mi val'!CR286,IF($A$2=6,'mil mi val'!GV286,"NA"))))))</f>
        <v>0.98704236227830489</v>
      </c>
      <c r="CT88" s="96">
        <f>IF($A$2=1,'mil mi val'!CS70,IF($A$2=2,'mil mi val'!GW70,IF($A$2=3,'mil mi val'!CS178,IF($A$2=4,'mil mi val'!GW178,IF($A$2=5,'mil mi val'!CS286,IF($A$2=6,'mil mi val'!GW286,"NA"))))))</f>
        <v>0.98704236227830489</v>
      </c>
      <c r="CU88" s="96">
        <f>IF($A$2=1,'mil mi val'!CT70,IF($A$2=2,'mil mi val'!GX70,IF($A$2=3,'mil mi val'!CT178,IF($A$2=4,'mil mi val'!GX178,IF($A$2=5,'mil mi val'!CT286,IF($A$2=6,'mil mi val'!GX286,"NA"))))))</f>
        <v>0.98704236227830489</v>
      </c>
      <c r="CV88" s="96">
        <f>IF($A$2=1,'mil mi val'!CU70,IF($A$2=2,'mil mi val'!GY70,IF($A$2=3,'mil mi val'!CU178,IF($A$2=4,'mil mi val'!GY178,IF($A$2=5,'mil mi val'!CU286,IF($A$2=6,'mil mi val'!GY286,"NA"))))))</f>
        <v>0.98704236227830489</v>
      </c>
      <c r="CW88" s="96">
        <f>IF($A$2=1,'mil mi val'!CV70,IF($A$2=2,'mil mi val'!GZ70,IF($A$2=3,'mil mi val'!CV178,IF($A$2=4,'mil mi val'!GZ178,IF($A$2=5,'mil mi val'!CV286,IF($A$2=6,'mil mi val'!GZ286,"NA"))))))</f>
        <v>0.98704236227830489</v>
      </c>
      <c r="CX88" s="96">
        <f>IF($A$2=1,'mil mi val'!CW70,IF($A$2=2,'mil mi val'!HA70,IF($A$2=3,'mil mi val'!CW178,IF($A$2=4,'mil mi val'!HA178,IF($A$2=5,'mil mi val'!CW286,IF($A$2=6,'mil mi val'!HA286,"NA"))))))</f>
        <v>0.98704236227830489</v>
      </c>
      <c r="CY88" s="96">
        <f>IF($A$2=1,'mil mi val'!CX70,IF($A$2=2,'mil mi val'!HB70,IF($A$2=3,'mil mi val'!CX178,IF($A$2=4,'mil mi val'!HB178,IF($A$2=5,'mil mi val'!CX286,IF($A$2=6,'mil mi val'!HB286,"NA"))))))</f>
        <v>0.98704236227830489</v>
      </c>
      <c r="CZ88" s="96">
        <f>IF($A$2=1,'mil mi val'!CY70,IF($A$2=2,'mil mi val'!HC70,IF($A$2=3,'mil mi val'!CY178,IF($A$2=4,'mil mi val'!HC178,IF($A$2=5,'mil mi val'!CY286,IF($A$2=6,'mil mi val'!HC286,"NA"))))))</f>
        <v>0.98704236227830489</v>
      </c>
      <c r="DA88" s="96">
        <f>IF($A$2=1,'mil mi val'!CZ70,IF($A$2=2,'mil mi val'!HD70,IF($A$2=3,'mil mi val'!CZ178,IF($A$2=4,'mil mi val'!HD178,IF($A$2=5,'mil mi val'!CZ286,IF($A$2=6,'mil mi val'!HD286,"NA"))))))</f>
        <v>0.98704236227830489</v>
      </c>
      <c r="DB88" s="96">
        <f>IF($A$2=1,'mil mi val'!DA70,IF($A$2=2,'mil mi val'!HE70,IF($A$2=3,'mil mi val'!DA178,IF($A$2=4,'mil mi val'!HE178,IF($A$2=5,'mil mi val'!DA286,IF($A$2=6,'mil mi val'!HE286,"NA"))))))</f>
        <v>0.98704236227830489</v>
      </c>
      <c r="DC88" s="96">
        <f>IF($A$2=1,'mil mi val'!DB70,IF($A$2=2,'mil mi val'!HF70,IF($A$2=3,'mil mi val'!DB178,IF($A$2=4,'mil mi val'!HF178,IF($A$2=5,'mil mi val'!DB286,IF($A$2=6,'mil mi val'!HF286,"NA"))))))</f>
        <v>0.98704236227830489</v>
      </c>
      <c r="DD88" s="96">
        <f>IF($A$2=1,'mil mi val'!DC70,IF($A$2=2,'mil mi val'!HG70,IF($A$2=3,'mil mi val'!DC178,IF($A$2=4,'mil mi val'!HG178,IF($A$2=5,'mil mi val'!DC286,IF($A$2=6,'mil mi val'!HG286,"NA"))))))</f>
        <v>0.98704236227830489</v>
      </c>
    </row>
    <row r="89" spans="2:108" ht="15" x14ac:dyDescent="0.25">
      <c r="B89" s="55">
        <v>84</v>
      </c>
      <c r="C89" s="96">
        <f>IF($A$2=1,'mil mi val'!B71,IF($A$2=2,'mil mi val'!DF71,IF($A$2=3,'mil mi val'!B179,IF($A$2=4,'mil mi val'!DF179,IF($A$2=5,'mil mi val'!B287,IF($A$2=6,'mil mi val'!DF287,"NA"))))))</f>
        <v>0.99166549030206719</v>
      </c>
      <c r="D89" s="96">
        <f>IF($A$2=1,'mil mi val'!C71,IF($A$2=2,'mil mi val'!DG71,IF($A$2=3,'mil mi val'!C179,IF($A$2=4,'mil mi val'!DG179,IF($A$2=5,'mil mi val'!C287,IF($A$2=6,'mil mi val'!DG287,"NA"))))))</f>
        <v>0.99168537703746107</v>
      </c>
      <c r="E89" s="96">
        <f>IF($A$2=1,'mil mi val'!D71,IF($A$2=2,'mil mi val'!DH71,IF($A$2=3,'mil mi val'!D179,IF($A$2=4,'mil mi val'!DH179,IF($A$2=5,'mil mi val'!D287,IF($A$2=6,'mil mi val'!DH287,"NA"))))))</f>
        <v>0.99165110456056127</v>
      </c>
      <c r="F89" s="96">
        <f>IF($A$2=1,'mil mi val'!E71,IF($A$2=2,'mil mi val'!DI71,IF($A$2=3,'mil mi val'!E179,IF($A$2=4,'mil mi val'!DI179,IF($A$2=5,'mil mi val'!E287,IF($A$2=6,'mil mi val'!DI287,"NA"))))))</f>
        <v>0.99152613068967832</v>
      </c>
      <c r="G89" s="96">
        <f>IF($A$2=1,'mil mi val'!F71,IF($A$2=2,'mil mi val'!DJ71,IF($A$2=3,'mil mi val'!F179,IF($A$2=4,'mil mi val'!DJ179,IF($A$2=5,'mil mi val'!F287,IF($A$2=6,'mil mi val'!DJ287,"NA"))))))</f>
        <v>0.99129260001299091</v>
      </c>
      <c r="H89" s="96">
        <f>IF($A$2=1,'mil mi val'!G71,IF($A$2=2,'mil mi val'!DK71,IF($A$2=3,'mil mi val'!G179,IF($A$2=4,'mil mi val'!DK179,IF($A$2=5,'mil mi val'!G287,IF($A$2=6,'mil mi val'!DK287,"NA"))))))</f>
        <v>0.99095812684947548</v>
      </c>
      <c r="I89" s="96">
        <f>IF($A$2=1,'mil mi val'!H71,IF($A$2=2,'mil mi val'!DL71,IF($A$2=3,'mil mi val'!H179,IF($A$2=4,'mil mi val'!DL179,IF($A$2=5,'mil mi val'!H287,IF($A$2=6,'mil mi val'!DL287,"NA"))))))</f>
        <v>0.99054122333680961</v>
      </c>
      <c r="J89" s="96">
        <f>IF($A$2=1,'mil mi val'!I71,IF($A$2=2,'mil mi val'!DM71,IF($A$2=3,'mil mi val'!I179,IF($A$2=4,'mil mi val'!DM179,IF($A$2=5,'mil mi val'!I287,IF($A$2=6,'mil mi val'!DM287,"NA"))))))</f>
        <v>0.99013315845106131</v>
      </c>
      <c r="K89" s="96">
        <f>IF($A$2=1,'mil mi val'!J71,IF($A$2=2,'mil mi val'!DN71,IF($A$2=3,'mil mi val'!J179,IF($A$2=4,'mil mi val'!DN179,IF($A$2=5,'mil mi val'!J287,IF($A$2=6,'mil mi val'!DN287,"NA"))))))</f>
        <v>0.9897289703904556</v>
      </c>
      <c r="L89" s="96">
        <f>IF($A$2=1,'mil mi val'!K71,IF($A$2=2,'mil mi val'!DO71,IF($A$2=3,'mil mi val'!K179,IF($A$2=4,'mil mi val'!DO179,IF($A$2=5,'mil mi val'!K287,IF($A$2=6,'mil mi val'!DO287,"NA"))))))</f>
        <v>0.98940246371088025</v>
      </c>
      <c r="M89" s="96">
        <f>IF($A$2=1,'mil mi val'!L71,IF($A$2=2,'mil mi val'!DP71,IF($A$2=3,'mil mi val'!L179,IF($A$2=4,'mil mi val'!DP179,IF($A$2=5,'mil mi val'!L287,IF($A$2=6,'mil mi val'!DP287,"NA"))))))</f>
        <v>0.98919748122069262</v>
      </c>
      <c r="N89" s="96">
        <f>IF($A$2=1,'mil mi val'!M71,IF($A$2=2,'mil mi val'!DQ71,IF($A$2=3,'mil mi val'!M179,IF($A$2=4,'mil mi val'!DQ179,IF($A$2=5,'mil mi val'!M287,IF($A$2=6,'mil mi val'!DQ287,"NA"))))))</f>
        <v>0.9891348170740486</v>
      </c>
      <c r="O89" s="96">
        <f>IF($A$2=1,'mil mi val'!N71,IF($A$2=2,'mil mi val'!DR71,IF($A$2=3,'mil mi val'!N179,IF($A$2=4,'mil mi val'!DR179,IF($A$2=5,'mil mi val'!N287,IF($A$2=6,'mil mi val'!DR287,"NA"))))))</f>
        <v>0.98919792678665219</v>
      </c>
      <c r="P89" s="96">
        <f>IF($A$2=1,'mil mi val'!O71,IF($A$2=2,'mil mi val'!DS71,IF($A$2=3,'mil mi val'!O179,IF($A$2=4,'mil mi val'!DS179,IF($A$2=5,'mil mi val'!O287,IF($A$2=6,'mil mi val'!DS287,"NA"))))))</f>
        <v>0.98934240976539534</v>
      </c>
      <c r="Q89" s="96">
        <f>IF($A$2=1,'mil mi val'!P71,IF($A$2=2,'mil mi val'!DT71,IF($A$2=3,'mil mi val'!P179,IF($A$2=4,'mil mi val'!DT179,IF($A$2=5,'mil mi val'!P287,IF($A$2=6,'mil mi val'!DT287,"NA"))))))</f>
        <v>0.98950960135808941</v>
      </c>
      <c r="R89" s="96">
        <f>IF($A$2=1,'mil mi val'!Q71,IF($A$2=2,'mil mi val'!DU71,IF($A$2=3,'mil mi val'!Q179,IF($A$2=4,'mil mi val'!DU179,IF($A$2=5,'mil mi val'!Q287,IF($A$2=6,'mil mi val'!DU287,"NA"))))))</f>
        <v>0.98964534715967356</v>
      </c>
      <c r="S89" s="96">
        <f>IF($A$2=1,'mil mi val'!R71,IF($A$2=2,'mil mi val'!DV71,IF($A$2=3,'mil mi val'!R179,IF($A$2=4,'mil mi val'!DV179,IF($A$2=5,'mil mi val'!R287,IF($A$2=6,'mil mi val'!DV287,"NA"))))))</f>
        <v>0.98966801797982695</v>
      </c>
      <c r="T89" s="96">
        <f>IF($A$2=1,'mil mi val'!S71,IF($A$2=2,'mil mi val'!DW71,IF($A$2=3,'mil mi val'!S179,IF($A$2=4,'mil mi val'!DW179,IF($A$2=5,'mil mi val'!S287,IF($A$2=6,'mil mi val'!DW287,"NA"))))))</f>
        <v>0.98968721396261927</v>
      </c>
      <c r="U89" s="96">
        <f>IF($A$2=1,'mil mi val'!T71,IF($A$2=2,'mil mi val'!DX71,IF($A$2=3,'mil mi val'!T179,IF($A$2=4,'mil mi val'!DX179,IF($A$2=5,'mil mi val'!T287,IF($A$2=6,'mil mi val'!DX287,"NA"))))))</f>
        <v>0.9897080845398919</v>
      </c>
      <c r="V89" s="96">
        <f>IF($A$2=1,'mil mi val'!U71,IF($A$2=2,'mil mi val'!DY71,IF($A$2=3,'mil mi val'!U179,IF($A$2=4,'mil mi val'!DY179,IF($A$2=5,'mil mi val'!U287,IF($A$2=6,'mil mi val'!DY287,"NA"))))))</f>
        <v>0.98973134141513319</v>
      </c>
      <c r="W89" s="96">
        <f>IF($A$2=1,'mil mi val'!V71,IF($A$2=2,'mil mi val'!DZ71,IF($A$2=3,'mil mi val'!V179,IF($A$2=4,'mil mi val'!DZ179,IF($A$2=5,'mil mi val'!V287,IF($A$2=6,'mil mi val'!DZ287,"NA"))))))</f>
        <v>0.98974304528764012</v>
      </c>
      <c r="X89" s="96">
        <f>IF($A$2=1,'mil mi val'!W71,IF($A$2=2,'mil mi val'!EA71,IF($A$2=3,'mil mi val'!W179,IF($A$2=4,'mil mi val'!EA179,IF($A$2=5,'mil mi val'!W287,IF($A$2=6,'mil mi val'!EA287,"NA"))))))</f>
        <v>0.98975125936504083</v>
      </c>
      <c r="Y89" s="96">
        <f>IF($A$2=1,'mil mi val'!X71,IF($A$2=2,'mil mi val'!EB71,IF($A$2=3,'mil mi val'!X179,IF($A$2=4,'mil mi val'!EB179,IF($A$2=5,'mil mi val'!X287,IF($A$2=6,'mil mi val'!EB287,"NA"))))))</f>
        <v>0.98975706742811009</v>
      </c>
      <c r="Z89" s="96">
        <f>IF($A$2=1,'mil mi val'!Y71,IF($A$2=2,'mil mi val'!EC71,IF($A$2=3,'mil mi val'!Y179,IF($A$2=4,'mil mi val'!EC179,IF($A$2=5,'mil mi val'!Y287,IF($A$2=6,'mil mi val'!EC287,"NA"))))))</f>
        <v>0.98976143617656631</v>
      </c>
      <c r="AA89" s="96">
        <f>IF($A$2=1,'mil mi val'!Z71,IF($A$2=2,'mil mi val'!ED71,IF($A$2=3,'mil mi val'!Z179,IF($A$2=4,'mil mi val'!ED179,IF($A$2=5,'mil mi val'!Z287,IF($A$2=6,'mil mi val'!ED287,"NA"))))))</f>
        <v>0.98976416440541959</v>
      </c>
      <c r="AB89" s="96">
        <f>IF($A$2=1,'mil mi val'!AA71,IF($A$2=2,'mil mi val'!EE71,IF($A$2=3,'mil mi val'!AA179,IF($A$2=4,'mil mi val'!EE179,IF($A$2=5,'mil mi val'!AA287,IF($A$2=6,'mil mi val'!EE287,"NA"))))))</f>
        <v>0.98976680900831249</v>
      </c>
      <c r="AC89" s="96">
        <f>IF($A$2=1,'mil mi val'!AB71,IF($A$2=2,'mil mi val'!EF71,IF($A$2=3,'mil mi val'!AB179,IF($A$2=4,'mil mi val'!EF179,IF($A$2=5,'mil mi val'!AB287,IF($A$2=6,'mil mi val'!EF287,"NA"))))))</f>
        <v>0.9897683221279483</v>
      </c>
      <c r="AD89" s="96">
        <f>IF($A$2=1,'mil mi val'!AC71,IF($A$2=2,'mil mi val'!EG71,IF($A$2=3,'mil mi val'!AC179,IF($A$2=4,'mil mi val'!EG179,IF($A$2=5,'mil mi val'!AC287,IF($A$2=6,'mil mi val'!EG287,"NA"))))))</f>
        <v>0.98976925368179181</v>
      </c>
      <c r="AE89" s="96">
        <f>IF($A$2=1,'mil mi val'!AD71,IF($A$2=2,'mil mi val'!EH71,IF($A$2=3,'mil mi val'!AD179,IF($A$2=4,'mil mi val'!EH179,IF($A$2=5,'mil mi val'!AD287,IF($A$2=6,'mil mi val'!EH287,"NA"))))))</f>
        <v>0.98976977929028487</v>
      </c>
      <c r="AF89" s="96">
        <f>IF($A$2=1,'mil mi val'!AE71,IF($A$2=2,'mil mi val'!EI71,IF($A$2=3,'mil mi val'!AE179,IF($A$2=4,'mil mi val'!EI179,IF($A$2=5,'mil mi val'!AE287,IF($A$2=6,'mil mi val'!EI287,"NA"))))))</f>
        <v>0.98977013100537181</v>
      </c>
      <c r="AG89" s="96">
        <f>IF($A$2=1,'mil mi val'!AF71,IF($A$2=2,'mil mi val'!EJ71,IF($A$2=3,'mil mi val'!AF179,IF($A$2=4,'mil mi val'!EJ179,IF($A$2=5,'mil mi val'!AF287,IF($A$2=6,'mil mi val'!EJ287,"NA"))))))</f>
        <v>0.98976981378734663</v>
      </c>
      <c r="AH89" s="96">
        <f>IF($A$2=1,'mil mi val'!AG71,IF($A$2=2,'mil mi val'!EK71,IF($A$2=3,'mil mi val'!AG179,IF($A$2=4,'mil mi val'!EK179,IF($A$2=5,'mil mi val'!AG287,IF($A$2=6,'mil mi val'!EK287,"NA"))))))</f>
        <v>0.98976946405279886</v>
      </c>
      <c r="AI89" s="96">
        <f>IF($A$2=1,'mil mi val'!AH71,IF($A$2=2,'mil mi val'!EL71,IF($A$2=3,'mil mi val'!AH179,IF($A$2=4,'mil mi val'!EL179,IF($A$2=5,'mil mi val'!AH287,IF($A$2=6,'mil mi val'!EL287,"NA"))))))</f>
        <v>0.98976926971780443</v>
      </c>
      <c r="AJ89" s="96">
        <f>IF($A$2=1,'mil mi val'!AI71,IF($A$2=2,'mil mi val'!EM71,IF($A$2=3,'mil mi val'!AI179,IF($A$2=4,'mil mi val'!EM179,IF($A$2=5,'mil mi val'!AI287,IF($A$2=6,'mil mi val'!EM287,"NA"))))))</f>
        <v>0.98976931820600944</v>
      </c>
      <c r="AK89" s="96">
        <f>IF($A$2=1,'mil mi val'!AJ71,IF($A$2=2,'mil mi val'!EN71,IF($A$2=3,'mil mi val'!AJ179,IF($A$2=4,'mil mi val'!EN179,IF($A$2=5,'mil mi val'!AJ287,IF($A$2=6,'mil mi val'!EN287,"NA"))))))</f>
        <v>0.98976968917065056</v>
      </c>
      <c r="AL89" s="96">
        <f>IF($A$2=1,'mil mi val'!AK71,IF($A$2=2,'mil mi val'!EO71,IF($A$2=3,'mil mi val'!AK179,IF($A$2=4,'mil mi val'!EO179,IF($A$2=5,'mil mi val'!AK287,IF($A$2=6,'mil mi val'!EO287,"NA"))))))</f>
        <v>0.9897704219965674</v>
      </c>
      <c r="AM89" s="96">
        <f>IF($A$2=1,'mil mi val'!AL71,IF($A$2=2,'mil mi val'!EP71,IF($A$2=3,'mil mi val'!AL179,IF($A$2=4,'mil mi val'!EP179,IF($A$2=5,'mil mi val'!AL287,IF($A$2=6,'mil mi val'!EP287,"NA"))))))</f>
        <v>0.98977150995868424</v>
      </c>
      <c r="AN89" s="96">
        <f>IF($A$2=1,'mil mi val'!AM71,IF($A$2=2,'mil mi val'!EQ71,IF($A$2=3,'mil mi val'!AM179,IF($A$2=4,'mil mi val'!EQ179,IF($A$2=5,'mil mi val'!AM287,IF($A$2=6,'mil mi val'!EQ287,"NA"))))))</f>
        <v>0.98977290926440986</v>
      </c>
      <c r="AO89" s="96">
        <f>IF($A$2=1,'mil mi val'!AN71,IF($A$2=2,'mil mi val'!ER71,IF($A$2=3,'mil mi val'!AN179,IF($A$2=4,'mil mi val'!ER179,IF($A$2=5,'mil mi val'!AN287,IF($A$2=6,'mil mi val'!ER287,"NA"))))))</f>
        <v>0.98977453547694549</v>
      </c>
      <c r="AP89" s="96">
        <f>IF($A$2=1,'mil mi val'!AO71,IF($A$2=2,'mil mi val'!ES71,IF($A$2=3,'mil mi val'!AO179,IF($A$2=4,'mil mi val'!ES179,IF($A$2=5,'mil mi val'!AO287,IF($A$2=6,'mil mi val'!ES287,"NA"))))))</f>
        <v>0.98977629178221604</v>
      </c>
      <c r="AQ89" s="96">
        <f>IF($A$2=1,'mil mi val'!AP71,IF($A$2=2,'mil mi val'!ET71,IF($A$2=3,'mil mi val'!AP179,IF($A$2=4,'mil mi val'!ET179,IF($A$2=5,'mil mi val'!AP287,IF($A$2=6,'mil mi val'!ET287,"NA"))))))</f>
        <v>0.98977802541084448</v>
      </c>
      <c r="AR89" s="96">
        <f>IF($A$2=1,'mil mi val'!AQ71,IF($A$2=2,'mil mi val'!EU71,IF($A$2=3,'mil mi val'!AQ179,IF($A$2=4,'mil mi val'!EU179,IF($A$2=5,'mil mi val'!AQ287,IF($A$2=6,'mil mi val'!EU287,"NA"))))))</f>
        <v>0.98977967350640161</v>
      </c>
      <c r="AS89" s="96">
        <f>IF($A$2=1,'mil mi val'!AR71,IF($A$2=2,'mil mi val'!EV71,IF($A$2=3,'mil mi val'!AR179,IF($A$2=4,'mil mi val'!EV179,IF($A$2=5,'mil mi val'!AR287,IF($A$2=6,'mil mi val'!EV287,"NA"))))))</f>
        <v>0.98978106224525542</v>
      </c>
      <c r="AT89" s="96">
        <f>IF($A$2=1,'mil mi val'!AS71,IF($A$2=2,'mil mi val'!EW71,IF($A$2=3,'mil mi val'!AS179,IF($A$2=4,'mil mi val'!EW179,IF($A$2=5,'mil mi val'!AS287,IF($A$2=6,'mil mi val'!EW287,"NA"))))))</f>
        <v>0.98978206279577563</v>
      </c>
      <c r="AU89" s="96">
        <f>IF($A$2=1,'mil mi val'!AT71,IF($A$2=2,'mil mi val'!EX71,IF($A$2=3,'mil mi val'!AT179,IF($A$2=4,'mil mi val'!EX179,IF($A$2=5,'mil mi val'!AT287,IF($A$2=6,'mil mi val'!EX287,"NA"))))))</f>
        <v>0.98978249099042814</v>
      </c>
      <c r="AV89" s="96">
        <f>IF($A$2=1,'mil mi val'!AU71,IF($A$2=2,'mil mi val'!EY71,IF($A$2=3,'mil mi val'!AU179,IF($A$2=4,'mil mi val'!EY179,IF($A$2=5,'mil mi val'!AU287,IF($A$2=6,'mil mi val'!EY287,"NA"))))))</f>
        <v>0.98978212147989497</v>
      </c>
      <c r="AW89" s="96">
        <f>IF($A$2=1,'mil mi val'!AV71,IF($A$2=2,'mil mi val'!EZ71,IF($A$2=3,'mil mi val'!AV179,IF($A$2=4,'mil mi val'!EZ179,IF($A$2=5,'mil mi val'!AV287,IF($A$2=6,'mil mi val'!EZ287,"NA"))))))</f>
        <v>0.9897808272953873</v>
      </c>
      <c r="AX89" s="96">
        <f>IF($A$2=1,'mil mi val'!AW71,IF($A$2=2,'mil mi val'!FA71,IF($A$2=3,'mil mi val'!AW179,IF($A$2=4,'mil mi val'!FA179,IF($A$2=5,'mil mi val'!AW287,IF($A$2=6,'mil mi val'!FA287,"NA"))))))</f>
        <v>0.98977833266319715</v>
      </c>
      <c r="AY89" s="96">
        <f>IF($A$2=1,'mil mi val'!AX71,IF($A$2=2,'mil mi val'!FB71,IF($A$2=3,'mil mi val'!AX179,IF($A$2=4,'mil mi val'!FB179,IF($A$2=5,'mil mi val'!AX287,IF($A$2=6,'mil mi val'!FB287,"NA"))))))</f>
        <v>0.98977462030723606</v>
      </c>
      <c r="AZ89" s="96">
        <f>IF($A$2=1,'mil mi val'!AY71,IF($A$2=2,'mil mi val'!FC71,IF($A$2=3,'mil mi val'!AY179,IF($A$2=4,'mil mi val'!FC179,IF($A$2=5,'mil mi val'!AY287,IF($A$2=6,'mil mi val'!FC287,"NA"))))))</f>
        <v>0.98976935023046031</v>
      </c>
      <c r="BA89" s="96">
        <f>IF($A$2=1,'mil mi val'!AZ71,IF($A$2=2,'mil mi val'!FD71,IF($A$2=3,'mil mi val'!AZ179,IF($A$2=4,'mil mi val'!FD179,IF($A$2=5,'mil mi val'!AZ287,IF($A$2=6,'mil mi val'!FD287,"NA"))))))</f>
        <v>0.98976236519363869</v>
      </c>
      <c r="BB89" s="96">
        <f>IF($A$2=1,'mil mi val'!BA71,IF($A$2=2,'mil mi val'!FE71,IF($A$2=3,'mil mi val'!BA179,IF($A$2=4,'mil mi val'!FE179,IF($A$2=5,'mil mi val'!BA287,IF($A$2=6,'mil mi val'!FE287,"NA"))))))</f>
        <v>0.98975319712841825</v>
      </c>
      <c r="BC89" s="96">
        <f>IF($A$2=1,'mil mi val'!BB71,IF($A$2=2,'mil mi val'!FF71,IF($A$2=3,'mil mi val'!BB179,IF($A$2=4,'mil mi val'!FF179,IF($A$2=5,'mil mi val'!BB287,IF($A$2=6,'mil mi val'!FF287,"NA"))))))</f>
        <v>0.98974180010770263</v>
      </c>
      <c r="BD89" s="96">
        <f>IF($A$2=1,'mil mi val'!BC71,IF($A$2=2,'mil mi val'!FG71,IF($A$2=3,'mil mi val'!BC179,IF($A$2=4,'mil mi val'!FG179,IF($A$2=5,'mil mi val'!BC287,IF($A$2=6,'mil mi val'!FG287,"NA"))))))</f>
        <v>0.98972776833959297</v>
      </c>
      <c r="BE89" s="96">
        <f>IF($A$2=1,'mil mi val'!BD71,IF($A$2=2,'mil mi val'!FH71,IF($A$2=3,'mil mi val'!BD179,IF($A$2=4,'mil mi val'!FH179,IF($A$2=5,'mil mi val'!BD287,IF($A$2=6,'mil mi val'!FH287,"NA"))))))</f>
        <v>0.98971110106857874</v>
      </c>
      <c r="BF89" s="96">
        <f>IF($A$2=1,'mil mi val'!BE71,IF($A$2=2,'mil mi val'!FI71,IF($A$2=3,'mil mi val'!BE179,IF($A$2=4,'mil mi val'!FI179,IF($A$2=5,'mil mi val'!BE287,IF($A$2=6,'mil mi val'!FI287,"NA"))))))</f>
        <v>0.98969183059936749</v>
      </c>
      <c r="BG89" s="96">
        <f>IF($A$2=1,'mil mi val'!BF71,IF($A$2=2,'mil mi val'!FJ71,IF($A$2=3,'mil mi val'!BF179,IF($A$2=4,'mil mi val'!FJ179,IF($A$2=5,'mil mi val'!BF287,IF($A$2=6,'mil mi val'!FJ287,"NA"))))))</f>
        <v>0.98966981623989259</v>
      </c>
      <c r="BH89" s="96">
        <f>IF($A$2=1,'mil mi val'!BG71,IF($A$2=2,'mil mi val'!FK71,IF($A$2=3,'mil mi val'!BG179,IF($A$2=4,'mil mi val'!FK179,IF($A$2=5,'mil mi val'!BG287,IF($A$2=6,'mil mi val'!FK287,"NA"))))))</f>
        <v>0.98964484694307231</v>
      </c>
      <c r="BI89" s="96">
        <f>IF($A$2=1,'mil mi val'!BH71,IF($A$2=2,'mil mi val'!FL71,IF($A$2=3,'mil mi val'!BH179,IF($A$2=4,'mil mi val'!FL179,IF($A$2=5,'mil mi val'!BH287,IF($A$2=6,'mil mi val'!FL287,"NA"))))))</f>
        <v>0.98961683531269351</v>
      </c>
      <c r="BJ89" s="96">
        <f>IF($A$2=1,'mil mi val'!BI71,IF($A$2=2,'mil mi val'!FM71,IF($A$2=3,'mil mi val'!BI179,IF($A$2=4,'mil mi val'!FM179,IF($A$2=5,'mil mi val'!BI287,IF($A$2=6,'mil mi val'!FM287,"NA"))))))</f>
        <v>0.98958546951198634</v>
      </c>
      <c r="BK89" s="96">
        <f>IF($A$2=1,'mil mi val'!BJ71,IF($A$2=2,'mil mi val'!FN71,IF($A$2=3,'mil mi val'!BJ179,IF($A$2=4,'mil mi val'!FN179,IF($A$2=5,'mil mi val'!BJ287,IF($A$2=6,'mil mi val'!FN287,"NA"))))))</f>
        <v>0.98954930504315874</v>
      </c>
      <c r="BL89" s="96">
        <f>IF($A$2=1,'mil mi val'!BK71,IF($A$2=2,'mil mi val'!FO71,IF($A$2=3,'mil mi val'!BK179,IF($A$2=4,'mil mi val'!FO179,IF($A$2=5,'mil mi val'!BK287,IF($A$2=6,'mil mi val'!FO287,"NA"))))))</f>
        <v>0.98950738706856733</v>
      </c>
      <c r="BM89" s="96">
        <f>IF($A$2=1,'mil mi val'!BL71,IF($A$2=2,'mil mi val'!FP71,IF($A$2=3,'mil mi val'!BL179,IF($A$2=4,'mil mi val'!FP179,IF($A$2=5,'mil mi val'!BL287,IF($A$2=6,'mil mi val'!FP287,"NA"))))))</f>
        <v>0.98945886573469655</v>
      </c>
      <c r="BN89" s="96">
        <f>IF($A$2=1,'mil mi val'!BM71,IF($A$2=2,'mil mi val'!FQ71,IF($A$2=3,'mil mi val'!BM179,IF($A$2=4,'mil mi val'!FQ179,IF($A$2=5,'mil mi val'!BM287,IF($A$2=6,'mil mi val'!FQ287,"NA"))))))</f>
        <v>0.9894033240411988</v>
      </c>
      <c r="BO89" s="96">
        <f>IF($A$2=1,'mil mi val'!BN71,IF($A$2=2,'mil mi val'!FR71,IF($A$2=3,'mil mi val'!BN179,IF($A$2=4,'mil mi val'!FR179,IF($A$2=5,'mil mi val'!BN287,IF($A$2=6,'mil mi val'!FR287,"NA"))))))</f>
        <v>0.98933884821896745</v>
      </c>
      <c r="BP89" s="96">
        <f>IF($A$2=1,'mil mi val'!BO71,IF($A$2=2,'mil mi val'!FS71,IF($A$2=3,'mil mi val'!BO179,IF($A$2=4,'mil mi val'!FS179,IF($A$2=5,'mil mi val'!BO287,IF($A$2=6,'mil mi val'!FS287,"NA"))))))</f>
        <v>0.98926567355145889</v>
      </c>
      <c r="BQ89" s="96">
        <f>IF($A$2=1,'mil mi val'!BP71,IF($A$2=2,'mil mi val'!FT71,IF($A$2=3,'mil mi val'!BP179,IF($A$2=4,'mil mi val'!FT179,IF($A$2=5,'mil mi val'!BP287,IF($A$2=6,'mil mi val'!FT287,"NA"))))))</f>
        <v>0.98918292323952728</v>
      </c>
      <c r="BR89" s="96">
        <f>IF($A$2=1,'mil mi val'!BQ71,IF($A$2=2,'mil mi val'!FU71,IF($A$2=3,'mil mi val'!BQ179,IF($A$2=4,'mil mi val'!FU179,IF($A$2=5,'mil mi val'!BQ287,IF($A$2=6,'mil mi val'!FU287,"NA"))))))</f>
        <v>0.98909042487047061</v>
      </c>
      <c r="BS89" s="96">
        <f>IF($A$2=1,'mil mi val'!BR71,IF($A$2=2,'mil mi val'!FV71,IF($A$2=3,'mil mi val'!BR179,IF($A$2=4,'mil mi val'!FV179,IF($A$2=5,'mil mi val'!BR287,IF($A$2=6,'mil mi val'!FV287,"NA"))))))</f>
        <v>0.98898588346776206</v>
      </c>
      <c r="BT89" s="96">
        <f>IF($A$2=1,'mil mi val'!BS71,IF($A$2=2,'mil mi val'!FW71,IF($A$2=3,'mil mi val'!BS179,IF($A$2=4,'mil mi val'!FW179,IF($A$2=5,'mil mi val'!BS287,IF($A$2=6,'mil mi val'!FW287,"NA"))))))</f>
        <v>0.98886978973841932</v>
      </c>
      <c r="BU89" s="96">
        <f>IF($A$2=1,'mil mi val'!BT71,IF($A$2=2,'mil mi val'!FX71,IF($A$2=3,'mil mi val'!BT179,IF($A$2=4,'mil mi val'!FX179,IF($A$2=5,'mil mi val'!BT287,IF($A$2=6,'mil mi val'!FX287,"NA"))))))</f>
        <v>0.98873885804265926</v>
      </c>
      <c r="BV89" s="96">
        <f>IF($A$2=1,'mil mi val'!BU71,IF($A$2=2,'mil mi val'!FY71,IF($A$2=3,'mil mi val'!BU179,IF($A$2=4,'mil mi val'!FY179,IF($A$2=5,'mil mi val'!BU287,IF($A$2=6,'mil mi val'!FY287,"NA"))))))</f>
        <v>0.98859143135095795</v>
      </c>
      <c r="BW89" s="96">
        <f>IF($A$2=1,'mil mi val'!BV71,IF($A$2=2,'mil mi val'!FZ71,IF($A$2=3,'mil mi val'!BV179,IF($A$2=4,'mil mi val'!FZ179,IF($A$2=5,'mil mi val'!BV287,IF($A$2=6,'mil mi val'!FZ287,"NA"))))))</f>
        <v>0.9884173339752842</v>
      </c>
      <c r="BX89" s="96">
        <f>IF($A$2=1,'mil mi val'!BW71,IF($A$2=2,'mil mi val'!GA71,IF($A$2=3,'mil mi val'!BW179,IF($A$2=4,'mil mi val'!GA179,IF($A$2=5,'mil mi val'!BW287,IF($A$2=6,'mil mi val'!GA287,"NA"))))))</f>
        <v>0.98821241063637233</v>
      </c>
      <c r="BY89" s="96">
        <f>IF($A$2=1,'mil mi val'!BX71,IF($A$2=2,'mil mi val'!GB71,IF($A$2=3,'mil mi val'!BX179,IF($A$2=4,'mil mi val'!GB179,IF($A$2=5,'mil mi val'!BX287,IF($A$2=6,'mil mi val'!GB287,"NA"))))))</f>
        <v>0.98796774149278832</v>
      </c>
      <c r="BZ89" s="96">
        <f>IF($A$2=1,'mil mi val'!BY71,IF($A$2=2,'mil mi val'!GC71,IF($A$2=3,'mil mi val'!BY179,IF($A$2=4,'mil mi val'!GC179,IF($A$2=5,'mil mi val'!BY287,IF($A$2=6,'mil mi val'!GC287,"NA"))))))</f>
        <v>0.98767774851484857</v>
      </c>
      <c r="CA89" s="96">
        <f>IF($A$2=1,'mil mi val'!BZ71,IF($A$2=2,'mil mi val'!GD71,IF($A$2=3,'mil mi val'!BZ179,IF($A$2=4,'mil mi val'!GD179,IF($A$2=5,'mil mi val'!BZ287,IF($A$2=6,'mil mi val'!GD287,"NA"))))))</f>
        <v>0.98733983219893062</v>
      </c>
      <c r="CB89" s="96">
        <f>IF($A$2=1,'mil mi val'!CA71,IF($A$2=2,'mil mi val'!GE71,IF($A$2=3,'mil mi val'!CA179,IF($A$2=4,'mil mi val'!GE179,IF($A$2=5,'mil mi val'!CA287,IF($A$2=6,'mil mi val'!GE287,"NA"))))))</f>
        <v>0.98696308858371129</v>
      </c>
      <c r="CC89" s="96">
        <f>IF($A$2=1,'mil mi val'!CB71,IF($A$2=2,'mil mi val'!GF71,IF($A$2=3,'mil mi val'!CB179,IF($A$2=4,'mil mi val'!GF179,IF($A$2=5,'mil mi val'!CB287,IF($A$2=6,'mil mi val'!GF287,"NA"))))))</f>
        <v>0.98696308858371129</v>
      </c>
      <c r="CD89" s="96">
        <f>IF($A$2=1,'mil mi val'!CC71,IF($A$2=2,'mil mi val'!GG71,IF($A$2=3,'mil mi val'!CC179,IF($A$2=4,'mil mi val'!GG179,IF($A$2=5,'mil mi val'!CC287,IF($A$2=6,'mil mi val'!GG287,"NA"))))))</f>
        <v>0.98696308858371129</v>
      </c>
      <c r="CE89" s="96">
        <f>IF($A$2=1,'mil mi val'!CD71,IF($A$2=2,'mil mi val'!GH71,IF($A$2=3,'mil mi val'!CD179,IF($A$2=4,'mil mi val'!GH179,IF($A$2=5,'mil mi val'!CD287,IF($A$2=6,'mil mi val'!GH287,"NA"))))))</f>
        <v>0.98696308858371129</v>
      </c>
      <c r="CF89" s="96">
        <f>IF($A$2=1,'mil mi val'!CE71,IF($A$2=2,'mil mi val'!GI71,IF($A$2=3,'mil mi val'!CE179,IF($A$2=4,'mil mi val'!GI179,IF($A$2=5,'mil mi val'!CE287,IF($A$2=6,'mil mi val'!GI287,"NA"))))))</f>
        <v>0.98696308858371129</v>
      </c>
      <c r="CG89" s="96">
        <f>IF($A$2=1,'mil mi val'!CF71,IF($A$2=2,'mil mi val'!GJ71,IF($A$2=3,'mil mi val'!CF179,IF($A$2=4,'mil mi val'!GJ179,IF($A$2=5,'mil mi val'!CF287,IF($A$2=6,'mil mi val'!GJ287,"NA"))))))</f>
        <v>0.98696308858371129</v>
      </c>
      <c r="CH89" s="96">
        <f>IF($A$2=1,'mil mi val'!CG71,IF($A$2=2,'mil mi val'!GK71,IF($A$2=3,'mil mi val'!CG179,IF($A$2=4,'mil mi val'!GK179,IF($A$2=5,'mil mi val'!CG287,IF($A$2=6,'mil mi val'!GK287,"NA"))))))</f>
        <v>0.98696308858371129</v>
      </c>
      <c r="CI89" s="96">
        <f>IF($A$2=1,'mil mi val'!CH71,IF($A$2=2,'mil mi val'!GL71,IF($A$2=3,'mil mi val'!CH179,IF($A$2=4,'mil mi val'!GL179,IF($A$2=5,'mil mi val'!CH287,IF($A$2=6,'mil mi val'!GL287,"NA"))))))</f>
        <v>0.98696308858371129</v>
      </c>
      <c r="CJ89" s="96">
        <f>IF($A$2=1,'mil mi val'!CI71,IF($A$2=2,'mil mi val'!GM71,IF($A$2=3,'mil mi val'!CI179,IF($A$2=4,'mil mi val'!GM179,IF($A$2=5,'mil mi val'!CI287,IF($A$2=6,'mil mi val'!GM287,"NA"))))))</f>
        <v>0.98696308858371129</v>
      </c>
      <c r="CK89" s="96">
        <f>IF($A$2=1,'mil mi val'!CJ71,IF($A$2=2,'mil mi val'!GN71,IF($A$2=3,'mil mi val'!CJ179,IF($A$2=4,'mil mi val'!GN179,IF($A$2=5,'mil mi val'!CJ287,IF($A$2=6,'mil mi val'!GN287,"NA"))))))</f>
        <v>0.98696308858371129</v>
      </c>
      <c r="CL89" s="96">
        <f>IF($A$2=1,'mil mi val'!CK71,IF($A$2=2,'mil mi val'!GO71,IF($A$2=3,'mil mi val'!CK179,IF($A$2=4,'mil mi val'!GO179,IF($A$2=5,'mil mi val'!CK287,IF($A$2=6,'mil mi val'!GO287,"NA"))))))</f>
        <v>0.98696308858371129</v>
      </c>
      <c r="CM89" s="96">
        <f>IF($A$2=1,'mil mi val'!CL71,IF($A$2=2,'mil mi val'!GP71,IF($A$2=3,'mil mi val'!CL179,IF($A$2=4,'mil mi val'!GP179,IF($A$2=5,'mil mi val'!CL287,IF($A$2=6,'mil mi val'!GP287,"NA"))))))</f>
        <v>0.98696308858371129</v>
      </c>
      <c r="CN89" s="96">
        <f>IF($A$2=1,'mil mi val'!CM71,IF($A$2=2,'mil mi val'!GQ71,IF($A$2=3,'mil mi val'!CM179,IF($A$2=4,'mil mi val'!GQ179,IF($A$2=5,'mil mi val'!CM287,IF($A$2=6,'mil mi val'!GQ287,"NA"))))))</f>
        <v>0.98696308858371129</v>
      </c>
      <c r="CO89" s="96">
        <f>IF($A$2=1,'mil mi val'!CN71,IF($A$2=2,'mil mi val'!GR71,IF($A$2=3,'mil mi val'!CN179,IF($A$2=4,'mil mi val'!GR179,IF($A$2=5,'mil mi val'!CN287,IF($A$2=6,'mil mi val'!GR287,"NA"))))))</f>
        <v>0.98696308858371129</v>
      </c>
      <c r="CP89" s="96">
        <f>IF($A$2=1,'mil mi val'!CO71,IF($A$2=2,'mil mi val'!GS71,IF($A$2=3,'mil mi val'!CO179,IF($A$2=4,'mil mi val'!GS179,IF($A$2=5,'mil mi val'!CO287,IF($A$2=6,'mil mi val'!GS287,"NA"))))))</f>
        <v>0.98696308858371129</v>
      </c>
      <c r="CQ89" s="96">
        <f>IF($A$2=1,'mil mi val'!CP71,IF($A$2=2,'mil mi val'!GT71,IF($A$2=3,'mil mi val'!CP179,IF($A$2=4,'mil mi val'!GT179,IF($A$2=5,'mil mi val'!CP287,IF($A$2=6,'mil mi val'!GT287,"NA"))))))</f>
        <v>0.98696308858371129</v>
      </c>
      <c r="CR89" s="96">
        <f>IF($A$2=1,'mil mi val'!CQ71,IF($A$2=2,'mil mi val'!GU71,IF($A$2=3,'mil mi val'!CQ179,IF($A$2=4,'mil mi val'!GU179,IF($A$2=5,'mil mi val'!CQ287,IF($A$2=6,'mil mi val'!GU287,"NA"))))))</f>
        <v>0.98696308858371129</v>
      </c>
      <c r="CS89" s="96">
        <f>IF($A$2=1,'mil mi val'!CR71,IF($A$2=2,'mil mi val'!GV71,IF($A$2=3,'mil mi val'!CR179,IF($A$2=4,'mil mi val'!GV179,IF($A$2=5,'mil mi val'!CR287,IF($A$2=6,'mil mi val'!GV287,"NA"))))))</f>
        <v>0.98696308858371129</v>
      </c>
      <c r="CT89" s="96">
        <f>IF($A$2=1,'mil mi val'!CS71,IF($A$2=2,'mil mi val'!GW71,IF($A$2=3,'mil mi val'!CS179,IF($A$2=4,'mil mi val'!GW179,IF($A$2=5,'mil mi val'!CS287,IF($A$2=6,'mil mi val'!GW287,"NA"))))))</f>
        <v>0.98696308858371129</v>
      </c>
      <c r="CU89" s="96">
        <f>IF($A$2=1,'mil mi val'!CT71,IF($A$2=2,'mil mi val'!GX71,IF($A$2=3,'mil mi val'!CT179,IF($A$2=4,'mil mi val'!GX179,IF($A$2=5,'mil mi val'!CT287,IF($A$2=6,'mil mi val'!GX287,"NA"))))))</f>
        <v>0.98696308858371129</v>
      </c>
      <c r="CV89" s="96">
        <f>IF($A$2=1,'mil mi val'!CU71,IF($A$2=2,'mil mi val'!GY71,IF($A$2=3,'mil mi val'!CU179,IF($A$2=4,'mil mi val'!GY179,IF($A$2=5,'mil mi val'!CU287,IF($A$2=6,'mil mi val'!GY287,"NA"))))))</f>
        <v>0.98696308858371129</v>
      </c>
      <c r="CW89" s="96">
        <f>IF($A$2=1,'mil mi val'!CV71,IF($A$2=2,'mil mi val'!GZ71,IF($A$2=3,'mil mi val'!CV179,IF($A$2=4,'mil mi val'!GZ179,IF($A$2=5,'mil mi val'!CV287,IF($A$2=6,'mil mi val'!GZ287,"NA"))))))</f>
        <v>0.98696308858371129</v>
      </c>
      <c r="CX89" s="96">
        <f>IF($A$2=1,'mil mi val'!CW71,IF($A$2=2,'mil mi val'!HA71,IF($A$2=3,'mil mi val'!CW179,IF($A$2=4,'mil mi val'!HA179,IF($A$2=5,'mil mi val'!CW287,IF($A$2=6,'mil mi val'!HA287,"NA"))))))</f>
        <v>0.98696308858371129</v>
      </c>
      <c r="CY89" s="96">
        <f>IF($A$2=1,'mil mi val'!CX71,IF($A$2=2,'mil mi val'!HB71,IF($A$2=3,'mil mi val'!CX179,IF($A$2=4,'mil mi val'!HB179,IF($A$2=5,'mil mi val'!CX287,IF($A$2=6,'mil mi val'!HB287,"NA"))))))</f>
        <v>0.98696308858371129</v>
      </c>
      <c r="CZ89" s="96">
        <f>IF($A$2=1,'mil mi val'!CY71,IF($A$2=2,'mil mi val'!HC71,IF($A$2=3,'mil mi val'!CY179,IF($A$2=4,'mil mi val'!HC179,IF($A$2=5,'mil mi val'!CY287,IF($A$2=6,'mil mi val'!HC287,"NA"))))))</f>
        <v>0.98696308858371129</v>
      </c>
      <c r="DA89" s="96">
        <f>IF($A$2=1,'mil mi val'!CZ71,IF($A$2=2,'mil mi val'!HD71,IF($A$2=3,'mil mi val'!CZ179,IF($A$2=4,'mil mi val'!HD179,IF($A$2=5,'mil mi val'!CZ287,IF($A$2=6,'mil mi val'!HD287,"NA"))))))</f>
        <v>0.98696308858371129</v>
      </c>
      <c r="DB89" s="96">
        <f>IF($A$2=1,'mil mi val'!DA71,IF($A$2=2,'mil mi val'!HE71,IF($A$2=3,'mil mi val'!DA179,IF($A$2=4,'mil mi val'!HE179,IF($A$2=5,'mil mi val'!DA287,IF($A$2=6,'mil mi val'!HE287,"NA"))))))</f>
        <v>0.98696308858371129</v>
      </c>
      <c r="DC89" s="96">
        <f>IF($A$2=1,'mil mi val'!DB71,IF($A$2=2,'mil mi val'!HF71,IF($A$2=3,'mil mi val'!DB179,IF($A$2=4,'mil mi val'!HF179,IF($A$2=5,'mil mi val'!DB287,IF($A$2=6,'mil mi val'!HF287,"NA"))))))</f>
        <v>0.98696308858371129</v>
      </c>
      <c r="DD89" s="96">
        <f>IF($A$2=1,'mil mi val'!DC71,IF($A$2=2,'mil mi val'!HG71,IF($A$2=3,'mil mi val'!DC179,IF($A$2=4,'mil mi val'!HG179,IF($A$2=5,'mil mi val'!DC287,IF($A$2=6,'mil mi val'!HG287,"NA"))))))</f>
        <v>0.98696308858371129</v>
      </c>
    </row>
    <row r="90" spans="2:108" ht="15" x14ac:dyDescent="0.25">
      <c r="B90" s="55">
        <v>85</v>
      </c>
      <c r="C90" s="96">
        <f>IF($A$2=1,'mil mi val'!B72,IF($A$2=2,'mil mi val'!DF72,IF($A$2=3,'mil mi val'!B180,IF($A$2=4,'mil mi val'!DF180,IF($A$2=5,'mil mi val'!B288,IF($A$2=6,'mil mi val'!DF288,"NA"))))))</f>
        <v>0.99147075490721148</v>
      </c>
      <c r="D90" s="96">
        <f>IF($A$2=1,'mil mi val'!C72,IF($A$2=2,'mil mi val'!DG72,IF($A$2=3,'mil mi val'!C180,IF($A$2=4,'mil mi val'!DG180,IF($A$2=5,'mil mi val'!C288,IF($A$2=6,'mil mi val'!DG288,"NA"))))))</f>
        <v>0.99151759721640631</v>
      </c>
      <c r="E90" s="96">
        <f>IF($A$2=1,'mil mi val'!D72,IF($A$2=2,'mil mi val'!DH72,IF($A$2=3,'mil mi val'!D180,IF($A$2=4,'mil mi val'!DH180,IF($A$2=5,'mil mi val'!D288,IF($A$2=6,'mil mi val'!DH288,"NA"))))))</f>
        <v>0.99153431042206364</v>
      </c>
      <c r="F90" s="96">
        <f>IF($A$2=1,'mil mi val'!E72,IF($A$2=2,'mil mi val'!DI72,IF($A$2=3,'mil mi val'!E180,IF($A$2=4,'mil mi val'!DI180,IF($A$2=5,'mil mi val'!E288,IF($A$2=6,'mil mi val'!DI288,"NA"))))))</f>
        <v>0.9914905151897897</v>
      </c>
      <c r="G90" s="96">
        <f>IF($A$2=1,'mil mi val'!F72,IF($A$2=2,'mil mi val'!DJ72,IF($A$2=3,'mil mi val'!F180,IF($A$2=4,'mil mi val'!DJ180,IF($A$2=5,'mil mi val'!F288,IF($A$2=6,'mil mi val'!DJ288,"NA"))))))</f>
        <v>0.99136845590811462</v>
      </c>
      <c r="H90" s="96">
        <f>IF($A$2=1,'mil mi val'!G72,IF($A$2=2,'mil mi val'!DK72,IF($A$2=3,'mil mi val'!G180,IF($A$2=4,'mil mi val'!DK180,IF($A$2=5,'mil mi val'!G288,IF($A$2=6,'mil mi val'!DK288,"NA"))))))</f>
        <v>0.99116119894290056</v>
      </c>
      <c r="I90" s="96">
        <f>IF($A$2=1,'mil mi val'!H72,IF($A$2=2,'mil mi val'!DL72,IF($A$2=3,'mil mi val'!H180,IF($A$2=4,'mil mi val'!DL180,IF($A$2=5,'mil mi val'!H288,IF($A$2=6,'mil mi val'!DL288,"NA"))))))</f>
        <v>0.99087152439608273</v>
      </c>
      <c r="J90" s="96">
        <f>IF($A$2=1,'mil mi val'!I72,IF($A$2=2,'mil mi val'!DM72,IF($A$2=3,'mil mi val'!I180,IF($A$2=4,'mil mi val'!DM180,IF($A$2=5,'mil mi val'!I288,IF($A$2=6,'mil mi val'!DM288,"NA"))))))</f>
        <v>0.99049684354994549</v>
      </c>
      <c r="K90" s="96">
        <f>IF($A$2=1,'mil mi val'!J72,IF($A$2=2,'mil mi val'!DN72,IF($A$2=3,'mil mi val'!J180,IF($A$2=4,'mil mi val'!DN180,IF($A$2=5,'mil mi val'!J288,IF($A$2=6,'mil mi val'!DN288,"NA"))))))</f>
        <v>0.99014662853450319</v>
      </c>
      <c r="L90" s="96">
        <f>IF($A$2=1,'mil mi val'!K72,IF($A$2=2,'mil mi val'!DO72,IF($A$2=3,'mil mi val'!K180,IF($A$2=4,'mil mi val'!DO180,IF($A$2=5,'mil mi val'!K288,IF($A$2=6,'mil mi val'!DO288,"NA"))))))</f>
        <v>0.98981315896338273</v>
      </c>
      <c r="M90" s="96">
        <f>IF($A$2=1,'mil mi val'!L72,IF($A$2=2,'mil mi val'!DP72,IF($A$2=3,'mil mi val'!L180,IF($A$2=4,'mil mi val'!DP180,IF($A$2=5,'mil mi val'!L288,IF($A$2=6,'mil mi val'!DP288,"NA"))))))</f>
        <v>0.98955921326122698</v>
      </c>
      <c r="N90" s="96">
        <f>IF($A$2=1,'mil mi val'!M72,IF($A$2=2,'mil mi val'!DQ72,IF($A$2=3,'mil mi val'!M180,IF($A$2=4,'mil mi val'!DQ180,IF($A$2=5,'mil mi val'!M288,IF($A$2=6,'mil mi val'!DQ288,"NA"))))))</f>
        <v>0.98942511197120397</v>
      </c>
      <c r="O90" s="96">
        <f>IF($A$2=1,'mil mi val'!N72,IF($A$2=2,'mil mi val'!DR72,IF($A$2=3,'mil mi val'!N180,IF($A$2=4,'mil mi val'!DR180,IF($A$2=5,'mil mi val'!N288,IF($A$2=6,'mil mi val'!DR288,"NA"))))))</f>
        <v>0.98941144955083937</v>
      </c>
      <c r="P90" s="96">
        <f>IF($A$2=1,'mil mi val'!O72,IF($A$2=2,'mil mi val'!DS72,IF($A$2=3,'mil mi val'!O180,IF($A$2=4,'mil mi val'!DS180,IF($A$2=5,'mil mi val'!O288,IF($A$2=6,'mil mi val'!DS288,"NA"))))))</f>
        <v>0.98948841198818205</v>
      </c>
      <c r="Q90" s="96">
        <f>IF($A$2=1,'mil mi val'!P72,IF($A$2=2,'mil mi val'!DT72,IF($A$2=3,'mil mi val'!P180,IF($A$2=4,'mil mi val'!DT180,IF($A$2=5,'mil mi val'!P288,IF($A$2=6,'mil mi val'!DT288,"NA"))))))</f>
        <v>0.98960585756873443</v>
      </c>
      <c r="R90" s="96">
        <f>IF($A$2=1,'mil mi val'!Q72,IF($A$2=2,'mil mi val'!DU72,IF($A$2=3,'mil mi val'!Q180,IF($A$2=4,'mil mi val'!DU180,IF($A$2=5,'mil mi val'!Q288,IF($A$2=6,'mil mi val'!DU288,"NA"))))))</f>
        <v>0.98971329149181597</v>
      </c>
      <c r="S90" s="96">
        <f>IF($A$2=1,'mil mi val'!R72,IF($A$2=2,'mil mi val'!DV72,IF($A$2=3,'mil mi val'!R180,IF($A$2=4,'mil mi val'!DV180,IF($A$2=5,'mil mi val'!R288,IF($A$2=6,'mil mi val'!DV288,"NA"))))))</f>
        <v>0.98972790832161228</v>
      </c>
      <c r="T90" s="96">
        <f>IF($A$2=1,'mil mi val'!S72,IF($A$2=2,'mil mi val'!DW72,IF($A$2=3,'mil mi val'!S180,IF($A$2=4,'mil mi val'!DW180,IF($A$2=5,'mil mi val'!S288,IF($A$2=6,'mil mi val'!DW288,"NA"))))))</f>
        <v>0.98974797284237648</v>
      </c>
      <c r="U90" s="96">
        <f>IF($A$2=1,'mil mi val'!T72,IF($A$2=2,'mil mi val'!DX72,IF($A$2=3,'mil mi val'!T180,IF($A$2=4,'mil mi val'!DX180,IF($A$2=5,'mil mi val'!T288,IF($A$2=6,'mil mi val'!DX288,"NA"))))))</f>
        <v>0.98976978889956058</v>
      </c>
      <c r="V90" s="96">
        <f>IF($A$2=1,'mil mi val'!U72,IF($A$2=2,'mil mi val'!DY72,IF($A$2=3,'mil mi val'!U180,IF($A$2=4,'mil mi val'!DY180,IF($A$2=5,'mil mi val'!U288,IF($A$2=6,'mil mi val'!DY288,"NA"))))))</f>
        <v>0.98979410065490692</v>
      </c>
      <c r="W90" s="96">
        <f>IF($A$2=1,'mil mi val'!V72,IF($A$2=2,'mil mi val'!DZ72,IF($A$2=3,'mil mi val'!V180,IF($A$2=4,'mil mi val'!DZ180,IF($A$2=5,'mil mi val'!V288,IF($A$2=6,'mil mi val'!DZ288,"NA"))))))</f>
        <v>0.9898063341154939</v>
      </c>
      <c r="X90" s="96">
        <f>IF($A$2=1,'mil mi val'!W72,IF($A$2=2,'mil mi val'!EA72,IF($A$2=3,'mil mi val'!W180,IF($A$2=4,'mil mi val'!EA180,IF($A$2=5,'mil mi val'!W288,IF($A$2=6,'mil mi val'!EA288,"NA"))))))</f>
        <v>0.98981491922114373</v>
      </c>
      <c r="Y90" s="96">
        <f>IF($A$2=1,'mil mi val'!X72,IF($A$2=2,'mil mi val'!EB72,IF($A$2=3,'mil mi val'!X180,IF($A$2=4,'mil mi val'!EB180,IF($A$2=5,'mil mi val'!X288,IF($A$2=6,'mil mi val'!EB288,"NA"))))))</f>
        <v>0.98982098893055559</v>
      </c>
      <c r="Z90" s="96">
        <f>IF($A$2=1,'mil mi val'!Y72,IF($A$2=2,'mil mi val'!EC72,IF($A$2=3,'mil mi val'!Y180,IF($A$2=4,'mil mi val'!EC180,IF($A$2=5,'mil mi val'!Y288,IF($A$2=6,'mil mi val'!EC288,"NA"))))))</f>
        <v>0.98982555389054983</v>
      </c>
      <c r="AA90" s="96">
        <f>IF($A$2=1,'mil mi val'!Z72,IF($A$2=2,'mil mi val'!ED72,IF($A$2=3,'mil mi val'!Z180,IF($A$2=4,'mil mi val'!ED180,IF($A$2=5,'mil mi val'!Z288,IF($A$2=6,'mil mi val'!ED288,"NA"))))))</f>
        <v>0.98982840365099567</v>
      </c>
      <c r="AB90" s="96">
        <f>IF($A$2=1,'mil mi val'!AA72,IF($A$2=2,'mil mi val'!EE72,IF($A$2=3,'mil mi val'!AA180,IF($A$2=4,'mil mi val'!EE180,IF($A$2=5,'mil mi val'!AA288,IF($A$2=6,'mil mi val'!EE288,"NA"))))))</f>
        <v>0.98983116607565935</v>
      </c>
      <c r="AC90" s="96">
        <f>IF($A$2=1,'mil mi val'!AB72,IF($A$2=2,'mil mi val'!EF72,IF($A$2=3,'mil mi val'!AB180,IF($A$2=4,'mil mi val'!EF180,IF($A$2=5,'mil mi val'!AB288,IF($A$2=6,'mil mi val'!EF288,"NA"))))))</f>
        <v>0.9898327454675645</v>
      </c>
      <c r="AD90" s="96">
        <f>IF($A$2=1,'mil mi val'!AC72,IF($A$2=2,'mil mi val'!EG72,IF($A$2=3,'mil mi val'!AC180,IF($A$2=4,'mil mi val'!EG180,IF($A$2=5,'mil mi val'!AC288,IF($A$2=6,'mil mi val'!EG288,"NA"))))))</f>
        <v>0.98983371678755716</v>
      </c>
      <c r="AE90" s="96">
        <f>IF($A$2=1,'mil mi val'!AD72,IF($A$2=2,'mil mi val'!EH72,IF($A$2=3,'mil mi val'!AD180,IF($A$2=4,'mil mi val'!EH180,IF($A$2=5,'mil mi val'!AD288,IF($A$2=6,'mil mi val'!EH288,"NA"))))))</f>
        <v>0.98983426364995242</v>
      </c>
      <c r="AF90" s="96">
        <f>IF($A$2=1,'mil mi val'!AE72,IF($A$2=2,'mil mi val'!EI72,IF($A$2=3,'mil mi val'!AE180,IF($A$2=4,'mil mi val'!EI180,IF($A$2=5,'mil mi val'!AE288,IF($A$2=6,'mil mi val'!EI288,"NA"))))))</f>
        <v>0.98983462868638783</v>
      </c>
      <c r="AG90" s="96">
        <f>IF($A$2=1,'mil mi val'!AF72,IF($A$2=2,'mil mi val'!EJ72,IF($A$2=3,'mil mi val'!AF180,IF($A$2=4,'mil mi val'!EJ180,IF($A$2=5,'mil mi val'!AF288,IF($A$2=6,'mil mi val'!EJ288,"NA"))))))</f>
        <v>0.98983429424780878</v>
      </c>
      <c r="AH90" s="96">
        <f>IF($A$2=1,'mil mi val'!AG72,IF($A$2=2,'mil mi val'!EK72,IF($A$2=3,'mil mi val'!AG180,IF($A$2=4,'mil mi val'!EK180,IF($A$2=5,'mil mi val'!AG288,IF($A$2=6,'mil mi val'!EK288,"NA"))))))</f>
        <v>0.98983392579855556</v>
      </c>
      <c r="AI90" s="96">
        <f>IF($A$2=1,'mil mi val'!AH72,IF($A$2=2,'mil mi val'!EL72,IF($A$2=3,'mil mi val'!AH180,IF($A$2=4,'mil mi val'!EL180,IF($A$2=5,'mil mi val'!AH288,IF($A$2=6,'mil mi val'!EL288,"NA"))))))</f>
        <v>0.98983371984338397</v>
      </c>
      <c r="AJ90" s="96">
        <f>IF($A$2=1,'mil mi val'!AI72,IF($A$2=2,'mil mi val'!EM72,IF($A$2=3,'mil mi val'!AI180,IF($A$2=4,'mil mi val'!EM180,IF($A$2=5,'mil mi val'!AI288,IF($A$2=6,'mil mi val'!EM288,"NA"))))))</f>
        <v>0.98983376781138888</v>
      </c>
      <c r="AK90" s="96">
        <f>IF($A$2=1,'mil mi val'!AJ72,IF($A$2=2,'mil mi val'!EN72,IF($A$2=3,'mil mi val'!AJ180,IF($A$2=4,'mil mi val'!EN180,IF($A$2=5,'mil mi val'!AJ288,IF($A$2=6,'mil mi val'!EN288,"NA"))))))</f>
        <v>0.98983415301077293</v>
      </c>
      <c r="AL90" s="96">
        <f>IF($A$2=1,'mil mi val'!AK72,IF($A$2=2,'mil mi val'!EO72,IF($A$2=3,'mil mi val'!AK180,IF($A$2=4,'mil mi val'!EO180,IF($A$2=5,'mil mi val'!AK288,IF($A$2=6,'mil mi val'!EO288,"NA"))))))</f>
        <v>0.98983491664367174</v>
      </c>
      <c r="AM90" s="96">
        <f>IF($A$2=1,'mil mi val'!AL72,IF($A$2=2,'mil mi val'!EP72,IF($A$2=3,'mil mi val'!AL180,IF($A$2=4,'mil mi val'!EP180,IF($A$2=5,'mil mi val'!AL288,IF($A$2=6,'mil mi val'!EP288,"NA"))))))</f>
        <v>0.98983605169216116</v>
      </c>
      <c r="AN90" s="96">
        <f>IF($A$2=1,'mil mi val'!AM72,IF($A$2=2,'mil mi val'!EQ72,IF($A$2=3,'mil mi val'!AM180,IF($A$2=4,'mil mi val'!EQ180,IF($A$2=5,'mil mi val'!AM288,IF($A$2=6,'mil mi val'!EQ288,"NA"))))))</f>
        <v>0.98983751237437567</v>
      </c>
      <c r="AO90" s="96">
        <f>IF($A$2=1,'mil mi val'!AN72,IF($A$2=2,'mil mi val'!ER72,IF($A$2=3,'mil mi val'!AN180,IF($A$2=4,'mil mi val'!ER180,IF($A$2=5,'mil mi val'!AN288,IF($A$2=6,'mil mi val'!ER288,"NA"))))))</f>
        <v>0.98983921040014589</v>
      </c>
      <c r="AP90" s="96">
        <f>IF($A$2=1,'mil mi val'!AO72,IF($A$2=2,'mil mi val'!ES72,IF($A$2=3,'mil mi val'!AO180,IF($A$2=4,'mil mi val'!ES180,IF($A$2=5,'mil mi val'!AO288,IF($A$2=6,'mil mi val'!ES288,"NA"))))))</f>
        <v>0.98984104453123134</v>
      </c>
      <c r="AQ90" s="96">
        <f>IF($A$2=1,'mil mi val'!AP72,IF($A$2=2,'mil mi val'!ET72,IF($A$2=3,'mil mi val'!AP180,IF($A$2=4,'mil mi val'!ET180,IF($A$2=5,'mil mi val'!AP288,IF($A$2=6,'mil mi val'!ET288,"NA"))))))</f>
        <v>0.98984285500420166</v>
      </c>
      <c r="AR90" s="96">
        <f>IF($A$2=1,'mil mi val'!AQ72,IF($A$2=2,'mil mi val'!EU72,IF($A$2=3,'mil mi val'!AQ180,IF($A$2=4,'mil mi val'!EU180,IF($A$2=5,'mil mi val'!AQ288,IF($A$2=6,'mil mi val'!EU288,"NA"))))))</f>
        <v>0.98984457608122556</v>
      </c>
      <c r="AS90" s="96">
        <f>IF($A$2=1,'mil mi val'!AR72,IF($A$2=2,'mil mi val'!EV72,IF($A$2=3,'mil mi val'!AR180,IF($A$2=4,'mil mi val'!EV180,IF($A$2=5,'mil mi val'!AR288,IF($A$2=6,'mil mi val'!EV288,"NA"))))))</f>
        <v>0.98984602596481341</v>
      </c>
      <c r="AT90" s="96">
        <f>IF($A$2=1,'mil mi val'!AS72,IF($A$2=2,'mil mi val'!EW72,IF($A$2=3,'mil mi val'!AS180,IF($A$2=4,'mil mi val'!EW180,IF($A$2=5,'mil mi val'!AS288,IF($A$2=6,'mil mi val'!EW288,"NA"))))))</f>
        <v>0.98984706990374072</v>
      </c>
      <c r="AU90" s="96">
        <f>IF($A$2=1,'mil mi val'!AT72,IF($A$2=2,'mil mi val'!EX72,IF($A$2=3,'mil mi val'!AT180,IF($A$2=4,'mil mi val'!EX180,IF($A$2=5,'mil mi val'!AT288,IF($A$2=6,'mil mi val'!EX288,"NA"))))))</f>
        <v>0.98984751526589299</v>
      </c>
      <c r="AV90" s="96">
        <f>IF($A$2=1,'mil mi val'!AU72,IF($A$2=2,'mil mi val'!EY72,IF($A$2=3,'mil mi val'!AU180,IF($A$2=4,'mil mi val'!EY180,IF($A$2=5,'mil mi val'!AU288,IF($A$2=6,'mil mi val'!EY288,"NA"))))))</f>
        <v>0.98984712633569627</v>
      </c>
      <c r="AW90" s="96">
        <f>IF($A$2=1,'mil mi val'!AV72,IF($A$2=2,'mil mi val'!EZ72,IF($A$2=3,'mil mi val'!AV180,IF($A$2=4,'mil mi val'!EZ180,IF($A$2=5,'mil mi val'!AV288,IF($A$2=6,'mil mi val'!EZ288,"NA"))))))</f>
        <v>0.9898457702865131</v>
      </c>
      <c r="AX90" s="96">
        <f>IF($A$2=1,'mil mi val'!AW72,IF($A$2=2,'mil mi val'!FA72,IF($A$2=3,'mil mi val'!AW180,IF($A$2=4,'mil mi val'!FA180,IF($A$2=5,'mil mi val'!AW288,IF($A$2=6,'mil mi val'!FA288,"NA"))))))</f>
        <v>0.98984315864099259</v>
      </c>
      <c r="AY90" s="96">
        <f>IF($A$2=1,'mil mi val'!AX72,IF($A$2=2,'mil mi val'!FB72,IF($A$2=3,'mil mi val'!AX180,IF($A$2=4,'mil mi val'!FB180,IF($A$2=5,'mil mi val'!AX288,IF($A$2=6,'mil mi val'!FB288,"NA"))))))</f>
        <v>0.98983927327951804</v>
      </c>
      <c r="AZ90" s="96">
        <f>IF($A$2=1,'mil mi val'!AY72,IF($A$2=2,'mil mi val'!FC72,IF($A$2=3,'mil mi val'!AY180,IF($A$2=4,'mil mi val'!FC180,IF($A$2=5,'mil mi val'!AY288,IF($A$2=6,'mil mi val'!FC288,"NA"))))))</f>
        <v>0.9898337585285627</v>
      </c>
      <c r="BA90" s="96">
        <f>IF($A$2=1,'mil mi val'!AZ72,IF($A$2=2,'mil mi val'!FD72,IF($A$2=3,'mil mi val'!AZ180,IF($A$2=4,'mil mi val'!FD180,IF($A$2=5,'mil mi val'!AZ288,IF($A$2=6,'mil mi val'!FD288,"NA"))))))</f>
        <v>0.98982644984579127</v>
      </c>
      <c r="BB90" s="96">
        <f>IF($A$2=1,'mil mi val'!BA72,IF($A$2=2,'mil mi val'!FE72,IF($A$2=3,'mil mi val'!BA180,IF($A$2=4,'mil mi val'!FE180,IF($A$2=5,'mil mi val'!BA288,IF($A$2=6,'mil mi val'!FE288,"NA"))))))</f>
        <v>0.98981685756618076</v>
      </c>
      <c r="BC90" s="96">
        <f>IF($A$2=1,'mil mi val'!BB72,IF($A$2=2,'mil mi val'!FF72,IF($A$2=3,'mil mi val'!BB180,IF($A$2=4,'mil mi val'!FF180,IF($A$2=5,'mil mi val'!BB288,IF($A$2=6,'mil mi val'!FF288,"NA"))))))</f>
        <v>0.98980493352928822</v>
      </c>
      <c r="BD90" s="96">
        <f>IF($A$2=1,'mil mi val'!BC72,IF($A$2=2,'mil mi val'!FG72,IF($A$2=3,'mil mi val'!BC180,IF($A$2=4,'mil mi val'!FG180,IF($A$2=5,'mil mi val'!BC288,IF($A$2=6,'mil mi val'!FG288,"NA"))))))</f>
        <v>0.98979025316037794</v>
      </c>
      <c r="BE90" s="96">
        <f>IF($A$2=1,'mil mi val'!BD72,IF($A$2=2,'mil mi val'!FH72,IF($A$2=3,'mil mi val'!BD180,IF($A$2=4,'mil mi val'!FH180,IF($A$2=5,'mil mi val'!BD288,IF($A$2=6,'mil mi val'!FH288,"NA"))))))</f>
        <v>0.98977281549586094</v>
      </c>
      <c r="BF90" s="96">
        <f>IF($A$2=1,'mil mi val'!BE72,IF($A$2=2,'mil mi val'!FI72,IF($A$2=3,'mil mi val'!BE180,IF($A$2=4,'mil mi val'!FI180,IF($A$2=5,'mil mi val'!BE288,IF($A$2=6,'mil mi val'!FI288,"NA"))))))</f>
        <v>0.9897526541400451</v>
      </c>
      <c r="BG90" s="96">
        <f>IF($A$2=1,'mil mi val'!BF72,IF($A$2=2,'mil mi val'!FJ72,IF($A$2=3,'mil mi val'!BF180,IF($A$2=4,'mil mi val'!FJ180,IF($A$2=5,'mil mi val'!BF288,IF($A$2=6,'mil mi val'!FJ288,"NA"))))))</f>
        <v>0.98972962170014855</v>
      </c>
      <c r="BH90" s="96">
        <f>IF($A$2=1,'mil mi val'!BG72,IF($A$2=2,'mil mi val'!FK72,IF($A$2=3,'mil mi val'!BG180,IF($A$2=4,'mil mi val'!FK180,IF($A$2=5,'mil mi val'!BG288,IF($A$2=6,'mil mi val'!FK288,"NA"))))))</f>
        <v>0.98970349716013994</v>
      </c>
      <c r="BI90" s="96">
        <f>IF($A$2=1,'mil mi val'!BH72,IF($A$2=2,'mil mi val'!FL72,IF($A$2=3,'mil mi val'!BH180,IF($A$2=4,'mil mi val'!FL180,IF($A$2=5,'mil mi val'!BH288,IF($A$2=6,'mil mi val'!FL288,"NA"))))))</f>
        <v>0.98967418879656865</v>
      </c>
      <c r="BJ90" s="96">
        <f>IF($A$2=1,'mil mi val'!BI72,IF($A$2=2,'mil mi val'!FM72,IF($A$2=3,'mil mi val'!BI180,IF($A$2=4,'mil mi val'!FM180,IF($A$2=5,'mil mi val'!BI288,IF($A$2=6,'mil mi val'!FM288,"NA"))))))</f>
        <v>0.98964137005039599</v>
      </c>
      <c r="BK90" s="96">
        <f>IF($A$2=1,'mil mi val'!BJ72,IF($A$2=2,'mil mi val'!FN72,IF($A$2=3,'mil mi val'!BJ180,IF($A$2=4,'mil mi val'!FN180,IF($A$2=5,'mil mi val'!BJ288,IF($A$2=6,'mil mi val'!FN288,"NA"))))))</f>
        <v>0.9896035293773191</v>
      </c>
      <c r="BL90" s="96">
        <f>IF($A$2=1,'mil mi val'!BK72,IF($A$2=2,'mil mi val'!FO72,IF($A$2=3,'mil mi val'!BK180,IF($A$2=4,'mil mi val'!FO180,IF($A$2=5,'mil mi val'!BK288,IF($A$2=6,'mil mi val'!FO288,"NA"))))))</f>
        <v>0.98955966724773425</v>
      </c>
      <c r="BM90" s="96">
        <f>IF($A$2=1,'mil mi val'!BL72,IF($A$2=2,'mil mi val'!FP72,IF($A$2=3,'mil mi val'!BL180,IF($A$2=4,'mil mi val'!FP180,IF($A$2=5,'mil mi val'!BL288,IF($A$2=6,'mil mi val'!FP288,"NA"))))))</f>
        <v>0.98950889376858053</v>
      </c>
      <c r="BN90" s="96">
        <f>IF($A$2=1,'mil mi val'!BM72,IF($A$2=2,'mil mi val'!FQ72,IF($A$2=3,'mil mi val'!BM180,IF($A$2=4,'mil mi val'!FQ180,IF($A$2=5,'mil mi val'!BM288,IF($A$2=6,'mil mi val'!FQ288,"NA"))))))</f>
        <v>0.9894507716852281</v>
      </c>
      <c r="BO90" s="96">
        <f>IF($A$2=1,'mil mi val'!BN72,IF($A$2=2,'mil mi val'!FR72,IF($A$2=3,'mil mi val'!BN180,IF($A$2=4,'mil mi val'!FR180,IF($A$2=5,'mil mi val'!BN288,IF($A$2=6,'mil mi val'!FR288,"NA"))))))</f>
        <v>0.98938329748345089</v>
      </c>
      <c r="BP90" s="96">
        <f>IF($A$2=1,'mil mi val'!BO72,IF($A$2=2,'mil mi val'!FS72,IF($A$2=3,'mil mi val'!BO180,IF($A$2=4,'mil mi val'!FS180,IF($A$2=5,'mil mi val'!BO288,IF($A$2=6,'mil mi val'!FS288,"NA"))))))</f>
        <v>0.9893067155492099</v>
      </c>
      <c r="BQ90" s="96">
        <f>IF($A$2=1,'mil mi val'!BP72,IF($A$2=2,'mil mi val'!FT72,IF($A$2=3,'mil mi val'!BP180,IF($A$2=4,'mil mi val'!FT180,IF($A$2=5,'mil mi val'!BP288,IF($A$2=6,'mil mi val'!FT288,"NA"))))))</f>
        <v>0.98922010637936886</v>
      </c>
      <c r="BR90" s="96">
        <f>IF($A$2=1,'mil mi val'!BQ72,IF($A$2=2,'mil mi val'!FU72,IF($A$2=3,'mil mi val'!BQ180,IF($A$2=4,'mil mi val'!FU180,IF($A$2=5,'mil mi val'!BQ288,IF($A$2=6,'mil mi val'!FU288,"NA"))))))</f>
        <v>0.98912328705204711</v>
      </c>
      <c r="BS90" s="96">
        <f>IF($A$2=1,'mil mi val'!BR72,IF($A$2=2,'mil mi val'!FV72,IF($A$2=3,'mil mi val'!BR180,IF($A$2=4,'mil mi val'!FV180,IF($A$2=5,'mil mi val'!BR288,IF($A$2=6,'mil mi val'!FV288,"NA"))))))</f>
        <v>0.98901385311050882</v>
      </c>
      <c r="BT90" s="96">
        <f>IF($A$2=1,'mil mi val'!BS72,IF($A$2=2,'mil mi val'!FW72,IF($A$2=3,'mil mi val'!BS180,IF($A$2=4,'mil mi val'!FW180,IF($A$2=5,'mil mi val'!BS288,IF($A$2=6,'mil mi val'!FW288,"NA"))))))</f>
        <v>0.9888923139491077</v>
      </c>
      <c r="BU90" s="96">
        <f>IF($A$2=1,'mil mi val'!BT72,IF($A$2=2,'mil mi val'!FX72,IF($A$2=3,'mil mi val'!BT180,IF($A$2=4,'mil mi val'!FX180,IF($A$2=5,'mil mi val'!BT288,IF($A$2=6,'mil mi val'!FX288,"NA"))))))</f>
        <v>0.98875522634173096</v>
      </c>
      <c r="BV90" s="96">
        <f>IF($A$2=1,'mil mi val'!BU72,IF($A$2=2,'mil mi val'!FY72,IF($A$2=3,'mil mi val'!BU180,IF($A$2=4,'mil mi val'!FY180,IF($A$2=5,'mil mi val'!BU288,IF($A$2=6,'mil mi val'!FY288,"NA"))))))</f>
        <v>0.98860084963354544</v>
      </c>
      <c r="BW90" s="96">
        <f>IF($A$2=1,'mil mi val'!BV72,IF($A$2=2,'mil mi val'!FZ72,IF($A$2=3,'mil mi val'!BV180,IF($A$2=4,'mil mi val'!FZ180,IF($A$2=5,'mil mi val'!BV288,IF($A$2=6,'mil mi val'!FZ288,"NA"))))))</f>
        <v>0.98841852463946589</v>
      </c>
      <c r="BX90" s="96">
        <f>IF($A$2=1,'mil mi val'!BW72,IF($A$2=2,'mil mi val'!GA72,IF($A$2=3,'mil mi val'!BW180,IF($A$2=4,'mil mi val'!GA180,IF($A$2=5,'mil mi val'!BW288,IF($A$2=6,'mil mi val'!GA288,"NA"))))))</f>
        <v>0.98820388869326359</v>
      </c>
      <c r="BY90" s="96">
        <f>IF($A$2=1,'mil mi val'!BX72,IF($A$2=2,'mil mi val'!GB72,IF($A$2=3,'mil mi val'!BX180,IF($A$2=4,'mil mi val'!GB180,IF($A$2=5,'mil mi val'!BX288,IF($A$2=6,'mil mi val'!GB288,"NA"))))))</f>
        <v>0.98794758668684179</v>
      </c>
      <c r="BZ90" s="96">
        <f>IF($A$2=1,'mil mi val'!BY72,IF($A$2=2,'mil mi val'!GC72,IF($A$2=3,'mil mi val'!BY180,IF($A$2=4,'mil mi val'!GC180,IF($A$2=5,'mil mi val'!BY288,IF($A$2=6,'mil mi val'!GC288,"NA"))))))</f>
        <v>0.98764375361244106</v>
      </c>
      <c r="CA90" s="96">
        <f>IF($A$2=1,'mil mi val'!BZ72,IF($A$2=2,'mil mi val'!GD72,IF($A$2=3,'mil mi val'!BZ180,IF($A$2=4,'mil mi val'!GD180,IF($A$2=5,'mil mi val'!BZ288,IF($A$2=6,'mil mi val'!GD288,"NA"))))))</f>
        <v>0.98728963578498452</v>
      </c>
      <c r="CB90" s="96">
        <f>IF($A$2=1,'mil mi val'!CA72,IF($A$2=2,'mil mi val'!GE72,IF($A$2=3,'mil mi val'!CA180,IF($A$2=4,'mil mi val'!GE180,IF($A$2=5,'mil mi val'!CA288,IF($A$2=6,'mil mi val'!GE288,"NA"))))))</f>
        <v>0.98689471715867694</v>
      </c>
      <c r="CC90" s="96">
        <f>IF($A$2=1,'mil mi val'!CB72,IF($A$2=2,'mil mi val'!GF72,IF($A$2=3,'mil mi val'!CB180,IF($A$2=4,'mil mi val'!GF180,IF($A$2=5,'mil mi val'!CB288,IF($A$2=6,'mil mi val'!GF288,"NA"))))))</f>
        <v>0.98689471715867694</v>
      </c>
      <c r="CD90" s="96">
        <f>IF($A$2=1,'mil mi val'!CC72,IF($A$2=2,'mil mi val'!GG72,IF($A$2=3,'mil mi val'!CC180,IF($A$2=4,'mil mi val'!GG180,IF($A$2=5,'mil mi val'!CC288,IF($A$2=6,'mil mi val'!GG288,"NA"))))))</f>
        <v>0.98689471715867694</v>
      </c>
      <c r="CE90" s="96">
        <f>IF($A$2=1,'mil mi val'!CD72,IF($A$2=2,'mil mi val'!GH72,IF($A$2=3,'mil mi val'!CD180,IF($A$2=4,'mil mi val'!GH180,IF($A$2=5,'mil mi val'!CD288,IF($A$2=6,'mil mi val'!GH288,"NA"))))))</f>
        <v>0.98689471715867694</v>
      </c>
      <c r="CF90" s="96">
        <f>IF($A$2=1,'mil mi val'!CE72,IF($A$2=2,'mil mi val'!GI72,IF($A$2=3,'mil mi val'!CE180,IF($A$2=4,'mil mi val'!GI180,IF($A$2=5,'mil mi val'!CE288,IF($A$2=6,'mil mi val'!GI288,"NA"))))))</f>
        <v>0.98689471715867694</v>
      </c>
      <c r="CG90" s="96">
        <f>IF($A$2=1,'mil mi val'!CF72,IF($A$2=2,'mil mi val'!GJ72,IF($A$2=3,'mil mi val'!CF180,IF($A$2=4,'mil mi val'!GJ180,IF($A$2=5,'mil mi val'!CF288,IF($A$2=6,'mil mi val'!GJ288,"NA"))))))</f>
        <v>0.98689471715867694</v>
      </c>
      <c r="CH90" s="96">
        <f>IF($A$2=1,'mil mi val'!CG72,IF($A$2=2,'mil mi val'!GK72,IF($A$2=3,'mil mi val'!CG180,IF($A$2=4,'mil mi val'!GK180,IF($A$2=5,'mil mi val'!CG288,IF($A$2=6,'mil mi val'!GK288,"NA"))))))</f>
        <v>0.98689471715867694</v>
      </c>
      <c r="CI90" s="96">
        <f>IF($A$2=1,'mil mi val'!CH72,IF($A$2=2,'mil mi val'!GL72,IF($A$2=3,'mil mi val'!CH180,IF($A$2=4,'mil mi val'!GL180,IF($A$2=5,'mil mi val'!CH288,IF($A$2=6,'mil mi val'!GL288,"NA"))))))</f>
        <v>0.98689471715867694</v>
      </c>
      <c r="CJ90" s="96">
        <f>IF($A$2=1,'mil mi val'!CI72,IF($A$2=2,'mil mi val'!GM72,IF($A$2=3,'mil mi val'!CI180,IF($A$2=4,'mil mi val'!GM180,IF($A$2=5,'mil mi val'!CI288,IF($A$2=6,'mil mi val'!GM288,"NA"))))))</f>
        <v>0.98689471715867694</v>
      </c>
      <c r="CK90" s="96">
        <f>IF($A$2=1,'mil mi val'!CJ72,IF($A$2=2,'mil mi val'!GN72,IF($A$2=3,'mil mi val'!CJ180,IF($A$2=4,'mil mi val'!GN180,IF($A$2=5,'mil mi val'!CJ288,IF($A$2=6,'mil mi val'!GN288,"NA"))))))</f>
        <v>0.98689471715867694</v>
      </c>
      <c r="CL90" s="96">
        <f>IF($A$2=1,'mil mi val'!CK72,IF($A$2=2,'mil mi val'!GO72,IF($A$2=3,'mil mi val'!CK180,IF($A$2=4,'mil mi val'!GO180,IF($A$2=5,'mil mi val'!CK288,IF($A$2=6,'mil mi val'!GO288,"NA"))))))</f>
        <v>0.98689471715867694</v>
      </c>
      <c r="CM90" s="96">
        <f>IF($A$2=1,'mil mi val'!CL72,IF($A$2=2,'mil mi val'!GP72,IF($A$2=3,'mil mi val'!CL180,IF($A$2=4,'mil mi val'!GP180,IF($A$2=5,'mil mi val'!CL288,IF($A$2=6,'mil mi val'!GP288,"NA"))))))</f>
        <v>0.98689471715867694</v>
      </c>
      <c r="CN90" s="96">
        <f>IF($A$2=1,'mil mi val'!CM72,IF($A$2=2,'mil mi val'!GQ72,IF($A$2=3,'mil mi val'!CM180,IF($A$2=4,'mil mi val'!GQ180,IF($A$2=5,'mil mi val'!CM288,IF($A$2=6,'mil mi val'!GQ288,"NA"))))))</f>
        <v>0.98689471715867694</v>
      </c>
      <c r="CO90" s="96">
        <f>IF($A$2=1,'mil mi val'!CN72,IF($A$2=2,'mil mi val'!GR72,IF($A$2=3,'mil mi val'!CN180,IF($A$2=4,'mil mi val'!GR180,IF($A$2=5,'mil mi val'!CN288,IF($A$2=6,'mil mi val'!GR288,"NA"))))))</f>
        <v>0.98689471715867694</v>
      </c>
      <c r="CP90" s="96">
        <f>IF($A$2=1,'mil mi val'!CO72,IF($A$2=2,'mil mi val'!GS72,IF($A$2=3,'mil mi val'!CO180,IF($A$2=4,'mil mi val'!GS180,IF($A$2=5,'mil mi val'!CO288,IF($A$2=6,'mil mi val'!GS288,"NA"))))))</f>
        <v>0.98689471715867694</v>
      </c>
      <c r="CQ90" s="96">
        <f>IF($A$2=1,'mil mi val'!CP72,IF($A$2=2,'mil mi val'!GT72,IF($A$2=3,'mil mi val'!CP180,IF($A$2=4,'mil mi val'!GT180,IF($A$2=5,'mil mi val'!CP288,IF($A$2=6,'mil mi val'!GT288,"NA"))))))</f>
        <v>0.98689471715867694</v>
      </c>
      <c r="CR90" s="96">
        <f>IF($A$2=1,'mil mi val'!CQ72,IF($A$2=2,'mil mi val'!GU72,IF($A$2=3,'mil mi val'!CQ180,IF($A$2=4,'mil mi val'!GU180,IF($A$2=5,'mil mi val'!CQ288,IF($A$2=6,'mil mi val'!GU288,"NA"))))))</f>
        <v>0.98689471715867694</v>
      </c>
      <c r="CS90" s="96">
        <f>IF($A$2=1,'mil mi val'!CR72,IF($A$2=2,'mil mi val'!GV72,IF($A$2=3,'mil mi val'!CR180,IF($A$2=4,'mil mi val'!GV180,IF($A$2=5,'mil mi val'!CR288,IF($A$2=6,'mil mi val'!GV288,"NA"))))))</f>
        <v>0.98689471715867694</v>
      </c>
      <c r="CT90" s="96">
        <f>IF($A$2=1,'mil mi val'!CS72,IF($A$2=2,'mil mi val'!GW72,IF($A$2=3,'mil mi val'!CS180,IF($A$2=4,'mil mi val'!GW180,IF($A$2=5,'mil mi val'!CS288,IF($A$2=6,'mil mi val'!GW288,"NA"))))))</f>
        <v>0.98689471715867694</v>
      </c>
      <c r="CU90" s="96">
        <f>IF($A$2=1,'mil mi val'!CT72,IF($A$2=2,'mil mi val'!GX72,IF($A$2=3,'mil mi val'!CT180,IF($A$2=4,'mil mi val'!GX180,IF($A$2=5,'mil mi val'!CT288,IF($A$2=6,'mil mi val'!GX288,"NA"))))))</f>
        <v>0.98689471715867694</v>
      </c>
      <c r="CV90" s="96">
        <f>IF($A$2=1,'mil mi val'!CU72,IF($A$2=2,'mil mi val'!GY72,IF($A$2=3,'mil mi val'!CU180,IF($A$2=4,'mil mi val'!GY180,IF($A$2=5,'mil mi val'!CU288,IF($A$2=6,'mil mi val'!GY288,"NA"))))))</f>
        <v>0.98689471715867694</v>
      </c>
      <c r="CW90" s="96">
        <f>IF($A$2=1,'mil mi val'!CV72,IF($A$2=2,'mil mi val'!GZ72,IF($A$2=3,'mil mi val'!CV180,IF($A$2=4,'mil mi val'!GZ180,IF($A$2=5,'mil mi val'!CV288,IF($A$2=6,'mil mi val'!GZ288,"NA"))))))</f>
        <v>0.98689471715867694</v>
      </c>
      <c r="CX90" s="96">
        <f>IF($A$2=1,'mil mi val'!CW72,IF($A$2=2,'mil mi val'!HA72,IF($A$2=3,'mil mi val'!CW180,IF($A$2=4,'mil mi val'!HA180,IF($A$2=5,'mil mi val'!CW288,IF($A$2=6,'mil mi val'!HA288,"NA"))))))</f>
        <v>0.98689471715867694</v>
      </c>
      <c r="CY90" s="96">
        <f>IF($A$2=1,'mil mi val'!CX72,IF($A$2=2,'mil mi val'!HB72,IF($A$2=3,'mil mi val'!CX180,IF($A$2=4,'mil mi val'!HB180,IF($A$2=5,'mil mi val'!CX288,IF($A$2=6,'mil mi val'!HB288,"NA"))))))</f>
        <v>0.98689471715867694</v>
      </c>
      <c r="CZ90" s="96">
        <f>IF($A$2=1,'mil mi val'!CY72,IF($A$2=2,'mil mi val'!HC72,IF($A$2=3,'mil mi val'!CY180,IF($A$2=4,'mil mi val'!HC180,IF($A$2=5,'mil mi val'!CY288,IF($A$2=6,'mil mi val'!HC288,"NA"))))))</f>
        <v>0.98689471715867694</v>
      </c>
      <c r="DA90" s="96">
        <f>IF($A$2=1,'mil mi val'!CZ72,IF($A$2=2,'mil mi val'!HD72,IF($A$2=3,'mil mi val'!CZ180,IF($A$2=4,'mil mi val'!HD180,IF($A$2=5,'mil mi val'!CZ288,IF($A$2=6,'mil mi val'!HD288,"NA"))))))</f>
        <v>0.98689471715867694</v>
      </c>
      <c r="DB90" s="96">
        <f>IF($A$2=1,'mil mi val'!DA72,IF($A$2=2,'mil mi val'!HE72,IF($A$2=3,'mil mi val'!DA180,IF($A$2=4,'mil mi val'!HE180,IF($A$2=5,'mil mi val'!DA288,IF($A$2=6,'mil mi val'!HE288,"NA"))))))</f>
        <v>0.98689471715867694</v>
      </c>
      <c r="DC90" s="96">
        <f>IF($A$2=1,'mil mi val'!DB72,IF($A$2=2,'mil mi val'!HF72,IF($A$2=3,'mil mi val'!DB180,IF($A$2=4,'mil mi val'!HF180,IF($A$2=5,'mil mi val'!DB288,IF($A$2=6,'mil mi val'!HF288,"NA"))))))</f>
        <v>0.98689471715867694</v>
      </c>
      <c r="DD90" s="96">
        <f>IF($A$2=1,'mil mi val'!DC72,IF($A$2=2,'mil mi val'!HG72,IF($A$2=3,'mil mi val'!DC180,IF($A$2=4,'mil mi val'!HG180,IF($A$2=5,'mil mi val'!DC288,IF($A$2=6,'mil mi val'!HG288,"NA"))))))</f>
        <v>0.98689471715867694</v>
      </c>
    </row>
    <row r="91" spans="2:108" ht="15" x14ac:dyDescent="0.25">
      <c r="B91" s="55">
        <v>86</v>
      </c>
      <c r="C91" s="96">
        <f>IF($A$2=1,'mil mi val'!B73,IF($A$2=2,'mil mi val'!DF73,IF($A$2=3,'mil mi val'!B181,IF($A$2=4,'mil mi val'!DF181,IF($A$2=5,'mil mi val'!B289,IF($A$2=6,'mil mi val'!DF289,"NA"))))))</f>
        <v>0.99137585801709505</v>
      </c>
      <c r="D91" s="96">
        <f>IF($A$2=1,'mil mi val'!C73,IF($A$2=2,'mil mi val'!DG73,IF($A$2=3,'mil mi val'!C181,IF($A$2=4,'mil mi val'!DG181,IF($A$2=5,'mil mi val'!C289,IF($A$2=6,'mil mi val'!DG289,"NA"))))))</f>
        <v>0.9914249766632649</v>
      </c>
      <c r="E91" s="96">
        <f>IF($A$2=1,'mil mi val'!D73,IF($A$2=2,'mil mi val'!DH73,IF($A$2=3,'mil mi val'!D181,IF($A$2=4,'mil mi val'!DH181,IF($A$2=5,'mil mi val'!D289,IF($A$2=6,'mil mi val'!DH289,"NA"))))))</f>
        <v>0.99147024966657837</v>
      </c>
      <c r="F91" s="96">
        <f>IF($A$2=1,'mil mi val'!E73,IF($A$2=2,'mil mi val'!DI73,IF($A$2=3,'mil mi val'!E181,IF($A$2=4,'mil mi val'!DI181,IF($A$2=5,'mil mi val'!E289,IF($A$2=6,'mil mi val'!DI289,"NA"))))))</f>
        <v>0.99147576387104175</v>
      </c>
      <c r="G91" s="96">
        <f>IF($A$2=1,'mil mi val'!F73,IF($A$2=2,'mil mi val'!DJ73,IF($A$2=3,'mil mi val'!F181,IF($A$2=4,'mil mi val'!DJ181,IF($A$2=5,'mil mi val'!F289,IF($A$2=6,'mil mi val'!DJ289,"NA"))))))</f>
        <v>0.99142910562223074</v>
      </c>
      <c r="H91" s="96">
        <f>IF($A$2=1,'mil mi val'!G73,IF($A$2=2,'mil mi val'!DK73,IF($A$2=3,'mil mi val'!G181,IF($A$2=4,'mil mi val'!DK181,IF($A$2=5,'mil mi val'!G289,IF($A$2=6,'mil mi val'!DK289,"NA"))))))</f>
        <v>0.99132238105133375</v>
      </c>
      <c r="I91" s="96">
        <f>IF($A$2=1,'mil mi val'!H73,IF($A$2=2,'mil mi val'!DL73,IF($A$2=3,'mil mi val'!H181,IF($A$2=4,'mil mi val'!DL181,IF($A$2=5,'mil mi val'!H289,IF($A$2=6,'mil mi val'!DL289,"NA"))))))</f>
        <v>0.99114341761622782</v>
      </c>
      <c r="J91" s="96">
        <f>IF($A$2=1,'mil mi val'!I73,IF($A$2=2,'mil mi val'!DM73,IF($A$2=3,'mil mi val'!I181,IF($A$2=4,'mil mi val'!DM181,IF($A$2=5,'mil mi val'!I289,IF($A$2=6,'mil mi val'!DM289,"NA"))))))</f>
        <v>0.99087562150193997</v>
      </c>
      <c r="K91" s="96">
        <f>IF($A$2=1,'mil mi val'!J73,IF($A$2=2,'mil mi val'!DN73,IF($A$2=3,'mil mi val'!J181,IF($A$2=4,'mil mi val'!DN181,IF($A$2=5,'mil mi val'!J289,IF($A$2=6,'mil mi val'!DN289,"NA"))))))</f>
        <v>0.99052654616536717</v>
      </c>
      <c r="L91" s="96">
        <f>IF($A$2=1,'mil mi val'!K73,IF($A$2=2,'mil mi val'!DO73,IF($A$2=3,'mil mi val'!K181,IF($A$2=4,'mil mi val'!DO181,IF($A$2=5,'mil mi val'!K289,IF($A$2=6,'mil mi val'!DO289,"NA"))))))</f>
        <v>0.99022799798814642</v>
      </c>
      <c r="M91" s="96">
        <f>IF($A$2=1,'mil mi val'!L73,IF($A$2=2,'mil mi val'!DP73,IF($A$2=3,'mil mi val'!L181,IF($A$2=4,'mil mi val'!DP181,IF($A$2=5,'mil mi val'!L289,IF($A$2=6,'mil mi val'!DP289,"NA"))))))</f>
        <v>0.98995643038099235</v>
      </c>
      <c r="N91" s="96">
        <f>IF($A$2=1,'mil mi val'!M73,IF($A$2=2,'mil mi val'!DQ73,IF($A$2=3,'mil mi val'!M181,IF($A$2=4,'mil mi val'!DQ181,IF($A$2=5,'mil mi val'!M289,IF($A$2=6,'mil mi val'!DQ289,"NA"))))))</f>
        <v>0.98977180779349216</v>
      </c>
      <c r="O91" s="96">
        <f>IF($A$2=1,'mil mi val'!N73,IF($A$2=2,'mil mi val'!DR73,IF($A$2=3,'mil mi val'!N181,IF($A$2=4,'mil mi val'!DR181,IF($A$2=5,'mil mi val'!N289,IF($A$2=6,'mil mi val'!DR289,"NA"))))))</f>
        <v>0.98969321319607384</v>
      </c>
      <c r="P91" s="96">
        <f>IF($A$2=1,'mil mi val'!O73,IF($A$2=2,'mil mi val'!DS73,IF($A$2=3,'mil mi val'!O181,IF($A$2=4,'mil mi val'!DS181,IF($A$2=5,'mil mi val'!O289,IF($A$2=6,'mil mi val'!DS289,"NA"))))))</f>
        <v>0.98970648059953403</v>
      </c>
      <c r="Q91" s="96">
        <f>IF($A$2=1,'mil mi val'!P73,IF($A$2=2,'mil mi val'!DT73,IF($A$2=3,'mil mi val'!P181,IF($A$2=4,'mil mi val'!DT181,IF($A$2=5,'mil mi val'!P289,IF($A$2=6,'mil mi val'!DT289,"NA"))))))</f>
        <v>0.98977374237731264</v>
      </c>
      <c r="R91" s="96">
        <f>IF($A$2=1,'mil mi val'!Q73,IF($A$2=2,'mil mi val'!DU73,IF($A$2=3,'mil mi val'!Q181,IF($A$2=4,'mil mi val'!DU181,IF($A$2=5,'mil mi val'!Q289,IF($A$2=6,'mil mi val'!DU289,"NA"))))))</f>
        <v>0.98985150975587977</v>
      </c>
      <c r="S91" s="96">
        <f>IF($A$2=1,'mil mi val'!R73,IF($A$2=2,'mil mi val'!DV73,IF($A$2=3,'mil mi val'!R181,IF($A$2=4,'mil mi val'!DV181,IF($A$2=5,'mil mi val'!R289,IF($A$2=6,'mil mi val'!DV289,"NA"))))))</f>
        <v>0.98985739870529199</v>
      </c>
      <c r="T91" s="96">
        <f>IF($A$2=1,'mil mi val'!S73,IF($A$2=2,'mil mi val'!DW73,IF($A$2=3,'mil mi val'!S181,IF($A$2=4,'mil mi val'!DW181,IF($A$2=5,'mil mi val'!S289,IF($A$2=6,'mil mi val'!DW289,"NA"))))))</f>
        <v>0.98987864141231618</v>
      </c>
      <c r="U91" s="96">
        <f>IF($A$2=1,'mil mi val'!T73,IF($A$2=2,'mil mi val'!DX73,IF($A$2=3,'mil mi val'!T181,IF($A$2=4,'mil mi val'!DX181,IF($A$2=5,'mil mi val'!T289,IF($A$2=6,'mil mi val'!DX289,"NA"))))))</f>
        <v>0.98990174020141697</v>
      </c>
      <c r="V91" s="96">
        <f>IF($A$2=1,'mil mi val'!U73,IF($A$2=2,'mil mi val'!DY73,IF($A$2=3,'mil mi val'!U181,IF($A$2=4,'mil mi val'!DY181,IF($A$2=5,'mil mi val'!U289,IF($A$2=6,'mil mi val'!DY289,"NA"))))))</f>
        <v>0.98992748330251001</v>
      </c>
      <c r="W91" s="96">
        <f>IF($A$2=1,'mil mi val'!V73,IF($A$2=2,'mil mi val'!DZ73,IF($A$2=3,'mil mi val'!V181,IF($A$2=4,'mil mi val'!DZ181,IF($A$2=5,'mil mi val'!V289,IF($A$2=6,'mil mi val'!DZ289,"NA"))))))</f>
        <v>0.98994043516239039</v>
      </c>
      <c r="X91" s="96">
        <f>IF($A$2=1,'mil mi val'!W73,IF($A$2=2,'mil mi val'!EA73,IF($A$2=3,'mil mi val'!W181,IF($A$2=4,'mil mi val'!EA181,IF($A$2=5,'mil mi val'!W289,IF($A$2=6,'mil mi val'!EA289,"NA"))))))</f>
        <v>0.98994952348049581</v>
      </c>
      <c r="Y91" s="96">
        <f>IF($A$2=1,'mil mi val'!X73,IF($A$2=2,'mil mi val'!EB73,IF($A$2=3,'mil mi val'!X181,IF($A$2=4,'mil mi val'!EB181,IF($A$2=5,'mil mi val'!X289,IF($A$2=6,'mil mi val'!EB289,"NA"))))))</f>
        <v>0.98995594794706898</v>
      </c>
      <c r="Z91" s="96">
        <f>IF($A$2=1,'mil mi val'!Y73,IF($A$2=2,'mil mi val'!EC73,IF($A$2=3,'mil mi val'!Y181,IF($A$2=4,'mil mi val'!EC181,IF($A$2=5,'mil mi val'!Y289,IF($A$2=6,'mil mi val'!EC289,"NA"))))))</f>
        <v>0.9899607788545991</v>
      </c>
      <c r="AA91" s="96">
        <f>IF($A$2=1,'mil mi val'!Z73,IF($A$2=2,'mil mi val'!ED73,IF($A$2=3,'mil mi val'!Z181,IF($A$2=4,'mil mi val'!ED181,IF($A$2=5,'mil mi val'!Z289,IF($A$2=6,'mil mi val'!ED289,"NA"))))))</f>
        <v>0.98996379319087813</v>
      </c>
      <c r="AB91" s="96">
        <f>IF($A$2=1,'mil mi val'!AA73,IF($A$2=2,'mil mi val'!EE73,IF($A$2=3,'mil mi val'!AA181,IF($A$2=4,'mil mi val'!EE181,IF($A$2=5,'mil mi val'!AA289,IF($A$2=6,'mil mi val'!EE289,"NA"))))))</f>
        <v>0.98996671516966561</v>
      </c>
      <c r="AC91" s="96">
        <f>IF($A$2=1,'mil mi val'!AB73,IF($A$2=2,'mil mi val'!EF73,IF($A$2=3,'mil mi val'!AB181,IF($A$2=4,'mil mi val'!EF181,IF($A$2=5,'mil mi val'!AB289,IF($A$2=6,'mil mi val'!EF289,"NA"))))))</f>
        <v>0.98996838413537902</v>
      </c>
      <c r="AD91" s="96">
        <f>IF($A$2=1,'mil mi val'!AC73,IF($A$2=2,'mil mi val'!EG73,IF($A$2=3,'mil mi val'!AC181,IF($A$2=4,'mil mi val'!EG181,IF($A$2=5,'mil mi val'!AC289,IF($A$2=6,'mil mi val'!EG289,"NA"))))))</f>
        <v>0.98996940904451491</v>
      </c>
      <c r="AE91" s="96">
        <f>IF($A$2=1,'mil mi val'!AD73,IF($A$2=2,'mil mi val'!EH73,IF($A$2=3,'mil mi val'!AD181,IF($A$2=4,'mil mi val'!EH181,IF($A$2=5,'mil mi val'!AD289,IF($A$2=6,'mil mi val'!EH289,"NA"))))))</f>
        <v>0.9899699843622537</v>
      </c>
      <c r="AF91" s="96">
        <f>IF($A$2=1,'mil mi val'!AE73,IF($A$2=2,'mil mi val'!EI73,IF($A$2=3,'mil mi val'!AE181,IF($A$2=4,'mil mi val'!EI181,IF($A$2=5,'mil mi val'!AE289,IF($A$2=6,'mil mi val'!EI289,"NA"))))))</f>
        <v>0.9899703670836193</v>
      </c>
      <c r="AG91" s="96">
        <f>IF($A$2=1,'mil mi val'!AF73,IF($A$2=2,'mil mi val'!EJ73,IF($A$2=3,'mil mi val'!AF181,IF($A$2=4,'mil mi val'!EJ181,IF($A$2=5,'mil mi val'!AF289,IF($A$2=6,'mil mi val'!EJ289,"NA"))))))</f>
        <v>0.98997000885844066</v>
      </c>
      <c r="AH91" s="96">
        <f>IF($A$2=1,'mil mi val'!AG73,IF($A$2=2,'mil mi val'!EK73,IF($A$2=3,'mil mi val'!AG181,IF($A$2=4,'mil mi val'!EK181,IF($A$2=5,'mil mi val'!AG289,IF($A$2=6,'mil mi val'!EK289,"NA"))))))</f>
        <v>0.9899696145921173</v>
      </c>
      <c r="AI91" s="96">
        <f>IF($A$2=1,'mil mi val'!AH73,IF($A$2=2,'mil mi val'!EL73,IF($A$2=3,'mil mi val'!AH181,IF($A$2=4,'mil mi val'!EL181,IF($A$2=5,'mil mi val'!AH289,IF($A$2=6,'mil mi val'!EL289,"NA"))))))</f>
        <v>0.98996939245284465</v>
      </c>
      <c r="AJ91" s="96">
        <f>IF($A$2=1,'mil mi val'!AI73,IF($A$2=2,'mil mi val'!EM73,IF($A$2=3,'mil mi val'!AI181,IF($A$2=4,'mil mi val'!EM181,IF($A$2=5,'mil mi val'!AI289,IF($A$2=6,'mil mi val'!EM289,"NA"))))))</f>
        <v>0.98996943931056203</v>
      </c>
      <c r="AK91" s="96">
        <f>IF($A$2=1,'mil mi val'!AJ73,IF($A$2=2,'mil mi val'!EN73,IF($A$2=3,'mil mi val'!AJ181,IF($A$2=4,'mil mi val'!EN181,IF($A$2=5,'mil mi val'!AJ289,IF($A$2=6,'mil mi val'!EN289,"NA"))))))</f>
        <v>0.98996984343905081</v>
      </c>
      <c r="AL91" s="96">
        <f>IF($A$2=1,'mil mi val'!AK73,IF($A$2=2,'mil mi val'!EO73,IF($A$2=3,'mil mi val'!AK181,IF($A$2=4,'mil mi val'!EO181,IF($A$2=5,'mil mi val'!AK289,IF($A$2=6,'mil mi val'!EO289,"NA"))))))</f>
        <v>0.98997064851088179</v>
      </c>
      <c r="AM91" s="96">
        <f>IF($A$2=1,'mil mi val'!AL73,IF($A$2=2,'mil mi val'!EP73,IF($A$2=3,'mil mi val'!AL181,IF($A$2=4,'mil mi val'!EP181,IF($A$2=5,'mil mi val'!AL289,IF($A$2=6,'mil mi val'!EP289,"NA"))))))</f>
        <v>0.98997184711259156</v>
      </c>
      <c r="AN91" s="96">
        <f>IF($A$2=1,'mil mi val'!AM73,IF($A$2=2,'mil mi val'!EQ73,IF($A$2=3,'mil mi val'!AM181,IF($A$2=4,'mil mi val'!EQ181,IF($A$2=5,'mil mi val'!AM289,IF($A$2=6,'mil mi val'!EQ289,"NA"))))))</f>
        <v>0.98997339076269486</v>
      </c>
      <c r="AO91" s="96">
        <f>IF($A$2=1,'mil mi val'!AN73,IF($A$2=2,'mil mi val'!ER73,IF($A$2=3,'mil mi val'!AN181,IF($A$2=4,'mil mi val'!ER181,IF($A$2=5,'mil mi val'!AN289,IF($A$2=6,'mil mi val'!ER289,"NA"))))))</f>
        <v>0.98997518593900713</v>
      </c>
      <c r="AP91" s="96">
        <f>IF($A$2=1,'mil mi val'!AO73,IF($A$2=2,'mil mi val'!ES73,IF($A$2=3,'mil mi val'!AO181,IF($A$2=4,'mil mi val'!ES181,IF($A$2=5,'mil mi val'!AO289,IF($A$2=6,'mil mi val'!ES289,"NA"))))))</f>
        <v>0.98997712539537974</v>
      </c>
      <c r="AQ91" s="96">
        <f>IF($A$2=1,'mil mi val'!AP73,IF($A$2=2,'mil mi val'!ET73,IF($A$2=3,'mil mi val'!AP181,IF($A$2=4,'mil mi val'!ET181,IF($A$2=5,'mil mi val'!AP289,IF($A$2=6,'mil mi val'!ET289,"NA"))))))</f>
        <v>0.9899790398687206</v>
      </c>
      <c r="AR91" s="96">
        <f>IF($A$2=1,'mil mi val'!AQ73,IF($A$2=2,'mil mi val'!EU73,IF($A$2=3,'mil mi val'!AQ181,IF($A$2=4,'mil mi val'!EU181,IF($A$2=5,'mil mi val'!AQ289,IF($A$2=6,'mil mi val'!EU289,"NA"))))))</f>
        <v>0.98998085970699523</v>
      </c>
      <c r="AS91" s="96">
        <f>IF($A$2=1,'mil mi val'!AR73,IF($A$2=2,'mil mi val'!EV73,IF($A$2=3,'mil mi val'!AR181,IF($A$2=4,'mil mi val'!EV181,IF($A$2=5,'mil mi val'!AR289,IF($A$2=6,'mil mi val'!EV289,"NA"))))))</f>
        <v>0.98998239227987939</v>
      </c>
      <c r="AT91" s="96">
        <f>IF($A$2=1,'mil mi val'!AS73,IF($A$2=2,'mil mi val'!EW73,IF($A$2=3,'mil mi val'!AS181,IF($A$2=4,'mil mi val'!EW181,IF($A$2=5,'mil mi val'!AS289,IF($A$2=6,'mil mi val'!EW289,"NA"))))))</f>
        <v>0.98998349479269365</v>
      </c>
      <c r="AU91" s="96">
        <f>IF($A$2=1,'mil mi val'!AT73,IF($A$2=2,'mil mi val'!EX73,IF($A$2=3,'mil mi val'!AT181,IF($A$2=4,'mil mi val'!EX181,IF($A$2=5,'mil mi val'!AT289,IF($A$2=6,'mil mi val'!EX289,"NA"))))))</f>
        <v>0.98998396311141856</v>
      </c>
      <c r="AV91" s="96">
        <f>IF($A$2=1,'mil mi val'!AU73,IF($A$2=2,'mil mi val'!EY73,IF($A$2=3,'mil mi val'!AU181,IF($A$2=4,'mil mi val'!EY181,IF($A$2=5,'mil mi val'!AU289,IF($A$2=6,'mil mi val'!EY289,"NA"))))))</f>
        <v>0.98998354743320638</v>
      </c>
      <c r="AW91" s="96">
        <f>IF($A$2=1,'mil mi val'!AV73,IF($A$2=2,'mil mi val'!EZ73,IF($A$2=3,'mil mi val'!AV181,IF($A$2=4,'mil mi val'!EZ181,IF($A$2=5,'mil mi val'!AV289,IF($A$2=6,'mil mi val'!EZ289,"NA"))))))</f>
        <v>0.98998210696832367</v>
      </c>
      <c r="AX91" s="96">
        <f>IF($A$2=1,'mil mi val'!AW73,IF($A$2=2,'mil mi val'!FA73,IF($A$2=3,'mil mi val'!AW181,IF($A$2=4,'mil mi val'!FA181,IF($A$2=5,'mil mi val'!AW289,IF($A$2=6,'mil mi val'!FA289,"NA"))))))</f>
        <v>0.98997933597309229</v>
      </c>
      <c r="AY91" s="96">
        <f>IF($A$2=1,'mil mi val'!AX73,IF($A$2=2,'mil mi val'!FB73,IF($A$2=3,'mil mi val'!AX181,IF($A$2=4,'mil mi val'!FB181,IF($A$2=5,'mil mi val'!AX289,IF($A$2=6,'mil mi val'!FB289,"NA"))))))</f>
        <v>0.98997521517434928</v>
      </c>
      <c r="AZ91" s="96">
        <f>IF($A$2=1,'mil mi val'!AY73,IF($A$2=2,'mil mi val'!FC73,IF($A$2=3,'mil mi val'!AY181,IF($A$2=4,'mil mi val'!FC181,IF($A$2=5,'mil mi val'!AY289,IF($A$2=6,'mil mi val'!FC289,"NA"))))))</f>
        <v>0.9899693675895237</v>
      </c>
      <c r="BA91" s="96">
        <f>IF($A$2=1,'mil mi val'!AZ73,IF($A$2=2,'mil mi val'!FD73,IF($A$2=3,'mil mi val'!AZ181,IF($A$2=4,'mil mi val'!FD181,IF($A$2=5,'mil mi val'!AZ289,IF($A$2=6,'mil mi val'!FD289,"NA"))))))</f>
        <v>0.98996161874129374</v>
      </c>
      <c r="BB91" s="96">
        <f>IF($A$2=1,'mil mi val'!BA73,IF($A$2=2,'mil mi val'!FE73,IF($A$2=3,'mil mi val'!BA181,IF($A$2=4,'mil mi val'!FE181,IF($A$2=5,'mil mi val'!BA289,IF($A$2=6,'mil mi val'!FE289,"NA"))))))</f>
        <v>0.98995144960601511</v>
      </c>
      <c r="BC91" s="96">
        <f>IF($A$2=1,'mil mi val'!BB73,IF($A$2=2,'mil mi val'!FF73,IF($A$2=3,'mil mi val'!BB181,IF($A$2=4,'mil mi val'!FF181,IF($A$2=5,'mil mi val'!BB289,IF($A$2=6,'mil mi val'!FF289,"NA"))))))</f>
        <v>0.98993880897028652</v>
      </c>
      <c r="BD91" s="96">
        <f>IF($A$2=1,'mil mi val'!BC73,IF($A$2=2,'mil mi val'!FG73,IF($A$2=3,'mil mi val'!BC181,IF($A$2=4,'mil mi val'!FG181,IF($A$2=5,'mil mi val'!BC289,IF($A$2=6,'mil mi val'!FG289,"NA"))))))</f>
        <v>0.98992324671701915</v>
      </c>
      <c r="BE91" s="96">
        <f>IF($A$2=1,'mil mi val'!BD73,IF($A$2=2,'mil mi val'!FH73,IF($A$2=3,'mil mi val'!BD181,IF($A$2=4,'mil mi val'!FH181,IF($A$2=5,'mil mi val'!BD289,IF($A$2=6,'mil mi val'!FH289,"NA"))))))</f>
        <v>0.98990476157403073</v>
      </c>
      <c r="BF91" s="96">
        <f>IF($A$2=1,'mil mi val'!BE73,IF($A$2=2,'mil mi val'!FI73,IF($A$2=3,'mil mi val'!BE181,IF($A$2=4,'mil mi val'!FI181,IF($A$2=5,'mil mi val'!BE289,IF($A$2=6,'mil mi val'!FI289,"NA"))))))</f>
        <v>0.98988338888390826</v>
      </c>
      <c r="BG91" s="96">
        <f>IF($A$2=1,'mil mi val'!BF73,IF($A$2=2,'mil mi val'!FJ73,IF($A$2=3,'mil mi val'!BF181,IF($A$2=4,'mil mi val'!FJ181,IF($A$2=5,'mil mi val'!BF289,IF($A$2=6,'mil mi val'!FJ289,"NA"))))))</f>
        <v>0.98985897211370688</v>
      </c>
      <c r="BH91" s="96">
        <f>IF($A$2=1,'mil mi val'!BG73,IF($A$2=2,'mil mi val'!FK73,IF($A$2=3,'mil mi val'!BG181,IF($A$2=4,'mil mi val'!FK181,IF($A$2=5,'mil mi val'!BG289,IF($A$2=6,'mil mi val'!FK289,"NA"))))))</f>
        <v>0.98983127666102377</v>
      </c>
      <c r="BI91" s="96">
        <f>IF($A$2=1,'mil mi val'!BH73,IF($A$2=2,'mil mi val'!FL73,IF($A$2=3,'mil mi val'!BH181,IF($A$2=4,'mil mi val'!FL181,IF($A$2=5,'mil mi val'!BH289,IF($A$2=6,'mil mi val'!FL289,"NA"))))))</f>
        <v>0.98980020487587561</v>
      </c>
      <c r="BJ91" s="96">
        <f>IF($A$2=1,'mil mi val'!BI73,IF($A$2=2,'mil mi val'!FM73,IF($A$2=3,'mil mi val'!BI181,IF($A$2=4,'mil mi val'!FM181,IF($A$2=5,'mil mi val'!BI289,IF($A$2=6,'mil mi val'!FM289,"NA"))))))</f>
        <v>0.98976541013563835</v>
      </c>
      <c r="BK91" s="96">
        <f>IF($A$2=1,'mil mi val'!BJ73,IF($A$2=2,'mil mi val'!FN73,IF($A$2=3,'mil mi val'!BJ181,IF($A$2=4,'mil mi val'!FN181,IF($A$2=5,'mil mi val'!BJ289,IF($A$2=6,'mil mi val'!FN289,"NA"))))))</f>
        <v>0.98972528969292917</v>
      </c>
      <c r="BL91" s="96">
        <f>IF($A$2=1,'mil mi val'!BK73,IF($A$2=2,'mil mi val'!FO73,IF($A$2=3,'mil mi val'!BK181,IF($A$2=4,'mil mi val'!FO181,IF($A$2=5,'mil mi val'!BK289,IF($A$2=6,'mil mi val'!FO289,"NA"))))))</f>
        <v>0.98967878316822255</v>
      </c>
      <c r="BM91" s="96">
        <f>IF($A$2=1,'mil mi val'!BL73,IF($A$2=2,'mil mi val'!FP73,IF($A$2=3,'mil mi val'!BL181,IF($A$2=4,'mil mi val'!FP181,IF($A$2=5,'mil mi val'!BL289,IF($A$2=6,'mil mi val'!FP289,"NA"))))))</f>
        <v>0.98962494611410845</v>
      </c>
      <c r="BN91" s="96">
        <f>IF($A$2=1,'mil mi val'!BM73,IF($A$2=2,'mil mi val'!FQ73,IF($A$2=3,'mil mi val'!BM181,IF($A$2=4,'mil mi val'!FQ181,IF($A$2=5,'mil mi val'!BM289,IF($A$2=6,'mil mi val'!FQ289,"NA"))))))</f>
        <v>0.98956331358943161</v>
      </c>
      <c r="BO91" s="96">
        <f>IF($A$2=1,'mil mi val'!BN73,IF($A$2=2,'mil mi val'!FR73,IF($A$2=3,'mil mi val'!BN181,IF($A$2=4,'mil mi val'!FR181,IF($A$2=5,'mil mi val'!BN289,IF($A$2=6,'mil mi val'!FR289,"NA"))))))</f>
        <v>0.98949175986215376</v>
      </c>
      <c r="BP91" s="96">
        <f>IF($A$2=1,'mil mi val'!BO73,IF($A$2=2,'mil mi val'!FS73,IF($A$2=3,'mil mi val'!BO181,IF($A$2=4,'mil mi val'!FS181,IF($A$2=5,'mil mi val'!BO289,IF($A$2=6,'mil mi val'!FS289,"NA"))))))</f>
        <v>0.98941054142705076</v>
      </c>
      <c r="BQ91" s="96">
        <f>IF($A$2=1,'mil mi val'!BP73,IF($A$2=2,'mil mi val'!FT73,IF($A$2=3,'mil mi val'!BP181,IF($A$2=4,'mil mi val'!FT181,IF($A$2=5,'mil mi val'!BP289,IF($A$2=6,'mil mi val'!FT289,"NA"))))))</f>
        <v>0.98931868038793913</v>
      </c>
      <c r="BR91" s="96">
        <f>IF($A$2=1,'mil mi val'!BQ73,IF($A$2=2,'mil mi val'!FU73,IF($A$2=3,'mil mi val'!BQ181,IF($A$2=4,'mil mi val'!FU181,IF($A$2=5,'mil mi val'!BQ289,IF($A$2=6,'mil mi val'!FU289,"NA"))))))</f>
        <v>0.98921597914758508</v>
      </c>
      <c r="BS91" s="96">
        <f>IF($A$2=1,'mil mi val'!BR73,IF($A$2=2,'mil mi val'!FV73,IF($A$2=3,'mil mi val'!BR181,IF($A$2=4,'mil mi val'!FV181,IF($A$2=5,'mil mi val'!BR289,IF($A$2=6,'mil mi val'!FV289,"NA"))))))</f>
        <v>0.98909988387338055</v>
      </c>
      <c r="BT91" s="96">
        <f>IF($A$2=1,'mil mi val'!BS73,IF($A$2=2,'mil mi val'!FW73,IF($A$2=3,'mil mi val'!BS181,IF($A$2=4,'mil mi val'!FW181,IF($A$2=5,'mil mi val'!BS289,IF($A$2=6,'mil mi val'!FW289,"NA"))))))</f>
        <v>0.98897092875611647</v>
      </c>
      <c r="BU91" s="96">
        <f>IF($A$2=1,'mil mi val'!BT73,IF($A$2=2,'mil mi val'!FX73,IF($A$2=3,'mil mi val'!BT181,IF($A$2=4,'mil mi val'!FX181,IF($A$2=5,'mil mi val'!BT289,IF($A$2=6,'mil mi val'!FX289,"NA"))))))</f>
        <v>0.9888254554260737</v>
      </c>
      <c r="BV91" s="96">
        <f>IF($A$2=1,'mil mi val'!BU73,IF($A$2=2,'mil mi val'!FY73,IF($A$2=3,'mil mi val'!BU181,IF($A$2=4,'mil mi val'!FY181,IF($A$2=5,'mil mi val'!BU289,IF($A$2=6,'mil mi val'!FY289,"NA"))))))</f>
        <v>0.98866160843936313</v>
      </c>
      <c r="BW91" s="96">
        <f>IF($A$2=1,'mil mi val'!BV73,IF($A$2=2,'mil mi val'!FZ73,IF($A$2=3,'mil mi val'!BV181,IF($A$2=4,'mil mi val'!FZ181,IF($A$2=5,'mil mi val'!BV289,IF($A$2=6,'mil mi val'!FZ289,"NA"))))))</f>
        <v>0.98846806918754893</v>
      </c>
      <c r="BX91" s="96">
        <f>IF($A$2=1,'mil mi val'!BW73,IF($A$2=2,'mil mi val'!GA73,IF($A$2=3,'mil mi val'!BW181,IF($A$2=4,'mil mi val'!GA181,IF($A$2=5,'mil mi val'!BW289,IF($A$2=6,'mil mi val'!GA289,"NA"))))))</f>
        <v>0.98824019064576718</v>
      </c>
      <c r="BY91" s="96">
        <f>IF($A$2=1,'mil mi val'!BX73,IF($A$2=2,'mil mi val'!GB73,IF($A$2=3,'mil mi val'!BX181,IF($A$2=4,'mil mi val'!GB181,IF($A$2=5,'mil mi val'!BX289,IF($A$2=6,'mil mi val'!GB289,"NA"))))))</f>
        <v>0.98796802230563396</v>
      </c>
      <c r="BZ91" s="96">
        <f>IF($A$2=1,'mil mi val'!BY73,IF($A$2=2,'mil mi val'!GC73,IF($A$2=3,'mil mi val'!BY181,IF($A$2=4,'mil mi val'!GC181,IF($A$2=5,'mil mi val'!BY289,IF($A$2=6,'mil mi val'!GC289,"NA"))))))</f>
        <v>0.98764530437880715</v>
      </c>
      <c r="CA91" s="96">
        <f>IF($A$2=1,'mil mi val'!BZ73,IF($A$2=2,'mil mi val'!GD73,IF($A$2=3,'mil mi val'!BZ181,IF($A$2=4,'mil mi val'!GD181,IF($A$2=5,'mil mi val'!BZ289,IF($A$2=6,'mil mi val'!GD289,"NA"))))))</f>
        <v>0.98726906812303161</v>
      </c>
      <c r="CB91" s="96">
        <f>IF($A$2=1,'mil mi val'!CA73,IF($A$2=2,'mil mi val'!GE73,IF($A$2=3,'mil mi val'!CA181,IF($A$2=4,'mil mi val'!GE181,IF($A$2=5,'mil mi val'!CA289,IF($A$2=6,'mil mi val'!GE289,"NA"))))))</f>
        <v>0.98684931960858535</v>
      </c>
      <c r="CC91" s="96">
        <f>IF($A$2=1,'mil mi val'!CB73,IF($A$2=2,'mil mi val'!GF73,IF($A$2=3,'mil mi val'!CB181,IF($A$2=4,'mil mi val'!GF181,IF($A$2=5,'mil mi val'!CB289,IF($A$2=6,'mil mi val'!GF289,"NA"))))))</f>
        <v>0.98684931960858535</v>
      </c>
      <c r="CD91" s="96">
        <f>IF($A$2=1,'mil mi val'!CC73,IF($A$2=2,'mil mi val'!GG73,IF($A$2=3,'mil mi val'!CC181,IF($A$2=4,'mil mi val'!GG181,IF($A$2=5,'mil mi val'!CC289,IF($A$2=6,'mil mi val'!GG289,"NA"))))))</f>
        <v>0.98684931960858535</v>
      </c>
      <c r="CE91" s="96">
        <f>IF($A$2=1,'mil mi val'!CD73,IF($A$2=2,'mil mi val'!GH73,IF($A$2=3,'mil mi val'!CD181,IF($A$2=4,'mil mi val'!GH181,IF($A$2=5,'mil mi val'!CD289,IF($A$2=6,'mil mi val'!GH289,"NA"))))))</f>
        <v>0.98684931960858535</v>
      </c>
      <c r="CF91" s="96">
        <f>IF($A$2=1,'mil mi val'!CE73,IF($A$2=2,'mil mi val'!GI73,IF($A$2=3,'mil mi val'!CE181,IF($A$2=4,'mil mi val'!GI181,IF($A$2=5,'mil mi val'!CE289,IF($A$2=6,'mil mi val'!GI289,"NA"))))))</f>
        <v>0.98684931960858535</v>
      </c>
      <c r="CG91" s="96">
        <f>IF($A$2=1,'mil mi val'!CF73,IF($A$2=2,'mil mi val'!GJ73,IF($A$2=3,'mil mi val'!CF181,IF($A$2=4,'mil mi val'!GJ181,IF($A$2=5,'mil mi val'!CF289,IF($A$2=6,'mil mi val'!GJ289,"NA"))))))</f>
        <v>0.98684931960858535</v>
      </c>
      <c r="CH91" s="96">
        <f>IF($A$2=1,'mil mi val'!CG73,IF($A$2=2,'mil mi val'!GK73,IF($A$2=3,'mil mi val'!CG181,IF($A$2=4,'mil mi val'!GK181,IF($A$2=5,'mil mi val'!CG289,IF($A$2=6,'mil mi val'!GK289,"NA"))))))</f>
        <v>0.98684931960858535</v>
      </c>
      <c r="CI91" s="96">
        <f>IF($A$2=1,'mil mi val'!CH73,IF($A$2=2,'mil mi val'!GL73,IF($A$2=3,'mil mi val'!CH181,IF($A$2=4,'mil mi val'!GL181,IF($A$2=5,'mil mi val'!CH289,IF($A$2=6,'mil mi val'!GL289,"NA"))))))</f>
        <v>0.98684931960858535</v>
      </c>
      <c r="CJ91" s="96">
        <f>IF($A$2=1,'mil mi val'!CI73,IF($A$2=2,'mil mi val'!GM73,IF($A$2=3,'mil mi val'!CI181,IF($A$2=4,'mil mi val'!GM181,IF($A$2=5,'mil mi val'!CI289,IF($A$2=6,'mil mi val'!GM289,"NA"))))))</f>
        <v>0.98684931960858535</v>
      </c>
      <c r="CK91" s="96">
        <f>IF($A$2=1,'mil mi val'!CJ73,IF($A$2=2,'mil mi val'!GN73,IF($A$2=3,'mil mi val'!CJ181,IF($A$2=4,'mil mi val'!GN181,IF($A$2=5,'mil mi val'!CJ289,IF($A$2=6,'mil mi val'!GN289,"NA"))))))</f>
        <v>0.98684931960858535</v>
      </c>
      <c r="CL91" s="96">
        <f>IF($A$2=1,'mil mi val'!CK73,IF($A$2=2,'mil mi val'!GO73,IF($A$2=3,'mil mi val'!CK181,IF($A$2=4,'mil mi val'!GO181,IF($A$2=5,'mil mi val'!CK289,IF($A$2=6,'mil mi val'!GO289,"NA"))))))</f>
        <v>0.98684931960858535</v>
      </c>
      <c r="CM91" s="96">
        <f>IF($A$2=1,'mil mi val'!CL73,IF($A$2=2,'mil mi val'!GP73,IF($A$2=3,'mil mi val'!CL181,IF($A$2=4,'mil mi val'!GP181,IF($A$2=5,'mil mi val'!CL289,IF($A$2=6,'mil mi val'!GP289,"NA"))))))</f>
        <v>0.98684931960858535</v>
      </c>
      <c r="CN91" s="96">
        <f>IF($A$2=1,'mil mi val'!CM73,IF($A$2=2,'mil mi val'!GQ73,IF($A$2=3,'mil mi val'!CM181,IF($A$2=4,'mil mi val'!GQ181,IF($A$2=5,'mil mi val'!CM289,IF($A$2=6,'mil mi val'!GQ289,"NA"))))))</f>
        <v>0.98684931960858535</v>
      </c>
      <c r="CO91" s="96">
        <f>IF($A$2=1,'mil mi val'!CN73,IF($A$2=2,'mil mi val'!GR73,IF($A$2=3,'mil mi val'!CN181,IF($A$2=4,'mil mi val'!GR181,IF($A$2=5,'mil mi val'!CN289,IF($A$2=6,'mil mi val'!GR289,"NA"))))))</f>
        <v>0.98684931960858535</v>
      </c>
      <c r="CP91" s="96">
        <f>IF($A$2=1,'mil mi val'!CO73,IF($A$2=2,'mil mi val'!GS73,IF($A$2=3,'mil mi val'!CO181,IF($A$2=4,'mil mi val'!GS181,IF($A$2=5,'mil mi val'!CO289,IF($A$2=6,'mil mi val'!GS289,"NA"))))))</f>
        <v>0.98684931960858535</v>
      </c>
      <c r="CQ91" s="96">
        <f>IF($A$2=1,'mil mi val'!CP73,IF($A$2=2,'mil mi val'!GT73,IF($A$2=3,'mil mi val'!CP181,IF($A$2=4,'mil mi val'!GT181,IF($A$2=5,'mil mi val'!CP289,IF($A$2=6,'mil mi val'!GT289,"NA"))))))</f>
        <v>0.98684931960858535</v>
      </c>
      <c r="CR91" s="96">
        <f>IF($A$2=1,'mil mi val'!CQ73,IF($A$2=2,'mil mi val'!GU73,IF($A$2=3,'mil mi val'!CQ181,IF($A$2=4,'mil mi val'!GU181,IF($A$2=5,'mil mi val'!CQ289,IF($A$2=6,'mil mi val'!GU289,"NA"))))))</f>
        <v>0.98684931960858535</v>
      </c>
      <c r="CS91" s="96">
        <f>IF($A$2=1,'mil mi val'!CR73,IF($A$2=2,'mil mi val'!GV73,IF($A$2=3,'mil mi val'!CR181,IF($A$2=4,'mil mi val'!GV181,IF($A$2=5,'mil mi val'!CR289,IF($A$2=6,'mil mi val'!GV289,"NA"))))))</f>
        <v>0.98684931960858535</v>
      </c>
      <c r="CT91" s="96">
        <f>IF($A$2=1,'mil mi val'!CS73,IF($A$2=2,'mil mi val'!GW73,IF($A$2=3,'mil mi val'!CS181,IF($A$2=4,'mil mi val'!GW181,IF($A$2=5,'mil mi val'!CS289,IF($A$2=6,'mil mi val'!GW289,"NA"))))))</f>
        <v>0.98684931960858535</v>
      </c>
      <c r="CU91" s="96">
        <f>IF($A$2=1,'mil mi val'!CT73,IF($A$2=2,'mil mi val'!GX73,IF($A$2=3,'mil mi val'!CT181,IF($A$2=4,'mil mi val'!GX181,IF($A$2=5,'mil mi val'!CT289,IF($A$2=6,'mil mi val'!GX289,"NA"))))))</f>
        <v>0.98684931960858535</v>
      </c>
      <c r="CV91" s="96">
        <f>IF($A$2=1,'mil mi val'!CU73,IF($A$2=2,'mil mi val'!GY73,IF($A$2=3,'mil mi val'!CU181,IF($A$2=4,'mil mi val'!GY181,IF($A$2=5,'mil mi val'!CU289,IF($A$2=6,'mil mi val'!GY289,"NA"))))))</f>
        <v>0.98684931960858535</v>
      </c>
      <c r="CW91" s="96">
        <f>IF($A$2=1,'mil mi val'!CV73,IF($A$2=2,'mil mi val'!GZ73,IF($A$2=3,'mil mi val'!CV181,IF($A$2=4,'mil mi val'!GZ181,IF($A$2=5,'mil mi val'!CV289,IF($A$2=6,'mil mi val'!GZ289,"NA"))))))</f>
        <v>0.98684931960858535</v>
      </c>
      <c r="CX91" s="96">
        <f>IF($A$2=1,'mil mi val'!CW73,IF($A$2=2,'mil mi val'!HA73,IF($A$2=3,'mil mi val'!CW181,IF($A$2=4,'mil mi val'!HA181,IF($A$2=5,'mil mi val'!CW289,IF($A$2=6,'mil mi val'!HA289,"NA"))))))</f>
        <v>0.98684931960858535</v>
      </c>
      <c r="CY91" s="96">
        <f>IF($A$2=1,'mil mi val'!CX73,IF($A$2=2,'mil mi val'!HB73,IF($A$2=3,'mil mi val'!CX181,IF($A$2=4,'mil mi val'!HB181,IF($A$2=5,'mil mi val'!CX289,IF($A$2=6,'mil mi val'!HB289,"NA"))))))</f>
        <v>0.98684931960858535</v>
      </c>
      <c r="CZ91" s="96">
        <f>IF($A$2=1,'mil mi val'!CY73,IF($A$2=2,'mil mi val'!HC73,IF($A$2=3,'mil mi val'!CY181,IF($A$2=4,'mil mi val'!HC181,IF($A$2=5,'mil mi val'!CY289,IF($A$2=6,'mil mi val'!HC289,"NA"))))))</f>
        <v>0.98684931960858535</v>
      </c>
      <c r="DA91" s="96">
        <f>IF($A$2=1,'mil mi val'!CZ73,IF($A$2=2,'mil mi val'!HD73,IF($A$2=3,'mil mi val'!CZ181,IF($A$2=4,'mil mi val'!HD181,IF($A$2=5,'mil mi val'!CZ289,IF($A$2=6,'mil mi val'!HD289,"NA"))))))</f>
        <v>0.98684931960858535</v>
      </c>
      <c r="DB91" s="96">
        <f>IF($A$2=1,'mil mi val'!DA73,IF($A$2=2,'mil mi val'!HE73,IF($A$2=3,'mil mi val'!DA181,IF($A$2=4,'mil mi val'!HE181,IF($A$2=5,'mil mi val'!DA289,IF($A$2=6,'mil mi val'!HE289,"NA"))))))</f>
        <v>0.98684931960858535</v>
      </c>
      <c r="DC91" s="96">
        <f>IF($A$2=1,'mil mi val'!DB73,IF($A$2=2,'mil mi val'!HF73,IF($A$2=3,'mil mi val'!DB181,IF($A$2=4,'mil mi val'!HF181,IF($A$2=5,'mil mi val'!DB289,IF($A$2=6,'mil mi val'!HF289,"NA"))))))</f>
        <v>0.98684931960858535</v>
      </c>
      <c r="DD91" s="96">
        <f>IF($A$2=1,'mil mi val'!DC73,IF($A$2=2,'mil mi val'!HG73,IF($A$2=3,'mil mi val'!DC181,IF($A$2=4,'mil mi val'!HG181,IF($A$2=5,'mil mi val'!DC289,IF($A$2=6,'mil mi val'!HG289,"NA"))))))</f>
        <v>0.98684931960858535</v>
      </c>
    </row>
    <row r="92" spans="2:108" ht="15" x14ac:dyDescent="0.25">
      <c r="B92" s="55">
        <v>87</v>
      </c>
      <c r="C92" s="96">
        <f>IF($A$2=1,'mil mi val'!B74,IF($A$2=2,'mil mi val'!DF74,IF($A$2=3,'mil mi val'!B182,IF($A$2=4,'mil mi val'!DF182,IF($A$2=5,'mil mi val'!B290,IF($A$2=6,'mil mi val'!DF290,"NA"))))))</f>
        <v>0.99137219353495731</v>
      </c>
      <c r="D92" s="96">
        <f>IF($A$2=1,'mil mi val'!C74,IF($A$2=2,'mil mi val'!DG74,IF($A$2=3,'mil mi val'!C182,IF($A$2=4,'mil mi val'!DG182,IF($A$2=5,'mil mi val'!C290,IF($A$2=6,'mil mi val'!DG290,"NA"))))))</f>
        <v>0.99138654075055577</v>
      </c>
      <c r="E92" s="96">
        <f>IF($A$2=1,'mil mi val'!D74,IF($A$2=2,'mil mi val'!DH74,IF($A$2=3,'mil mi val'!D182,IF($A$2=4,'mil mi val'!DH182,IF($A$2=5,'mil mi val'!D290,IF($A$2=6,'mil mi val'!DH290,"NA"))))))</f>
        <v>0.99142620938808212</v>
      </c>
      <c r="F92" s="96">
        <f>IF($A$2=1,'mil mi val'!E74,IF($A$2=2,'mil mi val'!DI74,IF($A$2=3,'mil mi val'!E182,IF($A$2=4,'mil mi val'!DI182,IF($A$2=5,'mil mi val'!E290,IF($A$2=6,'mil mi val'!DI290,"NA"))))))</f>
        <v>0.99145034091121753</v>
      </c>
      <c r="G92" s="96">
        <f>IF($A$2=1,'mil mi val'!F74,IF($A$2=2,'mil mi val'!DJ74,IF($A$2=3,'mil mi val'!F182,IF($A$2=4,'mil mi val'!DJ182,IF($A$2=5,'mil mi val'!F290,IF($A$2=6,'mil mi val'!DJ290,"NA"))))))</f>
        <v>0.99144240357895108</v>
      </c>
      <c r="H92" s="96">
        <f>IF($A$2=1,'mil mi val'!G74,IF($A$2=2,'mil mi val'!DK74,IF($A$2=3,'mil mi val'!G182,IF($A$2=4,'mil mi val'!DK182,IF($A$2=5,'mil mi val'!G290,IF($A$2=6,'mil mi val'!DK290,"NA"))))))</f>
        <v>0.9913997546935277</v>
      </c>
      <c r="I92" s="96">
        <f>IF($A$2=1,'mil mi val'!H74,IF($A$2=2,'mil mi val'!DL74,IF($A$2=3,'mil mi val'!H182,IF($A$2=4,'mil mi val'!DL182,IF($A$2=5,'mil mi val'!H290,IF($A$2=6,'mil mi val'!DL290,"NA"))))))</f>
        <v>0.99130818627995587</v>
      </c>
      <c r="J92" s="96">
        <f>IF($A$2=1,'mil mi val'!I74,IF($A$2=2,'mil mi val'!DM74,IF($A$2=3,'mil mi val'!I182,IF($A$2=4,'mil mi val'!DM182,IF($A$2=5,'mil mi val'!I290,IF($A$2=6,'mil mi val'!DM290,"NA"))))))</f>
        <v>0.99113563782339442</v>
      </c>
      <c r="K92" s="96">
        <f>IF($A$2=1,'mil mi val'!J74,IF($A$2=2,'mil mi val'!DN74,IF($A$2=3,'mil mi val'!J182,IF($A$2=4,'mil mi val'!DN182,IF($A$2=5,'mil mi val'!J290,IF($A$2=6,'mil mi val'!DN290,"NA"))))))</f>
        <v>0.9908752212690527</v>
      </c>
      <c r="L92" s="96">
        <f>IF($A$2=1,'mil mi val'!K74,IF($A$2=2,'mil mi val'!DO74,IF($A$2=3,'mil mi val'!K182,IF($A$2=4,'mil mi val'!DO182,IF($A$2=5,'mil mi val'!K290,IF($A$2=6,'mil mi val'!DO290,"NA"))))))</f>
        <v>0.99054714888919371</v>
      </c>
      <c r="M92" s="96">
        <f>IF($A$2=1,'mil mi val'!L74,IF($A$2=2,'mil mi val'!DP74,IF($A$2=3,'mil mi val'!L182,IF($A$2=4,'mil mi val'!DP182,IF($A$2=5,'mil mi val'!L290,IF($A$2=6,'mil mi val'!DP290,"NA"))))))</f>
        <v>0.99029362660435682</v>
      </c>
      <c r="N92" s="96">
        <f>IF($A$2=1,'mil mi val'!M74,IF($A$2=2,'mil mi val'!DQ74,IF($A$2=3,'mil mi val'!M182,IF($A$2=4,'mil mi val'!DQ182,IF($A$2=5,'mil mi val'!M290,IF($A$2=6,'mil mi val'!DQ290,"NA"))))))</f>
        <v>0.99008402538229257</v>
      </c>
      <c r="O92" s="96">
        <f>IF($A$2=1,'mil mi val'!N74,IF($A$2=2,'mil mi val'!DR74,IF($A$2=3,'mil mi val'!N182,IF($A$2=4,'mil mi val'!DR182,IF($A$2=5,'mil mi val'!N290,IF($A$2=6,'mil mi val'!DR290,"NA"))))))</f>
        <v>0.98995643376720532</v>
      </c>
      <c r="P92" s="96">
        <f>IF($A$2=1,'mil mi val'!O74,IF($A$2=2,'mil mi val'!DS74,IF($A$2=3,'mil mi val'!O182,IF($A$2=4,'mil mi val'!DS182,IF($A$2=5,'mil mi val'!O290,IF($A$2=6,'mil mi val'!DS290,"NA"))))))</f>
        <v>0.98991398536314557</v>
      </c>
      <c r="Q92" s="96">
        <f>IF($A$2=1,'mil mi val'!P74,IF($A$2=2,'mil mi val'!DT74,IF($A$2=3,'mil mi val'!P182,IF($A$2=4,'mil mi val'!DT182,IF($A$2=5,'mil mi val'!P290,IF($A$2=6,'mil mi val'!DT290,"NA"))))))</f>
        <v>0.98993295975006679</v>
      </c>
      <c r="R92" s="96">
        <f>IF($A$2=1,'mil mi val'!Q74,IF($A$2=2,'mil mi val'!DU74,IF($A$2=3,'mil mi val'!Q182,IF($A$2=4,'mil mi val'!DU182,IF($A$2=5,'mil mi val'!Q290,IF($A$2=6,'mil mi val'!DU290,"NA"))))))</f>
        <v>0.9899807508450309</v>
      </c>
      <c r="S92" s="96">
        <f>IF($A$2=1,'mil mi val'!R74,IF($A$2=2,'mil mi val'!DV74,IF($A$2=3,'mil mi val'!R182,IF($A$2=4,'mil mi val'!DV182,IF($A$2=5,'mil mi val'!R290,IF($A$2=6,'mil mi val'!DV290,"NA"))))))</f>
        <v>0.98997772776795312</v>
      </c>
      <c r="T92" s="96">
        <f>IF($A$2=1,'mil mi val'!S74,IF($A$2=2,'mil mi val'!DW74,IF($A$2=3,'mil mi val'!S182,IF($A$2=4,'mil mi val'!DW182,IF($A$2=5,'mil mi val'!S290,IF($A$2=6,'mil mi val'!DW290,"NA"))))))</f>
        <v>0.99000067349280751</v>
      </c>
      <c r="U92" s="96">
        <f>IF($A$2=1,'mil mi val'!T74,IF($A$2=2,'mil mi val'!DX74,IF($A$2=3,'mil mi val'!T182,IF($A$2=4,'mil mi val'!DX182,IF($A$2=5,'mil mi val'!T290,IF($A$2=6,'mil mi val'!DX290,"NA"))))))</f>
        <v>0.99002562674708317</v>
      </c>
      <c r="V92" s="96">
        <f>IF($A$2=1,'mil mi val'!U74,IF($A$2=2,'mil mi val'!DY74,IF($A$2=3,'mil mi val'!U182,IF($A$2=4,'mil mi val'!DY182,IF($A$2=5,'mil mi val'!U290,IF($A$2=6,'mil mi val'!DY290,"NA"))))))</f>
        <v>0.99005343953235536</v>
      </c>
      <c r="W92" s="96">
        <f>IF($A$2=1,'mil mi val'!V74,IF($A$2=2,'mil mi val'!DZ74,IF($A$2=3,'mil mi val'!V182,IF($A$2=4,'mil mi val'!DZ182,IF($A$2=5,'mil mi val'!V290,IF($A$2=6,'mil mi val'!DZ290,"NA"))))))</f>
        <v>0.99006742981527696</v>
      </c>
      <c r="X92" s="96">
        <f>IF($A$2=1,'mil mi val'!W74,IF($A$2=2,'mil mi val'!EA74,IF($A$2=3,'mil mi val'!W182,IF($A$2=4,'mil mi val'!EA182,IF($A$2=5,'mil mi val'!W290,IF($A$2=6,'mil mi val'!EA290,"NA"))))))</f>
        <v>0.99007724532532326</v>
      </c>
      <c r="Y92" s="96">
        <f>IF($A$2=1,'mil mi val'!X74,IF($A$2=2,'mil mi val'!EB74,IF($A$2=3,'mil mi val'!X182,IF($A$2=4,'mil mi val'!EB182,IF($A$2=5,'mil mi val'!X290,IF($A$2=6,'mil mi val'!EB290,"NA"))))))</f>
        <v>0.9900841822503732</v>
      </c>
      <c r="Z92" s="96">
        <f>IF($A$2=1,'mil mi val'!Y74,IF($A$2=2,'mil mi val'!EC74,IF($A$2=3,'mil mi val'!Y182,IF($A$2=4,'mil mi val'!EC182,IF($A$2=5,'mil mi val'!Y290,IF($A$2=6,'mil mi val'!EC290,"NA"))))))</f>
        <v>0.99008939715707955</v>
      </c>
      <c r="AA92" s="96">
        <f>IF($A$2=1,'mil mi val'!Z74,IF($A$2=2,'mil mi val'!ED74,IF($A$2=3,'mil mi val'!Z182,IF($A$2=4,'mil mi val'!ED182,IF($A$2=5,'mil mi val'!Z290,IF($A$2=6,'mil mi val'!ED290,"NA"))))))</f>
        <v>0.99009264883519232</v>
      </c>
      <c r="AB92" s="96">
        <f>IF($A$2=1,'mil mi val'!AA74,IF($A$2=2,'mil mi val'!EE74,IF($A$2=3,'mil mi val'!AA182,IF($A$2=4,'mil mi val'!EE182,IF($A$2=5,'mil mi val'!AA290,IF($A$2=6,'mil mi val'!EE290,"NA"))))))</f>
        <v>0.99009580091766103</v>
      </c>
      <c r="AC92" s="96">
        <f>IF($A$2=1,'mil mi val'!AB74,IF($A$2=2,'mil mi val'!EF74,IF($A$2=3,'mil mi val'!AB182,IF($A$2=4,'mil mi val'!EF182,IF($A$2=5,'mil mi val'!AB290,IF($A$2=6,'mil mi val'!EF290,"NA"))))))</f>
        <v>0.99009759873254766</v>
      </c>
      <c r="AD92" s="96">
        <f>IF($A$2=1,'mil mi val'!AC74,IF($A$2=2,'mil mi val'!EG74,IF($A$2=3,'mil mi val'!AC182,IF($A$2=4,'mil mi val'!EG182,IF($A$2=5,'mil mi val'!AC290,IF($A$2=6,'mil mi val'!EG290,"NA"))))))</f>
        <v>0.99009870042144055</v>
      </c>
      <c r="AE92" s="96">
        <f>IF($A$2=1,'mil mi val'!AD74,IF($A$2=2,'mil mi val'!EH74,IF($A$2=3,'mil mi val'!AD182,IF($A$2=4,'mil mi val'!EH182,IF($A$2=5,'mil mi val'!AD290,IF($A$2=6,'mil mi val'!EH290,"NA"))))))</f>
        <v>0.99009931614750102</v>
      </c>
      <c r="AF92" s="96">
        <f>IF($A$2=1,'mil mi val'!AE74,IF($A$2=2,'mil mi val'!EI74,IF($A$2=3,'mil mi val'!AE182,IF($A$2=4,'mil mi val'!EI182,IF($A$2=5,'mil mi val'!AE290,IF($A$2=6,'mil mi val'!EI290,"NA"))))))</f>
        <v>0.99009972369016097</v>
      </c>
      <c r="AG92" s="96">
        <f>IF($A$2=1,'mil mi val'!AF74,IF($A$2=2,'mil mi val'!EJ74,IF($A$2=3,'mil mi val'!AF182,IF($A$2=4,'mil mi val'!EJ182,IF($A$2=5,'mil mi val'!AF290,IF($A$2=6,'mil mi val'!EJ290,"NA"))))))</f>
        <v>0.99009933026229002</v>
      </c>
      <c r="AH92" s="96">
        <f>IF($A$2=1,'mil mi val'!AG74,IF($A$2=2,'mil mi val'!EK74,IF($A$2=3,'mil mi val'!AG182,IF($A$2=4,'mil mi val'!EK182,IF($A$2=5,'mil mi val'!AG290,IF($A$2=6,'mil mi val'!EK290,"NA"))))))</f>
        <v>0.99009889785124938</v>
      </c>
      <c r="AI92" s="96">
        <f>IF($A$2=1,'mil mi val'!AH74,IF($A$2=2,'mil mi val'!EL74,IF($A$2=3,'mil mi val'!AH182,IF($A$2=4,'mil mi val'!EL182,IF($A$2=5,'mil mi val'!AH290,IF($A$2=6,'mil mi val'!EL290,"NA"))))))</f>
        <v>0.99009865150871856</v>
      </c>
      <c r="AJ92" s="96">
        <f>IF($A$2=1,'mil mi val'!AI74,IF($A$2=2,'mil mi val'!EM74,IF($A$2=3,'mil mi val'!AI182,IF($A$2=4,'mil mi val'!EM182,IF($A$2=5,'mil mi val'!AI290,IF($A$2=6,'mil mi val'!EM290,"NA"))))))</f>
        <v>0.990098695983328</v>
      </c>
      <c r="AK92" s="96">
        <f>IF($A$2=1,'mil mi val'!AJ74,IF($A$2=2,'mil mi val'!EN74,IF($A$2=3,'mil mi val'!AJ182,IF($A$2=4,'mil mi val'!EN182,IF($A$2=5,'mil mi val'!AJ290,IF($A$2=6,'mil mi val'!EN290,"NA"))))))</f>
        <v>0.99009912674090617</v>
      </c>
      <c r="AL92" s="96">
        <f>IF($A$2=1,'mil mi val'!AK74,IF($A$2=2,'mil mi val'!EO74,IF($A$2=3,'mil mi val'!AK182,IF($A$2=4,'mil mi val'!EO182,IF($A$2=5,'mil mi val'!AK290,IF($A$2=6,'mil mi val'!EO290,"NA"))))))</f>
        <v>0.99009999103500668</v>
      </c>
      <c r="AM92" s="96">
        <f>IF($A$2=1,'mil mi val'!AL74,IF($A$2=2,'mil mi val'!EP74,IF($A$2=3,'mil mi val'!AL182,IF($A$2=4,'mil mi val'!EP182,IF($A$2=5,'mil mi val'!AL290,IF($A$2=6,'mil mi val'!EP290,"NA"))))))</f>
        <v>0.99010128088373173</v>
      </c>
      <c r="AN92" s="96">
        <f>IF($A$2=1,'mil mi val'!AM74,IF($A$2=2,'mil mi val'!EQ74,IF($A$2=3,'mil mi val'!AM182,IF($A$2=4,'mil mi val'!EQ182,IF($A$2=5,'mil mi val'!AM290,IF($A$2=6,'mil mi val'!EQ290,"NA"))))))</f>
        <v>0.99010294390124387</v>
      </c>
      <c r="AO92" s="96">
        <f>IF($A$2=1,'mil mi val'!AN74,IF($A$2=2,'mil mi val'!ER74,IF($A$2=3,'mil mi val'!AN182,IF($A$2=4,'mil mi val'!ER182,IF($A$2=5,'mil mi val'!AN290,IF($A$2=6,'mil mi val'!ER290,"NA"))))))</f>
        <v>0.99010487899338984</v>
      </c>
      <c r="AP92" s="96">
        <f>IF($A$2=1,'mil mi val'!AO74,IF($A$2=2,'mil mi val'!ES74,IF($A$2=3,'mil mi val'!AO182,IF($A$2=4,'mil mi val'!ES182,IF($A$2=5,'mil mi val'!AO290,IF($A$2=6,'mil mi val'!ES290,"NA"))))))</f>
        <v>0.99010697021746275</v>
      </c>
      <c r="AQ92" s="96">
        <f>IF($A$2=1,'mil mi val'!AP74,IF($A$2=2,'mil mi val'!ET74,IF($A$2=3,'mil mi val'!AP182,IF($A$2=4,'mil mi val'!ET182,IF($A$2=5,'mil mi val'!AP290,IF($A$2=6,'mil mi val'!ET290,"NA"))))))</f>
        <v>0.99010903455576271</v>
      </c>
      <c r="AR92" s="96">
        <f>IF($A$2=1,'mil mi val'!AQ74,IF($A$2=2,'mil mi val'!EU74,IF($A$2=3,'mil mi val'!AQ182,IF($A$2=4,'mil mi val'!EU182,IF($A$2=5,'mil mi val'!AQ290,IF($A$2=6,'mil mi val'!EU290,"NA"))))))</f>
        <v>0.99011099668781355</v>
      </c>
      <c r="AS92" s="96">
        <f>IF($A$2=1,'mil mi val'!AR74,IF($A$2=2,'mil mi val'!EV74,IF($A$2=3,'mil mi val'!AR182,IF($A$2=4,'mil mi val'!EV182,IF($A$2=5,'mil mi val'!AR290,IF($A$2=6,'mil mi val'!EV290,"NA"))))))</f>
        <v>0.99011264829384871</v>
      </c>
      <c r="AT92" s="96">
        <f>IF($A$2=1,'mil mi val'!AS74,IF($A$2=2,'mil mi val'!EW74,IF($A$2=3,'mil mi val'!AS182,IF($A$2=4,'mil mi val'!EW182,IF($A$2=5,'mil mi val'!AS290,IF($A$2=6,'mil mi val'!EW290,"NA"))))))</f>
        <v>0.99011383492691918</v>
      </c>
      <c r="AU92" s="96">
        <f>IF($A$2=1,'mil mi val'!AT74,IF($A$2=2,'mil mi val'!EX74,IF($A$2=3,'mil mi val'!AT182,IF($A$2=4,'mil mi val'!EX182,IF($A$2=5,'mil mi val'!AT290,IF($A$2=6,'mil mi val'!EX290,"NA"))))))</f>
        <v>0.99011433578990915</v>
      </c>
      <c r="AV92" s="96">
        <f>IF($A$2=1,'mil mi val'!AU74,IF($A$2=2,'mil mi val'!EY74,IF($A$2=3,'mil mi val'!AU182,IF($A$2=4,'mil mi val'!EY182,IF($A$2=5,'mil mi val'!AU290,IF($A$2=6,'mil mi val'!EY290,"NA"))))))</f>
        <v>0.99011388066883921</v>
      </c>
      <c r="AW92" s="96">
        <f>IF($A$2=1,'mil mi val'!AV74,IF($A$2=2,'mil mi val'!EZ74,IF($A$2=3,'mil mi val'!AV182,IF($A$2=4,'mil mi val'!EZ182,IF($A$2=5,'mil mi val'!AV290,IF($A$2=6,'mil mi val'!EZ290,"NA"))))))</f>
        <v>0.99011231723131565</v>
      </c>
      <c r="AX92" s="96">
        <f>IF($A$2=1,'mil mi val'!AW74,IF($A$2=2,'mil mi val'!FA74,IF($A$2=3,'mil mi val'!AW182,IF($A$2=4,'mil mi val'!FA182,IF($A$2=5,'mil mi val'!AW290,IF($A$2=6,'mil mi val'!FA290,"NA"))))))</f>
        <v>0.99010931471128316</v>
      </c>
      <c r="AY92" s="96">
        <f>IF($A$2=1,'mil mi val'!AX74,IF($A$2=2,'mil mi val'!FB74,IF($A$2=3,'mil mi val'!AX182,IF($A$2=4,'mil mi val'!FB182,IF($A$2=5,'mil mi val'!AX290,IF($A$2=6,'mil mi val'!FB290,"NA"))))))</f>
        <v>0.99010485215028909</v>
      </c>
      <c r="AZ92" s="96">
        <f>IF($A$2=1,'mil mi val'!AY74,IF($A$2=2,'mil mi val'!FC74,IF($A$2=3,'mil mi val'!AY182,IF($A$2=4,'mil mi val'!FC182,IF($A$2=5,'mil mi val'!AY290,IF($A$2=6,'mil mi val'!FC290,"NA"))))))</f>
        <v>0.99009852168054568</v>
      </c>
      <c r="BA92" s="96">
        <f>IF($A$2=1,'mil mi val'!AZ74,IF($A$2=2,'mil mi val'!FD74,IF($A$2=3,'mil mi val'!AZ182,IF($A$2=4,'mil mi val'!FD182,IF($A$2=5,'mil mi val'!AZ290,IF($A$2=6,'mil mi val'!FD290,"NA"))))))</f>
        <v>0.99009013440986238</v>
      </c>
      <c r="BB92" s="96">
        <f>IF($A$2=1,'mil mi val'!BA74,IF($A$2=2,'mil mi val'!FE74,IF($A$2=3,'mil mi val'!BA182,IF($A$2=4,'mil mi val'!FE182,IF($A$2=5,'mil mi val'!BA290,IF($A$2=6,'mil mi val'!FE290,"NA"))))))</f>
        <v>0.99007912875799398</v>
      </c>
      <c r="BC92" s="96">
        <f>IF($A$2=1,'mil mi val'!BB74,IF($A$2=2,'mil mi val'!FF74,IF($A$2=3,'mil mi val'!BB182,IF($A$2=4,'mil mi val'!FF182,IF($A$2=5,'mil mi val'!BB290,IF($A$2=6,'mil mi val'!FF290,"NA"))))))</f>
        <v>0.99006544905353921</v>
      </c>
      <c r="BD92" s="96">
        <f>IF($A$2=1,'mil mi val'!BC74,IF($A$2=2,'mil mi val'!FG74,IF($A$2=3,'mil mi val'!BC182,IF($A$2=4,'mil mi val'!FG182,IF($A$2=5,'mil mi val'!BC290,IF($A$2=6,'mil mi val'!FG290,"NA"))))))</f>
        <v>0.99004860813756879</v>
      </c>
      <c r="BE92" s="96">
        <f>IF($A$2=1,'mil mi val'!BD74,IF($A$2=2,'mil mi val'!FH74,IF($A$2=3,'mil mi val'!BD182,IF($A$2=4,'mil mi val'!FH182,IF($A$2=5,'mil mi val'!BD290,IF($A$2=6,'mil mi val'!FH290,"NA"))))))</f>
        <v>0.9900286042410299</v>
      </c>
      <c r="BF92" s="96">
        <f>IF($A$2=1,'mil mi val'!BE74,IF($A$2=2,'mil mi val'!FI74,IF($A$2=3,'mil mi val'!BE182,IF($A$2=4,'mil mi val'!FI182,IF($A$2=5,'mil mi val'!BE290,IF($A$2=6,'mil mi val'!FI290,"NA"))))))</f>
        <v>0.99000547517148829</v>
      </c>
      <c r="BG92" s="96">
        <f>IF($A$2=1,'mil mi val'!BF74,IF($A$2=2,'mil mi val'!FJ74,IF($A$2=3,'mil mi val'!BF182,IF($A$2=4,'mil mi val'!FJ182,IF($A$2=5,'mil mi val'!BF290,IF($A$2=6,'mil mi val'!FJ290,"NA"))))))</f>
        <v>0.9899790510868558</v>
      </c>
      <c r="BH92" s="96">
        <f>IF($A$2=1,'mil mi val'!BG74,IF($A$2=2,'mil mi val'!FK74,IF($A$2=3,'mil mi val'!BG182,IF($A$2=4,'mil mi val'!FK182,IF($A$2=5,'mil mi val'!BG290,IF($A$2=6,'mil mi val'!FK290,"NA"))))))</f>
        <v>0.98994907762410933</v>
      </c>
      <c r="BI92" s="96">
        <f>IF($A$2=1,'mil mi val'!BH74,IF($A$2=2,'mil mi val'!FL74,IF($A$2=3,'mil mi val'!BH182,IF($A$2=4,'mil mi val'!FL182,IF($A$2=5,'mil mi val'!BH290,IF($A$2=6,'mil mi val'!FL290,"NA"))))))</f>
        <v>0.989915448457512</v>
      </c>
      <c r="BJ92" s="96">
        <f>IF($A$2=1,'mil mi val'!BI74,IF($A$2=2,'mil mi val'!FM74,IF($A$2=3,'mil mi val'!BI182,IF($A$2=4,'mil mi val'!FM182,IF($A$2=5,'mil mi val'!BI290,IF($A$2=6,'mil mi val'!FM290,"NA"))))))</f>
        <v>0.98987778778481172</v>
      </c>
      <c r="BK92" s="96">
        <f>IF($A$2=1,'mil mi val'!BJ74,IF($A$2=2,'mil mi val'!FN74,IF($A$2=3,'mil mi val'!BJ182,IF($A$2=4,'mil mi val'!FN182,IF($A$2=5,'mil mi val'!BJ290,IF($A$2=6,'mil mi val'!FN290,"NA"))))))</f>
        <v>0.98983436054048801</v>
      </c>
      <c r="BL92" s="96">
        <f>IF($A$2=1,'mil mi val'!BK74,IF($A$2=2,'mil mi val'!FO74,IF($A$2=3,'mil mi val'!BK182,IF($A$2=4,'mil mi val'!FO182,IF($A$2=5,'mil mi val'!BK290,IF($A$2=6,'mil mi val'!FO290,"NA"))))))</f>
        <v>0.98978401795615756</v>
      </c>
      <c r="BM92" s="96">
        <f>IF($A$2=1,'mil mi val'!BL74,IF($A$2=2,'mil mi val'!FP74,IF($A$2=3,'mil mi val'!BL182,IF($A$2=4,'mil mi val'!FP182,IF($A$2=5,'mil mi val'!BL290,IF($A$2=6,'mil mi val'!FP290,"NA"))))))</f>
        <v>0.98972573626529892</v>
      </c>
      <c r="BN92" s="96">
        <f>IF($A$2=1,'mil mi val'!BM74,IF($A$2=2,'mil mi val'!FQ74,IF($A$2=3,'mil mi val'!BM182,IF($A$2=4,'mil mi val'!FQ182,IF($A$2=5,'mil mi val'!BM290,IF($A$2=6,'mil mi val'!FQ290,"NA"))))))</f>
        <v>0.98965901009883162</v>
      </c>
      <c r="BO92" s="96">
        <f>IF($A$2=1,'mil mi val'!BN74,IF($A$2=2,'mil mi val'!FR74,IF($A$2=3,'mil mi val'!BN182,IF($A$2=4,'mil mi val'!FR182,IF($A$2=5,'mil mi val'!BN290,IF($A$2=6,'mil mi val'!FR290,"NA"))))))</f>
        <v>0.98958153614367839</v>
      </c>
      <c r="BP92" s="96">
        <f>IF($A$2=1,'mil mi val'!BO74,IF($A$2=2,'mil mi val'!FS74,IF($A$2=3,'mil mi val'!BO182,IF($A$2=4,'mil mi val'!FS182,IF($A$2=5,'mil mi val'!BO290,IF($A$2=6,'mil mi val'!FS290,"NA"))))))</f>
        <v>0.98949358793415154</v>
      </c>
      <c r="BQ92" s="96">
        <f>IF($A$2=1,'mil mi val'!BP74,IF($A$2=2,'mil mi val'!FT74,IF($A$2=3,'mil mi val'!BP182,IF($A$2=4,'mil mi val'!FT182,IF($A$2=5,'mil mi val'!BP290,IF($A$2=6,'mil mi val'!FT290,"NA"))))))</f>
        <v>0.98939410227099511</v>
      </c>
      <c r="BR92" s="96">
        <f>IF($A$2=1,'mil mi val'!BQ74,IF($A$2=2,'mil mi val'!FU74,IF($A$2=3,'mil mi val'!BQ182,IF($A$2=4,'mil mi val'!FU182,IF($A$2=5,'mil mi val'!BQ290,IF($A$2=6,'mil mi val'!FU290,"NA"))))))</f>
        <v>0.98928285953080042</v>
      </c>
      <c r="BS92" s="96">
        <f>IF($A$2=1,'mil mi val'!BR74,IF($A$2=2,'mil mi val'!FV74,IF($A$2=3,'mil mi val'!BR182,IF($A$2=4,'mil mi val'!FV182,IF($A$2=5,'mil mi val'!BR290,IF($A$2=6,'mil mi val'!FV290,"NA"))))))</f>
        <v>0.98915708829255655</v>
      </c>
      <c r="BT92" s="96">
        <f>IF($A$2=1,'mil mi val'!BS74,IF($A$2=2,'mil mi val'!FW74,IF($A$2=3,'mil mi val'!BS182,IF($A$2=4,'mil mi val'!FW182,IF($A$2=5,'mil mi val'!BS290,IF($A$2=6,'mil mi val'!FW290,"NA"))))))</f>
        <v>0.98901735751250042</v>
      </c>
      <c r="BU92" s="96">
        <f>IF($A$2=1,'mil mi val'!BT74,IF($A$2=2,'mil mi val'!FX74,IF($A$2=3,'mil mi val'!BT182,IF($A$2=4,'mil mi val'!FX182,IF($A$2=5,'mil mi val'!BT290,IF($A$2=6,'mil mi val'!FX290,"NA"))))))</f>
        <v>0.98885969517582673</v>
      </c>
      <c r="BV92" s="96">
        <f>IF($A$2=1,'mil mi val'!BU74,IF($A$2=2,'mil mi val'!FY74,IF($A$2=3,'mil mi val'!BU182,IF($A$2=4,'mil mi val'!FY182,IF($A$2=5,'mil mi val'!BU290,IF($A$2=6,'mil mi val'!FY290,"NA"))))))</f>
        <v>0.98868207729336655</v>
      </c>
      <c r="BW92" s="96">
        <f>IF($A$2=1,'mil mi val'!BV74,IF($A$2=2,'mil mi val'!FZ74,IF($A$2=3,'mil mi val'!BV182,IF($A$2=4,'mil mi val'!FZ182,IF($A$2=5,'mil mi val'!BV290,IF($A$2=6,'mil mi val'!FZ290,"NA"))))))</f>
        <v>0.98847222520992006</v>
      </c>
      <c r="BX92" s="96">
        <f>IF($A$2=1,'mil mi val'!BW74,IF($A$2=2,'mil mi val'!GA74,IF($A$2=3,'mil mi val'!BW182,IF($A$2=4,'mil mi val'!GA182,IF($A$2=5,'mil mi val'!BW290,IF($A$2=6,'mil mi val'!GA290,"NA"))))))</f>
        <v>0.98822507497139189</v>
      </c>
      <c r="BY92" s="96">
        <f>IF($A$2=1,'mil mi val'!BX74,IF($A$2=2,'mil mi val'!GB74,IF($A$2=3,'mil mi val'!BX182,IF($A$2=4,'mil mi val'!GB182,IF($A$2=5,'mil mi val'!BX290,IF($A$2=6,'mil mi val'!GB290,"NA"))))))</f>
        <v>0.98792980581410694</v>
      </c>
      <c r="BZ92" s="96">
        <f>IF($A$2=1,'mil mi val'!BY74,IF($A$2=2,'mil mi val'!GC74,IF($A$2=3,'mil mi val'!BY182,IF($A$2=4,'mil mi val'!GC182,IF($A$2=5,'mil mi val'!BY290,IF($A$2=6,'mil mi val'!GC290,"NA"))))))</f>
        <v>0.98757957660429374</v>
      </c>
      <c r="CA92" s="96">
        <f>IF($A$2=1,'mil mi val'!BZ74,IF($A$2=2,'mil mi val'!GD74,IF($A$2=3,'mil mi val'!BZ182,IF($A$2=4,'mil mi val'!GD182,IF($A$2=5,'mil mi val'!BZ290,IF($A$2=6,'mil mi val'!GD290,"NA"))))))</f>
        <v>0.98717109617695742</v>
      </c>
      <c r="CB92" s="96">
        <f>IF($A$2=1,'mil mi val'!CA74,IF($A$2=2,'mil mi val'!GE74,IF($A$2=3,'mil mi val'!CA182,IF($A$2=4,'mil mi val'!GE182,IF($A$2=5,'mil mi val'!CA290,IF($A$2=6,'mil mi val'!GE290,"NA"))))))</f>
        <v>0.98671511715656934</v>
      </c>
      <c r="CC92" s="96">
        <f>IF($A$2=1,'mil mi val'!CB74,IF($A$2=2,'mil mi val'!GF74,IF($A$2=3,'mil mi val'!CB182,IF($A$2=4,'mil mi val'!GF182,IF($A$2=5,'mil mi val'!CB290,IF($A$2=6,'mil mi val'!GF290,"NA"))))))</f>
        <v>0.98671511715656934</v>
      </c>
      <c r="CD92" s="96">
        <f>IF($A$2=1,'mil mi val'!CC74,IF($A$2=2,'mil mi val'!GG74,IF($A$2=3,'mil mi val'!CC182,IF($A$2=4,'mil mi val'!GG182,IF($A$2=5,'mil mi val'!CC290,IF($A$2=6,'mil mi val'!GG290,"NA"))))))</f>
        <v>0.98671511715656934</v>
      </c>
      <c r="CE92" s="96">
        <f>IF($A$2=1,'mil mi val'!CD74,IF($A$2=2,'mil mi val'!GH74,IF($A$2=3,'mil mi val'!CD182,IF($A$2=4,'mil mi val'!GH182,IF($A$2=5,'mil mi val'!CD290,IF($A$2=6,'mil mi val'!GH290,"NA"))))))</f>
        <v>0.98671511715656934</v>
      </c>
      <c r="CF92" s="96">
        <f>IF($A$2=1,'mil mi val'!CE74,IF($A$2=2,'mil mi val'!GI74,IF($A$2=3,'mil mi val'!CE182,IF($A$2=4,'mil mi val'!GI182,IF($A$2=5,'mil mi val'!CE290,IF($A$2=6,'mil mi val'!GI290,"NA"))))))</f>
        <v>0.98671511715656934</v>
      </c>
      <c r="CG92" s="96">
        <f>IF($A$2=1,'mil mi val'!CF74,IF($A$2=2,'mil mi val'!GJ74,IF($A$2=3,'mil mi val'!CF182,IF($A$2=4,'mil mi val'!GJ182,IF($A$2=5,'mil mi val'!CF290,IF($A$2=6,'mil mi val'!GJ290,"NA"))))))</f>
        <v>0.98671511715656934</v>
      </c>
      <c r="CH92" s="96">
        <f>IF($A$2=1,'mil mi val'!CG74,IF($A$2=2,'mil mi val'!GK74,IF($A$2=3,'mil mi val'!CG182,IF($A$2=4,'mil mi val'!GK182,IF($A$2=5,'mil mi val'!CG290,IF($A$2=6,'mil mi val'!GK290,"NA"))))))</f>
        <v>0.98671511715656934</v>
      </c>
      <c r="CI92" s="96">
        <f>IF($A$2=1,'mil mi val'!CH74,IF($A$2=2,'mil mi val'!GL74,IF($A$2=3,'mil mi val'!CH182,IF($A$2=4,'mil mi val'!GL182,IF($A$2=5,'mil mi val'!CH290,IF($A$2=6,'mil mi val'!GL290,"NA"))))))</f>
        <v>0.98671511715656934</v>
      </c>
      <c r="CJ92" s="96">
        <f>IF($A$2=1,'mil mi val'!CI74,IF($A$2=2,'mil mi val'!GM74,IF($A$2=3,'mil mi val'!CI182,IF($A$2=4,'mil mi val'!GM182,IF($A$2=5,'mil mi val'!CI290,IF($A$2=6,'mil mi val'!GM290,"NA"))))))</f>
        <v>0.98671511715656934</v>
      </c>
      <c r="CK92" s="96">
        <f>IF($A$2=1,'mil mi val'!CJ74,IF($A$2=2,'mil mi val'!GN74,IF($A$2=3,'mil mi val'!CJ182,IF($A$2=4,'mil mi val'!GN182,IF($A$2=5,'mil mi val'!CJ290,IF($A$2=6,'mil mi val'!GN290,"NA"))))))</f>
        <v>0.98671511715656934</v>
      </c>
      <c r="CL92" s="96">
        <f>IF($A$2=1,'mil mi val'!CK74,IF($A$2=2,'mil mi val'!GO74,IF($A$2=3,'mil mi val'!CK182,IF($A$2=4,'mil mi val'!GO182,IF($A$2=5,'mil mi val'!CK290,IF($A$2=6,'mil mi val'!GO290,"NA"))))))</f>
        <v>0.98671511715656934</v>
      </c>
      <c r="CM92" s="96">
        <f>IF($A$2=1,'mil mi val'!CL74,IF($A$2=2,'mil mi val'!GP74,IF($A$2=3,'mil mi val'!CL182,IF($A$2=4,'mil mi val'!GP182,IF($A$2=5,'mil mi val'!CL290,IF($A$2=6,'mil mi val'!GP290,"NA"))))))</f>
        <v>0.98671511715656934</v>
      </c>
      <c r="CN92" s="96">
        <f>IF($A$2=1,'mil mi val'!CM74,IF($A$2=2,'mil mi val'!GQ74,IF($A$2=3,'mil mi val'!CM182,IF($A$2=4,'mil mi val'!GQ182,IF($A$2=5,'mil mi val'!CM290,IF($A$2=6,'mil mi val'!GQ290,"NA"))))))</f>
        <v>0.98671511715656934</v>
      </c>
      <c r="CO92" s="96">
        <f>IF($A$2=1,'mil mi val'!CN74,IF($A$2=2,'mil mi val'!GR74,IF($A$2=3,'mil mi val'!CN182,IF($A$2=4,'mil mi val'!GR182,IF($A$2=5,'mil mi val'!CN290,IF($A$2=6,'mil mi val'!GR290,"NA"))))))</f>
        <v>0.98671511715656934</v>
      </c>
      <c r="CP92" s="96">
        <f>IF($A$2=1,'mil mi val'!CO74,IF($A$2=2,'mil mi val'!GS74,IF($A$2=3,'mil mi val'!CO182,IF($A$2=4,'mil mi val'!GS182,IF($A$2=5,'mil mi val'!CO290,IF($A$2=6,'mil mi val'!GS290,"NA"))))))</f>
        <v>0.98671511715656934</v>
      </c>
      <c r="CQ92" s="96">
        <f>IF($A$2=1,'mil mi val'!CP74,IF($A$2=2,'mil mi val'!GT74,IF($A$2=3,'mil mi val'!CP182,IF($A$2=4,'mil mi val'!GT182,IF($A$2=5,'mil mi val'!CP290,IF($A$2=6,'mil mi val'!GT290,"NA"))))))</f>
        <v>0.98671511715656934</v>
      </c>
      <c r="CR92" s="96">
        <f>IF($A$2=1,'mil mi val'!CQ74,IF($A$2=2,'mil mi val'!GU74,IF($A$2=3,'mil mi val'!CQ182,IF($A$2=4,'mil mi val'!GU182,IF($A$2=5,'mil mi val'!CQ290,IF($A$2=6,'mil mi val'!GU290,"NA"))))))</f>
        <v>0.98671511715656934</v>
      </c>
      <c r="CS92" s="96">
        <f>IF($A$2=1,'mil mi val'!CR74,IF($A$2=2,'mil mi val'!GV74,IF($A$2=3,'mil mi val'!CR182,IF($A$2=4,'mil mi val'!GV182,IF($A$2=5,'mil mi val'!CR290,IF($A$2=6,'mil mi val'!GV290,"NA"))))))</f>
        <v>0.98671511715656934</v>
      </c>
      <c r="CT92" s="96">
        <f>IF($A$2=1,'mil mi val'!CS74,IF($A$2=2,'mil mi val'!GW74,IF($A$2=3,'mil mi val'!CS182,IF($A$2=4,'mil mi val'!GW182,IF($A$2=5,'mil mi val'!CS290,IF($A$2=6,'mil mi val'!GW290,"NA"))))))</f>
        <v>0.98671511715656934</v>
      </c>
      <c r="CU92" s="96">
        <f>IF($A$2=1,'mil mi val'!CT74,IF($A$2=2,'mil mi val'!GX74,IF($A$2=3,'mil mi val'!CT182,IF($A$2=4,'mil mi val'!GX182,IF($A$2=5,'mil mi val'!CT290,IF($A$2=6,'mil mi val'!GX290,"NA"))))))</f>
        <v>0.98671511715656934</v>
      </c>
      <c r="CV92" s="96">
        <f>IF($A$2=1,'mil mi val'!CU74,IF($A$2=2,'mil mi val'!GY74,IF($A$2=3,'mil mi val'!CU182,IF($A$2=4,'mil mi val'!GY182,IF($A$2=5,'mil mi val'!CU290,IF($A$2=6,'mil mi val'!GY290,"NA"))))))</f>
        <v>0.98671511715656934</v>
      </c>
      <c r="CW92" s="96">
        <f>IF($A$2=1,'mil mi val'!CV74,IF($A$2=2,'mil mi val'!GZ74,IF($A$2=3,'mil mi val'!CV182,IF($A$2=4,'mil mi val'!GZ182,IF($A$2=5,'mil mi val'!CV290,IF($A$2=6,'mil mi val'!GZ290,"NA"))))))</f>
        <v>0.98671511715656934</v>
      </c>
      <c r="CX92" s="96">
        <f>IF($A$2=1,'mil mi val'!CW74,IF($A$2=2,'mil mi val'!HA74,IF($A$2=3,'mil mi val'!CW182,IF($A$2=4,'mil mi val'!HA182,IF($A$2=5,'mil mi val'!CW290,IF($A$2=6,'mil mi val'!HA290,"NA"))))))</f>
        <v>0.98671511715656934</v>
      </c>
      <c r="CY92" s="96">
        <f>IF($A$2=1,'mil mi val'!CX74,IF($A$2=2,'mil mi val'!HB74,IF($A$2=3,'mil mi val'!CX182,IF($A$2=4,'mil mi val'!HB182,IF($A$2=5,'mil mi val'!CX290,IF($A$2=6,'mil mi val'!HB290,"NA"))))))</f>
        <v>0.98671511715656934</v>
      </c>
      <c r="CZ92" s="96">
        <f>IF($A$2=1,'mil mi val'!CY74,IF($A$2=2,'mil mi val'!HC74,IF($A$2=3,'mil mi val'!CY182,IF($A$2=4,'mil mi val'!HC182,IF($A$2=5,'mil mi val'!CY290,IF($A$2=6,'mil mi val'!HC290,"NA"))))))</f>
        <v>0.98671511715656934</v>
      </c>
      <c r="DA92" s="96">
        <f>IF($A$2=1,'mil mi val'!CZ74,IF($A$2=2,'mil mi val'!HD74,IF($A$2=3,'mil mi val'!CZ182,IF($A$2=4,'mil mi val'!HD182,IF($A$2=5,'mil mi val'!CZ290,IF($A$2=6,'mil mi val'!HD290,"NA"))))))</f>
        <v>0.98671511715656934</v>
      </c>
      <c r="DB92" s="96">
        <f>IF($A$2=1,'mil mi val'!DA74,IF($A$2=2,'mil mi val'!HE74,IF($A$2=3,'mil mi val'!DA182,IF($A$2=4,'mil mi val'!HE182,IF($A$2=5,'mil mi val'!DA290,IF($A$2=6,'mil mi val'!HE290,"NA"))))))</f>
        <v>0.98671511715656934</v>
      </c>
      <c r="DC92" s="96">
        <f>IF($A$2=1,'mil mi val'!DB74,IF($A$2=2,'mil mi val'!HF74,IF($A$2=3,'mil mi val'!DB182,IF($A$2=4,'mil mi val'!HF182,IF($A$2=5,'mil mi val'!DB290,IF($A$2=6,'mil mi val'!HF290,"NA"))))))</f>
        <v>0.98671511715656934</v>
      </c>
      <c r="DD92" s="96">
        <f>IF($A$2=1,'mil mi val'!DC74,IF($A$2=2,'mil mi val'!HG74,IF($A$2=3,'mil mi val'!DC182,IF($A$2=4,'mil mi val'!HG182,IF($A$2=5,'mil mi val'!DC290,IF($A$2=6,'mil mi val'!HG290,"NA"))))))</f>
        <v>0.98671511715656934</v>
      </c>
    </row>
    <row r="93" spans="2:108" ht="15" x14ac:dyDescent="0.25">
      <c r="B93" s="55">
        <v>88</v>
      </c>
      <c r="C93" s="96">
        <f>IF($A$2=1,'mil mi val'!B75,IF($A$2=2,'mil mi val'!DF75,IF($A$2=3,'mil mi val'!B183,IF($A$2=4,'mil mi val'!DF183,IF($A$2=5,'mil mi val'!B291,IF($A$2=6,'mil mi val'!DF291,"NA"))))))</f>
        <v>0.99148175518056803</v>
      </c>
      <c r="D93" s="96">
        <f>IF($A$2=1,'mil mi val'!C75,IF($A$2=2,'mil mi val'!DG75,IF($A$2=3,'mil mi val'!C183,IF($A$2=4,'mil mi val'!DG183,IF($A$2=5,'mil mi val'!C291,IF($A$2=6,'mil mi val'!DG291,"NA"))))))</f>
        <v>0.99142353619827728</v>
      </c>
      <c r="E93" s="96">
        <f>IF($A$2=1,'mil mi val'!D75,IF($A$2=2,'mil mi val'!DH75,IF($A$2=3,'mil mi val'!D183,IF($A$2=4,'mil mi val'!DH183,IF($A$2=5,'mil mi val'!D291,IF($A$2=6,'mil mi val'!DH291,"NA"))))))</f>
        <v>0.99142212596207724</v>
      </c>
      <c r="F93" s="96">
        <f>IF($A$2=1,'mil mi val'!E75,IF($A$2=2,'mil mi val'!DI75,IF($A$2=3,'mil mi val'!E183,IF($A$2=4,'mil mi val'!DI183,IF($A$2=5,'mil mi val'!E291,IF($A$2=6,'mil mi val'!DI291,"NA"))))))</f>
        <v>0.99143335650101805</v>
      </c>
      <c r="G93" s="96">
        <f>IF($A$2=1,'mil mi val'!F75,IF($A$2=2,'mil mi val'!DJ75,IF($A$2=3,'mil mi val'!F183,IF($A$2=4,'mil mi val'!DJ183,IF($A$2=5,'mil mi val'!F291,IF($A$2=6,'mil mi val'!DJ291,"NA"))))))</f>
        <v>0.99143748276320731</v>
      </c>
      <c r="H93" s="96">
        <f>IF($A$2=1,'mil mi val'!G75,IF($A$2=2,'mil mi val'!DK75,IF($A$2=3,'mil mi val'!G183,IF($A$2=4,'mil mi val'!DK183,IF($A$2=5,'mil mi val'!G291,IF($A$2=6,'mil mi val'!DK291,"NA"))))))</f>
        <v>0.99142890204742096</v>
      </c>
      <c r="I93" s="96">
        <f>IF($A$2=1,'mil mi val'!H75,IF($A$2=2,'mil mi val'!DL75,IF($A$2=3,'mil mi val'!H183,IF($A$2=4,'mil mi val'!DL183,IF($A$2=5,'mil mi val'!H291,IF($A$2=6,'mil mi val'!DL291,"NA"))))))</f>
        <v>0.9913971432399179</v>
      </c>
      <c r="J93" s="96">
        <f>IF($A$2=1,'mil mi val'!I75,IF($A$2=2,'mil mi val'!DM75,IF($A$2=3,'mil mi val'!I183,IF($A$2=4,'mil mi val'!DM183,IF($A$2=5,'mil mi val'!I291,IF($A$2=6,'mil mi val'!DM291,"NA"))))))</f>
        <v>0.99130347443181865</v>
      </c>
      <c r="K93" s="96">
        <f>IF($A$2=1,'mil mi val'!J75,IF($A$2=2,'mil mi val'!DN75,IF($A$2=3,'mil mi val'!J183,IF($A$2=4,'mil mi val'!DN183,IF($A$2=5,'mil mi val'!J291,IF($A$2=6,'mil mi val'!DN291,"NA"))))))</f>
        <v>0.99112438851601758</v>
      </c>
      <c r="L93" s="96">
        <f>IF($A$2=1,'mil mi val'!K75,IF($A$2=2,'mil mi val'!DO75,IF($A$2=3,'mil mi val'!K183,IF($A$2=4,'mil mi val'!DO183,IF($A$2=5,'mil mi val'!K291,IF($A$2=6,'mil mi val'!DO291,"NA"))))))</f>
        <v>0.99086723451607361</v>
      </c>
      <c r="M93" s="96">
        <f>IF($A$2=1,'mil mi val'!L75,IF($A$2=2,'mil mi val'!DP75,IF($A$2=3,'mil mi val'!L183,IF($A$2=4,'mil mi val'!DP183,IF($A$2=5,'mil mi val'!L291,IF($A$2=6,'mil mi val'!DP291,"NA"))))))</f>
        <v>0.99055554925062739</v>
      </c>
      <c r="N93" s="96">
        <f>IF($A$2=1,'mil mi val'!M75,IF($A$2=2,'mil mi val'!DQ75,IF($A$2=3,'mil mi val'!M183,IF($A$2=4,'mil mi val'!DQ183,IF($A$2=5,'mil mi val'!M291,IF($A$2=6,'mil mi val'!DQ291,"NA"))))))</f>
        <v>0.99035052329608897</v>
      </c>
      <c r="O93" s="96">
        <f>IF($A$2=1,'mil mi val'!N75,IF($A$2=2,'mil mi val'!DR75,IF($A$2=3,'mil mi val'!N183,IF($A$2=4,'mil mi val'!DR183,IF($A$2=5,'mil mi val'!N291,IF($A$2=6,'mil mi val'!DR291,"NA"))))))</f>
        <v>0.99019386000579457</v>
      </c>
      <c r="P93" s="96">
        <f>IF($A$2=1,'mil mi val'!O75,IF($A$2=2,'mil mi val'!DS75,IF($A$2=3,'mil mi val'!O183,IF($A$2=4,'mil mi val'!DS183,IF($A$2=5,'mil mi val'!O291,IF($A$2=6,'mil mi val'!DS291,"NA"))))))</f>
        <v>0.99010698268465358</v>
      </c>
      <c r="Q93" s="96">
        <f>IF($A$2=1,'mil mi val'!P75,IF($A$2=2,'mil mi val'!DT75,IF($A$2=3,'mil mi val'!P183,IF($A$2=4,'mil mi val'!DT183,IF($A$2=5,'mil mi val'!P291,IF($A$2=6,'mil mi val'!DT291,"NA"))))))</f>
        <v>0.99008239582925273</v>
      </c>
      <c r="R93" s="96">
        <f>IF($A$2=1,'mil mi val'!Q75,IF($A$2=2,'mil mi val'!DU75,IF($A$2=3,'mil mi val'!Q183,IF($A$2=4,'mil mi val'!DU183,IF($A$2=5,'mil mi val'!Q291,IF($A$2=6,'mil mi val'!DU291,"NA"))))))</f>
        <v>0.99010117753293603</v>
      </c>
      <c r="S93" s="96">
        <f>IF($A$2=1,'mil mi val'!R75,IF($A$2=2,'mil mi val'!DV75,IF($A$2=3,'mil mi val'!R183,IF($A$2=4,'mil mi val'!DV183,IF($A$2=5,'mil mi val'!R291,IF($A$2=6,'mil mi val'!DV291,"NA"))))))</f>
        <v>0.99008933479279937</v>
      </c>
      <c r="T93" s="96">
        <f>IF($A$2=1,'mil mi val'!S75,IF($A$2=2,'mil mi val'!DW75,IF($A$2=3,'mil mi val'!S183,IF($A$2=4,'mil mi val'!DW183,IF($A$2=5,'mil mi val'!S291,IF($A$2=6,'mil mi val'!DW291,"NA"))))))</f>
        <v>0.990114481600052</v>
      </c>
      <c r="U93" s="96">
        <f>IF($A$2=1,'mil mi val'!T75,IF($A$2=2,'mil mi val'!DX75,IF($A$2=3,'mil mi val'!T183,IF($A$2=4,'mil mi val'!DX183,IF($A$2=5,'mil mi val'!T291,IF($A$2=6,'mil mi val'!DX291,"NA"))))))</f>
        <v>0.99014183226108532</v>
      </c>
      <c r="V93" s="96">
        <f>IF($A$2=1,'mil mi val'!U75,IF($A$2=2,'mil mi val'!DY75,IF($A$2=3,'mil mi val'!U183,IF($A$2=4,'mil mi val'!DY183,IF($A$2=5,'mil mi val'!U291,IF($A$2=6,'mil mi val'!DY291,"NA"))))))</f>
        <v>0.99017232132891675</v>
      </c>
      <c r="W93" s="96">
        <f>IF($A$2=1,'mil mi val'!V75,IF($A$2=2,'mil mi val'!DZ75,IF($A$2=3,'mil mi val'!V183,IF($A$2=4,'mil mi val'!DZ183,IF($A$2=5,'mil mi val'!V291,IF($A$2=6,'mil mi val'!DZ291,"NA"))))))</f>
        <v>0.99018765374458062</v>
      </c>
      <c r="X93" s="96">
        <f>IF($A$2=1,'mil mi val'!W75,IF($A$2=2,'mil mi val'!EA75,IF($A$2=3,'mil mi val'!W183,IF($A$2=4,'mil mi val'!EA183,IF($A$2=5,'mil mi val'!W291,IF($A$2=6,'mil mi val'!EA291,"NA"))))))</f>
        <v>0.9901984088016641</v>
      </c>
      <c r="Y93" s="96">
        <f>IF($A$2=1,'mil mi val'!X75,IF($A$2=2,'mil mi val'!EB75,IF($A$2=3,'mil mi val'!X183,IF($A$2=4,'mil mi val'!EB183,IF($A$2=5,'mil mi val'!X291,IF($A$2=6,'mil mi val'!EB291,"NA"))))))</f>
        <v>0.99020600747816012</v>
      </c>
      <c r="Z93" s="96">
        <f>IF($A$2=1,'mil mi val'!Y75,IF($A$2=2,'mil mi val'!EC75,IF($A$2=3,'mil mi val'!Y183,IF($A$2=4,'mil mi val'!EC183,IF($A$2=5,'mil mi val'!Y291,IF($A$2=6,'mil mi val'!EC291,"NA"))))))</f>
        <v>0.99021171795072904</v>
      </c>
      <c r="AA93" s="96">
        <f>IF($A$2=1,'mil mi val'!Z75,IF($A$2=2,'mil mi val'!ED75,IF($A$2=3,'mil mi val'!Z183,IF($A$2=4,'mil mi val'!ED183,IF($A$2=5,'mil mi val'!Z291,IF($A$2=6,'mil mi val'!ED291,"NA"))))))</f>
        <v>0.99021527541799925</v>
      </c>
      <c r="AB93" s="96">
        <f>IF($A$2=1,'mil mi val'!AA75,IF($A$2=2,'mil mi val'!EE75,IF($A$2=3,'mil mi val'!AA183,IF($A$2=4,'mil mi val'!EE183,IF($A$2=5,'mil mi val'!AA291,IF($A$2=6,'mil mi val'!EE291,"NA"))))))</f>
        <v>0.99021872397072053</v>
      </c>
      <c r="AC93" s="96">
        <f>IF($A$2=1,'mil mi val'!AB75,IF($A$2=2,'mil mi val'!EF75,IF($A$2=3,'mil mi val'!AB183,IF($A$2=4,'mil mi val'!EF183,IF($A$2=5,'mil mi val'!AB291,IF($A$2=6,'mil mi val'!EF291,"NA"))))))</f>
        <v>0.99022068720985335</v>
      </c>
      <c r="AD93" s="96">
        <f>IF($A$2=1,'mil mi val'!AC75,IF($A$2=2,'mil mi val'!EG75,IF($A$2=3,'mil mi val'!AC183,IF($A$2=4,'mil mi val'!EG183,IF($A$2=5,'mil mi val'!AC291,IF($A$2=6,'mil mi val'!EG291,"NA"))))))</f>
        <v>0.99022188692775359</v>
      </c>
      <c r="AE93" s="96">
        <f>IF($A$2=1,'mil mi val'!AD75,IF($A$2=2,'mil mi val'!EH75,IF($A$2=3,'mil mi val'!AD183,IF($A$2=4,'mil mi val'!EH183,IF($A$2=5,'mil mi val'!AD291,IF($A$2=6,'mil mi val'!EH291,"NA"))))))</f>
        <v>0.99022255360047773</v>
      </c>
      <c r="AF93" s="96">
        <f>IF($A$2=1,'mil mi val'!AE75,IF($A$2=2,'mil mi val'!EI75,IF($A$2=3,'mil mi val'!AE183,IF($A$2=4,'mil mi val'!EI183,IF($A$2=5,'mil mi val'!AE291,IF($A$2=6,'mil mi val'!EI291,"NA"))))))</f>
        <v>0.99022299191068197</v>
      </c>
      <c r="AG93" s="96">
        <f>IF($A$2=1,'mil mi val'!AF75,IF($A$2=2,'mil mi val'!EJ75,IF($A$2=3,'mil mi val'!AF183,IF($A$2=4,'mil mi val'!EJ183,IF($A$2=5,'mil mi val'!AF291,IF($A$2=6,'mil mi val'!EJ291,"NA"))))))</f>
        <v>0.99022255153251049</v>
      </c>
      <c r="AH93" s="96">
        <f>IF($A$2=1,'mil mi val'!AG75,IF($A$2=2,'mil mi val'!EK75,IF($A$2=3,'mil mi val'!AG183,IF($A$2=4,'mil mi val'!EK183,IF($A$2=5,'mil mi val'!AG291,IF($A$2=6,'mil mi val'!EK291,"NA"))))))</f>
        <v>0.9902220683560381</v>
      </c>
      <c r="AI93" s="96">
        <f>IF($A$2=1,'mil mi val'!AH75,IF($A$2=2,'mil mi val'!EL75,IF($A$2=3,'mil mi val'!AH183,IF($A$2=4,'mil mi val'!EL183,IF($A$2=5,'mil mi val'!AH291,IF($A$2=6,'mil mi val'!EL291,"NA"))))))</f>
        <v>0.99022178929745641</v>
      </c>
      <c r="AJ93" s="96">
        <f>IF($A$2=1,'mil mi val'!AI75,IF($A$2=2,'mil mi val'!EM75,IF($A$2=3,'mil mi val'!AI183,IF($A$2=4,'mil mi val'!EM183,IF($A$2=5,'mil mi val'!AI291,IF($A$2=6,'mil mi val'!EM291,"NA"))))))</f>
        <v>0.99022182931337788</v>
      </c>
      <c r="AK93" s="96">
        <f>IF($A$2=1,'mil mi val'!AJ75,IF($A$2=2,'mil mi val'!EN75,IF($A$2=3,'mil mi val'!AJ183,IF($A$2=4,'mil mi val'!EN183,IF($A$2=5,'mil mi val'!AJ291,IF($A$2=6,'mil mi val'!EN291,"NA"))))))</f>
        <v>0.99022229319073929</v>
      </c>
      <c r="AL93" s="96">
        <f>IF($A$2=1,'mil mi val'!AK75,IF($A$2=2,'mil mi val'!EO75,IF($A$2=3,'mil mi val'!AK183,IF($A$2=4,'mil mi val'!EO183,IF($A$2=5,'mil mi val'!AK291,IF($A$2=6,'mil mi val'!EO291,"NA"))))))</f>
        <v>0.99022323282920388</v>
      </c>
      <c r="AM93" s="96">
        <f>IF($A$2=1,'mil mi val'!AL75,IF($A$2=2,'mil mi val'!EP75,IF($A$2=3,'mil mi val'!AL183,IF($A$2=4,'mil mi val'!EP183,IF($A$2=5,'mil mi val'!AL291,IF($A$2=6,'mil mi val'!EP291,"NA"))))))</f>
        <v>0.99022463951805217</v>
      </c>
      <c r="AN93" s="96">
        <f>IF($A$2=1,'mil mi val'!AM75,IF($A$2=2,'mil mi val'!EQ75,IF($A$2=3,'mil mi val'!AM183,IF($A$2=4,'mil mi val'!EQ183,IF($A$2=5,'mil mi val'!AM291,IF($A$2=6,'mil mi val'!EQ291,"NA"))))))</f>
        <v>0.99022645582140945</v>
      </c>
      <c r="AO93" s="96">
        <f>IF($A$2=1,'mil mi val'!AN75,IF($A$2=2,'mil mi val'!ER75,IF($A$2=3,'mil mi val'!AN183,IF($A$2=4,'mil mi val'!ER183,IF($A$2=5,'mil mi val'!AN291,IF($A$2=6,'mil mi val'!ER291,"NA"))))))</f>
        <v>0.99022857084220539</v>
      </c>
      <c r="AP93" s="96">
        <f>IF($A$2=1,'mil mi val'!AO75,IF($A$2=2,'mil mi val'!ES75,IF($A$2=3,'mil mi val'!AO183,IF($A$2=4,'mil mi val'!ES183,IF($A$2=5,'mil mi val'!AO291,IF($A$2=6,'mil mi val'!ES291,"NA"))))))</f>
        <v>0.9902308573758889</v>
      </c>
      <c r="AQ93" s="96">
        <f>IF($A$2=1,'mil mi val'!AP75,IF($A$2=2,'mil mi val'!ET75,IF($A$2=3,'mil mi val'!AP183,IF($A$2=4,'mil mi val'!ET183,IF($A$2=5,'mil mi val'!AP291,IF($A$2=6,'mil mi val'!ET291,"NA"))))))</f>
        <v>0.9902331145863591</v>
      </c>
      <c r="AR93" s="96">
        <f>IF($A$2=1,'mil mi val'!AQ75,IF($A$2=2,'mil mi val'!EU75,IF($A$2=3,'mil mi val'!AQ183,IF($A$2=4,'mil mi val'!EU183,IF($A$2=5,'mil mi val'!AQ291,IF($A$2=6,'mil mi val'!EU291,"NA"))))))</f>
        <v>0.990235259808113</v>
      </c>
      <c r="AS93" s="96">
        <f>IF($A$2=1,'mil mi val'!AR75,IF($A$2=2,'mil mi val'!EV75,IF($A$2=3,'mil mi val'!AR183,IF($A$2=4,'mil mi val'!EV183,IF($A$2=5,'mil mi val'!AR291,IF($A$2=6,'mil mi val'!EV291,"NA"))))))</f>
        <v>0.99023706438848424</v>
      </c>
      <c r="AT93" s="96">
        <f>IF($A$2=1,'mil mi val'!AS75,IF($A$2=2,'mil mi val'!EW75,IF($A$2=3,'mil mi val'!AS183,IF($A$2=4,'mil mi val'!EW183,IF($A$2=5,'mil mi val'!AS291,IF($A$2=6,'mil mi val'!EW291,"NA"))))))</f>
        <v>0.99023835877478183</v>
      </c>
      <c r="AU93" s="96">
        <f>IF($A$2=1,'mil mi val'!AT75,IF($A$2=2,'mil mi val'!EX75,IF($A$2=3,'mil mi val'!AT183,IF($A$2=4,'mil mi val'!EX183,IF($A$2=5,'mil mi val'!AT291,IF($A$2=6,'mil mi val'!EX291,"NA"))))))</f>
        <v>0.99023890056698571</v>
      </c>
      <c r="AV93" s="96">
        <f>IF($A$2=1,'mil mi val'!AU75,IF($A$2=2,'mil mi val'!EY75,IF($A$2=3,'mil mi val'!AU183,IF($A$2=4,'mil mi val'!EY183,IF($A$2=5,'mil mi val'!AU291,IF($A$2=6,'mil mi val'!EY291,"NA"))))))</f>
        <v>0.99023839308455774</v>
      </c>
      <c r="AW93" s="96">
        <f>IF($A$2=1,'mil mi val'!AV75,IF($A$2=2,'mil mi val'!EZ75,IF($A$2=3,'mil mi val'!AV183,IF($A$2=4,'mil mi val'!EZ183,IF($A$2=5,'mil mi val'!AV291,IF($A$2=6,'mil mi val'!EZ291,"NA"))))))</f>
        <v>0.99023666901939533</v>
      </c>
      <c r="AX93" s="96">
        <f>IF($A$2=1,'mil mi val'!AW75,IF($A$2=2,'mil mi val'!FA75,IF($A$2=3,'mil mi val'!AW183,IF($A$2=4,'mil mi val'!FA183,IF($A$2=5,'mil mi val'!AW291,IF($A$2=6,'mil mi val'!FA291,"NA"))))))</f>
        <v>0.99023336515056981</v>
      </c>
      <c r="AY93" s="96">
        <f>IF($A$2=1,'mil mi val'!AX75,IF($A$2=2,'mil mi val'!FB75,IF($A$2=3,'mil mi val'!AX183,IF($A$2=4,'mil mi val'!FB183,IF($A$2=5,'mil mi val'!AX291,IF($A$2=6,'mil mi val'!FB291,"NA"))))))</f>
        <v>0.99022845830972261</v>
      </c>
      <c r="AZ93" s="96">
        <f>IF($A$2=1,'mil mi val'!AY75,IF($A$2=2,'mil mi val'!FC75,IF($A$2=3,'mil mi val'!AY183,IF($A$2=4,'mil mi val'!FC183,IF($A$2=5,'mil mi val'!AY291,IF($A$2=6,'mil mi val'!FC291,"NA"))))))</f>
        <v>0.99022150056256086</v>
      </c>
      <c r="BA93" s="96">
        <f>IF($A$2=1,'mil mi val'!AZ75,IF($A$2=2,'mil mi val'!FD75,IF($A$2=3,'mil mi val'!AZ183,IF($A$2=4,'mil mi val'!FD183,IF($A$2=5,'mil mi val'!AZ291,IF($A$2=6,'mil mi val'!FD291,"NA"))))))</f>
        <v>0.99021228429005559</v>
      </c>
      <c r="BB93" s="96">
        <f>IF($A$2=1,'mil mi val'!BA75,IF($A$2=2,'mil mi val'!FE75,IF($A$2=3,'mil mi val'!BA183,IF($A$2=4,'mil mi val'!FE183,IF($A$2=5,'mil mi val'!BA291,IF($A$2=6,'mil mi val'!FE291,"NA"))))))</f>
        <v>0.99020019269674553</v>
      </c>
      <c r="BC93" s="96">
        <f>IF($A$2=1,'mil mi val'!BB75,IF($A$2=2,'mil mi val'!FF75,IF($A$2=3,'mil mi val'!BB183,IF($A$2=4,'mil mi val'!FF183,IF($A$2=5,'mil mi val'!BB291,IF($A$2=6,'mil mi val'!FF291,"NA"))))))</f>
        <v>0.99018516426940761</v>
      </c>
      <c r="BD93" s="96">
        <f>IF($A$2=1,'mil mi val'!BC75,IF($A$2=2,'mil mi val'!FG75,IF($A$2=3,'mil mi val'!BC183,IF($A$2=4,'mil mi val'!FG183,IF($A$2=5,'mil mi val'!BC291,IF($A$2=6,'mil mi val'!FG291,"NA"))))))</f>
        <v>0.9901666637587363</v>
      </c>
      <c r="BE93" s="96">
        <f>IF($A$2=1,'mil mi val'!BD75,IF($A$2=2,'mil mi val'!FH75,IF($A$2=3,'mil mi val'!BD183,IF($A$2=4,'mil mi val'!FH183,IF($A$2=5,'mil mi val'!BD291,IF($A$2=6,'mil mi val'!FH291,"NA"))))))</f>
        <v>0.99014468866316063</v>
      </c>
      <c r="BF93" s="96">
        <f>IF($A$2=1,'mil mi val'!BE75,IF($A$2=2,'mil mi val'!FI75,IF($A$2=3,'mil mi val'!BE183,IF($A$2=4,'mil mi val'!FI183,IF($A$2=5,'mil mi val'!BE291,IF($A$2=6,'mil mi val'!FI291,"NA"))))))</f>
        <v>0.99011927989138204</v>
      </c>
      <c r="BG93" s="96">
        <f>IF($A$2=1,'mil mi val'!BF75,IF($A$2=2,'mil mi val'!FJ75,IF($A$2=3,'mil mi val'!BF183,IF($A$2=4,'mil mi val'!FJ183,IF($A$2=5,'mil mi val'!BF291,IF($A$2=6,'mil mi val'!FJ291,"NA"))))))</f>
        <v>0.99009025022672037</v>
      </c>
      <c r="BH93" s="96">
        <f>IF($A$2=1,'mil mi val'!BG75,IF($A$2=2,'mil mi val'!FK75,IF($A$2=3,'mil mi val'!BG183,IF($A$2=4,'mil mi val'!FK183,IF($A$2=5,'mil mi val'!BG291,IF($A$2=6,'mil mi val'!FK291,"NA"))))))</f>
        <v>0.99005731954947496</v>
      </c>
      <c r="BI93" s="96">
        <f>IF($A$2=1,'mil mi val'!BH75,IF($A$2=2,'mil mi val'!FL75,IF($A$2=3,'mil mi val'!BH183,IF($A$2=4,'mil mi val'!FL183,IF($A$2=5,'mil mi val'!BH291,IF($A$2=6,'mil mi val'!FL291,"NA"))))))</f>
        <v>0.99002037012664157</v>
      </c>
      <c r="BJ93" s="96">
        <f>IF($A$2=1,'mil mi val'!BI75,IF($A$2=2,'mil mi val'!FM75,IF($A$2=3,'mil mi val'!BI183,IF($A$2=4,'mil mi val'!FM183,IF($A$2=5,'mil mi val'!BI291,IF($A$2=6,'mil mi val'!FM291,"NA"))))))</f>
        <v>0.98997898812517904</v>
      </c>
      <c r="BK93" s="96">
        <f>IF($A$2=1,'mil mi val'!BJ75,IF($A$2=2,'mil mi val'!FN75,IF($A$2=3,'mil mi val'!BJ183,IF($A$2=4,'mil mi val'!FN183,IF($A$2=5,'mil mi val'!BJ291,IF($A$2=6,'mil mi val'!FN291,"NA"))))))</f>
        <v>0.98993126659797026</v>
      </c>
      <c r="BL93" s="96">
        <f>IF($A$2=1,'mil mi val'!BK75,IF($A$2=2,'mil mi val'!FO75,IF($A$2=3,'mil mi val'!BK183,IF($A$2=4,'mil mi val'!FO183,IF($A$2=5,'mil mi val'!BK291,IF($A$2=6,'mil mi val'!FO291,"NA"))))))</f>
        <v>0.98987594176875171</v>
      </c>
      <c r="BM93" s="96">
        <f>IF($A$2=1,'mil mi val'!BL75,IF($A$2=2,'mil mi val'!FP75,IF($A$2=3,'mil mi val'!BL183,IF($A$2=4,'mil mi val'!FP183,IF($A$2=5,'mil mi val'!BL291,IF($A$2=6,'mil mi val'!FP291,"NA"))))))</f>
        <v>0.98981188653109875</v>
      </c>
      <c r="BN93" s="96">
        <f>IF($A$2=1,'mil mi val'!BM75,IF($A$2=2,'mil mi val'!FQ75,IF($A$2=3,'mil mi val'!BM183,IF($A$2=4,'mil mi val'!FQ183,IF($A$2=5,'mil mi val'!BM291,IF($A$2=6,'mil mi val'!FQ291,"NA"))))))</f>
        <v>0.98973854253770777</v>
      </c>
      <c r="BO93" s="96">
        <f>IF($A$2=1,'mil mi val'!BN75,IF($A$2=2,'mil mi val'!FR75,IF($A$2=3,'mil mi val'!BN183,IF($A$2=4,'mil mi val'!FR183,IF($A$2=5,'mil mi val'!BN291,IF($A$2=6,'mil mi val'!FR291,"NA"))))))</f>
        <v>0.989653375323302</v>
      </c>
      <c r="BP93" s="96">
        <f>IF($A$2=1,'mil mi val'!BO75,IF($A$2=2,'mil mi val'!FS75,IF($A$2=3,'mil mi val'!BO183,IF($A$2=4,'mil mi val'!FS183,IF($A$2=5,'mil mi val'!BO291,IF($A$2=6,'mil mi val'!FS291,"NA"))))))</f>
        <v>0.98955667961748539</v>
      </c>
      <c r="BQ93" s="96">
        <f>IF($A$2=1,'mil mi val'!BP75,IF($A$2=2,'mil mi val'!FT75,IF($A$2=3,'mil mi val'!BP183,IF($A$2=4,'mil mi val'!FT183,IF($A$2=5,'mil mi val'!BP291,IF($A$2=6,'mil mi val'!FT291,"NA"))))))</f>
        <v>0.98944728036888341</v>
      </c>
      <c r="BR93" s="96">
        <f>IF($A$2=1,'mil mi val'!BQ75,IF($A$2=2,'mil mi val'!FU75,IF($A$2=3,'mil mi val'!BQ183,IF($A$2=4,'mil mi val'!FU183,IF($A$2=5,'mil mi val'!BQ291,IF($A$2=6,'mil mi val'!FU291,"NA"))))))</f>
        <v>0.98932492803232908</v>
      </c>
      <c r="BS93" s="96">
        <f>IF($A$2=1,'mil mi val'!BR75,IF($A$2=2,'mil mi val'!FV75,IF($A$2=3,'mil mi val'!BR183,IF($A$2=4,'mil mi val'!FV183,IF($A$2=5,'mil mi val'!BR291,IF($A$2=6,'mil mi val'!FV291,"NA"))))))</f>
        <v>0.98918656698219676</v>
      </c>
      <c r="BT93" s="96">
        <f>IF($A$2=1,'mil mi val'!BS75,IF($A$2=2,'mil mi val'!FW75,IF($A$2=3,'mil mi val'!BS183,IF($A$2=4,'mil mi val'!FW183,IF($A$2=5,'mil mi val'!BS291,IF($A$2=6,'mil mi val'!FW291,"NA"))))))</f>
        <v>0.98903280917671188</v>
      </c>
      <c r="BU93" s="96">
        <f>IF($A$2=1,'mil mi val'!BT75,IF($A$2=2,'mil mi val'!FX75,IF($A$2=3,'mil mi val'!BT183,IF($A$2=4,'mil mi val'!FX183,IF($A$2=5,'mil mi val'!BT291,IF($A$2=6,'mil mi val'!FX291,"NA"))))))</f>
        <v>0.98885927247172178</v>
      </c>
      <c r="BV93" s="96">
        <f>IF($A$2=1,'mil mi val'!BU75,IF($A$2=2,'mil mi val'!FY75,IF($A$2=3,'mil mi val'!BU183,IF($A$2=4,'mil mi val'!FY183,IF($A$2=5,'mil mi val'!BU291,IF($A$2=6,'mil mi val'!FY291,"NA"))))))</f>
        <v>0.98866371034525624</v>
      </c>
      <c r="BW93" s="96">
        <f>IF($A$2=1,'mil mi val'!BV75,IF($A$2=2,'mil mi val'!FZ75,IF($A$2=3,'mil mi val'!BV183,IF($A$2=4,'mil mi val'!FZ183,IF($A$2=5,'mil mi val'!BV291,IF($A$2=6,'mil mi val'!FZ291,"NA"))))))</f>
        <v>0.98843259104605241</v>
      </c>
      <c r="BX93" s="96">
        <f>IF($A$2=1,'mil mi val'!BW75,IF($A$2=2,'mil mi val'!GA75,IF($A$2=3,'mil mi val'!BW183,IF($A$2=4,'mil mi val'!GA183,IF($A$2=5,'mil mi val'!BW291,IF($A$2=6,'mil mi val'!GA291,"NA"))))))</f>
        <v>0.98816030118254894</v>
      </c>
      <c r="BY93" s="96">
        <f>IF($A$2=1,'mil mi val'!BX75,IF($A$2=2,'mil mi val'!GB75,IF($A$2=3,'mil mi val'!BX183,IF($A$2=4,'mil mi val'!GB183,IF($A$2=5,'mil mi val'!BX291,IF($A$2=6,'mil mi val'!GB291,"NA"))))))</f>
        <v>0.98783487797198244</v>
      </c>
      <c r="BZ93" s="96">
        <f>IF($A$2=1,'mil mi val'!BY75,IF($A$2=2,'mil mi val'!GC75,IF($A$2=3,'mil mi val'!BY183,IF($A$2=4,'mil mi val'!GC183,IF($A$2=5,'mil mi val'!BY291,IF($A$2=6,'mil mi val'!GC291,"NA"))))))</f>
        <v>0.98744870967098997</v>
      </c>
      <c r="CA93" s="96">
        <f>IF($A$2=1,'mil mi val'!BZ75,IF($A$2=2,'mil mi val'!GD75,IF($A$2=3,'mil mi val'!BZ183,IF($A$2=4,'mil mi val'!GD183,IF($A$2=5,'mil mi val'!BZ291,IF($A$2=6,'mil mi val'!GD291,"NA"))))))</f>
        <v>0.98699806752138153</v>
      </c>
      <c r="CB93" s="96">
        <f>IF($A$2=1,'mil mi val'!CA75,IF($A$2=2,'mil mi val'!GE75,IF($A$2=3,'mil mi val'!CA183,IF($A$2=4,'mil mi val'!GE183,IF($A$2=5,'mil mi val'!CA291,IF($A$2=6,'mil mi val'!GE291,"NA"))))))</f>
        <v>0.98649465412358528</v>
      </c>
      <c r="CC93" s="96">
        <f>IF($A$2=1,'mil mi val'!CB75,IF($A$2=2,'mil mi val'!GF75,IF($A$2=3,'mil mi val'!CB183,IF($A$2=4,'mil mi val'!GF183,IF($A$2=5,'mil mi val'!CB291,IF($A$2=6,'mil mi val'!GF291,"NA"))))))</f>
        <v>0.98649465412358528</v>
      </c>
      <c r="CD93" s="96">
        <f>IF($A$2=1,'mil mi val'!CC75,IF($A$2=2,'mil mi val'!GG75,IF($A$2=3,'mil mi val'!CC183,IF($A$2=4,'mil mi val'!GG183,IF($A$2=5,'mil mi val'!CC291,IF($A$2=6,'mil mi val'!GG291,"NA"))))))</f>
        <v>0.98649465412358528</v>
      </c>
      <c r="CE93" s="96">
        <f>IF($A$2=1,'mil mi val'!CD75,IF($A$2=2,'mil mi val'!GH75,IF($A$2=3,'mil mi val'!CD183,IF($A$2=4,'mil mi val'!GH183,IF($A$2=5,'mil mi val'!CD291,IF($A$2=6,'mil mi val'!GH291,"NA"))))))</f>
        <v>0.98649465412358528</v>
      </c>
      <c r="CF93" s="96">
        <f>IF($A$2=1,'mil mi val'!CE75,IF($A$2=2,'mil mi val'!GI75,IF($A$2=3,'mil mi val'!CE183,IF($A$2=4,'mil mi val'!GI183,IF($A$2=5,'mil mi val'!CE291,IF($A$2=6,'mil mi val'!GI291,"NA"))))))</f>
        <v>0.98649465412358528</v>
      </c>
      <c r="CG93" s="96">
        <f>IF($A$2=1,'mil mi val'!CF75,IF($A$2=2,'mil mi val'!GJ75,IF($A$2=3,'mil mi val'!CF183,IF($A$2=4,'mil mi val'!GJ183,IF($A$2=5,'mil mi val'!CF291,IF($A$2=6,'mil mi val'!GJ291,"NA"))))))</f>
        <v>0.98649465412358528</v>
      </c>
      <c r="CH93" s="96">
        <f>IF($A$2=1,'mil mi val'!CG75,IF($A$2=2,'mil mi val'!GK75,IF($A$2=3,'mil mi val'!CG183,IF($A$2=4,'mil mi val'!GK183,IF($A$2=5,'mil mi val'!CG291,IF($A$2=6,'mil mi val'!GK291,"NA"))))))</f>
        <v>0.98649465412358528</v>
      </c>
      <c r="CI93" s="96">
        <f>IF($A$2=1,'mil mi val'!CH75,IF($A$2=2,'mil mi val'!GL75,IF($A$2=3,'mil mi val'!CH183,IF($A$2=4,'mil mi val'!GL183,IF($A$2=5,'mil mi val'!CH291,IF($A$2=6,'mil mi val'!GL291,"NA"))))))</f>
        <v>0.98649465412358528</v>
      </c>
      <c r="CJ93" s="96">
        <f>IF($A$2=1,'mil mi val'!CI75,IF($A$2=2,'mil mi val'!GM75,IF($A$2=3,'mil mi val'!CI183,IF($A$2=4,'mil mi val'!GM183,IF($A$2=5,'mil mi val'!CI291,IF($A$2=6,'mil mi val'!GM291,"NA"))))))</f>
        <v>0.98649465412358528</v>
      </c>
      <c r="CK93" s="96">
        <f>IF($A$2=1,'mil mi val'!CJ75,IF($A$2=2,'mil mi val'!GN75,IF($A$2=3,'mil mi val'!CJ183,IF($A$2=4,'mil mi val'!GN183,IF($A$2=5,'mil mi val'!CJ291,IF($A$2=6,'mil mi val'!GN291,"NA"))))))</f>
        <v>0.98649465412358528</v>
      </c>
      <c r="CL93" s="96">
        <f>IF($A$2=1,'mil mi val'!CK75,IF($A$2=2,'mil mi val'!GO75,IF($A$2=3,'mil mi val'!CK183,IF($A$2=4,'mil mi val'!GO183,IF($A$2=5,'mil mi val'!CK291,IF($A$2=6,'mil mi val'!GO291,"NA"))))))</f>
        <v>0.98649465412358528</v>
      </c>
      <c r="CM93" s="96">
        <f>IF($A$2=1,'mil mi val'!CL75,IF($A$2=2,'mil mi val'!GP75,IF($A$2=3,'mil mi val'!CL183,IF($A$2=4,'mil mi val'!GP183,IF($A$2=5,'mil mi val'!CL291,IF($A$2=6,'mil mi val'!GP291,"NA"))))))</f>
        <v>0.98649465412358528</v>
      </c>
      <c r="CN93" s="96">
        <f>IF($A$2=1,'mil mi val'!CM75,IF($A$2=2,'mil mi val'!GQ75,IF($A$2=3,'mil mi val'!CM183,IF($A$2=4,'mil mi val'!GQ183,IF($A$2=5,'mil mi val'!CM291,IF($A$2=6,'mil mi val'!GQ291,"NA"))))))</f>
        <v>0.98649465412358528</v>
      </c>
      <c r="CO93" s="96">
        <f>IF($A$2=1,'mil mi val'!CN75,IF($A$2=2,'mil mi val'!GR75,IF($A$2=3,'mil mi val'!CN183,IF($A$2=4,'mil mi val'!GR183,IF($A$2=5,'mil mi val'!CN291,IF($A$2=6,'mil mi val'!GR291,"NA"))))))</f>
        <v>0.98649465412358528</v>
      </c>
      <c r="CP93" s="96">
        <f>IF($A$2=1,'mil mi val'!CO75,IF($A$2=2,'mil mi val'!GS75,IF($A$2=3,'mil mi val'!CO183,IF($A$2=4,'mil mi val'!GS183,IF($A$2=5,'mil mi val'!CO291,IF($A$2=6,'mil mi val'!GS291,"NA"))))))</f>
        <v>0.98649465412358528</v>
      </c>
      <c r="CQ93" s="96">
        <f>IF($A$2=1,'mil mi val'!CP75,IF($A$2=2,'mil mi val'!GT75,IF($A$2=3,'mil mi val'!CP183,IF($A$2=4,'mil mi val'!GT183,IF($A$2=5,'mil mi val'!CP291,IF($A$2=6,'mil mi val'!GT291,"NA"))))))</f>
        <v>0.98649465412358528</v>
      </c>
      <c r="CR93" s="96">
        <f>IF($A$2=1,'mil mi val'!CQ75,IF($A$2=2,'mil mi val'!GU75,IF($A$2=3,'mil mi val'!CQ183,IF($A$2=4,'mil mi val'!GU183,IF($A$2=5,'mil mi val'!CQ291,IF($A$2=6,'mil mi val'!GU291,"NA"))))))</f>
        <v>0.98649465412358528</v>
      </c>
      <c r="CS93" s="96">
        <f>IF($A$2=1,'mil mi val'!CR75,IF($A$2=2,'mil mi val'!GV75,IF($A$2=3,'mil mi val'!CR183,IF($A$2=4,'mil mi val'!GV183,IF($A$2=5,'mil mi val'!CR291,IF($A$2=6,'mil mi val'!GV291,"NA"))))))</f>
        <v>0.98649465412358528</v>
      </c>
      <c r="CT93" s="96">
        <f>IF($A$2=1,'mil mi val'!CS75,IF($A$2=2,'mil mi val'!GW75,IF($A$2=3,'mil mi val'!CS183,IF($A$2=4,'mil mi val'!GW183,IF($A$2=5,'mil mi val'!CS291,IF($A$2=6,'mil mi val'!GW291,"NA"))))))</f>
        <v>0.98649465412358528</v>
      </c>
      <c r="CU93" s="96">
        <f>IF($A$2=1,'mil mi val'!CT75,IF($A$2=2,'mil mi val'!GX75,IF($A$2=3,'mil mi val'!CT183,IF($A$2=4,'mil mi val'!GX183,IF($A$2=5,'mil mi val'!CT291,IF($A$2=6,'mil mi val'!GX291,"NA"))))))</f>
        <v>0.98649465412358528</v>
      </c>
      <c r="CV93" s="96">
        <f>IF($A$2=1,'mil mi val'!CU75,IF($A$2=2,'mil mi val'!GY75,IF($A$2=3,'mil mi val'!CU183,IF($A$2=4,'mil mi val'!GY183,IF($A$2=5,'mil mi val'!CU291,IF($A$2=6,'mil mi val'!GY291,"NA"))))))</f>
        <v>0.98649465412358528</v>
      </c>
      <c r="CW93" s="96">
        <f>IF($A$2=1,'mil mi val'!CV75,IF($A$2=2,'mil mi val'!GZ75,IF($A$2=3,'mil mi val'!CV183,IF($A$2=4,'mil mi val'!GZ183,IF($A$2=5,'mil mi val'!CV291,IF($A$2=6,'mil mi val'!GZ291,"NA"))))))</f>
        <v>0.98649465412358528</v>
      </c>
      <c r="CX93" s="96">
        <f>IF($A$2=1,'mil mi val'!CW75,IF($A$2=2,'mil mi val'!HA75,IF($A$2=3,'mil mi val'!CW183,IF($A$2=4,'mil mi val'!HA183,IF($A$2=5,'mil mi val'!CW291,IF($A$2=6,'mil mi val'!HA291,"NA"))))))</f>
        <v>0.98649465412358528</v>
      </c>
      <c r="CY93" s="96">
        <f>IF($A$2=1,'mil mi val'!CX75,IF($A$2=2,'mil mi val'!HB75,IF($A$2=3,'mil mi val'!CX183,IF($A$2=4,'mil mi val'!HB183,IF($A$2=5,'mil mi val'!CX291,IF($A$2=6,'mil mi val'!HB291,"NA"))))))</f>
        <v>0.98649465412358528</v>
      </c>
      <c r="CZ93" s="96">
        <f>IF($A$2=1,'mil mi val'!CY75,IF($A$2=2,'mil mi val'!HC75,IF($A$2=3,'mil mi val'!CY183,IF($A$2=4,'mil mi val'!HC183,IF($A$2=5,'mil mi val'!CY291,IF($A$2=6,'mil mi val'!HC291,"NA"))))))</f>
        <v>0.98649465412358528</v>
      </c>
      <c r="DA93" s="96">
        <f>IF($A$2=1,'mil mi val'!CZ75,IF($A$2=2,'mil mi val'!HD75,IF($A$2=3,'mil mi val'!CZ183,IF($A$2=4,'mil mi val'!HD183,IF($A$2=5,'mil mi val'!CZ291,IF($A$2=6,'mil mi val'!HD291,"NA"))))))</f>
        <v>0.98649465412358528</v>
      </c>
      <c r="DB93" s="96">
        <f>IF($A$2=1,'mil mi val'!DA75,IF($A$2=2,'mil mi val'!HE75,IF($A$2=3,'mil mi val'!DA183,IF($A$2=4,'mil mi val'!HE183,IF($A$2=5,'mil mi val'!DA291,IF($A$2=6,'mil mi val'!HE291,"NA"))))))</f>
        <v>0.98649465412358528</v>
      </c>
      <c r="DC93" s="96">
        <f>IF($A$2=1,'mil mi val'!DB75,IF($A$2=2,'mil mi val'!HF75,IF($A$2=3,'mil mi val'!DB183,IF($A$2=4,'mil mi val'!HF183,IF($A$2=5,'mil mi val'!DB291,IF($A$2=6,'mil mi val'!HF291,"NA"))))))</f>
        <v>0.98649465412358528</v>
      </c>
      <c r="DD93" s="96">
        <f>IF($A$2=1,'mil mi val'!DC75,IF($A$2=2,'mil mi val'!HG75,IF($A$2=3,'mil mi val'!DC183,IF($A$2=4,'mil mi val'!HG183,IF($A$2=5,'mil mi val'!DC291,IF($A$2=6,'mil mi val'!HG291,"NA"))))))</f>
        <v>0.98649465412358528</v>
      </c>
    </row>
    <row r="94" spans="2:108" ht="15" x14ac:dyDescent="0.25">
      <c r="B94" s="55">
        <v>89</v>
      </c>
      <c r="C94" s="96">
        <f>IF($A$2=1,'mil mi val'!B76,IF($A$2=2,'mil mi val'!DF76,IF($A$2=3,'mil mi val'!B184,IF($A$2=4,'mil mi val'!DF184,IF($A$2=5,'mil mi val'!B292,IF($A$2=6,'mil mi val'!DF292,"NA"))))))</f>
        <v>0.9917174269478104</v>
      </c>
      <c r="D94" s="96">
        <f>IF($A$2=1,'mil mi val'!C76,IF($A$2=2,'mil mi val'!DG76,IF($A$2=3,'mil mi val'!C184,IF($A$2=4,'mil mi val'!DG184,IF($A$2=5,'mil mi val'!C292,IF($A$2=6,'mil mi val'!DG292,"NA"))))))</f>
        <v>0.99155844360475887</v>
      </c>
      <c r="E94" s="96">
        <f>IF($A$2=1,'mil mi val'!D76,IF($A$2=2,'mil mi val'!DH76,IF($A$2=3,'mil mi val'!D184,IF($A$2=4,'mil mi val'!DH184,IF($A$2=5,'mil mi val'!D292,IF($A$2=6,'mil mi val'!DH292,"NA"))))))</f>
        <v>0.99147948472659819</v>
      </c>
      <c r="F94" s="96">
        <f>IF($A$2=1,'mil mi val'!E76,IF($A$2=2,'mil mi val'!DI76,IF($A$2=3,'mil mi val'!E184,IF($A$2=4,'mil mi val'!DI184,IF($A$2=5,'mil mi val'!E292,IF($A$2=6,'mil mi val'!DI292,"NA"))))))</f>
        <v>0.99144480957247494</v>
      </c>
      <c r="G94" s="96">
        <f>IF($A$2=1,'mil mi val'!F76,IF($A$2=2,'mil mi val'!DJ76,IF($A$2=3,'mil mi val'!F184,IF($A$2=4,'mil mi val'!DJ184,IF($A$2=5,'mil mi val'!F292,IF($A$2=6,'mil mi val'!DJ292,"NA"))))))</f>
        <v>0.99143330450331546</v>
      </c>
      <c r="H94" s="96">
        <f>IF($A$2=1,'mil mi val'!G76,IF($A$2=2,'mil mi val'!DK76,IF($A$2=3,'mil mi val'!G184,IF($A$2=4,'mil mi val'!DK184,IF($A$2=5,'mil mi val'!G292,IF($A$2=6,'mil mi val'!DK292,"NA"))))))</f>
        <v>0.99143733394197942</v>
      </c>
      <c r="I94" s="96">
        <f>IF($A$2=1,'mil mi val'!H76,IF($A$2=2,'mil mi val'!DL76,IF($A$2=3,'mil mi val'!H184,IF($A$2=4,'mil mi val'!DL184,IF($A$2=5,'mil mi val'!H292,IF($A$2=6,'mil mi val'!DL292,"NA"))))))</f>
        <v>0.99144286238889434</v>
      </c>
      <c r="J94" s="96">
        <f>IF($A$2=1,'mil mi val'!I76,IF($A$2=2,'mil mi val'!DM76,IF($A$2=3,'mil mi val'!I184,IF($A$2=4,'mil mi val'!DM184,IF($A$2=5,'mil mi val'!I292,IF($A$2=6,'mil mi val'!DM292,"NA"))))))</f>
        <v>0.99140737082305508</v>
      </c>
      <c r="K94" s="96">
        <f>IF($A$2=1,'mil mi val'!J76,IF($A$2=2,'mil mi val'!DN76,IF($A$2=3,'mil mi val'!J184,IF($A$2=4,'mil mi val'!DN184,IF($A$2=5,'mil mi val'!J292,IF($A$2=6,'mil mi val'!DN292,"NA"))))))</f>
        <v>0.99129765025994976</v>
      </c>
      <c r="L94" s="96">
        <f>IF($A$2=1,'mil mi val'!K76,IF($A$2=2,'mil mi val'!DO76,IF($A$2=3,'mil mi val'!K184,IF($A$2=4,'mil mi val'!DO184,IF($A$2=5,'mil mi val'!K292,IF($A$2=6,'mil mi val'!DO292,"NA"))))))</f>
        <v>0.99110778343739847</v>
      </c>
      <c r="M94" s="96">
        <f>IF($A$2=1,'mil mi val'!L76,IF($A$2=2,'mil mi val'!DP76,IF($A$2=3,'mil mi val'!L184,IF($A$2=4,'mil mi val'!DP184,IF($A$2=5,'mil mi val'!L292,IF($A$2=6,'mil mi val'!DP292,"NA"))))))</f>
        <v>0.99084995832384426</v>
      </c>
      <c r="N94" s="96">
        <f>IF($A$2=1,'mil mi val'!M76,IF($A$2=2,'mil mi val'!DQ76,IF($A$2=3,'mil mi val'!M184,IF($A$2=4,'mil mi val'!DQ184,IF($A$2=5,'mil mi val'!M292,IF($A$2=6,'mil mi val'!DQ292,"NA"))))))</f>
        <v>0.99056189506954617</v>
      </c>
      <c r="O94" s="96">
        <f>IF($A$2=1,'mil mi val'!N76,IF($A$2=2,'mil mi val'!DR76,IF($A$2=3,'mil mi val'!N184,IF($A$2=4,'mil mi val'!DR184,IF($A$2=5,'mil mi val'!N292,IF($A$2=6,'mil mi val'!DR292,"NA"))))))</f>
        <v>0.99039964532664615</v>
      </c>
      <c r="P94" s="96">
        <f>IF($A$2=1,'mil mi val'!O76,IF($A$2=2,'mil mi val'!DS76,IF($A$2=3,'mil mi val'!O184,IF($A$2=4,'mil mi val'!DS184,IF($A$2=5,'mil mi val'!O292,IF($A$2=6,'mil mi val'!DS292,"NA"))))))</f>
        <v>0.99028289977820461</v>
      </c>
      <c r="Q94" s="96">
        <f>IF($A$2=1,'mil mi val'!P76,IF($A$2=2,'mil mi val'!DT76,IF($A$2=3,'mil mi val'!P184,IF($A$2=4,'mil mi val'!DT184,IF($A$2=5,'mil mi val'!P292,IF($A$2=6,'mil mi val'!DT292,"NA"))))))</f>
        <v>0.9902219453821467</v>
      </c>
      <c r="R94" s="96">
        <f>IF($A$2=1,'mil mi val'!Q76,IF($A$2=2,'mil mi val'!DU76,IF($A$2=3,'mil mi val'!Q184,IF($A$2=4,'mil mi val'!DU184,IF($A$2=5,'mil mi val'!Q292,IF($A$2=6,'mil mi val'!DU292,"NA"))))))</f>
        <v>0.99021423035085931</v>
      </c>
      <c r="S94" s="96">
        <f>IF($A$2=1,'mil mi val'!R76,IF($A$2=2,'mil mi val'!DV76,IF($A$2=3,'mil mi val'!R184,IF($A$2=4,'mil mi val'!DV184,IF($A$2=5,'mil mi val'!R292,IF($A$2=6,'mil mi val'!DV292,"NA"))))))</f>
        <v>0.99019398086119625</v>
      </c>
      <c r="T94" s="96">
        <f>IF($A$2=1,'mil mi val'!S76,IF($A$2=2,'mil mi val'!DW76,IF($A$2=3,'mil mi val'!S184,IF($A$2=4,'mil mi val'!DW184,IF($A$2=5,'mil mi val'!S292,IF($A$2=6,'mil mi val'!DW292,"NA"))))))</f>
        <v>0.99022172449427515</v>
      </c>
      <c r="U94" s="96">
        <f>IF($A$2=1,'mil mi val'!T76,IF($A$2=2,'mil mi val'!DX76,IF($A$2=3,'mil mi val'!T184,IF($A$2=4,'mil mi val'!DX184,IF($A$2=5,'mil mi val'!T292,IF($A$2=6,'mil mi val'!DX292,"NA"))))))</f>
        <v>0.99025190436675359</v>
      </c>
      <c r="V94" s="96">
        <f>IF($A$2=1,'mil mi val'!U76,IF($A$2=2,'mil mi val'!DY76,IF($A$2=3,'mil mi val'!U184,IF($A$2=4,'mil mi val'!DY184,IF($A$2=5,'mil mi val'!U292,IF($A$2=6,'mil mi val'!DY292,"NA"))))))</f>
        <v>0.99028555259424311</v>
      </c>
      <c r="W94" s="96">
        <f>IF($A$2=1,'mil mi val'!V76,IF($A$2=2,'mil mi val'!DZ76,IF($A$2=3,'mil mi val'!V184,IF($A$2=4,'mil mi val'!DZ184,IF($A$2=5,'mil mi val'!V292,IF($A$2=6,'mil mi val'!DZ292,"NA"))))))</f>
        <v>0.99030246846622916</v>
      </c>
      <c r="X94" s="96">
        <f>IF($A$2=1,'mil mi val'!W76,IF($A$2=2,'mil mi val'!EA76,IF($A$2=3,'mil mi val'!W184,IF($A$2=4,'mil mi val'!EA184,IF($A$2=5,'mil mi val'!W292,IF($A$2=6,'mil mi val'!EA292,"NA"))))))</f>
        <v>0.99031433157721127</v>
      </c>
      <c r="Y94" s="96">
        <f>IF($A$2=1,'mil mi val'!X76,IF($A$2=2,'mil mi val'!EB76,IF($A$2=3,'mil mi val'!X184,IF($A$2=4,'mil mi val'!EB184,IF($A$2=5,'mil mi val'!X292,IF($A$2=6,'mil mi val'!EB292,"NA"))))))</f>
        <v>0.99032271022437834</v>
      </c>
      <c r="Z94" s="96">
        <f>IF($A$2=1,'mil mi val'!Y76,IF($A$2=2,'mil mi val'!EC76,IF($A$2=3,'mil mi val'!Y184,IF($A$2=4,'mil mi val'!EC184,IF($A$2=5,'mil mi val'!Y292,IF($A$2=6,'mil mi val'!EC292,"NA"))))))</f>
        <v>0.99032900439729532</v>
      </c>
      <c r="AA94" s="96">
        <f>IF($A$2=1,'mil mi val'!Z76,IF($A$2=2,'mil mi val'!ED76,IF($A$2=3,'mil mi val'!Z184,IF($A$2=4,'mil mi val'!ED184,IF($A$2=5,'mil mi val'!Z292,IF($A$2=6,'mil mi val'!ED292,"NA"))))))</f>
        <v>0.99033292136930084</v>
      </c>
      <c r="AB94" s="96">
        <f>IF($A$2=1,'mil mi val'!AA76,IF($A$2=2,'mil mi val'!EE76,IF($A$2=3,'mil mi val'!AA184,IF($A$2=4,'mil mi val'!EE184,IF($A$2=5,'mil mi val'!AA292,IF($A$2=6,'mil mi val'!EE292,"NA"))))))</f>
        <v>0.99033671847932658</v>
      </c>
      <c r="AC94" s="96">
        <f>IF($A$2=1,'mil mi val'!AB76,IF($A$2=2,'mil mi val'!EF76,IF($A$2=3,'mil mi val'!AB184,IF($A$2=4,'mil mi val'!EF184,IF($A$2=5,'mil mi val'!AB292,IF($A$2=6,'mil mi val'!EF292,"NA"))))))</f>
        <v>0.99033887543478505</v>
      </c>
      <c r="AD94" s="96">
        <f>IF($A$2=1,'mil mi val'!AC76,IF($A$2=2,'mil mi val'!EG76,IF($A$2=3,'mil mi val'!AC184,IF($A$2=4,'mil mi val'!EG184,IF($A$2=5,'mil mi val'!AC292,IF($A$2=6,'mil mi val'!EG292,"NA"))))))</f>
        <v>0.99034018922868228</v>
      </c>
      <c r="AE94" s="96">
        <f>IF($A$2=1,'mil mi val'!AD76,IF($A$2=2,'mil mi val'!EH76,IF($A$2=3,'mil mi val'!AD184,IF($A$2=4,'mil mi val'!EH184,IF($A$2=5,'mil mi val'!AD292,IF($A$2=6,'mil mi val'!EH292,"NA"))))))</f>
        <v>0.99034091433331484</v>
      </c>
      <c r="AF94" s="96">
        <f>IF($A$2=1,'mil mi val'!AE76,IF($A$2=2,'mil mi val'!EI76,IF($A$2=3,'mil mi val'!AE184,IF($A$2=4,'mil mi val'!EI184,IF($A$2=5,'mil mi val'!AE292,IF($A$2=6,'mil mi val'!EI292,"NA"))))))</f>
        <v>0.99034138722415077</v>
      </c>
      <c r="AG94" s="96">
        <f>IF($A$2=1,'mil mi val'!AF76,IF($A$2=2,'mil mi val'!EJ76,IF($A$2=3,'mil mi val'!AF184,IF($A$2=4,'mil mi val'!EJ184,IF($A$2=5,'mil mi val'!AF292,IF($A$2=6,'mil mi val'!EJ292,"NA"))))))</f>
        <v>0.99034088955327626</v>
      </c>
      <c r="AH94" s="96">
        <f>IF($A$2=1,'mil mi val'!AG76,IF($A$2=2,'mil mi val'!EK76,IF($A$2=3,'mil mi val'!AG184,IF($A$2=4,'mil mi val'!EK184,IF($A$2=5,'mil mi val'!AG292,IF($A$2=6,'mil mi val'!EK292,"NA"))))))</f>
        <v>0.99034034456617093</v>
      </c>
      <c r="AI94" s="96">
        <f>IF($A$2=1,'mil mi val'!AH76,IF($A$2=2,'mil mi val'!EL76,IF($A$2=3,'mil mi val'!AH184,IF($A$2=4,'mil mi val'!EL184,IF($A$2=5,'mil mi val'!AH292,IF($A$2=6,'mil mi val'!EL292,"NA"))))))</f>
        <v>0.99034002503122842</v>
      </c>
      <c r="AJ94" s="96">
        <f>IF($A$2=1,'mil mi val'!AI76,IF($A$2=2,'mil mi val'!EM76,IF($A$2=3,'mil mi val'!AI184,IF($A$2=4,'mil mi val'!EM184,IF($A$2=5,'mil mi val'!AI292,IF($A$2=6,'mil mi val'!EM292,"NA"))))))</f>
        <v>0.99034005798118396</v>
      </c>
      <c r="AK94" s="96">
        <f>IF($A$2=1,'mil mi val'!AJ76,IF($A$2=2,'mil mi val'!EN76,IF($A$2=3,'mil mi val'!AJ184,IF($A$2=4,'mil mi val'!EN184,IF($A$2=5,'mil mi val'!AJ292,IF($A$2=6,'mil mi val'!EN292,"NA"))))))</f>
        <v>0.99034055923354591</v>
      </c>
      <c r="AL94" s="96">
        <f>IF($A$2=1,'mil mi val'!AK76,IF($A$2=2,'mil mi val'!EO76,IF($A$2=3,'mil mi val'!AK184,IF($A$2=4,'mil mi val'!EO184,IF($A$2=5,'mil mi val'!AK292,IF($A$2=6,'mil mi val'!EO292,"NA"))))))</f>
        <v>0.99034158619276746</v>
      </c>
      <c r="AM94" s="96">
        <f>IF($A$2=1,'mil mi val'!AL76,IF($A$2=2,'mil mi val'!EP76,IF($A$2=3,'mil mi val'!AL184,IF($A$2=4,'mil mi val'!EP184,IF($A$2=5,'mil mi val'!AL292,IF($A$2=6,'mil mi val'!EP292,"NA"))))))</f>
        <v>0.99034312929595036</v>
      </c>
      <c r="AN94" s="96">
        <f>IF($A$2=1,'mil mi val'!AM76,IF($A$2=2,'mil mi val'!EQ76,IF($A$2=3,'mil mi val'!AM184,IF($A$2=4,'mil mi val'!EQ184,IF($A$2=5,'mil mi val'!AM292,IF($A$2=6,'mil mi val'!EQ292,"NA"))))))</f>
        <v>0.99034512514425266</v>
      </c>
      <c r="AO94" s="96">
        <f>IF($A$2=1,'mil mi val'!AN76,IF($A$2=2,'mil mi val'!ER76,IF($A$2=3,'mil mi val'!AN184,IF($A$2=4,'mil mi val'!ER184,IF($A$2=5,'mil mi val'!AN292,IF($A$2=6,'mil mi val'!ER292,"NA"))))))</f>
        <v>0.99034745125369028</v>
      </c>
      <c r="AP94" s="96">
        <f>IF($A$2=1,'mil mi val'!AO76,IF($A$2=2,'mil mi val'!ES76,IF($A$2=3,'mil mi val'!AO184,IF($A$2=4,'mil mi val'!ES184,IF($A$2=5,'mil mi val'!AO292,IF($A$2=6,'mil mi val'!ES292,"NA"))))))</f>
        <v>0.990349967104456</v>
      </c>
      <c r="AQ94" s="96">
        <f>IF($A$2=1,'mil mi val'!AP76,IF($A$2=2,'mil mi val'!ET76,IF($A$2=3,'mil mi val'!AP184,IF($A$2=4,'mil mi val'!ET184,IF($A$2=5,'mil mi val'!AP292,IF($A$2=6,'mil mi val'!ET292,"NA"))))))</f>
        <v>0.9903524507846434</v>
      </c>
      <c r="AR94" s="96">
        <f>IF($A$2=1,'mil mi val'!AQ76,IF($A$2=2,'mil mi val'!EU76,IF($A$2=3,'mil mi val'!AQ184,IF($A$2=4,'mil mi val'!EU184,IF($A$2=5,'mil mi val'!AQ292,IF($A$2=6,'mil mi val'!EU292,"NA"))))))</f>
        <v>0.99035481093855815</v>
      </c>
      <c r="AS94" s="96">
        <f>IF($A$2=1,'mil mi val'!AR76,IF($A$2=2,'mil mi val'!EV76,IF($A$2=3,'mil mi val'!AR184,IF($A$2=4,'mil mi val'!EV184,IF($A$2=5,'mil mi val'!AR292,IF($A$2=6,'mil mi val'!EV292,"NA"))))))</f>
        <v>0.99035679485306327</v>
      </c>
      <c r="AT94" s="96">
        <f>IF($A$2=1,'mil mi val'!AS76,IF($A$2=2,'mil mi val'!EW76,IF($A$2=3,'mil mi val'!AS184,IF($A$2=4,'mil mi val'!EW184,IF($A$2=5,'mil mi val'!AS292,IF($A$2=6,'mil mi val'!EW292,"NA"))))))</f>
        <v>0.99035821509407407</v>
      </c>
      <c r="AU94" s="96">
        <f>IF($A$2=1,'mil mi val'!AT76,IF($A$2=2,'mil mi val'!EX76,IF($A$2=3,'mil mi val'!AT184,IF($A$2=4,'mil mi val'!EX184,IF($A$2=5,'mil mi val'!AT292,IF($A$2=6,'mil mi val'!EX292,"NA"))))))</f>
        <v>0.99035880368755069</v>
      </c>
      <c r="AV94" s="96">
        <f>IF($A$2=1,'mil mi val'!AU76,IF($A$2=2,'mil mi val'!EY76,IF($A$2=3,'mil mi val'!AU184,IF($A$2=4,'mil mi val'!EY184,IF($A$2=5,'mil mi val'!AU292,IF($A$2=6,'mil mi val'!EY292,"NA"))))))</f>
        <v>0.99035823261532441</v>
      </c>
      <c r="AW94" s="96">
        <f>IF($A$2=1,'mil mi val'!AV76,IF($A$2=2,'mil mi val'!EZ76,IF($A$2=3,'mil mi val'!AV184,IF($A$2=4,'mil mi val'!EZ184,IF($A$2=5,'mil mi val'!AV292,IF($A$2=6,'mil mi val'!EZ292,"NA"))))))</f>
        <v>0.99035631682603242</v>
      </c>
      <c r="AX94" s="96">
        <f>IF($A$2=1,'mil mi val'!AW76,IF($A$2=2,'mil mi val'!FA76,IF($A$2=3,'mil mi val'!AW184,IF($A$2=4,'mil mi val'!FA184,IF($A$2=5,'mil mi val'!AW292,IF($A$2=6,'mil mi val'!FA292,"NA"))))))</f>
        <v>0.99035265465883626</v>
      </c>
      <c r="AY94" s="96">
        <f>IF($A$2=1,'mil mi val'!AX76,IF($A$2=2,'mil mi val'!FB76,IF($A$2=3,'mil mi val'!AX184,IF($A$2=4,'mil mi val'!FB184,IF($A$2=5,'mil mi val'!AX292,IF($A$2=6,'mil mi val'!FB292,"NA"))))))</f>
        <v>0.99034722029649402</v>
      </c>
      <c r="AZ94" s="96">
        <f>IF($A$2=1,'mil mi val'!AY76,IF($A$2=2,'mil mi val'!FC76,IF($A$2=3,'mil mi val'!AY184,IF($A$2=4,'mil mi val'!FC184,IF($A$2=5,'mil mi val'!AY292,IF($A$2=6,'mil mi val'!FC292,"NA"))))))</f>
        <v>0.99033951833988787</v>
      </c>
      <c r="BA94" s="96">
        <f>IF($A$2=1,'mil mi val'!AZ76,IF($A$2=2,'mil mi val'!FD76,IF($A$2=3,'mil mi val'!AZ184,IF($A$2=4,'mil mi val'!FD184,IF($A$2=5,'mil mi val'!AZ292,IF($A$2=6,'mil mi val'!FD292,"NA"))))))</f>
        <v>0.9903293189500747</v>
      </c>
      <c r="BB94" s="96">
        <f>IF($A$2=1,'mil mi val'!BA76,IF($A$2=2,'mil mi val'!FE76,IF($A$2=3,'mil mi val'!BA184,IF($A$2=4,'mil mi val'!FE184,IF($A$2=5,'mil mi val'!BA292,IF($A$2=6,'mil mi val'!FE292,"NA"))))))</f>
        <v>0.99031593991063971</v>
      </c>
      <c r="BC94" s="96">
        <f>IF($A$2=1,'mil mi val'!BB76,IF($A$2=2,'mil mi val'!FF76,IF($A$2=3,'mil mi val'!BB184,IF($A$2=4,'mil mi val'!FF184,IF($A$2=5,'mil mi val'!BB292,IF($A$2=6,'mil mi val'!FF292,"NA"))))))</f>
        <v>0.99029931271110527</v>
      </c>
      <c r="BD94" s="96">
        <f>IF($A$2=1,'mil mi val'!BC76,IF($A$2=2,'mil mi val'!FG76,IF($A$2=3,'mil mi val'!BC184,IF($A$2=4,'mil mi val'!FG184,IF($A$2=5,'mil mi val'!BC292,IF($A$2=6,'mil mi val'!FG292,"NA"))))))</f>
        <v>0.99027884508324715</v>
      </c>
      <c r="BE94" s="96">
        <f>IF($A$2=1,'mil mi val'!BD76,IF($A$2=2,'mil mi val'!FH76,IF($A$2=3,'mil mi val'!BD184,IF($A$2=4,'mil mi val'!FH184,IF($A$2=5,'mil mi val'!BD292,IF($A$2=6,'mil mi val'!FH292,"NA"))))))</f>
        <v>0.99025453354247051</v>
      </c>
      <c r="BF94" s="96">
        <f>IF($A$2=1,'mil mi val'!BE76,IF($A$2=2,'mil mi val'!FI76,IF($A$2=3,'mil mi val'!BE184,IF($A$2=4,'mil mi val'!FI184,IF($A$2=5,'mil mi val'!BE292,IF($A$2=6,'mil mi val'!FI292,"NA"))))))</f>
        <v>0.99022642254458215</v>
      </c>
      <c r="BG94" s="96">
        <f>IF($A$2=1,'mil mi val'!BF76,IF($A$2=2,'mil mi val'!FJ76,IF($A$2=3,'mil mi val'!BF184,IF($A$2=4,'mil mi val'!FJ184,IF($A$2=5,'mil mi val'!BF292,IF($A$2=6,'mil mi val'!FJ292,"NA"))))))</f>
        <v>0.99019430414707121</v>
      </c>
      <c r="BH94" s="96">
        <f>IF($A$2=1,'mil mi val'!BG76,IF($A$2=2,'mil mi val'!FK76,IF($A$2=3,'mil mi val'!BG184,IF($A$2=4,'mil mi val'!FK184,IF($A$2=5,'mil mi val'!BG292,IF($A$2=6,'mil mi val'!FK292,"NA"))))))</f>
        <v>0.99015786755772506</v>
      </c>
      <c r="BI94" s="96">
        <f>IF($A$2=1,'mil mi val'!BH76,IF($A$2=2,'mil mi val'!FL76,IF($A$2=3,'mil mi val'!BH184,IF($A$2=4,'mil mi val'!FL184,IF($A$2=5,'mil mi val'!BH292,IF($A$2=6,'mil mi val'!FL292,"NA"))))))</f>
        <v>0.99011698132976655</v>
      </c>
      <c r="BJ94" s="96">
        <f>IF($A$2=1,'mil mi val'!BI76,IF($A$2=2,'mil mi val'!FM76,IF($A$2=3,'mil mi val'!BI184,IF($A$2=4,'mil mi val'!FM184,IF($A$2=5,'mil mi val'!BI292,IF($A$2=6,'mil mi val'!FM292,"NA"))))))</f>
        <v>0.99007118634459179</v>
      </c>
      <c r="BK94" s="96">
        <f>IF($A$2=1,'mil mi val'!BJ76,IF($A$2=2,'mil mi val'!FN76,IF($A$2=3,'mil mi val'!BJ184,IF($A$2=4,'mil mi val'!FN184,IF($A$2=5,'mil mi val'!BJ292,IF($A$2=6,'mil mi val'!FN292,"NA"))))))</f>
        <v>0.99001837173426599</v>
      </c>
      <c r="BL94" s="96">
        <f>IF($A$2=1,'mil mi val'!BK76,IF($A$2=2,'mil mi val'!FO76,IF($A$2=3,'mil mi val'!BK184,IF($A$2=4,'mil mi val'!FO184,IF($A$2=5,'mil mi val'!BK292,IF($A$2=6,'mil mi val'!FO292,"NA"))))))</f>
        <v>0.98995713702682764</v>
      </c>
      <c r="BM94" s="96">
        <f>IF($A$2=1,'mil mi val'!BL76,IF($A$2=2,'mil mi val'!FP76,IF($A$2=3,'mil mi val'!BL184,IF($A$2=4,'mil mi val'!FP184,IF($A$2=5,'mil mi val'!BL292,IF($A$2=6,'mil mi val'!FP292,"NA"))))))</f>
        <v>0.98988623211368099</v>
      </c>
      <c r="BN94" s="96">
        <f>IF($A$2=1,'mil mi val'!BM76,IF($A$2=2,'mil mi val'!FQ76,IF($A$2=3,'mil mi val'!BM184,IF($A$2=4,'mil mi val'!FQ184,IF($A$2=5,'mil mi val'!BM292,IF($A$2=6,'mil mi val'!FQ292,"NA"))))))</f>
        <v>0.98980503518667917</v>
      </c>
      <c r="BO94" s="96">
        <f>IF($A$2=1,'mil mi val'!BN76,IF($A$2=2,'mil mi val'!FR76,IF($A$2=3,'mil mi val'!BN184,IF($A$2=4,'mil mi val'!FR184,IF($A$2=5,'mil mi val'!BN292,IF($A$2=6,'mil mi val'!FR292,"NA"))))))</f>
        <v>0.98971073691757605</v>
      </c>
      <c r="BP94" s="96">
        <f>IF($A$2=1,'mil mi val'!BO76,IF($A$2=2,'mil mi val'!FS76,IF($A$2=3,'mil mi val'!BO184,IF($A$2=4,'mil mi val'!FS184,IF($A$2=5,'mil mi val'!BO292,IF($A$2=6,'mil mi val'!FS292,"NA"))))))</f>
        <v>0.98960365594717603</v>
      </c>
      <c r="BQ94" s="96">
        <f>IF($A$2=1,'mil mi val'!BP76,IF($A$2=2,'mil mi val'!FT76,IF($A$2=3,'mil mi val'!BP184,IF($A$2=4,'mil mi val'!FT184,IF($A$2=5,'mil mi val'!BP292,IF($A$2=6,'mil mi val'!FT292,"NA"))))))</f>
        <v>0.98948248314898868</v>
      </c>
      <c r="BR94" s="96">
        <f>IF($A$2=1,'mil mi val'!BQ76,IF($A$2=2,'mil mi val'!FU76,IF($A$2=3,'mil mi val'!BQ184,IF($A$2=4,'mil mi val'!FU184,IF($A$2=5,'mil mi val'!BQ292,IF($A$2=6,'mil mi val'!FU292,"NA"))))))</f>
        <v>0.9893469317525706</v>
      </c>
      <c r="BS94" s="96">
        <f>IF($A$2=1,'mil mi val'!BR76,IF($A$2=2,'mil mi val'!FV76,IF($A$2=3,'mil mi val'!BR184,IF($A$2=4,'mil mi val'!FV184,IF($A$2=5,'mil mi val'!BR292,IF($A$2=6,'mil mi val'!FV292,"NA"))))))</f>
        <v>0.98919360689688052</v>
      </c>
      <c r="BT94" s="96">
        <f>IF($A$2=1,'mil mi val'!BS76,IF($A$2=2,'mil mi val'!FW76,IF($A$2=3,'mil mi val'!BS184,IF($A$2=4,'mil mi val'!FW184,IF($A$2=5,'mil mi val'!BS292,IF($A$2=6,'mil mi val'!FW292,"NA"))))))</f>
        <v>0.98902316870782736</v>
      </c>
      <c r="BU94" s="96">
        <f>IF($A$2=1,'mil mi val'!BT76,IF($A$2=2,'mil mi val'!FX76,IF($A$2=3,'mil mi val'!BT184,IF($A$2=4,'mil mi val'!FX184,IF($A$2=5,'mil mi val'!BT292,IF($A$2=6,'mil mi val'!FX292,"NA"))))))</f>
        <v>0.9888307448877045</v>
      </c>
      <c r="BV94" s="96">
        <f>IF($A$2=1,'mil mi val'!BU76,IF($A$2=2,'mil mi val'!FY76,IF($A$2=3,'mil mi val'!BU184,IF($A$2=4,'mil mi val'!FY184,IF($A$2=5,'mil mi val'!BU292,IF($A$2=6,'mil mi val'!FY292,"NA"))))))</f>
        <v>0.98861382014598653</v>
      </c>
      <c r="BW94" s="96">
        <f>IF($A$2=1,'mil mi val'!BV76,IF($A$2=2,'mil mi val'!FZ76,IF($A$2=3,'mil mi val'!BV184,IF($A$2=4,'mil mi val'!FZ184,IF($A$2=5,'mil mi val'!BV292,IF($A$2=6,'mil mi val'!FZ292,"NA"))))))</f>
        <v>0.98835736811994268</v>
      </c>
      <c r="BX94" s="96">
        <f>IF($A$2=1,'mil mi val'!BW76,IF($A$2=2,'mil mi val'!GA76,IF($A$2=3,'mil mi val'!BW184,IF($A$2=4,'mil mi val'!GA184,IF($A$2=5,'mil mi val'!BW292,IF($A$2=6,'mil mi val'!GA292,"NA"))))))</f>
        <v>0.98805511315865813</v>
      </c>
      <c r="BY94" s="96">
        <f>IF($A$2=1,'mil mi val'!BX76,IF($A$2=2,'mil mi val'!GB76,IF($A$2=3,'mil mi val'!BX184,IF($A$2=4,'mil mi val'!GB184,IF($A$2=5,'mil mi val'!BX292,IF($A$2=6,'mil mi val'!GB292,"NA"))))))</f>
        <v>0.9876937222404798</v>
      </c>
      <c r="BZ94" s="96">
        <f>IF($A$2=1,'mil mi val'!BY76,IF($A$2=2,'mil mi val'!GC76,IF($A$2=3,'mil mi val'!BY184,IF($A$2=4,'mil mi val'!GC184,IF($A$2=5,'mil mi val'!BY292,IF($A$2=6,'mil mi val'!GC292,"NA"))))))</f>
        <v>0.98726464882063125</v>
      </c>
      <c r="CA94" s="96">
        <f>IF($A$2=1,'mil mi val'!BZ76,IF($A$2=2,'mil mi val'!GD76,IF($A$2=3,'mil mi val'!BZ184,IF($A$2=4,'mil mi val'!GD184,IF($A$2=5,'mil mi val'!BZ292,IF($A$2=6,'mil mi val'!GD292,"NA"))))))</f>
        <v>0.98676361992347617</v>
      </c>
      <c r="CB94" s="96">
        <f>IF($A$2=1,'mil mi val'!CA76,IF($A$2=2,'mil mi val'!GE76,IF($A$2=3,'mil mi val'!CA184,IF($A$2=4,'mil mi val'!GE184,IF($A$2=5,'mil mi val'!CA292,IF($A$2=6,'mil mi val'!GE292,"NA"))))))</f>
        <v>0.98620343861181103</v>
      </c>
      <c r="CC94" s="96">
        <f>IF($A$2=1,'mil mi val'!CB76,IF($A$2=2,'mil mi val'!GF76,IF($A$2=3,'mil mi val'!CB184,IF($A$2=4,'mil mi val'!GF184,IF($A$2=5,'mil mi val'!CB292,IF($A$2=6,'mil mi val'!GF292,"NA"))))))</f>
        <v>0.98620343861181103</v>
      </c>
      <c r="CD94" s="96">
        <f>IF($A$2=1,'mil mi val'!CC76,IF($A$2=2,'mil mi val'!GG76,IF($A$2=3,'mil mi val'!CC184,IF($A$2=4,'mil mi val'!GG184,IF($A$2=5,'mil mi val'!CC292,IF($A$2=6,'mil mi val'!GG292,"NA"))))))</f>
        <v>0.98620343861181103</v>
      </c>
      <c r="CE94" s="96">
        <f>IF($A$2=1,'mil mi val'!CD76,IF($A$2=2,'mil mi val'!GH76,IF($A$2=3,'mil mi val'!CD184,IF($A$2=4,'mil mi val'!GH184,IF($A$2=5,'mil mi val'!CD292,IF($A$2=6,'mil mi val'!GH292,"NA"))))))</f>
        <v>0.98620343861181103</v>
      </c>
      <c r="CF94" s="96">
        <f>IF($A$2=1,'mil mi val'!CE76,IF($A$2=2,'mil mi val'!GI76,IF($A$2=3,'mil mi val'!CE184,IF($A$2=4,'mil mi val'!GI184,IF($A$2=5,'mil mi val'!CE292,IF($A$2=6,'mil mi val'!GI292,"NA"))))))</f>
        <v>0.98620343861181103</v>
      </c>
      <c r="CG94" s="96">
        <f>IF($A$2=1,'mil mi val'!CF76,IF($A$2=2,'mil mi val'!GJ76,IF($A$2=3,'mil mi val'!CF184,IF($A$2=4,'mil mi val'!GJ184,IF($A$2=5,'mil mi val'!CF292,IF($A$2=6,'mil mi val'!GJ292,"NA"))))))</f>
        <v>0.98620343861181103</v>
      </c>
      <c r="CH94" s="96">
        <f>IF($A$2=1,'mil mi val'!CG76,IF($A$2=2,'mil mi val'!GK76,IF($A$2=3,'mil mi val'!CG184,IF($A$2=4,'mil mi val'!GK184,IF($A$2=5,'mil mi val'!CG292,IF($A$2=6,'mil mi val'!GK292,"NA"))))))</f>
        <v>0.98620343861181103</v>
      </c>
      <c r="CI94" s="96">
        <f>IF($A$2=1,'mil mi val'!CH76,IF($A$2=2,'mil mi val'!GL76,IF($A$2=3,'mil mi val'!CH184,IF($A$2=4,'mil mi val'!GL184,IF($A$2=5,'mil mi val'!CH292,IF($A$2=6,'mil mi val'!GL292,"NA"))))))</f>
        <v>0.98620343861181103</v>
      </c>
      <c r="CJ94" s="96">
        <f>IF($A$2=1,'mil mi val'!CI76,IF($A$2=2,'mil mi val'!GM76,IF($A$2=3,'mil mi val'!CI184,IF($A$2=4,'mil mi val'!GM184,IF($A$2=5,'mil mi val'!CI292,IF($A$2=6,'mil mi val'!GM292,"NA"))))))</f>
        <v>0.98620343861181103</v>
      </c>
      <c r="CK94" s="96">
        <f>IF($A$2=1,'mil mi val'!CJ76,IF($A$2=2,'mil mi val'!GN76,IF($A$2=3,'mil mi val'!CJ184,IF($A$2=4,'mil mi val'!GN184,IF($A$2=5,'mil mi val'!CJ292,IF($A$2=6,'mil mi val'!GN292,"NA"))))))</f>
        <v>0.98620343861181103</v>
      </c>
      <c r="CL94" s="96">
        <f>IF($A$2=1,'mil mi val'!CK76,IF($A$2=2,'mil mi val'!GO76,IF($A$2=3,'mil mi val'!CK184,IF($A$2=4,'mil mi val'!GO184,IF($A$2=5,'mil mi val'!CK292,IF($A$2=6,'mil mi val'!GO292,"NA"))))))</f>
        <v>0.98620343861181103</v>
      </c>
      <c r="CM94" s="96">
        <f>IF($A$2=1,'mil mi val'!CL76,IF($A$2=2,'mil mi val'!GP76,IF($A$2=3,'mil mi val'!CL184,IF($A$2=4,'mil mi val'!GP184,IF($A$2=5,'mil mi val'!CL292,IF($A$2=6,'mil mi val'!GP292,"NA"))))))</f>
        <v>0.98620343861181103</v>
      </c>
      <c r="CN94" s="96">
        <f>IF($A$2=1,'mil mi val'!CM76,IF($A$2=2,'mil mi val'!GQ76,IF($A$2=3,'mil mi val'!CM184,IF($A$2=4,'mil mi val'!GQ184,IF($A$2=5,'mil mi val'!CM292,IF($A$2=6,'mil mi val'!GQ292,"NA"))))))</f>
        <v>0.98620343861181103</v>
      </c>
      <c r="CO94" s="96">
        <f>IF($A$2=1,'mil mi val'!CN76,IF($A$2=2,'mil mi val'!GR76,IF($A$2=3,'mil mi val'!CN184,IF($A$2=4,'mil mi val'!GR184,IF($A$2=5,'mil mi val'!CN292,IF($A$2=6,'mil mi val'!GR292,"NA"))))))</f>
        <v>0.98620343861181103</v>
      </c>
      <c r="CP94" s="96">
        <f>IF($A$2=1,'mil mi val'!CO76,IF($A$2=2,'mil mi val'!GS76,IF($A$2=3,'mil mi val'!CO184,IF($A$2=4,'mil mi val'!GS184,IF($A$2=5,'mil mi val'!CO292,IF($A$2=6,'mil mi val'!GS292,"NA"))))))</f>
        <v>0.98620343861181103</v>
      </c>
      <c r="CQ94" s="96">
        <f>IF($A$2=1,'mil mi val'!CP76,IF($A$2=2,'mil mi val'!GT76,IF($A$2=3,'mil mi val'!CP184,IF($A$2=4,'mil mi val'!GT184,IF($A$2=5,'mil mi val'!CP292,IF($A$2=6,'mil mi val'!GT292,"NA"))))))</f>
        <v>0.98620343861181103</v>
      </c>
      <c r="CR94" s="96">
        <f>IF($A$2=1,'mil mi val'!CQ76,IF($A$2=2,'mil mi val'!GU76,IF($A$2=3,'mil mi val'!CQ184,IF($A$2=4,'mil mi val'!GU184,IF($A$2=5,'mil mi val'!CQ292,IF($A$2=6,'mil mi val'!GU292,"NA"))))))</f>
        <v>0.98620343861181103</v>
      </c>
      <c r="CS94" s="96">
        <f>IF($A$2=1,'mil mi val'!CR76,IF($A$2=2,'mil mi val'!GV76,IF($A$2=3,'mil mi val'!CR184,IF($A$2=4,'mil mi val'!GV184,IF($A$2=5,'mil mi val'!CR292,IF($A$2=6,'mil mi val'!GV292,"NA"))))))</f>
        <v>0.98620343861181103</v>
      </c>
      <c r="CT94" s="96">
        <f>IF($A$2=1,'mil mi val'!CS76,IF($A$2=2,'mil mi val'!GW76,IF($A$2=3,'mil mi val'!CS184,IF($A$2=4,'mil mi val'!GW184,IF($A$2=5,'mil mi val'!CS292,IF($A$2=6,'mil mi val'!GW292,"NA"))))))</f>
        <v>0.98620343861181103</v>
      </c>
      <c r="CU94" s="96">
        <f>IF($A$2=1,'mil mi val'!CT76,IF($A$2=2,'mil mi val'!GX76,IF($A$2=3,'mil mi val'!CT184,IF($A$2=4,'mil mi val'!GX184,IF($A$2=5,'mil mi val'!CT292,IF($A$2=6,'mil mi val'!GX292,"NA"))))))</f>
        <v>0.98620343861181103</v>
      </c>
      <c r="CV94" s="96">
        <f>IF($A$2=1,'mil mi val'!CU76,IF($A$2=2,'mil mi val'!GY76,IF($A$2=3,'mil mi val'!CU184,IF($A$2=4,'mil mi val'!GY184,IF($A$2=5,'mil mi val'!CU292,IF($A$2=6,'mil mi val'!GY292,"NA"))))))</f>
        <v>0.98620343861181103</v>
      </c>
      <c r="CW94" s="96">
        <f>IF($A$2=1,'mil mi val'!CV76,IF($A$2=2,'mil mi val'!GZ76,IF($A$2=3,'mil mi val'!CV184,IF($A$2=4,'mil mi val'!GZ184,IF($A$2=5,'mil mi val'!CV292,IF($A$2=6,'mil mi val'!GZ292,"NA"))))))</f>
        <v>0.98620343861181103</v>
      </c>
      <c r="CX94" s="96">
        <f>IF($A$2=1,'mil mi val'!CW76,IF($A$2=2,'mil mi val'!HA76,IF($A$2=3,'mil mi val'!CW184,IF($A$2=4,'mil mi val'!HA184,IF($A$2=5,'mil mi val'!CW292,IF($A$2=6,'mil mi val'!HA292,"NA"))))))</f>
        <v>0.98620343861181103</v>
      </c>
      <c r="CY94" s="96">
        <f>IF($A$2=1,'mil mi val'!CX76,IF($A$2=2,'mil mi val'!HB76,IF($A$2=3,'mil mi val'!CX184,IF($A$2=4,'mil mi val'!HB184,IF($A$2=5,'mil mi val'!CX292,IF($A$2=6,'mil mi val'!HB292,"NA"))))))</f>
        <v>0.98620343861181103</v>
      </c>
      <c r="CZ94" s="96">
        <f>IF($A$2=1,'mil mi val'!CY76,IF($A$2=2,'mil mi val'!HC76,IF($A$2=3,'mil mi val'!CY184,IF($A$2=4,'mil mi val'!HC184,IF($A$2=5,'mil mi val'!CY292,IF($A$2=6,'mil mi val'!HC292,"NA"))))))</f>
        <v>0.98620343861181103</v>
      </c>
      <c r="DA94" s="96">
        <f>IF($A$2=1,'mil mi val'!CZ76,IF($A$2=2,'mil mi val'!HD76,IF($A$2=3,'mil mi val'!CZ184,IF($A$2=4,'mil mi val'!HD184,IF($A$2=5,'mil mi val'!CZ292,IF($A$2=6,'mil mi val'!HD292,"NA"))))))</f>
        <v>0.98620343861181103</v>
      </c>
      <c r="DB94" s="96">
        <f>IF($A$2=1,'mil mi val'!DA76,IF($A$2=2,'mil mi val'!HE76,IF($A$2=3,'mil mi val'!DA184,IF($A$2=4,'mil mi val'!HE184,IF($A$2=5,'mil mi val'!DA292,IF($A$2=6,'mil mi val'!HE292,"NA"))))))</f>
        <v>0.98620343861181103</v>
      </c>
      <c r="DC94" s="96">
        <f>IF($A$2=1,'mil mi val'!DB76,IF($A$2=2,'mil mi val'!HF76,IF($A$2=3,'mil mi val'!DB184,IF($A$2=4,'mil mi val'!HF184,IF($A$2=5,'mil mi val'!DB292,IF($A$2=6,'mil mi val'!HF292,"NA"))))))</f>
        <v>0.98620343861181103</v>
      </c>
      <c r="DD94" s="96">
        <f>IF($A$2=1,'mil mi val'!DC76,IF($A$2=2,'mil mi val'!HG76,IF($A$2=3,'mil mi val'!DC184,IF($A$2=4,'mil mi val'!HG184,IF($A$2=5,'mil mi val'!DC292,IF($A$2=6,'mil mi val'!HG292,"NA"))))))</f>
        <v>0.98620343861181103</v>
      </c>
    </row>
    <row r="95" spans="2:108" ht="15" x14ac:dyDescent="0.25">
      <c r="B95" s="55">
        <v>90</v>
      </c>
      <c r="C95" s="96">
        <f>IF($A$2=1,'mil mi val'!B77,IF($A$2=2,'mil mi val'!DF77,IF($A$2=3,'mil mi val'!B185,IF($A$2=4,'mil mi val'!DF185,IF($A$2=5,'mil mi val'!B293,IF($A$2=6,'mil mi val'!DF293,"NA"))))))</f>
        <v>0.99208172156472174</v>
      </c>
      <c r="D95" s="96">
        <f>IF($A$2=1,'mil mi val'!C77,IF($A$2=2,'mil mi val'!DG77,IF($A$2=3,'mil mi val'!C185,IF($A$2=4,'mil mi val'!DG185,IF($A$2=5,'mil mi val'!C293,IF($A$2=6,'mil mi val'!DG293,"NA"))))))</f>
        <v>0.99180529804155659</v>
      </c>
      <c r="E95" s="96">
        <f>IF($A$2=1,'mil mi val'!D77,IF($A$2=2,'mil mi val'!DH77,IF($A$2=3,'mil mi val'!D185,IF($A$2=4,'mil mi val'!DH185,IF($A$2=5,'mil mi val'!D293,IF($A$2=6,'mil mi val'!DH293,"NA"))))))</f>
        <v>0.99162100863309577</v>
      </c>
      <c r="F95" s="96">
        <f>IF($A$2=1,'mil mi val'!E77,IF($A$2=2,'mil mi val'!DI77,IF($A$2=3,'mil mi val'!E185,IF($A$2=4,'mil mi val'!DI185,IF($A$2=5,'mil mi val'!E293,IF($A$2=6,'mil mi val'!DI293,"NA"))))))</f>
        <v>0.99150621804409134</v>
      </c>
      <c r="G95" s="96">
        <f>IF($A$2=1,'mil mi val'!F77,IF($A$2=2,'mil mi val'!DJ77,IF($A$2=3,'mil mi val'!F185,IF($A$2=4,'mil mi val'!DJ185,IF($A$2=5,'mil mi val'!F293,IF($A$2=6,'mil mi val'!DJ293,"NA"))))))</f>
        <v>0.99144974227272686</v>
      </c>
      <c r="H95" s="96">
        <f>IF($A$2=1,'mil mi val'!G77,IF($A$2=2,'mil mi val'!DK77,IF($A$2=3,'mil mi val'!G185,IF($A$2=4,'mil mi val'!DK185,IF($A$2=5,'mil mi val'!G293,IF($A$2=6,'mil mi val'!DK293,"NA"))))))</f>
        <v>0.99144364793710182</v>
      </c>
      <c r="I95" s="96">
        <f>IF($A$2=1,'mil mi val'!H77,IF($A$2=2,'mil mi val'!DL77,IF($A$2=3,'mil mi val'!H185,IF($A$2=4,'mil mi val'!DL185,IF($A$2=5,'mil mi val'!H293,IF($A$2=6,'mil mi val'!DL293,"NA"))))))</f>
        <v>0.9914710314753985</v>
      </c>
      <c r="J95" s="96">
        <f>IF($A$2=1,'mil mi val'!I77,IF($A$2=2,'mil mi val'!DM77,IF($A$2=3,'mil mi val'!I185,IF($A$2=4,'mil mi val'!DM185,IF($A$2=5,'mil mi val'!I293,IF($A$2=6,'mil mi val'!DM293,"NA"))))))</f>
        <v>0.99147681952164213</v>
      </c>
      <c r="K95" s="96">
        <f>IF($A$2=1,'mil mi val'!J77,IF($A$2=2,'mil mi val'!DN77,IF($A$2=3,'mil mi val'!J185,IF($A$2=4,'mil mi val'!DN185,IF($A$2=5,'mil mi val'!J293,IF($A$2=6,'mil mi val'!DN293,"NA"))))))</f>
        <v>0.99142018124910303</v>
      </c>
      <c r="L95" s="96">
        <f>IF($A$2=1,'mil mi val'!K77,IF($A$2=2,'mil mi val'!DO77,IF($A$2=3,'mil mi val'!K185,IF($A$2=4,'mil mi val'!DO185,IF($A$2=5,'mil mi val'!K293,IF($A$2=6,'mil mi val'!DO293,"NA"))))))</f>
        <v>0.99128952786916069</v>
      </c>
      <c r="M95" s="96">
        <f>IF($A$2=1,'mil mi val'!L77,IF($A$2=2,'mil mi val'!DP77,IF($A$2=3,'mil mi val'!L185,IF($A$2=4,'mil mi val'!DP185,IF($A$2=5,'mil mi val'!L293,IF($A$2=6,'mil mi val'!DP293,"NA"))))))</f>
        <v>0.9910850152918631</v>
      </c>
      <c r="N95" s="96">
        <f>IF($A$2=1,'mil mi val'!M77,IF($A$2=2,'mil mi val'!DQ77,IF($A$2=3,'mil mi val'!M185,IF($A$2=4,'mil mi val'!DQ185,IF($A$2=5,'mil mi val'!M293,IF($A$2=6,'mil mi val'!DQ293,"NA"))))))</f>
        <v>0.99083608872411455</v>
      </c>
      <c r="O95" s="96">
        <f>IF($A$2=1,'mil mi val'!N77,IF($A$2=2,'mil mi val'!DR77,IF($A$2=3,'mil mi val'!N185,IF($A$2=4,'mil mi val'!DR185,IF($A$2=5,'mil mi val'!N293,IF($A$2=6,'mil mi val'!DR293,"NA"))))))</f>
        <v>0.99056960529884408</v>
      </c>
      <c r="P95" s="96">
        <f>IF($A$2=1,'mil mi val'!O77,IF($A$2=2,'mil mi val'!DS77,IF($A$2=3,'mil mi val'!O185,IF($A$2=4,'mil mi val'!DS185,IF($A$2=5,'mil mi val'!O293,IF($A$2=6,'mil mi val'!DS293,"NA"))))))</f>
        <v>0.99044054538164561</v>
      </c>
      <c r="Q95" s="96">
        <f>IF($A$2=1,'mil mi val'!P77,IF($A$2=2,'mil mi val'!DT77,IF($A$2=3,'mil mi val'!P185,IF($A$2=4,'mil mi val'!DT185,IF($A$2=5,'mil mi val'!P293,IF($A$2=6,'mil mi val'!DT293,"NA"))))))</f>
        <v>0.99035287481810708</v>
      </c>
      <c r="R95" s="96">
        <f>IF($A$2=1,'mil mi val'!Q77,IF($A$2=2,'mil mi val'!DU77,IF($A$2=3,'mil mi val'!Q185,IF($A$2=4,'mil mi val'!DU185,IF($A$2=5,'mil mi val'!Q293,IF($A$2=6,'mil mi val'!DU293,"NA"))))))</f>
        <v>0.99032258924328875</v>
      </c>
      <c r="S95" s="96">
        <f>IF($A$2=1,'mil mi val'!R77,IF($A$2=2,'mil mi val'!DV77,IF($A$2=3,'mil mi val'!R185,IF($A$2=4,'mil mi val'!DV185,IF($A$2=5,'mil mi val'!R293,IF($A$2=6,'mil mi val'!DV293,"NA"))))))</f>
        <v>0.99029471488221377</v>
      </c>
      <c r="T95" s="96">
        <f>IF($A$2=1,'mil mi val'!S77,IF($A$2=2,'mil mi val'!DW77,IF($A$2=3,'mil mi val'!S185,IF($A$2=4,'mil mi val'!DW185,IF($A$2=5,'mil mi val'!S293,IF($A$2=6,'mil mi val'!DW293,"NA"))))))</f>
        <v>0.9903252759073532</v>
      </c>
      <c r="U95" s="96">
        <f>IF($A$2=1,'mil mi val'!T77,IF($A$2=2,'mil mi val'!DX77,IF($A$2=3,'mil mi val'!T185,IF($A$2=4,'mil mi val'!DX185,IF($A$2=5,'mil mi val'!T293,IF($A$2=6,'mil mi val'!DX293,"NA"))))))</f>
        <v>0.9903585260808947</v>
      </c>
      <c r="V95" s="96">
        <f>IF($A$2=1,'mil mi val'!U77,IF($A$2=2,'mil mi val'!DY77,IF($A$2=3,'mil mi val'!U185,IF($A$2=4,'mil mi val'!DY185,IF($A$2=5,'mil mi val'!U293,IF($A$2=6,'mil mi val'!DY293,"NA"))))))</f>
        <v>0.99039560354171507</v>
      </c>
      <c r="W95" s="96">
        <f>IF($A$2=1,'mil mi val'!V77,IF($A$2=2,'mil mi val'!DZ77,IF($A$2=3,'mil mi val'!V185,IF($A$2=4,'mil mi val'!DZ185,IF($A$2=5,'mil mi val'!V293,IF($A$2=6,'mil mi val'!DZ293,"NA"))))))</f>
        <v>0.99041423737785095</v>
      </c>
      <c r="X95" s="96">
        <f>IF($A$2=1,'mil mi val'!W77,IF($A$2=2,'mil mi val'!EA77,IF($A$2=3,'mil mi val'!W185,IF($A$2=4,'mil mi val'!EA185,IF($A$2=5,'mil mi val'!W293,IF($A$2=6,'mil mi val'!EA293,"NA"))))))</f>
        <v>0.9904273022243395</v>
      </c>
      <c r="Y95" s="96">
        <f>IF($A$2=1,'mil mi val'!X77,IF($A$2=2,'mil mi val'!EB77,IF($A$2=3,'mil mi val'!X185,IF($A$2=4,'mil mi val'!EB185,IF($A$2=5,'mil mi val'!X293,IF($A$2=6,'mil mi val'!EB293,"NA"))))))</f>
        <v>0.99043652630561452</v>
      </c>
      <c r="Z95" s="96">
        <f>IF($A$2=1,'mil mi val'!Y77,IF($A$2=2,'mil mi val'!EC77,IF($A$2=3,'mil mi val'!Y185,IF($A$2=4,'mil mi val'!EC185,IF($A$2=5,'mil mi val'!Y293,IF($A$2=6,'mil mi val'!EC293,"NA"))))))</f>
        <v>0.99044345275995671</v>
      </c>
      <c r="AA95" s="96">
        <f>IF($A$2=1,'mil mi val'!Z77,IF($A$2=2,'mil mi val'!ED77,IF($A$2=3,'mil mi val'!Z185,IF($A$2=4,'mil mi val'!ED185,IF($A$2=5,'mil mi val'!Z293,IF($A$2=6,'mil mi val'!ED293,"NA"))))))</f>
        <v>0.99044775846814415</v>
      </c>
      <c r="AB95" s="96">
        <f>IF($A$2=1,'mil mi val'!AA77,IF($A$2=2,'mil mi val'!EE77,IF($A$2=3,'mil mi val'!AA185,IF($A$2=4,'mil mi val'!EE185,IF($A$2=5,'mil mi val'!AA293,IF($A$2=6,'mil mi val'!EE293,"NA"))))))</f>
        <v>0.99045193248524233</v>
      </c>
      <c r="AC95" s="96">
        <f>IF($A$2=1,'mil mi val'!AB77,IF($A$2=2,'mil mi val'!EF77,IF($A$2=3,'mil mi val'!AB185,IF($A$2=4,'mil mi val'!EF185,IF($A$2=5,'mil mi val'!AB293,IF($A$2=6,'mil mi val'!EF293,"NA"))))))</f>
        <v>0.99045429811429753</v>
      </c>
      <c r="AD95" s="96">
        <f>IF($A$2=1,'mil mi val'!AC77,IF($A$2=2,'mil mi val'!EG77,IF($A$2=3,'mil mi val'!AC185,IF($A$2=4,'mil mi val'!EG185,IF($A$2=5,'mil mi val'!AC293,IF($A$2=6,'mil mi val'!EG293,"NA"))))))</f>
        <v>0.99045573404521525</v>
      </c>
      <c r="AE95" s="96">
        <f>IF($A$2=1,'mil mi val'!AD77,IF($A$2=2,'mil mi val'!EH77,IF($A$2=3,'mil mi val'!AD185,IF($A$2=4,'mil mi val'!EH185,IF($A$2=5,'mil mi val'!AD293,IF($A$2=6,'mil mi val'!EH293,"NA"))))))</f>
        <v>0.99045652081680891</v>
      </c>
      <c r="AF95" s="96">
        <f>IF($A$2=1,'mil mi val'!AE77,IF($A$2=2,'mil mi val'!EI77,IF($A$2=3,'mil mi val'!AE185,IF($A$2=4,'mil mi val'!EI185,IF($A$2=5,'mil mi val'!AE293,IF($A$2=6,'mil mi val'!EI293,"NA"))))))</f>
        <v>0.99045702945183223</v>
      </c>
      <c r="AG95" s="96">
        <f>IF($A$2=1,'mil mi val'!AF77,IF($A$2=2,'mil mi val'!EJ77,IF($A$2=3,'mil mi val'!AF185,IF($A$2=4,'mil mi val'!EJ185,IF($A$2=5,'mil mi val'!AF293,IF($A$2=6,'mil mi val'!EJ293,"NA"))))))</f>
        <v>0.99045646766041029</v>
      </c>
      <c r="AH95" s="96">
        <f>IF($A$2=1,'mil mi val'!AG77,IF($A$2=2,'mil mi val'!EK77,IF($A$2=3,'mil mi val'!AG185,IF($A$2=4,'mil mi val'!EK185,IF($A$2=5,'mil mi val'!AG293,IF($A$2=6,'mil mi val'!EK293,"NA"))))))</f>
        <v>0.99045585363344124</v>
      </c>
      <c r="AI95" s="96">
        <f>IF($A$2=1,'mil mi val'!AH77,IF($A$2=2,'mil mi val'!EL77,IF($A$2=3,'mil mi val'!AH185,IF($A$2=4,'mil mi val'!EL185,IF($A$2=5,'mil mi val'!AH293,IF($A$2=6,'mil mi val'!EL293,"NA"))))))</f>
        <v>0.9904554882456007</v>
      </c>
      <c r="AJ95" s="96">
        <f>IF($A$2=1,'mil mi val'!AI77,IF($A$2=2,'mil mi val'!EM77,IF($A$2=3,'mil mi val'!AI185,IF($A$2=4,'mil mi val'!EM185,IF($A$2=5,'mil mi val'!AI293,IF($A$2=6,'mil mi val'!EM293,"NA"))))))</f>
        <v>0.99045551166525692</v>
      </c>
      <c r="AK95" s="96">
        <f>IF($A$2=1,'mil mi val'!AJ77,IF($A$2=2,'mil mi val'!EN77,IF($A$2=3,'mil mi val'!AJ185,IF($A$2=4,'mil mi val'!EN185,IF($A$2=5,'mil mi val'!AJ293,IF($A$2=6,'mil mi val'!EN293,"NA"))))))</f>
        <v>0.99045605171200357</v>
      </c>
      <c r="AL95" s="96">
        <f>IF($A$2=1,'mil mi val'!AK77,IF($A$2=2,'mil mi val'!EO77,IF($A$2=3,'mil mi val'!AK185,IF($A$2=4,'mil mi val'!EO185,IF($A$2=5,'mil mi val'!AK293,IF($A$2=6,'mil mi val'!EO293,"NA"))))))</f>
        <v>0.99045717178671089</v>
      </c>
      <c r="AM95" s="96">
        <f>IF($A$2=1,'mil mi val'!AL77,IF($A$2=2,'mil mi val'!EP77,IF($A$2=3,'mil mi val'!AL185,IF($A$2=4,'mil mi val'!EP185,IF($A$2=5,'mil mi val'!AL293,IF($A$2=6,'mil mi val'!EP293,"NA"))))))</f>
        <v>0.99045886140986117</v>
      </c>
      <c r="AN95" s="96">
        <f>IF($A$2=1,'mil mi val'!AM77,IF($A$2=2,'mil mi val'!EQ77,IF($A$2=3,'mil mi val'!AM185,IF($A$2=4,'mil mi val'!EQ185,IF($A$2=5,'mil mi val'!AM293,IF($A$2=6,'mil mi val'!EQ293,"NA"))))))</f>
        <v>0.99046105070808776</v>
      </c>
      <c r="AO95" s="96">
        <f>IF($A$2=1,'mil mi val'!AN77,IF($A$2=2,'mil mi val'!ER77,IF($A$2=3,'mil mi val'!AN185,IF($A$2=4,'mil mi val'!ER185,IF($A$2=5,'mil mi val'!AN293,IF($A$2=6,'mil mi val'!ER293,"NA"))))))</f>
        <v>0.99046360460422578</v>
      </c>
      <c r="AP95" s="96">
        <f>IF($A$2=1,'mil mi val'!AO77,IF($A$2=2,'mil mi val'!ES77,IF($A$2=3,'mil mi val'!AO185,IF($A$2=4,'mil mi val'!ES185,IF($A$2=5,'mil mi val'!AO293,IF($A$2=6,'mil mi val'!ES293,"NA"))))))</f>
        <v>0.99046636810281197</v>
      </c>
      <c r="AQ95" s="96">
        <f>IF($A$2=1,'mil mi val'!AP77,IF($A$2=2,'mil mi val'!ET77,IF($A$2=3,'mil mi val'!AP185,IF($A$2=4,'mil mi val'!ET185,IF($A$2=5,'mil mi val'!AP293,IF($A$2=6,'mil mi val'!ET293,"NA"))))))</f>
        <v>0.99046909637064051</v>
      </c>
      <c r="AR95" s="96">
        <f>IF($A$2=1,'mil mi val'!AQ77,IF($A$2=2,'mil mi val'!EU77,IF($A$2=3,'mil mi val'!AQ185,IF($A$2=4,'mil mi val'!EU185,IF($A$2=5,'mil mi val'!AQ293,IF($A$2=6,'mil mi val'!EU293,"NA"))))))</f>
        <v>0.99047168859839496</v>
      </c>
      <c r="AS95" s="96">
        <f>IF($A$2=1,'mil mi val'!AR77,IF($A$2=2,'mil mi val'!EV77,IF($A$2=3,'mil mi val'!AR185,IF($A$2=4,'mil mi val'!EV185,IF($A$2=5,'mil mi val'!AR293,IF($A$2=6,'mil mi val'!EV293,"NA"))))))</f>
        <v>0.99047386589480657</v>
      </c>
      <c r="AT95" s="96">
        <f>IF($A$2=1,'mil mi val'!AS77,IF($A$2=2,'mil mi val'!EW77,IF($A$2=3,'mil mi val'!AS185,IF($A$2=4,'mil mi val'!EW185,IF($A$2=5,'mil mi val'!AS293,IF($A$2=6,'mil mi val'!EW293,"NA"))))))</f>
        <v>0.99047542136403022</v>
      </c>
      <c r="AU95" s="96">
        <f>IF($A$2=1,'mil mi val'!AT77,IF($A$2=2,'mil mi val'!EX77,IF($A$2=3,'mil mi val'!AT185,IF($A$2=4,'mil mi val'!EX185,IF($A$2=5,'mil mi val'!AT293,IF($A$2=6,'mil mi val'!EX293,"NA"))))))</f>
        <v>0.99047605919607684</v>
      </c>
      <c r="AV95" s="96">
        <f>IF($A$2=1,'mil mi val'!AU77,IF($A$2=2,'mil mi val'!EY77,IF($A$2=3,'mil mi val'!AU185,IF($A$2=4,'mil mi val'!EY185,IF($A$2=5,'mil mi val'!AU293,IF($A$2=6,'mil mi val'!EY293,"NA"))))))</f>
        <v>0.99047541725735866</v>
      </c>
      <c r="AW95" s="96">
        <f>IF($A$2=1,'mil mi val'!AV77,IF($A$2=2,'mil mi val'!EZ77,IF($A$2=3,'mil mi val'!AV185,IF($A$2=4,'mil mi val'!EZ185,IF($A$2=5,'mil mi val'!AV293,IF($A$2=6,'mil mi val'!EZ293,"NA"))))))</f>
        <v>0.99047329116880189</v>
      </c>
      <c r="AX95" s="96">
        <f>IF($A$2=1,'mil mi val'!AW77,IF($A$2=2,'mil mi val'!FA77,IF($A$2=3,'mil mi val'!AW185,IF($A$2=4,'mil mi val'!FA185,IF($A$2=5,'mil mi val'!AW293,IF($A$2=6,'mil mi val'!FA293,"NA"))))))</f>
        <v>0.9904692374100964</v>
      </c>
      <c r="AY95" s="96">
        <f>IF($A$2=1,'mil mi val'!AX77,IF($A$2=2,'mil mi val'!FB77,IF($A$2=3,'mil mi val'!AX185,IF($A$2=4,'mil mi val'!FB185,IF($A$2=5,'mil mi val'!AX293,IF($A$2=6,'mil mi val'!FB293,"NA"))))))</f>
        <v>0.99046322724706048</v>
      </c>
      <c r="AZ95" s="96">
        <f>IF($A$2=1,'mil mi val'!AY77,IF($A$2=2,'mil mi val'!FC77,IF($A$2=3,'mil mi val'!AY185,IF($A$2=4,'mil mi val'!FC185,IF($A$2=5,'mil mi val'!AY293,IF($A$2=6,'mil mi val'!FC293,"NA"))))))</f>
        <v>0.99045471358341408</v>
      </c>
      <c r="BA95" s="96">
        <f>IF($A$2=1,'mil mi val'!AZ77,IF($A$2=2,'mil mi val'!FD77,IF($A$2=3,'mil mi val'!AZ185,IF($A$2=4,'mil mi val'!FD185,IF($A$2=5,'mil mi val'!AZ293,IF($A$2=6,'mil mi val'!FD293,"NA"))))))</f>
        <v>0.99044344234275128</v>
      </c>
      <c r="BB95" s="96">
        <f>IF($A$2=1,'mil mi val'!BA77,IF($A$2=2,'mil mi val'!FE77,IF($A$2=3,'mil mi val'!BA185,IF($A$2=4,'mil mi val'!FE185,IF($A$2=5,'mil mi val'!BA293,IF($A$2=6,'mil mi val'!FE293,"NA"))))))</f>
        <v>0.99042866004371777</v>
      </c>
      <c r="BC95" s="96">
        <f>IF($A$2=1,'mil mi val'!BB77,IF($A$2=2,'mil mi val'!FF77,IF($A$2=3,'mil mi val'!BB185,IF($A$2=4,'mil mi val'!FF185,IF($A$2=5,'mil mi val'!BB293,IF($A$2=6,'mil mi val'!FF293,"NA"))))))</f>
        <v>0.99041029047547657</v>
      </c>
      <c r="BD95" s="96">
        <f>IF($A$2=1,'mil mi val'!BC77,IF($A$2=2,'mil mi val'!FG77,IF($A$2=3,'mil mi val'!BC185,IF($A$2=4,'mil mi val'!FG185,IF($A$2=5,'mil mi val'!BC293,IF($A$2=6,'mil mi val'!FG293,"NA"))))))</f>
        <v>0.99038767921641746</v>
      </c>
      <c r="BE95" s="96">
        <f>IF($A$2=1,'mil mi val'!BD77,IF($A$2=2,'mil mi val'!FH77,IF($A$2=3,'mil mi val'!BD185,IF($A$2=4,'mil mi val'!FH185,IF($A$2=5,'mil mi val'!BD293,IF($A$2=6,'mil mi val'!FH293,"NA"))))))</f>
        <v>0.99036082159229877</v>
      </c>
      <c r="BF95" s="96">
        <f>IF($A$2=1,'mil mi val'!BE77,IF($A$2=2,'mil mi val'!FI77,IF($A$2=3,'mil mi val'!BE185,IF($A$2=4,'mil mi val'!FI185,IF($A$2=5,'mil mi val'!BE293,IF($A$2=6,'mil mi val'!FI293,"NA"))))))</f>
        <v>0.99032976579151355</v>
      </c>
      <c r="BG95" s="96">
        <f>IF($A$2=1,'mil mi val'!BF77,IF($A$2=2,'mil mi val'!FJ77,IF($A$2=3,'mil mi val'!BF185,IF($A$2=4,'mil mi val'!FJ185,IF($A$2=5,'mil mi val'!BF293,IF($A$2=6,'mil mi val'!FJ293,"NA"))))))</f>
        <v>0.99029428114989348</v>
      </c>
      <c r="BH95" s="96">
        <f>IF($A$2=1,'mil mi val'!BG77,IF($A$2=2,'mil mi val'!FK77,IF($A$2=3,'mil mi val'!BG185,IF($A$2=4,'mil mi val'!FK185,IF($A$2=5,'mil mi val'!BG293,IF($A$2=6,'mil mi val'!FK293,"NA"))))))</f>
        <v>0.99025402330248169</v>
      </c>
      <c r="BI95" s="96">
        <f>IF($A$2=1,'mil mi val'!BH77,IF($A$2=2,'mil mi val'!FL77,IF($A$2=3,'mil mi val'!BH185,IF($A$2=4,'mil mi val'!FL185,IF($A$2=5,'mil mi val'!BH293,IF($A$2=6,'mil mi val'!FL293,"NA"))))))</f>
        <v>0.99020884565895706</v>
      </c>
      <c r="BJ95" s="96">
        <f>IF($A$2=1,'mil mi val'!BI77,IF($A$2=2,'mil mi val'!FM77,IF($A$2=3,'mil mi val'!BI185,IF($A$2=4,'mil mi val'!FM185,IF($A$2=5,'mil mi val'!BI293,IF($A$2=6,'mil mi val'!FM293,"NA"))))))</f>
        <v>0.99015823953675786</v>
      </c>
      <c r="BK95" s="96">
        <f>IF($A$2=1,'mil mi val'!BJ77,IF($A$2=2,'mil mi val'!FN77,IF($A$2=3,'mil mi val'!BJ185,IF($A$2=4,'mil mi val'!FN185,IF($A$2=5,'mil mi val'!BJ293,IF($A$2=6,'mil mi val'!FN293,"NA"))))))</f>
        <v>0.99009987165223812</v>
      </c>
      <c r="BL95" s="96">
        <f>IF($A$2=1,'mil mi val'!BK77,IF($A$2=2,'mil mi val'!FO77,IF($A$2=3,'mil mi val'!BK185,IF($A$2=4,'mil mi val'!FO185,IF($A$2=5,'mil mi val'!BK293,IF($A$2=6,'mil mi val'!FO293,"NA"))))))</f>
        <v>0.99003219218155158</v>
      </c>
      <c r="BM95" s="96">
        <f>IF($A$2=1,'mil mi val'!BL77,IF($A$2=2,'mil mi val'!FP77,IF($A$2=3,'mil mi val'!BL185,IF($A$2=4,'mil mi val'!FP185,IF($A$2=5,'mil mi val'!BL293,IF($A$2=6,'mil mi val'!FP293,"NA"))))))</f>
        <v>0.98995381644505775</v>
      </c>
      <c r="BN95" s="96">
        <f>IF($A$2=1,'mil mi val'!BM77,IF($A$2=2,'mil mi val'!FQ77,IF($A$2=3,'mil mi val'!BM185,IF($A$2=4,'mil mi val'!FQ185,IF($A$2=5,'mil mi val'!BM293,IF($A$2=6,'mil mi val'!FQ293,"NA"))))))</f>
        <v>0.98986405278975054</v>
      </c>
      <c r="BO95" s="96">
        <f>IF($A$2=1,'mil mi val'!BN77,IF($A$2=2,'mil mi val'!FR77,IF($A$2=3,'mil mi val'!BN185,IF($A$2=4,'mil mi val'!FR185,IF($A$2=5,'mil mi val'!BN293,IF($A$2=6,'mil mi val'!FR293,"NA"))))))</f>
        <v>0.98975979144983672</v>
      </c>
      <c r="BP95" s="96">
        <f>IF($A$2=1,'mil mi val'!BO77,IF($A$2=2,'mil mi val'!FS77,IF($A$2=3,'mil mi val'!BO185,IF($A$2=4,'mil mi val'!FS185,IF($A$2=5,'mil mi val'!BO293,IF($A$2=6,'mil mi val'!FS293,"NA"))))))</f>
        <v>0.98964137586723511</v>
      </c>
      <c r="BQ95" s="96">
        <f>IF($A$2=1,'mil mi val'!BP77,IF($A$2=2,'mil mi val'!FT77,IF($A$2=3,'mil mi val'!BP185,IF($A$2=4,'mil mi val'!FT185,IF($A$2=5,'mil mi val'!BP293,IF($A$2=6,'mil mi val'!FT293,"NA"))))))</f>
        <v>0.98950734925650718</v>
      </c>
      <c r="BR95" s="96">
        <f>IF($A$2=1,'mil mi val'!BQ77,IF($A$2=2,'mil mi val'!FU77,IF($A$2=3,'mil mi val'!BQ185,IF($A$2=4,'mil mi val'!FU185,IF($A$2=5,'mil mi val'!BQ293,IF($A$2=6,'mil mi val'!FU293,"NA"))))))</f>
        <v>0.98935738245489091</v>
      </c>
      <c r="BS95" s="96">
        <f>IF($A$2=1,'mil mi val'!BR77,IF($A$2=2,'mil mi val'!FV77,IF($A$2=3,'mil mi val'!BR185,IF($A$2=4,'mil mi val'!FV185,IF($A$2=5,'mil mi val'!BR293,IF($A$2=6,'mil mi val'!FV293,"NA"))))))</f>
        <v>0.98918770846445891</v>
      </c>
      <c r="BT95" s="96">
        <f>IF($A$2=1,'mil mi val'!BS77,IF($A$2=2,'mil mi val'!FW77,IF($A$2=3,'mil mi val'!BS185,IF($A$2=4,'mil mi val'!FW185,IF($A$2=5,'mil mi val'!BS293,IF($A$2=6,'mil mi val'!FW293,"NA"))))))</f>
        <v>0.98899903698505132</v>
      </c>
      <c r="BU95" s="96">
        <f>IF($A$2=1,'mil mi val'!BT77,IF($A$2=2,'mil mi val'!FX77,IF($A$2=3,'mil mi val'!BT185,IF($A$2=4,'mil mi val'!FX185,IF($A$2=5,'mil mi val'!BT293,IF($A$2=6,'mil mi val'!FX293,"NA"))))))</f>
        <v>0.98878595738935482</v>
      </c>
      <c r="BV95" s="96">
        <f>IF($A$2=1,'mil mi val'!BU77,IF($A$2=2,'mil mi val'!FY77,IF($A$2=3,'mil mi val'!BU185,IF($A$2=4,'mil mi val'!FY185,IF($A$2=5,'mil mi val'!BU293,IF($A$2=6,'mil mi val'!FY293,"NA"))))))</f>
        <v>0.98854565628768021</v>
      </c>
      <c r="BW95" s="96">
        <f>IF($A$2=1,'mil mi val'!BV77,IF($A$2=2,'mil mi val'!FZ77,IF($A$2=3,'mil mi val'!BV185,IF($A$2=4,'mil mi val'!FZ185,IF($A$2=5,'mil mi val'!BV293,IF($A$2=6,'mil mi val'!FZ293,"NA"))))))</f>
        <v>0.9882614688810174</v>
      </c>
      <c r="BX95" s="96">
        <f>IF($A$2=1,'mil mi val'!BW77,IF($A$2=2,'mil mi val'!GA77,IF($A$2=3,'mil mi val'!BW185,IF($A$2=4,'mil mi val'!GA185,IF($A$2=5,'mil mi val'!BW293,IF($A$2=6,'mil mi val'!GA293,"NA"))))))</f>
        <v>0.98792638633381646</v>
      </c>
      <c r="BY95" s="96">
        <f>IF($A$2=1,'mil mi val'!BX77,IF($A$2=2,'mil mi val'!GB77,IF($A$2=3,'mil mi val'!BX185,IF($A$2=4,'mil mi val'!GB185,IF($A$2=5,'mil mi val'!BX293,IF($A$2=6,'mil mi val'!GB293,"NA"))))))</f>
        <v>0.98752556507550715</v>
      </c>
      <c r="BZ95" s="96">
        <f>IF($A$2=1,'mil mi val'!BY77,IF($A$2=2,'mil mi val'!GC77,IF($A$2=3,'mil mi val'!BY185,IF($A$2=4,'mil mi val'!GC185,IF($A$2=5,'mil mi val'!BY293,IF($A$2=6,'mil mi val'!GC293,"NA"))))))</f>
        <v>0.98704941746075514</v>
      </c>
      <c r="CA95" s="96">
        <f>IF($A$2=1,'mil mi val'!BZ77,IF($A$2=2,'mil mi val'!GD77,IF($A$2=3,'mil mi val'!BZ185,IF($A$2=4,'mil mi val'!GD185,IF($A$2=5,'mil mi val'!BZ293,IF($A$2=6,'mil mi val'!GD293,"NA"))))))</f>
        <v>0.9864930506204469</v>
      </c>
      <c r="CB95" s="96">
        <f>IF($A$2=1,'mil mi val'!CA77,IF($A$2=2,'mil mi val'!GE77,IF($A$2=3,'mil mi val'!CA185,IF($A$2=4,'mil mi val'!GE185,IF($A$2=5,'mil mi val'!CA293,IF($A$2=6,'mil mi val'!GE293,"NA"))))))</f>
        <v>0.98587043980490063</v>
      </c>
      <c r="CC95" s="96">
        <f>IF($A$2=1,'mil mi val'!CB77,IF($A$2=2,'mil mi val'!GF77,IF($A$2=3,'mil mi val'!CB185,IF($A$2=4,'mil mi val'!GF185,IF($A$2=5,'mil mi val'!CB293,IF($A$2=6,'mil mi val'!GF293,"NA"))))))</f>
        <v>0.98587043980490063</v>
      </c>
      <c r="CD95" s="96">
        <f>IF($A$2=1,'mil mi val'!CC77,IF($A$2=2,'mil mi val'!GG77,IF($A$2=3,'mil mi val'!CC185,IF($A$2=4,'mil mi val'!GG185,IF($A$2=5,'mil mi val'!CC293,IF($A$2=6,'mil mi val'!GG293,"NA"))))))</f>
        <v>0.98587043980490063</v>
      </c>
      <c r="CE95" s="96">
        <f>IF($A$2=1,'mil mi val'!CD77,IF($A$2=2,'mil mi val'!GH77,IF($A$2=3,'mil mi val'!CD185,IF($A$2=4,'mil mi val'!GH185,IF($A$2=5,'mil mi val'!CD293,IF($A$2=6,'mil mi val'!GH293,"NA"))))))</f>
        <v>0.98587043980490063</v>
      </c>
      <c r="CF95" s="96">
        <f>IF($A$2=1,'mil mi val'!CE77,IF($A$2=2,'mil mi val'!GI77,IF($A$2=3,'mil mi val'!CE185,IF($A$2=4,'mil mi val'!GI185,IF($A$2=5,'mil mi val'!CE293,IF($A$2=6,'mil mi val'!GI293,"NA"))))))</f>
        <v>0.98587043980490063</v>
      </c>
      <c r="CG95" s="96">
        <f>IF($A$2=1,'mil mi val'!CF77,IF($A$2=2,'mil mi val'!GJ77,IF($A$2=3,'mil mi val'!CF185,IF($A$2=4,'mil mi val'!GJ185,IF($A$2=5,'mil mi val'!CF293,IF($A$2=6,'mil mi val'!GJ293,"NA"))))))</f>
        <v>0.98587043980490063</v>
      </c>
      <c r="CH95" s="96">
        <f>IF($A$2=1,'mil mi val'!CG77,IF($A$2=2,'mil mi val'!GK77,IF($A$2=3,'mil mi val'!CG185,IF($A$2=4,'mil mi val'!GK185,IF($A$2=5,'mil mi val'!CG293,IF($A$2=6,'mil mi val'!GK293,"NA"))))))</f>
        <v>0.98587043980490063</v>
      </c>
      <c r="CI95" s="96">
        <f>IF($A$2=1,'mil mi val'!CH77,IF($A$2=2,'mil mi val'!GL77,IF($A$2=3,'mil mi val'!CH185,IF($A$2=4,'mil mi val'!GL185,IF($A$2=5,'mil mi val'!CH293,IF($A$2=6,'mil mi val'!GL293,"NA"))))))</f>
        <v>0.98587043980490063</v>
      </c>
      <c r="CJ95" s="96">
        <f>IF($A$2=1,'mil mi val'!CI77,IF($A$2=2,'mil mi val'!GM77,IF($A$2=3,'mil mi val'!CI185,IF($A$2=4,'mil mi val'!GM185,IF($A$2=5,'mil mi val'!CI293,IF($A$2=6,'mil mi val'!GM293,"NA"))))))</f>
        <v>0.98587043980490063</v>
      </c>
      <c r="CK95" s="96">
        <f>IF($A$2=1,'mil mi val'!CJ77,IF($A$2=2,'mil mi val'!GN77,IF($A$2=3,'mil mi val'!CJ185,IF($A$2=4,'mil mi val'!GN185,IF($A$2=5,'mil mi val'!CJ293,IF($A$2=6,'mil mi val'!GN293,"NA"))))))</f>
        <v>0.98587043980490063</v>
      </c>
      <c r="CL95" s="96">
        <f>IF($A$2=1,'mil mi val'!CK77,IF($A$2=2,'mil mi val'!GO77,IF($A$2=3,'mil mi val'!CK185,IF($A$2=4,'mil mi val'!GO185,IF($A$2=5,'mil mi val'!CK293,IF($A$2=6,'mil mi val'!GO293,"NA"))))))</f>
        <v>0.98587043980490063</v>
      </c>
      <c r="CM95" s="96">
        <f>IF($A$2=1,'mil mi val'!CL77,IF($A$2=2,'mil mi val'!GP77,IF($A$2=3,'mil mi val'!CL185,IF($A$2=4,'mil mi val'!GP185,IF($A$2=5,'mil mi val'!CL293,IF($A$2=6,'mil mi val'!GP293,"NA"))))))</f>
        <v>0.98587043980490063</v>
      </c>
      <c r="CN95" s="96">
        <f>IF($A$2=1,'mil mi val'!CM77,IF($A$2=2,'mil mi val'!GQ77,IF($A$2=3,'mil mi val'!CM185,IF($A$2=4,'mil mi val'!GQ185,IF($A$2=5,'mil mi val'!CM293,IF($A$2=6,'mil mi val'!GQ293,"NA"))))))</f>
        <v>0.98587043980490063</v>
      </c>
      <c r="CO95" s="96">
        <f>IF($A$2=1,'mil mi val'!CN77,IF($A$2=2,'mil mi val'!GR77,IF($A$2=3,'mil mi val'!CN185,IF($A$2=4,'mil mi val'!GR185,IF($A$2=5,'mil mi val'!CN293,IF($A$2=6,'mil mi val'!GR293,"NA"))))))</f>
        <v>0.98587043980490063</v>
      </c>
      <c r="CP95" s="96">
        <f>IF($A$2=1,'mil mi val'!CO77,IF($A$2=2,'mil mi val'!GS77,IF($A$2=3,'mil mi val'!CO185,IF($A$2=4,'mil mi val'!GS185,IF($A$2=5,'mil mi val'!CO293,IF($A$2=6,'mil mi val'!GS293,"NA"))))))</f>
        <v>0.98587043980490063</v>
      </c>
      <c r="CQ95" s="96">
        <f>IF($A$2=1,'mil mi val'!CP77,IF($A$2=2,'mil mi val'!GT77,IF($A$2=3,'mil mi val'!CP185,IF($A$2=4,'mil mi val'!GT185,IF($A$2=5,'mil mi val'!CP293,IF($A$2=6,'mil mi val'!GT293,"NA"))))))</f>
        <v>0.98587043980490063</v>
      </c>
      <c r="CR95" s="96">
        <f>IF($A$2=1,'mil mi val'!CQ77,IF($A$2=2,'mil mi val'!GU77,IF($A$2=3,'mil mi val'!CQ185,IF($A$2=4,'mil mi val'!GU185,IF($A$2=5,'mil mi val'!CQ293,IF($A$2=6,'mil mi val'!GU293,"NA"))))))</f>
        <v>0.98587043980490063</v>
      </c>
      <c r="CS95" s="96">
        <f>IF($A$2=1,'mil mi val'!CR77,IF($A$2=2,'mil mi val'!GV77,IF($A$2=3,'mil mi val'!CR185,IF($A$2=4,'mil mi val'!GV185,IF($A$2=5,'mil mi val'!CR293,IF($A$2=6,'mil mi val'!GV293,"NA"))))))</f>
        <v>0.98587043980490063</v>
      </c>
      <c r="CT95" s="96">
        <f>IF($A$2=1,'mil mi val'!CS77,IF($A$2=2,'mil mi val'!GW77,IF($A$2=3,'mil mi val'!CS185,IF($A$2=4,'mil mi val'!GW185,IF($A$2=5,'mil mi val'!CS293,IF($A$2=6,'mil mi val'!GW293,"NA"))))))</f>
        <v>0.98587043980490063</v>
      </c>
      <c r="CU95" s="96">
        <f>IF($A$2=1,'mil mi val'!CT77,IF($A$2=2,'mil mi val'!GX77,IF($A$2=3,'mil mi val'!CT185,IF($A$2=4,'mil mi val'!GX185,IF($A$2=5,'mil mi val'!CT293,IF($A$2=6,'mil mi val'!GX293,"NA"))))))</f>
        <v>0.98587043980490063</v>
      </c>
      <c r="CV95" s="96">
        <f>IF($A$2=1,'mil mi val'!CU77,IF($A$2=2,'mil mi val'!GY77,IF($A$2=3,'mil mi val'!CU185,IF($A$2=4,'mil mi val'!GY185,IF($A$2=5,'mil mi val'!CU293,IF($A$2=6,'mil mi val'!GY293,"NA"))))))</f>
        <v>0.98587043980490063</v>
      </c>
      <c r="CW95" s="96">
        <f>IF($A$2=1,'mil mi val'!CV77,IF($A$2=2,'mil mi val'!GZ77,IF($A$2=3,'mil mi val'!CV185,IF($A$2=4,'mil mi val'!GZ185,IF($A$2=5,'mil mi val'!CV293,IF($A$2=6,'mil mi val'!GZ293,"NA"))))))</f>
        <v>0.98587043980490063</v>
      </c>
      <c r="CX95" s="96">
        <f>IF($A$2=1,'mil mi val'!CW77,IF($A$2=2,'mil mi val'!HA77,IF($A$2=3,'mil mi val'!CW185,IF($A$2=4,'mil mi val'!HA185,IF($A$2=5,'mil mi val'!CW293,IF($A$2=6,'mil mi val'!HA293,"NA"))))))</f>
        <v>0.98587043980490063</v>
      </c>
      <c r="CY95" s="96">
        <f>IF($A$2=1,'mil mi val'!CX77,IF($A$2=2,'mil mi val'!HB77,IF($A$2=3,'mil mi val'!CX185,IF($A$2=4,'mil mi val'!HB185,IF($A$2=5,'mil mi val'!CX293,IF($A$2=6,'mil mi val'!HB293,"NA"))))))</f>
        <v>0.98587043980490063</v>
      </c>
      <c r="CZ95" s="96">
        <f>IF($A$2=1,'mil mi val'!CY77,IF($A$2=2,'mil mi val'!HC77,IF($A$2=3,'mil mi val'!CY185,IF($A$2=4,'mil mi val'!HC185,IF($A$2=5,'mil mi val'!CY293,IF($A$2=6,'mil mi val'!HC293,"NA"))))))</f>
        <v>0.98587043980490063</v>
      </c>
      <c r="DA95" s="96">
        <f>IF($A$2=1,'mil mi val'!CZ77,IF($A$2=2,'mil mi val'!HD77,IF($A$2=3,'mil mi val'!CZ185,IF($A$2=4,'mil mi val'!HD185,IF($A$2=5,'mil mi val'!CZ293,IF($A$2=6,'mil mi val'!HD293,"NA"))))))</f>
        <v>0.98587043980490063</v>
      </c>
      <c r="DB95" s="96">
        <f>IF($A$2=1,'mil mi val'!DA77,IF($A$2=2,'mil mi val'!HE77,IF($A$2=3,'mil mi val'!DA185,IF($A$2=4,'mil mi val'!HE185,IF($A$2=5,'mil mi val'!DA293,IF($A$2=6,'mil mi val'!HE293,"NA"))))))</f>
        <v>0.98587043980490063</v>
      </c>
      <c r="DC95" s="96">
        <f>IF($A$2=1,'mil mi val'!DB77,IF($A$2=2,'mil mi val'!HF77,IF($A$2=3,'mil mi val'!DB185,IF($A$2=4,'mil mi val'!HF185,IF($A$2=5,'mil mi val'!DB293,IF($A$2=6,'mil mi val'!HF293,"NA"))))))</f>
        <v>0.98587043980490063</v>
      </c>
      <c r="DD95" s="96">
        <f>IF($A$2=1,'mil mi val'!DC77,IF($A$2=2,'mil mi val'!HG77,IF($A$2=3,'mil mi val'!DC185,IF($A$2=4,'mil mi val'!HG185,IF($A$2=5,'mil mi val'!DC293,IF($A$2=6,'mil mi val'!HG293,"NA"))))))</f>
        <v>0.98587043980490063</v>
      </c>
    </row>
    <row r="96" spans="2:108" ht="15" x14ac:dyDescent="0.25">
      <c r="B96" s="55">
        <v>91</v>
      </c>
      <c r="C96" s="96">
        <f>IF($A$2=1,'mil mi val'!B78,IF($A$2=2,'mil mi val'!DF78,IF($A$2=3,'mil mi val'!B186,IF($A$2=4,'mil mi val'!DF186,IF($A$2=5,'mil mi val'!B294,IF($A$2=6,'mil mi val'!DF294,"NA"))))))</f>
        <v>0.9925802190618811</v>
      </c>
      <c r="D96" s="96">
        <f>IF($A$2=1,'mil mi val'!C78,IF($A$2=2,'mil mi val'!DG78,IF($A$2=3,'mil mi val'!C186,IF($A$2=4,'mil mi val'!DG186,IF($A$2=5,'mil mi val'!C294,IF($A$2=6,'mil mi val'!DG294,"NA"))))))</f>
        <v>0.99216974626907928</v>
      </c>
      <c r="E96" s="96">
        <f>IF($A$2=1,'mil mi val'!D78,IF($A$2=2,'mil mi val'!DH78,IF($A$2=3,'mil mi val'!D186,IF($A$2=4,'mil mi val'!DH186,IF($A$2=5,'mil mi val'!D294,IF($A$2=6,'mil mi val'!DH294,"NA"))))))</f>
        <v>0.99186221679510678</v>
      </c>
      <c r="F96" s="96">
        <f>IF($A$2=1,'mil mi val'!E78,IF($A$2=2,'mil mi val'!DI78,IF($A$2=3,'mil mi val'!E186,IF($A$2=4,'mil mi val'!DI186,IF($A$2=5,'mil mi val'!E294,IF($A$2=6,'mil mi val'!DI294,"NA"))))))</f>
        <v>0.99164024178007559</v>
      </c>
      <c r="G96" s="96">
        <f>IF($A$2=1,'mil mi val'!F78,IF($A$2=2,'mil mi val'!DJ78,IF($A$2=3,'mil mi val'!F186,IF($A$2=4,'mil mi val'!DJ186,IF($A$2=5,'mil mi val'!F294,IF($A$2=6,'mil mi val'!DJ294,"NA"))))))</f>
        <v>0.99150752628475425</v>
      </c>
      <c r="H96" s="96">
        <f>IF($A$2=1,'mil mi val'!G78,IF($A$2=2,'mil mi val'!DK78,IF($A$2=3,'mil mi val'!G186,IF($A$2=4,'mil mi val'!DK186,IF($A$2=5,'mil mi val'!G294,IF($A$2=6,'mil mi val'!DK294,"NA"))))))</f>
        <v>0.99146638806580978</v>
      </c>
      <c r="I96" s="96">
        <f>IF($A$2=1,'mil mi val'!H78,IF($A$2=2,'mil mi val'!DL78,IF($A$2=3,'mil mi val'!H186,IF($A$2=4,'mil mi val'!DL186,IF($A$2=5,'mil mi val'!H294,IF($A$2=6,'mil mi val'!DL294,"NA"))))))</f>
        <v>0.99149862919223797</v>
      </c>
      <c r="J96" s="96">
        <f>IF($A$2=1,'mil mi val'!I78,IF($A$2=2,'mil mi val'!DM78,IF($A$2=3,'mil mi val'!I186,IF($A$2=4,'mil mi val'!DM186,IF($A$2=5,'mil mi val'!I294,IF($A$2=6,'mil mi val'!DM294,"NA"))))))</f>
        <v>0.99153454615055969</v>
      </c>
      <c r="K96" s="96">
        <f>IF($A$2=1,'mil mi val'!J78,IF($A$2=2,'mil mi val'!DN78,IF($A$2=3,'mil mi val'!J186,IF($A$2=4,'mil mi val'!DN186,IF($A$2=5,'mil mi val'!J294,IF($A$2=6,'mil mi val'!DN294,"NA"))))))</f>
        <v>0.99151731140252752</v>
      </c>
      <c r="L96" s="96">
        <f>IF($A$2=1,'mil mi val'!K78,IF($A$2=2,'mil mi val'!DO78,IF($A$2=3,'mil mi val'!K186,IF($A$2=4,'mil mi val'!DO186,IF($A$2=5,'mil mi val'!K294,IF($A$2=6,'mil mi val'!DO294,"NA"))))))</f>
        <v>0.99143362592724882</v>
      </c>
      <c r="M96" s="96">
        <f>IF($A$2=1,'mil mi val'!L78,IF($A$2=2,'mil mi val'!DP78,IF($A$2=3,'mil mi val'!L186,IF($A$2=4,'mil mi val'!DP186,IF($A$2=5,'mil mi val'!L294,IF($A$2=6,'mil mi val'!DP294,"NA"))))))</f>
        <v>0.99127776637677145</v>
      </c>
      <c r="N96" s="96">
        <f>IF($A$2=1,'mil mi val'!M78,IF($A$2=2,'mil mi val'!DQ78,IF($A$2=3,'mil mi val'!M186,IF($A$2=4,'mil mi val'!DQ186,IF($A$2=5,'mil mi val'!M294,IF($A$2=6,'mil mi val'!DQ294,"NA"))))))</f>
        <v>0.99106993437742608</v>
      </c>
      <c r="O96" s="96">
        <f>IF($A$2=1,'mil mi val'!N78,IF($A$2=2,'mil mi val'!DR78,IF($A$2=3,'mil mi val'!N186,IF($A$2=4,'mil mi val'!DR186,IF($A$2=5,'mil mi val'!N294,IF($A$2=6,'mil mi val'!DR294,"NA"))))))</f>
        <v>0.99082964533998141</v>
      </c>
      <c r="P96" s="96">
        <f>IF($A$2=1,'mil mi val'!O78,IF($A$2=2,'mil mi val'!DS78,IF($A$2=3,'mil mi val'!O186,IF($A$2=4,'mil mi val'!DS186,IF($A$2=5,'mil mi val'!O294,IF($A$2=6,'mil mi val'!DS294,"NA"))))))</f>
        <v>0.99057920088718487</v>
      </c>
      <c r="Q96" s="96">
        <f>IF($A$2=1,'mil mi val'!P78,IF($A$2=2,'mil mi val'!DT78,IF($A$2=3,'mil mi val'!P186,IF($A$2=4,'mil mi val'!DT186,IF($A$2=5,'mil mi val'!P294,IF($A$2=6,'mil mi val'!DT294,"NA"))))))</f>
        <v>0.99047676912172655</v>
      </c>
      <c r="R96" s="96">
        <f>IF($A$2=1,'mil mi val'!Q78,IF($A$2=2,'mil mi val'!DU78,IF($A$2=3,'mil mi val'!Q186,IF($A$2=4,'mil mi val'!DU186,IF($A$2=5,'mil mi val'!Q294,IF($A$2=6,'mil mi val'!DU294,"NA"))))))</f>
        <v>0.99042924675375166</v>
      </c>
      <c r="S96" s="96">
        <f>IF($A$2=1,'mil mi val'!R78,IF($A$2=2,'mil mi val'!DV78,IF($A$2=3,'mil mi val'!R186,IF($A$2=4,'mil mi val'!DV186,IF($A$2=5,'mil mi val'!R294,IF($A$2=6,'mil mi val'!DV294,"NA"))))))</f>
        <v>0.99039489384404655</v>
      </c>
      <c r="T96" s="96">
        <f>IF($A$2=1,'mil mi val'!S78,IF($A$2=2,'mil mi val'!DW78,IF($A$2=3,'mil mi val'!S186,IF($A$2=4,'mil mi val'!DW186,IF($A$2=5,'mil mi val'!S294,IF($A$2=6,'mil mi val'!DW294,"NA"))))))</f>
        <v>0.99042830080604183</v>
      </c>
      <c r="U96" s="96">
        <f>IF($A$2=1,'mil mi val'!T78,IF($A$2=2,'mil mi val'!DX78,IF($A$2=3,'mil mi val'!T186,IF($A$2=4,'mil mi val'!DX186,IF($A$2=5,'mil mi val'!T294,IF($A$2=6,'mil mi val'!DX294,"NA"))))))</f>
        <v>0.99046465312127585</v>
      </c>
      <c r="V96" s="96">
        <f>IF($A$2=1,'mil mi val'!U78,IF($A$2=2,'mil mi val'!DY78,IF($A$2=3,'mil mi val'!U186,IF($A$2=4,'mil mi val'!DY186,IF($A$2=5,'mil mi val'!U294,IF($A$2=6,'mil mi val'!DY294,"NA"))))))</f>
        <v>0.99050519618882726</v>
      </c>
      <c r="W96" s="96">
        <f>IF($A$2=1,'mil mi val'!V78,IF($A$2=2,'mil mi val'!DZ78,IF($A$2=3,'mil mi val'!V186,IF($A$2=4,'mil mi val'!DZ186,IF($A$2=5,'mil mi val'!V294,IF($A$2=6,'mil mi val'!DZ294,"NA"))))))</f>
        <v>0.99052556540695713</v>
      </c>
      <c r="X96" s="96">
        <f>IF($A$2=1,'mil mi val'!W78,IF($A$2=2,'mil mi val'!EA78,IF($A$2=3,'mil mi val'!W186,IF($A$2=4,'mil mi val'!EA186,IF($A$2=5,'mil mi val'!W294,IF($A$2=6,'mil mi val'!EA294,"NA"))))))</f>
        <v>0.99053984375857829</v>
      </c>
      <c r="Y96" s="96">
        <f>IF($A$2=1,'mil mi val'!X78,IF($A$2=2,'mil mi val'!EB78,IF($A$2=3,'mil mi val'!X186,IF($A$2=4,'mil mi val'!EB186,IF($A$2=5,'mil mi val'!X294,IF($A$2=6,'mil mi val'!EB294,"NA"))))))</f>
        <v>0.99054992110468609</v>
      </c>
      <c r="Z96" s="96">
        <f>IF($A$2=1,'mil mi val'!Y78,IF($A$2=2,'mil mi val'!EC78,IF($A$2=3,'mil mi val'!Y186,IF($A$2=4,'mil mi val'!EC186,IF($A$2=5,'mil mi val'!Y294,IF($A$2=6,'mil mi val'!EC294,"NA"))))))</f>
        <v>0.99055748531348919</v>
      </c>
      <c r="AA96" s="96">
        <f>IF($A$2=1,'mil mi val'!Z78,IF($A$2=2,'mil mi val'!ED78,IF($A$2=3,'mil mi val'!Z186,IF($A$2=4,'mil mi val'!ED186,IF($A$2=5,'mil mi val'!Z294,IF($A$2=6,'mil mi val'!ED294,"NA"))))))</f>
        <v>0.99056218247611905</v>
      </c>
      <c r="AB96" s="96">
        <f>IF($A$2=1,'mil mi val'!AA78,IF($A$2=2,'mil mi val'!EE78,IF($A$2=3,'mil mi val'!AA186,IF($A$2=4,'mil mi val'!EE186,IF($A$2=5,'mil mi val'!AA294,IF($A$2=6,'mil mi val'!EE294,"NA"))))))</f>
        <v>0.99056673604355683</v>
      </c>
      <c r="AC96" s="96">
        <f>IF($A$2=1,'mil mi val'!AB78,IF($A$2=2,'mil mi val'!EF78,IF($A$2=3,'mil mi val'!AB186,IF($A$2=4,'mil mi val'!EF186,IF($A$2=5,'mil mi val'!AB294,IF($A$2=6,'mil mi val'!EF294,"NA"))))))</f>
        <v>0.99056931105975043</v>
      </c>
      <c r="AD96" s="96">
        <f>IF($A$2=1,'mil mi val'!AC78,IF($A$2=2,'mil mi val'!EG78,IF($A$2=3,'mil mi val'!AC186,IF($A$2=4,'mil mi val'!EG186,IF($A$2=5,'mil mi val'!AC294,IF($A$2=6,'mil mi val'!EG294,"NA"))))))</f>
        <v>0.9905708688410394</v>
      </c>
      <c r="AE96" s="96">
        <f>IF($A$2=1,'mil mi val'!AD78,IF($A$2=2,'mil mi val'!EH78,IF($A$2=3,'mil mi val'!AD186,IF($A$2=4,'mil mi val'!EH186,IF($A$2=5,'mil mi val'!AD294,IF($A$2=6,'mil mi val'!EH294,"NA"))))))</f>
        <v>0.99057171628685736</v>
      </c>
      <c r="AF96" s="96">
        <f>IF($A$2=1,'mil mi val'!AE78,IF($A$2=2,'mil mi val'!EI78,IF($A$2=3,'mil mi val'!AE186,IF($A$2=4,'mil mi val'!EI186,IF($A$2=5,'mil mi val'!AE294,IF($A$2=6,'mil mi val'!EI294,"NA"))))))</f>
        <v>0.9905722593678189</v>
      </c>
      <c r="AG96" s="96">
        <f>IF($A$2=1,'mil mi val'!AF78,IF($A$2=2,'mil mi val'!EJ78,IF($A$2=3,'mil mi val'!AF186,IF($A$2=4,'mil mi val'!EJ186,IF($A$2=5,'mil mi val'!AF294,IF($A$2=6,'mil mi val'!EJ294,"NA"))))))</f>
        <v>0.99057163096988488</v>
      </c>
      <c r="AH96" s="96">
        <f>IF($A$2=1,'mil mi val'!AG78,IF($A$2=2,'mil mi val'!EK78,IF($A$2=3,'mil mi val'!AG186,IF($A$2=4,'mil mi val'!EK186,IF($A$2=5,'mil mi val'!AG294,IF($A$2=6,'mil mi val'!EK294,"NA"))))))</f>
        <v>0.99057094535053447</v>
      </c>
      <c r="AI96" s="96">
        <f>IF($A$2=1,'mil mi val'!AH78,IF($A$2=2,'mil mi val'!EL78,IF($A$2=3,'mil mi val'!AH186,IF($A$2=4,'mil mi val'!EL186,IF($A$2=5,'mil mi val'!AH294,IF($A$2=6,'mil mi val'!EL294,"NA"))))))</f>
        <v>0.9905705318299699</v>
      </c>
      <c r="AJ96" s="96">
        <f>IF($A$2=1,'mil mi val'!AI78,IF($A$2=2,'mil mi val'!EM78,IF($A$2=3,'mil mi val'!AI186,IF($A$2=4,'mil mi val'!EM186,IF($A$2=5,'mil mi val'!AI294,IF($A$2=6,'mil mi val'!EM294,"NA"))))))</f>
        <v>0.9905705438768887</v>
      </c>
      <c r="AK96" s="96">
        <f>IF($A$2=1,'mil mi val'!AJ78,IF($A$2=2,'mil mi val'!EN78,IF($A$2=3,'mil mi val'!AJ186,IF($A$2=4,'mil mi val'!EN186,IF($A$2=5,'mil mi val'!AJ294,IF($A$2=6,'mil mi val'!EN294,"NA"))))))</f>
        <v>0.99057112146694637</v>
      </c>
      <c r="AL96" s="96">
        <f>IF($A$2=1,'mil mi val'!AK78,IF($A$2=2,'mil mi val'!EO78,IF($A$2=3,'mil mi val'!AK186,IF($A$2=4,'mil mi val'!EO186,IF($A$2=5,'mil mi val'!AK294,IF($A$2=6,'mil mi val'!EO294,"NA"))))))</f>
        <v>0.99057233408070722</v>
      </c>
      <c r="AM96" s="96">
        <f>IF($A$2=1,'mil mi val'!AL78,IF($A$2=2,'mil mi val'!EP78,IF($A$2=3,'mil mi val'!AL186,IF($A$2=4,'mil mi val'!EP186,IF($A$2=5,'mil mi val'!AL294,IF($A$2=6,'mil mi val'!EP294,"NA"))))))</f>
        <v>0.99057417032019279</v>
      </c>
      <c r="AN96" s="96">
        <f>IF($A$2=1,'mil mi val'!AM78,IF($A$2=2,'mil mi val'!EQ78,IF($A$2=3,'mil mi val'!AM186,IF($A$2=4,'mil mi val'!EQ186,IF($A$2=5,'mil mi val'!AM294,IF($A$2=6,'mil mi val'!EQ294,"NA"))))))</f>
        <v>0.9905765537671829</v>
      </c>
      <c r="AO96" s="96">
        <f>IF($A$2=1,'mil mi val'!AN78,IF($A$2=2,'mil mi val'!ER78,IF($A$2=3,'mil mi val'!AN186,IF($A$2=4,'mil mi val'!ER186,IF($A$2=5,'mil mi val'!AN294,IF($A$2=6,'mil mi val'!ER294,"NA"))))))</f>
        <v>0.99057933660308672</v>
      </c>
      <c r="AP96" s="96">
        <f>IF($A$2=1,'mil mi val'!AO78,IF($A$2=2,'mil mi val'!ES78,IF($A$2=3,'mil mi val'!AO186,IF($A$2=4,'mil mi val'!ES186,IF($A$2=5,'mil mi val'!AO294,IF($A$2=6,'mil mi val'!ES294,"NA"))))))</f>
        <v>0.99058234918260346</v>
      </c>
      <c r="AQ96" s="96">
        <f>IF($A$2=1,'mil mi val'!AP78,IF($A$2=2,'mil mi val'!ET78,IF($A$2=3,'mil mi val'!AP186,IF($A$2=4,'mil mi val'!ET186,IF($A$2=5,'mil mi val'!AP294,IF($A$2=6,'mil mi val'!ET294,"NA"))))))</f>
        <v>0.99058532346721351</v>
      </c>
      <c r="AR96" s="96">
        <f>IF($A$2=1,'mil mi val'!AQ78,IF($A$2=2,'mil mi val'!EU78,IF($A$2=3,'mil mi val'!AQ186,IF($A$2=4,'mil mi val'!EU186,IF($A$2=5,'mil mi val'!AQ294,IF($A$2=6,'mil mi val'!EU294,"NA"))))))</f>
        <v>0.99058814907452752</v>
      </c>
      <c r="AS96" s="96">
        <f>IF($A$2=1,'mil mi val'!AR78,IF($A$2=2,'mil mi val'!EV78,IF($A$2=3,'mil mi val'!AR186,IF($A$2=4,'mil mi val'!EV186,IF($A$2=5,'mil mi val'!AR294,IF($A$2=6,'mil mi val'!EV294,"NA"))))))</f>
        <v>0.99059052060066033</v>
      </c>
      <c r="AT96" s="96">
        <f>IF($A$2=1,'mil mi val'!AS78,IF($A$2=2,'mil mi val'!EW78,IF($A$2=3,'mil mi val'!AS186,IF($A$2=4,'mil mi val'!EW186,IF($A$2=5,'mil mi val'!AS294,IF($A$2=6,'mil mi val'!EW294,"NA"))))))</f>
        <v>0.9905922114332113</v>
      </c>
      <c r="AU96" s="96">
        <f>IF($A$2=1,'mil mi val'!AT78,IF($A$2=2,'mil mi val'!EX78,IF($A$2=3,'mil mi val'!AT186,IF($A$2=4,'mil mi val'!EX186,IF($A$2=5,'mil mi val'!AT294,IF($A$2=6,'mil mi val'!EX294,"NA"))))))</f>
        <v>0.99059289756023505</v>
      </c>
      <c r="AV96" s="96">
        <f>IF($A$2=1,'mil mi val'!AU78,IF($A$2=2,'mil mi val'!EY78,IF($A$2=3,'mil mi val'!AU186,IF($A$2=4,'mil mi val'!EY186,IF($A$2=5,'mil mi val'!AU294,IF($A$2=6,'mil mi val'!EY294,"NA"))))))</f>
        <v>0.9905921822784518</v>
      </c>
      <c r="AW96" s="96">
        <f>IF($A$2=1,'mil mi val'!AV78,IF($A$2=2,'mil mi val'!EZ78,IF($A$2=3,'mil mi val'!AV186,IF($A$2=4,'mil mi val'!EZ186,IF($A$2=5,'mil mi val'!AV294,IF($A$2=6,'mil mi val'!EZ294,"NA"))))))</f>
        <v>0.99058984161279251</v>
      </c>
      <c r="AX96" s="96">
        <f>IF($A$2=1,'mil mi val'!AW78,IF($A$2=2,'mil mi val'!FA78,IF($A$2=3,'mil mi val'!AW186,IF($A$2=4,'mil mi val'!FA186,IF($A$2=5,'mil mi val'!AW294,IF($A$2=6,'mil mi val'!FA294,"NA"))))))</f>
        <v>0.99058538961465059</v>
      </c>
      <c r="AY96" s="96">
        <f>IF($A$2=1,'mil mi val'!AX78,IF($A$2=2,'mil mi val'!FB78,IF($A$2=3,'mil mi val'!AX186,IF($A$2=4,'mil mi val'!FB186,IF($A$2=5,'mil mi val'!AX294,IF($A$2=6,'mil mi val'!FB294,"NA"))))))</f>
        <v>0.99057879456295439</v>
      </c>
      <c r="AZ96" s="96">
        <f>IF($A$2=1,'mil mi val'!AY78,IF($A$2=2,'mil mi val'!FC78,IF($A$2=3,'mil mi val'!AY186,IF($A$2=4,'mil mi val'!FC186,IF($A$2=5,'mil mi val'!AY294,IF($A$2=6,'mil mi val'!FC294,"NA"))))))</f>
        <v>0.9905694569524448</v>
      </c>
      <c r="BA96" s="96">
        <f>IF($A$2=1,'mil mi val'!AZ78,IF($A$2=2,'mil mi val'!FD78,IF($A$2=3,'mil mi val'!AZ186,IF($A$2=4,'mil mi val'!FD186,IF($A$2=5,'mil mi val'!AZ294,IF($A$2=6,'mil mi val'!FD294,"NA"))))))</f>
        <v>0.99055709810162784</v>
      </c>
      <c r="BB96" s="96">
        <f>IF($A$2=1,'mil mi val'!BA78,IF($A$2=2,'mil mi val'!FE78,IF($A$2=3,'mil mi val'!BA186,IF($A$2=4,'mil mi val'!FE186,IF($A$2=5,'mil mi val'!BA294,IF($A$2=6,'mil mi val'!FE294,"NA"))))))</f>
        <v>0.99054089227308295</v>
      </c>
      <c r="BC96" s="96">
        <f>IF($A$2=1,'mil mi val'!BB78,IF($A$2=2,'mil mi val'!FF78,IF($A$2=3,'mil mi val'!BB186,IF($A$2=4,'mil mi val'!FF186,IF($A$2=5,'mil mi val'!BB294,IF($A$2=6,'mil mi val'!FF294,"NA"))))))</f>
        <v>0.99052075537551176</v>
      </c>
      <c r="BD96" s="96">
        <f>IF($A$2=1,'mil mi val'!BC78,IF($A$2=2,'mil mi val'!FG78,IF($A$2=3,'mil mi val'!BC186,IF($A$2=4,'mil mi val'!FG186,IF($A$2=5,'mil mi val'!BC294,IF($A$2=6,'mil mi val'!FG294,"NA"))))))</f>
        <v>0.99049596993110445</v>
      </c>
      <c r="BE96" s="96">
        <f>IF($A$2=1,'mil mi val'!BD78,IF($A$2=2,'mil mi val'!FH78,IF($A$2=3,'mil mi val'!BD186,IF($A$2=4,'mil mi val'!FH186,IF($A$2=5,'mil mi val'!BD294,IF($A$2=6,'mil mi val'!FH294,"NA"))))))</f>
        <v>0.99046652994823559</v>
      </c>
      <c r="BF96" s="96">
        <f>IF($A$2=1,'mil mi val'!BE78,IF($A$2=2,'mil mi val'!FI78,IF($A$2=3,'mil mi val'!BE186,IF($A$2=4,'mil mi val'!FI186,IF($A$2=5,'mil mi val'!BE294,IF($A$2=6,'mil mi val'!FI294,"NA"))))))</f>
        <v>0.99043248727680444</v>
      </c>
      <c r="BG96" s="96">
        <f>IF($A$2=1,'mil mi val'!BF78,IF($A$2=2,'mil mi val'!FJ78,IF($A$2=3,'mil mi val'!BF186,IF($A$2=4,'mil mi val'!FJ186,IF($A$2=5,'mil mi val'!BF294,IF($A$2=6,'mil mi val'!FJ294,"NA"))))))</f>
        <v>0.99039358807974198</v>
      </c>
      <c r="BH96" s="96">
        <f>IF($A$2=1,'mil mi val'!BG78,IF($A$2=2,'mil mi val'!FK78,IF($A$2=3,'mil mi val'!BG186,IF($A$2=4,'mil mi val'!FK186,IF($A$2=5,'mil mi val'!BG294,IF($A$2=6,'mil mi val'!FK294,"NA"))))))</f>
        <v>0.99034945380225647</v>
      </c>
      <c r="BI96" s="96">
        <f>IF($A$2=1,'mil mi val'!BH78,IF($A$2=2,'mil mi val'!FL78,IF($A$2=3,'mil mi val'!BH186,IF($A$2=4,'mil mi val'!FL186,IF($A$2=5,'mil mi val'!BH294,IF($A$2=6,'mil mi val'!FL294,"NA"))))))</f>
        <v>0.99029992230801656</v>
      </c>
      <c r="BJ96" s="96">
        <f>IF($A$2=1,'mil mi val'!BI78,IF($A$2=2,'mil mi val'!FM78,IF($A$2=3,'mil mi val'!BI186,IF($A$2=4,'mil mi val'!FM186,IF($A$2=5,'mil mi val'!BI294,IF($A$2=6,'mil mi val'!FM294,"NA"))))))</f>
        <v>0.99024443444266597</v>
      </c>
      <c r="BK96" s="96">
        <f>IF($A$2=1,'mil mi val'!BJ78,IF($A$2=2,'mil mi val'!FN78,IF($A$2=3,'mil mi val'!BJ186,IF($A$2=4,'mil mi val'!FN186,IF($A$2=5,'mil mi val'!BJ294,IF($A$2=6,'mil mi val'!FN294,"NA"))))))</f>
        <v>0.99018043115197496</v>
      </c>
      <c r="BL96" s="96">
        <f>IF($A$2=1,'mil mi val'!BK78,IF($A$2=2,'mil mi val'!FO78,IF($A$2=3,'mil mi val'!BK186,IF($A$2=4,'mil mi val'!FO186,IF($A$2=5,'mil mi val'!BK294,IF($A$2=6,'mil mi val'!FO294,"NA"))))))</f>
        <v>0.99010621076542082</v>
      </c>
      <c r="BM96" s="96">
        <f>IF($A$2=1,'mil mi val'!BL78,IF($A$2=2,'mil mi val'!FP78,IF($A$2=3,'mil mi val'!BL186,IF($A$2=4,'mil mi val'!FP186,IF($A$2=5,'mil mi val'!BL294,IF($A$2=6,'mil mi val'!FP294,"NA"))))))</f>
        <v>0.99002025161544105</v>
      </c>
      <c r="BN96" s="96">
        <f>IF($A$2=1,'mil mi val'!BM78,IF($A$2=2,'mil mi val'!FQ78,IF($A$2=3,'mil mi val'!BM186,IF($A$2=4,'mil mi val'!FQ186,IF($A$2=5,'mil mi val'!BM294,IF($A$2=6,'mil mi val'!FQ294,"NA"))))))</f>
        <v>0.98992179056156304</v>
      </c>
      <c r="BO96" s="96">
        <f>IF($A$2=1,'mil mi val'!BN78,IF($A$2=2,'mil mi val'!FR78,IF($A$2=3,'mil mi val'!BN186,IF($A$2=4,'mil mi val'!FR186,IF($A$2=5,'mil mi val'!BN294,IF($A$2=6,'mil mi val'!FR294,"NA"))))))</f>
        <v>0.98980741226311109</v>
      </c>
      <c r="BP96" s="96">
        <f>IF($A$2=1,'mil mi val'!BO78,IF($A$2=2,'mil mi val'!FS78,IF($A$2=3,'mil mi val'!BO186,IF($A$2=4,'mil mi val'!FS186,IF($A$2=5,'mil mi val'!BO294,IF($A$2=6,'mil mi val'!FS294,"NA"))))))</f>
        <v>0.98967748413754431</v>
      </c>
      <c r="BQ96" s="96">
        <f>IF($A$2=1,'mil mi val'!BP78,IF($A$2=2,'mil mi val'!FT78,IF($A$2=3,'mil mi val'!BP186,IF($A$2=4,'mil mi val'!FT186,IF($A$2=5,'mil mi val'!BP294,IF($A$2=6,'mil mi val'!FT294,"NA"))))))</f>
        <v>0.9895303981763679</v>
      </c>
      <c r="BR96" s="96">
        <f>IF($A$2=1,'mil mi val'!BQ78,IF($A$2=2,'mil mi val'!FU78,IF($A$2=3,'mil mi val'!BQ186,IF($A$2=4,'mil mi val'!FU186,IF($A$2=5,'mil mi val'!BQ294,IF($A$2=6,'mil mi val'!FU294,"NA"))))))</f>
        <v>0.98936578050217183</v>
      </c>
      <c r="BS96" s="96">
        <f>IF($A$2=1,'mil mi val'!BR78,IF($A$2=2,'mil mi val'!FV78,IF($A$2=3,'mil mi val'!BR186,IF($A$2=4,'mil mi val'!FV186,IF($A$2=5,'mil mi val'!BR294,IF($A$2=6,'mil mi val'!FV294,"NA"))))))</f>
        <v>0.98917948435949932</v>
      </c>
      <c r="BT96" s="96">
        <f>IF($A$2=1,'mil mi val'!BS78,IF($A$2=2,'mil mi val'!FW78,IF($A$2=3,'mil mi val'!BS186,IF($A$2=4,'mil mi val'!FW186,IF($A$2=5,'mil mi val'!BS294,IF($A$2=6,'mil mi val'!FW294,"NA"))))))</f>
        <v>0.98897226698192031</v>
      </c>
      <c r="BU96" s="96">
        <f>IF($A$2=1,'mil mi val'!BT78,IF($A$2=2,'mil mi val'!FX78,IF($A$2=3,'mil mi val'!BT186,IF($A$2=4,'mil mi val'!FX186,IF($A$2=5,'mil mi val'!BT294,IF($A$2=6,'mil mi val'!FX294,"NA"))))))</f>
        <v>0.98873816778685941</v>
      </c>
      <c r="BV96" s="96">
        <f>IF($A$2=1,'mil mi val'!BU78,IF($A$2=2,'mil mi val'!FY78,IF($A$2=3,'mil mi val'!BU186,IF($A$2=4,'mil mi val'!FY186,IF($A$2=5,'mil mi val'!BU294,IF($A$2=6,'mil mi val'!FY294,"NA"))))))</f>
        <v>0.98847406611737432</v>
      </c>
      <c r="BW96" s="96">
        <f>IF($A$2=1,'mil mi val'!BV78,IF($A$2=2,'mil mi val'!FZ78,IF($A$2=3,'mil mi val'!BV186,IF($A$2=4,'mil mi val'!FZ186,IF($A$2=5,'mil mi val'!BV294,IF($A$2=6,'mil mi val'!FZ294,"NA"))))))</f>
        <v>0.98816162622591175</v>
      </c>
      <c r="BX96" s="96">
        <f>IF($A$2=1,'mil mi val'!BW78,IF($A$2=2,'mil mi val'!GA78,IF($A$2=3,'mil mi val'!BW186,IF($A$2=4,'mil mi val'!GA186,IF($A$2=5,'mil mi val'!BW294,IF($A$2=6,'mil mi val'!GA294,"NA"))))))</f>
        <v>0.98779308477680305</v>
      </c>
      <c r="BY96" s="96">
        <f>IF($A$2=1,'mil mi val'!BX78,IF($A$2=2,'mil mi val'!GB78,IF($A$2=3,'mil mi val'!BX186,IF($A$2=4,'mil mi val'!GB186,IF($A$2=5,'mil mi val'!BX294,IF($A$2=6,'mil mi val'!GB294,"NA"))))))</f>
        <v>0.98735204970967583</v>
      </c>
      <c r="BZ96" s="96">
        <f>IF($A$2=1,'mil mi val'!BY78,IF($A$2=2,'mil mi val'!GC78,IF($A$2=3,'mil mi val'!BY186,IF($A$2=4,'mil mi val'!GC186,IF($A$2=5,'mil mi val'!BY294,IF($A$2=6,'mil mi val'!GC294,"NA"))))))</f>
        <v>0.98682785620321656</v>
      </c>
      <c r="CA96" s="96">
        <f>IF($A$2=1,'mil mi val'!BZ78,IF($A$2=2,'mil mi val'!GD78,IF($A$2=3,'mil mi val'!BZ186,IF($A$2=4,'mil mi val'!GD186,IF($A$2=5,'mil mi val'!BZ294,IF($A$2=6,'mil mi val'!GD294,"NA"))))))</f>
        <v>0.98621495716350027</v>
      </c>
      <c r="CB96" s="96">
        <f>IF($A$2=1,'mil mi val'!CA78,IF($A$2=2,'mil mi val'!GE78,IF($A$2=3,'mil mi val'!CA186,IF($A$2=4,'mil mi val'!GE186,IF($A$2=5,'mil mi val'!CA294,IF($A$2=6,'mil mi val'!GE294,"NA"))))))</f>
        <v>0.98552849093495609</v>
      </c>
      <c r="CC96" s="96">
        <f>IF($A$2=1,'mil mi val'!CB78,IF($A$2=2,'mil mi val'!GF78,IF($A$2=3,'mil mi val'!CB186,IF($A$2=4,'mil mi val'!GF186,IF($A$2=5,'mil mi val'!CB294,IF($A$2=6,'mil mi val'!GF294,"NA"))))))</f>
        <v>0.98552849093495609</v>
      </c>
      <c r="CD96" s="96">
        <f>IF($A$2=1,'mil mi val'!CC78,IF($A$2=2,'mil mi val'!GG78,IF($A$2=3,'mil mi val'!CC186,IF($A$2=4,'mil mi val'!GG186,IF($A$2=5,'mil mi val'!CC294,IF($A$2=6,'mil mi val'!GG294,"NA"))))))</f>
        <v>0.98552849093495609</v>
      </c>
      <c r="CE96" s="96">
        <f>IF($A$2=1,'mil mi val'!CD78,IF($A$2=2,'mil mi val'!GH78,IF($A$2=3,'mil mi val'!CD186,IF($A$2=4,'mil mi val'!GH186,IF($A$2=5,'mil mi val'!CD294,IF($A$2=6,'mil mi val'!GH294,"NA"))))))</f>
        <v>0.98552849093495609</v>
      </c>
      <c r="CF96" s="96">
        <f>IF($A$2=1,'mil mi val'!CE78,IF($A$2=2,'mil mi val'!GI78,IF($A$2=3,'mil mi val'!CE186,IF($A$2=4,'mil mi val'!GI186,IF($A$2=5,'mil mi val'!CE294,IF($A$2=6,'mil mi val'!GI294,"NA"))))))</f>
        <v>0.98552849093495609</v>
      </c>
      <c r="CG96" s="96">
        <f>IF($A$2=1,'mil mi val'!CF78,IF($A$2=2,'mil mi val'!GJ78,IF($A$2=3,'mil mi val'!CF186,IF($A$2=4,'mil mi val'!GJ186,IF($A$2=5,'mil mi val'!CF294,IF($A$2=6,'mil mi val'!GJ294,"NA"))))))</f>
        <v>0.98552849093495609</v>
      </c>
      <c r="CH96" s="96">
        <f>IF($A$2=1,'mil mi val'!CG78,IF($A$2=2,'mil mi val'!GK78,IF($A$2=3,'mil mi val'!CG186,IF($A$2=4,'mil mi val'!GK186,IF($A$2=5,'mil mi val'!CG294,IF($A$2=6,'mil mi val'!GK294,"NA"))))))</f>
        <v>0.98552849093495609</v>
      </c>
      <c r="CI96" s="96">
        <f>IF($A$2=1,'mil mi val'!CH78,IF($A$2=2,'mil mi val'!GL78,IF($A$2=3,'mil mi val'!CH186,IF($A$2=4,'mil mi val'!GL186,IF($A$2=5,'mil mi val'!CH294,IF($A$2=6,'mil mi val'!GL294,"NA"))))))</f>
        <v>0.98552849093495609</v>
      </c>
      <c r="CJ96" s="96">
        <f>IF($A$2=1,'mil mi val'!CI78,IF($A$2=2,'mil mi val'!GM78,IF($A$2=3,'mil mi val'!CI186,IF($A$2=4,'mil mi val'!GM186,IF($A$2=5,'mil mi val'!CI294,IF($A$2=6,'mil mi val'!GM294,"NA"))))))</f>
        <v>0.98552849093495609</v>
      </c>
      <c r="CK96" s="96">
        <f>IF($A$2=1,'mil mi val'!CJ78,IF($A$2=2,'mil mi val'!GN78,IF($A$2=3,'mil mi val'!CJ186,IF($A$2=4,'mil mi val'!GN186,IF($A$2=5,'mil mi val'!CJ294,IF($A$2=6,'mil mi val'!GN294,"NA"))))))</f>
        <v>0.98552849093495609</v>
      </c>
      <c r="CL96" s="96">
        <f>IF($A$2=1,'mil mi val'!CK78,IF($A$2=2,'mil mi val'!GO78,IF($A$2=3,'mil mi val'!CK186,IF($A$2=4,'mil mi val'!GO186,IF($A$2=5,'mil mi val'!CK294,IF($A$2=6,'mil mi val'!GO294,"NA"))))))</f>
        <v>0.98552849093495609</v>
      </c>
      <c r="CM96" s="96">
        <f>IF($A$2=1,'mil mi val'!CL78,IF($A$2=2,'mil mi val'!GP78,IF($A$2=3,'mil mi val'!CL186,IF($A$2=4,'mil mi val'!GP186,IF($A$2=5,'mil mi val'!CL294,IF($A$2=6,'mil mi val'!GP294,"NA"))))))</f>
        <v>0.98552849093495609</v>
      </c>
      <c r="CN96" s="96">
        <f>IF($A$2=1,'mil mi val'!CM78,IF($A$2=2,'mil mi val'!GQ78,IF($A$2=3,'mil mi val'!CM186,IF($A$2=4,'mil mi val'!GQ186,IF($A$2=5,'mil mi val'!CM294,IF($A$2=6,'mil mi val'!GQ294,"NA"))))))</f>
        <v>0.98552849093495609</v>
      </c>
      <c r="CO96" s="96">
        <f>IF($A$2=1,'mil mi val'!CN78,IF($A$2=2,'mil mi val'!GR78,IF($A$2=3,'mil mi val'!CN186,IF($A$2=4,'mil mi val'!GR186,IF($A$2=5,'mil mi val'!CN294,IF($A$2=6,'mil mi val'!GR294,"NA"))))))</f>
        <v>0.98552849093495609</v>
      </c>
      <c r="CP96" s="96">
        <f>IF($A$2=1,'mil mi val'!CO78,IF($A$2=2,'mil mi val'!GS78,IF($A$2=3,'mil mi val'!CO186,IF($A$2=4,'mil mi val'!GS186,IF($A$2=5,'mil mi val'!CO294,IF($A$2=6,'mil mi val'!GS294,"NA"))))))</f>
        <v>0.98552849093495609</v>
      </c>
      <c r="CQ96" s="96">
        <f>IF($A$2=1,'mil mi val'!CP78,IF($A$2=2,'mil mi val'!GT78,IF($A$2=3,'mil mi val'!CP186,IF($A$2=4,'mil mi val'!GT186,IF($A$2=5,'mil mi val'!CP294,IF($A$2=6,'mil mi val'!GT294,"NA"))))))</f>
        <v>0.98552849093495609</v>
      </c>
      <c r="CR96" s="96">
        <f>IF($A$2=1,'mil mi val'!CQ78,IF($A$2=2,'mil mi val'!GU78,IF($A$2=3,'mil mi val'!CQ186,IF($A$2=4,'mil mi val'!GU186,IF($A$2=5,'mil mi val'!CQ294,IF($A$2=6,'mil mi val'!GU294,"NA"))))))</f>
        <v>0.98552849093495609</v>
      </c>
      <c r="CS96" s="96">
        <f>IF($A$2=1,'mil mi val'!CR78,IF($A$2=2,'mil mi val'!GV78,IF($A$2=3,'mil mi val'!CR186,IF($A$2=4,'mil mi val'!GV186,IF($A$2=5,'mil mi val'!CR294,IF($A$2=6,'mil mi val'!GV294,"NA"))))))</f>
        <v>0.98552849093495609</v>
      </c>
      <c r="CT96" s="96">
        <f>IF($A$2=1,'mil mi val'!CS78,IF($A$2=2,'mil mi val'!GW78,IF($A$2=3,'mil mi val'!CS186,IF($A$2=4,'mil mi val'!GW186,IF($A$2=5,'mil mi val'!CS294,IF($A$2=6,'mil mi val'!GW294,"NA"))))))</f>
        <v>0.98552849093495609</v>
      </c>
      <c r="CU96" s="96">
        <f>IF($A$2=1,'mil mi val'!CT78,IF($A$2=2,'mil mi val'!GX78,IF($A$2=3,'mil mi val'!CT186,IF($A$2=4,'mil mi val'!GX186,IF($A$2=5,'mil mi val'!CT294,IF($A$2=6,'mil mi val'!GX294,"NA"))))))</f>
        <v>0.98552849093495609</v>
      </c>
      <c r="CV96" s="96">
        <f>IF($A$2=1,'mil mi val'!CU78,IF($A$2=2,'mil mi val'!GY78,IF($A$2=3,'mil mi val'!CU186,IF($A$2=4,'mil mi val'!GY186,IF($A$2=5,'mil mi val'!CU294,IF($A$2=6,'mil mi val'!GY294,"NA"))))))</f>
        <v>0.98552849093495609</v>
      </c>
      <c r="CW96" s="96">
        <f>IF($A$2=1,'mil mi val'!CV78,IF($A$2=2,'mil mi val'!GZ78,IF($A$2=3,'mil mi val'!CV186,IF($A$2=4,'mil mi val'!GZ186,IF($A$2=5,'mil mi val'!CV294,IF($A$2=6,'mil mi val'!GZ294,"NA"))))))</f>
        <v>0.98552849093495609</v>
      </c>
      <c r="CX96" s="96">
        <f>IF($A$2=1,'mil mi val'!CW78,IF($A$2=2,'mil mi val'!HA78,IF($A$2=3,'mil mi val'!CW186,IF($A$2=4,'mil mi val'!HA186,IF($A$2=5,'mil mi val'!CW294,IF($A$2=6,'mil mi val'!HA294,"NA"))))))</f>
        <v>0.98552849093495609</v>
      </c>
      <c r="CY96" s="96">
        <f>IF($A$2=1,'mil mi val'!CX78,IF($A$2=2,'mil mi val'!HB78,IF($A$2=3,'mil mi val'!CX186,IF($A$2=4,'mil mi val'!HB186,IF($A$2=5,'mil mi val'!CX294,IF($A$2=6,'mil mi val'!HB294,"NA"))))))</f>
        <v>0.98552849093495609</v>
      </c>
      <c r="CZ96" s="96">
        <f>IF($A$2=1,'mil mi val'!CY78,IF($A$2=2,'mil mi val'!HC78,IF($A$2=3,'mil mi val'!CY186,IF($A$2=4,'mil mi val'!HC186,IF($A$2=5,'mil mi val'!CY294,IF($A$2=6,'mil mi val'!HC294,"NA"))))))</f>
        <v>0.98552849093495609</v>
      </c>
      <c r="DA96" s="96">
        <f>IF($A$2=1,'mil mi val'!CZ78,IF($A$2=2,'mil mi val'!HD78,IF($A$2=3,'mil mi val'!CZ186,IF($A$2=4,'mil mi val'!HD186,IF($A$2=5,'mil mi val'!CZ294,IF($A$2=6,'mil mi val'!HD294,"NA"))))))</f>
        <v>0.98552849093495609</v>
      </c>
      <c r="DB96" s="96">
        <f>IF($A$2=1,'mil mi val'!DA78,IF($A$2=2,'mil mi val'!HE78,IF($A$2=3,'mil mi val'!DA186,IF($A$2=4,'mil mi val'!HE186,IF($A$2=5,'mil mi val'!DA294,IF($A$2=6,'mil mi val'!HE294,"NA"))))))</f>
        <v>0.98552849093495609</v>
      </c>
      <c r="DC96" s="96">
        <f>IF($A$2=1,'mil mi val'!DB78,IF($A$2=2,'mil mi val'!HF78,IF($A$2=3,'mil mi val'!DB186,IF($A$2=4,'mil mi val'!HF186,IF($A$2=5,'mil mi val'!DB294,IF($A$2=6,'mil mi val'!HF294,"NA"))))))</f>
        <v>0.98552849093495609</v>
      </c>
      <c r="DD96" s="96">
        <f>IF($A$2=1,'mil mi val'!DC78,IF($A$2=2,'mil mi val'!HG78,IF($A$2=3,'mil mi val'!DC186,IF($A$2=4,'mil mi val'!HG186,IF($A$2=5,'mil mi val'!DC294,IF($A$2=6,'mil mi val'!HG294,"NA"))))))</f>
        <v>0.98552849093495609</v>
      </c>
    </row>
    <row r="97" spans="2:108" ht="15" x14ac:dyDescent="0.25">
      <c r="B97" s="55">
        <v>92</v>
      </c>
      <c r="C97" s="96">
        <f>IF($A$2=1,'mil mi val'!B79,IF($A$2=2,'mil mi val'!DF79,IF($A$2=3,'mil mi val'!B187,IF($A$2=4,'mil mi val'!DF187,IF($A$2=5,'mil mi val'!B295,IF($A$2=6,'mil mi val'!DF295,"NA"))))))</f>
        <v>0.99322404792190844</v>
      </c>
      <c r="D97" s="96">
        <f>IF($A$2=1,'mil mi val'!C79,IF($A$2=2,'mil mi val'!DG79,IF($A$2=3,'mil mi val'!C187,IF($A$2=4,'mil mi val'!DG187,IF($A$2=5,'mil mi val'!C295,IF($A$2=6,'mil mi val'!DG295,"NA"))))))</f>
        <v>0.99266150884270232</v>
      </c>
      <c r="E97" s="96">
        <f>IF($A$2=1,'mil mi val'!D79,IF($A$2=2,'mil mi val'!DH79,IF($A$2=3,'mil mi val'!D187,IF($A$2=4,'mil mi val'!DH187,IF($A$2=5,'mil mi val'!D295,IF($A$2=6,'mil mi val'!DH295,"NA"))))))</f>
        <v>0.9922118555622792</v>
      </c>
      <c r="F97" s="96">
        <f>IF($A$2=1,'mil mi val'!E79,IF($A$2=2,'mil mi val'!DI79,IF($A$2=3,'mil mi val'!E187,IF($A$2=4,'mil mi val'!DI187,IF($A$2=5,'mil mi val'!E295,IF($A$2=6,'mil mi val'!DI295,"NA"))))))</f>
        <v>0.99186387159263267</v>
      </c>
      <c r="G97" s="96">
        <f>IF($A$2=1,'mil mi val'!F79,IF($A$2=2,'mil mi val'!DJ79,IF($A$2=3,'mil mi val'!F187,IF($A$2=4,'mil mi val'!DJ187,IF($A$2=5,'mil mi val'!F295,IF($A$2=6,'mil mi val'!DJ295,"NA"))))))</f>
        <v>0.99162933082485694</v>
      </c>
      <c r="H97" s="96">
        <f>IF($A$2=1,'mil mi val'!G79,IF($A$2=2,'mil mi val'!DK79,IF($A$2=3,'mil mi val'!G187,IF($A$2=4,'mil mi val'!DK187,IF($A$2=5,'mil mi val'!G295,IF($A$2=6,'mil mi val'!DK295,"NA"))))))</f>
        <v>0.99152582760509067</v>
      </c>
      <c r="I97" s="96">
        <f>IF($A$2=1,'mil mi val'!H79,IF($A$2=2,'mil mi val'!DL79,IF($A$2=3,'mil mi val'!H187,IF($A$2=4,'mil mi val'!DL187,IF($A$2=5,'mil mi val'!H295,IF($A$2=6,'mil mi val'!DL295,"NA"))))))</f>
        <v>0.99154373182094468</v>
      </c>
      <c r="J97" s="96">
        <f>IF($A$2=1,'mil mi val'!I79,IF($A$2=2,'mil mi val'!DM79,IF($A$2=3,'mil mi val'!I187,IF($A$2=4,'mil mi val'!DM187,IF($A$2=5,'mil mi val'!I295,IF($A$2=6,'mil mi val'!DM295,"NA"))))))</f>
        <v>0.99159714962847234</v>
      </c>
      <c r="K97" s="96">
        <f>IF($A$2=1,'mil mi val'!J79,IF($A$2=2,'mil mi val'!DN79,IF($A$2=3,'mil mi val'!J187,IF($A$2=4,'mil mi val'!DN187,IF($A$2=5,'mil mi val'!J295,IF($A$2=6,'mil mi val'!DN295,"NA"))))))</f>
        <v>0.9916100408618419</v>
      </c>
      <c r="L97" s="96">
        <f>IF($A$2=1,'mil mi val'!K79,IF($A$2=2,'mil mi val'!DO79,IF($A$2=3,'mil mi val'!K187,IF($A$2=4,'mil mi val'!DO187,IF($A$2=5,'mil mi val'!K295,IF($A$2=6,'mil mi val'!DO295,"NA"))))))</f>
        <v>0.99156262809103113</v>
      </c>
      <c r="M97" s="96">
        <f>IF($A$2=1,'mil mi val'!L79,IF($A$2=2,'mil mi val'!DP79,IF($A$2=3,'mil mi val'!L187,IF($A$2=4,'mil mi val'!DP187,IF($A$2=5,'mil mi val'!L295,IF($A$2=6,'mil mi val'!DP295,"NA"))))))</f>
        <v>0.99144686590884246</v>
      </c>
      <c r="N97" s="96">
        <f>IF($A$2=1,'mil mi val'!M79,IF($A$2=2,'mil mi val'!DQ79,IF($A$2=3,'mil mi val'!M187,IF($A$2=4,'mil mi val'!DQ187,IF($A$2=5,'mil mi val'!M295,IF($A$2=6,'mil mi val'!DQ295,"NA"))))))</f>
        <v>0.9912783259433926</v>
      </c>
      <c r="O97" s="96">
        <f>IF($A$2=1,'mil mi val'!N79,IF($A$2=2,'mil mi val'!DR79,IF($A$2=3,'mil mi val'!N187,IF($A$2=4,'mil mi val'!DR187,IF($A$2=5,'mil mi val'!N295,IF($A$2=6,'mil mi val'!DR295,"NA"))))))</f>
        <v>0.99106788737186802</v>
      </c>
      <c r="P97" s="96">
        <f>IF($A$2=1,'mil mi val'!O79,IF($A$2=2,'mil mi val'!DS79,IF($A$2=3,'mil mi val'!O187,IF($A$2=4,'mil mi val'!DS187,IF($A$2=5,'mil mi val'!O295,IF($A$2=6,'mil mi val'!DS295,"NA"))))))</f>
        <v>0.99083258278133257</v>
      </c>
      <c r="Q97" s="96">
        <f>IF($A$2=1,'mil mi val'!P79,IF($A$2=2,'mil mi val'!DT79,IF($A$2=3,'mil mi val'!P187,IF($A$2=4,'mil mi val'!DT187,IF($A$2=5,'mil mi val'!P295,IF($A$2=6,'mil mi val'!DT295,"NA"))))))</f>
        <v>0.99059677178339556</v>
      </c>
      <c r="R97" s="96">
        <f>IF($A$2=1,'mil mi val'!Q79,IF($A$2=2,'mil mi val'!DU79,IF($A$2=3,'mil mi val'!Q187,IF($A$2=4,'mil mi val'!DU187,IF($A$2=5,'mil mi val'!Q295,IF($A$2=6,'mil mi val'!DU295,"NA"))))))</f>
        <v>0.99053862400617887</v>
      </c>
      <c r="S97" s="96">
        <f>IF($A$2=1,'mil mi val'!R79,IF($A$2=2,'mil mi val'!DV79,IF($A$2=3,'mil mi val'!R187,IF($A$2=4,'mil mi val'!DV187,IF($A$2=5,'mil mi val'!R295,IF($A$2=6,'mil mi val'!DV295,"NA"))))))</f>
        <v>0.99049923709349297</v>
      </c>
      <c r="T97" s="96">
        <f>IF($A$2=1,'mil mi val'!S79,IF($A$2=2,'mil mi val'!DW79,IF($A$2=3,'mil mi val'!S187,IF($A$2=4,'mil mi val'!DW187,IF($A$2=5,'mil mi val'!S295,IF($A$2=6,'mil mi val'!DW295,"NA"))))))</f>
        <v>0.99053524886421895</v>
      </c>
      <c r="U97" s="96">
        <f>IF($A$2=1,'mil mi val'!T79,IF($A$2=2,'mil mi val'!DX79,IF($A$2=3,'mil mi val'!T187,IF($A$2=4,'mil mi val'!DX187,IF($A$2=5,'mil mi val'!T295,IF($A$2=6,'mil mi val'!DX295,"NA"))))))</f>
        <v>0.99057444123156668</v>
      </c>
      <c r="V97" s="96">
        <f>IF($A$2=1,'mil mi val'!U79,IF($A$2=2,'mil mi val'!DY79,IF($A$2=3,'mil mi val'!U187,IF($A$2=4,'mil mi val'!DY187,IF($A$2=5,'mil mi val'!U295,IF($A$2=6,'mil mi val'!DY295,"NA"))))))</f>
        <v>0.99061815793270791</v>
      </c>
      <c r="W97" s="96">
        <f>IF($A$2=1,'mil mi val'!V79,IF($A$2=2,'mil mi val'!DZ79,IF($A$2=3,'mil mi val'!V187,IF($A$2=4,'mil mi val'!DZ187,IF($A$2=5,'mil mi val'!V295,IF($A$2=6,'mil mi val'!DZ295,"NA"))))))</f>
        <v>0.99064011551018005</v>
      </c>
      <c r="X97" s="96">
        <f>IF($A$2=1,'mil mi val'!W79,IF($A$2=2,'mil mi val'!EA79,IF($A$2=3,'mil mi val'!W187,IF($A$2=4,'mil mi val'!EA187,IF($A$2=5,'mil mi val'!W295,IF($A$2=6,'mil mi val'!EA295,"NA"))))))</f>
        <v>0.99065550413585801</v>
      </c>
      <c r="Y97" s="96">
        <f>IF($A$2=1,'mil mi val'!X79,IF($A$2=2,'mil mi val'!EB79,IF($A$2=3,'mil mi val'!X187,IF($A$2=4,'mil mi val'!EB187,IF($A$2=5,'mil mi val'!X295,IF($A$2=6,'mil mi val'!EB295,"NA"))))))</f>
        <v>0.99066636170286837</v>
      </c>
      <c r="Z97" s="96">
        <f>IF($A$2=1,'mil mi val'!Y79,IF($A$2=2,'mil mi val'!EC79,IF($A$2=3,'mil mi val'!Y187,IF($A$2=4,'mil mi val'!EC187,IF($A$2=5,'mil mi val'!Y295,IF($A$2=6,'mil mi val'!EC295,"NA"))))))</f>
        <v>0.99067450867999907</v>
      </c>
      <c r="AA97" s="96">
        <f>IF($A$2=1,'mil mi val'!Z79,IF($A$2=2,'mil mi val'!ED79,IF($A$2=3,'mil mi val'!Z187,IF($A$2=4,'mil mi val'!ED187,IF($A$2=5,'mil mi val'!Z295,IF($A$2=6,'mil mi val'!ED295,"NA"))))))</f>
        <v>0.99067956288669734</v>
      </c>
      <c r="AB97" s="96">
        <f>IF($A$2=1,'mil mi val'!AA79,IF($A$2=2,'mil mi val'!EE79,IF($A$2=3,'mil mi val'!AA187,IF($A$2=4,'mil mi val'!EE187,IF($A$2=5,'mil mi val'!AA295,IF($A$2=6,'mil mi val'!EE295,"NA"))))))</f>
        <v>0.9906844626482092</v>
      </c>
      <c r="AC97" s="96">
        <f>IF($A$2=1,'mil mi val'!AB79,IF($A$2=2,'mil mi val'!EF79,IF($A$2=3,'mil mi val'!AB187,IF($A$2=4,'mil mi val'!EF187,IF($A$2=5,'mil mi val'!AB295,IF($A$2=6,'mil mi val'!EF295,"NA"))))))</f>
        <v>0.99068722788329433</v>
      </c>
      <c r="AD97" s="96">
        <f>IF($A$2=1,'mil mi val'!AC79,IF($A$2=2,'mil mi val'!EG79,IF($A$2=3,'mil mi val'!AC187,IF($A$2=4,'mil mi val'!EG187,IF($A$2=5,'mil mi val'!AC295,IF($A$2=6,'mil mi val'!EG295,"NA"))))))</f>
        <v>0.99068889563763551</v>
      </c>
      <c r="AE97" s="96">
        <f>IF($A$2=1,'mil mi val'!AD79,IF($A$2=2,'mil mi val'!EH79,IF($A$2=3,'mil mi val'!AD187,IF($A$2=4,'mil mi val'!EH187,IF($A$2=5,'mil mi val'!AD295,IF($A$2=6,'mil mi val'!EH295,"NA"))))))</f>
        <v>0.9906897969683589</v>
      </c>
      <c r="AF97" s="96">
        <f>IF($A$2=1,'mil mi val'!AE79,IF($A$2=2,'mil mi val'!EI79,IF($A$2=3,'mil mi val'!AE187,IF($A$2=4,'mil mi val'!EI187,IF($A$2=5,'mil mi val'!AE295,IF($A$2=6,'mil mi val'!EI295,"NA"))))))</f>
        <v>0.9906903698843621</v>
      </c>
      <c r="AG97" s="96">
        <f>IF($A$2=1,'mil mi val'!AF79,IF($A$2=2,'mil mi val'!EJ79,IF($A$2=3,'mil mi val'!AF187,IF($A$2=4,'mil mi val'!EJ187,IF($A$2=5,'mil mi val'!AF295,IF($A$2=6,'mil mi val'!EJ295,"NA"))))))</f>
        <v>0.99068967865163693</v>
      </c>
      <c r="AH97" s="96">
        <f>IF($A$2=1,'mil mi val'!AG79,IF($A$2=2,'mil mi val'!EK79,IF($A$2=3,'mil mi val'!AG187,IF($A$2=4,'mil mi val'!EK187,IF($A$2=5,'mil mi val'!AG295,IF($A$2=6,'mil mi val'!EK295,"NA"))))))</f>
        <v>0.99068892561685706</v>
      </c>
      <c r="AI97" s="96">
        <f>IF($A$2=1,'mil mi val'!AH79,IF($A$2=2,'mil mi val'!EL79,IF($A$2=3,'mil mi val'!AH187,IF($A$2=4,'mil mi val'!EL187,IF($A$2=5,'mil mi val'!AH295,IF($A$2=6,'mil mi val'!EL295,"NA"))))))</f>
        <v>0.99068846619110773</v>
      </c>
      <c r="AJ97" s="96">
        <f>IF($A$2=1,'mil mi val'!AI79,IF($A$2=2,'mil mi val'!EM79,IF($A$2=3,'mil mi val'!AI187,IF($A$2=4,'mil mi val'!EM187,IF($A$2=5,'mil mi val'!AI295,IF($A$2=6,'mil mi val'!EM295,"NA"))))))</f>
        <v>0.99068846604870853</v>
      </c>
      <c r="AK97" s="96">
        <f>IF($A$2=1,'mil mi val'!AJ79,IF($A$2=2,'mil mi val'!EN79,IF($A$2=3,'mil mi val'!AJ187,IF($A$2=4,'mil mi val'!EN187,IF($A$2=5,'mil mi val'!AJ295,IF($A$2=6,'mil mi val'!EN295,"NA"))))))</f>
        <v>0.99068907632440451</v>
      </c>
      <c r="AL97" s="96">
        <f>IF($A$2=1,'mil mi val'!AK79,IF($A$2=2,'mil mi val'!EO79,IF($A$2=3,'mil mi val'!AK187,IF($A$2=4,'mil mi val'!EO187,IF($A$2=5,'mil mi val'!AK295,IF($A$2=6,'mil mi val'!EO295,"NA"))))))</f>
        <v>0.99069037208628785</v>
      </c>
      <c r="AM97" s="96">
        <f>IF($A$2=1,'mil mi val'!AL79,IF($A$2=2,'mil mi val'!EP79,IF($A$2=3,'mil mi val'!AL187,IF($A$2=4,'mil mi val'!EP187,IF($A$2=5,'mil mi val'!AL295,IF($A$2=6,'mil mi val'!EP295,"NA"))))))</f>
        <v>0.99069234110333693</v>
      </c>
      <c r="AN97" s="96">
        <f>IF($A$2=1,'mil mi val'!AM79,IF($A$2=2,'mil mi val'!EQ79,IF($A$2=3,'mil mi val'!AM187,IF($A$2=4,'mil mi val'!EQ187,IF($A$2=5,'mil mi val'!AM295,IF($A$2=6,'mil mi val'!EQ295,"NA"))))))</f>
        <v>0.99069490096220869</v>
      </c>
      <c r="AO97" s="96">
        <f>IF($A$2=1,'mil mi val'!AN79,IF($A$2=2,'mil mi val'!ER79,IF($A$2=3,'mil mi val'!AN187,IF($A$2=4,'mil mi val'!ER187,IF($A$2=5,'mil mi val'!AN295,IF($A$2=6,'mil mi val'!ER295,"NA"))))))</f>
        <v>0.99069789216141291</v>
      </c>
      <c r="AP97" s="96">
        <f>IF($A$2=1,'mil mi val'!AO79,IF($A$2=2,'mil mi val'!ES79,IF($A$2=3,'mil mi val'!AO187,IF($A$2=4,'mil mi val'!ES187,IF($A$2=5,'mil mi val'!AO295,IF($A$2=6,'mil mi val'!ES295,"NA"))))))</f>
        <v>0.99070113161904483</v>
      </c>
      <c r="AQ97" s="96">
        <f>IF($A$2=1,'mil mi val'!AP79,IF($A$2=2,'mil mi val'!ET79,IF($A$2=3,'mil mi val'!AP187,IF($A$2=4,'mil mi val'!ET187,IF($A$2=5,'mil mi val'!AP295,IF($A$2=6,'mil mi val'!ET295,"NA"))))))</f>
        <v>0.99070433000466407</v>
      </c>
      <c r="AR97" s="96">
        <f>IF($A$2=1,'mil mi val'!AQ79,IF($A$2=2,'mil mi val'!EU79,IF($A$2=3,'mil mi val'!AQ187,IF($A$2=4,'mil mi val'!EU187,IF($A$2=5,'mil mi val'!AQ295,IF($A$2=6,'mil mi val'!EU295,"NA"))))))</f>
        <v>0.99070736814980487</v>
      </c>
      <c r="AS97" s="96">
        <f>IF($A$2=1,'mil mi val'!AR79,IF($A$2=2,'mil mi val'!EV79,IF($A$2=3,'mil mi val'!AR187,IF($A$2=4,'mil mi val'!EV187,IF($A$2=5,'mil mi val'!AR295,IF($A$2=6,'mil mi val'!EV295,"NA"))))))</f>
        <v>0.99070991631376248</v>
      </c>
      <c r="AT97" s="96">
        <f>IF($A$2=1,'mil mi val'!AS79,IF($A$2=2,'mil mi val'!EW79,IF($A$2=3,'mil mi val'!AS187,IF($A$2=4,'mil mi val'!EW187,IF($A$2=5,'mil mi val'!AS295,IF($A$2=6,'mil mi val'!EW295,"NA"))))))</f>
        <v>0.9907117297794138</v>
      </c>
      <c r="AU97" s="96">
        <f>IF($A$2=1,'mil mi val'!AT79,IF($A$2=2,'mil mi val'!EX79,IF($A$2=3,'mil mi val'!AT187,IF($A$2=4,'mil mi val'!EX187,IF($A$2=5,'mil mi val'!AT295,IF($A$2=6,'mil mi val'!EX295,"NA"))))))</f>
        <v>0.99071245863676016</v>
      </c>
      <c r="AV97" s="96">
        <f>IF($A$2=1,'mil mi val'!AU79,IF($A$2=2,'mil mi val'!EY79,IF($A$2=3,'mil mi val'!AU187,IF($A$2=4,'mil mi val'!EY187,IF($A$2=5,'mil mi val'!AU295,IF($A$2=6,'mil mi val'!EY295,"NA"))))))</f>
        <v>0.99071167443112784</v>
      </c>
      <c r="AW97" s="96">
        <f>IF($A$2=1,'mil mi val'!AV79,IF($A$2=2,'mil mi val'!EZ79,IF($A$2=3,'mil mi val'!AV187,IF($A$2=4,'mil mi val'!EZ187,IF($A$2=5,'mil mi val'!AV295,IF($A$2=6,'mil mi val'!EZ295,"NA"))))))</f>
        <v>0.99070913517790438</v>
      </c>
      <c r="AX97" s="96">
        <f>IF($A$2=1,'mil mi val'!AW79,IF($A$2=2,'mil mi val'!FA79,IF($A$2=3,'mil mi val'!AW187,IF($A$2=4,'mil mi val'!FA187,IF($A$2=5,'mil mi val'!AW295,IF($A$2=6,'mil mi val'!FA295,"NA"))))))</f>
        <v>0.99070431594750585</v>
      </c>
      <c r="AY97" s="96">
        <f>IF($A$2=1,'mil mi val'!AX79,IF($A$2=2,'mil mi val'!FB79,IF($A$2=3,'mil mi val'!AX187,IF($A$2=4,'mil mi val'!FB187,IF($A$2=5,'mil mi val'!AX295,IF($A$2=6,'mil mi val'!FB295,"NA"))))))</f>
        <v>0.99069718224379932</v>
      </c>
      <c r="AZ97" s="96">
        <f>IF($A$2=1,'mil mi val'!AY79,IF($A$2=2,'mil mi val'!FC79,IF($A$2=3,'mil mi val'!AY187,IF($A$2=4,'mil mi val'!FC187,IF($A$2=5,'mil mi val'!AY295,IF($A$2=6,'mil mi val'!FC295,"NA"))))))</f>
        <v>0.99068708640131553</v>
      </c>
      <c r="BA97" s="96">
        <f>IF($A$2=1,'mil mi val'!AZ79,IF($A$2=2,'mil mi val'!FD79,IF($A$2=3,'mil mi val'!AZ187,IF($A$2=4,'mil mi val'!FD187,IF($A$2=5,'mil mi val'!AZ295,IF($A$2=6,'mil mi val'!FD295,"NA"))))))</f>
        <v>0.99067372709367407</v>
      </c>
      <c r="BB97" s="96">
        <f>IF($A$2=1,'mil mi val'!BA79,IF($A$2=2,'mil mi val'!FE79,IF($A$2=3,'mil mi val'!BA187,IF($A$2=4,'mil mi val'!FE187,IF($A$2=5,'mil mi val'!BA295,IF($A$2=6,'mil mi val'!FE295,"NA"))))))</f>
        <v>0.99065621217506483</v>
      </c>
      <c r="BC97" s="96">
        <f>IF($A$2=1,'mil mi val'!BB79,IF($A$2=2,'mil mi val'!FF79,IF($A$2=3,'mil mi val'!BB187,IF($A$2=4,'mil mi val'!FF187,IF($A$2=5,'mil mi val'!BB295,IF($A$2=6,'mil mi val'!FF295,"NA"))))))</f>
        <v>0.99063445023714103</v>
      </c>
      <c r="BD97" s="96">
        <f>IF($A$2=1,'mil mi val'!BC79,IF($A$2=2,'mil mi val'!FG79,IF($A$2=3,'mil mi val'!BC187,IF($A$2=4,'mil mi val'!FG187,IF($A$2=5,'mil mi val'!BC295,IF($A$2=6,'mil mi val'!FG295,"NA"))))))</f>
        <v>0.99060766580988213</v>
      </c>
      <c r="BE97" s="96">
        <f>IF($A$2=1,'mil mi val'!BD79,IF($A$2=2,'mil mi val'!FH79,IF($A$2=3,'mil mi val'!BD187,IF($A$2=4,'mil mi val'!FH187,IF($A$2=5,'mil mi val'!BD295,IF($A$2=6,'mil mi val'!FH295,"NA"))))))</f>
        <v>0.9905758515776123</v>
      </c>
      <c r="BF97" s="96">
        <f>IF($A$2=1,'mil mi val'!BE79,IF($A$2=2,'mil mi val'!FI79,IF($A$2=3,'mil mi val'!BE187,IF($A$2=4,'mil mi val'!FI187,IF($A$2=5,'mil mi val'!BE295,IF($A$2=6,'mil mi val'!FI295,"NA"))))))</f>
        <v>0.99053906263006852</v>
      </c>
      <c r="BG97" s="96">
        <f>IF($A$2=1,'mil mi val'!BF79,IF($A$2=2,'mil mi val'!FJ79,IF($A$2=3,'mil mi val'!BF187,IF($A$2=4,'mil mi val'!FJ187,IF($A$2=5,'mil mi val'!BF295,IF($A$2=6,'mil mi val'!FJ295,"NA"))))))</f>
        <v>0.9904970236947942</v>
      </c>
      <c r="BH97" s="96">
        <f>IF($A$2=1,'mil mi val'!BG79,IF($A$2=2,'mil mi val'!FK79,IF($A$2=3,'mil mi val'!BG187,IF($A$2=4,'mil mi val'!FK187,IF($A$2=5,'mil mi val'!BG295,IF($A$2=6,'mil mi val'!FK295,"NA"))))))</f>
        <v>0.99044932464099389</v>
      </c>
      <c r="BI97" s="96">
        <f>IF($A$2=1,'mil mi val'!BH79,IF($A$2=2,'mil mi val'!FL79,IF($A$2=3,'mil mi val'!BH187,IF($A$2=4,'mil mi val'!FL187,IF($A$2=5,'mil mi val'!BH295,IF($A$2=6,'mil mi val'!FL295,"NA"))))))</f>
        <v>0.99039578884876978</v>
      </c>
      <c r="BJ97" s="96">
        <f>IF($A$2=1,'mil mi val'!BI79,IF($A$2=2,'mil mi val'!FM79,IF($A$2=3,'mil mi val'!BI187,IF($A$2=4,'mil mi val'!FM187,IF($A$2=5,'mil mi val'!BI295,IF($A$2=6,'mil mi val'!FM295,"NA"))))))</f>
        <v>0.99033581055366593</v>
      </c>
      <c r="BK97" s="96">
        <f>IF($A$2=1,'mil mi val'!BJ79,IF($A$2=2,'mil mi val'!FN79,IF($A$2=3,'mil mi val'!BJ187,IF($A$2=4,'mil mi val'!FN187,IF($A$2=5,'mil mi val'!BJ295,IF($A$2=6,'mil mi val'!FN295,"NA"))))))</f>
        <v>0.99026662293537981</v>
      </c>
      <c r="BL97" s="96">
        <f>IF($A$2=1,'mil mi val'!BK79,IF($A$2=2,'mil mi val'!FO79,IF($A$2=3,'mil mi val'!BK187,IF($A$2=4,'mil mi val'!FO187,IF($A$2=5,'mil mi val'!BK295,IF($A$2=6,'mil mi val'!FO295,"NA"))))))</f>
        <v>0.99018638433930073</v>
      </c>
      <c r="BM97" s="96">
        <f>IF($A$2=1,'mil mi val'!BL79,IF($A$2=2,'mil mi val'!FP79,IF($A$2=3,'mil mi val'!BL187,IF($A$2=4,'mil mi val'!FP187,IF($A$2=5,'mil mi val'!BL295,IF($A$2=6,'mil mi val'!FP295,"NA"))))))</f>
        <v>0.99009344663954768</v>
      </c>
      <c r="BN97" s="96">
        <f>IF($A$2=1,'mil mi val'!BM79,IF($A$2=2,'mil mi val'!FQ79,IF($A$2=3,'mil mi val'!BM187,IF($A$2=4,'mil mi val'!FQ187,IF($A$2=5,'mil mi val'!BM295,IF($A$2=6,'mil mi val'!FQ295,"NA"))))))</f>
        <v>0.98998698030801113</v>
      </c>
      <c r="BO97" s="96">
        <f>IF($A$2=1,'mil mi val'!BN79,IF($A$2=2,'mil mi val'!FR79,IF($A$2=3,'mil mi val'!BN187,IF($A$2=4,'mil mi val'!FR187,IF($A$2=5,'mil mi val'!BN295,IF($A$2=6,'mil mi val'!FR295,"NA"))))))</f>
        <v>0.9898632881794619</v>
      </c>
      <c r="BP97" s="96">
        <f>IF($A$2=1,'mil mi val'!BO79,IF($A$2=2,'mil mi val'!FS79,IF($A$2=3,'mil mi val'!BO187,IF($A$2=4,'mil mi val'!FS187,IF($A$2=5,'mil mi val'!BO295,IF($A$2=6,'mil mi val'!FS295,"NA"))))))</f>
        <v>0.98972275851008784</v>
      </c>
      <c r="BQ97" s="96">
        <f>IF($A$2=1,'mil mi val'!BP79,IF($A$2=2,'mil mi val'!FT79,IF($A$2=3,'mil mi val'!BP187,IF($A$2=4,'mil mi val'!FT187,IF($A$2=5,'mil mi val'!BP295,IF($A$2=6,'mil mi val'!FT295,"NA"))))))</f>
        <v>0.98956364276194342</v>
      </c>
      <c r="BR97" s="96">
        <f>IF($A$2=1,'mil mi val'!BQ79,IF($A$2=2,'mil mi val'!FU79,IF($A$2=3,'mil mi val'!BQ187,IF($A$2=4,'mil mi val'!FU187,IF($A$2=5,'mil mi val'!BQ295,IF($A$2=6,'mil mi val'!FU295,"NA"))))))</f>
        <v>0.98938552418811598</v>
      </c>
      <c r="BS97" s="96">
        <f>IF($A$2=1,'mil mi val'!BR79,IF($A$2=2,'mil mi val'!FV79,IF($A$2=3,'mil mi val'!BR187,IF($A$2=4,'mil mi val'!FV187,IF($A$2=5,'mil mi val'!BR295,IF($A$2=6,'mil mi val'!FV295,"NA"))))))</f>
        <v>0.98918390450578242</v>
      </c>
      <c r="BT97" s="96">
        <f>IF($A$2=1,'mil mi val'!BS79,IF($A$2=2,'mil mi val'!FW79,IF($A$2=3,'mil mi val'!BS187,IF($A$2=4,'mil mi val'!FW187,IF($A$2=5,'mil mi val'!BS295,IF($A$2=6,'mil mi val'!FW295,"NA"))))))</f>
        <v>0.98895958183723753</v>
      </c>
      <c r="BU97" s="96">
        <f>IF($A$2=1,'mil mi val'!BT79,IF($A$2=2,'mil mi val'!FX79,IF($A$2=3,'mil mi val'!BT187,IF($A$2=4,'mil mi val'!FX187,IF($A$2=5,'mil mi val'!BT295,IF($A$2=6,'mil mi val'!FX295,"NA"))))))</f>
        <v>0.98870608590938902</v>
      </c>
      <c r="BV97" s="96">
        <f>IF($A$2=1,'mil mi val'!BU79,IF($A$2=2,'mil mi val'!FY79,IF($A$2=3,'mil mi val'!BU187,IF($A$2=4,'mil mi val'!FY187,IF($A$2=5,'mil mi val'!BU295,IF($A$2=6,'mil mi val'!FY295,"NA"))))))</f>
        <v>0.98842000851066436</v>
      </c>
      <c r="BW97" s="96">
        <f>IF($A$2=1,'mil mi val'!BV79,IF($A$2=2,'mil mi val'!FZ79,IF($A$2=3,'mil mi val'!BV187,IF($A$2=4,'mil mi val'!FZ187,IF($A$2=5,'mil mi val'!BV295,IF($A$2=6,'mil mi val'!FZ295,"NA"))))))</f>
        <v>0.98808146819910814</v>
      </c>
      <c r="BX97" s="96">
        <f>IF($A$2=1,'mil mi val'!BW79,IF($A$2=2,'mil mi val'!GA79,IF($A$2=3,'mil mi val'!BW187,IF($A$2=4,'mil mi val'!GA187,IF($A$2=5,'mil mi val'!BW295,IF($A$2=6,'mil mi val'!GA295,"NA"))))))</f>
        <v>0.98768199677603152</v>
      </c>
      <c r="BY97" s="96">
        <f>IF($A$2=1,'mil mi val'!BX79,IF($A$2=2,'mil mi val'!GB79,IF($A$2=3,'mil mi val'!BX187,IF($A$2=4,'mil mi val'!GB187,IF($A$2=5,'mil mi val'!BX295,IF($A$2=6,'mil mi val'!GB295,"NA"))))))</f>
        <v>0.98720376160233936</v>
      </c>
      <c r="BZ97" s="96">
        <f>IF($A$2=1,'mil mi val'!BY79,IF($A$2=2,'mil mi val'!GC79,IF($A$2=3,'mil mi val'!BY187,IF($A$2=4,'mil mi val'!GC187,IF($A$2=5,'mil mi val'!BY295,IF($A$2=6,'mil mi val'!GC295,"NA"))))))</f>
        <v>0.98663508561525781</v>
      </c>
      <c r="CA97" s="96">
        <f>IF($A$2=1,'mil mi val'!BZ79,IF($A$2=2,'mil mi val'!GD79,IF($A$2=3,'mil mi val'!BZ187,IF($A$2=4,'mil mi val'!GD187,IF($A$2=5,'mil mi val'!BZ295,IF($A$2=6,'mil mi val'!GD295,"NA"))))))</f>
        <v>0.98596979390089157</v>
      </c>
      <c r="CB97" s="96">
        <f>IF($A$2=1,'mil mi val'!CA79,IF($A$2=2,'mil mi val'!GE79,IF($A$2=3,'mil mi val'!CA187,IF($A$2=4,'mil mi val'!GE187,IF($A$2=5,'mil mi val'!CA295,IF($A$2=6,'mil mi val'!GE295,"NA"))))))</f>
        <v>0.98522406742189106</v>
      </c>
      <c r="CC97" s="96">
        <f>IF($A$2=1,'mil mi val'!CB79,IF($A$2=2,'mil mi val'!GF79,IF($A$2=3,'mil mi val'!CB187,IF($A$2=4,'mil mi val'!GF187,IF($A$2=5,'mil mi val'!CB295,IF($A$2=6,'mil mi val'!GF295,"NA"))))))</f>
        <v>0.98522406742189106</v>
      </c>
      <c r="CD97" s="96">
        <f>IF($A$2=1,'mil mi val'!CC79,IF($A$2=2,'mil mi val'!GG79,IF($A$2=3,'mil mi val'!CC187,IF($A$2=4,'mil mi val'!GG187,IF($A$2=5,'mil mi val'!CC295,IF($A$2=6,'mil mi val'!GG295,"NA"))))))</f>
        <v>0.98522406742189106</v>
      </c>
      <c r="CE97" s="96">
        <f>IF($A$2=1,'mil mi val'!CD79,IF($A$2=2,'mil mi val'!GH79,IF($A$2=3,'mil mi val'!CD187,IF($A$2=4,'mil mi val'!GH187,IF($A$2=5,'mil mi val'!CD295,IF($A$2=6,'mil mi val'!GH295,"NA"))))))</f>
        <v>0.98522406742189106</v>
      </c>
      <c r="CF97" s="96">
        <f>IF($A$2=1,'mil mi val'!CE79,IF($A$2=2,'mil mi val'!GI79,IF($A$2=3,'mil mi val'!CE187,IF($A$2=4,'mil mi val'!GI187,IF($A$2=5,'mil mi val'!CE295,IF($A$2=6,'mil mi val'!GI295,"NA"))))))</f>
        <v>0.98522406742189106</v>
      </c>
      <c r="CG97" s="96">
        <f>IF($A$2=1,'mil mi val'!CF79,IF($A$2=2,'mil mi val'!GJ79,IF($A$2=3,'mil mi val'!CF187,IF($A$2=4,'mil mi val'!GJ187,IF($A$2=5,'mil mi val'!CF295,IF($A$2=6,'mil mi val'!GJ295,"NA"))))))</f>
        <v>0.98522406742189106</v>
      </c>
      <c r="CH97" s="96">
        <f>IF($A$2=1,'mil mi val'!CG79,IF($A$2=2,'mil mi val'!GK79,IF($A$2=3,'mil mi val'!CG187,IF($A$2=4,'mil mi val'!GK187,IF($A$2=5,'mil mi val'!CG295,IF($A$2=6,'mil mi val'!GK295,"NA"))))))</f>
        <v>0.98522406742189106</v>
      </c>
      <c r="CI97" s="96">
        <f>IF($A$2=1,'mil mi val'!CH79,IF($A$2=2,'mil mi val'!GL79,IF($A$2=3,'mil mi val'!CH187,IF($A$2=4,'mil mi val'!GL187,IF($A$2=5,'mil mi val'!CH295,IF($A$2=6,'mil mi val'!GL295,"NA"))))))</f>
        <v>0.98522406742189106</v>
      </c>
      <c r="CJ97" s="96">
        <f>IF($A$2=1,'mil mi val'!CI79,IF($A$2=2,'mil mi val'!GM79,IF($A$2=3,'mil mi val'!CI187,IF($A$2=4,'mil mi val'!GM187,IF($A$2=5,'mil mi val'!CI295,IF($A$2=6,'mil mi val'!GM295,"NA"))))))</f>
        <v>0.98522406742189106</v>
      </c>
      <c r="CK97" s="96">
        <f>IF($A$2=1,'mil mi val'!CJ79,IF($A$2=2,'mil mi val'!GN79,IF($A$2=3,'mil mi val'!CJ187,IF($A$2=4,'mil mi val'!GN187,IF($A$2=5,'mil mi val'!CJ295,IF($A$2=6,'mil mi val'!GN295,"NA"))))))</f>
        <v>0.98522406742189106</v>
      </c>
      <c r="CL97" s="96">
        <f>IF($A$2=1,'mil mi val'!CK79,IF($A$2=2,'mil mi val'!GO79,IF($A$2=3,'mil mi val'!CK187,IF($A$2=4,'mil mi val'!GO187,IF($A$2=5,'mil mi val'!CK295,IF($A$2=6,'mil mi val'!GO295,"NA"))))))</f>
        <v>0.98522406742189106</v>
      </c>
      <c r="CM97" s="96">
        <f>IF($A$2=1,'mil mi val'!CL79,IF($A$2=2,'mil mi val'!GP79,IF($A$2=3,'mil mi val'!CL187,IF($A$2=4,'mil mi val'!GP187,IF($A$2=5,'mil mi val'!CL295,IF($A$2=6,'mil mi val'!GP295,"NA"))))))</f>
        <v>0.98522406742189106</v>
      </c>
      <c r="CN97" s="96">
        <f>IF($A$2=1,'mil mi val'!CM79,IF($A$2=2,'mil mi val'!GQ79,IF($A$2=3,'mil mi val'!CM187,IF($A$2=4,'mil mi val'!GQ187,IF($A$2=5,'mil mi val'!CM295,IF($A$2=6,'mil mi val'!GQ295,"NA"))))))</f>
        <v>0.98522406742189106</v>
      </c>
      <c r="CO97" s="96">
        <f>IF($A$2=1,'mil mi val'!CN79,IF($A$2=2,'mil mi val'!GR79,IF($A$2=3,'mil mi val'!CN187,IF($A$2=4,'mil mi val'!GR187,IF($A$2=5,'mil mi val'!CN295,IF($A$2=6,'mil mi val'!GR295,"NA"))))))</f>
        <v>0.98522406742189106</v>
      </c>
      <c r="CP97" s="96">
        <f>IF($A$2=1,'mil mi val'!CO79,IF($A$2=2,'mil mi val'!GS79,IF($A$2=3,'mil mi val'!CO187,IF($A$2=4,'mil mi val'!GS187,IF($A$2=5,'mil mi val'!CO295,IF($A$2=6,'mil mi val'!GS295,"NA"))))))</f>
        <v>0.98522406742189106</v>
      </c>
      <c r="CQ97" s="96">
        <f>IF($A$2=1,'mil mi val'!CP79,IF($A$2=2,'mil mi val'!GT79,IF($A$2=3,'mil mi val'!CP187,IF($A$2=4,'mil mi val'!GT187,IF($A$2=5,'mil mi val'!CP295,IF($A$2=6,'mil mi val'!GT295,"NA"))))))</f>
        <v>0.98522406742189106</v>
      </c>
      <c r="CR97" s="96">
        <f>IF($A$2=1,'mil mi val'!CQ79,IF($A$2=2,'mil mi val'!GU79,IF($A$2=3,'mil mi val'!CQ187,IF($A$2=4,'mil mi val'!GU187,IF($A$2=5,'mil mi val'!CQ295,IF($A$2=6,'mil mi val'!GU295,"NA"))))))</f>
        <v>0.98522406742189106</v>
      </c>
      <c r="CS97" s="96">
        <f>IF($A$2=1,'mil mi val'!CR79,IF($A$2=2,'mil mi val'!GV79,IF($A$2=3,'mil mi val'!CR187,IF($A$2=4,'mil mi val'!GV187,IF($A$2=5,'mil mi val'!CR295,IF($A$2=6,'mil mi val'!GV295,"NA"))))))</f>
        <v>0.98522406742189106</v>
      </c>
      <c r="CT97" s="96">
        <f>IF($A$2=1,'mil mi val'!CS79,IF($A$2=2,'mil mi val'!GW79,IF($A$2=3,'mil mi val'!CS187,IF($A$2=4,'mil mi val'!GW187,IF($A$2=5,'mil mi val'!CS295,IF($A$2=6,'mil mi val'!GW295,"NA"))))))</f>
        <v>0.98522406742189106</v>
      </c>
      <c r="CU97" s="96">
        <f>IF($A$2=1,'mil mi val'!CT79,IF($A$2=2,'mil mi val'!GX79,IF($A$2=3,'mil mi val'!CT187,IF($A$2=4,'mil mi val'!GX187,IF($A$2=5,'mil mi val'!CT295,IF($A$2=6,'mil mi val'!GX295,"NA"))))))</f>
        <v>0.98522406742189106</v>
      </c>
      <c r="CV97" s="96">
        <f>IF($A$2=1,'mil mi val'!CU79,IF($A$2=2,'mil mi val'!GY79,IF($A$2=3,'mil mi val'!CU187,IF($A$2=4,'mil mi val'!GY187,IF($A$2=5,'mil mi val'!CU295,IF($A$2=6,'mil mi val'!GY295,"NA"))))))</f>
        <v>0.98522406742189106</v>
      </c>
      <c r="CW97" s="96">
        <f>IF($A$2=1,'mil mi val'!CV79,IF($A$2=2,'mil mi val'!GZ79,IF($A$2=3,'mil mi val'!CV187,IF($A$2=4,'mil mi val'!GZ187,IF($A$2=5,'mil mi val'!CV295,IF($A$2=6,'mil mi val'!GZ295,"NA"))))))</f>
        <v>0.98522406742189106</v>
      </c>
      <c r="CX97" s="96">
        <f>IF($A$2=1,'mil mi val'!CW79,IF($A$2=2,'mil mi val'!HA79,IF($A$2=3,'mil mi val'!CW187,IF($A$2=4,'mil mi val'!HA187,IF($A$2=5,'mil mi val'!CW295,IF($A$2=6,'mil mi val'!HA295,"NA"))))))</f>
        <v>0.98522406742189106</v>
      </c>
      <c r="CY97" s="96">
        <f>IF($A$2=1,'mil mi val'!CX79,IF($A$2=2,'mil mi val'!HB79,IF($A$2=3,'mil mi val'!CX187,IF($A$2=4,'mil mi val'!HB187,IF($A$2=5,'mil mi val'!CX295,IF($A$2=6,'mil mi val'!HB295,"NA"))))))</f>
        <v>0.98522406742189106</v>
      </c>
      <c r="CZ97" s="96">
        <f>IF($A$2=1,'mil mi val'!CY79,IF($A$2=2,'mil mi val'!HC79,IF($A$2=3,'mil mi val'!CY187,IF($A$2=4,'mil mi val'!HC187,IF($A$2=5,'mil mi val'!CY295,IF($A$2=6,'mil mi val'!HC295,"NA"))))))</f>
        <v>0.98522406742189106</v>
      </c>
      <c r="DA97" s="96">
        <f>IF($A$2=1,'mil mi val'!CZ79,IF($A$2=2,'mil mi val'!HD79,IF($A$2=3,'mil mi val'!CZ187,IF($A$2=4,'mil mi val'!HD187,IF($A$2=5,'mil mi val'!CZ295,IF($A$2=6,'mil mi val'!HD295,"NA"))))))</f>
        <v>0.98522406742189106</v>
      </c>
      <c r="DB97" s="96">
        <f>IF($A$2=1,'mil mi val'!DA79,IF($A$2=2,'mil mi val'!HE79,IF($A$2=3,'mil mi val'!DA187,IF($A$2=4,'mil mi val'!HE187,IF($A$2=5,'mil mi val'!DA295,IF($A$2=6,'mil mi val'!HE295,"NA"))))))</f>
        <v>0.98522406742189106</v>
      </c>
      <c r="DC97" s="96">
        <f>IF($A$2=1,'mil mi val'!DB79,IF($A$2=2,'mil mi val'!HF79,IF($A$2=3,'mil mi val'!DB187,IF($A$2=4,'mil mi val'!HF187,IF($A$2=5,'mil mi val'!DB295,IF($A$2=6,'mil mi val'!HF295,"NA"))))))</f>
        <v>0.98522406742189106</v>
      </c>
      <c r="DD97" s="96">
        <f>IF($A$2=1,'mil mi val'!DC79,IF($A$2=2,'mil mi val'!HG79,IF($A$2=3,'mil mi val'!DC187,IF($A$2=4,'mil mi val'!HG187,IF($A$2=5,'mil mi val'!DC295,IF($A$2=6,'mil mi val'!HG295,"NA"))))))</f>
        <v>0.98522406742189106</v>
      </c>
    </row>
    <row r="98" spans="2:108" ht="15" x14ac:dyDescent="0.25">
      <c r="B98" s="55">
        <v>93</v>
      </c>
      <c r="C98" s="96">
        <f>IF($A$2=1,'mil mi val'!B80,IF($A$2=2,'mil mi val'!DF80,IF($A$2=3,'mil mi val'!B188,IF($A$2=4,'mil mi val'!DF188,IF($A$2=5,'mil mi val'!B296,IF($A$2=6,'mil mi val'!DF296,"NA"))))))</f>
        <v>0.99402289756203477</v>
      </c>
      <c r="D98" s="96">
        <f>IF($A$2=1,'mil mi val'!C80,IF($A$2=2,'mil mi val'!DG80,IF($A$2=3,'mil mi val'!C188,IF($A$2=4,'mil mi val'!DG188,IF($A$2=5,'mil mi val'!C296,IF($A$2=6,'mil mi val'!DG296,"NA"))))))</f>
        <v>0.99328862813847751</v>
      </c>
      <c r="E98" s="96">
        <f>IF($A$2=1,'mil mi val'!D80,IF($A$2=2,'mil mi val'!DH80,IF($A$2=3,'mil mi val'!D188,IF($A$2=4,'mil mi val'!DH188,IF($A$2=5,'mil mi val'!D296,IF($A$2=6,'mil mi val'!DH296,"NA"))))))</f>
        <v>0.99267638732860952</v>
      </c>
      <c r="F98" s="96">
        <f>IF($A$2=1,'mil mi val'!E80,IF($A$2=2,'mil mi val'!DI80,IF($A$2=3,'mil mi val'!E188,IF($A$2=4,'mil mi val'!DI188,IF($A$2=5,'mil mi val'!E296,IF($A$2=6,'mil mi val'!DI296,"NA"))))))</f>
        <v>0.9921826679732515</v>
      </c>
      <c r="G98" s="96">
        <f>IF($A$2=1,'mil mi val'!F80,IF($A$2=2,'mil mi val'!DJ80,IF($A$2=3,'mil mi val'!F188,IF($A$2=4,'mil mi val'!DJ188,IF($A$2=5,'mil mi val'!F296,IF($A$2=6,'mil mi val'!DJ296,"NA"))))))</f>
        <v>0.99182823985664559</v>
      </c>
      <c r="H98" s="96">
        <f>IF($A$2=1,'mil mi val'!G80,IF($A$2=2,'mil mi val'!DK80,IF($A$2=3,'mil mi val'!G188,IF($A$2=4,'mil mi val'!DK188,IF($A$2=5,'mil mi val'!G296,IF($A$2=6,'mil mi val'!DK296,"NA"))))))</f>
        <v>0.99164011916156558</v>
      </c>
      <c r="I98" s="96">
        <f>IF($A$2=1,'mil mi val'!H80,IF($A$2=2,'mil mi val'!DL80,IF($A$2=3,'mil mi val'!H188,IF($A$2=4,'mil mi val'!DL188,IF($A$2=5,'mil mi val'!H296,IF($A$2=6,'mil mi val'!DL296,"NA"))))))</f>
        <v>0.9916225300024224</v>
      </c>
      <c r="J98" s="96">
        <f>IF($A$2=1,'mil mi val'!I80,IF($A$2=2,'mil mi val'!DM80,IF($A$2=3,'mil mi val'!I188,IF($A$2=4,'mil mi val'!DM188,IF($A$2=5,'mil mi val'!I296,IF($A$2=6,'mil mi val'!DM296,"NA"))))))</f>
        <v>0.9916789587280227</v>
      </c>
      <c r="K98" s="96">
        <f>IF($A$2=1,'mil mi val'!J80,IF($A$2=2,'mil mi val'!DN80,IF($A$2=3,'mil mi val'!J188,IF($A$2=4,'mil mi val'!DN188,IF($A$2=5,'mil mi val'!J296,IF($A$2=6,'mil mi val'!DN296,"NA"))))))</f>
        <v>0.99171114787772563</v>
      </c>
      <c r="L98" s="96">
        <f>IF($A$2=1,'mil mi val'!K80,IF($A$2=2,'mil mi val'!DO80,IF($A$2=3,'mil mi val'!K188,IF($A$2=4,'mil mi val'!DO188,IF($A$2=5,'mil mi val'!K296,IF($A$2=6,'mil mi val'!DO296,"NA"))))))</f>
        <v>0.9916925422123416</v>
      </c>
      <c r="M98" s="96">
        <f>IF($A$2=1,'mil mi val'!L80,IF($A$2=2,'mil mi val'!DP80,IF($A$2=3,'mil mi val'!L188,IF($A$2=4,'mil mi val'!DP188,IF($A$2=5,'mil mi val'!L296,IF($A$2=6,'mil mi val'!DP296,"NA"))))))</f>
        <v>0.99160902370979864</v>
      </c>
      <c r="N98" s="96">
        <f>IF($A$2=1,'mil mi val'!M80,IF($A$2=2,'mil mi val'!DQ80,IF($A$2=3,'mil mi val'!M188,IF($A$2=4,'mil mi val'!DQ188,IF($A$2=5,'mil mi val'!M296,IF($A$2=6,'mil mi val'!DQ296,"NA"))))))</f>
        <v>0.99147438954729805</v>
      </c>
      <c r="O98" s="96">
        <f>IF($A$2=1,'mil mi val'!N80,IF($A$2=2,'mil mi val'!DR80,IF($A$2=3,'mil mi val'!N188,IF($A$2=4,'mil mi val'!DR188,IF($A$2=5,'mil mi val'!N296,IF($A$2=6,'mil mi val'!DR296,"NA"))))))</f>
        <v>0.99129417467283354</v>
      </c>
      <c r="P98" s="96">
        <f>IF($A$2=1,'mil mi val'!O80,IF($A$2=2,'mil mi val'!DS80,IF($A$2=3,'mil mi val'!O188,IF($A$2=4,'mil mi val'!DS188,IF($A$2=5,'mil mi val'!O296,IF($A$2=6,'mil mi val'!DS296,"NA"))))))</f>
        <v>0.99107856610239276</v>
      </c>
      <c r="Q98" s="96">
        <f>IF($A$2=1,'mil mi val'!P80,IF($A$2=2,'mil mi val'!DT80,IF($A$2=3,'mil mi val'!P188,IF($A$2=4,'mil mi val'!DT188,IF($A$2=5,'mil mi val'!P296,IF($A$2=6,'mil mi val'!DT296,"NA"))))))</f>
        <v>0.99084959845256393</v>
      </c>
      <c r="R98" s="96">
        <f>IF($A$2=1,'mil mi val'!Q80,IF($A$2=2,'mil mi val'!DU80,IF($A$2=3,'mil mi val'!Q188,IF($A$2=4,'mil mi val'!DU188,IF($A$2=5,'mil mi val'!Q296,IF($A$2=6,'mil mi val'!DU296,"NA"))))))</f>
        <v>0.99065346995774417</v>
      </c>
      <c r="S98" s="96">
        <f>IF($A$2=1,'mil mi val'!R80,IF($A$2=2,'mil mi val'!DV80,IF($A$2=3,'mil mi val'!R188,IF($A$2=4,'mil mi val'!DV188,IF($A$2=5,'mil mi val'!R296,IF($A$2=6,'mil mi val'!DV296,"NA"))))))</f>
        <v>0.99061086067335824</v>
      </c>
      <c r="T98" s="96">
        <f>IF($A$2=1,'mil mi val'!S80,IF($A$2=2,'mil mi val'!DW80,IF($A$2=3,'mil mi val'!S188,IF($A$2=4,'mil mi val'!DW188,IF($A$2=5,'mil mi val'!S296,IF($A$2=6,'mil mi val'!DW296,"NA"))))))</f>
        <v>0.9906490591085888</v>
      </c>
      <c r="U98" s="96">
        <f>IF($A$2=1,'mil mi val'!T80,IF($A$2=2,'mil mi val'!DX80,IF($A$2=3,'mil mi val'!T188,IF($A$2=4,'mil mi val'!DX188,IF($A$2=5,'mil mi val'!T296,IF($A$2=6,'mil mi val'!DX296,"NA"))))))</f>
        <v>0.99069063626061049</v>
      </c>
      <c r="V98" s="96">
        <f>IF($A$2=1,'mil mi val'!U80,IF($A$2=2,'mil mi val'!DY80,IF($A$2=3,'mil mi val'!U188,IF($A$2=4,'mil mi val'!DY188,IF($A$2=5,'mil mi val'!U296,IF($A$2=6,'mil mi val'!DY296,"NA"))))))</f>
        <v>0.99073701856108376</v>
      </c>
      <c r="W98" s="96">
        <f>IF($A$2=1,'mil mi val'!V80,IF($A$2=2,'mil mi val'!DZ80,IF($A$2=3,'mil mi val'!V188,IF($A$2=4,'mil mi val'!DZ188,IF($A$2=5,'mil mi val'!V296,IF($A$2=6,'mil mi val'!DZ296,"NA"))))))</f>
        <v>0.99076030953066341</v>
      </c>
      <c r="X98" s="96">
        <f>IF($A$2=1,'mil mi val'!W80,IF($A$2=2,'mil mi val'!EA80,IF($A$2=3,'mil mi val'!W188,IF($A$2=4,'mil mi val'!EA188,IF($A$2=5,'mil mi val'!W296,IF($A$2=6,'mil mi val'!EA296,"NA"))))))</f>
        <v>0.99077662984365533</v>
      </c>
      <c r="Y98" s="96">
        <f>IF($A$2=1,'mil mi val'!X80,IF($A$2=2,'mil mi val'!EB80,IF($A$2=3,'mil mi val'!X188,IF($A$2=4,'mil mi val'!EB188,IF($A$2=5,'mil mi val'!X296,IF($A$2=6,'mil mi val'!EB296,"NA"))))))</f>
        <v>0.99078814173979601</v>
      </c>
      <c r="Z98" s="96">
        <f>IF($A$2=1,'mil mi val'!Y80,IF($A$2=2,'mil mi val'!EC80,IF($A$2=3,'mil mi val'!Y188,IF($A$2=4,'mil mi val'!EC188,IF($A$2=5,'mil mi val'!Y296,IF($A$2=6,'mil mi val'!EC296,"NA"))))))</f>
        <v>0.99079677711671277</v>
      </c>
      <c r="AA98" s="96">
        <f>IF($A$2=1,'mil mi val'!Z80,IF($A$2=2,'mil mi val'!ED80,IF($A$2=3,'mil mi val'!Z188,IF($A$2=4,'mil mi val'!ED188,IF($A$2=5,'mil mi val'!Z296,IF($A$2=6,'mil mi val'!ED296,"NA"))))))</f>
        <v>0.99080212998264183</v>
      </c>
      <c r="AB98" s="96">
        <f>IF($A$2=1,'mil mi val'!AA80,IF($A$2=2,'mil mi val'!EE80,IF($A$2=3,'mil mi val'!AA188,IF($A$2=4,'mil mi val'!EE188,IF($A$2=5,'mil mi val'!AA296,IF($A$2=6,'mil mi val'!EE296,"NA"))))))</f>
        <v>0.99080731933401245</v>
      </c>
      <c r="AC98" s="96">
        <f>IF($A$2=1,'mil mi val'!AB80,IF($A$2=2,'mil mi val'!EF80,IF($A$2=3,'mil mi val'!AB188,IF($A$2=4,'mil mi val'!EF188,IF($A$2=5,'mil mi val'!AB296,IF($A$2=6,'mil mi val'!EF296,"NA"))))))</f>
        <v>0.99081024302497966</v>
      </c>
      <c r="AD98" s="96">
        <f>IF($A$2=1,'mil mi val'!AC80,IF($A$2=2,'mil mi val'!EG80,IF($A$2=3,'mil mi val'!AC188,IF($A$2=4,'mil mi val'!EG188,IF($A$2=5,'mil mi val'!AC296,IF($A$2=6,'mil mi val'!EG296,"NA"))))))</f>
        <v>0.99081200176283435</v>
      </c>
      <c r="AE98" s="96">
        <f>IF($A$2=1,'mil mi val'!AD80,IF($A$2=2,'mil mi val'!EH80,IF($A$2=3,'mil mi val'!AD188,IF($A$2=4,'mil mi val'!EH188,IF($A$2=5,'mil mi val'!AD296,IF($A$2=6,'mil mi val'!EH296,"NA"))))))</f>
        <v>0.99081294691061694</v>
      </c>
      <c r="AF98" s="96">
        <f>IF($A$2=1,'mil mi val'!AE80,IF($A$2=2,'mil mi val'!EI80,IF($A$2=3,'mil mi val'!AE188,IF($A$2=4,'mil mi val'!EI188,IF($A$2=5,'mil mi val'!AE296,IF($A$2=6,'mil mi val'!EI296,"NA"))))))</f>
        <v>0.99081354341664196</v>
      </c>
      <c r="AG98" s="96">
        <f>IF($A$2=1,'mil mi val'!AF80,IF($A$2=2,'mil mi val'!EJ80,IF($A$2=3,'mil mi val'!AF188,IF($A$2=4,'mil mi val'!EJ188,IF($A$2=5,'mil mi val'!AF296,IF($A$2=6,'mil mi val'!EJ296,"NA"))))))</f>
        <v>0.99081279782604648</v>
      </c>
      <c r="AH98" s="96">
        <f>IF($A$2=1,'mil mi val'!AG80,IF($A$2=2,'mil mi val'!EK80,IF($A$2=3,'mil mi val'!AG188,IF($A$2=4,'mil mi val'!EK188,IF($A$2=5,'mil mi val'!AG296,IF($A$2=6,'mil mi val'!EK296,"NA"))))))</f>
        <v>0.9908119865730709</v>
      </c>
      <c r="AI98" s="96">
        <f>IF($A$2=1,'mil mi val'!AH80,IF($A$2=2,'mil mi val'!EL80,IF($A$2=3,'mil mi val'!AH188,IF($A$2=4,'mil mi val'!EL188,IF($A$2=5,'mil mi val'!AH296,IF($A$2=6,'mil mi val'!EL296,"NA"))))))</f>
        <v>0.99081148701900279</v>
      </c>
      <c r="AJ98" s="96">
        <f>IF($A$2=1,'mil mi val'!AI80,IF($A$2=2,'mil mi val'!EM80,IF($A$2=3,'mil mi val'!AI188,IF($A$2=4,'mil mi val'!EM188,IF($A$2=5,'mil mi val'!AI296,IF($A$2=6,'mil mi val'!EM296,"NA"))))))</f>
        <v>0.990811475112096</v>
      </c>
      <c r="AK98" s="96">
        <f>IF($A$2=1,'mil mi val'!AJ80,IF($A$2=2,'mil mi val'!EN80,IF($A$2=3,'mil mi val'!AJ188,IF($A$2=4,'mil mi val'!EN188,IF($A$2=5,'mil mi val'!AJ296,IF($A$2=6,'mil mi val'!EN296,"NA"))))))</f>
        <v>0.99081211138317482</v>
      </c>
      <c r="AL98" s="96">
        <f>IF($A$2=1,'mil mi val'!AK80,IF($A$2=2,'mil mi val'!EO80,IF($A$2=3,'mil mi val'!AK188,IF($A$2=4,'mil mi val'!EO188,IF($A$2=5,'mil mi val'!AK296,IF($A$2=6,'mil mi val'!EO296,"NA"))))))</f>
        <v>0.99081347561063648</v>
      </c>
      <c r="AM98" s="96">
        <f>IF($A$2=1,'mil mi val'!AL80,IF($A$2=2,'mil mi val'!EP80,IF($A$2=3,'mil mi val'!AL188,IF($A$2=4,'mil mi val'!EP188,IF($A$2=5,'mil mi val'!AL296,IF($A$2=6,'mil mi val'!EP296,"NA"))))))</f>
        <v>0.99081555487069206</v>
      </c>
      <c r="AN98" s="96">
        <f>IF($A$2=1,'mil mi val'!AM80,IF($A$2=2,'mil mi val'!EQ80,IF($A$2=3,'mil mi val'!AM188,IF($A$2=4,'mil mi val'!EQ188,IF($A$2=5,'mil mi val'!AM296,IF($A$2=6,'mil mi val'!EQ296,"NA"))))))</f>
        <v>0.9908182617131619</v>
      </c>
      <c r="AO98" s="96">
        <f>IF($A$2=1,'mil mi val'!AN80,IF($A$2=2,'mil mi val'!ER80,IF($A$2=3,'mil mi val'!AN188,IF($A$2=4,'mil mi val'!ER188,IF($A$2=5,'mil mi val'!AN296,IF($A$2=6,'mil mi val'!ER296,"NA"))))))</f>
        <v>0.99082142681105478</v>
      </c>
      <c r="AP98" s="96">
        <f>IF($A$2=1,'mil mi val'!AO80,IF($A$2=2,'mil mi val'!ES80,IF($A$2=3,'mil mi val'!AO188,IF($A$2=4,'mil mi val'!ES188,IF($A$2=5,'mil mi val'!AO296,IF($A$2=6,'mil mi val'!ES296,"NA"))))))</f>
        <v>0.99082485577876922</v>
      </c>
      <c r="AQ98" s="96">
        <f>IF($A$2=1,'mil mi val'!AP80,IF($A$2=2,'mil mi val'!ET80,IF($A$2=3,'mil mi val'!AP188,IF($A$2=4,'mil mi val'!ET188,IF($A$2=5,'mil mi val'!AP296,IF($A$2=6,'mil mi val'!ET296,"NA"))))))</f>
        <v>0.99082824136660397</v>
      </c>
      <c r="AR98" s="96">
        <f>IF($A$2=1,'mil mi val'!AQ80,IF($A$2=2,'mil mi val'!EU80,IF($A$2=3,'mil mi val'!AQ188,IF($A$2=4,'mil mi val'!EU188,IF($A$2=5,'mil mi val'!AQ296,IF($A$2=6,'mil mi val'!EU296,"NA"))))))</f>
        <v>0.99083145700972497</v>
      </c>
      <c r="AS98" s="96">
        <f>IF($A$2=1,'mil mi val'!AR80,IF($A$2=2,'mil mi val'!EV80,IF($A$2=3,'mil mi val'!AR188,IF($A$2=4,'mil mi val'!EV188,IF($A$2=5,'mil mi val'!AR296,IF($A$2=6,'mil mi val'!EV296,"NA"))))))</f>
        <v>0.99083415247672957</v>
      </c>
      <c r="AT98" s="96">
        <f>IF($A$2=1,'mil mi val'!AS80,IF($A$2=2,'mil mi val'!EW80,IF($A$2=3,'mil mi val'!AS188,IF($A$2=4,'mil mi val'!EW188,IF($A$2=5,'mil mi val'!AS296,IF($A$2=6,'mil mi val'!EW296,"NA"))))))</f>
        <v>0.99083606780163003</v>
      </c>
      <c r="AU98" s="96">
        <f>IF($A$2=1,'mil mi val'!AT80,IF($A$2=2,'mil mi val'!EX80,IF($A$2=3,'mil mi val'!AT188,IF($A$2=4,'mil mi val'!EX188,IF($A$2=5,'mil mi val'!AT296,IF($A$2=6,'mil mi val'!EX296,"NA"))))))</f>
        <v>0.99083683126017541</v>
      </c>
      <c r="AV98" s="96">
        <f>IF($A$2=1,'mil mi val'!AU80,IF($A$2=2,'mil mi val'!EY80,IF($A$2=3,'mil mi val'!AU188,IF($A$2=4,'mil mi val'!EY188,IF($A$2=5,'mil mi val'!AU296,IF($A$2=6,'mil mi val'!EY296,"NA"))))))</f>
        <v>0.99083598764810366</v>
      </c>
      <c r="AW98" s="96">
        <f>IF($A$2=1,'mil mi val'!AV80,IF($A$2=2,'mil mi val'!EZ80,IF($A$2=3,'mil mi val'!AV188,IF($A$2=4,'mil mi val'!EZ188,IF($A$2=5,'mil mi val'!AV296,IF($A$2=6,'mil mi val'!EZ296,"NA"))))))</f>
        <v>0.99083327979875202</v>
      </c>
      <c r="AX98" s="96">
        <f>IF($A$2=1,'mil mi val'!AW80,IF($A$2=2,'mil mi val'!FA80,IF($A$2=3,'mil mi val'!AW188,IF($A$2=4,'mil mi val'!FA188,IF($A$2=5,'mil mi val'!AW296,IF($A$2=6,'mil mi val'!FA296,"NA"))))))</f>
        <v>0.99082814993221746</v>
      </c>
      <c r="AY98" s="96">
        <f>IF($A$2=1,'mil mi val'!AX80,IF($A$2=2,'mil mi val'!FB80,IF($A$2=3,'mil mi val'!AX188,IF($A$2=4,'mil mi val'!FB188,IF($A$2=5,'mil mi val'!AX296,IF($A$2=6,'mil mi val'!FB296,"NA"))))))</f>
        <v>0.99082056118722839</v>
      </c>
      <c r="AZ98" s="96">
        <f>IF($A$2=1,'mil mi val'!AY80,IF($A$2=2,'mil mi val'!FC80,IF($A$2=3,'mil mi val'!AY188,IF($A$2=4,'mil mi val'!FC188,IF($A$2=5,'mil mi val'!AY296,IF($A$2=6,'mil mi val'!FC296,"NA"))))))</f>
        <v>0.99080982530423689</v>
      </c>
      <c r="BA98" s="96">
        <f>IF($A$2=1,'mil mi val'!AZ80,IF($A$2=2,'mil mi val'!FD80,IF($A$2=3,'mil mi val'!AZ188,IF($A$2=4,'mil mi val'!FD188,IF($A$2=5,'mil mi val'!AZ296,IF($A$2=6,'mil mi val'!FD296,"NA"))))))</f>
        <v>0.99079562183988368</v>
      </c>
      <c r="BB98" s="96">
        <f>IF($A$2=1,'mil mi val'!BA80,IF($A$2=2,'mil mi val'!FE80,IF($A$2=3,'mil mi val'!BA188,IF($A$2=4,'mil mi val'!FE188,IF($A$2=5,'mil mi val'!BA296,IF($A$2=6,'mil mi val'!FE296,"NA"))))))</f>
        <v>0.99077700266425772</v>
      </c>
      <c r="BC98" s="96">
        <f>IF($A$2=1,'mil mi val'!BB80,IF($A$2=2,'mil mi val'!FF80,IF($A$2=3,'mil mi val'!BB188,IF($A$2=4,'mil mi val'!FF188,IF($A$2=5,'mil mi val'!BB296,IF($A$2=6,'mil mi val'!FF296,"NA"))))))</f>
        <v>0.99075387013659644</v>
      </c>
      <c r="BD98" s="96">
        <f>IF($A$2=1,'mil mi val'!BC80,IF($A$2=2,'mil mi val'!FG80,IF($A$2=3,'mil mi val'!BC188,IF($A$2=4,'mil mi val'!FG188,IF($A$2=5,'mil mi val'!BC296,IF($A$2=6,'mil mi val'!FG296,"NA"))))))</f>
        <v>0.99072539986415165</v>
      </c>
      <c r="BE98" s="96">
        <f>IF($A$2=1,'mil mi val'!BD80,IF($A$2=2,'mil mi val'!FH80,IF($A$2=3,'mil mi val'!BD188,IF($A$2=4,'mil mi val'!FH188,IF($A$2=5,'mil mi val'!BD296,IF($A$2=6,'mil mi val'!FH296,"NA"))))))</f>
        <v>0.99069158331756069</v>
      </c>
      <c r="BF98" s="96">
        <f>IF($A$2=1,'mil mi val'!BE80,IF($A$2=2,'mil mi val'!FI80,IF($A$2=3,'mil mi val'!BE188,IF($A$2=4,'mil mi val'!FI188,IF($A$2=5,'mil mi val'!BE296,IF($A$2=6,'mil mi val'!FI296,"NA"))))))</f>
        <v>0.99065247820993529</v>
      </c>
      <c r="BG98" s="96">
        <f>IF($A$2=1,'mil mi val'!BF80,IF($A$2=2,'mil mi val'!FJ80,IF($A$2=3,'mil mi val'!BF188,IF($A$2=4,'mil mi val'!FJ188,IF($A$2=5,'mil mi val'!BF296,IF($A$2=6,'mil mi val'!FJ296,"NA"))))))</f>
        <v>0.99060779107947161</v>
      </c>
      <c r="BH98" s="96">
        <f>IF($A$2=1,'mil mi val'!BG80,IF($A$2=2,'mil mi val'!FK80,IF($A$2=3,'mil mi val'!BG188,IF($A$2=4,'mil mi val'!FK188,IF($A$2=5,'mil mi val'!BG296,IF($A$2=6,'mil mi val'!FK296,"NA"))))))</f>
        <v>0.99055708504397433</v>
      </c>
      <c r="BI98" s="96">
        <f>IF($A$2=1,'mil mi val'!BH80,IF($A$2=2,'mil mi val'!FL80,IF($A$2=3,'mil mi val'!BH188,IF($A$2=4,'mil mi val'!FL188,IF($A$2=5,'mil mi val'!BH296,IF($A$2=6,'mil mi val'!FL296,"NA"))))))</f>
        <v>0.99050017110484467</v>
      </c>
      <c r="BJ98" s="96">
        <f>IF($A$2=1,'mil mi val'!BI80,IF($A$2=2,'mil mi val'!FM80,IF($A$2=3,'mil mi val'!BI188,IF($A$2=4,'mil mi val'!FM188,IF($A$2=5,'mil mi val'!BI296,IF($A$2=6,'mil mi val'!FM296,"NA"))))))</f>
        <v>0.99043640401174382</v>
      </c>
      <c r="BK98" s="96">
        <f>IF($A$2=1,'mil mi val'!BJ80,IF($A$2=2,'mil mi val'!FN80,IF($A$2=3,'mil mi val'!BJ188,IF($A$2=4,'mil mi val'!FN188,IF($A$2=5,'mil mi val'!BJ296,IF($A$2=6,'mil mi val'!FN296,"NA"))))))</f>
        <v>0.990362841561366</v>
      </c>
      <c r="BL98" s="96">
        <f>IF($A$2=1,'mil mi val'!BK80,IF($A$2=2,'mil mi val'!FO80,IF($A$2=3,'mil mi val'!BK188,IF($A$2=4,'mil mi val'!FO188,IF($A$2=5,'mil mi val'!BK296,IF($A$2=6,'mil mi val'!FO296,"NA"))))))</f>
        <v>0.99027752372081446</v>
      </c>
      <c r="BM98" s="96">
        <f>IF($A$2=1,'mil mi val'!BL80,IF($A$2=2,'mil mi val'!FP80,IF($A$2=3,'mil mi val'!BL188,IF($A$2=4,'mil mi val'!FP188,IF($A$2=5,'mil mi val'!BL296,IF($A$2=6,'mil mi val'!FP296,"NA"))))))</f>
        <v>0.99017869527576974</v>
      </c>
      <c r="BN98" s="96">
        <f>IF($A$2=1,'mil mi val'!BM80,IF($A$2=2,'mil mi val'!FQ80,IF($A$2=3,'mil mi val'!BM188,IF($A$2=4,'mil mi val'!FQ188,IF($A$2=5,'mil mi val'!BM296,IF($A$2=6,'mil mi val'!FQ296,"NA"))))))</f>
        <v>0.99006547013943047</v>
      </c>
      <c r="BO98" s="96">
        <f>IF($A$2=1,'mil mi val'!BN80,IF($A$2=2,'mil mi val'!FR80,IF($A$2=3,'mil mi val'!BN188,IF($A$2=4,'mil mi val'!FR188,IF($A$2=5,'mil mi val'!BN296,IF($A$2=6,'mil mi val'!FR296,"NA"))))))</f>
        <v>0.98993391271427178</v>
      </c>
      <c r="BP98" s="96">
        <f>IF($A$2=1,'mil mi val'!BO80,IF($A$2=2,'mil mi val'!FS80,IF($A$2=3,'mil mi val'!BO188,IF($A$2=4,'mil mi val'!FS188,IF($A$2=5,'mil mi val'!BO296,IF($A$2=6,'mil mi val'!FS296,"NA"))))))</f>
        <v>0.98978442778990317</v>
      </c>
      <c r="BQ98" s="96">
        <f>IF($A$2=1,'mil mi val'!BP80,IF($A$2=2,'mil mi val'!FT80,IF($A$2=3,'mil mi val'!BP188,IF($A$2=4,'mil mi val'!FT188,IF($A$2=5,'mil mi val'!BP296,IF($A$2=6,'mil mi val'!FT296,"NA"))))))</f>
        <v>0.98961514702186326</v>
      </c>
      <c r="BR98" s="96">
        <f>IF($A$2=1,'mil mi val'!BQ80,IF($A$2=2,'mil mi val'!FU80,IF($A$2=3,'mil mi val'!BQ188,IF($A$2=4,'mil mi val'!FU188,IF($A$2=5,'mil mi val'!BQ296,IF($A$2=6,'mil mi val'!FU296,"NA"))))))</f>
        <v>0.98942561598715251</v>
      </c>
      <c r="BS98" s="96">
        <f>IF($A$2=1,'mil mi val'!BR80,IF($A$2=2,'mil mi val'!FV80,IF($A$2=3,'mil mi val'!BR188,IF($A$2=4,'mil mi val'!FV188,IF($A$2=5,'mil mi val'!BR296,IF($A$2=6,'mil mi val'!FV296,"NA"))))))</f>
        <v>0.98921103788664444</v>
      </c>
      <c r="BT98" s="96">
        <f>IF($A$2=1,'mil mi val'!BS80,IF($A$2=2,'mil mi val'!FW80,IF($A$2=3,'mil mi val'!BS188,IF($A$2=4,'mil mi val'!FW188,IF($A$2=5,'mil mi val'!BS296,IF($A$2=6,'mil mi val'!FW296,"NA"))))))</f>
        <v>0.98897224288498975</v>
      </c>
      <c r="BU98" s="96">
        <f>IF($A$2=1,'mil mi val'!BT80,IF($A$2=2,'mil mi val'!FX80,IF($A$2=3,'mil mi val'!BT188,IF($A$2=4,'mil mi val'!FX188,IF($A$2=5,'mil mi val'!BT296,IF($A$2=6,'mil mi val'!FX296,"NA"))))))</f>
        <v>0.98870232734348928</v>
      </c>
      <c r="BV98" s="96">
        <f>IF($A$2=1,'mil mi val'!BU80,IF($A$2=2,'mil mi val'!FY80,IF($A$2=3,'mil mi val'!BU188,IF($A$2=4,'mil mi val'!FY188,IF($A$2=5,'mil mi val'!BU296,IF($A$2=6,'mil mi val'!FY296,"NA"))))))</f>
        <v>0.98839763615393084</v>
      </c>
      <c r="BW98" s="96">
        <f>IF($A$2=1,'mil mi val'!BV80,IF($A$2=2,'mil mi val'!FZ80,IF($A$2=3,'mil mi val'!BV188,IF($A$2=4,'mil mi val'!FZ188,IF($A$2=5,'mil mi val'!BV296,IF($A$2=6,'mil mi val'!FZ296,"NA"))))))</f>
        <v>0.98803697614793295</v>
      </c>
      <c r="BX98" s="96">
        <f>IF($A$2=1,'mil mi val'!BW80,IF($A$2=2,'mil mi val'!GA80,IF($A$2=3,'mil mi val'!BW188,IF($A$2=4,'mil mi val'!GA188,IF($A$2=5,'mil mi val'!BW296,IF($A$2=6,'mil mi val'!GA296,"NA"))))))</f>
        <v>0.9876112749622632</v>
      </c>
      <c r="BY98" s="96">
        <f>IF($A$2=1,'mil mi val'!BX80,IF($A$2=2,'mil mi val'!GB80,IF($A$2=3,'mil mi val'!BX188,IF($A$2=4,'mil mi val'!GB188,IF($A$2=5,'mil mi val'!BX296,IF($A$2=6,'mil mi val'!GB296,"NA"))))))</f>
        <v>0.98710147034439444</v>
      </c>
      <c r="BZ98" s="96">
        <f>IF($A$2=1,'mil mi val'!BY80,IF($A$2=2,'mil mi val'!GC80,IF($A$2=3,'mil mi val'!BY188,IF($A$2=4,'mil mi val'!GC188,IF($A$2=5,'mil mi val'!BY296,IF($A$2=6,'mil mi val'!GC296,"NA"))))))</f>
        <v>0.9864950124613604</v>
      </c>
      <c r="CA98" s="96">
        <f>IF($A$2=1,'mil mi val'!BZ80,IF($A$2=2,'mil mi val'!GD80,IF($A$2=3,'mil mi val'!BZ188,IF($A$2=4,'mil mi val'!GD188,IF($A$2=5,'mil mi val'!BZ296,IF($A$2=6,'mil mi val'!GD296,"NA"))))))</f>
        <v>0.98578517387601683</v>
      </c>
      <c r="CB98" s="96">
        <f>IF($A$2=1,'mil mi val'!CA80,IF($A$2=2,'mil mi val'!GE80,IF($A$2=3,'mil mi val'!CA188,IF($A$2=4,'mil mi val'!GE188,IF($A$2=5,'mil mi val'!CA296,IF($A$2=6,'mil mi val'!GE296,"NA"))))))</f>
        <v>0.98498899126945461</v>
      </c>
      <c r="CC98" s="96">
        <f>IF($A$2=1,'mil mi val'!CB80,IF($A$2=2,'mil mi val'!GF80,IF($A$2=3,'mil mi val'!CB188,IF($A$2=4,'mil mi val'!GF188,IF($A$2=5,'mil mi val'!CB296,IF($A$2=6,'mil mi val'!GF296,"NA"))))))</f>
        <v>0.98498899126945461</v>
      </c>
      <c r="CD98" s="96">
        <f>IF($A$2=1,'mil mi val'!CC80,IF($A$2=2,'mil mi val'!GG80,IF($A$2=3,'mil mi val'!CC188,IF($A$2=4,'mil mi val'!GG188,IF($A$2=5,'mil mi val'!CC296,IF($A$2=6,'mil mi val'!GG296,"NA"))))))</f>
        <v>0.98498899126945461</v>
      </c>
      <c r="CE98" s="96">
        <f>IF($A$2=1,'mil mi val'!CD80,IF($A$2=2,'mil mi val'!GH80,IF($A$2=3,'mil mi val'!CD188,IF($A$2=4,'mil mi val'!GH188,IF($A$2=5,'mil mi val'!CD296,IF($A$2=6,'mil mi val'!GH296,"NA"))))))</f>
        <v>0.98498899126945461</v>
      </c>
      <c r="CF98" s="96">
        <f>IF($A$2=1,'mil mi val'!CE80,IF($A$2=2,'mil mi val'!GI80,IF($A$2=3,'mil mi val'!CE188,IF($A$2=4,'mil mi val'!GI188,IF($A$2=5,'mil mi val'!CE296,IF($A$2=6,'mil mi val'!GI296,"NA"))))))</f>
        <v>0.98498899126945461</v>
      </c>
      <c r="CG98" s="96">
        <f>IF($A$2=1,'mil mi val'!CF80,IF($A$2=2,'mil mi val'!GJ80,IF($A$2=3,'mil mi val'!CF188,IF($A$2=4,'mil mi val'!GJ188,IF($A$2=5,'mil mi val'!CF296,IF($A$2=6,'mil mi val'!GJ296,"NA"))))))</f>
        <v>0.98498899126945461</v>
      </c>
      <c r="CH98" s="96">
        <f>IF($A$2=1,'mil mi val'!CG80,IF($A$2=2,'mil mi val'!GK80,IF($A$2=3,'mil mi val'!CG188,IF($A$2=4,'mil mi val'!GK188,IF($A$2=5,'mil mi val'!CG296,IF($A$2=6,'mil mi val'!GK296,"NA"))))))</f>
        <v>0.98498899126945461</v>
      </c>
      <c r="CI98" s="96">
        <f>IF($A$2=1,'mil mi val'!CH80,IF($A$2=2,'mil mi val'!GL80,IF($A$2=3,'mil mi val'!CH188,IF($A$2=4,'mil mi val'!GL188,IF($A$2=5,'mil mi val'!CH296,IF($A$2=6,'mil mi val'!GL296,"NA"))))))</f>
        <v>0.98498899126945461</v>
      </c>
      <c r="CJ98" s="96">
        <f>IF($A$2=1,'mil mi val'!CI80,IF($A$2=2,'mil mi val'!GM80,IF($A$2=3,'mil mi val'!CI188,IF($A$2=4,'mil mi val'!GM188,IF($A$2=5,'mil mi val'!CI296,IF($A$2=6,'mil mi val'!GM296,"NA"))))))</f>
        <v>0.98498899126945461</v>
      </c>
      <c r="CK98" s="96">
        <f>IF($A$2=1,'mil mi val'!CJ80,IF($A$2=2,'mil mi val'!GN80,IF($A$2=3,'mil mi val'!CJ188,IF($A$2=4,'mil mi val'!GN188,IF($A$2=5,'mil mi val'!CJ296,IF($A$2=6,'mil mi val'!GN296,"NA"))))))</f>
        <v>0.98498899126945461</v>
      </c>
      <c r="CL98" s="96">
        <f>IF($A$2=1,'mil mi val'!CK80,IF($A$2=2,'mil mi val'!GO80,IF($A$2=3,'mil mi val'!CK188,IF($A$2=4,'mil mi val'!GO188,IF($A$2=5,'mil mi val'!CK296,IF($A$2=6,'mil mi val'!GO296,"NA"))))))</f>
        <v>0.98498899126945461</v>
      </c>
      <c r="CM98" s="96">
        <f>IF($A$2=1,'mil mi val'!CL80,IF($A$2=2,'mil mi val'!GP80,IF($A$2=3,'mil mi val'!CL188,IF($A$2=4,'mil mi val'!GP188,IF($A$2=5,'mil mi val'!CL296,IF($A$2=6,'mil mi val'!GP296,"NA"))))))</f>
        <v>0.98498899126945461</v>
      </c>
      <c r="CN98" s="96">
        <f>IF($A$2=1,'mil mi val'!CM80,IF($A$2=2,'mil mi val'!GQ80,IF($A$2=3,'mil mi val'!CM188,IF($A$2=4,'mil mi val'!GQ188,IF($A$2=5,'mil mi val'!CM296,IF($A$2=6,'mil mi val'!GQ296,"NA"))))))</f>
        <v>0.98498899126945461</v>
      </c>
      <c r="CO98" s="96">
        <f>IF($A$2=1,'mil mi val'!CN80,IF($A$2=2,'mil mi val'!GR80,IF($A$2=3,'mil mi val'!CN188,IF($A$2=4,'mil mi val'!GR188,IF($A$2=5,'mil mi val'!CN296,IF($A$2=6,'mil mi val'!GR296,"NA"))))))</f>
        <v>0.98498899126945461</v>
      </c>
      <c r="CP98" s="96">
        <f>IF($A$2=1,'mil mi val'!CO80,IF($A$2=2,'mil mi val'!GS80,IF($A$2=3,'mil mi val'!CO188,IF($A$2=4,'mil mi val'!GS188,IF($A$2=5,'mil mi val'!CO296,IF($A$2=6,'mil mi val'!GS296,"NA"))))))</f>
        <v>0.98498899126945461</v>
      </c>
      <c r="CQ98" s="96">
        <f>IF($A$2=1,'mil mi val'!CP80,IF($A$2=2,'mil mi val'!GT80,IF($A$2=3,'mil mi val'!CP188,IF($A$2=4,'mil mi val'!GT188,IF($A$2=5,'mil mi val'!CP296,IF($A$2=6,'mil mi val'!GT296,"NA"))))))</f>
        <v>0.98498899126945461</v>
      </c>
      <c r="CR98" s="96">
        <f>IF($A$2=1,'mil mi val'!CQ80,IF($A$2=2,'mil mi val'!GU80,IF($A$2=3,'mil mi val'!CQ188,IF($A$2=4,'mil mi val'!GU188,IF($A$2=5,'mil mi val'!CQ296,IF($A$2=6,'mil mi val'!GU296,"NA"))))))</f>
        <v>0.98498899126945461</v>
      </c>
      <c r="CS98" s="96">
        <f>IF($A$2=1,'mil mi val'!CR80,IF($A$2=2,'mil mi val'!GV80,IF($A$2=3,'mil mi val'!CR188,IF($A$2=4,'mil mi val'!GV188,IF($A$2=5,'mil mi val'!CR296,IF($A$2=6,'mil mi val'!GV296,"NA"))))))</f>
        <v>0.98498899126945461</v>
      </c>
      <c r="CT98" s="96">
        <f>IF($A$2=1,'mil mi val'!CS80,IF($A$2=2,'mil mi val'!GW80,IF($A$2=3,'mil mi val'!CS188,IF($A$2=4,'mil mi val'!GW188,IF($A$2=5,'mil mi val'!CS296,IF($A$2=6,'mil mi val'!GW296,"NA"))))))</f>
        <v>0.98498899126945461</v>
      </c>
      <c r="CU98" s="96">
        <f>IF($A$2=1,'mil mi val'!CT80,IF($A$2=2,'mil mi val'!GX80,IF($A$2=3,'mil mi val'!CT188,IF($A$2=4,'mil mi val'!GX188,IF($A$2=5,'mil mi val'!CT296,IF($A$2=6,'mil mi val'!GX296,"NA"))))))</f>
        <v>0.98498899126945461</v>
      </c>
      <c r="CV98" s="96">
        <f>IF($A$2=1,'mil mi val'!CU80,IF($A$2=2,'mil mi val'!GY80,IF($A$2=3,'mil mi val'!CU188,IF($A$2=4,'mil mi val'!GY188,IF($A$2=5,'mil mi val'!CU296,IF($A$2=6,'mil mi val'!GY296,"NA"))))))</f>
        <v>0.98498899126945461</v>
      </c>
      <c r="CW98" s="96">
        <f>IF($A$2=1,'mil mi val'!CV80,IF($A$2=2,'mil mi val'!GZ80,IF($A$2=3,'mil mi val'!CV188,IF($A$2=4,'mil mi val'!GZ188,IF($A$2=5,'mil mi val'!CV296,IF($A$2=6,'mil mi val'!GZ296,"NA"))))))</f>
        <v>0.98498899126945461</v>
      </c>
      <c r="CX98" s="96">
        <f>IF($A$2=1,'mil mi val'!CW80,IF($A$2=2,'mil mi val'!HA80,IF($A$2=3,'mil mi val'!CW188,IF($A$2=4,'mil mi val'!HA188,IF($A$2=5,'mil mi val'!CW296,IF($A$2=6,'mil mi val'!HA296,"NA"))))))</f>
        <v>0.98498899126945461</v>
      </c>
      <c r="CY98" s="96">
        <f>IF($A$2=1,'mil mi val'!CX80,IF($A$2=2,'mil mi val'!HB80,IF($A$2=3,'mil mi val'!CX188,IF($A$2=4,'mil mi val'!HB188,IF($A$2=5,'mil mi val'!CX296,IF($A$2=6,'mil mi val'!HB296,"NA"))))))</f>
        <v>0.98498899126945461</v>
      </c>
      <c r="CZ98" s="96">
        <f>IF($A$2=1,'mil mi val'!CY80,IF($A$2=2,'mil mi val'!HC80,IF($A$2=3,'mil mi val'!CY188,IF($A$2=4,'mil mi val'!HC188,IF($A$2=5,'mil mi val'!CY296,IF($A$2=6,'mil mi val'!HC296,"NA"))))))</f>
        <v>0.98498899126945461</v>
      </c>
      <c r="DA98" s="96">
        <f>IF($A$2=1,'mil mi val'!CZ80,IF($A$2=2,'mil mi val'!HD80,IF($A$2=3,'mil mi val'!CZ188,IF($A$2=4,'mil mi val'!HD188,IF($A$2=5,'mil mi val'!CZ296,IF($A$2=6,'mil mi val'!HD296,"NA"))))))</f>
        <v>0.98498899126945461</v>
      </c>
      <c r="DB98" s="96">
        <f>IF($A$2=1,'mil mi val'!DA80,IF($A$2=2,'mil mi val'!HE80,IF($A$2=3,'mil mi val'!DA188,IF($A$2=4,'mil mi val'!HE188,IF($A$2=5,'mil mi val'!DA296,IF($A$2=6,'mil mi val'!HE296,"NA"))))))</f>
        <v>0.98498899126945461</v>
      </c>
      <c r="DC98" s="96">
        <f>IF($A$2=1,'mil mi val'!DB80,IF($A$2=2,'mil mi val'!HF80,IF($A$2=3,'mil mi val'!DB188,IF($A$2=4,'mil mi val'!HF188,IF($A$2=5,'mil mi val'!DB296,IF($A$2=6,'mil mi val'!HF296,"NA"))))))</f>
        <v>0.98498899126945461</v>
      </c>
      <c r="DD98" s="96">
        <f>IF($A$2=1,'mil mi val'!DC80,IF($A$2=2,'mil mi val'!HG80,IF($A$2=3,'mil mi val'!DC188,IF($A$2=4,'mil mi val'!HG188,IF($A$2=5,'mil mi val'!DC296,IF($A$2=6,'mil mi val'!HG296,"NA"))))))</f>
        <v>0.98498899126945461</v>
      </c>
    </row>
    <row r="99" spans="2:108" ht="15" x14ac:dyDescent="0.25">
      <c r="B99" s="55">
        <v>94</v>
      </c>
      <c r="C99" s="96">
        <f>IF($A$2=1,'mil mi val'!B81,IF($A$2=2,'mil mi val'!DF81,IF($A$2=3,'mil mi val'!B189,IF($A$2=4,'mil mi val'!DF189,IF($A$2=5,'mil mi val'!B297,IF($A$2=6,'mil mi val'!DF297,"NA"))))))</f>
        <v>0.99498809592472703</v>
      </c>
      <c r="D99" s="96">
        <f>IF($A$2=1,'mil mi val'!C81,IF($A$2=2,'mil mi val'!DG81,IF($A$2=3,'mil mi val'!C189,IF($A$2=4,'mil mi val'!DG189,IF($A$2=5,'mil mi val'!C297,IF($A$2=6,'mil mi val'!DG297,"NA"))))))</f>
        <v>0.99405630505488807</v>
      </c>
      <c r="E99" s="96">
        <f>IF($A$2=1,'mil mi val'!D81,IF($A$2=2,'mil mi val'!DH81,IF($A$2=3,'mil mi val'!D189,IF($A$2=4,'mil mi val'!DH189,IF($A$2=5,'mil mi val'!D297,IF($A$2=6,'mil mi val'!DH297,"NA"))))))</f>
        <v>0.99325930981571575</v>
      </c>
      <c r="F99" s="96">
        <f>IF($A$2=1,'mil mi val'!E81,IF($A$2=2,'mil mi val'!DI81,IF($A$2=3,'mil mi val'!E189,IF($A$2=4,'mil mi val'!DI189,IF($A$2=5,'mil mi val'!E297,IF($A$2=6,'mil mi val'!DI297,"NA"))))))</f>
        <v>0.99259870784936788</v>
      </c>
      <c r="G99" s="96">
        <f>IF($A$2=1,'mil mi val'!F81,IF($A$2=2,'mil mi val'!DJ81,IF($A$2=3,'mil mi val'!F189,IF($A$2=4,'mil mi val'!DJ189,IF($A$2=5,'mil mi val'!F297,IF($A$2=6,'mil mi val'!DJ297,"NA"))))))</f>
        <v>0.99210564393019296</v>
      </c>
      <c r="H99" s="96">
        <f>IF($A$2=1,'mil mi val'!G81,IF($A$2=2,'mil mi val'!DK81,IF($A$2=3,'mil mi val'!G189,IF($A$2=4,'mil mi val'!DK189,IF($A$2=5,'mil mi val'!G297,IF($A$2=6,'mil mi val'!DK297,"NA"))))))</f>
        <v>0.99181756603078663</v>
      </c>
      <c r="I99" s="96">
        <f>IF($A$2=1,'mil mi val'!H81,IF($A$2=2,'mil mi val'!DL81,IF($A$2=3,'mil mi val'!H189,IF($A$2=4,'mil mi val'!DL189,IF($A$2=5,'mil mi val'!H297,IF($A$2=6,'mil mi val'!DL297,"NA"))))))</f>
        <v>0.99174802582829524</v>
      </c>
      <c r="J99" s="96">
        <f>IF($A$2=1,'mil mi val'!I81,IF($A$2=2,'mil mi val'!DM81,IF($A$2=3,'mil mi val'!I189,IF($A$2=4,'mil mi val'!DM189,IF($A$2=5,'mil mi val'!I297,IF($A$2=6,'mil mi val'!DM297,"NA"))))))</f>
        <v>0.99179130957145767</v>
      </c>
      <c r="K99" s="96">
        <f>IF($A$2=1,'mil mi val'!J81,IF($A$2=2,'mil mi val'!DN81,IF($A$2=3,'mil mi val'!J189,IF($A$2=4,'mil mi val'!DN189,IF($A$2=5,'mil mi val'!J297,IF($A$2=6,'mil mi val'!DN297,"NA"))))))</f>
        <v>0.99183013038940826</v>
      </c>
      <c r="L99" s="96">
        <f>IF($A$2=1,'mil mi val'!K81,IF($A$2=2,'mil mi val'!DO81,IF($A$2=3,'mil mi val'!K189,IF($A$2=4,'mil mi val'!DO189,IF($A$2=5,'mil mi val'!K297,IF($A$2=6,'mil mi val'!DO297,"NA"))))))</f>
        <v>0.99183135478338791</v>
      </c>
      <c r="M99" s="96">
        <f>IF($A$2=1,'mil mi val'!L81,IF($A$2=2,'mil mi val'!DP81,IF($A$2=3,'mil mi val'!L189,IF($A$2=4,'mil mi val'!DP189,IF($A$2=5,'mil mi val'!L297,IF($A$2=6,'mil mi val'!DP297,"NA"))))))</f>
        <v>0.99177441678311273</v>
      </c>
      <c r="N99" s="96">
        <f>IF($A$2=1,'mil mi val'!M81,IF($A$2=2,'mil mi val'!DQ81,IF($A$2=3,'mil mi val'!M189,IF($A$2=4,'mil mi val'!DQ189,IF($A$2=5,'mil mi val'!M297,IF($A$2=6,'mil mi val'!DQ297,"NA"))))))</f>
        <v>0.99166826717821488</v>
      </c>
      <c r="O99" s="96">
        <f>IF($A$2=1,'mil mi val'!N81,IF($A$2=2,'mil mi val'!DR81,IF($A$2=3,'mil mi val'!N189,IF($A$2=4,'mil mi val'!DR189,IF($A$2=5,'mil mi val'!N297,IF($A$2=6,'mil mi val'!DR297,"NA"))))))</f>
        <v>0.99151551310385211</v>
      </c>
      <c r="P99" s="96">
        <f>IF($A$2=1,'mil mi val'!O81,IF($A$2=2,'mil mi val'!DS81,IF($A$2=3,'mil mi val'!O189,IF($A$2=4,'mil mi val'!DS189,IF($A$2=5,'mil mi val'!O297,IF($A$2=6,'mil mi val'!DS297,"NA"))))))</f>
        <v>0.99132147419122119</v>
      </c>
      <c r="Q99" s="96">
        <f>IF($A$2=1,'mil mi val'!P81,IF($A$2=2,'mil mi val'!DT81,IF($A$2=3,'mil mi val'!P189,IF($A$2=4,'mil mi val'!DT189,IF($A$2=5,'mil mi val'!P297,IF($A$2=6,'mil mi val'!DT297,"NA"))))))</f>
        <v>0.99110389804508447</v>
      </c>
      <c r="R99" s="96">
        <f>IF($A$2=1,'mil mi val'!Q81,IF($A$2=2,'mil mi val'!DU81,IF($A$2=3,'mil mi val'!Q189,IF($A$2=4,'mil mi val'!DU189,IF($A$2=5,'mil mi val'!Q297,IF($A$2=6,'mil mi val'!DU297,"NA"))))))</f>
        <v>0.99091069268891618</v>
      </c>
      <c r="S99" s="96">
        <f>IF($A$2=1,'mil mi val'!R81,IF($A$2=2,'mil mi val'!DV81,IF($A$2=3,'mil mi val'!R189,IF($A$2=4,'mil mi val'!DV189,IF($A$2=5,'mil mi val'!R297,IF($A$2=6,'mil mi val'!DV297,"NA"))))))</f>
        <v>0.99073030982279242</v>
      </c>
      <c r="T99" s="96">
        <f>IF($A$2=1,'mil mi val'!S81,IF($A$2=2,'mil mi val'!DW81,IF($A$2=3,'mil mi val'!S189,IF($A$2=4,'mil mi val'!DW189,IF($A$2=5,'mil mi val'!S297,IF($A$2=6,'mil mi val'!DW297,"NA"))))))</f>
        <v>0.99077024692371474</v>
      </c>
      <c r="U99" s="96">
        <f>IF($A$2=1,'mil mi val'!T81,IF($A$2=2,'mil mi val'!DX81,IF($A$2=3,'mil mi val'!T189,IF($A$2=4,'mil mi val'!DX189,IF($A$2=5,'mil mi val'!T297,IF($A$2=6,'mil mi val'!DX297,"NA"))))))</f>
        <v>0.9908137207541694</v>
      </c>
      <c r="V99" s="96">
        <f>IF($A$2=1,'mil mi val'!U81,IF($A$2=2,'mil mi val'!DY81,IF($A$2=3,'mil mi val'!U189,IF($A$2=4,'mil mi val'!DY189,IF($A$2=5,'mil mi val'!U297,IF($A$2=6,'mil mi val'!DY297,"NA"))))))</f>
        <v>0.99086222360573806</v>
      </c>
      <c r="W99" s="96">
        <f>IF($A$2=1,'mil mi val'!V81,IF($A$2=2,'mil mi val'!DZ81,IF($A$2=3,'mil mi val'!V189,IF($A$2=4,'mil mi val'!DZ189,IF($A$2=5,'mil mi val'!V297,IF($A$2=6,'mil mi val'!DZ297,"NA"))))))</f>
        <v>0.99088657479060793</v>
      </c>
      <c r="X99" s="96">
        <f>IF($A$2=1,'mil mi val'!W81,IF($A$2=2,'mil mi val'!EA81,IF($A$2=3,'mil mi val'!W189,IF($A$2=4,'mil mi val'!EA189,IF($A$2=5,'mil mi val'!W297,IF($A$2=6,'mil mi val'!EA297,"NA"))))))</f>
        <v>0.99090363563815975</v>
      </c>
      <c r="Y99" s="96">
        <f>IF($A$2=1,'mil mi val'!X81,IF($A$2=2,'mil mi val'!EB81,IF($A$2=3,'mil mi val'!X189,IF($A$2=4,'mil mi val'!EB189,IF($A$2=5,'mil mi val'!X297,IF($A$2=6,'mil mi val'!EB297,"NA"))))))</f>
        <v>0.99091566731763214</v>
      </c>
      <c r="Z99" s="96">
        <f>IF($A$2=1,'mil mi val'!Y81,IF($A$2=2,'mil mi val'!EC81,IF($A$2=3,'mil mi val'!Y189,IF($A$2=4,'mil mi val'!EC189,IF($A$2=5,'mil mi val'!Y297,IF($A$2=6,'mil mi val'!EC297,"NA"))))))</f>
        <v>0.99092469041259124</v>
      </c>
      <c r="AA99" s="96">
        <f>IF($A$2=1,'mil mi val'!Z81,IF($A$2=2,'mil mi val'!ED81,IF($A$2=3,'mil mi val'!Z189,IF($A$2=4,'mil mi val'!ED189,IF($A$2=5,'mil mi val'!Z297,IF($A$2=6,'mil mi val'!ED297,"NA"))))))</f>
        <v>0.99093027993956784</v>
      </c>
      <c r="AB99" s="96">
        <f>IF($A$2=1,'mil mi val'!AA81,IF($A$2=2,'mil mi val'!EE81,IF($A$2=3,'mil mi val'!AA189,IF($A$2=4,'mil mi val'!EE189,IF($A$2=5,'mil mi val'!AA297,IF($A$2=6,'mil mi val'!EE297,"NA"))))))</f>
        <v>0.99093569876996024</v>
      </c>
      <c r="AC99" s="96">
        <f>IF($A$2=1,'mil mi val'!AB81,IF($A$2=2,'mil mi val'!EF81,IF($A$2=3,'mil mi val'!AB189,IF($A$2=4,'mil mi val'!EF189,IF($A$2=5,'mil mi val'!AB297,IF($A$2=6,'mil mi val'!EF297,"NA"))))))</f>
        <v>0.99093874752326705</v>
      </c>
      <c r="AD99" s="96">
        <f>IF($A$2=1,'mil mi val'!AC81,IF($A$2=2,'mil mi val'!EG81,IF($A$2=3,'mil mi val'!AC189,IF($A$2=4,'mil mi val'!EG189,IF($A$2=5,'mil mi val'!AC297,IF($A$2=6,'mil mi val'!EG297,"NA"))))))</f>
        <v>0.99094057759272236</v>
      </c>
      <c r="AE99" s="96">
        <f>IF($A$2=1,'mil mi val'!AD81,IF($A$2=2,'mil mi val'!EH81,IF($A$2=3,'mil mi val'!AD189,IF($A$2=4,'mil mi val'!EH189,IF($A$2=5,'mil mi val'!AD297,IF($A$2=6,'mil mi val'!EH297,"NA"))))))</f>
        <v>0.99094155650684057</v>
      </c>
      <c r="AF99" s="96">
        <f>IF($A$2=1,'mil mi val'!AE81,IF($A$2=2,'mil mi val'!EI81,IF($A$2=3,'mil mi val'!AE189,IF($A$2=4,'mil mi val'!EI189,IF($A$2=5,'mil mi val'!AE297,IF($A$2=6,'mil mi val'!EI297,"NA"))))))</f>
        <v>0.99094217066743695</v>
      </c>
      <c r="AG99" s="96">
        <f>IF($A$2=1,'mil mi val'!AF81,IF($A$2=2,'mil mi val'!EJ81,IF($A$2=3,'mil mi val'!AF189,IF($A$2=4,'mil mi val'!EJ189,IF($A$2=5,'mil mi val'!AF297,IF($A$2=6,'mil mi val'!EJ297,"NA"))))))</f>
        <v>0.99094138063661674</v>
      </c>
      <c r="AH99" s="96">
        <f>IF($A$2=1,'mil mi val'!AG81,IF($A$2=2,'mil mi val'!EK81,IF($A$2=3,'mil mi val'!AG189,IF($A$2=4,'mil mi val'!EK189,IF($A$2=5,'mil mi val'!AG297,IF($A$2=6,'mil mi val'!EK297,"NA"))))))</f>
        <v>0.99094052186243842</v>
      </c>
      <c r="AI99" s="96">
        <f>IF($A$2=1,'mil mi val'!AH81,IF($A$2=2,'mil mi val'!EL81,IF($A$2=3,'mil mi val'!AH189,IF($A$2=4,'mil mi val'!EL189,IF($A$2=5,'mil mi val'!AH297,IF($A$2=6,'mil mi val'!EL297,"NA"))))))</f>
        <v>0.99093998919528603</v>
      </c>
      <c r="AJ99" s="96">
        <f>IF($A$2=1,'mil mi val'!AI81,IF($A$2=2,'mil mi val'!EM81,IF($A$2=3,'mil mi val'!AI189,IF($A$2=4,'mil mi val'!EM189,IF($A$2=5,'mil mi val'!AI297,IF($A$2=6,'mil mi val'!EM297,"NA"))))))</f>
        <v>0.99093996677335827</v>
      </c>
      <c r="AK99" s="96">
        <f>IF($A$2=1,'mil mi val'!AJ81,IF($A$2=2,'mil mi val'!EN81,IF($A$2=3,'mil mi val'!AJ189,IF($A$2=4,'mil mi val'!EN189,IF($A$2=5,'mil mi val'!AJ297,IF($A$2=6,'mil mi val'!EN297,"NA"))))))</f>
        <v>0.99094062261994464</v>
      </c>
      <c r="AL99" s="96">
        <f>IF($A$2=1,'mil mi val'!AK81,IF($A$2=2,'mil mi val'!EO81,IF($A$2=3,'mil mi val'!AK189,IF($A$2=4,'mil mi val'!EO189,IF($A$2=5,'mil mi val'!AK297,IF($A$2=6,'mil mi val'!EO297,"NA"))))))</f>
        <v>0.99094204027364485</v>
      </c>
      <c r="AM99" s="96">
        <f>IF($A$2=1,'mil mi val'!AL81,IF($A$2=2,'mil mi val'!EP81,IF($A$2=3,'mil mi val'!AL189,IF($A$2=4,'mil mi val'!EP189,IF($A$2=5,'mil mi val'!AL297,IF($A$2=6,'mil mi val'!EP297,"NA"))))))</f>
        <v>0.99094420626480517</v>
      </c>
      <c r="AN99" s="96">
        <f>IF($A$2=1,'mil mi val'!AM81,IF($A$2=2,'mil mi val'!EQ81,IF($A$2=3,'mil mi val'!AM189,IF($A$2=4,'mil mi val'!EQ189,IF($A$2=5,'mil mi val'!AM297,IF($A$2=6,'mil mi val'!EQ297,"NA"))))))</f>
        <v>0.99094702913526755</v>
      </c>
      <c r="AO99" s="96">
        <f>IF($A$2=1,'mil mi val'!AN81,IF($A$2=2,'mil mi val'!ER81,IF($A$2=3,'mil mi val'!AN189,IF($A$2=4,'mil mi val'!ER189,IF($A$2=5,'mil mi val'!AN297,IF($A$2=6,'mil mi val'!ER297,"NA"))))))</f>
        <v>0.99095033173195124</v>
      </c>
      <c r="AP99" s="96">
        <f>IF($A$2=1,'mil mi val'!AO81,IF($A$2=2,'mil mi val'!ES81,IF($A$2=3,'mil mi val'!AO189,IF($A$2=4,'mil mi val'!ES189,IF($A$2=5,'mil mi val'!AO297,IF($A$2=6,'mil mi val'!ES297,"NA"))))))</f>
        <v>0.99095391066327176</v>
      </c>
      <c r="AQ99" s="96">
        <f>IF($A$2=1,'mil mi val'!AP81,IF($A$2=2,'mil mi val'!ET81,IF($A$2=3,'mil mi val'!AP189,IF($A$2=4,'mil mi val'!ET189,IF($A$2=5,'mil mi val'!AP297,IF($A$2=6,'mil mi val'!ET297,"NA"))))))</f>
        <v>0.99095744439728606</v>
      </c>
      <c r="AR99" s="96">
        <f>IF($A$2=1,'mil mi val'!AQ81,IF($A$2=2,'mil mi val'!EU81,IF($A$2=3,'mil mi val'!AQ189,IF($A$2=4,'mil mi val'!EU189,IF($A$2=5,'mil mi val'!AQ297,IF($A$2=6,'mil mi val'!EU297,"NA"))))))</f>
        <v>0.99096080047249135</v>
      </c>
      <c r="AS99" s="96">
        <f>IF($A$2=1,'mil mi val'!AR81,IF($A$2=2,'mil mi val'!EV81,IF($A$2=3,'mil mi val'!AR189,IF($A$2=4,'mil mi val'!EV189,IF($A$2=5,'mil mi val'!AR297,IF($A$2=6,'mil mi val'!EV297,"NA"))))))</f>
        <v>0.99096361231902275</v>
      </c>
      <c r="AT99" s="96">
        <f>IF($A$2=1,'mil mi val'!AS81,IF($A$2=2,'mil mi val'!EW81,IF($A$2=3,'mil mi val'!AS189,IF($A$2=4,'mil mi val'!EW189,IF($A$2=5,'mil mi val'!AS297,IF($A$2=6,'mil mi val'!EW297,"NA"))))))</f>
        <v>0.99096560780800591</v>
      </c>
      <c r="AU99" s="96">
        <f>IF($A$2=1,'mil mi val'!AT81,IF($A$2=2,'mil mi val'!EX81,IF($A$2=3,'mil mi val'!AT189,IF($A$2=4,'mil mi val'!EX189,IF($A$2=5,'mil mi val'!AT297,IF($A$2=6,'mil mi val'!EX297,"NA"))))))</f>
        <v>0.99096639781452012</v>
      </c>
      <c r="AV99" s="96">
        <f>IF($A$2=1,'mil mi val'!AU81,IF($A$2=2,'mil mi val'!EY81,IF($A$2=3,'mil mi val'!AU189,IF($A$2=4,'mil mi val'!EY189,IF($A$2=5,'mil mi val'!AU297,IF($A$2=6,'mil mi val'!EY297,"NA"))))))</f>
        <v>0.99096550579306208</v>
      </c>
      <c r="AW99" s="96">
        <f>IF($A$2=1,'mil mi val'!AV81,IF($A$2=2,'mil mi val'!EZ81,IF($A$2=3,'mil mi val'!AV189,IF($A$2=4,'mil mi val'!EZ189,IF($A$2=5,'mil mi val'!AV297,IF($A$2=6,'mil mi val'!EZ297,"NA"))))))</f>
        <v>0.99096266245725795</v>
      </c>
      <c r="AX99" s="96">
        <f>IF($A$2=1,'mil mi val'!AW81,IF($A$2=2,'mil mi val'!FA81,IF($A$2=3,'mil mi val'!AW189,IF($A$2=4,'mil mi val'!FA189,IF($A$2=5,'mil mi val'!AW297,IF($A$2=6,'mil mi val'!FA297,"NA"))))))</f>
        <v>0.99095728381110471</v>
      </c>
      <c r="AY99" s="96">
        <f>IF($A$2=1,'mil mi val'!AX81,IF($A$2=2,'mil mi val'!FB81,IF($A$2=3,'mil mi val'!AX189,IF($A$2=4,'mil mi val'!FB189,IF($A$2=5,'mil mi val'!AX297,IF($A$2=6,'mil mi val'!FB297,"NA"))))))</f>
        <v>0.99094933108576033</v>
      </c>
      <c r="AZ99" s="96">
        <f>IF($A$2=1,'mil mi val'!AY81,IF($A$2=2,'mil mi val'!FC81,IF($A$2=3,'mil mi val'!AY189,IF($A$2=4,'mil mi val'!FC189,IF($A$2=5,'mil mi val'!AY297,IF($A$2=6,'mil mi val'!FC297,"NA"))))))</f>
        <v>0.99093808361948987</v>
      </c>
      <c r="BA99" s="96">
        <f>IF($A$2=1,'mil mi val'!AZ81,IF($A$2=2,'mil mi val'!FD81,IF($A$2=3,'mil mi val'!AZ189,IF($A$2=4,'mil mi val'!FD189,IF($A$2=5,'mil mi val'!AZ297,IF($A$2=6,'mil mi val'!FD297,"NA"))))))</f>
        <v>0.99092320568728354</v>
      </c>
      <c r="BB99" s="96">
        <f>IF($A$2=1,'mil mi val'!BA81,IF($A$2=2,'mil mi val'!FE81,IF($A$2=3,'mil mi val'!BA189,IF($A$2=4,'mil mi val'!FE189,IF($A$2=5,'mil mi val'!BA297,IF($A$2=6,'mil mi val'!FE297,"NA"))))))</f>
        <v>0.99090370446611975</v>
      </c>
      <c r="BC99" s="96">
        <f>IF($A$2=1,'mil mi val'!BB81,IF($A$2=2,'mil mi val'!FF81,IF($A$2=3,'mil mi val'!BB189,IF($A$2=4,'mil mi val'!FF189,IF($A$2=5,'mil mi val'!BB297,IF($A$2=6,'mil mi val'!FF297,"NA"))))))</f>
        <v>0.99087947729133907</v>
      </c>
      <c r="BD99" s="96">
        <f>IF($A$2=1,'mil mi val'!BC81,IF($A$2=2,'mil mi val'!FG81,IF($A$2=3,'mil mi val'!BC189,IF($A$2=4,'mil mi val'!FG189,IF($A$2=5,'mil mi val'!BC297,IF($A$2=6,'mil mi val'!FG297,"NA"))))))</f>
        <v>0.99084966068874469</v>
      </c>
      <c r="BE99" s="96">
        <f>IF($A$2=1,'mil mi val'!BD81,IF($A$2=2,'mil mi val'!FH81,IF($A$2=3,'mil mi val'!BD189,IF($A$2=4,'mil mi val'!FH189,IF($A$2=5,'mil mi val'!BD297,IF($A$2=6,'mil mi val'!FH297,"NA"))))))</f>
        <v>0.99081424508616178</v>
      </c>
      <c r="BF99" s="96">
        <f>IF($A$2=1,'mil mi val'!BE81,IF($A$2=2,'mil mi val'!FI81,IF($A$2=3,'mil mi val'!BE189,IF($A$2=4,'mil mi val'!FI189,IF($A$2=5,'mil mi val'!BE297,IF($A$2=6,'mil mi val'!FI297,"NA"))))))</f>
        <v>0.99077329020914739</v>
      </c>
      <c r="BG99" s="96">
        <f>IF($A$2=1,'mil mi val'!BF81,IF($A$2=2,'mil mi val'!FJ81,IF($A$2=3,'mil mi val'!BF189,IF($A$2=4,'mil mi val'!FJ189,IF($A$2=5,'mil mi val'!BF297,IF($A$2=6,'mil mi val'!FJ297,"NA"))))))</f>
        <v>0.99072648798491114</v>
      </c>
      <c r="BH99" s="96">
        <f>IF($A$2=1,'mil mi val'!BG81,IF($A$2=2,'mil mi val'!FK81,IF($A$2=3,'mil mi val'!BG189,IF($A$2=4,'mil mi val'!FK189,IF($A$2=5,'mil mi val'!BG297,IF($A$2=6,'mil mi val'!FK297,"NA"))))))</f>
        <v>0.990673380074931</v>
      </c>
      <c r="BI99" s="96">
        <f>IF($A$2=1,'mil mi val'!BH81,IF($A$2=2,'mil mi val'!FL81,IF($A$2=3,'mil mi val'!BH189,IF($A$2=4,'mil mi val'!FL189,IF($A$2=5,'mil mi val'!BH297,IF($A$2=6,'mil mi val'!FL297,"NA"))))))</f>
        <v>0.99061376747035523</v>
      </c>
      <c r="BJ99" s="96">
        <f>IF($A$2=1,'mil mi val'!BI81,IF($A$2=2,'mil mi val'!FM81,IF($A$2=3,'mil mi val'!BI189,IF($A$2=4,'mil mi val'!FM189,IF($A$2=5,'mil mi val'!BI297,IF($A$2=6,'mil mi val'!FM297,"NA"))))))</f>
        <v>0.99054697325240315</v>
      </c>
      <c r="BK99" s="96">
        <f>IF($A$2=1,'mil mi val'!BJ81,IF($A$2=2,'mil mi val'!FN81,IF($A$2=3,'mil mi val'!BJ189,IF($A$2=4,'mil mi val'!FN189,IF($A$2=5,'mil mi val'!BJ297,IF($A$2=6,'mil mi val'!FN297,"NA"))))))</f>
        <v>0.99046991503103166</v>
      </c>
      <c r="BL99" s="96">
        <f>IF($A$2=1,'mil mi val'!BK81,IF($A$2=2,'mil mi val'!FO81,IF($A$2=3,'mil mi val'!BK189,IF($A$2=4,'mil mi val'!FO189,IF($A$2=5,'mil mi val'!BK297,IF($A$2=6,'mil mi val'!FO297,"NA"))))))</f>
        <v>0.99038053799006542</v>
      </c>
      <c r="BM99" s="96">
        <f>IF($A$2=1,'mil mi val'!BL81,IF($A$2=2,'mil mi val'!FP81,IF($A$2=3,'mil mi val'!BL189,IF($A$2=4,'mil mi val'!FP189,IF($A$2=5,'mil mi val'!BL297,IF($A$2=6,'mil mi val'!FP297,"NA"))))))</f>
        <v>0.99027700105887217</v>
      </c>
      <c r="BN99" s="96">
        <f>IF($A$2=1,'mil mi val'!BM81,IF($A$2=2,'mil mi val'!FQ81,IF($A$2=3,'mil mi val'!BM189,IF($A$2=4,'mil mi val'!FQ189,IF($A$2=5,'mil mi val'!BM297,IF($A$2=6,'mil mi val'!FQ297,"NA"))))))</f>
        <v>0.99015837254802497</v>
      </c>
      <c r="BO99" s="96">
        <f>IF($A$2=1,'mil mi val'!BN81,IF($A$2=2,'mil mi val'!FR81,IF($A$2=3,'mil mi val'!BN189,IF($A$2=4,'mil mi val'!FR189,IF($A$2=5,'mil mi val'!BN297,IF($A$2=6,'mil mi val'!FR297,"NA"))))))</f>
        <v>0.99002052587047984</v>
      </c>
      <c r="BP99" s="96">
        <f>IF($A$2=1,'mil mi val'!BO81,IF($A$2=2,'mil mi val'!FS81,IF($A$2=3,'mil mi val'!BO189,IF($A$2=4,'mil mi val'!FS189,IF($A$2=5,'mil mi val'!BO297,IF($A$2=6,'mil mi val'!FS297,"NA"))))))</f>
        <v>0.98986387822644117</v>
      </c>
      <c r="BQ99" s="96">
        <f>IF($A$2=1,'mil mi val'!BP81,IF($A$2=2,'mil mi val'!FT81,IF($A$2=3,'mil mi val'!BP189,IF($A$2=4,'mil mi val'!FT189,IF($A$2=5,'mil mi val'!BP297,IF($A$2=6,'mil mi val'!FT297,"NA"))))))</f>
        <v>0.98968646460825604</v>
      </c>
      <c r="BR99" s="96">
        <f>IF($A$2=1,'mil mi val'!BQ81,IF($A$2=2,'mil mi val'!FU81,IF($A$2=3,'mil mi val'!BQ189,IF($A$2=4,'mil mi val'!FU189,IF($A$2=5,'mil mi val'!BQ297,IF($A$2=6,'mil mi val'!FU297,"NA"))))))</f>
        <v>0.98948779934208464</v>
      </c>
      <c r="BS99" s="96">
        <f>IF($A$2=1,'mil mi val'!BR81,IF($A$2=2,'mil mi val'!FV81,IF($A$2=3,'mil mi val'!BR189,IF($A$2=4,'mil mi val'!FV189,IF($A$2=5,'mil mi val'!BR297,IF($A$2=6,'mil mi val'!FV297,"NA"))))))</f>
        <v>0.98926284565996792</v>
      </c>
      <c r="BT99" s="96">
        <f>IF($A$2=1,'mil mi val'!BS81,IF($A$2=2,'mil mi val'!FW81,IF($A$2=3,'mil mi val'!BS189,IF($A$2=4,'mil mi val'!FW189,IF($A$2=5,'mil mi val'!BS297,IF($A$2=6,'mil mi val'!FW297,"NA"))))))</f>
        <v>0.98901245744731736</v>
      </c>
      <c r="BU99" s="96">
        <f>IF($A$2=1,'mil mi val'!BT81,IF($A$2=2,'mil mi val'!FX81,IF($A$2=3,'mil mi val'!BT189,IF($A$2=4,'mil mi val'!FX189,IF($A$2=5,'mil mi val'!BT297,IF($A$2=6,'mil mi val'!FX297,"NA"))))))</f>
        <v>0.98872938228144325</v>
      </c>
      <c r="BV99" s="96">
        <f>IF($A$2=1,'mil mi val'!BU81,IF($A$2=2,'mil mi val'!FY81,IF($A$2=3,'mil mi val'!BU189,IF($A$2=4,'mil mi val'!FY189,IF($A$2=5,'mil mi val'!BU297,IF($A$2=6,'mil mi val'!FY297,"NA"))))))</f>
        <v>0.98840976451456475</v>
      </c>
      <c r="BW99" s="96">
        <f>IF($A$2=1,'mil mi val'!BV81,IF($A$2=2,'mil mi val'!FZ81,IF($A$2=3,'mil mi val'!BV189,IF($A$2=4,'mil mi val'!FZ189,IF($A$2=5,'mil mi val'!BV297,IF($A$2=6,'mil mi val'!FZ297,"NA"))))))</f>
        <v>0.98803135716262136</v>
      </c>
      <c r="BX99" s="96">
        <f>IF($A$2=1,'mil mi val'!BW81,IF($A$2=2,'mil mi val'!GA81,IF($A$2=3,'mil mi val'!BW189,IF($A$2=4,'mil mi val'!GA189,IF($A$2=5,'mil mi val'!BW297,IF($A$2=6,'mil mi val'!GA297,"NA"))))))</f>
        <v>0.98758459790155473</v>
      </c>
      <c r="BY99" s="96">
        <f>IF($A$2=1,'mil mi val'!BX81,IF($A$2=2,'mil mi val'!GB81,IF($A$2=3,'mil mi val'!BX189,IF($A$2=4,'mil mi val'!GB189,IF($A$2=5,'mil mi val'!BX297,IF($A$2=6,'mil mi val'!GB297,"NA"))))))</f>
        <v>0.98704943118753619</v>
      </c>
      <c r="BZ99" s="96">
        <f>IF($A$2=1,'mil mi val'!BY81,IF($A$2=2,'mil mi val'!GC81,IF($A$2=3,'mil mi val'!BY189,IF($A$2=4,'mil mi val'!GC189,IF($A$2=5,'mil mi val'!BY297,IF($A$2=6,'mil mi val'!GC297,"NA"))))))</f>
        <v>0.98641259545307192</v>
      </c>
      <c r="CA99" s="96">
        <f>IF($A$2=1,'mil mi val'!BZ81,IF($A$2=2,'mil mi val'!GD81,IF($A$2=3,'mil mi val'!BZ189,IF($A$2=4,'mil mi val'!GD189,IF($A$2=5,'mil mi val'!BZ297,IF($A$2=6,'mil mi val'!GD297,"NA"))))))</f>
        <v>0.98566690416012259</v>
      </c>
      <c r="CB99" s="96">
        <f>IF($A$2=1,'mil mi val'!CA81,IF($A$2=2,'mil mi val'!GE81,IF($A$2=3,'mil mi val'!CA189,IF($A$2=4,'mil mi val'!GE189,IF($A$2=5,'mil mi val'!CA297,IF($A$2=6,'mil mi val'!GE297,"NA"))))))</f>
        <v>0.98483005898486398</v>
      </c>
      <c r="CC99" s="96">
        <f>IF($A$2=1,'mil mi val'!CB81,IF($A$2=2,'mil mi val'!GF81,IF($A$2=3,'mil mi val'!CB189,IF($A$2=4,'mil mi val'!GF189,IF($A$2=5,'mil mi val'!CB297,IF($A$2=6,'mil mi val'!GF297,"NA"))))))</f>
        <v>0.98483005898486398</v>
      </c>
      <c r="CD99" s="96">
        <f>IF($A$2=1,'mil mi val'!CC81,IF($A$2=2,'mil mi val'!GG81,IF($A$2=3,'mil mi val'!CC189,IF($A$2=4,'mil mi val'!GG189,IF($A$2=5,'mil mi val'!CC297,IF($A$2=6,'mil mi val'!GG297,"NA"))))))</f>
        <v>0.98483005898486398</v>
      </c>
      <c r="CE99" s="96">
        <f>IF($A$2=1,'mil mi val'!CD81,IF($A$2=2,'mil mi val'!GH81,IF($A$2=3,'mil mi val'!CD189,IF($A$2=4,'mil mi val'!GH189,IF($A$2=5,'mil mi val'!CD297,IF($A$2=6,'mil mi val'!GH297,"NA"))))))</f>
        <v>0.98483005898486398</v>
      </c>
      <c r="CF99" s="96">
        <f>IF($A$2=1,'mil mi val'!CE81,IF($A$2=2,'mil mi val'!GI81,IF($A$2=3,'mil mi val'!CE189,IF($A$2=4,'mil mi val'!GI189,IF($A$2=5,'mil mi val'!CE297,IF($A$2=6,'mil mi val'!GI297,"NA"))))))</f>
        <v>0.98483005898486398</v>
      </c>
      <c r="CG99" s="96">
        <f>IF($A$2=1,'mil mi val'!CF81,IF($A$2=2,'mil mi val'!GJ81,IF($A$2=3,'mil mi val'!CF189,IF($A$2=4,'mil mi val'!GJ189,IF($A$2=5,'mil mi val'!CF297,IF($A$2=6,'mil mi val'!GJ297,"NA"))))))</f>
        <v>0.98483005898486398</v>
      </c>
      <c r="CH99" s="96">
        <f>IF($A$2=1,'mil mi val'!CG81,IF($A$2=2,'mil mi val'!GK81,IF($A$2=3,'mil mi val'!CG189,IF($A$2=4,'mil mi val'!GK189,IF($A$2=5,'mil mi val'!CG297,IF($A$2=6,'mil mi val'!GK297,"NA"))))))</f>
        <v>0.98483005898486398</v>
      </c>
      <c r="CI99" s="96">
        <f>IF($A$2=1,'mil mi val'!CH81,IF($A$2=2,'mil mi val'!GL81,IF($A$2=3,'mil mi val'!CH189,IF($A$2=4,'mil mi val'!GL189,IF($A$2=5,'mil mi val'!CH297,IF($A$2=6,'mil mi val'!GL297,"NA"))))))</f>
        <v>0.98483005898486398</v>
      </c>
      <c r="CJ99" s="96">
        <f>IF($A$2=1,'mil mi val'!CI81,IF($A$2=2,'mil mi val'!GM81,IF($A$2=3,'mil mi val'!CI189,IF($A$2=4,'mil mi val'!GM189,IF($A$2=5,'mil mi val'!CI297,IF($A$2=6,'mil mi val'!GM297,"NA"))))))</f>
        <v>0.98483005898486398</v>
      </c>
      <c r="CK99" s="96">
        <f>IF($A$2=1,'mil mi val'!CJ81,IF($A$2=2,'mil mi val'!GN81,IF($A$2=3,'mil mi val'!CJ189,IF($A$2=4,'mil mi val'!GN189,IF($A$2=5,'mil mi val'!CJ297,IF($A$2=6,'mil mi val'!GN297,"NA"))))))</f>
        <v>0.98483005898486398</v>
      </c>
      <c r="CL99" s="96">
        <f>IF($A$2=1,'mil mi val'!CK81,IF($A$2=2,'mil mi val'!GO81,IF($A$2=3,'mil mi val'!CK189,IF($A$2=4,'mil mi val'!GO189,IF($A$2=5,'mil mi val'!CK297,IF($A$2=6,'mil mi val'!GO297,"NA"))))))</f>
        <v>0.98483005898486398</v>
      </c>
      <c r="CM99" s="96">
        <f>IF($A$2=1,'mil mi val'!CL81,IF($A$2=2,'mil mi val'!GP81,IF($A$2=3,'mil mi val'!CL189,IF($A$2=4,'mil mi val'!GP189,IF($A$2=5,'mil mi val'!CL297,IF($A$2=6,'mil mi val'!GP297,"NA"))))))</f>
        <v>0.98483005898486398</v>
      </c>
      <c r="CN99" s="96">
        <f>IF($A$2=1,'mil mi val'!CM81,IF($A$2=2,'mil mi val'!GQ81,IF($A$2=3,'mil mi val'!CM189,IF($A$2=4,'mil mi val'!GQ189,IF($A$2=5,'mil mi val'!CM297,IF($A$2=6,'mil mi val'!GQ297,"NA"))))))</f>
        <v>0.98483005898486398</v>
      </c>
      <c r="CO99" s="96">
        <f>IF($A$2=1,'mil mi val'!CN81,IF($A$2=2,'mil mi val'!GR81,IF($A$2=3,'mil mi val'!CN189,IF($A$2=4,'mil mi val'!GR189,IF($A$2=5,'mil mi val'!CN297,IF($A$2=6,'mil mi val'!GR297,"NA"))))))</f>
        <v>0.98483005898486398</v>
      </c>
      <c r="CP99" s="96">
        <f>IF($A$2=1,'mil mi val'!CO81,IF($A$2=2,'mil mi val'!GS81,IF($A$2=3,'mil mi val'!CO189,IF($A$2=4,'mil mi val'!GS189,IF($A$2=5,'mil mi val'!CO297,IF($A$2=6,'mil mi val'!GS297,"NA"))))))</f>
        <v>0.98483005898486398</v>
      </c>
      <c r="CQ99" s="96">
        <f>IF($A$2=1,'mil mi val'!CP81,IF($A$2=2,'mil mi val'!GT81,IF($A$2=3,'mil mi val'!CP189,IF($A$2=4,'mil mi val'!GT189,IF($A$2=5,'mil mi val'!CP297,IF($A$2=6,'mil mi val'!GT297,"NA"))))))</f>
        <v>0.98483005898486398</v>
      </c>
      <c r="CR99" s="96">
        <f>IF($A$2=1,'mil mi val'!CQ81,IF($A$2=2,'mil mi val'!GU81,IF($A$2=3,'mil mi val'!CQ189,IF($A$2=4,'mil mi val'!GU189,IF($A$2=5,'mil mi val'!CQ297,IF($A$2=6,'mil mi val'!GU297,"NA"))))))</f>
        <v>0.98483005898486398</v>
      </c>
      <c r="CS99" s="96">
        <f>IF($A$2=1,'mil mi val'!CR81,IF($A$2=2,'mil mi val'!GV81,IF($A$2=3,'mil mi val'!CR189,IF($A$2=4,'mil mi val'!GV189,IF($A$2=5,'mil mi val'!CR297,IF($A$2=6,'mil mi val'!GV297,"NA"))))))</f>
        <v>0.98483005898486398</v>
      </c>
      <c r="CT99" s="96">
        <f>IF($A$2=1,'mil mi val'!CS81,IF($A$2=2,'mil mi val'!GW81,IF($A$2=3,'mil mi val'!CS189,IF($A$2=4,'mil mi val'!GW189,IF($A$2=5,'mil mi val'!CS297,IF($A$2=6,'mil mi val'!GW297,"NA"))))))</f>
        <v>0.98483005898486398</v>
      </c>
      <c r="CU99" s="96">
        <f>IF($A$2=1,'mil mi val'!CT81,IF($A$2=2,'mil mi val'!GX81,IF($A$2=3,'mil mi val'!CT189,IF($A$2=4,'mil mi val'!GX189,IF($A$2=5,'mil mi val'!CT297,IF($A$2=6,'mil mi val'!GX297,"NA"))))))</f>
        <v>0.98483005898486398</v>
      </c>
      <c r="CV99" s="96">
        <f>IF($A$2=1,'mil mi val'!CU81,IF($A$2=2,'mil mi val'!GY81,IF($A$2=3,'mil mi val'!CU189,IF($A$2=4,'mil mi val'!GY189,IF($A$2=5,'mil mi val'!CU297,IF($A$2=6,'mil mi val'!GY297,"NA"))))))</f>
        <v>0.98483005898486398</v>
      </c>
      <c r="CW99" s="96">
        <f>IF($A$2=1,'mil mi val'!CV81,IF($A$2=2,'mil mi val'!GZ81,IF($A$2=3,'mil mi val'!CV189,IF($A$2=4,'mil mi val'!GZ189,IF($A$2=5,'mil mi val'!CV297,IF($A$2=6,'mil mi val'!GZ297,"NA"))))))</f>
        <v>0.98483005898486398</v>
      </c>
      <c r="CX99" s="96">
        <f>IF($A$2=1,'mil mi val'!CW81,IF($A$2=2,'mil mi val'!HA81,IF($A$2=3,'mil mi val'!CW189,IF($A$2=4,'mil mi val'!HA189,IF($A$2=5,'mil mi val'!CW297,IF($A$2=6,'mil mi val'!HA297,"NA"))))))</f>
        <v>0.98483005898486398</v>
      </c>
      <c r="CY99" s="96">
        <f>IF($A$2=1,'mil mi val'!CX81,IF($A$2=2,'mil mi val'!HB81,IF($A$2=3,'mil mi val'!CX189,IF($A$2=4,'mil mi val'!HB189,IF($A$2=5,'mil mi val'!CX297,IF($A$2=6,'mil mi val'!HB297,"NA"))))))</f>
        <v>0.98483005898486398</v>
      </c>
      <c r="CZ99" s="96">
        <f>IF($A$2=1,'mil mi val'!CY81,IF($A$2=2,'mil mi val'!HC81,IF($A$2=3,'mil mi val'!CY189,IF($A$2=4,'mil mi val'!HC189,IF($A$2=5,'mil mi val'!CY297,IF($A$2=6,'mil mi val'!HC297,"NA"))))))</f>
        <v>0.98483005898486398</v>
      </c>
      <c r="DA99" s="96">
        <f>IF($A$2=1,'mil mi val'!CZ81,IF($A$2=2,'mil mi val'!HD81,IF($A$2=3,'mil mi val'!CZ189,IF($A$2=4,'mil mi val'!HD189,IF($A$2=5,'mil mi val'!CZ297,IF($A$2=6,'mil mi val'!HD297,"NA"))))))</f>
        <v>0.98483005898486398</v>
      </c>
      <c r="DB99" s="96">
        <f>IF($A$2=1,'mil mi val'!DA81,IF($A$2=2,'mil mi val'!HE81,IF($A$2=3,'mil mi val'!DA189,IF($A$2=4,'mil mi val'!HE189,IF($A$2=5,'mil mi val'!DA297,IF($A$2=6,'mil mi val'!HE297,"NA"))))))</f>
        <v>0.98483005898486398</v>
      </c>
      <c r="DC99" s="96">
        <f>IF($A$2=1,'mil mi val'!DB81,IF($A$2=2,'mil mi val'!HF81,IF($A$2=3,'mil mi val'!DB189,IF($A$2=4,'mil mi val'!HF189,IF($A$2=5,'mil mi val'!DB297,IF($A$2=6,'mil mi val'!HF297,"NA"))))))</f>
        <v>0.98483005898486398</v>
      </c>
      <c r="DD99" s="96">
        <f>IF($A$2=1,'mil mi val'!DC81,IF($A$2=2,'mil mi val'!HG81,IF($A$2=3,'mil mi val'!DC189,IF($A$2=4,'mil mi val'!HG189,IF($A$2=5,'mil mi val'!DC297,IF($A$2=6,'mil mi val'!HG297,"NA"))))))</f>
        <v>0.98483005898486398</v>
      </c>
    </row>
    <row r="100" spans="2:108" ht="15" x14ac:dyDescent="0.25">
      <c r="B100" s="55">
        <v>95</v>
      </c>
      <c r="C100" s="96">
        <f>IF($A$2=1,'mil mi val'!B82,IF($A$2=2,'mil mi val'!DF82,IF($A$2=3,'mil mi val'!B190,IF($A$2=4,'mil mi val'!DF190,IF($A$2=5,'mil mi val'!B298,IF($A$2=6,'mil mi val'!DF298,"NA"))))))</f>
        <v>0.99613367995081326</v>
      </c>
      <c r="D100" s="96">
        <f>IF($A$2=1,'mil mi val'!C82,IF($A$2=2,'mil mi val'!DG82,IF($A$2=3,'mil mi val'!C190,IF($A$2=4,'mil mi val'!DG190,IF($A$2=5,'mil mi val'!C298,IF($A$2=6,'mil mi val'!DG298,"NA"))))))</f>
        <v>0.99497138027599452</v>
      </c>
      <c r="E100" s="96">
        <f>IF($A$2=1,'mil mi val'!D82,IF($A$2=2,'mil mi val'!DH82,IF($A$2=3,'mil mi val'!D190,IF($A$2=4,'mil mi val'!DH190,IF($A$2=5,'mil mi val'!D298,IF($A$2=6,'mil mi val'!DH298,"NA"))))))</f>
        <v>0.99396165700403982</v>
      </c>
      <c r="F100" s="96">
        <f>IF($A$2=1,'mil mi val'!E82,IF($A$2=2,'mil mi val'!DI82,IF($A$2=3,'mil mi val'!E190,IF($A$2=4,'mil mi val'!DI190,IF($A$2=5,'mil mi val'!E298,IF($A$2=6,'mil mi val'!DI298,"NA"))))))</f>
        <v>0.99311151481397086</v>
      </c>
      <c r="G100" s="96">
        <f>IF($A$2=1,'mil mi val'!F82,IF($A$2=2,'mil mi val'!DJ82,IF($A$2=3,'mil mi val'!F190,IF($A$2=4,'mil mi val'!DJ190,IF($A$2=5,'mil mi val'!F298,IF($A$2=6,'mil mi val'!DJ298,"NA"))))))</f>
        <v>0.99245993990617642</v>
      </c>
      <c r="H100" s="96">
        <f>IF($A$2=1,'mil mi val'!G82,IF($A$2=2,'mil mi val'!DK82,IF($A$2=3,'mil mi val'!G190,IF($A$2=4,'mil mi val'!DK190,IF($A$2=5,'mil mi val'!G298,IF($A$2=6,'mil mi val'!DK298,"NA"))))))</f>
        <v>0.99205625768028216</v>
      </c>
      <c r="I100" s="96">
        <f>IF($A$2=1,'mil mi val'!H82,IF($A$2=2,'mil mi val'!DL82,IF($A$2=3,'mil mi val'!H190,IF($A$2=4,'mil mi val'!DL190,IF($A$2=5,'mil mi val'!H298,IF($A$2=6,'mil mi val'!DL298,"NA"))))))</f>
        <v>0.9919247651092099</v>
      </c>
      <c r="J100" s="96">
        <f>IF($A$2=1,'mil mi val'!I82,IF($A$2=2,'mil mi val'!DM82,IF($A$2=3,'mil mi val'!I190,IF($A$2=4,'mil mi val'!DM190,IF($A$2=5,'mil mi val'!I298,IF($A$2=6,'mil mi val'!DM298,"NA"))))))</f>
        <v>0.99194285707520313</v>
      </c>
      <c r="K100" s="96">
        <f>IF($A$2=1,'mil mi val'!J82,IF($A$2=2,'mil mi val'!DN82,IF($A$2=3,'mil mi val'!J190,IF($A$2=4,'mil mi val'!DN190,IF($A$2=5,'mil mi val'!J298,IF($A$2=6,'mil mi val'!DN298,"NA"))))))</f>
        <v>0.99197399933484043</v>
      </c>
      <c r="L100" s="96">
        <f>IF($A$2=1,'mil mi val'!K82,IF($A$2=2,'mil mi val'!DO82,IF($A$2=3,'mil mi val'!K190,IF($A$2=4,'mil mi val'!DO190,IF($A$2=5,'mil mi val'!K298,IF($A$2=6,'mil mi val'!DO298,"NA"))))))</f>
        <v>0.99198433407870523</v>
      </c>
      <c r="M100" s="96">
        <f>IF($A$2=1,'mil mi val'!L82,IF($A$2=2,'mil mi val'!DP82,IF($A$2=3,'mil mi val'!L190,IF($A$2=4,'mil mi val'!DP190,IF($A$2=5,'mil mi val'!L298,IF($A$2=6,'mil mi val'!DP298,"NA"))))))</f>
        <v>0.99194685848741926</v>
      </c>
      <c r="N100" s="96">
        <f>IF($A$2=1,'mil mi val'!M82,IF($A$2=2,'mil mi val'!DQ82,IF($A$2=3,'mil mi val'!M190,IF($A$2=4,'mil mi val'!DQ190,IF($A$2=5,'mil mi val'!M298,IF($A$2=6,'mil mi val'!DQ298,"NA"))))))</f>
        <v>0.9918650499292766</v>
      </c>
      <c r="O100" s="96">
        <f>IF($A$2=1,'mil mi val'!N82,IF($A$2=2,'mil mi val'!DR82,IF($A$2=3,'mil mi val'!N190,IF($A$2=4,'mil mi val'!DR190,IF($A$2=5,'mil mi val'!N298,IF($A$2=6,'mil mi val'!DR298,"NA"))))))</f>
        <v>0.99173644026111174</v>
      </c>
      <c r="P100" s="96">
        <f>IF($A$2=1,'mil mi val'!O82,IF($A$2=2,'mil mi val'!DS82,IF($A$2=3,'mil mi val'!O190,IF($A$2=4,'mil mi val'!DS190,IF($A$2=5,'mil mi val'!O298,IF($A$2=6,'mil mi val'!DS298,"NA"))))))</f>
        <v>0.99156325473915763</v>
      </c>
      <c r="Q100" s="96">
        <f>IF($A$2=1,'mil mi val'!P82,IF($A$2=2,'mil mi val'!DT82,IF($A$2=3,'mil mi val'!P190,IF($A$2=4,'mil mi val'!DT190,IF($A$2=5,'mil mi val'!P298,IF($A$2=6,'mil mi val'!DT298,"NA"))))))</f>
        <v>0.99135960722905203</v>
      </c>
      <c r="R100" s="96">
        <f>IF($A$2=1,'mil mi val'!Q82,IF($A$2=2,'mil mi val'!DU82,IF($A$2=3,'mil mi val'!Q190,IF($A$2=4,'mil mi val'!DU190,IF($A$2=5,'mil mi val'!Q298,IF($A$2=6,'mil mi val'!DU298,"NA"))))))</f>
        <v>0.99117259555073833</v>
      </c>
      <c r="S100" s="96">
        <f>IF($A$2=1,'mil mi val'!R82,IF($A$2=2,'mil mi val'!DV82,IF($A$2=3,'mil mi val'!R190,IF($A$2=4,'mil mi val'!DV190,IF($A$2=5,'mil mi val'!R298,IF($A$2=6,'mil mi val'!DV298,"NA"))))))</f>
        <v>0.99099336546419414</v>
      </c>
      <c r="T100" s="96">
        <f>IF($A$2=1,'mil mi val'!S82,IF($A$2=2,'mil mi val'!DW82,IF($A$2=3,'mil mi val'!S190,IF($A$2=4,'mil mi val'!DW190,IF($A$2=5,'mil mi val'!S298,IF($A$2=6,'mil mi val'!DW298,"NA"))))))</f>
        <v>0.99103469234509645</v>
      </c>
      <c r="U100" s="96">
        <f>IF($A$2=1,'mil mi val'!T82,IF($A$2=2,'mil mi val'!DX82,IF($A$2=3,'mil mi val'!T190,IF($A$2=4,'mil mi val'!DX190,IF($A$2=5,'mil mi val'!T298,IF($A$2=6,'mil mi val'!DX298,"NA"))))))</f>
        <v>0.99107968257382129</v>
      </c>
      <c r="V100" s="96">
        <f>IF($A$2=1,'mil mi val'!U82,IF($A$2=2,'mil mi val'!DY82,IF($A$2=3,'mil mi val'!U190,IF($A$2=4,'mil mi val'!DY190,IF($A$2=5,'mil mi val'!U298,IF($A$2=6,'mil mi val'!DY298,"NA"))))))</f>
        <v>0.99112988115614598</v>
      </c>
      <c r="W100" s="96">
        <f>IF($A$2=1,'mil mi val'!V82,IF($A$2=2,'mil mi val'!DZ82,IF($A$2=3,'mil mi val'!V190,IF($A$2=4,'mil mi val'!DZ190,IF($A$2=5,'mil mi val'!V298,IF($A$2=6,'mil mi val'!DZ298,"NA"))))))</f>
        <v>0.99115507981321294</v>
      </c>
      <c r="X100" s="96">
        <f>IF($A$2=1,'mil mi val'!W82,IF($A$2=2,'mil mi val'!EA82,IF($A$2=3,'mil mi val'!W190,IF($A$2=4,'mil mi val'!EA190,IF($A$2=5,'mil mi val'!W298,IF($A$2=6,'mil mi val'!EA298,"NA"))))))</f>
        <v>0.99117273242099302</v>
      </c>
      <c r="Y100" s="96">
        <f>IF($A$2=1,'mil mi val'!X82,IF($A$2=2,'mil mi val'!EB82,IF($A$2=3,'mil mi val'!X190,IF($A$2=4,'mil mi val'!EB190,IF($A$2=5,'mil mi val'!X298,IF($A$2=6,'mil mi val'!EB298,"NA"))))))</f>
        <v>0.99118517926483929</v>
      </c>
      <c r="Z100" s="96">
        <f>IF($A$2=1,'mil mi val'!Y82,IF($A$2=2,'mil mi val'!EC82,IF($A$2=3,'mil mi val'!Y190,IF($A$2=4,'mil mi val'!EC190,IF($A$2=5,'mil mi val'!Y298,IF($A$2=6,'mil mi val'!EC298,"NA"))))))</f>
        <v>0.99119451187429464</v>
      </c>
      <c r="AA100" s="96">
        <f>IF($A$2=1,'mil mi val'!Z82,IF($A$2=2,'mil mi val'!ED82,IF($A$2=3,'mil mi val'!Z190,IF($A$2=4,'mil mi val'!ED190,IF($A$2=5,'mil mi val'!Z298,IF($A$2=6,'mil mi val'!ED298,"NA"))))))</f>
        <v>0.99120029004692378</v>
      </c>
      <c r="AB100" s="96">
        <f>IF($A$2=1,'mil mi val'!AA82,IF($A$2=2,'mil mi val'!EE82,IF($A$2=3,'mil mi val'!AA190,IF($A$2=4,'mil mi val'!EE190,IF($A$2=5,'mil mi val'!AA298,IF($A$2=6,'mil mi val'!EE298,"NA"))))))</f>
        <v>0.99120589180094865</v>
      </c>
      <c r="AC100" s="96">
        <f>IF($A$2=1,'mil mi val'!AB82,IF($A$2=2,'mil mi val'!EF82,IF($A$2=3,'mil mi val'!AB190,IF($A$2=4,'mil mi val'!EF190,IF($A$2=5,'mil mi val'!AB298,IF($A$2=6,'mil mi val'!EF298,"NA"))))))</f>
        <v>0.99120903991690268</v>
      </c>
      <c r="AD100" s="96">
        <f>IF($A$2=1,'mil mi val'!AC82,IF($A$2=2,'mil mi val'!EG82,IF($A$2=3,'mil mi val'!AC190,IF($A$2=4,'mil mi val'!EG190,IF($A$2=5,'mil mi val'!AC298,IF($A$2=6,'mil mi val'!EG298,"NA"))))))</f>
        <v>0.99121092634673158</v>
      </c>
      <c r="AE100" s="96">
        <f>IF($A$2=1,'mil mi val'!AD82,IF($A$2=2,'mil mi val'!EH82,IF($A$2=3,'mil mi val'!AD190,IF($A$2=4,'mil mi val'!EH190,IF($A$2=5,'mil mi val'!AD298,IF($A$2=6,'mil mi val'!EH298,"NA"))))))</f>
        <v>0.99121193155344101</v>
      </c>
      <c r="AF100" s="96">
        <f>IF($A$2=1,'mil mi val'!AE82,IF($A$2=2,'mil mi val'!EI82,IF($A$2=3,'mil mi val'!AE190,IF($A$2=4,'mil mi val'!EI190,IF($A$2=5,'mil mi val'!AE298,IF($A$2=6,'mil mi val'!EI298,"NA"))))))</f>
        <v>0.99121255910906614</v>
      </c>
      <c r="AG100" s="96">
        <f>IF($A$2=1,'mil mi val'!AF82,IF($A$2=2,'mil mi val'!EJ82,IF($A$2=3,'mil mi val'!AF190,IF($A$2=4,'mil mi val'!EJ190,IF($A$2=5,'mil mi val'!AF298,IF($A$2=6,'mil mi val'!EJ298,"NA"))))))</f>
        <v>0.99121173276274654</v>
      </c>
      <c r="AH100" s="96">
        <f>IF($A$2=1,'mil mi val'!AG82,IF($A$2=2,'mil mi val'!EK82,IF($A$2=3,'mil mi val'!AG190,IF($A$2=4,'mil mi val'!EK190,IF($A$2=5,'mil mi val'!AG298,IF($A$2=6,'mil mi val'!EK298,"NA"))))))</f>
        <v>0.99121083520267517</v>
      </c>
      <c r="AI100" s="96">
        <f>IF($A$2=1,'mil mi val'!AH82,IF($A$2=2,'mil mi val'!EL82,IF($A$2=3,'mil mi val'!AH190,IF($A$2=4,'mil mi val'!EL190,IF($A$2=5,'mil mi val'!AH298,IF($A$2=6,'mil mi val'!EL298,"NA"))))))</f>
        <v>0.99121027528227967</v>
      </c>
      <c r="AJ100" s="96">
        <f>IF($A$2=1,'mil mi val'!AI82,IF($A$2=2,'mil mi val'!EM82,IF($A$2=3,'mil mi val'!AI190,IF($A$2=4,'mil mi val'!EM190,IF($A$2=5,'mil mi val'!AI298,IF($A$2=6,'mil mi val'!EM298,"NA"))))))</f>
        <v>0.9912102436998611</v>
      </c>
      <c r="AK100" s="96">
        <f>IF($A$2=1,'mil mi val'!AJ82,IF($A$2=2,'mil mi val'!EN82,IF($A$2=3,'mil mi val'!AJ190,IF($A$2=4,'mil mi val'!EN190,IF($A$2=5,'mil mi val'!AJ298,IF($A$2=6,'mil mi val'!EN298,"NA"))))))</f>
        <v>0.99121091448163134</v>
      </c>
      <c r="AL100" s="96">
        <f>IF($A$2=1,'mil mi val'!AK82,IF($A$2=2,'mil mi val'!EO82,IF($A$2=3,'mil mi val'!AK190,IF($A$2=4,'mil mi val'!EO190,IF($A$2=5,'mil mi val'!AK298,IF($A$2=6,'mil mi val'!EO298,"NA"))))))</f>
        <v>0.99121237418156671</v>
      </c>
      <c r="AM100" s="96">
        <f>IF($A$2=1,'mil mi val'!AL82,IF($A$2=2,'mil mi val'!EP82,IF($A$2=3,'mil mi val'!AL190,IF($A$2=4,'mil mi val'!EP190,IF($A$2=5,'mil mi val'!AL298,IF($A$2=6,'mil mi val'!EP298,"NA"))))))</f>
        <v>0.99121460889692359</v>
      </c>
      <c r="AN100" s="96">
        <f>IF($A$2=1,'mil mi val'!AM82,IF($A$2=2,'mil mi val'!EQ82,IF($A$2=3,'mil mi val'!AM190,IF($A$2=4,'mil mi val'!EQ190,IF($A$2=5,'mil mi val'!AM298,IF($A$2=6,'mil mi val'!EQ298,"NA"))))))</f>
        <v>0.99121752396383822</v>
      </c>
      <c r="AO100" s="96">
        <f>IF($A$2=1,'mil mi val'!AN82,IF($A$2=2,'mil mi val'!ER82,IF($A$2=3,'mil mi val'!AN190,IF($A$2=4,'mil mi val'!ER190,IF($A$2=5,'mil mi val'!AN298,IF($A$2=6,'mil mi val'!ER298,"NA"))))))</f>
        <v>0.99122093596472172</v>
      </c>
      <c r="AP100" s="96">
        <f>IF($A$2=1,'mil mi val'!AO82,IF($A$2=2,'mil mi val'!ES82,IF($A$2=3,'mil mi val'!AO190,IF($A$2=4,'mil mi val'!ES190,IF($A$2=5,'mil mi val'!AO298,IF($A$2=6,'mil mi val'!ES298,"NA"))))))</f>
        <v>0.9912246342973956</v>
      </c>
      <c r="AQ100" s="96">
        <f>IF($A$2=1,'mil mi val'!AP82,IF($A$2=2,'mil mi val'!ET82,IF($A$2=3,'mil mi val'!AP190,IF($A$2=4,'mil mi val'!ET190,IF($A$2=5,'mil mi val'!AP298,IF($A$2=6,'mil mi val'!ET298,"NA"))))))</f>
        <v>0.99122828599137247</v>
      </c>
      <c r="AR100" s="96">
        <f>IF($A$2=1,'mil mi val'!AQ82,IF($A$2=2,'mil mi val'!EU82,IF($A$2=3,'mil mi val'!AQ190,IF($A$2=4,'mil mi val'!EU190,IF($A$2=5,'mil mi val'!AQ298,IF($A$2=6,'mil mi val'!EU298,"NA"))))))</f>
        <v>0.99123175386156392</v>
      </c>
      <c r="AS100" s="96">
        <f>IF($A$2=1,'mil mi val'!AR82,IF($A$2=2,'mil mi val'!EV82,IF($A$2=3,'mil mi val'!AR190,IF($A$2=4,'mil mi val'!EV190,IF($A$2=5,'mil mi val'!AR298,IF($A$2=6,'mil mi val'!EV298,"NA"))))))</f>
        <v>0.99123465824838852</v>
      </c>
      <c r="AT100" s="96">
        <f>IF($A$2=1,'mil mi val'!AS82,IF($A$2=2,'mil mi val'!EW82,IF($A$2=3,'mil mi val'!AS190,IF($A$2=4,'mil mi val'!EW190,IF($A$2=5,'mil mi val'!AS298,IF($A$2=6,'mil mi val'!EW298,"NA"))))))</f>
        <v>0.99123671727592144</v>
      </c>
      <c r="AU100" s="96">
        <f>IF($A$2=1,'mil mi val'!AT82,IF($A$2=2,'mil mi val'!EX82,IF($A$2=3,'mil mi val'!AT190,IF($A$2=4,'mil mi val'!EX190,IF($A$2=5,'mil mi val'!AT298,IF($A$2=6,'mil mi val'!EX298,"NA"))))))</f>
        <v>0.99123752787406483</v>
      </c>
      <c r="AV100" s="96">
        <f>IF($A$2=1,'mil mi val'!AU82,IF($A$2=2,'mil mi val'!EY82,IF($A$2=3,'mil mi val'!AU190,IF($A$2=4,'mil mi val'!EY190,IF($A$2=5,'mil mi val'!AU298,IF($A$2=6,'mil mi val'!EY298,"NA"))))))</f>
        <v>0.99123659639163664</v>
      </c>
      <c r="AW100" s="96">
        <f>IF($A$2=1,'mil mi val'!AV82,IF($A$2=2,'mil mi val'!EZ82,IF($A$2=3,'mil mi val'!AV190,IF($A$2=4,'mil mi val'!EZ190,IF($A$2=5,'mil mi val'!AV298,IF($A$2=6,'mil mi val'!EZ298,"NA"))))))</f>
        <v>0.99123364382322543</v>
      </c>
      <c r="AX100" s="96">
        <f>IF($A$2=1,'mil mi val'!AW82,IF($A$2=2,'mil mi val'!FA82,IF($A$2=3,'mil mi val'!AW190,IF($A$2=4,'mil mi val'!FA190,IF($A$2=5,'mil mi val'!AW298,IF($A$2=6,'mil mi val'!FA298,"NA"))))))</f>
        <v>0.99122806515484529</v>
      </c>
      <c r="AY100" s="96">
        <f>IF($A$2=1,'mil mi val'!AX82,IF($A$2=2,'mil mi val'!FB82,IF($A$2=3,'mil mi val'!AX190,IF($A$2=4,'mil mi val'!FB190,IF($A$2=5,'mil mi val'!AX298,IF($A$2=6,'mil mi val'!FB298,"NA"))))))</f>
        <v>0.99121982007524989</v>
      </c>
      <c r="AZ100" s="96">
        <f>IF($A$2=1,'mil mi val'!AY82,IF($A$2=2,'mil mi val'!FC82,IF($A$2=3,'mil mi val'!AY190,IF($A$2=4,'mil mi val'!FC190,IF($A$2=5,'mil mi val'!AY298,IF($A$2=6,'mil mi val'!FC298,"NA"))))))</f>
        <v>0.99120816194115779</v>
      </c>
      <c r="BA100" s="96">
        <f>IF($A$2=1,'mil mi val'!AZ82,IF($A$2=2,'mil mi val'!FD82,IF($A$2=3,'mil mi val'!AZ190,IF($A$2=4,'mil mi val'!FD190,IF($A$2=5,'mil mi val'!AZ298,IF($A$2=6,'mil mi val'!FD298,"NA"))))))</f>
        <v>0.99119274275939695</v>
      </c>
      <c r="BB100" s="96">
        <f>IF($A$2=1,'mil mi val'!BA82,IF($A$2=2,'mil mi val'!FE82,IF($A$2=3,'mil mi val'!BA190,IF($A$2=4,'mil mi val'!FE190,IF($A$2=5,'mil mi val'!BA298,IF($A$2=6,'mil mi val'!FE298,"NA"))))))</f>
        <v>0.99117253386566073</v>
      </c>
      <c r="BC100" s="96">
        <f>IF($A$2=1,'mil mi val'!BB82,IF($A$2=2,'mil mi val'!FF82,IF($A$2=3,'mil mi val'!BB190,IF($A$2=4,'mil mi val'!FF190,IF($A$2=5,'mil mi val'!BB298,IF($A$2=6,'mil mi val'!FF298,"NA"))))))</f>
        <v>0.99114742853485349</v>
      </c>
      <c r="BD100" s="96">
        <f>IF($A$2=1,'mil mi val'!BC82,IF($A$2=2,'mil mi val'!FG82,IF($A$2=3,'mil mi val'!BC190,IF($A$2=4,'mil mi val'!FG190,IF($A$2=5,'mil mi val'!BC298,IF($A$2=6,'mil mi val'!FG298,"NA"))))))</f>
        <v>0.99111653193504456</v>
      </c>
      <c r="BE100" s="96">
        <f>IF($A$2=1,'mil mi val'!BD82,IF($A$2=2,'mil mi val'!FH82,IF($A$2=3,'mil mi val'!BD190,IF($A$2=4,'mil mi val'!FH190,IF($A$2=5,'mil mi val'!BD298,IF($A$2=6,'mil mi val'!FH298,"NA"))))))</f>
        <v>0.99107983360960383</v>
      </c>
      <c r="BF100" s="96">
        <f>IF($A$2=1,'mil mi val'!BE82,IF($A$2=2,'mil mi val'!FI82,IF($A$2=3,'mil mi val'!BE190,IF($A$2=4,'mil mi val'!FI190,IF($A$2=5,'mil mi val'!BE298,IF($A$2=6,'mil mi val'!FI298,"NA"))))))</f>
        <v>0.99103739484456643</v>
      </c>
      <c r="BG100" s="96">
        <f>IF($A$2=1,'mil mi val'!BF82,IF($A$2=2,'mil mi val'!FJ82,IF($A$2=3,'mil mi val'!BF190,IF($A$2=4,'mil mi val'!FJ190,IF($A$2=5,'mil mi val'!BF298,IF($A$2=6,'mil mi val'!FJ298,"NA"))))))</f>
        <v>0.99098889579116622</v>
      </c>
      <c r="BH100" s="96">
        <f>IF($A$2=1,'mil mi val'!BG82,IF($A$2=2,'mil mi val'!FK82,IF($A$2=3,'mil mi val'!BG190,IF($A$2=4,'mil mi val'!FK190,IF($A$2=5,'mil mi val'!BG298,IF($A$2=6,'mil mi val'!FK298,"NA"))))))</f>
        <v>0.99093386083869606</v>
      </c>
      <c r="BI100" s="96">
        <f>IF($A$2=1,'mil mi val'!BH82,IF($A$2=2,'mil mi val'!FL82,IF($A$2=3,'mil mi val'!BH190,IF($A$2=4,'mil mi val'!FL190,IF($A$2=5,'mil mi val'!BH298,IF($A$2=6,'mil mi val'!FL298,"NA"))))))</f>
        <v>0.9908720828669505</v>
      </c>
      <c r="BJ100" s="96">
        <f>IF($A$2=1,'mil mi val'!BI82,IF($A$2=2,'mil mi val'!FM82,IF($A$2=3,'mil mi val'!BI190,IF($A$2=4,'mil mi val'!FM190,IF($A$2=5,'mil mi val'!BI298,IF($A$2=6,'mil mi val'!FM298,"NA"))))))</f>
        <v>0.99080285946531332</v>
      </c>
      <c r="BK100" s="96">
        <f>IF($A$2=1,'mil mi val'!BJ82,IF($A$2=2,'mil mi val'!FN82,IF($A$2=3,'mil mi val'!BJ190,IF($A$2=4,'mil mi val'!FN190,IF($A$2=5,'mil mi val'!BJ298,IF($A$2=6,'mil mi val'!FN298,"NA"))))))</f>
        <v>0.99072299570730993</v>
      </c>
      <c r="BL100" s="96">
        <f>IF($A$2=1,'mil mi val'!BK82,IF($A$2=2,'mil mi val'!FO82,IF($A$2=3,'mil mi val'!BK190,IF($A$2=4,'mil mi val'!FO190,IF($A$2=5,'mil mi val'!BK298,IF($A$2=6,'mil mi val'!FO298,"NA"))))))</f>
        <v>0.99063036058297416</v>
      </c>
      <c r="BM100" s="96">
        <f>IF($A$2=1,'mil mi val'!BL82,IF($A$2=2,'mil mi val'!FP82,IF($A$2=3,'mil mi val'!BL190,IF($A$2=4,'mil mi val'!FP190,IF($A$2=5,'mil mi val'!BL298,IF($A$2=6,'mil mi val'!FP298,"NA"))))))</f>
        <v>0.99052304393043089</v>
      </c>
      <c r="BN100" s="96">
        <f>IF($A$2=1,'mil mi val'!BM82,IF($A$2=2,'mil mi val'!FQ82,IF($A$2=3,'mil mi val'!BM190,IF($A$2=4,'mil mi val'!FQ190,IF($A$2=5,'mil mi val'!BM298,IF($A$2=6,'mil mi val'!FQ298,"NA"))))))</f>
        <v>0.99040007719420031</v>
      </c>
      <c r="BO100" s="96">
        <f>IF($A$2=1,'mil mi val'!BN82,IF($A$2=2,'mil mi val'!FR82,IF($A$2=3,'mil mi val'!BN190,IF($A$2=4,'mil mi val'!FR190,IF($A$2=5,'mil mi val'!BN298,IF($A$2=6,'mil mi val'!FR298,"NA"))))))</f>
        <v>0.99025718020200681</v>
      </c>
      <c r="BP100" s="96">
        <f>IF($A$2=1,'mil mi val'!BO82,IF($A$2=2,'mil mi val'!FS82,IF($A$2=3,'mil mi val'!BO190,IF($A$2=4,'mil mi val'!FS190,IF($A$2=5,'mil mi val'!BO298,IF($A$2=6,'mil mi val'!FS298,"NA"))))))</f>
        <v>0.99009477958938619</v>
      </c>
      <c r="BQ100" s="96">
        <f>IF($A$2=1,'mil mi val'!BP82,IF($A$2=2,'mil mi val'!FT82,IF($A$2=3,'mil mi val'!BP190,IF($A$2=4,'mil mi val'!FT190,IF($A$2=5,'mil mi val'!BP298,IF($A$2=6,'mil mi val'!FT298,"NA"))))))</f>
        <v>0.98991083216077935</v>
      </c>
      <c r="BR100" s="96">
        <f>IF($A$2=1,'mil mi val'!BQ82,IF($A$2=2,'mil mi val'!FU82,IF($A$2=3,'mil mi val'!BQ190,IF($A$2=4,'mil mi val'!FU190,IF($A$2=5,'mil mi val'!BQ298,IF($A$2=6,'mil mi val'!FU298,"NA"))))))</f>
        <v>0.98970482640909652</v>
      </c>
      <c r="BS100" s="96">
        <f>IF($A$2=1,'mil mi val'!BR82,IF($A$2=2,'mil mi val'!FV82,IF($A$2=3,'mil mi val'!BR190,IF($A$2=4,'mil mi val'!FV190,IF($A$2=5,'mil mi val'!BR298,IF($A$2=6,'mil mi val'!FV298,"NA"))))))</f>
        <v>0.98947153203389793</v>
      </c>
      <c r="BT100" s="96">
        <f>IF($A$2=1,'mil mi val'!BS82,IF($A$2=2,'mil mi val'!FW82,IF($A$2=3,'mil mi val'!BS190,IF($A$2=4,'mil mi val'!FW190,IF($A$2=5,'mil mi val'!BS298,IF($A$2=6,'mil mi val'!FW298,"NA"))))))</f>
        <v>0.9892118207167423</v>
      </c>
      <c r="BU100" s="96">
        <f>IF($A$2=1,'mil mi val'!BT82,IF($A$2=2,'mil mi val'!FX82,IF($A$2=3,'mil mi val'!BT190,IF($A$2=4,'mil mi val'!FX190,IF($A$2=5,'mil mi val'!BT298,IF($A$2=6,'mil mi val'!FX298,"NA"))))))</f>
        <v>0.9889181584692236</v>
      </c>
      <c r="BV100" s="96">
        <f>IF($A$2=1,'mil mi val'!BU82,IF($A$2=2,'mil mi val'!FY82,IF($A$2=3,'mil mi val'!BU190,IF($A$2=4,'mil mi val'!FY190,IF($A$2=5,'mil mi val'!BU298,IF($A$2=6,'mil mi val'!FY298,"NA"))))))</f>
        <v>0.98858652654931911</v>
      </c>
      <c r="BW100" s="96">
        <f>IF($A$2=1,'mil mi val'!BV82,IF($A$2=2,'mil mi val'!FZ82,IF($A$2=3,'mil mi val'!BV190,IF($A$2=4,'mil mi val'!FZ190,IF($A$2=5,'mil mi val'!BV298,IF($A$2=6,'mil mi val'!FZ298,"NA"))))))</f>
        <v>0.98819382848728343</v>
      </c>
      <c r="BX100" s="96">
        <f>IF($A$2=1,'mil mi val'!BW82,IF($A$2=2,'mil mi val'!GA82,IF($A$2=3,'mil mi val'!BW190,IF($A$2=4,'mil mi val'!GA190,IF($A$2=5,'mil mi val'!BW298,IF($A$2=6,'mil mi val'!GA298,"NA"))))))</f>
        <v>0.98773010397197525</v>
      </c>
      <c r="BY100" s="96">
        <f>IF($A$2=1,'mil mi val'!BX82,IF($A$2=2,'mil mi val'!GB82,IF($A$2=3,'mil mi val'!BX190,IF($A$2=4,'mil mi val'!GB190,IF($A$2=5,'mil mi val'!BX298,IF($A$2=6,'mil mi val'!GB298,"NA"))))))</f>
        <v>0.98717449315591943</v>
      </c>
      <c r="BZ100" s="96">
        <f>IF($A$2=1,'mil mi val'!BY82,IF($A$2=2,'mil mi val'!GC82,IF($A$2=3,'mil mi val'!BY190,IF($A$2=4,'mil mi val'!GC190,IF($A$2=5,'mil mi val'!BY298,IF($A$2=6,'mil mi val'!GC298,"NA"))))))</f>
        <v>0.98651315372622661</v>
      </c>
      <c r="CA100" s="96">
        <f>IF($A$2=1,'mil mi val'!BZ82,IF($A$2=2,'mil mi val'!GD82,IF($A$2=3,'mil mi val'!BZ190,IF($A$2=4,'mil mi val'!GD190,IF($A$2=5,'mil mi val'!BZ298,IF($A$2=6,'mil mi val'!GD298,"NA"))))))</f>
        <v>0.98573851892921838</v>
      </c>
      <c r="CB100" s="96">
        <f>IF($A$2=1,'mil mi val'!CA82,IF($A$2=2,'mil mi val'!GE82,IF($A$2=3,'mil mi val'!CA190,IF($A$2=4,'mil mi val'!GE190,IF($A$2=5,'mil mi val'!CA298,IF($A$2=6,'mil mi val'!GE298,"NA"))))))</f>
        <v>0.98486881148947658</v>
      </c>
      <c r="CC100" s="96">
        <f>IF($A$2=1,'mil mi val'!CB82,IF($A$2=2,'mil mi val'!GF82,IF($A$2=3,'mil mi val'!CB190,IF($A$2=4,'mil mi val'!GF190,IF($A$2=5,'mil mi val'!CB298,IF($A$2=6,'mil mi val'!GF298,"NA"))))))</f>
        <v>0.98486881148947658</v>
      </c>
      <c r="CD100" s="96">
        <f>IF($A$2=1,'mil mi val'!CC82,IF($A$2=2,'mil mi val'!GG82,IF($A$2=3,'mil mi val'!CC190,IF($A$2=4,'mil mi val'!GG190,IF($A$2=5,'mil mi val'!CC298,IF($A$2=6,'mil mi val'!GG298,"NA"))))))</f>
        <v>0.98486881148947658</v>
      </c>
      <c r="CE100" s="96">
        <f>IF($A$2=1,'mil mi val'!CD82,IF($A$2=2,'mil mi val'!GH82,IF($A$2=3,'mil mi val'!CD190,IF($A$2=4,'mil mi val'!GH190,IF($A$2=5,'mil mi val'!CD298,IF($A$2=6,'mil mi val'!GH298,"NA"))))))</f>
        <v>0.98486881148947658</v>
      </c>
      <c r="CF100" s="96">
        <f>IF($A$2=1,'mil mi val'!CE82,IF($A$2=2,'mil mi val'!GI82,IF($A$2=3,'mil mi val'!CE190,IF($A$2=4,'mil mi val'!GI190,IF($A$2=5,'mil mi val'!CE298,IF($A$2=6,'mil mi val'!GI298,"NA"))))))</f>
        <v>0.98486881148947658</v>
      </c>
      <c r="CG100" s="96">
        <f>IF($A$2=1,'mil mi val'!CF82,IF($A$2=2,'mil mi val'!GJ82,IF($A$2=3,'mil mi val'!CF190,IF($A$2=4,'mil mi val'!GJ190,IF($A$2=5,'mil mi val'!CF298,IF($A$2=6,'mil mi val'!GJ298,"NA"))))))</f>
        <v>0.98486881148947658</v>
      </c>
      <c r="CH100" s="96">
        <f>IF($A$2=1,'mil mi val'!CG82,IF($A$2=2,'mil mi val'!GK82,IF($A$2=3,'mil mi val'!CG190,IF($A$2=4,'mil mi val'!GK190,IF($A$2=5,'mil mi val'!CG298,IF($A$2=6,'mil mi val'!GK298,"NA"))))))</f>
        <v>0.98486881148947658</v>
      </c>
      <c r="CI100" s="96">
        <f>IF($A$2=1,'mil mi val'!CH82,IF($A$2=2,'mil mi val'!GL82,IF($A$2=3,'mil mi val'!CH190,IF($A$2=4,'mil mi val'!GL190,IF($A$2=5,'mil mi val'!CH298,IF($A$2=6,'mil mi val'!GL298,"NA"))))))</f>
        <v>0.98486881148947658</v>
      </c>
      <c r="CJ100" s="96">
        <f>IF($A$2=1,'mil mi val'!CI82,IF($A$2=2,'mil mi val'!GM82,IF($A$2=3,'mil mi val'!CI190,IF($A$2=4,'mil mi val'!GM190,IF($A$2=5,'mil mi val'!CI298,IF($A$2=6,'mil mi val'!GM298,"NA"))))))</f>
        <v>0.98486881148947658</v>
      </c>
      <c r="CK100" s="96">
        <f>IF($A$2=1,'mil mi val'!CJ82,IF($A$2=2,'mil mi val'!GN82,IF($A$2=3,'mil mi val'!CJ190,IF($A$2=4,'mil mi val'!GN190,IF($A$2=5,'mil mi val'!CJ298,IF($A$2=6,'mil mi val'!GN298,"NA"))))))</f>
        <v>0.98486881148947658</v>
      </c>
      <c r="CL100" s="96">
        <f>IF($A$2=1,'mil mi val'!CK82,IF($A$2=2,'mil mi val'!GO82,IF($A$2=3,'mil mi val'!CK190,IF($A$2=4,'mil mi val'!GO190,IF($A$2=5,'mil mi val'!CK298,IF($A$2=6,'mil mi val'!GO298,"NA"))))))</f>
        <v>0.98486881148947658</v>
      </c>
      <c r="CM100" s="96">
        <f>IF($A$2=1,'mil mi val'!CL82,IF($A$2=2,'mil mi val'!GP82,IF($A$2=3,'mil mi val'!CL190,IF($A$2=4,'mil mi val'!GP190,IF($A$2=5,'mil mi val'!CL298,IF($A$2=6,'mil mi val'!GP298,"NA"))))))</f>
        <v>0.98486881148947658</v>
      </c>
      <c r="CN100" s="96">
        <f>IF($A$2=1,'mil mi val'!CM82,IF($A$2=2,'mil mi val'!GQ82,IF($A$2=3,'mil mi val'!CM190,IF($A$2=4,'mil mi val'!GQ190,IF($A$2=5,'mil mi val'!CM298,IF($A$2=6,'mil mi val'!GQ298,"NA"))))))</f>
        <v>0.98486881148947658</v>
      </c>
      <c r="CO100" s="96">
        <f>IF($A$2=1,'mil mi val'!CN82,IF($A$2=2,'mil mi val'!GR82,IF($A$2=3,'mil mi val'!CN190,IF($A$2=4,'mil mi val'!GR190,IF($A$2=5,'mil mi val'!CN298,IF($A$2=6,'mil mi val'!GR298,"NA"))))))</f>
        <v>0.98486881148947658</v>
      </c>
      <c r="CP100" s="96">
        <f>IF($A$2=1,'mil mi val'!CO82,IF($A$2=2,'mil mi val'!GS82,IF($A$2=3,'mil mi val'!CO190,IF($A$2=4,'mil mi val'!GS190,IF($A$2=5,'mil mi val'!CO298,IF($A$2=6,'mil mi val'!GS298,"NA"))))))</f>
        <v>0.98486881148947658</v>
      </c>
      <c r="CQ100" s="96">
        <f>IF($A$2=1,'mil mi val'!CP82,IF($A$2=2,'mil mi val'!GT82,IF($A$2=3,'mil mi val'!CP190,IF($A$2=4,'mil mi val'!GT190,IF($A$2=5,'mil mi val'!CP298,IF($A$2=6,'mil mi val'!GT298,"NA"))))))</f>
        <v>0.98486881148947658</v>
      </c>
      <c r="CR100" s="96">
        <f>IF($A$2=1,'mil mi val'!CQ82,IF($A$2=2,'mil mi val'!GU82,IF($A$2=3,'mil mi val'!CQ190,IF($A$2=4,'mil mi val'!GU190,IF($A$2=5,'mil mi val'!CQ298,IF($A$2=6,'mil mi val'!GU298,"NA"))))))</f>
        <v>0.98486881148947658</v>
      </c>
      <c r="CS100" s="96">
        <f>IF($A$2=1,'mil mi val'!CR82,IF($A$2=2,'mil mi val'!GV82,IF($A$2=3,'mil mi val'!CR190,IF($A$2=4,'mil mi val'!GV190,IF($A$2=5,'mil mi val'!CR298,IF($A$2=6,'mil mi val'!GV298,"NA"))))))</f>
        <v>0.98486881148947658</v>
      </c>
      <c r="CT100" s="96">
        <f>IF($A$2=1,'mil mi val'!CS82,IF($A$2=2,'mil mi val'!GW82,IF($A$2=3,'mil mi val'!CS190,IF($A$2=4,'mil mi val'!GW190,IF($A$2=5,'mil mi val'!CS298,IF($A$2=6,'mil mi val'!GW298,"NA"))))))</f>
        <v>0.98486881148947658</v>
      </c>
      <c r="CU100" s="96">
        <f>IF($A$2=1,'mil mi val'!CT82,IF($A$2=2,'mil mi val'!GX82,IF($A$2=3,'mil mi val'!CT190,IF($A$2=4,'mil mi val'!GX190,IF($A$2=5,'mil mi val'!CT298,IF($A$2=6,'mil mi val'!GX298,"NA"))))))</f>
        <v>0.98486881148947658</v>
      </c>
      <c r="CV100" s="96">
        <f>IF($A$2=1,'mil mi val'!CU82,IF($A$2=2,'mil mi val'!GY82,IF($A$2=3,'mil mi val'!CU190,IF($A$2=4,'mil mi val'!GY190,IF($A$2=5,'mil mi val'!CU298,IF($A$2=6,'mil mi val'!GY298,"NA"))))))</f>
        <v>0.98486881148947658</v>
      </c>
      <c r="CW100" s="96">
        <f>IF($A$2=1,'mil mi val'!CV82,IF($A$2=2,'mil mi val'!GZ82,IF($A$2=3,'mil mi val'!CV190,IF($A$2=4,'mil mi val'!GZ190,IF($A$2=5,'mil mi val'!CV298,IF($A$2=6,'mil mi val'!GZ298,"NA"))))))</f>
        <v>0.98486881148947658</v>
      </c>
      <c r="CX100" s="96">
        <f>IF($A$2=1,'mil mi val'!CW82,IF($A$2=2,'mil mi val'!HA82,IF($A$2=3,'mil mi val'!CW190,IF($A$2=4,'mil mi val'!HA190,IF($A$2=5,'mil mi val'!CW298,IF($A$2=6,'mil mi val'!HA298,"NA"))))))</f>
        <v>0.98486881148947658</v>
      </c>
      <c r="CY100" s="96">
        <f>IF($A$2=1,'mil mi val'!CX82,IF($A$2=2,'mil mi val'!HB82,IF($A$2=3,'mil mi val'!CX190,IF($A$2=4,'mil mi val'!HB190,IF($A$2=5,'mil mi val'!CX298,IF($A$2=6,'mil mi val'!HB298,"NA"))))))</f>
        <v>0.98486881148947658</v>
      </c>
      <c r="CZ100" s="96">
        <f>IF($A$2=1,'mil mi val'!CY82,IF($A$2=2,'mil mi val'!HC82,IF($A$2=3,'mil mi val'!CY190,IF($A$2=4,'mil mi val'!HC190,IF($A$2=5,'mil mi val'!CY298,IF($A$2=6,'mil mi val'!HC298,"NA"))))))</f>
        <v>0.98486881148947658</v>
      </c>
      <c r="DA100" s="96">
        <f>IF($A$2=1,'mil mi val'!CZ82,IF($A$2=2,'mil mi val'!HD82,IF($A$2=3,'mil mi val'!CZ190,IF($A$2=4,'mil mi val'!HD190,IF($A$2=5,'mil mi val'!CZ298,IF($A$2=6,'mil mi val'!HD298,"NA"))))))</f>
        <v>0.98486881148947658</v>
      </c>
      <c r="DB100" s="96">
        <f>IF($A$2=1,'mil mi val'!DA82,IF($A$2=2,'mil mi val'!HE82,IF($A$2=3,'mil mi val'!DA190,IF($A$2=4,'mil mi val'!HE190,IF($A$2=5,'mil mi val'!DA298,IF($A$2=6,'mil mi val'!HE298,"NA"))))))</f>
        <v>0.98486881148947658</v>
      </c>
      <c r="DC100" s="96">
        <f>IF($A$2=1,'mil mi val'!DB82,IF($A$2=2,'mil mi val'!HF82,IF($A$2=3,'mil mi val'!DB190,IF($A$2=4,'mil mi val'!HF190,IF($A$2=5,'mil mi val'!DB298,IF($A$2=6,'mil mi val'!HF298,"NA"))))))</f>
        <v>0.98486881148947658</v>
      </c>
      <c r="DD100" s="96">
        <f>IF($A$2=1,'mil mi val'!DC82,IF($A$2=2,'mil mi val'!HG82,IF($A$2=3,'mil mi val'!DC190,IF($A$2=4,'mil mi val'!HG190,IF($A$2=5,'mil mi val'!DC298,IF($A$2=6,'mil mi val'!HG298,"NA"))))))</f>
        <v>0.98486881148947658</v>
      </c>
    </row>
    <row r="101" spans="2:108" ht="15" x14ac:dyDescent="0.25">
      <c r="B101" s="55">
        <v>96</v>
      </c>
      <c r="C101" s="96">
        <f>IF($A$2=1,'mil mi val'!B83,IF($A$2=2,'mil mi val'!DF83,IF($A$2=3,'mil mi val'!B191,IF($A$2=4,'mil mi val'!DF191,IF($A$2=5,'mil mi val'!B299,IF($A$2=6,'mil mi val'!DF299,"NA"))))))</f>
        <v>0.99751398423365623</v>
      </c>
      <c r="D101" s="96">
        <f>IF($A$2=1,'mil mi val'!C83,IF($A$2=2,'mil mi val'!DG83,IF($A$2=3,'mil mi val'!C191,IF($A$2=4,'mil mi val'!DG191,IF($A$2=5,'mil mi val'!C299,IF($A$2=6,'mil mi val'!DG299,"NA"))))))</f>
        <v>0.99610775889447123</v>
      </c>
      <c r="E101" s="96">
        <f>IF($A$2=1,'mil mi val'!D83,IF($A$2=2,'mil mi val'!DH83,IF($A$2=3,'mil mi val'!D191,IF($A$2=4,'mil mi val'!DH191,IF($A$2=5,'mil mi val'!D299,IF($A$2=6,'mil mi val'!DH299,"NA"))))))</f>
        <v>0.99487257389725736</v>
      </c>
      <c r="F101" s="96">
        <f>IF($A$2=1,'mil mi val'!E83,IF($A$2=2,'mil mi val'!DI83,IF($A$2=3,'mil mi val'!E191,IF($A$2=4,'mil mi val'!DI191,IF($A$2=5,'mil mi val'!E299,IF($A$2=6,'mil mi val'!DI299,"NA"))))))</f>
        <v>0.9938251596906108</v>
      </c>
      <c r="G101" s="96">
        <f>IF($A$2=1,'mil mi val'!F83,IF($A$2=2,'mil mi val'!DJ83,IF($A$2=3,'mil mi val'!F191,IF($A$2=4,'mil mi val'!DJ191,IF($A$2=5,'mil mi val'!F299,IF($A$2=6,'mil mi val'!DJ299,"NA"))))))</f>
        <v>0.99301067365689988</v>
      </c>
      <c r="H101" s="96">
        <f>IF($A$2=1,'mil mi val'!G83,IF($A$2=2,'mil mi val'!DK83,IF($A$2=3,'mil mi val'!G191,IF($A$2=4,'mil mi val'!DK191,IF($A$2=5,'mil mi val'!G299,IF($A$2=6,'mil mi val'!DK299,"NA"))))))</f>
        <v>0.99248637432932452</v>
      </c>
      <c r="I101" s="96">
        <f>IF($A$2=1,'mil mi val'!H83,IF($A$2=2,'mil mi val'!DL83,IF($A$2=3,'mil mi val'!H191,IF($A$2=4,'mil mi val'!DL191,IF($A$2=5,'mil mi val'!H299,IF($A$2=6,'mil mi val'!DL299,"NA"))))))</f>
        <v>0.99228725992481159</v>
      </c>
      <c r="J101" s="96">
        <f>IF($A$2=1,'mil mi val'!I83,IF($A$2=2,'mil mi val'!DM83,IF($A$2=3,'mil mi val'!I191,IF($A$2=4,'mil mi val'!DM191,IF($A$2=5,'mil mi val'!I299,IF($A$2=6,'mil mi val'!DM299,"NA"))))))</f>
        <v>0.99227384283012143</v>
      </c>
      <c r="K101" s="96">
        <f>IF($A$2=1,'mil mi val'!J83,IF($A$2=2,'mil mi val'!DN83,IF($A$2=3,'mil mi val'!J191,IF($A$2=4,'mil mi val'!DN191,IF($A$2=5,'mil mi val'!J299,IF($A$2=6,'mil mi val'!DN299,"NA"))))))</f>
        <v>0.99228627946349313</v>
      </c>
      <c r="L101" s="96">
        <f>IF($A$2=1,'mil mi val'!K83,IF($A$2=2,'mil mi val'!DO83,IF($A$2=3,'mil mi val'!K191,IF($A$2=4,'mil mi val'!DO191,IF($A$2=5,'mil mi val'!K299,IF($A$2=6,'mil mi val'!DO299,"NA"))))))</f>
        <v>0.99229341052598585</v>
      </c>
      <c r="M101" s="96">
        <f>IF($A$2=1,'mil mi val'!L83,IF($A$2=2,'mil mi val'!DP83,IF($A$2=3,'mil mi val'!L191,IF($A$2=4,'mil mi val'!DP191,IF($A$2=5,'mil mi val'!L299,IF($A$2=6,'mil mi val'!DP299,"NA"))))))</f>
        <v>0.99226662929652032</v>
      </c>
      <c r="N101" s="96">
        <f>IF($A$2=1,'mil mi val'!M83,IF($A$2=2,'mil mi val'!DQ83,IF($A$2=3,'mil mi val'!M191,IF($A$2=4,'mil mi val'!DQ191,IF($A$2=5,'mil mi val'!M299,IF($A$2=6,'mil mi val'!DQ299,"NA"))))))</f>
        <v>0.99220367546978427</v>
      </c>
      <c r="O101" s="96">
        <f>IF($A$2=1,'mil mi val'!N83,IF($A$2=2,'mil mi val'!DR83,IF($A$2=3,'mil mi val'!N191,IF($A$2=4,'mil mi val'!DR191,IF($A$2=5,'mil mi val'!N299,IF($A$2=6,'mil mi val'!DR299,"NA"))))))</f>
        <v>0.99209643710931705</v>
      </c>
      <c r="P101" s="96">
        <f>IF($A$2=1,'mil mi val'!O83,IF($A$2=2,'mil mi val'!DS83,IF($A$2=3,'mil mi val'!O191,IF($A$2=4,'mil mi val'!DS191,IF($A$2=5,'mil mi val'!O299,IF($A$2=6,'mil mi val'!DS299,"NA"))))))</f>
        <v>0.99194251065640271</v>
      </c>
      <c r="Q101" s="96">
        <f>IF($A$2=1,'mil mi val'!P83,IF($A$2=2,'mil mi val'!DT83,IF($A$2=3,'mil mi val'!P191,IF($A$2=4,'mil mi val'!DT191,IF($A$2=5,'mil mi val'!P299,IF($A$2=6,'mil mi val'!DT299,"NA"))))))</f>
        <v>0.99175336299594985</v>
      </c>
      <c r="R101" s="96">
        <f>IF($A$2=1,'mil mi val'!Q83,IF($A$2=2,'mil mi val'!DU83,IF($A$2=3,'mil mi val'!Q191,IF($A$2=4,'mil mi val'!DU191,IF($A$2=5,'mil mi val'!Q299,IF($A$2=6,'mil mi val'!DU299,"NA"))))))</f>
        <v>0.99157464652719529</v>
      </c>
      <c r="S101" s="96">
        <f>IF($A$2=1,'mil mi val'!R83,IF($A$2=2,'mil mi val'!DV83,IF($A$2=3,'mil mi val'!R191,IF($A$2=4,'mil mi val'!DV191,IF($A$2=5,'mil mi val'!R299,IF($A$2=6,'mil mi val'!DV299,"NA"))))))</f>
        <v>0.99139776702553628</v>
      </c>
      <c r="T101" s="96">
        <f>IF($A$2=1,'mil mi val'!S83,IF($A$2=2,'mil mi val'!DW83,IF($A$2=3,'mil mi val'!S191,IF($A$2=4,'mil mi val'!DW191,IF($A$2=5,'mil mi val'!S299,IF($A$2=6,'mil mi val'!DW299,"NA"))))))</f>
        <v>0.99144026412293484</v>
      </c>
      <c r="U101" s="96">
        <f>IF($A$2=1,'mil mi val'!T83,IF($A$2=2,'mil mi val'!DX83,IF($A$2=3,'mil mi val'!T191,IF($A$2=4,'mil mi val'!DX191,IF($A$2=5,'mil mi val'!T299,IF($A$2=6,'mil mi val'!DX299,"NA"))))))</f>
        <v>0.99148653139047205</v>
      </c>
      <c r="V101" s="96">
        <f>IF($A$2=1,'mil mi val'!U83,IF($A$2=2,'mil mi val'!DY83,IF($A$2=3,'mil mi val'!U191,IF($A$2=4,'mil mi val'!DY191,IF($A$2=5,'mil mi val'!U299,IF($A$2=6,'mil mi val'!DY299,"NA"))))))</f>
        <v>0.99153815826662828</v>
      </c>
      <c r="W101" s="96">
        <f>IF($A$2=1,'mil mi val'!V83,IF($A$2=2,'mil mi val'!DZ83,IF($A$2=3,'mil mi val'!V191,IF($A$2=4,'mil mi val'!DZ191,IF($A$2=5,'mil mi val'!V299,IF($A$2=6,'mil mi val'!DZ299,"NA"))))))</f>
        <v>0.99156407050994266</v>
      </c>
      <c r="X101" s="96">
        <f>IF($A$2=1,'mil mi val'!W83,IF($A$2=2,'mil mi val'!EA83,IF($A$2=3,'mil mi val'!W191,IF($A$2=4,'mil mi val'!EA191,IF($A$2=5,'mil mi val'!W299,IF($A$2=6,'mil mi val'!EA299,"NA"))))))</f>
        <v>0.99158222127122908</v>
      </c>
      <c r="Y101" s="96">
        <f>IF($A$2=1,'mil mi val'!X83,IF($A$2=2,'mil mi val'!EB83,IF($A$2=3,'mil mi val'!X191,IF($A$2=4,'mil mi val'!EB191,IF($A$2=5,'mil mi val'!X299,IF($A$2=6,'mil mi val'!EB299,"NA"))))))</f>
        <v>0.99159501747816947</v>
      </c>
      <c r="Z101" s="96">
        <f>IF($A$2=1,'mil mi val'!Y83,IF($A$2=2,'mil mi val'!EC83,IF($A$2=3,'mil mi val'!Y191,IF($A$2=4,'mil mi val'!EC191,IF($A$2=5,'mil mi val'!Y299,IF($A$2=6,'mil mi val'!EC299,"NA"))))))</f>
        <v>0.9916046104351629</v>
      </c>
      <c r="AA101" s="96">
        <f>IF($A$2=1,'mil mi val'!Z83,IF($A$2=2,'mil mi val'!ED83,IF($A$2=3,'mil mi val'!Z191,IF($A$2=4,'mil mi val'!ED191,IF($A$2=5,'mil mi val'!Z299,IF($A$2=6,'mil mi val'!ED299,"NA"))))))</f>
        <v>0.99161054709977492</v>
      </c>
      <c r="AB101" s="96">
        <f>IF($A$2=1,'mil mi val'!AA83,IF($A$2=2,'mil mi val'!EE83,IF($A$2=3,'mil mi val'!AA191,IF($A$2=4,'mil mi val'!EE191,IF($A$2=5,'mil mi val'!AA299,IF($A$2=6,'mil mi val'!EE299,"NA"))))))</f>
        <v>0.99161630254020372</v>
      </c>
      <c r="AC101" s="96">
        <f>IF($A$2=1,'mil mi val'!AB83,IF($A$2=2,'mil mi val'!EF83,IF($A$2=3,'mil mi val'!AB191,IF($A$2=4,'mil mi val'!EF191,IF($A$2=5,'mil mi val'!AB299,IF($A$2=6,'mil mi val'!EF299,"NA"))))))</f>
        <v>0.99161953391843594</v>
      </c>
      <c r="AD101" s="96">
        <f>IF($A$2=1,'mil mi val'!AC83,IF($A$2=2,'mil mi val'!EG83,IF($A$2=3,'mil mi val'!AC191,IF($A$2=4,'mil mi val'!EG191,IF($A$2=5,'mil mi val'!AC299,IF($A$2=6,'mil mi val'!EG299,"NA"))))))</f>
        <v>0.99162146736643475</v>
      </c>
      <c r="AE101" s="96">
        <f>IF($A$2=1,'mil mi val'!AD83,IF($A$2=2,'mil mi val'!EH83,IF($A$2=3,'mil mi val'!AD191,IF($A$2=4,'mil mi val'!EH191,IF($A$2=5,'mil mi val'!AD299,IF($A$2=6,'mil mi val'!EH299,"NA"))))))</f>
        <v>0.99162249424677429</v>
      </c>
      <c r="AF101" s="96">
        <f>IF($A$2=1,'mil mi val'!AE83,IF($A$2=2,'mil mi val'!EI83,IF($A$2=3,'mil mi val'!AE191,IF($A$2=4,'mil mi val'!EI191,IF($A$2=5,'mil mi val'!AE299,IF($A$2=6,'mil mi val'!EI299,"NA"))))))</f>
        <v>0.99162313260346779</v>
      </c>
      <c r="AG101" s="96">
        <f>IF($A$2=1,'mil mi val'!AF83,IF($A$2=2,'mil mi val'!EJ83,IF($A$2=3,'mil mi val'!AF191,IF($A$2=4,'mil mi val'!EJ191,IF($A$2=5,'mil mi val'!AF299,IF($A$2=6,'mil mi val'!EJ299,"NA"))))))</f>
        <v>0.99162227515064594</v>
      </c>
      <c r="AH101" s="96">
        <f>IF($A$2=1,'mil mi val'!AG83,IF($A$2=2,'mil mi val'!EK83,IF($A$2=3,'mil mi val'!AG191,IF($A$2=4,'mil mi val'!EK191,IF($A$2=5,'mil mi val'!AG299,IF($A$2=6,'mil mi val'!EK299,"NA"))))))</f>
        <v>0.99162134439877592</v>
      </c>
      <c r="AI101" s="96">
        <f>IF($A$2=1,'mil mi val'!AH83,IF($A$2=2,'mil mi val'!EL83,IF($A$2=3,'mil mi val'!AH191,IF($A$2=4,'mil mi val'!EL191,IF($A$2=5,'mil mi val'!AH299,IF($A$2=6,'mil mi val'!EL299,"NA"))))))</f>
        <v>0.99162076100760344</v>
      </c>
      <c r="AJ101" s="96">
        <f>IF($A$2=1,'mil mi val'!AI83,IF($A$2=2,'mil mi val'!EM83,IF($A$2=3,'mil mi val'!AI191,IF($A$2=4,'mil mi val'!EM191,IF($A$2=5,'mil mi val'!AI299,IF($A$2=6,'mil mi val'!EM299,"NA"))))))</f>
        <v>0.9916207212081698</v>
      </c>
      <c r="AK101" s="96">
        <f>IF($A$2=1,'mil mi val'!AJ83,IF($A$2=2,'mil mi val'!EN83,IF($A$2=3,'mil mi val'!AJ191,IF($A$2=4,'mil mi val'!EN191,IF($A$2=5,'mil mi val'!AJ299,IF($A$2=6,'mil mi val'!EN299,"NA"))))))</f>
        <v>0.9916214040905057</v>
      </c>
      <c r="AL101" s="96">
        <f>IF($A$2=1,'mil mi val'!AK83,IF($A$2=2,'mil mi val'!EO83,IF($A$2=3,'mil mi val'!AK191,IF($A$2=4,'mil mi val'!EO191,IF($A$2=5,'mil mi val'!AK299,IF($A$2=6,'mil mi val'!EO299,"NA"))))))</f>
        <v>0.99162289875404508</v>
      </c>
      <c r="AM101" s="96">
        <f>IF($A$2=1,'mil mi val'!AL83,IF($A$2=2,'mil mi val'!EP83,IF($A$2=3,'mil mi val'!AL191,IF($A$2=4,'mil mi val'!EP191,IF($A$2=5,'mil mi val'!AL299,IF($A$2=6,'mil mi val'!EP299,"NA"))))))</f>
        <v>0.99162519093354162</v>
      </c>
      <c r="AN101" s="96">
        <f>IF($A$2=1,'mil mi val'!AM83,IF($A$2=2,'mil mi val'!EQ83,IF($A$2=3,'mil mi val'!AM191,IF($A$2=4,'mil mi val'!EQ191,IF($A$2=5,'mil mi val'!AM299,IF($A$2=6,'mil mi val'!EQ299,"NA"))))))</f>
        <v>0.99162818326456792</v>
      </c>
      <c r="AO101" s="96">
        <f>IF($A$2=1,'mil mi val'!AN83,IF($A$2=2,'mil mi val'!ER83,IF($A$2=3,'mil mi val'!AN191,IF($A$2=4,'mil mi val'!ER191,IF($A$2=5,'mil mi val'!AN299,IF($A$2=6,'mil mi val'!ER299,"NA"))))))</f>
        <v>0.99163168704886073</v>
      </c>
      <c r="AP101" s="96">
        <f>IF($A$2=1,'mil mi val'!AO83,IF($A$2=2,'mil mi val'!ES83,IF($A$2=3,'mil mi val'!AO191,IF($A$2=4,'mil mi val'!ES191,IF($A$2=5,'mil mi val'!AO299,IF($A$2=6,'mil mi val'!ES299,"NA"))))))</f>
        <v>0.99163548560498083</v>
      </c>
      <c r="AQ101" s="96">
        <f>IF($A$2=1,'mil mi val'!AP83,IF($A$2=2,'mil mi val'!ET83,IF($A$2=3,'mil mi val'!AP191,IF($A$2=4,'mil mi val'!ET191,IF($A$2=5,'mil mi val'!AP299,IF($A$2=6,'mil mi val'!ET299,"NA"))))))</f>
        <v>0.99163923631622575</v>
      </c>
      <c r="AR101" s="96">
        <f>IF($A$2=1,'mil mi val'!AQ83,IF($A$2=2,'mil mi val'!EU83,IF($A$2=3,'mil mi val'!AQ191,IF($A$2=4,'mil mi val'!EU191,IF($A$2=5,'mil mi val'!AQ299,IF($A$2=6,'mil mi val'!EU299,"NA"))))))</f>
        <v>0.99164279801341648</v>
      </c>
      <c r="AS101" s="96">
        <f>IF($A$2=1,'mil mi val'!AR83,IF($A$2=2,'mil mi val'!EV83,IF($A$2=3,'mil mi val'!AR191,IF($A$2=4,'mil mi val'!EV191,IF($A$2=5,'mil mi val'!AR299,IF($A$2=6,'mil mi val'!EV299,"NA"))))))</f>
        <v>0.99164577999540537</v>
      </c>
      <c r="AT101" s="96">
        <f>IF($A$2=1,'mil mi val'!AS83,IF($A$2=2,'mil mi val'!EW83,IF($A$2=3,'mil mi val'!AS191,IF($A$2=4,'mil mi val'!EW191,IF($A$2=5,'mil mi val'!AS299,IF($A$2=6,'mil mi val'!EW299,"NA"))))))</f>
        <v>0.99164789216258431</v>
      </c>
      <c r="AU101" s="96">
        <f>IF($A$2=1,'mil mi val'!AT83,IF($A$2=2,'mil mi val'!EX83,IF($A$2=3,'mil mi val'!AT191,IF($A$2=4,'mil mi val'!EX191,IF($A$2=5,'mil mi val'!AT299,IF($A$2=6,'mil mi val'!EX299,"NA"))))))</f>
        <v>0.99164871967870694</v>
      </c>
      <c r="AV101" s="96">
        <f>IF($A$2=1,'mil mi val'!AU83,IF($A$2=2,'mil mi val'!EY83,IF($A$2=3,'mil mi val'!AU191,IF($A$2=4,'mil mi val'!EY191,IF($A$2=5,'mil mi val'!AU299,IF($A$2=6,'mil mi val'!EY299,"NA"))))))</f>
        <v>0.99164775445814635</v>
      </c>
      <c r="AW101" s="96">
        <f>IF($A$2=1,'mil mi val'!AV83,IF($A$2=2,'mil mi val'!EZ83,IF($A$2=3,'mil mi val'!AV191,IF($A$2=4,'mil mi val'!EZ191,IF($A$2=5,'mil mi val'!AV299,IF($A$2=6,'mil mi val'!EZ299,"NA"))))))</f>
        <v>0.99164470929104642</v>
      </c>
      <c r="AX101" s="96">
        <f>IF($A$2=1,'mil mi val'!AW83,IF($A$2=2,'mil mi val'!FA83,IF($A$2=3,'mil mi val'!AW191,IF($A$2=4,'mil mi val'!FA191,IF($A$2=5,'mil mi val'!AW299,IF($A$2=6,'mil mi val'!FA299,"NA"))))))</f>
        <v>0.99163896142431174</v>
      </c>
      <c r="AY101" s="96">
        <f>IF($A$2=1,'mil mi val'!AX83,IF($A$2=2,'mil mi val'!FB83,IF($A$2=3,'mil mi val'!AX191,IF($A$2=4,'mil mi val'!FB191,IF($A$2=5,'mil mi val'!AX299,IF($A$2=6,'mil mi val'!FB299,"NA"))))))</f>
        <v>0.99163046923619746</v>
      </c>
      <c r="AZ101" s="96">
        <f>IF($A$2=1,'mil mi val'!AY83,IF($A$2=2,'mil mi val'!FC83,IF($A$2=3,'mil mi val'!AY191,IF($A$2=4,'mil mi val'!FC191,IF($A$2=5,'mil mi val'!AY299,IF($A$2=6,'mil mi val'!FC299,"NA"))))))</f>
        <v>0.99161846415237487</v>
      </c>
      <c r="BA101" s="96">
        <f>IF($A$2=1,'mil mi val'!AZ83,IF($A$2=2,'mil mi val'!FD83,IF($A$2=3,'mil mi val'!AZ191,IF($A$2=4,'mil mi val'!FD191,IF($A$2=5,'mil mi val'!AZ299,IF($A$2=6,'mil mi val'!FD299,"NA"))))))</f>
        <v>0.99160258781433519</v>
      </c>
      <c r="BB101" s="96">
        <f>IF($A$2=1,'mil mi val'!BA83,IF($A$2=2,'mil mi val'!FE83,IF($A$2=3,'mil mi val'!BA191,IF($A$2=4,'mil mi val'!FE191,IF($A$2=5,'mil mi val'!BA299,IF($A$2=6,'mil mi val'!FE299,"NA"))))))</f>
        <v>0.99158178130121488</v>
      </c>
      <c r="BC101" s="96">
        <f>IF($A$2=1,'mil mi val'!BB83,IF($A$2=2,'mil mi val'!FF83,IF($A$2=3,'mil mi val'!BB191,IF($A$2=4,'mil mi val'!FF191,IF($A$2=5,'mil mi val'!BB299,IF($A$2=6,'mil mi val'!FF299,"NA"))))))</f>
        <v>0.9915559344391035</v>
      </c>
      <c r="BD101" s="96">
        <f>IF($A$2=1,'mil mi val'!BC83,IF($A$2=2,'mil mi val'!FG83,IF($A$2=3,'mil mi val'!BC191,IF($A$2=4,'mil mi val'!FG191,IF($A$2=5,'mil mi val'!BC299,IF($A$2=6,'mil mi val'!FG299,"NA"))))))</f>
        <v>0.99152412591329964</v>
      </c>
      <c r="BE101" s="96">
        <f>IF($A$2=1,'mil mi val'!BD83,IF($A$2=2,'mil mi val'!FH83,IF($A$2=3,'mil mi val'!BD191,IF($A$2=4,'mil mi val'!FH191,IF($A$2=5,'mil mi val'!BD299,IF($A$2=6,'mil mi val'!FH299,"NA"))))))</f>
        <v>0.99148634448834572</v>
      </c>
      <c r="BF101" s="96">
        <f>IF($A$2=1,'mil mi val'!BE83,IF($A$2=2,'mil mi val'!FI83,IF($A$2=3,'mil mi val'!BE191,IF($A$2=4,'mil mi val'!FI191,IF($A$2=5,'mil mi val'!BE299,IF($A$2=6,'mil mi val'!FI299,"NA"))))))</f>
        <v>0.99144265273191845</v>
      </c>
      <c r="BG101" s="96">
        <f>IF($A$2=1,'mil mi val'!BF83,IF($A$2=2,'mil mi val'!FJ83,IF($A$2=3,'mil mi val'!BF191,IF($A$2=4,'mil mi val'!FJ191,IF($A$2=5,'mil mi val'!BF299,IF($A$2=6,'mil mi val'!FJ299,"NA"))))))</f>
        <v>0.99139272081485941</v>
      </c>
      <c r="BH101" s="96">
        <f>IF($A$2=1,'mil mi val'!BG83,IF($A$2=2,'mil mi val'!FK83,IF($A$2=3,'mil mi val'!BG191,IF($A$2=4,'mil mi val'!FK191,IF($A$2=5,'mil mi val'!BG299,IF($A$2=6,'mil mi val'!FK299,"NA"))))))</f>
        <v>0.9913360585017984</v>
      </c>
      <c r="BI101" s="96">
        <f>IF($A$2=1,'mil mi val'!BH83,IF($A$2=2,'mil mi val'!FL83,IF($A$2=3,'mil mi val'!BH191,IF($A$2=4,'mil mi val'!FL191,IF($A$2=5,'mil mi val'!BH299,IF($A$2=6,'mil mi val'!FL299,"NA"))))))</f>
        <v>0.99127245176903556</v>
      </c>
      <c r="BJ101" s="96">
        <f>IF($A$2=1,'mil mi val'!BI83,IF($A$2=2,'mil mi val'!FM83,IF($A$2=3,'mil mi val'!BI191,IF($A$2=4,'mil mi val'!FM191,IF($A$2=5,'mil mi val'!BI299,IF($A$2=6,'mil mi val'!FM299,"NA"))))))</f>
        <v>0.99120117662219032</v>
      </c>
      <c r="BK101" s="96">
        <f>IF($A$2=1,'mil mi val'!BJ83,IF($A$2=2,'mil mi val'!FN83,IF($A$2=3,'mil mi val'!BJ191,IF($A$2=4,'mil mi val'!FN191,IF($A$2=5,'mil mi val'!BJ299,IF($A$2=6,'mil mi val'!FN299,"NA"))))))</f>
        <v>0.99111894305663006</v>
      </c>
      <c r="BL101" s="96">
        <f>IF($A$2=1,'mil mi val'!BK83,IF($A$2=2,'mil mi val'!FO83,IF($A$2=3,'mil mi val'!BK191,IF($A$2=4,'mil mi val'!FO191,IF($A$2=5,'mil mi val'!BK299,IF($A$2=6,'mil mi val'!FO299,"NA"))))))</f>
        <v>0.99102355561825828</v>
      </c>
      <c r="BM101" s="96">
        <f>IF($A$2=1,'mil mi val'!BL83,IF($A$2=2,'mil mi val'!FP83,IF($A$2=3,'mil mi val'!BL191,IF($A$2=4,'mil mi val'!FP191,IF($A$2=5,'mil mi val'!BL299,IF($A$2=6,'mil mi val'!FP299,"NA"))))))</f>
        <v>0.99091304565905358</v>
      </c>
      <c r="BN101" s="96">
        <f>IF($A$2=1,'mil mi val'!BM83,IF($A$2=2,'mil mi val'!FQ83,IF($A$2=3,'mil mi val'!BM191,IF($A$2=4,'mil mi val'!FQ191,IF($A$2=5,'mil mi val'!BM299,IF($A$2=6,'mil mi val'!FQ299,"NA"))))))</f>
        <v>0.99078641330365991</v>
      </c>
      <c r="BO101" s="96">
        <f>IF($A$2=1,'mil mi val'!BN83,IF($A$2=2,'mil mi val'!FR83,IF($A$2=3,'mil mi val'!BN191,IF($A$2=4,'mil mi val'!FR191,IF($A$2=5,'mil mi val'!BN299,IF($A$2=6,'mil mi val'!FR299,"NA"))))))</f>
        <v>0.99063924844217155</v>
      </c>
      <c r="BP101" s="96">
        <f>IF($A$2=1,'mil mi val'!BO83,IF($A$2=2,'mil mi val'!FS83,IF($A$2=3,'mil mi val'!BO191,IF($A$2=4,'mil mi val'!FS191,IF($A$2=5,'mil mi val'!BO299,IF($A$2=6,'mil mi val'!FS299,"NA"))))))</f>
        <v>0.99047198532772307</v>
      </c>
      <c r="BQ101" s="96">
        <f>IF($A$2=1,'mil mi val'!BP83,IF($A$2=2,'mil mi val'!FT83,IF($A$2=3,'mil mi val'!BP191,IF($A$2=4,'mil mi val'!FT191,IF($A$2=5,'mil mi val'!BP299,IF($A$2=6,'mil mi val'!FT299,"NA"))))))</f>
        <v>0.99028251430963576</v>
      </c>
      <c r="BR101" s="96">
        <f>IF($A$2=1,'mil mi val'!BQ83,IF($A$2=2,'mil mi val'!FU83,IF($A$2=3,'mil mi val'!BQ191,IF($A$2=4,'mil mi val'!FU191,IF($A$2=5,'mil mi val'!BQ299,IF($A$2=6,'mil mi val'!FU299,"NA"))))))</f>
        <v>0.9900703015530381</v>
      </c>
      <c r="BS101" s="96">
        <f>IF($A$2=1,'mil mi val'!BR83,IF($A$2=2,'mil mi val'!FV83,IF($A$2=3,'mil mi val'!BR191,IF($A$2=4,'mil mi val'!FV191,IF($A$2=5,'mil mi val'!BR299,IF($A$2=6,'mil mi val'!FV299,"NA"))))))</f>
        <v>0.98982995264550999</v>
      </c>
      <c r="BT101" s="96">
        <f>IF($A$2=1,'mil mi val'!BS83,IF($A$2=2,'mil mi val'!FW83,IF($A$2=3,'mil mi val'!BS191,IF($A$2=4,'mil mi val'!FW191,IF($A$2=5,'mil mi val'!BS299,IF($A$2=6,'mil mi val'!FW299,"NA"))))))</f>
        <v>0.98956235346372867</v>
      </c>
      <c r="BU101" s="96">
        <f>IF($A$2=1,'mil mi val'!BT83,IF($A$2=2,'mil mi val'!FX83,IF($A$2=3,'mil mi val'!BT191,IF($A$2=4,'mil mi val'!FX191,IF($A$2=5,'mil mi val'!BT299,IF($A$2=6,'mil mi val'!FX299,"NA"))))))</f>
        <v>0.98925973106985787</v>
      </c>
      <c r="BV101" s="96">
        <f>IF($A$2=1,'mil mi val'!BU83,IF($A$2=2,'mil mi val'!FY83,IF($A$2=3,'mil mi val'!BU191,IF($A$2=4,'mil mi val'!FY191,IF($A$2=5,'mil mi val'!BU299,IF($A$2=6,'mil mi val'!FY299,"NA"))))))</f>
        <v>0.98891792750283691</v>
      </c>
      <c r="BW101" s="96">
        <f>IF($A$2=1,'mil mi val'!BV83,IF($A$2=2,'mil mi val'!FZ83,IF($A$2=3,'mil mi val'!BV191,IF($A$2=4,'mil mi val'!FZ191,IF($A$2=5,'mil mi val'!BV299,IF($A$2=6,'mil mi val'!FZ299,"NA"))))))</f>
        <v>0.9885131262078819</v>
      </c>
      <c r="BX101" s="96">
        <f>IF($A$2=1,'mil mi val'!BW83,IF($A$2=2,'mil mi val'!GA83,IF($A$2=3,'mil mi val'!BW191,IF($A$2=4,'mil mi val'!GA191,IF($A$2=5,'mil mi val'!BW299,IF($A$2=6,'mil mi val'!GA299,"NA"))))))</f>
        <v>0.98803502746568672</v>
      </c>
      <c r="BY101" s="96">
        <f>IF($A$2=1,'mil mi val'!BX83,IF($A$2=2,'mil mi val'!GB83,IF($A$2=3,'mil mi val'!BX191,IF($A$2=4,'mil mi val'!GB191,IF($A$2=5,'mil mi val'!BX299,IF($A$2=6,'mil mi val'!GB299,"NA"))))))</f>
        <v>0.98746208719750639</v>
      </c>
      <c r="BZ101" s="96">
        <f>IF($A$2=1,'mil mi val'!BY83,IF($A$2=2,'mil mi val'!GC83,IF($A$2=3,'mil mi val'!BY191,IF($A$2=4,'mil mi val'!GC191,IF($A$2=5,'mil mi val'!BY299,IF($A$2=6,'mil mi val'!GC299,"NA"))))))</f>
        <v>0.98677996604724871</v>
      </c>
      <c r="CA101" s="96">
        <f>IF($A$2=1,'mil mi val'!BZ83,IF($A$2=2,'mil mi val'!GD83,IF($A$2=3,'mil mi val'!BZ191,IF($A$2=4,'mil mi val'!GD191,IF($A$2=5,'mil mi val'!BZ299,IF($A$2=6,'mil mi val'!GD299,"NA"))))))</f>
        <v>0.9859807680617827</v>
      </c>
      <c r="CB101" s="96">
        <f>IF($A$2=1,'mil mi val'!CA83,IF($A$2=2,'mil mi val'!GE83,IF($A$2=3,'mil mi val'!CA191,IF($A$2=4,'mil mi val'!GE191,IF($A$2=5,'mil mi val'!CA299,IF($A$2=6,'mil mi val'!GE299,"NA"))))))</f>
        <v>0.9850831473969216</v>
      </c>
      <c r="CC101" s="96">
        <f>IF($A$2=1,'mil mi val'!CB83,IF($A$2=2,'mil mi val'!GF83,IF($A$2=3,'mil mi val'!CB191,IF($A$2=4,'mil mi val'!GF191,IF($A$2=5,'mil mi val'!CB299,IF($A$2=6,'mil mi val'!GF299,"NA"))))))</f>
        <v>0.9850831473969216</v>
      </c>
      <c r="CD101" s="96">
        <f>IF($A$2=1,'mil mi val'!CC83,IF($A$2=2,'mil mi val'!GG83,IF($A$2=3,'mil mi val'!CC191,IF($A$2=4,'mil mi val'!GG191,IF($A$2=5,'mil mi val'!CC299,IF($A$2=6,'mil mi val'!GG299,"NA"))))))</f>
        <v>0.9850831473969216</v>
      </c>
      <c r="CE101" s="96">
        <f>IF($A$2=1,'mil mi val'!CD83,IF($A$2=2,'mil mi val'!GH83,IF($A$2=3,'mil mi val'!CD191,IF($A$2=4,'mil mi val'!GH191,IF($A$2=5,'mil mi val'!CD299,IF($A$2=6,'mil mi val'!GH299,"NA"))))))</f>
        <v>0.9850831473969216</v>
      </c>
      <c r="CF101" s="96">
        <f>IF($A$2=1,'mil mi val'!CE83,IF($A$2=2,'mil mi val'!GI83,IF($A$2=3,'mil mi val'!CE191,IF($A$2=4,'mil mi val'!GI191,IF($A$2=5,'mil mi val'!CE299,IF($A$2=6,'mil mi val'!GI299,"NA"))))))</f>
        <v>0.9850831473969216</v>
      </c>
      <c r="CG101" s="96">
        <f>IF($A$2=1,'mil mi val'!CF83,IF($A$2=2,'mil mi val'!GJ83,IF($A$2=3,'mil mi val'!CF191,IF($A$2=4,'mil mi val'!GJ191,IF($A$2=5,'mil mi val'!CF299,IF($A$2=6,'mil mi val'!GJ299,"NA"))))))</f>
        <v>0.9850831473969216</v>
      </c>
      <c r="CH101" s="96">
        <f>IF($A$2=1,'mil mi val'!CG83,IF($A$2=2,'mil mi val'!GK83,IF($A$2=3,'mil mi val'!CG191,IF($A$2=4,'mil mi val'!GK191,IF($A$2=5,'mil mi val'!CG299,IF($A$2=6,'mil mi val'!GK299,"NA"))))))</f>
        <v>0.9850831473969216</v>
      </c>
      <c r="CI101" s="96">
        <f>IF($A$2=1,'mil mi val'!CH83,IF($A$2=2,'mil mi val'!GL83,IF($A$2=3,'mil mi val'!CH191,IF($A$2=4,'mil mi val'!GL191,IF($A$2=5,'mil mi val'!CH299,IF($A$2=6,'mil mi val'!GL299,"NA"))))))</f>
        <v>0.9850831473969216</v>
      </c>
      <c r="CJ101" s="96">
        <f>IF($A$2=1,'mil mi val'!CI83,IF($A$2=2,'mil mi val'!GM83,IF($A$2=3,'mil mi val'!CI191,IF($A$2=4,'mil mi val'!GM191,IF($A$2=5,'mil mi val'!CI299,IF($A$2=6,'mil mi val'!GM299,"NA"))))))</f>
        <v>0.9850831473969216</v>
      </c>
      <c r="CK101" s="96">
        <f>IF($A$2=1,'mil mi val'!CJ83,IF($A$2=2,'mil mi val'!GN83,IF($A$2=3,'mil mi val'!CJ191,IF($A$2=4,'mil mi val'!GN191,IF($A$2=5,'mil mi val'!CJ299,IF($A$2=6,'mil mi val'!GN299,"NA"))))))</f>
        <v>0.9850831473969216</v>
      </c>
      <c r="CL101" s="96">
        <f>IF($A$2=1,'mil mi val'!CK83,IF($A$2=2,'mil mi val'!GO83,IF($A$2=3,'mil mi val'!CK191,IF($A$2=4,'mil mi val'!GO191,IF($A$2=5,'mil mi val'!CK299,IF($A$2=6,'mil mi val'!GO299,"NA"))))))</f>
        <v>0.9850831473969216</v>
      </c>
      <c r="CM101" s="96">
        <f>IF($A$2=1,'mil mi val'!CL83,IF($A$2=2,'mil mi val'!GP83,IF($A$2=3,'mil mi val'!CL191,IF($A$2=4,'mil mi val'!GP191,IF($A$2=5,'mil mi val'!CL299,IF($A$2=6,'mil mi val'!GP299,"NA"))))))</f>
        <v>0.9850831473969216</v>
      </c>
      <c r="CN101" s="96">
        <f>IF($A$2=1,'mil mi val'!CM83,IF($A$2=2,'mil mi val'!GQ83,IF($A$2=3,'mil mi val'!CM191,IF($A$2=4,'mil mi val'!GQ191,IF($A$2=5,'mil mi val'!CM299,IF($A$2=6,'mil mi val'!GQ299,"NA"))))))</f>
        <v>0.9850831473969216</v>
      </c>
      <c r="CO101" s="96">
        <f>IF($A$2=1,'mil mi val'!CN83,IF($A$2=2,'mil mi val'!GR83,IF($A$2=3,'mil mi val'!CN191,IF($A$2=4,'mil mi val'!GR191,IF($A$2=5,'mil mi val'!CN299,IF($A$2=6,'mil mi val'!GR299,"NA"))))))</f>
        <v>0.9850831473969216</v>
      </c>
      <c r="CP101" s="96">
        <f>IF($A$2=1,'mil mi val'!CO83,IF($A$2=2,'mil mi val'!GS83,IF($A$2=3,'mil mi val'!CO191,IF($A$2=4,'mil mi val'!GS191,IF($A$2=5,'mil mi val'!CO299,IF($A$2=6,'mil mi val'!GS299,"NA"))))))</f>
        <v>0.9850831473969216</v>
      </c>
      <c r="CQ101" s="96">
        <f>IF($A$2=1,'mil mi val'!CP83,IF($A$2=2,'mil mi val'!GT83,IF($A$2=3,'mil mi val'!CP191,IF($A$2=4,'mil mi val'!GT191,IF($A$2=5,'mil mi val'!CP299,IF($A$2=6,'mil mi val'!GT299,"NA"))))))</f>
        <v>0.9850831473969216</v>
      </c>
      <c r="CR101" s="96">
        <f>IF($A$2=1,'mil mi val'!CQ83,IF($A$2=2,'mil mi val'!GU83,IF($A$2=3,'mil mi val'!CQ191,IF($A$2=4,'mil mi val'!GU191,IF($A$2=5,'mil mi val'!CQ299,IF($A$2=6,'mil mi val'!GU299,"NA"))))))</f>
        <v>0.9850831473969216</v>
      </c>
      <c r="CS101" s="96">
        <f>IF($A$2=1,'mil mi val'!CR83,IF($A$2=2,'mil mi val'!GV83,IF($A$2=3,'mil mi val'!CR191,IF($A$2=4,'mil mi val'!GV191,IF($A$2=5,'mil mi val'!CR299,IF($A$2=6,'mil mi val'!GV299,"NA"))))))</f>
        <v>0.9850831473969216</v>
      </c>
      <c r="CT101" s="96">
        <f>IF($A$2=1,'mil mi val'!CS83,IF($A$2=2,'mil mi val'!GW83,IF($A$2=3,'mil mi val'!CS191,IF($A$2=4,'mil mi val'!GW191,IF($A$2=5,'mil mi val'!CS299,IF($A$2=6,'mil mi val'!GW299,"NA"))))))</f>
        <v>0.9850831473969216</v>
      </c>
      <c r="CU101" s="96">
        <f>IF($A$2=1,'mil mi val'!CT83,IF($A$2=2,'mil mi val'!GX83,IF($A$2=3,'mil mi val'!CT191,IF($A$2=4,'mil mi val'!GX191,IF($A$2=5,'mil mi val'!CT299,IF($A$2=6,'mil mi val'!GX299,"NA"))))))</f>
        <v>0.9850831473969216</v>
      </c>
      <c r="CV101" s="96">
        <f>IF($A$2=1,'mil mi val'!CU83,IF($A$2=2,'mil mi val'!GY83,IF($A$2=3,'mil mi val'!CU191,IF($A$2=4,'mil mi val'!GY191,IF($A$2=5,'mil mi val'!CU299,IF($A$2=6,'mil mi val'!GY299,"NA"))))))</f>
        <v>0.9850831473969216</v>
      </c>
      <c r="CW101" s="96">
        <f>IF($A$2=1,'mil mi val'!CV83,IF($A$2=2,'mil mi val'!GZ83,IF($A$2=3,'mil mi val'!CV191,IF($A$2=4,'mil mi val'!GZ191,IF($A$2=5,'mil mi val'!CV299,IF($A$2=6,'mil mi val'!GZ299,"NA"))))))</f>
        <v>0.9850831473969216</v>
      </c>
      <c r="CX101" s="96">
        <f>IF($A$2=1,'mil mi val'!CW83,IF($A$2=2,'mil mi val'!HA83,IF($A$2=3,'mil mi val'!CW191,IF($A$2=4,'mil mi val'!HA191,IF($A$2=5,'mil mi val'!CW299,IF($A$2=6,'mil mi val'!HA299,"NA"))))))</f>
        <v>0.9850831473969216</v>
      </c>
      <c r="CY101" s="96">
        <f>IF($A$2=1,'mil mi val'!CX83,IF($A$2=2,'mil mi val'!HB83,IF($A$2=3,'mil mi val'!CX191,IF($A$2=4,'mil mi val'!HB191,IF($A$2=5,'mil mi val'!CX299,IF($A$2=6,'mil mi val'!HB299,"NA"))))))</f>
        <v>0.9850831473969216</v>
      </c>
      <c r="CZ101" s="96">
        <f>IF($A$2=1,'mil mi val'!CY83,IF($A$2=2,'mil mi val'!HC83,IF($A$2=3,'mil mi val'!CY191,IF($A$2=4,'mil mi val'!HC191,IF($A$2=5,'mil mi val'!CY299,IF($A$2=6,'mil mi val'!HC299,"NA"))))))</f>
        <v>0.9850831473969216</v>
      </c>
      <c r="DA101" s="96">
        <f>IF($A$2=1,'mil mi val'!CZ83,IF($A$2=2,'mil mi val'!HD83,IF($A$2=3,'mil mi val'!CZ191,IF($A$2=4,'mil mi val'!HD191,IF($A$2=5,'mil mi val'!CZ299,IF($A$2=6,'mil mi val'!HD299,"NA"))))))</f>
        <v>0.9850831473969216</v>
      </c>
      <c r="DB101" s="96">
        <f>IF($A$2=1,'mil mi val'!DA83,IF($A$2=2,'mil mi val'!HE83,IF($A$2=3,'mil mi val'!DA191,IF($A$2=4,'mil mi val'!HE191,IF($A$2=5,'mil mi val'!DA299,IF($A$2=6,'mil mi val'!HE299,"NA"))))))</f>
        <v>0.9850831473969216</v>
      </c>
      <c r="DC101" s="96">
        <f>IF($A$2=1,'mil mi val'!DB83,IF($A$2=2,'mil mi val'!HF83,IF($A$2=3,'mil mi val'!DB191,IF($A$2=4,'mil mi val'!HF191,IF($A$2=5,'mil mi val'!DB299,IF($A$2=6,'mil mi val'!HF299,"NA"))))))</f>
        <v>0.9850831473969216</v>
      </c>
      <c r="DD101" s="96">
        <f>IF($A$2=1,'mil mi val'!DC83,IF($A$2=2,'mil mi val'!HG83,IF($A$2=3,'mil mi val'!DC191,IF($A$2=4,'mil mi val'!HG191,IF($A$2=5,'mil mi val'!DC299,IF($A$2=6,'mil mi val'!HG299,"NA"))))))</f>
        <v>0.9850831473969216</v>
      </c>
    </row>
    <row r="102" spans="2:108" ht="15" x14ac:dyDescent="0.25">
      <c r="B102" s="55">
        <v>97</v>
      </c>
      <c r="C102" s="96">
        <f>IF($A$2=1,'mil mi val'!B84,IF($A$2=2,'mil mi val'!DF84,IF($A$2=3,'mil mi val'!B192,IF($A$2=4,'mil mi val'!DF192,IF($A$2=5,'mil mi val'!B300,IF($A$2=6,'mil mi val'!DF300,"NA"))))))</f>
        <v>0.99907831576454154</v>
      </c>
      <c r="D102" s="96">
        <f>IF($A$2=1,'mil mi val'!C84,IF($A$2=2,'mil mi val'!DG84,IF($A$2=3,'mil mi val'!C192,IF($A$2=4,'mil mi val'!DG192,IF($A$2=5,'mil mi val'!C300,IF($A$2=6,'mil mi val'!DG300,"NA"))))))</f>
        <v>0.9973960971560536</v>
      </c>
      <c r="E102" s="96">
        <f>IF($A$2=1,'mil mi val'!D84,IF($A$2=2,'mil mi val'!DH84,IF($A$2=3,'mil mi val'!D192,IF($A$2=4,'mil mi val'!DH192,IF($A$2=5,'mil mi val'!D300,IF($A$2=6,'mil mi val'!DH300,"NA"))))))</f>
        <v>0.995903791916953</v>
      </c>
      <c r="F102" s="96">
        <f>IF($A$2=1,'mil mi val'!E84,IF($A$2=2,'mil mi val'!DI84,IF($A$2=3,'mil mi val'!E192,IF($A$2=4,'mil mi val'!DI192,IF($A$2=5,'mil mi val'!E300,IF($A$2=6,'mil mi val'!DI300,"NA"))))))</f>
        <v>0.99462988336199865</v>
      </c>
      <c r="G102" s="96">
        <f>IF($A$2=1,'mil mi val'!F84,IF($A$2=2,'mil mi val'!DJ84,IF($A$2=3,'mil mi val'!F192,IF($A$2=4,'mil mi val'!DJ192,IF($A$2=5,'mil mi val'!F300,IF($A$2=6,'mil mi val'!DJ300,"NA"))))))</f>
        <v>0.9936308789613616</v>
      </c>
      <c r="H102" s="96">
        <f>IF($A$2=1,'mil mi val'!G84,IF($A$2=2,'mil mi val'!DK84,IF($A$2=3,'mil mi val'!G192,IF($A$2=4,'mil mi val'!DK192,IF($A$2=5,'mil mi val'!G300,IF($A$2=6,'mil mi val'!DK300,"NA"))))))</f>
        <v>0.99297169321664969</v>
      </c>
      <c r="I102" s="96">
        <f>IF($A$2=1,'mil mi val'!H84,IF($A$2=2,'mil mi val'!DL84,IF($A$2=3,'mil mi val'!H192,IF($A$2=4,'mil mi val'!DL192,IF($A$2=5,'mil mi val'!H300,IF($A$2=6,'mil mi val'!DL300,"NA"))))))</f>
        <v>0.99269596548766537</v>
      </c>
      <c r="J102" s="96">
        <f>IF($A$2=1,'mil mi val'!I84,IF($A$2=2,'mil mi val'!DM84,IF($A$2=3,'mil mi val'!I192,IF($A$2=4,'mil mi val'!DM192,IF($A$2=5,'mil mi val'!I300,IF($A$2=6,'mil mi val'!DM300,"NA"))))))</f>
        <v>0.99264509386662714</v>
      </c>
      <c r="K102" s="96">
        <f>IF($A$2=1,'mil mi val'!J84,IF($A$2=2,'mil mi val'!DN84,IF($A$2=3,'mil mi val'!J192,IF($A$2=4,'mil mi val'!DN192,IF($A$2=5,'mil mi val'!J300,IF($A$2=6,'mil mi val'!DN300,"NA"))))))</f>
        <v>0.99263256393927757</v>
      </c>
      <c r="L102" s="96">
        <f>IF($A$2=1,'mil mi val'!K84,IF($A$2=2,'mil mi val'!DO84,IF($A$2=3,'mil mi val'!K192,IF($A$2=4,'mil mi val'!DO192,IF($A$2=5,'mil mi val'!K300,IF($A$2=6,'mil mi val'!DO300,"NA"))))))</f>
        <v>0.99262664760502217</v>
      </c>
      <c r="M102" s="96">
        <f>IF($A$2=1,'mil mi val'!L84,IF($A$2=2,'mil mi val'!DP84,IF($A$2=3,'mil mi val'!L192,IF($A$2=4,'mil mi val'!DP192,IF($A$2=5,'mil mi val'!L300,IF($A$2=6,'mil mi val'!DP300,"NA"))))))</f>
        <v>0.99260025609848535</v>
      </c>
      <c r="N102" s="96">
        <f>IF($A$2=1,'mil mi val'!M84,IF($A$2=2,'mil mi val'!DQ84,IF($A$2=3,'mil mi val'!M192,IF($A$2=4,'mil mi val'!DQ192,IF($A$2=5,'mil mi val'!M300,IF($A$2=6,'mil mi val'!DQ300,"NA"))))))</f>
        <v>0.99254917911493257</v>
      </c>
      <c r="O102" s="96">
        <f>IF($A$2=1,'mil mi val'!N84,IF($A$2=2,'mil mi val'!DR84,IF($A$2=3,'mil mi val'!N192,IF($A$2=4,'mil mi val'!DR192,IF($A$2=5,'mil mi val'!N300,IF($A$2=6,'mil mi val'!DR300,"NA"))))))</f>
        <v>0.99245933297555178</v>
      </c>
      <c r="P102" s="96">
        <f>IF($A$2=1,'mil mi val'!O84,IF($A$2=2,'mil mi val'!DS84,IF($A$2=3,'mil mi val'!O192,IF($A$2=4,'mil mi val'!DS192,IF($A$2=5,'mil mi val'!O300,IF($A$2=6,'mil mi val'!DS300,"NA"))))))</f>
        <v>0.99232304946208227</v>
      </c>
      <c r="Q102" s="96">
        <f>IF($A$2=1,'mil mi val'!P84,IF($A$2=2,'mil mi val'!DT84,IF($A$2=3,'mil mi val'!P192,IF($A$2=4,'mil mi val'!DT192,IF($A$2=5,'mil mi val'!P300,IF($A$2=6,'mil mi val'!DT300,"NA"))))))</f>
        <v>0.99214799956006106</v>
      </c>
      <c r="R102" s="96">
        <f>IF($A$2=1,'mil mi val'!Q84,IF($A$2=2,'mil mi val'!DU84,IF($A$2=3,'mil mi val'!Q192,IF($A$2=4,'mil mi val'!DU192,IF($A$2=5,'mil mi val'!Q300,IF($A$2=6,'mil mi val'!DU300,"NA"))))))</f>
        <v>0.99197847628758984</v>
      </c>
      <c r="S102" s="96">
        <f>IF($A$2=1,'mil mi val'!R84,IF($A$2=2,'mil mi val'!DV84,IF($A$2=3,'mil mi val'!R192,IF($A$2=4,'mil mi val'!DV192,IF($A$2=5,'mil mi val'!R300,IF($A$2=6,'mil mi val'!DV300,"NA"))))))</f>
        <v>0.99180476446972299</v>
      </c>
      <c r="T102" s="96">
        <f>IF($A$2=1,'mil mi val'!S84,IF($A$2=2,'mil mi val'!DW84,IF($A$2=3,'mil mi val'!S192,IF($A$2=4,'mil mi val'!DW192,IF($A$2=5,'mil mi val'!S300,IF($A$2=6,'mil mi val'!DW300,"NA"))))))</f>
        <v>0.99184828362281352</v>
      </c>
      <c r="U102" s="96">
        <f>IF($A$2=1,'mil mi val'!T84,IF($A$2=2,'mil mi val'!DX84,IF($A$2=3,'mil mi val'!T192,IF($A$2=4,'mil mi val'!DX192,IF($A$2=5,'mil mi val'!T300,IF($A$2=6,'mil mi val'!DX300,"NA"))))))</f>
        <v>0.99189566640132854</v>
      </c>
      <c r="V102" s="96">
        <f>IF($A$2=1,'mil mi val'!U84,IF($A$2=2,'mil mi val'!DY84,IF($A$2=3,'mil mi val'!U192,IF($A$2=4,'mil mi val'!DY192,IF($A$2=5,'mil mi val'!U300,IF($A$2=6,'mil mi val'!DY300,"NA"))))))</f>
        <v>0.99194854108618513</v>
      </c>
      <c r="W102" s="96">
        <f>IF($A$2=1,'mil mi val'!V84,IF($A$2=2,'mil mi val'!DZ84,IF($A$2=3,'mil mi val'!V192,IF($A$2=4,'mil mi val'!DZ192,IF($A$2=5,'mil mi val'!V300,IF($A$2=6,'mil mi val'!DZ300,"NA"))))))</f>
        <v>0.9919750765697215</v>
      </c>
      <c r="X102" s="96">
        <f>IF($A$2=1,'mil mi val'!W84,IF($A$2=2,'mil mi val'!EA84,IF($A$2=3,'mil mi val'!W192,IF($A$2=4,'mil mi val'!EA192,IF($A$2=5,'mil mi val'!W300,IF($A$2=6,'mil mi val'!EA300,"NA"))))))</f>
        <v>0.99199366232377817</v>
      </c>
      <c r="Y102" s="96">
        <f>IF($A$2=1,'mil mi val'!X84,IF($A$2=2,'mil mi val'!EB84,IF($A$2=3,'mil mi val'!X192,IF($A$2=4,'mil mi val'!EB192,IF($A$2=5,'mil mi val'!X300,IF($A$2=6,'mil mi val'!EB300,"NA"))))))</f>
        <v>0.99200676350002881</v>
      </c>
      <c r="Z102" s="96">
        <f>IF($A$2=1,'mil mi val'!Y84,IF($A$2=2,'mil mi val'!EC84,IF($A$2=3,'mil mi val'!Y192,IF($A$2=4,'mil mi val'!EC192,IF($A$2=5,'mil mi val'!Y300,IF($A$2=6,'mil mi val'!EC300,"NA"))))))</f>
        <v>0.99201658363792711</v>
      </c>
      <c r="AA102" s="96">
        <f>IF($A$2=1,'mil mi val'!Z84,IF($A$2=2,'mil mi val'!ED84,IF($A$2=3,'mil mi val'!Z192,IF($A$2=4,'mil mi val'!ED192,IF($A$2=5,'mil mi val'!Z300,IF($A$2=6,'mil mi val'!ED300,"NA"))))))</f>
        <v>0.99202265846142224</v>
      </c>
      <c r="AB102" s="96">
        <f>IF($A$2=1,'mil mi val'!AA84,IF($A$2=2,'mil mi val'!EE84,IF($A$2=3,'mil mi val'!AA192,IF($A$2=4,'mil mi val'!EE192,IF($A$2=5,'mil mi val'!AA300,IF($A$2=6,'mil mi val'!EE300,"NA"))))))</f>
        <v>0.99202854787302819</v>
      </c>
      <c r="AC102" s="96">
        <f>IF($A$2=1,'mil mi val'!AB84,IF($A$2=2,'mil mi val'!EF84,IF($A$2=3,'mil mi val'!AB192,IF($A$2=4,'mil mi val'!EF192,IF($A$2=5,'mil mi val'!AB300,IF($A$2=6,'mil mi val'!EF300,"NA"))))))</f>
        <v>0.99203185166570751</v>
      </c>
      <c r="AD102" s="96">
        <f>IF($A$2=1,'mil mi val'!AC84,IF($A$2=2,'mil mi val'!EG84,IF($A$2=3,'mil mi val'!AC192,IF($A$2=4,'mil mi val'!EG192,IF($A$2=5,'mil mi val'!AC300,IF($A$2=6,'mil mi val'!EG300,"NA"))))))</f>
        <v>0.99203382584590216</v>
      </c>
      <c r="AE102" s="96">
        <f>IF($A$2=1,'mil mi val'!AD84,IF($A$2=2,'mil mi val'!EH84,IF($A$2=3,'mil mi val'!AD192,IF($A$2=4,'mil mi val'!EH192,IF($A$2=5,'mil mi val'!AD300,IF($A$2=6,'mil mi val'!EH300,"NA"))))))</f>
        <v>0.99203487130223678</v>
      </c>
      <c r="AF102" s="96">
        <f>IF($A$2=1,'mil mi val'!AE84,IF($A$2=2,'mil mi val'!EI84,IF($A$2=3,'mil mi val'!AE192,IF($A$2=4,'mil mi val'!EI192,IF($A$2=5,'mil mi val'!AE300,IF($A$2=6,'mil mi val'!EI300,"NA"))))))</f>
        <v>0.99203551872933327</v>
      </c>
      <c r="AG102" s="96">
        <f>IF($A$2=1,'mil mi val'!AF84,IF($A$2=2,'mil mi val'!EJ84,IF($A$2=3,'mil mi val'!AF192,IF($A$2=4,'mil mi val'!EJ192,IF($A$2=5,'mil mi val'!AF300,IF($A$2=6,'mil mi val'!EJ300,"NA"))))))</f>
        <v>0.99203463370684708</v>
      </c>
      <c r="AH102" s="96">
        <f>IF($A$2=1,'mil mi val'!AG84,IF($A$2=2,'mil mi val'!EK84,IF($A$2=3,'mil mi val'!AG192,IF($A$2=4,'mil mi val'!EK192,IF($A$2=5,'mil mi val'!AG300,IF($A$2=6,'mil mi val'!EK300,"NA"))))))</f>
        <v>0.99203367356007277</v>
      </c>
      <c r="AI102" s="96">
        <f>IF($A$2=1,'mil mi val'!AH84,IF($A$2=2,'mil mi val'!EL84,IF($A$2=3,'mil mi val'!AH192,IF($A$2=4,'mil mi val'!EL192,IF($A$2=5,'mil mi val'!AH300,IF($A$2=6,'mil mi val'!EL300,"NA"))))))</f>
        <v>0.99203306927207857</v>
      </c>
      <c r="AJ102" s="96">
        <f>IF($A$2=1,'mil mi val'!AI84,IF($A$2=2,'mil mi val'!EM84,IF($A$2=3,'mil mi val'!AI192,IF($A$2=4,'mil mi val'!EM192,IF($A$2=5,'mil mi val'!AI300,IF($A$2=6,'mil mi val'!EM300,"NA"))))))</f>
        <v>0.99203302191300868</v>
      </c>
      <c r="AK102" s="96">
        <f>IF($A$2=1,'mil mi val'!AJ84,IF($A$2=2,'mil mi val'!EN84,IF($A$2=3,'mil mi val'!AJ192,IF($A$2=4,'mil mi val'!EN192,IF($A$2=5,'mil mi val'!AJ300,IF($A$2=6,'mil mi val'!EN300,"NA"))))))</f>
        <v>0.99203371500262238</v>
      </c>
      <c r="AL102" s="96">
        <f>IF($A$2=1,'mil mi val'!AK84,IF($A$2=2,'mil mi val'!EO84,IF($A$2=3,'mil mi val'!AK192,IF($A$2=4,'mil mi val'!EO192,IF($A$2=5,'mil mi val'!AK300,IF($A$2=6,'mil mi val'!EO300,"NA"))))))</f>
        <v>0.99203523986844533</v>
      </c>
      <c r="AM102" s="96">
        <f>IF($A$2=1,'mil mi val'!AL84,IF($A$2=2,'mil mi val'!EP84,IF($A$2=3,'mil mi val'!AL192,IF($A$2=4,'mil mi val'!EP192,IF($A$2=5,'mil mi val'!AL300,IF($A$2=6,'mil mi val'!EP300,"NA"))))))</f>
        <v>0.99203758193026992</v>
      </c>
      <c r="AN102" s="96">
        <f>IF($A$2=1,'mil mi val'!AM84,IF($A$2=2,'mil mi val'!EQ84,IF($A$2=3,'mil mi val'!AM192,IF($A$2=4,'mil mi val'!EQ192,IF($A$2=5,'mil mi val'!AM300,IF($A$2=6,'mil mi val'!EQ300,"NA"))))))</f>
        <v>0.99204064146403237</v>
      </c>
      <c r="AO102" s="96">
        <f>IF($A$2=1,'mil mi val'!AN84,IF($A$2=2,'mil mi val'!ER84,IF($A$2=3,'mil mi val'!AN192,IF($A$2=4,'mil mi val'!ER192,IF($A$2=5,'mil mi val'!AN300,IF($A$2=6,'mil mi val'!ER300,"NA"))))))</f>
        <v>0.99204422515492796</v>
      </c>
      <c r="AP102" s="96">
        <f>IF($A$2=1,'mil mi val'!AO84,IF($A$2=2,'mil mi val'!ES84,IF($A$2=3,'mil mi val'!AO192,IF($A$2=4,'mil mi val'!ES192,IF($A$2=5,'mil mi val'!AO300,IF($A$2=6,'mil mi val'!ES300,"NA"))))))</f>
        <v>0.99204811100600576</v>
      </c>
      <c r="AQ102" s="96">
        <f>IF($A$2=1,'mil mi val'!AP84,IF($A$2=2,'mil mi val'!ET84,IF($A$2=3,'mil mi val'!AP192,IF($A$2=4,'mil mi val'!ET192,IF($A$2=5,'mil mi val'!AP300,IF($A$2=6,'mil mi val'!ET300,"NA"))))))</f>
        <v>0.99205194796442508</v>
      </c>
      <c r="AR102" s="96">
        <f>IF($A$2=1,'mil mi val'!AQ84,IF($A$2=2,'mil mi val'!EU84,IF($A$2=3,'mil mi val'!AQ192,IF($A$2=4,'mil mi val'!EU192,IF($A$2=5,'mil mi val'!AQ300,IF($A$2=6,'mil mi val'!EU300,"NA"))))))</f>
        <v>0.99205559137620702</v>
      </c>
      <c r="AS102" s="96">
        <f>IF($A$2=1,'mil mi val'!AR84,IF($A$2=2,'mil mi val'!EV84,IF($A$2=3,'mil mi val'!AR192,IF($A$2=4,'mil mi val'!EV192,IF($A$2=5,'mil mi val'!AR300,IF($A$2=6,'mil mi val'!EV300,"NA"))))))</f>
        <v>0.99205864088154949</v>
      </c>
      <c r="AT102" s="96">
        <f>IF($A$2=1,'mil mi val'!AS84,IF($A$2=2,'mil mi val'!EW84,IF($A$2=3,'mil mi val'!AS192,IF($A$2=4,'mil mi val'!EW192,IF($A$2=5,'mil mi val'!AS300,IF($A$2=6,'mil mi val'!EW300,"NA"))))))</f>
        <v>0.99206079918580969</v>
      </c>
      <c r="AU102" s="96">
        <f>IF($A$2=1,'mil mi val'!AT84,IF($A$2=2,'mil mi val'!EX84,IF($A$2=3,'mil mi val'!AT192,IF($A$2=4,'mil mi val'!EX192,IF($A$2=5,'mil mi val'!AT300,IF($A$2=6,'mil mi val'!EX300,"NA"))))))</f>
        <v>0.99206164115799278</v>
      </c>
      <c r="AV102" s="96">
        <f>IF($A$2=1,'mil mi val'!AU84,IF($A$2=2,'mil mi val'!EY84,IF($A$2=3,'mil mi val'!AU192,IF($A$2=4,'mil mi val'!EY192,IF($A$2=5,'mil mi val'!AU300,IF($A$2=6,'mil mi val'!EY300,"NA"))))))</f>
        <v>0.99206064608186018</v>
      </c>
      <c r="AW102" s="96">
        <f>IF($A$2=1,'mil mi val'!AV84,IF($A$2=2,'mil mi val'!EZ84,IF($A$2=3,'mil mi val'!AV192,IF($A$2=4,'mil mi val'!EZ192,IF($A$2=5,'mil mi val'!AV300,IF($A$2=6,'mil mi val'!EZ300,"NA"))))))</f>
        <v>0.99205751956601296</v>
      </c>
      <c r="AX102" s="96">
        <f>IF($A$2=1,'mil mi val'!AW84,IF($A$2=2,'mil mi val'!FA84,IF($A$2=3,'mil mi val'!AW192,IF($A$2=4,'mil mi val'!FA192,IF($A$2=5,'mil mi val'!AW300,IF($A$2=6,'mil mi val'!FA300,"NA"))))))</f>
        <v>0.99205162333254282</v>
      </c>
      <c r="AY102" s="96">
        <f>IF($A$2=1,'mil mi val'!AX84,IF($A$2=2,'mil mi val'!FB84,IF($A$2=3,'mil mi val'!AX192,IF($A$2=4,'mil mi val'!FB192,IF($A$2=5,'mil mi val'!AX300,IF($A$2=6,'mil mi val'!FB300,"NA"))))))</f>
        <v>0.99204291460617189</v>
      </c>
      <c r="AZ102" s="96">
        <f>IF($A$2=1,'mil mi val'!AY84,IF($A$2=2,'mil mi val'!FC84,IF($A$2=3,'mil mi val'!AY192,IF($A$2=4,'mil mi val'!FC192,IF($A$2=5,'mil mi val'!AY300,IF($A$2=6,'mil mi val'!FC300,"NA"))))))</f>
        <v>0.99203060561702205</v>
      </c>
      <c r="BA102" s="96">
        <f>IF($A$2=1,'mil mi val'!AZ84,IF($A$2=2,'mil mi val'!FD84,IF($A$2=3,'mil mi val'!AZ192,IF($A$2=4,'mil mi val'!FD192,IF($A$2=5,'mil mi val'!AZ300,IF($A$2=6,'mil mi val'!FD300,"NA"))))))</f>
        <v>0.99201432892671515</v>
      </c>
      <c r="BB102" s="96">
        <f>IF($A$2=1,'mil mi val'!BA84,IF($A$2=2,'mil mi val'!FE84,IF($A$2=3,'mil mi val'!BA192,IF($A$2=4,'mil mi val'!FE192,IF($A$2=5,'mil mi val'!BA300,IF($A$2=6,'mil mi val'!FE300,"NA"))))))</f>
        <v>0.99199299912958283</v>
      </c>
      <c r="BC102" s="96">
        <f>IF($A$2=1,'mil mi val'!BB84,IF($A$2=2,'mil mi val'!FF84,IF($A$2=3,'mil mi val'!BB192,IF($A$2=4,'mil mi val'!FF192,IF($A$2=5,'mil mi val'!BB300,IF($A$2=6,'mil mi val'!FF300,"NA"))))))</f>
        <v>0.99196650301682288</v>
      </c>
      <c r="BD102" s="96">
        <f>IF($A$2=1,'mil mi val'!BC84,IF($A$2=2,'mil mi val'!FG84,IF($A$2=3,'mil mi val'!BC192,IF($A$2=4,'mil mi val'!FG192,IF($A$2=5,'mil mi val'!BC300,IF($A$2=6,'mil mi val'!FG300,"NA"))))))</f>
        <v>0.99193389608381166</v>
      </c>
      <c r="BE102" s="96">
        <f>IF($A$2=1,'mil mi val'!BD84,IF($A$2=2,'mil mi val'!FH84,IF($A$2=3,'mil mi val'!BD192,IF($A$2=4,'mil mi val'!FH192,IF($A$2=5,'mil mi val'!BD300,IF($A$2=6,'mil mi val'!FH300,"NA"))))))</f>
        <v>0.9918951663888993</v>
      </c>
      <c r="BF102" s="96">
        <f>IF($A$2=1,'mil mi val'!BE84,IF($A$2=2,'mil mi val'!FI84,IF($A$2=3,'mil mi val'!BE192,IF($A$2=4,'mil mi val'!FI192,IF($A$2=5,'mil mi val'!BE300,IF($A$2=6,'mil mi val'!FI300,"NA"))))))</f>
        <v>0.99185037759452532</v>
      </c>
      <c r="BG102" s="96">
        <f>IF($A$2=1,'mil mi val'!BF84,IF($A$2=2,'mil mi val'!FJ84,IF($A$2=3,'mil mi val'!BF192,IF($A$2=4,'mil mi val'!FJ192,IF($A$2=5,'mil mi val'!BF300,IF($A$2=6,'mil mi val'!FJ300,"NA"))))))</f>
        <v>0.99179919110539494</v>
      </c>
      <c r="BH102" s="96">
        <f>IF($A$2=1,'mil mi val'!BG84,IF($A$2=2,'mil mi val'!FK84,IF($A$2=3,'mil mi val'!BG192,IF($A$2=4,'mil mi val'!FK192,IF($A$2=5,'mil mi val'!BG300,IF($A$2=6,'mil mi val'!FK300,"NA"))))))</f>
        <v>0.99174110385127923</v>
      </c>
      <c r="BI102" s="96">
        <f>IF($A$2=1,'mil mi val'!BH84,IF($A$2=2,'mil mi val'!FL84,IF($A$2=3,'mil mi val'!BH192,IF($A$2=4,'mil mi val'!FL192,IF($A$2=5,'mil mi val'!BH300,IF($A$2=6,'mil mi val'!FL300,"NA"))))))</f>
        <v>0.99167589572296566</v>
      </c>
      <c r="BJ102" s="96">
        <f>IF($A$2=1,'mil mi val'!BI84,IF($A$2=2,'mil mi val'!FM84,IF($A$2=3,'mil mi val'!BI192,IF($A$2=4,'mil mi val'!FM192,IF($A$2=5,'mil mi val'!BI300,IF($A$2=6,'mil mi val'!FM300,"NA"))))))</f>
        <v>0.99160282378423603</v>
      </c>
      <c r="BK102" s="96">
        <f>IF($A$2=1,'mil mi val'!BJ84,IF($A$2=2,'mil mi val'!FN84,IF($A$2=3,'mil mi val'!BJ192,IF($A$2=4,'mil mi val'!FN192,IF($A$2=5,'mil mi val'!BJ300,IF($A$2=6,'mil mi val'!FN300,"NA"))))))</f>
        <v>0.99151851474610853</v>
      </c>
      <c r="BL102" s="96">
        <f>IF($A$2=1,'mil mi val'!BK84,IF($A$2=2,'mil mi val'!FO84,IF($A$2=3,'mil mi val'!BK192,IF($A$2=4,'mil mi val'!FO192,IF($A$2=5,'mil mi val'!BK300,IF($A$2=6,'mil mi val'!FO300,"NA"))))))</f>
        <v>0.9914207166505542</v>
      </c>
      <c r="BM102" s="96">
        <f>IF($A$2=1,'mil mi val'!BL84,IF($A$2=2,'mil mi val'!FP84,IF($A$2=3,'mil mi val'!BL192,IF($A$2=4,'mil mi val'!FP192,IF($A$2=5,'mil mi val'!BL300,IF($A$2=6,'mil mi val'!FP300,"NA"))))))</f>
        <v>0.99130740953207308</v>
      </c>
      <c r="BN102" s="96">
        <f>IF($A$2=1,'mil mi val'!BM84,IF($A$2=2,'mil mi val'!FQ84,IF($A$2=3,'mil mi val'!BM192,IF($A$2=4,'mil mi val'!FQ192,IF($A$2=5,'mil mi val'!BM300,IF($A$2=6,'mil mi val'!FQ300,"NA"))))))</f>
        <v>0.99117756594891104</v>
      </c>
      <c r="BO102" s="96">
        <f>IF($A$2=1,'mil mi val'!BN84,IF($A$2=2,'mil mi val'!FR84,IF($A$2=3,'mil mi val'!BN192,IF($A$2=4,'mil mi val'!FR192,IF($A$2=5,'mil mi val'!BN300,IF($A$2=6,'mil mi val'!FR300,"NA"))))))</f>
        <v>0.99102666183546062</v>
      </c>
      <c r="BP102" s="96">
        <f>IF($A$2=1,'mil mi val'!BO84,IF($A$2=2,'mil mi val'!FS84,IF($A$2=3,'mil mi val'!BO192,IF($A$2=4,'mil mi val'!FS192,IF($A$2=5,'mil mi val'!BO300,IF($A$2=6,'mil mi val'!FS300,"NA"))))))</f>
        <v>0.99085513784830614</v>
      </c>
      <c r="BQ102" s="96">
        <f>IF($A$2=1,'mil mi val'!BP84,IF($A$2=2,'mil mi val'!FT84,IF($A$2=3,'mil mi val'!BP192,IF($A$2=4,'mil mi val'!FT192,IF($A$2=5,'mil mi val'!BP300,IF($A$2=6,'mil mi val'!FT300,"NA"))))))</f>
        <v>0.99066082582297244</v>
      </c>
      <c r="BR102" s="96">
        <f>IF($A$2=1,'mil mi val'!BQ84,IF($A$2=2,'mil mi val'!FU84,IF($A$2=3,'mil mi val'!BQ192,IF($A$2=4,'mil mi val'!FU192,IF($A$2=5,'mil mi val'!BQ300,IF($A$2=6,'mil mi val'!FU300,"NA"))))))</f>
        <v>0.99044317198413157</v>
      </c>
      <c r="BS102" s="96">
        <f>IF($A$2=1,'mil mi val'!BR84,IF($A$2=2,'mil mi val'!FV84,IF($A$2=3,'mil mi val'!BR192,IF($A$2=4,'mil mi val'!FV192,IF($A$2=5,'mil mi val'!BR300,IF($A$2=6,'mil mi val'!FV300,"NA"))))))</f>
        <v>0.99019663770502409</v>
      </c>
      <c r="BT102" s="96">
        <f>IF($A$2=1,'mil mi val'!BS84,IF($A$2=2,'mil mi val'!FW84,IF($A$2=3,'mil mi val'!BS192,IF($A$2=4,'mil mi val'!FW192,IF($A$2=5,'mil mi val'!BS300,IF($A$2=6,'mil mi val'!FW300,"NA"))))))</f>
        <v>0.98992212065643881</v>
      </c>
      <c r="BU102" s="96">
        <f>IF($A$2=1,'mil mi val'!BT84,IF($A$2=2,'mil mi val'!FX84,IF($A$2=3,'mil mi val'!BT192,IF($A$2=4,'mil mi val'!FX192,IF($A$2=5,'mil mi val'!BT300,IF($A$2=6,'mil mi val'!FX300,"NA"))))))</f>
        <v>0.98961163777980421</v>
      </c>
      <c r="BV102" s="96">
        <f>IF($A$2=1,'mil mi val'!BU84,IF($A$2=2,'mil mi val'!FY84,IF($A$2=3,'mil mi val'!BU192,IF($A$2=4,'mil mi val'!FY192,IF($A$2=5,'mil mi val'!BU300,IF($A$2=6,'mil mi val'!FY300,"NA"))))))</f>
        <v>0.98926090807624789</v>
      </c>
      <c r="BW102" s="96">
        <f>IF($A$2=1,'mil mi val'!BV84,IF($A$2=2,'mil mi val'!FZ84,IF($A$2=3,'mil mi val'!BV192,IF($A$2=4,'mil mi val'!FZ192,IF($A$2=5,'mil mi val'!BV300,IF($A$2=6,'mil mi val'!FZ300,"NA"))))))</f>
        <v>0.98884548240912618</v>
      </c>
      <c r="BX102" s="96">
        <f>IF($A$2=1,'mil mi val'!BW84,IF($A$2=2,'mil mi val'!GA84,IF($A$2=3,'mil mi val'!BW192,IF($A$2=4,'mil mi val'!GA192,IF($A$2=5,'mil mi val'!BW300,IF($A$2=6,'mil mi val'!GA300,"NA"))))))</f>
        <v>0.98835476133782518</v>
      </c>
      <c r="BY102" s="96">
        <f>IF($A$2=1,'mil mi val'!BX84,IF($A$2=2,'mil mi val'!GB84,IF($A$2=3,'mil mi val'!BX192,IF($A$2=4,'mil mi val'!GB192,IF($A$2=5,'mil mi val'!BX300,IF($A$2=6,'mil mi val'!GB300,"NA"))))))</f>
        <v>0.98776659783427279</v>
      </c>
      <c r="BZ102" s="96">
        <f>IF($A$2=1,'mil mi val'!BY84,IF($A$2=2,'mil mi val'!GC84,IF($A$2=3,'mil mi val'!BY192,IF($A$2=4,'mil mi val'!GC192,IF($A$2=5,'mil mi val'!BY300,IF($A$2=6,'mil mi val'!GC300,"NA"))))))</f>
        <v>0.98706621226701297</v>
      </c>
      <c r="CA102" s="96">
        <f>IF($A$2=1,'mil mi val'!BZ84,IF($A$2=2,'mil mi val'!GD84,IF($A$2=3,'mil mi val'!BZ192,IF($A$2=4,'mil mi val'!GD192,IF($A$2=5,'mil mi val'!BZ300,IF($A$2=6,'mil mi val'!GD300,"NA"))))))</f>
        <v>0.98624541421663414</v>
      </c>
      <c r="CB102" s="96">
        <f>IF($A$2=1,'mil mi val'!CA84,IF($A$2=2,'mil mi val'!GE84,IF($A$2=3,'mil mi val'!CA192,IF($A$2=4,'mil mi val'!GE192,IF($A$2=5,'mil mi val'!CA300,IF($A$2=6,'mil mi val'!GE300,"NA"))))))</f>
        <v>0.98532322901033342</v>
      </c>
      <c r="CC102" s="96">
        <f>IF($A$2=1,'mil mi val'!CB84,IF($A$2=2,'mil mi val'!GF84,IF($A$2=3,'mil mi val'!CB192,IF($A$2=4,'mil mi val'!GF192,IF($A$2=5,'mil mi val'!CB300,IF($A$2=6,'mil mi val'!GF300,"NA"))))))</f>
        <v>0.98532322901033342</v>
      </c>
      <c r="CD102" s="96">
        <f>IF($A$2=1,'mil mi val'!CC84,IF($A$2=2,'mil mi val'!GG84,IF($A$2=3,'mil mi val'!CC192,IF($A$2=4,'mil mi val'!GG192,IF($A$2=5,'mil mi val'!CC300,IF($A$2=6,'mil mi val'!GG300,"NA"))))))</f>
        <v>0.98532322901033342</v>
      </c>
      <c r="CE102" s="96">
        <f>IF($A$2=1,'mil mi val'!CD84,IF($A$2=2,'mil mi val'!GH84,IF($A$2=3,'mil mi val'!CD192,IF($A$2=4,'mil mi val'!GH192,IF($A$2=5,'mil mi val'!CD300,IF($A$2=6,'mil mi val'!GH300,"NA"))))))</f>
        <v>0.98532322901033342</v>
      </c>
      <c r="CF102" s="96">
        <f>IF($A$2=1,'mil mi val'!CE84,IF($A$2=2,'mil mi val'!GI84,IF($A$2=3,'mil mi val'!CE192,IF($A$2=4,'mil mi val'!GI192,IF($A$2=5,'mil mi val'!CE300,IF($A$2=6,'mil mi val'!GI300,"NA"))))))</f>
        <v>0.98532322901033342</v>
      </c>
      <c r="CG102" s="96">
        <f>IF($A$2=1,'mil mi val'!CF84,IF($A$2=2,'mil mi val'!GJ84,IF($A$2=3,'mil mi val'!CF192,IF($A$2=4,'mil mi val'!GJ192,IF($A$2=5,'mil mi val'!CF300,IF($A$2=6,'mil mi val'!GJ300,"NA"))))))</f>
        <v>0.98532322901033342</v>
      </c>
      <c r="CH102" s="96">
        <f>IF($A$2=1,'mil mi val'!CG84,IF($A$2=2,'mil mi val'!GK84,IF($A$2=3,'mil mi val'!CG192,IF($A$2=4,'mil mi val'!GK192,IF($A$2=5,'mil mi val'!CG300,IF($A$2=6,'mil mi val'!GK300,"NA"))))))</f>
        <v>0.98532322901033342</v>
      </c>
      <c r="CI102" s="96">
        <f>IF($A$2=1,'mil mi val'!CH84,IF($A$2=2,'mil mi val'!GL84,IF($A$2=3,'mil mi val'!CH192,IF($A$2=4,'mil mi val'!GL192,IF($A$2=5,'mil mi val'!CH300,IF($A$2=6,'mil mi val'!GL300,"NA"))))))</f>
        <v>0.98532322901033342</v>
      </c>
      <c r="CJ102" s="96">
        <f>IF($A$2=1,'mil mi val'!CI84,IF($A$2=2,'mil mi val'!GM84,IF($A$2=3,'mil mi val'!CI192,IF($A$2=4,'mil mi val'!GM192,IF($A$2=5,'mil mi val'!CI300,IF($A$2=6,'mil mi val'!GM300,"NA"))))))</f>
        <v>0.98532322901033342</v>
      </c>
      <c r="CK102" s="96">
        <f>IF($A$2=1,'mil mi val'!CJ84,IF($A$2=2,'mil mi val'!GN84,IF($A$2=3,'mil mi val'!CJ192,IF($A$2=4,'mil mi val'!GN192,IF($A$2=5,'mil mi val'!CJ300,IF($A$2=6,'mil mi val'!GN300,"NA"))))))</f>
        <v>0.98532322901033342</v>
      </c>
      <c r="CL102" s="96">
        <f>IF($A$2=1,'mil mi val'!CK84,IF($A$2=2,'mil mi val'!GO84,IF($A$2=3,'mil mi val'!CK192,IF($A$2=4,'mil mi val'!GO192,IF($A$2=5,'mil mi val'!CK300,IF($A$2=6,'mil mi val'!GO300,"NA"))))))</f>
        <v>0.98532322901033342</v>
      </c>
      <c r="CM102" s="96">
        <f>IF($A$2=1,'mil mi val'!CL84,IF($A$2=2,'mil mi val'!GP84,IF($A$2=3,'mil mi val'!CL192,IF($A$2=4,'mil mi val'!GP192,IF($A$2=5,'mil mi val'!CL300,IF($A$2=6,'mil mi val'!GP300,"NA"))))))</f>
        <v>0.98532322901033342</v>
      </c>
      <c r="CN102" s="96">
        <f>IF($A$2=1,'mil mi val'!CM84,IF($A$2=2,'mil mi val'!GQ84,IF($A$2=3,'mil mi val'!CM192,IF($A$2=4,'mil mi val'!GQ192,IF($A$2=5,'mil mi val'!CM300,IF($A$2=6,'mil mi val'!GQ300,"NA"))))))</f>
        <v>0.98532322901033342</v>
      </c>
      <c r="CO102" s="96">
        <f>IF($A$2=1,'mil mi val'!CN84,IF($A$2=2,'mil mi val'!GR84,IF($A$2=3,'mil mi val'!CN192,IF($A$2=4,'mil mi val'!GR192,IF($A$2=5,'mil mi val'!CN300,IF($A$2=6,'mil mi val'!GR300,"NA"))))))</f>
        <v>0.98532322901033342</v>
      </c>
      <c r="CP102" s="96">
        <f>IF($A$2=1,'mil mi val'!CO84,IF($A$2=2,'mil mi val'!GS84,IF($A$2=3,'mil mi val'!CO192,IF($A$2=4,'mil mi val'!GS192,IF($A$2=5,'mil mi val'!CO300,IF($A$2=6,'mil mi val'!GS300,"NA"))))))</f>
        <v>0.98532322901033342</v>
      </c>
      <c r="CQ102" s="96">
        <f>IF($A$2=1,'mil mi val'!CP84,IF($A$2=2,'mil mi val'!GT84,IF($A$2=3,'mil mi val'!CP192,IF($A$2=4,'mil mi val'!GT192,IF($A$2=5,'mil mi val'!CP300,IF($A$2=6,'mil mi val'!GT300,"NA"))))))</f>
        <v>0.98532322901033342</v>
      </c>
      <c r="CR102" s="96">
        <f>IF($A$2=1,'mil mi val'!CQ84,IF($A$2=2,'mil mi val'!GU84,IF($A$2=3,'mil mi val'!CQ192,IF($A$2=4,'mil mi val'!GU192,IF($A$2=5,'mil mi val'!CQ300,IF($A$2=6,'mil mi val'!GU300,"NA"))))))</f>
        <v>0.98532322901033342</v>
      </c>
      <c r="CS102" s="96">
        <f>IF($A$2=1,'mil mi val'!CR84,IF($A$2=2,'mil mi val'!GV84,IF($A$2=3,'mil mi val'!CR192,IF($A$2=4,'mil mi val'!GV192,IF($A$2=5,'mil mi val'!CR300,IF($A$2=6,'mil mi val'!GV300,"NA"))))))</f>
        <v>0.98532322901033342</v>
      </c>
      <c r="CT102" s="96">
        <f>IF($A$2=1,'mil mi val'!CS84,IF($A$2=2,'mil mi val'!GW84,IF($A$2=3,'mil mi val'!CS192,IF($A$2=4,'mil mi val'!GW192,IF($A$2=5,'mil mi val'!CS300,IF($A$2=6,'mil mi val'!GW300,"NA"))))))</f>
        <v>0.98532322901033342</v>
      </c>
      <c r="CU102" s="96">
        <f>IF($A$2=1,'mil mi val'!CT84,IF($A$2=2,'mil mi val'!GX84,IF($A$2=3,'mil mi val'!CT192,IF($A$2=4,'mil mi val'!GX192,IF($A$2=5,'mil mi val'!CT300,IF($A$2=6,'mil mi val'!GX300,"NA"))))))</f>
        <v>0.98532322901033342</v>
      </c>
      <c r="CV102" s="96">
        <f>IF($A$2=1,'mil mi val'!CU84,IF($A$2=2,'mil mi val'!GY84,IF($A$2=3,'mil mi val'!CU192,IF($A$2=4,'mil mi val'!GY192,IF($A$2=5,'mil mi val'!CU300,IF($A$2=6,'mil mi val'!GY300,"NA"))))))</f>
        <v>0.98532322901033342</v>
      </c>
      <c r="CW102" s="96">
        <f>IF($A$2=1,'mil mi val'!CV84,IF($A$2=2,'mil mi val'!GZ84,IF($A$2=3,'mil mi val'!CV192,IF($A$2=4,'mil mi val'!GZ192,IF($A$2=5,'mil mi val'!CV300,IF($A$2=6,'mil mi val'!GZ300,"NA"))))))</f>
        <v>0.98532322901033342</v>
      </c>
      <c r="CX102" s="96">
        <f>IF($A$2=1,'mil mi val'!CW84,IF($A$2=2,'mil mi val'!HA84,IF($A$2=3,'mil mi val'!CW192,IF($A$2=4,'mil mi val'!HA192,IF($A$2=5,'mil mi val'!CW300,IF($A$2=6,'mil mi val'!HA300,"NA"))))))</f>
        <v>0.98532322901033342</v>
      </c>
      <c r="CY102" s="96">
        <f>IF($A$2=1,'mil mi val'!CX84,IF($A$2=2,'mil mi val'!HB84,IF($A$2=3,'mil mi val'!CX192,IF($A$2=4,'mil mi val'!HB192,IF($A$2=5,'mil mi val'!CX300,IF($A$2=6,'mil mi val'!HB300,"NA"))))))</f>
        <v>0.98532322901033342</v>
      </c>
      <c r="CZ102" s="96">
        <f>IF($A$2=1,'mil mi val'!CY84,IF($A$2=2,'mil mi val'!HC84,IF($A$2=3,'mil mi val'!CY192,IF($A$2=4,'mil mi val'!HC192,IF($A$2=5,'mil mi val'!CY300,IF($A$2=6,'mil mi val'!HC300,"NA"))))))</f>
        <v>0.98532322901033342</v>
      </c>
      <c r="DA102" s="96">
        <f>IF($A$2=1,'mil mi val'!CZ84,IF($A$2=2,'mil mi val'!HD84,IF($A$2=3,'mil mi val'!CZ192,IF($A$2=4,'mil mi val'!HD192,IF($A$2=5,'mil mi val'!CZ300,IF($A$2=6,'mil mi val'!HD300,"NA"))))))</f>
        <v>0.98532322901033342</v>
      </c>
      <c r="DB102" s="96">
        <f>IF($A$2=1,'mil mi val'!DA84,IF($A$2=2,'mil mi val'!HE84,IF($A$2=3,'mil mi val'!DA192,IF($A$2=4,'mil mi val'!HE192,IF($A$2=5,'mil mi val'!DA300,IF($A$2=6,'mil mi val'!HE300,"NA"))))))</f>
        <v>0.98532322901033342</v>
      </c>
      <c r="DC102" s="96">
        <f>IF($A$2=1,'mil mi val'!DB84,IF($A$2=2,'mil mi val'!HF84,IF($A$2=3,'mil mi val'!DB192,IF($A$2=4,'mil mi val'!HF192,IF($A$2=5,'mil mi val'!DB300,IF($A$2=6,'mil mi val'!HF300,"NA"))))))</f>
        <v>0.98532322901033342</v>
      </c>
      <c r="DD102" s="96">
        <f>IF($A$2=1,'mil mi val'!DC84,IF($A$2=2,'mil mi val'!HG84,IF($A$2=3,'mil mi val'!DC192,IF($A$2=4,'mil mi val'!HG192,IF($A$2=5,'mil mi val'!DC300,IF($A$2=6,'mil mi val'!HG300,"NA"))))))</f>
        <v>0.98532322901033342</v>
      </c>
    </row>
    <row r="103" spans="2:108" ht="15" x14ac:dyDescent="0.25">
      <c r="B103" s="55">
        <v>98</v>
      </c>
      <c r="C103" s="96">
        <f>IF($A$2=1,'mil mi val'!B85,IF($A$2=2,'mil mi val'!DF85,IF($A$2=3,'mil mi val'!B193,IF($A$2=4,'mil mi val'!DF193,IF($A$2=5,'mil mi val'!B301,IF($A$2=6,'mil mi val'!DF301,"NA"))))))</f>
        <v>1.0008189241751371</v>
      </c>
      <c r="D103" s="96">
        <f>IF($A$2=1,'mil mi val'!C85,IF($A$2=2,'mil mi val'!DG85,IF($A$2=3,'mil mi val'!C193,IF($A$2=4,'mil mi val'!DG193,IF($A$2=5,'mil mi val'!C301,IF($A$2=6,'mil mi val'!DG301,"NA"))))))</f>
        <v>0.9988307042510568</v>
      </c>
      <c r="E103" s="96">
        <f>IF($A$2=1,'mil mi val'!D85,IF($A$2=2,'mil mi val'!DH85,IF($A$2=3,'mil mi val'!D193,IF($A$2=4,'mil mi val'!DH193,IF($A$2=5,'mil mi val'!D301,IF($A$2=6,'mil mi val'!DH301,"NA"))))))</f>
        <v>0.99705146929542943</v>
      </c>
      <c r="F103" s="96">
        <f>IF($A$2=1,'mil mi val'!E85,IF($A$2=2,'mil mi val'!DI85,IF($A$2=3,'mil mi val'!E193,IF($A$2=4,'mil mi val'!DI193,IF($A$2=5,'mil mi val'!E301,IF($A$2=6,'mil mi val'!DI301,"NA"))))))</f>
        <v>0.99552317091735254</v>
      </c>
      <c r="G103" s="96">
        <f>IF($A$2=1,'mil mi val'!F85,IF($A$2=2,'mil mi val'!DJ85,IF($A$2=3,'mil mi val'!F193,IF($A$2=4,'mil mi val'!DJ193,IF($A$2=5,'mil mi val'!F301,IF($A$2=6,'mil mi val'!DJ301,"NA"))))))</f>
        <v>0.99431533538270245</v>
      </c>
      <c r="H103" s="96">
        <f>IF($A$2=1,'mil mi val'!G85,IF($A$2=2,'mil mi val'!DK85,IF($A$2=3,'mil mi val'!G193,IF($A$2=4,'mil mi val'!DK193,IF($A$2=5,'mil mi val'!G301,IF($A$2=6,'mil mi val'!DK301,"NA"))))))</f>
        <v>0.99350510072977016</v>
      </c>
      <c r="I103" s="96">
        <f>IF($A$2=1,'mil mi val'!H85,IF($A$2=2,'mil mi val'!DL85,IF($A$2=3,'mil mi val'!H193,IF($A$2=4,'mil mi val'!DL193,IF($A$2=5,'mil mi val'!H301,IF($A$2=6,'mil mi val'!DL301,"NA"))))))</f>
        <v>0.99314426076760143</v>
      </c>
      <c r="J103" s="96">
        <f>IF($A$2=1,'mil mi val'!I85,IF($A$2=2,'mil mi val'!DM85,IF($A$2=3,'mil mi val'!I193,IF($A$2=4,'mil mi val'!DM193,IF($A$2=5,'mil mi val'!I301,IF($A$2=6,'mil mi val'!DM301,"NA"))))))</f>
        <v>0.99305004429408728</v>
      </c>
      <c r="K103" s="96">
        <f>IF($A$2=1,'mil mi val'!J85,IF($A$2=2,'mil mi val'!DN85,IF($A$2=3,'mil mi val'!J193,IF($A$2=4,'mil mi val'!DN193,IF($A$2=5,'mil mi val'!J301,IF($A$2=6,'mil mi val'!DN301,"NA"))))))</f>
        <v>0.99300666610225707</v>
      </c>
      <c r="L103" s="96">
        <f>IF($A$2=1,'mil mi val'!K85,IF($A$2=2,'mil mi val'!DO85,IF($A$2=3,'mil mi val'!K193,IF($A$2=4,'mil mi val'!DO193,IF($A$2=5,'mil mi val'!K301,IF($A$2=6,'mil mi val'!DO301,"NA"))))))</f>
        <v>0.99298172105017568</v>
      </c>
      <c r="M103" s="96">
        <f>IF($A$2=1,'mil mi val'!L85,IF($A$2=2,'mil mi val'!DP85,IF($A$2=3,'mil mi val'!L193,IF($A$2=4,'mil mi val'!DP193,IF($A$2=5,'mil mi val'!L301,IF($A$2=6,'mil mi val'!DP301,"NA"))))))</f>
        <v>0.99294714215893232</v>
      </c>
      <c r="N103" s="96">
        <f>IF($A$2=1,'mil mi val'!M85,IF($A$2=2,'mil mi val'!DQ85,IF($A$2=3,'mil mi val'!M193,IF($A$2=4,'mil mi val'!DQ193,IF($A$2=5,'mil mi val'!M301,IF($A$2=6,'mil mi val'!DQ301,"NA"))))))</f>
        <v>0.99289958756614194</v>
      </c>
      <c r="O103" s="96">
        <f>IF($A$2=1,'mil mi val'!N85,IF($A$2=2,'mil mi val'!DR85,IF($A$2=3,'mil mi val'!N193,IF($A$2=4,'mil mi val'!DR193,IF($A$2=5,'mil mi val'!N301,IF($A$2=6,'mil mi val'!DR301,"NA"))))))</f>
        <v>0.99282190125328373</v>
      </c>
      <c r="P103" s="96">
        <f>IF($A$2=1,'mil mi val'!O85,IF($A$2=2,'mil mi val'!DS85,IF($A$2=3,'mil mi val'!O193,IF($A$2=4,'mil mi val'!DS193,IF($A$2=5,'mil mi val'!O301,IF($A$2=6,'mil mi val'!DS301,"NA"))))))</f>
        <v>0.992700653516428</v>
      </c>
      <c r="Q103" s="96">
        <f>IF($A$2=1,'mil mi val'!P85,IF($A$2=2,'mil mi val'!DT85,IF($A$2=3,'mil mi val'!P193,IF($A$2=4,'mil mi val'!DT193,IF($A$2=5,'mil mi val'!P301,IF($A$2=6,'mil mi val'!DT301,"NA"))))))</f>
        <v>0.99253898230376836</v>
      </c>
      <c r="R103" s="96">
        <f>IF($A$2=1,'mil mi val'!Q85,IF($A$2=2,'mil mi val'!DU85,IF($A$2=3,'mil mi val'!Q193,IF($A$2=4,'mil mi val'!DU193,IF($A$2=5,'mil mi val'!Q301,IF($A$2=6,'mil mi val'!DU301,"NA"))))))</f>
        <v>0.99237899503042759</v>
      </c>
      <c r="S103" s="96">
        <f>IF($A$2=1,'mil mi val'!R85,IF($A$2=2,'mil mi val'!DV85,IF($A$2=3,'mil mi val'!R193,IF($A$2=4,'mil mi val'!DV193,IF($A$2=5,'mil mi val'!R301,IF($A$2=6,'mil mi val'!DV301,"NA"))))))</f>
        <v>0.99220909855521533</v>
      </c>
      <c r="T103" s="96">
        <f>IF($A$2=1,'mil mi val'!S85,IF($A$2=2,'mil mi val'!DW85,IF($A$2=3,'mil mi val'!S193,IF($A$2=4,'mil mi val'!DW193,IF($A$2=5,'mil mi val'!S301,IF($A$2=6,'mil mi val'!DW301,"NA"))))))</f>
        <v>0.99225378988698787</v>
      </c>
      <c r="U103" s="96">
        <f>IF($A$2=1,'mil mi val'!T85,IF($A$2=2,'mil mi val'!DX85,IF($A$2=3,'mil mi val'!T193,IF($A$2=4,'mil mi val'!DX193,IF($A$2=5,'mil mi val'!T301,IF($A$2=6,'mil mi val'!DX301,"NA"))))))</f>
        <v>0.99230245227554248</v>
      </c>
      <c r="V103" s="96">
        <f>IF($A$2=1,'mil mi val'!U85,IF($A$2=2,'mil mi val'!DY85,IF($A$2=3,'mil mi val'!U193,IF($A$2=4,'mil mi val'!DY193,IF($A$2=5,'mil mi val'!U301,IF($A$2=6,'mil mi val'!DY301,"NA"))))))</f>
        <v>0.99235675860540051</v>
      </c>
      <c r="W103" s="96">
        <f>IF($A$2=1,'mil mi val'!V85,IF($A$2=2,'mil mi val'!DZ85,IF($A$2=3,'mil mi val'!V193,IF($A$2=4,'mil mi val'!DZ193,IF($A$2=5,'mil mi val'!V301,IF($A$2=6,'mil mi val'!DZ301,"NA"))))))</f>
        <v>0.99238400887406841</v>
      </c>
      <c r="X103" s="96">
        <f>IF($A$2=1,'mil mi val'!W85,IF($A$2=2,'mil mi val'!EA85,IF($A$2=3,'mil mi val'!W193,IF($A$2=4,'mil mi val'!EA193,IF($A$2=5,'mil mi val'!W301,IF($A$2=6,'mil mi val'!EA301,"NA"))))))</f>
        <v>0.99240309337223831</v>
      </c>
      <c r="Y103" s="96">
        <f>IF($A$2=1,'mil mi val'!X85,IF($A$2=2,'mil mi val'!EB85,IF($A$2=3,'mil mi val'!X193,IF($A$2=4,'mil mi val'!EB193,IF($A$2=5,'mil mi val'!X301,IF($A$2=6,'mil mi val'!EB301,"NA"))))))</f>
        <v>0.99241654405809154</v>
      </c>
      <c r="Z103" s="96">
        <f>IF($A$2=1,'mil mi val'!Y85,IF($A$2=2,'mil mi val'!EC85,IF($A$2=3,'mil mi val'!Y193,IF($A$2=4,'mil mi val'!EC193,IF($A$2=5,'mil mi val'!Y301,IF($A$2=6,'mil mi val'!EC301,"NA"))))))</f>
        <v>0.9924266244232669</v>
      </c>
      <c r="AA103" s="96">
        <f>IF($A$2=1,'mil mi val'!Z85,IF($A$2=2,'mil mi val'!ED85,IF($A$2=3,'mil mi val'!Z193,IF($A$2=4,'mil mi val'!ED193,IF($A$2=5,'mil mi val'!Z301,IF($A$2=6,'mil mi val'!ED301,"NA"))))))</f>
        <v>0.992432857277597</v>
      </c>
      <c r="AB103" s="96">
        <f>IF($A$2=1,'mil mi val'!AA85,IF($A$2=2,'mil mi val'!EE85,IF($A$2=3,'mil mi val'!AA193,IF($A$2=4,'mil mi val'!EE193,IF($A$2=5,'mil mi val'!AA301,IF($A$2=6,'mil mi val'!EE301,"NA"))))))</f>
        <v>0.99243889993210588</v>
      </c>
      <c r="AC103" s="96">
        <f>IF($A$2=1,'mil mi val'!AB85,IF($A$2=2,'mil mi val'!EF85,IF($A$2=3,'mil mi val'!AB193,IF($A$2=4,'mil mi val'!EF193,IF($A$2=5,'mil mi val'!AB301,IF($A$2=6,'mil mi val'!EF301,"NA"))))))</f>
        <v>0.99244228629187836</v>
      </c>
      <c r="AD103" s="96">
        <f>IF($A$2=1,'mil mi val'!AC85,IF($A$2=2,'mil mi val'!EG85,IF($A$2=3,'mil mi val'!AC193,IF($A$2=4,'mil mi val'!EG193,IF($A$2=5,'mil mi val'!AC301,IF($A$2=6,'mil mi val'!EG301,"NA"))))))</f>
        <v>0.99244430666062577</v>
      </c>
      <c r="AE103" s="96">
        <f>IF($A$2=1,'mil mi val'!AD85,IF($A$2=2,'mil mi val'!EH85,IF($A$2=3,'mil mi val'!AD193,IF($A$2=4,'mil mi val'!EH193,IF($A$2=5,'mil mi val'!AD301,IF($A$2=6,'mil mi val'!EH301,"NA"))))))</f>
        <v>0.99244537286246459</v>
      </c>
      <c r="AF103" s="96">
        <f>IF($A$2=1,'mil mi val'!AE85,IF($A$2=2,'mil mi val'!EI85,IF($A$2=3,'mil mi val'!AE193,IF($A$2=4,'mil mi val'!EI193,IF($A$2=5,'mil mi val'!AE301,IF($A$2=6,'mil mi val'!EI301,"NA"))))))</f>
        <v>0.99244603011804711</v>
      </c>
      <c r="AG103" s="96">
        <f>IF($A$2=1,'mil mi val'!AF85,IF($A$2=2,'mil mi val'!EJ85,IF($A$2=3,'mil mi val'!AF193,IF($A$2=4,'mil mi val'!EJ193,IF($A$2=5,'mil mi val'!AF301,IF($A$2=6,'mil mi val'!EJ301,"NA"))))))</f>
        <v>0.99244511284144987</v>
      </c>
      <c r="AH103" s="96">
        <f>IF($A$2=1,'mil mi val'!AG85,IF($A$2=2,'mil mi val'!EK85,IF($A$2=3,'mil mi val'!AG193,IF($A$2=4,'mil mi val'!EK193,IF($A$2=5,'mil mi val'!AG301,IF($A$2=6,'mil mi val'!EK301,"NA"))))))</f>
        <v>0.99244411834092128</v>
      </c>
      <c r="AI103" s="96">
        <f>IF($A$2=1,'mil mi val'!AH85,IF($A$2=2,'mil mi val'!EL85,IF($A$2=3,'mil mi val'!AH193,IF($A$2=4,'mil mi val'!EL193,IF($A$2=5,'mil mi val'!AH301,IF($A$2=6,'mil mi val'!EL301,"NA"))))))</f>
        <v>0.99244348945782057</v>
      </c>
      <c r="AJ103" s="96">
        <f>IF($A$2=1,'mil mi val'!AI85,IF($A$2=2,'mil mi val'!EM85,IF($A$2=3,'mil mi val'!AI193,IF($A$2=4,'mil mi val'!EM193,IF($A$2=5,'mil mi val'!AI301,IF($A$2=6,'mil mi val'!EM301,"NA"))))))</f>
        <v>0.99244343282302283</v>
      </c>
      <c r="AK103" s="96">
        <f>IF($A$2=1,'mil mi val'!AJ85,IF($A$2=2,'mil mi val'!EN85,IF($A$2=3,'mil mi val'!AJ193,IF($A$2=4,'mil mi val'!EN193,IF($A$2=5,'mil mi val'!AJ301,IF($A$2=6,'mil mi val'!EN301,"NA"))))))</f>
        <v>0.99244413704779078</v>
      </c>
      <c r="AL103" s="96">
        <f>IF($A$2=1,'mil mi val'!AK85,IF($A$2=2,'mil mi val'!EO85,IF($A$2=3,'mil mi val'!AK193,IF($A$2=4,'mil mi val'!EO193,IF($A$2=5,'mil mi val'!AK301,IF($A$2=6,'mil mi val'!EO301,"NA"))))))</f>
        <v>0.99244569602277877</v>
      </c>
      <c r="AM103" s="96">
        <f>IF($A$2=1,'mil mi val'!AL85,IF($A$2=2,'mil mi val'!EP85,IF($A$2=3,'mil mi val'!AL193,IF($A$2=4,'mil mi val'!EP193,IF($A$2=5,'mil mi val'!AL301,IF($A$2=6,'mil mi val'!EP301,"NA"))))))</f>
        <v>0.99244809480916041</v>
      </c>
      <c r="AN103" s="96">
        <f>IF($A$2=1,'mil mi val'!AM85,IF($A$2=2,'mil mi val'!EQ85,IF($A$2=3,'mil mi val'!AM193,IF($A$2=4,'mil mi val'!EQ193,IF($A$2=5,'mil mi val'!AM301,IF($A$2=6,'mil mi val'!EQ301,"NA"))))))</f>
        <v>0.99245123097508259</v>
      </c>
      <c r="AO103" s="96">
        <f>IF($A$2=1,'mil mi val'!AN85,IF($A$2=2,'mil mi val'!ER85,IF($A$2=3,'mil mi val'!AN193,IF($A$2=4,'mil mi val'!ER193,IF($A$2=5,'mil mi val'!AN301,IF($A$2=6,'mil mi val'!ER301,"NA"))))))</f>
        <v>0.9924549059040777</v>
      </c>
      <c r="AP103" s="96">
        <f>IF($A$2=1,'mil mi val'!AO85,IF($A$2=2,'mil mi val'!ES85,IF($A$2=3,'mil mi val'!AO193,IF($A$2=4,'mil mi val'!ES193,IF($A$2=5,'mil mi val'!AO301,IF($A$2=6,'mil mi val'!ES301,"NA"))))))</f>
        <v>0.99245889149353017</v>
      </c>
      <c r="AQ103" s="96">
        <f>IF($A$2=1,'mil mi val'!AP85,IF($A$2=2,'mil mi val'!ET85,IF($A$2=3,'mil mi val'!AP193,IF($A$2=4,'mil mi val'!ET193,IF($A$2=5,'mil mi val'!AP301,IF($A$2=6,'mil mi val'!ET301,"NA"))))))</f>
        <v>0.99246282699759136</v>
      </c>
      <c r="AR103" s="96">
        <f>IF($A$2=1,'mil mi val'!AQ85,IF($A$2=2,'mil mi val'!EU85,IF($A$2=3,'mil mi val'!AQ193,IF($A$2=4,'mil mi val'!EU193,IF($A$2=5,'mil mi val'!AQ301,IF($A$2=6,'mil mi val'!EU301,"NA"))))))</f>
        <v>0.99246656375751141</v>
      </c>
      <c r="AS103" s="96">
        <f>IF($A$2=1,'mil mi val'!AR85,IF($A$2=2,'mil mi val'!EV85,IF($A$2=3,'mil mi val'!AR193,IF($A$2=4,'mil mi val'!EV193,IF($A$2=5,'mil mi val'!AR301,IF($A$2=6,'mil mi val'!EV301,"NA"))))))</f>
        <v>0.99246969031233701</v>
      </c>
      <c r="AT103" s="96">
        <f>IF($A$2=1,'mil mi val'!AS85,IF($A$2=2,'mil mi val'!EW85,IF($A$2=3,'mil mi val'!AS193,IF($A$2=4,'mil mi val'!EW193,IF($A$2=5,'mil mi val'!AS301,IF($A$2=6,'mil mi val'!EW301,"NA"))))))</f>
        <v>0.99247190109572214</v>
      </c>
      <c r="AU103" s="96">
        <f>IF($A$2=1,'mil mi val'!AT85,IF($A$2=2,'mil mi val'!EX85,IF($A$2=3,'mil mi val'!AT193,IF($A$2=4,'mil mi val'!EX193,IF($A$2=5,'mil mi val'!AT301,IF($A$2=6,'mil mi val'!EX301,"NA"))))))</f>
        <v>0.99247275914085553</v>
      </c>
      <c r="AV103" s="96">
        <f>IF($A$2=1,'mil mi val'!AU85,IF($A$2=2,'mil mi val'!EY85,IF($A$2=3,'mil mi val'!AU193,IF($A$2=4,'mil mi val'!EY193,IF($A$2=5,'mil mi val'!AU301,IF($A$2=6,'mil mi val'!EY301,"NA"))))))</f>
        <v>0.99247172920817606</v>
      </c>
      <c r="AW103" s="96">
        <f>IF($A$2=1,'mil mi val'!AV85,IF($A$2=2,'mil mi val'!EZ85,IF($A$2=3,'mil mi val'!AV193,IF($A$2=4,'mil mi val'!EZ193,IF($A$2=5,'mil mi val'!AV301,IF($A$2=6,'mil mi val'!EZ301,"NA"))))))</f>
        <v>0.99246850864481551</v>
      </c>
      <c r="AX103" s="96">
        <f>IF($A$2=1,'mil mi val'!AW85,IF($A$2=2,'mil mi val'!FA85,IF($A$2=3,'mil mi val'!AW193,IF($A$2=4,'mil mi val'!FA193,IF($A$2=5,'mil mi val'!AW301,IF($A$2=6,'mil mi val'!FA301,"NA"))))))</f>
        <v>0.99246244131766936</v>
      </c>
      <c r="AY103" s="96">
        <f>IF($A$2=1,'mil mi val'!AX85,IF($A$2=2,'mil mi val'!FB85,IF($A$2=3,'mil mi val'!AX193,IF($A$2=4,'mil mi val'!FB193,IF($A$2=5,'mil mi val'!AX301,IF($A$2=6,'mil mi val'!FB301,"NA"))))))</f>
        <v>0.99245348311431736</v>
      </c>
      <c r="AZ103" s="96">
        <f>IF($A$2=1,'mil mi val'!AY85,IF($A$2=2,'mil mi val'!FC85,IF($A$2=3,'mil mi val'!AY193,IF($A$2=4,'mil mi val'!FC193,IF($A$2=5,'mil mi val'!AY301,IF($A$2=6,'mil mi val'!FC301,"NA"))))))</f>
        <v>0.99244082418469004</v>
      </c>
      <c r="BA103" s="96">
        <f>IF($A$2=1,'mil mi val'!AZ85,IF($A$2=2,'mil mi val'!FD85,IF($A$2=3,'mil mi val'!AZ193,IF($A$2=4,'mil mi val'!FD193,IF($A$2=5,'mil mi val'!AZ301,IF($A$2=6,'mil mi val'!FD301,"NA"))))))</f>
        <v>0.99242408663432002</v>
      </c>
      <c r="BB103" s="96">
        <f>IF($A$2=1,'mil mi val'!BA85,IF($A$2=2,'mil mi val'!FE85,IF($A$2=3,'mil mi val'!BA193,IF($A$2=4,'mil mi val'!FE193,IF($A$2=5,'mil mi val'!BA301,IF($A$2=6,'mil mi val'!FE301,"NA"))))))</f>
        <v>0.99240215458920766</v>
      </c>
      <c r="BC103" s="96">
        <f>IF($A$2=1,'mil mi val'!BB85,IF($A$2=2,'mil mi val'!FF85,IF($A$2=3,'mil mi val'!BB193,IF($A$2=4,'mil mi val'!FF193,IF($A$2=5,'mil mi val'!BB301,IF($A$2=6,'mil mi val'!FF301,"NA"))))))</f>
        <v>0.99237491132389011</v>
      </c>
      <c r="BD103" s="96">
        <f>IF($A$2=1,'mil mi val'!BC85,IF($A$2=2,'mil mi val'!FG85,IF($A$2=3,'mil mi val'!BC193,IF($A$2=4,'mil mi val'!FG193,IF($A$2=5,'mil mi val'!BC301,IF($A$2=6,'mil mi val'!FG301,"NA"))))))</f>
        <v>0.9923413856424752</v>
      </c>
      <c r="BE103" s="96">
        <f>IF($A$2=1,'mil mi val'!BD85,IF($A$2=2,'mil mi val'!FH85,IF($A$2=3,'mil mi val'!BD193,IF($A$2=4,'mil mi val'!FH193,IF($A$2=5,'mil mi val'!BD301,IF($A$2=6,'mil mi val'!FH301,"NA"))))))</f>
        <v>0.99230156475224063</v>
      </c>
      <c r="BF103" s="96">
        <f>IF($A$2=1,'mil mi val'!BE85,IF($A$2=2,'mil mi val'!FI85,IF($A$2=3,'mil mi val'!BE193,IF($A$2=4,'mil mi val'!FI193,IF($A$2=5,'mil mi val'!BE301,IF($A$2=6,'mil mi val'!FI301,"NA"))))))</f>
        <v>0.99225551353216712</v>
      </c>
      <c r="BG103" s="96">
        <f>IF($A$2=1,'mil mi val'!BF85,IF($A$2=2,'mil mi val'!FJ85,IF($A$2=3,'mil mi val'!BF193,IF($A$2=4,'mil mi val'!FJ193,IF($A$2=5,'mil mi val'!BF301,IF($A$2=6,'mil mi val'!FJ301,"NA"))))))</f>
        <v>0.99220288325504513</v>
      </c>
      <c r="BH103" s="96">
        <f>IF($A$2=1,'mil mi val'!BG85,IF($A$2=2,'mil mi val'!FK85,IF($A$2=3,'mil mi val'!BG193,IF($A$2=4,'mil mi val'!FK193,IF($A$2=5,'mil mi val'!BG301,IF($A$2=6,'mil mi val'!FK301,"NA"))))))</f>
        <v>0.99214315603263559</v>
      </c>
      <c r="BI103" s="96">
        <f>IF($A$2=1,'mil mi val'!BH85,IF($A$2=2,'mil mi val'!FL85,IF($A$2=3,'mil mi val'!BH193,IF($A$2=4,'mil mi val'!FL193,IF($A$2=5,'mil mi val'!BH301,IF($A$2=6,'mil mi val'!FL301,"NA"))))))</f>
        <v>0.99207610468748753</v>
      </c>
      <c r="BJ103" s="96">
        <f>IF($A$2=1,'mil mi val'!BI85,IF($A$2=2,'mil mi val'!FM85,IF($A$2=3,'mil mi val'!BI193,IF($A$2=4,'mil mi val'!FM193,IF($A$2=5,'mil mi val'!BI301,IF($A$2=6,'mil mi val'!FM301,"NA"))))))</f>
        <v>0.99200096441546981</v>
      </c>
      <c r="BK103" s="96">
        <f>IF($A$2=1,'mil mi val'!BJ85,IF($A$2=2,'mil mi val'!FN85,IF($A$2=3,'mil mi val'!BJ193,IF($A$2=4,'mil mi val'!FN193,IF($A$2=5,'mil mi val'!BJ301,IF($A$2=6,'mil mi val'!FN301,"NA"))))))</f>
        <v>0.99191426602390564</v>
      </c>
      <c r="BL103" s="96">
        <f>IF($A$2=1,'mil mi val'!BK85,IF($A$2=2,'mil mi val'!FO85,IF($A$2=3,'mil mi val'!BK193,IF($A$2=4,'mil mi val'!FO193,IF($A$2=5,'mil mi val'!BK301,IF($A$2=6,'mil mi val'!FO301,"NA"))))))</f>
        <v>0.99181369240438089</v>
      </c>
      <c r="BM103" s="96">
        <f>IF($A$2=1,'mil mi val'!BL85,IF($A$2=2,'mil mi val'!FP85,IF($A$2=3,'mil mi val'!BL193,IF($A$2=4,'mil mi val'!FP193,IF($A$2=5,'mil mi val'!BL301,IF($A$2=6,'mil mi val'!FP301,"NA"))))))</f>
        <v>0.99169716436187882</v>
      </c>
      <c r="BN103" s="96">
        <f>IF($A$2=1,'mil mi val'!BM85,IF($A$2=2,'mil mi val'!FQ85,IF($A$2=3,'mil mi val'!BM193,IF($A$2=4,'mil mi val'!FQ193,IF($A$2=5,'mil mi val'!BM301,IF($A$2=6,'mil mi val'!FQ301,"NA"))))))</f>
        <v>0.99156362250308983</v>
      </c>
      <c r="BO103" s="96">
        <f>IF($A$2=1,'mil mi val'!BN85,IF($A$2=2,'mil mi val'!FR85,IF($A$2=3,'mil mi val'!BN193,IF($A$2=4,'mil mi val'!FR193,IF($A$2=5,'mil mi val'!BN301,IF($A$2=6,'mil mi val'!FR301,"NA"))))))</f>
        <v>0.99140841132463764</v>
      </c>
      <c r="BP103" s="96">
        <f>IF($A$2=1,'mil mi val'!BO85,IF($A$2=2,'mil mi val'!FS85,IF($A$2=3,'mil mi val'!BO193,IF($A$2=4,'mil mi val'!FS193,IF($A$2=5,'mil mi val'!BO301,IF($A$2=6,'mil mi val'!FS301,"NA"))))))</f>
        <v>0.99123197843035971</v>
      </c>
      <c r="BQ103" s="96">
        <f>IF($A$2=1,'mil mi val'!BP85,IF($A$2=2,'mil mi val'!FT85,IF($A$2=3,'mil mi val'!BP193,IF($A$2=4,'mil mi val'!FT193,IF($A$2=5,'mil mi val'!BP301,IF($A$2=6,'mil mi val'!FT301,"NA"))))))</f>
        <v>0.99103208779729557</v>
      </c>
      <c r="BR103" s="96">
        <f>IF($A$2=1,'mil mi val'!BQ85,IF($A$2=2,'mil mi val'!FU85,IF($A$2=3,'mil mi val'!BQ193,IF($A$2=4,'mil mi val'!FU193,IF($A$2=5,'mil mi val'!BQ301,IF($A$2=6,'mil mi val'!FU301,"NA"))))))</f>
        <v>0.99080816208208622</v>
      </c>
      <c r="BS103" s="96">
        <f>IF($A$2=1,'mil mi val'!BR85,IF($A$2=2,'mil mi val'!FV85,IF($A$2=3,'mil mi val'!BR193,IF($A$2=4,'mil mi val'!FV193,IF($A$2=5,'mil mi val'!BR301,IF($A$2=6,'mil mi val'!FV301,"NA"))))))</f>
        <v>0.99055449586324718</v>
      </c>
      <c r="BT103" s="96">
        <f>IF($A$2=1,'mil mi val'!BS85,IF($A$2=2,'mil mi val'!FW85,IF($A$2=3,'mil mi val'!BS193,IF($A$2=4,'mil mi val'!FW193,IF($A$2=5,'mil mi val'!BS301,IF($A$2=6,'mil mi val'!FW301,"NA"))))))</f>
        <v>0.99027199937660249</v>
      </c>
      <c r="BU103" s="96">
        <f>IF($A$2=1,'mil mi val'!BT85,IF($A$2=2,'mil mi val'!FX85,IF($A$2=3,'mil mi val'!BT193,IF($A$2=4,'mil mi val'!FX193,IF($A$2=5,'mil mi val'!BT301,IF($A$2=6,'mil mi val'!FX301,"NA"))))))</f>
        <v>0.98995244631631518</v>
      </c>
      <c r="BV103" s="96">
        <f>IF($A$2=1,'mil mi val'!BU85,IF($A$2=2,'mil mi val'!FY85,IF($A$2=3,'mil mi val'!BU193,IF($A$2=4,'mil mi val'!FY193,IF($A$2=5,'mil mi val'!BU301,IF($A$2=6,'mil mi val'!FY301,"NA"))))))</f>
        <v>0.98959141227375402</v>
      </c>
      <c r="BW103" s="96">
        <f>IF($A$2=1,'mil mi val'!BV85,IF($A$2=2,'mil mi val'!FZ85,IF($A$2=3,'mil mi val'!BV193,IF($A$2=4,'mil mi val'!FZ193,IF($A$2=5,'mil mi val'!BV301,IF($A$2=6,'mil mi val'!FZ301,"NA"))))))</f>
        <v>0.98916371679017212</v>
      </c>
      <c r="BX103" s="96">
        <f>IF($A$2=1,'mil mi val'!BW85,IF($A$2=2,'mil mi val'!GA85,IF($A$2=3,'mil mi val'!BW193,IF($A$2=4,'mil mi val'!GA193,IF($A$2=5,'mil mi val'!BW301,IF($A$2=6,'mil mi val'!GA301,"NA"))))))</f>
        <v>0.98865841144815048</v>
      </c>
      <c r="BY103" s="96">
        <f>IF($A$2=1,'mil mi val'!BX85,IF($A$2=2,'mil mi val'!GB85,IF($A$2=3,'mil mi val'!BX193,IF($A$2=4,'mil mi val'!GB193,IF($A$2=5,'mil mi val'!BX301,IF($A$2=6,'mil mi val'!GB301,"NA"))))))</f>
        <v>0.98805264919140834</v>
      </c>
      <c r="BZ103" s="96">
        <f>IF($A$2=1,'mil mi val'!BY85,IF($A$2=2,'mil mi val'!GC85,IF($A$2=3,'mil mi val'!BY193,IF($A$2=4,'mil mi val'!GC193,IF($A$2=5,'mil mi val'!BY301,IF($A$2=6,'mil mi val'!GC301,"NA"))))))</f>
        <v>0.9873311356124157</v>
      </c>
      <c r="CA103" s="96">
        <f>IF($A$2=1,'mil mi val'!BZ85,IF($A$2=2,'mil mi val'!GD85,IF($A$2=3,'mil mi val'!BZ193,IF($A$2=4,'mil mi val'!GD193,IF($A$2=5,'mil mi val'!BZ301,IF($A$2=6,'mil mi val'!GD301,"NA"))))))</f>
        <v>0.9864853314644324</v>
      </c>
      <c r="CB103" s="96">
        <f>IF($A$2=1,'mil mi val'!CA85,IF($A$2=2,'mil mi val'!GE85,IF($A$2=3,'mil mi val'!CA193,IF($A$2=4,'mil mi val'!GE193,IF($A$2=5,'mil mi val'!CA301,IF($A$2=6,'mil mi val'!GE301,"NA"))))))</f>
        <v>0.98553467868600775</v>
      </c>
      <c r="CC103" s="96">
        <f>IF($A$2=1,'mil mi val'!CB85,IF($A$2=2,'mil mi val'!GF85,IF($A$2=3,'mil mi val'!CB193,IF($A$2=4,'mil mi val'!GF193,IF($A$2=5,'mil mi val'!CB301,IF($A$2=6,'mil mi val'!GF301,"NA"))))))</f>
        <v>0.98553467868600775</v>
      </c>
      <c r="CD103" s="96">
        <f>IF($A$2=1,'mil mi val'!CC85,IF($A$2=2,'mil mi val'!GG85,IF($A$2=3,'mil mi val'!CC193,IF($A$2=4,'mil mi val'!GG193,IF($A$2=5,'mil mi val'!CC301,IF($A$2=6,'mil mi val'!GG301,"NA"))))))</f>
        <v>0.98553467868600775</v>
      </c>
      <c r="CE103" s="96">
        <f>IF($A$2=1,'mil mi val'!CD85,IF($A$2=2,'mil mi val'!GH85,IF($A$2=3,'mil mi val'!CD193,IF($A$2=4,'mil mi val'!GH193,IF($A$2=5,'mil mi val'!CD301,IF($A$2=6,'mil mi val'!GH301,"NA"))))))</f>
        <v>0.98553467868600775</v>
      </c>
      <c r="CF103" s="96">
        <f>IF($A$2=1,'mil mi val'!CE85,IF($A$2=2,'mil mi val'!GI85,IF($A$2=3,'mil mi val'!CE193,IF($A$2=4,'mil mi val'!GI193,IF($A$2=5,'mil mi val'!CE301,IF($A$2=6,'mil mi val'!GI301,"NA"))))))</f>
        <v>0.98553467868600775</v>
      </c>
      <c r="CG103" s="96">
        <f>IF($A$2=1,'mil mi val'!CF85,IF($A$2=2,'mil mi val'!GJ85,IF($A$2=3,'mil mi val'!CF193,IF($A$2=4,'mil mi val'!GJ193,IF($A$2=5,'mil mi val'!CF301,IF($A$2=6,'mil mi val'!GJ301,"NA"))))))</f>
        <v>0.98553467868600775</v>
      </c>
      <c r="CH103" s="96">
        <f>IF($A$2=1,'mil mi val'!CG85,IF($A$2=2,'mil mi val'!GK85,IF($A$2=3,'mil mi val'!CG193,IF($A$2=4,'mil mi val'!GK193,IF($A$2=5,'mil mi val'!CG301,IF($A$2=6,'mil mi val'!GK301,"NA"))))))</f>
        <v>0.98553467868600775</v>
      </c>
      <c r="CI103" s="96">
        <f>IF($A$2=1,'mil mi val'!CH85,IF($A$2=2,'mil mi val'!GL85,IF($A$2=3,'mil mi val'!CH193,IF($A$2=4,'mil mi val'!GL193,IF($A$2=5,'mil mi val'!CH301,IF($A$2=6,'mil mi val'!GL301,"NA"))))))</f>
        <v>0.98553467868600775</v>
      </c>
      <c r="CJ103" s="96">
        <f>IF($A$2=1,'mil mi val'!CI85,IF($A$2=2,'mil mi val'!GM85,IF($A$2=3,'mil mi val'!CI193,IF($A$2=4,'mil mi val'!GM193,IF($A$2=5,'mil mi val'!CI301,IF($A$2=6,'mil mi val'!GM301,"NA"))))))</f>
        <v>0.98553467868600775</v>
      </c>
      <c r="CK103" s="96">
        <f>IF($A$2=1,'mil mi val'!CJ85,IF($A$2=2,'mil mi val'!GN85,IF($A$2=3,'mil mi val'!CJ193,IF($A$2=4,'mil mi val'!GN193,IF($A$2=5,'mil mi val'!CJ301,IF($A$2=6,'mil mi val'!GN301,"NA"))))))</f>
        <v>0.98553467868600775</v>
      </c>
      <c r="CL103" s="96">
        <f>IF($A$2=1,'mil mi val'!CK85,IF($A$2=2,'mil mi val'!GO85,IF($A$2=3,'mil mi val'!CK193,IF($A$2=4,'mil mi val'!GO193,IF($A$2=5,'mil mi val'!CK301,IF($A$2=6,'mil mi val'!GO301,"NA"))))))</f>
        <v>0.98553467868600775</v>
      </c>
      <c r="CM103" s="96">
        <f>IF($A$2=1,'mil mi val'!CL85,IF($A$2=2,'mil mi val'!GP85,IF($A$2=3,'mil mi val'!CL193,IF($A$2=4,'mil mi val'!GP193,IF($A$2=5,'mil mi val'!CL301,IF($A$2=6,'mil mi val'!GP301,"NA"))))))</f>
        <v>0.98553467868600775</v>
      </c>
      <c r="CN103" s="96">
        <f>IF($A$2=1,'mil mi val'!CM85,IF($A$2=2,'mil mi val'!GQ85,IF($A$2=3,'mil mi val'!CM193,IF($A$2=4,'mil mi val'!GQ193,IF($A$2=5,'mil mi val'!CM301,IF($A$2=6,'mil mi val'!GQ301,"NA"))))))</f>
        <v>0.98553467868600775</v>
      </c>
      <c r="CO103" s="96">
        <f>IF($A$2=1,'mil mi val'!CN85,IF($A$2=2,'mil mi val'!GR85,IF($A$2=3,'mil mi val'!CN193,IF($A$2=4,'mil mi val'!GR193,IF($A$2=5,'mil mi val'!CN301,IF($A$2=6,'mil mi val'!GR301,"NA"))))))</f>
        <v>0.98553467868600775</v>
      </c>
      <c r="CP103" s="96">
        <f>IF($A$2=1,'mil mi val'!CO85,IF($A$2=2,'mil mi val'!GS85,IF($A$2=3,'mil mi val'!CO193,IF($A$2=4,'mil mi val'!GS193,IF($A$2=5,'mil mi val'!CO301,IF($A$2=6,'mil mi val'!GS301,"NA"))))))</f>
        <v>0.98553467868600775</v>
      </c>
      <c r="CQ103" s="96">
        <f>IF($A$2=1,'mil mi val'!CP85,IF($A$2=2,'mil mi val'!GT85,IF($A$2=3,'mil mi val'!CP193,IF($A$2=4,'mil mi val'!GT193,IF($A$2=5,'mil mi val'!CP301,IF($A$2=6,'mil mi val'!GT301,"NA"))))))</f>
        <v>0.98553467868600775</v>
      </c>
      <c r="CR103" s="96">
        <f>IF($A$2=1,'mil mi val'!CQ85,IF($A$2=2,'mil mi val'!GU85,IF($A$2=3,'mil mi val'!CQ193,IF($A$2=4,'mil mi val'!GU193,IF($A$2=5,'mil mi val'!CQ301,IF($A$2=6,'mil mi val'!GU301,"NA"))))))</f>
        <v>0.98553467868600775</v>
      </c>
      <c r="CS103" s="96">
        <f>IF($A$2=1,'mil mi val'!CR85,IF($A$2=2,'mil mi val'!GV85,IF($A$2=3,'mil mi val'!CR193,IF($A$2=4,'mil mi val'!GV193,IF($A$2=5,'mil mi val'!CR301,IF($A$2=6,'mil mi val'!GV301,"NA"))))))</f>
        <v>0.98553467868600775</v>
      </c>
      <c r="CT103" s="96">
        <f>IF($A$2=1,'mil mi val'!CS85,IF($A$2=2,'mil mi val'!GW85,IF($A$2=3,'mil mi val'!CS193,IF($A$2=4,'mil mi val'!GW193,IF($A$2=5,'mil mi val'!CS301,IF($A$2=6,'mil mi val'!GW301,"NA"))))))</f>
        <v>0.98553467868600775</v>
      </c>
      <c r="CU103" s="96">
        <f>IF($A$2=1,'mil mi val'!CT85,IF($A$2=2,'mil mi val'!GX85,IF($A$2=3,'mil mi val'!CT193,IF($A$2=4,'mil mi val'!GX193,IF($A$2=5,'mil mi val'!CT301,IF($A$2=6,'mil mi val'!GX301,"NA"))))))</f>
        <v>0.98553467868600775</v>
      </c>
      <c r="CV103" s="96">
        <f>IF($A$2=1,'mil mi val'!CU85,IF($A$2=2,'mil mi val'!GY85,IF($A$2=3,'mil mi val'!CU193,IF($A$2=4,'mil mi val'!GY193,IF($A$2=5,'mil mi val'!CU301,IF($A$2=6,'mil mi val'!GY301,"NA"))))))</f>
        <v>0.98553467868600775</v>
      </c>
      <c r="CW103" s="96">
        <f>IF($A$2=1,'mil mi val'!CV85,IF($A$2=2,'mil mi val'!GZ85,IF($A$2=3,'mil mi val'!CV193,IF($A$2=4,'mil mi val'!GZ193,IF($A$2=5,'mil mi val'!CV301,IF($A$2=6,'mil mi val'!GZ301,"NA"))))))</f>
        <v>0.98553467868600775</v>
      </c>
      <c r="CX103" s="96">
        <f>IF($A$2=1,'mil mi val'!CW85,IF($A$2=2,'mil mi val'!HA85,IF($A$2=3,'mil mi val'!CW193,IF($A$2=4,'mil mi val'!HA193,IF($A$2=5,'mil mi val'!CW301,IF($A$2=6,'mil mi val'!HA301,"NA"))))))</f>
        <v>0.98553467868600775</v>
      </c>
      <c r="CY103" s="96">
        <f>IF($A$2=1,'mil mi val'!CX85,IF($A$2=2,'mil mi val'!HB85,IF($A$2=3,'mil mi val'!CX193,IF($A$2=4,'mil mi val'!HB193,IF($A$2=5,'mil mi val'!CX301,IF($A$2=6,'mil mi val'!HB301,"NA"))))))</f>
        <v>0.98553467868600775</v>
      </c>
      <c r="CZ103" s="96">
        <f>IF($A$2=1,'mil mi val'!CY85,IF($A$2=2,'mil mi val'!HC85,IF($A$2=3,'mil mi val'!CY193,IF($A$2=4,'mil mi val'!HC193,IF($A$2=5,'mil mi val'!CY301,IF($A$2=6,'mil mi val'!HC301,"NA"))))))</f>
        <v>0.98553467868600775</v>
      </c>
      <c r="DA103" s="96">
        <f>IF($A$2=1,'mil mi val'!CZ85,IF($A$2=2,'mil mi val'!HD85,IF($A$2=3,'mil mi val'!CZ193,IF($A$2=4,'mil mi val'!HD193,IF($A$2=5,'mil mi val'!CZ301,IF($A$2=6,'mil mi val'!HD301,"NA"))))))</f>
        <v>0.98553467868600775</v>
      </c>
      <c r="DB103" s="96">
        <f>IF($A$2=1,'mil mi val'!DA85,IF($A$2=2,'mil mi val'!HE85,IF($A$2=3,'mil mi val'!DA193,IF($A$2=4,'mil mi val'!HE193,IF($A$2=5,'mil mi val'!DA301,IF($A$2=6,'mil mi val'!HE301,"NA"))))))</f>
        <v>0.98553467868600775</v>
      </c>
      <c r="DC103" s="96">
        <f>IF($A$2=1,'mil mi val'!DB85,IF($A$2=2,'mil mi val'!HF85,IF($A$2=3,'mil mi val'!DB193,IF($A$2=4,'mil mi val'!HF193,IF($A$2=5,'mil mi val'!DB301,IF($A$2=6,'mil mi val'!HF301,"NA"))))))</f>
        <v>0.98553467868600775</v>
      </c>
      <c r="DD103" s="96">
        <f>IF($A$2=1,'mil mi val'!DC85,IF($A$2=2,'mil mi val'!HG85,IF($A$2=3,'mil mi val'!DC193,IF($A$2=4,'mil mi val'!HG193,IF($A$2=5,'mil mi val'!DC301,IF($A$2=6,'mil mi val'!HG301,"NA"))))))</f>
        <v>0.98553467868600775</v>
      </c>
    </row>
    <row r="104" spans="2:108" ht="15" x14ac:dyDescent="0.25">
      <c r="B104" s="55">
        <v>99</v>
      </c>
      <c r="C104" s="96">
        <f>IF($A$2=1,'mil mi val'!B86,IF($A$2=2,'mil mi val'!DF86,IF($A$2=3,'mil mi val'!B194,IF($A$2=4,'mil mi val'!DF194,IF($A$2=5,'mil mi val'!B302,IF($A$2=6,'mil mi val'!DF302,"NA"))))))</f>
        <v>1.0027013894232633</v>
      </c>
      <c r="D104" s="96">
        <f>IF($A$2=1,'mil mi val'!C86,IF($A$2=2,'mil mi val'!DG86,IF($A$2=3,'mil mi val'!C194,IF($A$2=4,'mil mi val'!DG194,IF($A$2=5,'mil mi val'!C302,IF($A$2=6,'mil mi val'!DG302,"NA"))))))</f>
        <v>1.000411891583783</v>
      </c>
      <c r="E104" s="96">
        <f>IF($A$2=1,'mil mi val'!D86,IF($A$2=2,'mil mi val'!DH86,IF($A$2=3,'mil mi val'!D194,IF($A$2=4,'mil mi val'!DH194,IF($A$2=5,'mil mi val'!D302,IF($A$2=6,'mil mi val'!DH302,"NA"))))))</f>
        <v>0.99831798561237894</v>
      </c>
      <c r="F104" s="96">
        <f>IF($A$2=1,'mil mi val'!E86,IF($A$2=2,'mil mi val'!DI86,IF($A$2=3,'mil mi val'!E194,IF($A$2=4,'mil mi val'!DI194,IF($A$2=5,'mil mi val'!E302,IF($A$2=6,'mil mi val'!DI302,"NA"))))))</f>
        <v>0.99650893392378959</v>
      </c>
      <c r="G104" s="96">
        <f>IF($A$2=1,'mil mi val'!F86,IF($A$2=2,'mil mi val'!DJ86,IF($A$2=3,'mil mi val'!F194,IF($A$2=4,'mil mi val'!DJ194,IF($A$2=5,'mil mi val'!F302,IF($A$2=6,'mil mi val'!DJ302,"NA"))))))</f>
        <v>0.99506884034462195</v>
      </c>
      <c r="H104" s="96">
        <f>IF($A$2=1,'mil mi val'!G86,IF($A$2=2,'mil mi val'!DK86,IF($A$2=3,'mil mi val'!G194,IF($A$2=4,'mil mi val'!DK194,IF($A$2=5,'mil mi val'!G302,IF($A$2=6,'mil mi val'!DK302,"NA"))))))</f>
        <v>0.99408849180229009</v>
      </c>
      <c r="I104" s="96">
        <f>IF($A$2=1,'mil mi val'!H86,IF($A$2=2,'mil mi val'!DL86,IF($A$2=3,'mil mi val'!H194,IF($A$2=4,'mil mi val'!DL194,IF($A$2=5,'mil mi val'!H302,IF($A$2=6,'mil mi val'!DL302,"NA"))))))</f>
        <v>0.99363164597903586</v>
      </c>
      <c r="J104" s="96">
        <f>IF($A$2=1,'mil mi val'!I86,IF($A$2=2,'mil mi val'!DM86,IF($A$2=3,'mil mi val'!I194,IF($A$2=4,'mil mi val'!DM194,IF($A$2=5,'mil mi val'!I302,IF($A$2=6,'mil mi val'!DM302,"NA"))))))</f>
        <v>0.99348817858101668</v>
      </c>
      <c r="K104" s="96">
        <f>IF($A$2=1,'mil mi val'!J86,IF($A$2=2,'mil mi val'!DN86,IF($A$2=3,'mil mi val'!J194,IF($A$2=4,'mil mi val'!DN194,IF($A$2=5,'mil mi val'!J302,IF($A$2=6,'mil mi val'!DN302,"NA"))))))</f>
        <v>0.99340814028363666</v>
      </c>
      <c r="L104" s="96">
        <f>IF($A$2=1,'mil mi val'!K86,IF($A$2=2,'mil mi val'!DO86,IF($A$2=3,'mil mi val'!K194,IF($A$2=4,'mil mi val'!DO194,IF($A$2=5,'mil mi val'!K302,IF($A$2=6,'mil mi val'!DO302,"NA"))))))</f>
        <v>0.99335845846486903</v>
      </c>
      <c r="M104" s="96">
        <f>IF($A$2=1,'mil mi val'!L86,IF($A$2=2,'mil mi val'!DP86,IF($A$2=3,'mil mi val'!L194,IF($A$2=4,'mil mi val'!DP194,IF($A$2=5,'mil mi val'!L302,IF($A$2=6,'mil mi val'!DP302,"NA"))))))</f>
        <v>0.99331004211409324</v>
      </c>
      <c r="N104" s="96">
        <f>IF($A$2=1,'mil mi val'!M86,IF($A$2=2,'mil mi val'!DQ86,IF($A$2=3,'mil mi val'!M194,IF($A$2=4,'mil mi val'!DQ194,IF($A$2=5,'mil mi val'!M302,IF($A$2=6,'mil mi val'!DQ302,"NA"))))))</f>
        <v>0.99325875062699032</v>
      </c>
      <c r="O104" s="96">
        <f>IF($A$2=1,'mil mi val'!N86,IF($A$2=2,'mil mi val'!DR86,IF($A$2=3,'mil mi val'!N194,IF($A$2=4,'mil mi val'!DR194,IF($A$2=5,'mil mi val'!N302,IF($A$2=6,'mil mi val'!DR302,"NA"))))))</f>
        <v>0.99318674148788366</v>
      </c>
      <c r="P104" s="96">
        <f>IF($A$2=1,'mil mi val'!O86,IF($A$2=2,'mil mi val'!DS86,IF($A$2=3,'mil mi val'!O194,IF($A$2=4,'mil mi val'!DS194,IF($A$2=5,'mil mi val'!O302,IF($A$2=6,'mil mi val'!DS302,"NA"))))))</f>
        <v>0.99307683374164735</v>
      </c>
      <c r="Q104" s="96">
        <f>IF($A$2=1,'mil mi val'!P86,IF($A$2=2,'mil mi val'!DT86,IF($A$2=3,'mil mi val'!P194,IF($A$2=4,'mil mi val'!DT194,IF($A$2=5,'mil mi val'!P302,IF($A$2=6,'mil mi val'!DT302,"NA"))))))</f>
        <v>0.99292702145622036</v>
      </c>
      <c r="R104" s="96">
        <f>IF($A$2=1,'mil mi val'!Q86,IF($A$2=2,'mil mi val'!DU86,IF($A$2=3,'mil mi val'!Q194,IF($A$2=4,'mil mi val'!DU194,IF($A$2=5,'mil mi val'!Q302,IF($A$2=6,'mil mi val'!DU302,"NA"))))))</f>
        <v>0.99277650153903074</v>
      </c>
      <c r="S104" s="96">
        <f>IF($A$2=1,'mil mi val'!R86,IF($A$2=2,'mil mi val'!DV86,IF($A$2=3,'mil mi val'!R194,IF($A$2=4,'mil mi val'!DV194,IF($A$2=5,'mil mi val'!R302,IF($A$2=6,'mil mi val'!DV302,"NA"))))))</f>
        <v>0.99261074791784643</v>
      </c>
      <c r="T104" s="96">
        <f>IF($A$2=1,'mil mi val'!S86,IF($A$2=2,'mil mi val'!DW86,IF($A$2=3,'mil mi val'!S194,IF($A$2=4,'mil mi val'!DW194,IF($A$2=5,'mil mi val'!S302,IF($A$2=6,'mil mi val'!DW302,"NA"))))))</f>
        <v>0.99265676262477687</v>
      </c>
      <c r="U104" s="96">
        <f>IF($A$2=1,'mil mi val'!T86,IF($A$2=2,'mil mi val'!DX86,IF($A$2=3,'mil mi val'!T194,IF($A$2=4,'mil mi val'!DX194,IF($A$2=5,'mil mi val'!T302,IF($A$2=6,'mil mi val'!DX302,"NA"))))))</f>
        <v>0.99270686992596935</v>
      </c>
      <c r="V104" s="96">
        <f>IF($A$2=1,'mil mi val'!U86,IF($A$2=2,'mil mi val'!DY86,IF($A$2=3,'mil mi val'!U194,IF($A$2=4,'mil mi val'!DY194,IF($A$2=5,'mil mi val'!U302,IF($A$2=6,'mil mi val'!DY302,"NA"))))))</f>
        <v>0.99276279311874138</v>
      </c>
      <c r="W104" s="96">
        <f>IF($A$2=1,'mil mi val'!V86,IF($A$2=2,'mil mi val'!DZ86,IF($A$2=3,'mil mi val'!V194,IF($A$2=4,'mil mi val'!DZ194,IF($A$2=5,'mil mi val'!V302,IF($A$2=6,'mil mi val'!DZ302,"NA"))))))</f>
        <v>0.99279085037186576</v>
      </c>
      <c r="X104" s="96">
        <f>IF($A$2=1,'mil mi val'!W86,IF($A$2=2,'mil mi val'!EA86,IF($A$2=3,'mil mi val'!W194,IF($A$2=4,'mil mi val'!EA194,IF($A$2=5,'mil mi val'!W302,IF($A$2=6,'mil mi val'!EA302,"NA"))))))</f>
        <v>0.9928104978037039</v>
      </c>
      <c r="Y104" s="96">
        <f>IF($A$2=1,'mil mi val'!X86,IF($A$2=2,'mil mi val'!EB86,IF($A$2=3,'mil mi val'!X194,IF($A$2=4,'mil mi val'!EB194,IF($A$2=5,'mil mi val'!X302,IF($A$2=6,'mil mi val'!EB302,"NA"))))))</f>
        <v>0.99282434282652432</v>
      </c>
      <c r="Z104" s="96">
        <f>IF($A$2=1,'mil mi val'!Y86,IF($A$2=2,'mil mi val'!EC86,IF($A$2=3,'mil mi val'!Y194,IF($A$2=4,'mil mi val'!EC194,IF($A$2=5,'mil mi val'!Y302,IF($A$2=6,'mil mi val'!EC302,"NA"))))))</f>
        <v>0.99283471666189349</v>
      </c>
      <c r="AA104" s="96">
        <f>IF($A$2=1,'mil mi val'!Z86,IF($A$2=2,'mil mi val'!ED86,IF($A$2=3,'mil mi val'!Z194,IF($A$2=4,'mil mi val'!ED194,IF($A$2=5,'mil mi val'!Z302,IF($A$2=6,'mil mi val'!ED302,"NA"))))))</f>
        <v>0.99284112750930276</v>
      </c>
      <c r="AB104" s="96">
        <f>IF($A$2=1,'mil mi val'!AA86,IF($A$2=2,'mil mi val'!EE86,IF($A$2=3,'mil mi val'!AA194,IF($A$2=4,'mil mi val'!EE194,IF($A$2=5,'mil mi val'!AA302,IF($A$2=6,'mil mi val'!EE302,"NA"))))))</f>
        <v>0.99284734276619602</v>
      </c>
      <c r="AC104" s="96">
        <f>IF($A$2=1,'mil mi val'!AB86,IF($A$2=2,'mil mi val'!EF86,IF($A$2=3,'mil mi val'!AB194,IF($A$2=4,'mil mi val'!EF194,IF($A$2=5,'mil mi val'!AB302,IF($A$2=6,'mil mi val'!EF302,"NA"))))))</f>
        <v>0.99285082185877604</v>
      </c>
      <c r="AD104" s="96">
        <f>IF($A$2=1,'mil mi val'!AC86,IF($A$2=2,'mil mi val'!EG86,IF($A$2=3,'mil mi val'!AC194,IF($A$2=4,'mil mi val'!EG194,IF($A$2=5,'mil mi val'!AC302,IF($A$2=6,'mil mi val'!EG302,"NA"))))))</f>
        <v>0.99285289384666031</v>
      </c>
      <c r="AE104" s="96">
        <f>IF($A$2=1,'mil mi val'!AD86,IF($A$2=2,'mil mi val'!EH86,IF($A$2=3,'mil mi val'!AD194,IF($A$2=4,'mil mi val'!EH194,IF($A$2=5,'mil mi val'!AD302,IF($A$2=6,'mil mi val'!EH302,"NA"))))))</f>
        <v>0.99285398291021654</v>
      </c>
      <c r="AF104" s="96">
        <f>IF($A$2=1,'mil mi val'!AE86,IF($A$2=2,'mil mi val'!EI86,IF($A$2=3,'mil mi val'!AE194,IF($A$2=4,'mil mi val'!EI194,IF($A$2=5,'mil mi val'!AE302,IF($A$2=6,'mil mi val'!EI302,"NA"))))))</f>
        <v>0.99285465068705858</v>
      </c>
      <c r="AG104" s="96">
        <f>IF($A$2=1,'mil mi val'!AF86,IF($A$2=2,'mil mi val'!EJ86,IF($A$2=3,'mil mi val'!AF194,IF($A$2=4,'mil mi val'!EJ194,IF($A$2=5,'mil mi val'!AF302,IF($A$2=6,'mil mi val'!EJ302,"NA"))))))</f>
        <v>0.99285369636021081</v>
      </c>
      <c r="AH104" s="96">
        <f>IF($A$2=1,'mil mi val'!AG86,IF($A$2=2,'mil mi val'!EK86,IF($A$2=3,'mil mi val'!AG194,IF($A$2=4,'mil mi val'!EK194,IF($A$2=5,'mil mi val'!AG302,IF($A$2=6,'mil mi val'!EK302,"NA"))))))</f>
        <v>0.99285266243258052</v>
      </c>
      <c r="AI104" s="96">
        <f>IF($A$2=1,'mil mi val'!AH86,IF($A$2=2,'mil mi val'!EL86,IF($A$2=3,'mil mi val'!AH194,IF($A$2=4,'mil mi val'!EL194,IF($A$2=5,'mil mi val'!AH302,IF($A$2=6,'mil mi val'!EL302,"NA"))))))</f>
        <v>0.99285200515203509</v>
      </c>
      <c r="AJ104" s="96">
        <f>IF($A$2=1,'mil mi val'!AI86,IF($A$2=2,'mil mi val'!EM86,IF($A$2=3,'mil mi val'!AI194,IF($A$2=4,'mil mi val'!EM194,IF($A$2=5,'mil mi val'!AI302,IF($A$2=6,'mil mi val'!EM302,"NA"))))))</f>
        <v>0.99285193743829137</v>
      </c>
      <c r="AK104" s="96">
        <f>IF($A$2=1,'mil mi val'!AJ86,IF($A$2=2,'mil mi val'!EN86,IF($A$2=3,'mil mi val'!AJ194,IF($A$2=4,'mil mi val'!EN194,IF($A$2=5,'mil mi val'!AJ302,IF($A$2=6,'mil mi val'!EN302,"NA"))))))</f>
        <v>0.99285265366198672</v>
      </c>
      <c r="AL104" s="96">
        <f>IF($A$2=1,'mil mi val'!AK86,IF($A$2=2,'mil mi val'!EO86,IF($A$2=3,'mil mi val'!AK194,IF($A$2=4,'mil mi val'!EO194,IF($A$2=5,'mil mi val'!AK302,IF($A$2=6,'mil mi val'!EO302,"NA"))))))</f>
        <v>0.99285425061528865</v>
      </c>
      <c r="AM104" s="96">
        <f>IF($A$2=1,'mil mi val'!AL86,IF($A$2=2,'mil mi val'!EP86,IF($A$2=3,'mil mi val'!AL194,IF($A$2=4,'mil mi val'!EP194,IF($A$2=5,'mil mi val'!AL302,IF($A$2=6,'mil mi val'!EP302,"NA"))))))</f>
        <v>0.99285671295710831</v>
      </c>
      <c r="AN104" s="96">
        <f>IF($A$2=1,'mil mi val'!AM86,IF($A$2=2,'mil mi val'!EQ86,IF($A$2=3,'mil mi val'!AM194,IF($A$2=4,'mil mi val'!EQ194,IF($A$2=5,'mil mi val'!AM302,IF($A$2=6,'mil mi val'!EQ302,"NA"))))))</f>
        <v>0.99285993519697713</v>
      </c>
      <c r="AO104" s="96">
        <f>IF($A$2=1,'mil mi val'!AN86,IF($A$2=2,'mil mi val'!ER86,IF($A$2=3,'mil mi val'!AN194,IF($A$2=4,'mil mi val'!ER194,IF($A$2=5,'mil mi val'!AN302,IF($A$2=6,'mil mi val'!ER302,"NA"))))))</f>
        <v>0.99286371272589113</v>
      </c>
      <c r="AP104" s="96">
        <f>IF($A$2=1,'mil mi val'!AO86,IF($A$2=2,'mil mi val'!ES86,IF($A$2=3,'mil mi val'!AO194,IF($A$2=4,'mil mi val'!ES194,IF($A$2=5,'mil mi val'!AO302,IF($A$2=6,'mil mi val'!ES302,"NA"))))))</f>
        <v>0.99286781053862627</v>
      </c>
      <c r="AQ104" s="96">
        <f>IF($A$2=1,'mil mi val'!AP86,IF($A$2=2,'mil mi val'!ET86,IF($A$2=3,'mil mi val'!AP194,IF($A$2=4,'mil mi val'!ET194,IF($A$2=5,'mil mi val'!AP302,IF($A$2=6,'mil mi val'!ET302,"NA"))))))</f>
        <v>0.99287185692830449</v>
      </c>
      <c r="AR104" s="96">
        <f>IF($A$2=1,'mil mi val'!AQ86,IF($A$2=2,'mil mi val'!EU86,IF($A$2=3,'mil mi val'!AQ194,IF($A$2=4,'mil mi val'!EU194,IF($A$2=5,'mil mi val'!AQ302,IF($A$2=6,'mil mi val'!EU302,"NA"))))))</f>
        <v>0.99287569870672376</v>
      </c>
      <c r="AS104" s="96">
        <f>IF($A$2=1,'mil mi val'!AR86,IF($A$2=2,'mil mi val'!EV86,IF($A$2=3,'mil mi val'!AR194,IF($A$2=4,'mil mi val'!EV194,IF($A$2=5,'mil mi val'!AR302,IF($A$2=6,'mil mi val'!EV302,"NA"))))))</f>
        <v>0.99287891185605648</v>
      </c>
      <c r="AT104" s="96">
        <f>IF($A$2=1,'mil mi val'!AS86,IF($A$2=2,'mil mi val'!EW86,IF($A$2=3,'mil mi val'!AS194,IF($A$2=4,'mil mi val'!EW194,IF($A$2=5,'mil mi val'!AS302,IF($A$2=6,'mil mi val'!EW302,"NA"))))))</f>
        <v>0.99288118145145321</v>
      </c>
      <c r="AU104" s="96">
        <f>IF($A$2=1,'mil mi val'!AT86,IF($A$2=2,'mil mi val'!EX86,IF($A$2=3,'mil mi val'!AT194,IF($A$2=4,'mil mi val'!EX194,IF($A$2=5,'mil mi val'!AT302,IF($A$2=6,'mil mi val'!EX302,"NA"))))))</f>
        <v>0.99288205713464472</v>
      </c>
      <c r="AV104" s="96">
        <f>IF($A$2=1,'mil mi val'!AU86,IF($A$2=2,'mil mi val'!EY86,IF($A$2=3,'mil mi val'!AU194,IF($A$2=4,'mil mi val'!EY194,IF($A$2=5,'mil mi val'!AU302,IF($A$2=6,'mil mi val'!EY302,"NA"))))))</f>
        <v>0.992880987231896</v>
      </c>
      <c r="AW104" s="96">
        <f>IF($A$2=1,'mil mi val'!AV86,IF($A$2=2,'mil mi val'!EZ86,IF($A$2=3,'mil mi val'!AV194,IF($A$2=4,'mil mi val'!EZ194,IF($A$2=5,'mil mi val'!AV302,IF($A$2=6,'mil mi val'!EZ302,"NA"))))))</f>
        <v>0.99287765973812658</v>
      </c>
      <c r="AX104" s="96">
        <f>IF($A$2=1,'mil mi val'!AW86,IF($A$2=2,'mil mi val'!FA86,IF($A$2=3,'mil mi val'!AW194,IF($A$2=4,'mil mi val'!FA194,IF($A$2=5,'mil mi val'!AW302,IF($A$2=6,'mil mi val'!FA302,"NA"))))))</f>
        <v>0.99287139831182658</v>
      </c>
      <c r="AY104" s="96">
        <f>IF($A$2=1,'mil mi val'!AX86,IF($A$2=2,'mil mi val'!FB86,IF($A$2=3,'mil mi val'!AX194,IF($A$2=4,'mil mi val'!FB194,IF($A$2=5,'mil mi val'!AX302,IF($A$2=6,'mil mi val'!FB302,"NA"))))))</f>
        <v>0.9928621573167361</v>
      </c>
      <c r="AZ104" s="96">
        <f>IF($A$2=1,'mil mi val'!AY86,IF($A$2=2,'mil mi val'!FC86,IF($A$2=3,'mil mi val'!AY194,IF($A$2=4,'mil mi val'!FC194,IF($A$2=5,'mil mi val'!AY302,IF($A$2=6,'mil mi val'!FC302,"NA"))))))</f>
        <v>0.9928491019092891</v>
      </c>
      <c r="BA104" s="96">
        <f>IF($A$2=1,'mil mi val'!AZ86,IF($A$2=2,'mil mi val'!FD86,IF($A$2=3,'mil mi val'!AZ194,IF($A$2=4,'mil mi val'!FD194,IF($A$2=5,'mil mi val'!AZ302,IF($A$2=6,'mil mi val'!FD302,"NA"))))))</f>
        <v>0.99283184234758826</v>
      </c>
      <c r="BB104" s="96">
        <f>IF($A$2=1,'mil mi val'!BA86,IF($A$2=2,'mil mi val'!FE86,IF($A$2=3,'mil mi val'!BA194,IF($A$2=4,'mil mi val'!FE194,IF($A$2=5,'mil mi val'!BA302,IF($A$2=6,'mil mi val'!FE302,"NA"))))))</f>
        <v>0.99280922826575257</v>
      </c>
      <c r="BC104" s="96">
        <f>IF($A$2=1,'mil mi val'!BB86,IF($A$2=2,'mil mi val'!FF86,IF($A$2=3,'mil mi val'!BB194,IF($A$2=4,'mil mi val'!FF194,IF($A$2=5,'mil mi val'!BB302,IF($A$2=6,'mil mi val'!FF302,"NA"))))))</f>
        <v>0.9927811389319231</v>
      </c>
      <c r="BD104" s="96">
        <f>IF($A$2=1,'mil mi val'!BC86,IF($A$2=2,'mil mi val'!FG86,IF($A$2=3,'mil mi val'!BC194,IF($A$2=4,'mil mi val'!FG194,IF($A$2=5,'mil mi val'!BC302,IF($A$2=6,'mil mi val'!FG302,"NA"))))))</f>
        <v>0.99274657292075008</v>
      </c>
      <c r="BE104" s="96">
        <f>IF($A$2=1,'mil mi val'!BD86,IF($A$2=2,'mil mi val'!FH86,IF($A$2=3,'mil mi val'!BD194,IF($A$2=4,'mil mi val'!FH194,IF($A$2=5,'mil mi val'!BD302,IF($A$2=6,'mil mi val'!FH302,"NA"))))))</f>
        <v>0.99270551643730698</v>
      </c>
      <c r="BF104" s="96">
        <f>IF($A$2=1,'mil mi val'!BE86,IF($A$2=2,'mil mi val'!FI86,IF($A$2=3,'mil mi val'!BE194,IF($A$2=4,'mil mi val'!FI194,IF($A$2=5,'mil mi val'!BE302,IF($A$2=6,'mil mi val'!FI302,"NA"))))))</f>
        <v>0.9926580356947855</v>
      </c>
      <c r="BG104" s="96">
        <f>IF($A$2=1,'mil mi val'!BF86,IF($A$2=2,'mil mi val'!FJ86,IF($A$2=3,'mil mi val'!BF194,IF($A$2=4,'mil mi val'!FJ194,IF($A$2=5,'mil mi val'!BF302,IF($A$2=6,'mil mi val'!FJ302,"NA"))))))</f>
        <v>0.99260377044866399</v>
      </c>
      <c r="BH104" s="96">
        <f>IF($A$2=1,'mil mi val'!BG86,IF($A$2=2,'mil mi val'!FK86,IF($A$2=3,'mil mi val'!BG194,IF($A$2=4,'mil mi val'!FK194,IF($A$2=5,'mil mi val'!BG302,IF($A$2=6,'mil mi val'!FK302,"NA"))))))</f>
        <v>0.99254218598302701</v>
      </c>
      <c r="BI104" s="96">
        <f>IF($A$2=1,'mil mi val'!BH86,IF($A$2=2,'mil mi val'!FL86,IF($A$2=3,'mil mi val'!BH194,IF($A$2=4,'mil mi val'!FL194,IF($A$2=5,'mil mi val'!BH302,IF($A$2=6,'mil mi val'!FL302,"NA"))))))</f>
        <v>0.99247304705113382</v>
      </c>
      <c r="BJ104" s="96">
        <f>IF($A$2=1,'mil mi val'!BI86,IF($A$2=2,'mil mi val'!FM86,IF($A$2=3,'mil mi val'!BI194,IF($A$2=4,'mil mi val'!FM194,IF($A$2=5,'mil mi val'!BI302,IF($A$2=6,'mil mi val'!FM302,"NA"))))))</f>
        <v>0.99239556401577211</v>
      </c>
      <c r="BK104" s="96">
        <f>IF($A$2=1,'mil mi val'!BJ86,IF($A$2=2,'mil mi val'!FN86,IF($A$2=3,'mil mi val'!BJ194,IF($A$2=4,'mil mi val'!FN194,IF($A$2=5,'mil mi val'!BJ302,IF($A$2=6,'mil mi val'!FN302,"NA"))))))</f>
        <v>0.99230615902271979</v>
      </c>
      <c r="BL104" s="96">
        <f>IF($A$2=1,'mil mi val'!BK86,IF($A$2=2,'mil mi val'!FO86,IF($A$2=3,'mil mi val'!BK194,IF($A$2=4,'mil mi val'!FO194,IF($A$2=5,'mil mi val'!BK302,IF($A$2=6,'mil mi val'!FO302,"NA"))))))</f>
        <v>0.99220244106119448</v>
      </c>
      <c r="BM104" s="96">
        <f>IF($A$2=1,'mil mi val'!BL86,IF($A$2=2,'mil mi val'!FP86,IF($A$2=3,'mil mi val'!BL194,IF($A$2=4,'mil mi val'!FP194,IF($A$2=5,'mil mi val'!BL302,IF($A$2=6,'mil mi val'!FP302,"NA"))))))</f>
        <v>0.99208226369064823</v>
      </c>
      <c r="BN104" s="96">
        <f>IF($A$2=1,'mil mi val'!BM86,IF($A$2=2,'mil mi val'!FQ86,IF($A$2=3,'mil mi val'!BM194,IF($A$2=4,'mil mi val'!FQ194,IF($A$2=5,'mil mi val'!BM302,IF($A$2=6,'mil mi val'!FQ302,"NA"))))))</f>
        <v>0.99194453110665937</v>
      </c>
      <c r="BO104" s="96">
        <f>IF($A$2=1,'mil mi val'!BN86,IF($A$2=2,'mil mi val'!FR86,IF($A$2=3,'mil mi val'!BN194,IF($A$2=4,'mil mi val'!FR194,IF($A$2=5,'mil mi val'!BN302,IF($A$2=6,'mil mi val'!FR302,"NA"))))))</f>
        <v>0.99178443866681087</v>
      </c>
      <c r="BP104" s="96">
        <f>IF($A$2=1,'mil mi val'!BO86,IF($A$2=2,'mil mi val'!FS86,IF($A$2=3,'mil mi val'!BO194,IF($A$2=4,'mil mi val'!FS194,IF($A$2=5,'mil mi val'!BO302,IF($A$2=6,'mil mi val'!FS302,"NA"))))))</f>
        <v>0.99160244141787623</v>
      </c>
      <c r="BQ104" s="96">
        <f>IF($A$2=1,'mil mi val'!BP86,IF($A$2=2,'mil mi val'!FT86,IF($A$2=3,'mil mi val'!BP194,IF($A$2=4,'mil mi val'!FT194,IF($A$2=5,'mil mi val'!BP302,IF($A$2=6,'mil mi val'!FT302,"NA"))))))</f>
        <v>0.99139622597001997</v>
      </c>
      <c r="BR104" s="96">
        <f>IF($A$2=1,'mil mi val'!BQ86,IF($A$2=2,'mil mi val'!FU86,IF($A$2=3,'mil mi val'!BQ194,IF($A$2=4,'mil mi val'!FU194,IF($A$2=5,'mil mi val'!BQ302,IF($A$2=6,'mil mi val'!FU302,"NA"))))))</f>
        <v>0.99116518766656225</v>
      </c>
      <c r="BS104" s="96">
        <f>IF($A$2=1,'mil mi val'!BR86,IF($A$2=2,'mil mi val'!FV86,IF($A$2=3,'mil mi val'!BR194,IF($A$2=4,'mil mi val'!FV194,IF($A$2=5,'mil mi val'!BR302,IF($A$2=6,'mil mi val'!FV302,"NA"))))))</f>
        <v>0.99090343136867365</v>
      </c>
      <c r="BT104" s="96">
        <f>IF($A$2=1,'mil mi val'!BS86,IF($A$2=2,'mil mi val'!FW86,IF($A$2=3,'mil mi val'!BS194,IF($A$2=4,'mil mi val'!FW194,IF($A$2=5,'mil mi val'!BS302,IF($A$2=6,'mil mi val'!FW302,"NA"))))))</f>
        <v>0.99061188052448479</v>
      </c>
      <c r="BU104" s="96">
        <f>IF($A$2=1,'mil mi val'!BT86,IF($A$2=2,'mil mi val'!FX86,IF($A$2=3,'mil mi val'!BT194,IF($A$2=4,'mil mi val'!FX194,IF($A$2=5,'mil mi val'!BT302,IF($A$2=6,'mil mi val'!FX302,"NA"))))))</f>
        <v>0.9902820319218063</v>
      </c>
      <c r="BV104" s="96">
        <f>IF($A$2=1,'mil mi val'!BU86,IF($A$2=2,'mil mi val'!FY86,IF($A$2=3,'mil mi val'!BU194,IF($A$2=4,'mil mi val'!FY194,IF($A$2=5,'mil mi val'!BU302,IF($A$2=6,'mil mi val'!FY302,"NA"))))))</f>
        <v>0.98990929691850094</v>
      </c>
      <c r="BW104" s="96">
        <f>IF($A$2=1,'mil mi val'!BV86,IF($A$2=2,'mil mi val'!FZ86,IF($A$2=3,'mil mi val'!BV194,IF($A$2=4,'mil mi val'!FZ194,IF($A$2=5,'mil mi val'!BV302,IF($A$2=6,'mil mi val'!FZ302,"NA"))))))</f>
        <v>0.98946766352762949</v>
      </c>
      <c r="BX104" s="96">
        <f>IF($A$2=1,'mil mi val'!BW86,IF($A$2=2,'mil mi val'!GA86,IF($A$2=3,'mil mi val'!BW194,IF($A$2=4,'mil mi val'!GA194,IF($A$2=5,'mil mi val'!BW302,IF($A$2=6,'mil mi val'!GA302,"NA"))))))</f>
        <v>0.9889457840459811</v>
      </c>
      <c r="BY104" s="96">
        <f>IF($A$2=1,'mil mi val'!BX86,IF($A$2=2,'mil mi val'!GB86,IF($A$2=3,'mil mi val'!BX194,IF($A$2=4,'mil mi val'!GB194,IF($A$2=5,'mil mi val'!BX302,IF($A$2=6,'mil mi val'!GB302,"NA"))))))</f>
        <v>0.98832001247548928</v>
      </c>
      <c r="BZ104" s="96">
        <f>IF($A$2=1,'mil mi val'!BY86,IF($A$2=2,'mil mi val'!GC86,IF($A$2=3,'mil mi val'!BY194,IF($A$2=4,'mil mi val'!GC194,IF($A$2=5,'mil mi val'!BY302,IF($A$2=6,'mil mi val'!GC302,"NA"))))))</f>
        <v>0.98757446325326304</v>
      </c>
      <c r="CA104" s="96">
        <f>IF($A$2=1,'mil mi val'!BZ86,IF($A$2=2,'mil mi val'!GD86,IF($A$2=3,'mil mi val'!BZ194,IF($A$2=4,'mil mi val'!GD194,IF($A$2=5,'mil mi val'!BZ302,IF($A$2=6,'mil mi val'!GD302,"NA"))))))</f>
        <v>0.98670019199592107</v>
      </c>
      <c r="CB104" s="96">
        <f>IF($A$2=1,'mil mi val'!CA86,IF($A$2=2,'mil mi val'!GE86,IF($A$2=3,'mil mi val'!CA194,IF($A$2=4,'mil mi val'!GE194,IF($A$2=5,'mil mi val'!CA302,IF($A$2=6,'mil mi val'!GE302,"NA"))))))</f>
        <v>0.98571710164799842</v>
      </c>
      <c r="CC104" s="96">
        <f>IF($A$2=1,'mil mi val'!CB86,IF($A$2=2,'mil mi val'!GF86,IF($A$2=3,'mil mi val'!CB194,IF($A$2=4,'mil mi val'!GF194,IF($A$2=5,'mil mi val'!CB302,IF($A$2=6,'mil mi val'!GF302,"NA"))))))</f>
        <v>0.98571710164799842</v>
      </c>
      <c r="CD104" s="96">
        <f>IF($A$2=1,'mil mi val'!CC86,IF($A$2=2,'mil mi val'!GG86,IF($A$2=3,'mil mi val'!CC194,IF($A$2=4,'mil mi val'!GG194,IF($A$2=5,'mil mi val'!CC302,IF($A$2=6,'mil mi val'!GG302,"NA"))))))</f>
        <v>0.98571710164799842</v>
      </c>
      <c r="CE104" s="96">
        <f>IF($A$2=1,'mil mi val'!CD86,IF($A$2=2,'mil mi val'!GH86,IF($A$2=3,'mil mi val'!CD194,IF($A$2=4,'mil mi val'!GH194,IF($A$2=5,'mil mi val'!CD302,IF($A$2=6,'mil mi val'!GH302,"NA"))))))</f>
        <v>0.98571710164799842</v>
      </c>
      <c r="CF104" s="96">
        <f>IF($A$2=1,'mil mi val'!CE86,IF($A$2=2,'mil mi val'!GI86,IF($A$2=3,'mil mi val'!CE194,IF($A$2=4,'mil mi val'!GI194,IF($A$2=5,'mil mi val'!CE302,IF($A$2=6,'mil mi val'!GI302,"NA"))))))</f>
        <v>0.98571710164799842</v>
      </c>
      <c r="CG104" s="96">
        <f>IF($A$2=1,'mil mi val'!CF86,IF($A$2=2,'mil mi val'!GJ86,IF($A$2=3,'mil mi val'!CF194,IF($A$2=4,'mil mi val'!GJ194,IF($A$2=5,'mil mi val'!CF302,IF($A$2=6,'mil mi val'!GJ302,"NA"))))))</f>
        <v>0.98571710164799842</v>
      </c>
      <c r="CH104" s="96">
        <f>IF($A$2=1,'mil mi val'!CG86,IF($A$2=2,'mil mi val'!GK86,IF($A$2=3,'mil mi val'!CG194,IF($A$2=4,'mil mi val'!GK194,IF($A$2=5,'mil mi val'!CG302,IF($A$2=6,'mil mi val'!GK302,"NA"))))))</f>
        <v>0.98571710164799842</v>
      </c>
      <c r="CI104" s="96">
        <f>IF($A$2=1,'mil mi val'!CH86,IF($A$2=2,'mil mi val'!GL86,IF($A$2=3,'mil mi val'!CH194,IF($A$2=4,'mil mi val'!GL194,IF($A$2=5,'mil mi val'!CH302,IF($A$2=6,'mil mi val'!GL302,"NA"))))))</f>
        <v>0.98571710164799842</v>
      </c>
      <c r="CJ104" s="96">
        <f>IF($A$2=1,'mil mi val'!CI86,IF($A$2=2,'mil mi val'!GM86,IF($A$2=3,'mil mi val'!CI194,IF($A$2=4,'mil mi val'!GM194,IF($A$2=5,'mil mi val'!CI302,IF($A$2=6,'mil mi val'!GM302,"NA"))))))</f>
        <v>0.98571710164799842</v>
      </c>
      <c r="CK104" s="96">
        <f>IF($A$2=1,'mil mi val'!CJ86,IF($A$2=2,'mil mi val'!GN86,IF($A$2=3,'mil mi val'!CJ194,IF($A$2=4,'mil mi val'!GN194,IF($A$2=5,'mil mi val'!CJ302,IF($A$2=6,'mil mi val'!GN302,"NA"))))))</f>
        <v>0.98571710164799842</v>
      </c>
      <c r="CL104" s="96">
        <f>IF($A$2=1,'mil mi val'!CK86,IF($A$2=2,'mil mi val'!GO86,IF($A$2=3,'mil mi val'!CK194,IF($A$2=4,'mil mi val'!GO194,IF($A$2=5,'mil mi val'!CK302,IF($A$2=6,'mil mi val'!GO302,"NA"))))))</f>
        <v>0.98571710164799842</v>
      </c>
      <c r="CM104" s="96">
        <f>IF($A$2=1,'mil mi val'!CL86,IF($A$2=2,'mil mi val'!GP86,IF($A$2=3,'mil mi val'!CL194,IF($A$2=4,'mil mi val'!GP194,IF($A$2=5,'mil mi val'!CL302,IF($A$2=6,'mil mi val'!GP302,"NA"))))))</f>
        <v>0.98571710164799842</v>
      </c>
      <c r="CN104" s="96">
        <f>IF($A$2=1,'mil mi val'!CM86,IF($A$2=2,'mil mi val'!GQ86,IF($A$2=3,'mil mi val'!CM194,IF($A$2=4,'mil mi val'!GQ194,IF($A$2=5,'mil mi val'!CM302,IF($A$2=6,'mil mi val'!GQ302,"NA"))))))</f>
        <v>0.98571710164799842</v>
      </c>
      <c r="CO104" s="96">
        <f>IF($A$2=1,'mil mi val'!CN86,IF($A$2=2,'mil mi val'!GR86,IF($A$2=3,'mil mi val'!CN194,IF($A$2=4,'mil mi val'!GR194,IF($A$2=5,'mil mi val'!CN302,IF($A$2=6,'mil mi val'!GR302,"NA"))))))</f>
        <v>0.98571710164799842</v>
      </c>
      <c r="CP104" s="96">
        <f>IF($A$2=1,'mil mi val'!CO86,IF($A$2=2,'mil mi val'!GS86,IF($A$2=3,'mil mi val'!CO194,IF($A$2=4,'mil mi val'!GS194,IF($A$2=5,'mil mi val'!CO302,IF($A$2=6,'mil mi val'!GS302,"NA"))))))</f>
        <v>0.98571710164799842</v>
      </c>
      <c r="CQ104" s="96">
        <f>IF($A$2=1,'mil mi val'!CP86,IF($A$2=2,'mil mi val'!GT86,IF($A$2=3,'mil mi val'!CP194,IF($A$2=4,'mil mi val'!GT194,IF($A$2=5,'mil mi val'!CP302,IF($A$2=6,'mil mi val'!GT302,"NA"))))))</f>
        <v>0.98571710164799842</v>
      </c>
      <c r="CR104" s="96">
        <f>IF($A$2=1,'mil mi val'!CQ86,IF($A$2=2,'mil mi val'!GU86,IF($A$2=3,'mil mi val'!CQ194,IF($A$2=4,'mil mi val'!GU194,IF($A$2=5,'mil mi val'!CQ302,IF($A$2=6,'mil mi val'!GU302,"NA"))))))</f>
        <v>0.98571710164799842</v>
      </c>
      <c r="CS104" s="96">
        <f>IF($A$2=1,'mil mi val'!CR86,IF($A$2=2,'mil mi val'!GV86,IF($A$2=3,'mil mi val'!CR194,IF($A$2=4,'mil mi val'!GV194,IF($A$2=5,'mil mi val'!CR302,IF($A$2=6,'mil mi val'!GV302,"NA"))))))</f>
        <v>0.98571710164799842</v>
      </c>
      <c r="CT104" s="96">
        <f>IF($A$2=1,'mil mi val'!CS86,IF($A$2=2,'mil mi val'!GW86,IF($A$2=3,'mil mi val'!CS194,IF($A$2=4,'mil mi val'!GW194,IF($A$2=5,'mil mi val'!CS302,IF($A$2=6,'mil mi val'!GW302,"NA"))))))</f>
        <v>0.98571710164799842</v>
      </c>
      <c r="CU104" s="96">
        <f>IF($A$2=1,'mil mi val'!CT86,IF($A$2=2,'mil mi val'!GX86,IF($A$2=3,'mil mi val'!CT194,IF($A$2=4,'mil mi val'!GX194,IF($A$2=5,'mil mi val'!CT302,IF($A$2=6,'mil mi val'!GX302,"NA"))))))</f>
        <v>0.98571710164799842</v>
      </c>
      <c r="CV104" s="96">
        <f>IF($A$2=1,'mil mi val'!CU86,IF($A$2=2,'mil mi val'!GY86,IF($A$2=3,'mil mi val'!CU194,IF($A$2=4,'mil mi val'!GY194,IF($A$2=5,'mil mi val'!CU302,IF($A$2=6,'mil mi val'!GY302,"NA"))))))</f>
        <v>0.98571710164799842</v>
      </c>
      <c r="CW104" s="96">
        <f>IF($A$2=1,'mil mi val'!CV86,IF($A$2=2,'mil mi val'!GZ86,IF($A$2=3,'mil mi val'!CV194,IF($A$2=4,'mil mi val'!GZ194,IF($A$2=5,'mil mi val'!CV302,IF($A$2=6,'mil mi val'!GZ302,"NA"))))))</f>
        <v>0.98571710164799842</v>
      </c>
      <c r="CX104" s="96">
        <f>IF($A$2=1,'mil mi val'!CW86,IF($A$2=2,'mil mi val'!HA86,IF($A$2=3,'mil mi val'!CW194,IF($A$2=4,'mil mi val'!HA194,IF($A$2=5,'mil mi val'!CW302,IF($A$2=6,'mil mi val'!HA302,"NA"))))))</f>
        <v>0.98571710164799842</v>
      </c>
      <c r="CY104" s="96">
        <f>IF($A$2=1,'mil mi val'!CX86,IF($A$2=2,'mil mi val'!HB86,IF($A$2=3,'mil mi val'!CX194,IF($A$2=4,'mil mi val'!HB194,IF($A$2=5,'mil mi val'!CX302,IF($A$2=6,'mil mi val'!HB302,"NA"))))))</f>
        <v>0.98571710164799842</v>
      </c>
      <c r="CZ104" s="96">
        <f>IF($A$2=1,'mil mi val'!CY86,IF($A$2=2,'mil mi val'!HC86,IF($A$2=3,'mil mi val'!CY194,IF($A$2=4,'mil mi val'!HC194,IF($A$2=5,'mil mi val'!CY302,IF($A$2=6,'mil mi val'!HC302,"NA"))))))</f>
        <v>0.98571710164799842</v>
      </c>
      <c r="DA104" s="96">
        <f>IF($A$2=1,'mil mi val'!CZ86,IF($A$2=2,'mil mi val'!HD86,IF($A$2=3,'mil mi val'!CZ194,IF($A$2=4,'mil mi val'!HD194,IF($A$2=5,'mil mi val'!CZ302,IF($A$2=6,'mil mi val'!HD302,"NA"))))))</f>
        <v>0.98571710164799842</v>
      </c>
      <c r="DB104" s="96">
        <f>IF($A$2=1,'mil mi val'!DA86,IF($A$2=2,'mil mi val'!HE86,IF($A$2=3,'mil mi val'!DA194,IF($A$2=4,'mil mi val'!HE194,IF($A$2=5,'mil mi val'!DA302,IF($A$2=6,'mil mi val'!HE302,"NA"))))))</f>
        <v>0.98571710164799842</v>
      </c>
      <c r="DC104" s="96">
        <f>IF($A$2=1,'mil mi val'!DB86,IF($A$2=2,'mil mi val'!HF86,IF($A$2=3,'mil mi val'!DB194,IF($A$2=4,'mil mi val'!HF194,IF($A$2=5,'mil mi val'!DB302,IF($A$2=6,'mil mi val'!HF302,"NA"))))))</f>
        <v>0.98571710164799842</v>
      </c>
      <c r="DD104" s="96">
        <f>IF($A$2=1,'mil mi val'!DC86,IF($A$2=2,'mil mi val'!HG86,IF($A$2=3,'mil mi val'!DC194,IF($A$2=4,'mil mi val'!HG194,IF($A$2=5,'mil mi val'!DC302,IF($A$2=6,'mil mi val'!HG302,"NA"))))))</f>
        <v>0.98571710164799842</v>
      </c>
    </row>
    <row r="105" spans="2:108" ht="15" x14ac:dyDescent="0.25">
      <c r="B105" s="55">
        <v>100</v>
      </c>
      <c r="C105" s="96">
        <f>IF($A$2=1,'mil mi val'!B87,IF($A$2=2,'mil mi val'!DF87,IF($A$2=3,'mil mi val'!B195,IF($A$2=4,'mil mi val'!DF195,IF($A$2=5,'mil mi val'!B303,IF($A$2=6,'mil mi val'!DF303,"NA"))))))</f>
        <v>1.0035868159113139</v>
      </c>
      <c r="D105" s="96">
        <f>IF($A$2=1,'mil mi val'!C87,IF($A$2=2,'mil mi val'!DG87,IF($A$2=3,'mil mi val'!C195,IF($A$2=4,'mil mi val'!DG195,IF($A$2=5,'mil mi val'!C303,IF($A$2=6,'mil mi val'!DG303,"NA"))))))</f>
        <v>1.0012206622010844</v>
      </c>
      <c r="E105" s="96">
        <f>IF($A$2=1,'mil mi val'!D87,IF($A$2=2,'mil mi val'!DH87,IF($A$2=3,'mil mi val'!D195,IF($A$2=4,'mil mi val'!DH195,IF($A$2=5,'mil mi val'!D303,IF($A$2=6,'mil mi val'!DH303,"NA"))))))</f>
        <v>0.99908885774333034</v>
      </c>
      <c r="F105" s="96">
        <f>IF($A$2=1,'mil mi val'!E87,IF($A$2=2,'mil mi val'!DI87,IF($A$2=3,'mil mi val'!E195,IF($A$2=4,'mil mi val'!DI195,IF($A$2=5,'mil mi val'!E303,IF($A$2=6,'mil mi val'!DI303,"NA"))))))</f>
        <v>0.99721284402800703</v>
      </c>
      <c r="G105" s="96">
        <f>IF($A$2=1,'mil mi val'!F87,IF($A$2=2,'mil mi val'!DJ87,IF($A$2=3,'mil mi val'!F195,IF($A$2=4,'mil mi val'!DJ195,IF($A$2=5,'mil mi val'!F303,IF($A$2=6,'mil mi val'!DJ303,"NA"))))))</f>
        <v>0.99571445420695393</v>
      </c>
      <c r="H105" s="96">
        <f>IF($A$2=1,'mil mi val'!G87,IF($A$2=2,'mil mi val'!DK87,IF($A$2=3,'mil mi val'!G195,IF($A$2=4,'mil mi val'!DK195,IF($A$2=5,'mil mi val'!G303,IF($A$2=6,'mil mi val'!DK303,"NA"))))))</f>
        <v>0.99467840280158693</v>
      </c>
      <c r="I105" s="96">
        <f>IF($A$2=1,'mil mi val'!H87,IF($A$2=2,'mil mi val'!DL87,IF($A$2=3,'mil mi val'!H195,IF($A$2=4,'mil mi val'!DL195,IF($A$2=5,'mil mi val'!H303,IF($A$2=6,'mil mi val'!DL303,"NA"))))))</f>
        <v>0.99416044353652577</v>
      </c>
      <c r="J105" s="96">
        <f>IF($A$2=1,'mil mi val'!I87,IF($A$2=2,'mil mi val'!DM87,IF($A$2=3,'mil mi val'!I195,IF($A$2=4,'mil mi val'!DM195,IF($A$2=5,'mil mi val'!I303,IF($A$2=6,'mil mi val'!DM303,"NA"))))))</f>
        <v>0.99395932881711013</v>
      </c>
      <c r="K105" s="96">
        <f>IF($A$2=1,'mil mi val'!J87,IF($A$2=2,'mil mi val'!DN87,IF($A$2=3,'mil mi val'!J195,IF($A$2=4,'mil mi val'!DN195,IF($A$2=5,'mil mi val'!J303,IF($A$2=6,'mil mi val'!DN303,"NA"))))))</f>
        <v>0.9938368142857551</v>
      </c>
      <c r="L105" s="96">
        <f>IF($A$2=1,'mil mi val'!K87,IF($A$2=2,'mil mi val'!DO87,IF($A$2=3,'mil mi val'!K195,IF($A$2=4,'mil mi val'!DO195,IF($A$2=5,'mil mi val'!K303,IF($A$2=6,'mil mi val'!DO303,"NA"))))))</f>
        <v>0.99375675481477288</v>
      </c>
      <c r="M105" s="96">
        <f>IF($A$2=1,'mil mi val'!L87,IF($A$2=2,'mil mi val'!DP87,IF($A$2=3,'mil mi val'!L195,IF($A$2=4,'mil mi val'!DP195,IF($A$2=5,'mil mi val'!L303,IF($A$2=6,'mil mi val'!DP303,"NA"))))))</f>
        <v>0.99368907468780443</v>
      </c>
      <c r="N105" s="96">
        <f>IF($A$2=1,'mil mi val'!M87,IF($A$2=2,'mil mi val'!DQ87,IF($A$2=3,'mil mi val'!M195,IF($A$2=4,'mil mi val'!DQ195,IF($A$2=5,'mil mi val'!M303,IF($A$2=6,'mil mi val'!DQ303,"NA"))))))</f>
        <v>0.99362890938940085</v>
      </c>
      <c r="O105" s="96">
        <f>IF($A$2=1,'mil mi val'!N87,IF($A$2=2,'mil mi val'!DR87,IF($A$2=3,'mil mi val'!N195,IF($A$2=4,'mil mi val'!DR195,IF($A$2=5,'mil mi val'!N303,IF($A$2=6,'mil mi val'!DR303,"NA"))))))</f>
        <v>0.99355666076319837</v>
      </c>
      <c r="P105" s="96">
        <f>IF($A$2=1,'mil mi val'!O87,IF($A$2=2,'mil mi val'!DS87,IF($A$2=3,'mil mi val'!O195,IF($A$2=4,'mil mi val'!DS195,IF($A$2=5,'mil mi val'!O303,IF($A$2=6,'mil mi val'!DS303,"NA"))))))</f>
        <v>0.99345334953957387</v>
      </c>
      <c r="Q105" s="96">
        <f>IF($A$2=1,'mil mi val'!P87,IF($A$2=2,'mil mi val'!DT87,IF($A$2=3,'mil mi val'!P195,IF($A$2=4,'mil mi val'!DT195,IF($A$2=5,'mil mi val'!P303,IF($A$2=6,'mil mi val'!DT303,"NA"))))))</f>
        <v>0.99331305003583148</v>
      </c>
      <c r="R105" s="96">
        <f>IF($A$2=1,'mil mi val'!Q87,IF($A$2=2,'mil mi val'!DU87,IF($A$2=3,'mil mi val'!Q195,IF($A$2=4,'mil mi val'!DU195,IF($A$2=5,'mil mi val'!Q303,IF($A$2=6,'mil mi val'!DU303,"NA"))))))</f>
        <v>0.99317140207519428</v>
      </c>
      <c r="S105" s="96">
        <f>IF($A$2=1,'mil mi val'!R87,IF($A$2=2,'mil mi val'!DV87,IF($A$2=3,'mil mi val'!R195,IF($A$2=4,'mil mi val'!DV195,IF($A$2=5,'mil mi val'!R303,IF($A$2=6,'mil mi val'!DV303,"NA"))))))</f>
        <v>0.99300991812756978</v>
      </c>
      <c r="T105" s="96">
        <f>IF($A$2=1,'mil mi val'!S87,IF($A$2=2,'mil mi val'!DW87,IF($A$2=3,'mil mi val'!S195,IF($A$2=4,'mil mi val'!DW195,IF($A$2=5,'mil mi val'!S303,IF($A$2=6,'mil mi val'!DW303,"NA"))))))</f>
        <v>0.99305739562290729</v>
      </c>
      <c r="U105" s="96">
        <f>IF($A$2=1,'mil mi val'!T87,IF($A$2=2,'mil mi val'!DX87,IF($A$2=3,'mil mi val'!T195,IF($A$2=4,'mil mi val'!DX195,IF($A$2=5,'mil mi val'!T303,IF($A$2=6,'mil mi val'!DX303,"NA"))))))</f>
        <v>0.99310910030435351</v>
      </c>
      <c r="V105" s="96">
        <f>IF($A$2=1,'mil mi val'!U87,IF($A$2=2,'mil mi val'!DY87,IF($A$2=3,'mil mi val'!U195,IF($A$2=4,'mil mi val'!DY195,IF($A$2=5,'mil mi val'!U303,IF($A$2=6,'mil mi val'!DY303,"NA"))))))</f>
        <v>0.99316681124923856</v>
      </c>
      <c r="W105" s="96">
        <f>IF($A$2=1,'mil mi val'!V87,IF($A$2=2,'mil mi val'!DZ87,IF($A$2=3,'mil mi val'!V195,IF($A$2=4,'mil mi val'!DZ195,IF($A$2=5,'mil mi val'!V303,IF($A$2=6,'mil mi val'!DZ303,"NA"))))))</f>
        <v>0.99319576050060909</v>
      </c>
      <c r="X105" s="96">
        <f>IF($A$2=1,'mil mi val'!W87,IF($A$2=2,'mil mi val'!EA87,IF($A$2=3,'mil mi val'!W195,IF($A$2=4,'mil mi val'!EA195,IF($A$2=5,'mil mi val'!W303,IF($A$2=6,'mil mi val'!EA303,"NA"))))))</f>
        <v>0.99321603002550962</v>
      </c>
      <c r="Y105" s="96">
        <f>IF($A$2=1,'mil mi val'!X87,IF($A$2=2,'mil mi val'!EB87,IF($A$2=3,'mil mi val'!X195,IF($A$2=4,'mil mi val'!EB195,IF($A$2=5,'mil mi val'!X303,IF($A$2=6,'mil mi val'!EB303,"NA"))))))</f>
        <v>0.99323031066976775</v>
      </c>
      <c r="Z105" s="96">
        <f>IF($A$2=1,'mil mi val'!Y87,IF($A$2=2,'mil mi val'!EC87,IF($A$2=3,'mil mi val'!Y195,IF($A$2=4,'mil mi val'!EC195,IF($A$2=5,'mil mi val'!Y303,IF($A$2=6,'mil mi val'!EC303,"NA"))))))</f>
        <v>0.99324100856504072</v>
      </c>
      <c r="AA105" s="96">
        <f>IF($A$2=1,'mil mi val'!Z87,IF($A$2=2,'mil mi val'!ED87,IF($A$2=3,'mil mi val'!Z195,IF($A$2=4,'mil mi val'!ED195,IF($A$2=5,'mil mi val'!Z303,IF($A$2=6,'mil mi val'!ED303,"NA"))))))</f>
        <v>0.99324761573059872</v>
      </c>
      <c r="AB105" s="96">
        <f>IF($A$2=1,'mil mi val'!AA87,IF($A$2=2,'mil mi val'!EE87,IF($A$2=3,'mil mi val'!AA195,IF($A$2=4,'mil mi val'!EE195,IF($A$2=5,'mil mi val'!AA303,IF($A$2=6,'mil mi val'!EE303,"NA"))))))</f>
        <v>0.99325402136195073</v>
      </c>
      <c r="AC105" s="96">
        <f>IF($A$2=1,'mil mi val'!AB87,IF($A$2=2,'mil mi val'!EF87,IF($A$2=3,'mil mi val'!AB195,IF($A$2=4,'mil mi val'!EF195,IF($A$2=5,'mil mi val'!AB303,IF($A$2=6,'mil mi val'!EF303,"NA"))))))</f>
        <v>0.9932576024672255</v>
      </c>
      <c r="AD105" s="96">
        <f>IF($A$2=1,'mil mi val'!AC87,IF($A$2=2,'mil mi val'!EG87,IF($A$2=3,'mil mi val'!AC195,IF($A$2=4,'mil mi val'!EG195,IF($A$2=5,'mil mi val'!AC303,IF($A$2=6,'mil mi val'!EG303,"NA"))))))</f>
        <v>0.99325973097975961</v>
      </c>
      <c r="AE105" s="96">
        <f>IF($A$2=1,'mil mi val'!AD87,IF($A$2=2,'mil mi val'!EH87,IF($A$2=3,'mil mi val'!AD195,IF($A$2=4,'mil mi val'!EH195,IF($A$2=5,'mil mi val'!AD303,IF($A$2=6,'mil mi val'!EH303,"NA"))))))</f>
        <v>0.99326084474816811</v>
      </c>
      <c r="AF105" s="96">
        <f>IF($A$2=1,'mil mi val'!AE87,IF($A$2=2,'mil mi val'!EI87,IF($A$2=3,'mil mi val'!AE195,IF($A$2=4,'mil mi val'!EI195,IF($A$2=5,'mil mi val'!AE303,IF($A$2=6,'mil mi val'!EI303,"NA"))))))</f>
        <v>0.99326152357389863</v>
      </c>
      <c r="AG105" s="96">
        <f>IF($A$2=1,'mil mi val'!AF87,IF($A$2=2,'mil mi val'!EJ87,IF($A$2=3,'mil mi val'!AF195,IF($A$2=4,'mil mi val'!EJ195,IF($A$2=5,'mil mi val'!AF303,IF($A$2=6,'mil mi val'!EJ303,"NA"))))))</f>
        <v>0.99326052765154904</v>
      </c>
      <c r="AH105" s="96">
        <f>IF($A$2=1,'mil mi val'!AG87,IF($A$2=2,'mil mi val'!EK87,IF($A$2=3,'mil mi val'!AG195,IF($A$2=4,'mil mi val'!EK195,IF($A$2=5,'mil mi val'!AG303,IF($A$2=6,'mil mi val'!EK303,"NA"))))))</f>
        <v>0.99325944949466793</v>
      </c>
      <c r="AI105" s="96">
        <f>IF($A$2=1,'mil mi val'!AH87,IF($A$2=2,'mil mi val'!EL87,IF($A$2=3,'mil mi val'!AH195,IF($A$2=4,'mil mi val'!EL195,IF($A$2=5,'mil mi val'!AH303,IF($A$2=6,'mil mi val'!EL303,"NA"))))))</f>
        <v>0.99325876018877268</v>
      </c>
      <c r="AJ105" s="96">
        <f>IF($A$2=1,'mil mi val'!AI87,IF($A$2=2,'mil mi val'!EM87,IF($A$2=3,'mil mi val'!AI195,IF($A$2=4,'mil mi val'!EM195,IF($A$2=5,'mil mi val'!AI303,IF($A$2=6,'mil mi val'!EM303,"NA"))))))</f>
        <v>0.99325867961587544</v>
      </c>
      <c r="AK105" s="96">
        <f>IF($A$2=1,'mil mi val'!AJ87,IF($A$2=2,'mil mi val'!EN87,IF($A$2=3,'mil mi val'!AJ195,IF($A$2=4,'mil mi val'!EN195,IF($A$2=5,'mil mi val'!AJ303,IF($A$2=6,'mil mi val'!EN303,"NA"))))))</f>
        <v>0.99325940852395189</v>
      </c>
      <c r="AL105" s="96">
        <f>IF($A$2=1,'mil mi val'!AK87,IF($A$2=2,'mil mi val'!EO87,IF($A$2=3,'mil mi val'!AK195,IF($A$2=4,'mil mi val'!EO195,IF($A$2=5,'mil mi val'!AK303,IF($A$2=6,'mil mi val'!EO303,"NA"))))))</f>
        <v>0.99326104692019768</v>
      </c>
      <c r="AM105" s="96">
        <f>IF($A$2=1,'mil mi val'!AL87,IF($A$2=2,'mil mi val'!EP87,IF($A$2=3,'mil mi val'!AL195,IF($A$2=4,'mil mi val'!EP195,IF($A$2=5,'mil mi val'!AL303,IF($A$2=6,'mil mi val'!EP303,"NA"))))))</f>
        <v>0.9932635790215274</v>
      </c>
      <c r="AN105" s="96">
        <f>IF($A$2=1,'mil mi val'!AM87,IF($A$2=2,'mil mi val'!EQ87,IF($A$2=3,'mil mi val'!AM195,IF($A$2=4,'mil mi val'!EQ195,IF($A$2=5,'mil mi val'!AM303,IF($A$2=6,'mil mi val'!EQ303,"NA"))))))</f>
        <v>0.99326689595507744</v>
      </c>
      <c r="AO105" s="96">
        <f>IF($A$2=1,'mil mi val'!AN87,IF($A$2=2,'mil mi val'!ER87,IF($A$2=3,'mil mi val'!AN195,IF($A$2=4,'mil mi val'!ER195,IF($A$2=5,'mil mi val'!AN303,IF($A$2=6,'mil mi val'!ER303,"NA"))))))</f>
        <v>0.99327078648093292</v>
      </c>
      <c r="AP105" s="96">
        <f>IF($A$2=1,'mil mi val'!AO87,IF($A$2=2,'mil mi val'!ES87,IF($A$2=3,'mil mi val'!AO195,IF($A$2=4,'mil mi val'!ES195,IF($A$2=5,'mil mi val'!AO303,IF($A$2=6,'mil mi val'!ES303,"NA"))))))</f>
        <v>0.99327500795462631</v>
      </c>
      <c r="AQ105" s="96">
        <f>IF($A$2=1,'mil mi val'!AP87,IF($A$2=2,'mil mi val'!ET87,IF($A$2=3,'mil mi val'!AP195,IF($A$2=4,'mil mi val'!ET195,IF($A$2=5,'mil mi val'!AP303,IF($A$2=6,'mil mi val'!ET303,"NA"))))))</f>
        <v>0.99327917653563502</v>
      </c>
      <c r="AR105" s="96">
        <f>IF($A$2=1,'mil mi val'!AQ87,IF($A$2=2,'mil mi val'!EU87,IF($A$2=3,'mil mi val'!AQ195,IF($A$2=4,'mil mi val'!EU195,IF($A$2=5,'mil mi val'!AQ303,IF($A$2=6,'mil mi val'!EU303,"NA"))))))</f>
        <v>0.99328313402095658</v>
      </c>
      <c r="AS105" s="96">
        <f>IF($A$2=1,'mil mi val'!AR87,IF($A$2=2,'mil mi val'!EV87,IF($A$2=3,'mil mi val'!AR195,IF($A$2=4,'mil mi val'!EV195,IF($A$2=5,'mil mi val'!AR303,IF($A$2=6,'mil mi val'!EV303,"NA"))))))</f>
        <v>0.99328644248902664</v>
      </c>
      <c r="AT105" s="96">
        <f>IF($A$2=1,'mil mi val'!AS87,IF($A$2=2,'mil mi val'!EW87,IF($A$2=3,'mil mi val'!AS195,IF($A$2=4,'mil mi val'!EW195,IF($A$2=5,'mil mi val'!AS303,IF($A$2=6,'mil mi val'!EW303,"NA"))))))</f>
        <v>0.99328877665056114</v>
      </c>
      <c r="AU105" s="96">
        <f>IF($A$2=1,'mil mi val'!AT87,IF($A$2=2,'mil mi val'!EX87,IF($A$2=3,'mil mi val'!AT195,IF($A$2=4,'mil mi val'!EX195,IF($A$2=5,'mil mi val'!AT303,IF($A$2=6,'mil mi val'!EX303,"NA"))))))</f>
        <v>0.99328967131583978</v>
      </c>
      <c r="AV105" s="96">
        <f>IF($A$2=1,'mil mi val'!AU87,IF($A$2=2,'mil mi val'!EY87,IF($A$2=3,'mil mi val'!AU195,IF($A$2=4,'mil mi val'!EY195,IF($A$2=5,'mil mi val'!AU303,IF($A$2=6,'mil mi val'!EY303,"NA"))))))</f>
        <v>0.9932885566077766</v>
      </c>
      <c r="AW105" s="96">
        <f>IF($A$2=1,'mil mi val'!AV87,IF($A$2=2,'mil mi val'!EZ87,IF($A$2=3,'mil mi val'!AV195,IF($A$2=4,'mil mi val'!EZ195,IF($A$2=5,'mil mi val'!AV303,IF($A$2=6,'mil mi val'!EZ303,"NA"))))))</f>
        <v>0.99328511015848309</v>
      </c>
      <c r="AX105" s="96">
        <f>IF($A$2=1,'mil mi val'!AW87,IF($A$2=2,'mil mi val'!FA87,IF($A$2=3,'mil mi val'!AW195,IF($A$2=4,'mil mi val'!FA195,IF($A$2=5,'mil mi val'!AW303,IF($A$2=6,'mil mi val'!FA303,"NA"))))))</f>
        <v>0.9932786332385386</v>
      </c>
      <c r="AY105" s="96">
        <f>IF($A$2=1,'mil mi val'!AX87,IF($A$2=2,'mil mi val'!FB87,IF($A$2=3,'mil mi val'!AX195,IF($A$2=4,'mil mi val'!FB195,IF($A$2=5,'mil mi val'!AX303,IF($A$2=6,'mil mi val'!FB303,"NA"))))))</f>
        <v>0.99326907851292534</v>
      </c>
      <c r="AZ105" s="96">
        <f>IF($A$2=1,'mil mi val'!AY87,IF($A$2=2,'mil mi val'!FC87,IF($A$2=3,'mil mi val'!AY195,IF($A$2=4,'mil mi val'!FC195,IF($A$2=5,'mil mi val'!AY303,IF($A$2=6,'mil mi val'!FC303,"NA"))))))</f>
        <v>0.99325558344569298</v>
      </c>
      <c r="BA105" s="96">
        <f>IF($A$2=1,'mil mi val'!AZ87,IF($A$2=2,'mil mi val'!FD87,IF($A$2=3,'mil mi val'!AZ195,IF($A$2=4,'mil mi val'!FD195,IF($A$2=5,'mil mi val'!AZ303,IF($A$2=6,'mil mi val'!FD303,"NA"))))))</f>
        <v>0.99323774515632468</v>
      </c>
      <c r="BB105" s="96">
        <f>IF($A$2=1,'mil mi val'!BA87,IF($A$2=2,'mil mi val'!FE87,IF($A$2=3,'mil mi val'!BA195,IF($A$2=4,'mil mi val'!FE195,IF($A$2=5,'mil mi val'!BA303,IF($A$2=6,'mil mi val'!FE303,"NA"))))))</f>
        <v>0.99321437505896293</v>
      </c>
      <c r="BC105" s="96">
        <f>IF($A$2=1,'mil mi val'!BB87,IF($A$2=2,'mil mi val'!FF87,IF($A$2=3,'mil mi val'!BB195,IF($A$2=4,'mil mi val'!FF195,IF($A$2=5,'mil mi val'!BB303,IF($A$2=6,'mil mi val'!FF303,"NA"))))))</f>
        <v>0.99318534795671998</v>
      </c>
      <c r="BD105" s="96">
        <f>IF($A$2=1,'mil mi val'!BC87,IF($A$2=2,'mil mi val'!FG87,IF($A$2=3,'mil mi val'!BC195,IF($A$2=4,'mil mi val'!FG195,IF($A$2=5,'mil mi val'!BC303,IF($A$2=6,'mil mi val'!FG303,"NA"))))))</f>
        <v>0.99314962891382874</v>
      </c>
      <c r="BE105" s="96">
        <f>IF($A$2=1,'mil mi val'!BD87,IF($A$2=2,'mil mi val'!FH87,IF($A$2=3,'mil mi val'!BD195,IF($A$2=4,'mil mi val'!FH195,IF($A$2=5,'mil mi val'!BD303,IF($A$2=6,'mil mi val'!FH303,"NA"))))))</f>
        <v>0.99310720298567401</v>
      </c>
      <c r="BF105" s="96">
        <f>IF($A$2=1,'mil mi val'!BE87,IF($A$2=2,'mil mi val'!FI87,IF($A$2=3,'mil mi val'!BE195,IF($A$2=4,'mil mi val'!FI195,IF($A$2=5,'mil mi val'!BE303,IF($A$2=6,'mil mi val'!FI303,"NA"))))))</f>
        <v>0.99305813782041341</v>
      </c>
      <c r="BG105" s="96">
        <f>IF($A$2=1,'mil mi val'!BF87,IF($A$2=2,'mil mi val'!FJ87,IF($A$2=3,'mil mi val'!BF195,IF($A$2=4,'mil mi val'!FJ195,IF($A$2=5,'mil mi val'!BF303,IF($A$2=6,'mil mi val'!FJ303,"NA"))))))</f>
        <v>0.99300206036340344</v>
      </c>
      <c r="BH105" s="96">
        <f>IF($A$2=1,'mil mi val'!BG87,IF($A$2=2,'mil mi val'!FK87,IF($A$2=3,'mil mi val'!BG195,IF($A$2=4,'mil mi val'!FK195,IF($A$2=5,'mil mi val'!BG303,IF($A$2=6,'mil mi val'!FK303,"NA"))))))</f>
        <v>0.99293841719874454</v>
      </c>
      <c r="BI105" s="96">
        <f>IF($A$2=1,'mil mi val'!BH87,IF($A$2=2,'mil mi val'!FL87,IF($A$2=3,'mil mi val'!BH195,IF($A$2=4,'mil mi val'!FL195,IF($A$2=5,'mil mi val'!BH303,IF($A$2=6,'mil mi val'!FL303,"NA"))))))</f>
        <v>0.99286696406977648</v>
      </c>
      <c r="BJ105" s="96">
        <f>IF($A$2=1,'mil mi val'!BI87,IF($A$2=2,'mil mi val'!FM87,IF($A$2=3,'mil mi val'!BI195,IF($A$2=4,'mil mi val'!FM195,IF($A$2=5,'mil mi val'!BI303,IF($A$2=6,'mil mi val'!FM303,"NA"))))))</f>
        <v>0.99278688374377577</v>
      </c>
      <c r="BK105" s="96">
        <f>IF($A$2=1,'mil mi val'!BJ87,IF($A$2=2,'mil mi val'!FN87,IF($A$2=3,'mil mi val'!BJ195,IF($A$2=4,'mil mi val'!FN195,IF($A$2=5,'mil mi val'!BJ303,IF($A$2=6,'mil mi val'!FN303,"NA"))))))</f>
        <v>0.99269447786584786</v>
      </c>
      <c r="BL105" s="96">
        <f>IF($A$2=1,'mil mi val'!BK87,IF($A$2=2,'mil mi val'!FO87,IF($A$2=3,'mil mi val'!BK195,IF($A$2=4,'mil mi val'!FO195,IF($A$2=5,'mil mi val'!BK303,IF($A$2=6,'mil mi val'!FO303,"NA"))))))</f>
        <v>0.99258727338469277</v>
      </c>
      <c r="BM105" s="96">
        <f>IF($A$2=1,'mil mi val'!BL87,IF($A$2=2,'mil mi val'!FP87,IF($A$2=3,'mil mi val'!BL195,IF($A$2=4,'mil mi val'!FP195,IF($A$2=5,'mil mi val'!BL303,IF($A$2=6,'mil mi val'!FP303,"NA"))))))</f>
        <v>0.99246304914902694</v>
      </c>
      <c r="BN105" s="96">
        <f>IF($A$2=1,'mil mi val'!BM87,IF($A$2=2,'mil mi val'!FQ87,IF($A$2=3,'mil mi val'!BM195,IF($A$2=4,'mil mi val'!FQ195,IF($A$2=5,'mil mi val'!BM303,IF($A$2=6,'mil mi val'!FQ303,"NA"))))))</f>
        <v>0.99232066876441483</v>
      </c>
      <c r="BO105" s="96">
        <f>IF($A$2=1,'mil mi val'!BN87,IF($A$2=2,'mil mi val'!FR87,IF($A$2=3,'mil mi val'!BN195,IF($A$2=4,'mil mi val'!FR195,IF($A$2=5,'mil mi val'!BN303,IF($A$2=6,'mil mi val'!FR303,"NA"))))))</f>
        <v>0.99215516198078679</v>
      </c>
      <c r="BP105" s="96">
        <f>IF($A$2=1,'mil mi val'!BO87,IF($A$2=2,'mil mi val'!FS87,IF($A$2=3,'mil mi val'!BO195,IF($A$2=4,'mil mi val'!FS195,IF($A$2=5,'mil mi val'!BO303,IF($A$2=6,'mil mi val'!FS303,"NA"))))))</f>
        <v>0.99196699166459823</v>
      </c>
      <c r="BQ105" s="96">
        <f>IF($A$2=1,'mil mi val'!BP87,IF($A$2=2,'mil mi val'!FT87,IF($A$2=3,'mil mi val'!BP195,IF($A$2=4,'mil mi val'!FT195,IF($A$2=5,'mil mi val'!BP303,IF($A$2=6,'mil mi val'!FT303,"NA"))))))</f>
        <v>0.99175375814156863</v>
      </c>
      <c r="BR105" s="96">
        <f>IF($A$2=1,'mil mi val'!BQ87,IF($A$2=2,'mil mi val'!FU87,IF($A$2=3,'mil mi val'!BQ195,IF($A$2=4,'mil mi val'!FU195,IF($A$2=5,'mil mi val'!BQ303,IF($A$2=6,'mil mi val'!FU303,"NA"))))))</f>
        <v>0.99151482584666228</v>
      </c>
      <c r="BS105" s="96">
        <f>IF($A$2=1,'mil mi val'!BR87,IF($A$2=2,'mil mi val'!FV87,IF($A$2=3,'mil mi val'!BR195,IF($A$2=4,'mil mi val'!FV195,IF($A$2=5,'mil mi val'!BR303,IF($A$2=6,'mil mi val'!FV303,"NA"))))))</f>
        <v>0.99124408850734325</v>
      </c>
      <c r="BT105" s="96">
        <f>IF($A$2=1,'mil mi val'!BS87,IF($A$2=2,'mil mi val'!FW87,IF($A$2=3,'mil mi val'!BS195,IF($A$2=4,'mil mi val'!FW195,IF($A$2=5,'mil mi val'!BS303,IF($A$2=6,'mil mi val'!FW303,"NA"))))))</f>
        <v>0.99094248318276257</v>
      </c>
      <c r="BU105" s="96">
        <f>IF($A$2=1,'mil mi val'!BT87,IF($A$2=2,'mil mi val'!FX87,IF($A$2=3,'mil mi val'!BT195,IF($A$2=4,'mil mi val'!FX195,IF($A$2=5,'mil mi val'!BT303,IF($A$2=6,'mil mi val'!FX303,"NA"))))))</f>
        <v>0.99060119826143767</v>
      </c>
      <c r="BV105" s="96">
        <f>IF($A$2=1,'mil mi val'!BU87,IF($A$2=2,'mil mi val'!FY87,IF($A$2=3,'mil mi val'!BU195,IF($A$2=4,'mil mi val'!FY195,IF($A$2=5,'mil mi val'!BU303,IF($A$2=6,'mil mi val'!FY303,"NA"))))))</f>
        <v>0.99021546119608772</v>
      </c>
      <c r="BW105" s="96">
        <f>IF($A$2=1,'mil mi val'!BV87,IF($A$2=2,'mil mi val'!FZ87,IF($A$2=3,'mil mi val'!BV195,IF($A$2=4,'mil mi val'!FZ195,IF($A$2=5,'mil mi val'!BV303,IF($A$2=6,'mil mi val'!FZ303,"NA"))))))</f>
        <v>0.98975833490000764</v>
      </c>
      <c r="BX105" s="96">
        <f>IF($A$2=1,'mil mi val'!BW87,IF($A$2=2,'mil mi val'!GA87,IF($A$2=3,'mil mi val'!BW195,IF($A$2=4,'mil mi val'!GA195,IF($A$2=5,'mil mi val'!BW303,IF($A$2=6,'mil mi val'!GA303,"NA"))))))</f>
        <v>0.98921802491952182</v>
      </c>
      <c r="BY105" s="96">
        <f>IF($A$2=1,'mil mi val'!BX87,IF($A$2=2,'mil mi val'!GB87,IF($A$2=3,'mil mi val'!BX195,IF($A$2=4,'mil mi val'!GB195,IF($A$2=5,'mil mi val'!BX303,IF($A$2=6,'mil mi val'!GB303,"NA"))))))</f>
        <v>0.98856999335873208</v>
      </c>
      <c r="BZ105" s="96">
        <f>IF($A$2=1,'mil mi val'!BY87,IF($A$2=2,'mil mi val'!GC87,IF($A$2=3,'mil mi val'!BY195,IF($A$2=4,'mil mi val'!GC195,IF($A$2=5,'mil mi val'!BY303,IF($A$2=6,'mil mi val'!GC303,"NA"))))))</f>
        <v>0.9877976910180446</v>
      </c>
      <c r="CA105" s="96">
        <f>IF($A$2=1,'mil mi val'!BZ87,IF($A$2=2,'mil mi val'!GD87,IF($A$2=3,'mil mi val'!BZ195,IF($A$2=4,'mil mi val'!GD195,IF($A$2=5,'mil mi val'!BZ303,IF($A$2=6,'mil mi val'!GD303,"NA"))))))</f>
        <v>0.98689171409106868</v>
      </c>
      <c r="CB105" s="96">
        <f>IF($A$2=1,'mil mi val'!CA87,IF($A$2=2,'mil mi val'!GE87,IF($A$2=3,'mil mi val'!CA195,IF($A$2=4,'mil mi val'!GE195,IF($A$2=5,'mil mi val'!CA303,IF($A$2=6,'mil mi val'!GE303,"NA"))))))</f>
        <v>0.98587246542165663</v>
      </c>
      <c r="CC105" s="96">
        <f>IF($A$2=1,'mil mi val'!CB87,IF($A$2=2,'mil mi val'!GF87,IF($A$2=3,'mil mi val'!CB195,IF($A$2=4,'mil mi val'!GF195,IF($A$2=5,'mil mi val'!CB303,IF($A$2=6,'mil mi val'!GF303,"NA"))))))</f>
        <v>0.98587246542165663</v>
      </c>
      <c r="CD105" s="96">
        <f>IF($A$2=1,'mil mi val'!CC87,IF($A$2=2,'mil mi val'!GG87,IF($A$2=3,'mil mi val'!CC195,IF($A$2=4,'mil mi val'!GG195,IF($A$2=5,'mil mi val'!CC303,IF($A$2=6,'mil mi val'!GG303,"NA"))))))</f>
        <v>0.98587246542165663</v>
      </c>
      <c r="CE105" s="96">
        <f>IF($A$2=1,'mil mi val'!CD87,IF($A$2=2,'mil mi val'!GH87,IF($A$2=3,'mil mi val'!CD195,IF($A$2=4,'mil mi val'!GH195,IF($A$2=5,'mil mi val'!CD303,IF($A$2=6,'mil mi val'!GH303,"NA"))))))</f>
        <v>0.98587246542165663</v>
      </c>
      <c r="CF105" s="96">
        <f>IF($A$2=1,'mil mi val'!CE87,IF($A$2=2,'mil mi val'!GI87,IF($A$2=3,'mil mi val'!CE195,IF($A$2=4,'mil mi val'!GI195,IF($A$2=5,'mil mi val'!CE303,IF($A$2=6,'mil mi val'!GI303,"NA"))))))</f>
        <v>0.98587246542165663</v>
      </c>
      <c r="CG105" s="96">
        <f>IF($A$2=1,'mil mi val'!CF87,IF($A$2=2,'mil mi val'!GJ87,IF($A$2=3,'mil mi val'!CF195,IF($A$2=4,'mil mi val'!GJ195,IF($A$2=5,'mil mi val'!CF303,IF($A$2=6,'mil mi val'!GJ303,"NA"))))))</f>
        <v>0.98587246542165663</v>
      </c>
      <c r="CH105" s="96">
        <f>IF($A$2=1,'mil mi val'!CG87,IF($A$2=2,'mil mi val'!GK87,IF($A$2=3,'mil mi val'!CG195,IF($A$2=4,'mil mi val'!GK195,IF($A$2=5,'mil mi val'!CG303,IF($A$2=6,'mil mi val'!GK303,"NA"))))))</f>
        <v>0.98587246542165663</v>
      </c>
      <c r="CI105" s="96">
        <f>IF($A$2=1,'mil mi val'!CH87,IF($A$2=2,'mil mi val'!GL87,IF($A$2=3,'mil mi val'!CH195,IF($A$2=4,'mil mi val'!GL195,IF($A$2=5,'mil mi val'!CH303,IF($A$2=6,'mil mi val'!GL303,"NA"))))))</f>
        <v>0.98587246542165663</v>
      </c>
      <c r="CJ105" s="96">
        <f>IF($A$2=1,'mil mi val'!CI87,IF($A$2=2,'mil mi val'!GM87,IF($A$2=3,'mil mi val'!CI195,IF($A$2=4,'mil mi val'!GM195,IF($A$2=5,'mil mi val'!CI303,IF($A$2=6,'mil mi val'!GM303,"NA"))))))</f>
        <v>0.98587246542165663</v>
      </c>
      <c r="CK105" s="96">
        <f>IF($A$2=1,'mil mi val'!CJ87,IF($A$2=2,'mil mi val'!GN87,IF($A$2=3,'mil mi val'!CJ195,IF($A$2=4,'mil mi val'!GN195,IF($A$2=5,'mil mi val'!CJ303,IF($A$2=6,'mil mi val'!GN303,"NA"))))))</f>
        <v>0.98587246542165663</v>
      </c>
      <c r="CL105" s="96">
        <f>IF($A$2=1,'mil mi val'!CK87,IF($A$2=2,'mil mi val'!GO87,IF($A$2=3,'mil mi val'!CK195,IF($A$2=4,'mil mi val'!GO195,IF($A$2=5,'mil mi val'!CK303,IF($A$2=6,'mil mi val'!GO303,"NA"))))))</f>
        <v>0.98587246542165663</v>
      </c>
      <c r="CM105" s="96">
        <f>IF($A$2=1,'mil mi val'!CL87,IF($A$2=2,'mil mi val'!GP87,IF($A$2=3,'mil mi val'!CL195,IF($A$2=4,'mil mi val'!GP195,IF($A$2=5,'mil mi val'!CL303,IF($A$2=6,'mil mi val'!GP303,"NA"))))))</f>
        <v>0.98587246542165663</v>
      </c>
      <c r="CN105" s="96">
        <f>IF($A$2=1,'mil mi val'!CM87,IF($A$2=2,'mil mi val'!GQ87,IF($A$2=3,'mil mi val'!CM195,IF($A$2=4,'mil mi val'!GQ195,IF($A$2=5,'mil mi val'!CM303,IF($A$2=6,'mil mi val'!GQ303,"NA"))))))</f>
        <v>0.98587246542165663</v>
      </c>
      <c r="CO105" s="96">
        <f>IF($A$2=1,'mil mi val'!CN87,IF($A$2=2,'mil mi val'!GR87,IF($A$2=3,'mil mi val'!CN195,IF($A$2=4,'mil mi val'!GR195,IF($A$2=5,'mil mi val'!CN303,IF($A$2=6,'mil mi val'!GR303,"NA"))))))</f>
        <v>0.98587246542165663</v>
      </c>
      <c r="CP105" s="96">
        <f>IF($A$2=1,'mil mi val'!CO87,IF($A$2=2,'mil mi val'!GS87,IF($A$2=3,'mil mi val'!CO195,IF($A$2=4,'mil mi val'!GS195,IF($A$2=5,'mil mi val'!CO303,IF($A$2=6,'mil mi val'!GS303,"NA"))))))</f>
        <v>0.98587246542165663</v>
      </c>
      <c r="CQ105" s="96">
        <f>IF($A$2=1,'mil mi val'!CP87,IF($A$2=2,'mil mi val'!GT87,IF($A$2=3,'mil mi val'!CP195,IF($A$2=4,'mil mi val'!GT195,IF($A$2=5,'mil mi val'!CP303,IF($A$2=6,'mil mi val'!GT303,"NA"))))))</f>
        <v>0.98587246542165663</v>
      </c>
      <c r="CR105" s="96">
        <f>IF($A$2=1,'mil mi val'!CQ87,IF($A$2=2,'mil mi val'!GU87,IF($A$2=3,'mil mi val'!CQ195,IF($A$2=4,'mil mi val'!GU195,IF($A$2=5,'mil mi val'!CQ303,IF($A$2=6,'mil mi val'!GU303,"NA"))))))</f>
        <v>0.98587246542165663</v>
      </c>
      <c r="CS105" s="96">
        <f>IF($A$2=1,'mil mi val'!CR87,IF($A$2=2,'mil mi val'!GV87,IF($A$2=3,'mil mi val'!CR195,IF($A$2=4,'mil mi val'!GV195,IF($A$2=5,'mil mi val'!CR303,IF($A$2=6,'mil mi val'!GV303,"NA"))))))</f>
        <v>0.98587246542165663</v>
      </c>
      <c r="CT105" s="96">
        <f>IF($A$2=1,'mil mi val'!CS87,IF($A$2=2,'mil mi val'!GW87,IF($A$2=3,'mil mi val'!CS195,IF($A$2=4,'mil mi val'!GW195,IF($A$2=5,'mil mi val'!CS303,IF($A$2=6,'mil mi val'!GW303,"NA"))))))</f>
        <v>0.98587246542165663</v>
      </c>
      <c r="CU105" s="96">
        <f>IF($A$2=1,'mil mi val'!CT87,IF($A$2=2,'mil mi val'!GX87,IF($A$2=3,'mil mi val'!CT195,IF($A$2=4,'mil mi val'!GX195,IF($A$2=5,'mil mi val'!CT303,IF($A$2=6,'mil mi val'!GX303,"NA"))))))</f>
        <v>0.98587246542165663</v>
      </c>
      <c r="CV105" s="96">
        <f>IF($A$2=1,'mil mi val'!CU87,IF($A$2=2,'mil mi val'!GY87,IF($A$2=3,'mil mi val'!CU195,IF($A$2=4,'mil mi val'!GY195,IF($A$2=5,'mil mi val'!CU303,IF($A$2=6,'mil mi val'!GY303,"NA"))))))</f>
        <v>0.98587246542165663</v>
      </c>
      <c r="CW105" s="96">
        <f>IF($A$2=1,'mil mi val'!CV87,IF($A$2=2,'mil mi val'!GZ87,IF($A$2=3,'mil mi val'!CV195,IF($A$2=4,'mil mi val'!GZ195,IF($A$2=5,'mil mi val'!CV303,IF($A$2=6,'mil mi val'!GZ303,"NA"))))))</f>
        <v>0.98587246542165663</v>
      </c>
      <c r="CX105" s="96">
        <f>IF($A$2=1,'mil mi val'!CW87,IF($A$2=2,'mil mi val'!HA87,IF($A$2=3,'mil mi val'!CW195,IF($A$2=4,'mil mi val'!HA195,IF($A$2=5,'mil mi val'!CW303,IF($A$2=6,'mil mi val'!HA303,"NA"))))))</f>
        <v>0.98587246542165663</v>
      </c>
      <c r="CY105" s="96">
        <f>IF($A$2=1,'mil mi val'!CX87,IF($A$2=2,'mil mi val'!HB87,IF($A$2=3,'mil mi val'!CX195,IF($A$2=4,'mil mi val'!HB195,IF($A$2=5,'mil mi val'!CX303,IF($A$2=6,'mil mi val'!HB303,"NA"))))))</f>
        <v>0.98587246542165663</v>
      </c>
      <c r="CZ105" s="96">
        <f>IF($A$2=1,'mil mi val'!CY87,IF($A$2=2,'mil mi val'!HC87,IF($A$2=3,'mil mi val'!CY195,IF($A$2=4,'mil mi val'!HC195,IF($A$2=5,'mil mi val'!CY303,IF($A$2=6,'mil mi val'!HC303,"NA"))))))</f>
        <v>0.98587246542165663</v>
      </c>
      <c r="DA105" s="96">
        <f>IF($A$2=1,'mil mi val'!CZ87,IF($A$2=2,'mil mi val'!HD87,IF($A$2=3,'mil mi val'!CZ195,IF($A$2=4,'mil mi val'!HD195,IF($A$2=5,'mil mi val'!CZ303,IF($A$2=6,'mil mi val'!HD303,"NA"))))))</f>
        <v>0.98587246542165663</v>
      </c>
      <c r="DB105" s="96">
        <f>IF($A$2=1,'mil mi val'!DA87,IF($A$2=2,'mil mi val'!HE87,IF($A$2=3,'mil mi val'!DA195,IF($A$2=4,'mil mi val'!HE195,IF($A$2=5,'mil mi val'!DA303,IF($A$2=6,'mil mi val'!HE303,"NA"))))))</f>
        <v>0.98587246542165663</v>
      </c>
      <c r="DC105" s="96">
        <f>IF($A$2=1,'mil mi val'!DB87,IF($A$2=2,'mil mi val'!HF87,IF($A$2=3,'mil mi val'!DB195,IF($A$2=4,'mil mi val'!HF195,IF($A$2=5,'mil mi val'!DB303,IF($A$2=6,'mil mi val'!HF303,"NA"))))))</f>
        <v>0.98587246542165663</v>
      </c>
      <c r="DD105" s="96">
        <f>IF($A$2=1,'mil mi val'!DC87,IF($A$2=2,'mil mi val'!HG87,IF($A$2=3,'mil mi val'!DC195,IF($A$2=4,'mil mi val'!HG195,IF($A$2=5,'mil mi val'!DC303,IF($A$2=6,'mil mi val'!HG303,"NA"))))))</f>
        <v>0.98587246542165663</v>
      </c>
    </row>
    <row r="106" spans="2:108" ht="15" x14ac:dyDescent="0.25">
      <c r="B106" s="55">
        <v>101</v>
      </c>
      <c r="C106" s="96">
        <f>IF($A$2=1,'mil mi val'!B88,IF($A$2=2,'mil mi val'!DF88,IF($A$2=3,'mil mi val'!B196,IF($A$2=4,'mil mi val'!DF196,IF($A$2=5,'mil mi val'!B304,IF($A$2=6,'mil mi val'!DF304,"NA"))))))</f>
        <v>1.0045422511524107</v>
      </c>
      <c r="D106" s="96">
        <f>IF($A$2=1,'mil mi val'!C88,IF($A$2=2,'mil mi val'!DG88,IF($A$2=3,'mil mi val'!C196,IF($A$2=4,'mil mi val'!DG196,IF($A$2=5,'mil mi val'!C304,IF($A$2=6,'mil mi val'!DG304,"NA"))))))</f>
        <v>1.0021085319121703</v>
      </c>
      <c r="E106" s="96">
        <f>IF($A$2=1,'mil mi val'!D88,IF($A$2=2,'mil mi val'!DH88,IF($A$2=3,'mil mi val'!D196,IF($A$2=4,'mil mi val'!DH196,IF($A$2=5,'mil mi val'!D304,IF($A$2=6,'mil mi val'!DH304,"NA"))))))</f>
        <v>0.99989896452359972</v>
      </c>
      <c r="F106" s="96">
        <f>IF($A$2=1,'mil mi val'!E88,IF($A$2=2,'mil mi val'!DI88,IF($A$2=3,'mil mi val'!E196,IF($A$2=4,'mil mi val'!DI196,IF($A$2=5,'mil mi val'!E304,IF($A$2=6,'mil mi val'!DI304,"NA"))))))</f>
        <v>0.99799441093579733</v>
      </c>
      <c r="G106" s="96">
        <f>IF($A$2=1,'mil mi val'!F88,IF($A$2=2,'mil mi val'!DJ88,IF($A$2=3,'mil mi val'!F196,IF($A$2=4,'mil mi val'!DJ196,IF($A$2=5,'mil mi val'!F304,IF($A$2=6,'mil mi val'!DJ304,"NA"))))))</f>
        <v>0.99642173680266688</v>
      </c>
      <c r="H106" s="96">
        <f>IF($A$2=1,'mil mi val'!G88,IF($A$2=2,'mil mi val'!DK88,IF($A$2=3,'mil mi val'!G196,IF($A$2=4,'mil mi val'!DK196,IF($A$2=5,'mil mi val'!G304,IF($A$2=6,'mil mi val'!DK304,"NA"))))))</f>
        <v>0.99531518606200775</v>
      </c>
      <c r="I106" s="96">
        <f>IF($A$2=1,'mil mi val'!H88,IF($A$2=2,'mil mi val'!DL88,IF($A$2=3,'mil mi val'!H196,IF($A$2=4,'mil mi val'!DL196,IF($A$2=5,'mil mi val'!H304,IF($A$2=6,'mil mi val'!DL304,"NA"))))))</f>
        <v>0.99472275464116511</v>
      </c>
      <c r="J106" s="96">
        <f>IF($A$2=1,'mil mi val'!I88,IF($A$2=2,'mil mi val'!DM88,IF($A$2=3,'mil mi val'!I196,IF($A$2=4,'mil mi val'!DM196,IF($A$2=5,'mil mi val'!I304,IF($A$2=6,'mil mi val'!DM304,"NA"))))))</f>
        <v>0.99445224739848126</v>
      </c>
      <c r="K106" s="96">
        <f>IF($A$2=1,'mil mi val'!J88,IF($A$2=2,'mil mi val'!DN88,IF($A$2=3,'mil mi val'!J196,IF($A$2=4,'mil mi val'!DN196,IF($A$2=5,'mil mi val'!J304,IF($A$2=6,'mil mi val'!DN304,"NA"))))))</f>
        <v>0.99427944772665944</v>
      </c>
      <c r="L106" s="96">
        <f>IF($A$2=1,'mil mi val'!K88,IF($A$2=2,'mil mi val'!DO88,IF($A$2=3,'mil mi val'!K196,IF($A$2=4,'mil mi val'!DO196,IF($A$2=5,'mil mi val'!K304,IF($A$2=6,'mil mi val'!DO304,"NA"))))))</f>
        <v>0.99416348807253163</v>
      </c>
      <c r="M106" s="96">
        <f>IF($A$2=1,'mil mi val'!L88,IF($A$2=2,'mil mi val'!DP88,IF($A$2=3,'mil mi val'!L196,IF($A$2=4,'mil mi val'!DP196,IF($A$2=5,'mil mi val'!L304,IF($A$2=6,'mil mi val'!DP304,"NA"))))))</f>
        <v>0.99407117362035868</v>
      </c>
      <c r="N106" s="96">
        <f>IF($A$2=1,'mil mi val'!M88,IF($A$2=2,'mil mi val'!DQ88,IF($A$2=3,'mil mi val'!M196,IF($A$2=4,'mil mi val'!DQ196,IF($A$2=5,'mil mi val'!M304,IF($A$2=6,'mil mi val'!DQ304,"NA"))))))</f>
        <v>0.99399724901046971</v>
      </c>
      <c r="O106" s="96">
        <f>IF($A$2=1,'mil mi val'!N88,IF($A$2=2,'mil mi val'!DR88,IF($A$2=3,'mil mi val'!N196,IF($A$2=4,'mil mi val'!DR196,IF($A$2=5,'mil mi val'!N304,IF($A$2=6,'mil mi val'!DR304,"NA"))))))</f>
        <v>0.99392038984633047</v>
      </c>
      <c r="P106" s="96">
        <f>IF($A$2=1,'mil mi val'!O88,IF($A$2=2,'mil mi val'!DS88,IF($A$2=3,'mil mi val'!O196,IF($A$2=4,'mil mi val'!DS196,IF($A$2=5,'mil mi val'!O304,IF($A$2=6,'mil mi val'!DS304,"NA"))))))</f>
        <v>0.99381918890109011</v>
      </c>
      <c r="Q106" s="96">
        <f>IF($A$2=1,'mil mi val'!P88,IF($A$2=2,'mil mi val'!DT88,IF($A$2=3,'mil mi val'!P196,IF($A$2=4,'mil mi val'!DT196,IF($A$2=5,'mil mi val'!P304,IF($A$2=6,'mil mi val'!DT304,"NA"))))))</f>
        <v>0.99368532387167741</v>
      </c>
      <c r="R106" s="96">
        <f>IF($A$2=1,'mil mi val'!Q88,IF($A$2=2,'mil mi val'!DU88,IF($A$2=3,'mil mi val'!Q196,IF($A$2=4,'mil mi val'!DU196,IF($A$2=5,'mil mi val'!Q304,IF($A$2=6,'mil mi val'!DU304,"NA"))))))</f>
        <v>0.99355194737890862</v>
      </c>
      <c r="S106" s="96">
        <f>IF($A$2=1,'mil mi val'!R88,IF($A$2=2,'mil mi val'!DV88,IF($A$2=3,'mil mi val'!R196,IF($A$2=4,'mil mi val'!DV196,IF($A$2=5,'mil mi val'!R304,IF($A$2=6,'mil mi val'!DV304,"NA"))))))</f>
        <v>0.99339526109348308</v>
      </c>
      <c r="T106" s="96">
        <f>IF($A$2=1,'mil mi val'!S88,IF($A$2=2,'mil mi val'!DW88,IF($A$2=3,'mil mi val'!S196,IF($A$2=4,'mil mi val'!DW196,IF($A$2=5,'mil mi val'!S304,IF($A$2=6,'mil mi val'!DW304,"NA"))))))</f>
        <v>0.99344498061711228</v>
      </c>
      <c r="U106" s="96">
        <f>IF($A$2=1,'mil mi val'!T88,IF($A$2=2,'mil mi val'!DX88,IF($A$2=3,'mil mi val'!T196,IF($A$2=4,'mil mi val'!DX196,IF($A$2=5,'mil mi val'!T304,IF($A$2=6,'mil mi val'!DX304,"NA"))))))</f>
        <v>0.99349913449581762</v>
      </c>
      <c r="V106" s="96">
        <f>IF($A$2=1,'mil mi val'!U88,IF($A$2=2,'mil mi val'!DY88,IF($A$2=3,'mil mi val'!U196,IF($A$2=4,'mil mi val'!DY196,IF($A$2=5,'mil mi val'!U304,IF($A$2=6,'mil mi val'!DY304,"NA"))))))</f>
        <v>0.99355958749948503</v>
      </c>
      <c r="W106" s="96">
        <f>IF($A$2=1,'mil mi val'!V88,IF($A$2=2,'mil mi val'!DZ88,IF($A$2=3,'mil mi val'!V196,IF($A$2=4,'mil mi val'!DZ196,IF($A$2=5,'mil mi val'!V304,IF($A$2=6,'mil mi val'!DZ304,"NA"))))))</f>
        <v>0.99358990392433766</v>
      </c>
      <c r="X106" s="96">
        <f>IF($A$2=1,'mil mi val'!W88,IF($A$2=2,'mil mi val'!EA88,IF($A$2=3,'mil mi val'!W196,IF($A$2=4,'mil mi val'!EA196,IF($A$2=5,'mil mi val'!W304,IF($A$2=6,'mil mi val'!EA304,"NA"))))))</f>
        <v>0.99361112642966776</v>
      </c>
      <c r="Y106" s="96">
        <f>IF($A$2=1,'mil mi val'!X88,IF($A$2=2,'mil mi val'!EB88,IF($A$2=3,'mil mi val'!X196,IF($A$2=4,'mil mi val'!EB196,IF($A$2=5,'mil mi val'!X304,IF($A$2=6,'mil mi val'!EB304,"NA"))))))</f>
        <v>0.99362607384808987</v>
      </c>
      <c r="Z106" s="96">
        <f>IF($A$2=1,'mil mi val'!Y88,IF($A$2=2,'mil mi val'!EC88,IF($A$2=3,'mil mi val'!Y196,IF($A$2=4,'mil mi val'!EC196,IF($A$2=5,'mil mi val'!Y304,IF($A$2=6,'mil mi val'!EC304,"NA"))))))</f>
        <v>0.99363726728459312</v>
      </c>
      <c r="AA106" s="96">
        <f>IF($A$2=1,'mil mi val'!Z88,IF($A$2=2,'mil mi val'!ED88,IF($A$2=3,'mil mi val'!Z196,IF($A$2=4,'mil mi val'!ED196,IF($A$2=5,'mil mi val'!Z304,IF($A$2=6,'mil mi val'!ED304,"NA"))))))</f>
        <v>0.99364417385105652</v>
      </c>
      <c r="AB106" s="96">
        <f>IF($A$2=1,'mil mi val'!AA88,IF($A$2=2,'mil mi val'!EE88,IF($A$2=3,'mil mi val'!AA196,IF($A$2=4,'mil mi val'!EE196,IF($A$2=5,'mil mi val'!AA304,IF($A$2=6,'mil mi val'!EE304,"NA"))))))</f>
        <v>0.99365086982532047</v>
      </c>
      <c r="AC106" s="96">
        <f>IF($A$2=1,'mil mi val'!AB88,IF($A$2=2,'mil mi val'!EF88,IF($A$2=3,'mil mi val'!AB196,IF($A$2=4,'mil mi val'!EF196,IF($A$2=5,'mil mi val'!AB304,IF($A$2=6,'mil mi val'!EF304,"NA"))))))</f>
        <v>0.9936546055659875</v>
      </c>
      <c r="AD106" s="96">
        <f>IF($A$2=1,'mil mi val'!AC88,IF($A$2=2,'mil mi val'!EG88,IF($A$2=3,'mil mi val'!AC196,IF($A$2=4,'mil mi val'!EG196,IF($A$2=5,'mil mi val'!AC304,IF($A$2=6,'mil mi val'!EG304,"NA"))))))</f>
        <v>0.99365681884210422</v>
      </c>
      <c r="AE106" s="96">
        <f>IF($A$2=1,'mil mi val'!AD88,IF($A$2=2,'mil mi val'!EH88,IF($A$2=3,'mil mi val'!AD196,IF($A$2=4,'mil mi val'!EH196,IF($A$2=5,'mil mi val'!AD304,IF($A$2=6,'mil mi val'!EH304,"NA"))))))</f>
        <v>0.9936579684878567</v>
      </c>
      <c r="AF106" s="96">
        <f>IF($A$2=1,'mil mi val'!AE88,IF($A$2=2,'mil mi val'!EI88,IF($A$2=3,'mil mi val'!AE196,IF($A$2=4,'mil mi val'!EI196,IF($A$2=5,'mil mi val'!AE304,IF($A$2=6,'mil mi val'!EI304,"NA"))))))</f>
        <v>0.99365866220559873</v>
      </c>
      <c r="AG106" s="96">
        <f>IF($A$2=1,'mil mi val'!AF88,IF($A$2=2,'mil mi val'!EJ88,IF($A$2=3,'mil mi val'!AF196,IF($A$2=4,'mil mi val'!EJ196,IF($A$2=5,'mil mi val'!AF304,IF($A$2=6,'mil mi val'!EJ304,"NA"))))))</f>
        <v>0.9936576002709504</v>
      </c>
      <c r="AH106" s="96">
        <f>IF($A$2=1,'mil mi val'!AG88,IF($A$2=2,'mil mi val'!EK88,IF($A$2=3,'mil mi val'!AG196,IF($A$2=4,'mil mi val'!EK196,IF($A$2=5,'mil mi val'!AG304,IF($A$2=6,'mil mi val'!EK304,"NA"))))))</f>
        <v>0.99365645204174669</v>
      </c>
      <c r="AI106" s="96">
        <f>IF($A$2=1,'mil mi val'!AH88,IF($A$2=2,'mil mi val'!EL88,IF($A$2=3,'mil mi val'!AH196,IF($A$2=4,'mil mi val'!EL196,IF($A$2=5,'mil mi val'!AH304,IF($A$2=6,'mil mi val'!EL304,"NA"))))))</f>
        <v>0.99365571141131626</v>
      </c>
      <c r="AJ106" s="96">
        <f>IF($A$2=1,'mil mi val'!AI88,IF($A$2=2,'mil mi val'!EM88,IF($A$2=3,'mil mi val'!AI196,IF($A$2=4,'mil mi val'!EM196,IF($A$2=5,'mil mi val'!AI304,IF($A$2=6,'mil mi val'!EM304,"NA"))))))</f>
        <v>0.99365560897127858</v>
      </c>
      <c r="AK106" s="96">
        <f>IF($A$2=1,'mil mi val'!AJ88,IF($A$2=2,'mil mi val'!EN88,IF($A$2=3,'mil mi val'!AJ196,IF($A$2=4,'mil mi val'!EN196,IF($A$2=5,'mil mi val'!AJ304,IF($A$2=6,'mil mi val'!EN304,"NA"))))))</f>
        <v>0.99365635528366514</v>
      </c>
      <c r="AL106" s="96">
        <f>IF($A$2=1,'mil mi val'!AK88,IF($A$2=2,'mil mi val'!EO88,IF($A$2=3,'mil mi val'!AK196,IF($A$2=4,'mil mi val'!EO196,IF($A$2=5,'mil mi val'!AK304,IF($A$2=6,'mil mi val'!EO304,"NA"))))))</f>
        <v>0.99365805531096685</v>
      </c>
      <c r="AM106" s="96">
        <f>IF($A$2=1,'mil mi val'!AL88,IF($A$2=2,'mil mi val'!EP88,IF($A$2=3,'mil mi val'!AL196,IF($A$2=4,'mil mi val'!EP196,IF($A$2=5,'mil mi val'!AL304,IF($A$2=6,'mil mi val'!EP304,"NA"))))))</f>
        <v>0.99366069260196122</v>
      </c>
      <c r="AN106" s="96">
        <f>IF($A$2=1,'mil mi val'!AM88,IF($A$2=2,'mil mi val'!EQ88,IF($A$2=3,'mil mi val'!AM196,IF($A$2=4,'mil mi val'!EQ196,IF($A$2=5,'mil mi val'!AM304,IF($A$2=6,'mil mi val'!EQ304,"NA"))))))</f>
        <v>0.99366415309411704</v>
      </c>
      <c r="AO106" s="96">
        <f>IF($A$2=1,'mil mi val'!AN88,IF($A$2=2,'mil mi val'!ER88,IF($A$2=3,'mil mi val'!AN196,IF($A$2=4,'mil mi val'!ER196,IF($A$2=5,'mil mi val'!AN304,IF($A$2=6,'mil mi val'!ER304,"NA"))))))</f>
        <v>0.99366821535943484</v>
      </c>
      <c r="AP106" s="96">
        <f>IF($A$2=1,'mil mi val'!AO88,IF($A$2=2,'mil mi val'!ES88,IF($A$2=3,'mil mi val'!AO196,IF($A$2=4,'mil mi val'!ES196,IF($A$2=5,'mil mi val'!AO304,IF($A$2=6,'mil mi val'!ES304,"NA"))))))</f>
        <v>0.993672625011496</v>
      </c>
      <c r="AQ106" s="96">
        <f>IF($A$2=1,'mil mi val'!AP88,IF($A$2=2,'mil mi val'!ET88,IF($A$2=3,'mil mi val'!AP196,IF($A$2=4,'mil mi val'!ET196,IF($A$2=5,'mil mi val'!AP304,IF($A$2=6,'mil mi val'!ET304,"NA"))))))</f>
        <v>0.99367697954957956</v>
      </c>
      <c r="AR106" s="96">
        <f>IF($A$2=1,'mil mi val'!AQ88,IF($A$2=2,'mil mi val'!EU88,IF($A$2=3,'mil mi val'!AQ196,IF($A$2=4,'mil mi val'!EU196,IF($A$2=5,'mil mi val'!AQ304,IF($A$2=6,'mil mi val'!EU304,"NA"))))))</f>
        <v>0.9936811130557075</v>
      </c>
      <c r="AS106" s="96">
        <f>IF($A$2=1,'mil mi val'!AR88,IF($A$2=2,'mil mi val'!EV88,IF($A$2=3,'mil mi val'!AR196,IF($A$2=4,'mil mi val'!EV196,IF($A$2=5,'mil mi val'!AR304,IF($A$2=6,'mil mi val'!EV304,"NA"))))))</f>
        <v>0.99368456621350254</v>
      </c>
      <c r="AT106" s="96">
        <f>IF($A$2=1,'mil mi val'!AS88,IF($A$2=2,'mil mi val'!EW88,IF($A$2=3,'mil mi val'!AS196,IF($A$2=4,'mil mi val'!EW196,IF($A$2=5,'mil mi val'!AS304,IF($A$2=6,'mil mi val'!EW304,"NA"))))))</f>
        <v>0.99368699777758707</v>
      </c>
      <c r="AU106" s="96">
        <f>IF($A$2=1,'mil mi val'!AT88,IF($A$2=2,'mil mi val'!EX88,IF($A$2=3,'mil mi val'!AT196,IF($A$2=4,'mil mi val'!EX196,IF($A$2=5,'mil mi val'!AT304,IF($A$2=6,'mil mi val'!EX304,"NA"))))))</f>
        <v>0.9936879197231433</v>
      </c>
      <c r="AV106" s="96">
        <f>IF($A$2=1,'mil mi val'!AU88,IF($A$2=2,'mil mi val'!EY88,IF($A$2=3,'mil mi val'!AU196,IF($A$2=4,'mil mi val'!EY196,IF($A$2=5,'mil mi val'!AU304,IF($A$2=6,'mil mi val'!EY304,"NA"))))))</f>
        <v>0.99368673413943132</v>
      </c>
      <c r="AW106" s="96">
        <f>IF($A$2=1,'mil mi val'!AV88,IF($A$2=2,'mil mi val'!EZ88,IF($A$2=3,'mil mi val'!AV196,IF($A$2=4,'mil mi val'!EZ196,IF($A$2=5,'mil mi val'!AV304,IF($A$2=6,'mil mi val'!EZ304,"NA"))))))</f>
        <v>0.99368310268614557</v>
      </c>
      <c r="AX106" s="96">
        <f>IF($A$2=1,'mil mi val'!AW88,IF($A$2=2,'mil mi val'!FA88,IF($A$2=3,'mil mi val'!AW196,IF($A$2=4,'mil mi val'!FA196,IF($A$2=5,'mil mi val'!AW304,IF($A$2=6,'mil mi val'!FA304,"NA"))))))</f>
        <v>0.99367629214168762</v>
      </c>
      <c r="AY106" s="96">
        <f>IF($A$2=1,'mil mi val'!AX88,IF($A$2=2,'mil mi val'!FB88,IF($A$2=3,'mil mi val'!AX196,IF($A$2=4,'mil mi val'!FB196,IF($A$2=5,'mil mi val'!AX304,IF($A$2=6,'mil mi val'!FB304,"NA"))))))</f>
        <v>0.99366625251657792</v>
      </c>
      <c r="AZ106" s="96">
        <f>IF($A$2=1,'mil mi val'!AY88,IF($A$2=2,'mil mi val'!FC88,IF($A$2=3,'mil mi val'!AY196,IF($A$2=4,'mil mi val'!FC196,IF($A$2=5,'mil mi val'!AY304,IF($A$2=6,'mil mi val'!FC304,"NA"))))))</f>
        <v>0.99365207859862226</v>
      </c>
      <c r="BA106" s="96">
        <f>IF($A$2=1,'mil mi val'!AZ88,IF($A$2=2,'mil mi val'!FD88,IF($A$2=3,'mil mi val'!AZ196,IF($A$2=4,'mil mi val'!FD196,IF($A$2=5,'mil mi val'!AZ304,IF($A$2=6,'mil mi val'!FD304,"NA"))))))</f>
        <v>0.99363334721777929</v>
      </c>
      <c r="BB106" s="96">
        <f>IF($A$2=1,'mil mi val'!BA88,IF($A$2=2,'mil mi val'!FE88,IF($A$2=3,'mil mi val'!BA196,IF($A$2=4,'mil mi val'!FE196,IF($A$2=5,'mil mi val'!BA304,IF($A$2=6,'mil mi val'!FE304,"NA"))))))</f>
        <v>0.99360881087553832</v>
      </c>
      <c r="BC106" s="96">
        <f>IF($A$2=1,'mil mi val'!BB88,IF($A$2=2,'mil mi val'!FF88,IF($A$2=3,'mil mi val'!BB196,IF($A$2=4,'mil mi val'!FF196,IF($A$2=5,'mil mi val'!BB304,IF($A$2=6,'mil mi val'!FF304,"NA"))))))</f>
        <v>0.99357833740227419</v>
      </c>
      <c r="BD106" s="96">
        <f>IF($A$2=1,'mil mi val'!BC88,IF($A$2=2,'mil mi val'!FG88,IF($A$2=3,'mil mi val'!BC196,IF($A$2=4,'mil mi val'!FG196,IF($A$2=5,'mil mi val'!BC304,IF($A$2=6,'mil mi val'!FG304,"NA"))))))</f>
        <v>0.99354084016097965</v>
      </c>
      <c r="BE106" s="96">
        <f>IF($A$2=1,'mil mi val'!BD88,IF($A$2=2,'mil mi val'!FH88,IF($A$2=3,'mil mi val'!BD196,IF($A$2=4,'mil mi val'!FH196,IF($A$2=5,'mil mi val'!BD304,IF($A$2=6,'mil mi val'!FH304,"NA"))))))</f>
        <v>0.99349630229666697</v>
      </c>
      <c r="BF106" s="96">
        <f>IF($A$2=1,'mil mi val'!BE88,IF($A$2=2,'mil mi val'!FI88,IF($A$2=3,'mil mi val'!BE196,IF($A$2=4,'mil mi val'!FI196,IF($A$2=5,'mil mi val'!BE304,IF($A$2=6,'mil mi val'!FI304,"NA"))))))</f>
        <v>0.99344479351587833</v>
      </c>
      <c r="BG106" s="96">
        <f>IF($A$2=1,'mil mi val'!BF88,IF($A$2=2,'mil mi val'!FJ88,IF($A$2=3,'mil mi val'!BF196,IF($A$2=4,'mil mi val'!FJ196,IF($A$2=5,'mil mi val'!BF304,IF($A$2=6,'mil mi val'!FJ304,"NA"))))))</f>
        <v>0.99338592084887223</v>
      </c>
      <c r="BH106" s="96">
        <f>IF($A$2=1,'mil mi val'!BG88,IF($A$2=2,'mil mi val'!FK88,IF($A$2=3,'mil mi val'!BG196,IF($A$2=4,'mil mi val'!FK196,IF($A$2=5,'mil mi val'!BG304,IF($A$2=6,'mil mi val'!FK304,"NA"))))))</f>
        <v>0.993319101866317</v>
      </c>
      <c r="BI106" s="96">
        <f>IF($A$2=1,'mil mi val'!BH88,IF($A$2=2,'mil mi val'!FL88,IF($A$2=3,'mil mi val'!BH196,IF($A$2=4,'mil mi val'!FL196,IF($A$2=5,'mil mi val'!BH304,IF($A$2=6,'mil mi val'!FL304,"NA"))))))</f>
        <v>0.99324407818141591</v>
      </c>
      <c r="BJ106" s="96">
        <f>IF($A$2=1,'mil mi val'!BI88,IF($A$2=2,'mil mi val'!FM88,IF($A$2=3,'mil mi val'!BI196,IF($A$2=4,'mil mi val'!FM196,IF($A$2=5,'mil mi val'!BI304,IF($A$2=6,'mil mi val'!FM304,"NA"))))))</f>
        <v>0.99315998974817588</v>
      </c>
      <c r="BK106" s="96">
        <f>IF($A$2=1,'mil mi val'!BJ88,IF($A$2=2,'mil mi val'!FN88,IF($A$2=3,'mil mi val'!BJ196,IF($A$2=4,'mil mi val'!FN196,IF($A$2=5,'mil mi val'!BJ304,IF($A$2=6,'mil mi val'!FN304,"NA"))))))</f>
        <v>0.99306295213650464</v>
      </c>
      <c r="BL106" s="96">
        <f>IF($A$2=1,'mil mi val'!BK88,IF($A$2=2,'mil mi val'!FO88,IF($A$2=3,'mil mi val'!BK196,IF($A$2=4,'mil mi val'!FO196,IF($A$2=5,'mil mi val'!BK304,IF($A$2=6,'mil mi val'!FO304,"NA"))))))</f>
        <v>0.99295036530444392</v>
      </c>
      <c r="BM106" s="96">
        <f>IF($A$2=1,'mil mi val'!BL88,IF($A$2=2,'mil mi val'!FP88,IF($A$2=3,'mil mi val'!BL196,IF($A$2=4,'mil mi val'!FP196,IF($A$2=5,'mil mi val'!BL304,IF($A$2=6,'mil mi val'!FP304,"NA"))))))</f>
        <v>0.99281989224290501</v>
      </c>
      <c r="BN106" s="96">
        <f>IF($A$2=1,'mil mi val'!BM88,IF($A$2=2,'mil mi val'!FQ88,IF($A$2=3,'mil mi val'!BM196,IF($A$2=4,'mil mi val'!FQ196,IF($A$2=5,'mil mi val'!BM304,IF($A$2=6,'mil mi val'!FQ304,"NA"))))))</f>
        <v>0.99267033312834241</v>
      </c>
      <c r="BO106" s="96">
        <f>IF($A$2=1,'mil mi val'!BN88,IF($A$2=2,'mil mi val'!FR88,IF($A$2=3,'mil mi val'!BN196,IF($A$2=4,'mil mi val'!FR196,IF($A$2=5,'mil mi val'!BN304,IF($A$2=6,'mil mi val'!FR304,"NA"))))))</f>
        <v>0.99249646120370694</v>
      </c>
      <c r="BP106" s="96">
        <f>IF($A$2=1,'mil mi val'!BO88,IF($A$2=2,'mil mi val'!FS88,IF($A$2=3,'mil mi val'!BO196,IF($A$2=4,'mil mi val'!FS196,IF($A$2=5,'mil mi val'!BO304,IF($A$2=6,'mil mi val'!FS304,"NA"))))))</f>
        <v>0.99229874986956468</v>
      </c>
      <c r="BQ106" s="96">
        <f>IF($A$2=1,'mil mi val'!BP88,IF($A$2=2,'mil mi val'!FT88,IF($A$2=3,'mil mi val'!BP196,IF($A$2=4,'mil mi val'!FT196,IF($A$2=5,'mil mi val'!BP304,IF($A$2=6,'mil mi val'!FT304,"NA"))))))</f>
        <v>0.99207466447770543</v>
      </c>
      <c r="BR106" s="96">
        <f>IF($A$2=1,'mil mi val'!BQ88,IF($A$2=2,'mil mi val'!FU88,IF($A$2=3,'mil mi val'!BQ196,IF($A$2=4,'mil mi val'!FU196,IF($A$2=5,'mil mi val'!BQ304,IF($A$2=6,'mil mi val'!FU304,"NA"))))))</f>
        <v>0.99182351953164716</v>
      </c>
      <c r="BS106" s="96">
        <f>IF($A$2=1,'mil mi val'!BR88,IF($A$2=2,'mil mi val'!FV88,IF($A$2=3,'mil mi val'!BR196,IF($A$2=4,'mil mi val'!FV196,IF($A$2=5,'mil mi val'!BR304,IF($A$2=6,'mil mi val'!FV304,"NA"))))))</f>
        <v>0.99153888007093249</v>
      </c>
      <c r="BT106" s="96">
        <f>IF($A$2=1,'mil mi val'!BS88,IF($A$2=2,'mil mi val'!FW88,IF($A$2=3,'mil mi val'!BS196,IF($A$2=4,'mil mi val'!FW196,IF($A$2=5,'mil mi val'!BS304,IF($A$2=6,'mil mi val'!FW304,"NA"))))))</f>
        <v>0.99122170045959601</v>
      </c>
      <c r="BU106" s="96">
        <f>IF($A$2=1,'mil mi val'!BT88,IF($A$2=2,'mil mi val'!FX88,IF($A$2=3,'mil mi val'!BT196,IF($A$2=4,'mil mi val'!FX196,IF($A$2=5,'mil mi val'!BT304,IF($A$2=6,'mil mi val'!FX304,"NA"))))))</f>
        <v>0.99086268813335443</v>
      </c>
      <c r="BV106" s="96">
        <f>IF($A$2=1,'mil mi val'!BU88,IF($A$2=2,'mil mi val'!FY88,IF($A$2=3,'mil mi val'!BU196,IF($A$2=4,'mil mi val'!FY196,IF($A$2=5,'mil mi val'!BU304,IF($A$2=6,'mil mi val'!FY304,"NA"))))))</f>
        <v>0.99045678019929473</v>
      </c>
      <c r="BW106" s="96">
        <f>IF($A$2=1,'mil mi val'!BV88,IF($A$2=2,'mil mi val'!FZ88,IF($A$2=3,'mil mi val'!BV196,IF($A$2=4,'mil mi val'!FZ196,IF($A$2=5,'mil mi val'!BV304,IF($A$2=6,'mil mi val'!FZ304,"NA"))))))</f>
        <v>0.98997560040213306</v>
      </c>
      <c r="BX106" s="96">
        <f>IF($A$2=1,'mil mi val'!BW88,IF($A$2=2,'mil mi val'!GA88,IF($A$2=3,'mil mi val'!BW196,IF($A$2=4,'mil mi val'!GA196,IF($A$2=5,'mil mi val'!BW304,IF($A$2=6,'mil mi val'!GA304,"NA"))))))</f>
        <v>0.98940665021176633</v>
      </c>
      <c r="BY106" s="96">
        <f>IF($A$2=1,'mil mi val'!BX88,IF($A$2=2,'mil mi val'!GB88,IF($A$2=3,'mil mi val'!BX196,IF($A$2=4,'mil mi val'!GB196,IF($A$2=5,'mil mi val'!BX304,IF($A$2=6,'mil mi val'!GB304,"NA"))))))</f>
        <v>0.98872399324551752</v>
      </c>
      <c r="BZ106" s="96">
        <f>IF($A$2=1,'mil mi val'!BY88,IF($A$2=2,'mil mi val'!GC88,IF($A$2=3,'mil mi val'!BY196,IF($A$2=4,'mil mi val'!GC196,IF($A$2=5,'mil mi val'!BY304,IF($A$2=6,'mil mi val'!GC304,"NA"))))))</f>
        <v>0.98791002643404635</v>
      </c>
      <c r="CA106" s="96">
        <f>IF($A$2=1,'mil mi val'!BZ88,IF($A$2=2,'mil mi val'!GD88,IF($A$2=3,'mil mi val'!BZ196,IF($A$2=4,'mil mi val'!GD196,IF($A$2=5,'mil mi val'!BZ304,IF($A$2=6,'mil mi val'!GD304,"NA"))))))</f>
        <v>0.98695459982337941</v>
      </c>
      <c r="CB106" s="96">
        <f>IF($A$2=1,'mil mi val'!CA88,IF($A$2=2,'mil mi val'!GE88,IF($A$2=3,'mil mi val'!CA196,IF($A$2=4,'mil mi val'!GE196,IF($A$2=5,'mil mi val'!CA304,IF($A$2=6,'mil mi val'!GE304,"NA"))))))</f>
        <v>0.98587884688997751</v>
      </c>
      <c r="CC106" s="96">
        <f>IF($A$2=1,'mil mi val'!CB88,IF($A$2=2,'mil mi val'!GF88,IF($A$2=3,'mil mi val'!CB196,IF($A$2=4,'mil mi val'!GF196,IF($A$2=5,'mil mi val'!CB304,IF($A$2=6,'mil mi val'!GF304,"NA"))))))</f>
        <v>0.98587884688997751</v>
      </c>
      <c r="CD106" s="96">
        <f>IF($A$2=1,'mil mi val'!CC88,IF($A$2=2,'mil mi val'!GG88,IF($A$2=3,'mil mi val'!CC196,IF($A$2=4,'mil mi val'!GG196,IF($A$2=5,'mil mi val'!CC304,IF($A$2=6,'mil mi val'!GG304,"NA"))))))</f>
        <v>0.98587884688997751</v>
      </c>
      <c r="CE106" s="96">
        <f>IF($A$2=1,'mil mi val'!CD88,IF($A$2=2,'mil mi val'!GH88,IF($A$2=3,'mil mi val'!CD196,IF($A$2=4,'mil mi val'!GH196,IF($A$2=5,'mil mi val'!CD304,IF($A$2=6,'mil mi val'!GH304,"NA"))))))</f>
        <v>0.98587884688997751</v>
      </c>
      <c r="CF106" s="96">
        <f>IF($A$2=1,'mil mi val'!CE88,IF($A$2=2,'mil mi val'!GI88,IF($A$2=3,'mil mi val'!CE196,IF($A$2=4,'mil mi val'!GI196,IF($A$2=5,'mil mi val'!CE304,IF($A$2=6,'mil mi val'!GI304,"NA"))))))</f>
        <v>0.98587884688997751</v>
      </c>
      <c r="CG106" s="96">
        <f>IF($A$2=1,'mil mi val'!CF88,IF($A$2=2,'mil mi val'!GJ88,IF($A$2=3,'mil mi val'!CF196,IF($A$2=4,'mil mi val'!GJ196,IF($A$2=5,'mil mi val'!CF304,IF($A$2=6,'mil mi val'!GJ304,"NA"))))))</f>
        <v>0.98587884688997751</v>
      </c>
      <c r="CH106" s="96">
        <f>IF($A$2=1,'mil mi val'!CG88,IF($A$2=2,'mil mi val'!GK88,IF($A$2=3,'mil mi val'!CG196,IF($A$2=4,'mil mi val'!GK196,IF($A$2=5,'mil mi val'!CG304,IF($A$2=6,'mil mi val'!GK304,"NA"))))))</f>
        <v>0.98587884688997751</v>
      </c>
      <c r="CI106" s="96">
        <f>IF($A$2=1,'mil mi val'!CH88,IF($A$2=2,'mil mi val'!GL88,IF($A$2=3,'mil mi val'!CH196,IF($A$2=4,'mil mi val'!GL196,IF($A$2=5,'mil mi val'!CH304,IF($A$2=6,'mil mi val'!GL304,"NA"))))))</f>
        <v>0.98587884688997751</v>
      </c>
      <c r="CJ106" s="96">
        <f>IF($A$2=1,'mil mi val'!CI88,IF($A$2=2,'mil mi val'!GM88,IF($A$2=3,'mil mi val'!CI196,IF($A$2=4,'mil mi val'!GM196,IF($A$2=5,'mil mi val'!CI304,IF($A$2=6,'mil mi val'!GM304,"NA"))))))</f>
        <v>0.98587884688997751</v>
      </c>
      <c r="CK106" s="96">
        <f>IF($A$2=1,'mil mi val'!CJ88,IF($A$2=2,'mil mi val'!GN88,IF($A$2=3,'mil mi val'!CJ196,IF($A$2=4,'mil mi val'!GN196,IF($A$2=5,'mil mi val'!CJ304,IF($A$2=6,'mil mi val'!GN304,"NA"))))))</f>
        <v>0.98587884688997751</v>
      </c>
      <c r="CL106" s="96">
        <f>IF($A$2=1,'mil mi val'!CK88,IF($A$2=2,'mil mi val'!GO88,IF($A$2=3,'mil mi val'!CK196,IF($A$2=4,'mil mi val'!GO196,IF($A$2=5,'mil mi val'!CK304,IF($A$2=6,'mil mi val'!GO304,"NA"))))))</f>
        <v>0.98587884688997751</v>
      </c>
      <c r="CM106" s="96">
        <f>IF($A$2=1,'mil mi val'!CL88,IF($A$2=2,'mil mi val'!GP88,IF($A$2=3,'mil mi val'!CL196,IF($A$2=4,'mil mi val'!GP196,IF($A$2=5,'mil mi val'!CL304,IF($A$2=6,'mil mi val'!GP304,"NA"))))))</f>
        <v>0.98587884688997751</v>
      </c>
      <c r="CN106" s="96">
        <f>IF($A$2=1,'mil mi val'!CM88,IF($A$2=2,'mil mi val'!GQ88,IF($A$2=3,'mil mi val'!CM196,IF($A$2=4,'mil mi val'!GQ196,IF($A$2=5,'mil mi val'!CM304,IF($A$2=6,'mil mi val'!GQ304,"NA"))))))</f>
        <v>0.98587884688997751</v>
      </c>
      <c r="CO106" s="96">
        <f>IF($A$2=1,'mil mi val'!CN88,IF($A$2=2,'mil mi val'!GR88,IF($A$2=3,'mil mi val'!CN196,IF($A$2=4,'mil mi val'!GR196,IF($A$2=5,'mil mi val'!CN304,IF($A$2=6,'mil mi val'!GR304,"NA"))))))</f>
        <v>0.98587884688997751</v>
      </c>
      <c r="CP106" s="96">
        <f>IF($A$2=1,'mil mi val'!CO88,IF($A$2=2,'mil mi val'!GS88,IF($A$2=3,'mil mi val'!CO196,IF($A$2=4,'mil mi val'!GS196,IF($A$2=5,'mil mi val'!CO304,IF($A$2=6,'mil mi val'!GS304,"NA"))))))</f>
        <v>0.98587884688997751</v>
      </c>
      <c r="CQ106" s="96">
        <f>IF($A$2=1,'mil mi val'!CP88,IF($A$2=2,'mil mi val'!GT88,IF($A$2=3,'mil mi val'!CP196,IF($A$2=4,'mil mi val'!GT196,IF($A$2=5,'mil mi val'!CP304,IF($A$2=6,'mil mi val'!GT304,"NA"))))))</f>
        <v>0.98587884688997751</v>
      </c>
      <c r="CR106" s="96">
        <f>IF($A$2=1,'mil mi val'!CQ88,IF($A$2=2,'mil mi val'!GU88,IF($A$2=3,'mil mi val'!CQ196,IF($A$2=4,'mil mi val'!GU196,IF($A$2=5,'mil mi val'!CQ304,IF($A$2=6,'mil mi val'!GU304,"NA"))))))</f>
        <v>0.98587884688997751</v>
      </c>
      <c r="CS106" s="96">
        <f>IF($A$2=1,'mil mi val'!CR88,IF($A$2=2,'mil mi val'!GV88,IF($A$2=3,'mil mi val'!CR196,IF($A$2=4,'mil mi val'!GV196,IF($A$2=5,'mil mi val'!CR304,IF($A$2=6,'mil mi val'!GV304,"NA"))))))</f>
        <v>0.98587884688997751</v>
      </c>
      <c r="CT106" s="96">
        <f>IF($A$2=1,'mil mi val'!CS88,IF($A$2=2,'mil mi val'!GW88,IF($A$2=3,'mil mi val'!CS196,IF($A$2=4,'mil mi val'!GW196,IF($A$2=5,'mil mi val'!CS304,IF($A$2=6,'mil mi val'!GW304,"NA"))))))</f>
        <v>0.98587884688997751</v>
      </c>
      <c r="CU106" s="96">
        <f>IF($A$2=1,'mil mi val'!CT88,IF($A$2=2,'mil mi val'!GX88,IF($A$2=3,'mil mi val'!CT196,IF($A$2=4,'mil mi val'!GX196,IF($A$2=5,'mil mi val'!CT304,IF($A$2=6,'mil mi val'!GX304,"NA"))))))</f>
        <v>0.98587884688997751</v>
      </c>
      <c r="CV106" s="96">
        <f>IF($A$2=1,'mil mi val'!CU88,IF($A$2=2,'mil mi val'!GY88,IF($A$2=3,'mil mi val'!CU196,IF($A$2=4,'mil mi val'!GY196,IF($A$2=5,'mil mi val'!CU304,IF($A$2=6,'mil mi val'!GY304,"NA"))))))</f>
        <v>0.98587884688997751</v>
      </c>
      <c r="CW106" s="96">
        <f>IF($A$2=1,'mil mi val'!CV88,IF($A$2=2,'mil mi val'!GZ88,IF($A$2=3,'mil mi val'!CV196,IF($A$2=4,'mil mi val'!GZ196,IF($A$2=5,'mil mi val'!CV304,IF($A$2=6,'mil mi val'!GZ304,"NA"))))))</f>
        <v>0.98587884688997751</v>
      </c>
      <c r="CX106" s="96">
        <f>IF($A$2=1,'mil mi val'!CW88,IF($A$2=2,'mil mi val'!HA88,IF($A$2=3,'mil mi val'!CW196,IF($A$2=4,'mil mi val'!HA196,IF($A$2=5,'mil mi val'!CW304,IF($A$2=6,'mil mi val'!HA304,"NA"))))))</f>
        <v>0.98587884688997751</v>
      </c>
      <c r="CY106" s="96">
        <f>IF($A$2=1,'mil mi val'!CX88,IF($A$2=2,'mil mi val'!HB88,IF($A$2=3,'mil mi val'!CX196,IF($A$2=4,'mil mi val'!HB196,IF($A$2=5,'mil mi val'!CX304,IF($A$2=6,'mil mi val'!HB304,"NA"))))))</f>
        <v>0.98587884688997751</v>
      </c>
      <c r="CZ106" s="96">
        <f>IF($A$2=1,'mil mi val'!CY88,IF($A$2=2,'mil mi val'!HC88,IF($A$2=3,'mil mi val'!CY196,IF($A$2=4,'mil mi val'!HC196,IF($A$2=5,'mil mi val'!CY304,IF($A$2=6,'mil mi val'!HC304,"NA"))))))</f>
        <v>0.98587884688997751</v>
      </c>
      <c r="DA106" s="96">
        <f>IF($A$2=1,'mil mi val'!CZ88,IF($A$2=2,'mil mi val'!HD88,IF($A$2=3,'mil mi val'!CZ196,IF($A$2=4,'mil mi val'!HD196,IF($A$2=5,'mil mi val'!CZ304,IF($A$2=6,'mil mi val'!HD304,"NA"))))))</f>
        <v>0.98587884688997751</v>
      </c>
      <c r="DB106" s="96">
        <f>IF($A$2=1,'mil mi val'!DA88,IF($A$2=2,'mil mi val'!HE88,IF($A$2=3,'mil mi val'!DA196,IF($A$2=4,'mil mi val'!HE196,IF($A$2=5,'mil mi val'!DA304,IF($A$2=6,'mil mi val'!HE304,"NA"))))))</f>
        <v>0.98587884688997751</v>
      </c>
      <c r="DC106" s="96">
        <f>IF($A$2=1,'mil mi val'!DB88,IF($A$2=2,'mil mi val'!HF88,IF($A$2=3,'mil mi val'!DB196,IF($A$2=4,'mil mi val'!HF196,IF($A$2=5,'mil mi val'!DB304,IF($A$2=6,'mil mi val'!HF304,"NA"))))))</f>
        <v>0.98587884688997751</v>
      </c>
      <c r="DD106" s="96">
        <f>IF($A$2=1,'mil mi val'!DC88,IF($A$2=2,'mil mi val'!HG88,IF($A$2=3,'mil mi val'!DC196,IF($A$2=4,'mil mi val'!HG196,IF($A$2=5,'mil mi val'!DC304,IF($A$2=6,'mil mi val'!HG304,"NA"))))))</f>
        <v>0.98587884688997751</v>
      </c>
    </row>
    <row r="107" spans="2:108" ht="15" x14ac:dyDescent="0.25">
      <c r="B107" s="55">
        <v>102</v>
      </c>
      <c r="C107" s="96">
        <f>IF($A$2=1,'mil mi val'!B89,IF($A$2=2,'mil mi val'!DF89,IF($A$2=3,'mil mi val'!B197,IF($A$2=4,'mil mi val'!DF197,IF($A$2=5,'mil mi val'!B305,IF($A$2=6,'mil mi val'!DF305,"NA"))))))</f>
        <v>1.0055538194907419</v>
      </c>
      <c r="D107" s="96">
        <f>IF($A$2=1,'mil mi val'!C89,IF($A$2=2,'mil mi val'!DG89,IF($A$2=3,'mil mi val'!C197,IF($A$2=4,'mil mi val'!DG197,IF($A$2=5,'mil mi val'!C305,IF($A$2=6,'mil mi val'!DG305,"NA"))))))</f>
        <v>1.0030626335412074</v>
      </c>
      <c r="E107" s="96">
        <f>IF($A$2=1,'mil mi val'!D89,IF($A$2=2,'mil mi val'!DH89,IF($A$2=3,'mil mi val'!D197,IF($A$2=4,'mil mi val'!DH197,IF($A$2=5,'mil mi val'!D305,IF($A$2=6,'mil mi val'!DH305,"NA"))))))</f>
        <v>1.0007830470195183</v>
      </c>
      <c r="F107" s="96">
        <f>IF($A$2=1,'mil mi val'!E89,IF($A$2=2,'mil mi val'!DI89,IF($A$2=3,'mil mi val'!E197,IF($A$2=4,'mil mi val'!DI197,IF($A$2=5,'mil mi val'!E305,IF($A$2=6,'mil mi val'!DI305,"NA"))))))</f>
        <v>0.99879427574944135</v>
      </c>
      <c r="G107" s="96">
        <f>IF($A$2=1,'mil mi val'!F89,IF($A$2=2,'mil mi val'!DJ89,IF($A$2=3,'mil mi val'!F197,IF($A$2=4,'mil mi val'!DJ197,IF($A$2=5,'mil mi val'!F305,IF($A$2=6,'mil mi val'!DJ305,"NA"))))))</f>
        <v>0.99719894757436633</v>
      </c>
      <c r="H107" s="96">
        <f>IF($A$2=1,'mil mi val'!G89,IF($A$2=2,'mil mi val'!DK89,IF($A$2=3,'mil mi val'!G197,IF($A$2=4,'mil mi val'!DK197,IF($A$2=5,'mil mi val'!G305,IF($A$2=6,'mil mi val'!DK305,"NA"))))))</f>
        <v>0.99600643491483343</v>
      </c>
      <c r="I107" s="96">
        <f>IF($A$2=1,'mil mi val'!H89,IF($A$2=2,'mil mi val'!DL89,IF($A$2=3,'mil mi val'!H197,IF($A$2=4,'mil mi val'!DL197,IF($A$2=5,'mil mi val'!H305,IF($A$2=6,'mil mi val'!DL305,"NA"))))))</f>
        <v>0.99532529729895802</v>
      </c>
      <c r="J107" s="96">
        <f>IF($A$2=1,'mil mi val'!I89,IF($A$2=2,'mil mi val'!DM89,IF($A$2=3,'mil mi val'!I197,IF($A$2=4,'mil mi val'!DM197,IF($A$2=5,'mil mi val'!I305,IF($A$2=6,'mil mi val'!DM305,"NA"))))))</f>
        <v>0.99497267552266933</v>
      </c>
      <c r="K107" s="96">
        <f>IF($A$2=1,'mil mi val'!J89,IF($A$2=2,'mil mi val'!DN89,IF($A$2=3,'mil mi val'!J197,IF($A$2=4,'mil mi val'!DN197,IF($A$2=5,'mil mi val'!J305,IF($A$2=6,'mil mi val'!DN305,"NA"))))))</f>
        <v>0.99473890564286871</v>
      </c>
      <c r="L107" s="96">
        <f>IF($A$2=1,'mil mi val'!K89,IF($A$2=2,'mil mi val'!DO89,IF($A$2=3,'mil mi val'!K197,IF($A$2=4,'mil mi val'!DO197,IF($A$2=5,'mil mi val'!K305,IF($A$2=6,'mil mi val'!DO305,"NA"))))))</f>
        <v>0.99457977354086147</v>
      </c>
      <c r="M107" s="96">
        <f>IF($A$2=1,'mil mi val'!L89,IF($A$2=2,'mil mi val'!DP89,IF($A$2=3,'mil mi val'!L197,IF($A$2=4,'mil mi val'!DP197,IF($A$2=5,'mil mi val'!L305,IF($A$2=6,'mil mi val'!DP305,"NA"))))))</f>
        <v>0.99445747213791946</v>
      </c>
      <c r="N107" s="96">
        <f>IF($A$2=1,'mil mi val'!M89,IF($A$2=2,'mil mi val'!DQ89,IF($A$2=3,'mil mi val'!M197,IF($A$2=4,'mil mi val'!DQ197,IF($A$2=5,'mil mi val'!M305,IF($A$2=6,'mil mi val'!DQ305,"NA"))))))</f>
        <v>0.99436495490209997</v>
      </c>
      <c r="O107" s="96">
        <f>IF($A$2=1,'mil mi val'!N89,IF($A$2=2,'mil mi val'!DR89,IF($A$2=3,'mil mi val'!N197,IF($A$2=4,'mil mi val'!DR197,IF($A$2=5,'mil mi val'!N305,IF($A$2=6,'mil mi val'!DR305,"NA"))))))</f>
        <v>0.9942792305167607</v>
      </c>
      <c r="P107" s="96">
        <f>IF($A$2=1,'mil mi val'!O89,IF($A$2=2,'mil mi val'!DS89,IF($A$2=3,'mil mi val'!O197,IF($A$2=4,'mil mi val'!DS197,IF($A$2=5,'mil mi val'!O305,IF($A$2=6,'mil mi val'!DS305,"NA"))))))</f>
        <v>0.99417647759554995</v>
      </c>
      <c r="Q107" s="96">
        <f>IF($A$2=1,'mil mi val'!P89,IF($A$2=2,'mil mi val'!DT89,IF($A$2=3,'mil mi val'!P197,IF($A$2=4,'mil mi val'!DT197,IF($A$2=5,'mil mi val'!P305,IF($A$2=6,'mil mi val'!DT305,"NA"))))))</f>
        <v>0.99404587125384458</v>
      </c>
      <c r="R107" s="96">
        <f>IF($A$2=1,'mil mi val'!Q89,IF($A$2=2,'mil mi val'!DU89,IF($A$2=3,'mil mi val'!Q197,IF($A$2=4,'mil mi val'!DU197,IF($A$2=5,'mil mi val'!Q305,IF($A$2=6,'mil mi val'!DU305,"NA"))))))</f>
        <v>0.99391959623541448</v>
      </c>
      <c r="S107" s="96">
        <f>IF($A$2=1,'mil mi val'!R89,IF($A$2=2,'mil mi val'!DV89,IF($A$2=3,'mil mi val'!R197,IF($A$2=4,'mil mi val'!DV197,IF($A$2=5,'mil mi val'!R305,IF($A$2=6,'mil mi val'!DV305,"NA"))))))</f>
        <v>0.99376798778347075</v>
      </c>
      <c r="T107" s="96">
        <f>IF($A$2=1,'mil mi val'!S89,IF($A$2=2,'mil mi val'!DW89,IF($A$2=3,'mil mi val'!S197,IF($A$2=4,'mil mi val'!DW197,IF($A$2=5,'mil mi val'!S305,IF($A$2=6,'mil mi val'!DW305,"NA"))))))</f>
        <v>0.99382065804950415</v>
      </c>
      <c r="U107" s="96">
        <f>IF($A$2=1,'mil mi val'!T89,IF($A$2=2,'mil mi val'!DX89,IF($A$2=3,'mil mi val'!T197,IF($A$2=4,'mil mi val'!DX197,IF($A$2=5,'mil mi val'!T305,IF($A$2=6,'mil mi val'!DX305,"NA"))))))</f>
        <v>0.99387803637369987</v>
      </c>
      <c r="V107" s="96">
        <f>IF($A$2=1,'mil mi val'!U89,IF($A$2=2,'mil mi val'!DY89,IF($A$2=3,'mil mi val'!U197,IF($A$2=4,'mil mi val'!DY197,IF($A$2=5,'mil mi val'!U305,IF($A$2=6,'mil mi val'!DY305,"NA"))))))</f>
        <v>0.99394210054292265</v>
      </c>
      <c r="W107" s="96">
        <f>IF($A$2=1,'mil mi val'!V89,IF($A$2=2,'mil mi val'!DZ89,IF($A$2=3,'mil mi val'!V197,IF($A$2=4,'mil mi val'!DZ197,IF($A$2=5,'mil mi val'!V305,IF($A$2=6,'mil mi val'!DZ305,"NA"))))))</f>
        <v>0.99397421630718963</v>
      </c>
      <c r="X107" s="96">
        <f>IF($A$2=1,'mil mi val'!W89,IF($A$2=2,'mil mi val'!EA89,IF($A$2=3,'mil mi val'!W197,IF($A$2=4,'mil mi val'!EA197,IF($A$2=5,'mil mi val'!W305,IF($A$2=6,'mil mi val'!EA305,"NA"))))))</f>
        <v>0.99399669242522393</v>
      </c>
      <c r="Y107" s="96">
        <f>IF($A$2=1,'mil mi val'!X89,IF($A$2=2,'mil mi val'!EB89,IF($A$2=3,'mil mi val'!X197,IF($A$2=4,'mil mi val'!EB197,IF($A$2=5,'mil mi val'!X305,IF($A$2=6,'mil mi val'!EB305,"NA"))))))</f>
        <v>0.99401251630178322</v>
      </c>
      <c r="Z107" s="96">
        <f>IF($A$2=1,'mil mi val'!Y89,IF($A$2=2,'mil mi val'!EC89,IF($A$2=3,'mil mi val'!Y197,IF($A$2=4,'mil mi val'!EC197,IF($A$2=5,'mil mi val'!Y305,IF($A$2=6,'mil mi val'!EC305,"NA"))))))</f>
        <v>0.99402436054722509</v>
      </c>
      <c r="AA107" s="96">
        <f>IF($A$2=1,'mil mi val'!Z89,IF($A$2=2,'mil mi val'!ED89,IF($A$2=3,'mil mi val'!Z197,IF($A$2=4,'mil mi val'!ED197,IF($A$2=5,'mil mi val'!Z305,IF($A$2=6,'mil mi val'!ED305,"NA"))))))</f>
        <v>0.9940316593640145</v>
      </c>
      <c r="AB107" s="96">
        <f>IF($A$2=1,'mil mi val'!AA89,IF($A$2=2,'mil mi val'!EE89,IF($A$2=3,'mil mi val'!AA197,IF($A$2=4,'mil mi val'!EE197,IF($A$2=5,'mil mi val'!AA305,IF($A$2=6,'mil mi val'!EE305,"NA"))))))</f>
        <v>0.99403873572882551</v>
      </c>
      <c r="AC107" s="96">
        <f>IF($A$2=1,'mil mi val'!AB89,IF($A$2=2,'mil mi val'!EF89,IF($A$2=3,'mil mi val'!AB197,IF($A$2=4,'mil mi val'!EF197,IF($A$2=5,'mil mi val'!AB305,IF($A$2=6,'mil mi val'!EF305,"NA"))))))</f>
        <v>0.99404267292645232</v>
      </c>
      <c r="AD107" s="96">
        <f>IF($A$2=1,'mil mi val'!AC89,IF($A$2=2,'mil mi val'!EG89,IF($A$2=3,'mil mi val'!AC197,IF($A$2=4,'mil mi val'!EG197,IF($A$2=5,'mil mi val'!AC305,IF($A$2=6,'mil mi val'!EG305,"NA"))))))</f>
        <v>0.99404499551906567</v>
      </c>
      <c r="AE107" s="96">
        <f>IF($A$2=1,'mil mi val'!AD89,IF($A$2=2,'mil mi val'!EH89,IF($A$2=3,'mil mi val'!AD197,IF($A$2=4,'mil mi val'!EH197,IF($A$2=5,'mil mi val'!AD305,IF($A$2=6,'mil mi val'!EH305,"NA"))))))</f>
        <v>0.99404619000313676</v>
      </c>
      <c r="AF107" s="96">
        <f>IF($A$2=1,'mil mi val'!AE89,IF($A$2=2,'mil mi val'!EI89,IF($A$2=3,'mil mi val'!AE197,IF($A$2=4,'mil mi val'!EI197,IF($A$2=5,'mil mi val'!AE305,IF($A$2=6,'mil mi val'!EI305,"NA"))))))</f>
        <v>0.99404690087434688</v>
      </c>
      <c r="AG107" s="96">
        <f>IF($A$2=1,'mil mi val'!AF89,IF($A$2=2,'mil mi val'!EJ89,IF($A$2=3,'mil mi val'!AF197,IF($A$2=4,'mil mi val'!EJ197,IF($A$2=5,'mil mi val'!AF305,IF($A$2=6,'mil mi val'!EJ305,"NA"))))))</f>
        <v>0.99404574935640788</v>
      </c>
      <c r="AH107" s="96">
        <f>IF($A$2=1,'mil mi val'!AG89,IF($A$2=2,'mil mi val'!EK89,IF($A$2=3,'mil mi val'!AG197,IF($A$2=4,'mil mi val'!EK197,IF($A$2=5,'mil mi val'!AG305,IF($A$2=6,'mil mi val'!EK305,"NA"))))))</f>
        <v>0.99404450617204387</v>
      </c>
      <c r="AI107" s="96">
        <f>IF($A$2=1,'mil mi val'!AH89,IF($A$2=2,'mil mi val'!EL89,IF($A$2=3,'mil mi val'!AH197,IF($A$2=4,'mil mi val'!EL197,IF($A$2=5,'mil mi val'!AH305,IF($A$2=6,'mil mi val'!EL305,"NA"))))))</f>
        <v>0.99404369531086489</v>
      </c>
      <c r="AJ107" s="96">
        <f>IF($A$2=1,'mil mi val'!AI89,IF($A$2=2,'mil mi val'!EM89,IF($A$2=3,'mil mi val'!AI197,IF($A$2=4,'mil mi val'!EM197,IF($A$2=5,'mil mi val'!AI305,IF($A$2=6,'mil mi val'!EM305,"NA"))))))</f>
        <v>0.99404356150536455</v>
      </c>
      <c r="AK107" s="96">
        <f>IF($A$2=1,'mil mi val'!AJ89,IF($A$2=2,'mil mi val'!EN89,IF($A$2=3,'mil mi val'!AJ197,IF($A$2=4,'mil mi val'!EN197,IF($A$2=5,'mil mi val'!AJ305,IF($A$2=6,'mil mi val'!EN305,"NA"))))))</f>
        <v>0.99404432828105538</v>
      </c>
      <c r="AL107" s="96">
        <f>IF($A$2=1,'mil mi val'!AK89,IF($A$2=2,'mil mi val'!EO89,IF($A$2=3,'mil mi val'!AK197,IF($A$2=4,'mil mi val'!EO197,IF($A$2=5,'mil mi val'!AK305,IF($A$2=6,'mil mi val'!EO305,"NA"))))))</f>
        <v>0.99404610715512676</v>
      </c>
      <c r="AM107" s="96">
        <f>IF($A$2=1,'mil mi val'!AL89,IF($A$2=2,'mil mi val'!EP89,IF($A$2=3,'mil mi val'!AL197,IF($A$2=4,'mil mi val'!EP197,IF($A$2=5,'mil mi val'!AL305,IF($A$2=6,'mil mi val'!EP305,"NA"))))))</f>
        <v>0.99404888080820619</v>
      </c>
      <c r="AN107" s="96">
        <f>IF($A$2=1,'mil mi val'!AM89,IF($A$2=2,'mil mi val'!EQ89,IF($A$2=3,'mil mi val'!AM197,IF($A$2=4,'mil mi val'!EQ197,IF($A$2=5,'mil mi val'!AM305,IF($A$2=6,'mil mi val'!EQ305,"NA"))))))</f>
        <v>0.99405252834118618</v>
      </c>
      <c r="AO107" s="96">
        <f>IF($A$2=1,'mil mi val'!AN89,IF($A$2=2,'mil mi val'!ER89,IF($A$2=3,'mil mi val'!AN197,IF($A$2=4,'mil mi val'!ER197,IF($A$2=5,'mil mi val'!AN305,IF($A$2=6,'mil mi val'!ER305,"NA"))))))</f>
        <v>0.99405681488788744</v>
      </c>
      <c r="AP107" s="96">
        <f>IF($A$2=1,'mil mi val'!AO89,IF($A$2=2,'mil mi val'!ES89,IF($A$2=3,'mil mi val'!AO197,IF($A$2=4,'mil mi val'!ES197,IF($A$2=5,'mil mi val'!AO305,IF($A$2=6,'mil mi val'!ES305,"NA"))))))</f>
        <v>0.99406147056862859</v>
      </c>
      <c r="AQ107" s="96">
        <f>IF($A$2=1,'mil mi val'!AP89,IF($A$2=2,'mil mi val'!ET89,IF($A$2=3,'mil mi val'!AP197,IF($A$2=4,'mil mi val'!ET197,IF($A$2=5,'mil mi val'!AP305,IF($A$2=6,'mil mi val'!ET305,"NA"))))))</f>
        <v>0.99406606824885058</v>
      </c>
      <c r="AR107" s="96">
        <f>IF($A$2=1,'mil mi val'!AQ89,IF($A$2=2,'mil mi val'!EU89,IF($A$2=3,'mil mi val'!AQ197,IF($A$2=4,'mil mi val'!EU197,IF($A$2=5,'mil mi val'!AQ305,IF($A$2=6,'mil mi val'!EU305,"NA"))))))</f>
        <v>0.99407043182252575</v>
      </c>
      <c r="AS107" s="96">
        <f>IF($A$2=1,'mil mi val'!AR89,IF($A$2=2,'mil mi val'!EV89,IF($A$2=3,'mil mi val'!AR197,IF($A$2=4,'mil mi val'!EV197,IF($A$2=5,'mil mi val'!AR305,IF($A$2=6,'mil mi val'!EV305,"NA"))))))</f>
        <v>0.99407407371454148</v>
      </c>
      <c r="AT107" s="96">
        <f>IF($A$2=1,'mil mi val'!AS89,IF($A$2=2,'mil mi val'!EW89,IF($A$2=3,'mil mi val'!AS197,IF($A$2=4,'mil mi val'!EW197,IF($A$2=5,'mil mi val'!AS305,IF($A$2=6,'mil mi val'!EW305,"NA"))))))</f>
        <v>0.9940766315953965</v>
      </c>
      <c r="AU107" s="96">
        <f>IF($A$2=1,'mil mi val'!AT89,IF($A$2=2,'mil mi val'!EX89,IF($A$2=3,'mil mi val'!AT197,IF($A$2=4,'mil mi val'!EX197,IF($A$2=5,'mil mi val'!AT305,IF($A$2=6,'mil mi val'!EX305,"NA"))))))</f>
        <v>0.99407758726392326</v>
      </c>
      <c r="AV107" s="96">
        <f>IF($A$2=1,'mil mi val'!AU89,IF($A$2=2,'mil mi val'!EY89,IF($A$2=3,'mil mi val'!AU197,IF($A$2=4,'mil mi val'!EY197,IF($A$2=5,'mil mi val'!AU305,IF($A$2=6,'mil mi val'!EY305,"NA"))))))</f>
        <v>0.99407630575474626</v>
      </c>
      <c r="AW107" s="96">
        <f>IF($A$2=1,'mil mi val'!AV89,IF($A$2=2,'mil mi val'!EZ89,IF($A$2=3,'mil mi val'!AV197,IF($A$2=4,'mil mi val'!EZ197,IF($A$2=5,'mil mi val'!AV305,IF($A$2=6,'mil mi val'!EZ305,"NA"))))))</f>
        <v>0.99407242759929426</v>
      </c>
      <c r="AX107" s="96">
        <f>IF($A$2=1,'mil mi val'!AW89,IF($A$2=2,'mil mi val'!FA89,IF($A$2=3,'mil mi val'!AW197,IF($A$2=4,'mil mi val'!FA197,IF($A$2=5,'mil mi val'!AW305,IF($A$2=6,'mil mi val'!FA305,"NA"))))))</f>
        <v>0.99406517396748706</v>
      </c>
      <c r="AY107" s="96">
        <f>IF($A$2=1,'mil mi val'!AX89,IF($A$2=2,'mil mi val'!FB89,IF($A$2=3,'mil mi val'!AX197,IF($A$2=4,'mil mi val'!FB197,IF($A$2=5,'mil mi val'!AX305,IF($A$2=6,'mil mi val'!FB305,"NA"))))))</f>
        <v>0.99405449131527235</v>
      </c>
      <c r="AZ107" s="96">
        <f>IF($A$2=1,'mil mi val'!AY89,IF($A$2=2,'mil mi val'!FC89,IF($A$2=3,'mil mi val'!AY197,IF($A$2=4,'mil mi val'!FC197,IF($A$2=5,'mil mi val'!AY305,IF($A$2=6,'mil mi val'!FC305,"NA"))))))</f>
        <v>0.99403941798627204</v>
      </c>
      <c r="BA107" s="96">
        <f>IF($A$2=1,'mil mi val'!AZ89,IF($A$2=2,'mil mi val'!FD89,IF($A$2=3,'mil mi val'!AZ197,IF($A$2=4,'mil mi val'!FD197,IF($A$2=5,'mil mi val'!AZ305,IF($A$2=6,'mil mi val'!FD305,"NA"))))))</f>
        <v>0.99401950392510219</v>
      </c>
      <c r="BB107" s="96">
        <f>IF($A$2=1,'mil mi val'!BA89,IF($A$2=2,'mil mi val'!FE89,IF($A$2=3,'mil mi val'!BA197,IF($A$2=4,'mil mi val'!FE197,IF($A$2=5,'mil mi val'!BA305,IF($A$2=6,'mil mi val'!FE305,"NA"))))))</f>
        <v>0.99399342369948551</v>
      </c>
      <c r="BC107" s="96">
        <f>IF($A$2=1,'mil mi val'!BB89,IF($A$2=2,'mil mi val'!FF89,IF($A$2=3,'mil mi val'!BB197,IF($A$2=4,'mil mi val'!FF197,IF($A$2=5,'mil mi val'!BB305,IF($A$2=6,'mil mi val'!FF305,"NA"))))))</f>
        <v>0.99396103580748241</v>
      </c>
      <c r="BD107" s="96">
        <f>IF($A$2=1,'mil mi val'!BC89,IF($A$2=2,'mil mi val'!FG89,IF($A$2=3,'mil mi val'!BC197,IF($A$2=4,'mil mi val'!FG197,IF($A$2=5,'mil mi val'!BC305,IF($A$2=6,'mil mi val'!FG305,"NA"))))))</f>
        <v>0.99392118516047323</v>
      </c>
      <c r="BE107" s="96">
        <f>IF($A$2=1,'mil mi val'!BD89,IF($A$2=2,'mil mi val'!FH89,IF($A$2=3,'mil mi val'!BD197,IF($A$2=4,'mil mi val'!FH197,IF($A$2=5,'mil mi val'!BD305,IF($A$2=6,'mil mi val'!FH305,"NA"))))))</f>
        <v>0.99387385221035374</v>
      </c>
      <c r="BF107" s="96">
        <f>IF($A$2=1,'mil mi val'!BE89,IF($A$2=2,'mil mi val'!FI89,IF($A$2=3,'mil mi val'!BE197,IF($A$2=4,'mil mi val'!FI197,IF($A$2=5,'mil mi val'!BE305,IF($A$2=6,'mil mi val'!FI305,"NA"))))))</f>
        <v>0.99381910920224903</v>
      </c>
      <c r="BG107" s="96">
        <f>IF($A$2=1,'mil mi val'!BF89,IF($A$2=2,'mil mi val'!FJ89,IF($A$2=3,'mil mi val'!BF197,IF($A$2=4,'mil mi val'!FJ197,IF($A$2=5,'mil mi val'!BF305,IF($A$2=6,'mil mi val'!FJ305,"NA"))))))</f>
        <v>0.99375653661761532</v>
      </c>
      <c r="BH107" s="96">
        <f>IF($A$2=1,'mil mi val'!BG89,IF($A$2=2,'mil mi val'!FK89,IF($A$2=3,'mil mi val'!BG197,IF($A$2=4,'mil mi val'!FK197,IF($A$2=5,'mil mi val'!BG305,IF($A$2=6,'mil mi val'!FK305,"NA"))))))</f>
        <v>0.99368551341857858</v>
      </c>
      <c r="BI107" s="96">
        <f>IF($A$2=1,'mil mi val'!BH89,IF($A$2=2,'mil mi val'!FL89,IF($A$2=3,'mil mi val'!BH197,IF($A$2=4,'mil mi val'!FL197,IF($A$2=5,'mil mi val'!BH305,IF($A$2=6,'mil mi val'!FL305,"NA"))))))</f>
        <v>0.99360576223446673</v>
      </c>
      <c r="BJ107" s="96">
        <f>IF($A$2=1,'mil mi val'!BI89,IF($A$2=2,'mil mi val'!FM89,IF($A$2=3,'mil mi val'!BI197,IF($A$2=4,'mil mi val'!FM197,IF($A$2=5,'mil mi val'!BI305,IF($A$2=6,'mil mi val'!FM305,"NA"))))))</f>
        <v>0.99351636604874904</v>
      </c>
      <c r="BK107" s="96">
        <f>IF($A$2=1,'mil mi val'!BJ89,IF($A$2=2,'mil mi val'!FN89,IF($A$2=3,'mil mi val'!BJ197,IF($A$2=4,'mil mi val'!FN197,IF($A$2=5,'mil mi val'!BJ305,IF($A$2=6,'mil mi val'!FN305,"NA"))))))</f>
        <v>0.99341319387472304</v>
      </c>
      <c r="BL107" s="96">
        <f>IF($A$2=1,'mil mi val'!BK89,IF($A$2=2,'mil mi val'!FO89,IF($A$2=3,'mil mi val'!BK197,IF($A$2=4,'mil mi val'!FO197,IF($A$2=5,'mil mi val'!BK305,IF($A$2=6,'mil mi val'!FO305,"NA"))))))</f>
        <v>0.99329347703587234</v>
      </c>
      <c r="BM107" s="96">
        <f>IF($A$2=1,'mil mi val'!BL89,IF($A$2=2,'mil mi val'!FP89,IF($A$2=3,'mil mi val'!BL197,IF($A$2=4,'mil mi val'!FP197,IF($A$2=5,'mil mi val'!BL305,IF($A$2=6,'mil mi val'!FP305,"NA"))))))</f>
        <v>0.99315472441580888</v>
      </c>
      <c r="BN107" s="96">
        <f>IF($A$2=1,'mil mi val'!BM89,IF($A$2=2,'mil mi val'!FQ89,IF($A$2=3,'mil mi val'!BM197,IF($A$2=4,'mil mi val'!FQ197,IF($A$2=5,'mil mi val'!BM305,IF($A$2=6,'mil mi val'!FQ305,"NA"))))))</f>
        <v>0.9929956512394813</v>
      </c>
      <c r="BO107" s="96">
        <f>IF($A$2=1,'mil mi val'!BN89,IF($A$2=2,'mil mi val'!FR89,IF($A$2=3,'mil mi val'!BN197,IF($A$2=4,'mil mi val'!FR197,IF($A$2=5,'mil mi val'!BN305,IF($A$2=6,'mil mi val'!FR305,"NA"))))))</f>
        <v>0.99281068992803068</v>
      </c>
      <c r="BP107" s="96">
        <f>IF($A$2=1,'mil mi val'!BO89,IF($A$2=2,'mil mi val'!FS89,IF($A$2=3,'mil mi val'!BO197,IF($A$2=4,'mil mi val'!FS197,IF($A$2=5,'mil mi val'!BO305,IF($A$2=6,'mil mi val'!FS305,"NA"))))))</f>
        <v>0.9926003259783881</v>
      </c>
      <c r="BQ107" s="96">
        <f>IF($A$2=1,'mil mi val'!BP89,IF($A$2=2,'mil mi val'!FT89,IF($A$2=3,'mil mi val'!BP197,IF($A$2=4,'mil mi val'!FT197,IF($A$2=5,'mil mi val'!BP305,IF($A$2=6,'mil mi val'!FT305,"NA"))))))</f>
        <v>0.9923618437966385</v>
      </c>
      <c r="BR107" s="96">
        <f>IF($A$2=1,'mil mi val'!BQ89,IF($A$2=2,'mil mi val'!FU89,IF($A$2=3,'mil mi val'!BQ197,IF($A$2=4,'mil mi val'!FU197,IF($A$2=5,'mil mi val'!BQ305,IF($A$2=6,'mil mi val'!FU305,"NA"))))))</f>
        <v>0.99209448905356823</v>
      </c>
      <c r="BS107" s="96">
        <f>IF($A$2=1,'mil mi val'!BR89,IF($A$2=2,'mil mi val'!FV89,IF($A$2=3,'mil mi val'!BR197,IF($A$2=4,'mil mi val'!FV197,IF($A$2=5,'mil mi val'!BR305,IF($A$2=6,'mil mi val'!FV305,"NA"))))))</f>
        <v>0.99179138803391298</v>
      </c>
      <c r="BT107" s="96">
        <f>IF($A$2=1,'mil mi val'!BS89,IF($A$2=2,'mil mi val'!FW89,IF($A$2=3,'mil mi val'!BS197,IF($A$2=4,'mil mi val'!FW197,IF($A$2=5,'mil mi val'!BS305,IF($A$2=6,'mil mi val'!FW305,"NA"))))))</f>
        <v>0.99145351351408795</v>
      </c>
      <c r="BU107" s="96">
        <f>IF($A$2=1,'mil mi val'!BT89,IF($A$2=2,'mil mi val'!FX89,IF($A$2=3,'mil mi val'!BT197,IF($A$2=4,'mil mi val'!FX197,IF($A$2=5,'mil mi val'!BT305,IF($A$2=6,'mil mi val'!FX305,"NA"))))))</f>
        <v>0.99107092988406942</v>
      </c>
      <c r="BV107" s="96">
        <f>IF($A$2=1,'mil mi val'!BU89,IF($A$2=2,'mil mi val'!FY89,IF($A$2=3,'mil mi val'!BU197,IF($A$2=4,'mil mi val'!FY197,IF($A$2=5,'mil mi val'!BU305,IF($A$2=6,'mil mi val'!FY305,"NA"))))))</f>
        <v>0.99063818175867258</v>
      </c>
      <c r="BW107" s="96">
        <f>IF($A$2=1,'mil mi val'!BV89,IF($A$2=2,'mil mi val'!FZ89,IF($A$2=3,'mil mi val'!BV197,IF($A$2=4,'mil mi val'!FZ197,IF($A$2=5,'mil mi val'!BV305,IF($A$2=6,'mil mi val'!FZ305,"NA"))))))</f>
        <v>0.99012497291849466</v>
      </c>
      <c r="BX107" s="96">
        <f>IF($A$2=1,'mil mi val'!BW89,IF($A$2=2,'mil mi val'!GA89,IF($A$2=3,'mil mi val'!BW197,IF($A$2=4,'mil mi val'!GA197,IF($A$2=5,'mil mi val'!BW305,IF($A$2=6,'mil mi val'!GA305,"NA"))))))</f>
        <v>0.98951785448334051</v>
      </c>
      <c r="BY107" s="96">
        <f>IF($A$2=1,'mil mi val'!BX89,IF($A$2=2,'mil mi val'!GB89,IF($A$2=3,'mil mi val'!BX197,IF($A$2=4,'mil mi val'!GB197,IF($A$2=5,'mil mi val'!BX305,IF($A$2=6,'mil mi val'!GB305,"NA"))))))</f>
        <v>0.98878901093753424</v>
      </c>
      <c r="BZ107" s="96">
        <f>IF($A$2=1,'mil mi val'!BY89,IF($A$2=2,'mil mi val'!GC89,IF($A$2=3,'mil mi val'!BY197,IF($A$2=4,'mil mi val'!GC197,IF($A$2=5,'mil mi val'!BY305,IF($A$2=6,'mil mi val'!GC305,"NA"))))))</f>
        <v>0.98791940692050473</v>
      </c>
      <c r="CA107" s="96">
        <f>IF($A$2=1,'mil mi val'!BZ89,IF($A$2=2,'mil mi val'!GD89,IF($A$2=3,'mil mi val'!BZ197,IF($A$2=4,'mil mi val'!GD197,IF($A$2=5,'mil mi val'!BZ305,IF($A$2=6,'mil mi val'!GD305,"NA"))))))</f>
        <v>0.98689785828556376</v>
      </c>
      <c r="CB107" s="96">
        <f>IF($A$2=1,'mil mi val'!CA89,IF($A$2=2,'mil mi val'!GE89,IF($A$2=3,'mil mi val'!CA197,IF($A$2=4,'mil mi val'!GE197,IF($A$2=5,'mil mi val'!CA305,IF($A$2=6,'mil mi val'!GE305,"NA"))))))</f>
        <v>0.98574641495608628</v>
      </c>
      <c r="CC107" s="96">
        <f>IF($A$2=1,'mil mi val'!CB89,IF($A$2=2,'mil mi val'!GF89,IF($A$2=3,'mil mi val'!CB197,IF($A$2=4,'mil mi val'!GF197,IF($A$2=5,'mil mi val'!CB305,IF($A$2=6,'mil mi val'!GF305,"NA"))))))</f>
        <v>0.98574641495608628</v>
      </c>
      <c r="CD107" s="96">
        <f>IF($A$2=1,'mil mi val'!CC89,IF($A$2=2,'mil mi val'!GG89,IF($A$2=3,'mil mi val'!CC197,IF($A$2=4,'mil mi val'!GG197,IF($A$2=5,'mil mi val'!CC305,IF($A$2=6,'mil mi val'!GG305,"NA"))))))</f>
        <v>0.98574641495608628</v>
      </c>
      <c r="CE107" s="96">
        <f>IF($A$2=1,'mil mi val'!CD89,IF($A$2=2,'mil mi val'!GH89,IF($A$2=3,'mil mi val'!CD197,IF($A$2=4,'mil mi val'!GH197,IF($A$2=5,'mil mi val'!CD305,IF($A$2=6,'mil mi val'!GH305,"NA"))))))</f>
        <v>0.98574641495608628</v>
      </c>
      <c r="CF107" s="96">
        <f>IF($A$2=1,'mil mi val'!CE89,IF($A$2=2,'mil mi val'!GI89,IF($A$2=3,'mil mi val'!CE197,IF($A$2=4,'mil mi val'!GI197,IF($A$2=5,'mil mi val'!CE305,IF($A$2=6,'mil mi val'!GI305,"NA"))))))</f>
        <v>0.98574641495608628</v>
      </c>
      <c r="CG107" s="96">
        <f>IF($A$2=1,'mil mi val'!CF89,IF($A$2=2,'mil mi val'!GJ89,IF($A$2=3,'mil mi val'!CF197,IF($A$2=4,'mil mi val'!GJ197,IF($A$2=5,'mil mi val'!CF305,IF($A$2=6,'mil mi val'!GJ305,"NA"))))))</f>
        <v>0.98574641495608628</v>
      </c>
      <c r="CH107" s="96">
        <f>IF($A$2=1,'mil mi val'!CG89,IF($A$2=2,'mil mi val'!GK89,IF($A$2=3,'mil mi val'!CG197,IF($A$2=4,'mil mi val'!GK197,IF($A$2=5,'mil mi val'!CG305,IF($A$2=6,'mil mi val'!GK305,"NA"))))))</f>
        <v>0.98574641495608628</v>
      </c>
      <c r="CI107" s="96">
        <f>IF($A$2=1,'mil mi val'!CH89,IF($A$2=2,'mil mi val'!GL89,IF($A$2=3,'mil mi val'!CH197,IF($A$2=4,'mil mi val'!GL197,IF($A$2=5,'mil mi val'!CH305,IF($A$2=6,'mil mi val'!GL305,"NA"))))))</f>
        <v>0.98574641495608628</v>
      </c>
      <c r="CJ107" s="96">
        <f>IF($A$2=1,'mil mi val'!CI89,IF($A$2=2,'mil mi val'!GM89,IF($A$2=3,'mil mi val'!CI197,IF($A$2=4,'mil mi val'!GM197,IF($A$2=5,'mil mi val'!CI305,IF($A$2=6,'mil mi val'!GM305,"NA"))))))</f>
        <v>0.98574641495608628</v>
      </c>
      <c r="CK107" s="96">
        <f>IF($A$2=1,'mil mi val'!CJ89,IF($A$2=2,'mil mi val'!GN89,IF($A$2=3,'mil mi val'!CJ197,IF($A$2=4,'mil mi val'!GN197,IF($A$2=5,'mil mi val'!CJ305,IF($A$2=6,'mil mi val'!GN305,"NA"))))))</f>
        <v>0.98574641495608628</v>
      </c>
      <c r="CL107" s="96">
        <f>IF($A$2=1,'mil mi val'!CK89,IF($A$2=2,'mil mi val'!GO89,IF($A$2=3,'mil mi val'!CK197,IF($A$2=4,'mil mi val'!GO197,IF($A$2=5,'mil mi val'!CK305,IF($A$2=6,'mil mi val'!GO305,"NA"))))))</f>
        <v>0.98574641495608628</v>
      </c>
      <c r="CM107" s="96">
        <f>IF($A$2=1,'mil mi val'!CL89,IF($A$2=2,'mil mi val'!GP89,IF($A$2=3,'mil mi val'!CL197,IF($A$2=4,'mil mi val'!GP197,IF($A$2=5,'mil mi val'!CL305,IF($A$2=6,'mil mi val'!GP305,"NA"))))))</f>
        <v>0.98574641495608628</v>
      </c>
      <c r="CN107" s="96">
        <f>IF($A$2=1,'mil mi val'!CM89,IF($A$2=2,'mil mi val'!GQ89,IF($A$2=3,'mil mi val'!CM197,IF($A$2=4,'mil mi val'!GQ197,IF($A$2=5,'mil mi val'!CM305,IF($A$2=6,'mil mi val'!GQ305,"NA"))))))</f>
        <v>0.98574641495608628</v>
      </c>
      <c r="CO107" s="96">
        <f>IF($A$2=1,'mil mi val'!CN89,IF($A$2=2,'mil mi val'!GR89,IF($A$2=3,'mil mi val'!CN197,IF($A$2=4,'mil mi val'!GR197,IF($A$2=5,'mil mi val'!CN305,IF($A$2=6,'mil mi val'!GR305,"NA"))))))</f>
        <v>0.98574641495608628</v>
      </c>
      <c r="CP107" s="96">
        <f>IF($A$2=1,'mil mi val'!CO89,IF($A$2=2,'mil mi val'!GS89,IF($A$2=3,'mil mi val'!CO197,IF($A$2=4,'mil mi val'!GS197,IF($A$2=5,'mil mi val'!CO305,IF($A$2=6,'mil mi val'!GS305,"NA"))))))</f>
        <v>0.98574641495608628</v>
      </c>
      <c r="CQ107" s="96">
        <f>IF($A$2=1,'mil mi val'!CP89,IF($A$2=2,'mil mi val'!GT89,IF($A$2=3,'mil mi val'!CP197,IF($A$2=4,'mil mi val'!GT197,IF($A$2=5,'mil mi val'!CP305,IF($A$2=6,'mil mi val'!GT305,"NA"))))))</f>
        <v>0.98574641495608628</v>
      </c>
      <c r="CR107" s="96">
        <f>IF($A$2=1,'mil mi val'!CQ89,IF($A$2=2,'mil mi val'!GU89,IF($A$2=3,'mil mi val'!CQ197,IF($A$2=4,'mil mi val'!GU197,IF($A$2=5,'mil mi val'!CQ305,IF($A$2=6,'mil mi val'!GU305,"NA"))))))</f>
        <v>0.98574641495608628</v>
      </c>
      <c r="CS107" s="96">
        <f>IF($A$2=1,'mil mi val'!CR89,IF($A$2=2,'mil mi val'!GV89,IF($A$2=3,'mil mi val'!CR197,IF($A$2=4,'mil mi val'!GV197,IF($A$2=5,'mil mi val'!CR305,IF($A$2=6,'mil mi val'!GV305,"NA"))))))</f>
        <v>0.98574641495608628</v>
      </c>
      <c r="CT107" s="96">
        <f>IF($A$2=1,'mil mi val'!CS89,IF($A$2=2,'mil mi val'!GW89,IF($A$2=3,'mil mi val'!CS197,IF($A$2=4,'mil mi val'!GW197,IF($A$2=5,'mil mi val'!CS305,IF($A$2=6,'mil mi val'!GW305,"NA"))))))</f>
        <v>0.98574641495608628</v>
      </c>
      <c r="CU107" s="96">
        <f>IF($A$2=1,'mil mi val'!CT89,IF($A$2=2,'mil mi val'!GX89,IF($A$2=3,'mil mi val'!CT197,IF($A$2=4,'mil mi val'!GX197,IF($A$2=5,'mil mi val'!CT305,IF($A$2=6,'mil mi val'!GX305,"NA"))))))</f>
        <v>0.98574641495608628</v>
      </c>
      <c r="CV107" s="96">
        <f>IF($A$2=1,'mil mi val'!CU89,IF($A$2=2,'mil mi val'!GY89,IF($A$2=3,'mil mi val'!CU197,IF($A$2=4,'mil mi val'!GY197,IF($A$2=5,'mil mi val'!CU305,IF($A$2=6,'mil mi val'!GY305,"NA"))))))</f>
        <v>0.98574641495608628</v>
      </c>
      <c r="CW107" s="96">
        <f>IF($A$2=1,'mil mi val'!CV89,IF($A$2=2,'mil mi val'!GZ89,IF($A$2=3,'mil mi val'!CV197,IF($A$2=4,'mil mi val'!GZ197,IF($A$2=5,'mil mi val'!CV305,IF($A$2=6,'mil mi val'!GZ305,"NA"))))))</f>
        <v>0.98574641495608628</v>
      </c>
      <c r="CX107" s="96">
        <f>IF($A$2=1,'mil mi val'!CW89,IF($A$2=2,'mil mi val'!HA89,IF($A$2=3,'mil mi val'!CW197,IF($A$2=4,'mil mi val'!HA197,IF($A$2=5,'mil mi val'!CW305,IF($A$2=6,'mil mi val'!HA305,"NA"))))))</f>
        <v>0.98574641495608628</v>
      </c>
      <c r="CY107" s="96">
        <f>IF($A$2=1,'mil mi val'!CX89,IF($A$2=2,'mil mi val'!HB89,IF($A$2=3,'mil mi val'!CX197,IF($A$2=4,'mil mi val'!HB197,IF($A$2=5,'mil mi val'!CX305,IF($A$2=6,'mil mi val'!HB305,"NA"))))))</f>
        <v>0.98574641495608628</v>
      </c>
      <c r="CZ107" s="96">
        <f>IF($A$2=1,'mil mi val'!CY89,IF($A$2=2,'mil mi val'!HC89,IF($A$2=3,'mil mi val'!CY197,IF($A$2=4,'mil mi val'!HC197,IF($A$2=5,'mil mi val'!CY305,IF($A$2=6,'mil mi val'!HC305,"NA"))))))</f>
        <v>0.98574641495608628</v>
      </c>
      <c r="DA107" s="96">
        <f>IF($A$2=1,'mil mi val'!CZ89,IF($A$2=2,'mil mi val'!HD89,IF($A$2=3,'mil mi val'!CZ197,IF($A$2=4,'mil mi val'!HD197,IF($A$2=5,'mil mi val'!CZ305,IF($A$2=6,'mil mi val'!HD305,"NA"))))))</f>
        <v>0.98574641495608628</v>
      </c>
      <c r="DB107" s="96">
        <f>IF($A$2=1,'mil mi val'!DA89,IF($A$2=2,'mil mi val'!HE89,IF($A$2=3,'mil mi val'!DA197,IF($A$2=4,'mil mi val'!HE197,IF($A$2=5,'mil mi val'!DA305,IF($A$2=6,'mil mi val'!HE305,"NA"))))))</f>
        <v>0.98574641495608628</v>
      </c>
      <c r="DC107" s="96">
        <f>IF($A$2=1,'mil mi val'!DB89,IF($A$2=2,'mil mi val'!HF89,IF($A$2=3,'mil mi val'!DB197,IF($A$2=4,'mil mi val'!HF197,IF($A$2=5,'mil mi val'!DB305,IF($A$2=6,'mil mi val'!HF305,"NA"))))))</f>
        <v>0.98574641495608628</v>
      </c>
      <c r="DD107" s="96">
        <f>IF($A$2=1,'mil mi val'!DC89,IF($A$2=2,'mil mi val'!HG89,IF($A$2=3,'mil mi val'!DC197,IF($A$2=4,'mil mi val'!HG197,IF($A$2=5,'mil mi val'!DC305,IF($A$2=6,'mil mi val'!HG305,"NA"))))))</f>
        <v>0.98574641495608628</v>
      </c>
    </row>
    <row r="108" spans="2:108" ht="15" x14ac:dyDescent="0.25">
      <c r="B108" s="55">
        <v>103</v>
      </c>
      <c r="C108" s="96">
        <f>IF($A$2=1,'mil mi val'!B90,IF($A$2=2,'mil mi val'!DF90,IF($A$2=3,'mil mi val'!B198,IF($A$2=4,'mil mi val'!DF198,IF($A$2=5,'mil mi val'!B306,IF($A$2=6,'mil mi val'!DF306,"NA"))))))</f>
        <v>1.0050589339194347</v>
      </c>
      <c r="D108" s="96">
        <f>IF($A$2=1,'mil mi val'!C90,IF($A$2=2,'mil mi val'!DG90,IF($A$2=3,'mil mi val'!C198,IF($A$2=4,'mil mi val'!DG198,IF($A$2=5,'mil mi val'!C306,IF($A$2=6,'mil mi val'!DG306,"NA"))))))</f>
        <v>1.0040917642761928</v>
      </c>
      <c r="E108" s="96">
        <f>IF($A$2=1,'mil mi val'!D90,IF($A$2=2,'mil mi val'!DH90,IF($A$2=3,'mil mi val'!D198,IF($A$2=4,'mil mi val'!DH198,IF($A$2=5,'mil mi val'!D306,IF($A$2=6,'mil mi val'!DH306,"NA"))))))</f>
        <v>1.0017507278366153</v>
      </c>
      <c r="F108" s="96">
        <f>IF($A$2=1,'mil mi val'!E90,IF($A$2=2,'mil mi val'!DI90,IF($A$2=3,'mil mi val'!E198,IF($A$2=4,'mil mi val'!DI198,IF($A$2=5,'mil mi val'!E306,IF($A$2=6,'mil mi val'!DI306,"NA"))))))</f>
        <v>0.99968356086981103</v>
      </c>
      <c r="G108" s="96">
        <f>IF($A$2=1,'mil mi val'!F90,IF($A$2=2,'mil mi val'!DJ90,IF($A$2=3,'mil mi val'!F198,IF($A$2=4,'mil mi val'!DJ198,IF($A$2=5,'mil mi val'!F306,IF($A$2=6,'mil mi val'!DJ306,"NA"))))))</f>
        <v>0.99799326964627799</v>
      </c>
      <c r="H108" s="96">
        <f>IF($A$2=1,'mil mi val'!G90,IF($A$2=2,'mil mi val'!DK90,IF($A$2=3,'mil mi val'!G198,IF($A$2=4,'mil mi val'!DK198,IF($A$2=5,'mil mi val'!G306,IF($A$2=6,'mil mi val'!DK306,"NA"))))))</f>
        <v>0.99678074231832858</v>
      </c>
      <c r="I108" s="96">
        <f>IF($A$2=1,'mil mi val'!H90,IF($A$2=2,'mil mi val'!DL90,IF($A$2=3,'mil mi val'!H198,IF($A$2=4,'mil mi val'!DL198,IF($A$2=5,'mil mi val'!H306,IF($A$2=6,'mil mi val'!DL306,"NA"))))))</f>
        <v>0.9959958066760991</v>
      </c>
      <c r="J108" s="96">
        <f>IF($A$2=1,'mil mi val'!I90,IF($A$2=2,'mil mi val'!DM90,IF($A$2=3,'mil mi val'!I198,IF($A$2=4,'mil mi val'!DM198,IF($A$2=5,'mil mi val'!I306,IF($A$2=6,'mil mi val'!DM306,"NA"))))))</f>
        <v>0.99554754618290442</v>
      </c>
      <c r="K108" s="96">
        <f>IF($A$2=1,'mil mi val'!J90,IF($A$2=2,'mil mi val'!DN90,IF($A$2=3,'mil mi val'!J198,IF($A$2=4,'mil mi val'!DN198,IF($A$2=5,'mil mi val'!J306,IF($A$2=6,'mil mi val'!DN306,"NA"))))))</f>
        <v>0.99524099038485758</v>
      </c>
      <c r="L108" s="96">
        <f>IF($A$2=1,'mil mi val'!K90,IF($A$2=2,'mil mi val'!DO90,IF($A$2=3,'mil mi val'!K198,IF($A$2=4,'mil mi val'!DO198,IF($A$2=5,'mil mi val'!K306,IF($A$2=6,'mil mi val'!DO306,"NA"))))))</f>
        <v>0.99502881793484943</v>
      </c>
      <c r="M108" s="96">
        <f>IF($A$2=1,'mil mi val'!L90,IF($A$2=2,'mil mi val'!DP90,IF($A$2=3,'mil mi val'!L198,IF($A$2=4,'mil mi val'!DP198,IF($A$2=5,'mil mi val'!L306,IF($A$2=6,'mil mi val'!DP306,"NA"))))))</f>
        <v>0.99486981676712616</v>
      </c>
      <c r="N108" s="96">
        <f>IF($A$2=1,'mil mi val'!M90,IF($A$2=2,'mil mi val'!DQ90,IF($A$2=3,'mil mi val'!M198,IF($A$2=4,'mil mi val'!DQ198,IF($A$2=5,'mil mi val'!M306,IF($A$2=6,'mil mi val'!DQ306,"NA"))))))</f>
        <v>0.99475377111019969</v>
      </c>
      <c r="O108" s="96">
        <f>IF($A$2=1,'mil mi val'!N90,IF($A$2=2,'mil mi val'!DR90,IF($A$2=3,'mil mi val'!N198,IF($A$2=4,'mil mi val'!DR198,IF($A$2=5,'mil mi val'!N306,IF($A$2=6,'mil mi val'!DR306,"NA"))))))</f>
        <v>0.99465476855043333</v>
      </c>
      <c r="P108" s="96">
        <f>IF($A$2=1,'mil mi val'!O90,IF($A$2=2,'mil mi val'!DS90,IF($A$2=3,'mil mi val'!O198,IF($A$2=4,'mil mi val'!DS198,IF($A$2=5,'mil mi val'!O306,IF($A$2=6,'mil mi val'!DS306,"NA"))))))</f>
        <v>0.99454674248818653</v>
      </c>
      <c r="Q108" s="96">
        <f>IF($A$2=1,'mil mi val'!P90,IF($A$2=2,'mil mi val'!DT90,IF($A$2=3,'mil mi val'!P198,IF($A$2=4,'mil mi val'!DT198,IF($A$2=5,'mil mi val'!P306,IF($A$2=6,'mil mi val'!DT306,"NA"))))))</f>
        <v>0.99441649642594832</v>
      </c>
      <c r="R108" s="96">
        <f>IF($A$2=1,'mil mi val'!Q90,IF($A$2=2,'mil mi val'!DU90,IF($A$2=3,'mil mi val'!Q198,IF($A$2=4,'mil mi val'!DU198,IF($A$2=5,'mil mi val'!Q306,IF($A$2=6,'mil mi val'!DU306,"NA"))))))</f>
        <v>0.99429508165800684</v>
      </c>
      <c r="S108" s="96">
        <f>IF($A$2=1,'mil mi val'!R90,IF($A$2=2,'mil mi val'!DV90,IF($A$2=3,'mil mi val'!R198,IF($A$2=4,'mil mi val'!DV198,IF($A$2=5,'mil mi val'!R306,IF($A$2=6,'mil mi val'!DV306,"NA"))))))</f>
        <v>0.99414764607214867</v>
      </c>
      <c r="T108" s="96">
        <f>IF($A$2=1,'mil mi val'!S90,IF($A$2=2,'mil mi val'!DW90,IF($A$2=3,'mil mi val'!S198,IF($A$2=4,'mil mi val'!DW198,IF($A$2=5,'mil mi val'!S306,IF($A$2=6,'mil mi val'!DW306,"NA"))))))</f>
        <v>0.9942028744124175</v>
      </c>
      <c r="U108" s="96">
        <f>IF($A$2=1,'mil mi val'!T90,IF($A$2=2,'mil mi val'!DX90,IF($A$2=3,'mil mi val'!T198,IF($A$2=4,'mil mi val'!DX198,IF($A$2=5,'mil mi val'!T306,IF($A$2=6,'mil mi val'!DX306,"NA"))))))</f>
        <v>0.99426304841160051</v>
      </c>
      <c r="V108" s="96">
        <f>IF($A$2=1,'mil mi val'!U90,IF($A$2=2,'mil mi val'!DY90,IF($A$2=3,'mil mi val'!U198,IF($A$2=4,'mil mi val'!DY198,IF($A$2=5,'mil mi val'!U306,IF($A$2=6,'mil mi val'!DY306,"NA"))))))</f>
        <v>0.99433024390625591</v>
      </c>
      <c r="W108" s="96">
        <f>IF($A$2=1,'mil mi val'!V90,IF($A$2=2,'mil mi val'!DZ90,IF($A$2=3,'mil mi val'!V198,IF($A$2=4,'mil mi val'!DZ198,IF($A$2=5,'mil mi val'!V306,IF($A$2=6,'mil mi val'!DZ306,"NA"))))))</f>
        <v>0.99436391956334369</v>
      </c>
      <c r="X108" s="96">
        <f>IF($A$2=1,'mil mi val'!W90,IF($A$2=2,'mil mi val'!EA90,IF($A$2=3,'mil mi val'!W198,IF($A$2=4,'mil mi val'!EA198,IF($A$2=5,'mil mi val'!W306,IF($A$2=6,'mil mi val'!EA306,"NA"))))))</f>
        <v>0.99438748228449259</v>
      </c>
      <c r="Y108" s="96">
        <f>IF($A$2=1,'mil mi val'!X90,IF($A$2=2,'mil mi val'!EB90,IF($A$2=3,'mil mi val'!X198,IF($A$2=4,'mil mi val'!EB198,IF($A$2=5,'mil mi val'!X306,IF($A$2=6,'mil mi val'!EB306,"NA"))))))</f>
        <v>0.99440406565320272</v>
      </c>
      <c r="Z108" s="96">
        <f>IF($A$2=1,'mil mi val'!Y90,IF($A$2=2,'mil mi val'!EC90,IF($A$2=3,'mil mi val'!Y198,IF($A$2=4,'mil mi val'!EC198,IF($A$2=5,'mil mi val'!Y306,IF($A$2=6,'mil mi val'!EC306,"NA"))))))</f>
        <v>0.99441647368139641</v>
      </c>
      <c r="AA108" s="96">
        <f>IF($A$2=1,'mil mi val'!Z90,IF($A$2=2,'mil mi val'!ED90,IF($A$2=3,'mil mi val'!Z198,IF($A$2=4,'mil mi val'!ED198,IF($A$2=5,'mil mi val'!Z306,IF($A$2=6,'mil mi val'!ED306,"NA"))))))</f>
        <v>0.99442411200215008</v>
      </c>
      <c r="AB108" s="96">
        <f>IF($A$2=1,'mil mi val'!AA90,IF($A$2=2,'mil mi val'!EE90,IF($A$2=3,'mil mi val'!AA198,IF($A$2=4,'mil mi val'!EE198,IF($A$2=5,'mil mi val'!AA306,IF($A$2=6,'mil mi val'!EE306,"NA"))))))</f>
        <v>0.99443151760823634</v>
      </c>
      <c r="AC108" s="96">
        <f>IF($A$2=1,'mil mi val'!AB90,IF($A$2=2,'mil mi val'!EF90,IF($A$2=3,'mil mi val'!AB198,IF($A$2=4,'mil mi val'!EF198,IF($A$2=5,'mil mi val'!AB306,IF($A$2=6,'mil mi val'!EF306,"NA"))))))</f>
        <v>0.99443562882461245</v>
      </c>
      <c r="AD108" s="96">
        <f>IF($A$2=1,'mil mi val'!AC90,IF($A$2=2,'mil mi val'!EG90,IF($A$2=3,'mil mi val'!AC198,IF($A$2=4,'mil mi val'!EG198,IF($A$2=5,'mil mi val'!AC306,IF($A$2=6,'mil mi val'!EG306,"NA"))))))</f>
        <v>0.99443804550145365</v>
      </c>
      <c r="AE108" s="96">
        <f>IF($A$2=1,'mil mi val'!AD90,IF($A$2=2,'mil mi val'!EH90,IF($A$2=3,'mil mi val'!AD198,IF($A$2=4,'mil mi val'!EH198,IF($A$2=5,'mil mi val'!AD306,IF($A$2=6,'mil mi val'!EH306,"NA"))))))</f>
        <v>0.99443927812956201</v>
      </c>
      <c r="AF108" s="96">
        <f>IF($A$2=1,'mil mi val'!AE90,IF($A$2=2,'mil mi val'!EI90,IF($A$2=3,'mil mi val'!AE198,IF($A$2=4,'mil mi val'!EI198,IF($A$2=5,'mil mi val'!AE306,IF($A$2=6,'mil mi val'!EI306,"NA"))))))</f>
        <v>0.99444000312398129</v>
      </c>
      <c r="AG108" s="96">
        <f>IF($A$2=1,'mil mi val'!AF90,IF($A$2=2,'mil mi val'!EJ90,IF($A$2=3,'mil mi val'!AF198,IF($A$2=4,'mil mi val'!EJ198,IF($A$2=5,'mil mi val'!AF306,IF($A$2=6,'mil mi val'!EJ306,"NA"))))))</f>
        <v>0.99443877311747086</v>
      </c>
      <c r="AH108" s="96">
        <f>IF($A$2=1,'mil mi val'!AG90,IF($A$2=2,'mil mi val'!EK90,IF($A$2=3,'mil mi val'!AG198,IF($A$2=4,'mil mi val'!EK198,IF($A$2=5,'mil mi val'!AG306,IF($A$2=6,'mil mi val'!EK306,"NA"))))))</f>
        <v>0.99443744677888346</v>
      </c>
      <c r="AI108" s="96">
        <f>IF($A$2=1,'mil mi val'!AH90,IF($A$2=2,'mil mi val'!EL90,IF($A$2=3,'mil mi val'!AH198,IF($A$2=4,'mil mi val'!EL198,IF($A$2=5,'mil mi val'!AH306,IF($A$2=6,'mil mi val'!EL306,"NA"))))))</f>
        <v>0.99443657421318077</v>
      </c>
      <c r="AJ108" s="96">
        <f>IF($A$2=1,'mil mi val'!AI90,IF($A$2=2,'mil mi val'!EM90,IF($A$2=3,'mil mi val'!AI198,IF($A$2=4,'mil mi val'!EM198,IF($A$2=5,'mil mi val'!AI306,IF($A$2=6,'mil mi val'!EM306,"NA"))))))</f>
        <v>0.99443641242598657</v>
      </c>
      <c r="AK108" s="96">
        <f>IF($A$2=1,'mil mi val'!AJ90,IF($A$2=2,'mil mi val'!EN90,IF($A$2=3,'mil mi val'!AJ198,IF($A$2=4,'mil mi val'!EN198,IF($A$2=5,'mil mi val'!AJ306,IF($A$2=6,'mil mi val'!EN306,"NA"))))))</f>
        <v>0.99443719619560944</v>
      </c>
      <c r="AL108" s="96">
        <f>IF($A$2=1,'mil mi val'!AK90,IF($A$2=2,'mil mi val'!EO90,IF($A$2=3,'mil mi val'!AK198,IF($A$2=4,'mil mi val'!EO198,IF($A$2=5,'mil mi val'!AK306,IF($A$2=6,'mil mi val'!EO306,"NA"))))))</f>
        <v>0.99443904273176742</v>
      </c>
      <c r="AM108" s="96">
        <f>IF($A$2=1,'mil mi val'!AL90,IF($A$2=2,'mil mi val'!EP90,IF($A$2=3,'mil mi val'!AL198,IF($A$2=4,'mil mi val'!EP198,IF($A$2=5,'mil mi val'!AL306,IF($A$2=6,'mil mi val'!EP306,"NA"))))))</f>
        <v>0.99444193396588365</v>
      </c>
      <c r="AN108" s="96">
        <f>IF($A$2=1,'mil mi val'!AM90,IF($A$2=2,'mil mi val'!EQ90,IF($A$2=3,'mil mi val'!AM198,IF($A$2=4,'mil mi val'!EQ198,IF($A$2=5,'mil mi val'!AM306,IF($A$2=6,'mil mi val'!EQ306,"NA"))))))</f>
        <v>0.99444574307007227</v>
      </c>
      <c r="AO108" s="96">
        <f>IF($A$2=1,'mil mi val'!AN90,IF($A$2=2,'mil mi val'!ER90,IF($A$2=3,'mil mi val'!AN198,IF($A$2=4,'mil mi val'!ER198,IF($A$2=5,'mil mi val'!AN306,IF($A$2=6,'mil mi val'!ER306,"NA"))))))</f>
        <v>0.99445022351919365</v>
      </c>
      <c r="AP108" s="96">
        <f>IF($A$2=1,'mil mi val'!AO90,IF($A$2=2,'mil mi val'!ES90,IF($A$2=3,'mil mi val'!AO198,IF($A$2=4,'mil mi val'!ES198,IF($A$2=5,'mil mi val'!AO306,IF($A$2=6,'mil mi val'!ES306,"NA"))))))</f>
        <v>0.99445509198993409</v>
      </c>
      <c r="AQ108" s="96">
        <f>IF($A$2=1,'mil mi val'!AP90,IF($A$2=2,'mil mi val'!ET90,IF($A$2=3,'mil mi val'!AP198,IF($A$2=4,'mil mi val'!ET198,IF($A$2=5,'mil mi val'!AP306,IF($A$2=6,'mil mi val'!ET306,"NA"))))))</f>
        <v>0.99445989996906314</v>
      </c>
      <c r="AR108" s="96">
        <f>IF($A$2=1,'mil mi val'!AQ90,IF($A$2=2,'mil mi val'!EU90,IF($A$2=3,'mil mi val'!AQ198,IF($A$2=4,'mil mi val'!EU198,IF($A$2=5,'mil mi val'!AQ306,IF($A$2=6,'mil mi val'!EU306,"NA"))))))</f>
        <v>0.99446446250776932</v>
      </c>
      <c r="AS108" s="96">
        <f>IF($A$2=1,'mil mi val'!AR90,IF($A$2=2,'mil mi val'!EV90,IF($A$2=3,'mil mi val'!AR198,IF($A$2=4,'mil mi val'!EV198,IF($A$2=5,'mil mi val'!AR306,IF($A$2=6,'mil mi val'!EV306,"NA"))))))</f>
        <v>0.99446826750185435</v>
      </c>
      <c r="AT108" s="96">
        <f>IF($A$2=1,'mil mi val'!AS90,IF($A$2=2,'mil mi val'!EW90,IF($A$2=3,'mil mi val'!AS198,IF($A$2=4,'mil mi val'!EW198,IF($A$2=5,'mil mi val'!AS306,IF($A$2=6,'mil mi val'!EW306,"NA"))))))</f>
        <v>0.99447093431769173</v>
      </c>
      <c r="AU108" s="96">
        <f>IF($A$2=1,'mil mi val'!AT90,IF($A$2=2,'mil mi val'!EX90,IF($A$2=3,'mil mi val'!AT198,IF($A$2=4,'mil mi val'!EX198,IF($A$2=5,'mil mi val'!AT306,IF($A$2=6,'mil mi val'!EX306,"NA"))))))</f>
        <v>0.99447191855586459</v>
      </c>
      <c r="AV108" s="96">
        <f>IF($A$2=1,'mil mi val'!AU90,IF($A$2=2,'mil mi val'!EY90,IF($A$2=3,'mil mi val'!AU198,IF($A$2=4,'mil mi val'!EY198,IF($A$2=5,'mil mi val'!AU306,IF($A$2=6,'mil mi val'!EY306,"NA"))))))</f>
        <v>0.99447055307864729</v>
      </c>
      <c r="AW108" s="96">
        <f>IF($A$2=1,'mil mi val'!AV90,IF($A$2=2,'mil mi val'!EZ90,IF($A$2=3,'mil mi val'!AV198,IF($A$2=4,'mil mi val'!EZ198,IF($A$2=5,'mil mi val'!AV306,IF($A$2=6,'mil mi val'!EZ306,"NA"))))))</f>
        <v>0.99446646006816453</v>
      </c>
      <c r="AX108" s="96">
        <f>IF($A$2=1,'mil mi val'!AW90,IF($A$2=2,'mil mi val'!FA90,IF($A$2=3,'mil mi val'!AW198,IF($A$2=4,'mil mi val'!FA198,IF($A$2=5,'mil mi val'!AW306,IF($A$2=6,'mil mi val'!FA306,"NA"))))))</f>
        <v>0.99445882109001638</v>
      </c>
      <c r="AY108" s="96">
        <f>IF($A$2=1,'mil mi val'!AX90,IF($A$2=2,'mil mi val'!FB90,IF($A$2=3,'mil mi val'!AX198,IF($A$2=4,'mil mi val'!FB198,IF($A$2=5,'mil mi val'!AX306,IF($A$2=6,'mil mi val'!FB306,"NA"))))))</f>
        <v>0.99444757949997376</v>
      </c>
      <c r="AZ108" s="96">
        <f>IF($A$2=1,'mil mi val'!AY90,IF($A$2=2,'mil mi val'!FC90,IF($A$2=3,'mil mi val'!AY198,IF($A$2=4,'mil mi val'!FC198,IF($A$2=5,'mil mi val'!AY306,IF($A$2=6,'mil mi val'!FC306,"NA"))))))</f>
        <v>0.99443172462385399</v>
      </c>
      <c r="BA108" s="96">
        <f>IF($A$2=1,'mil mi val'!AZ90,IF($A$2=2,'mil mi val'!FD90,IF($A$2=3,'mil mi val'!AZ198,IF($A$2=4,'mil mi val'!FD198,IF($A$2=5,'mil mi val'!AZ306,IF($A$2=6,'mil mi val'!FD306,"NA"))))))</f>
        <v>0.99441078304302666</v>
      </c>
      <c r="BB108" s="96">
        <f>IF($A$2=1,'mil mi val'!BA90,IF($A$2=2,'mil mi val'!FE90,IF($A$2=3,'mil mi val'!BA198,IF($A$2=4,'mil mi val'!FE198,IF($A$2=5,'mil mi val'!BA306,IF($A$2=6,'mil mi val'!FE306,"NA"))))))</f>
        <v>0.994383361640649</v>
      </c>
      <c r="BC108" s="96">
        <f>IF($A$2=1,'mil mi val'!BB90,IF($A$2=2,'mil mi val'!FF90,IF($A$2=3,'mil mi val'!BB198,IF($A$2=4,'mil mi val'!FF198,IF($A$2=5,'mil mi val'!BB306,IF($A$2=6,'mil mi val'!FF306,"NA"))))))</f>
        <v>0.99434931077692035</v>
      </c>
      <c r="BD108" s="96">
        <f>IF($A$2=1,'mil mi val'!BC90,IF($A$2=2,'mil mi val'!FG90,IF($A$2=3,'mil mi val'!BC198,IF($A$2=4,'mil mi val'!FG198,IF($A$2=5,'mil mi val'!BC306,IF($A$2=6,'mil mi val'!FG306,"NA"))))))</f>
        <v>0.99430741589632887</v>
      </c>
      <c r="BE108" s="96">
        <f>IF($A$2=1,'mil mi val'!BD90,IF($A$2=2,'mil mi val'!FH90,IF($A$2=3,'mil mi val'!BD198,IF($A$2=4,'mil mi val'!FH198,IF($A$2=5,'mil mi val'!BD306,IF($A$2=6,'mil mi val'!FH306,"NA"))))))</f>
        <v>0.99425765506150132</v>
      </c>
      <c r="BF108" s="96">
        <f>IF($A$2=1,'mil mi val'!BE90,IF($A$2=2,'mil mi val'!FI90,IF($A$2=3,'mil mi val'!BE198,IF($A$2=4,'mil mi val'!FI198,IF($A$2=5,'mil mi val'!BE306,IF($A$2=6,'mil mi val'!FI306,"NA"))))))</f>
        <v>0.99420010266637959</v>
      </c>
      <c r="BG108" s="96">
        <f>IF($A$2=1,'mil mi val'!BF90,IF($A$2=2,'mil mi val'!FJ90,IF($A$2=3,'mil mi val'!BF198,IF($A$2=4,'mil mi val'!FJ198,IF($A$2=5,'mil mi val'!BF306,IF($A$2=6,'mil mi val'!FJ306,"NA"))))))</f>
        <v>0.99413431607333957</v>
      </c>
      <c r="BH108" s="96">
        <f>IF($A$2=1,'mil mi val'!BG90,IF($A$2=2,'mil mi val'!FK90,IF($A$2=3,'mil mi val'!BG198,IF($A$2=4,'mil mi val'!FK198,IF($A$2=5,'mil mi val'!BG306,IF($A$2=6,'mil mi val'!FK306,"NA"))))))</f>
        <v>0.99405964064447816</v>
      </c>
      <c r="BI108" s="96">
        <f>IF($A$2=1,'mil mi val'!BH90,IF($A$2=2,'mil mi val'!FL90,IF($A$2=3,'mil mi val'!BH198,IF($A$2=4,'mil mi val'!FL198,IF($A$2=5,'mil mi val'!BH306,IF($A$2=6,'mil mi val'!FL306,"NA"))))))</f>
        <v>0.99397578243350881</v>
      </c>
      <c r="BJ108" s="96">
        <f>IF($A$2=1,'mil mi val'!BI90,IF($A$2=2,'mil mi val'!FM90,IF($A$2=3,'mil mi val'!BI198,IF($A$2=4,'mil mi val'!FM198,IF($A$2=5,'mil mi val'!BI306,IF($A$2=6,'mil mi val'!FM306,"NA"))))))</f>
        <v>0.99388177484443296</v>
      </c>
      <c r="BK108" s="96">
        <f>IF($A$2=1,'mil mi val'!BJ90,IF($A$2=2,'mil mi val'!FN90,IF($A$2=3,'mil mi val'!BJ198,IF($A$2=4,'mil mi val'!FN198,IF($A$2=5,'mil mi val'!BJ306,IF($A$2=6,'mil mi val'!FN306,"NA"))))))</f>
        <v>0.99377327263688264</v>
      </c>
      <c r="BL108" s="96">
        <f>IF($A$2=1,'mil mi val'!BK90,IF($A$2=2,'mil mi val'!FO90,IF($A$2=3,'mil mi val'!BK198,IF($A$2=4,'mil mi val'!FO198,IF($A$2=5,'mil mi val'!BK306,IF($A$2=6,'mil mi val'!FO306,"NA"))))))</f>
        <v>0.99364736048264957</v>
      </c>
      <c r="BM108" s="96">
        <f>IF($A$2=1,'mil mi val'!BL90,IF($A$2=2,'mil mi val'!FP90,IF($A$2=3,'mil mi val'!BL198,IF($A$2=4,'mil mi val'!FP198,IF($A$2=5,'mil mi val'!BL306,IF($A$2=6,'mil mi val'!FP306,"NA"))))))</f>
        <v>0.99350141316988783</v>
      </c>
      <c r="BN108" s="96">
        <f>IF($A$2=1,'mil mi val'!BM90,IF($A$2=2,'mil mi val'!FQ90,IF($A$2=3,'mil mi val'!BM198,IF($A$2=4,'mil mi val'!FQ198,IF($A$2=5,'mil mi val'!BM306,IF($A$2=6,'mil mi val'!FQ306,"NA"))))))</f>
        <v>0.99333407182847422</v>
      </c>
      <c r="BO108" s="96">
        <f>IF($A$2=1,'mil mi val'!BN90,IF($A$2=2,'mil mi val'!FR90,IF($A$2=3,'mil mi val'!BN198,IF($A$2=4,'mil mi val'!FR198,IF($A$2=5,'mil mi val'!BN306,IF($A$2=6,'mil mi val'!FR306,"NA"))))))</f>
        <v>0.9931394724269712</v>
      </c>
      <c r="BP108" s="96">
        <f>IF($A$2=1,'mil mi val'!BO90,IF($A$2=2,'mil mi val'!FS90,IF($A$2=3,'mil mi val'!BO198,IF($A$2=4,'mil mi val'!FS198,IF($A$2=5,'mil mi val'!BO306,IF($A$2=6,'mil mi val'!FS306,"NA"))))))</f>
        <v>0.99291811041164468</v>
      </c>
      <c r="BQ108" s="96">
        <f>IF($A$2=1,'mil mi val'!BP90,IF($A$2=2,'mil mi val'!FT90,IF($A$2=3,'mil mi val'!BP198,IF($A$2=4,'mil mi val'!FT198,IF($A$2=5,'mil mi val'!BP306,IF($A$2=6,'mil mi val'!FT306,"NA"))))))</f>
        <v>0.99266711231590998</v>
      </c>
      <c r="BR108" s="96">
        <f>IF($A$2=1,'mil mi val'!BQ90,IF($A$2=2,'mil mi val'!FU90,IF($A$2=3,'mil mi val'!BQ198,IF($A$2=4,'mil mi val'!FU198,IF($A$2=5,'mil mi val'!BQ306,IF($A$2=6,'mil mi val'!FU306,"NA"))))))</f>
        <v>0.99238566319021304</v>
      </c>
      <c r="BS108" s="96">
        <f>IF($A$2=1,'mil mi val'!BR90,IF($A$2=2,'mil mi val'!FV90,IF($A$2=3,'mil mi val'!BR198,IF($A$2=4,'mil mi val'!FV198,IF($A$2=5,'mil mi val'!BR306,IF($A$2=6,'mil mi val'!FV306,"NA"))))))</f>
        <v>0.99206650707474264</v>
      </c>
      <c r="BT108" s="96">
        <f>IF($A$2=1,'mil mi val'!BS90,IF($A$2=2,'mil mi val'!FW90,IF($A$2=3,'mil mi val'!BS198,IF($A$2=4,'mil mi val'!FW198,IF($A$2=5,'mil mi val'!BS306,IF($A$2=6,'mil mi val'!FW306,"NA"))))))</f>
        <v>0.99171063138503435</v>
      </c>
      <c r="BU108" s="96">
        <f>IF($A$2=1,'mil mi val'!BT90,IF($A$2=2,'mil mi val'!FX90,IF($A$2=3,'mil mi val'!BT198,IF($A$2=4,'mil mi val'!FX198,IF($A$2=5,'mil mi val'!BT306,IF($A$2=6,'mil mi val'!FX306,"NA"))))))</f>
        <v>0.9913075399793172</v>
      </c>
      <c r="BV108" s="96">
        <f>IF($A$2=1,'mil mi val'!BU90,IF($A$2=2,'mil mi val'!FY90,IF($A$2=3,'mil mi val'!BU198,IF($A$2=4,'mil mi val'!FY198,IF($A$2=5,'mil mi val'!BU306,IF($A$2=6,'mil mi val'!FY306,"NA"))))))</f>
        <v>0.99085143406456666</v>
      </c>
      <c r="BW108" s="96">
        <f>IF($A$2=1,'mil mi val'!BV90,IF($A$2=2,'mil mi val'!FZ90,IF($A$2=3,'mil mi val'!BV198,IF($A$2=4,'mil mi val'!FZ198,IF($A$2=5,'mil mi val'!BV306,IF($A$2=6,'mil mi val'!FZ306,"NA"))))))</f>
        <v>0.99031034509036242</v>
      </c>
      <c r="BX108" s="96">
        <f>IF($A$2=1,'mil mi val'!BW90,IF($A$2=2,'mil mi val'!GA90,IF($A$2=3,'mil mi val'!BW198,IF($A$2=4,'mil mi val'!GA198,IF($A$2=5,'mil mi val'!BW306,IF($A$2=6,'mil mi val'!GA306,"NA"))))))</f>
        <v>0.98966999310300963</v>
      </c>
      <c r="BY108" s="96">
        <f>IF($A$2=1,'mil mi val'!BX90,IF($A$2=2,'mil mi val'!GB90,IF($A$2=3,'mil mi val'!BX198,IF($A$2=4,'mil mi val'!GB198,IF($A$2=5,'mil mi val'!BX306,IF($A$2=6,'mil mi val'!GB306,"NA"))))))</f>
        <v>0.98890092181932754</v>
      </c>
      <c r="BZ108" s="96">
        <f>IF($A$2=1,'mil mi val'!BY90,IF($A$2=2,'mil mi val'!GC90,IF($A$2=3,'mil mi val'!BY198,IF($A$2=4,'mil mi val'!GC198,IF($A$2=5,'mil mi val'!BY306,IF($A$2=6,'mil mi val'!GC306,"NA"))))))</f>
        <v>0.98798284048500173</v>
      </c>
      <c r="CA108" s="96">
        <f>IF($A$2=1,'mil mi val'!BZ90,IF($A$2=2,'mil mi val'!GD90,IF($A$2=3,'mil mi val'!BZ198,IF($A$2=4,'mil mi val'!GD198,IF($A$2=5,'mil mi val'!BZ306,IF($A$2=6,'mil mi val'!GD306,"NA"))))))</f>
        <v>0.98690365263609858</v>
      </c>
      <c r="CB108" s="96">
        <f>IF($A$2=1,'mil mi val'!CA90,IF($A$2=2,'mil mi val'!GE90,IF($A$2=3,'mil mi val'!CA198,IF($A$2=4,'mil mi val'!GE198,IF($A$2=5,'mil mi val'!CA306,IF($A$2=6,'mil mi val'!GE306,"NA"))))))</f>
        <v>0.98568618916340345</v>
      </c>
      <c r="CC108" s="96">
        <f>IF($A$2=1,'mil mi val'!CB90,IF($A$2=2,'mil mi val'!GF90,IF($A$2=3,'mil mi val'!CB198,IF($A$2=4,'mil mi val'!GF198,IF($A$2=5,'mil mi val'!CB306,IF($A$2=6,'mil mi val'!GF306,"NA"))))))</f>
        <v>0.98568618916340345</v>
      </c>
      <c r="CD108" s="96">
        <f>IF($A$2=1,'mil mi val'!CC90,IF($A$2=2,'mil mi val'!GG90,IF($A$2=3,'mil mi val'!CC198,IF($A$2=4,'mil mi val'!GG198,IF($A$2=5,'mil mi val'!CC306,IF($A$2=6,'mil mi val'!GG306,"NA"))))))</f>
        <v>0.98568618916340345</v>
      </c>
      <c r="CE108" s="96">
        <f>IF($A$2=1,'mil mi val'!CD90,IF($A$2=2,'mil mi val'!GH90,IF($A$2=3,'mil mi val'!CD198,IF($A$2=4,'mil mi val'!GH198,IF($A$2=5,'mil mi val'!CD306,IF($A$2=6,'mil mi val'!GH306,"NA"))))))</f>
        <v>0.98568618916340345</v>
      </c>
      <c r="CF108" s="96">
        <f>IF($A$2=1,'mil mi val'!CE90,IF($A$2=2,'mil mi val'!GI90,IF($A$2=3,'mil mi val'!CE198,IF($A$2=4,'mil mi val'!GI198,IF($A$2=5,'mil mi val'!CE306,IF($A$2=6,'mil mi val'!GI306,"NA"))))))</f>
        <v>0.98568618916340345</v>
      </c>
      <c r="CG108" s="96">
        <f>IF($A$2=1,'mil mi val'!CF90,IF($A$2=2,'mil mi val'!GJ90,IF($A$2=3,'mil mi val'!CF198,IF($A$2=4,'mil mi val'!GJ198,IF($A$2=5,'mil mi val'!CF306,IF($A$2=6,'mil mi val'!GJ306,"NA"))))))</f>
        <v>0.98568618916340345</v>
      </c>
      <c r="CH108" s="96">
        <f>IF($A$2=1,'mil mi val'!CG90,IF($A$2=2,'mil mi val'!GK90,IF($A$2=3,'mil mi val'!CG198,IF($A$2=4,'mil mi val'!GK198,IF($A$2=5,'mil mi val'!CG306,IF($A$2=6,'mil mi val'!GK306,"NA"))))))</f>
        <v>0.98568618916340345</v>
      </c>
      <c r="CI108" s="96">
        <f>IF($A$2=1,'mil mi val'!CH90,IF($A$2=2,'mil mi val'!GL90,IF($A$2=3,'mil mi val'!CH198,IF($A$2=4,'mil mi val'!GL198,IF($A$2=5,'mil mi val'!CH306,IF($A$2=6,'mil mi val'!GL306,"NA"))))))</f>
        <v>0.98568618916340345</v>
      </c>
      <c r="CJ108" s="96">
        <f>IF($A$2=1,'mil mi val'!CI90,IF($A$2=2,'mil mi val'!GM90,IF($A$2=3,'mil mi val'!CI198,IF($A$2=4,'mil mi val'!GM198,IF($A$2=5,'mil mi val'!CI306,IF($A$2=6,'mil mi val'!GM306,"NA"))))))</f>
        <v>0.98568618916340345</v>
      </c>
      <c r="CK108" s="96">
        <f>IF($A$2=1,'mil mi val'!CJ90,IF($A$2=2,'mil mi val'!GN90,IF($A$2=3,'mil mi val'!CJ198,IF($A$2=4,'mil mi val'!GN198,IF($A$2=5,'mil mi val'!CJ306,IF($A$2=6,'mil mi val'!GN306,"NA"))))))</f>
        <v>0.98568618916340345</v>
      </c>
      <c r="CL108" s="96">
        <f>IF($A$2=1,'mil mi val'!CK90,IF($A$2=2,'mil mi val'!GO90,IF($A$2=3,'mil mi val'!CK198,IF($A$2=4,'mil mi val'!GO198,IF($A$2=5,'mil mi val'!CK306,IF($A$2=6,'mil mi val'!GO306,"NA"))))))</f>
        <v>0.98568618916340345</v>
      </c>
      <c r="CM108" s="96">
        <f>IF($A$2=1,'mil mi val'!CL90,IF($A$2=2,'mil mi val'!GP90,IF($A$2=3,'mil mi val'!CL198,IF($A$2=4,'mil mi val'!GP198,IF($A$2=5,'mil mi val'!CL306,IF($A$2=6,'mil mi val'!GP306,"NA"))))))</f>
        <v>0.98568618916340345</v>
      </c>
      <c r="CN108" s="96">
        <f>IF($A$2=1,'mil mi val'!CM90,IF($A$2=2,'mil mi val'!GQ90,IF($A$2=3,'mil mi val'!CM198,IF($A$2=4,'mil mi val'!GQ198,IF($A$2=5,'mil mi val'!CM306,IF($A$2=6,'mil mi val'!GQ306,"NA"))))))</f>
        <v>0.98568618916340345</v>
      </c>
      <c r="CO108" s="96">
        <f>IF($A$2=1,'mil mi val'!CN90,IF($A$2=2,'mil mi val'!GR90,IF($A$2=3,'mil mi val'!CN198,IF($A$2=4,'mil mi val'!GR198,IF($A$2=5,'mil mi val'!CN306,IF($A$2=6,'mil mi val'!GR306,"NA"))))))</f>
        <v>0.98568618916340345</v>
      </c>
      <c r="CP108" s="96">
        <f>IF($A$2=1,'mil mi val'!CO90,IF($A$2=2,'mil mi val'!GS90,IF($A$2=3,'mil mi val'!CO198,IF($A$2=4,'mil mi val'!GS198,IF($A$2=5,'mil mi val'!CO306,IF($A$2=6,'mil mi val'!GS306,"NA"))))))</f>
        <v>0.98568618916340345</v>
      </c>
      <c r="CQ108" s="96">
        <f>IF($A$2=1,'mil mi val'!CP90,IF($A$2=2,'mil mi val'!GT90,IF($A$2=3,'mil mi val'!CP198,IF($A$2=4,'mil mi val'!GT198,IF($A$2=5,'mil mi val'!CP306,IF($A$2=6,'mil mi val'!GT306,"NA"))))))</f>
        <v>0.98568618916340345</v>
      </c>
      <c r="CR108" s="96">
        <f>IF($A$2=1,'mil mi val'!CQ90,IF($A$2=2,'mil mi val'!GU90,IF($A$2=3,'mil mi val'!CQ198,IF($A$2=4,'mil mi val'!GU198,IF($A$2=5,'mil mi val'!CQ306,IF($A$2=6,'mil mi val'!GU306,"NA"))))))</f>
        <v>0.98568618916340345</v>
      </c>
      <c r="CS108" s="96">
        <f>IF($A$2=1,'mil mi val'!CR90,IF($A$2=2,'mil mi val'!GV90,IF($A$2=3,'mil mi val'!CR198,IF($A$2=4,'mil mi val'!GV198,IF($A$2=5,'mil mi val'!CR306,IF($A$2=6,'mil mi val'!GV306,"NA"))))))</f>
        <v>0.98568618916340345</v>
      </c>
      <c r="CT108" s="96">
        <f>IF($A$2=1,'mil mi val'!CS90,IF($A$2=2,'mil mi val'!GW90,IF($A$2=3,'mil mi val'!CS198,IF($A$2=4,'mil mi val'!GW198,IF($A$2=5,'mil mi val'!CS306,IF($A$2=6,'mil mi val'!GW306,"NA"))))))</f>
        <v>0.98568618916340345</v>
      </c>
      <c r="CU108" s="96">
        <f>IF($A$2=1,'mil mi val'!CT90,IF($A$2=2,'mil mi val'!GX90,IF($A$2=3,'mil mi val'!CT198,IF($A$2=4,'mil mi val'!GX198,IF($A$2=5,'mil mi val'!CT306,IF($A$2=6,'mil mi val'!GX306,"NA"))))))</f>
        <v>0.98568618916340345</v>
      </c>
      <c r="CV108" s="96">
        <f>IF($A$2=1,'mil mi val'!CU90,IF($A$2=2,'mil mi val'!GY90,IF($A$2=3,'mil mi val'!CU198,IF($A$2=4,'mil mi val'!GY198,IF($A$2=5,'mil mi val'!CU306,IF($A$2=6,'mil mi val'!GY306,"NA"))))))</f>
        <v>0.98568618916340345</v>
      </c>
      <c r="CW108" s="96">
        <f>IF($A$2=1,'mil mi val'!CV90,IF($A$2=2,'mil mi val'!GZ90,IF($A$2=3,'mil mi val'!CV198,IF($A$2=4,'mil mi val'!GZ198,IF($A$2=5,'mil mi val'!CV306,IF($A$2=6,'mil mi val'!GZ306,"NA"))))))</f>
        <v>0.98568618916340345</v>
      </c>
      <c r="CX108" s="96">
        <f>IF($A$2=1,'mil mi val'!CW90,IF($A$2=2,'mil mi val'!HA90,IF($A$2=3,'mil mi val'!CW198,IF($A$2=4,'mil mi val'!HA198,IF($A$2=5,'mil mi val'!CW306,IF($A$2=6,'mil mi val'!HA306,"NA"))))))</f>
        <v>0.98568618916340345</v>
      </c>
      <c r="CY108" s="96">
        <f>IF($A$2=1,'mil mi val'!CX90,IF($A$2=2,'mil mi val'!HB90,IF($A$2=3,'mil mi val'!CX198,IF($A$2=4,'mil mi val'!HB198,IF($A$2=5,'mil mi val'!CX306,IF($A$2=6,'mil mi val'!HB306,"NA"))))))</f>
        <v>0.98568618916340345</v>
      </c>
      <c r="CZ108" s="96">
        <f>IF($A$2=1,'mil mi val'!CY90,IF($A$2=2,'mil mi val'!HC90,IF($A$2=3,'mil mi val'!CY198,IF($A$2=4,'mil mi val'!HC198,IF($A$2=5,'mil mi val'!CY306,IF($A$2=6,'mil mi val'!HC306,"NA"))))))</f>
        <v>0.98568618916340345</v>
      </c>
      <c r="DA108" s="96">
        <f>IF($A$2=1,'mil mi val'!CZ90,IF($A$2=2,'mil mi val'!HD90,IF($A$2=3,'mil mi val'!CZ198,IF($A$2=4,'mil mi val'!HD198,IF($A$2=5,'mil mi val'!CZ306,IF($A$2=6,'mil mi val'!HD306,"NA"))))))</f>
        <v>0.98568618916340345</v>
      </c>
      <c r="DB108" s="96">
        <f>IF($A$2=1,'mil mi val'!DA90,IF($A$2=2,'mil mi val'!HE90,IF($A$2=3,'mil mi val'!DA198,IF($A$2=4,'mil mi val'!HE198,IF($A$2=5,'mil mi val'!DA306,IF($A$2=6,'mil mi val'!HE306,"NA"))))))</f>
        <v>0.98568618916340345</v>
      </c>
      <c r="DC108" s="96">
        <f>IF($A$2=1,'mil mi val'!DB90,IF($A$2=2,'mil mi val'!HF90,IF($A$2=3,'mil mi val'!DB198,IF($A$2=4,'mil mi val'!HF198,IF($A$2=5,'mil mi val'!DB306,IF($A$2=6,'mil mi val'!HF306,"NA"))))))</f>
        <v>0.98568618916340345</v>
      </c>
      <c r="DD108" s="96">
        <f>IF($A$2=1,'mil mi val'!DC90,IF($A$2=2,'mil mi val'!HG90,IF($A$2=3,'mil mi val'!DC198,IF($A$2=4,'mil mi val'!HG198,IF($A$2=5,'mil mi val'!DC306,IF($A$2=6,'mil mi val'!HG306,"NA"))))))</f>
        <v>0.98568618916340345</v>
      </c>
    </row>
    <row r="109" spans="2:108" ht="15" x14ac:dyDescent="0.25">
      <c r="B109" s="55">
        <v>104</v>
      </c>
      <c r="C109" s="96">
        <f>IF($A$2=1,'mil mi val'!B91,IF($A$2=2,'mil mi val'!DF91,IF($A$2=3,'mil mi val'!B199,IF($A$2=4,'mil mi val'!DF199,IF($A$2=5,'mil mi val'!B307,IF($A$2=6,'mil mi val'!DF307,"NA"))))))</f>
        <v>1.0045715542597393</v>
      </c>
      <c r="D109" s="96">
        <f>IF($A$2=1,'mil mi val'!C91,IF($A$2=2,'mil mi val'!DG91,IF($A$2=3,'mil mi val'!C199,IF($A$2=4,'mil mi val'!DG199,IF($A$2=5,'mil mi val'!C307,IF($A$2=6,'mil mi val'!DG307,"NA"))))))</f>
        <v>1.003702191610095</v>
      </c>
      <c r="E109" s="96">
        <f>IF($A$2=1,'mil mi val'!D91,IF($A$2=2,'mil mi val'!DH91,IF($A$2=3,'mil mi val'!D199,IF($A$2=4,'mil mi val'!DH199,IF($A$2=5,'mil mi val'!D307,IF($A$2=6,'mil mi val'!DH307,"NA"))))))</f>
        <v>1.0027878524140779</v>
      </c>
      <c r="F109" s="96">
        <f>IF($A$2=1,'mil mi val'!E91,IF($A$2=2,'mil mi val'!DI91,IF($A$2=3,'mil mi val'!E199,IF($A$2=4,'mil mi val'!DI199,IF($A$2=5,'mil mi val'!E307,IF($A$2=6,'mil mi val'!DI307,"NA"))))))</f>
        <v>1.0006493217064052</v>
      </c>
      <c r="G109" s="96">
        <f>IF($A$2=1,'mil mi val'!F91,IF($A$2=2,'mil mi val'!DJ91,IF($A$2=3,'mil mi val'!F199,IF($A$2=4,'mil mi val'!DJ199,IF($A$2=5,'mil mi val'!F307,IF($A$2=6,'mil mi val'!DJ307,"NA"))))))</f>
        <v>0.9988682983673246</v>
      </c>
      <c r="H109" s="96">
        <f>IF($A$2=1,'mil mi val'!G91,IF($A$2=2,'mil mi val'!DK91,IF($A$2=3,'mil mi val'!G199,IF($A$2=4,'mil mi val'!DK199,IF($A$2=5,'mil mi val'!G307,IF($A$2=6,'mil mi val'!DK307,"NA"))))))</f>
        <v>0.99754632014818345</v>
      </c>
      <c r="I109" s="96">
        <f>IF($A$2=1,'mil mi val'!H91,IF($A$2=2,'mil mi val'!DL91,IF($A$2=3,'mil mi val'!H199,IF($A$2=4,'mil mi val'!DL199,IF($A$2=5,'mil mi val'!H307,IF($A$2=6,'mil mi val'!DL307,"NA"))))))</f>
        <v>0.99673881560950306</v>
      </c>
      <c r="J109" s="96">
        <f>IF($A$2=1,'mil mi val'!I91,IF($A$2=2,'mil mi val'!DM91,IF($A$2=3,'mil mi val'!I199,IF($A$2=4,'mil mi val'!DM199,IF($A$2=5,'mil mi val'!I307,IF($A$2=6,'mil mi val'!DM307,"NA"))))))</f>
        <v>0.99618069184321556</v>
      </c>
      <c r="K109" s="96">
        <f>IF($A$2=1,'mil mi val'!J91,IF($A$2=2,'mil mi val'!DN91,IF($A$2=3,'mil mi val'!J199,IF($A$2=4,'mil mi val'!DN199,IF($A$2=5,'mil mi val'!J307,IF($A$2=6,'mil mi val'!DN307,"NA"))))))</f>
        <v>0.99578871046501904</v>
      </c>
      <c r="L109" s="96">
        <f>IF($A$2=1,'mil mi val'!K91,IF($A$2=2,'mil mi val'!DO91,IF($A$2=3,'mil mi val'!K199,IF($A$2=4,'mil mi val'!DO199,IF($A$2=5,'mil mi val'!K307,IF($A$2=6,'mil mi val'!DO307,"NA"))))))</f>
        <v>0.99551276647696896</v>
      </c>
      <c r="M109" s="96">
        <f>IF($A$2=1,'mil mi val'!L91,IF($A$2=2,'mil mi val'!DP91,IF($A$2=3,'mil mi val'!L199,IF($A$2=4,'mil mi val'!DP199,IF($A$2=5,'mil mi val'!L307,IF($A$2=6,'mil mi val'!DP307,"NA"))))))</f>
        <v>0.99530838393570775</v>
      </c>
      <c r="N109" s="96">
        <f>IF($A$2=1,'mil mi val'!M91,IF($A$2=2,'mil mi val'!DQ91,IF($A$2=3,'mil mi val'!M199,IF($A$2=4,'mil mi val'!DQ199,IF($A$2=5,'mil mi val'!M307,IF($A$2=6,'mil mi val'!DQ307,"NA"))))))</f>
        <v>0.99516282916165977</v>
      </c>
      <c r="O109" s="96">
        <f>IF($A$2=1,'mil mi val'!N91,IF($A$2=2,'mil mi val'!DR91,IF($A$2=3,'mil mi val'!N199,IF($A$2=4,'mil mi val'!DR199,IF($A$2=5,'mil mi val'!N307,IF($A$2=6,'mil mi val'!DR307,"NA"))))))</f>
        <v>0.9950461718650353</v>
      </c>
      <c r="P109" s="96">
        <f>IF($A$2=1,'mil mi val'!O91,IF($A$2=2,'mil mi val'!DS91,IF($A$2=3,'mil mi val'!O199,IF($A$2=4,'mil mi val'!DS199,IF($A$2=5,'mil mi val'!O307,IF($A$2=6,'mil mi val'!DS307,"NA"))))))</f>
        <v>0.99492920487902858</v>
      </c>
      <c r="Q109" s="96">
        <f>IF($A$2=1,'mil mi val'!P91,IF($A$2=2,'mil mi val'!DT91,IF($A$2=3,'mil mi val'!P199,IF($A$2=4,'mil mi val'!DT199,IF($A$2=5,'mil mi val'!P307,IF($A$2=6,'mil mi val'!DT307,"NA"))))))</f>
        <v>0.99479648356330208</v>
      </c>
      <c r="R109" s="96">
        <f>IF($A$2=1,'mil mi val'!Q91,IF($A$2=2,'mil mi val'!DU91,IF($A$2=3,'mil mi val'!Q199,IF($A$2=4,'mil mi val'!DU199,IF($A$2=5,'mil mi val'!Q307,IF($A$2=6,'mil mi val'!DU307,"NA"))))))</f>
        <v>0.99467782595599696</v>
      </c>
      <c r="S109" s="96">
        <f>IF($A$2=1,'mil mi val'!R91,IF($A$2=2,'mil mi val'!DV91,IF($A$2=3,'mil mi val'!R199,IF($A$2=4,'mil mi val'!DV199,IF($A$2=5,'mil mi val'!R307,IF($A$2=6,'mil mi val'!DV307,"NA"))))))</f>
        <v>0.99453359859392887</v>
      </c>
      <c r="T109" s="96">
        <f>IF($A$2=1,'mil mi val'!S91,IF($A$2=2,'mil mi val'!DW91,IF($A$2=3,'mil mi val'!S199,IF($A$2=4,'mil mi val'!DW199,IF($A$2=5,'mil mi val'!S307,IF($A$2=6,'mil mi val'!DW307,"NA"))))))</f>
        <v>0.99459102883098083</v>
      </c>
      <c r="U109" s="96">
        <f>IF($A$2=1,'mil mi val'!T91,IF($A$2=2,'mil mi val'!DX91,IF($A$2=3,'mil mi val'!T199,IF($A$2=4,'mil mi val'!DX199,IF($A$2=5,'mil mi val'!T307,IF($A$2=6,'mil mi val'!DX307,"NA"))))))</f>
        <v>0.99465360949189352</v>
      </c>
      <c r="V109" s="96">
        <f>IF($A$2=1,'mil mi val'!U91,IF($A$2=2,'mil mi val'!DY91,IF($A$2=3,'mil mi val'!U199,IF($A$2=4,'mil mi val'!DY199,IF($A$2=5,'mil mi val'!U307,IF($A$2=6,'mil mi val'!DY307,"NA"))))))</f>
        <v>0.99472350086664008</v>
      </c>
      <c r="W109" s="96">
        <f>IF($A$2=1,'mil mi val'!V91,IF($A$2=2,'mil mi val'!DZ91,IF($A$2=3,'mil mi val'!V199,IF($A$2=4,'mil mi val'!DZ199,IF($A$2=5,'mil mi val'!V307,IF($A$2=6,'mil mi val'!DZ307,"NA"))))))</f>
        <v>0.99475851922161518</v>
      </c>
      <c r="X109" s="96">
        <f>IF($A$2=1,'mil mi val'!W91,IF($A$2=2,'mil mi val'!EA91,IF($A$2=3,'mil mi val'!W199,IF($A$2=4,'mil mi val'!EA199,IF($A$2=5,'mil mi val'!W307,IF($A$2=6,'mil mi val'!EA307,"NA"))))))</f>
        <v>0.9947830171073474</v>
      </c>
      <c r="Y109" s="96">
        <f>IF($A$2=1,'mil mi val'!X91,IF($A$2=2,'mil mi val'!EB91,IF($A$2=3,'mil mi val'!X199,IF($A$2=4,'mil mi val'!EB199,IF($A$2=5,'mil mi val'!X307,IF($A$2=6,'mil mi val'!EB307,"NA"))))))</f>
        <v>0.9948002539628914</v>
      </c>
      <c r="Z109" s="96">
        <f>IF($A$2=1,'mil mi val'!Y91,IF($A$2=2,'mil mi val'!EC91,IF($A$2=3,'mil mi val'!Y199,IF($A$2=4,'mil mi val'!EC199,IF($A$2=5,'mil mi val'!Y307,IF($A$2=6,'mil mi val'!EC307,"NA"))))))</f>
        <v>0.99481314695028789</v>
      </c>
      <c r="AA109" s="96">
        <f>IF($A$2=1,'mil mi val'!Z91,IF($A$2=2,'mil mi val'!ED91,IF($A$2=3,'mil mi val'!Z199,IF($A$2=4,'mil mi val'!ED199,IF($A$2=5,'mil mi val'!Z307,IF($A$2=6,'mil mi val'!ED307,"NA"))))))</f>
        <v>0.99482107708077727</v>
      </c>
      <c r="AB109" s="96">
        <f>IF($A$2=1,'mil mi val'!AA91,IF($A$2=2,'mil mi val'!EE91,IF($A$2=3,'mil mi val'!AA199,IF($A$2=4,'mil mi val'!EE199,IF($A$2=5,'mil mi val'!AA307,IF($A$2=6,'mil mi val'!EE307,"NA"))))))</f>
        <v>0.99482876567733625</v>
      </c>
      <c r="AC109" s="96">
        <f>IF($A$2=1,'mil mi val'!AB91,IF($A$2=2,'mil mi val'!EF91,IF($A$2=3,'mil mi val'!AB199,IF($A$2=4,'mil mi val'!EF199,IF($A$2=5,'mil mi val'!AB307,IF($A$2=6,'mil mi val'!EF307,"NA"))))))</f>
        <v>0.99483302619685032</v>
      </c>
      <c r="AD109" s="96">
        <f>IF($A$2=1,'mil mi val'!AC91,IF($A$2=2,'mil mi val'!EG91,IF($A$2=3,'mil mi val'!AC199,IF($A$2=4,'mil mi val'!EG199,IF($A$2=5,'mil mi val'!AC307,IF($A$2=6,'mil mi val'!EG307,"NA"))))))</f>
        <v>0.99483552332920122</v>
      </c>
      <c r="AE109" s="96">
        <f>IF($A$2=1,'mil mi val'!AD91,IF($A$2=2,'mil mi val'!EH91,IF($A$2=3,'mil mi val'!AD199,IF($A$2=4,'mil mi val'!EH199,IF($A$2=5,'mil mi val'!AD307,IF($A$2=6,'mil mi val'!EH307,"NA"))))))</f>
        <v>0.99483678822879407</v>
      </c>
      <c r="AF109" s="96">
        <f>IF($A$2=1,'mil mi val'!AE91,IF($A$2=2,'mil mi val'!EI91,IF($A$2=3,'mil mi val'!AE199,IF($A$2=4,'mil mi val'!EI199,IF($A$2=5,'mil mi val'!AE307,IF($A$2=6,'mil mi val'!EI307,"NA"))))))</f>
        <v>0.99483752480287013</v>
      </c>
      <c r="AG109" s="96">
        <f>IF($A$2=1,'mil mi val'!AF91,IF($A$2=2,'mil mi val'!EJ91,IF($A$2=3,'mil mi val'!AF199,IF($A$2=4,'mil mi val'!EJ199,IF($A$2=5,'mil mi val'!AF307,IF($A$2=6,'mil mi val'!EJ307,"NA"))))))</f>
        <v>0.99483622659825066</v>
      </c>
      <c r="AH109" s="96">
        <f>IF($A$2=1,'mil mi val'!AG91,IF($A$2=2,'mil mi val'!EK91,IF($A$2=3,'mil mi val'!AG199,IF($A$2=4,'mil mi val'!EK199,IF($A$2=5,'mil mi val'!AG307,IF($A$2=6,'mil mi val'!EK307,"NA"))))))</f>
        <v>0.99483482803880108</v>
      </c>
      <c r="AI109" s="96">
        <f>IF($A$2=1,'mil mi val'!AH91,IF($A$2=2,'mil mi val'!EL91,IF($A$2=3,'mil mi val'!AH199,IF($A$2=4,'mil mi val'!EL199,IF($A$2=5,'mil mi val'!AH307,IF($A$2=6,'mil mi val'!EL307,"NA"))))))</f>
        <v>0.99483390172721342</v>
      </c>
      <c r="AJ109" s="96">
        <f>IF($A$2=1,'mil mi val'!AI91,IF($A$2=2,'mil mi val'!EM91,IF($A$2=3,'mil mi val'!AI199,IF($A$2=4,'mil mi val'!EM199,IF($A$2=5,'mil mi val'!AI307,IF($A$2=6,'mil mi val'!EM307,"NA"))))))</f>
        <v>0.99483371524420516</v>
      </c>
      <c r="AK109" s="96">
        <f>IF($A$2=1,'mil mi val'!AJ91,IF($A$2=2,'mil mi val'!EN91,IF($A$2=3,'mil mi val'!AJ199,IF($A$2=4,'mil mi val'!EN199,IF($A$2=5,'mil mi val'!AJ307,IF($A$2=6,'mil mi val'!EN307,"NA"))))))</f>
        <v>0.9948345130652041</v>
      </c>
      <c r="AL109" s="96">
        <f>IF($A$2=1,'mil mi val'!AK91,IF($A$2=2,'mil mi val'!EO91,IF($A$2=3,'mil mi val'!AK199,IF($A$2=4,'mil mi val'!EO199,IF($A$2=5,'mil mi val'!AK307,IF($A$2=6,'mil mi val'!EO307,"NA"))))))</f>
        <v>0.99483641730763761</v>
      </c>
      <c r="AM109" s="96">
        <f>IF($A$2=1,'mil mi val'!AL91,IF($A$2=2,'mil mi val'!EP91,IF($A$2=3,'mil mi val'!AL199,IF($A$2=4,'mil mi val'!EP199,IF($A$2=5,'mil mi val'!AL307,IF($A$2=6,'mil mi val'!EP307,"NA"))))))</f>
        <v>0.9948394092606816</v>
      </c>
      <c r="AN109" s="96">
        <f>IF($A$2=1,'mil mi val'!AM91,IF($A$2=2,'mil mi val'!EQ91,IF($A$2=3,'mil mi val'!AM199,IF($A$2=4,'mil mi val'!EQ199,IF($A$2=5,'mil mi val'!AM307,IF($A$2=6,'mil mi val'!EQ307,"NA"))))))</f>
        <v>0.99484335699165982</v>
      </c>
      <c r="AO109" s="96">
        <f>IF($A$2=1,'mil mi val'!AN91,IF($A$2=2,'mil mi val'!ER91,IF($A$2=3,'mil mi val'!AN199,IF($A$2=4,'mil mi val'!ER199,IF($A$2=5,'mil mi val'!AN307,IF($A$2=6,'mil mi val'!ER307,"NA"))))))</f>
        <v>0.99484800393284534</v>
      </c>
      <c r="AP109" s="96">
        <f>IF($A$2=1,'mil mi val'!AO91,IF($A$2=2,'mil mi val'!ES91,IF($A$2=3,'mil mi val'!AO199,IF($A$2=4,'mil mi val'!ES199,IF($A$2=5,'mil mi val'!AO307,IF($A$2=6,'mil mi val'!ES307,"NA"))))))</f>
        <v>0.99485305517979017</v>
      </c>
      <c r="AQ109" s="96">
        <f>IF($A$2=1,'mil mi val'!AP91,IF($A$2=2,'mil mi val'!ET91,IF($A$2=3,'mil mi val'!AP199,IF($A$2=4,'mil mi val'!ET199,IF($A$2=5,'mil mi val'!AP307,IF($A$2=6,'mil mi val'!ET307,"NA"))))))</f>
        <v>0.99485804379957865</v>
      </c>
      <c r="AR109" s="96">
        <f>IF($A$2=1,'mil mi val'!AQ91,IF($A$2=2,'mil mi val'!EU91,IF($A$2=3,'mil mi val'!AQ199,IF($A$2=4,'mil mi val'!EU199,IF($A$2=5,'mil mi val'!AQ307,IF($A$2=6,'mil mi val'!EU307,"NA"))))))</f>
        <v>0.99486277722375493</v>
      </c>
      <c r="AS109" s="96">
        <f>IF($A$2=1,'mil mi val'!AR91,IF($A$2=2,'mil mi val'!EV91,IF($A$2=3,'mil mi val'!AR199,IF($A$2=4,'mil mi val'!EV199,IF($A$2=5,'mil mi val'!AR307,IF($A$2=6,'mil mi val'!EV307,"NA"))))))</f>
        <v>0.99486672221057149</v>
      </c>
      <c r="AT109" s="96">
        <f>IF($A$2=1,'mil mi val'!AS91,IF($A$2=2,'mil mi val'!EW91,IF($A$2=3,'mil mi val'!AS199,IF($A$2=4,'mil mi val'!EW199,IF($A$2=5,'mil mi val'!AS307,IF($A$2=6,'mil mi val'!EW307,"NA"))))))</f>
        <v>0.99486948235100603</v>
      </c>
      <c r="AU109" s="96">
        <f>IF($A$2=1,'mil mi val'!AT91,IF($A$2=2,'mil mi val'!EX91,IF($A$2=3,'mil mi val'!AT199,IF($A$2=4,'mil mi val'!EX199,IF($A$2=5,'mil mi val'!AT307,IF($A$2=6,'mil mi val'!EX307,"NA"))))))</f>
        <v>0.99487049066613364</v>
      </c>
      <c r="AV109" s="96">
        <f>IF($A$2=1,'mil mi val'!AU91,IF($A$2=2,'mil mi val'!EY91,IF($A$2=3,'mil mi val'!AU199,IF($A$2=4,'mil mi val'!EY199,IF($A$2=5,'mil mi val'!AU307,IF($A$2=6,'mil mi val'!EY307,"NA"))))))</f>
        <v>0.99486905228783484</v>
      </c>
      <c r="AW109" s="96">
        <f>IF($A$2=1,'mil mi val'!AV91,IF($A$2=2,'mil mi val'!EZ91,IF($A$2=3,'mil mi val'!AV199,IF($A$2=4,'mil mi val'!EZ199,IF($A$2=5,'mil mi val'!AV307,IF($A$2=6,'mil mi val'!EZ307,"NA"))))))</f>
        <v>0.99486477357860026</v>
      </c>
      <c r="AX109" s="96">
        <f>IF($A$2=1,'mil mi val'!AW91,IF($A$2=2,'mil mi val'!FA91,IF($A$2=3,'mil mi val'!AW199,IF($A$2=4,'mil mi val'!FA199,IF($A$2=5,'mil mi val'!AW307,IF($A$2=6,'mil mi val'!FA307,"NA"))))))</f>
        <v>0.99485680196378323</v>
      </c>
      <c r="AY109" s="96">
        <f>IF($A$2=1,'mil mi val'!AX91,IF($A$2=2,'mil mi val'!FB91,IF($A$2=3,'mil mi val'!AX199,IF($A$2=4,'mil mi val'!FB199,IF($A$2=5,'mil mi val'!AX307,IF($A$2=6,'mil mi val'!FB307,"NA"))))))</f>
        <v>0.99484507811623057</v>
      </c>
      <c r="AZ109" s="96">
        <f>IF($A$2=1,'mil mi val'!AY91,IF($A$2=2,'mil mi val'!FC91,IF($A$2=3,'mil mi val'!AY199,IF($A$2=4,'mil mi val'!FC199,IF($A$2=5,'mil mi val'!AY307,IF($A$2=6,'mil mi val'!FC307,"NA"))))))</f>
        <v>0.99482854910347895</v>
      </c>
      <c r="BA109" s="96">
        <f>IF($A$2=1,'mil mi val'!AZ91,IF($A$2=2,'mil mi val'!FD91,IF($A$2=3,'mil mi val'!AZ199,IF($A$2=4,'mil mi val'!FD199,IF($A$2=5,'mil mi val'!AZ307,IF($A$2=6,'mil mi val'!FD307,"NA"))))))</f>
        <v>0.99480672135366754</v>
      </c>
      <c r="BB109" s="96">
        <f>IF($A$2=1,'mil mi val'!BA91,IF($A$2=2,'mil mi val'!FE91,IF($A$2=3,'mil mi val'!BA199,IF($A$2=4,'mil mi val'!FE199,IF($A$2=5,'mil mi val'!BA307,IF($A$2=6,'mil mi val'!FE307,"NA"))))))</f>
        <v>0.99477814339550563</v>
      </c>
      <c r="BC109" s="96">
        <f>IF($A$2=1,'mil mi val'!BB91,IF($A$2=2,'mil mi val'!FF91,IF($A$2=3,'mil mi val'!BB199,IF($A$2=4,'mil mi val'!FF199,IF($A$2=5,'mil mi val'!BB307,IF($A$2=6,'mil mi val'!FF307,"NA"))))))</f>
        <v>0.99474265854771826</v>
      </c>
      <c r="BD109" s="96">
        <f>IF($A$2=1,'mil mi val'!BC91,IF($A$2=2,'mil mi val'!FG91,IF($A$2=3,'mil mi val'!BC199,IF($A$2=4,'mil mi val'!FG199,IF($A$2=5,'mil mi val'!BC307,IF($A$2=6,'mil mi val'!FG307,"NA"))))))</f>
        <v>0.99469900097172492</v>
      </c>
      <c r="BE109" s="96">
        <f>IF($A$2=1,'mil mi val'!BD91,IF($A$2=2,'mil mi val'!FH91,IF($A$2=3,'mil mi val'!BD199,IF($A$2=4,'mil mi val'!FH199,IF($A$2=5,'mil mi val'!BD307,IF($A$2=6,'mil mi val'!FH307,"NA"))))))</f>
        <v>0.99464714663132003</v>
      </c>
      <c r="BF109" s="96">
        <f>IF($A$2=1,'mil mi val'!BE91,IF($A$2=2,'mil mi val'!FI91,IF($A$2=3,'mil mi val'!BE199,IF($A$2=4,'mil mi val'!FI199,IF($A$2=5,'mil mi val'!BE307,IF($A$2=6,'mil mi val'!FI307,"NA"))))))</f>
        <v>0.99458717172980782</v>
      </c>
      <c r="BG109" s="96">
        <f>IF($A$2=1,'mil mi val'!BF91,IF($A$2=2,'mil mi val'!FJ91,IF($A$2=3,'mil mi val'!BF199,IF($A$2=4,'mil mi val'!FJ199,IF($A$2=5,'mil mi val'!BF307,IF($A$2=6,'mil mi val'!FJ307,"NA"))))))</f>
        <v>0.99451861364959571</v>
      </c>
      <c r="BH109" s="96">
        <f>IF($A$2=1,'mil mi val'!BG91,IF($A$2=2,'mil mi val'!FK91,IF($A$2=3,'mil mi val'!BG199,IF($A$2=4,'mil mi val'!FK199,IF($A$2=5,'mil mi val'!BG307,IF($A$2=6,'mil mi val'!FK307,"NA"))))))</f>
        <v>0.99444078873103792</v>
      </c>
      <c r="BI109" s="96">
        <f>IF($A$2=1,'mil mi val'!BH91,IF($A$2=2,'mil mi val'!FL91,IF($A$2=3,'mil mi val'!BH199,IF($A$2=4,'mil mi val'!FL199,IF($A$2=5,'mil mi val'!BH307,IF($A$2=6,'mil mi val'!FL307,"NA"))))))</f>
        <v>0.99435338866873824</v>
      </c>
      <c r="BJ109" s="96">
        <f>IF($A$2=1,'mil mi val'!BI91,IF($A$2=2,'mil mi val'!FM91,IF($A$2=3,'mil mi val'!BI199,IF($A$2=4,'mil mi val'!FM199,IF($A$2=5,'mil mi val'!BI307,IF($A$2=6,'mil mi val'!FM307,"NA"))))))</f>
        <v>0.99425540404321611</v>
      </c>
      <c r="BK109" s="96">
        <f>IF($A$2=1,'mil mi val'!BJ91,IF($A$2=2,'mil mi val'!FN91,IF($A$2=3,'mil mi val'!BJ199,IF($A$2=4,'mil mi val'!FN199,IF($A$2=5,'mil mi val'!BJ307,IF($A$2=6,'mil mi val'!FN307,"NA"))))))</f>
        <v>0.9941423048000273</v>
      </c>
      <c r="BL109" s="96">
        <f>IF($A$2=1,'mil mi val'!BK91,IF($A$2=2,'mil mi val'!FO91,IF($A$2=3,'mil mi val'!BK199,IF($A$2=4,'mil mi val'!FO199,IF($A$2=5,'mil mi val'!BK307,IF($A$2=6,'mil mi val'!FO307,"NA"))))))</f>
        <v>0.99401104902403137</v>
      </c>
      <c r="BM109" s="96">
        <f>IF($A$2=1,'mil mi val'!BL91,IF($A$2=2,'mil mi val'!FP91,IF($A$2=3,'mil mi val'!BL199,IF($A$2=4,'mil mi val'!FP199,IF($A$2=5,'mil mi val'!BL307,IF($A$2=6,'mil mi val'!FP307,"NA"))))))</f>
        <v>0.9938588956948935</v>
      </c>
      <c r="BN109" s="96">
        <f>IF($A$2=1,'mil mi val'!BM91,IF($A$2=2,'mil mi val'!FQ91,IF($A$2=3,'mil mi val'!BM199,IF($A$2=4,'mil mi val'!FQ199,IF($A$2=5,'mil mi val'!BM307,IF($A$2=6,'mil mi val'!FQ307,"NA"))))))</f>
        <v>0.99368442181643246</v>
      </c>
      <c r="BO109" s="96">
        <f>IF($A$2=1,'mil mi val'!BN91,IF($A$2=2,'mil mi val'!FR91,IF($A$2=3,'mil mi val'!BN199,IF($A$2=4,'mil mi val'!FR199,IF($A$2=5,'mil mi val'!BN307,IF($A$2=6,'mil mi val'!FR307,"NA"))))))</f>
        <v>0.99348150741854735</v>
      </c>
      <c r="BP109" s="96">
        <f>IF($A$2=1,'mil mi val'!BO91,IF($A$2=2,'mil mi val'!FS91,IF($A$2=3,'mil mi val'!BO199,IF($A$2=4,'mil mi val'!FS199,IF($A$2=5,'mil mi val'!BO307,IF($A$2=6,'mil mi val'!FS307,"NA"))))))</f>
        <v>0.99325065609376084</v>
      </c>
      <c r="BQ109" s="96">
        <f>IF($A$2=1,'mil mi val'!BP91,IF($A$2=2,'mil mi val'!FT91,IF($A$2=3,'mil mi val'!BP199,IF($A$2=4,'mil mi val'!FT199,IF($A$2=5,'mil mi val'!BP307,IF($A$2=6,'mil mi val'!FT307,"NA"))))))</f>
        <v>0.99298885770344647</v>
      </c>
      <c r="BR109" s="96">
        <f>IF($A$2=1,'mil mi val'!BQ91,IF($A$2=2,'mil mi val'!FU91,IF($A$2=3,'mil mi val'!BQ199,IF($A$2=4,'mil mi val'!FU199,IF($A$2=5,'mil mi val'!BQ307,IF($A$2=6,'mil mi val'!FU307,"NA"))))))</f>
        <v>0.99269524438140999</v>
      </c>
      <c r="BS109" s="96">
        <f>IF($A$2=1,'mil mi val'!BR91,IF($A$2=2,'mil mi val'!FV91,IF($A$2=3,'mil mi val'!BR199,IF($A$2=4,'mil mi val'!FV199,IF($A$2=5,'mil mi val'!BR307,IF($A$2=6,'mil mi val'!FV307,"NA"))))))</f>
        <v>0.99236222968871868</v>
      </c>
      <c r="BT109" s="96">
        <f>IF($A$2=1,'mil mi val'!BS91,IF($A$2=2,'mil mi val'!FW91,IF($A$2=3,'mil mi val'!BS199,IF($A$2=4,'mil mi val'!FW199,IF($A$2=5,'mil mi val'!BS307,IF($A$2=6,'mil mi val'!FW307,"NA"))))))</f>
        <v>0.99199081261010247</v>
      </c>
      <c r="BU109" s="96">
        <f>IF($A$2=1,'mil mi val'!BT91,IF($A$2=2,'mil mi val'!FX91,IF($A$2=3,'mil mi val'!BT199,IF($A$2=4,'mil mi val'!FX199,IF($A$2=5,'mil mi val'!BT307,IF($A$2=6,'mil mi val'!FX307,"NA"))))))</f>
        <v>0.99157001214100027</v>
      </c>
      <c r="BV109" s="96">
        <f>IF($A$2=1,'mil mi val'!BU91,IF($A$2=2,'mil mi val'!FY91,IF($A$2=3,'mil mi val'!BU199,IF($A$2=4,'mil mi val'!FY199,IF($A$2=5,'mil mi val'!BU307,IF($A$2=6,'mil mi val'!FY307,"NA"))))))</f>
        <v>0.99109373144471324</v>
      </c>
      <c r="BW109" s="96">
        <f>IF($A$2=1,'mil mi val'!BV91,IF($A$2=2,'mil mi val'!FZ91,IF($A$2=3,'mil mi val'!BV199,IF($A$2=4,'mil mi val'!FZ199,IF($A$2=5,'mil mi val'!BV307,IF($A$2=6,'mil mi val'!FZ307,"NA"))))))</f>
        <v>0.99052855637729897</v>
      </c>
      <c r="BX109" s="96">
        <f>IF($A$2=1,'mil mi val'!BW91,IF($A$2=2,'mil mi val'!GA91,IF($A$2=3,'mil mi val'!BW199,IF($A$2=4,'mil mi val'!GA199,IF($A$2=5,'mil mi val'!BW307,IF($A$2=6,'mil mi val'!GA307,"NA"))))))</f>
        <v>0.98985948602142704</v>
      </c>
      <c r="BY109" s="96">
        <f>IF($A$2=1,'mil mi val'!BX91,IF($A$2=2,'mil mi val'!GB91,IF($A$2=3,'mil mi val'!BX199,IF($A$2=4,'mil mi val'!GB199,IF($A$2=5,'mil mi val'!BX307,IF($A$2=6,'mil mi val'!GB307,"NA"))))))</f>
        <v>0.98905564266121826</v>
      </c>
      <c r="BZ109" s="96">
        <f>IF($A$2=1,'mil mi val'!BY91,IF($A$2=2,'mil mi val'!GC91,IF($A$2=3,'mil mi val'!BY199,IF($A$2=4,'mil mi val'!GC199,IF($A$2=5,'mil mi val'!BY307,IF($A$2=6,'mil mi val'!GC307,"NA"))))))</f>
        <v>0.98809564423490126</v>
      </c>
      <c r="CA109" s="96">
        <f>IF($A$2=1,'mil mi val'!BZ91,IF($A$2=2,'mil mi val'!GD91,IF($A$2=3,'mil mi val'!BZ199,IF($A$2=4,'mil mi val'!GD199,IF($A$2=5,'mil mi val'!BZ307,IF($A$2=6,'mil mi val'!GD307,"NA"))))))</f>
        <v>0.98696659664346231</v>
      </c>
      <c r="CB109" s="96">
        <f>IF($A$2=1,'mil mi val'!CA91,IF($A$2=2,'mil mi val'!GE91,IF($A$2=3,'mil mi val'!CA199,IF($A$2=4,'mil mi val'!GE199,IF($A$2=5,'mil mi val'!CA307,IF($A$2=6,'mil mi val'!GE307,"NA"))))))</f>
        <v>0.98569199231540006</v>
      </c>
      <c r="CC109" s="96">
        <f>IF($A$2=1,'mil mi val'!CB91,IF($A$2=2,'mil mi val'!GF91,IF($A$2=3,'mil mi val'!CB199,IF($A$2=4,'mil mi val'!GF199,IF($A$2=5,'mil mi val'!CB307,IF($A$2=6,'mil mi val'!GF307,"NA"))))))</f>
        <v>0.98569199231540006</v>
      </c>
      <c r="CD109" s="96">
        <f>IF($A$2=1,'mil mi val'!CC91,IF($A$2=2,'mil mi val'!GG91,IF($A$2=3,'mil mi val'!CC199,IF($A$2=4,'mil mi val'!GG199,IF($A$2=5,'mil mi val'!CC307,IF($A$2=6,'mil mi val'!GG307,"NA"))))))</f>
        <v>0.98569199231540006</v>
      </c>
      <c r="CE109" s="96">
        <f>IF($A$2=1,'mil mi val'!CD91,IF($A$2=2,'mil mi val'!GH91,IF($A$2=3,'mil mi val'!CD199,IF($A$2=4,'mil mi val'!GH199,IF($A$2=5,'mil mi val'!CD307,IF($A$2=6,'mil mi val'!GH307,"NA"))))))</f>
        <v>0.98569199231540006</v>
      </c>
      <c r="CF109" s="96">
        <f>IF($A$2=1,'mil mi val'!CE91,IF($A$2=2,'mil mi val'!GI91,IF($A$2=3,'mil mi val'!CE199,IF($A$2=4,'mil mi val'!GI199,IF($A$2=5,'mil mi val'!CE307,IF($A$2=6,'mil mi val'!GI307,"NA"))))))</f>
        <v>0.98569199231540006</v>
      </c>
      <c r="CG109" s="96">
        <f>IF($A$2=1,'mil mi val'!CF91,IF($A$2=2,'mil mi val'!GJ91,IF($A$2=3,'mil mi val'!CF199,IF($A$2=4,'mil mi val'!GJ199,IF($A$2=5,'mil mi val'!CF307,IF($A$2=6,'mil mi val'!GJ307,"NA"))))))</f>
        <v>0.98569199231540006</v>
      </c>
      <c r="CH109" s="96">
        <f>IF($A$2=1,'mil mi val'!CG91,IF($A$2=2,'mil mi val'!GK91,IF($A$2=3,'mil mi val'!CG199,IF($A$2=4,'mil mi val'!GK199,IF($A$2=5,'mil mi val'!CG307,IF($A$2=6,'mil mi val'!GK307,"NA"))))))</f>
        <v>0.98569199231540006</v>
      </c>
      <c r="CI109" s="96">
        <f>IF($A$2=1,'mil mi val'!CH91,IF($A$2=2,'mil mi val'!GL91,IF($A$2=3,'mil mi val'!CH199,IF($A$2=4,'mil mi val'!GL199,IF($A$2=5,'mil mi val'!CH307,IF($A$2=6,'mil mi val'!GL307,"NA"))))))</f>
        <v>0.98569199231540006</v>
      </c>
      <c r="CJ109" s="96">
        <f>IF($A$2=1,'mil mi val'!CI91,IF($A$2=2,'mil mi val'!GM91,IF($A$2=3,'mil mi val'!CI199,IF($A$2=4,'mil mi val'!GM199,IF($A$2=5,'mil mi val'!CI307,IF($A$2=6,'mil mi val'!GM307,"NA"))))))</f>
        <v>0.98569199231540006</v>
      </c>
      <c r="CK109" s="96">
        <f>IF($A$2=1,'mil mi val'!CJ91,IF($A$2=2,'mil mi val'!GN91,IF($A$2=3,'mil mi val'!CJ199,IF($A$2=4,'mil mi val'!GN199,IF($A$2=5,'mil mi val'!CJ307,IF($A$2=6,'mil mi val'!GN307,"NA"))))))</f>
        <v>0.98569199231540006</v>
      </c>
      <c r="CL109" s="96">
        <f>IF($A$2=1,'mil mi val'!CK91,IF($A$2=2,'mil mi val'!GO91,IF($A$2=3,'mil mi val'!CK199,IF($A$2=4,'mil mi val'!GO199,IF($A$2=5,'mil mi val'!CK307,IF($A$2=6,'mil mi val'!GO307,"NA"))))))</f>
        <v>0.98569199231540006</v>
      </c>
      <c r="CM109" s="96">
        <f>IF($A$2=1,'mil mi val'!CL91,IF($A$2=2,'mil mi val'!GP91,IF($A$2=3,'mil mi val'!CL199,IF($A$2=4,'mil mi val'!GP199,IF($A$2=5,'mil mi val'!CL307,IF($A$2=6,'mil mi val'!GP307,"NA"))))))</f>
        <v>0.98569199231540006</v>
      </c>
      <c r="CN109" s="96">
        <f>IF($A$2=1,'mil mi val'!CM91,IF($A$2=2,'mil mi val'!GQ91,IF($A$2=3,'mil mi val'!CM199,IF($A$2=4,'mil mi val'!GQ199,IF($A$2=5,'mil mi val'!CM307,IF($A$2=6,'mil mi val'!GQ307,"NA"))))))</f>
        <v>0.98569199231540006</v>
      </c>
      <c r="CO109" s="96">
        <f>IF($A$2=1,'mil mi val'!CN91,IF($A$2=2,'mil mi val'!GR91,IF($A$2=3,'mil mi val'!CN199,IF($A$2=4,'mil mi val'!GR199,IF($A$2=5,'mil mi val'!CN307,IF($A$2=6,'mil mi val'!GR307,"NA"))))))</f>
        <v>0.98569199231540006</v>
      </c>
      <c r="CP109" s="96">
        <f>IF($A$2=1,'mil mi val'!CO91,IF($A$2=2,'mil mi val'!GS91,IF($A$2=3,'mil mi val'!CO199,IF($A$2=4,'mil mi val'!GS199,IF($A$2=5,'mil mi val'!CO307,IF($A$2=6,'mil mi val'!GS307,"NA"))))))</f>
        <v>0.98569199231540006</v>
      </c>
      <c r="CQ109" s="96">
        <f>IF($A$2=1,'mil mi val'!CP91,IF($A$2=2,'mil mi val'!GT91,IF($A$2=3,'mil mi val'!CP199,IF($A$2=4,'mil mi val'!GT199,IF($A$2=5,'mil mi val'!CP307,IF($A$2=6,'mil mi val'!GT307,"NA"))))))</f>
        <v>0.98569199231540006</v>
      </c>
      <c r="CR109" s="96">
        <f>IF($A$2=1,'mil mi val'!CQ91,IF($A$2=2,'mil mi val'!GU91,IF($A$2=3,'mil mi val'!CQ199,IF($A$2=4,'mil mi val'!GU199,IF($A$2=5,'mil mi val'!CQ307,IF($A$2=6,'mil mi val'!GU307,"NA"))))))</f>
        <v>0.98569199231540006</v>
      </c>
      <c r="CS109" s="96">
        <f>IF($A$2=1,'mil mi val'!CR91,IF($A$2=2,'mil mi val'!GV91,IF($A$2=3,'mil mi val'!CR199,IF($A$2=4,'mil mi val'!GV199,IF($A$2=5,'mil mi val'!CR307,IF($A$2=6,'mil mi val'!GV307,"NA"))))))</f>
        <v>0.98569199231540006</v>
      </c>
      <c r="CT109" s="96">
        <f>IF($A$2=1,'mil mi val'!CS91,IF($A$2=2,'mil mi val'!GW91,IF($A$2=3,'mil mi val'!CS199,IF($A$2=4,'mil mi val'!GW199,IF($A$2=5,'mil mi val'!CS307,IF($A$2=6,'mil mi val'!GW307,"NA"))))))</f>
        <v>0.98569199231540006</v>
      </c>
      <c r="CU109" s="96">
        <f>IF($A$2=1,'mil mi val'!CT91,IF($A$2=2,'mil mi val'!GX91,IF($A$2=3,'mil mi val'!CT199,IF($A$2=4,'mil mi val'!GX199,IF($A$2=5,'mil mi val'!CT307,IF($A$2=6,'mil mi val'!GX307,"NA"))))))</f>
        <v>0.98569199231540006</v>
      </c>
      <c r="CV109" s="96">
        <f>IF($A$2=1,'mil mi val'!CU91,IF($A$2=2,'mil mi val'!GY91,IF($A$2=3,'mil mi val'!CU199,IF($A$2=4,'mil mi val'!GY199,IF($A$2=5,'mil mi val'!CU307,IF($A$2=6,'mil mi val'!GY307,"NA"))))))</f>
        <v>0.98569199231540006</v>
      </c>
      <c r="CW109" s="96">
        <f>IF($A$2=1,'mil mi val'!CV91,IF($A$2=2,'mil mi val'!GZ91,IF($A$2=3,'mil mi val'!CV199,IF($A$2=4,'mil mi val'!GZ199,IF($A$2=5,'mil mi val'!CV307,IF($A$2=6,'mil mi val'!GZ307,"NA"))))))</f>
        <v>0.98569199231540006</v>
      </c>
      <c r="CX109" s="96">
        <f>IF($A$2=1,'mil mi val'!CW91,IF($A$2=2,'mil mi val'!HA91,IF($A$2=3,'mil mi val'!CW199,IF($A$2=4,'mil mi val'!HA199,IF($A$2=5,'mil mi val'!CW307,IF($A$2=6,'mil mi val'!HA307,"NA"))))))</f>
        <v>0.98569199231540006</v>
      </c>
      <c r="CY109" s="96">
        <f>IF($A$2=1,'mil mi val'!CX91,IF($A$2=2,'mil mi val'!HB91,IF($A$2=3,'mil mi val'!CX199,IF($A$2=4,'mil mi val'!HB199,IF($A$2=5,'mil mi val'!CX307,IF($A$2=6,'mil mi val'!HB307,"NA"))))))</f>
        <v>0.98569199231540006</v>
      </c>
      <c r="CZ109" s="96">
        <f>IF($A$2=1,'mil mi val'!CY91,IF($A$2=2,'mil mi val'!HC91,IF($A$2=3,'mil mi val'!CY199,IF($A$2=4,'mil mi val'!HC199,IF($A$2=5,'mil mi val'!CY307,IF($A$2=6,'mil mi val'!HC307,"NA"))))))</f>
        <v>0.98569199231540006</v>
      </c>
      <c r="DA109" s="96">
        <f>IF($A$2=1,'mil mi val'!CZ91,IF($A$2=2,'mil mi val'!HD91,IF($A$2=3,'mil mi val'!CZ199,IF($A$2=4,'mil mi val'!HD199,IF($A$2=5,'mil mi val'!CZ307,IF($A$2=6,'mil mi val'!HD307,"NA"))))))</f>
        <v>0.98569199231540006</v>
      </c>
      <c r="DB109" s="96">
        <f>IF($A$2=1,'mil mi val'!DA91,IF($A$2=2,'mil mi val'!HE91,IF($A$2=3,'mil mi val'!DA199,IF($A$2=4,'mil mi val'!HE199,IF($A$2=5,'mil mi val'!DA307,IF($A$2=6,'mil mi val'!HE307,"NA"))))))</f>
        <v>0.98569199231540006</v>
      </c>
      <c r="DC109" s="96">
        <f>IF($A$2=1,'mil mi val'!DB91,IF($A$2=2,'mil mi val'!HF91,IF($A$2=3,'mil mi val'!DB199,IF($A$2=4,'mil mi val'!HF199,IF($A$2=5,'mil mi val'!DB307,IF($A$2=6,'mil mi val'!HF307,"NA"))))))</f>
        <v>0.98569199231540006</v>
      </c>
      <c r="DD109" s="96">
        <f>IF($A$2=1,'mil mi val'!DC91,IF($A$2=2,'mil mi val'!HG91,IF($A$2=3,'mil mi val'!DC199,IF($A$2=4,'mil mi val'!HG199,IF($A$2=5,'mil mi val'!DC307,IF($A$2=6,'mil mi val'!HG307,"NA"))))))</f>
        <v>0.98569199231540006</v>
      </c>
    </row>
    <row r="110" spans="2:108" ht="15" x14ac:dyDescent="0.25">
      <c r="B110" s="55">
        <v>105</v>
      </c>
      <c r="C110" s="96">
        <f>IF($A$2=1,'mil mi val'!B92,IF($A$2=2,'mil mi val'!DF92,IF($A$2=3,'mil mi val'!B200,IF($A$2=4,'mil mi val'!DF200,IF($A$2=5,'mil mi val'!B308,IF($A$2=6,'mil mi val'!DF308,"NA"))))))</f>
        <v>1.0040910318350362</v>
      </c>
      <c r="D110" s="96">
        <f>IF($A$2=1,'mil mi val'!C92,IF($A$2=2,'mil mi val'!DG92,IF($A$2=3,'mil mi val'!C200,IF($A$2=4,'mil mi val'!DG200,IF($A$2=5,'mil mi val'!C308,IF($A$2=6,'mil mi val'!DG308,"NA"))))))</f>
        <v>1.0033195626646849</v>
      </c>
      <c r="E110" s="96">
        <f>IF($A$2=1,'mil mi val'!D92,IF($A$2=2,'mil mi val'!DH92,IF($A$2=3,'mil mi val'!D200,IF($A$2=4,'mil mi val'!DH200,IF($A$2=5,'mil mi val'!D308,IF($A$2=6,'mil mi val'!DH308,"NA"))))))</f>
        <v>1.0025065884804416</v>
      </c>
      <c r="F110" s="96">
        <f>IF($A$2=1,'mil mi val'!E92,IF($A$2=2,'mil mi val'!DI92,IF($A$2=3,'mil mi val'!E200,IF($A$2=4,'mil mi val'!DI200,IF($A$2=5,'mil mi val'!E308,IF($A$2=6,'mil mi val'!DI308,"NA"))))))</f>
        <v>1.0016786631426828</v>
      </c>
      <c r="G110" s="96">
        <f>IF($A$2=1,'mil mi val'!F92,IF($A$2=2,'mil mi val'!DJ92,IF($A$2=3,'mil mi val'!F200,IF($A$2=4,'mil mi val'!DJ200,IF($A$2=5,'mil mi val'!F308,IF($A$2=6,'mil mi val'!DJ308,"NA"))))))</f>
        <v>0.99981241402473375</v>
      </c>
      <c r="H110" s="96">
        <f>IF($A$2=1,'mil mi val'!G92,IF($A$2=2,'mil mi val'!DK92,IF($A$2=3,'mil mi val'!G200,IF($A$2=4,'mil mi val'!DK200,IF($A$2=5,'mil mi val'!G308,IF($A$2=6,'mil mi val'!DK308,"NA"))))))</f>
        <v>0.99838361981228563</v>
      </c>
      <c r="I110" s="96">
        <f>IF($A$2=1,'mil mi val'!H92,IF($A$2=2,'mil mi val'!DL92,IF($A$2=3,'mil mi val'!H200,IF($A$2=4,'mil mi val'!DL200,IF($A$2=5,'mil mi val'!H308,IF($A$2=6,'mil mi val'!DL308,"NA"))))))</f>
        <v>0.99744690942319236</v>
      </c>
      <c r="J110" s="96">
        <f>IF($A$2=1,'mil mi val'!I92,IF($A$2=2,'mil mi val'!DM92,IF($A$2=3,'mil mi val'!I200,IF($A$2=4,'mil mi val'!DM200,IF($A$2=5,'mil mi val'!I308,IF($A$2=6,'mil mi val'!DM308,"NA"))))))</f>
        <v>0.99687598358149387</v>
      </c>
      <c r="K110" s="96">
        <f>IF($A$2=1,'mil mi val'!J92,IF($A$2=2,'mil mi val'!DN92,IF($A$2=3,'mil mi val'!J200,IF($A$2=4,'mil mi val'!DN200,IF($A$2=5,'mil mi val'!J308,IF($A$2=6,'mil mi val'!DN308,"NA"))))))</f>
        <v>0.99638524418143504</v>
      </c>
      <c r="L110" s="96">
        <f>IF($A$2=1,'mil mi val'!K92,IF($A$2=2,'mil mi val'!DO92,IF($A$2=3,'mil mi val'!K200,IF($A$2=4,'mil mi val'!DO200,IF($A$2=5,'mil mi val'!K308,IF($A$2=6,'mil mi val'!DO308,"NA"))))))</f>
        <v>0.99603401280369142</v>
      </c>
      <c r="M110" s="96">
        <f>IF($A$2=1,'mil mi val'!L92,IF($A$2=2,'mil mi val'!DP92,IF($A$2=3,'mil mi val'!L200,IF($A$2=4,'mil mi val'!DP200,IF($A$2=5,'mil mi val'!L308,IF($A$2=6,'mil mi val'!DP308,"NA"))))))</f>
        <v>0.99577477374084356</v>
      </c>
      <c r="N110" s="96">
        <f>IF($A$2=1,'mil mi val'!M92,IF($A$2=2,'mil mi val'!DQ92,IF($A$2=3,'mil mi val'!M200,IF($A$2=4,'mil mi val'!DQ200,IF($A$2=5,'mil mi val'!M308,IF($A$2=6,'mil mi val'!DQ308,"NA"))))))</f>
        <v>0.99559218485714973</v>
      </c>
      <c r="O110" s="96">
        <f>IF($A$2=1,'mil mi val'!N92,IF($A$2=2,'mil mi val'!DR92,IF($A$2=3,'mil mi val'!N200,IF($A$2=4,'mil mi val'!DR200,IF($A$2=5,'mil mi val'!N308,IF($A$2=6,'mil mi val'!DR308,"NA"))))))</f>
        <v>0.99545275185101756</v>
      </c>
      <c r="P110" s="96">
        <f>IF($A$2=1,'mil mi val'!O92,IF($A$2=2,'mil mi val'!DS92,IF($A$2=3,'mil mi val'!O200,IF($A$2=4,'mil mi val'!DS200,IF($A$2=5,'mil mi val'!O308,IF($A$2=6,'mil mi val'!DS308,"NA"))))))</f>
        <v>0.99532320970053423</v>
      </c>
      <c r="Q110" s="96">
        <f>IF($A$2=1,'mil mi val'!P92,IF($A$2=2,'mil mi val'!DT92,IF($A$2=3,'mil mi val'!P200,IF($A$2=4,'mil mi val'!DT200,IF($A$2=5,'mil mi val'!P308,IF($A$2=6,'mil mi val'!DT308,"NA"))))))</f>
        <v>0.99518521814806171</v>
      </c>
      <c r="R110" s="96">
        <f>IF($A$2=1,'mil mi val'!Q92,IF($A$2=2,'mil mi val'!DU92,IF($A$2=3,'mil mi val'!Q200,IF($A$2=4,'mil mi val'!DU200,IF($A$2=5,'mil mi val'!Q308,IF($A$2=6,'mil mi val'!DU308,"NA"))))))</f>
        <v>0.99506726919790833</v>
      </c>
      <c r="S110" s="96">
        <f>IF($A$2=1,'mil mi val'!R92,IF($A$2=2,'mil mi val'!DV92,IF($A$2=3,'mil mi val'!R200,IF($A$2=4,'mil mi val'!DV200,IF($A$2=5,'mil mi val'!R308,IF($A$2=6,'mil mi val'!DV308,"NA"))))))</f>
        <v>0.99492531702392561</v>
      </c>
      <c r="T110" s="96">
        <f>IF($A$2=1,'mil mi val'!S92,IF($A$2=2,'mil mi val'!DW92,IF($A$2=3,'mil mi val'!S200,IF($A$2=4,'mil mi val'!DW200,IF($A$2=5,'mil mi val'!S308,IF($A$2=6,'mil mi val'!DW308,"NA"))))))</f>
        <v>0.99498462319814984</v>
      </c>
      <c r="U110" s="96">
        <f>IF($A$2=1,'mil mi val'!T92,IF($A$2=2,'mil mi val'!DX92,IF($A$2=3,'mil mi val'!T200,IF($A$2=4,'mil mi val'!DX200,IF($A$2=5,'mil mi val'!T308,IF($A$2=6,'mil mi val'!DX308,"NA"))))))</f>
        <v>0.99504925443726844</v>
      </c>
      <c r="V110" s="96">
        <f>IF($A$2=1,'mil mi val'!U92,IF($A$2=2,'mil mi val'!DY92,IF($A$2=3,'mil mi val'!U200,IF($A$2=4,'mil mi val'!DY200,IF($A$2=5,'mil mi val'!U308,IF($A$2=6,'mil mi val'!DY308,"NA"))))))</f>
        <v>0.99512144302523919</v>
      </c>
      <c r="W110" s="96">
        <f>IF($A$2=1,'mil mi val'!V92,IF($A$2=2,'mil mi val'!DZ92,IF($A$2=3,'mil mi val'!V200,IF($A$2=4,'mil mi val'!DZ200,IF($A$2=5,'mil mi val'!V308,IF($A$2=6,'mil mi val'!DZ308,"NA"))))))</f>
        <v>0.99515760530982555</v>
      </c>
      <c r="X110" s="96">
        <f>IF($A$2=1,'mil mi val'!W92,IF($A$2=2,'mil mi val'!EA92,IF($A$2=3,'mil mi val'!W200,IF($A$2=4,'mil mi val'!EA200,IF($A$2=5,'mil mi val'!W308,IF($A$2=6,'mil mi val'!EA308,"NA"))))))</f>
        <v>0.99518289981216412</v>
      </c>
      <c r="Y110" s="96">
        <f>IF($A$2=1,'mil mi val'!X92,IF($A$2=2,'mil mi val'!EB92,IF($A$2=3,'mil mi val'!X200,IF($A$2=4,'mil mi val'!EB200,IF($A$2=5,'mil mi val'!X308,IF($A$2=6,'mil mi val'!EB308,"NA"))))))</f>
        <v>0.99520069321885063</v>
      </c>
      <c r="Z110" s="96">
        <f>IF($A$2=1,'mil mi val'!Y92,IF($A$2=2,'mil mi val'!EC92,IF($A$2=3,'mil mi val'!Y200,IF($A$2=4,'mil mi val'!EC200,IF($A$2=5,'mil mi val'!Y308,IF($A$2=6,'mil mi val'!EC308,"NA"))))))</f>
        <v>0.99521399912575603</v>
      </c>
      <c r="AA110" s="96">
        <f>IF($A$2=1,'mil mi val'!Z92,IF($A$2=2,'mil mi val'!ED92,IF($A$2=3,'mil mi val'!Z200,IF($A$2=4,'mil mi val'!ED200,IF($A$2=5,'mil mi val'!Z308,IF($A$2=6,'mil mi val'!ED308,"NA"))))))</f>
        <v>0.99522217754399211</v>
      </c>
      <c r="AB110" s="96">
        <f>IF($A$2=1,'mil mi val'!AA92,IF($A$2=2,'mil mi val'!EE92,IF($A$2=3,'mil mi val'!AA200,IF($A$2=4,'mil mi val'!EE200,IF($A$2=5,'mil mi val'!AA308,IF($A$2=6,'mil mi val'!EE308,"NA"))))))</f>
        <v>0.99523010692563474</v>
      </c>
      <c r="AC110" s="96">
        <f>IF($A$2=1,'mil mi val'!AB92,IF($A$2=2,'mil mi val'!EF92,IF($A$2=3,'mil mi val'!AB200,IF($A$2=4,'mil mi val'!EF200,IF($A$2=5,'mil mi val'!AB308,IF($A$2=6,'mil mi val'!EF308,"NA"))))))</f>
        <v>0.99523449427414989</v>
      </c>
      <c r="AD110" s="96">
        <f>IF($A$2=1,'mil mi val'!AC92,IF($A$2=2,'mil mi val'!EG92,IF($A$2=3,'mil mi val'!AC200,IF($A$2=4,'mil mi val'!EG200,IF($A$2=5,'mil mi val'!AC308,IF($A$2=6,'mil mi val'!EG308,"NA"))))))</f>
        <v>0.9952370595469312</v>
      </c>
      <c r="AE110" s="96">
        <f>IF($A$2=1,'mil mi val'!AD92,IF($A$2=2,'mil mi val'!EH92,IF($A$2=3,'mil mi val'!AD200,IF($A$2=4,'mil mi val'!EH200,IF($A$2=5,'mil mi val'!AD308,IF($A$2=6,'mil mi val'!EH308,"NA"))))))</f>
        <v>0.99523835151079953</v>
      </c>
      <c r="AF110" s="96">
        <f>IF($A$2=1,'mil mi val'!AE92,IF($A$2=2,'mil mi val'!EI92,IF($A$2=3,'mil mi val'!AE200,IF($A$2=4,'mil mi val'!EI200,IF($A$2=5,'mil mi val'!AE308,IF($A$2=6,'mil mi val'!EI308,"NA"))))))</f>
        <v>0.99523909750849393</v>
      </c>
      <c r="AG110" s="96">
        <f>IF($A$2=1,'mil mi val'!AF92,IF($A$2=2,'mil mi val'!EJ92,IF($A$2=3,'mil mi val'!AF200,IF($A$2=4,'mil mi val'!EJ200,IF($A$2=5,'mil mi val'!AF308,IF($A$2=6,'mil mi val'!EJ308,"NA"))))))</f>
        <v>0.99523774071305471</v>
      </c>
      <c r="AH110" s="96">
        <f>IF($A$2=1,'mil mi val'!AG92,IF($A$2=2,'mil mi val'!EK92,IF($A$2=3,'mil mi val'!AG200,IF($A$2=4,'mil mi val'!EK200,IF($A$2=5,'mil mi val'!AG308,IF($A$2=6,'mil mi val'!EK308,"NA"))))))</f>
        <v>0.99523628013034271</v>
      </c>
      <c r="AI110" s="96">
        <f>IF($A$2=1,'mil mi val'!AH92,IF($A$2=2,'mil mi val'!EL92,IF($A$2=3,'mil mi val'!AH200,IF($A$2=4,'mil mi val'!EL200,IF($A$2=5,'mil mi val'!AH308,IF($A$2=6,'mil mi val'!EL308,"NA"))))))</f>
        <v>0.99523530754452794</v>
      </c>
      <c r="AJ110" s="96">
        <f>IF($A$2=1,'mil mi val'!AI92,IF($A$2=2,'mil mi val'!EM92,IF($A$2=3,'mil mi val'!AI200,IF($A$2=4,'mil mi val'!EM200,IF($A$2=5,'mil mi val'!AI308,IF($A$2=6,'mil mi val'!EM308,"NA"))))))</f>
        <v>0.99523509955421252</v>
      </c>
      <c r="AK110" s="96">
        <f>IF($A$2=1,'mil mi val'!AJ92,IF($A$2=2,'mil mi val'!EN92,IF($A$2=3,'mil mi val'!AJ200,IF($A$2=4,'mil mi val'!EN200,IF($A$2=5,'mil mi val'!AJ308,IF($A$2=6,'mil mi val'!EN308,"NA"))))))</f>
        <v>0.99523590890493319</v>
      </c>
      <c r="AL110" s="96">
        <f>IF($A$2=1,'mil mi val'!AK92,IF($A$2=2,'mil mi val'!EO92,IF($A$2=3,'mil mi val'!AK200,IF($A$2=4,'mil mi val'!EO200,IF($A$2=5,'mil mi val'!AK308,IF($A$2=6,'mil mi val'!EO308,"NA"))))))</f>
        <v>0.99523786190127173</v>
      </c>
      <c r="AM110" s="96">
        <f>IF($A$2=1,'mil mi val'!AL92,IF($A$2=2,'mil mi val'!EP92,IF($A$2=3,'mil mi val'!AL200,IF($A$2=4,'mil mi val'!EP200,IF($A$2=5,'mil mi val'!AL308,IF($A$2=6,'mil mi val'!EP308,"NA"))))))</f>
        <v>0.99524093928725632</v>
      </c>
      <c r="AN110" s="96">
        <f>IF($A$2=1,'mil mi val'!AM92,IF($A$2=2,'mil mi val'!EQ92,IF($A$2=3,'mil mi val'!AM200,IF($A$2=4,'mil mi val'!EQ200,IF($A$2=5,'mil mi val'!AM308,IF($A$2=6,'mil mi val'!EQ308,"NA"))))))</f>
        <v>0.99524500477995792</v>
      </c>
      <c r="AO110" s="96">
        <f>IF($A$2=1,'mil mi val'!AN92,IF($A$2=2,'mil mi val'!ER92,IF($A$2=3,'mil mi val'!AN200,IF($A$2=4,'mil mi val'!ER200,IF($A$2=5,'mil mi val'!AN308,IF($A$2=6,'mil mi val'!ER308,"NA"))))))</f>
        <v>0.99524979325039187</v>
      </c>
      <c r="AP110" s="96">
        <f>IF($A$2=1,'mil mi val'!AO92,IF($A$2=2,'mil mi val'!ES92,IF($A$2=3,'mil mi val'!AO200,IF($A$2=4,'mil mi val'!ES200,IF($A$2=5,'mil mi val'!AO308,IF($A$2=6,'mil mi val'!ES308,"NA"))))))</f>
        <v>0.99525499992025368</v>
      </c>
      <c r="AQ110" s="96">
        <f>IF($A$2=1,'mil mi val'!AP92,IF($A$2=2,'mil mi val'!ET92,IF($A$2=3,'mil mi val'!AP200,IF($A$2=4,'mil mi val'!ET200,IF($A$2=5,'mil mi val'!AP308,IF($A$2=6,'mil mi val'!ET308,"NA"))))))</f>
        <v>0.99526014215017233</v>
      </c>
      <c r="AR110" s="96">
        <f>IF($A$2=1,'mil mi val'!AQ92,IF($A$2=2,'mil mi val'!EU92,IF($A$2=3,'mil mi val'!AQ200,IF($A$2=4,'mil mi val'!EU200,IF($A$2=5,'mil mi val'!AQ308,IF($A$2=6,'mil mi val'!EU308,"NA"))))))</f>
        <v>0.99526502087383406</v>
      </c>
      <c r="AS110" s="96">
        <f>IF($A$2=1,'mil mi val'!AR92,IF($A$2=2,'mil mi val'!EV92,IF($A$2=3,'mil mi val'!AR200,IF($A$2=4,'mil mi val'!EV200,IF($A$2=5,'mil mi val'!AR308,IF($A$2=6,'mil mi val'!EV308,"NA"))))))</f>
        <v>0.99526908482284027</v>
      </c>
      <c r="AT110" s="96">
        <f>IF($A$2=1,'mil mi val'!AS92,IF($A$2=2,'mil mi val'!EW92,IF($A$2=3,'mil mi val'!AS200,IF($A$2=4,'mil mi val'!EW200,IF($A$2=5,'mil mi val'!AS308,IF($A$2=6,'mil mi val'!EW308,"NA"))))))</f>
        <v>0.99527192413288934</v>
      </c>
      <c r="AU110" s="96">
        <f>IF($A$2=1,'mil mi val'!AT92,IF($A$2=2,'mil mi val'!EX92,IF($A$2=3,'mil mi val'!AT200,IF($A$2=4,'mil mi val'!EX200,IF($A$2=5,'mil mi val'!AT308,IF($A$2=6,'mil mi val'!EX308,"NA"))))))</f>
        <v>0.99527295256591986</v>
      </c>
      <c r="AV110" s="96">
        <f>IF($A$2=1,'mil mi val'!AU92,IF($A$2=2,'mil mi val'!EY92,IF($A$2=3,'mil mi val'!AU200,IF($A$2=4,'mil mi val'!EY200,IF($A$2=5,'mil mi val'!AU308,IF($A$2=6,'mil mi val'!EY308,"NA"))))))</f>
        <v>0.99527145159972019</v>
      </c>
      <c r="AW110" s="96">
        <f>IF($A$2=1,'mil mi val'!AV92,IF($A$2=2,'mil mi val'!EZ92,IF($A$2=3,'mil mi val'!AV200,IF($A$2=4,'mil mi val'!EZ200,IF($A$2=5,'mil mi val'!AV308,IF($A$2=6,'mil mi val'!EZ308,"NA"))))))</f>
        <v>0.9952670140997063</v>
      </c>
      <c r="AX110" s="96">
        <f>IF($A$2=1,'mil mi val'!AW92,IF($A$2=2,'mil mi val'!FA92,IF($A$2=3,'mil mi val'!AW200,IF($A$2=4,'mil mi val'!FA200,IF($A$2=5,'mil mi val'!AW308,IF($A$2=6,'mil mi val'!FA308,"NA"))))))</f>
        <v>0.99525875836645405</v>
      </c>
      <c r="AY110" s="96">
        <f>IF($A$2=1,'mil mi val'!AX92,IF($A$2=2,'mil mi val'!FB92,IF($A$2=3,'mil mi val'!AX200,IF($A$2=4,'mil mi val'!FB200,IF($A$2=5,'mil mi val'!AX308,IF($A$2=6,'mil mi val'!FB308,"NA"))))))</f>
        <v>0.99524662277600806</v>
      </c>
      <c r="AZ110" s="96">
        <f>IF($A$2=1,'mil mi val'!AY92,IF($A$2=2,'mil mi val'!FC92,IF($A$2=3,'mil mi val'!AY200,IF($A$2=4,'mil mi val'!FC200,IF($A$2=5,'mil mi val'!AY308,IF($A$2=6,'mil mi val'!FC308,"NA"))))))</f>
        <v>0.9952295183431682</v>
      </c>
      <c r="BA110" s="96">
        <f>IF($A$2=1,'mil mi val'!AZ92,IF($A$2=2,'mil mi val'!FD92,IF($A$2=3,'mil mi val'!AZ200,IF($A$2=4,'mil mi val'!FD200,IF($A$2=5,'mil mi val'!AZ308,IF($A$2=6,'mil mi val'!FD308,"NA"))))))</f>
        <v>0.99520693429329044</v>
      </c>
      <c r="BB110" s="96">
        <f>IF($A$2=1,'mil mi val'!BA92,IF($A$2=2,'mil mi val'!FE92,IF($A$2=3,'mil mi val'!BA200,IF($A$2=4,'mil mi val'!FE200,IF($A$2=5,'mil mi val'!BA308,IF($A$2=6,'mil mi val'!FE308,"NA"))))))</f>
        <v>0.99517736936714984</v>
      </c>
      <c r="BC110" s="96">
        <f>IF($A$2=1,'mil mi val'!BB92,IF($A$2=2,'mil mi val'!FF92,IF($A$2=3,'mil mi val'!BB200,IF($A$2=4,'mil mi val'!FF200,IF($A$2=5,'mil mi val'!BB308,IF($A$2=6,'mil mi val'!FF308,"NA"))))))</f>
        <v>0.99514066085622443</v>
      </c>
      <c r="BD110" s="96">
        <f>IF($A$2=1,'mil mi val'!BC92,IF($A$2=2,'mil mi val'!FG92,IF($A$2=3,'mil mi val'!BC200,IF($A$2=4,'mil mi val'!FG200,IF($A$2=5,'mil mi val'!BC308,IF($A$2=6,'mil mi val'!FG308,"NA"))))))</f>
        <v>0.99509549915692419</v>
      </c>
      <c r="BE110" s="96">
        <f>IF($A$2=1,'mil mi val'!BD92,IF($A$2=2,'mil mi val'!FH92,IF($A$2=3,'mil mi val'!BD200,IF($A$2=4,'mil mi val'!FH200,IF($A$2=5,'mil mi val'!BD308,IF($A$2=6,'mil mi val'!FH308,"NA"))))))</f>
        <v>0.99504185841246884</v>
      </c>
      <c r="BF110" s="96">
        <f>IF($A$2=1,'mil mi val'!BE92,IF($A$2=2,'mil mi val'!FI92,IF($A$2=3,'mil mi val'!BE200,IF($A$2=4,'mil mi val'!FI200,IF($A$2=5,'mil mi val'!BE308,IF($A$2=6,'mil mi val'!FI308,"NA"))))))</f>
        <v>0.9949798163367245</v>
      </c>
      <c r="BG110" s="96">
        <f>IF($A$2=1,'mil mi val'!BF92,IF($A$2=2,'mil mi val'!FJ92,IF($A$2=3,'mil mi val'!BF200,IF($A$2=4,'mil mi val'!FJ200,IF($A$2=5,'mil mi val'!BF308,IF($A$2=6,'mil mi val'!FJ308,"NA"))))))</f>
        <v>0.99490889322853848</v>
      </c>
      <c r="BH110" s="96">
        <f>IF($A$2=1,'mil mi val'!BG92,IF($A$2=2,'mil mi val'!FK92,IF($A$2=3,'mil mi val'!BG200,IF($A$2=4,'mil mi val'!FK200,IF($A$2=5,'mil mi val'!BG308,IF($A$2=6,'mil mi val'!FK308,"NA"))))))</f>
        <v>0.99482838062596635</v>
      </c>
      <c r="BI110" s="96">
        <f>IF($A$2=1,'mil mi val'!BH92,IF($A$2=2,'mil mi val'!FL92,IF($A$2=3,'mil mi val'!BH200,IF($A$2=4,'mil mi val'!FL200,IF($A$2=5,'mil mi val'!BH308,IF($A$2=6,'mil mi val'!FL308,"NA"))))))</f>
        <v>0.99473795791991226</v>
      </c>
      <c r="BJ110" s="96">
        <f>IF($A$2=1,'mil mi val'!BI92,IF($A$2=2,'mil mi val'!FM92,IF($A$2=3,'mil mi val'!BI200,IF($A$2=4,'mil mi val'!FM200,IF($A$2=5,'mil mi val'!BI308,IF($A$2=6,'mil mi val'!FM308,"NA"))))))</f>
        <v>0.99463657909372294</v>
      </c>
      <c r="BK110" s="96">
        <f>IF($A$2=1,'mil mi val'!BJ92,IF($A$2=2,'mil mi val'!FN92,IF($A$2=3,'mil mi val'!BJ200,IF($A$2=4,'mil mi val'!FN200,IF($A$2=5,'mil mi val'!BJ308,IF($A$2=6,'mil mi val'!FN308,"NA"))))))</f>
        <v>0.99451955633708133</v>
      </c>
      <c r="BL110" s="96">
        <f>IF($A$2=1,'mil mi val'!BK92,IF($A$2=2,'mil mi val'!FO92,IF($A$2=3,'mil mi val'!BK200,IF($A$2=4,'mil mi val'!FO200,IF($A$2=5,'mil mi val'!BK308,IF($A$2=6,'mil mi val'!FO308,"NA"))))))</f>
        <v>0.99438373961518389</v>
      </c>
      <c r="BM110" s="96">
        <f>IF($A$2=1,'mil mi val'!BL92,IF($A$2=2,'mil mi val'!FP92,IF($A$2=3,'mil mi val'!BL200,IF($A$2=4,'mil mi val'!FP200,IF($A$2=5,'mil mi val'!BL308,IF($A$2=6,'mil mi val'!FP308,"NA"))))))</f>
        <v>0.99422628894805043</v>
      </c>
      <c r="BN110" s="96">
        <f>IF($A$2=1,'mil mi val'!BM92,IF($A$2=2,'mil mi val'!FQ92,IF($A$2=3,'mil mi val'!BM200,IF($A$2=4,'mil mi val'!FQ200,IF($A$2=5,'mil mi val'!BM308,IF($A$2=6,'mil mi val'!FQ308,"NA"))))))</f>
        <v>0.99404572643896327</v>
      </c>
      <c r="BO110" s="96">
        <f>IF($A$2=1,'mil mi val'!BN92,IF($A$2=2,'mil mi val'!FR92,IF($A$2=3,'mil mi val'!BN200,IF($A$2=4,'mil mi val'!FR200,IF($A$2=5,'mil mi val'!BN308,IF($A$2=6,'mil mi val'!FR308,"NA"))))))</f>
        <v>0.9938357134811</v>
      </c>
      <c r="BP110" s="96">
        <f>IF($A$2=1,'mil mi val'!BO92,IF($A$2=2,'mil mi val'!FS92,IF($A$2=3,'mil mi val'!BO200,IF($A$2=4,'mil mi val'!FS200,IF($A$2=5,'mil mi val'!BO308,IF($A$2=6,'mil mi val'!FS308,"NA"))))))</f>
        <v>0.99359676028514088</v>
      </c>
      <c r="BQ110" s="96">
        <f>IF($A$2=1,'mil mi val'!BP92,IF($A$2=2,'mil mi val'!FT92,IF($A$2=3,'mil mi val'!BP200,IF($A$2=4,'mil mi val'!FT200,IF($A$2=5,'mil mi val'!BP308,IF($A$2=6,'mil mi val'!FT308,"NA"))))))</f>
        <v>0.99332573967149607</v>
      </c>
      <c r="BR110" s="96">
        <f>IF($A$2=1,'mil mi val'!BQ92,IF($A$2=2,'mil mi val'!FU92,IF($A$2=3,'mil mi val'!BQ200,IF($A$2=4,'mil mi val'!FU200,IF($A$2=5,'mil mi val'!BQ308,IF($A$2=6,'mil mi val'!FU308,"NA"))))))</f>
        <v>0.99302173812250616</v>
      </c>
      <c r="BS110" s="96">
        <f>IF($A$2=1,'mil mi val'!BR92,IF($A$2=2,'mil mi val'!FV92,IF($A$2=3,'mil mi val'!BR200,IF($A$2=4,'mil mi val'!FV200,IF($A$2=5,'mil mi val'!BR308,IF($A$2=6,'mil mi val'!FV308,"NA"))))))</f>
        <v>0.99267688652099606</v>
      </c>
      <c r="BT110" s="96">
        <f>IF($A$2=1,'mil mi val'!BS92,IF($A$2=2,'mil mi val'!FW92,IF($A$2=3,'mil mi val'!BS200,IF($A$2=4,'mil mi val'!FW200,IF($A$2=5,'mil mi val'!BS308,IF($A$2=6,'mil mi val'!FW308,"NA"))))))</f>
        <v>0.99229219291042969</v>
      </c>
      <c r="BU110" s="96">
        <f>IF($A$2=1,'mil mi val'!BT92,IF($A$2=2,'mil mi val'!FX92,IF($A$2=3,'mil mi val'!BT200,IF($A$2=4,'mil mi val'!FX200,IF($A$2=5,'mil mi val'!BT308,IF($A$2=6,'mil mi val'!FX308,"NA"))))))</f>
        <v>0.99185626136765193</v>
      </c>
      <c r="BV110" s="96">
        <f>IF($A$2=1,'mil mi val'!BU92,IF($A$2=2,'mil mi val'!FY92,IF($A$2=3,'mil mi val'!BU200,IF($A$2=4,'mil mi val'!FY200,IF($A$2=5,'mil mi val'!BU308,IF($A$2=6,'mil mi val'!FY308,"NA"))))))</f>
        <v>0.99136273924002627</v>
      </c>
      <c r="BW110" s="96">
        <f>IF($A$2=1,'mil mi val'!BV92,IF($A$2=2,'mil mi val'!FZ92,IF($A$2=3,'mil mi val'!BV200,IF($A$2=4,'mil mi val'!FZ200,IF($A$2=5,'mil mi val'!BV308,IF($A$2=6,'mil mi val'!FZ308,"NA"))))))</f>
        <v>0.99077697607854087</v>
      </c>
      <c r="BX110" s="96">
        <f>IF($A$2=1,'mil mi val'!BW92,IF($A$2=2,'mil mi val'!GA92,IF($A$2=3,'mil mi val'!BW200,IF($A$2=4,'mil mi val'!GA200,IF($A$2=5,'mil mi val'!BW308,IF($A$2=6,'mil mi val'!GA308,"NA"))))))</f>
        <v>0.99008335239595158</v>
      </c>
      <c r="BY110" s="96">
        <f>IF($A$2=1,'mil mi val'!BX92,IF($A$2=2,'mil mi val'!GB92,IF($A$2=3,'mil mi val'!BX200,IF($A$2=4,'mil mi val'!GB200,IF($A$2=5,'mil mi val'!BX308,IF($A$2=6,'mil mi val'!GB308,"NA"))))))</f>
        <v>0.98924977241520373</v>
      </c>
      <c r="BZ110" s="96">
        <f>IF($A$2=1,'mil mi val'!BY92,IF($A$2=2,'mil mi val'!GC92,IF($A$2=3,'mil mi val'!BY200,IF($A$2=4,'mil mi val'!GC200,IF($A$2=5,'mil mi val'!BY308,IF($A$2=6,'mil mi val'!GC308,"NA"))))))</f>
        <v>0.98825391601741241</v>
      </c>
      <c r="CA110" s="96">
        <f>IF($A$2=1,'mil mi val'!BZ92,IF($A$2=2,'mil mi val'!GD92,IF($A$2=3,'mil mi val'!BZ200,IF($A$2=4,'mil mi val'!GD200,IF($A$2=5,'mil mi val'!BZ308,IF($A$2=6,'mil mi val'!GD308,"NA"))))))</f>
        <v>0.98708219994891966</v>
      </c>
      <c r="CB110" s="96">
        <f>IF($A$2=1,'mil mi val'!CA92,IF($A$2=2,'mil mi val'!GE92,IF($A$2=3,'mil mi val'!CA200,IF($A$2=4,'mil mi val'!GE200,IF($A$2=5,'mil mi val'!CA308,IF($A$2=6,'mil mi val'!GE308,"NA"))))))</f>
        <v>0.98575867186523813</v>
      </c>
      <c r="CC110" s="96">
        <f>IF($A$2=1,'mil mi val'!CB92,IF($A$2=2,'mil mi val'!GF92,IF($A$2=3,'mil mi val'!CB200,IF($A$2=4,'mil mi val'!GF200,IF($A$2=5,'mil mi val'!CB308,IF($A$2=6,'mil mi val'!GF308,"NA"))))))</f>
        <v>0.98575867186523813</v>
      </c>
      <c r="CD110" s="96">
        <f>IF($A$2=1,'mil mi val'!CC92,IF($A$2=2,'mil mi val'!GG92,IF($A$2=3,'mil mi val'!CC200,IF($A$2=4,'mil mi val'!GG200,IF($A$2=5,'mil mi val'!CC308,IF($A$2=6,'mil mi val'!GG308,"NA"))))))</f>
        <v>0.98575867186523813</v>
      </c>
      <c r="CE110" s="96">
        <f>IF($A$2=1,'mil mi val'!CD92,IF($A$2=2,'mil mi val'!GH92,IF($A$2=3,'mil mi val'!CD200,IF($A$2=4,'mil mi val'!GH200,IF($A$2=5,'mil mi val'!CD308,IF($A$2=6,'mil mi val'!GH308,"NA"))))))</f>
        <v>0.98575867186523813</v>
      </c>
      <c r="CF110" s="96">
        <f>IF($A$2=1,'mil mi val'!CE92,IF($A$2=2,'mil mi val'!GI92,IF($A$2=3,'mil mi val'!CE200,IF($A$2=4,'mil mi val'!GI200,IF($A$2=5,'mil mi val'!CE308,IF($A$2=6,'mil mi val'!GI308,"NA"))))))</f>
        <v>0.98575867186523813</v>
      </c>
      <c r="CG110" s="96">
        <f>IF($A$2=1,'mil mi val'!CF92,IF($A$2=2,'mil mi val'!GJ92,IF($A$2=3,'mil mi val'!CF200,IF($A$2=4,'mil mi val'!GJ200,IF($A$2=5,'mil mi val'!CF308,IF($A$2=6,'mil mi val'!GJ308,"NA"))))))</f>
        <v>0.98575867186523813</v>
      </c>
      <c r="CH110" s="96">
        <f>IF($A$2=1,'mil mi val'!CG92,IF($A$2=2,'mil mi val'!GK92,IF($A$2=3,'mil mi val'!CG200,IF($A$2=4,'mil mi val'!GK200,IF($A$2=5,'mil mi val'!CG308,IF($A$2=6,'mil mi val'!GK308,"NA"))))))</f>
        <v>0.98575867186523813</v>
      </c>
      <c r="CI110" s="96">
        <f>IF($A$2=1,'mil mi val'!CH92,IF($A$2=2,'mil mi val'!GL92,IF($A$2=3,'mil mi val'!CH200,IF($A$2=4,'mil mi val'!GL200,IF($A$2=5,'mil mi val'!CH308,IF($A$2=6,'mil mi val'!GL308,"NA"))))))</f>
        <v>0.98575867186523813</v>
      </c>
      <c r="CJ110" s="96">
        <f>IF($A$2=1,'mil mi val'!CI92,IF($A$2=2,'mil mi val'!GM92,IF($A$2=3,'mil mi val'!CI200,IF($A$2=4,'mil mi val'!GM200,IF($A$2=5,'mil mi val'!CI308,IF($A$2=6,'mil mi val'!GM308,"NA"))))))</f>
        <v>0.98575867186523813</v>
      </c>
      <c r="CK110" s="96">
        <f>IF($A$2=1,'mil mi val'!CJ92,IF($A$2=2,'mil mi val'!GN92,IF($A$2=3,'mil mi val'!CJ200,IF($A$2=4,'mil mi val'!GN200,IF($A$2=5,'mil mi val'!CJ308,IF($A$2=6,'mil mi val'!GN308,"NA"))))))</f>
        <v>0.98575867186523813</v>
      </c>
      <c r="CL110" s="96">
        <f>IF($A$2=1,'mil mi val'!CK92,IF($A$2=2,'mil mi val'!GO92,IF($A$2=3,'mil mi val'!CK200,IF($A$2=4,'mil mi val'!GO200,IF($A$2=5,'mil mi val'!CK308,IF($A$2=6,'mil mi val'!GO308,"NA"))))))</f>
        <v>0.98575867186523813</v>
      </c>
      <c r="CM110" s="96">
        <f>IF($A$2=1,'mil mi val'!CL92,IF($A$2=2,'mil mi val'!GP92,IF($A$2=3,'mil mi val'!CL200,IF($A$2=4,'mil mi val'!GP200,IF($A$2=5,'mil mi val'!CL308,IF($A$2=6,'mil mi val'!GP308,"NA"))))))</f>
        <v>0.98575867186523813</v>
      </c>
      <c r="CN110" s="96">
        <f>IF($A$2=1,'mil mi val'!CM92,IF($A$2=2,'mil mi val'!GQ92,IF($A$2=3,'mil mi val'!CM200,IF($A$2=4,'mil mi val'!GQ200,IF($A$2=5,'mil mi val'!CM308,IF($A$2=6,'mil mi val'!GQ308,"NA"))))))</f>
        <v>0.98575867186523813</v>
      </c>
      <c r="CO110" s="96">
        <f>IF($A$2=1,'mil mi val'!CN92,IF($A$2=2,'mil mi val'!GR92,IF($A$2=3,'mil mi val'!CN200,IF($A$2=4,'mil mi val'!GR200,IF($A$2=5,'mil mi val'!CN308,IF($A$2=6,'mil mi val'!GR308,"NA"))))))</f>
        <v>0.98575867186523813</v>
      </c>
      <c r="CP110" s="96">
        <f>IF($A$2=1,'mil mi val'!CO92,IF($A$2=2,'mil mi val'!GS92,IF($A$2=3,'mil mi val'!CO200,IF($A$2=4,'mil mi val'!GS200,IF($A$2=5,'mil mi val'!CO308,IF($A$2=6,'mil mi val'!GS308,"NA"))))))</f>
        <v>0.98575867186523813</v>
      </c>
      <c r="CQ110" s="96">
        <f>IF($A$2=1,'mil mi val'!CP92,IF($A$2=2,'mil mi val'!GT92,IF($A$2=3,'mil mi val'!CP200,IF($A$2=4,'mil mi val'!GT200,IF($A$2=5,'mil mi val'!CP308,IF($A$2=6,'mil mi val'!GT308,"NA"))))))</f>
        <v>0.98575867186523813</v>
      </c>
      <c r="CR110" s="96">
        <f>IF($A$2=1,'mil mi val'!CQ92,IF($A$2=2,'mil mi val'!GU92,IF($A$2=3,'mil mi val'!CQ200,IF($A$2=4,'mil mi val'!GU200,IF($A$2=5,'mil mi val'!CQ308,IF($A$2=6,'mil mi val'!GU308,"NA"))))))</f>
        <v>0.98575867186523813</v>
      </c>
      <c r="CS110" s="96">
        <f>IF($A$2=1,'mil mi val'!CR92,IF($A$2=2,'mil mi val'!GV92,IF($A$2=3,'mil mi val'!CR200,IF($A$2=4,'mil mi val'!GV200,IF($A$2=5,'mil mi val'!CR308,IF($A$2=6,'mil mi val'!GV308,"NA"))))))</f>
        <v>0.98575867186523813</v>
      </c>
      <c r="CT110" s="96">
        <f>IF($A$2=1,'mil mi val'!CS92,IF($A$2=2,'mil mi val'!GW92,IF($A$2=3,'mil mi val'!CS200,IF($A$2=4,'mil mi val'!GW200,IF($A$2=5,'mil mi val'!CS308,IF($A$2=6,'mil mi val'!GW308,"NA"))))))</f>
        <v>0.98575867186523813</v>
      </c>
      <c r="CU110" s="96">
        <f>IF($A$2=1,'mil mi val'!CT92,IF($A$2=2,'mil mi val'!GX92,IF($A$2=3,'mil mi val'!CT200,IF($A$2=4,'mil mi val'!GX200,IF($A$2=5,'mil mi val'!CT308,IF($A$2=6,'mil mi val'!GX308,"NA"))))))</f>
        <v>0.98575867186523813</v>
      </c>
      <c r="CV110" s="96">
        <f>IF($A$2=1,'mil mi val'!CU92,IF($A$2=2,'mil mi val'!GY92,IF($A$2=3,'mil mi val'!CU200,IF($A$2=4,'mil mi val'!GY200,IF($A$2=5,'mil mi val'!CU308,IF($A$2=6,'mil mi val'!GY308,"NA"))))))</f>
        <v>0.98575867186523813</v>
      </c>
      <c r="CW110" s="96">
        <f>IF($A$2=1,'mil mi val'!CV92,IF($A$2=2,'mil mi val'!GZ92,IF($A$2=3,'mil mi val'!CV200,IF($A$2=4,'mil mi val'!GZ200,IF($A$2=5,'mil mi val'!CV308,IF($A$2=6,'mil mi val'!GZ308,"NA"))))))</f>
        <v>0.98575867186523813</v>
      </c>
      <c r="CX110" s="96">
        <f>IF($A$2=1,'mil mi val'!CW92,IF($A$2=2,'mil mi val'!HA92,IF($A$2=3,'mil mi val'!CW200,IF($A$2=4,'mil mi val'!HA200,IF($A$2=5,'mil mi val'!CW308,IF($A$2=6,'mil mi val'!HA308,"NA"))))))</f>
        <v>0.98575867186523813</v>
      </c>
      <c r="CY110" s="96">
        <f>IF($A$2=1,'mil mi val'!CX92,IF($A$2=2,'mil mi val'!HB92,IF($A$2=3,'mil mi val'!CX200,IF($A$2=4,'mil mi val'!HB200,IF($A$2=5,'mil mi val'!CX308,IF($A$2=6,'mil mi val'!HB308,"NA"))))))</f>
        <v>0.98575867186523813</v>
      </c>
      <c r="CZ110" s="96">
        <f>IF($A$2=1,'mil mi val'!CY92,IF($A$2=2,'mil mi val'!HC92,IF($A$2=3,'mil mi val'!CY200,IF($A$2=4,'mil mi val'!HC200,IF($A$2=5,'mil mi val'!CY308,IF($A$2=6,'mil mi val'!HC308,"NA"))))))</f>
        <v>0.98575867186523813</v>
      </c>
      <c r="DA110" s="96">
        <f>IF($A$2=1,'mil mi val'!CZ92,IF($A$2=2,'mil mi val'!HD92,IF($A$2=3,'mil mi val'!CZ200,IF($A$2=4,'mil mi val'!HD200,IF($A$2=5,'mil mi val'!CZ308,IF($A$2=6,'mil mi val'!HD308,"NA"))))))</f>
        <v>0.98575867186523813</v>
      </c>
      <c r="DB110" s="96">
        <f>IF($A$2=1,'mil mi val'!DA92,IF($A$2=2,'mil mi val'!HE92,IF($A$2=3,'mil mi val'!DA200,IF($A$2=4,'mil mi val'!HE200,IF($A$2=5,'mil mi val'!DA308,IF($A$2=6,'mil mi val'!HE308,"NA"))))))</f>
        <v>0.98575867186523813</v>
      </c>
      <c r="DC110" s="96">
        <f>IF($A$2=1,'mil mi val'!DB92,IF($A$2=2,'mil mi val'!HF92,IF($A$2=3,'mil mi val'!DB200,IF($A$2=4,'mil mi val'!HF200,IF($A$2=5,'mil mi val'!DB308,IF($A$2=6,'mil mi val'!HF308,"NA"))))))</f>
        <v>0.98575867186523813</v>
      </c>
      <c r="DD110" s="96">
        <f>IF($A$2=1,'mil mi val'!DC92,IF($A$2=2,'mil mi val'!HG92,IF($A$2=3,'mil mi val'!DC200,IF($A$2=4,'mil mi val'!HG200,IF($A$2=5,'mil mi val'!DC308,IF($A$2=6,'mil mi val'!HG308,"NA"))))))</f>
        <v>0.98575867186523813</v>
      </c>
    </row>
    <row r="111" spans="2:108" ht="15" x14ac:dyDescent="0.25">
      <c r="B111" s="55">
        <v>106</v>
      </c>
      <c r="C111" s="96">
        <f>IF($A$2=1,'mil mi val'!B93,IF($A$2=2,'mil mi val'!DF93,IF($A$2=3,'mil mi val'!B201,IF($A$2=4,'mil mi val'!DF201,IF($A$2=5,'mil mi val'!B309,IF($A$2=6,'mil mi val'!DF309,"NA"))))))</f>
        <v>1.0036306651589497</v>
      </c>
      <c r="D111" s="96">
        <f>IF($A$2=1,'mil mi val'!C93,IF($A$2=2,'mil mi val'!DG93,IF($A$2=3,'mil mi val'!C201,IF($A$2=4,'mil mi val'!DG201,IF($A$2=5,'mil mi val'!C309,IF($A$2=6,'mil mi val'!DG309,"NA"))))))</f>
        <v>1.0029573670739593</v>
      </c>
      <c r="E111" s="96">
        <f>IF($A$2=1,'mil mi val'!D93,IF($A$2=2,'mil mi val'!DH93,IF($A$2=3,'mil mi val'!D201,IF($A$2=4,'mil mi val'!DH201,IF($A$2=5,'mil mi val'!D309,IF($A$2=6,'mil mi val'!DH309,"NA"))))))</f>
        <v>1.0022455264145469</v>
      </c>
      <c r="F111" s="96">
        <f>IF($A$2=1,'mil mi val'!E93,IF($A$2=2,'mil mi val'!DI93,IF($A$2=3,'mil mi val'!E201,IF($A$2=4,'mil mi val'!DI201,IF($A$2=5,'mil mi val'!E309,IF($A$2=6,'mil mi val'!DI309,"NA"))))))</f>
        <v>1.0015140578873007</v>
      </c>
      <c r="G111" s="96">
        <f>IF($A$2=1,'mil mi val'!F93,IF($A$2=2,'mil mi val'!DJ93,IF($A$2=3,'mil mi val'!F201,IF($A$2=4,'mil mi val'!DJ201,IF($A$2=5,'mil mi val'!F309,IF($A$2=6,'mil mi val'!DJ309,"NA"))))))</f>
        <v>1.000827847678996</v>
      </c>
      <c r="H111" s="96">
        <f>IF($A$2=1,'mil mi val'!G93,IF($A$2=2,'mil mi val'!DK93,IF($A$2=3,'mil mi val'!G201,IF($A$2=4,'mil mi val'!DK201,IF($A$2=5,'mil mi val'!G309,IF($A$2=6,'mil mi val'!DK309,"NA"))))))</f>
        <v>0.9992960367793613</v>
      </c>
      <c r="I111" s="96">
        <f>IF($A$2=1,'mil mi val'!H93,IF($A$2=2,'mil mi val'!DL93,IF($A$2=3,'mil mi val'!H201,IF($A$2=4,'mil mi val'!DL201,IF($A$2=5,'mil mi val'!H309,IF($A$2=6,'mil mi val'!DL309,"NA"))))))</f>
        <v>0.9982312536359137</v>
      </c>
      <c r="J111" s="96">
        <f>IF($A$2=1,'mil mi val'!I93,IF($A$2=2,'mil mi val'!DM93,IF($A$2=3,'mil mi val'!I201,IF($A$2=4,'mil mi val'!DM201,IF($A$2=5,'mil mi val'!I309,IF($A$2=6,'mil mi val'!DM309,"NA"))))))</f>
        <v>0.9975239211767658</v>
      </c>
      <c r="K111" s="96">
        <f>IF($A$2=1,'mil mi val'!J93,IF($A$2=2,'mil mi val'!DN93,IF($A$2=3,'mil mi val'!J201,IF($A$2=4,'mil mi val'!DN201,IF($A$2=5,'mil mi val'!J309,IF($A$2=6,'mil mi val'!DN309,"NA"))))))</f>
        <v>0.99704724436449366</v>
      </c>
      <c r="L111" s="96">
        <f>IF($A$2=1,'mil mi val'!K93,IF($A$2=2,'mil mi val'!DO93,IF($A$2=3,'mil mi val'!K201,IF($A$2=4,'mil mi val'!DO201,IF($A$2=5,'mil mi val'!K309,IF($A$2=6,'mil mi val'!DO309,"NA"))))))</f>
        <v>0.99660841453366245</v>
      </c>
      <c r="M111" s="96">
        <f>IF($A$2=1,'mil mi val'!L93,IF($A$2=2,'mil mi val'!DP93,IF($A$2=3,'mil mi val'!L201,IF($A$2=4,'mil mi val'!DP201,IF($A$2=5,'mil mi val'!L309,IF($A$2=6,'mil mi val'!DP309,"NA"))))))</f>
        <v>0.9962841182264508</v>
      </c>
      <c r="N111" s="96">
        <f>IF($A$2=1,'mil mi val'!M93,IF($A$2=2,'mil mi val'!DQ93,IF($A$2=3,'mil mi val'!M201,IF($A$2=4,'mil mi val'!DQ201,IF($A$2=5,'mil mi val'!M309,IF($A$2=6,'mil mi val'!DQ309,"NA"))))))</f>
        <v>0.99605618969676968</v>
      </c>
      <c r="O111" s="96">
        <f>IF($A$2=1,'mil mi val'!N93,IF($A$2=2,'mil mi val'!DR93,IF($A$2=3,'mil mi val'!N201,IF($A$2=4,'mil mi val'!DR201,IF($A$2=5,'mil mi val'!N309,IF($A$2=6,'mil mi val'!DR309,"NA"))))))</f>
        <v>0.99588757566266695</v>
      </c>
      <c r="P111" s="96">
        <f>IF($A$2=1,'mil mi val'!O93,IF($A$2=2,'mil mi val'!DS93,IF($A$2=3,'mil mi val'!O201,IF($A$2=4,'mil mi val'!DS201,IF($A$2=5,'mil mi val'!O309,IF($A$2=6,'mil mi val'!DS309,"NA"))))))</f>
        <v>0.9957412429672382</v>
      </c>
      <c r="Q111" s="96">
        <f>IF($A$2=1,'mil mi val'!P93,IF($A$2=2,'mil mi val'!DT93,IF($A$2=3,'mil mi val'!P201,IF($A$2=4,'mil mi val'!DT201,IF($A$2=5,'mil mi val'!P309,IF($A$2=6,'mil mi val'!DT309,"NA"))))))</f>
        <v>0.99559514404502814</v>
      </c>
      <c r="R111" s="96">
        <f>IF($A$2=1,'mil mi val'!Q93,IF($A$2=2,'mil mi val'!DU93,IF($A$2=3,'mil mi val'!Q201,IF($A$2=4,'mil mi val'!DU201,IF($A$2=5,'mil mi val'!Q309,IF($A$2=6,'mil mi val'!DU309,"NA"))))))</f>
        <v>0.99547536024038452</v>
      </c>
      <c r="S111" s="96">
        <f>IF($A$2=1,'mil mi val'!R93,IF($A$2=2,'mil mi val'!DV93,IF($A$2=3,'mil mi val'!R201,IF($A$2=4,'mil mi val'!DV201,IF($A$2=5,'mil mi val'!R309,IF($A$2=6,'mil mi val'!DV309,"NA"))))))</f>
        <v>0.99533417367676635</v>
      </c>
      <c r="T111" s="96">
        <f>IF($A$2=1,'mil mi val'!S93,IF($A$2=2,'mil mi val'!DW93,IF($A$2=3,'mil mi val'!S201,IF($A$2=4,'mil mi val'!DW201,IF($A$2=5,'mil mi val'!S309,IF($A$2=6,'mil mi val'!DW309,"NA"))))))</f>
        <v>0.99539438873759034</v>
      </c>
      <c r="U111" s="96">
        <f>IF($A$2=1,'mil mi val'!T93,IF($A$2=2,'mil mi val'!DX93,IF($A$2=3,'mil mi val'!T201,IF($A$2=4,'mil mi val'!DX201,IF($A$2=5,'mil mi val'!T309,IF($A$2=6,'mil mi val'!DX309,"NA"))))))</f>
        <v>0.99546001371657322</v>
      </c>
      <c r="V111" s="96">
        <f>IF($A$2=1,'mil mi val'!U93,IF($A$2=2,'mil mi val'!DY93,IF($A$2=3,'mil mi val'!U201,IF($A$2=4,'mil mi val'!DY201,IF($A$2=5,'mil mi val'!U309,IF($A$2=6,'mil mi val'!DY309,"NA"))))))</f>
        <v>0.99553331583313098</v>
      </c>
      <c r="W111" s="96">
        <f>IF($A$2=1,'mil mi val'!V93,IF($A$2=2,'mil mi val'!DZ93,IF($A$2=3,'mil mi val'!V201,IF($A$2=4,'mil mi val'!DZ201,IF($A$2=5,'mil mi val'!V309,IF($A$2=6,'mil mi val'!DZ309,"NA"))))))</f>
        <v>0.99557003234651242</v>
      </c>
      <c r="X111" s="96">
        <f>IF($A$2=1,'mil mi val'!W93,IF($A$2=2,'mil mi val'!EA93,IF($A$2=3,'mil mi val'!W201,IF($A$2=4,'mil mi val'!EA201,IF($A$2=5,'mil mi val'!W309,IF($A$2=6,'mil mi val'!EA309,"NA"))))))</f>
        <v>0.99559571266594316</v>
      </c>
      <c r="Y111" s="96">
        <f>IF($A$2=1,'mil mi val'!X93,IF($A$2=2,'mil mi val'!EB93,IF($A$2=3,'mil mi val'!X201,IF($A$2=4,'mil mi val'!EB201,IF($A$2=5,'mil mi val'!X309,IF($A$2=6,'mil mi val'!EB309,"NA"))))))</f>
        <v>0.99561377546865082</v>
      </c>
      <c r="Z111" s="96">
        <f>IF($A$2=1,'mil mi val'!Y93,IF($A$2=2,'mil mi val'!EC93,IF($A$2=3,'mil mi val'!Y201,IF($A$2=4,'mil mi val'!EC201,IF($A$2=5,'mil mi val'!Y309,IF($A$2=6,'mil mi val'!EC309,"NA"))))))</f>
        <v>0.9956272811157828</v>
      </c>
      <c r="AA111" s="96">
        <f>IF($A$2=1,'mil mi val'!Z93,IF($A$2=2,'mil mi val'!ED93,IF($A$2=3,'mil mi val'!Z201,IF($A$2=4,'mil mi val'!ED201,IF($A$2=5,'mil mi val'!Z309,IF($A$2=6,'mil mi val'!ED309,"NA"))))))</f>
        <v>0.99563557941433611</v>
      </c>
      <c r="AB111" s="96">
        <f>IF($A$2=1,'mil mi val'!AA93,IF($A$2=2,'mil mi val'!EE93,IF($A$2=3,'mil mi val'!AA201,IF($A$2=4,'mil mi val'!EE201,IF($A$2=5,'mil mi val'!AA309,IF($A$2=6,'mil mi val'!EE309,"NA"))))))</f>
        <v>0.99564362505520088</v>
      </c>
      <c r="AC111" s="96">
        <f>IF($A$2=1,'mil mi val'!AB93,IF($A$2=2,'mil mi val'!EF93,IF($A$2=3,'mil mi val'!AB201,IF($A$2=4,'mil mi val'!EF201,IF($A$2=5,'mil mi val'!AB309,IF($A$2=6,'mil mi val'!EF309,"NA"))))))</f>
        <v>0.99564807337575156</v>
      </c>
      <c r="AD111" s="96">
        <f>IF($A$2=1,'mil mi val'!AC93,IF($A$2=2,'mil mi val'!EG93,IF($A$2=3,'mil mi val'!AC201,IF($A$2=4,'mil mi val'!EG201,IF($A$2=5,'mil mi val'!AC309,IF($A$2=6,'mil mi val'!EG309,"NA"))))))</f>
        <v>0.99565067114401318</v>
      </c>
      <c r="AE111" s="96">
        <f>IF($A$2=1,'mil mi val'!AD93,IF($A$2=2,'mil mi val'!EH93,IF($A$2=3,'mil mi val'!AD201,IF($A$2=4,'mil mi val'!EH201,IF($A$2=5,'mil mi val'!AD309,IF($A$2=6,'mil mi val'!EH309,"NA"))))))</f>
        <v>0.9956519756698744</v>
      </c>
      <c r="AF111" s="96">
        <f>IF($A$2=1,'mil mi val'!AE93,IF($A$2=2,'mil mi val'!EI93,IF($A$2=3,'mil mi val'!AE201,IF($A$2=4,'mil mi val'!EI201,IF($A$2=5,'mil mi val'!AE309,IF($A$2=6,'mil mi val'!EI309,"NA"))))))</f>
        <v>0.99565272566725738</v>
      </c>
      <c r="AG111" s="96">
        <f>IF($A$2=1,'mil mi val'!AF93,IF($A$2=2,'mil mi val'!EJ93,IF($A$2=3,'mil mi val'!AF201,IF($A$2=4,'mil mi val'!EJ201,IF($A$2=5,'mil mi val'!AF309,IF($A$2=6,'mil mi val'!EJ309,"NA"))))))</f>
        <v>0.99565133985898002</v>
      </c>
      <c r="AH111" s="96">
        <f>IF($A$2=1,'mil mi val'!AG93,IF($A$2=2,'mil mi val'!EK93,IF($A$2=3,'mil mi val'!AG201,IF($A$2=4,'mil mi val'!EK201,IF($A$2=5,'mil mi val'!AG309,IF($A$2=6,'mil mi val'!EK309,"NA"))))))</f>
        <v>0.99564984859358252</v>
      </c>
      <c r="AI111" s="96">
        <f>IF($A$2=1,'mil mi val'!AH93,IF($A$2=2,'mil mi val'!EL93,IF($A$2=3,'mil mi val'!AH201,IF($A$2=4,'mil mi val'!EL201,IF($A$2=5,'mil mi val'!AH309,IF($A$2=6,'mil mi val'!EL309,"NA"))))))</f>
        <v>0.99564885296675654</v>
      </c>
      <c r="AJ111" s="96">
        <f>IF($A$2=1,'mil mi val'!AI93,IF($A$2=2,'mil mi val'!EM93,IF($A$2=3,'mil mi val'!AI201,IF($A$2=4,'mil mi val'!EM201,IF($A$2=5,'mil mi val'!AI309,IF($A$2=6,'mil mi val'!EM309,"NA"))))))</f>
        <v>0.99564863395682968</v>
      </c>
      <c r="AK111" s="96">
        <f>IF($A$2=1,'mil mi val'!AJ93,IF($A$2=2,'mil mi val'!EN93,IF($A$2=3,'mil mi val'!AJ201,IF($A$2=4,'mil mi val'!EN201,IF($A$2=5,'mil mi val'!AJ309,IF($A$2=6,'mil mi val'!EN309,"NA"))))))</f>
        <v>0.99564944832706326</v>
      </c>
      <c r="AL111" s="96">
        <f>IF($A$2=1,'mil mi val'!AK93,IF($A$2=2,'mil mi val'!EO93,IF($A$2=3,'mil mi val'!AK201,IF($A$2=4,'mil mi val'!EO201,IF($A$2=5,'mil mi val'!AK309,IF($A$2=6,'mil mi val'!EO309,"NA"))))))</f>
        <v>0.99565142441833321</v>
      </c>
      <c r="AM111" s="96">
        <f>IF($A$2=1,'mil mi val'!AL93,IF($A$2=2,'mil mi val'!EP93,IF($A$2=3,'mil mi val'!AL201,IF($A$2=4,'mil mi val'!EP201,IF($A$2=5,'mil mi val'!AL309,IF($A$2=6,'mil mi val'!EP309,"NA"))))))</f>
        <v>0.99565454271314857</v>
      </c>
      <c r="AN111" s="96">
        <f>IF($A$2=1,'mil mi val'!AM93,IF($A$2=2,'mil mi val'!EQ93,IF($A$2=3,'mil mi val'!AM201,IF($A$2=4,'mil mi val'!EQ201,IF($A$2=5,'mil mi val'!AM309,IF($A$2=6,'mil mi val'!EQ309,"NA"))))))</f>
        <v>0.99565866481944076</v>
      </c>
      <c r="AO111" s="96">
        <f>IF($A$2=1,'mil mi val'!AN93,IF($A$2=2,'mil mi val'!ER93,IF($A$2=3,'mil mi val'!AN201,IF($A$2=4,'mil mi val'!ER201,IF($A$2=5,'mil mi val'!AN309,IF($A$2=6,'mil mi val'!ER309,"NA"))))))</f>
        <v>0.99566352145352233</v>
      </c>
      <c r="AP111" s="96">
        <f>IF($A$2=1,'mil mi val'!AO93,IF($A$2=2,'mil mi val'!ES93,IF($A$2=3,'mil mi val'!AO201,IF($A$2=4,'mil mi val'!ES201,IF($A$2=5,'mil mi val'!AO309,IF($A$2=6,'mil mi val'!ES309,"NA"))))))</f>
        <v>0.99566880304411964</v>
      </c>
      <c r="AQ111" s="96">
        <f>IF($A$2=1,'mil mi val'!AP93,IF($A$2=2,'mil mi val'!ET93,IF($A$2=3,'mil mi val'!AP201,IF($A$2=4,'mil mi val'!ET201,IF($A$2=5,'mil mi val'!AP309,IF($A$2=6,'mil mi val'!ET309,"NA"))))))</f>
        <v>0.99567401932483091</v>
      </c>
      <c r="AR111" s="96">
        <f>IF($A$2=1,'mil mi val'!AQ93,IF($A$2=2,'mil mi val'!EU93,IF($A$2=3,'mil mi val'!AQ201,IF($A$2=4,'mil mi val'!EU201,IF($A$2=5,'mil mi val'!AQ309,IF($A$2=6,'mil mi val'!EU309,"NA"))))))</f>
        <v>0.99567896807323497</v>
      </c>
      <c r="AS111" s="96">
        <f>IF($A$2=1,'mil mi val'!AR93,IF($A$2=2,'mil mi val'!EV93,IF($A$2=3,'mil mi val'!AR201,IF($A$2=4,'mil mi val'!EV201,IF($A$2=5,'mil mi val'!AR309,IF($A$2=6,'mil mi val'!EV309,"NA"))))))</f>
        <v>0.99568308926378257</v>
      </c>
      <c r="AT111" s="96">
        <f>IF($A$2=1,'mil mi val'!AS93,IF($A$2=2,'mil mi val'!EW93,IF($A$2=3,'mil mi val'!AS201,IF($A$2=4,'mil mi val'!EW201,IF($A$2=5,'mil mi val'!AS309,IF($A$2=6,'mil mi val'!EW309,"NA"))))))</f>
        <v>0.99568596649367036</v>
      </c>
      <c r="AU111" s="96">
        <f>IF($A$2=1,'mil mi val'!AT93,IF($A$2=2,'mil mi val'!EX93,IF($A$2=3,'mil mi val'!AT201,IF($A$2=4,'mil mi val'!EX201,IF($A$2=5,'mil mi val'!AT309,IF($A$2=6,'mil mi val'!EX309,"NA"))))))</f>
        <v>0.99568700416542244</v>
      </c>
      <c r="AV111" s="96">
        <f>IF($A$2=1,'mil mi val'!AU93,IF($A$2=2,'mil mi val'!EY93,IF($A$2=3,'mil mi val'!AU201,IF($A$2=4,'mil mi val'!EY201,IF($A$2=5,'mil mi val'!AU309,IF($A$2=6,'mil mi val'!EY309,"NA"))))))</f>
        <v>0.995685472259626</v>
      </c>
      <c r="AW111" s="96">
        <f>IF($A$2=1,'mil mi val'!AV93,IF($A$2=2,'mil mi val'!EZ93,IF($A$2=3,'mil mi val'!AV201,IF($A$2=4,'mil mi val'!EZ201,IF($A$2=5,'mil mi val'!AV309,IF($A$2=6,'mil mi val'!EZ309,"NA"))))))</f>
        <v>0.99568095707764959</v>
      </c>
      <c r="AX111" s="96">
        <f>IF($A$2=1,'mil mi val'!AW93,IF($A$2=2,'mil mi val'!FA93,IF($A$2=3,'mil mi val'!AW201,IF($A$2=4,'mil mi val'!FA201,IF($A$2=5,'mil mi val'!AW309,IF($A$2=6,'mil mi val'!FA309,"NA"))))))</f>
        <v>0.99567256275985561</v>
      </c>
      <c r="AY111" s="96">
        <f>IF($A$2=1,'mil mi val'!AX93,IF($A$2=2,'mil mi val'!FB93,IF($A$2=3,'mil mi val'!AX201,IF($A$2=4,'mil mi val'!FB201,IF($A$2=5,'mil mi val'!AX309,IF($A$2=6,'mil mi val'!FB309,"NA"))))))</f>
        <v>0.99566022655527098</v>
      </c>
      <c r="AZ111" s="96">
        <f>IF($A$2=1,'mil mi val'!AY93,IF($A$2=2,'mil mi val'!FC93,IF($A$2=3,'mil mi val'!AY201,IF($A$2=4,'mil mi val'!FC201,IF($A$2=5,'mil mi val'!AY309,IF($A$2=6,'mil mi val'!FC309,"NA"))))))</f>
        <v>0.99564284194689545</v>
      </c>
      <c r="BA111" s="96">
        <f>IF($A$2=1,'mil mi val'!AZ93,IF($A$2=2,'mil mi val'!FD93,IF($A$2=3,'mil mi val'!AZ201,IF($A$2=4,'mil mi val'!FD201,IF($A$2=5,'mil mi val'!AZ309,IF($A$2=6,'mil mi val'!FD309,"NA"))))))</f>
        <v>0.99561988978305316</v>
      </c>
      <c r="BB111" s="96">
        <f>IF($A$2=1,'mil mi val'!BA93,IF($A$2=2,'mil mi val'!FE93,IF($A$2=3,'mil mi val'!BA201,IF($A$2=4,'mil mi val'!FE201,IF($A$2=5,'mil mi val'!BA309,IF($A$2=6,'mil mi val'!FE309,"NA"))))))</f>
        <v>0.99558984459001021</v>
      </c>
      <c r="BC111" s="96">
        <f>IF($A$2=1,'mil mi val'!BB93,IF($A$2=2,'mil mi val'!FF93,IF($A$2=3,'mil mi val'!BB201,IF($A$2=4,'mil mi val'!FF201,IF($A$2=5,'mil mi val'!BB309,IF($A$2=6,'mil mi val'!FF309,"NA"))))))</f>
        <v>0.99555254070274235</v>
      </c>
      <c r="BD111" s="96">
        <f>IF($A$2=1,'mil mi val'!BC93,IF($A$2=2,'mil mi val'!FG93,IF($A$2=3,'mil mi val'!BC201,IF($A$2=4,'mil mi val'!FG201,IF($A$2=5,'mil mi val'!BC309,IF($A$2=6,'mil mi val'!FG309,"NA"))))))</f>
        <v>0.99550664721900706</v>
      </c>
      <c r="BE111" s="96">
        <f>IF($A$2=1,'mil mi val'!BD93,IF($A$2=2,'mil mi val'!FH93,IF($A$2=3,'mil mi val'!BD201,IF($A$2=4,'mil mi val'!FH201,IF($A$2=5,'mil mi val'!BD309,IF($A$2=6,'mil mi val'!FH309,"NA"))))))</f>
        <v>0.99545213735800409</v>
      </c>
      <c r="BF111" s="96">
        <f>IF($A$2=1,'mil mi val'!BE93,IF($A$2=2,'mil mi val'!FI93,IF($A$2=3,'mil mi val'!BE201,IF($A$2=4,'mil mi val'!FI201,IF($A$2=5,'mil mi val'!BE309,IF($A$2=6,'mil mi val'!FI309,"NA"))))))</f>
        <v>0.99538908952534244</v>
      </c>
      <c r="BG111" s="96">
        <f>IF($A$2=1,'mil mi val'!BF93,IF($A$2=2,'mil mi val'!FJ93,IF($A$2=3,'mil mi val'!BF201,IF($A$2=4,'mil mi val'!FJ201,IF($A$2=5,'mil mi val'!BF309,IF($A$2=6,'mil mi val'!FJ309,"NA"))))))</f>
        <v>0.99531701566374575</v>
      </c>
      <c r="BH111" s="96">
        <f>IF($A$2=1,'mil mi val'!BG93,IF($A$2=2,'mil mi val'!FK93,IF($A$2=3,'mil mi val'!BG201,IF($A$2=4,'mil mi val'!FK201,IF($A$2=5,'mil mi val'!BG309,IF($A$2=6,'mil mi val'!FK309,"NA"))))))</f>
        <v>0.99523519519547332</v>
      </c>
      <c r="BI111" s="96">
        <f>IF($A$2=1,'mil mi val'!BH93,IF($A$2=2,'mil mi val'!FL93,IF($A$2=3,'mil mi val'!BH201,IF($A$2=4,'mil mi val'!FL201,IF($A$2=5,'mil mi val'!BH309,IF($A$2=6,'mil mi val'!FL309,"NA"))))))</f>
        <v>0.99514330145936902</v>
      </c>
      <c r="BJ111" s="96">
        <f>IF($A$2=1,'mil mi val'!BI93,IF($A$2=2,'mil mi val'!FM93,IF($A$2=3,'mil mi val'!BI201,IF($A$2=4,'mil mi val'!FM201,IF($A$2=5,'mil mi val'!BI309,IF($A$2=6,'mil mi val'!FM309,"NA"))))))</f>
        <v>0.99504027056142497</v>
      </c>
      <c r="BK111" s="96">
        <f>IF($A$2=1,'mil mi val'!BJ93,IF($A$2=2,'mil mi val'!FN93,IF($A$2=3,'mil mi val'!BJ201,IF($A$2=4,'mil mi val'!FN201,IF($A$2=5,'mil mi val'!BJ309,IF($A$2=6,'mil mi val'!FN309,"NA"))))))</f>
        <v>0.99492133787167003</v>
      </c>
      <c r="BL111" s="96">
        <f>IF($A$2=1,'mil mi val'!BK93,IF($A$2=2,'mil mi val'!FO93,IF($A$2=3,'mil mi val'!BK201,IF($A$2=4,'mil mi val'!FO201,IF($A$2=5,'mil mi val'!BK309,IF($A$2=6,'mil mi val'!FO309,"NA"))))))</f>
        <v>0.99478330062037068</v>
      </c>
      <c r="BM111" s="96">
        <f>IF($A$2=1,'mil mi val'!BL93,IF($A$2=2,'mil mi val'!FP93,IF($A$2=3,'mil mi val'!BL201,IF($A$2=4,'mil mi val'!FP201,IF($A$2=5,'mil mi val'!BL309,IF($A$2=6,'mil mi val'!FP309,"NA"))))))</f>
        <v>0.99462327050048283</v>
      </c>
      <c r="BN111" s="96">
        <f>IF($A$2=1,'mil mi val'!BM93,IF($A$2=2,'mil mi val'!FQ93,IF($A$2=3,'mil mi val'!BM201,IF($A$2=4,'mil mi val'!FQ201,IF($A$2=5,'mil mi val'!BM309,IF($A$2=6,'mil mi val'!FQ309,"NA"))))))</f>
        <v>0.99443974266905066</v>
      </c>
      <c r="BO111" s="96">
        <f>IF($A$2=1,'mil mi val'!BN93,IF($A$2=2,'mil mi val'!FR93,IF($A$2=3,'mil mi val'!BN201,IF($A$2=4,'mil mi val'!FR201,IF($A$2=5,'mil mi val'!BN309,IF($A$2=6,'mil mi val'!FR309,"NA"))))))</f>
        <v>0.99422627183244083</v>
      </c>
      <c r="BP111" s="96">
        <f>IF($A$2=1,'mil mi val'!BO93,IF($A$2=2,'mil mi val'!FS93,IF($A$2=3,'mil mi val'!BO201,IF($A$2=4,'mil mi val'!FS201,IF($A$2=5,'mil mi val'!BO309,IF($A$2=6,'mil mi val'!FS309,"NA"))))))</f>
        <v>0.99398337098653311</v>
      </c>
      <c r="BQ111" s="96">
        <f>IF($A$2=1,'mil mi val'!BP93,IF($A$2=2,'mil mi val'!FT93,IF($A$2=3,'mil mi val'!BP201,IF($A$2=4,'mil mi val'!FT201,IF($A$2=5,'mil mi val'!BP309,IF($A$2=6,'mil mi val'!FT309,"NA"))))))</f>
        <v>0.99370785546311979</v>
      </c>
      <c r="BR111" s="96">
        <f>IF($A$2=1,'mil mi val'!BQ93,IF($A$2=2,'mil mi val'!FU93,IF($A$2=3,'mil mi val'!BQ201,IF($A$2=4,'mil mi val'!FU201,IF($A$2=5,'mil mi val'!BQ309,IF($A$2=6,'mil mi val'!FU309,"NA"))))))</f>
        <v>0.99339878888272903</v>
      </c>
      <c r="BS111" s="96">
        <f>IF($A$2=1,'mil mi val'!BR93,IF($A$2=2,'mil mi val'!FV93,IF($A$2=3,'mil mi val'!BR201,IF($A$2=4,'mil mi val'!FV201,IF($A$2=5,'mil mi val'!BR309,IF($A$2=6,'mil mi val'!FV309,"NA"))))))</f>
        <v>0.9930481637105234</v>
      </c>
      <c r="BT111" s="96">
        <f>IF($A$2=1,'mil mi val'!BS93,IF($A$2=2,'mil mi val'!FW93,IF($A$2=3,'mil mi val'!BS201,IF($A$2=4,'mil mi val'!FW201,IF($A$2=5,'mil mi val'!BS309,IF($A$2=6,'mil mi val'!FW309,"NA"))))))</f>
        <v>0.99265699132732721</v>
      </c>
      <c r="BU111" s="96">
        <f>IF($A$2=1,'mil mi val'!BT93,IF($A$2=2,'mil mi val'!FX93,IF($A$2=3,'mil mi val'!BT201,IF($A$2=4,'mil mi val'!FX201,IF($A$2=5,'mil mi val'!BT309,IF($A$2=6,'mil mi val'!FX309,"NA"))))))</f>
        <v>0.99221367238846381</v>
      </c>
      <c r="BV111" s="96">
        <f>IF($A$2=1,'mil mi val'!BU93,IF($A$2=2,'mil mi val'!FY93,IF($A$2=3,'mil mi val'!BU201,IF($A$2=4,'mil mi val'!FY201,IF($A$2=5,'mil mi val'!BU309,IF($A$2=6,'mil mi val'!FY309,"NA"))))))</f>
        <v>0.99171172781044536</v>
      </c>
      <c r="BW111" s="96">
        <f>IF($A$2=1,'mil mi val'!BV93,IF($A$2=2,'mil mi val'!FZ93,IF($A$2=3,'mil mi val'!BV201,IF($A$2=4,'mil mi val'!FZ201,IF($A$2=5,'mil mi val'!BV309,IF($A$2=6,'mil mi val'!FZ309,"NA"))))))</f>
        <v>0.99111590200539335</v>
      </c>
      <c r="BX111" s="96">
        <f>IF($A$2=1,'mil mi val'!BW93,IF($A$2=2,'mil mi val'!GA93,IF($A$2=3,'mil mi val'!BW201,IF($A$2=4,'mil mi val'!GA201,IF($A$2=5,'mil mi val'!BW309,IF($A$2=6,'mil mi val'!GA309,"NA"))))))</f>
        <v>0.9904102700795876</v>
      </c>
      <c r="BY111" s="96">
        <f>IF($A$2=1,'mil mi val'!BX93,IF($A$2=2,'mil mi val'!GB93,IF($A$2=3,'mil mi val'!BX201,IF($A$2=4,'mil mi val'!GB201,IF($A$2=5,'mil mi val'!BX309,IF($A$2=6,'mil mi val'!GB309,"NA"))))))</f>
        <v>0.98956213682025151</v>
      </c>
      <c r="BZ111" s="96">
        <f>IF($A$2=1,'mil mi val'!BY93,IF($A$2=2,'mil mi val'!GC93,IF($A$2=3,'mil mi val'!BY201,IF($A$2=4,'mil mi val'!GC201,IF($A$2=5,'mil mi val'!BY309,IF($A$2=6,'mil mi val'!GC309,"NA"))))))</f>
        <v>0.98854871660931476</v>
      </c>
      <c r="CA111" s="96">
        <f>IF($A$2=1,'mil mi val'!BZ93,IF($A$2=2,'mil mi val'!GD93,IF($A$2=3,'mil mi val'!BZ201,IF($A$2=4,'mil mi val'!GD201,IF($A$2=5,'mil mi val'!BZ309,IF($A$2=6,'mil mi val'!GD309,"NA"))))))</f>
        <v>0.98735607946511983</v>
      </c>
      <c r="CB111" s="96">
        <f>IF($A$2=1,'mil mi val'!CA93,IF($A$2=2,'mil mi val'!GE93,IF($A$2=3,'mil mi val'!CA201,IF($A$2=4,'mil mi val'!GE201,IF($A$2=5,'mil mi val'!CA309,IF($A$2=6,'mil mi val'!GE309,"NA"))))))</f>
        <v>0.98600853059786442</v>
      </c>
      <c r="CC111" s="96">
        <f>IF($A$2=1,'mil mi val'!CB93,IF($A$2=2,'mil mi val'!GF93,IF($A$2=3,'mil mi val'!CB201,IF($A$2=4,'mil mi val'!GF201,IF($A$2=5,'mil mi val'!CB309,IF($A$2=6,'mil mi val'!GF309,"NA"))))))</f>
        <v>0.98600853059786442</v>
      </c>
      <c r="CD111" s="96">
        <f>IF($A$2=1,'mil mi val'!CC93,IF($A$2=2,'mil mi val'!GG93,IF($A$2=3,'mil mi val'!CC201,IF($A$2=4,'mil mi val'!GG201,IF($A$2=5,'mil mi val'!CC309,IF($A$2=6,'mil mi val'!GG309,"NA"))))))</f>
        <v>0.98600853059786442</v>
      </c>
      <c r="CE111" s="96">
        <f>IF($A$2=1,'mil mi val'!CD93,IF($A$2=2,'mil mi val'!GH93,IF($A$2=3,'mil mi val'!CD201,IF($A$2=4,'mil mi val'!GH201,IF($A$2=5,'mil mi val'!CD309,IF($A$2=6,'mil mi val'!GH309,"NA"))))))</f>
        <v>0.98600853059786442</v>
      </c>
      <c r="CF111" s="96">
        <f>IF($A$2=1,'mil mi val'!CE93,IF($A$2=2,'mil mi val'!GI93,IF($A$2=3,'mil mi val'!CE201,IF($A$2=4,'mil mi val'!GI201,IF($A$2=5,'mil mi val'!CE309,IF($A$2=6,'mil mi val'!GI309,"NA"))))))</f>
        <v>0.98600853059786442</v>
      </c>
      <c r="CG111" s="96">
        <f>IF($A$2=1,'mil mi val'!CF93,IF($A$2=2,'mil mi val'!GJ93,IF($A$2=3,'mil mi val'!CF201,IF($A$2=4,'mil mi val'!GJ201,IF($A$2=5,'mil mi val'!CF309,IF($A$2=6,'mil mi val'!GJ309,"NA"))))))</f>
        <v>0.98600853059786442</v>
      </c>
      <c r="CH111" s="96">
        <f>IF($A$2=1,'mil mi val'!CG93,IF($A$2=2,'mil mi val'!GK93,IF($A$2=3,'mil mi val'!CG201,IF($A$2=4,'mil mi val'!GK201,IF($A$2=5,'mil mi val'!CG309,IF($A$2=6,'mil mi val'!GK309,"NA"))))))</f>
        <v>0.98600853059786442</v>
      </c>
      <c r="CI111" s="96">
        <f>IF($A$2=1,'mil mi val'!CH93,IF($A$2=2,'mil mi val'!GL93,IF($A$2=3,'mil mi val'!CH201,IF($A$2=4,'mil mi val'!GL201,IF($A$2=5,'mil mi val'!CH309,IF($A$2=6,'mil mi val'!GL309,"NA"))))))</f>
        <v>0.98600853059786442</v>
      </c>
      <c r="CJ111" s="96">
        <f>IF($A$2=1,'mil mi val'!CI93,IF($A$2=2,'mil mi val'!GM93,IF($A$2=3,'mil mi val'!CI201,IF($A$2=4,'mil mi val'!GM201,IF($A$2=5,'mil mi val'!CI309,IF($A$2=6,'mil mi val'!GM309,"NA"))))))</f>
        <v>0.98600853059786442</v>
      </c>
      <c r="CK111" s="96">
        <f>IF($A$2=1,'mil mi val'!CJ93,IF($A$2=2,'mil mi val'!GN93,IF($A$2=3,'mil mi val'!CJ201,IF($A$2=4,'mil mi val'!GN201,IF($A$2=5,'mil mi val'!CJ309,IF($A$2=6,'mil mi val'!GN309,"NA"))))))</f>
        <v>0.98600853059786442</v>
      </c>
      <c r="CL111" s="96">
        <f>IF($A$2=1,'mil mi val'!CK93,IF($A$2=2,'mil mi val'!GO93,IF($A$2=3,'mil mi val'!CK201,IF($A$2=4,'mil mi val'!GO201,IF($A$2=5,'mil mi val'!CK309,IF($A$2=6,'mil mi val'!GO309,"NA"))))))</f>
        <v>0.98600853059786442</v>
      </c>
      <c r="CM111" s="96">
        <f>IF($A$2=1,'mil mi val'!CL93,IF($A$2=2,'mil mi val'!GP93,IF($A$2=3,'mil mi val'!CL201,IF($A$2=4,'mil mi val'!GP201,IF($A$2=5,'mil mi val'!CL309,IF($A$2=6,'mil mi val'!GP309,"NA"))))))</f>
        <v>0.98600853059786442</v>
      </c>
      <c r="CN111" s="96">
        <f>IF($A$2=1,'mil mi val'!CM93,IF($A$2=2,'mil mi val'!GQ93,IF($A$2=3,'mil mi val'!CM201,IF($A$2=4,'mil mi val'!GQ201,IF($A$2=5,'mil mi val'!CM309,IF($A$2=6,'mil mi val'!GQ309,"NA"))))))</f>
        <v>0.98600853059786442</v>
      </c>
      <c r="CO111" s="96">
        <f>IF($A$2=1,'mil mi val'!CN93,IF($A$2=2,'mil mi val'!GR93,IF($A$2=3,'mil mi val'!CN201,IF($A$2=4,'mil mi val'!GR201,IF($A$2=5,'mil mi val'!CN309,IF($A$2=6,'mil mi val'!GR309,"NA"))))))</f>
        <v>0.98600853059786442</v>
      </c>
      <c r="CP111" s="96">
        <f>IF($A$2=1,'mil mi val'!CO93,IF($A$2=2,'mil mi val'!GS93,IF($A$2=3,'mil mi val'!CO201,IF($A$2=4,'mil mi val'!GS201,IF($A$2=5,'mil mi val'!CO309,IF($A$2=6,'mil mi val'!GS309,"NA"))))))</f>
        <v>0.98600853059786442</v>
      </c>
      <c r="CQ111" s="96">
        <f>IF($A$2=1,'mil mi val'!CP93,IF($A$2=2,'mil mi val'!GT93,IF($A$2=3,'mil mi val'!CP201,IF($A$2=4,'mil mi val'!GT201,IF($A$2=5,'mil mi val'!CP309,IF($A$2=6,'mil mi val'!GT309,"NA"))))))</f>
        <v>0.98600853059786442</v>
      </c>
      <c r="CR111" s="96">
        <f>IF($A$2=1,'mil mi val'!CQ93,IF($A$2=2,'mil mi val'!GU93,IF($A$2=3,'mil mi val'!CQ201,IF($A$2=4,'mil mi val'!GU201,IF($A$2=5,'mil mi val'!CQ309,IF($A$2=6,'mil mi val'!GU309,"NA"))))))</f>
        <v>0.98600853059786442</v>
      </c>
      <c r="CS111" s="96">
        <f>IF($A$2=1,'mil mi val'!CR93,IF($A$2=2,'mil mi val'!GV93,IF($A$2=3,'mil mi val'!CR201,IF($A$2=4,'mil mi val'!GV201,IF($A$2=5,'mil mi val'!CR309,IF($A$2=6,'mil mi val'!GV309,"NA"))))))</f>
        <v>0.98600853059786442</v>
      </c>
      <c r="CT111" s="96">
        <f>IF($A$2=1,'mil mi val'!CS93,IF($A$2=2,'mil mi val'!GW93,IF($A$2=3,'mil mi val'!CS201,IF($A$2=4,'mil mi val'!GW201,IF($A$2=5,'mil mi val'!CS309,IF($A$2=6,'mil mi val'!GW309,"NA"))))))</f>
        <v>0.98600853059786442</v>
      </c>
      <c r="CU111" s="96">
        <f>IF($A$2=1,'mil mi val'!CT93,IF($A$2=2,'mil mi val'!GX93,IF($A$2=3,'mil mi val'!CT201,IF($A$2=4,'mil mi val'!GX201,IF($A$2=5,'mil mi val'!CT309,IF($A$2=6,'mil mi val'!GX309,"NA"))))))</f>
        <v>0.98600853059786442</v>
      </c>
      <c r="CV111" s="96">
        <f>IF($A$2=1,'mil mi val'!CU93,IF($A$2=2,'mil mi val'!GY93,IF($A$2=3,'mil mi val'!CU201,IF($A$2=4,'mil mi val'!GY201,IF($A$2=5,'mil mi val'!CU309,IF($A$2=6,'mil mi val'!GY309,"NA"))))))</f>
        <v>0.98600853059786442</v>
      </c>
      <c r="CW111" s="96">
        <f>IF($A$2=1,'mil mi val'!CV93,IF($A$2=2,'mil mi val'!GZ93,IF($A$2=3,'mil mi val'!CV201,IF($A$2=4,'mil mi val'!GZ201,IF($A$2=5,'mil mi val'!CV309,IF($A$2=6,'mil mi val'!GZ309,"NA"))))))</f>
        <v>0.98600853059786442</v>
      </c>
      <c r="CX111" s="96">
        <f>IF($A$2=1,'mil mi val'!CW93,IF($A$2=2,'mil mi val'!HA93,IF($A$2=3,'mil mi val'!CW201,IF($A$2=4,'mil mi val'!HA201,IF($A$2=5,'mil mi val'!CW309,IF($A$2=6,'mil mi val'!HA309,"NA"))))))</f>
        <v>0.98600853059786442</v>
      </c>
      <c r="CY111" s="96">
        <f>IF($A$2=1,'mil mi val'!CX93,IF($A$2=2,'mil mi val'!HB93,IF($A$2=3,'mil mi val'!CX201,IF($A$2=4,'mil mi val'!HB201,IF($A$2=5,'mil mi val'!CX309,IF($A$2=6,'mil mi val'!HB309,"NA"))))))</f>
        <v>0.98600853059786442</v>
      </c>
      <c r="CZ111" s="96">
        <f>IF($A$2=1,'mil mi val'!CY93,IF($A$2=2,'mil mi val'!HC93,IF($A$2=3,'mil mi val'!CY201,IF($A$2=4,'mil mi val'!HC201,IF($A$2=5,'mil mi val'!CY309,IF($A$2=6,'mil mi val'!HC309,"NA"))))))</f>
        <v>0.98600853059786442</v>
      </c>
      <c r="DA111" s="96">
        <f>IF($A$2=1,'mil mi val'!CZ93,IF($A$2=2,'mil mi val'!HD93,IF($A$2=3,'mil mi val'!CZ201,IF($A$2=4,'mil mi val'!HD201,IF($A$2=5,'mil mi val'!CZ309,IF($A$2=6,'mil mi val'!HD309,"NA"))))))</f>
        <v>0.98600853059786442</v>
      </c>
      <c r="DB111" s="96">
        <f>IF($A$2=1,'mil mi val'!DA93,IF($A$2=2,'mil mi val'!HE93,IF($A$2=3,'mil mi val'!DA201,IF($A$2=4,'mil mi val'!HE201,IF($A$2=5,'mil mi val'!DA309,IF($A$2=6,'mil mi val'!HE309,"NA"))))))</f>
        <v>0.98600853059786442</v>
      </c>
      <c r="DC111" s="96">
        <f>IF($A$2=1,'mil mi val'!DB93,IF($A$2=2,'mil mi val'!HF93,IF($A$2=3,'mil mi val'!DB201,IF($A$2=4,'mil mi val'!HF201,IF($A$2=5,'mil mi val'!DB309,IF($A$2=6,'mil mi val'!HF309,"NA"))))))</f>
        <v>0.98600853059786442</v>
      </c>
      <c r="DD111" s="96">
        <f>IF($A$2=1,'mil mi val'!DC93,IF($A$2=2,'mil mi val'!HG93,IF($A$2=3,'mil mi val'!DC201,IF($A$2=4,'mil mi val'!HG201,IF($A$2=5,'mil mi val'!DC309,IF($A$2=6,'mil mi val'!HG309,"NA"))))))</f>
        <v>0.98600853059786442</v>
      </c>
    </row>
    <row r="112" spans="2:108" ht="15" x14ac:dyDescent="0.25">
      <c r="B112" s="55">
        <v>107</v>
      </c>
      <c r="C112" s="96">
        <f>IF($A$2=1,'mil mi val'!B94,IF($A$2=2,'mil mi val'!DF94,IF($A$2=3,'mil mi val'!B202,IF($A$2=4,'mil mi val'!DF202,IF($A$2=5,'mil mi val'!B310,IF($A$2=6,'mil mi val'!DF310,"NA"))))))</f>
        <v>1.0031886560887411</v>
      </c>
      <c r="D112" s="96">
        <f>IF($A$2=1,'mil mi val'!C94,IF($A$2=2,'mil mi val'!DG94,IF($A$2=3,'mil mi val'!C202,IF($A$2=4,'mil mi val'!DG202,IF($A$2=5,'mil mi val'!C310,IF($A$2=6,'mil mi val'!DG310,"NA"))))))</f>
        <v>1.0026137904997814</v>
      </c>
      <c r="E112" s="96">
        <f>IF($A$2=1,'mil mi val'!D94,IF($A$2=2,'mil mi val'!DH94,IF($A$2=3,'mil mi val'!D202,IF($A$2=4,'mil mi val'!DH202,IF($A$2=5,'mil mi val'!D310,IF($A$2=6,'mil mi val'!DH310,"NA"))))))</f>
        <v>1.0020028811569808</v>
      </c>
      <c r="F112" s="96">
        <f>IF($A$2=1,'mil mi val'!E94,IF($A$2=2,'mil mi val'!DI94,IF($A$2=3,'mil mi val'!E202,IF($A$2=4,'mil mi val'!DI202,IF($A$2=5,'mil mi val'!E310,IF($A$2=6,'mil mi val'!DI310,"NA"))))))</f>
        <v>1.001367793220586</v>
      </c>
      <c r="G112" s="96">
        <f>IF($A$2=1,'mil mi val'!F94,IF($A$2=2,'mil mi val'!DJ94,IF($A$2=3,'mil mi val'!F202,IF($A$2=4,'mil mi val'!DJ202,IF($A$2=5,'mil mi val'!F310,IF($A$2=6,'mil mi val'!DJ310,"NA"))))))</f>
        <v>1.0007663453628188</v>
      </c>
      <c r="H112" s="96">
        <f>IF($A$2=1,'mil mi val'!G94,IF($A$2=2,'mil mi val'!DK94,IF($A$2=3,'mil mi val'!G202,IF($A$2=4,'mil mi val'!DK202,IF($A$2=5,'mil mi val'!G310,IF($A$2=6,'mil mi val'!DK310,"NA"))))))</f>
        <v>1.0002720696574297</v>
      </c>
      <c r="I112" s="96">
        <f>IF($A$2=1,'mil mi val'!H94,IF($A$2=2,'mil mi val'!DL94,IF($A$2=3,'mil mi val'!H202,IF($A$2=4,'mil mi val'!DL202,IF($A$2=5,'mil mi val'!H310,IF($A$2=6,'mil mi val'!DL310,"NA"))))))</f>
        <v>0.99908169280772086</v>
      </c>
      <c r="J112" s="96">
        <f>IF($A$2=1,'mil mi val'!I94,IF($A$2=2,'mil mi val'!DM94,IF($A$2=3,'mil mi val'!I202,IF($A$2=4,'mil mi val'!DM202,IF($A$2=5,'mil mi val'!I310,IF($A$2=6,'mil mi val'!DM310,"NA"))))))</f>
        <v>0.99823801266053047</v>
      </c>
      <c r="K112" s="96">
        <f>IF($A$2=1,'mil mi val'!J94,IF($A$2=2,'mil mi val'!DN94,IF($A$2=3,'mil mi val'!J202,IF($A$2=4,'mil mi val'!DN202,IF($A$2=5,'mil mi val'!J310,IF($A$2=6,'mil mi val'!DN310,"NA"))))))</f>
        <v>0.99763504077366938</v>
      </c>
      <c r="L112" s="96">
        <f>IF($A$2=1,'mil mi val'!K94,IF($A$2=2,'mil mi val'!DO94,IF($A$2=3,'mil mi val'!K202,IF($A$2=4,'mil mi val'!DO202,IF($A$2=5,'mil mi val'!K310,IF($A$2=6,'mil mi val'!DO310,"NA"))))))</f>
        <v>0.99723729843726483</v>
      </c>
      <c r="M112" s="96">
        <f>IF($A$2=1,'mil mi val'!L94,IF($A$2=2,'mil mi val'!DP94,IF($A$2=3,'mil mi val'!L202,IF($A$2=4,'mil mi val'!DP202,IF($A$2=5,'mil mi val'!L310,IF($A$2=6,'mil mi val'!DP310,"NA"))))))</f>
        <v>0.99683709514868035</v>
      </c>
      <c r="N112" s="96">
        <f>IF($A$2=1,'mil mi val'!M94,IF($A$2=2,'mil mi val'!DQ94,IF($A$2=3,'mil mi val'!M202,IF($A$2=4,'mil mi val'!DQ202,IF($A$2=5,'mil mi val'!M310,IF($A$2=6,'mil mi val'!DQ310,"NA"))))))</f>
        <v>0.99655487050669878</v>
      </c>
      <c r="O112" s="96">
        <f>IF($A$2=1,'mil mi val'!N94,IF($A$2=2,'mil mi val'!DR94,IF($A$2=3,'mil mi val'!N202,IF($A$2=4,'mil mi val'!DR202,IF($A$2=5,'mil mi val'!N310,IF($A$2=6,'mil mi val'!DR310,"NA"))))))</f>
        <v>0.99635008722008245</v>
      </c>
      <c r="P112" s="96">
        <f>IF($A$2=1,'mil mi val'!O94,IF($A$2=2,'mil mi val'!DS94,IF($A$2=3,'mil mi val'!O202,IF($A$2=4,'mil mi val'!DS202,IF($A$2=5,'mil mi val'!O310,IF($A$2=6,'mil mi val'!DS310,"NA"))))))</f>
        <v>0.99618195647074848</v>
      </c>
      <c r="Q112" s="96">
        <f>IF($A$2=1,'mil mi val'!P94,IF($A$2=2,'mil mi val'!DT94,IF($A$2=3,'mil mi val'!P202,IF($A$2=4,'mil mi val'!DT202,IF($A$2=5,'mil mi val'!P310,IF($A$2=6,'mil mi val'!DT310,"NA"))))))</f>
        <v>0.99602464439860205</v>
      </c>
      <c r="R112" s="96">
        <f>IF($A$2=1,'mil mi val'!Q94,IF($A$2=2,'mil mi val'!DU94,IF($A$2=3,'mil mi val'!Q202,IF($A$2=4,'mil mi val'!DU202,IF($A$2=5,'mil mi val'!Q310,IF($A$2=6,'mil mi val'!DU310,"NA"))))))</f>
        <v>0.99590056941988392</v>
      </c>
      <c r="S112" s="96">
        <f>IF($A$2=1,'mil mi val'!R94,IF($A$2=2,'mil mi val'!DV94,IF($A$2=3,'mil mi val'!R202,IF($A$2=4,'mil mi val'!DV202,IF($A$2=5,'mil mi val'!R310,IF($A$2=6,'mil mi val'!DV310,"NA"))))))</f>
        <v>0.99575872439003066</v>
      </c>
      <c r="T112" s="96">
        <f>IF($A$2=1,'mil mi val'!S94,IF($A$2=2,'mil mi val'!DW94,IF($A$2=3,'mil mi val'!S202,IF($A$2=4,'mil mi val'!DW202,IF($A$2=5,'mil mi val'!S310,IF($A$2=6,'mil mi val'!DW310,"NA"))))))</f>
        <v>0.99581896513503965</v>
      </c>
      <c r="U112" s="96">
        <f>IF($A$2=1,'mil mi val'!T94,IF($A$2=2,'mil mi val'!DX94,IF($A$2=3,'mil mi val'!T202,IF($A$2=4,'mil mi val'!DX202,IF($A$2=5,'mil mi val'!T310,IF($A$2=6,'mil mi val'!DX310,"NA"))))))</f>
        <v>0.99588461810575868</v>
      </c>
      <c r="V112" s="96">
        <f>IF($A$2=1,'mil mi val'!U94,IF($A$2=2,'mil mi val'!DY94,IF($A$2=3,'mil mi val'!U202,IF($A$2=4,'mil mi val'!DY202,IF($A$2=5,'mil mi val'!U310,IF($A$2=6,'mil mi val'!DY310,"NA"))))))</f>
        <v>0.99595795148866562</v>
      </c>
      <c r="W112" s="96">
        <f>IF($A$2=1,'mil mi val'!V94,IF($A$2=2,'mil mi val'!DZ94,IF($A$2=3,'mil mi val'!V202,IF($A$2=4,'mil mi val'!DZ202,IF($A$2=5,'mil mi val'!V310,IF($A$2=6,'mil mi val'!DZ310,"NA"))))))</f>
        <v>0.99599468366314092</v>
      </c>
      <c r="X112" s="96">
        <f>IF($A$2=1,'mil mi val'!W94,IF($A$2=2,'mil mi val'!EA94,IF($A$2=3,'mil mi val'!W202,IF($A$2=4,'mil mi val'!EA202,IF($A$2=5,'mil mi val'!W310,IF($A$2=6,'mil mi val'!EA310,"NA"))))))</f>
        <v>0.99602037493627782</v>
      </c>
      <c r="Y112" s="96">
        <f>IF($A$2=1,'mil mi val'!X94,IF($A$2=2,'mil mi val'!EB94,IF($A$2=3,'mil mi val'!X202,IF($A$2=4,'mil mi val'!EB202,IF($A$2=5,'mil mi val'!X310,IF($A$2=6,'mil mi val'!EB310,"NA"))))))</f>
        <v>0.99603844544350917</v>
      </c>
      <c r="Z112" s="96">
        <f>IF($A$2=1,'mil mi val'!Y94,IF($A$2=2,'mil mi val'!EC94,IF($A$2=3,'mil mi val'!Y202,IF($A$2=4,'mil mi val'!EC202,IF($A$2=5,'mil mi val'!Y310,IF($A$2=6,'mil mi val'!EC310,"NA"))))))</f>
        <v>0.99605195685135184</v>
      </c>
      <c r="AA112" s="96">
        <f>IF($A$2=1,'mil mi val'!Z94,IF($A$2=2,'mil mi val'!ED94,IF($A$2=3,'mil mi val'!Z202,IF($A$2=4,'mil mi val'!ED202,IF($A$2=5,'mil mi val'!Z310,IF($A$2=6,'mil mi val'!ED310,"NA"))))))</f>
        <v>0.99606025868946868</v>
      </c>
      <c r="AB112" s="96">
        <f>IF($A$2=1,'mil mi val'!AA94,IF($A$2=2,'mil mi val'!EE94,IF($A$2=3,'mil mi val'!AA202,IF($A$2=4,'mil mi val'!EE202,IF($A$2=5,'mil mi val'!AA310,IF($A$2=6,'mil mi val'!EE310,"NA"))))))</f>
        <v>0.99606830776212807</v>
      </c>
      <c r="AC112" s="96">
        <f>IF($A$2=1,'mil mi val'!AB94,IF($A$2=2,'mil mi val'!EF94,IF($A$2=3,'mil mi val'!AB202,IF($A$2=4,'mil mi val'!EF202,IF($A$2=5,'mil mi val'!AB310,IF($A$2=6,'mil mi val'!EF310,"NA"))))))</f>
        <v>0.99607275798006933</v>
      </c>
      <c r="AD112" s="96">
        <f>IF($A$2=1,'mil mi val'!AC94,IF($A$2=2,'mil mi val'!EG94,IF($A$2=3,'mil mi val'!AC202,IF($A$2=4,'mil mi val'!EG202,IF($A$2=5,'mil mi val'!AC310,IF($A$2=6,'mil mi val'!EG310,"NA"))))))</f>
        <v>0.99607535685638537</v>
      </c>
      <c r="AE112" s="96">
        <f>IF($A$2=1,'mil mi val'!AD94,IF($A$2=2,'mil mi val'!EH94,IF($A$2=3,'mil mi val'!AD202,IF($A$2=4,'mil mi val'!EH202,IF($A$2=5,'mil mi val'!AD310,IF($A$2=6,'mil mi val'!EH310,"NA"))))))</f>
        <v>0.99607666193868016</v>
      </c>
      <c r="AF112" s="96">
        <f>IF($A$2=1,'mil mi val'!AE94,IF($A$2=2,'mil mi val'!EI94,IF($A$2=3,'mil mi val'!AE202,IF($A$2=4,'mil mi val'!EI202,IF($A$2=5,'mil mi val'!AE310,IF($A$2=6,'mil mi val'!EI310,"NA"))))))</f>
        <v>0.99607741225596769</v>
      </c>
      <c r="AG112" s="96">
        <f>IF($A$2=1,'mil mi val'!AF94,IF($A$2=2,'mil mi val'!EJ94,IF($A$2=3,'mil mi val'!AF202,IF($A$2=4,'mil mi val'!EJ202,IF($A$2=5,'mil mi val'!AF310,IF($A$2=6,'mil mi val'!EJ310,"NA"))))))</f>
        <v>0.9960760258565865</v>
      </c>
      <c r="AH112" s="96">
        <f>IF($A$2=1,'mil mi val'!AG94,IF($A$2=2,'mil mi val'!EK94,IF($A$2=3,'mil mi val'!AG202,IF($A$2=4,'mil mi val'!EK202,IF($A$2=5,'mil mi val'!AG310,IF($A$2=6,'mil mi val'!EK310,"NA"))))))</f>
        <v>0.99607453395510326</v>
      </c>
      <c r="AI112" s="96">
        <f>IF($A$2=1,'mil mi val'!AH94,IF($A$2=2,'mil mi val'!EL94,IF($A$2=3,'mil mi val'!AH202,IF($A$2=4,'mil mi val'!EL202,IF($A$2=5,'mil mi val'!AH310,IF($A$2=6,'mil mi val'!EL310,"NA"))))))</f>
        <v>0.99607353790360176</v>
      </c>
      <c r="AJ112" s="96">
        <f>IF($A$2=1,'mil mi val'!AI94,IF($A$2=2,'mil mi val'!EM94,IF($A$2=3,'mil mi val'!AI202,IF($A$2=4,'mil mi val'!EM202,IF($A$2=5,'mil mi val'!AI310,IF($A$2=6,'mil mi val'!EM310,"NA"))))))</f>
        <v>0.99607331880025818</v>
      </c>
      <c r="AK112" s="96">
        <f>IF($A$2=1,'mil mi val'!AJ94,IF($A$2=2,'mil mi val'!EN94,IF($A$2=3,'mil mi val'!AJ202,IF($A$2=4,'mil mi val'!EN202,IF($A$2=5,'mil mi val'!AJ310,IF($A$2=6,'mil mi val'!EN310,"NA"))))))</f>
        <v>0.99607413351785401</v>
      </c>
      <c r="AL112" s="96">
        <f>IF($A$2=1,'mil mi val'!AK94,IF($A$2=2,'mil mi val'!EO94,IF($A$2=3,'mil mi val'!AK202,IF($A$2=4,'mil mi val'!EO202,IF($A$2=5,'mil mi val'!AK310,IF($A$2=6,'mil mi val'!EO310,"NA"))))))</f>
        <v>0.99607611045200761</v>
      </c>
      <c r="AM112" s="96">
        <f>IF($A$2=1,'mil mi val'!AL94,IF($A$2=2,'mil mi val'!EP94,IF($A$2=3,'mil mi val'!AL202,IF($A$2=4,'mil mi val'!EP202,IF($A$2=5,'mil mi val'!AL310,IF($A$2=6,'mil mi val'!EP310,"NA"))))))</f>
        <v>0.99607923007690324</v>
      </c>
      <c r="AN112" s="96">
        <f>IF($A$2=1,'mil mi val'!AM94,IF($A$2=2,'mil mi val'!EQ94,IF($A$2=3,'mil mi val'!AM202,IF($A$2=4,'mil mi val'!EQ202,IF($A$2=5,'mil mi val'!AM310,IF($A$2=6,'mil mi val'!EQ310,"NA"))))))</f>
        <v>0.99608335394144232</v>
      </c>
      <c r="AO112" s="96">
        <f>IF($A$2=1,'mil mi val'!AN94,IF($A$2=2,'mil mi val'!ER94,IF($A$2=3,'mil mi val'!AN202,IF($A$2=4,'mil mi val'!ER202,IF($A$2=5,'mil mi val'!AN310,IF($A$2=6,'mil mi val'!ER310,"NA"))))))</f>
        <v>0.99608821264707681</v>
      </c>
      <c r="AP112" s="96">
        <f>IF($A$2=1,'mil mi val'!AO94,IF($A$2=2,'mil mi val'!ES94,IF($A$2=3,'mil mi val'!AO202,IF($A$2=4,'mil mi val'!ES202,IF($A$2=5,'mil mi val'!AO310,IF($A$2=6,'mil mi val'!ES310,"NA"))))))</f>
        <v>0.99609349649048839</v>
      </c>
      <c r="AQ112" s="96">
        <f>IF($A$2=1,'mil mi val'!AP94,IF($A$2=2,'mil mi val'!ET94,IF($A$2=3,'mil mi val'!AP202,IF($A$2=4,'mil mi val'!ET202,IF($A$2=5,'mil mi val'!AP310,IF($A$2=6,'mil mi val'!ET310,"NA"))))))</f>
        <v>0.99609871499615654</v>
      </c>
      <c r="AR112" s="96">
        <f>IF($A$2=1,'mil mi val'!AQ94,IF($A$2=2,'mil mi val'!EU94,IF($A$2=3,'mil mi val'!AQ202,IF($A$2=4,'mil mi val'!EU202,IF($A$2=5,'mil mi val'!AQ310,IF($A$2=6,'mil mi val'!EU310,"NA"))))))</f>
        <v>0.99610366585540422</v>
      </c>
      <c r="AS112" s="96">
        <f>IF($A$2=1,'mil mi val'!AR94,IF($A$2=2,'mil mi val'!EV94,IF($A$2=3,'mil mi val'!AR202,IF($A$2=4,'mil mi val'!EV202,IF($A$2=5,'mil mi val'!AR310,IF($A$2=6,'mil mi val'!EV310,"NA"))))))</f>
        <v>0.99610778880380801</v>
      </c>
      <c r="AT112" s="96">
        <f>IF($A$2=1,'mil mi val'!AS94,IF($A$2=2,'mil mi val'!EW94,IF($A$2=3,'mil mi val'!AS202,IF($A$2=4,'mil mi val'!EW202,IF($A$2=5,'mil mi val'!AS310,IF($A$2=6,'mil mi val'!EW310,"NA"))))))</f>
        <v>0.99611066726095199</v>
      </c>
      <c r="AU112" s="96">
        <f>IF($A$2=1,'mil mi val'!AT94,IF($A$2=2,'mil mi val'!EX94,IF($A$2=3,'mil mi val'!AT202,IF($A$2=4,'mil mi val'!EX202,IF($A$2=5,'mil mi val'!AT310,IF($A$2=6,'mil mi val'!EX310,"NA"))))))</f>
        <v>0.99611170537531346</v>
      </c>
      <c r="AV112" s="96">
        <f>IF($A$2=1,'mil mi val'!AU94,IF($A$2=2,'mil mi val'!EY94,IF($A$2=3,'mil mi val'!AU202,IF($A$2=4,'mil mi val'!EY202,IF($A$2=5,'mil mi val'!AU310,IF($A$2=6,'mil mi val'!EY310,"NA"))))))</f>
        <v>0.9961101728160966</v>
      </c>
      <c r="AW112" s="96">
        <f>IF($A$2=1,'mil mi val'!AV94,IF($A$2=2,'mil mi val'!EZ94,IF($A$2=3,'mil mi val'!AV202,IF($A$2=4,'mil mi val'!EZ202,IF($A$2=5,'mil mi val'!AV310,IF($A$2=6,'mil mi val'!EZ310,"NA"))))))</f>
        <v>0.99610565570821041</v>
      </c>
      <c r="AX112" s="96">
        <f>IF($A$2=1,'mil mi val'!AW94,IF($A$2=2,'mil mi val'!FA94,IF($A$2=3,'mil mi val'!AW202,IF($A$2=4,'mil mi val'!FA202,IF($A$2=5,'mil mi val'!AW310,IF($A$2=6,'mil mi val'!FA310,"NA"))))))</f>
        <v>0.99609725780989677</v>
      </c>
      <c r="AY112" s="96">
        <f>IF($A$2=1,'mil mi val'!AX94,IF($A$2=2,'mil mi val'!FB94,IF($A$2=3,'mil mi val'!AX202,IF($A$2=4,'mil mi val'!FB202,IF($A$2=5,'mil mi val'!AX310,IF($A$2=6,'mil mi val'!FB310,"NA"))))))</f>
        <v>0.99608491634341667</v>
      </c>
      <c r="AZ112" s="96">
        <f>IF($A$2=1,'mil mi val'!AY94,IF($A$2=2,'mil mi val'!FC94,IF($A$2=3,'mil mi val'!AY202,IF($A$2=4,'mil mi val'!FC202,IF($A$2=5,'mil mi val'!AY310,IF($A$2=6,'mil mi val'!FC310,"NA"))))))</f>
        <v>0.99606752431979506</v>
      </c>
      <c r="BA112" s="96">
        <f>IF($A$2=1,'mil mi val'!AZ94,IF($A$2=2,'mil mi val'!FD94,IF($A$2=3,'mil mi val'!AZ202,IF($A$2=4,'mil mi val'!FD202,IF($A$2=5,'mil mi val'!AZ310,IF($A$2=6,'mil mi val'!FD310,"NA"))))))</f>
        <v>0.99604456236591654</v>
      </c>
      <c r="BB112" s="96">
        <f>IF($A$2=1,'mil mi val'!BA94,IF($A$2=2,'mil mi val'!FE94,IF($A$2=3,'mil mi val'!BA202,IF($A$2=4,'mil mi val'!FE202,IF($A$2=5,'mil mi val'!BA310,IF($A$2=6,'mil mi val'!FE310,"NA"))))))</f>
        <v>0.9960145043573706</v>
      </c>
      <c r="BC112" s="96">
        <f>IF($A$2=1,'mil mi val'!BB94,IF($A$2=2,'mil mi val'!FF94,IF($A$2=3,'mil mi val'!BB202,IF($A$2=4,'mil mi val'!FF202,IF($A$2=5,'mil mi val'!BB310,IF($A$2=6,'mil mi val'!FF310,"NA"))))))</f>
        <v>0.99597718455846984</v>
      </c>
      <c r="BD112" s="96">
        <f>IF($A$2=1,'mil mi val'!BC94,IF($A$2=2,'mil mi val'!FG94,IF($A$2=3,'mil mi val'!BC202,IF($A$2=4,'mil mi val'!FG202,IF($A$2=5,'mil mi val'!BC310,IF($A$2=6,'mil mi val'!FG310,"NA"))))))</f>
        <v>0.99593127149928773</v>
      </c>
      <c r="BE112" s="96">
        <f>IF($A$2=1,'mil mi val'!BD94,IF($A$2=2,'mil mi val'!FH94,IF($A$2=3,'mil mi val'!BD202,IF($A$2=4,'mil mi val'!FH202,IF($A$2=5,'mil mi val'!BD310,IF($A$2=6,'mil mi val'!FH310,"NA"))))))</f>
        <v>0.9958767383876006</v>
      </c>
      <c r="BF112" s="96">
        <f>IF($A$2=1,'mil mi val'!BE94,IF($A$2=2,'mil mi val'!FI94,IF($A$2=3,'mil mi val'!BE202,IF($A$2=4,'mil mi val'!FI202,IF($A$2=5,'mil mi val'!BE310,IF($A$2=6,'mil mi val'!FI310,"NA"))))))</f>
        <v>0.99581366366246105</v>
      </c>
      <c r="BG112" s="96">
        <f>IF($A$2=1,'mil mi val'!BF94,IF($A$2=2,'mil mi val'!FJ94,IF($A$2=3,'mil mi val'!BF202,IF($A$2=4,'mil mi val'!FJ202,IF($A$2=5,'mil mi val'!BF310,IF($A$2=6,'mil mi val'!FJ310,"NA"))))))</f>
        <v>0.9957415590584161</v>
      </c>
      <c r="BH112" s="96">
        <f>IF($A$2=1,'mil mi val'!BG94,IF($A$2=2,'mil mi val'!FK94,IF($A$2=3,'mil mi val'!BG202,IF($A$2=4,'mil mi val'!FK202,IF($A$2=5,'mil mi val'!BG310,IF($A$2=6,'mil mi val'!FK310,"NA"))))))</f>
        <v>0.99565970369036927</v>
      </c>
      <c r="BI112" s="96">
        <f>IF($A$2=1,'mil mi val'!BH94,IF($A$2=2,'mil mi val'!FL94,IF($A$2=3,'mil mi val'!BH202,IF($A$2=4,'mil mi val'!FL202,IF($A$2=5,'mil mi val'!BH310,IF($A$2=6,'mil mi val'!FL310,"NA"))))))</f>
        <v>0.99556777075782998</v>
      </c>
      <c r="BJ112" s="96">
        <f>IF($A$2=1,'mil mi val'!BI94,IF($A$2=2,'mil mi val'!FM94,IF($A$2=3,'mil mi val'!BI202,IF($A$2=4,'mil mi val'!FM202,IF($A$2=5,'mil mi val'!BI310,IF($A$2=6,'mil mi val'!FM310,"NA"))))))</f>
        <v>0.99546469591299613</v>
      </c>
      <c r="BK112" s="96">
        <f>IF($A$2=1,'mil mi val'!BJ94,IF($A$2=2,'mil mi val'!FN94,IF($A$2=3,'mil mi val'!BJ202,IF($A$2=4,'mil mi val'!FN202,IF($A$2=5,'mil mi val'!BJ310,IF($A$2=6,'mil mi val'!FN310,"NA"))))))</f>
        <v>0.99534571249358716</v>
      </c>
      <c r="BL112" s="96">
        <f>IF($A$2=1,'mil mi val'!BK94,IF($A$2=2,'mil mi val'!FO94,IF($A$2=3,'mil mi val'!BK202,IF($A$2=4,'mil mi val'!FO202,IF($A$2=5,'mil mi val'!BK310,IF($A$2=6,'mil mi val'!FO310,"NA"))))))</f>
        <v>0.99520761636375732</v>
      </c>
      <c r="BM112" s="96">
        <f>IF($A$2=1,'mil mi val'!BL94,IF($A$2=2,'mil mi val'!FP94,IF($A$2=3,'mil mi val'!BL202,IF($A$2=4,'mil mi val'!FP202,IF($A$2=5,'mil mi val'!BL310,IF($A$2=6,'mil mi val'!FP310,"NA"))))))</f>
        <v>0.99504751798448143</v>
      </c>
      <c r="BN112" s="96">
        <f>IF($A$2=1,'mil mi val'!BM94,IF($A$2=2,'mil mi val'!FQ94,IF($A$2=3,'mil mi val'!BM202,IF($A$2=4,'mil mi val'!FQ202,IF($A$2=5,'mil mi val'!BM310,IF($A$2=6,'mil mi val'!FQ310,"NA"))))))</f>
        <v>0.99486391187092682</v>
      </c>
      <c r="BO112" s="96">
        <f>IF($A$2=1,'mil mi val'!BN94,IF($A$2=2,'mil mi val'!FR94,IF($A$2=3,'mil mi val'!BN202,IF($A$2=4,'mil mi val'!FR202,IF($A$2=5,'mil mi val'!BN310,IF($A$2=6,'mil mi val'!FR310,"NA"))))))</f>
        <v>0.99465034998027868</v>
      </c>
      <c r="BP112" s="96">
        <f>IF($A$2=1,'mil mi val'!BO94,IF($A$2=2,'mil mi val'!FS94,IF($A$2=3,'mil mi val'!BO202,IF($A$2=4,'mil mi val'!FS202,IF($A$2=5,'mil mi val'!BO310,IF($A$2=6,'mil mi val'!FS310,"NA"))))))</f>
        <v>0.99440734552723065</v>
      </c>
      <c r="BQ112" s="96">
        <f>IF($A$2=1,'mil mi val'!BP94,IF($A$2=2,'mil mi val'!FT94,IF($A$2=3,'mil mi val'!BP202,IF($A$2=4,'mil mi val'!FT202,IF($A$2=5,'mil mi val'!BP310,IF($A$2=6,'mil mi val'!FT310,"NA"))))))</f>
        <v>0.99413171248518384</v>
      </c>
      <c r="BR112" s="96">
        <f>IF($A$2=1,'mil mi val'!BQ94,IF($A$2=2,'mil mi val'!FU94,IF($A$2=3,'mil mi val'!BQ202,IF($A$2=4,'mil mi val'!FU202,IF($A$2=5,'mil mi val'!BQ310,IF($A$2=6,'mil mi val'!FU310,"NA"))))))</f>
        <v>0.99382251407526223</v>
      </c>
      <c r="BS112" s="96">
        <f>IF($A$2=1,'mil mi val'!BR94,IF($A$2=2,'mil mi val'!FV94,IF($A$2=3,'mil mi val'!BR202,IF($A$2=4,'mil mi val'!FV202,IF($A$2=5,'mil mi val'!BR310,IF($A$2=6,'mil mi val'!FV310,"NA"))))))</f>
        <v>0.99347173934708743</v>
      </c>
      <c r="BT112" s="96">
        <f>IF($A$2=1,'mil mi val'!BS94,IF($A$2=2,'mil mi val'!FW94,IF($A$2=3,'mil mi val'!BS202,IF($A$2=4,'mil mi val'!FW202,IF($A$2=5,'mil mi val'!BS310,IF($A$2=6,'mil mi val'!FW310,"NA"))))))</f>
        <v>0.99308040011287924</v>
      </c>
      <c r="BU112" s="96">
        <f>IF($A$2=1,'mil mi val'!BT94,IF($A$2=2,'mil mi val'!FX94,IF($A$2=3,'mil mi val'!BT202,IF($A$2=4,'mil mi val'!FX202,IF($A$2=5,'mil mi val'!BT310,IF($A$2=6,'mil mi val'!FX310,"NA"))))))</f>
        <v>0.99263689208036587</v>
      </c>
      <c r="BV112" s="96">
        <f>IF($A$2=1,'mil mi val'!BU94,IF($A$2=2,'mil mi val'!FY94,IF($A$2=3,'mil mi val'!BU202,IF($A$2=4,'mil mi val'!FY202,IF($A$2=5,'mil mi val'!BU310,IF($A$2=6,'mil mi val'!FY310,"NA"))))))</f>
        <v>0.99213473340246605</v>
      </c>
      <c r="BW112" s="96">
        <f>IF($A$2=1,'mil mi val'!BV94,IF($A$2=2,'mil mi val'!FZ94,IF($A$2=3,'mil mi val'!BV202,IF($A$2=4,'mil mi val'!FZ202,IF($A$2=5,'mil mi val'!BV310,IF($A$2=6,'mil mi val'!FZ310,"NA"))))))</f>
        <v>0.99153865345335135</v>
      </c>
      <c r="BX112" s="96">
        <f>IF($A$2=1,'mil mi val'!BW94,IF($A$2=2,'mil mi val'!GA94,IF($A$2=3,'mil mi val'!BW202,IF($A$2=4,'mil mi val'!GA202,IF($A$2=5,'mil mi val'!BW310,IF($A$2=6,'mil mi val'!GA310,"NA"))))))</f>
        <v>0.99083272054668381</v>
      </c>
      <c r="BY112" s="96">
        <f>IF($A$2=1,'mil mi val'!BX94,IF($A$2=2,'mil mi val'!GB94,IF($A$2=3,'mil mi val'!BX202,IF($A$2=4,'mil mi val'!GB202,IF($A$2=5,'mil mi val'!BX310,IF($A$2=6,'mil mi val'!GB310,"NA"))))))</f>
        <v>0.98998422552384191</v>
      </c>
      <c r="BZ112" s="96">
        <f>IF($A$2=1,'mil mi val'!BY94,IF($A$2=2,'mil mi val'!GC94,IF($A$2=3,'mil mi val'!BY202,IF($A$2=4,'mil mi val'!GC202,IF($A$2=5,'mil mi val'!BY310,IF($A$2=6,'mil mi val'!GC310,"NA"))))))</f>
        <v>0.98897037304775759</v>
      </c>
      <c r="CA112" s="96">
        <f>IF($A$2=1,'mil mi val'!BZ94,IF($A$2=2,'mil mi val'!GD94,IF($A$2=3,'mil mi val'!BZ202,IF($A$2=4,'mil mi val'!GD202,IF($A$2=5,'mil mi val'!BZ310,IF($A$2=6,'mil mi val'!GD310,"NA"))))))</f>
        <v>0.987777227195067</v>
      </c>
      <c r="CB112" s="96">
        <f>IF($A$2=1,'mil mi val'!CA94,IF($A$2=2,'mil mi val'!GE94,IF($A$2=3,'mil mi val'!CA202,IF($A$2=4,'mil mi val'!GE202,IF($A$2=5,'mil mi val'!CA310,IF($A$2=6,'mil mi val'!GE310,"NA"))))))</f>
        <v>0.9864291035431334</v>
      </c>
      <c r="CC112" s="96">
        <f>IF($A$2=1,'mil mi val'!CB94,IF($A$2=2,'mil mi val'!GF94,IF($A$2=3,'mil mi val'!CB202,IF($A$2=4,'mil mi val'!GF202,IF($A$2=5,'mil mi val'!CB310,IF($A$2=6,'mil mi val'!GF310,"NA"))))))</f>
        <v>0.9864291035431334</v>
      </c>
      <c r="CD112" s="96">
        <f>IF($A$2=1,'mil mi val'!CC94,IF($A$2=2,'mil mi val'!GG94,IF($A$2=3,'mil mi val'!CC202,IF($A$2=4,'mil mi val'!GG202,IF($A$2=5,'mil mi val'!CC310,IF($A$2=6,'mil mi val'!GG310,"NA"))))))</f>
        <v>0.9864291035431334</v>
      </c>
      <c r="CE112" s="96">
        <f>IF($A$2=1,'mil mi val'!CD94,IF($A$2=2,'mil mi val'!GH94,IF($A$2=3,'mil mi val'!CD202,IF($A$2=4,'mil mi val'!GH202,IF($A$2=5,'mil mi val'!CD310,IF($A$2=6,'mil mi val'!GH310,"NA"))))))</f>
        <v>0.9864291035431334</v>
      </c>
      <c r="CF112" s="96">
        <f>IF($A$2=1,'mil mi val'!CE94,IF($A$2=2,'mil mi val'!GI94,IF($A$2=3,'mil mi val'!CE202,IF($A$2=4,'mil mi val'!GI202,IF($A$2=5,'mil mi val'!CE310,IF($A$2=6,'mil mi val'!GI310,"NA"))))))</f>
        <v>0.9864291035431334</v>
      </c>
      <c r="CG112" s="96">
        <f>IF($A$2=1,'mil mi val'!CF94,IF($A$2=2,'mil mi val'!GJ94,IF($A$2=3,'mil mi val'!CF202,IF($A$2=4,'mil mi val'!GJ202,IF($A$2=5,'mil mi val'!CF310,IF($A$2=6,'mil mi val'!GJ310,"NA"))))))</f>
        <v>0.9864291035431334</v>
      </c>
      <c r="CH112" s="96">
        <f>IF($A$2=1,'mil mi val'!CG94,IF($A$2=2,'mil mi val'!GK94,IF($A$2=3,'mil mi val'!CG202,IF($A$2=4,'mil mi val'!GK202,IF($A$2=5,'mil mi val'!CG310,IF($A$2=6,'mil mi val'!GK310,"NA"))))))</f>
        <v>0.9864291035431334</v>
      </c>
      <c r="CI112" s="96">
        <f>IF($A$2=1,'mil mi val'!CH94,IF($A$2=2,'mil mi val'!GL94,IF($A$2=3,'mil mi val'!CH202,IF($A$2=4,'mil mi val'!GL202,IF($A$2=5,'mil mi val'!CH310,IF($A$2=6,'mil mi val'!GL310,"NA"))))))</f>
        <v>0.9864291035431334</v>
      </c>
      <c r="CJ112" s="96">
        <f>IF($A$2=1,'mil mi val'!CI94,IF($A$2=2,'mil mi val'!GM94,IF($A$2=3,'mil mi val'!CI202,IF($A$2=4,'mil mi val'!GM202,IF($A$2=5,'mil mi val'!CI310,IF($A$2=6,'mil mi val'!GM310,"NA"))))))</f>
        <v>0.9864291035431334</v>
      </c>
      <c r="CK112" s="96">
        <f>IF($A$2=1,'mil mi val'!CJ94,IF($A$2=2,'mil mi val'!GN94,IF($A$2=3,'mil mi val'!CJ202,IF($A$2=4,'mil mi val'!GN202,IF($A$2=5,'mil mi val'!CJ310,IF($A$2=6,'mil mi val'!GN310,"NA"))))))</f>
        <v>0.9864291035431334</v>
      </c>
      <c r="CL112" s="96">
        <f>IF($A$2=1,'mil mi val'!CK94,IF($A$2=2,'mil mi val'!GO94,IF($A$2=3,'mil mi val'!CK202,IF($A$2=4,'mil mi val'!GO202,IF($A$2=5,'mil mi val'!CK310,IF($A$2=6,'mil mi val'!GO310,"NA"))))))</f>
        <v>0.9864291035431334</v>
      </c>
      <c r="CM112" s="96">
        <f>IF($A$2=1,'mil mi val'!CL94,IF($A$2=2,'mil mi val'!GP94,IF($A$2=3,'mil mi val'!CL202,IF($A$2=4,'mil mi val'!GP202,IF($A$2=5,'mil mi val'!CL310,IF($A$2=6,'mil mi val'!GP310,"NA"))))))</f>
        <v>0.9864291035431334</v>
      </c>
      <c r="CN112" s="96">
        <f>IF($A$2=1,'mil mi val'!CM94,IF($A$2=2,'mil mi val'!GQ94,IF($A$2=3,'mil mi val'!CM202,IF($A$2=4,'mil mi val'!GQ202,IF($A$2=5,'mil mi val'!CM310,IF($A$2=6,'mil mi val'!GQ310,"NA"))))))</f>
        <v>0.9864291035431334</v>
      </c>
      <c r="CO112" s="96">
        <f>IF($A$2=1,'mil mi val'!CN94,IF($A$2=2,'mil mi val'!GR94,IF($A$2=3,'mil mi val'!CN202,IF($A$2=4,'mil mi val'!GR202,IF($A$2=5,'mil mi val'!CN310,IF($A$2=6,'mil mi val'!GR310,"NA"))))))</f>
        <v>0.9864291035431334</v>
      </c>
      <c r="CP112" s="96">
        <f>IF($A$2=1,'mil mi val'!CO94,IF($A$2=2,'mil mi val'!GS94,IF($A$2=3,'mil mi val'!CO202,IF($A$2=4,'mil mi val'!GS202,IF($A$2=5,'mil mi val'!CO310,IF($A$2=6,'mil mi val'!GS310,"NA"))))))</f>
        <v>0.9864291035431334</v>
      </c>
      <c r="CQ112" s="96">
        <f>IF($A$2=1,'mil mi val'!CP94,IF($A$2=2,'mil mi val'!GT94,IF($A$2=3,'mil mi val'!CP202,IF($A$2=4,'mil mi val'!GT202,IF($A$2=5,'mil mi val'!CP310,IF($A$2=6,'mil mi val'!GT310,"NA"))))))</f>
        <v>0.9864291035431334</v>
      </c>
      <c r="CR112" s="96">
        <f>IF($A$2=1,'mil mi val'!CQ94,IF($A$2=2,'mil mi val'!GU94,IF($A$2=3,'mil mi val'!CQ202,IF($A$2=4,'mil mi val'!GU202,IF($A$2=5,'mil mi val'!CQ310,IF($A$2=6,'mil mi val'!GU310,"NA"))))))</f>
        <v>0.9864291035431334</v>
      </c>
      <c r="CS112" s="96">
        <f>IF($A$2=1,'mil mi val'!CR94,IF($A$2=2,'mil mi val'!GV94,IF($A$2=3,'mil mi val'!CR202,IF($A$2=4,'mil mi val'!GV202,IF($A$2=5,'mil mi val'!CR310,IF($A$2=6,'mil mi val'!GV310,"NA"))))))</f>
        <v>0.9864291035431334</v>
      </c>
      <c r="CT112" s="96">
        <f>IF($A$2=1,'mil mi val'!CS94,IF($A$2=2,'mil mi val'!GW94,IF($A$2=3,'mil mi val'!CS202,IF($A$2=4,'mil mi val'!GW202,IF($A$2=5,'mil mi val'!CS310,IF($A$2=6,'mil mi val'!GW310,"NA"))))))</f>
        <v>0.9864291035431334</v>
      </c>
      <c r="CU112" s="96">
        <f>IF($A$2=1,'mil mi val'!CT94,IF($A$2=2,'mil mi val'!GX94,IF($A$2=3,'mil mi val'!CT202,IF($A$2=4,'mil mi val'!GX202,IF($A$2=5,'mil mi val'!CT310,IF($A$2=6,'mil mi val'!GX310,"NA"))))))</f>
        <v>0.9864291035431334</v>
      </c>
      <c r="CV112" s="96">
        <f>IF($A$2=1,'mil mi val'!CU94,IF($A$2=2,'mil mi val'!GY94,IF($A$2=3,'mil mi val'!CU202,IF($A$2=4,'mil mi val'!GY202,IF($A$2=5,'mil mi val'!CU310,IF($A$2=6,'mil mi val'!GY310,"NA"))))))</f>
        <v>0.9864291035431334</v>
      </c>
      <c r="CW112" s="96">
        <f>IF($A$2=1,'mil mi val'!CV94,IF($A$2=2,'mil mi val'!GZ94,IF($A$2=3,'mil mi val'!CV202,IF($A$2=4,'mil mi val'!GZ202,IF($A$2=5,'mil mi val'!CV310,IF($A$2=6,'mil mi val'!GZ310,"NA"))))))</f>
        <v>0.9864291035431334</v>
      </c>
      <c r="CX112" s="96">
        <f>IF($A$2=1,'mil mi val'!CW94,IF($A$2=2,'mil mi val'!HA94,IF($A$2=3,'mil mi val'!CW202,IF($A$2=4,'mil mi val'!HA202,IF($A$2=5,'mil mi val'!CW310,IF($A$2=6,'mil mi val'!HA310,"NA"))))))</f>
        <v>0.9864291035431334</v>
      </c>
      <c r="CY112" s="96">
        <f>IF($A$2=1,'mil mi val'!CX94,IF($A$2=2,'mil mi val'!HB94,IF($A$2=3,'mil mi val'!CX202,IF($A$2=4,'mil mi val'!HB202,IF($A$2=5,'mil mi val'!CX310,IF($A$2=6,'mil mi val'!HB310,"NA"))))))</f>
        <v>0.9864291035431334</v>
      </c>
      <c r="CZ112" s="96">
        <f>IF($A$2=1,'mil mi val'!CY94,IF($A$2=2,'mil mi val'!HC94,IF($A$2=3,'mil mi val'!CY202,IF($A$2=4,'mil mi val'!HC202,IF($A$2=5,'mil mi val'!CY310,IF($A$2=6,'mil mi val'!HC310,"NA"))))))</f>
        <v>0.9864291035431334</v>
      </c>
      <c r="DA112" s="96">
        <f>IF($A$2=1,'mil mi val'!CZ94,IF($A$2=2,'mil mi val'!HD94,IF($A$2=3,'mil mi val'!CZ202,IF($A$2=4,'mil mi val'!HD202,IF($A$2=5,'mil mi val'!CZ310,IF($A$2=6,'mil mi val'!HD310,"NA"))))))</f>
        <v>0.9864291035431334</v>
      </c>
      <c r="DB112" s="96">
        <f>IF($A$2=1,'mil mi val'!DA94,IF($A$2=2,'mil mi val'!HE94,IF($A$2=3,'mil mi val'!DA202,IF($A$2=4,'mil mi val'!HE202,IF($A$2=5,'mil mi val'!DA310,IF($A$2=6,'mil mi val'!HE310,"NA"))))))</f>
        <v>0.9864291035431334</v>
      </c>
      <c r="DC112" s="96">
        <f>IF($A$2=1,'mil mi val'!DB94,IF($A$2=2,'mil mi val'!HF94,IF($A$2=3,'mil mi val'!DB202,IF($A$2=4,'mil mi val'!HF202,IF($A$2=5,'mil mi val'!DB310,IF($A$2=6,'mil mi val'!HF310,"NA"))))))</f>
        <v>0.9864291035431334</v>
      </c>
      <c r="DD112" s="96">
        <f>IF($A$2=1,'mil mi val'!DC94,IF($A$2=2,'mil mi val'!HG94,IF($A$2=3,'mil mi val'!DC202,IF($A$2=4,'mil mi val'!HG202,IF($A$2=5,'mil mi val'!DC310,IF($A$2=6,'mil mi val'!HG310,"NA"))))))</f>
        <v>0.9864291035431334</v>
      </c>
    </row>
    <row r="113" spans="2:108" ht="15" x14ac:dyDescent="0.25">
      <c r="B113" s="55">
        <v>108</v>
      </c>
      <c r="C113" s="96">
        <f>IF($A$2=1,'mil mi val'!B95,IF($A$2=2,'mil mi val'!DF95,IF($A$2=3,'mil mi val'!B203,IF($A$2=4,'mil mi val'!DF203,IF($A$2=5,'mil mi val'!B311,IF($A$2=6,'mil mi val'!DF311,"NA"))))))</f>
        <v>1.0027466470185324</v>
      </c>
      <c r="D113" s="96">
        <f>IF($A$2=1,'mil mi val'!C95,IF($A$2=2,'mil mi val'!DG95,IF($A$2=3,'mil mi val'!C203,IF($A$2=4,'mil mi val'!DG203,IF($A$2=5,'mil mi val'!C311,IF($A$2=6,'mil mi val'!DG311,"NA"))))))</f>
        <v>1.0022702139256032</v>
      </c>
      <c r="E113" s="96">
        <f>IF($A$2=1,'mil mi val'!D95,IF($A$2=2,'mil mi val'!DH95,IF($A$2=3,'mil mi val'!D203,IF($A$2=4,'mil mi val'!DH203,IF($A$2=5,'mil mi val'!D311,IF($A$2=6,'mil mi val'!DH311,"NA"))))))</f>
        <v>1.0017602358994149</v>
      </c>
      <c r="F113" s="96">
        <f>IF($A$2=1,'mil mi val'!E95,IF($A$2=2,'mil mi val'!DI95,IF($A$2=3,'mil mi val'!E203,IF($A$2=4,'mil mi val'!DI203,IF($A$2=5,'mil mi val'!E311,IF($A$2=6,'mil mi val'!DI311,"NA"))))))</f>
        <v>1.0012215285538715</v>
      </c>
      <c r="G113" s="96">
        <f>IF($A$2=1,'mil mi val'!F95,IF($A$2=2,'mil mi val'!DJ95,IF($A$2=3,'mil mi val'!F203,IF($A$2=4,'mil mi val'!DJ203,IF($A$2=5,'mil mi val'!F311,IF($A$2=6,'mil mi val'!DJ311,"NA"))))))</f>
        <v>1.0007048430466414</v>
      </c>
      <c r="H113" s="96">
        <f>IF($A$2=1,'mil mi val'!G95,IF($A$2=2,'mil mi val'!DK95,IF($A$2=3,'mil mi val'!G203,IF($A$2=4,'mil mi val'!DK203,IF($A$2=5,'mil mi val'!G311,IF($A$2=6,'mil mi val'!DK311,"NA"))))))</f>
        <v>1.0002766455601264</v>
      </c>
      <c r="I113" s="96">
        <f>IF($A$2=1,'mil mi val'!H95,IF($A$2=2,'mil mi val'!DL95,IF($A$2=3,'mil mi val'!H203,IF($A$2=4,'mil mi val'!DL203,IF($A$2=5,'mil mi val'!H311,IF($A$2=6,'mil mi val'!DL311,"NA"))))))</f>
        <v>0.99997172003341428</v>
      </c>
      <c r="J113" s="96">
        <f>IF($A$2=1,'mil mi val'!I95,IF($A$2=2,'mil mi val'!DM95,IF($A$2=3,'mil mi val'!I203,IF($A$2=4,'mil mi val'!DM203,IF($A$2=5,'mil mi val'!I311,IF($A$2=6,'mil mi val'!DM311,"NA"))))))</f>
        <v>0.99899303968986752</v>
      </c>
      <c r="K113" s="96">
        <f>IF($A$2=1,'mil mi val'!J95,IF($A$2=2,'mil mi val'!DN95,IF($A$2=3,'mil mi val'!J203,IF($A$2=4,'mil mi val'!DN203,IF($A$2=5,'mil mi val'!J311,IF($A$2=6,'mil mi val'!DN311,"NA"))))))</f>
        <v>0.99826269505847198</v>
      </c>
      <c r="L113" s="96">
        <f>IF($A$2=1,'mil mi val'!K95,IF($A$2=2,'mil mi val'!DO95,IF($A$2=3,'mil mi val'!K203,IF($A$2=4,'mil mi val'!DO203,IF($A$2=5,'mil mi val'!K311,IF($A$2=6,'mil mi val'!DO311,"NA"))))))</f>
        <v>0.99775014995098865</v>
      </c>
      <c r="M113" s="96">
        <f>IF($A$2=1,'mil mi val'!L95,IF($A$2=2,'mil mi val'!DP95,IF($A$2=3,'mil mi val'!L203,IF($A$2=4,'mil mi val'!DP203,IF($A$2=5,'mil mi val'!L311,IF($A$2=6,'mil mi val'!DP311,"NA"))))))</f>
        <v>0.99741828122705867</v>
      </c>
      <c r="N113" s="96">
        <f>IF($A$2=1,'mil mi val'!M95,IF($A$2=2,'mil mi val'!DQ95,IF($A$2=3,'mil mi val'!M203,IF($A$2=4,'mil mi val'!DQ203,IF($A$2=5,'mil mi val'!M311,IF($A$2=6,'mil mi val'!DQ311,"NA"))))))</f>
        <v>0.99707230965171822</v>
      </c>
      <c r="O113" s="96">
        <f>IF($A$2=1,'mil mi val'!N95,IF($A$2=2,'mil mi val'!DR95,IF($A$2=3,'mil mi val'!N203,IF($A$2=4,'mil mi val'!DR203,IF($A$2=5,'mil mi val'!N311,IF($A$2=6,'mil mi val'!DR311,"NA"))))))</f>
        <v>0.99682396599229717</v>
      </c>
      <c r="P113" s="96">
        <f>IF($A$2=1,'mil mi val'!O95,IF($A$2=2,'mil mi val'!DS95,IF($A$2=3,'mil mi val'!O203,IF($A$2=4,'mil mi val'!DS203,IF($A$2=5,'mil mi val'!O311,IF($A$2=6,'mil mi val'!DS311,"NA"))))))</f>
        <v>0.99662866422796792</v>
      </c>
      <c r="Q113" s="96">
        <f>IF($A$2=1,'mil mi val'!P95,IF($A$2=2,'mil mi val'!DT95,IF($A$2=3,'mil mi val'!P203,IF($A$2=4,'mil mi val'!DT203,IF($A$2=5,'mil mi val'!P311,IF($A$2=6,'mil mi val'!DT311,"NA"))))))</f>
        <v>0.99645662221313802</v>
      </c>
      <c r="R113" s="96">
        <f>IF($A$2=1,'mil mi val'!Q95,IF($A$2=2,'mil mi val'!DU95,IF($A$2=3,'mil mi val'!Q203,IF($A$2=4,'mil mi val'!DU203,IF($A$2=5,'mil mi val'!Q311,IF($A$2=6,'mil mi val'!DU311,"NA"))))))</f>
        <v>0.99632638983544974</v>
      </c>
      <c r="S113" s="96">
        <f>IF($A$2=1,'mil mi val'!R95,IF($A$2=2,'mil mi val'!DV95,IF($A$2=3,'mil mi val'!R203,IF($A$2=4,'mil mi val'!DV203,IF($A$2=5,'mil mi val'!R311,IF($A$2=6,'mil mi val'!DV311,"NA"))))))</f>
        <v>0.99618327510329496</v>
      </c>
      <c r="T113" s="96">
        <f>IF($A$2=1,'mil mi val'!S95,IF($A$2=2,'mil mi val'!DW95,IF($A$2=3,'mil mi val'!S203,IF($A$2=4,'mil mi val'!DW203,IF($A$2=5,'mil mi val'!S311,IF($A$2=6,'mil mi val'!DW311,"NA"))))))</f>
        <v>0.99624354153248895</v>
      </c>
      <c r="U113" s="96">
        <f>IF($A$2=1,'mil mi val'!T95,IF($A$2=2,'mil mi val'!DX95,IF($A$2=3,'mil mi val'!T203,IF($A$2=4,'mil mi val'!DX203,IF($A$2=5,'mil mi val'!T311,IF($A$2=6,'mil mi val'!DX311,"NA"))))))</f>
        <v>0.99630922249494414</v>
      </c>
      <c r="V113" s="96">
        <f>IF($A$2=1,'mil mi val'!U95,IF($A$2=2,'mil mi val'!DY95,IF($A$2=3,'mil mi val'!U203,IF($A$2=4,'mil mi val'!DY203,IF($A$2=5,'mil mi val'!U311,IF($A$2=6,'mil mi val'!DY311,"NA"))))))</f>
        <v>0.99638258714420036</v>
      </c>
      <c r="W113" s="96">
        <f>IF($A$2=1,'mil mi val'!V95,IF($A$2=2,'mil mi val'!DZ95,IF($A$2=3,'mil mi val'!V203,IF($A$2=4,'mil mi val'!DZ203,IF($A$2=5,'mil mi val'!V311,IF($A$2=6,'mil mi val'!DZ311,"NA"))))))</f>
        <v>0.99641933497976953</v>
      </c>
      <c r="X113" s="96">
        <f>IF($A$2=1,'mil mi val'!W95,IF($A$2=2,'mil mi val'!EA95,IF($A$2=3,'mil mi val'!W203,IF($A$2=4,'mil mi val'!EA203,IF($A$2=5,'mil mi val'!W311,IF($A$2=6,'mil mi val'!EA311,"NA"))))))</f>
        <v>0.99644503720661248</v>
      </c>
      <c r="Y113" s="96">
        <f>IF($A$2=1,'mil mi val'!X95,IF($A$2=2,'mil mi val'!EB95,IF($A$2=3,'mil mi val'!X203,IF($A$2=4,'mil mi val'!EB203,IF($A$2=5,'mil mi val'!X311,IF($A$2=6,'mil mi val'!EB311,"NA"))))))</f>
        <v>0.99646311541836752</v>
      </c>
      <c r="Z113" s="96">
        <f>IF($A$2=1,'mil mi val'!Y95,IF($A$2=2,'mil mi val'!EC95,IF($A$2=3,'mil mi val'!Y203,IF($A$2=4,'mil mi val'!EC203,IF($A$2=5,'mil mi val'!Y311,IF($A$2=6,'mil mi val'!EC311,"NA"))))))</f>
        <v>0.99647663258692076</v>
      </c>
      <c r="AA113" s="96">
        <f>IF($A$2=1,'mil mi val'!Z95,IF($A$2=2,'mil mi val'!ED95,IF($A$2=3,'mil mi val'!Z203,IF($A$2=4,'mil mi val'!ED203,IF($A$2=5,'mil mi val'!Z311,IF($A$2=6,'mil mi val'!ED311,"NA"))))))</f>
        <v>0.99648493796460114</v>
      </c>
      <c r="AB113" s="96">
        <f>IF($A$2=1,'mil mi val'!AA95,IF($A$2=2,'mil mi val'!EE95,IF($A$2=3,'mil mi val'!AA203,IF($A$2=4,'mil mi val'!EE203,IF($A$2=5,'mil mi val'!AA311,IF($A$2=6,'mil mi val'!EE311,"NA"))))))</f>
        <v>0.99649299046905537</v>
      </c>
      <c r="AC113" s="96">
        <f>IF($A$2=1,'mil mi val'!AB95,IF($A$2=2,'mil mi val'!EF95,IF($A$2=3,'mil mi val'!AB203,IF($A$2=4,'mil mi val'!EF203,IF($A$2=5,'mil mi val'!AB311,IF($A$2=6,'mil mi val'!EF311,"NA"))))))</f>
        <v>0.99649744258438711</v>
      </c>
      <c r="AD113" s="96">
        <f>IF($A$2=1,'mil mi val'!AC95,IF($A$2=2,'mil mi val'!EG95,IF($A$2=3,'mil mi val'!AC203,IF($A$2=4,'mil mi val'!EG203,IF($A$2=5,'mil mi val'!AC311,IF($A$2=6,'mil mi val'!EG311,"NA"))))))</f>
        <v>0.99650004256875757</v>
      </c>
      <c r="AE113" s="96">
        <f>IF($A$2=1,'mil mi val'!AD95,IF($A$2=2,'mil mi val'!EH95,IF($A$2=3,'mil mi val'!AD203,IF($A$2=4,'mil mi val'!EH203,IF($A$2=5,'mil mi val'!AD311,IF($A$2=6,'mil mi val'!EH311,"NA"))))))</f>
        <v>0.99650134820748593</v>
      </c>
      <c r="AF113" s="96">
        <f>IF($A$2=1,'mil mi val'!AE95,IF($A$2=2,'mil mi val'!EI95,IF($A$2=3,'mil mi val'!AE203,IF($A$2=4,'mil mi val'!EI203,IF($A$2=5,'mil mi val'!AE311,IF($A$2=6,'mil mi val'!EI311,"NA"))))))</f>
        <v>0.996502098844678</v>
      </c>
      <c r="AG113" s="96">
        <f>IF($A$2=1,'mil mi val'!AF95,IF($A$2=2,'mil mi val'!EJ95,IF($A$2=3,'mil mi val'!AF203,IF($A$2=4,'mil mi val'!EJ203,IF($A$2=5,'mil mi val'!AF311,IF($A$2=6,'mil mi val'!EJ311,"NA"))))))</f>
        <v>0.99650071185419287</v>
      </c>
      <c r="AH113" s="96">
        <f>IF($A$2=1,'mil mi val'!AG95,IF($A$2=2,'mil mi val'!EK95,IF($A$2=3,'mil mi val'!AG203,IF($A$2=4,'mil mi val'!EK203,IF($A$2=5,'mil mi val'!AG311,IF($A$2=6,'mil mi val'!EK311,"NA"))))))</f>
        <v>0.99649921931662411</v>
      </c>
      <c r="AI113" s="96">
        <f>IF($A$2=1,'mil mi val'!AH95,IF($A$2=2,'mil mi val'!EL95,IF($A$2=3,'mil mi val'!AH203,IF($A$2=4,'mil mi val'!EL203,IF($A$2=5,'mil mi val'!AH311,IF($A$2=6,'mil mi val'!EL311,"NA"))))))</f>
        <v>0.99649822284044698</v>
      </c>
      <c r="AJ113" s="96">
        <f>IF($A$2=1,'mil mi val'!AI95,IF($A$2=2,'mil mi val'!EM95,IF($A$2=3,'mil mi val'!AI203,IF($A$2=4,'mil mi val'!EM203,IF($A$2=5,'mil mi val'!AI311,IF($A$2=6,'mil mi val'!EM311,"NA"))))))</f>
        <v>0.99649800364368668</v>
      </c>
      <c r="AK113" s="96">
        <f>IF($A$2=1,'mil mi val'!AJ95,IF($A$2=2,'mil mi val'!EN95,IF($A$2=3,'mil mi val'!AJ203,IF($A$2=4,'mil mi val'!EN203,IF($A$2=5,'mil mi val'!AJ311,IF($A$2=6,'mil mi val'!EN311,"NA"))))))</f>
        <v>0.99649881870864476</v>
      </c>
      <c r="AL113" s="96">
        <f>IF($A$2=1,'mil mi val'!AK95,IF($A$2=2,'mil mi val'!EO95,IF($A$2=3,'mil mi val'!AK203,IF($A$2=4,'mil mi val'!EO203,IF($A$2=5,'mil mi val'!AK311,IF($A$2=6,'mil mi val'!EO311,"NA"))))))</f>
        <v>0.99650079648568202</v>
      </c>
      <c r="AM113" s="96">
        <f>IF($A$2=1,'mil mi val'!AL95,IF($A$2=2,'mil mi val'!EP95,IF($A$2=3,'mil mi val'!AL203,IF($A$2=4,'mil mi val'!EP203,IF($A$2=5,'mil mi val'!AL311,IF($A$2=6,'mil mi val'!EP311,"NA"))))))</f>
        <v>0.99650391744065792</v>
      </c>
      <c r="AN113" s="96">
        <f>IF($A$2=1,'mil mi val'!AM95,IF($A$2=2,'mil mi val'!EQ95,IF($A$2=3,'mil mi val'!AM203,IF($A$2=4,'mil mi val'!EQ203,IF($A$2=5,'mil mi val'!AM311,IF($A$2=6,'mil mi val'!EQ311,"NA"))))))</f>
        <v>0.99650804306344376</v>
      </c>
      <c r="AO113" s="96">
        <f>IF($A$2=1,'mil mi val'!AN95,IF($A$2=2,'mil mi val'!ER95,IF($A$2=3,'mil mi val'!AN203,IF($A$2=4,'mil mi val'!ER203,IF($A$2=5,'mil mi val'!AN311,IF($A$2=6,'mil mi val'!ER311,"NA"))))))</f>
        <v>0.99651290384063129</v>
      </c>
      <c r="AP113" s="96">
        <f>IF($A$2=1,'mil mi val'!AO95,IF($A$2=2,'mil mi val'!ES95,IF($A$2=3,'mil mi val'!AO203,IF($A$2=4,'mil mi val'!ES203,IF($A$2=5,'mil mi val'!AO311,IF($A$2=6,'mil mi val'!ES311,"NA"))))))</f>
        <v>0.99651818993685726</v>
      </c>
      <c r="AQ113" s="96">
        <f>IF($A$2=1,'mil mi val'!AP95,IF($A$2=2,'mil mi val'!ET95,IF($A$2=3,'mil mi val'!AP203,IF($A$2=4,'mil mi val'!ET203,IF($A$2=5,'mil mi val'!AP311,IF($A$2=6,'mil mi val'!ET311,"NA"))))))</f>
        <v>0.99652341066748229</v>
      </c>
      <c r="AR113" s="96">
        <f>IF($A$2=1,'mil mi val'!AQ95,IF($A$2=2,'mil mi val'!EU95,IF($A$2=3,'mil mi val'!AQ203,IF($A$2=4,'mil mi val'!EU203,IF($A$2=5,'mil mi val'!AQ311,IF($A$2=6,'mil mi val'!EU311,"NA"))))))</f>
        <v>0.99652836363757347</v>
      </c>
      <c r="AS113" s="96">
        <f>IF($A$2=1,'mil mi val'!AR95,IF($A$2=2,'mil mi val'!EV95,IF($A$2=3,'mil mi val'!AR203,IF($A$2=4,'mil mi val'!EV203,IF($A$2=5,'mil mi val'!AR311,IF($A$2=6,'mil mi val'!EV311,"NA"))))))</f>
        <v>0.99653248834383357</v>
      </c>
      <c r="AT113" s="96">
        <f>IF($A$2=1,'mil mi val'!AS95,IF($A$2=2,'mil mi val'!EW95,IF($A$2=3,'mil mi val'!AS203,IF($A$2=4,'mil mi val'!EW203,IF($A$2=5,'mil mi val'!AS311,IF($A$2=6,'mil mi val'!EW311,"NA"))))))</f>
        <v>0.99653536802823361</v>
      </c>
      <c r="AU113" s="96">
        <f>IF($A$2=1,'mil mi val'!AT95,IF($A$2=2,'mil mi val'!EX95,IF($A$2=3,'mil mi val'!AT203,IF($A$2=4,'mil mi val'!EX203,IF($A$2=5,'mil mi val'!AT311,IF($A$2=6,'mil mi val'!EX311,"NA"))))))</f>
        <v>0.99653640658520448</v>
      </c>
      <c r="AV113" s="96">
        <f>IF($A$2=1,'mil mi val'!AU95,IF($A$2=2,'mil mi val'!EY95,IF($A$2=3,'mil mi val'!AU203,IF($A$2=4,'mil mi val'!EY203,IF($A$2=5,'mil mi val'!AU311,IF($A$2=6,'mil mi val'!EY311,"NA"))))))</f>
        <v>0.99653487337256719</v>
      </c>
      <c r="AW113" s="96">
        <f>IF($A$2=1,'mil mi val'!AV95,IF($A$2=2,'mil mi val'!EZ95,IF($A$2=3,'mil mi val'!AV203,IF($A$2=4,'mil mi val'!EZ203,IF($A$2=5,'mil mi val'!AV311,IF($A$2=6,'mil mi val'!EZ311,"NA"))))))</f>
        <v>0.99653035433877135</v>
      </c>
      <c r="AX113" s="96">
        <f>IF($A$2=1,'mil mi val'!AW95,IF($A$2=2,'mil mi val'!FA95,IF($A$2=3,'mil mi val'!AW203,IF($A$2=4,'mil mi val'!FA203,IF($A$2=5,'mil mi val'!AW311,IF($A$2=6,'mil mi val'!FA311,"NA"))))))</f>
        <v>0.99652195285993805</v>
      </c>
      <c r="AY113" s="96">
        <f>IF($A$2=1,'mil mi val'!AX95,IF($A$2=2,'mil mi val'!FB95,IF($A$2=3,'mil mi val'!AX203,IF($A$2=4,'mil mi val'!FB203,IF($A$2=5,'mil mi val'!AX311,IF($A$2=6,'mil mi val'!FB311,"NA"))))))</f>
        <v>0.99650960613156236</v>
      </c>
      <c r="AZ113" s="96">
        <f>IF($A$2=1,'mil mi val'!AY95,IF($A$2=2,'mil mi val'!FC95,IF($A$2=3,'mil mi val'!AY203,IF($A$2=4,'mil mi val'!FC203,IF($A$2=5,'mil mi val'!AY311,IF($A$2=6,'mil mi val'!FC311,"NA"))))))</f>
        <v>0.99649220669269456</v>
      </c>
      <c r="BA113" s="96">
        <f>IF($A$2=1,'mil mi val'!AZ95,IF($A$2=2,'mil mi val'!FD95,IF($A$2=3,'mil mi val'!AZ203,IF($A$2=4,'mil mi val'!FD203,IF($A$2=5,'mil mi val'!AZ311,IF($A$2=6,'mil mi val'!FD311,"NA"))))))</f>
        <v>0.99646923494878004</v>
      </c>
      <c r="BB113" s="96">
        <f>IF($A$2=1,'mil mi val'!BA95,IF($A$2=2,'mil mi val'!FE95,IF($A$2=3,'mil mi val'!BA203,IF($A$2=4,'mil mi val'!FE203,IF($A$2=5,'mil mi val'!BA311,IF($A$2=6,'mil mi val'!FE311,"NA"))))))</f>
        <v>0.99643916412473088</v>
      </c>
      <c r="BC113" s="96">
        <f>IF($A$2=1,'mil mi val'!BB95,IF($A$2=2,'mil mi val'!FF95,IF($A$2=3,'mil mi val'!BB203,IF($A$2=4,'mil mi val'!FF203,IF($A$2=5,'mil mi val'!BB311,IF($A$2=6,'mil mi val'!FF311,"NA"))))))</f>
        <v>0.99640182841419733</v>
      </c>
      <c r="BD113" s="96">
        <f>IF($A$2=1,'mil mi val'!BC95,IF($A$2=2,'mil mi val'!FG95,IF($A$2=3,'mil mi val'!BC203,IF($A$2=4,'mil mi val'!FG203,IF($A$2=5,'mil mi val'!BC311,IF($A$2=6,'mil mi val'!FG311,"NA"))))))</f>
        <v>0.99635589577956829</v>
      </c>
      <c r="BE113" s="96">
        <f>IF($A$2=1,'mil mi val'!BD95,IF($A$2=2,'mil mi val'!FH95,IF($A$2=3,'mil mi val'!BD203,IF($A$2=4,'mil mi val'!FH203,IF($A$2=5,'mil mi val'!BD311,IF($A$2=6,'mil mi val'!FH311,"NA"))))))</f>
        <v>0.99630133941719723</v>
      </c>
      <c r="BF113" s="96">
        <f>IF($A$2=1,'mil mi val'!BE95,IF($A$2=2,'mil mi val'!FI95,IF($A$2=3,'mil mi val'!BE203,IF($A$2=4,'mil mi val'!FI203,IF($A$2=5,'mil mi val'!BE311,IF($A$2=6,'mil mi val'!FI311,"NA"))))))</f>
        <v>0.99623823779957965</v>
      </c>
      <c r="BG113" s="96">
        <f>IF($A$2=1,'mil mi val'!BF95,IF($A$2=2,'mil mi val'!FJ95,IF($A$2=3,'mil mi val'!BF203,IF($A$2=4,'mil mi val'!FJ203,IF($A$2=5,'mil mi val'!BF311,IF($A$2=6,'mil mi val'!FJ311,"NA"))))))</f>
        <v>0.99616610245308645</v>
      </c>
      <c r="BH113" s="96">
        <f>IF($A$2=1,'mil mi val'!BG95,IF($A$2=2,'mil mi val'!FK95,IF($A$2=3,'mil mi val'!BG203,IF($A$2=4,'mil mi val'!FK203,IF($A$2=5,'mil mi val'!BG311,IF($A$2=6,'mil mi val'!FK311,"NA"))))))</f>
        <v>0.99608421218526522</v>
      </c>
      <c r="BI113" s="96">
        <f>IF($A$2=1,'mil mi val'!BH95,IF($A$2=2,'mil mi val'!FL95,IF($A$2=3,'mil mi val'!BH203,IF($A$2=4,'mil mi val'!FL203,IF($A$2=5,'mil mi val'!BH311,IF($A$2=6,'mil mi val'!FL311,"NA"))))))</f>
        <v>0.99599224005629083</v>
      </c>
      <c r="BJ113" s="96">
        <f>IF($A$2=1,'mil mi val'!BI95,IF($A$2=2,'mil mi val'!FM95,IF($A$2=3,'mil mi val'!BI203,IF($A$2=4,'mil mi val'!FM203,IF($A$2=5,'mil mi val'!BI311,IF($A$2=6,'mil mi val'!FM311,"NA"))))))</f>
        <v>0.9958891212645673</v>
      </c>
      <c r="BK113" s="96">
        <f>IF($A$2=1,'mil mi val'!BJ95,IF($A$2=2,'mil mi val'!FN95,IF($A$2=3,'mil mi val'!BJ203,IF($A$2=4,'mil mi val'!FN203,IF($A$2=5,'mil mi val'!BJ311,IF($A$2=6,'mil mi val'!FN311,"NA"))))))</f>
        <v>0.9957700871155043</v>
      </c>
      <c r="BL113" s="96">
        <f>IF($A$2=1,'mil mi val'!BK95,IF($A$2=2,'mil mi val'!FO95,IF($A$2=3,'mil mi val'!BK203,IF($A$2=4,'mil mi val'!FO203,IF($A$2=5,'mil mi val'!BK311,IF($A$2=6,'mil mi val'!FO311,"NA"))))))</f>
        <v>0.99563193210714396</v>
      </c>
      <c r="BM113" s="96">
        <f>IF($A$2=1,'mil mi val'!BL95,IF($A$2=2,'mil mi val'!FP95,IF($A$2=3,'mil mi val'!BL203,IF($A$2=4,'mil mi val'!FP203,IF($A$2=5,'mil mi val'!BL311,IF($A$2=6,'mil mi val'!FP311,"NA"))))))</f>
        <v>0.99547176546848004</v>
      </c>
      <c r="BN113" s="96">
        <f>IF($A$2=1,'mil mi val'!BM95,IF($A$2=2,'mil mi val'!FQ95,IF($A$2=3,'mil mi val'!BM203,IF($A$2=4,'mil mi val'!FQ203,IF($A$2=5,'mil mi val'!BM311,IF($A$2=6,'mil mi val'!FQ311,"NA"))))))</f>
        <v>0.99528808107280287</v>
      </c>
      <c r="BO113" s="96">
        <f>IF($A$2=1,'mil mi val'!BN95,IF($A$2=2,'mil mi val'!FR95,IF($A$2=3,'mil mi val'!BN203,IF($A$2=4,'mil mi val'!FR203,IF($A$2=5,'mil mi val'!BN311,IF($A$2=6,'mil mi val'!FR311,"NA"))))))</f>
        <v>0.99507442812811653</v>
      </c>
      <c r="BP113" s="96">
        <f>IF($A$2=1,'mil mi val'!BO95,IF($A$2=2,'mil mi val'!FS95,IF($A$2=3,'mil mi val'!BO203,IF($A$2=4,'mil mi val'!FS203,IF($A$2=5,'mil mi val'!BO311,IF($A$2=6,'mil mi val'!FS311,"NA"))))))</f>
        <v>0.99483132006792818</v>
      </c>
      <c r="BQ113" s="96">
        <f>IF($A$2=1,'mil mi val'!BP95,IF($A$2=2,'mil mi val'!FT95,IF($A$2=3,'mil mi val'!BP203,IF($A$2=4,'mil mi val'!FT203,IF($A$2=5,'mil mi val'!BP311,IF($A$2=6,'mil mi val'!FT311,"NA"))))))</f>
        <v>0.99455556950724788</v>
      </c>
      <c r="BR113" s="96">
        <f>IF($A$2=1,'mil mi val'!BQ95,IF($A$2=2,'mil mi val'!FU95,IF($A$2=3,'mil mi val'!BQ203,IF($A$2=4,'mil mi val'!FU203,IF($A$2=5,'mil mi val'!BQ311,IF($A$2=6,'mil mi val'!FU311,"NA"))))))</f>
        <v>0.99424623926779543</v>
      </c>
      <c r="BS113" s="96">
        <f>IF($A$2=1,'mil mi val'!BR95,IF($A$2=2,'mil mi val'!FV95,IF($A$2=3,'mil mi val'!BR203,IF($A$2=4,'mil mi val'!FV203,IF($A$2=5,'mil mi val'!BR311,IF($A$2=6,'mil mi val'!FV311,"NA"))))))</f>
        <v>0.99389531498365147</v>
      </c>
      <c r="BT113" s="96">
        <f>IF($A$2=1,'mil mi val'!BS95,IF($A$2=2,'mil mi val'!FW95,IF($A$2=3,'mil mi val'!BS203,IF($A$2=4,'mil mi val'!FW203,IF($A$2=5,'mil mi val'!BS311,IF($A$2=6,'mil mi val'!FW311,"NA"))))))</f>
        <v>0.99350380889843115</v>
      </c>
      <c r="BU113" s="96">
        <f>IF($A$2=1,'mil mi val'!BT95,IF($A$2=2,'mil mi val'!FX95,IF($A$2=3,'mil mi val'!BT203,IF($A$2=4,'mil mi val'!FX203,IF($A$2=5,'mil mi val'!BT311,IF($A$2=6,'mil mi val'!FX311,"NA"))))))</f>
        <v>0.99306011177226794</v>
      </c>
      <c r="BV113" s="96">
        <f>IF($A$2=1,'mil mi val'!BU95,IF($A$2=2,'mil mi val'!FY95,IF($A$2=3,'mil mi val'!BU203,IF($A$2=4,'mil mi val'!FY203,IF($A$2=5,'mil mi val'!BU311,IF($A$2=6,'mil mi val'!FY311,"NA"))))))</f>
        <v>0.99255773899448663</v>
      </c>
      <c r="BW113" s="96">
        <f>IF($A$2=1,'mil mi val'!BV95,IF($A$2=2,'mil mi val'!FZ95,IF($A$2=3,'mil mi val'!BV203,IF($A$2=4,'mil mi val'!FZ203,IF($A$2=5,'mil mi val'!BV311,IF($A$2=6,'mil mi val'!FZ311,"NA"))))))</f>
        <v>0.99196140490130946</v>
      </c>
      <c r="BX113" s="96">
        <f>IF($A$2=1,'mil mi val'!BW95,IF($A$2=2,'mil mi val'!GA95,IF($A$2=3,'mil mi val'!BW203,IF($A$2=4,'mil mi val'!GA203,IF($A$2=5,'mil mi val'!BW311,IF($A$2=6,'mil mi val'!GA311,"NA"))))))</f>
        <v>0.99125517101378002</v>
      </c>
      <c r="BY113" s="96">
        <f>IF($A$2=1,'mil mi val'!BX95,IF($A$2=2,'mil mi val'!GB95,IF($A$2=3,'mil mi val'!BX203,IF($A$2=4,'mil mi val'!GB203,IF($A$2=5,'mil mi val'!BX311,IF($A$2=6,'mil mi val'!GB311,"NA"))))))</f>
        <v>0.99040631422743219</v>
      </c>
      <c r="BZ113" s="96">
        <f>IF($A$2=1,'mil mi val'!BY95,IF($A$2=2,'mil mi val'!GC95,IF($A$2=3,'mil mi val'!BY203,IF($A$2=4,'mil mi val'!GC203,IF($A$2=5,'mil mi val'!BY311,IF($A$2=6,'mil mi val'!GC311,"NA"))))))</f>
        <v>0.98939202948620042</v>
      </c>
      <c r="CA113" s="96">
        <f>IF($A$2=1,'mil mi val'!BZ95,IF($A$2=2,'mil mi val'!GD95,IF($A$2=3,'mil mi val'!BZ203,IF($A$2=4,'mil mi val'!GD203,IF($A$2=5,'mil mi val'!BZ311,IF($A$2=6,'mil mi val'!GD311,"NA"))))))</f>
        <v>0.98819837492501406</v>
      </c>
      <c r="CB113" s="96">
        <f>IF($A$2=1,'mil mi val'!CA95,IF($A$2=2,'mil mi val'!GE95,IF($A$2=3,'mil mi val'!CA203,IF($A$2=4,'mil mi val'!GE203,IF($A$2=5,'mil mi val'!CA311,IF($A$2=6,'mil mi val'!GE311,"NA"))))))</f>
        <v>0.98684967648840227</v>
      </c>
      <c r="CC113" s="96">
        <f>IF($A$2=1,'mil mi val'!CB95,IF($A$2=2,'mil mi val'!GF95,IF($A$2=3,'mil mi val'!CB203,IF($A$2=4,'mil mi val'!GF203,IF($A$2=5,'mil mi val'!CB311,IF($A$2=6,'mil mi val'!GF311,"NA"))))))</f>
        <v>0.98684967648840227</v>
      </c>
      <c r="CD113" s="96">
        <f>IF($A$2=1,'mil mi val'!CC95,IF($A$2=2,'mil mi val'!GG95,IF($A$2=3,'mil mi val'!CC203,IF($A$2=4,'mil mi val'!GG203,IF($A$2=5,'mil mi val'!CC311,IF($A$2=6,'mil mi val'!GG311,"NA"))))))</f>
        <v>0.98684967648840227</v>
      </c>
      <c r="CE113" s="96">
        <f>IF($A$2=1,'mil mi val'!CD95,IF($A$2=2,'mil mi val'!GH95,IF($A$2=3,'mil mi val'!CD203,IF($A$2=4,'mil mi val'!GH203,IF($A$2=5,'mil mi val'!CD311,IF($A$2=6,'mil mi val'!GH311,"NA"))))))</f>
        <v>0.98684967648840227</v>
      </c>
      <c r="CF113" s="96">
        <f>IF($A$2=1,'mil mi val'!CE95,IF($A$2=2,'mil mi val'!GI95,IF($A$2=3,'mil mi val'!CE203,IF($A$2=4,'mil mi val'!GI203,IF($A$2=5,'mil mi val'!CE311,IF($A$2=6,'mil mi val'!GI311,"NA"))))))</f>
        <v>0.98684967648840227</v>
      </c>
      <c r="CG113" s="96">
        <f>IF($A$2=1,'mil mi val'!CF95,IF($A$2=2,'mil mi val'!GJ95,IF($A$2=3,'mil mi val'!CF203,IF($A$2=4,'mil mi val'!GJ203,IF($A$2=5,'mil mi val'!CF311,IF($A$2=6,'mil mi val'!GJ311,"NA"))))))</f>
        <v>0.98684967648840227</v>
      </c>
      <c r="CH113" s="96">
        <f>IF($A$2=1,'mil mi val'!CG95,IF($A$2=2,'mil mi val'!GK95,IF($A$2=3,'mil mi val'!CG203,IF($A$2=4,'mil mi val'!GK203,IF($A$2=5,'mil mi val'!CG311,IF($A$2=6,'mil mi val'!GK311,"NA"))))))</f>
        <v>0.98684967648840227</v>
      </c>
      <c r="CI113" s="96">
        <f>IF($A$2=1,'mil mi val'!CH95,IF($A$2=2,'mil mi val'!GL95,IF($A$2=3,'mil mi val'!CH203,IF($A$2=4,'mil mi val'!GL203,IF($A$2=5,'mil mi val'!CH311,IF($A$2=6,'mil mi val'!GL311,"NA"))))))</f>
        <v>0.98684967648840227</v>
      </c>
      <c r="CJ113" s="96">
        <f>IF($A$2=1,'mil mi val'!CI95,IF($A$2=2,'mil mi val'!GM95,IF($A$2=3,'mil mi val'!CI203,IF($A$2=4,'mil mi val'!GM203,IF($A$2=5,'mil mi val'!CI311,IF($A$2=6,'mil mi val'!GM311,"NA"))))))</f>
        <v>0.98684967648840227</v>
      </c>
      <c r="CK113" s="96">
        <f>IF($A$2=1,'mil mi val'!CJ95,IF($A$2=2,'mil mi val'!GN95,IF($A$2=3,'mil mi val'!CJ203,IF($A$2=4,'mil mi val'!GN203,IF($A$2=5,'mil mi val'!CJ311,IF($A$2=6,'mil mi val'!GN311,"NA"))))))</f>
        <v>0.98684967648840227</v>
      </c>
      <c r="CL113" s="96">
        <f>IF($A$2=1,'mil mi val'!CK95,IF($A$2=2,'mil mi val'!GO95,IF($A$2=3,'mil mi val'!CK203,IF($A$2=4,'mil mi val'!GO203,IF($A$2=5,'mil mi val'!CK311,IF($A$2=6,'mil mi val'!GO311,"NA"))))))</f>
        <v>0.98684967648840227</v>
      </c>
      <c r="CM113" s="96">
        <f>IF($A$2=1,'mil mi val'!CL95,IF($A$2=2,'mil mi val'!GP95,IF($A$2=3,'mil mi val'!CL203,IF($A$2=4,'mil mi val'!GP203,IF($A$2=5,'mil mi val'!CL311,IF($A$2=6,'mil mi val'!GP311,"NA"))))))</f>
        <v>0.98684967648840227</v>
      </c>
      <c r="CN113" s="96">
        <f>IF($A$2=1,'mil mi val'!CM95,IF($A$2=2,'mil mi val'!GQ95,IF($A$2=3,'mil mi val'!CM203,IF($A$2=4,'mil mi val'!GQ203,IF($A$2=5,'mil mi val'!CM311,IF($A$2=6,'mil mi val'!GQ311,"NA"))))))</f>
        <v>0.98684967648840227</v>
      </c>
      <c r="CO113" s="96">
        <f>IF($A$2=1,'mil mi val'!CN95,IF($A$2=2,'mil mi val'!GR95,IF($A$2=3,'mil mi val'!CN203,IF($A$2=4,'mil mi val'!GR203,IF($A$2=5,'mil mi val'!CN311,IF($A$2=6,'mil mi val'!GR311,"NA"))))))</f>
        <v>0.98684967648840227</v>
      </c>
      <c r="CP113" s="96">
        <f>IF($A$2=1,'mil mi val'!CO95,IF($A$2=2,'mil mi val'!GS95,IF($A$2=3,'mil mi val'!CO203,IF($A$2=4,'mil mi val'!GS203,IF($A$2=5,'mil mi val'!CO311,IF($A$2=6,'mil mi val'!GS311,"NA"))))))</f>
        <v>0.98684967648840227</v>
      </c>
      <c r="CQ113" s="96">
        <f>IF($A$2=1,'mil mi val'!CP95,IF($A$2=2,'mil mi val'!GT95,IF($A$2=3,'mil mi val'!CP203,IF($A$2=4,'mil mi val'!GT203,IF($A$2=5,'mil mi val'!CP311,IF($A$2=6,'mil mi val'!GT311,"NA"))))))</f>
        <v>0.98684967648840227</v>
      </c>
      <c r="CR113" s="96">
        <f>IF($A$2=1,'mil mi val'!CQ95,IF($A$2=2,'mil mi val'!GU95,IF($A$2=3,'mil mi val'!CQ203,IF($A$2=4,'mil mi val'!GU203,IF($A$2=5,'mil mi val'!CQ311,IF($A$2=6,'mil mi val'!GU311,"NA"))))))</f>
        <v>0.98684967648840227</v>
      </c>
      <c r="CS113" s="96">
        <f>IF($A$2=1,'mil mi val'!CR95,IF($A$2=2,'mil mi val'!GV95,IF($A$2=3,'mil mi val'!CR203,IF($A$2=4,'mil mi val'!GV203,IF($A$2=5,'mil mi val'!CR311,IF($A$2=6,'mil mi val'!GV311,"NA"))))))</f>
        <v>0.98684967648840227</v>
      </c>
      <c r="CT113" s="96">
        <f>IF($A$2=1,'mil mi val'!CS95,IF($A$2=2,'mil mi val'!GW95,IF($A$2=3,'mil mi val'!CS203,IF($A$2=4,'mil mi val'!GW203,IF($A$2=5,'mil mi val'!CS311,IF($A$2=6,'mil mi val'!GW311,"NA"))))))</f>
        <v>0.98684967648840227</v>
      </c>
      <c r="CU113" s="96">
        <f>IF($A$2=1,'mil mi val'!CT95,IF($A$2=2,'mil mi val'!GX95,IF($A$2=3,'mil mi val'!CT203,IF($A$2=4,'mil mi val'!GX203,IF($A$2=5,'mil mi val'!CT311,IF($A$2=6,'mil mi val'!GX311,"NA"))))))</f>
        <v>0.98684967648840227</v>
      </c>
      <c r="CV113" s="96">
        <f>IF($A$2=1,'mil mi val'!CU95,IF($A$2=2,'mil mi val'!GY95,IF($A$2=3,'mil mi val'!CU203,IF($A$2=4,'mil mi val'!GY203,IF($A$2=5,'mil mi val'!CU311,IF($A$2=6,'mil mi val'!GY311,"NA"))))))</f>
        <v>0.98684967648840227</v>
      </c>
      <c r="CW113" s="96">
        <f>IF($A$2=1,'mil mi val'!CV95,IF($A$2=2,'mil mi val'!GZ95,IF($A$2=3,'mil mi val'!CV203,IF($A$2=4,'mil mi val'!GZ203,IF($A$2=5,'mil mi val'!CV311,IF($A$2=6,'mil mi val'!GZ311,"NA"))))))</f>
        <v>0.98684967648840227</v>
      </c>
      <c r="CX113" s="96">
        <f>IF($A$2=1,'mil mi val'!CW95,IF($A$2=2,'mil mi val'!HA95,IF($A$2=3,'mil mi val'!CW203,IF($A$2=4,'mil mi val'!HA203,IF($A$2=5,'mil mi val'!CW311,IF($A$2=6,'mil mi val'!HA311,"NA"))))))</f>
        <v>0.98684967648840227</v>
      </c>
      <c r="CY113" s="96">
        <f>IF($A$2=1,'mil mi val'!CX95,IF($A$2=2,'mil mi val'!HB95,IF($A$2=3,'mil mi val'!CX203,IF($A$2=4,'mil mi val'!HB203,IF($A$2=5,'mil mi val'!CX311,IF($A$2=6,'mil mi val'!HB311,"NA"))))))</f>
        <v>0.98684967648840227</v>
      </c>
      <c r="CZ113" s="96">
        <f>IF($A$2=1,'mil mi val'!CY95,IF($A$2=2,'mil mi val'!HC95,IF($A$2=3,'mil mi val'!CY203,IF($A$2=4,'mil mi val'!HC203,IF($A$2=5,'mil mi val'!CY311,IF($A$2=6,'mil mi val'!HC311,"NA"))))))</f>
        <v>0.98684967648840227</v>
      </c>
      <c r="DA113" s="96">
        <f>IF($A$2=1,'mil mi val'!CZ95,IF($A$2=2,'mil mi val'!HD95,IF($A$2=3,'mil mi val'!CZ203,IF($A$2=4,'mil mi val'!HD203,IF($A$2=5,'mil mi val'!CZ311,IF($A$2=6,'mil mi val'!HD311,"NA"))))))</f>
        <v>0.98684967648840227</v>
      </c>
      <c r="DB113" s="96">
        <f>IF($A$2=1,'mil mi val'!DA95,IF($A$2=2,'mil mi val'!HE95,IF($A$2=3,'mil mi val'!DA203,IF($A$2=4,'mil mi val'!HE203,IF($A$2=5,'mil mi val'!DA311,IF($A$2=6,'mil mi val'!HE311,"NA"))))))</f>
        <v>0.98684967648840227</v>
      </c>
      <c r="DC113" s="96">
        <f>IF($A$2=1,'mil mi val'!DB95,IF($A$2=2,'mil mi val'!HF95,IF($A$2=3,'mil mi val'!DB203,IF($A$2=4,'mil mi val'!HF203,IF($A$2=5,'mil mi val'!DB311,IF($A$2=6,'mil mi val'!HF311,"NA"))))))</f>
        <v>0.98684967648840227</v>
      </c>
      <c r="DD113" s="96">
        <f>IF($A$2=1,'mil mi val'!DC95,IF($A$2=2,'mil mi val'!HG95,IF($A$2=3,'mil mi val'!DC203,IF($A$2=4,'mil mi val'!HG203,IF($A$2=5,'mil mi val'!DC311,IF($A$2=6,'mil mi val'!HG311,"NA"))))))</f>
        <v>0.98684967648840227</v>
      </c>
    </row>
    <row r="114" spans="2:108" ht="15" x14ac:dyDescent="0.25">
      <c r="B114" s="55">
        <v>109</v>
      </c>
      <c r="C114" s="96">
        <f>IF($A$2=1,'mil mi val'!B96,IF($A$2=2,'mil mi val'!DF96,IF($A$2=3,'mil mi val'!B204,IF($A$2=4,'mil mi val'!DF204,IF($A$2=5,'mil mi val'!B312,IF($A$2=6,'mil mi val'!DF312,"NA"))))))</f>
        <v>1.0023046379483238</v>
      </c>
      <c r="D114" s="96">
        <f>IF($A$2=1,'mil mi val'!C96,IF($A$2=2,'mil mi val'!DG96,IF($A$2=3,'mil mi val'!C204,IF($A$2=4,'mil mi val'!DG204,IF($A$2=5,'mil mi val'!C312,IF($A$2=6,'mil mi val'!DG312,"NA"))))))</f>
        <v>1.0019266373514251</v>
      </c>
      <c r="E114" s="96">
        <f>IF($A$2=1,'mil mi val'!D96,IF($A$2=2,'mil mi val'!DH96,IF($A$2=3,'mil mi val'!D204,IF($A$2=4,'mil mi val'!DH204,IF($A$2=5,'mil mi val'!D312,IF($A$2=6,'mil mi val'!DH312,"NA"))))))</f>
        <v>1.0015175906418488</v>
      </c>
      <c r="F114" s="96">
        <f>IF($A$2=1,'mil mi val'!E96,IF($A$2=2,'mil mi val'!DI96,IF($A$2=3,'mil mi val'!E204,IF($A$2=4,'mil mi val'!DI204,IF($A$2=5,'mil mi val'!E312,IF($A$2=6,'mil mi val'!DI312,"NA"))))))</f>
        <v>1.0010752638871567</v>
      </c>
      <c r="G114" s="96">
        <f>IF($A$2=1,'mil mi val'!F96,IF($A$2=2,'mil mi val'!DJ96,IF($A$2=3,'mil mi val'!F204,IF($A$2=4,'mil mi val'!DJ204,IF($A$2=5,'mil mi val'!F312,IF($A$2=6,'mil mi val'!DJ312,"NA"))))))</f>
        <v>1.000643340730464</v>
      </c>
      <c r="H114" s="96">
        <f>IF($A$2=1,'mil mi val'!G96,IF($A$2=2,'mil mi val'!DK96,IF($A$2=3,'mil mi val'!G204,IF($A$2=4,'mil mi val'!DK204,IF($A$2=5,'mil mi val'!G312,IF($A$2=6,'mil mi val'!DK312,"NA"))))))</f>
        <v>1.0002812214628229</v>
      </c>
      <c r="I114" s="96">
        <f>IF($A$2=1,'mil mi val'!H96,IF($A$2=2,'mil mi val'!DL96,IF($A$2=3,'mil mi val'!H204,IF($A$2=4,'mil mi val'!DL204,IF($A$2=5,'mil mi val'!H312,IF($A$2=6,'mil mi val'!DL312,"NA"))))))</f>
        <v>1.0000166260200027</v>
      </c>
      <c r="J114" s="96">
        <f>IF($A$2=1,'mil mi val'!I96,IF($A$2=2,'mil mi val'!DM96,IF($A$2=3,'mil mi val'!I204,IF($A$2=4,'mil mi val'!DM204,IF($A$2=5,'mil mi val'!I312,IF($A$2=6,'mil mi val'!DM312,"NA"))))))</f>
        <v>0.99978173629303724</v>
      </c>
      <c r="K114" s="96">
        <f>IF($A$2=1,'mil mi val'!J96,IF($A$2=2,'mil mi val'!DN96,IF($A$2=3,'mil mi val'!J204,IF($A$2=4,'mil mi val'!DN204,IF($A$2=5,'mil mi val'!J312,IF($A$2=6,'mil mi val'!DN312,"NA"))))))</f>
        <v>0.99892423407828068</v>
      </c>
      <c r="L114" s="96">
        <f>IF($A$2=1,'mil mi val'!K96,IF($A$2=2,'mil mi val'!DO96,IF($A$2=3,'mil mi val'!K204,IF($A$2=4,'mil mi val'!DO204,IF($A$2=5,'mil mi val'!K312,IF($A$2=6,'mil mi val'!DO312,"NA"))))))</f>
        <v>0.99829490510937025</v>
      </c>
      <c r="M114" s="96">
        <f>IF($A$2=1,'mil mi val'!L96,IF($A$2=2,'mil mi val'!DP96,IF($A$2=3,'mil mi val'!L204,IF($A$2=4,'mil mi val'!DP204,IF($A$2=5,'mil mi val'!L312,IF($A$2=6,'mil mi val'!DP312,"NA"))))))</f>
        <v>0.99786098239776977</v>
      </c>
      <c r="N114" s="96">
        <f>IF($A$2=1,'mil mi val'!M96,IF($A$2=2,'mil mi val'!DQ96,IF($A$2=3,'mil mi val'!M204,IF($A$2=4,'mil mi val'!DQ204,IF($A$2=5,'mil mi val'!M312,IF($A$2=6,'mil mi val'!DQ312,"NA"))))))</f>
        <v>0.99761015489037674</v>
      </c>
      <c r="O114" s="96">
        <f>IF($A$2=1,'mil mi val'!N96,IF($A$2=2,'mil mi val'!DR96,IF($A$2=3,'mil mi val'!N204,IF($A$2=4,'mil mi val'!DR204,IF($A$2=5,'mil mi val'!N312,IF($A$2=6,'mil mi val'!DR312,"NA"))))))</f>
        <v>0.99731033047166384</v>
      </c>
      <c r="P114" s="96">
        <f>IF($A$2=1,'mil mi val'!O96,IF($A$2=2,'mil mi val'!DS96,IF($A$2=3,'mil mi val'!O204,IF($A$2=4,'mil mi val'!DS204,IF($A$2=5,'mil mi val'!O312,IF($A$2=6,'mil mi val'!DS312,"NA"))))))</f>
        <v>0.99708201203055158</v>
      </c>
      <c r="Q114" s="96">
        <f>IF($A$2=1,'mil mi val'!P96,IF($A$2=2,'mil mi val'!DT96,IF($A$2=3,'mil mi val'!P204,IF($A$2=4,'mil mi val'!DT204,IF($A$2=5,'mil mi val'!P312,IF($A$2=6,'mil mi val'!DT312,"NA"))))))</f>
        <v>0.99689136283133195</v>
      </c>
      <c r="R114" s="96">
        <f>IF($A$2=1,'mil mi val'!Q96,IF($A$2=2,'mil mi val'!DU96,IF($A$2=3,'mil mi val'!Q204,IF($A$2=4,'mil mi val'!DU204,IF($A$2=5,'mil mi val'!Q312,IF($A$2=6,'mil mi val'!DU312,"NA"))))))</f>
        <v>0.996752851767989</v>
      </c>
      <c r="S114" s="96">
        <f>IF($A$2=1,'mil mi val'!R96,IF($A$2=2,'mil mi val'!DV96,IF($A$2=3,'mil mi val'!R204,IF($A$2=4,'mil mi val'!DV204,IF($A$2=5,'mil mi val'!R312,IF($A$2=6,'mil mi val'!DV312,"NA"))))))</f>
        <v>0.99660782581655927</v>
      </c>
      <c r="T114" s="96">
        <f>IF($A$2=1,'mil mi val'!S96,IF($A$2=2,'mil mi val'!DW96,IF($A$2=3,'mil mi val'!S204,IF($A$2=4,'mil mi val'!DW204,IF($A$2=5,'mil mi val'!S312,IF($A$2=6,'mil mi val'!DW312,"NA"))))))</f>
        <v>0.99666811792993815</v>
      </c>
      <c r="U114" s="96">
        <f>IF($A$2=1,'mil mi val'!T96,IF($A$2=2,'mil mi val'!DX96,IF($A$2=3,'mil mi val'!T204,IF($A$2=4,'mil mi val'!DX204,IF($A$2=5,'mil mi val'!T312,IF($A$2=6,'mil mi val'!DX312,"NA"))))))</f>
        <v>0.9967338268841297</v>
      </c>
      <c r="V114" s="96">
        <f>IF($A$2=1,'mil mi val'!U96,IF($A$2=2,'mil mi val'!DY96,IF($A$2=3,'mil mi val'!U204,IF($A$2=4,'mil mi val'!DY204,IF($A$2=5,'mil mi val'!U312,IF($A$2=6,'mil mi val'!DY312,"NA"))))))</f>
        <v>0.9968072227997351</v>
      </c>
      <c r="W114" s="96">
        <f>IF($A$2=1,'mil mi val'!V96,IF($A$2=2,'mil mi val'!DZ96,IF($A$2=3,'mil mi val'!V204,IF($A$2=4,'mil mi val'!DZ204,IF($A$2=5,'mil mi val'!V312,IF($A$2=6,'mil mi val'!DZ312,"NA"))))))</f>
        <v>0.99684398629639814</v>
      </c>
      <c r="X114" s="96">
        <f>IF($A$2=1,'mil mi val'!W96,IF($A$2=2,'mil mi val'!EA96,IF($A$2=3,'mil mi val'!W204,IF($A$2=4,'mil mi val'!EA204,IF($A$2=5,'mil mi val'!W312,IF($A$2=6,'mil mi val'!EA312,"NA"))))))</f>
        <v>0.99686969947694704</v>
      </c>
      <c r="Y114" s="96">
        <f>IF($A$2=1,'mil mi val'!X96,IF($A$2=2,'mil mi val'!EB96,IF($A$2=3,'mil mi val'!X204,IF($A$2=4,'mil mi val'!EB204,IF($A$2=5,'mil mi val'!X312,IF($A$2=6,'mil mi val'!EB312,"NA"))))))</f>
        <v>0.99688778539322587</v>
      </c>
      <c r="Z114" s="96">
        <f>IF($A$2=1,'mil mi val'!Y96,IF($A$2=2,'mil mi val'!EC96,IF($A$2=3,'mil mi val'!Y204,IF($A$2=4,'mil mi val'!EC204,IF($A$2=5,'mil mi val'!Y312,IF($A$2=6,'mil mi val'!EC312,"NA"))))))</f>
        <v>0.99690130832248969</v>
      </c>
      <c r="AA114" s="96">
        <f>IF($A$2=1,'mil mi val'!Z96,IF($A$2=2,'mil mi val'!ED96,IF($A$2=3,'mil mi val'!Z204,IF($A$2=4,'mil mi val'!ED204,IF($A$2=5,'mil mi val'!Z312,IF($A$2=6,'mil mi val'!ED312,"NA"))))))</f>
        <v>0.9969096172397337</v>
      </c>
      <c r="AB114" s="96">
        <f>IF($A$2=1,'mil mi val'!AA96,IF($A$2=2,'mil mi val'!EE96,IF($A$2=3,'mil mi val'!AA204,IF($A$2=4,'mil mi val'!EE204,IF($A$2=5,'mil mi val'!AA312,IF($A$2=6,'mil mi val'!EE312,"NA"))))))</f>
        <v>0.99691767317598257</v>
      </c>
      <c r="AC114" s="96">
        <f>IF($A$2=1,'mil mi val'!AB96,IF($A$2=2,'mil mi val'!EF96,IF($A$2=3,'mil mi val'!AB204,IF($A$2=4,'mil mi val'!EF204,IF($A$2=5,'mil mi val'!AB312,IF($A$2=6,'mil mi val'!EF312,"NA"))))))</f>
        <v>0.99692212718870499</v>
      </c>
      <c r="AD114" s="96">
        <f>IF($A$2=1,'mil mi val'!AC96,IF($A$2=2,'mil mi val'!EG96,IF($A$2=3,'mil mi val'!AC204,IF($A$2=4,'mil mi val'!EG204,IF($A$2=5,'mil mi val'!AC312,IF($A$2=6,'mil mi val'!EG312,"NA"))))))</f>
        <v>0.99692472828112966</v>
      </c>
      <c r="AE114" s="96">
        <f>IF($A$2=1,'mil mi val'!AD96,IF($A$2=2,'mil mi val'!EH96,IF($A$2=3,'mil mi val'!AD204,IF($A$2=4,'mil mi val'!EH204,IF($A$2=5,'mil mi val'!AD312,IF($A$2=6,'mil mi val'!EH312,"NA"))))))</f>
        <v>0.99692603447629169</v>
      </c>
      <c r="AF114" s="96">
        <f>IF($A$2=1,'mil mi val'!AE96,IF($A$2=2,'mil mi val'!EI96,IF($A$2=3,'mil mi val'!AE204,IF($A$2=4,'mil mi val'!EI204,IF($A$2=5,'mil mi val'!AE312,IF($A$2=6,'mil mi val'!EI312,"NA"))))))</f>
        <v>0.99692678543338831</v>
      </c>
      <c r="AG114" s="96">
        <f>IF($A$2=1,'mil mi val'!AF96,IF($A$2=2,'mil mi val'!EJ96,IF($A$2=3,'mil mi val'!AF204,IF($A$2=4,'mil mi val'!EJ204,IF($A$2=5,'mil mi val'!AF312,IF($A$2=6,'mil mi val'!EJ312,"NA"))))))</f>
        <v>0.99692539785179934</v>
      </c>
      <c r="AH114" s="96">
        <f>IF($A$2=1,'mil mi val'!AG96,IF($A$2=2,'mil mi val'!EK96,IF($A$2=3,'mil mi val'!AG204,IF($A$2=4,'mil mi val'!EK204,IF($A$2=5,'mil mi val'!AG312,IF($A$2=6,'mil mi val'!EK312,"NA"))))))</f>
        <v>0.99692390467814485</v>
      </c>
      <c r="AI114" s="96">
        <f>IF($A$2=1,'mil mi val'!AH96,IF($A$2=2,'mil mi val'!EL96,IF($A$2=3,'mil mi val'!AH204,IF($A$2=4,'mil mi val'!EL204,IF($A$2=5,'mil mi val'!AH312,IF($A$2=6,'mil mi val'!EL312,"NA"))))))</f>
        <v>0.9969229077772922</v>
      </c>
      <c r="AJ114" s="96">
        <f>IF($A$2=1,'mil mi val'!AI96,IF($A$2=2,'mil mi val'!EM96,IF($A$2=3,'mil mi val'!AI204,IF($A$2=4,'mil mi val'!EM204,IF($A$2=5,'mil mi val'!AI312,IF($A$2=6,'mil mi val'!EM312,"NA"))))))</f>
        <v>0.99692268848711529</v>
      </c>
      <c r="AK114" s="96">
        <f>IF($A$2=1,'mil mi val'!AJ96,IF($A$2=2,'mil mi val'!EN96,IF($A$2=3,'mil mi val'!AJ204,IF($A$2=4,'mil mi val'!EN204,IF($A$2=5,'mil mi val'!AJ312,IF($A$2=6,'mil mi val'!EN312,"NA"))))))</f>
        <v>0.99692350389943551</v>
      </c>
      <c r="AL114" s="96">
        <f>IF($A$2=1,'mil mi val'!AK96,IF($A$2=2,'mil mi val'!EO96,IF($A$2=3,'mil mi val'!AK204,IF($A$2=4,'mil mi val'!EO204,IF($A$2=5,'mil mi val'!AK312,IF($A$2=6,'mil mi val'!EO312,"NA"))))))</f>
        <v>0.99692548251935653</v>
      </c>
      <c r="AM114" s="96">
        <f>IF($A$2=1,'mil mi val'!AL96,IF($A$2=2,'mil mi val'!EP96,IF($A$2=3,'mil mi val'!AL204,IF($A$2=4,'mil mi val'!EP204,IF($A$2=5,'mil mi val'!AL312,IF($A$2=6,'mil mi val'!EP312,"NA"))))))</f>
        <v>0.99692860480441259</v>
      </c>
      <c r="AN114" s="96">
        <f>IF($A$2=1,'mil mi val'!AM96,IF($A$2=2,'mil mi val'!EQ96,IF($A$2=3,'mil mi val'!AM204,IF($A$2=4,'mil mi val'!EQ204,IF($A$2=5,'mil mi val'!AM312,IF($A$2=6,'mil mi val'!EQ312,"NA"))))))</f>
        <v>0.99693273218544531</v>
      </c>
      <c r="AO114" s="96">
        <f>IF($A$2=1,'mil mi val'!AN96,IF($A$2=2,'mil mi val'!ER96,IF($A$2=3,'mil mi val'!AN204,IF($A$2=4,'mil mi val'!ER204,IF($A$2=5,'mil mi val'!AN312,IF($A$2=6,'mil mi val'!ER312,"NA"))))))</f>
        <v>0.99693759503418578</v>
      </c>
      <c r="AP114" s="96">
        <f>IF($A$2=1,'mil mi val'!AO96,IF($A$2=2,'mil mi val'!ES96,IF($A$2=3,'mil mi val'!AO204,IF($A$2=4,'mil mi val'!ES204,IF($A$2=5,'mil mi val'!AO312,IF($A$2=6,'mil mi val'!ES312,"NA"))))))</f>
        <v>0.99694288338322601</v>
      </c>
      <c r="AQ114" s="96">
        <f>IF($A$2=1,'mil mi val'!AP96,IF($A$2=2,'mil mi val'!ET96,IF($A$2=3,'mil mi val'!AP204,IF($A$2=4,'mil mi val'!ET204,IF($A$2=5,'mil mi val'!AP312,IF($A$2=6,'mil mi val'!ET312,"NA"))))))</f>
        <v>0.99694810633880804</v>
      </c>
      <c r="AR114" s="96">
        <f>IF($A$2=1,'mil mi val'!AQ96,IF($A$2=2,'mil mi val'!EU96,IF($A$2=3,'mil mi val'!AQ204,IF($A$2=4,'mil mi val'!EU204,IF($A$2=5,'mil mi val'!AQ312,IF($A$2=6,'mil mi val'!EU312,"NA"))))))</f>
        <v>0.9969530614197426</v>
      </c>
      <c r="AS114" s="96">
        <f>IF($A$2=1,'mil mi val'!AR96,IF($A$2=2,'mil mi val'!EV96,IF($A$2=3,'mil mi val'!AR204,IF($A$2=4,'mil mi val'!EV204,IF($A$2=5,'mil mi val'!AR312,IF($A$2=6,'mil mi val'!EV312,"NA"))))))</f>
        <v>0.99695718788385901</v>
      </c>
      <c r="AT114" s="96">
        <f>IF($A$2=1,'mil mi val'!AS96,IF($A$2=2,'mil mi val'!EW96,IF($A$2=3,'mil mi val'!AS204,IF($A$2=4,'mil mi val'!EW204,IF($A$2=5,'mil mi val'!AS312,IF($A$2=6,'mil mi val'!EW312,"NA"))))))</f>
        <v>0.99696006879551524</v>
      </c>
      <c r="AU114" s="96">
        <f>IF($A$2=1,'mil mi val'!AT96,IF($A$2=2,'mil mi val'!EX96,IF($A$2=3,'mil mi val'!AT204,IF($A$2=4,'mil mi val'!EX204,IF($A$2=5,'mil mi val'!AT312,IF($A$2=6,'mil mi val'!EX312,"NA"))))))</f>
        <v>0.9969611077950955</v>
      </c>
      <c r="AV114" s="96">
        <f>IF($A$2=1,'mil mi val'!AU96,IF($A$2=2,'mil mi val'!EY96,IF($A$2=3,'mil mi val'!AU204,IF($A$2=4,'mil mi val'!EY204,IF($A$2=5,'mil mi val'!AU312,IF($A$2=6,'mil mi val'!EY312,"NA"))))))</f>
        <v>0.99695957392903778</v>
      </c>
      <c r="AW114" s="96">
        <f>IF($A$2=1,'mil mi val'!AV96,IF($A$2=2,'mil mi val'!EZ96,IF($A$2=3,'mil mi val'!AV204,IF($A$2=4,'mil mi val'!EZ204,IF($A$2=5,'mil mi val'!AV312,IF($A$2=6,'mil mi val'!EZ312,"NA"))))))</f>
        <v>0.99695505296933229</v>
      </c>
      <c r="AX114" s="96">
        <f>IF($A$2=1,'mil mi val'!AW96,IF($A$2=2,'mil mi val'!FA96,IF($A$2=3,'mil mi val'!AW204,IF($A$2=4,'mil mi val'!FA204,IF($A$2=5,'mil mi val'!AW312,IF($A$2=6,'mil mi val'!FA312,"NA"))))))</f>
        <v>0.99694664790997922</v>
      </c>
      <c r="AY114" s="96">
        <f>IF($A$2=1,'mil mi val'!AX96,IF($A$2=2,'mil mi val'!FB96,IF($A$2=3,'mil mi val'!AX204,IF($A$2=4,'mil mi val'!FB204,IF($A$2=5,'mil mi val'!AX312,IF($A$2=6,'mil mi val'!FB312,"NA"))))))</f>
        <v>0.99693429591970795</v>
      </c>
      <c r="AZ114" s="96">
        <f>IF($A$2=1,'mil mi val'!AY96,IF($A$2=2,'mil mi val'!FC96,IF($A$2=3,'mil mi val'!AY204,IF($A$2=4,'mil mi val'!FC204,IF($A$2=5,'mil mi val'!AY312,IF($A$2=6,'mil mi val'!FC312,"NA"))))))</f>
        <v>0.99691688906559417</v>
      </c>
      <c r="BA114" s="96">
        <f>IF($A$2=1,'mil mi val'!AZ96,IF($A$2=2,'mil mi val'!FD96,IF($A$2=3,'mil mi val'!AZ204,IF($A$2=4,'mil mi val'!FD204,IF($A$2=5,'mil mi val'!AZ312,IF($A$2=6,'mil mi val'!FD312,"NA"))))))</f>
        <v>0.99689390753164342</v>
      </c>
      <c r="BB114" s="96">
        <f>IF($A$2=1,'mil mi val'!BA96,IF($A$2=2,'mil mi val'!FE96,IF($A$2=3,'mil mi val'!BA204,IF($A$2=4,'mil mi val'!FE204,IF($A$2=5,'mil mi val'!BA312,IF($A$2=6,'mil mi val'!FE312,"NA"))))))</f>
        <v>0.99686382389209127</v>
      </c>
      <c r="BC114" s="96">
        <f>IF($A$2=1,'mil mi val'!BB96,IF($A$2=2,'mil mi val'!FF96,IF($A$2=3,'mil mi val'!BB204,IF($A$2=4,'mil mi val'!FF204,IF($A$2=5,'mil mi val'!BB312,IF($A$2=6,'mil mi val'!FF312,"NA"))))))</f>
        <v>0.99682647226992482</v>
      </c>
      <c r="BD114" s="96">
        <f>IF($A$2=1,'mil mi val'!BC96,IF($A$2=2,'mil mi val'!FG96,IF($A$2=3,'mil mi val'!BC204,IF($A$2=4,'mil mi val'!FG204,IF($A$2=5,'mil mi val'!BC312,IF($A$2=6,'mil mi val'!FG312,"NA"))))))</f>
        <v>0.99678052005984896</v>
      </c>
      <c r="BE114" s="96">
        <f>IF($A$2=1,'mil mi val'!BD96,IF($A$2=2,'mil mi val'!FH96,IF($A$2=3,'mil mi val'!BD204,IF($A$2=4,'mil mi val'!FH204,IF($A$2=5,'mil mi val'!BD312,IF($A$2=6,'mil mi val'!FH312,"NA"))))))</f>
        <v>0.99672594044679375</v>
      </c>
      <c r="BF114" s="96">
        <f>IF($A$2=1,'mil mi val'!BE96,IF($A$2=2,'mil mi val'!FI96,IF($A$2=3,'mil mi val'!BE204,IF($A$2=4,'mil mi val'!FI204,IF($A$2=5,'mil mi val'!BE312,IF($A$2=6,'mil mi val'!FI312,"NA"))))))</f>
        <v>0.99666281193669826</v>
      </c>
      <c r="BG114" s="96">
        <f>IF($A$2=1,'mil mi val'!BF96,IF($A$2=2,'mil mi val'!FJ96,IF($A$2=3,'mil mi val'!BF204,IF($A$2=4,'mil mi val'!FJ204,IF($A$2=5,'mil mi val'!BF312,IF($A$2=6,'mil mi val'!FJ312,"NA"))))))</f>
        <v>0.99659064584775681</v>
      </c>
      <c r="BH114" s="96">
        <f>IF($A$2=1,'mil mi val'!BG96,IF($A$2=2,'mil mi val'!FK96,IF($A$2=3,'mil mi val'!BG204,IF($A$2=4,'mil mi val'!FK204,IF($A$2=5,'mil mi val'!BG312,IF($A$2=6,'mil mi val'!FK312,"NA"))))))</f>
        <v>0.99650872068016105</v>
      </c>
      <c r="BI114" s="96">
        <f>IF($A$2=1,'mil mi val'!BH96,IF($A$2=2,'mil mi val'!FL96,IF($A$2=3,'mil mi val'!BH204,IF($A$2=4,'mil mi val'!FL204,IF($A$2=5,'mil mi val'!BH312,IF($A$2=6,'mil mi val'!FL312,"NA"))))))</f>
        <v>0.9964167093547518</v>
      </c>
      <c r="BJ114" s="96">
        <f>IF($A$2=1,'mil mi val'!BI96,IF($A$2=2,'mil mi val'!FM96,IF($A$2=3,'mil mi val'!BI204,IF($A$2=4,'mil mi val'!FM204,IF($A$2=5,'mil mi val'!BI312,IF($A$2=6,'mil mi val'!FM312,"NA"))))))</f>
        <v>0.99631354661613847</v>
      </c>
      <c r="BK114" s="96">
        <f>IF($A$2=1,'mil mi val'!BJ96,IF($A$2=2,'mil mi val'!FN96,IF($A$2=3,'mil mi val'!BJ204,IF($A$2=4,'mil mi val'!FN204,IF($A$2=5,'mil mi val'!BJ312,IF($A$2=6,'mil mi val'!FN312,"NA"))))))</f>
        <v>0.99619446173742143</v>
      </c>
      <c r="BL114" s="96">
        <f>IF($A$2=1,'mil mi val'!BK96,IF($A$2=2,'mil mi val'!FO96,IF($A$2=3,'mil mi val'!BK204,IF($A$2=4,'mil mi val'!FO204,IF($A$2=5,'mil mi val'!BK312,IF($A$2=6,'mil mi val'!FO312,"NA"))))))</f>
        <v>0.9960562478505306</v>
      </c>
      <c r="BM114" s="96">
        <f>IF($A$2=1,'mil mi val'!BL96,IF($A$2=2,'mil mi val'!FP96,IF($A$2=3,'mil mi val'!BL204,IF($A$2=4,'mil mi val'!FP204,IF($A$2=5,'mil mi val'!BL312,IF($A$2=6,'mil mi val'!FP312,"NA"))))))</f>
        <v>0.99589601295247876</v>
      </c>
      <c r="BN114" s="96">
        <f>IF($A$2=1,'mil mi val'!BM96,IF($A$2=2,'mil mi val'!FQ96,IF($A$2=3,'mil mi val'!BM204,IF($A$2=4,'mil mi val'!FQ204,IF($A$2=5,'mil mi val'!BM312,IF($A$2=6,'mil mi val'!FQ312,"NA"))))))</f>
        <v>0.99571225027467902</v>
      </c>
      <c r="BO114" s="96">
        <f>IF($A$2=1,'mil mi val'!BN96,IF($A$2=2,'mil mi val'!FR96,IF($A$2=3,'mil mi val'!BN204,IF($A$2=4,'mil mi val'!FR204,IF($A$2=5,'mil mi val'!BN312,IF($A$2=6,'mil mi val'!FR312,"NA"))))))</f>
        <v>0.99549850627595438</v>
      </c>
      <c r="BP114" s="96">
        <f>IF($A$2=1,'mil mi val'!BO96,IF($A$2=2,'mil mi val'!FS96,IF($A$2=3,'mil mi val'!BO204,IF($A$2=4,'mil mi val'!FS204,IF($A$2=5,'mil mi val'!BO312,IF($A$2=6,'mil mi val'!FS312,"NA"))))))</f>
        <v>0.99525529460862583</v>
      </c>
      <c r="BQ114" s="96">
        <f>IF($A$2=1,'mil mi val'!BP96,IF($A$2=2,'mil mi val'!FT96,IF($A$2=3,'mil mi val'!BP204,IF($A$2=4,'mil mi val'!FT204,IF($A$2=5,'mil mi val'!BP312,IF($A$2=6,'mil mi val'!FT312,"NA"))))))</f>
        <v>0.99497942652931193</v>
      </c>
      <c r="BR114" s="96">
        <f>IF($A$2=1,'mil mi val'!BQ96,IF($A$2=2,'mil mi val'!FU96,IF($A$2=3,'mil mi val'!BQ204,IF($A$2=4,'mil mi val'!FU204,IF($A$2=5,'mil mi val'!BQ312,IF($A$2=6,'mil mi val'!FU312,"NA"))))))</f>
        <v>0.99466996446032863</v>
      </c>
      <c r="BS114" s="96">
        <f>IF($A$2=1,'mil mi val'!BR96,IF($A$2=2,'mil mi val'!FV96,IF($A$2=3,'mil mi val'!BR204,IF($A$2=4,'mil mi val'!FV204,IF($A$2=5,'mil mi val'!BR312,IF($A$2=6,'mil mi val'!FV312,"NA"))))))</f>
        <v>0.99431889062021561</v>
      </c>
      <c r="BT114" s="96">
        <f>IF($A$2=1,'mil mi val'!BS96,IF($A$2=2,'mil mi val'!FW96,IF($A$2=3,'mil mi val'!BS204,IF($A$2=4,'mil mi val'!FW204,IF($A$2=5,'mil mi val'!BS312,IF($A$2=6,'mil mi val'!FW312,"NA"))))))</f>
        <v>0.99392721768398307</v>
      </c>
      <c r="BU114" s="96">
        <f>IF($A$2=1,'mil mi val'!BT96,IF($A$2=2,'mil mi val'!FX96,IF($A$2=3,'mil mi val'!BT204,IF($A$2=4,'mil mi val'!FX204,IF($A$2=5,'mil mi val'!BT312,IF($A$2=6,'mil mi val'!FX312,"NA"))))))</f>
        <v>0.99348333146417012</v>
      </c>
      <c r="BV114" s="96">
        <f>IF($A$2=1,'mil mi val'!BU96,IF($A$2=2,'mil mi val'!FY96,IF($A$2=3,'mil mi val'!BU204,IF($A$2=4,'mil mi val'!FY204,IF($A$2=5,'mil mi val'!BU312,IF($A$2=6,'mil mi val'!FY312,"NA"))))))</f>
        <v>0.99298074458650731</v>
      </c>
      <c r="BW114" s="96">
        <f>IF($A$2=1,'mil mi val'!BV96,IF($A$2=2,'mil mi val'!FZ96,IF($A$2=3,'mil mi val'!BV204,IF($A$2=4,'mil mi val'!FZ204,IF($A$2=5,'mil mi val'!BV312,IF($A$2=6,'mil mi val'!FZ312,"NA"))))))</f>
        <v>0.99238415634926747</v>
      </c>
      <c r="BX114" s="96">
        <f>IF($A$2=1,'mil mi val'!BW96,IF($A$2=2,'mil mi val'!GA96,IF($A$2=3,'mil mi val'!BW204,IF($A$2=4,'mil mi val'!GA204,IF($A$2=5,'mil mi val'!BW312,IF($A$2=6,'mil mi val'!GA312,"NA"))))))</f>
        <v>0.99167762148087624</v>
      </c>
      <c r="BY114" s="96">
        <f>IF($A$2=1,'mil mi val'!BX96,IF($A$2=2,'mil mi val'!GB96,IF($A$2=3,'mil mi val'!BX204,IF($A$2=4,'mil mi val'!GB204,IF($A$2=5,'mil mi val'!BX312,IF($A$2=6,'mil mi val'!GB312,"NA"))))))</f>
        <v>0.99082840293102248</v>
      </c>
      <c r="BZ114" s="96">
        <f>IF($A$2=1,'mil mi val'!BY96,IF($A$2=2,'mil mi val'!GC96,IF($A$2=3,'mil mi val'!BY204,IF($A$2=4,'mil mi val'!GC204,IF($A$2=5,'mil mi val'!BY312,IF($A$2=6,'mil mi val'!GC312,"NA"))))))</f>
        <v>0.98981368592464325</v>
      </c>
      <c r="CA114" s="96">
        <f>IF($A$2=1,'mil mi val'!BZ96,IF($A$2=2,'mil mi val'!GD96,IF($A$2=3,'mil mi val'!BZ204,IF($A$2=4,'mil mi val'!GD204,IF($A$2=5,'mil mi val'!BZ312,IF($A$2=6,'mil mi val'!GD312,"NA"))))))</f>
        <v>0.98861952265496122</v>
      </c>
      <c r="CB114" s="96">
        <f>IF($A$2=1,'mil mi val'!CA96,IF($A$2=2,'mil mi val'!GE96,IF($A$2=3,'mil mi val'!CA204,IF($A$2=4,'mil mi val'!GE204,IF($A$2=5,'mil mi val'!CA312,IF($A$2=6,'mil mi val'!GE312,"NA"))))))</f>
        <v>0.98727024943367114</v>
      </c>
      <c r="CC114" s="96">
        <f>IF($A$2=1,'mil mi val'!CB96,IF($A$2=2,'mil mi val'!GF96,IF($A$2=3,'mil mi val'!CB204,IF($A$2=4,'mil mi val'!GF204,IF($A$2=5,'mil mi val'!CB312,IF($A$2=6,'mil mi val'!GF312,"NA"))))))</f>
        <v>0.98727024943367114</v>
      </c>
      <c r="CD114" s="96">
        <f>IF($A$2=1,'mil mi val'!CC96,IF($A$2=2,'mil mi val'!GG96,IF($A$2=3,'mil mi val'!CC204,IF($A$2=4,'mil mi val'!GG204,IF($A$2=5,'mil mi val'!CC312,IF($A$2=6,'mil mi val'!GG312,"NA"))))))</f>
        <v>0.98727024943367114</v>
      </c>
      <c r="CE114" s="96">
        <f>IF($A$2=1,'mil mi val'!CD96,IF($A$2=2,'mil mi val'!GH96,IF($A$2=3,'mil mi val'!CD204,IF($A$2=4,'mil mi val'!GH204,IF($A$2=5,'mil mi val'!CD312,IF($A$2=6,'mil mi val'!GH312,"NA"))))))</f>
        <v>0.98727024943367114</v>
      </c>
      <c r="CF114" s="96">
        <f>IF($A$2=1,'mil mi val'!CE96,IF($A$2=2,'mil mi val'!GI96,IF($A$2=3,'mil mi val'!CE204,IF($A$2=4,'mil mi val'!GI204,IF($A$2=5,'mil mi val'!CE312,IF($A$2=6,'mil mi val'!GI312,"NA"))))))</f>
        <v>0.98727024943367114</v>
      </c>
      <c r="CG114" s="96">
        <f>IF($A$2=1,'mil mi val'!CF96,IF($A$2=2,'mil mi val'!GJ96,IF($A$2=3,'mil mi val'!CF204,IF($A$2=4,'mil mi val'!GJ204,IF($A$2=5,'mil mi val'!CF312,IF($A$2=6,'mil mi val'!GJ312,"NA"))))))</f>
        <v>0.98727024943367114</v>
      </c>
      <c r="CH114" s="96">
        <f>IF($A$2=1,'mil mi val'!CG96,IF($A$2=2,'mil mi val'!GK96,IF($A$2=3,'mil mi val'!CG204,IF($A$2=4,'mil mi val'!GK204,IF($A$2=5,'mil mi val'!CG312,IF($A$2=6,'mil mi val'!GK312,"NA"))))))</f>
        <v>0.98727024943367114</v>
      </c>
      <c r="CI114" s="96">
        <f>IF($A$2=1,'mil mi val'!CH96,IF($A$2=2,'mil mi val'!GL96,IF($A$2=3,'mil mi val'!CH204,IF($A$2=4,'mil mi val'!GL204,IF($A$2=5,'mil mi val'!CH312,IF($A$2=6,'mil mi val'!GL312,"NA"))))))</f>
        <v>0.98727024943367114</v>
      </c>
      <c r="CJ114" s="96">
        <f>IF($A$2=1,'mil mi val'!CI96,IF($A$2=2,'mil mi val'!GM96,IF($A$2=3,'mil mi val'!CI204,IF($A$2=4,'mil mi val'!GM204,IF($A$2=5,'mil mi val'!CI312,IF($A$2=6,'mil mi val'!GM312,"NA"))))))</f>
        <v>0.98727024943367114</v>
      </c>
      <c r="CK114" s="96">
        <f>IF($A$2=1,'mil mi val'!CJ96,IF($A$2=2,'mil mi val'!GN96,IF($A$2=3,'mil mi val'!CJ204,IF($A$2=4,'mil mi val'!GN204,IF($A$2=5,'mil mi val'!CJ312,IF($A$2=6,'mil mi val'!GN312,"NA"))))))</f>
        <v>0.98727024943367114</v>
      </c>
      <c r="CL114" s="96">
        <f>IF($A$2=1,'mil mi val'!CK96,IF($A$2=2,'mil mi val'!GO96,IF($A$2=3,'mil mi val'!CK204,IF($A$2=4,'mil mi val'!GO204,IF($A$2=5,'mil mi val'!CK312,IF($A$2=6,'mil mi val'!GO312,"NA"))))))</f>
        <v>0.98727024943367114</v>
      </c>
      <c r="CM114" s="96">
        <f>IF($A$2=1,'mil mi val'!CL96,IF($A$2=2,'mil mi val'!GP96,IF($A$2=3,'mil mi val'!CL204,IF($A$2=4,'mil mi val'!GP204,IF($A$2=5,'mil mi val'!CL312,IF($A$2=6,'mil mi val'!GP312,"NA"))))))</f>
        <v>0.98727024943367114</v>
      </c>
      <c r="CN114" s="96">
        <f>IF($A$2=1,'mil mi val'!CM96,IF($A$2=2,'mil mi val'!GQ96,IF($A$2=3,'mil mi val'!CM204,IF($A$2=4,'mil mi val'!GQ204,IF($A$2=5,'mil mi val'!CM312,IF($A$2=6,'mil mi val'!GQ312,"NA"))))))</f>
        <v>0.98727024943367114</v>
      </c>
      <c r="CO114" s="96">
        <f>IF($A$2=1,'mil mi val'!CN96,IF($A$2=2,'mil mi val'!GR96,IF($A$2=3,'mil mi val'!CN204,IF($A$2=4,'mil mi val'!GR204,IF($A$2=5,'mil mi val'!CN312,IF($A$2=6,'mil mi val'!GR312,"NA"))))))</f>
        <v>0.98727024943367114</v>
      </c>
      <c r="CP114" s="96">
        <f>IF($A$2=1,'mil mi val'!CO96,IF($A$2=2,'mil mi val'!GS96,IF($A$2=3,'mil mi val'!CO204,IF($A$2=4,'mil mi val'!GS204,IF($A$2=5,'mil mi val'!CO312,IF($A$2=6,'mil mi val'!GS312,"NA"))))))</f>
        <v>0.98727024943367114</v>
      </c>
      <c r="CQ114" s="96">
        <f>IF($A$2=1,'mil mi val'!CP96,IF($A$2=2,'mil mi val'!GT96,IF($A$2=3,'mil mi val'!CP204,IF($A$2=4,'mil mi val'!GT204,IF($A$2=5,'mil mi val'!CP312,IF($A$2=6,'mil mi val'!GT312,"NA"))))))</f>
        <v>0.98727024943367114</v>
      </c>
      <c r="CR114" s="96">
        <f>IF($A$2=1,'mil mi val'!CQ96,IF($A$2=2,'mil mi val'!GU96,IF($A$2=3,'mil mi val'!CQ204,IF($A$2=4,'mil mi val'!GU204,IF($A$2=5,'mil mi val'!CQ312,IF($A$2=6,'mil mi val'!GU312,"NA"))))))</f>
        <v>0.98727024943367114</v>
      </c>
      <c r="CS114" s="96">
        <f>IF($A$2=1,'mil mi val'!CR96,IF($A$2=2,'mil mi val'!GV96,IF($A$2=3,'mil mi val'!CR204,IF($A$2=4,'mil mi val'!GV204,IF($A$2=5,'mil mi val'!CR312,IF($A$2=6,'mil mi val'!GV312,"NA"))))))</f>
        <v>0.98727024943367114</v>
      </c>
      <c r="CT114" s="96">
        <f>IF($A$2=1,'mil mi val'!CS96,IF($A$2=2,'mil mi val'!GW96,IF($A$2=3,'mil mi val'!CS204,IF($A$2=4,'mil mi val'!GW204,IF($A$2=5,'mil mi val'!CS312,IF($A$2=6,'mil mi val'!GW312,"NA"))))))</f>
        <v>0.98727024943367114</v>
      </c>
      <c r="CU114" s="96">
        <f>IF($A$2=1,'mil mi val'!CT96,IF($A$2=2,'mil mi val'!GX96,IF($A$2=3,'mil mi val'!CT204,IF($A$2=4,'mil mi val'!GX204,IF($A$2=5,'mil mi val'!CT312,IF($A$2=6,'mil mi val'!GX312,"NA"))))))</f>
        <v>0.98727024943367114</v>
      </c>
      <c r="CV114" s="96">
        <f>IF($A$2=1,'mil mi val'!CU96,IF($A$2=2,'mil mi val'!GY96,IF($A$2=3,'mil mi val'!CU204,IF($A$2=4,'mil mi val'!GY204,IF($A$2=5,'mil mi val'!CU312,IF($A$2=6,'mil mi val'!GY312,"NA"))))))</f>
        <v>0.98727024943367114</v>
      </c>
      <c r="CW114" s="96">
        <f>IF($A$2=1,'mil mi val'!CV96,IF($A$2=2,'mil mi val'!GZ96,IF($A$2=3,'mil mi val'!CV204,IF($A$2=4,'mil mi val'!GZ204,IF($A$2=5,'mil mi val'!CV312,IF($A$2=6,'mil mi val'!GZ312,"NA"))))))</f>
        <v>0.98727024943367114</v>
      </c>
      <c r="CX114" s="96">
        <f>IF($A$2=1,'mil mi val'!CW96,IF($A$2=2,'mil mi val'!HA96,IF($A$2=3,'mil mi val'!CW204,IF($A$2=4,'mil mi val'!HA204,IF($A$2=5,'mil mi val'!CW312,IF($A$2=6,'mil mi val'!HA312,"NA"))))))</f>
        <v>0.98727024943367114</v>
      </c>
      <c r="CY114" s="96">
        <f>IF($A$2=1,'mil mi val'!CX96,IF($A$2=2,'mil mi val'!HB96,IF($A$2=3,'mil mi val'!CX204,IF($A$2=4,'mil mi val'!HB204,IF($A$2=5,'mil mi val'!CX312,IF($A$2=6,'mil mi val'!HB312,"NA"))))))</f>
        <v>0.98727024943367114</v>
      </c>
      <c r="CZ114" s="96">
        <f>IF($A$2=1,'mil mi val'!CY96,IF($A$2=2,'mil mi val'!HC96,IF($A$2=3,'mil mi val'!CY204,IF($A$2=4,'mil mi val'!HC204,IF($A$2=5,'mil mi val'!CY312,IF($A$2=6,'mil mi val'!HC312,"NA"))))))</f>
        <v>0.98727024943367114</v>
      </c>
      <c r="DA114" s="96">
        <f>IF($A$2=1,'mil mi val'!CZ96,IF($A$2=2,'mil mi val'!HD96,IF($A$2=3,'mil mi val'!CZ204,IF($A$2=4,'mil mi val'!HD204,IF($A$2=5,'mil mi val'!CZ312,IF($A$2=6,'mil mi val'!HD312,"NA"))))))</f>
        <v>0.98727024943367114</v>
      </c>
      <c r="DB114" s="96">
        <f>IF($A$2=1,'mil mi val'!DA96,IF($A$2=2,'mil mi val'!HE96,IF($A$2=3,'mil mi val'!DA204,IF($A$2=4,'mil mi val'!HE204,IF($A$2=5,'mil mi val'!DA312,IF($A$2=6,'mil mi val'!HE312,"NA"))))))</f>
        <v>0.98727024943367114</v>
      </c>
      <c r="DC114" s="96">
        <f>IF($A$2=1,'mil mi val'!DB96,IF($A$2=2,'mil mi val'!HF96,IF($A$2=3,'mil mi val'!DB204,IF($A$2=4,'mil mi val'!HF204,IF($A$2=5,'mil mi val'!DB312,IF($A$2=6,'mil mi val'!HF312,"NA"))))))</f>
        <v>0.98727024943367114</v>
      </c>
      <c r="DD114" s="96">
        <f>IF($A$2=1,'mil mi val'!DC96,IF($A$2=2,'mil mi val'!HG96,IF($A$2=3,'mil mi val'!DC204,IF($A$2=4,'mil mi val'!HG204,IF($A$2=5,'mil mi val'!DC312,IF($A$2=6,'mil mi val'!HG312,"NA"))))))</f>
        <v>0.98727024943367114</v>
      </c>
    </row>
    <row r="115" spans="2:108" ht="15" x14ac:dyDescent="0.25">
      <c r="B115" s="55">
        <v>110</v>
      </c>
      <c r="C115" s="96">
        <f>IF($A$2=1,'mil mi val'!B97,IF($A$2=2,'mil mi val'!DF97,IF($A$2=3,'mil mi val'!B205,IF($A$2=4,'mil mi val'!DF205,IF($A$2=5,'mil mi val'!B313,IF($A$2=6,'mil mi val'!DF313,"NA"))))))</f>
        <v>1.0031134952251879</v>
      </c>
      <c r="D115" s="96">
        <f>IF($A$2=1,'mil mi val'!C97,IF($A$2=2,'mil mi val'!DG97,IF($A$2=3,'mil mi val'!C205,IF($A$2=4,'mil mi val'!DG205,IF($A$2=5,'mil mi val'!C313,IF($A$2=6,'mil mi val'!DG313,"NA"))))))</f>
        <v>1.0028509468609954</v>
      </c>
      <c r="E115" s="96">
        <f>IF($A$2=1,'mil mi val'!D97,IF($A$2=2,'mil mi val'!DH97,IF($A$2=3,'mil mi val'!D205,IF($A$2=4,'mil mi val'!DH205,IF($A$2=5,'mil mi val'!D313,IF($A$2=6,'mil mi val'!DH313,"NA"))))))</f>
        <v>1.0025282519371448</v>
      </c>
      <c r="F115" s="96">
        <f>IF($A$2=1,'mil mi val'!E97,IF($A$2=2,'mil mi val'!DI97,IF($A$2=3,'mil mi val'!E205,IF($A$2=4,'mil mi val'!DI205,IF($A$2=5,'mil mi val'!E313,IF($A$2=6,'mil mi val'!DI313,"NA"))))))</f>
        <v>1.0021762546832826</v>
      </c>
      <c r="G115" s="96">
        <f>IF($A$2=1,'mil mi val'!F97,IF($A$2=2,'mil mi val'!DJ97,IF($A$2=3,'mil mi val'!F205,IF($A$2=4,'mil mi val'!DJ205,IF($A$2=5,'mil mi val'!F313,IF($A$2=6,'mil mi val'!DJ313,"NA"))))))</f>
        <v>1.0018278097990161</v>
      </c>
      <c r="H115" s="96">
        <f>IF($A$2=1,'mil mi val'!G97,IF($A$2=2,'mil mi val'!DK97,IF($A$2=3,'mil mi val'!G205,IF($A$2=4,'mil mi val'!DK205,IF($A$2=5,'mil mi val'!G313,IF($A$2=6,'mil mi val'!DK313,"NA"))))))</f>
        <v>1.0015177824539128</v>
      </c>
      <c r="I115" s="96">
        <f>IF($A$2=1,'mil mi val'!H97,IF($A$2=2,'mil mi val'!DL97,IF($A$2=3,'mil mi val'!H205,IF($A$2=4,'mil mi val'!DL205,IF($A$2=5,'mil mi val'!H313,IF($A$2=6,'mil mi val'!DL313,"NA"))))))</f>
        <v>1.0012830482875015</v>
      </c>
      <c r="J115" s="96">
        <f>IF($A$2=1,'mil mi val'!I97,IF($A$2=2,'mil mi val'!DM97,IF($A$2=3,'mil mi val'!I205,IF($A$2=4,'mil mi val'!DM205,IF($A$2=5,'mil mi val'!I313,IF($A$2=6,'mil mi val'!DM313,"NA"))))))</f>
        <v>1.0010748808769856</v>
      </c>
      <c r="K115" s="96">
        <f>IF($A$2=1,'mil mi val'!J97,IF($A$2=2,'mil mi val'!DN97,IF($A$2=3,'mil mi val'!J205,IF($A$2=4,'mil mi val'!DN205,IF($A$2=5,'mil mi val'!J313,IF($A$2=6,'mil mi val'!DN313,"NA"))))))</f>
        <v>1.0008246611364584</v>
      </c>
      <c r="L115" s="96">
        <f>IF($A$2=1,'mil mi val'!K97,IF($A$2=2,'mil mi val'!DO97,IF($A$2=3,'mil mi val'!K205,IF($A$2=4,'mil mi val'!DO205,IF($A$2=5,'mil mi val'!K313,IF($A$2=6,'mil mi val'!DO313,"NA"))))))</f>
        <v>1.0000656339156888</v>
      </c>
      <c r="M115" s="96">
        <f>IF($A$2=1,'mil mi val'!L97,IF($A$2=2,'mil mi val'!DP97,IF($A$2=3,'mil mi val'!L205,IF($A$2=4,'mil mi val'!DP205,IF($A$2=5,'mil mi val'!L313,IF($A$2=6,'mil mi val'!DP313,"NA"))))))</f>
        <v>0.99952633083468789</v>
      </c>
      <c r="N115" s="96">
        <f>IF($A$2=1,'mil mi val'!M97,IF($A$2=2,'mil mi val'!DQ97,IF($A$2=3,'mil mi val'!M205,IF($A$2=4,'mil mi val'!DQ205,IF($A$2=5,'mil mi val'!M313,IF($A$2=6,'mil mi val'!DQ313,"NA"))))))</f>
        <v>0.99917882701348004</v>
      </c>
      <c r="O115" s="96">
        <f>IF($A$2=1,'mil mi val'!N97,IF($A$2=2,'mil mi val'!DR97,IF($A$2=3,'mil mi val'!N205,IF($A$2=4,'mil mi val'!DR205,IF($A$2=5,'mil mi val'!N313,IF($A$2=6,'mil mi val'!DR313,"NA"))))))</f>
        <v>0.99898703383493126</v>
      </c>
      <c r="P115" s="96">
        <f>IF($A$2=1,'mil mi val'!O97,IF($A$2=2,'mil mi val'!DS97,IF($A$2=3,'mil mi val'!O205,IF($A$2=4,'mil mi val'!DS205,IF($A$2=5,'mil mi val'!O313,IF($A$2=6,'mil mi val'!DS313,"NA"))))))</f>
        <v>0.99870981091084654</v>
      </c>
      <c r="Q115" s="96">
        <f>IF($A$2=1,'mil mi val'!P97,IF($A$2=2,'mil mi val'!DT97,IF($A$2=3,'mil mi val'!P205,IF($A$2=4,'mil mi val'!DT205,IF($A$2=5,'mil mi val'!P313,IF($A$2=6,'mil mi val'!DT313,"NA"))))))</f>
        <v>0.99848882363388869</v>
      </c>
      <c r="R115" s="96">
        <f>IF($A$2=1,'mil mi val'!Q97,IF($A$2=2,'mil mi val'!DU97,IF($A$2=3,'mil mi val'!Q205,IF($A$2=4,'mil mi val'!DU205,IF($A$2=5,'mil mi val'!Q313,IF($A$2=6,'mil mi val'!DU313,"NA"))))))</f>
        <v>0.99829042313869276</v>
      </c>
      <c r="S115" s="96">
        <f>IF($A$2=1,'mil mi val'!R97,IF($A$2=2,'mil mi val'!DV97,IF($A$2=3,'mil mi val'!R205,IF($A$2=4,'mil mi val'!DV205,IF($A$2=5,'mil mi val'!R313,IF($A$2=6,'mil mi val'!DV313,"NA"))))))</f>
        <v>0.99808750000000002</v>
      </c>
      <c r="T115" s="96">
        <f>IF($A$2=1,'mil mi val'!S97,IF($A$2=2,'mil mi val'!DW97,IF($A$2=3,'mil mi val'!S205,IF($A$2=4,'mil mi val'!DW205,IF($A$2=5,'mil mi val'!S313,IF($A$2=6,'mil mi val'!DW313,"NA"))))))</f>
        <v>0.99808750000000002</v>
      </c>
      <c r="U115" s="96">
        <f>IF($A$2=1,'mil mi val'!T97,IF($A$2=2,'mil mi val'!DX97,IF($A$2=3,'mil mi val'!T205,IF($A$2=4,'mil mi val'!DX205,IF($A$2=5,'mil mi val'!T313,IF($A$2=6,'mil mi val'!DX313,"NA"))))))</f>
        <v>0.99808750000000002</v>
      </c>
      <c r="V115" s="96">
        <f>IF($A$2=1,'mil mi val'!U97,IF($A$2=2,'mil mi val'!DY97,IF($A$2=3,'mil mi val'!U205,IF($A$2=4,'mil mi val'!DY205,IF($A$2=5,'mil mi val'!U313,IF($A$2=6,'mil mi val'!DY313,"NA"))))))</f>
        <v>0.99808750000000002</v>
      </c>
      <c r="W115" s="96">
        <f>IF($A$2=1,'mil mi val'!V97,IF($A$2=2,'mil mi val'!DZ97,IF($A$2=3,'mil mi val'!V205,IF($A$2=4,'mil mi val'!DZ205,IF($A$2=5,'mil mi val'!V313,IF($A$2=6,'mil mi val'!DZ313,"NA"))))))</f>
        <v>0.99808750000000002</v>
      </c>
      <c r="X115" s="96">
        <f>IF($A$2=1,'mil mi val'!W97,IF($A$2=2,'mil mi val'!EA97,IF($A$2=3,'mil mi val'!W205,IF($A$2=4,'mil mi val'!EA205,IF($A$2=5,'mil mi val'!W313,IF($A$2=6,'mil mi val'!EA313,"NA"))))))</f>
        <v>0.99808750000000002</v>
      </c>
      <c r="Y115" s="96">
        <f>IF($A$2=1,'mil mi val'!X97,IF($A$2=2,'mil mi val'!EB97,IF($A$2=3,'mil mi val'!X205,IF($A$2=4,'mil mi val'!EB205,IF($A$2=5,'mil mi val'!X313,IF($A$2=6,'mil mi val'!EB313,"NA"))))))</f>
        <v>0.99808750000000002</v>
      </c>
      <c r="Z115" s="96">
        <f>IF($A$2=1,'mil mi val'!Y97,IF($A$2=2,'mil mi val'!EC97,IF($A$2=3,'mil mi val'!Y205,IF($A$2=4,'mil mi val'!EC205,IF($A$2=5,'mil mi val'!Y313,IF($A$2=6,'mil mi val'!EC313,"NA"))))))</f>
        <v>0.99808750000000002</v>
      </c>
      <c r="AA115" s="96">
        <f>IF($A$2=1,'mil mi val'!Z97,IF($A$2=2,'mil mi val'!ED97,IF($A$2=3,'mil mi val'!Z205,IF($A$2=4,'mil mi val'!ED205,IF($A$2=5,'mil mi val'!Z313,IF($A$2=6,'mil mi val'!ED313,"NA"))))))</f>
        <v>0.99808750000000002</v>
      </c>
      <c r="AB115" s="96">
        <f>IF($A$2=1,'mil mi val'!AA97,IF($A$2=2,'mil mi val'!EE97,IF($A$2=3,'mil mi val'!AA205,IF($A$2=4,'mil mi val'!EE205,IF($A$2=5,'mil mi val'!AA313,IF($A$2=6,'mil mi val'!EE313,"NA"))))))</f>
        <v>0.99808750000000002</v>
      </c>
      <c r="AC115" s="96">
        <f>IF($A$2=1,'mil mi val'!AB97,IF($A$2=2,'mil mi val'!EF97,IF($A$2=3,'mil mi val'!AB205,IF($A$2=4,'mil mi val'!EF205,IF($A$2=5,'mil mi val'!AB313,IF($A$2=6,'mil mi val'!EF313,"NA"))))))</f>
        <v>0.99808750000000002</v>
      </c>
      <c r="AD115" s="96">
        <f>IF($A$2=1,'mil mi val'!AC97,IF($A$2=2,'mil mi val'!EG97,IF($A$2=3,'mil mi val'!AC205,IF($A$2=4,'mil mi val'!EG205,IF($A$2=5,'mil mi val'!AC313,IF($A$2=6,'mil mi val'!EG313,"NA"))))))</f>
        <v>0.99808750000000002</v>
      </c>
      <c r="AE115" s="96">
        <f>IF($A$2=1,'mil mi val'!AD97,IF($A$2=2,'mil mi val'!EH97,IF($A$2=3,'mil mi val'!AD205,IF($A$2=4,'mil mi val'!EH205,IF($A$2=5,'mil mi val'!AD313,IF($A$2=6,'mil mi val'!EH313,"NA"))))))</f>
        <v>0.99808750000000002</v>
      </c>
      <c r="AF115" s="96">
        <f>IF($A$2=1,'mil mi val'!AE97,IF($A$2=2,'mil mi val'!EI97,IF($A$2=3,'mil mi val'!AE205,IF($A$2=4,'mil mi val'!EI205,IF($A$2=5,'mil mi val'!AE313,IF($A$2=6,'mil mi val'!EI313,"NA"))))))</f>
        <v>0.99808750000000002</v>
      </c>
      <c r="AG115" s="96">
        <f>IF($A$2=1,'mil mi val'!AF97,IF($A$2=2,'mil mi val'!EJ97,IF($A$2=3,'mil mi val'!AF205,IF($A$2=4,'mil mi val'!EJ205,IF($A$2=5,'mil mi val'!AF313,IF($A$2=6,'mil mi val'!EJ313,"NA"))))))</f>
        <v>0.99808750000000002</v>
      </c>
      <c r="AH115" s="96">
        <f>IF($A$2=1,'mil mi val'!AG97,IF($A$2=2,'mil mi val'!EK97,IF($A$2=3,'mil mi val'!AG205,IF($A$2=4,'mil mi val'!EK205,IF($A$2=5,'mil mi val'!AG313,IF($A$2=6,'mil mi val'!EK313,"NA"))))))</f>
        <v>0.99808750000000002</v>
      </c>
      <c r="AI115" s="96">
        <f>IF($A$2=1,'mil mi val'!AH97,IF($A$2=2,'mil mi val'!EL97,IF($A$2=3,'mil mi val'!AH205,IF($A$2=4,'mil mi val'!EL205,IF($A$2=5,'mil mi val'!AH313,IF($A$2=6,'mil mi val'!EL313,"NA"))))))</f>
        <v>0.99808750000000002</v>
      </c>
      <c r="AJ115" s="96">
        <f>IF($A$2=1,'mil mi val'!AI97,IF($A$2=2,'mil mi val'!EM97,IF($A$2=3,'mil mi val'!AI205,IF($A$2=4,'mil mi val'!EM205,IF($A$2=5,'mil mi val'!AI313,IF($A$2=6,'mil mi val'!EM313,"NA"))))))</f>
        <v>0.99808750000000002</v>
      </c>
      <c r="AK115" s="96">
        <f>IF($A$2=1,'mil mi val'!AJ97,IF($A$2=2,'mil mi val'!EN97,IF($A$2=3,'mil mi val'!AJ205,IF($A$2=4,'mil mi val'!EN205,IF($A$2=5,'mil mi val'!AJ313,IF($A$2=6,'mil mi val'!EN313,"NA"))))))</f>
        <v>0.99808750000000002</v>
      </c>
      <c r="AL115" s="96">
        <f>IF($A$2=1,'mil mi val'!AK97,IF($A$2=2,'mil mi val'!EO97,IF($A$2=3,'mil mi val'!AK205,IF($A$2=4,'mil mi val'!EO205,IF($A$2=5,'mil mi val'!AK313,IF($A$2=6,'mil mi val'!EO313,"NA"))))))</f>
        <v>0.99808750000000002</v>
      </c>
      <c r="AM115" s="96">
        <f>IF($A$2=1,'mil mi val'!AL97,IF($A$2=2,'mil mi val'!EP97,IF($A$2=3,'mil mi val'!AL205,IF($A$2=4,'mil mi val'!EP205,IF($A$2=5,'mil mi val'!AL313,IF($A$2=6,'mil mi val'!EP313,"NA"))))))</f>
        <v>0.99808750000000002</v>
      </c>
      <c r="AN115" s="96">
        <f>IF($A$2=1,'mil mi val'!AM97,IF($A$2=2,'mil mi val'!EQ97,IF($A$2=3,'mil mi val'!AM205,IF($A$2=4,'mil mi val'!EQ205,IF($A$2=5,'mil mi val'!AM313,IF($A$2=6,'mil mi val'!EQ313,"NA"))))))</f>
        <v>0.99808750000000002</v>
      </c>
      <c r="AO115" s="96">
        <f>IF($A$2=1,'mil mi val'!AN97,IF($A$2=2,'mil mi val'!ER97,IF($A$2=3,'mil mi val'!AN205,IF($A$2=4,'mil mi val'!ER205,IF($A$2=5,'mil mi val'!AN313,IF($A$2=6,'mil mi val'!ER313,"NA"))))))</f>
        <v>0.99808750000000002</v>
      </c>
      <c r="AP115" s="96">
        <f>IF($A$2=1,'mil mi val'!AO97,IF($A$2=2,'mil mi val'!ES97,IF($A$2=3,'mil mi val'!AO205,IF($A$2=4,'mil mi val'!ES205,IF($A$2=5,'mil mi val'!AO313,IF($A$2=6,'mil mi val'!ES313,"NA"))))))</f>
        <v>0.99808750000000002</v>
      </c>
      <c r="AQ115" s="96">
        <f>IF($A$2=1,'mil mi val'!AP97,IF($A$2=2,'mil mi val'!ET97,IF($A$2=3,'mil mi val'!AP205,IF($A$2=4,'mil mi val'!ET205,IF($A$2=5,'mil mi val'!AP313,IF($A$2=6,'mil mi val'!ET313,"NA"))))))</f>
        <v>0.99808750000000002</v>
      </c>
      <c r="AR115" s="96">
        <f>IF($A$2=1,'mil mi val'!AQ97,IF($A$2=2,'mil mi val'!EU97,IF($A$2=3,'mil mi val'!AQ205,IF($A$2=4,'mil mi val'!EU205,IF($A$2=5,'mil mi val'!AQ313,IF($A$2=6,'mil mi val'!EU313,"NA"))))))</f>
        <v>0.99808750000000002</v>
      </c>
      <c r="AS115" s="96">
        <f>IF($A$2=1,'mil mi val'!AR97,IF($A$2=2,'mil mi val'!EV97,IF($A$2=3,'mil mi val'!AR205,IF($A$2=4,'mil mi val'!EV205,IF($A$2=5,'mil mi val'!AR313,IF($A$2=6,'mil mi val'!EV313,"NA"))))))</f>
        <v>0.99808750000000002</v>
      </c>
      <c r="AT115" s="96">
        <f>IF($A$2=1,'mil mi val'!AS97,IF($A$2=2,'mil mi val'!EW97,IF($A$2=3,'mil mi val'!AS205,IF($A$2=4,'mil mi val'!EW205,IF($A$2=5,'mil mi val'!AS313,IF($A$2=6,'mil mi val'!EW313,"NA"))))))</f>
        <v>0.99808750000000002</v>
      </c>
      <c r="AU115" s="96">
        <f>IF($A$2=1,'mil mi val'!AT97,IF($A$2=2,'mil mi val'!EX97,IF($A$2=3,'mil mi val'!AT205,IF($A$2=4,'mil mi val'!EX205,IF($A$2=5,'mil mi val'!AT313,IF($A$2=6,'mil mi val'!EX313,"NA"))))))</f>
        <v>0.99808750000000002</v>
      </c>
      <c r="AV115" s="96">
        <f>IF($A$2=1,'mil mi val'!AU97,IF($A$2=2,'mil mi val'!EY97,IF($A$2=3,'mil mi val'!AU205,IF($A$2=4,'mil mi val'!EY205,IF($A$2=5,'mil mi val'!AU313,IF($A$2=6,'mil mi val'!EY313,"NA"))))))</f>
        <v>0.99808750000000002</v>
      </c>
      <c r="AW115" s="96">
        <f>IF($A$2=1,'mil mi val'!AV97,IF($A$2=2,'mil mi val'!EZ97,IF($A$2=3,'mil mi val'!AV205,IF($A$2=4,'mil mi val'!EZ205,IF($A$2=5,'mil mi val'!AV313,IF($A$2=6,'mil mi val'!EZ313,"NA"))))))</f>
        <v>0.99808750000000002</v>
      </c>
      <c r="AX115" s="96">
        <f>IF($A$2=1,'mil mi val'!AW97,IF($A$2=2,'mil mi val'!FA97,IF($A$2=3,'mil mi val'!AW205,IF($A$2=4,'mil mi val'!FA205,IF($A$2=5,'mil mi val'!AW313,IF($A$2=6,'mil mi val'!FA313,"NA"))))))</f>
        <v>0.99808750000000002</v>
      </c>
      <c r="AY115" s="96">
        <f>IF($A$2=1,'mil mi val'!AX97,IF($A$2=2,'mil mi val'!FB97,IF($A$2=3,'mil mi val'!AX205,IF($A$2=4,'mil mi val'!FB205,IF($A$2=5,'mil mi val'!AX313,IF($A$2=6,'mil mi val'!FB313,"NA"))))))</f>
        <v>0.99808750000000002</v>
      </c>
      <c r="AZ115" s="96">
        <f>IF($A$2=1,'mil mi val'!AY97,IF($A$2=2,'mil mi val'!FC97,IF($A$2=3,'mil mi val'!AY205,IF($A$2=4,'mil mi val'!FC205,IF($A$2=5,'mil mi val'!AY313,IF($A$2=6,'mil mi val'!FC313,"NA"))))))</f>
        <v>0.99808750000000002</v>
      </c>
      <c r="BA115" s="96">
        <f>IF($A$2=1,'mil mi val'!AZ97,IF($A$2=2,'mil mi val'!FD97,IF($A$2=3,'mil mi val'!AZ205,IF($A$2=4,'mil mi val'!FD205,IF($A$2=5,'mil mi val'!AZ313,IF($A$2=6,'mil mi val'!FD313,"NA"))))))</f>
        <v>0.99808750000000002</v>
      </c>
      <c r="BB115" s="96">
        <f>IF($A$2=1,'mil mi val'!BA97,IF($A$2=2,'mil mi val'!FE97,IF($A$2=3,'mil mi val'!BA205,IF($A$2=4,'mil mi val'!FE205,IF($A$2=5,'mil mi val'!BA313,IF($A$2=6,'mil mi val'!FE313,"NA"))))))</f>
        <v>0.99808750000000002</v>
      </c>
      <c r="BC115" s="96">
        <f>IF($A$2=1,'mil mi val'!BB97,IF($A$2=2,'mil mi val'!FF97,IF($A$2=3,'mil mi val'!BB205,IF($A$2=4,'mil mi val'!FF205,IF($A$2=5,'mil mi val'!BB313,IF($A$2=6,'mil mi val'!FF313,"NA"))))))</f>
        <v>0.99808750000000002</v>
      </c>
      <c r="BD115" s="96">
        <f>IF($A$2=1,'mil mi val'!BC97,IF($A$2=2,'mil mi val'!FG97,IF($A$2=3,'mil mi val'!BC205,IF($A$2=4,'mil mi val'!FG205,IF($A$2=5,'mil mi val'!BC313,IF($A$2=6,'mil mi val'!FG313,"NA"))))))</f>
        <v>0.99808750000000002</v>
      </c>
      <c r="BE115" s="96">
        <f>IF($A$2=1,'mil mi val'!BD97,IF($A$2=2,'mil mi val'!FH97,IF($A$2=3,'mil mi val'!BD205,IF($A$2=4,'mil mi val'!FH205,IF($A$2=5,'mil mi val'!BD313,IF($A$2=6,'mil mi val'!FH313,"NA"))))))</f>
        <v>0.99808750000000002</v>
      </c>
      <c r="BF115" s="96">
        <f>IF($A$2=1,'mil mi val'!BE97,IF($A$2=2,'mil mi val'!FI97,IF($A$2=3,'mil mi val'!BE205,IF($A$2=4,'mil mi val'!FI205,IF($A$2=5,'mil mi val'!BE313,IF($A$2=6,'mil mi val'!FI313,"NA"))))))</f>
        <v>0.99808750000000002</v>
      </c>
      <c r="BG115" s="96">
        <f>IF($A$2=1,'mil mi val'!BF97,IF($A$2=2,'mil mi val'!FJ97,IF($A$2=3,'mil mi val'!BF205,IF($A$2=4,'mil mi val'!FJ205,IF($A$2=5,'mil mi val'!BF313,IF($A$2=6,'mil mi val'!FJ313,"NA"))))))</f>
        <v>0.99808750000000002</v>
      </c>
      <c r="BH115" s="96">
        <f>IF($A$2=1,'mil mi val'!BG97,IF($A$2=2,'mil mi val'!FK97,IF($A$2=3,'mil mi val'!BG205,IF($A$2=4,'mil mi val'!FK205,IF($A$2=5,'mil mi val'!BG313,IF($A$2=6,'mil mi val'!FK313,"NA"))))))</f>
        <v>0.99808750000000002</v>
      </c>
      <c r="BI115" s="96">
        <f>IF($A$2=1,'mil mi val'!BH97,IF($A$2=2,'mil mi val'!FL97,IF($A$2=3,'mil mi val'!BH205,IF($A$2=4,'mil mi val'!FL205,IF($A$2=5,'mil mi val'!BH313,IF($A$2=6,'mil mi val'!FL313,"NA"))))))</f>
        <v>0.99808750000000002</v>
      </c>
      <c r="BJ115" s="96">
        <f>IF($A$2=1,'mil mi val'!BI97,IF($A$2=2,'mil mi val'!FM97,IF($A$2=3,'mil mi val'!BI205,IF($A$2=4,'mil mi val'!FM205,IF($A$2=5,'mil mi val'!BI313,IF($A$2=6,'mil mi val'!FM313,"NA"))))))</f>
        <v>0.99808750000000002</v>
      </c>
      <c r="BK115" s="96">
        <f>IF($A$2=1,'mil mi val'!BJ97,IF($A$2=2,'mil mi val'!FN97,IF($A$2=3,'mil mi val'!BJ205,IF($A$2=4,'mil mi val'!FN205,IF($A$2=5,'mil mi val'!BJ313,IF($A$2=6,'mil mi val'!FN313,"NA"))))))</f>
        <v>0.99808750000000002</v>
      </c>
      <c r="BL115" s="96">
        <f>IF($A$2=1,'mil mi val'!BK97,IF($A$2=2,'mil mi val'!FO97,IF($A$2=3,'mil mi val'!BK205,IF($A$2=4,'mil mi val'!FO205,IF($A$2=5,'mil mi val'!BK313,IF($A$2=6,'mil mi val'!FO313,"NA"))))))</f>
        <v>0.99808750000000002</v>
      </c>
      <c r="BM115" s="96">
        <f>IF($A$2=1,'mil mi val'!BL97,IF($A$2=2,'mil mi val'!FP97,IF($A$2=3,'mil mi val'!BL205,IF($A$2=4,'mil mi val'!FP205,IF($A$2=5,'mil mi val'!BL313,IF($A$2=6,'mil mi val'!FP313,"NA"))))))</f>
        <v>0.99808750000000002</v>
      </c>
      <c r="BN115" s="96">
        <f>IF($A$2=1,'mil mi val'!BM97,IF($A$2=2,'mil mi val'!FQ97,IF($A$2=3,'mil mi val'!BM205,IF($A$2=4,'mil mi val'!FQ205,IF($A$2=5,'mil mi val'!BM313,IF($A$2=6,'mil mi val'!FQ313,"NA"))))))</f>
        <v>0.99808750000000002</v>
      </c>
      <c r="BO115" s="96">
        <f>IF($A$2=1,'mil mi val'!BN97,IF($A$2=2,'mil mi val'!FR97,IF($A$2=3,'mil mi val'!BN205,IF($A$2=4,'mil mi val'!FR205,IF($A$2=5,'mil mi val'!BN313,IF($A$2=6,'mil mi val'!FR313,"NA"))))))</f>
        <v>0.99808750000000002</v>
      </c>
      <c r="BP115" s="96">
        <f>IF($A$2=1,'mil mi val'!BO97,IF($A$2=2,'mil mi val'!FS97,IF($A$2=3,'mil mi val'!BO205,IF($A$2=4,'mil mi val'!FS205,IF($A$2=5,'mil mi val'!BO313,IF($A$2=6,'mil mi val'!FS313,"NA"))))))</f>
        <v>0.99808750000000002</v>
      </c>
      <c r="BQ115" s="96">
        <f>IF($A$2=1,'mil mi val'!BP97,IF($A$2=2,'mil mi val'!FT97,IF($A$2=3,'mil mi val'!BP205,IF($A$2=4,'mil mi val'!FT205,IF($A$2=5,'mil mi val'!BP313,IF($A$2=6,'mil mi val'!FT313,"NA"))))))</f>
        <v>0.99808750000000002</v>
      </c>
      <c r="BR115" s="96">
        <f>IF($A$2=1,'mil mi val'!BQ97,IF($A$2=2,'mil mi val'!FU97,IF($A$2=3,'mil mi val'!BQ205,IF($A$2=4,'mil mi val'!FU205,IF($A$2=5,'mil mi val'!BQ313,IF($A$2=6,'mil mi val'!FU313,"NA"))))))</f>
        <v>0.99808750000000002</v>
      </c>
      <c r="BS115" s="96">
        <f>IF($A$2=1,'mil mi val'!BR97,IF($A$2=2,'mil mi val'!FV97,IF($A$2=3,'mil mi val'!BR205,IF($A$2=4,'mil mi val'!FV205,IF($A$2=5,'mil mi val'!BR313,IF($A$2=6,'mil mi val'!FV313,"NA"))))))</f>
        <v>0.99808750000000002</v>
      </c>
      <c r="BT115" s="96">
        <f>IF($A$2=1,'mil mi val'!BS97,IF($A$2=2,'mil mi val'!FW97,IF($A$2=3,'mil mi val'!BS205,IF($A$2=4,'mil mi val'!FW205,IF($A$2=5,'mil mi val'!BS313,IF($A$2=6,'mil mi val'!FW313,"NA"))))))</f>
        <v>0.99808750000000002</v>
      </c>
      <c r="BU115" s="96">
        <f>IF($A$2=1,'mil mi val'!BT97,IF($A$2=2,'mil mi val'!FX97,IF($A$2=3,'mil mi val'!BT205,IF($A$2=4,'mil mi val'!FX205,IF($A$2=5,'mil mi val'!BT313,IF($A$2=6,'mil mi val'!FX313,"NA"))))))</f>
        <v>0.99808750000000002</v>
      </c>
      <c r="BV115" s="96">
        <f>IF($A$2=1,'mil mi val'!BU97,IF($A$2=2,'mil mi val'!FY97,IF($A$2=3,'mil mi val'!BU205,IF($A$2=4,'mil mi val'!FY205,IF($A$2=5,'mil mi val'!BU313,IF($A$2=6,'mil mi val'!FY313,"NA"))))))</f>
        <v>0.99808750000000002</v>
      </c>
      <c r="BW115" s="96">
        <f>IF($A$2=1,'mil mi val'!BV97,IF($A$2=2,'mil mi val'!FZ97,IF($A$2=3,'mil mi val'!BV205,IF($A$2=4,'mil mi val'!FZ205,IF($A$2=5,'mil mi val'!BV313,IF($A$2=6,'mil mi val'!FZ313,"NA"))))))</f>
        <v>0.99808750000000002</v>
      </c>
      <c r="BX115" s="96">
        <f>IF($A$2=1,'mil mi val'!BW97,IF($A$2=2,'mil mi val'!GA97,IF($A$2=3,'mil mi val'!BW205,IF($A$2=4,'mil mi val'!GA205,IF($A$2=5,'mil mi val'!BW313,IF($A$2=6,'mil mi val'!GA313,"NA"))))))</f>
        <v>0.99808750000000002</v>
      </c>
      <c r="BY115" s="96">
        <f>IF($A$2=1,'mil mi val'!BX97,IF($A$2=2,'mil mi val'!GB97,IF($A$2=3,'mil mi val'!BX205,IF($A$2=4,'mil mi val'!GB205,IF($A$2=5,'mil mi val'!BX313,IF($A$2=6,'mil mi val'!GB313,"NA"))))))</f>
        <v>0.99808750000000002</v>
      </c>
      <c r="BZ115" s="96">
        <f>IF($A$2=1,'mil mi val'!BY97,IF($A$2=2,'mil mi val'!GC97,IF($A$2=3,'mil mi val'!BY205,IF($A$2=4,'mil mi val'!GC205,IF($A$2=5,'mil mi val'!BY313,IF($A$2=6,'mil mi val'!GC313,"NA"))))))</f>
        <v>0.99808750000000002</v>
      </c>
      <c r="CA115" s="96">
        <f>IF($A$2=1,'mil mi val'!BZ97,IF($A$2=2,'mil mi val'!GD97,IF($A$2=3,'mil mi val'!BZ205,IF($A$2=4,'mil mi val'!GD205,IF($A$2=5,'mil mi val'!BZ313,IF($A$2=6,'mil mi val'!GD313,"NA"))))))</f>
        <v>0.99808750000000002</v>
      </c>
      <c r="CB115" s="96">
        <f>IF($A$2=1,'mil mi val'!CA97,IF($A$2=2,'mil mi val'!GE97,IF($A$2=3,'mil mi val'!CA205,IF($A$2=4,'mil mi val'!GE205,IF($A$2=5,'mil mi val'!CA313,IF($A$2=6,'mil mi val'!GE313,"NA"))))))</f>
        <v>0.99808750000000002</v>
      </c>
      <c r="CC115" s="96">
        <f>IF($A$2=1,'mil mi val'!CB97,IF($A$2=2,'mil mi val'!GF97,IF($A$2=3,'mil mi val'!CB205,IF($A$2=4,'mil mi val'!GF205,IF($A$2=5,'mil mi val'!CB313,IF($A$2=6,'mil mi val'!GF313,"NA"))))))</f>
        <v>0.99808750000000002</v>
      </c>
      <c r="CD115" s="96">
        <f>IF($A$2=1,'mil mi val'!CC97,IF($A$2=2,'mil mi val'!GG97,IF($A$2=3,'mil mi val'!CC205,IF($A$2=4,'mil mi val'!GG205,IF($A$2=5,'mil mi val'!CC313,IF($A$2=6,'mil mi val'!GG313,"NA"))))))</f>
        <v>0.99808750000000002</v>
      </c>
      <c r="CE115" s="96">
        <f>IF($A$2=1,'mil mi val'!CD97,IF($A$2=2,'mil mi val'!GH97,IF($A$2=3,'mil mi val'!CD205,IF($A$2=4,'mil mi val'!GH205,IF($A$2=5,'mil mi val'!CD313,IF($A$2=6,'mil mi val'!GH313,"NA"))))))</f>
        <v>0.99808750000000002</v>
      </c>
      <c r="CF115" s="96">
        <f>IF($A$2=1,'mil mi val'!CE97,IF($A$2=2,'mil mi val'!GI97,IF($A$2=3,'mil mi val'!CE205,IF($A$2=4,'mil mi val'!GI205,IF($A$2=5,'mil mi val'!CE313,IF($A$2=6,'mil mi val'!GI313,"NA"))))))</f>
        <v>0.99808750000000002</v>
      </c>
      <c r="CG115" s="96">
        <f>IF($A$2=1,'mil mi val'!CF97,IF($A$2=2,'mil mi val'!GJ97,IF($A$2=3,'mil mi val'!CF205,IF($A$2=4,'mil mi val'!GJ205,IF($A$2=5,'mil mi val'!CF313,IF($A$2=6,'mil mi val'!GJ313,"NA"))))))</f>
        <v>0.99808750000000002</v>
      </c>
      <c r="CH115" s="96">
        <f>IF($A$2=1,'mil mi val'!CG97,IF($A$2=2,'mil mi val'!GK97,IF($A$2=3,'mil mi val'!CG205,IF($A$2=4,'mil mi val'!GK205,IF($A$2=5,'mil mi val'!CG313,IF($A$2=6,'mil mi val'!GK313,"NA"))))))</f>
        <v>0.99808750000000002</v>
      </c>
      <c r="CI115" s="96">
        <f>IF($A$2=1,'mil mi val'!CH97,IF($A$2=2,'mil mi val'!GL97,IF($A$2=3,'mil mi val'!CH205,IF($A$2=4,'mil mi val'!GL205,IF($A$2=5,'mil mi val'!CH313,IF($A$2=6,'mil mi val'!GL313,"NA"))))))</f>
        <v>0.99808750000000002</v>
      </c>
      <c r="CJ115" s="96">
        <f>IF($A$2=1,'mil mi val'!CI97,IF($A$2=2,'mil mi val'!GM97,IF($A$2=3,'mil mi val'!CI205,IF($A$2=4,'mil mi val'!GM205,IF($A$2=5,'mil mi val'!CI313,IF($A$2=6,'mil mi val'!GM313,"NA"))))))</f>
        <v>0.99808750000000002</v>
      </c>
      <c r="CK115" s="96">
        <f>IF($A$2=1,'mil mi val'!CJ97,IF($A$2=2,'mil mi val'!GN97,IF($A$2=3,'mil mi val'!CJ205,IF($A$2=4,'mil mi val'!GN205,IF($A$2=5,'mil mi val'!CJ313,IF($A$2=6,'mil mi val'!GN313,"NA"))))))</f>
        <v>0.99808750000000002</v>
      </c>
      <c r="CL115" s="96">
        <f>IF($A$2=1,'mil mi val'!CK97,IF($A$2=2,'mil mi val'!GO97,IF($A$2=3,'mil mi val'!CK205,IF($A$2=4,'mil mi val'!GO205,IF($A$2=5,'mil mi val'!CK313,IF($A$2=6,'mil mi val'!GO313,"NA"))))))</f>
        <v>0.99808750000000002</v>
      </c>
      <c r="CM115" s="96">
        <f>IF($A$2=1,'mil mi val'!CL97,IF($A$2=2,'mil mi val'!GP97,IF($A$2=3,'mil mi val'!CL205,IF($A$2=4,'mil mi val'!GP205,IF($A$2=5,'mil mi val'!CL313,IF($A$2=6,'mil mi val'!GP313,"NA"))))))</f>
        <v>0.99808750000000002</v>
      </c>
      <c r="CN115" s="96">
        <f>IF($A$2=1,'mil mi val'!CM97,IF($A$2=2,'mil mi val'!GQ97,IF($A$2=3,'mil mi val'!CM205,IF($A$2=4,'mil mi val'!GQ205,IF($A$2=5,'mil mi val'!CM313,IF($A$2=6,'mil mi val'!GQ313,"NA"))))))</f>
        <v>0.99808750000000002</v>
      </c>
      <c r="CO115" s="96">
        <f>IF($A$2=1,'mil mi val'!CN97,IF($A$2=2,'mil mi val'!GR97,IF($A$2=3,'mil mi val'!CN205,IF($A$2=4,'mil mi val'!GR205,IF($A$2=5,'mil mi val'!CN313,IF($A$2=6,'mil mi val'!GR313,"NA"))))))</f>
        <v>0.99808750000000002</v>
      </c>
      <c r="CP115" s="96">
        <f>IF($A$2=1,'mil mi val'!CO97,IF($A$2=2,'mil mi val'!GS97,IF($A$2=3,'mil mi val'!CO205,IF($A$2=4,'mil mi val'!GS205,IF($A$2=5,'mil mi val'!CO313,IF($A$2=6,'mil mi val'!GS313,"NA"))))))</f>
        <v>0.99808750000000002</v>
      </c>
      <c r="CQ115" s="96">
        <f>IF($A$2=1,'mil mi val'!CP97,IF($A$2=2,'mil mi val'!GT97,IF($A$2=3,'mil mi val'!CP205,IF($A$2=4,'mil mi val'!GT205,IF($A$2=5,'mil mi val'!CP313,IF($A$2=6,'mil mi val'!GT313,"NA"))))))</f>
        <v>0.99808750000000002</v>
      </c>
      <c r="CR115" s="96">
        <f>IF($A$2=1,'mil mi val'!CQ97,IF($A$2=2,'mil mi val'!GU97,IF($A$2=3,'mil mi val'!CQ205,IF($A$2=4,'mil mi val'!GU205,IF($A$2=5,'mil mi val'!CQ313,IF($A$2=6,'mil mi val'!GU313,"NA"))))))</f>
        <v>0.99808750000000002</v>
      </c>
      <c r="CS115" s="96">
        <f>IF($A$2=1,'mil mi val'!CR97,IF($A$2=2,'mil mi val'!GV97,IF($A$2=3,'mil mi val'!CR205,IF($A$2=4,'mil mi val'!GV205,IF($A$2=5,'mil mi val'!CR313,IF($A$2=6,'mil mi val'!GV313,"NA"))))))</f>
        <v>0.99808750000000002</v>
      </c>
      <c r="CT115" s="96">
        <f>IF($A$2=1,'mil mi val'!CS97,IF($A$2=2,'mil mi val'!GW97,IF($A$2=3,'mil mi val'!CS205,IF($A$2=4,'mil mi val'!GW205,IF($A$2=5,'mil mi val'!CS313,IF($A$2=6,'mil mi val'!GW313,"NA"))))))</f>
        <v>0.99808750000000002</v>
      </c>
      <c r="CU115" s="96">
        <f>IF($A$2=1,'mil mi val'!CT97,IF($A$2=2,'mil mi val'!GX97,IF($A$2=3,'mil mi val'!CT205,IF($A$2=4,'mil mi val'!GX205,IF($A$2=5,'mil mi val'!CT313,IF($A$2=6,'mil mi val'!GX313,"NA"))))))</f>
        <v>0.99808750000000002</v>
      </c>
      <c r="CV115" s="96">
        <f>IF($A$2=1,'mil mi val'!CU97,IF($A$2=2,'mil mi val'!GY97,IF($A$2=3,'mil mi val'!CU205,IF($A$2=4,'mil mi val'!GY205,IF($A$2=5,'mil mi val'!CU313,IF($A$2=6,'mil mi val'!GY313,"NA"))))))</f>
        <v>0.99808750000000002</v>
      </c>
      <c r="CW115" s="96">
        <f>IF($A$2=1,'mil mi val'!CV97,IF($A$2=2,'mil mi val'!GZ97,IF($A$2=3,'mil mi val'!CV205,IF($A$2=4,'mil mi val'!GZ205,IF($A$2=5,'mil mi val'!CV313,IF($A$2=6,'mil mi val'!GZ313,"NA"))))))</f>
        <v>0.99808750000000002</v>
      </c>
      <c r="CX115" s="96">
        <f>IF($A$2=1,'mil mi val'!CW97,IF($A$2=2,'mil mi val'!HA97,IF($A$2=3,'mil mi val'!CW205,IF($A$2=4,'mil mi val'!HA205,IF($A$2=5,'mil mi val'!CW313,IF($A$2=6,'mil mi val'!HA313,"NA"))))))</f>
        <v>0.99808750000000002</v>
      </c>
      <c r="CY115" s="96">
        <f>IF($A$2=1,'mil mi val'!CX97,IF($A$2=2,'mil mi val'!HB97,IF($A$2=3,'mil mi val'!CX205,IF($A$2=4,'mil mi val'!HB205,IF($A$2=5,'mil mi val'!CX313,IF($A$2=6,'mil mi val'!HB313,"NA"))))))</f>
        <v>0.99808750000000002</v>
      </c>
      <c r="CZ115" s="96">
        <f>IF($A$2=1,'mil mi val'!CY97,IF($A$2=2,'mil mi val'!HC97,IF($A$2=3,'mil mi val'!CY205,IF($A$2=4,'mil mi val'!HC205,IF($A$2=5,'mil mi val'!CY313,IF($A$2=6,'mil mi val'!HC313,"NA"))))))</f>
        <v>0.99808750000000002</v>
      </c>
      <c r="DA115" s="96">
        <f>IF($A$2=1,'mil mi val'!CZ97,IF($A$2=2,'mil mi val'!HD97,IF($A$2=3,'mil mi val'!CZ205,IF($A$2=4,'mil mi val'!HD205,IF($A$2=5,'mil mi val'!CZ313,IF($A$2=6,'mil mi val'!HD313,"NA"))))))</f>
        <v>0.99808750000000002</v>
      </c>
      <c r="DB115" s="96">
        <f>IF($A$2=1,'mil mi val'!DA97,IF($A$2=2,'mil mi val'!HE97,IF($A$2=3,'mil mi val'!DA205,IF($A$2=4,'mil mi val'!HE205,IF($A$2=5,'mil mi val'!DA313,IF($A$2=6,'mil mi val'!HE313,"NA"))))))</f>
        <v>0.99808750000000002</v>
      </c>
      <c r="DC115" s="96">
        <f>IF($A$2=1,'mil mi val'!DB97,IF($A$2=2,'mil mi val'!HF97,IF($A$2=3,'mil mi val'!DB205,IF($A$2=4,'mil mi val'!HF205,IF($A$2=5,'mil mi val'!DB313,IF($A$2=6,'mil mi val'!HF313,"NA"))))))</f>
        <v>0.99808750000000002</v>
      </c>
      <c r="DD115" s="96">
        <f>IF($A$2=1,'mil mi val'!DC97,IF($A$2=2,'mil mi val'!HG97,IF($A$2=3,'mil mi val'!DC205,IF($A$2=4,'mil mi val'!HG205,IF($A$2=5,'mil mi val'!DC313,IF($A$2=6,'mil mi val'!HG313,"NA"))))))</f>
        <v>0.99808750000000002</v>
      </c>
    </row>
    <row r="116" spans="2:108" ht="15" x14ac:dyDescent="0.25">
      <c r="B116" s="55">
        <v>111</v>
      </c>
      <c r="C116" s="96">
        <f>IF($A$2=1,'mil mi val'!B98,IF($A$2=2,'mil mi val'!DF98,IF($A$2=3,'mil mi val'!B206,IF($A$2=4,'mil mi val'!DF206,IF($A$2=5,'mil mi val'!B314,IF($A$2=6,'mil mi val'!DF314,"NA"))))))</f>
        <v>1.0026709342886304</v>
      </c>
      <c r="D116" s="96">
        <f>IF($A$2=1,'mil mi val'!C98,IF($A$2=2,'mil mi val'!DG98,IF($A$2=3,'mil mi val'!C206,IF($A$2=4,'mil mi val'!DG206,IF($A$2=5,'mil mi val'!C314,IF($A$2=6,'mil mi val'!DG314,"NA"))))))</f>
        <v>1.0025069353593767</v>
      </c>
      <c r="E116" s="96">
        <f>IF($A$2=1,'mil mi val'!D98,IF($A$2=2,'mil mi val'!DH98,IF($A$2=3,'mil mi val'!D206,IF($A$2=4,'mil mi val'!DH206,IF($A$2=5,'mil mi val'!D314,IF($A$2=6,'mil mi val'!DH314,"NA"))))))</f>
        <v>1.002285302957916</v>
      </c>
      <c r="F116" s="96">
        <f>IF($A$2=1,'mil mi val'!E98,IF($A$2=2,'mil mi val'!DI98,IF($A$2=3,'mil mi val'!E206,IF($A$2=4,'mil mi val'!DI206,IF($A$2=5,'mil mi val'!E314,IF($A$2=6,'mil mi val'!DI314,"NA"))))))</f>
        <v>1.0020298077564829</v>
      </c>
      <c r="G116" s="96">
        <f>IF($A$2=1,'mil mi val'!F98,IF($A$2=2,'mil mi val'!DJ98,IF($A$2=3,'mil mi val'!F206,IF($A$2=4,'mil mi val'!DJ206,IF($A$2=5,'mil mi val'!F314,IF($A$2=6,'mil mi val'!DJ314,"NA"))))))</f>
        <v>1.001766230897273</v>
      </c>
      <c r="H116" s="96">
        <f>IF($A$2=1,'mil mi val'!G98,IF($A$2=2,'mil mi val'!DK98,IF($A$2=3,'mil mi val'!G206,IF($A$2=4,'mil mi val'!DK206,IF($A$2=5,'mil mi val'!G314,IF($A$2=6,'mil mi val'!DK314,"NA"))))))</f>
        <v>1.0015223639924424</v>
      </c>
      <c r="I116" s="96">
        <f>IF($A$2=1,'mil mi val'!H98,IF($A$2=2,'mil mi val'!DL98,IF($A$2=3,'mil mi val'!H206,IF($A$2=4,'mil mi val'!DL206,IF($A$2=5,'mil mi val'!H314,IF($A$2=6,'mil mi val'!DL314,"NA"))))))</f>
        <v>1.0013280091241086</v>
      </c>
      <c r="J116" s="96">
        <f>IF($A$2=1,'mil mi val'!I98,IF($A$2=2,'mil mi val'!DM98,IF($A$2=3,'mil mi val'!I206,IF($A$2=4,'mil mi val'!DM206,IF($A$2=5,'mil mi val'!I314,IF($A$2=6,'mil mi val'!DM314,"NA"))))))</f>
        <v>1.0011448888185199</v>
      </c>
      <c r="K116" s="96">
        <f>IF($A$2=1,'mil mi val'!J98,IF($A$2=2,'mil mi val'!DN98,IF($A$2=3,'mil mi val'!J206,IF($A$2=4,'mil mi val'!DN206,IF($A$2=5,'mil mi val'!J314,IF($A$2=6,'mil mi val'!DN314,"NA"))))))</f>
        <v>1.0009192135654297</v>
      </c>
      <c r="L116" s="96">
        <f>IF($A$2=1,'mil mi val'!K98,IF($A$2=2,'mil mi val'!DO98,IF($A$2=3,'mil mi val'!K206,IF($A$2=4,'mil mi val'!DO206,IF($A$2=5,'mil mi val'!K314,IF($A$2=6,'mil mi val'!DO314,"NA"))))))</f>
        <v>1.000660533097151</v>
      </c>
      <c r="M116" s="96">
        <f>IF($A$2=1,'mil mi val'!L98,IF($A$2=2,'mil mi val'!DP98,IF($A$2=3,'mil mi val'!L206,IF($A$2=4,'mil mi val'!DP206,IF($A$2=5,'mil mi val'!L314,IF($A$2=6,'mil mi val'!DP314,"NA"))))))</f>
        <v>1.0000148693018236</v>
      </c>
      <c r="N116" s="96">
        <f>IF($A$2=1,'mil mi val'!M98,IF($A$2=2,'mil mi val'!DQ98,IF($A$2=3,'mil mi val'!M206,IF($A$2=4,'mil mi val'!DQ206,IF($A$2=5,'mil mi val'!M314,IF($A$2=6,'mil mi val'!DQ314,"NA"))))))</f>
        <v>0.99957594823111107</v>
      </c>
      <c r="O116" s="96">
        <f>IF($A$2=1,'mil mi val'!N98,IF($A$2=2,'mil mi val'!DR98,IF($A$2=3,'mil mi val'!N206,IF($A$2=4,'mil mi val'!DR206,IF($A$2=5,'mil mi val'!N314,IF($A$2=6,'mil mi val'!DR314,"NA"))))))</f>
        <v>0.99931062726017228</v>
      </c>
      <c r="P116" s="96">
        <f>IF($A$2=1,'mil mi val'!O98,IF($A$2=2,'mil mi val'!DS98,IF($A$2=3,'mil mi val'!O206,IF($A$2=4,'mil mi val'!DS206,IF($A$2=5,'mil mi val'!O314,IF($A$2=6,'mil mi val'!DS314,"NA"))))))</f>
        <v>0.99917893442761607</v>
      </c>
      <c r="Q116" s="96">
        <f>IF($A$2=1,'mil mi val'!P98,IF($A$2=2,'mil mi val'!DT98,IF($A$2=3,'mil mi val'!P206,IF($A$2=4,'mil mi val'!DT206,IF($A$2=5,'mil mi val'!P314,IF($A$2=6,'mil mi val'!DT314,"NA"))))))</f>
        <v>0.99893049926755062</v>
      </c>
      <c r="R116" s="96">
        <f>IF($A$2=1,'mil mi val'!Q98,IF($A$2=2,'mil mi val'!DU98,IF($A$2=3,'mil mi val'!Q206,IF($A$2=4,'mil mi val'!DU206,IF($A$2=5,'mil mi val'!Q314,IF($A$2=6,'mil mi val'!DU314,"NA"))))))</f>
        <v>0.99871886951234623</v>
      </c>
      <c r="S116" s="96">
        <f>IF($A$2=1,'mil mi val'!R98,IF($A$2=2,'mil mi val'!DV98,IF($A$2=3,'mil mi val'!R206,IF($A$2=4,'mil mi val'!DV206,IF($A$2=5,'mil mi val'!R314,IF($A$2=6,'mil mi val'!DV314,"NA"))))))</f>
        <v>0.99851250000000003</v>
      </c>
      <c r="T116" s="96">
        <f>IF($A$2=1,'mil mi val'!S98,IF($A$2=2,'mil mi val'!DW98,IF($A$2=3,'mil mi val'!S206,IF($A$2=4,'mil mi val'!DW206,IF($A$2=5,'mil mi val'!S314,IF($A$2=6,'mil mi val'!DW314,"NA"))))))</f>
        <v>0.99851250000000003</v>
      </c>
      <c r="U116" s="96">
        <f>IF($A$2=1,'mil mi val'!T98,IF($A$2=2,'mil mi val'!DX98,IF($A$2=3,'mil mi val'!T206,IF($A$2=4,'mil mi val'!DX206,IF($A$2=5,'mil mi val'!T314,IF($A$2=6,'mil mi val'!DX314,"NA"))))))</f>
        <v>0.99851250000000003</v>
      </c>
      <c r="V116" s="96">
        <f>IF($A$2=1,'mil mi val'!U98,IF($A$2=2,'mil mi val'!DY98,IF($A$2=3,'mil mi val'!U206,IF($A$2=4,'mil mi val'!DY206,IF($A$2=5,'mil mi val'!U314,IF($A$2=6,'mil mi val'!DY314,"NA"))))))</f>
        <v>0.99851250000000003</v>
      </c>
      <c r="W116" s="96">
        <f>IF($A$2=1,'mil mi val'!V98,IF($A$2=2,'mil mi val'!DZ98,IF($A$2=3,'mil mi val'!V206,IF($A$2=4,'mil mi val'!DZ206,IF($A$2=5,'mil mi val'!V314,IF($A$2=6,'mil mi val'!DZ314,"NA"))))))</f>
        <v>0.99851250000000003</v>
      </c>
      <c r="X116" s="96">
        <f>IF($A$2=1,'mil mi val'!W98,IF($A$2=2,'mil mi val'!EA98,IF($A$2=3,'mil mi val'!W206,IF($A$2=4,'mil mi val'!EA206,IF($A$2=5,'mil mi val'!W314,IF($A$2=6,'mil mi val'!EA314,"NA"))))))</f>
        <v>0.99851250000000003</v>
      </c>
      <c r="Y116" s="96">
        <f>IF($A$2=1,'mil mi val'!X98,IF($A$2=2,'mil mi val'!EB98,IF($A$2=3,'mil mi val'!X206,IF($A$2=4,'mil mi val'!EB206,IF($A$2=5,'mil mi val'!X314,IF($A$2=6,'mil mi val'!EB314,"NA"))))))</f>
        <v>0.99851250000000003</v>
      </c>
      <c r="Z116" s="96">
        <f>IF($A$2=1,'mil mi val'!Y98,IF($A$2=2,'mil mi val'!EC98,IF($A$2=3,'mil mi val'!Y206,IF($A$2=4,'mil mi val'!EC206,IF($A$2=5,'mil mi val'!Y314,IF($A$2=6,'mil mi val'!EC314,"NA"))))))</f>
        <v>0.99851250000000003</v>
      </c>
      <c r="AA116" s="96">
        <f>IF($A$2=1,'mil mi val'!Z98,IF($A$2=2,'mil mi val'!ED98,IF($A$2=3,'mil mi val'!Z206,IF($A$2=4,'mil mi val'!ED206,IF($A$2=5,'mil mi val'!Z314,IF($A$2=6,'mil mi val'!ED314,"NA"))))))</f>
        <v>0.99851250000000003</v>
      </c>
      <c r="AB116" s="96">
        <f>IF($A$2=1,'mil mi val'!AA98,IF($A$2=2,'mil mi val'!EE98,IF($A$2=3,'mil mi val'!AA206,IF($A$2=4,'mil mi val'!EE206,IF($A$2=5,'mil mi val'!AA314,IF($A$2=6,'mil mi val'!EE314,"NA"))))))</f>
        <v>0.99851250000000003</v>
      </c>
      <c r="AC116" s="96">
        <f>IF($A$2=1,'mil mi val'!AB98,IF($A$2=2,'mil mi val'!EF98,IF($A$2=3,'mil mi val'!AB206,IF($A$2=4,'mil mi val'!EF206,IF($A$2=5,'mil mi val'!AB314,IF($A$2=6,'mil mi val'!EF314,"NA"))))))</f>
        <v>0.99851250000000003</v>
      </c>
      <c r="AD116" s="96">
        <f>IF($A$2=1,'mil mi val'!AC98,IF($A$2=2,'mil mi val'!EG98,IF($A$2=3,'mil mi val'!AC206,IF($A$2=4,'mil mi val'!EG206,IF($A$2=5,'mil mi val'!AC314,IF($A$2=6,'mil mi val'!EG314,"NA"))))))</f>
        <v>0.99851250000000003</v>
      </c>
      <c r="AE116" s="96">
        <f>IF($A$2=1,'mil mi val'!AD98,IF($A$2=2,'mil mi val'!EH98,IF($A$2=3,'mil mi val'!AD206,IF($A$2=4,'mil mi val'!EH206,IF($A$2=5,'mil mi val'!AD314,IF($A$2=6,'mil mi val'!EH314,"NA"))))))</f>
        <v>0.99851250000000003</v>
      </c>
      <c r="AF116" s="96">
        <f>IF($A$2=1,'mil mi val'!AE98,IF($A$2=2,'mil mi val'!EI98,IF($A$2=3,'mil mi val'!AE206,IF($A$2=4,'mil mi val'!EI206,IF($A$2=5,'mil mi val'!AE314,IF($A$2=6,'mil mi val'!EI314,"NA"))))))</f>
        <v>0.99851250000000003</v>
      </c>
      <c r="AG116" s="96">
        <f>IF($A$2=1,'mil mi val'!AF98,IF($A$2=2,'mil mi val'!EJ98,IF($A$2=3,'mil mi val'!AF206,IF($A$2=4,'mil mi val'!EJ206,IF($A$2=5,'mil mi val'!AF314,IF($A$2=6,'mil mi val'!EJ314,"NA"))))))</f>
        <v>0.99851250000000003</v>
      </c>
      <c r="AH116" s="96">
        <f>IF($A$2=1,'mil mi val'!AG98,IF($A$2=2,'mil mi val'!EK98,IF($A$2=3,'mil mi val'!AG206,IF($A$2=4,'mil mi val'!EK206,IF($A$2=5,'mil mi val'!AG314,IF($A$2=6,'mil mi val'!EK314,"NA"))))))</f>
        <v>0.99851250000000003</v>
      </c>
      <c r="AI116" s="96">
        <f>IF($A$2=1,'mil mi val'!AH98,IF($A$2=2,'mil mi val'!EL98,IF($A$2=3,'mil mi val'!AH206,IF($A$2=4,'mil mi val'!EL206,IF($A$2=5,'mil mi val'!AH314,IF($A$2=6,'mil mi val'!EL314,"NA"))))))</f>
        <v>0.99851250000000003</v>
      </c>
      <c r="AJ116" s="96">
        <f>IF($A$2=1,'mil mi val'!AI98,IF($A$2=2,'mil mi val'!EM98,IF($A$2=3,'mil mi val'!AI206,IF($A$2=4,'mil mi val'!EM206,IF($A$2=5,'mil mi val'!AI314,IF($A$2=6,'mil mi val'!EM314,"NA"))))))</f>
        <v>0.99851250000000003</v>
      </c>
      <c r="AK116" s="96">
        <f>IF($A$2=1,'mil mi val'!AJ98,IF($A$2=2,'mil mi val'!EN98,IF($A$2=3,'mil mi val'!AJ206,IF($A$2=4,'mil mi val'!EN206,IF($A$2=5,'mil mi val'!AJ314,IF($A$2=6,'mil mi val'!EN314,"NA"))))))</f>
        <v>0.99851250000000003</v>
      </c>
      <c r="AL116" s="96">
        <f>IF($A$2=1,'mil mi val'!AK98,IF($A$2=2,'mil mi val'!EO98,IF($A$2=3,'mil mi val'!AK206,IF($A$2=4,'mil mi val'!EO206,IF($A$2=5,'mil mi val'!AK314,IF($A$2=6,'mil mi val'!EO314,"NA"))))))</f>
        <v>0.99851250000000003</v>
      </c>
      <c r="AM116" s="96">
        <f>IF($A$2=1,'mil mi val'!AL98,IF($A$2=2,'mil mi val'!EP98,IF($A$2=3,'mil mi val'!AL206,IF($A$2=4,'mil mi val'!EP206,IF($A$2=5,'mil mi val'!AL314,IF($A$2=6,'mil mi val'!EP314,"NA"))))))</f>
        <v>0.99851250000000003</v>
      </c>
      <c r="AN116" s="96">
        <f>IF($A$2=1,'mil mi val'!AM98,IF($A$2=2,'mil mi val'!EQ98,IF($A$2=3,'mil mi val'!AM206,IF($A$2=4,'mil mi val'!EQ206,IF($A$2=5,'mil mi val'!AM314,IF($A$2=6,'mil mi val'!EQ314,"NA"))))))</f>
        <v>0.99851250000000003</v>
      </c>
      <c r="AO116" s="96">
        <f>IF($A$2=1,'mil mi val'!AN98,IF($A$2=2,'mil mi val'!ER98,IF($A$2=3,'mil mi val'!AN206,IF($A$2=4,'mil mi val'!ER206,IF($A$2=5,'mil mi val'!AN314,IF($A$2=6,'mil mi val'!ER314,"NA"))))))</f>
        <v>0.99851250000000003</v>
      </c>
      <c r="AP116" s="96">
        <f>IF($A$2=1,'mil mi val'!AO98,IF($A$2=2,'mil mi val'!ES98,IF($A$2=3,'mil mi val'!AO206,IF($A$2=4,'mil mi val'!ES206,IF($A$2=5,'mil mi val'!AO314,IF($A$2=6,'mil mi val'!ES314,"NA"))))))</f>
        <v>0.99851250000000003</v>
      </c>
      <c r="AQ116" s="96">
        <f>IF($A$2=1,'mil mi val'!AP98,IF($A$2=2,'mil mi val'!ET98,IF($A$2=3,'mil mi val'!AP206,IF($A$2=4,'mil mi val'!ET206,IF($A$2=5,'mil mi val'!AP314,IF($A$2=6,'mil mi val'!ET314,"NA"))))))</f>
        <v>0.99851250000000003</v>
      </c>
      <c r="AR116" s="96">
        <f>IF($A$2=1,'mil mi val'!AQ98,IF($A$2=2,'mil mi val'!EU98,IF($A$2=3,'mil mi val'!AQ206,IF($A$2=4,'mil mi val'!EU206,IF($A$2=5,'mil mi val'!AQ314,IF($A$2=6,'mil mi val'!EU314,"NA"))))))</f>
        <v>0.99851250000000003</v>
      </c>
      <c r="AS116" s="96">
        <f>IF($A$2=1,'mil mi val'!AR98,IF($A$2=2,'mil mi val'!EV98,IF($A$2=3,'mil mi val'!AR206,IF($A$2=4,'mil mi val'!EV206,IF($A$2=5,'mil mi val'!AR314,IF($A$2=6,'mil mi val'!EV314,"NA"))))))</f>
        <v>0.99851250000000003</v>
      </c>
      <c r="AT116" s="96">
        <f>IF($A$2=1,'mil mi val'!AS98,IF($A$2=2,'mil mi val'!EW98,IF($A$2=3,'mil mi val'!AS206,IF($A$2=4,'mil mi val'!EW206,IF($A$2=5,'mil mi val'!AS314,IF($A$2=6,'mil mi val'!EW314,"NA"))))))</f>
        <v>0.99851250000000003</v>
      </c>
      <c r="AU116" s="96">
        <f>IF($A$2=1,'mil mi val'!AT98,IF($A$2=2,'mil mi val'!EX98,IF($A$2=3,'mil mi val'!AT206,IF($A$2=4,'mil mi val'!EX206,IF($A$2=5,'mil mi val'!AT314,IF($A$2=6,'mil mi val'!EX314,"NA"))))))</f>
        <v>0.99851250000000003</v>
      </c>
      <c r="AV116" s="96">
        <f>IF($A$2=1,'mil mi val'!AU98,IF($A$2=2,'mil mi val'!EY98,IF($A$2=3,'mil mi val'!AU206,IF($A$2=4,'mil mi val'!EY206,IF($A$2=5,'mil mi val'!AU314,IF($A$2=6,'mil mi val'!EY314,"NA"))))))</f>
        <v>0.99851250000000003</v>
      </c>
      <c r="AW116" s="96">
        <f>IF($A$2=1,'mil mi val'!AV98,IF($A$2=2,'mil mi val'!EZ98,IF($A$2=3,'mil mi val'!AV206,IF($A$2=4,'mil mi val'!EZ206,IF($A$2=5,'mil mi val'!AV314,IF($A$2=6,'mil mi val'!EZ314,"NA"))))))</f>
        <v>0.99851250000000003</v>
      </c>
      <c r="AX116" s="96">
        <f>IF($A$2=1,'mil mi val'!AW98,IF($A$2=2,'mil mi val'!FA98,IF($A$2=3,'mil mi val'!AW206,IF($A$2=4,'mil mi val'!FA206,IF($A$2=5,'mil mi val'!AW314,IF($A$2=6,'mil mi val'!FA314,"NA"))))))</f>
        <v>0.99851250000000003</v>
      </c>
      <c r="AY116" s="96">
        <f>IF($A$2=1,'mil mi val'!AX98,IF($A$2=2,'mil mi val'!FB98,IF($A$2=3,'mil mi val'!AX206,IF($A$2=4,'mil mi val'!FB206,IF($A$2=5,'mil mi val'!AX314,IF($A$2=6,'mil mi val'!FB314,"NA"))))))</f>
        <v>0.99851250000000003</v>
      </c>
      <c r="AZ116" s="96">
        <f>IF($A$2=1,'mil mi val'!AY98,IF($A$2=2,'mil mi val'!FC98,IF($A$2=3,'mil mi val'!AY206,IF($A$2=4,'mil mi val'!FC206,IF($A$2=5,'mil mi val'!AY314,IF($A$2=6,'mil mi val'!FC314,"NA"))))))</f>
        <v>0.99851250000000003</v>
      </c>
      <c r="BA116" s="96">
        <f>IF($A$2=1,'mil mi val'!AZ98,IF($A$2=2,'mil mi val'!FD98,IF($A$2=3,'mil mi val'!AZ206,IF($A$2=4,'mil mi val'!FD206,IF($A$2=5,'mil mi val'!AZ314,IF($A$2=6,'mil mi val'!FD314,"NA"))))))</f>
        <v>0.99851250000000003</v>
      </c>
      <c r="BB116" s="96">
        <f>IF($A$2=1,'mil mi val'!BA98,IF($A$2=2,'mil mi val'!FE98,IF($A$2=3,'mil mi val'!BA206,IF($A$2=4,'mil mi val'!FE206,IF($A$2=5,'mil mi val'!BA314,IF($A$2=6,'mil mi val'!FE314,"NA"))))))</f>
        <v>0.99851250000000003</v>
      </c>
      <c r="BC116" s="96">
        <f>IF($A$2=1,'mil mi val'!BB98,IF($A$2=2,'mil mi val'!FF98,IF($A$2=3,'mil mi val'!BB206,IF($A$2=4,'mil mi val'!FF206,IF($A$2=5,'mil mi val'!BB314,IF($A$2=6,'mil mi val'!FF314,"NA"))))))</f>
        <v>0.99851250000000003</v>
      </c>
      <c r="BD116" s="96">
        <f>IF($A$2=1,'mil mi val'!BC98,IF($A$2=2,'mil mi val'!FG98,IF($A$2=3,'mil mi val'!BC206,IF($A$2=4,'mil mi val'!FG206,IF($A$2=5,'mil mi val'!BC314,IF($A$2=6,'mil mi val'!FG314,"NA"))))))</f>
        <v>0.99851250000000003</v>
      </c>
      <c r="BE116" s="96">
        <f>IF($A$2=1,'mil mi val'!BD98,IF($A$2=2,'mil mi val'!FH98,IF($A$2=3,'mil mi val'!BD206,IF($A$2=4,'mil mi val'!FH206,IF($A$2=5,'mil mi val'!BD314,IF($A$2=6,'mil mi val'!FH314,"NA"))))))</f>
        <v>0.99851250000000003</v>
      </c>
      <c r="BF116" s="96">
        <f>IF($A$2=1,'mil mi val'!BE98,IF($A$2=2,'mil mi val'!FI98,IF($A$2=3,'mil mi val'!BE206,IF($A$2=4,'mil mi val'!FI206,IF($A$2=5,'mil mi val'!BE314,IF($A$2=6,'mil mi val'!FI314,"NA"))))))</f>
        <v>0.99851250000000003</v>
      </c>
      <c r="BG116" s="96">
        <f>IF($A$2=1,'mil mi val'!BF98,IF($A$2=2,'mil mi val'!FJ98,IF($A$2=3,'mil mi val'!BF206,IF($A$2=4,'mil mi val'!FJ206,IF($A$2=5,'mil mi val'!BF314,IF($A$2=6,'mil mi val'!FJ314,"NA"))))))</f>
        <v>0.99851250000000003</v>
      </c>
      <c r="BH116" s="96">
        <f>IF($A$2=1,'mil mi val'!BG98,IF($A$2=2,'mil mi val'!FK98,IF($A$2=3,'mil mi val'!BG206,IF($A$2=4,'mil mi val'!FK206,IF($A$2=5,'mil mi val'!BG314,IF($A$2=6,'mil mi val'!FK314,"NA"))))))</f>
        <v>0.99851250000000003</v>
      </c>
      <c r="BI116" s="96">
        <f>IF($A$2=1,'mil mi val'!BH98,IF($A$2=2,'mil mi val'!FL98,IF($A$2=3,'mil mi val'!BH206,IF($A$2=4,'mil mi val'!FL206,IF($A$2=5,'mil mi val'!BH314,IF($A$2=6,'mil mi val'!FL314,"NA"))))))</f>
        <v>0.99851250000000003</v>
      </c>
      <c r="BJ116" s="96">
        <f>IF($A$2=1,'mil mi val'!BI98,IF($A$2=2,'mil mi val'!FM98,IF($A$2=3,'mil mi val'!BI206,IF($A$2=4,'mil mi val'!FM206,IF($A$2=5,'mil mi val'!BI314,IF($A$2=6,'mil mi val'!FM314,"NA"))))))</f>
        <v>0.99851250000000003</v>
      </c>
      <c r="BK116" s="96">
        <f>IF($A$2=1,'mil mi val'!BJ98,IF($A$2=2,'mil mi val'!FN98,IF($A$2=3,'mil mi val'!BJ206,IF($A$2=4,'mil mi val'!FN206,IF($A$2=5,'mil mi val'!BJ314,IF($A$2=6,'mil mi val'!FN314,"NA"))))))</f>
        <v>0.99851250000000003</v>
      </c>
      <c r="BL116" s="96">
        <f>IF($A$2=1,'mil mi val'!BK98,IF($A$2=2,'mil mi val'!FO98,IF($A$2=3,'mil mi val'!BK206,IF($A$2=4,'mil mi val'!FO206,IF($A$2=5,'mil mi val'!BK314,IF($A$2=6,'mil mi val'!FO314,"NA"))))))</f>
        <v>0.99851250000000003</v>
      </c>
      <c r="BM116" s="96">
        <f>IF($A$2=1,'mil mi val'!BL98,IF($A$2=2,'mil mi val'!FP98,IF($A$2=3,'mil mi val'!BL206,IF($A$2=4,'mil mi val'!FP206,IF($A$2=5,'mil mi val'!BL314,IF($A$2=6,'mil mi val'!FP314,"NA"))))))</f>
        <v>0.99851250000000003</v>
      </c>
      <c r="BN116" s="96">
        <f>IF($A$2=1,'mil mi val'!BM98,IF($A$2=2,'mil mi val'!FQ98,IF($A$2=3,'mil mi val'!BM206,IF($A$2=4,'mil mi val'!FQ206,IF($A$2=5,'mil mi val'!BM314,IF($A$2=6,'mil mi val'!FQ314,"NA"))))))</f>
        <v>0.99851250000000003</v>
      </c>
      <c r="BO116" s="96">
        <f>IF($A$2=1,'mil mi val'!BN98,IF($A$2=2,'mil mi val'!FR98,IF($A$2=3,'mil mi val'!BN206,IF($A$2=4,'mil mi val'!FR206,IF($A$2=5,'mil mi val'!BN314,IF($A$2=6,'mil mi val'!FR314,"NA"))))))</f>
        <v>0.99851250000000003</v>
      </c>
      <c r="BP116" s="96">
        <f>IF($A$2=1,'mil mi val'!BO98,IF($A$2=2,'mil mi val'!FS98,IF($A$2=3,'mil mi val'!BO206,IF($A$2=4,'mil mi val'!FS206,IF($A$2=5,'mil mi val'!BO314,IF($A$2=6,'mil mi val'!FS314,"NA"))))))</f>
        <v>0.99851250000000003</v>
      </c>
      <c r="BQ116" s="96">
        <f>IF($A$2=1,'mil mi val'!BP98,IF($A$2=2,'mil mi val'!FT98,IF($A$2=3,'mil mi val'!BP206,IF($A$2=4,'mil mi val'!FT206,IF($A$2=5,'mil mi val'!BP314,IF($A$2=6,'mil mi val'!FT314,"NA"))))))</f>
        <v>0.99851250000000003</v>
      </c>
      <c r="BR116" s="96">
        <f>IF($A$2=1,'mil mi val'!BQ98,IF($A$2=2,'mil mi val'!FU98,IF($A$2=3,'mil mi val'!BQ206,IF($A$2=4,'mil mi val'!FU206,IF($A$2=5,'mil mi val'!BQ314,IF($A$2=6,'mil mi val'!FU314,"NA"))))))</f>
        <v>0.99851250000000003</v>
      </c>
      <c r="BS116" s="96">
        <f>IF($A$2=1,'mil mi val'!BR98,IF($A$2=2,'mil mi val'!FV98,IF($A$2=3,'mil mi val'!BR206,IF($A$2=4,'mil mi val'!FV206,IF($A$2=5,'mil mi val'!BR314,IF($A$2=6,'mil mi val'!FV314,"NA"))))))</f>
        <v>0.99851250000000003</v>
      </c>
      <c r="BT116" s="96">
        <f>IF($A$2=1,'mil mi val'!BS98,IF($A$2=2,'mil mi val'!FW98,IF($A$2=3,'mil mi val'!BS206,IF($A$2=4,'mil mi val'!FW206,IF($A$2=5,'mil mi val'!BS314,IF($A$2=6,'mil mi val'!FW314,"NA"))))))</f>
        <v>0.99851250000000003</v>
      </c>
      <c r="BU116" s="96">
        <f>IF($A$2=1,'mil mi val'!BT98,IF($A$2=2,'mil mi val'!FX98,IF($A$2=3,'mil mi val'!BT206,IF($A$2=4,'mil mi val'!FX206,IF($A$2=5,'mil mi val'!BT314,IF($A$2=6,'mil mi val'!FX314,"NA"))))))</f>
        <v>0.99851250000000003</v>
      </c>
      <c r="BV116" s="96">
        <f>IF($A$2=1,'mil mi val'!BU98,IF($A$2=2,'mil mi val'!FY98,IF($A$2=3,'mil mi val'!BU206,IF($A$2=4,'mil mi val'!FY206,IF($A$2=5,'mil mi val'!BU314,IF($A$2=6,'mil mi val'!FY314,"NA"))))))</f>
        <v>0.99851250000000003</v>
      </c>
      <c r="BW116" s="96">
        <f>IF($A$2=1,'mil mi val'!BV98,IF($A$2=2,'mil mi val'!FZ98,IF($A$2=3,'mil mi val'!BV206,IF($A$2=4,'mil mi val'!FZ206,IF($A$2=5,'mil mi val'!BV314,IF($A$2=6,'mil mi val'!FZ314,"NA"))))))</f>
        <v>0.99851250000000003</v>
      </c>
      <c r="BX116" s="96">
        <f>IF($A$2=1,'mil mi val'!BW98,IF($A$2=2,'mil mi val'!GA98,IF($A$2=3,'mil mi val'!BW206,IF($A$2=4,'mil mi val'!GA206,IF($A$2=5,'mil mi val'!BW314,IF($A$2=6,'mil mi val'!GA314,"NA"))))))</f>
        <v>0.99851250000000003</v>
      </c>
      <c r="BY116" s="96">
        <f>IF($A$2=1,'mil mi val'!BX98,IF($A$2=2,'mil mi val'!GB98,IF($A$2=3,'mil mi val'!BX206,IF($A$2=4,'mil mi val'!GB206,IF($A$2=5,'mil mi val'!BX314,IF($A$2=6,'mil mi val'!GB314,"NA"))))))</f>
        <v>0.99851250000000003</v>
      </c>
      <c r="BZ116" s="96">
        <f>IF($A$2=1,'mil mi val'!BY98,IF($A$2=2,'mil mi val'!GC98,IF($A$2=3,'mil mi val'!BY206,IF($A$2=4,'mil mi val'!GC206,IF($A$2=5,'mil mi val'!BY314,IF($A$2=6,'mil mi val'!GC314,"NA"))))))</f>
        <v>0.99851250000000003</v>
      </c>
      <c r="CA116" s="96">
        <f>IF($A$2=1,'mil mi val'!BZ98,IF($A$2=2,'mil mi val'!GD98,IF($A$2=3,'mil mi val'!BZ206,IF($A$2=4,'mil mi val'!GD206,IF($A$2=5,'mil mi val'!BZ314,IF($A$2=6,'mil mi val'!GD314,"NA"))))))</f>
        <v>0.99851250000000003</v>
      </c>
      <c r="CB116" s="96">
        <f>IF($A$2=1,'mil mi val'!CA98,IF($A$2=2,'mil mi val'!GE98,IF($A$2=3,'mil mi val'!CA206,IF($A$2=4,'mil mi val'!GE206,IF($A$2=5,'mil mi val'!CA314,IF($A$2=6,'mil mi val'!GE314,"NA"))))))</f>
        <v>0.99851250000000003</v>
      </c>
      <c r="CC116" s="96">
        <f>IF($A$2=1,'mil mi val'!CB98,IF($A$2=2,'mil mi val'!GF98,IF($A$2=3,'mil mi val'!CB206,IF($A$2=4,'mil mi val'!GF206,IF($A$2=5,'mil mi val'!CB314,IF($A$2=6,'mil mi val'!GF314,"NA"))))))</f>
        <v>0.99851250000000003</v>
      </c>
      <c r="CD116" s="96">
        <f>IF($A$2=1,'mil mi val'!CC98,IF($A$2=2,'mil mi val'!GG98,IF($A$2=3,'mil mi val'!CC206,IF($A$2=4,'mil mi val'!GG206,IF($A$2=5,'mil mi val'!CC314,IF($A$2=6,'mil mi val'!GG314,"NA"))))))</f>
        <v>0.99851250000000003</v>
      </c>
      <c r="CE116" s="96">
        <f>IF($A$2=1,'mil mi val'!CD98,IF($A$2=2,'mil mi val'!GH98,IF($A$2=3,'mil mi val'!CD206,IF($A$2=4,'mil mi val'!GH206,IF($A$2=5,'mil mi val'!CD314,IF($A$2=6,'mil mi val'!GH314,"NA"))))))</f>
        <v>0.99851250000000003</v>
      </c>
      <c r="CF116" s="96">
        <f>IF($A$2=1,'mil mi val'!CE98,IF($A$2=2,'mil mi val'!GI98,IF($A$2=3,'mil mi val'!CE206,IF($A$2=4,'mil mi val'!GI206,IF($A$2=5,'mil mi val'!CE314,IF($A$2=6,'mil mi val'!GI314,"NA"))))))</f>
        <v>0.99851250000000003</v>
      </c>
      <c r="CG116" s="96">
        <f>IF($A$2=1,'mil mi val'!CF98,IF($A$2=2,'mil mi val'!GJ98,IF($A$2=3,'mil mi val'!CF206,IF($A$2=4,'mil mi val'!GJ206,IF($A$2=5,'mil mi val'!CF314,IF($A$2=6,'mil mi val'!GJ314,"NA"))))))</f>
        <v>0.99851250000000003</v>
      </c>
      <c r="CH116" s="96">
        <f>IF($A$2=1,'mil mi val'!CG98,IF($A$2=2,'mil mi val'!GK98,IF($A$2=3,'mil mi val'!CG206,IF($A$2=4,'mil mi val'!GK206,IF($A$2=5,'mil mi val'!CG314,IF($A$2=6,'mil mi val'!GK314,"NA"))))))</f>
        <v>0.99851250000000003</v>
      </c>
      <c r="CI116" s="96">
        <f>IF($A$2=1,'mil mi val'!CH98,IF($A$2=2,'mil mi val'!GL98,IF($A$2=3,'mil mi val'!CH206,IF($A$2=4,'mil mi val'!GL206,IF($A$2=5,'mil mi val'!CH314,IF($A$2=6,'mil mi val'!GL314,"NA"))))))</f>
        <v>0.99851250000000003</v>
      </c>
      <c r="CJ116" s="96">
        <f>IF($A$2=1,'mil mi val'!CI98,IF($A$2=2,'mil mi val'!GM98,IF($A$2=3,'mil mi val'!CI206,IF($A$2=4,'mil mi val'!GM206,IF($A$2=5,'mil mi val'!CI314,IF($A$2=6,'mil mi val'!GM314,"NA"))))))</f>
        <v>0.99851250000000003</v>
      </c>
      <c r="CK116" s="96">
        <f>IF($A$2=1,'mil mi val'!CJ98,IF($A$2=2,'mil mi val'!GN98,IF($A$2=3,'mil mi val'!CJ206,IF($A$2=4,'mil mi val'!GN206,IF($A$2=5,'mil mi val'!CJ314,IF($A$2=6,'mil mi val'!GN314,"NA"))))))</f>
        <v>0.99851250000000003</v>
      </c>
      <c r="CL116" s="96">
        <f>IF($A$2=1,'mil mi val'!CK98,IF($A$2=2,'mil mi val'!GO98,IF($A$2=3,'mil mi val'!CK206,IF($A$2=4,'mil mi val'!GO206,IF($A$2=5,'mil mi val'!CK314,IF($A$2=6,'mil mi val'!GO314,"NA"))))))</f>
        <v>0.99851250000000003</v>
      </c>
      <c r="CM116" s="96">
        <f>IF($A$2=1,'mil mi val'!CL98,IF($A$2=2,'mil mi val'!GP98,IF($A$2=3,'mil mi val'!CL206,IF($A$2=4,'mil mi val'!GP206,IF($A$2=5,'mil mi val'!CL314,IF($A$2=6,'mil mi val'!GP314,"NA"))))))</f>
        <v>0.99851250000000003</v>
      </c>
      <c r="CN116" s="96">
        <f>IF($A$2=1,'mil mi val'!CM98,IF($A$2=2,'mil mi val'!GQ98,IF($A$2=3,'mil mi val'!CM206,IF($A$2=4,'mil mi val'!GQ206,IF($A$2=5,'mil mi val'!CM314,IF($A$2=6,'mil mi val'!GQ314,"NA"))))))</f>
        <v>0.99851250000000003</v>
      </c>
      <c r="CO116" s="96">
        <f>IF($A$2=1,'mil mi val'!CN98,IF($A$2=2,'mil mi val'!GR98,IF($A$2=3,'mil mi val'!CN206,IF($A$2=4,'mil mi val'!GR206,IF($A$2=5,'mil mi val'!CN314,IF($A$2=6,'mil mi val'!GR314,"NA"))))))</f>
        <v>0.99851250000000003</v>
      </c>
      <c r="CP116" s="96">
        <f>IF($A$2=1,'mil mi val'!CO98,IF($A$2=2,'mil mi val'!GS98,IF($A$2=3,'mil mi val'!CO206,IF($A$2=4,'mil mi val'!GS206,IF($A$2=5,'mil mi val'!CO314,IF($A$2=6,'mil mi val'!GS314,"NA"))))))</f>
        <v>0.99851250000000003</v>
      </c>
      <c r="CQ116" s="96">
        <f>IF($A$2=1,'mil mi val'!CP98,IF($A$2=2,'mil mi val'!GT98,IF($A$2=3,'mil mi val'!CP206,IF($A$2=4,'mil mi val'!GT206,IF($A$2=5,'mil mi val'!CP314,IF($A$2=6,'mil mi val'!GT314,"NA"))))))</f>
        <v>0.99851250000000003</v>
      </c>
      <c r="CR116" s="96">
        <f>IF($A$2=1,'mil mi val'!CQ98,IF($A$2=2,'mil mi val'!GU98,IF($A$2=3,'mil mi val'!CQ206,IF($A$2=4,'mil mi val'!GU206,IF($A$2=5,'mil mi val'!CQ314,IF($A$2=6,'mil mi val'!GU314,"NA"))))))</f>
        <v>0.99851250000000003</v>
      </c>
      <c r="CS116" s="96">
        <f>IF($A$2=1,'mil mi val'!CR98,IF($A$2=2,'mil mi val'!GV98,IF($A$2=3,'mil mi val'!CR206,IF($A$2=4,'mil mi val'!GV206,IF($A$2=5,'mil mi val'!CR314,IF($A$2=6,'mil mi val'!GV314,"NA"))))))</f>
        <v>0.99851250000000003</v>
      </c>
      <c r="CT116" s="96">
        <f>IF($A$2=1,'mil mi val'!CS98,IF($A$2=2,'mil mi val'!GW98,IF($A$2=3,'mil mi val'!CS206,IF($A$2=4,'mil mi val'!GW206,IF($A$2=5,'mil mi val'!CS314,IF($A$2=6,'mil mi val'!GW314,"NA"))))))</f>
        <v>0.99851250000000003</v>
      </c>
      <c r="CU116" s="96">
        <f>IF($A$2=1,'mil mi val'!CT98,IF($A$2=2,'mil mi val'!GX98,IF($A$2=3,'mil mi val'!CT206,IF($A$2=4,'mil mi val'!GX206,IF($A$2=5,'mil mi val'!CT314,IF($A$2=6,'mil mi val'!GX314,"NA"))))))</f>
        <v>0.99851250000000003</v>
      </c>
      <c r="CV116" s="96">
        <f>IF($A$2=1,'mil mi val'!CU98,IF($A$2=2,'mil mi val'!GY98,IF($A$2=3,'mil mi val'!CU206,IF($A$2=4,'mil mi val'!GY206,IF($A$2=5,'mil mi val'!CU314,IF($A$2=6,'mil mi val'!GY314,"NA"))))))</f>
        <v>0.99851250000000003</v>
      </c>
      <c r="CW116" s="96">
        <f>IF($A$2=1,'mil mi val'!CV98,IF($A$2=2,'mil mi val'!GZ98,IF($A$2=3,'mil mi val'!CV206,IF($A$2=4,'mil mi val'!GZ206,IF($A$2=5,'mil mi val'!CV314,IF($A$2=6,'mil mi val'!GZ314,"NA"))))))</f>
        <v>0.99851250000000003</v>
      </c>
      <c r="CX116" s="96">
        <f>IF($A$2=1,'mil mi val'!CW98,IF($A$2=2,'mil mi val'!HA98,IF($A$2=3,'mil mi val'!CW206,IF($A$2=4,'mil mi val'!HA206,IF($A$2=5,'mil mi val'!CW314,IF($A$2=6,'mil mi val'!HA314,"NA"))))))</f>
        <v>0.99851250000000003</v>
      </c>
      <c r="CY116" s="96">
        <f>IF($A$2=1,'mil mi val'!CX98,IF($A$2=2,'mil mi val'!HB98,IF($A$2=3,'mil mi val'!CX206,IF($A$2=4,'mil mi val'!HB206,IF($A$2=5,'mil mi val'!CX314,IF($A$2=6,'mil mi val'!HB314,"NA"))))))</f>
        <v>0.99851250000000003</v>
      </c>
      <c r="CZ116" s="96">
        <f>IF($A$2=1,'mil mi val'!CY98,IF($A$2=2,'mil mi val'!HC98,IF($A$2=3,'mil mi val'!CY206,IF($A$2=4,'mil mi val'!HC206,IF($A$2=5,'mil mi val'!CY314,IF($A$2=6,'mil mi val'!HC314,"NA"))))))</f>
        <v>0.99851250000000003</v>
      </c>
      <c r="DA116" s="96">
        <f>IF($A$2=1,'mil mi val'!CZ98,IF($A$2=2,'mil mi val'!HD98,IF($A$2=3,'mil mi val'!CZ206,IF($A$2=4,'mil mi val'!HD206,IF($A$2=5,'mil mi val'!CZ314,IF($A$2=6,'mil mi val'!HD314,"NA"))))))</f>
        <v>0.99851250000000003</v>
      </c>
      <c r="DB116" s="96">
        <f>IF($A$2=1,'mil mi val'!DA98,IF($A$2=2,'mil mi val'!HE98,IF($A$2=3,'mil mi val'!DA206,IF($A$2=4,'mil mi val'!HE206,IF($A$2=5,'mil mi val'!DA314,IF($A$2=6,'mil mi val'!HE314,"NA"))))))</f>
        <v>0.99851250000000003</v>
      </c>
      <c r="DC116" s="96">
        <f>IF($A$2=1,'mil mi val'!DB98,IF($A$2=2,'mil mi val'!HF98,IF($A$2=3,'mil mi val'!DB206,IF($A$2=4,'mil mi val'!HF206,IF($A$2=5,'mil mi val'!DB314,IF($A$2=6,'mil mi val'!HF314,"NA"))))))</f>
        <v>0.99851250000000003</v>
      </c>
      <c r="DD116" s="96">
        <f>IF($A$2=1,'mil mi val'!DC98,IF($A$2=2,'mil mi val'!HG98,IF($A$2=3,'mil mi val'!DC206,IF($A$2=4,'mil mi val'!HG206,IF($A$2=5,'mil mi val'!DC314,IF($A$2=6,'mil mi val'!HG314,"NA"))))))</f>
        <v>0.99851250000000003</v>
      </c>
    </row>
    <row r="117" spans="2:108" ht="15" x14ac:dyDescent="0.25">
      <c r="B117" s="55">
        <v>112</v>
      </c>
      <c r="C117" s="96">
        <f>IF($A$2=1,'mil mi val'!B99,IF($A$2=2,'mil mi val'!DF99,IF($A$2=3,'mil mi val'!B207,IF($A$2=4,'mil mi val'!DF207,IF($A$2=5,'mil mi val'!B315,IF($A$2=6,'mil mi val'!DF315,"NA"))))))</f>
        <v>1.0022283733520729</v>
      </c>
      <c r="D117" s="96">
        <f>IF($A$2=1,'mil mi val'!C99,IF($A$2=2,'mil mi val'!DG99,IF($A$2=3,'mil mi val'!C207,IF($A$2=4,'mil mi val'!DG207,IF($A$2=5,'mil mi val'!C315,IF($A$2=6,'mil mi val'!DG315,"NA"))))))</f>
        <v>1.0021629238577583</v>
      </c>
      <c r="E117" s="96">
        <f>IF($A$2=1,'mil mi val'!D99,IF($A$2=2,'mil mi val'!DH99,IF($A$2=3,'mil mi val'!D207,IF($A$2=4,'mil mi val'!DH207,IF($A$2=5,'mil mi val'!D315,IF($A$2=6,'mil mi val'!DH315,"NA"))))))</f>
        <v>1.0020423539786871</v>
      </c>
      <c r="F117" s="96">
        <f>IF($A$2=1,'mil mi val'!E99,IF($A$2=2,'mil mi val'!DI99,IF($A$2=3,'mil mi val'!E207,IF($A$2=4,'mil mi val'!DI207,IF($A$2=5,'mil mi val'!E315,IF($A$2=6,'mil mi val'!DI315,"NA"))))))</f>
        <v>1.0018833608296831</v>
      </c>
      <c r="G117" s="96">
        <f>IF($A$2=1,'mil mi val'!F99,IF($A$2=2,'mil mi val'!DJ99,IF($A$2=3,'mil mi val'!F207,IF($A$2=4,'mil mi val'!DJ207,IF($A$2=5,'mil mi val'!F315,IF($A$2=6,'mil mi val'!DJ315,"NA"))))))</f>
        <v>1.0017046519955299</v>
      </c>
      <c r="H117" s="96">
        <f>IF($A$2=1,'mil mi val'!G99,IF($A$2=2,'mil mi val'!DK99,IF($A$2=3,'mil mi val'!G207,IF($A$2=4,'mil mi val'!DK207,IF($A$2=5,'mil mi val'!G315,IF($A$2=6,'mil mi val'!DK315,"NA"))))))</f>
        <v>1.0015269455309723</v>
      </c>
      <c r="I117" s="96">
        <f>IF($A$2=1,'mil mi val'!H99,IF($A$2=2,'mil mi val'!DL99,IF($A$2=3,'mil mi val'!H207,IF($A$2=4,'mil mi val'!DL207,IF($A$2=5,'mil mi val'!H315,IF($A$2=6,'mil mi val'!DL315,"NA"))))))</f>
        <v>1.0013729699607155</v>
      </c>
      <c r="J117" s="96">
        <f>IF($A$2=1,'mil mi val'!I99,IF($A$2=2,'mil mi val'!DM99,IF($A$2=3,'mil mi val'!I207,IF($A$2=4,'mil mi val'!DM207,IF($A$2=5,'mil mi val'!I315,IF($A$2=6,'mil mi val'!DM315,"NA"))))))</f>
        <v>1.0012148967600543</v>
      </c>
      <c r="K117" s="96">
        <f>IF($A$2=1,'mil mi val'!J99,IF($A$2=2,'mil mi val'!DN99,IF($A$2=3,'mil mi val'!J207,IF($A$2=4,'mil mi val'!DN207,IF($A$2=5,'mil mi val'!J315,IF($A$2=6,'mil mi val'!DN315,"NA"))))))</f>
        <v>1.001013765994401</v>
      </c>
      <c r="L117" s="96">
        <f>IF($A$2=1,'mil mi val'!K99,IF($A$2=2,'mil mi val'!DO99,IF($A$2=3,'mil mi val'!K207,IF($A$2=4,'mil mi val'!DO207,IF($A$2=5,'mil mi val'!K315,IF($A$2=6,'mil mi val'!DO315,"NA"))))))</f>
        <v>1.000778624778579</v>
      </c>
      <c r="M117" s="96">
        <f>IF($A$2=1,'mil mi val'!L99,IF($A$2=2,'mil mi val'!DP99,IF($A$2=3,'mil mi val'!L207,IF($A$2=4,'mil mi val'!DP207,IF($A$2=5,'mil mi val'!L315,IF($A$2=6,'mil mi val'!DP315,"NA"))))))</f>
        <v>1.0005205306973721</v>
      </c>
      <c r="N117" s="96">
        <f>IF($A$2=1,'mil mi val'!M99,IF($A$2=2,'mil mi val'!DQ99,IF($A$2=3,'mil mi val'!M207,IF($A$2=4,'mil mi val'!DQ207,IF($A$2=5,'mil mi val'!M315,IF($A$2=6,'mil mi val'!DQ315,"NA"))))))</f>
        <v>0.99998812883523114</v>
      </c>
      <c r="O117" s="96">
        <f>IF($A$2=1,'mil mi val'!N99,IF($A$2=2,'mil mi val'!DR99,IF($A$2=3,'mil mi val'!N207,IF($A$2=4,'mil mi val'!DR207,IF($A$2=5,'mil mi val'!N315,IF($A$2=6,'mil mi val'!DR315,"NA"))))))</f>
        <v>0.99964601114262752</v>
      </c>
      <c r="P117" s="96">
        <f>IF($A$2=1,'mil mi val'!O99,IF($A$2=2,'mil mi val'!DS99,IF($A$2=3,'mil mi val'!O207,IF($A$2=4,'mil mi val'!DS207,IF($A$2=5,'mil mi val'!O315,IF($A$2=6,'mil mi val'!DS315,"NA"))))))</f>
        <v>0.99945632794284101</v>
      </c>
      <c r="Q117" s="96">
        <f>IF($A$2=1,'mil mi val'!P99,IF($A$2=2,'mil mi val'!DT99,IF($A$2=3,'mil mi val'!P207,IF($A$2=4,'mil mi val'!DT207,IF($A$2=5,'mil mi val'!P315,IF($A$2=6,'mil mi val'!DT315,"NA"))))))</f>
        <v>0.99937583603248148</v>
      </c>
      <c r="R117" s="96">
        <f>IF($A$2=1,'mil mi val'!Q99,IF($A$2=2,'mil mi val'!DU99,IF($A$2=3,'mil mi val'!Q207,IF($A$2=4,'mil mi val'!DU207,IF($A$2=5,'mil mi val'!Q315,IF($A$2=6,'mil mi val'!DU315,"NA"))))))</f>
        <v>0.99914818731034793</v>
      </c>
      <c r="S117" s="96">
        <f>IF($A$2=1,'mil mi val'!R99,IF($A$2=2,'mil mi val'!DV99,IF($A$2=3,'mil mi val'!R207,IF($A$2=4,'mil mi val'!DV207,IF($A$2=5,'mil mi val'!R315,IF($A$2=6,'mil mi val'!DV315,"NA"))))))</f>
        <v>0.99893750000000003</v>
      </c>
      <c r="T117" s="96">
        <f>IF($A$2=1,'mil mi val'!S99,IF($A$2=2,'mil mi val'!DW99,IF($A$2=3,'mil mi val'!S207,IF($A$2=4,'mil mi val'!DW207,IF($A$2=5,'mil mi val'!S315,IF($A$2=6,'mil mi val'!DW315,"NA"))))))</f>
        <v>0.99893750000000003</v>
      </c>
      <c r="U117" s="96">
        <f>IF($A$2=1,'mil mi val'!T99,IF($A$2=2,'mil mi val'!DX99,IF($A$2=3,'mil mi val'!T207,IF($A$2=4,'mil mi val'!DX207,IF($A$2=5,'mil mi val'!T315,IF($A$2=6,'mil mi val'!DX315,"NA"))))))</f>
        <v>0.99893750000000003</v>
      </c>
      <c r="V117" s="96">
        <f>IF($A$2=1,'mil mi val'!U99,IF($A$2=2,'mil mi val'!DY99,IF($A$2=3,'mil mi val'!U207,IF($A$2=4,'mil mi val'!DY207,IF($A$2=5,'mil mi val'!U315,IF($A$2=6,'mil mi val'!DY315,"NA"))))))</f>
        <v>0.99893750000000003</v>
      </c>
      <c r="W117" s="96">
        <f>IF($A$2=1,'mil mi val'!V99,IF($A$2=2,'mil mi val'!DZ99,IF($A$2=3,'mil mi val'!V207,IF($A$2=4,'mil mi val'!DZ207,IF($A$2=5,'mil mi val'!V315,IF($A$2=6,'mil mi val'!DZ315,"NA"))))))</f>
        <v>0.99893750000000003</v>
      </c>
      <c r="X117" s="96">
        <f>IF($A$2=1,'mil mi val'!W99,IF($A$2=2,'mil mi val'!EA99,IF($A$2=3,'mil mi val'!W207,IF($A$2=4,'mil mi val'!EA207,IF($A$2=5,'mil mi val'!W315,IF($A$2=6,'mil mi val'!EA315,"NA"))))))</f>
        <v>0.99893750000000003</v>
      </c>
      <c r="Y117" s="96">
        <f>IF($A$2=1,'mil mi val'!X99,IF($A$2=2,'mil mi val'!EB99,IF($A$2=3,'mil mi val'!X207,IF($A$2=4,'mil mi val'!EB207,IF($A$2=5,'mil mi val'!X315,IF($A$2=6,'mil mi val'!EB315,"NA"))))))</f>
        <v>0.99893750000000003</v>
      </c>
      <c r="Z117" s="96">
        <f>IF($A$2=1,'mil mi val'!Y99,IF($A$2=2,'mil mi val'!EC99,IF($A$2=3,'mil mi val'!Y207,IF($A$2=4,'mil mi val'!EC207,IF($A$2=5,'mil mi val'!Y315,IF($A$2=6,'mil mi val'!EC315,"NA"))))))</f>
        <v>0.99893750000000003</v>
      </c>
      <c r="AA117" s="96">
        <f>IF($A$2=1,'mil mi val'!Z99,IF($A$2=2,'mil mi val'!ED99,IF($A$2=3,'mil mi val'!Z207,IF($A$2=4,'mil mi val'!ED207,IF($A$2=5,'mil mi val'!Z315,IF($A$2=6,'mil mi val'!ED315,"NA"))))))</f>
        <v>0.99893750000000003</v>
      </c>
      <c r="AB117" s="96">
        <f>IF($A$2=1,'mil mi val'!AA99,IF($A$2=2,'mil mi val'!EE99,IF($A$2=3,'mil mi val'!AA207,IF($A$2=4,'mil mi val'!EE207,IF($A$2=5,'mil mi val'!AA315,IF($A$2=6,'mil mi val'!EE315,"NA"))))))</f>
        <v>0.99893750000000003</v>
      </c>
      <c r="AC117" s="96">
        <f>IF($A$2=1,'mil mi val'!AB99,IF($A$2=2,'mil mi val'!EF99,IF($A$2=3,'mil mi val'!AB207,IF($A$2=4,'mil mi val'!EF207,IF($A$2=5,'mil mi val'!AB315,IF($A$2=6,'mil mi val'!EF315,"NA"))))))</f>
        <v>0.99893750000000003</v>
      </c>
      <c r="AD117" s="96">
        <f>IF($A$2=1,'mil mi val'!AC99,IF($A$2=2,'mil mi val'!EG99,IF($A$2=3,'mil mi val'!AC207,IF($A$2=4,'mil mi val'!EG207,IF($A$2=5,'mil mi val'!AC315,IF($A$2=6,'mil mi val'!EG315,"NA"))))))</f>
        <v>0.99893750000000003</v>
      </c>
      <c r="AE117" s="96">
        <f>IF($A$2=1,'mil mi val'!AD99,IF($A$2=2,'mil mi val'!EH99,IF($A$2=3,'mil mi val'!AD207,IF($A$2=4,'mil mi val'!EH207,IF($A$2=5,'mil mi val'!AD315,IF($A$2=6,'mil mi val'!EH315,"NA"))))))</f>
        <v>0.99893750000000003</v>
      </c>
      <c r="AF117" s="96">
        <f>IF($A$2=1,'mil mi val'!AE99,IF($A$2=2,'mil mi val'!EI99,IF($A$2=3,'mil mi val'!AE207,IF($A$2=4,'mil mi val'!EI207,IF($A$2=5,'mil mi val'!AE315,IF($A$2=6,'mil mi val'!EI315,"NA"))))))</f>
        <v>0.99893750000000003</v>
      </c>
      <c r="AG117" s="96">
        <f>IF($A$2=1,'mil mi val'!AF99,IF($A$2=2,'mil mi val'!EJ99,IF($A$2=3,'mil mi val'!AF207,IF($A$2=4,'mil mi val'!EJ207,IF($A$2=5,'mil mi val'!AF315,IF($A$2=6,'mil mi val'!EJ315,"NA"))))))</f>
        <v>0.99893750000000003</v>
      </c>
      <c r="AH117" s="96">
        <f>IF($A$2=1,'mil mi val'!AG99,IF($A$2=2,'mil mi val'!EK99,IF($A$2=3,'mil mi val'!AG207,IF($A$2=4,'mil mi val'!EK207,IF($A$2=5,'mil mi val'!AG315,IF($A$2=6,'mil mi val'!EK315,"NA"))))))</f>
        <v>0.99893750000000003</v>
      </c>
      <c r="AI117" s="96">
        <f>IF($A$2=1,'mil mi val'!AH99,IF($A$2=2,'mil mi val'!EL99,IF($A$2=3,'mil mi val'!AH207,IF($A$2=4,'mil mi val'!EL207,IF($A$2=5,'mil mi val'!AH315,IF($A$2=6,'mil mi val'!EL315,"NA"))))))</f>
        <v>0.99893750000000003</v>
      </c>
      <c r="AJ117" s="96">
        <f>IF($A$2=1,'mil mi val'!AI99,IF($A$2=2,'mil mi val'!EM99,IF($A$2=3,'mil mi val'!AI207,IF($A$2=4,'mil mi val'!EM207,IF($A$2=5,'mil mi val'!AI315,IF($A$2=6,'mil mi val'!EM315,"NA"))))))</f>
        <v>0.99893750000000003</v>
      </c>
      <c r="AK117" s="96">
        <f>IF($A$2=1,'mil mi val'!AJ99,IF($A$2=2,'mil mi val'!EN99,IF($A$2=3,'mil mi val'!AJ207,IF($A$2=4,'mil mi val'!EN207,IF($A$2=5,'mil mi val'!AJ315,IF($A$2=6,'mil mi val'!EN315,"NA"))))))</f>
        <v>0.99893750000000003</v>
      </c>
      <c r="AL117" s="96">
        <f>IF($A$2=1,'mil mi val'!AK99,IF($A$2=2,'mil mi val'!EO99,IF($A$2=3,'mil mi val'!AK207,IF($A$2=4,'mil mi val'!EO207,IF($A$2=5,'mil mi val'!AK315,IF($A$2=6,'mil mi val'!EO315,"NA"))))))</f>
        <v>0.99893750000000003</v>
      </c>
      <c r="AM117" s="96">
        <f>IF($A$2=1,'mil mi val'!AL99,IF($A$2=2,'mil mi val'!EP99,IF($A$2=3,'mil mi val'!AL207,IF($A$2=4,'mil mi val'!EP207,IF($A$2=5,'mil mi val'!AL315,IF($A$2=6,'mil mi val'!EP315,"NA"))))))</f>
        <v>0.99893750000000003</v>
      </c>
      <c r="AN117" s="96">
        <f>IF($A$2=1,'mil mi val'!AM99,IF($A$2=2,'mil mi val'!EQ99,IF($A$2=3,'mil mi val'!AM207,IF($A$2=4,'mil mi val'!EQ207,IF($A$2=5,'mil mi val'!AM315,IF($A$2=6,'mil mi val'!EQ315,"NA"))))))</f>
        <v>0.99893750000000003</v>
      </c>
      <c r="AO117" s="96">
        <f>IF($A$2=1,'mil mi val'!AN99,IF($A$2=2,'mil mi val'!ER99,IF($A$2=3,'mil mi val'!AN207,IF($A$2=4,'mil mi val'!ER207,IF($A$2=5,'mil mi val'!AN315,IF($A$2=6,'mil mi val'!ER315,"NA"))))))</f>
        <v>0.99893750000000003</v>
      </c>
      <c r="AP117" s="96">
        <f>IF($A$2=1,'mil mi val'!AO99,IF($A$2=2,'mil mi val'!ES99,IF($A$2=3,'mil mi val'!AO207,IF($A$2=4,'mil mi val'!ES207,IF($A$2=5,'mil mi val'!AO315,IF($A$2=6,'mil mi val'!ES315,"NA"))))))</f>
        <v>0.99893750000000003</v>
      </c>
      <c r="AQ117" s="96">
        <f>IF($A$2=1,'mil mi val'!AP99,IF($A$2=2,'mil mi val'!ET99,IF($A$2=3,'mil mi val'!AP207,IF($A$2=4,'mil mi val'!ET207,IF($A$2=5,'mil mi val'!AP315,IF($A$2=6,'mil mi val'!ET315,"NA"))))))</f>
        <v>0.99893750000000003</v>
      </c>
      <c r="AR117" s="96">
        <f>IF($A$2=1,'mil mi val'!AQ99,IF($A$2=2,'mil mi val'!EU99,IF($A$2=3,'mil mi val'!AQ207,IF($A$2=4,'mil mi val'!EU207,IF($A$2=5,'mil mi val'!AQ315,IF($A$2=6,'mil mi val'!EU315,"NA"))))))</f>
        <v>0.99893750000000003</v>
      </c>
      <c r="AS117" s="96">
        <f>IF($A$2=1,'mil mi val'!AR99,IF($A$2=2,'mil mi val'!EV99,IF($A$2=3,'mil mi val'!AR207,IF($A$2=4,'mil mi val'!EV207,IF($A$2=5,'mil mi val'!AR315,IF($A$2=6,'mil mi val'!EV315,"NA"))))))</f>
        <v>0.99893750000000003</v>
      </c>
      <c r="AT117" s="96">
        <f>IF($A$2=1,'mil mi val'!AS99,IF($A$2=2,'mil mi val'!EW99,IF($A$2=3,'mil mi val'!AS207,IF($A$2=4,'mil mi val'!EW207,IF($A$2=5,'mil mi val'!AS315,IF($A$2=6,'mil mi val'!EW315,"NA"))))))</f>
        <v>0.99893750000000003</v>
      </c>
      <c r="AU117" s="96">
        <f>IF($A$2=1,'mil mi val'!AT99,IF($A$2=2,'mil mi val'!EX99,IF($A$2=3,'mil mi val'!AT207,IF($A$2=4,'mil mi val'!EX207,IF($A$2=5,'mil mi val'!AT315,IF($A$2=6,'mil mi val'!EX315,"NA"))))))</f>
        <v>0.99893750000000003</v>
      </c>
      <c r="AV117" s="96">
        <f>IF($A$2=1,'mil mi val'!AU99,IF($A$2=2,'mil mi val'!EY99,IF($A$2=3,'mil mi val'!AU207,IF($A$2=4,'mil mi val'!EY207,IF($A$2=5,'mil mi val'!AU315,IF($A$2=6,'mil mi val'!EY315,"NA"))))))</f>
        <v>0.99893750000000003</v>
      </c>
      <c r="AW117" s="96">
        <f>IF($A$2=1,'mil mi val'!AV99,IF($A$2=2,'mil mi val'!EZ99,IF($A$2=3,'mil mi val'!AV207,IF($A$2=4,'mil mi val'!EZ207,IF($A$2=5,'mil mi val'!AV315,IF($A$2=6,'mil mi val'!EZ315,"NA"))))))</f>
        <v>0.99893750000000003</v>
      </c>
      <c r="AX117" s="96">
        <f>IF($A$2=1,'mil mi val'!AW99,IF($A$2=2,'mil mi val'!FA99,IF($A$2=3,'mil mi val'!AW207,IF($A$2=4,'mil mi val'!FA207,IF($A$2=5,'mil mi val'!AW315,IF($A$2=6,'mil mi val'!FA315,"NA"))))))</f>
        <v>0.99893750000000003</v>
      </c>
      <c r="AY117" s="96">
        <f>IF($A$2=1,'mil mi val'!AX99,IF($A$2=2,'mil mi val'!FB99,IF($A$2=3,'mil mi val'!AX207,IF($A$2=4,'mil mi val'!FB207,IF($A$2=5,'mil mi val'!AX315,IF($A$2=6,'mil mi val'!FB315,"NA"))))))</f>
        <v>0.99893750000000003</v>
      </c>
      <c r="AZ117" s="96">
        <f>IF($A$2=1,'mil mi val'!AY99,IF($A$2=2,'mil mi val'!FC99,IF($A$2=3,'mil mi val'!AY207,IF($A$2=4,'mil mi val'!FC207,IF($A$2=5,'mil mi val'!AY315,IF($A$2=6,'mil mi val'!FC315,"NA"))))))</f>
        <v>0.99893750000000003</v>
      </c>
      <c r="BA117" s="96">
        <f>IF($A$2=1,'mil mi val'!AZ99,IF($A$2=2,'mil mi val'!FD99,IF($A$2=3,'mil mi val'!AZ207,IF($A$2=4,'mil mi val'!FD207,IF($A$2=5,'mil mi val'!AZ315,IF($A$2=6,'mil mi val'!FD315,"NA"))))))</f>
        <v>0.99893750000000003</v>
      </c>
      <c r="BB117" s="96">
        <f>IF($A$2=1,'mil mi val'!BA99,IF($A$2=2,'mil mi val'!FE99,IF($A$2=3,'mil mi val'!BA207,IF($A$2=4,'mil mi val'!FE207,IF($A$2=5,'mil mi val'!BA315,IF($A$2=6,'mil mi val'!FE315,"NA"))))))</f>
        <v>0.99893750000000003</v>
      </c>
      <c r="BC117" s="96">
        <f>IF($A$2=1,'mil mi val'!BB99,IF($A$2=2,'mil mi val'!FF99,IF($A$2=3,'mil mi val'!BB207,IF($A$2=4,'mil mi val'!FF207,IF($A$2=5,'mil mi val'!BB315,IF($A$2=6,'mil mi val'!FF315,"NA"))))))</f>
        <v>0.99893750000000003</v>
      </c>
      <c r="BD117" s="96">
        <f>IF($A$2=1,'mil mi val'!BC99,IF($A$2=2,'mil mi val'!FG99,IF($A$2=3,'mil mi val'!BC207,IF($A$2=4,'mil mi val'!FG207,IF($A$2=5,'mil mi val'!BC315,IF($A$2=6,'mil mi val'!FG315,"NA"))))))</f>
        <v>0.99893750000000003</v>
      </c>
      <c r="BE117" s="96">
        <f>IF($A$2=1,'mil mi val'!BD99,IF($A$2=2,'mil mi val'!FH99,IF($A$2=3,'mil mi val'!BD207,IF($A$2=4,'mil mi val'!FH207,IF($A$2=5,'mil mi val'!BD315,IF($A$2=6,'mil mi val'!FH315,"NA"))))))</f>
        <v>0.99893750000000003</v>
      </c>
      <c r="BF117" s="96">
        <f>IF($A$2=1,'mil mi val'!BE99,IF($A$2=2,'mil mi val'!FI99,IF($A$2=3,'mil mi val'!BE207,IF($A$2=4,'mil mi val'!FI207,IF($A$2=5,'mil mi val'!BE315,IF($A$2=6,'mil mi val'!FI315,"NA"))))))</f>
        <v>0.99893750000000003</v>
      </c>
      <c r="BG117" s="96">
        <f>IF($A$2=1,'mil mi val'!BF99,IF($A$2=2,'mil mi val'!FJ99,IF($A$2=3,'mil mi val'!BF207,IF($A$2=4,'mil mi val'!FJ207,IF($A$2=5,'mil mi val'!BF315,IF($A$2=6,'mil mi val'!FJ315,"NA"))))))</f>
        <v>0.99893750000000003</v>
      </c>
      <c r="BH117" s="96">
        <f>IF($A$2=1,'mil mi val'!BG99,IF($A$2=2,'mil mi val'!FK99,IF($A$2=3,'mil mi val'!BG207,IF($A$2=4,'mil mi val'!FK207,IF($A$2=5,'mil mi val'!BG315,IF($A$2=6,'mil mi val'!FK315,"NA"))))))</f>
        <v>0.99893750000000003</v>
      </c>
      <c r="BI117" s="96">
        <f>IF($A$2=1,'mil mi val'!BH99,IF($A$2=2,'mil mi val'!FL99,IF($A$2=3,'mil mi val'!BH207,IF($A$2=4,'mil mi val'!FL207,IF($A$2=5,'mil mi val'!BH315,IF($A$2=6,'mil mi val'!FL315,"NA"))))))</f>
        <v>0.99893750000000003</v>
      </c>
      <c r="BJ117" s="96">
        <f>IF($A$2=1,'mil mi val'!BI99,IF($A$2=2,'mil mi val'!FM99,IF($A$2=3,'mil mi val'!BI207,IF($A$2=4,'mil mi val'!FM207,IF($A$2=5,'mil mi val'!BI315,IF($A$2=6,'mil mi val'!FM315,"NA"))))))</f>
        <v>0.99893750000000003</v>
      </c>
      <c r="BK117" s="96">
        <f>IF($A$2=1,'mil mi val'!BJ99,IF($A$2=2,'mil mi val'!FN99,IF($A$2=3,'mil mi val'!BJ207,IF($A$2=4,'mil mi val'!FN207,IF($A$2=5,'mil mi val'!BJ315,IF($A$2=6,'mil mi val'!FN315,"NA"))))))</f>
        <v>0.99893750000000003</v>
      </c>
      <c r="BL117" s="96">
        <f>IF($A$2=1,'mil mi val'!BK99,IF($A$2=2,'mil mi val'!FO99,IF($A$2=3,'mil mi val'!BK207,IF($A$2=4,'mil mi val'!FO207,IF($A$2=5,'mil mi val'!BK315,IF($A$2=6,'mil mi val'!FO315,"NA"))))))</f>
        <v>0.99893750000000003</v>
      </c>
      <c r="BM117" s="96">
        <f>IF($A$2=1,'mil mi val'!BL99,IF($A$2=2,'mil mi val'!FP99,IF($A$2=3,'mil mi val'!BL207,IF($A$2=4,'mil mi val'!FP207,IF($A$2=5,'mil mi val'!BL315,IF($A$2=6,'mil mi val'!FP315,"NA"))))))</f>
        <v>0.99893750000000003</v>
      </c>
      <c r="BN117" s="96">
        <f>IF($A$2=1,'mil mi val'!BM99,IF($A$2=2,'mil mi val'!FQ99,IF($A$2=3,'mil mi val'!BM207,IF($A$2=4,'mil mi val'!FQ207,IF($A$2=5,'mil mi val'!BM315,IF($A$2=6,'mil mi val'!FQ315,"NA"))))))</f>
        <v>0.99893750000000003</v>
      </c>
      <c r="BO117" s="96">
        <f>IF($A$2=1,'mil mi val'!BN99,IF($A$2=2,'mil mi val'!FR99,IF($A$2=3,'mil mi val'!BN207,IF($A$2=4,'mil mi val'!FR207,IF($A$2=5,'mil mi val'!BN315,IF($A$2=6,'mil mi val'!FR315,"NA"))))))</f>
        <v>0.99893750000000003</v>
      </c>
      <c r="BP117" s="96">
        <f>IF($A$2=1,'mil mi val'!BO99,IF($A$2=2,'mil mi val'!FS99,IF($A$2=3,'mil mi val'!BO207,IF($A$2=4,'mil mi val'!FS207,IF($A$2=5,'mil mi val'!BO315,IF($A$2=6,'mil mi val'!FS315,"NA"))))))</f>
        <v>0.99893750000000003</v>
      </c>
      <c r="BQ117" s="96">
        <f>IF($A$2=1,'mil mi val'!BP99,IF($A$2=2,'mil mi val'!FT99,IF($A$2=3,'mil mi val'!BP207,IF($A$2=4,'mil mi val'!FT207,IF($A$2=5,'mil mi val'!BP315,IF($A$2=6,'mil mi val'!FT315,"NA"))))))</f>
        <v>0.99893750000000003</v>
      </c>
      <c r="BR117" s="96">
        <f>IF($A$2=1,'mil mi val'!BQ99,IF($A$2=2,'mil mi val'!FU99,IF($A$2=3,'mil mi val'!BQ207,IF($A$2=4,'mil mi val'!FU207,IF($A$2=5,'mil mi val'!BQ315,IF($A$2=6,'mil mi val'!FU315,"NA"))))))</f>
        <v>0.99893750000000003</v>
      </c>
      <c r="BS117" s="96">
        <f>IF($A$2=1,'mil mi val'!BR99,IF($A$2=2,'mil mi val'!FV99,IF($A$2=3,'mil mi val'!BR207,IF($A$2=4,'mil mi val'!FV207,IF($A$2=5,'mil mi val'!BR315,IF($A$2=6,'mil mi val'!FV315,"NA"))))))</f>
        <v>0.99893750000000003</v>
      </c>
      <c r="BT117" s="96">
        <f>IF($A$2=1,'mil mi val'!BS99,IF($A$2=2,'mil mi val'!FW99,IF($A$2=3,'mil mi val'!BS207,IF($A$2=4,'mil mi val'!FW207,IF($A$2=5,'mil mi val'!BS315,IF($A$2=6,'mil mi val'!FW315,"NA"))))))</f>
        <v>0.99893750000000003</v>
      </c>
      <c r="BU117" s="96">
        <f>IF($A$2=1,'mil mi val'!BT99,IF($A$2=2,'mil mi val'!FX99,IF($A$2=3,'mil mi val'!BT207,IF($A$2=4,'mil mi val'!FX207,IF($A$2=5,'mil mi val'!BT315,IF($A$2=6,'mil mi val'!FX315,"NA"))))))</f>
        <v>0.99893750000000003</v>
      </c>
      <c r="BV117" s="96">
        <f>IF($A$2=1,'mil mi val'!BU99,IF($A$2=2,'mil mi val'!FY99,IF($A$2=3,'mil mi val'!BU207,IF($A$2=4,'mil mi val'!FY207,IF($A$2=5,'mil mi val'!BU315,IF($A$2=6,'mil mi val'!FY315,"NA"))))))</f>
        <v>0.99893750000000003</v>
      </c>
      <c r="BW117" s="96">
        <f>IF($A$2=1,'mil mi val'!BV99,IF($A$2=2,'mil mi val'!FZ99,IF($A$2=3,'mil mi val'!BV207,IF($A$2=4,'mil mi val'!FZ207,IF($A$2=5,'mil mi val'!BV315,IF($A$2=6,'mil mi val'!FZ315,"NA"))))))</f>
        <v>0.99893750000000003</v>
      </c>
      <c r="BX117" s="96">
        <f>IF($A$2=1,'mil mi val'!BW99,IF($A$2=2,'mil mi val'!GA99,IF($A$2=3,'mil mi val'!BW207,IF($A$2=4,'mil mi val'!GA207,IF($A$2=5,'mil mi val'!BW315,IF($A$2=6,'mil mi val'!GA315,"NA"))))))</f>
        <v>0.99893750000000003</v>
      </c>
      <c r="BY117" s="96">
        <f>IF($A$2=1,'mil mi val'!BX99,IF($A$2=2,'mil mi val'!GB99,IF($A$2=3,'mil mi val'!BX207,IF($A$2=4,'mil mi val'!GB207,IF($A$2=5,'mil mi val'!BX315,IF($A$2=6,'mil mi val'!GB315,"NA"))))))</f>
        <v>0.99893750000000003</v>
      </c>
      <c r="BZ117" s="96">
        <f>IF($A$2=1,'mil mi val'!BY99,IF($A$2=2,'mil mi val'!GC99,IF($A$2=3,'mil mi val'!BY207,IF($A$2=4,'mil mi val'!GC207,IF($A$2=5,'mil mi val'!BY315,IF($A$2=6,'mil mi val'!GC315,"NA"))))))</f>
        <v>0.99893750000000003</v>
      </c>
      <c r="CA117" s="96">
        <f>IF($A$2=1,'mil mi val'!BZ99,IF($A$2=2,'mil mi val'!GD99,IF($A$2=3,'mil mi val'!BZ207,IF($A$2=4,'mil mi val'!GD207,IF($A$2=5,'mil mi val'!BZ315,IF($A$2=6,'mil mi val'!GD315,"NA"))))))</f>
        <v>0.99893750000000003</v>
      </c>
      <c r="CB117" s="96">
        <f>IF($A$2=1,'mil mi val'!CA99,IF($A$2=2,'mil mi val'!GE99,IF($A$2=3,'mil mi val'!CA207,IF($A$2=4,'mil mi val'!GE207,IF($A$2=5,'mil mi val'!CA315,IF($A$2=6,'mil mi val'!GE315,"NA"))))))</f>
        <v>0.99893750000000003</v>
      </c>
      <c r="CC117" s="96">
        <f>IF($A$2=1,'mil mi val'!CB99,IF($A$2=2,'mil mi val'!GF99,IF($A$2=3,'mil mi val'!CB207,IF($A$2=4,'mil mi val'!GF207,IF($A$2=5,'mil mi val'!CB315,IF($A$2=6,'mil mi val'!GF315,"NA"))))))</f>
        <v>0.99893750000000003</v>
      </c>
      <c r="CD117" s="96">
        <f>IF($A$2=1,'mil mi val'!CC99,IF($A$2=2,'mil mi val'!GG99,IF($A$2=3,'mil mi val'!CC207,IF($A$2=4,'mil mi val'!GG207,IF($A$2=5,'mil mi val'!CC315,IF($A$2=6,'mil mi val'!GG315,"NA"))))))</f>
        <v>0.99893750000000003</v>
      </c>
      <c r="CE117" s="96">
        <f>IF($A$2=1,'mil mi val'!CD99,IF($A$2=2,'mil mi val'!GH99,IF($A$2=3,'mil mi val'!CD207,IF($A$2=4,'mil mi val'!GH207,IF($A$2=5,'mil mi val'!CD315,IF($A$2=6,'mil mi val'!GH315,"NA"))))))</f>
        <v>0.99893750000000003</v>
      </c>
      <c r="CF117" s="96">
        <f>IF($A$2=1,'mil mi val'!CE99,IF($A$2=2,'mil mi val'!GI99,IF($A$2=3,'mil mi val'!CE207,IF($A$2=4,'mil mi val'!GI207,IF($A$2=5,'mil mi val'!CE315,IF($A$2=6,'mil mi val'!GI315,"NA"))))))</f>
        <v>0.99893750000000003</v>
      </c>
      <c r="CG117" s="96">
        <f>IF($A$2=1,'mil mi val'!CF99,IF($A$2=2,'mil mi val'!GJ99,IF($A$2=3,'mil mi val'!CF207,IF($A$2=4,'mil mi val'!GJ207,IF($A$2=5,'mil mi val'!CF315,IF($A$2=6,'mil mi val'!GJ315,"NA"))))))</f>
        <v>0.99893750000000003</v>
      </c>
      <c r="CH117" s="96">
        <f>IF($A$2=1,'mil mi val'!CG99,IF($A$2=2,'mil mi val'!GK99,IF($A$2=3,'mil mi val'!CG207,IF($A$2=4,'mil mi val'!GK207,IF($A$2=5,'mil mi val'!CG315,IF($A$2=6,'mil mi val'!GK315,"NA"))))))</f>
        <v>0.99893750000000003</v>
      </c>
      <c r="CI117" s="96">
        <f>IF($A$2=1,'mil mi val'!CH99,IF($A$2=2,'mil mi val'!GL99,IF($A$2=3,'mil mi val'!CH207,IF($A$2=4,'mil mi val'!GL207,IF($A$2=5,'mil mi val'!CH315,IF($A$2=6,'mil mi val'!GL315,"NA"))))))</f>
        <v>0.99893750000000003</v>
      </c>
      <c r="CJ117" s="96">
        <f>IF($A$2=1,'mil mi val'!CI99,IF($A$2=2,'mil mi val'!GM99,IF($A$2=3,'mil mi val'!CI207,IF($A$2=4,'mil mi val'!GM207,IF($A$2=5,'mil mi val'!CI315,IF($A$2=6,'mil mi val'!GM315,"NA"))))))</f>
        <v>0.99893750000000003</v>
      </c>
      <c r="CK117" s="96">
        <f>IF($A$2=1,'mil mi val'!CJ99,IF($A$2=2,'mil mi val'!GN99,IF($A$2=3,'mil mi val'!CJ207,IF($A$2=4,'mil mi val'!GN207,IF($A$2=5,'mil mi val'!CJ315,IF($A$2=6,'mil mi val'!GN315,"NA"))))))</f>
        <v>0.99893750000000003</v>
      </c>
      <c r="CL117" s="96">
        <f>IF($A$2=1,'mil mi val'!CK99,IF($A$2=2,'mil mi val'!GO99,IF($A$2=3,'mil mi val'!CK207,IF($A$2=4,'mil mi val'!GO207,IF($A$2=5,'mil mi val'!CK315,IF($A$2=6,'mil mi val'!GO315,"NA"))))))</f>
        <v>0.99893750000000003</v>
      </c>
      <c r="CM117" s="96">
        <f>IF($A$2=1,'mil mi val'!CL99,IF($A$2=2,'mil mi val'!GP99,IF($A$2=3,'mil mi val'!CL207,IF($A$2=4,'mil mi val'!GP207,IF($A$2=5,'mil mi val'!CL315,IF($A$2=6,'mil mi val'!GP315,"NA"))))))</f>
        <v>0.99893750000000003</v>
      </c>
      <c r="CN117" s="96">
        <f>IF($A$2=1,'mil mi val'!CM99,IF($A$2=2,'mil mi val'!GQ99,IF($A$2=3,'mil mi val'!CM207,IF($A$2=4,'mil mi val'!GQ207,IF($A$2=5,'mil mi val'!CM315,IF($A$2=6,'mil mi val'!GQ315,"NA"))))))</f>
        <v>0.99893750000000003</v>
      </c>
      <c r="CO117" s="96">
        <f>IF($A$2=1,'mil mi val'!CN99,IF($A$2=2,'mil mi val'!GR99,IF($A$2=3,'mil mi val'!CN207,IF($A$2=4,'mil mi val'!GR207,IF($A$2=5,'mil mi val'!CN315,IF($A$2=6,'mil mi val'!GR315,"NA"))))))</f>
        <v>0.99893750000000003</v>
      </c>
      <c r="CP117" s="96">
        <f>IF($A$2=1,'mil mi val'!CO99,IF($A$2=2,'mil mi val'!GS99,IF($A$2=3,'mil mi val'!CO207,IF($A$2=4,'mil mi val'!GS207,IF($A$2=5,'mil mi val'!CO315,IF($A$2=6,'mil mi val'!GS315,"NA"))))))</f>
        <v>0.99893750000000003</v>
      </c>
      <c r="CQ117" s="96">
        <f>IF($A$2=1,'mil mi val'!CP99,IF($A$2=2,'mil mi val'!GT99,IF($A$2=3,'mil mi val'!CP207,IF($A$2=4,'mil mi val'!GT207,IF($A$2=5,'mil mi val'!CP315,IF($A$2=6,'mil mi val'!GT315,"NA"))))))</f>
        <v>0.99893750000000003</v>
      </c>
      <c r="CR117" s="96">
        <f>IF($A$2=1,'mil mi val'!CQ99,IF($A$2=2,'mil mi val'!GU99,IF($A$2=3,'mil mi val'!CQ207,IF($A$2=4,'mil mi val'!GU207,IF($A$2=5,'mil mi val'!CQ315,IF($A$2=6,'mil mi val'!GU315,"NA"))))))</f>
        <v>0.99893750000000003</v>
      </c>
      <c r="CS117" s="96">
        <f>IF($A$2=1,'mil mi val'!CR99,IF($A$2=2,'mil mi val'!GV99,IF($A$2=3,'mil mi val'!CR207,IF($A$2=4,'mil mi val'!GV207,IF($A$2=5,'mil mi val'!CR315,IF($A$2=6,'mil mi val'!GV315,"NA"))))))</f>
        <v>0.99893750000000003</v>
      </c>
      <c r="CT117" s="96">
        <f>IF($A$2=1,'mil mi val'!CS99,IF($A$2=2,'mil mi val'!GW99,IF($A$2=3,'mil mi val'!CS207,IF($A$2=4,'mil mi val'!GW207,IF($A$2=5,'mil mi val'!CS315,IF($A$2=6,'mil mi val'!GW315,"NA"))))))</f>
        <v>0.99893750000000003</v>
      </c>
      <c r="CU117" s="96">
        <f>IF($A$2=1,'mil mi val'!CT99,IF($A$2=2,'mil mi val'!GX99,IF($A$2=3,'mil mi val'!CT207,IF($A$2=4,'mil mi val'!GX207,IF($A$2=5,'mil mi val'!CT315,IF($A$2=6,'mil mi val'!GX315,"NA"))))))</f>
        <v>0.99893750000000003</v>
      </c>
      <c r="CV117" s="96">
        <f>IF($A$2=1,'mil mi val'!CU99,IF($A$2=2,'mil mi val'!GY99,IF($A$2=3,'mil mi val'!CU207,IF($A$2=4,'mil mi val'!GY207,IF($A$2=5,'mil mi val'!CU315,IF($A$2=6,'mil mi val'!GY315,"NA"))))))</f>
        <v>0.99893750000000003</v>
      </c>
      <c r="CW117" s="96">
        <f>IF($A$2=1,'mil mi val'!CV99,IF($A$2=2,'mil mi val'!GZ99,IF($A$2=3,'mil mi val'!CV207,IF($A$2=4,'mil mi val'!GZ207,IF($A$2=5,'mil mi val'!CV315,IF($A$2=6,'mil mi val'!GZ315,"NA"))))))</f>
        <v>0.99893750000000003</v>
      </c>
      <c r="CX117" s="96">
        <f>IF($A$2=1,'mil mi val'!CW99,IF($A$2=2,'mil mi val'!HA99,IF($A$2=3,'mil mi val'!CW207,IF($A$2=4,'mil mi val'!HA207,IF($A$2=5,'mil mi val'!CW315,IF($A$2=6,'mil mi val'!HA315,"NA"))))))</f>
        <v>0.99893750000000003</v>
      </c>
      <c r="CY117" s="96">
        <f>IF($A$2=1,'mil mi val'!CX99,IF($A$2=2,'mil mi val'!HB99,IF($A$2=3,'mil mi val'!CX207,IF($A$2=4,'mil mi val'!HB207,IF($A$2=5,'mil mi val'!CX315,IF($A$2=6,'mil mi val'!HB315,"NA"))))))</f>
        <v>0.99893750000000003</v>
      </c>
      <c r="CZ117" s="96">
        <f>IF($A$2=1,'mil mi val'!CY99,IF($A$2=2,'mil mi val'!HC99,IF($A$2=3,'mil mi val'!CY207,IF($A$2=4,'mil mi val'!HC207,IF($A$2=5,'mil mi val'!CY315,IF($A$2=6,'mil mi val'!HC315,"NA"))))))</f>
        <v>0.99893750000000003</v>
      </c>
      <c r="DA117" s="96">
        <f>IF($A$2=1,'mil mi val'!CZ99,IF($A$2=2,'mil mi val'!HD99,IF($A$2=3,'mil mi val'!CZ207,IF($A$2=4,'mil mi val'!HD207,IF($A$2=5,'mil mi val'!CZ315,IF($A$2=6,'mil mi val'!HD315,"NA"))))))</f>
        <v>0.99893750000000003</v>
      </c>
      <c r="DB117" s="96">
        <f>IF($A$2=1,'mil mi val'!DA99,IF($A$2=2,'mil mi val'!HE99,IF($A$2=3,'mil mi val'!DA207,IF($A$2=4,'mil mi val'!HE207,IF($A$2=5,'mil mi val'!DA315,IF($A$2=6,'mil mi val'!HE315,"NA"))))))</f>
        <v>0.99893750000000003</v>
      </c>
      <c r="DC117" s="96">
        <f>IF($A$2=1,'mil mi val'!DB99,IF($A$2=2,'mil mi val'!HF99,IF($A$2=3,'mil mi val'!DB207,IF($A$2=4,'mil mi val'!HF207,IF($A$2=5,'mil mi val'!DB315,IF($A$2=6,'mil mi val'!HF315,"NA"))))))</f>
        <v>0.99893750000000003</v>
      </c>
      <c r="DD117" s="96">
        <f>IF($A$2=1,'mil mi val'!DC99,IF($A$2=2,'mil mi val'!HG99,IF($A$2=3,'mil mi val'!DC207,IF($A$2=4,'mil mi val'!HG207,IF($A$2=5,'mil mi val'!DC315,IF($A$2=6,'mil mi val'!HG315,"NA"))))))</f>
        <v>0.99893750000000003</v>
      </c>
    </row>
    <row r="118" spans="2:108" ht="15" x14ac:dyDescent="0.25">
      <c r="B118" s="55">
        <v>113</v>
      </c>
      <c r="C118" s="96">
        <f>IF($A$2=1,'mil mi val'!B100,IF($A$2=2,'mil mi val'!DF100,IF($A$2=3,'mil mi val'!B208,IF($A$2=4,'mil mi val'!DF208,IF($A$2=5,'mil mi val'!B316,IF($A$2=6,'mil mi val'!DF316,"NA"))))))</f>
        <v>1.0017858124155155</v>
      </c>
      <c r="D118" s="96">
        <f>IF($A$2=1,'mil mi val'!C100,IF($A$2=2,'mil mi val'!DG100,IF($A$2=3,'mil mi val'!C208,IF($A$2=4,'mil mi val'!DG208,IF($A$2=5,'mil mi val'!C316,IF($A$2=6,'mil mi val'!DG316,"NA"))))))</f>
        <v>1.0018189123561396</v>
      </c>
      <c r="E118" s="96">
        <f>IF($A$2=1,'mil mi val'!D100,IF($A$2=2,'mil mi val'!DH100,IF($A$2=3,'mil mi val'!D208,IF($A$2=4,'mil mi val'!DH208,IF($A$2=5,'mil mi val'!D316,IF($A$2=6,'mil mi val'!DH316,"NA"))))))</f>
        <v>1.0017994049994585</v>
      </c>
      <c r="F118" s="96">
        <f>IF($A$2=1,'mil mi val'!E100,IF($A$2=2,'mil mi val'!DI100,IF($A$2=3,'mil mi val'!E208,IF($A$2=4,'mil mi val'!DI208,IF($A$2=5,'mil mi val'!E316,IF($A$2=6,'mil mi val'!DI316,"NA"))))))</f>
        <v>1.0017369139028833</v>
      </c>
      <c r="G118" s="96">
        <f>IF($A$2=1,'mil mi val'!F100,IF($A$2=2,'mil mi val'!DJ100,IF($A$2=3,'mil mi val'!F208,IF($A$2=4,'mil mi val'!DJ208,IF($A$2=5,'mil mi val'!F316,IF($A$2=6,'mil mi val'!DJ316,"NA"))))))</f>
        <v>1.0016430730937869</v>
      </c>
      <c r="H118" s="96">
        <f>IF($A$2=1,'mil mi val'!G100,IF($A$2=2,'mil mi val'!DK100,IF($A$2=3,'mil mi val'!G208,IF($A$2=4,'mil mi val'!DK208,IF($A$2=5,'mil mi val'!G316,IF($A$2=6,'mil mi val'!DK316,"NA"))))))</f>
        <v>1.001531527069502</v>
      </c>
      <c r="I118" s="96">
        <f>IF($A$2=1,'mil mi val'!H100,IF($A$2=2,'mil mi val'!DL100,IF($A$2=3,'mil mi val'!H208,IF($A$2=4,'mil mi val'!DL208,IF($A$2=5,'mil mi val'!H316,IF($A$2=6,'mil mi val'!DL316,"NA"))))))</f>
        <v>1.0014179307973226</v>
      </c>
      <c r="J118" s="96">
        <f>IF($A$2=1,'mil mi val'!I100,IF($A$2=2,'mil mi val'!DM100,IF($A$2=3,'mil mi val'!I208,IF($A$2=4,'mil mi val'!DM208,IF($A$2=5,'mil mi val'!I316,IF($A$2=6,'mil mi val'!DM316,"NA"))))))</f>
        <v>1.0012849047015886</v>
      </c>
      <c r="K118" s="96">
        <f>IF($A$2=1,'mil mi val'!J100,IF($A$2=2,'mil mi val'!DN100,IF($A$2=3,'mil mi val'!J208,IF($A$2=4,'mil mi val'!DN208,IF($A$2=5,'mil mi val'!J316,IF($A$2=6,'mil mi val'!DN316,"NA"))))))</f>
        <v>1.0011083184233724</v>
      </c>
      <c r="L118" s="96">
        <f>IF($A$2=1,'mil mi val'!K100,IF($A$2=2,'mil mi val'!DO100,IF($A$2=3,'mil mi val'!K208,IF($A$2=4,'mil mi val'!DO208,IF($A$2=5,'mil mi val'!K316,IF($A$2=6,'mil mi val'!DO316,"NA"))))))</f>
        <v>1.0008967164600071</v>
      </c>
      <c r="M118" s="96">
        <f>IF($A$2=1,'mil mi val'!L100,IF($A$2=2,'mil mi val'!DP100,IF($A$2=3,'mil mi val'!L208,IF($A$2=4,'mil mi val'!DP208,IF($A$2=5,'mil mi val'!L316,IF($A$2=6,'mil mi val'!DP316,"NA"))))))</f>
        <v>1.0006606537787863</v>
      </c>
      <c r="N118" s="96">
        <f>IF($A$2=1,'mil mi val'!M100,IF($A$2=2,'mil mi val'!DQ100,IF($A$2=3,'mil mi val'!M208,IF($A$2=4,'mil mi val'!DQ208,IF($A$2=5,'mil mi val'!M316,IF($A$2=6,'mil mi val'!DQ316,"NA"))))))</f>
        <v>1.0004126958169648</v>
      </c>
      <c r="O118" s="96">
        <f>IF($A$2=1,'mil mi val'!N100,IF($A$2=2,'mil mi val'!DR100,IF($A$2=3,'mil mi val'!N208,IF($A$2=4,'mil mi val'!DR208,IF($A$2=5,'mil mi val'!N316,IF($A$2=6,'mil mi val'!DR316,"NA"))))))</f>
        <v>0.99999141855272988</v>
      </c>
      <c r="P118" s="96">
        <f>IF($A$2=1,'mil mi val'!O100,IF($A$2=2,'mil mi val'!DS100,IF($A$2=3,'mil mi val'!O208,IF($A$2=4,'mil mi val'!DS208,IF($A$2=5,'mil mi val'!O316,IF($A$2=6,'mil mi val'!DS316,"NA"))))))</f>
        <v>0.999740608672256</v>
      </c>
      <c r="Q118" s="96">
        <f>IF($A$2=1,'mil mi val'!P100,IF($A$2=2,'mil mi val'!DT100,IF($A$2=3,'mil mi val'!P208,IF($A$2=4,'mil mi val'!DT208,IF($A$2=5,'mil mi val'!P316,IF($A$2=6,'mil mi val'!DT316,"NA"))))))</f>
        <v>0.9996182458008156</v>
      </c>
      <c r="R118" s="96">
        <f>IF($A$2=1,'mil mi val'!Q100,IF($A$2=2,'mil mi val'!DU100,IF($A$2=3,'mil mi val'!Q208,IF($A$2=4,'mil mi val'!DU208,IF($A$2=5,'mil mi val'!Q316,IF($A$2=6,'mil mi val'!DU316,"NA"))))))</f>
        <v>0.99957845307983895</v>
      </c>
      <c r="S118" s="96">
        <f>IF($A$2=1,'mil mi val'!R100,IF($A$2=2,'mil mi val'!DV100,IF($A$2=3,'mil mi val'!R208,IF($A$2=4,'mil mi val'!DV208,IF($A$2=5,'mil mi val'!R316,IF($A$2=6,'mil mi val'!DV316,"NA"))))))</f>
        <v>0.99936250000000004</v>
      </c>
      <c r="T118" s="96">
        <f>IF($A$2=1,'mil mi val'!S100,IF($A$2=2,'mil mi val'!DW100,IF($A$2=3,'mil mi val'!S208,IF($A$2=4,'mil mi val'!DW208,IF($A$2=5,'mil mi val'!S316,IF($A$2=6,'mil mi val'!DW316,"NA"))))))</f>
        <v>0.99936250000000004</v>
      </c>
      <c r="U118" s="96">
        <f>IF($A$2=1,'mil mi val'!T100,IF($A$2=2,'mil mi val'!DX100,IF($A$2=3,'mil mi val'!T208,IF($A$2=4,'mil mi val'!DX208,IF($A$2=5,'mil mi val'!T316,IF($A$2=6,'mil mi val'!DX316,"NA"))))))</f>
        <v>0.99936250000000004</v>
      </c>
      <c r="V118" s="96">
        <f>IF($A$2=1,'mil mi val'!U100,IF($A$2=2,'mil mi val'!DY100,IF($A$2=3,'mil mi val'!U208,IF($A$2=4,'mil mi val'!DY208,IF($A$2=5,'mil mi val'!U316,IF($A$2=6,'mil mi val'!DY316,"NA"))))))</f>
        <v>0.99936250000000004</v>
      </c>
      <c r="W118" s="96">
        <f>IF($A$2=1,'mil mi val'!V100,IF($A$2=2,'mil mi val'!DZ100,IF($A$2=3,'mil mi val'!V208,IF($A$2=4,'mil mi val'!DZ208,IF($A$2=5,'mil mi val'!V316,IF($A$2=6,'mil mi val'!DZ316,"NA"))))))</f>
        <v>0.99936250000000004</v>
      </c>
      <c r="X118" s="96">
        <f>IF($A$2=1,'mil mi val'!W100,IF($A$2=2,'mil mi val'!EA100,IF($A$2=3,'mil mi val'!W208,IF($A$2=4,'mil mi val'!EA208,IF($A$2=5,'mil mi val'!W316,IF($A$2=6,'mil mi val'!EA316,"NA"))))))</f>
        <v>0.99936250000000004</v>
      </c>
      <c r="Y118" s="96">
        <f>IF($A$2=1,'mil mi val'!X100,IF($A$2=2,'mil mi val'!EB100,IF($A$2=3,'mil mi val'!X208,IF($A$2=4,'mil mi val'!EB208,IF($A$2=5,'mil mi val'!X316,IF($A$2=6,'mil mi val'!EB316,"NA"))))))</f>
        <v>0.99936250000000004</v>
      </c>
      <c r="Z118" s="96">
        <f>IF($A$2=1,'mil mi val'!Y100,IF($A$2=2,'mil mi val'!EC100,IF($A$2=3,'mil mi val'!Y208,IF($A$2=4,'mil mi val'!EC208,IF($A$2=5,'mil mi val'!Y316,IF($A$2=6,'mil mi val'!EC316,"NA"))))))</f>
        <v>0.99936250000000004</v>
      </c>
      <c r="AA118" s="96">
        <f>IF($A$2=1,'mil mi val'!Z100,IF($A$2=2,'mil mi val'!ED100,IF($A$2=3,'mil mi val'!Z208,IF($A$2=4,'mil mi val'!ED208,IF($A$2=5,'mil mi val'!Z316,IF($A$2=6,'mil mi val'!ED316,"NA"))))))</f>
        <v>0.99936250000000004</v>
      </c>
      <c r="AB118" s="96">
        <f>IF($A$2=1,'mil mi val'!AA100,IF($A$2=2,'mil mi val'!EE100,IF($A$2=3,'mil mi val'!AA208,IF($A$2=4,'mil mi val'!EE208,IF($A$2=5,'mil mi val'!AA316,IF($A$2=6,'mil mi val'!EE316,"NA"))))))</f>
        <v>0.99936250000000004</v>
      </c>
      <c r="AC118" s="96">
        <f>IF($A$2=1,'mil mi val'!AB100,IF($A$2=2,'mil mi val'!EF100,IF($A$2=3,'mil mi val'!AB208,IF($A$2=4,'mil mi val'!EF208,IF($A$2=5,'mil mi val'!AB316,IF($A$2=6,'mil mi val'!EF316,"NA"))))))</f>
        <v>0.99936250000000004</v>
      </c>
      <c r="AD118" s="96">
        <f>IF($A$2=1,'mil mi val'!AC100,IF($A$2=2,'mil mi val'!EG100,IF($A$2=3,'mil mi val'!AC208,IF($A$2=4,'mil mi val'!EG208,IF($A$2=5,'mil mi val'!AC316,IF($A$2=6,'mil mi val'!EG316,"NA"))))))</f>
        <v>0.99936250000000004</v>
      </c>
      <c r="AE118" s="96">
        <f>IF($A$2=1,'mil mi val'!AD100,IF($A$2=2,'mil mi val'!EH100,IF($A$2=3,'mil mi val'!AD208,IF($A$2=4,'mil mi val'!EH208,IF($A$2=5,'mil mi val'!AD316,IF($A$2=6,'mil mi val'!EH316,"NA"))))))</f>
        <v>0.99936250000000004</v>
      </c>
      <c r="AF118" s="96">
        <f>IF($A$2=1,'mil mi val'!AE100,IF($A$2=2,'mil mi val'!EI100,IF($A$2=3,'mil mi val'!AE208,IF($A$2=4,'mil mi val'!EI208,IF($A$2=5,'mil mi val'!AE316,IF($A$2=6,'mil mi val'!EI316,"NA"))))))</f>
        <v>0.99936250000000004</v>
      </c>
      <c r="AG118" s="96">
        <f>IF($A$2=1,'mil mi val'!AF100,IF($A$2=2,'mil mi val'!EJ100,IF($A$2=3,'mil mi val'!AF208,IF($A$2=4,'mil mi val'!EJ208,IF($A$2=5,'mil mi val'!AF316,IF($A$2=6,'mil mi val'!EJ316,"NA"))))))</f>
        <v>0.99936250000000004</v>
      </c>
      <c r="AH118" s="96">
        <f>IF($A$2=1,'mil mi val'!AG100,IF($A$2=2,'mil mi val'!EK100,IF($A$2=3,'mil mi val'!AG208,IF($A$2=4,'mil mi val'!EK208,IF($A$2=5,'mil mi val'!AG316,IF($A$2=6,'mil mi val'!EK316,"NA"))))))</f>
        <v>0.99936250000000004</v>
      </c>
      <c r="AI118" s="96">
        <f>IF($A$2=1,'mil mi val'!AH100,IF($A$2=2,'mil mi val'!EL100,IF($A$2=3,'mil mi val'!AH208,IF($A$2=4,'mil mi val'!EL208,IF($A$2=5,'mil mi val'!AH316,IF($A$2=6,'mil mi val'!EL316,"NA"))))))</f>
        <v>0.99936250000000004</v>
      </c>
      <c r="AJ118" s="96">
        <f>IF($A$2=1,'mil mi val'!AI100,IF($A$2=2,'mil mi val'!EM100,IF($A$2=3,'mil mi val'!AI208,IF($A$2=4,'mil mi val'!EM208,IF($A$2=5,'mil mi val'!AI316,IF($A$2=6,'mil mi val'!EM316,"NA"))))))</f>
        <v>0.99936250000000004</v>
      </c>
      <c r="AK118" s="96">
        <f>IF($A$2=1,'mil mi val'!AJ100,IF($A$2=2,'mil mi val'!EN100,IF($A$2=3,'mil mi val'!AJ208,IF($A$2=4,'mil mi val'!EN208,IF($A$2=5,'mil mi val'!AJ316,IF($A$2=6,'mil mi val'!EN316,"NA"))))))</f>
        <v>0.99936250000000004</v>
      </c>
      <c r="AL118" s="96">
        <f>IF($A$2=1,'mil mi val'!AK100,IF($A$2=2,'mil mi val'!EO100,IF($A$2=3,'mil mi val'!AK208,IF($A$2=4,'mil mi val'!EO208,IF($A$2=5,'mil mi val'!AK316,IF($A$2=6,'mil mi val'!EO316,"NA"))))))</f>
        <v>0.99936250000000004</v>
      </c>
      <c r="AM118" s="96">
        <f>IF($A$2=1,'mil mi val'!AL100,IF($A$2=2,'mil mi val'!EP100,IF($A$2=3,'mil mi val'!AL208,IF($A$2=4,'mil mi val'!EP208,IF($A$2=5,'mil mi val'!AL316,IF($A$2=6,'mil mi val'!EP316,"NA"))))))</f>
        <v>0.99936250000000004</v>
      </c>
      <c r="AN118" s="96">
        <f>IF($A$2=1,'mil mi val'!AM100,IF($A$2=2,'mil mi val'!EQ100,IF($A$2=3,'mil mi val'!AM208,IF($A$2=4,'mil mi val'!EQ208,IF($A$2=5,'mil mi val'!AM316,IF($A$2=6,'mil mi val'!EQ316,"NA"))))))</f>
        <v>0.99936250000000004</v>
      </c>
      <c r="AO118" s="96">
        <f>IF($A$2=1,'mil mi val'!AN100,IF($A$2=2,'mil mi val'!ER100,IF($A$2=3,'mil mi val'!AN208,IF($A$2=4,'mil mi val'!ER208,IF($A$2=5,'mil mi val'!AN316,IF($A$2=6,'mil mi val'!ER316,"NA"))))))</f>
        <v>0.99936250000000004</v>
      </c>
      <c r="AP118" s="96">
        <f>IF($A$2=1,'mil mi val'!AO100,IF($A$2=2,'mil mi val'!ES100,IF($A$2=3,'mil mi val'!AO208,IF($A$2=4,'mil mi val'!ES208,IF($A$2=5,'mil mi val'!AO316,IF($A$2=6,'mil mi val'!ES316,"NA"))))))</f>
        <v>0.99936250000000004</v>
      </c>
      <c r="AQ118" s="96">
        <f>IF($A$2=1,'mil mi val'!AP100,IF($A$2=2,'mil mi val'!ET100,IF($A$2=3,'mil mi val'!AP208,IF($A$2=4,'mil mi val'!ET208,IF($A$2=5,'mil mi val'!AP316,IF($A$2=6,'mil mi val'!ET316,"NA"))))))</f>
        <v>0.99936250000000004</v>
      </c>
      <c r="AR118" s="96">
        <f>IF($A$2=1,'mil mi val'!AQ100,IF($A$2=2,'mil mi val'!EU100,IF($A$2=3,'mil mi val'!AQ208,IF($A$2=4,'mil mi val'!EU208,IF($A$2=5,'mil mi val'!AQ316,IF($A$2=6,'mil mi val'!EU316,"NA"))))))</f>
        <v>0.99936250000000004</v>
      </c>
      <c r="AS118" s="96">
        <f>IF($A$2=1,'mil mi val'!AR100,IF($A$2=2,'mil mi val'!EV100,IF($A$2=3,'mil mi val'!AR208,IF($A$2=4,'mil mi val'!EV208,IF($A$2=5,'mil mi val'!AR316,IF($A$2=6,'mil mi val'!EV316,"NA"))))))</f>
        <v>0.99936250000000004</v>
      </c>
      <c r="AT118" s="96">
        <f>IF($A$2=1,'mil mi val'!AS100,IF($A$2=2,'mil mi val'!EW100,IF($A$2=3,'mil mi val'!AS208,IF($A$2=4,'mil mi val'!EW208,IF($A$2=5,'mil mi val'!AS316,IF($A$2=6,'mil mi val'!EW316,"NA"))))))</f>
        <v>0.99936250000000004</v>
      </c>
      <c r="AU118" s="96">
        <f>IF($A$2=1,'mil mi val'!AT100,IF($A$2=2,'mil mi val'!EX100,IF($A$2=3,'mil mi val'!AT208,IF($A$2=4,'mil mi val'!EX208,IF($A$2=5,'mil mi val'!AT316,IF($A$2=6,'mil mi val'!EX316,"NA"))))))</f>
        <v>0.99936250000000004</v>
      </c>
      <c r="AV118" s="96">
        <f>IF($A$2=1,'mil mi val'!AU100,IF($A$2=2,'mil mi val'!EY100,IF($A$2=3,'mil mi val'!AU208,IF($A$2=4,'mil mi val'!EY208,IF($A$2=5,'mil mi val'!AU316,IF($A$2=6,'mil mi val'!EY316,"NA"))))))</f>
        <v>0.99936250000000004</v>
      </c>
      <c r="AW118" s="96">
        <f>IF($A$2=1,'mil mi val'!AV100,IF($A$2=2,'mil mi val'!EZ100,IF($A$2=3,'mil mi val'!AV208,IF($A$2=4,'mil mi val'!EZ208,IF($A$2=5,'mil mi val'!AV316,IF($A$2=6,'mil mi val'!EZ316,"NA"))))))</f>
        <v>0.99936250000000004</v>
      </c>
      <c r="AX118" s="96">
        <f>IF($A$2=1,'mil mi val'!AW100,IF($A$2=2,'mil mi val'!FA100,IF($A$2=3,'mil mi val'!AW208,IF($A$2=4,'mil mi val'!FA208,IF($A$2=5,'mil mi val'!AW316,IF($A$2=6,'mil mi val'!FA316,"NA"))))))</f>
        <v>0.99936250000000004</v>
      </c>
      <c r="AY118" s="96">
        <f>IF($A$2=1,'mil mi val'!AX100,IF($A$2=2,'mil mi val'!FB100,IF($A$2=3,'mil mi val'!AX208,IF($A$2=4,'mil mi val'!FB208,IF($A$2=5,'mil mi val'!AX316,IF($A$2=6,'mil mi val'!FB316,"NA"))))))</f>
        <v>0.99936250000000004</v>
      </c>
      <c r="AZ118" s="96">
        <f>IF($A$2=1,'mil mi val'!AY100,IF($A$2=2,'mil mi val'!FC100,IF($A$2=3,'mil mi val'!AY208,IF($A$2=4,'mil mi val'!FC208,IF($A$2=5,'mil mi val'!AY316,IF($A$2=6,'mil mi val'!FC316,"NA"))))))</f>
        <v>0.99936250000000004</v>
      </c>
      <c r="BA118" s="96">
        <f>IF($A$2=1,'mil mi val'!AZ100,IF($A$2=2,'mil mi val'!FD100,IF($A$2=3,'mil mi val'!AZ208,IF($A$2=4,'mil mi val'!FD208,IF($A$2=5,'mil mi val'!AZ316,IF($A$2=6,'mil mi val'!FD316,"NA"))))))</f>
        <v>0.99936250000000004</v>
      </c>
      <c r="BB118" s="96">
        <f>IF($A$2=1,'mil mi val'!BA100,IF($A$2=2,'mil mi val'!FE100,IF($A$2=3,'mil mi val'!BA208,IF($A$2=4,'mil mi val'!FE208,IF($A$2=5,'mil mi val'!BA316,IF($A$2=6,'mil mi val'!FE316,"NA"))))))</f>
        <v>0.99936250000000004</v>
      </c>
      <c r="BC118" s="96">
        <f>IF($A$2=1,'mil mi val'!BB100,IF($A$2=2,'mil mi val'!FF100,IF($A$2=3,'mil mi val'!BB208,IF($A$2=4,'mil mi val'!FF208,IF($A$2=5,'mil mi val'!BB316,IF($A$2=6,'mil mi val'!FF316,"NA"))))))</f>
        <v>0.99936250000000004</v>
      </c>
      <c r="BD118" s="96">
        <f>IF($A$2=1,'mil mi val'!BC100,IF($A$2=2,'mil mi val'!FG100,IF($A$2=3,'mil mi val'!BC208,IF($A$2=4,'mil mi val'!FG208,IF($A$2=5,'mil mi val'!BC316,IF($A$2=6,'mil mi val'!FG316,"NA"))))))</f>
        <v>0.99936250000000004</v>
      </c>
      <c r="BE118" s="96">
        <f>IF($A$2=1,'mil mi val'!BD100,IF($A$2=2,'mil mi val'!FH100,IF($A$2=3,'mil mi val'!BD208,IF($A$2=4,'mil mi val'!FH208,IF($A$2=5,'mil mi val'!BD316,IF($A$2=6,'mil mi val'!FH316,"NA"))))))</f>
        <v>0.99936250000000004</v>
      </c>
      <c r="BF118" s="96">
        <f>IF($A$2=1,'mil mi val'!BE100,IF($A$2=2,'mil mi val'!FI100,IF($A$2=3,'mil mi val'!BE208,IF($A$2=4,'mil mi val'!FI208,IF($A$2=5,'mil mi val'!BE316,IF($A$2=6,'mil mi val'!FI316,"NA"))))))</f>
        <v>0.99936250000000004</v>
      </c>
      <c r="BG118" s="96">
        <f>IF($A$2=1,'mil mi val'!BF100,IF($A$2=2,'mil mi val'!FJ100,IF($A$2=3,'mil mi val'!BF208,IF($A$2=4,'mil mi val'!FJ208,IF($A$2=5,'mil mi val'!BF316,IF($A$2=6,'mil mi val'!FJ316,"NA"))))))</f>
        <v>0.99936250000000004</v>
      </c>
      <c r="BH118" s="96">
        <f>IF($A$2=1,'mil mi val'!BG100,IF($A$2=2,'mil mi val'!FK100,IF($A$2=3,'mil mi val'!BG208,IF($A$2=4,'mil mi val'!FK208,IF($A$2=5,'mil mi val'!BG316,IF($A$2=6,'mil mi val'!FK316,"NA"))))))</f>
        <v>0.99936250000000004</v>
      </c>
      <c r="BI118" s="96">
        <f>IF($A$2=1,'mil mi val'!BH100,IF($A$2=2,'mil mi val'!FL100,IF($A$2=3,'mil mi val'!BH208,IF($A$2=4,'mil mi val'!FL208,IF($A$2=5,'mil mi val'!BH316,IF($A$2=6,'mil mi val'!FL316,"NA"))))))</f>
        <v>0.99936250000000004</v>
      </c>
      <c r="BJ118" s="96">
        <f>IF($A$2=1,'mil mi val'!BI100,IF($A$2=2,'mil mi val'!FM100,IF($A$2=3,'mil mi val'!BI208,IF($A$2=4,'mil mi val'!FM208,IF($A$2=5,'mil mi val'!BI316,IF($A$2=6,'mil mi val'!FM316,"NA"))))))</f>
        <v>0.99936250000000004</v>
      </c>
      <c r="BK118" s="96">
        <f>IF($A$2=1,'mil mi val'!BJ100,IF($A$2=2,'mil mi val'!FN100,IF($A$2=3,'mil mi val'!BJ208,IF($A$2=4,'mil mi val'!FN208,IF($A$2=5,'mil mi val'!BJ316,IF($A$2=6,'mil mi val'!FN316,"NA"))))))</f>
        <v>0.99936250000000004</v>
      </c>
      <c r="BL118" s="96">
        <f>IF($A$2=1,'mil mi val'!BK100,IF($A$2=2,'mil mi val'!FO100,IF($A$2=3,'mil mi val'!BK208,IF($A$2=4,'mil mi val'!FO208,IF($A$2=5,'mil mi val'!BK316,IF($A$2=6,'mil mi val'!FO316,"NA"))))))</f>
        <v>0.99936250000000004</v>
      </c>
      <c r="BM118" s="96">
        <f>IF($A$2=1,'mil mi val'!BL100,IF($A$2=2,'mil mi val'!FP100,IF($A$2=3,'mil mi val'!BL208,IF($A$2=4,'mil mi val'!FP208,IF($A$2=5,'mil mi val'!BL316,IF($A$2=6,'mil mi val'!FP316,"NA"))))))</f>
        <v>0.99936250000000004</v>
      </c>
      <c r="BN118" s="96">
        <f>IF($A$2=1,'mil mi val'!BM100,IF($A$2=2,'mil mi val'!FQ100,IF($A$2=3,'mil mi val'!BM208,IF($A$2=4,'mil mi val'!FQ208,IF($A$2=5,'mil mi val'!BM316,IF($A$2=6,'mil mi val'!FQ316,"NA"))))))</f>
        <v>0.99936250000000004</v>
      </c>
      <c r="BO118" s="96">
        <f>IF($A$2=1,'mil mi val'!BN100,IF($A$2=2,'mil mi val'!FR100,IF($A$2=3,'mil mi val'!BN208,IF($A$2=4,'mil mi val'!FR208,IF($A$2=5,'mil mi val'!BN316,IF($A$2=6,'mil mi val'!FR316,"NA"))))))</f>
        <v>0.99936250000000004</v>
      </c>
      <c r="BP118" s="96">
        <f>IF($A$2=1,'mil mi val'!BO100,IF($A$2=2,'mil mi val'!FS100,IF($A$2=3,'mil mi val'!BO208,IF($A$2=4,'mil mi val'!FS208,IF($A$2=5,'mil mi val'!BO316,IF($A$2=6,'mil mi val'!FS316,"NA"))))))</f>
        <v>0.99936250000000004</v>
      </c>
      <c r="BQ118" s="96">
        <f>IF($A$2=1,'mil mi val'!BP100,IF($A$2=2,'mil mi val'!FT100,IF($A$2=3,'mil mi val'!BP208,IF($A$2=4,'mil mi val'!FT208,IF($A$2=5,'mil mi val'!BP316,IF($A$2=6,'mil mi val'!FT316,"NA"))))))</f>
        <v>0.99936250000000004</v>
      </c>
      <c r="BR118" s="96">
        <f>IF($A$2=1,'mil mi val'!BQ100,IF($A$2=2,'mil mi val'!FU100,IF($A$2=3,'mil mi val'!BQ208,IF($A$2=4,'mil mi val'!FU208,IF($A$2=5,'mil mi val'!BQ316,IF($A$2=6,'mil mi val'!FU316,"NA"))))))</f>
        <v>0.99936250000000004</v>
      </c>
      <c r="BS118" s="96">
        <f>IF($A$2=1,'mil mi val'!BR100,IF($A$2=2,'mil mi val'!FV100,IF($A$2=3,'mil mi val'!BR208,IF($A$2=4,'mil mi val'!FV208,IF($A$2=5,'mil mi val'!BR316,IF($A$2=6,'mil mi val'!FV316,"NA"))))))</f>
        <v>0.99936250000000004</v>
      </c>
      <c r="BT118" s="96">
        <f>IF($A$2=1,'mil mi val'!BS100,IF($A$2=2,'mil mi val'!FW100,IF($A$2=3,'mil mi val'!BS208,IF($A$2=4,'mil mi val'!FW208,IF($A$2=5,'mil mi val'!BS316,IF($A$2=6,'mil mi val'!FW316,"NA"))))))</f>
        <v>0.99936250000000004</v>
      </c>
      <c r="BU118" s="96">
        <f>IF($A$2=1,'mil mi val'!BT100,IF($A$2=2,'mil mi val'!FX100,IF($A$2=3,'mil mi val'!BT208,IF($A$2=4,'mil mi val'!FX208,IF($A$2=5,'mil mi val'!BT316,IF($A$2=6,'mil mi val'!FX316,"NA"))))))</f>
        <v>0.99936250000000004</v>
      </c>
      <c r="BV118" s="96">
        <f>IF($A$2=1,'mil mi val'!BU100,IF($A$2=2,'mil mi val'!FY100,IF($A$2=3,'mil mi val'!BU208,IF($A$2=4,'mil mi val'!FY208,IF($A$2=5,'mil mi val'!BU316,IF($A$2=6,'mil mi val'!FY316,"NA"))))))</f>
        <v>0.99936250000000004</v>
      </c>
      <c r="BW118" s="96">
        <f>IF($A$2=1,'mil mi val'!BV100,IF($A$2=2,'mil mi val'!FZ100,IF($A$2=3,'mil mi val'!BV208,IF($A$2=4,'mil mi val'!FZ208,IF($A$2=5,'mil mi val'!BV316,IF($A$2=6,'mil mi val'!FZ316,"NA"))))))</f>
        <v>0.99936250000000004</v>
      </c>
      <c r="BX118" s="96">
        <f>IF($A$2=1,'mil mi val'!BW100,IF($A$2=2,'mil mi val'!GA100,IF($A$2=3,'mil mi val'!BW208,IF($A$2=4,'mil mi val'!GA208,IF($A$2=5,'mil mi val'!BW316,IF($A$2=6,'mil mi val'!GA316,"NA"))))))</f>
        <v>0.99936250000000004</v>
      </c>
      <c r="BY118" s="96">
        <f>IF($A$2=1,'mil mi val'!BX100,IF($A$2=2,'mil mi val'!GB100,IF($A$2=3,'mil mi val'!BX208,IF($A$2=4,'mil mi val'!GB208,IF($A$2=5,'mil mi val'!BX316,IF($A$2=6,'mil mi val'!GB316,"NA"))))))</f>
        <v>0.99936250000000004</v>
      </c>
      <c r="BZ118" s="96">
        <f>IF($A$2=1,'mil mi val'!BY100,IF($A$2=2,'mil mi val'!GC100,IF($A$2=3,'mil mi val'!BY208,IF($A$2=4,'mil mi val'!GC208,IF($A$2=5,'mil mi val'!BY316,IF($A$2=6,'mil mi val'!GC316,"NA"))))))</f>
        <v>0.99936250000000004</v>
      </c>
      <c r="CA118" s="96">
        <f>IF($A$2=1,'mil mi val'!BZ100,IF($A$2=2,'mil mi val'!GD100,IF($A$2=3,'mil mi val'!BZ208,IF($A$2=4,'mil mi val'!GD208,IF($A$2=5,'mil mi val'!BZ316,IF($A$2=6,'mil mi val'!GD316,"NA"))))))</f>
        <v>0.99936250000000004</v>
      </c>
      <c r="CB118" s="96">
        <f>IF($A$2=1,'mil mi val'!CA100,IF($A$2=2,'mil mi val'!GE100,IF($A$2=3,'mil mi val'!CA208,IF($A$2=4,'mil mi val'!GE208,IF($A$2=5,'mil mi val'!CA316,IF($A$2=6,'mil mi val'!GE316,"NA"))))))</f>
        <v>0.99936250000000004</v>
      </c>
      <c r="CC118" s="96">
        <f>IF($A$2=1,'mil mi val'!CB100,IF($A$2=2,'mil mi val'!GF100,IF($A$2=3,'mil mi val'!CB208,IF($A$2=4,'mil mi val'!GF208,IF($A$2=5,'mil mi val'!CB316,IF($A$2=6,'mil mi val'!GF316,"NA"))))))</f>
        <v>0.99936250000000004</v>
      </c>
      <c r="CD118" s="96">
        <f>IF($A$2=1,'mil mi val'!CC100,IF($A$2=2,'mil mi val'!GG100,IF($A$2=3,'mil mi val'!CC208,IF($A$2=4,'mil mi val'!GG208,IF($A$2=5,'mil mi val'!CC316,IF($A$2=6,'mil mi val'!GG316,"NA"))))))</f>
        <v>0.99936250000000004</v>
      </c>
      <c r="CE118" s="96">
        <f>IF($A$2=1,'mil mi val'!CD100,IF($A$2=2,'mil mi val'!GH100,IF($A$2=3,'mil mi val'!CD208,IF($A$2=4,'mil mi val'!GH208,IF($A$2=5,'mil mi val'!CD316,IF($A$2=6,'mil mi val'!GH316,"NA"))))))</f>
        <v>0.99936250000000004</v>
      </c>
      <c r="CF118" s="96">
        <f>IF($A$2=1,'mil mi val'!CE100,IF($A$2=2,'mil mi val'!GI100,IF($A$2=3,'mil mi val'!CE208,IF($A$2=4,'mil mi val'!GI208,IF($A$2=5,'mil mi val'!CE316,IF($A$2=6,'mil mi val'!GI316,"NA"))))))</f>
        <v>0.99936250000000004</v>
      </c>
      <c r="CG118" s="96">
        <f>IF($A$2=1,'mil mi val'!CF100,IF($A$2=2,'mil mi val'!GJ100,IF($A$2=3,'mil mi val'!CF208,IF($A$2=4,'mil mi val'!GJ208,IF($A$2=5,'mil mi val'!CF316,IF($A$2=6,'mil mi val'!GJ316,"NA"))))))</f>
        <v>0.99936250000000004</v>
      </c>
      <c r="CH118" s="96">
        <f>IF($A$2=1,'mil mi val'!CG100,IF($A$2=2,'mil mi val'!GK100,IF($A$2=3,'mil mi val'!CG208,IF($A$2=4,'mil mi val'!GK208,IF($A$2=5,'mil mi val'!CG316,IF($A$2=6,'mil mi val'!GK316,"NA"))))))</f>
        <v>0.99936250000000004</v>
      </c>
      <c r="CI118" s="96">
        <f>IF($A$2=1,'mil mi val'!CH100,IF($A$2=2,'mil mi val'!GL100,IF($A$2=3,'mil mi val'!CH208,IF($A$2=4,'mil mi val'!GL208,IF($A$2=5,'mil mi val'!CH316,IF($A$2=6,'mil mi val'!GL316,"NA"))))))</f>
        <v>0.99936250000000004</v>
      </c>
      <c r="CJ118" s="96">
        <f>IF($A$2=1,'mil mi val'!CI100,IF($A$2=2,'mil mi val'!GM100,IF($A$2=3,'mil mi val'!CI208,IF($A$2=4,'mil mi val'!GM208,IF($A$2=5,'mil mi val'!CI316,IF($A$2=6,'mil mi val'!GM316,"NA"))))))</f>
        <v>0.99936250000000004</v>
      </c>
      <c r="CK118" s="96">
        <f>IF($A$2=1,'mil mi val'!CJ100,IF($A$2=2,'mil mi val'!GN100,IF($A$2=3,'mil mi val'!CJ208,IF($A$2=4,'mil mi val'!GN208,IF($A$2=5,'mil mi val'!CJ316,IF($A$2=6,'mil mi val'!GN316,"NA"))))))</f>
        <v>0.99936250000000004</v>
      </c>
      <c r="CL118" s="96">
        <f>IF($A$2=1,'mil mi val'!CK100,IF($A$2=2,'mil mi val'!GO100,IF($A$2=3,'mil mi val'!CK208,IF($A$2=4,'mil mi val'!GO208,IF($A$2=5,'mil mi val'!CK316,IF($A$2=6,'mil mi val'!GO316,"NA"))))))</f>
        <v>0.99936250000000004</v>
      </c>
      <c r="CM118" s="96">
        <f>IF($A$2=1,'mil mi val'!CL100,IF($A$2=2,'mil mi val'!GP100,IF($A$2=3,'mil mi val'!CL208,IF($A$2=4,'mil mi val'!GP208,IF($A$2=5,'mil mi val'!CL316,IF($A$2=6,'mil mi val'!GP316,"NA"))))))</f>
        <v>0.99936250000000004</v>
      </c>
      <c r="CN118" s="96">
        <f>IF($A$2=1,'mil mi val'!CM100,IF($A$2=2,'mil mi val'!GQ100,IF($A$2=3,'mil mi val'!CM208,IF($A$2=4,'mil mi val'!GQ208,IF($A$2=5,'mil mi val'!CM316,IF($A$2=6,'mil mi val'!GQ316,"NA"))))))</f>
        <v>0.99936250000000004</v>
      </c>
      <c r="CO118" s="96">
        <f>IF($A$2=1,'mil mi val'!CN100,IF($A$2=2,'mil mi val'!GR100,IF($A$2=3,'mil mi val'!CN208,IF($A$2=4,'mil mi val'!GR208,IF($A$2=5,'mil mi val'!CN316,IF($A$2=6,'mil mi val'!GR316,"NA"))))))</f>
        <v>0.99936250000000004</v>
      </c>
      <c r="CP118" s="96">
        <f>IF($A$2=1,'mil mi val'!CO100,IF($A$2=2,'mil mi val'!GS100,IF($A$2=3,'mil mi val'!CO208,IF($A$2=4,'mil mi val'!GS208,IF($A$2=5,'mil mi val'!CO316,IF($A$2=6,'mil mi val'!GS316,"NA"))))))</f>
        <v>0.99936250000000004</v>
      </c>
      <c r="CQ118" s="96">
        <f>IF($A$2=1,'mil mi val'!CP100,IF($A$2=2,'mil mi val'!GT100,IF($A$2=3,'mil mi val'!CP208,IF($A$2=4,'mil mi val'!GT208,IF($A$2=5,'mil mi val'!CP316,IF($A$2=6,'mil mi val'!GT316,"NA"))))))</f>
        <v>0.99936250000000004</v>
      </c>
      <c r="CR118" s="96">
        <f>IF($A$2=1,'mil mi val'!CQ100,IF($A$2=2,'mil mi val'!GU100,IF($A$2=3,'mil mi val'!CQ208,IF($A$2=4,'mil mi val'!GU208,IF($A$2=5,'mil mi val'!CQ316,IF($A$2=6,'mil mi val'!GU316,"NA"))))))</f>
        <v>0.99936250000000004</v>
      </c>
      <c r="CS118" s="96">
        <f>IF($A$2=1,'mil mi val'!CR100,IF($A$2=2,'mil mi val'!GV100,IF($A$2=3,'mil mi val'!CR208,IF($A$2=4,'mil mi val'!GV208,IF($A$2=5,'mil mi val'!CR316,IF($A$2=6,'mil mi val'!GV316,"NA"))))))</f>
        <v>0.99936250000000004</v>
      </c>
      <c r="CT118" s="96">
        <f>IF($A$2=1,'mil mi val'!CS100,IF($A$2=2,'mil mi val'!GW100,IF($A$2=3,'mil mi val'!CS208,IF($A$2=4,'mil mi val'!GW208,IF($A$2=5,'mil mi val'!CS316,IF($A$2=6,'mil mi val'!GW316,"NA"))))))</f>
        <v>0.99936250000000004</v>
      </c>
      <c r="CU118" s="96">
        <f>IF($A$2=1,'mil mi val'!CT100,IF($A$2=2,'mil mi val'!GX100,IF($A$2=3,'mil mi val'!CT208,IF($A$2=4,'mil mi val'!GX208,IF($A$2=5,'mil mi val'!CT316,IF($A$2=6,'mil mi val'!GX316,"NA"))))))</f>
        <v>0.99936250000000004</v>
      </c>
      <c r="CV118" s="96">
        <f>IF($A$2=1,'mil mi val'!CU100,IF($A$2=2,'mil mi val'!GY100,IF($A$2=3,'mil mi val'!CU208,IF($A$2=4,'mil mi val'!GY208,IF($A$2=5,'mil mi val'!CU316,IF($A$2=6,'mil mi val'!GY316,"NA"))))))</f>
        <v>0.99936250000000004</v>
      </c>
      <c r="CW118" s="96">
        <f>IF($A$2=1,'mil mi val'!CV100,IF($A$2=2,'mil mi val'!GZ100,IF($A$2=3,'mil mi val'!CV208,IF($A$2=4,'mil mi val'!GZ208,IF($A$2=5,'mil mi val'!CV316,IF($A$2=6,'mil mi val'!GZ316,"NA"))))))</f>
        <v>0.99936250000000004</v>
      </c>
      <c r="CX118" s="96">
        <f>IF($A$2=1,'mil mi val'!CW100,IF($A$2=2,'mil mi val'!HA100,IF($A$2=3,'mil mi val'!CW208,IF($A$2=4,'mil mi val'!HA208,IF($A$2=5,'mil mi val'!CW316,IF($A$2=6,'mil mi val'!HA316,"NA"))))))</f>
        <v>0.99936250000000004</v>
      </c>
      <c r="CY118" s="96">
        <f>IF($A$2=1,'mil mi val'!CX100,IF($A$2=2,'mil mi val'!HB100,IF($A$2=3,'mil mi val'!CX208,IF($A$2=4,'mil mi val'!HB208,IF($A$2=5,'mil mi val'!CX316,IF($A$2=6,'mil mi val'!HB316,"NA"))))))</f>
        <v>0.99936250000000004</v>
      </c>
      <c r="CZ118" s="96">
        <f>IF($A$2=1,'mil mi val'!CY100,IF($A$2=2,'mil mi val'!HC100,IF($A$2=3,'mil mi val'!CY208,IF($A$2=4,'mil mi val'!HC208,IF($A$2=5,'mil mi val'!CY316,IF($A$2=6,'mil mi val'!HC316,"NA"))))))</f>
        <v>0.99936250000000004</v>
      </c>
      <c r="DA118" s="96">
        <f>IF($A$2=1,'mil mi val'!CZ100,IF($A$2=2,'mil mi val'!HD100,IF($A$2=3,'mil mi val'!CZ208,IF($A$2=4,'mil mi val'!HD208,IF($A$2=5,'mil mi val'!CZ316,IF($A$2=6,'mil mi val'!HD316,"NA"))))))</f>
        <v>0.99936250000000004</v>
      </c>
      <c r="DB118" s="96">
        <f>IF($A$2=1,'mil mi val'!DA100,IF($A$2=2,'mil mi val'!HE100,IF($A$2=3,'mil mi val'!DA208,IF($A$2=4,'mil mi val'!HE208,IF($A$2=5,'mil mi val'!DA316,IF($A$2=6,'mil mi val'!HE316,"NA"))))))</f>
        <v>0.99936250000000004</v>
      </c>
      <c r="DC118" s="96">
        <f>IF($A$2=1,'mil mi val'!DB100,IF($A$2=2,'mil mi val'!HF100,IF($A$2=3,'mil mi val'!DB208,IF($A$2=4,'mil mi val'!HF208,IF($A$2=5,'mil mi val'!DB316,IF($A$2=6,'mil mi val'!HF316,"NA"))))))</f>
        <v>0.99936250000000004</v>
      </c>
      <c r="DD118" s="96">
        <f>IF($A$2=1,'mil mi val'!DC100,IF($A$2=2,'mil mi val'!HG100,IF($A$2=3,'mil mi val'!DC208,IF($A$2=4,'mil mi val'!HG208,IF($A$2=5,'mil mi val'!DC316,IF($A$2=6,'mil mi val'!HG316,"NA"))))))</f>
        <v>0.99936250000000004</v>
      </c>
    </row>
    <row r="119" spans="2:108" ht="15" x14ac:dyDescent="0.25">
      <c r="B119" s="55">
        <v>114</v>
      </c>
      <c r="C119" s="96">
        <f>IF($A$2=1,'mil mi val'!B101,IF($A$2=2,'mil mi val'!DF101,IF($A$2=3,'mil mi val'!B209,IF($A$2=4,'mil mi val'!DF209,IF($A$2=5,'mil mi val'!B317,IF($A$2=6,'mil mi val'!DF317,"NA"))))))</f>
        <v>1.001343251478958</v>
      </c>
      <c r="D119" s="96">
        <f>IF($A$2=1,'mil mi val'!C101,IF($A$2=2,'mil mi val'!DG101,IF($A$2=3,'mil mi val'!C209,IF($A$2=4,'mil mi val'!DG209,IF($A$2=5,'mil mi val'!C317,IF($A$2=6,'mil mi val'!DG317,"NA"))))))</f>
        <v>1.001474900854521</v>
      </c>
      <c r="E119" s="96">
        <f>IF($A$2=1,'mil mi val'!D101,IF($A$2=2,'mil mi val'!DH101,IF($A$2=3,'mil mi val'!D209,IF($A$2=4,'mil mi val'!DH209,IF($A$2=5,'mil mi val'!D317,IF($A$2=6,'mil mi val'!DH317,"NA"))))))</f>
        <v>1.0015564560202297</v>
      </c>
      <c r="F119" s="96">
        <f>IF($A$2=1,'mil mi val'!E101,IF($A$2=2,'mil mi val'!DI101,IF($A$2=3,'mil mi val'!E209,IF($A$2=4,'mil mi val'!DI209,IF($A$2=5,'mil mi val'!E317,IF($A$2=6,'mil mi val'!DI317,"NA"))))))</f>
        <v>1.0015904669760836</v>
      </c>
      <c r="G119" s="96">
        <f>IF($A$2=1,'mil mi val'!F101,IF($A$2=2,'mil mi val'!DJ101,IF($A$2=3,'mil mi val'!F209,IF($A$2=4,'mil mi val'!DJ209,IF($A$2=5,'mil mi val'!F317,IF($A$2=6,'mil mi val'!DJ317,"NA"))))))</f>
        <v>1.001581494192044</v>
      </c>
      <c r="H119" s="96">
        <f>IF($A$2=1,'mil mi val'!G101,IF($A$2=2,'mil mi val'!DK101,IF($A$2=3,'mil mi val'!G209,IF($A$2=4,'mil mi val'!DK209,IF($A$2=5,'mil mi val'!G317,IF($A$2=6,'mil mi val'!DK317,"NA"))))))</f>
        <v>1.0015361086080319</v>
      </c>
      <c r="I119" s="96">
        <f>IF($A$2=1,'mil mi val'!H101,IF($A$2=2,'mil mi val'!DL101,IF($A$2=3,'mil mi val'!H209,IF($A$2=4,'mil mi val'!DL209,IF($A$2=5,'mil mi val'!H317,IF($A$2=6,'mil mi val'!DL317,"NA"))))))</f>
        <v>1.0014628916339297</v>
      </c>
      <c r="J119" s="96">
        <f>IF($A$2=1,'mil mi val'!I101,IF($A$2=2,'mil mi val'!DM101,IF($A$2=3,'mil mi val'!I209,IF($A$2=4,'mil mi val'!DM209,IF($A$2=5,'mil mi val'!I317,IF($A$2=6,'mil mi val'!DM317,"NA"))))))</f>
        <v>1.0013549126431229</v>
      </c>
      <c r="K119" s="96">
        <f>IF($A$2=1,'mil mi val'!J101,IF($A$2=2,'mil mi val'!DN101,IF($A$2=3,'mil mi val'!J209,IF($A$2=4,'mil mi val'!DN209,IF($A$2=5,'mil mi val'!J317,IF($A$2=6,'mil mi val'!DN317,"NA"))))))</f>
        <v>1.0012028708523437</v>
      </c>
      <c r="L119" s="96">
        <f>IF($A$2=1,'mil mi val'!K101,IF($A$2=2,'mil mi val'!DO101,IF($A$2=3,'mil mi val'!K209,IF($A$2=4,'mil mi val'!DO209,IF($A$2=5,'mil mi val'!K317,IF($A$2=6,'mil mi val'!DO317,"NA"))))))</f>
        <v>1.0010148081414352</v>
      </c>
      <c r="M119" s="96">
        <f>IF($A$2=1,'mil mi val'!L101,IF($A$2=2,'mil mi val'!DP101,IF($A$2=3,'mil mi val'!L209,IF($A$2=4,'mil mi val'!DP209,IF($A$2=5,'mil mi val'!L317,IF($A$2=6,'mil mi val'!DP317,"NA"))))))</f>
        <v>1.0008007768602005</v>
      </c>
      <c r="N119" s="96">
        <f>IF($A$2=1,'mil mi val'!M101,IF($A$2=2,'mil mi val'!DQ101,IF($A$2=3,'mil mi val'!M209,IF($A$2=4,'mil mi val'!DQ209,IF($A$2=5,'mil mi val'!M317,IF($A$2=6,'mil mi val'!DQ317,"NA"))))))</f>
        <v>1.0005728398284044</v>
      </c>
      <c r="O119" s="96">
        <f>IF($A$2=1,'mil mi val'!N101,IF($A$2=2,'mil mi val'!DR101,IF($A$2=3,'mil mi val'!N209,IF($A$2=4,'mil mi val'!DR209,IF($A$2=5,'mil mi val'!N317,IF($A$2=6,'mil mi val'!DR317,"NA"))))))</f>
        <v>1.0003450703357717</v>
      </c>
      <c r="P119" s="96">
        <f>IF($A$2=1,'mil mi val'!O101,IF($A$2=2,'mil mi val'!DS101,IF($A$2=3,'mil mi val'!O209,IF($A$2=4,'mil mi val'!DS209,IF($A$2=5,'mil mi val'!O317,IF($A$2=6,'mil mi val'!DS317,"NA"))))))</f>
        <v>1.0000307444911378</v>
      </c>
      <c r="Q119" s="96">
        <f>IF($A$2=1,'mil mi val'!P101,IF($A$2=2,'mil mi val'!DT101,IF($A$2=3,'mil mi val'!P209,IF($A$2=4,'mil mi val'!DT209,IF($A$2=5,'mil mi val'!P317,IF($A$2=6,'mil mi val'!DT317,"NA"))))))</f>
        <v>0.99986382992301515</v>
      </c>
      <c r="R119" s="96">
        <f>IF($A$2=1,'mil mi val'!Q101,IF($A$2=2,'mil mi val'!DU101,IF($A$2=3,'mil mi val'!Q209,IF($A$2=4,'mil mi val'!DU209,IF($A$2=5,'mil mi val'!Q317,IF($A$2=6,'mil mi val'!DU317,"NA"))))))</f>
        <v>0.99979869757342543</v>
      </c>
      <c r="S119" s="96">
        <f>IF($A$2=1,'mil mi val'!R101,IF($A$2=2,'mil mi val'!DV101,IF($A$2=3,'mil mi val'!R209,IF($A$2=4,'mil mi val'!DV209,IF($A$2=5,'mil mi val'!R317,IF($A$2=6,'mil mi val'!DV317,"NA"))))))</f>
        <v>0.99978750000000005</v>
      </c>
      <c r="T119" s="96">
        <f>IF($A$2=1,'mil mi val'!S101,IF($A$2=2,'mil mi val'!DW101,IF($A$2=3,'mil mi val'!S209,IF($A$2=4,'mil mi val'!DW209,IF($A$2=5,'mil mi val'!S317,IF($A$2=6,'mil mi val'!DW317,"NA"))))))</f>
        <v>0.99978750000000005</v>
      </c>
      <c r="U119" s="96">
        <f>IF($A$2=1,'mil mi val'!T101,IF($A$2=2,'mil mi val'!DX101,IF($A$2=3,'mil mi val'!T209,IF($A$2=4,'mil mi val'!DX209,IF($A$2=5,'mil mi val'!T317,IF($A$2=6,'mil mi val'!DX317,"NA"))))))</f>
        <v>0.99978750000000005</v>
      </c>
      <c r="V119" s="96">
        <f>IF($A$2=1,'mil mi val'!U101,IF($A$2=2,'mil mi val'!DY101,IF($A$2=3,'mil mi val'!U209,IF($A$2=4,'mil mi val'!DY209,IF($A$2=5,'mil mi val'!U317,IF($A$2=6,'mil mi val'!DY317,"NA"))))))</f>
        <v>0.99978750000000005</v>
      </c>
      <c r="W119" s="96">
        <f>IF($A$2=1,'mil mi val'!V101,IF($A$2=2,'mil mi val'!DZ101,IF($A$2=3,'mil mi val'!V209,IF($A$2=4,'mil mi val'!DZ209,IF($A$2=5,'mil mi val'!V317,IF($A$2=6,'mil mi val'!DZ317,"NA"))))))</f>
        <v>0.99978750000000005</v>
      </c>
      <c r="X119" s="96">
        <f>IF($A$2=1,'mil mi val'!W101,IF($A$2=2,'mil mi val'!EA101,IF($A$2=3,'mil mi val'!W209,IF($A$2=4,'mil mi val'!EA209,IF($A$2=5,'mil mi val'!W317,IF($A$2=6,'mil mi val'!EA317,"NA"))))))</f>
        <v>0.99978750000000005</v>
      </c>
      <c r="Y119" s="96">
        <f>IF($A$2=1,'mil mi val'!X101,IF($A$2=2,'mil mi val'!EB101,IF($A$2=3,'mil mi val'!X209,IF($A$2=4,'mil mi val'!EB209,IF($A$2=5,'mil mi val'!X317,IF($A$2=6,'mil mi val'!EB317,"NA"))))))</f>
        <v>0.99978750000000005</v>
      </c>
      <c r="Z119" s="96">
        <f>IF($A$2=1,'mil mi val'!Y101,IF($A$2=2,'mil mi val'!EC101,IF($A$2=3,'mil mi val'!Y209,IF($A$2=4,'mil mi val'!EC209,IF($A$2=5,'mil mi val'!Y317,IF($A$2=6,'mil mi val'!EC317,"NA"))))))</f>
        <v>0.99978750000000005</v>
      </c>
      <c r="AA119" s="96">
        <f>IF($A$2=1,'mil mi val'!Z101,IF($A$2=2,'mil mi val'!ED101,IF($A$2=3,'mil mi val'!Z209,IF($A$2=4,'mil mi val'!ED209,IF($A$2=5,'mil mi val'!Z317,IF($A$2=6,'mil mi val'!ED317,"NA"))))))</f>
        <v>0.99978750000000005</v>
      </c>
      <c r="AB119" s="96">
        <f>IF($A$2=1,'mil mi val'!AA101,IF($A$2=2,'mil mi val'!EE101,IF($A$2=3,'mil mi val'!AA209,IF($A$2=4,'mil mi val'!EE209,IF($A$2=5,'mil mi val'!AA317,IF($A$2=6,'mil mi val'!EE317,"NA"))))))</f>
        <v>0.99978750000000005</v>
      </c>
      <c r="AC119" s="96">
        <f>IF($A$2=1,'mil mi val'!AB101,IF($A$2=2,'mil mi val'!EF101,IF($A$2=3,'mil mi val'!AB209,IF($A$2=4,'mil mi val'!EF209,IF($A$2=5,'mil mi val'!AB317,IF($A$2=6,'mil mi val'!EF317,"NA"))))))</f>
        <v>0.99978750000000005</v>
      </c>
      <c r="AD119" s="96">
        <f>IF($A$2=1,'mil mi val'!AC101,IF($A$2=2,'mil mi val'!EG101,IF($A$2=3,'mil mi val'!AC209,IF($A$2=4,'mil mi val'!EG209,IF($A$2=5,'mil mi val'!AC317,IF($A$2=6,'mil mi val'!EG317,"NA"))))))</f>
        <v>0.99978750000000005</v>
      </c>
      <c r="AE119" s="96">
        <f>IF($A$2=1,'mil mi val'!AD101,IF($A$2=2,'mil mi val'!EH101,IF($A$2=3,'mil mi val'!AD209,IF($A$2=4,'mil mi val'!EH209,IF($A$2=5,'mil mi val'!AD317,IF($A$2=6,'mil mi val'!EH317,"NA"))))))</f>
        <v>0.99978750000000005</v>
      </c>
      <c r="AF119" s="96">
        <f>IF($A$2=1,'mil mi val'!AE101,IF($A$2=2,'mil mi val'!EI101,IF($A$2=3,'mil mi val'!AE209,IF($A$2=4,'mil mi val'!EI209,IF($A$2=5,'mil mi val'!AE317,IF($A$2=6,'mil mi val'!EI317,"NA"))))))</f>
        <v>0.99978750000000005</v>
      </c>
      <c r="AG119" s="96">
        <f>IF($A$2=1,'mil mi val'!AF101,IF($A$2=2,'mil mi val'!EJ101,IF($A$2=3,'mil mi val'!AF209,IF($A$2=4,'mil mi val'!EJ209,IF($A$2=5,'mil mi val'!AF317,IF($A$2=6,'mil mi val'!EJ317,"NA"))))))</f>
        <v>0.99978750000000005</v>
      </c>
      <c r="AH119" s="96">
        <f>IF($A$2=1,'mil mi val'!AG101,IF($A$2=2,'mil mi val'!EK101,IF($A$2=3,'mil mi val'!AG209,IF($A$2=4,'mil mi val'!EK209,IF($A$2=5,'mil mi val'!AG317,IF($A$2=6,'mil mi val'!EK317,"NA"))))))</f>
        <v>0.99978750000000005</v>
      </c>
      <c r="AI119" s="96">
        <f>IF($A$2=1,'mil mi val'!AH101,IF($A$2=2,'mil mi val'!EL101,IF($A$2=3,'mil mi val'!AH209,IF($A$2=4,'mil mi val'!EL209,IF($A$2=5,'mil mi val'!AH317,IF($A$2=6,'mil mi val'!EL317,"NA"))))))</f>
        <v>0.99978750000000005</v>
      </c>
      <c r="AJ119" s="96">
        <f>IF($A$2=1,'mil mi val'!AI101,IF($A$2=2,'mil mi val'!EM101,IF($A$2=3,'mil mi val'!AI209,IF($A$2=4,'mil mi val'!EM209,IF($A$2=5,'mil mi val'!AI317,IF($A$2=6,'mil mi val'!EM317,"NA"))))))</f>
        <v>0.99978750000000005</v>
      </c>
      <c r="AK119" s="96">
        <f>IF($A$2=1,'mil mi val'!AJ101,IF($A$2=2,'mil mi val'!EN101,IF($A$2=3,'mil mi val'!AJ209,IF($A$2=4,'mil mi val'!EN209,IF($A$2=5,'mil mi val'!AJ317,IF($A$2=6,'mil mi val'!EN317,"NA"))))))</f>
        <v>0.99978750000000005</v>
      </c>
      <c r="AL119" s="96">
        <f>IF($A$2=1,'mil mi val'!AK101,IF($A$2=2,'mil mi val'!EO101,IF($A$2=3,'mil mi val'!AK209,IF($A$2=4,'mil mi val'!EO209,IF($A$2=5,'mil mi val'!AK317,IF($A$2=6,'mil mi val'!EO317,"NA"))))))</f>
        <v>0.99978750000000005</v>
      </c>
      <c r="AM119" s="96">
        <f>IF($A$2=1,'mil mi val'!AL101,IF($A$2=2,'mil mi val'!EP101,IF($A$2=3,'mil mi val'!AL209,IF($A$2=4,'mil mi val'!EP209,IF($A$2=5,'mil mi val'!AL317,IF($A$2=6,'mil mi val'!EP317,"NA"))))))</f>
        <v>0.99978750000000005</v>
      </c>
      <c r="AN119" s="96">
        <f>IF($A$2=1,'mil mi val'!AM101,IF($A$2=2,'mil mi val'!EQ101,IF($A$2=3,'mil mi val'!AM209,IF($A$2=4,'mil mi val'!EQ209,IF($A$2=5,'mil mi val'!AM317,IF($A$2=6,'mil mi val'!EQ317,"NA"))))))</f>
        <v>0.99978750000000005</v>
      </c>
      <c r="AO119" s="96">
        <f>IF($A$2=1,'mil mi val'!AN101,IF($A$2=2,'mil mi val'!ER101,IF($A$2=3,'mil mi val'!AN209,IF($A$2=4,'mil mi val'!ER209,IF($A$2=5,'mil mi val'!AN317,IF($A$2=6,'mil mi val'!ER317,"NA"))))))</f>
        <v>0.99978750000000005</v>
      </c>
      <c r="AP119" s="96">
        <f>IF($A$2=1,'mil mi val'!AO101,IF($A$2=2,'mil mi val'!ES101,IF($A$2=3,'mil mi val'!AO209,IF($A$2=4,'mil mi val'!ES209,IF($A$2=5,'mil mi val'!AO317,IF($A$2=6,'mil mi val'!ES317,"NA"))))))</f>
        <v>0.99978750000000005</v>
      </c>
      <c r="AQ119" s="96">
        <f>IF($A$2=1,'mil mi val'!AP101,IF($A$2=2,'mil mi val'!ET101,IF($A$2=3,'mil mi val'!AP209,IF($A$2=4,'mil mi val'!ET209,IF($A$2=5,'mil mi val'!AP317,IF($A$2=6,'mil mi val'!ET317,"NA"))))))</f>
        <v>0.99978750000000005</v>
      </c>
      <c r="AR119" s="96">
        <f>IF($A$2=1,'mil mi val'!AQ101,IF($A$2=2,'mil mi val'!EU101,IF($A$2=3,'mil mi val'!AQ209,IF($A$2=4,'mil mi val'!EU209,IF($A$2=5,'mil mi val'!AQ317,IF($A$2=6,'mil mi val'!EU317,"NA"))))))</f>
        <v>0.99978750000000005</v>
      </c>
      <c r="AS119" s="96">
        <f>IF($A$2=1,'mil mi val'!AR101,IF($A$2=2,'mil mi val'!EV101,IF($A$2=3,'mil mi val'!AR209,IF($A$2=4,'mil mi val'!EV209,IF($A$2=5,'mil mi val'!AR317,IF($A$2=6,'mil mi val'!EV317,"NA"))))))</f>
        <v>0.99978750000000005</v>
      </c>
      <c r="AT119" s="96">
        <f>IF($A$2=1,'mil mi val'!AS101,IF($A$2=2,'mil mi val'!EW101,IF($A$2=3,'mil mi val'!AS209,IF($A$2=4,'mil mi val'!EW209,IF($A$2=5,'mil mi val'!AS317,IF($A$2=6,'mil mi val'!EW317,"NA"))))))</f>
        <v>0.99978750000000005</v>
      </c>
      <c r="AU119" s="96">
        <f>IF($A$2=1,'mil mi val'!AT101,IF($A$2=2,'mil mi val'!EX101,IF($A$2=3,'mil mi val'!AT209,IF($A$2=4,'mil mi val'!EX209,IF($A$2=5,'mil mi val'!AT317,IF($A$2=6,'mil mi val'!EX317,"NA"))))))</f>
        <v>0.99978750000000005</v>
      </c>
      <c r="AV119" s="96">
        <f>IF($A$2=1,'mil mi val'!AU101,IF($A$2=2,'mil mi val'!EY101,IF($A$2=3,'mil mi val'!AU209,IF($A$2=4,'mil mi val'!EY209,IF($A$2=5,'mil mi val'!AU317,IF($A$2=6,'mil mi val'!EY317,"NA"))))))</f>
        <v>0.99978750000000005</v>
      </c>
      <c r="AW119" s="96">
        <f>IF($A$2=1,'mil mi val'!AV101,IF($A$2=2,'mil mi val'!EZ101,IF($A$2=3,'mil mi val'!AV209,IF($A$2=4,'mil mi val'!EZ209,IF($A$2=5,'mil mi val'!AV317,IF($A$2=6,'mil mi val'!EZ317,"NA"))))))</f>
        <v>0.99978750000000005</v>
      </c>
      <c r="AX119" s="96">
        <f>IF($A$2=1,'mil mi val'!AW101,IF($A$2=2,'mil mi val'!FA101,IF($A$2=3,'mil mi val'!AW209,IF($A$2=4,'mil mi val'!FA209,IF($A$2=5,'mil mi val'!AW317,IF($A$2=6,'mil mi val'!FA317,"NA"))))))</f>
        <v>0.99978750000000005</v>
      </c>
      <c r="AY119" s="96">
        <f>IF($A$2=1,'mil mi val'!AX101,IF($A$2=2,'mil mi val'!FB101,IF($A$2=3,'mil mi val'!AX209,IF($A$2=4,'mil mi val'!FB209,IF($A$2=5,'mil mi val'!AX317,IF($A$2=6,'mil mi val'!FB317,"NA"))))))</f>
        <v>0.99978750000000005</v>
      </c>
      <c r="AZ119" s="96">
        <f>IF($A$2=1,'mil mi val'!AY101,IF($A$2=2,'mil mi val'!FC101,IF($A$2=3,'mil mi val'!AY209,IF($A$2=4,'mil mi val'!FC209,IF($A$2=5,'mil mi val'!AY317,IF($A$2=6,'mil mi val'!FC317,"NA"))))))</f>
        <v>0.99978750000000005</v>
      </c>
      <c r="BA119" s="96">
        <f>IF($A$2=1,'mil mi val'!AZ101,IF($A$2=2,'mil mi val'!FD101,IF($A$2=3,'mil mi val'!AZ209,IF($A$2=4,'mil mi val'!FD209,IF($A$2=5,'mil mi val'!AZ317,IF($A$2=6,'mil mi val'!FD317,"NA"))))))</f>
        <v>0.99978750000000005</v>
      </c>
      <c r="BB119" s="96">
        <f>IF($A$2=1,'mil mi val'!BA101,IF($A$2=2,'mil mi val'!FE101,IF($A$2=3,'mil mi val'!BA209,IF($A$2=4,'mil mi val'!FE209,IF($A$2=5,'mil mi val'!BA317,IF($A$2=6,'mil mi val'!FE317,"NA"))))))</f>
        <v>0.99978750000000005</v>
      </c>
      <c r="BC119" s="96">
        <f>IF($A$2=1,'mil mi val'!BB101,IF($A$2=2,'mil mi val'!FF101,IF($A$2=3,'mil mi val'!BB209,IF($A$2=4,'mil mi val'!FF209,IF($A$2=5,'mil mi val'!BB317,IF($A$2=6,'mil mi val'!FF317,"NA"))))))</f>
        <v>0.99978750000000005</v>
      </c>
      <c r="BD119" s="96">
        <f>IF($A$2=1,'mil mi val'!BC101,IF($A$2=2,'mil mi val'!FG101,IF($A$2=3,'mil mi val'!BC209,IF($A$2=4,'mil mi val'!FG209,IF($A$2=5,'mil mi val'!BC317,IF($A$2=6,'mil mi val'!FG317,"NA"))))))</f>
        <v>0.99978750000000005</v>
      </c>
      <c r="BE119" s="96">
        <f>IF($A$2=1,'mil mi val'!BD101,IF($A$2=2,'mil mi val'!FH101,IF($A$2=3,'mil mi val'!BD209,IF($A$2=4,'mil mi val'!FH209,IF($A$2=5,'mil mi val'!BD317,IF($A$2=6,'mil mi val'!FH317,"NA"))))))</f>
        <v>0.99978750000000005</v>
      </c>
      <c r="BF119" s="96">
        <f>IF($A$2=1,'mil mi val'!BE101,IF($A$2=2,'mil mi val'!FI101,IF($A$2=3,'mil mi val'!BE209,IF($A$2=4,'mil mi val'!FI209,IF($A$2=5,'mil mi val'!BE317,IF($A$2=6,'mil mi val'!FI317,"NA"))))))</f>
        <v>0.99978750000000005</v>
      </c>
      <c r="BG119" s="96">
        <f>IF($A$2=1,'mil mi val'!BF101,IF($A$2=2,'mil mi val'!FJ101,IF($A$2=3,'mil mi val'!BF209,IF($A$2=4,'mil mi val'!FJ209,IF($A$2=5,'mil mi val'!BF317,IF($A$2=6,'mil mi val'!FJ317,"NA"))))))</f>
        <v>0.99978750000000005</v>
      </c>
      <c r="BH119" s="96">
        <f>IF($A$2=1,'mil mi val'!BG101,IF($A$2=2,'mil mi val'!FK101,IF($A$2=3,'mil mi val'!BG209,IF($A$2=4,'mil mi val'!FK209,IF($A$2=5,'mil mi val'!BG317,IF($A$2=6,'mil mi val'!FK317,"NA"))))))</f>
        <v>0.99978750000000005</v>
      </c>
      <c r="BI119" s="96">
        <f>IF($A$2=1,'mil mi val'!BH101,IF($A$2=2,'mil mi val'!FL101,IF($A$2=3,'mil mi val'!BH209,IF($A$2=4,'mil mi val'!FL209,IF($A$2=5,'mil mi val'!BH317,IF($A$2=6,'mil mi val'!FL317,"NA"))))))</f>
        <v>0.99978750000000005</v>
      </c>
      <c r="BJ119" s="96">
        <f>IF($A$2=1,'mil mi val'!BI101,IF($A$2=2,'mil mi val'!FM101,IF($A$2=3,'mil mi val'!BI209,IF($A$2=4,'mil mi val'!FM209,IF($A$2=5,'mil mi val'!BI317,IF($A$2=6,'mil mi val'!FM317,"NA"))))))</f>
        <v>0.99978750000000005</v>
      </c>
      <c r="BK119" s="96">
        <f>IF($A$2=1,'mil mi val'!BJ101,IF($A$2=2,'mil mi val'!FN101,IF($A$2=3,'mil mi val'!BJ209,IF($A$2=4,'mil mi val'!FN209,IF($A$2=5,'mil mi val'!BJ317,IF($A$2=6,'mil mi val'!FN317,"NA"))))))</f>
        <v>0.99978750000000005</v>
      </c>
      <c r="BL119" s="96">
        <f>IF($A$2=1,'mil mi val'!BK101,IF($A$2=2,'mil mi val'!FO101,IF($A$2=3,'mil mi val'!BK209,IF($A$2=4,'mil mi val'!FO209,IF($A$2=5,'mil mi val'!BK317,IF($A$2=6,'mil mi val'!FO317,"NA"))))))</f>
        <v>0.99978750000000005</v>
      </c>
      <c r="BM119" s="96">
        <f>IF($A$2=1,'mil mi val'!BL101,IF($A$2=2,'mil mi val'!FP101,IF($A$2=3,'mil mi val'!BL209,IF($A$2=4,'mil mi val'!FP209,IF($A$2=5,'mil mi val'!BL317,IF($A$2=6,'mil mi val'!FP317,"NA"))))))</f>
        <v>0.99978750000000005</v>
      </c>
      <c r="BN119" s="96">
        <f>IF($A$2=1,'mil mi val'!BM101,IF($A$2=2,'mil mi val'!FQ101,IF($A$2=3,'mil mi val'!BM209,IF($A$2=4,'mil mi val'!FQ209,IF($A$2=5,'mil mi val'!BM317,IF($A$2=6,'mil mi val'!FQ317,"NA"))))))</f>
        <v>0.99978750000000005</v>
      </c>
      <c r="BO119" s="96">
        <f>IF($A$2=1,'mil mi val'!BN101,IF($A$2=2,'mil mi val'!FR101,IF($A$2=3,'mil mi val'!BN209,IF($A$2=4,'mil mi val'!FR209,IF($A$2=5,'mil mi val'!BN317,IF($A$2=6,'mil mi val'!FR317,"NA"))))))</f>
        <v>0.99978750000000005</v>
      </c>
      <c r="BP119" s="96">
        <f>IF($A$2=1,'mil mi val'!BO101,IF($A$2=2,'mil mi val'!FS101,IF($A$2=3,'mil mi val'!BO209,IF($A$2=4,'mil mi val'!FS209,IF($A$2=5,'mil mi val'!BO317,IF($A$2=6,'mil mi val'!FS317,"NA"))))))</f>
        <v>0.99978750000000005</v>
      </c>
      <c r="BQ119" s="96">
        <f>IF($A$2=1,'mil mi val'!BP101,IF($A$2=2,'mil mi val'!FT101,IF($A$2=3,'mil mi val'!BP209,IF($A$2=4,'mil mi val'!FT209,IF($A$2=5,'mil mi val'!BP317,IF($A$2=6,'mil mi val'!FT317,"NA"))))))</f>
        <v>0.99978750000000005</v>
      </c>
      <c r="BR119" s="96">
        <f>IF($A$2=1,'mil mi val'!BQ101,IF($A$2=2,'mil mi val'!FU101,IF($A$2=3,'mil mi val'!BQ209,IF($A$2=4,'mil mi val'!FU209,IF($A$2=5,'mil mi val'!BQ317,IF($A$2=6,'mil mi val'!FU317,"NA"))))))</f>
        <v>0.99978750000000005</v>
      </c>
      <c r="BS119" s="96">
        <f>IF($A$2=1,'mil mi val'!BR101,IF($A$2=2,'mil mi val'!FV101,IF($A$2=3,'mil mi val'!BR209,IF($A$2=4,'mil mi val'!FV209,IF($A$2=5,'mil mi val'!BR317,IF($A$2=6,'mil mi val'!FV317,"NA"))))))</f>
        <v>0.99978750000000005</v>
      </c>
      <c r="BT119" s="96">
        <f>IF($A$2=1,'mil mi val'!BS101,IF($A$2=2,'mil mi val'!FW101,IF($A$2=3,'mil mi val'!BS209,IF($A$2=4,'mil mi val'!FW209,IF($A$2=5,'mil mi val'!BS317,IF($A$2=6,'mil mi val'!FW317,"NA"))))))</f>
        <v>0.99978750000000005</v>
      </c>
      <c r="BU119" s="96">
        <f>IF($A$2=1,'mil mi val'!BT101,IF($A$2=2,'mil mi val'!FX101,IF($A$2=3,'mil mi val'!BT209,IF($A$2=4,'mil mi val'!FX209,IF($A$2=5,'mil mi val'!BT317,IF($A$2=6,'mil mi val'!FX317,"NA"))))))</f>
        <v>0.99978750000000005</v>
      </c>
      <c r="BV119" s="96">
        <f>IF($A$2=1,'mil mi val'!BU101,IF($A$2=2,'mil mi val'!FY101,IF($A$2=3,'mil mi val'!BU209,IF($A$2=4,'mil mi val'!FY209,IF($A$2=5,'mil mi val'!BU317,IF($A$2=6,'mil mi val'!FY317,"NA"))))))</f>
        <v>0.99978750000000005</v>
      </c>
      <c r="BW119" s="96">
        <f>IF($A$2=1,'mil mi val'!BV101,IF($A$2=2,'mil mi val'!FZ101,IF($A$2=3,'mil mi val'!BV209,IF($A$2=4,'mil mi val'!FZ209,IF($A$2=5,'mil mi val'!BV317,IF($A$2=6,'mil mi val'!FZ317,"NA"))))))</f>
        <v>0.99978750000000005</v>
      </c>
      <c r="BX119" s="96">
        <f>IF($A$2=1,'mil mi val'!BW101,IF($A$2=2,'mil mi val'!GA101,IF($A$2=3,'mil mi val'!BW209,IF($A$2=4,'mil mi val'!GA209,IF($A$2=5,'mil mi val'!BW317,IF($A$2=6,'mil mi val'!GA317,"NA"))))))</f>
        <v>0.99978750000000005</v>
      </c>
      <c r="BY119" s="96">
        <f>IF($A$2=1,'mil mi val'!BX101,IF($A$2=2,'mil mi val'!GB101,IF($A$2=3,'mil mi val'!BX209,IF($A$2=4,'mil mi val'!GB209,IF($A$2=5,'mil mi val'!BX317,IF($A$2=6,'mil mi val'!GB317,"NA"))))))</f>
        <v>0.99978750000000005</v>
      </c>
      <c r="BZ119" s="96">
        <f>IF($A$2=1,'mil mi val'!BY101,IF($A$2=2,'mil mi val'!GC101,IF($A$2=3,'mil mi val'!BY209,IF($A$2=4,'mil mi val'!GC209,IF($A$2=5,'mil mi val'!BY317,IF($A$2=6,'mil mi val'!GC317,"NA"))))))</f>
        <v>0.99978750000000005</v>
      </c>
      <c r="CA119" s="96">
        <f>IF($A$2=1,'mil mi val'!BZ101,IF($A$2=2,'mil mi val'!GD101,IF($A$2=3,'mil mi val'!BZ209,IF($A$2=4,'mil mi val'!GD209,IF($A$2=5,'mil mi val'!BZ317,IF($A$2=6,'mil mi val'!GD317,"NA"))))))</f>
        <v>0.99978750000000005</v>
      </c>
      <c r="CB119" s="96">
        <f>IF($A$2=1,'mil mi val'!CA101,IF($A$2=2,'mil mi val'!GE101,IF($A$2=3,'mil mi val'!CA209,IF($A$2=4,'mil mi val'!GE209,IF($A$2=5,'mil mi val'!CA317,IF($A$2=6,'mil mi val'!GE317,"NA"))))))</f>
        <v>0.99978750000000005</v>
      </c>
      <c r="CC119" s="96">
        <f>IF($A$2=1,'mil mi val'!CB101,IF($A$2=2,'mil mi val'!GF101,IF($A$2=3,'mil mi val'!CB209,IF($A$2=4,'mil mi val'!GF209,IF($A$2=5,'mil mi val'!CB317,IF($A$2=6,'mil mi val'!GF317,"NA"))))))</f>
        <v>0.99978750000000005</v>
      </c>
      <c r="CD119" s="96">
        <f>IF($A$2=1,'mil mi val'!CC101,IF($A$2=2,'mil mi val'!GG101,IF($A$2=3,'mil mi val'!CC209,IF($A$2=4,'mil mi val'!GG209,IF($A$2=5,'mil mi val'!CC317,IF($A$2=6,'mil mi val'!GG317,"NA"))))))</f>
        <v>0.99978750000000005</v>
      </c>
      <c r="CE119" s="96">
        <f>IF($A$2=1,'mil mi val'!CD101,IF($A$2=2,'mil mi val'!GH101,IF($A$2=3,'mil mi val'!CD209,IF($A$2=4,'mil mi val'!GH209,IF($A$2=5,'mil mi val'!CD317,IF($A$2=6,'mil mi val'!GH317,"NA"))))))</f>
        <v>0.99978750000000005</v>
      </c>
      <c r="CF119" s="96">
        <f>IF($A$2=1,'mil mi val'!CE101,IF($A$2=2,'mil mi val'!GI101,IF($A$2=3,'mil mi val'!CE209,IF($A$2=4,'mil mi val'!GI209,IF($A$2=5,'mil mi val'!CE317,IF($A$2=6,'mil mi val'!GI317,"NA"))))))</f>
        <v>0.99978750000000005</v>
      </c>
      <c r="CG119" s="96">
        <f>IF($A$2=1,'mil mi val'!CF101,IF($A$2=2,'mil mi val'!GJ101,IF($A$2=3,'mil mi val'!CF209,IF($A$2=4,'mil mi val'!GJ209,IF($A$2=5,'mil mi val'!CF317,IF($A$2=6,'mil mi val'!GJ317,"NA"))))))</f>
        <v>0.99978750000000005</v>
      </c>
      <c r="CH119" s="96">
        <f>IF($A$2=1,'mil mi val'!CG101,IF($A$2=2,'mil mi val'!GK101,IF($A$2=3,'mil mi val'!CG209,IF($A$2=4,'mil mi val'!GK209,IF($A$2=5,'mil mi val'!CG317,IF($A$2=6,'mil mi val'!GK317,"NA"))))))</f>
        <v>0.99978750000000005</v>
      </c>
      <c r="CI119" s="96">
        <f>IF($A$2=1,'mil mi val'!CH101,IF($A$2=2,'mil mi val'!GL101,IF($A$2=3,'mil mi val'!CH209,IF($A$2=4,'mil mi val'!GL209,IF($A$2=5,'mil mi val'!CH317,IF($A$2=6,'mil mi val'!GL317,"NA"))))))</f>
        <v>0.99978750000000005</v>
      </c>
      <c r="CJ119" s="96">
        <f>IF($A$2=1,'mil mi val'!CI101,IF($A$2=2,'mil mi val'!GM101,IF($A$2=3,'mil mi val'!CI209,IF($A$2=4,'mil mi val'!GM209,IF($A$2=5,'mil mi val'!CI317,IF($A$2=6,'mil mi val'!GM317,"NA"))))))</f>
        <v>0.99978750000000005</v>
      </c>
      <c r="CK119" s="96">
        <f>IF($A$2=1,'mil mi val'!CJ101,IF($A$2=2,'mil mi val'!GN101,IF($A$2=3,'mil mi val'!CJ209,IF($A$2=4,'mil mi val'!GN209,IF($A$2=5,'mil mi val'!CJ317,IF($A$2=6,'mil mi val'!GN317,"NA"))))))</f>
        <v>0.99978750000000005</v>
      </c>
      <c r="CL119" s="96">
        <f>IF($A$2=1,'mil mi val'!CK101,IF($A$2=2,'mil mi val'!GO101,IF($A$2=3,'mil mi val'!CK209,IF($A$2=4,'mil mi val'!GO209,IF($A$2=5,'mil mi val'!CK317,IF($A$2=6,'mil mi val'!GO317,"NA"))))))</f>
        <v>0.99978750000000005</v>
      </c>
      <c r="CM119" s="96">
        <f>IF($A$2=1,'mil mi val'!CL101,IF($A$2=2,'mil mi val'!GP101,IF($A$2=3,'mil mi val'!CL209,IF($A$2=4,'mil mi val'!GP209,IF($A$2=5,'mil mi val'!CL317,IF($A$2=6,'mil mi val'!GP317,"NA"))))))</f>
        <v>0.99978750000000005</v>
      </c>
      <c r="CN119" s="96">
        <f>IF($A$2=1,'mil mi val'!CM101,IF($A$2=2,'mil mi val'!GQ101,IF($A$2=3,'mil mi val'!CM209,IF($A$2=4,'mil mi val'!GQ209,IF($A$2=5,'mil mi val'!CM317,IF($A$2=6,'mil mi val'!GQ317,"NA"))))))</f>
        <v>0.99978750000000005</v>
      </c>
      <c r="CO119" s="96">
        <f>IF($A$2=1,'mil mi val'!CN101,IF($A$2=2,'mil mi val'!GR101,IF($A$2=3,'mil mi val'!CN209,IF($A$2=4,'mil mi val'!GR209,IF($A$2=5,'mil mi val'!CN317,IF($A$2=6,'mil mi val'!GR317,"NA"))))))</f>
        <v>0.99978750000000005</v>
      </c>
      <c r="CP119" s="96">
        <f>IF($A$2=1,'mil mi val'!CO101,IF($A$2=2,'mil mi val'!GS101,IF($A$2=3,'mil mi val'!CO209,IF($A$2=4,'mil mi val'!GS209,IF($A$2=5,'mil mi val'!CO317,IF($A$2=6,'mil mi val'!GS317,"NA"))))))</f>
        <v>0.99978750000000005</v>
      </c>
      <c r="CQ119" s="96">
        <f>IF($A$2=1,'mil mi val'!CP101,IF($A$2=2,'mil mi val'!GT101,IF($A$2=3,'mil mi val'!CP209,IF($A$2=4,'mil mi val'!GT209,IF($A$2=5,'mil mi val'!CP317,IF($A$2=6,'mil mi val'!GT317,"NA"))))))</f>
        <v>0.99978750000000005</v>
      </c>
      <c r="CR119" s="96">
        <f>IF($A$2=1,'mil mi val'!CQ101,IF($A$2=2,'mil mi val'!GU101,IF($A$2=3,'mil mi val'!CQ209,IF($A$2=4,'mil mi val'!GU209,IF($A$2=5,'mil mi val'!CQ317,IF($A$2=6,'mil mi val'!GU317,"NA"))))))</f>
        <v>0.99978750000000005</v>
      </c>
      <c r="CS119" s="96">
        <f>IF($A$2=1,'mil mi val'!CR101,IF($A$2=2,'mil mi val'!GV101,IF($A$2=3,'mil mi val'!CR209,IF($A$2=4,'mil mi val'!GV209,IF($A$2=5,'mil mi val'!CR317,IF($A$2=6,'mil mi val'!GV317,"NA"))))))</f>
        <v>0.99978750000000005</v>
      </c>
      <c r="CT119" s="96">
        <f>IF($A$2=1,'mil mi val'!CS101,IF($A$2=2,'mil mi val'!GW101,IF($A$2=3,'mil mi val'!CS209,IF($A$2=4,'mil mi val'!GW209,IF($A$2=5,'mil mi val'!CS317,IF($A$2=6,'mil mi val'!GW317,"NA"))))))</f>
        <v>0.99978750000000005</v>
      </c>
      <c r="CU119" s="96">
        <f>IF($A$2=1,'mil mi val'!CT101,IF($A$2=2,'mil mi val'!GX101,IF($A$2=3,'mil mi val'!CT209,IF($A$2=4,'mil mi val'!GX209,IF($A$2=5,'mil mi val'!CT317,IF($A$2=6,'mil mi val'!GX317,"NA"))))))</f>
        <v>0.99978750000000005</v>
      </c>
      <c r="CV119" s="96">
        <f>IF($A$2=1,'mil mi val'!CU101,IF($A$2=2,'mil mi val'!GY101,IF($A$2=3,'mil mi val'!CU209,IF($A$2=4,'mil mi val'!GY209,IF($A$2=5,'mil mi val'!CU317,IF($A$2=6,'mil mi val'!GY317,"NA"))))))</f>
        <v>0.99978750000000005</v>
      </c>
      <c r="CW119" s="96">
        <f>IF($A$2=1,'mil mi val'!CV101,IF($A$2=2,'mil mi val'!GZ101,IF($A$2=3,'mil mi val'!CV209,IF($A$2=4,'mil mi val'!GZ209,IF($A$2=5,'mil mi val'!CV317,IF($A$2=6,'mil mi val'!GZ317,"NA"))))))</f>
        <v>0.99978750000000005</v>
      </c>
      <c r="CX119" s="96">
        <f>IF($A$2=1,'mil mi val'!CW101,IF($A$2=2,'mil mi val'!HA101,IF($A$2=3,'mil mi val'!CW209,IF($A$2=4,'mil mi val'!HA209,IF($A$2=5,'mil mi val'!CW317,IF($A$2=6,'mil mi val'!HA317,"NA"))))))</f>
        <v>0.99978750000000005</v>
      </c>
      <c r="CY119" s="96">
        <f>IF($A$2=1,'mil mi val'!CX101,IF($A$2=2,'mil mi val'!HB101,IF($A$2=3,'mil mi val'!CX209,IF($A$2=4,'mil mi val'!HB209,IF($A$2=5,'mil mi val'!CX317,IF($A$2=6,'mil mi val'!HB317,"NA"))))))</f>
        <v>0.99978750000000005</v>
      </c>
      <c r="CZ119" s="96">
        <f>IF($A$2=1,'mil mi val'!CY101,IF($A$2=2,'mil mi val'!HC101,IF($A$2=3,'mil mi val'!CY209,IF($A$2=4,'mil mi val'!HC209,IF($A$2=5,'mil mi val'!CY317,IF($A$2=6,'mil mi val'!HC317,"NA"))))))</f>
        <v>0.99978750000000005</v>
      </c>
      <c r="DA119" s="96">
        <f>IF($A$2=1,'mil mi val'!CZ101,IF($A$2=2,'mil mi val'!HD101,IF($A$2=3,'mil mi val'!CZ209,IF($A$2=4,'mil mi val'!HD209,IF($A$2=5,'mil mi val'!CZ317,IF($A$2=6,'mil mi val'!HD317,"NA"))))))</f>
        <v>0.99978750000000005</v>
      </c>
      <c r="DB119" s="96">
        <f>IF($A$2=1,'mil mi val'!DA101,IF($A$2=2,'mil mi val'!HE101,IF($A$2=3,'mil mi val'!DA209,IF($A$2=4,'mil mi val'!HE209,IF($A$2=5,'mil mi val'!DA317,IF($A$2=6,'mil mi val'!HE317,"NA"))))))</f>
        <v>0.99978750000000005</v>
      </c>
      <c r="DC119" s="96">
        <f>IF($A$2=1,'mil mi val'!DB101,IF($A$2=2,'mil mi val'!HF101,IF($A$2=3,'mil mi val'!DB209,IF($A$2=4,'mil mi val'!HF209,IF($A$2=5,'mil mi val'!DB317,IF($A$2=6,'mil mi val'!HF317,"NA"))))))</f>
        <v>0.99978750000000005</v>
      </c>
      <c r="DD119" s="96">
        <f>IF($A$2=1,'mil mi val'!DC101,IF($A$2=2,'mil mi val'!HG101,IF($A$2=3,'mil mi val'!DC209,IF($A$2=4,'mil mi val'!HG209,IF($A$2=5,'mil mi val'!DC317,IF($A$2=6,'mil mi val'!HG317,"NA"))))))</f>
        <v>0.99978750000000005</v>
      </c>
    </row>
    <row r="120" spans="2:108" ht="15" x14ac:dyDescent="0.25">
      <c r="B120" s="55">
        <v>115</v>
      </c>
      <c r="C120" s="96">
        <f>IF($A$2=1,'mil mi val'!B102,IF($A$2=2,'mil mi val'!DF102,IF($A$2=3,'mil mi val'!B210,IF($A$2=4,'mil mi val'!DF210,IF($A$2=5,'mil mi val'!B318,IF($A$2=6,'mil mi val'!DF318,"NA"))))))</f>
        <v>1.0009006905424005</v>
      </c>
      <c r="D120" s="96">
        <f>IF($A$2=1,'mil mi val'!C102,IF($A$2=2,'mil mi val'!DG102,IF($A$2=3,'mil mi val'!C210,IF($A$2=4,'mil mi val'!DG210,IF($A$2=5,'mil mi val'!C318,IF($A$2=6,'mil mi val'!DG318,"NA"))))))</f>
        <v>1.0011308893529025</v>
      </c>
      <c r="E120" s="96">
        <f>IF($A$2=1,'mil mi val'!D102,IF($A$2=2,'mil mi val'!DH102,IF($A$2=3,'mil mi val'!D210,IF($A$2=4,'mil mi val'!DH210,IF($A$2=5,'mil mi val'!D318,IF($A$2=6,'mil mi val'!DH318,"NA"))))))</f>
        <v>1.0013135070410009</v>
      </c>
      <c r="F120" s="96">
        <f>IF($A$2=1,'mil mi val'!E102,IF($A$2=2,'mil mi val'!DI102,IF($A$2=3,'mil mi val'!E210,IF($A$2=4,'mil mi val'!DI210,IF($A$2=5,'mil mi val'!E318,IF($A$2=6,'mil mi val'!DI318,"NA"))))))</f>
        <v>1.001444020049284</v>
      </c>
      <c r="G120" s="96">
        <f>IF($A$2=1,'mil mi val'!F102,IF($A$2=2,'mil mi val'!DJ102,IF($A$2=3,'mil mi val'!F210,IF($A$2=4,'mil mi val'!DJ210,IF($A$2=5,'mil mi val'!F318,IF($A$2=6,'mil mi val'!DJ318,"NA"))))))</f>
        <v>1.0015199152903009</v>
      </c>
      <c r="H120" s="96">
        <f>IF($A$2=1,'mil mi val'!G102,IF($A$2=2,'mil mi val'!DK102,IF($A$2=3,'mil mi val'!G210,IF($A$2=4,'mil mi val'!DK210,IF($A$2=5,'mil mi val'!G318,IF($A$2=6,'mil mi val'!DK318,"NA"))))))</f>
        <v>1.0015406901465616</v>
      </c>
      <c r="I120" s="96">
        <f>IF($A$2=1,'mil mi val'!H102,IF($A$2=2,'mil mi val'!DL102,IF($A$2=3,'mil mi val'!H210,IF($A$2=4,'mil mi val'!DL210,IF($A$2=5,'mil mi val'!H318,IF($A$2=6,'mil mi val'!DL318,"NA"))))))</f>
        <v>1.0015078524705368</v>
      </c>
      <c r="J120" s="96">
        <f>IF($A$2=1,'mil mi val'!I102,IF($A$2=2,'mil mi val'!DM102,IF($A$2=3,'mil mi val'!I210,IF($A$2=4,'mil mi val'!DM210,IF($A$2=5,'mil mi val'!I318,IF($A$2=6,'mil mi val'!DM318,"NA"))))))</f>
        <v>1.001424920584657</v>
      </c>
      <c r="K120" s="96">
        <f>IF($A$2=1,'mil mi val'!J102,IF($A$2=2,'mil mi val'!DN102,IF($A$2=3,'mil mi val'!J210,IF($A$2=4,'mil mi val'!DN210,IF($A$2=5,'mil mi val'!J318,IF($A$2=6,'mil mi val'!DN318,"NA"))))))</f>
        <v>1.001297423281315</v>
      </c>
      <c r="L120" s="96">
        <f>IF($A$2=1,'mil mi val'!K102,IF($A$2=2,'mil mi val'!DO102,IF($A$2=3,'mil mi val'!K210,IF($A$2=4,'mil mi val'!DO210,IF($A$2=5,'mil mi val'!K318,IF($A$2=6,'mil mi val'!DO318,"NA"))))))</f>
        <v>1.0011328998228632</v>
      </c>
      <c r="M120" s="96">
        <f>IF($A$2=1,'mil mi val'!L102,IF($A$2=2,'mil mi val'!DP102,IF($A$2=3,'mil mi val'!L210,IF($A$2=4,'mil mi val'!DP210,IF($A$2=5,'mil mi val'!L318,IF($A$2=6,'mil mi val'!DP318,"NA"))))))</f>
        <v>1.0009408999416149</v>
      </c>
      <c r="N120" s="96">
        <f>IF($A$2=1,'mil mi val'!M102,IF($A$2=2,'mil mi val'!DQ102,IF($A$2=3,'mil mi val'!M210,IF($A$2=4,'mil mi val'!DQ210,IF($A$2=5,'mil mi val'!M318,IF($A$2=6,'mil mi val'!DQ318,"NA"))))))</f>
        <v>1.0007329838398442</v>
      </c>
      <c r="O120" s="96">
        <f>IF($A$2=1,'mil mi val'!N102,IF($A$2=2,'mil mi val'!DR102,IF($A$2=3,'mil mi val'!N210,IF($A$2=4,'mil mi val'!DR210,IF($A$2=5,'mil mi val'!N318,IF($A$2=6,'mil mi val'!DR318,"NA"))))))</f>
        <v>1.0005227221897861</v>
      </c>
      <c r="P120" s="96">
        <f>IF($A$2=1,'mil mi val'!O102,IF($A$2=2,'mil mi val'!DS102,IF($A$2=3,'mil mi val'!O210,IF($A$2=4,'mil mi val'!DS210,IF($A$2=5,'mil mi val'!O318,IF($A$2=6,'mil mi val'!DS318,"NA"))))))</f>
        <v>1.000325696133636</v>
      </c>
      <c r="Q120" s="96">
        <f>IF($A$2=1,'mil mi val'!P102,IF($A$2=2,'mil mi val'!DT102,IF($A$2=3,'mil mi val'!P210,IF($A$2=4,'mil mi val'!DT210,IF($A$2=5,'mil mi val'!P318,IF($A$2=6,'mil mi val'!DT318,"NA"))))))</f>
        <v>1.0001121126872734</v>
      </c>
      <c r="R120" s="96">
        <f>IF($A$2=1,'mil mi val'!Q102,IF($A$2=2,'mil mi val'!DU102,IF($A$2=3,'mil mi val'!Q210,IF($A$2=4,'mil mi val'!DU210,IF($A$2=5,'mil mi val'!Q318,IF($A$2=6,'mil mi val'!DU318,"NA"))))))</f>
        <v>1.0000197639979236</v>
      </c>
      <c r="S120" s="96">
        <f>IF($A$2=1,'mil mi val'!R102,IF($A$2=2,'mil mi val'!DV102,IF($A$2=3,'mil mi val'!R210,IF($A$2=4,'mil mi val'!DV210,IF($A$2=5,'mil mi val'!R318,IF($A$2=6,'mil mi val'!DV318,"NA"))))))</f>
        <v>1</v>
      </c>
      <c r="T120" s="96">
        <f>IF($A$2=1,'mil mi val'!S102,IF($A$2=2,'mil mi val'!DW102,IF($A$2=3,'mil mi val'!S210,IF($A$2=4,'mil mi val'!DW210,IF($A$2=5,'mil mi val'!S318,IF($A$2=6,'mil mi val'!DW318,"NA"))))))</f>
        <v>1</v>
      </c>
      <c r="U120" s="96">
        <f>IF($A$2=1,'mil mi val'!T102,IF($A$2=2,'mil mi val'!DX102,IF($A$2=3,'mil mi val'!T210,IF($A$2=4,'mil mi val'!DX210,IF($A$2=5,'mil mi val'!T318,IF($A$2=6,'mil mi val'!DX318,"NA"))))))</f>
        <v>1</v>
      </c>
      <c r="V120" s="96">
        <f>IF($A$2=1,'mil mi val'!U102,IF($A$2=2,'mil mi val'!DY102,IF($A$2=3,'mil mi val'!U210,IF($A$2=4,'mil mi val'!DY210,IF($A$2=5,'mil mi val'!U318,IF($A$2=6,'mil mi val'!DY318,"NA"))))))</f>
        <v>1</v>
      </c>
      <c r="W120" s="96">
        <f>IF($A$2=1,'mil mi val'!V102,IF($A$2=2,'mil mi val'!DZ102,IF($A$2=3,'mil mi val'!V210,IF($A$2=4,'mil mi val'!DZ210,IF($A$2=5,'mil mi val'!V318,IF($A$2=6,'mil mi val'!DZ318,"NA"))))))</f>
        <v>1</v>
      </c>
      <c r="X120" s="96">
        <f>IF($A$2=1,'mil mi val'!W102,IF($A$2=2,'mil mi val'!EA102,IF($A$2=3,'mil mi val'!W210,IF($A$2=4,'mil mi val'!EA210,IF($A$2=5,'mil mi val'!W318,IF($A$2=6,'mil mi val'!EA318,"NA"))))))</f>
        <v>1</v>
      </c>
      <c r="Y120" s="96">
        <f>IF($A$2=1,'mil mi val'!X102,IF($A$2=2,'mil mi val'!EB102,IF($A$2=3,'mil mi val'!X210,IF($A$2=4,'mil mi val'!EB210,IF($A$2=5,'mil mi val'!X318,IF($A$2=6,'mil mi val'!EB318,"NA"))))))</f>
        <v>1</v>
      </c>
      <c r="Z120" s="96">
        <f>IF($A$2=1,'mil mi val'!Y102,IF($A$2=2,'mil mi val'!EC102,IF($A$2=3,'mil mi val'!Y210,IF($A$2=4,'mil mi val'!EC210,IF($A$2=5,'mil mi val'!Y318,IF($A$2=6,'mil mi val'!EC318,"NA"))))))</f>
        <v>1</v>
      </c>
      <c r="AA120" s="96">
        <f>IF($A$2=1,'mil mi val'!Z102,IF($A$2=2,'mil mi val'!ED102,IF($A$2=3,'mil mi val'!Z210,IF($A$2=4,'mil mi val'!ED210,IF($A$2=5,'mil mi val'!Z318,IF($A$2=6,'mil mi val'!ED318,"NA"))))))</f>
        <v>1</v>
      </c>
      <c r="AB120" s="96">
        <f>IF($A$2=1,'mil mi val'!AA102,IF($A$2=2,'mil mi val'!EE102,IF($A$2=3,'mil mi val'!AA210,IF($A$2=4,'mil mi val'!EE210,IF($A$2=5,'mil mi val'!AA318,IF($A$2=6,'mil mi val'!EE318,"NA"))))))</f>
        <v>1</v>
      </c>
      <c r="AC120" s="96">
        <f>IF($A$2=1,'mil mi val'!AB102,IF($A$2=2,'mil mi val'!EF102,IF($A$2=3,'mil mi val'!AB210,IF($A$2=4,'mil mi val'!EF210,IF($A$2=5,'mil mi val'!AB318,IF($A$2=6,'mil mi val'!EF318,"NA"))))))</f>
        <v>1</v>
      </c>
      <c r="AD120" s="96">
        <f>IF($A$2=1,'mil mi val'!AC102,IF($A$2=2,'mil mi val'!EG102,IF($A$2=3,'mil mi val'!AC210,IF($A$2=4,'mil mi val'!EG210,IF($A$2=5,'mil mi val'!AC318,IF($A$2=6,'mil mi val'!EG318,"NA"))))))</f>
        <v>1</v>
      </c>
      <c r="AE120" s="96">
        <f>IF($A$2=1,'mil mi val'!AD102,IF($A$2=2,'mil mi val'!EH102,IF($A$2=3,'mil mi val'!AD210,IF($A$2=4,'mil mi val'!EH210,IF($A$2=5,'mil mi val'!AD318,IF($A$2=6,'mil mi val'!EH318,"NA"))))))</f>
        <v>1</v>
      </c>
      <c r="AF120" s="96">
        <f>IF($A$2=1,'mil mi val'!AE102,IF($A$2=2,'mil mi val'!EI102,IF($A$2=3,'mil mi val'!AE210,IF($A$2=4,'mil mi val'!EI210,IF($A$2=5,'mil mi val'!AE318,IF($A$2=6,'mil mi val'!EI318,"NA"))))))</f>
        <v>1</v>
      </c>
      <c r="AG120" s="96">
        <f>IF($A$2=1,'mil mi val'!AF102,IF($A$2=2,'mil mi val'!EJ102,IF($A$2=3,'mil mi val'!AF210,IF($A$2=4,'mil mi val'!EJ210,IF($A$2=5,'mil mi val'!AF318,IF($A$2=6,'mil mi val'!EJ318,"NA"))))))</f>
        <v>1</v>
      </c>
      <c r="AH120" s="96">
        <f>IF($A$2=1,'mil mi val'!AG102,IF($A$2=2,'mil mi val'!EK102,IF($A$2=3,'mil mi val'!AG210,IF($A$2=4,'mil mi val'!EK210,IF($A$2=5,'mil mi val'!AG318,IF($A$2=6,'mil mi val'!EK318,"NA"))))))</f>
        <v>1</v>
      </c>
      <c r="AI120" s="96">
        <f>IF($A$2=1,'mil mi val'!AH102,IF($A$2=2,'mil mi val'!EL102,IF($A$2=3,'mil mi val'!AH210,IF($A$2=4,'mil mi val'!EL210,IF($A$2=5,'mil mi val'!AH318,IF($A$2=6,'mil mi val'!EL318,"NA"))))))</f>
        <v>1</v>
      </c>
      <c r="AJ120" s="96">
        <f>IF($A$2=1,'mil mi val'!AI102,IF($A$2=2,'mil mi val'!EM102,IF($A$2=3,'mil mi val'!AI210,IF($A$2=4,'mil mi val'!EM210,IF($A$2=5,'mil mi val'!AI318,IF($A$2=6,'mil mi val'!EM318,"NA"))))))</f>
        <v>1</v>
      </c>
      <c r="AK120" s="96">
        <f>IF($A$2=1,'mil mi val'!AJ102,IF($A$2=2,'mil mi val'!EN102,IF($A$2=3,'mil mi val'!AJ210,IF($A$2=4,'mil mi val'!EN210,IF($A$2=5,'mil mi val'!AJ318,IF($A$2=6,'mil mi val'!EN318,"NA"))))))</f>
        <v>1</v>
      </c>
      <c r="AL120" s="96">
        <f>IF($A$2=1,'mil mi val'!AK102,IF($A$2=2,'mil mi val'!EO102,IF($A$2=3,'mil mi val'!AK210,IF($A$2=4,'mil mi val'!EO210,IF($A$2=5,'mil mi val'!AK318,IF($A$2=6,'mil mi val'!EO318,"NA"))))))</f>
        <v>1</v>
      </c>
      <c r="AM120" s="96">
        <f>IF($A$2=1,'mil mi val'!AL102,IF($A$2=2,'mil mi val'!EP102,IF($A$2=3,'mil mi val'!AL210,IF($A$2=4,'mil mi val'!EP210,IF($A$2=5,'mil mi val'!AL318,IF($A$2=6,'mil mi val'!EP318,"NA"))))))</f>
        <v>1</v>
      </c>
      <c r="AN120" s="96">
        <f>IF($A$2=1,'mil mi val'!AM102,IF($A$2=2,'mil mi val'!EQ102,IF($A$2=3,'mil mi val'!AM210,IF($A$2=4,'mil mi val'!EQ210,IF($A$2=5,'mil mi val'!AM318,IF($A$2=6,'mil mi val'!EQ318,"NA"))))))</f>
        <v>1</v>
      </c>
      <c r="AO120" s="96">
        <f>IF($A$2=1,'mil mi val'!AN102,IF($A$2=2,'mil mi val'!ER102,IF($A$2=3,'mil mi val'!AN210,IF($A$2=4,'mil mi val'!ER210,IF($A$2=5,'mil mi val'!AN318,IF($A$2=6,'mil mi val'!ER318,"NA"))))))</f>
        <v>1</v>
      </c>
      <c r="AP120" s="96">
        <f>IF($A$2=1,'mil mi val'!AO102,IF($A$2=2,'mil mi val'!ES102,IF($A$2=3,'mil mi val'!AO210,IF($A$2=4,'mil mi val'!ES210,IF($A$2=5,'mil mi val'!AO318,IF($A$2=6,'mil mi val'!ES318,"NA"))))))</f>
        <v>1</v>
      </c>
      <c r="AQ120" s="96">
        <f>IF($A$2=1,'mil mi val'!AP102,IF($A$2=2,'mil mi val'!ET102,IF($A$2=3,'mil mi val'!AP210,IF($A$2=4,'mil mi val'!ET210,IF($A$2=5,'mil mi val'!AP318,IF($A$2=6,'mil mi val'!ET318,"NA"))))))</f>
        <v>1</v>
      </c>
      <c r="AR120" s="96">
        <f>IF($A$2=1,'mil mi val'!AQ102,IF($A$2=2,'mil mi val'!EU102,IF($A$2=3,'mil mi val'!AQ210,IF($A$2=4,'mil mi val'!EU210,IF($A$2=5,'mil mi val'!AQ318,IF($A$2=6,'mil mi val'!EU318,"NA"))))))</f>
        <v>1</v>
      </c>
      <c r="AS120" s="96">
        <f>IF($A$2=1,'mil mi val'!AR102,IF($A$2=2,'mil mi val'!EV102,IF($A$2=3,'mil mi val'!AR210,IF($A$2=4,'mil mi val'!EV210,IF($A$2=5,'mil mi val'!AR318,IF($A$2=6,'mil mi val'!EV318,"NA"))))))</f>
        <v>1</v>
      </c>
      <c r="AT120" s="96">
        <f>IF($A$2=1,'mil mi val'!AS102,IF($A$2=2,'mil mi val'!EW102,IF($A$2=3,'mil mi val'!AS210,IF($A$2=4,'mil mi val'!EW210,IF($A$2=5,'mil mi val'!AS318,IF($A$2=6,'mil mi val'!EW318,"NA"))))))</f>
        <v>1</v>
      </c>
      <c r="AU120" s="96">
        <f>IF($A$2=1,'mil mi val'!AT102,IF($A$2=2,'mil mi val'!EX102,IF($A$2=3,'mil mi val'!AT210,IF($A$2=4,'mil mi val'!EX210,IF($A$2=5,'mil mi val'!AT318,IF($A$2=6,'mil mi val'!EX318,"NA"))))))</f>
        <v>1</v>
      </c>
      <c r="AV120" s="96">
        <f>IF($A$2=1,'mil mi val'!AU102,IF($A$2=2,'mil mi val'!EY102,IF($A$2=3,'mil mi val'!AU210,IF($A$2=4,'mil mi val'!EY210,IF($A$2=5,'mil mi val'!AU318,IF($A$2=6,'mil mi val'!EY318,"NA"))))))</f>
        <v>1</v>
      </c>
      <c r="AW120" s="96">
        <f>IF($A$2=1,'mil mi val'!AV102,IF($A$2=2,'mil mi val'!EZ102,IF($A$2=3,'mil mi val'!AV210,IF($A$2=4,'mil mi val'!EZ210,IF($A$2=5,'mil mi val'!AV318,IF($A$2=6,'mil mi val'!EZ318,"NA"))))))</f>
        <v>1</v>
      </c>
      <c r="AX120" s="96">
        <f>IF($A$2=1,'mil mi val'!AW102,IF($A$2=2,'mil mi val'!FA102,IF($A$2=3,'mil mi val'!AW210,IF($A$2=4,'mil mi val'!FA210,IF($A$2=5,'mil mi val'!AW318,IF($A$2=6,'mil mi val'!FA318,"NA"))))))</f>
        <v>1</v>
      </c>
      <c r="AY120" s="96">
        <f>IF($A$2=1,'mil mi val'!AX102,IF($A$2=2,'mil mi val'!FB102,IF($A$2=3,'mil mi val'!AX210,IF($A$2=4,'mil mi val'!FB210,IF($A$2=5,'mil mi val'!AX318,IF($A$2=6,'mil mi val'!FB318,"NA"))))))</f>
        <v>1</v>
      </c>
      <c r="AZ120" s="96">
        <f>IF($A$2=1,'mil mi val'!AY102,IF($A$2=2,'mil mi val'!FC102,IF($A$2=3,'mil mi val'!AY210,IF($A$2=4,'mil mi val'!FC210,IF($A$2=5,'mil mi val'!AY318,IF($A$2=6,'mil mi val'!FC318,"NA"))))))</f>
        <v>1</v>
      </c>
      <c r="BA120" s="96">
        <f>IF($A$2=1,'mil mi val'!AZ102,IF($A$2=2,'mil mi val'!FD102,IF($A$2=3,'mil mi val'!AZ210,IF($A$2=4,'mil mi val'!FD210,IF($A$2=5,'mil mi val'!AZ318,IF($A$2=6,'mil mi val'!FD318,"NA"))))))</f>
        <v>1</v>
      </c>
      <c r="BB120" s="96">
        <f>IF($A$2=1,'mil mi val'!BA102,IF($A$2=2,'mil mi val'!FE102,IF($A$2=3,'mil mi val'!BA210,IF($A$2=4,'mil mi val'!FE210,IF($A$2=5,'mil mi val'!BA318,IF($A$2=6,'mil mi val'!FE318,"NA"))))))</f>
        <v>1</v>
      </c>
      <c r="BC120" s="96">
        <f>IF($A$2=1,'mil mi val'!BB102,IF($A$2=2,'mil mi val'!FF102,IF($A$2=3,'mil mi val'!BB210,IF($A$2=4,'mil mi val'!FF210,IF($A$2=5,'mil mi val'!BB318,IF($A$2=6,'mil mi val'!FF318,"NA"))))))</f>
        <v>1</v>
      </c>
      <c r="BD120" s="96">
        <f>IF($A$2=1,'mil mi val'!BC102,IF($A$2=2,'mil mi val'!FG102,IF($A$2=3,'mil mi val'!BC210,IF($A$2=4,'mil mi val'!FG210,IF($A$2=5,'mil mi val'!BC318,IF($A$2=6,'mil mi val'!FG318,"NA"))))))</f>
        <v>1</v>
      </c>
      <c r="BE120" s="96">
        <f>IF($A$2=1,'mil mi val'!BD102,IF($A$2=2,'mil mi val'!FH102,IF($A$2=3,'mil mi val'!BD210,IF($A$2=4,'mil mi val'!FH210,IF($A$2=5,'mil mi val'!BD318,IF($A$2=6,'mil mi val'!FH318,"NA"))))))</f>
        <v>1</v>
      </c>
      <c r="BF120" s="96">
        <f>IF($A$2=1,'mil mi val'!BE102,IF($A$2=2,'mil mi val'!FI102,IF($A$2=3,'mil mi val'!BE210,IF($A$2=4,'mil mi val'!FI210,IF($A$2=5,'mil mi val'!BE318,IF($A$2=6,'mil mi val'!FI318,"NA"))))))</f>
        <v>1</v>
      </c>
      <c r="BG120" s="96">
        <f>IF($A$2=1,'mil mi val'!BF102,IF($A$2=2,'mil mi val'!FJ102,IF($A$2=3,'mil mi val'!BF210,IF($A$2=4,'mil mi val'!FJ210,IF($A$2=5,'mil mi val'!BF318,IF($A$2=6,'mil mi val'!FJ318,"NA"))))))</f>
        <v>1</v>
      </c>
      <c r="BH120" s="96">
        <f>IF($A$2=1,'mil mi val'!BG102,IF($A$2=2,'mil mi val'!FK102,IF($A$2=3,'mil mi val'!BG210,IF($A$2=4,'mil mi val'!FK210,IF($A$2=5,'mil mi val'!BG318,IF($A$2=6,'mil mi val'!FK318,"NA"))))))</f>
        <v>1</v>
      </c>
      <c r="BI120" s="96">
        <f>IF($A$2=1,'mil mi val'!BH102,IF($A$2=2,'mil mi val'!FL102,IF($A$2=3,'mil mi val'!BH210,IF($A$2=4,'mil mi val'!FL210,IF($A$2=5,'mil mi val'!BH318,IF($A$2=6,'mil mi val'!FL318,"NA"))))))</f>
        <v>1</v>
      </c>
      <c r="BJ120" s="96">
        <f>IF($A$2=1,'mil mi val'!BI102,IF($A$2=2,'mil mi val'!FM102,IF($A$2=3,'mil mi val'!BI210,IF($A$2=4,'mil mi val'!FM210,IF($A$2=5,'mil mi val'!BI318,IF($A$2=6,'mil mi val'!FM318,"NA"))))))</f>
        <v>1</v>
      </c>
      <c r="BK120" s="96">
        <f>IF($A$2=1,'mil mi val'!BJ102,IF($A$2=2,'mil mi val'!FN102,IF($A$2=3,'mil mi val'!BJ210,IF($A$2=4,'mil mi val'!FN210,IF($A$2=5,'mil mi val'!BJ318,IF($A$2=6,'mil mi val'!FN318,"NA"))))))</f>
        <v>1</v>
      </c>
      <c r="BL120" s="96">
        <f>IF($A$2=1,'mil mi val'!BK102,IF($A$2=2,'mil mi val'!FO102,IF($A$2=3,'mil mi val'!BK210,IF($A$2=4,'mil mi val'!FO210,IF($A$2=5,'mil mi val'!BK318,IF($A$2=6,'mil mi val'!FO318,"NA"))))))</f>
        <v>1</v>
      </c>
      <c r="BM120" s="96">
        <f>IF($A$2=1,'mil mi val'!BL102,IF($A$2=2,'mil mi val'!FP102,IF($A$2=3,'mil mi val'!BL210,IF($A$2=4,'mil mi val'!FP210,IF($A$2=5,'mil mi val'!BL318,IF($A$2=6,'mil mi val'!FP318,"NA"))))))</f>
        <v>1</v>
      </c>
      <c r="BN120" s="96">
        <f>IF($A$2=1,'mil mi val'!BM102,IF($A$2=2,'mil mi val'!FQ102,IF($A$2=3,'mil mi val'!BM210,IF($A$2=4,'mil mi val'!FQ210,IF($A$2=5,'mil mi val'!BM318,IF($A$2=6,'mil mi val'!FQ318,"NA"))))))</f>
        <v>1</v>
      </c>
      <c r="BO120" s="96">
        <f>IF($A$2=1,'mil mi val'!BN102,IF($A$2=2,'mil mi val'!FR102,IF($A$2=3,'mil mi val'!BN210,IF($A$2=4,'mil mi val'!FR210,IF($A$2=5,'mil mi val'!BN318,IF($A$2=6,'mil mi val'!FR318,"NA"))))))</f>
        <v>1</v>
      </c>
      <c r="BP120" s="96">
        <f>IF($A$2=1,'mil mi val'!BO102,IF($A$2=2,'mil mi val'!FS102,IF($A$2=3,'mil mi val'!BO210,IF($A$2=4,'mil mi val'!FS210,IF($A$2=5,'mil mi val'!BO318,IF($A$2=6,'mil mi val'!FS318,"NA"))))))</f>
        <v>1</v>
      </c>
      <c r="BQ120" s="96">
        <f>IF($A$2=1,'mil mi val'!BP102,IF($A$2=2,'mil mi val'!FT102,IF($A$2=3,'mil mi val'!BP210,IF($A$2=4,'mil mi val'!FT210,IF($A$2=5,'mil mi val'!BP318,IF($A$2=6,'mil mi val'!FT318,"NA"))))))</f>
        <v>1</v>
      </c>
      <c r="BR120" s="96">
        <f>IF($A$2=1,'mil mi val'!BQ102,IF($A$2=2,'mil mi val'!FU102,IF($A$2=3,'mil mi val'!BQ210,IF($A$2=4,'mil mi val'!FU210,IF($A$2=5,'mil mi val'!BQ318,IF($A$2=6,'mil mi val'!FU318,"NA"))))))</f>
        <v>1</v>
      </c>
      <c r="BS120" s="96">
        <f>IF($A$2=1,'mil mi val'!BR102,IF($A$2=2,'mil mi val'!FV102,IF($A$2=3,'mil mi val'!BR210,IF($A$2=4,'mil mi val'!FV210,IF($A$2=5,'mil mi val'!BR318,IF($A$2=6,'mil mi val'!FV318,"NA"))))))</f>
        <v>1</v>
      </c>
      <c r="BT120" s="96">
        <f>IF($A$2=1,'mil mi val'!BS102,IF($A$2=2,'mil mi val'!FW102,IF($A$2=3,'mil mi val'!BS210,IF($A$2=4,'mil mi val'!FW210,IF($A$2=5,'mil mi val'!BS318,IF($A$2=6,'mil mi val'!FW318,"NA"))))))</f>
        <v>1</v>
      </c>
      <c r="BU120" s="96">
        <f>IF($A$2=1,'mil mi val'!BT102,IF($A$2=2,'mil mi val'!FX102,IF($A$2=3,'mil mi val'!BT210,IF($A$2=4,'mil mi val'!FX210,IF($A$2=5,'mil mi val'!BT318,IF($A$2=6,'mil mi val'!FX318,"NA"))))))</f>
        <v>1</v>
      </c>
      <c r="BV120" s="96">
        <f>IF($A$2=1,'mil mi val'!BU102,IF($A$2=2,'mil mi val'!FY102,IF($A$2=3,'mil mi val'!BU210,IF($A$2=4,'mil mi val'!FY210,IF($A$2=5,'mil mi val'!BU318,IF($A$2=6,'mil mi val'!FY318,"NA"))))))</f>
        <v>1</v>
      </c>
      <c r="BW120" s="96">
        <f>IF($A$2=1,'mil mi val'!BV102,IF($A$2=2,'mil mi val'!FZ102,IF($A$2=3,'mil mi val'!BV210,IF($A$2=4,'mil mi val'!FZ210,IF($A$2=5,'mil mi val'!BV318,IF($A$2=6,'mil mi val'!FZ318,"NA"))))))</f>
        <v>1</v>
      </c>
      <c r="BX120" s="96">
        <f>IF($A$2=1,'mil mi val'!BW102,IF($A$2=2,'mil mi val'!GA102,IF($A$2=3,'mil mi val'!BW210,IF($A$2=4,'mil mi val'!GA210,IF($A$2=5,'mil mi val'!BW318,IF($A$2=6,'mil mi val'!GA318,"NA"))))))</f>
        <v>1</v>
      </c>
      <c r="BY120" s="96">
        <f>IF($A$2=1,'mil mi val'!BX102,IF($A$2=2,'mil mi val'!GB102,IF($A$2=3,'mil mi val'!BX210,IF($A$2=4,'mil mi val'!GB210,IF($A$2=5,'mil mi val'!BX318,IF($A$2=6,'mil mi val'!GB318,"NA"))))))</f>
        <v>1</v>
      </c>
      <c r="BZ120" s="96">
        <f>IF($A$2=1,'mil mi val'!BY102,IF($A$2=2,'mil mi val'!GC102,IF($A$2=3,'mil mi val'!BY210,IF($A$2=4,'mil mi val'!GC210,IF($A$2=5,'mil mi val'!BY318,IF($A$2=6,'mil mi val'!GC318,"NA"))))))</f>
        <v>1</v>
      </c>
      <c r="CA120" s="96">
        <f>IF($A$2=1,'mil mi val'!BZ102,IF($A$2=2,'mil mi val'!GD102,IF($A$2=3,'mil mi val'!BZ210,IF($A$2=4,'mil mi val'!GD210,IF($A$2=5,'mil mi val'!BZ318,IF($A$2=6,'mil mi val'!GD318,"NA"))))))</f>
        <v>1</v>
      </c>
      <c r="CB120" s="96">
        <f>IF($A$2=1,'mil mi val'!CA102,IF($A$2=2,'mil mi val'!GE102,IF($A$2=3,'mil mi val'!CA210,IF($A$2=4,'mil mi val'!GE210,IF($A$2=5,'mil mi val'!CA318,IF($A$2=6,'mil mi val'!GE318,"NA"))))))</f>
        <v>1</v>
      </c>
      <c r="CC120" s="96">
        <f>IF($A$2=1,'mil mi val'!CB102,IF($A$2=2,'mil mi val'!GF102,IF($A$2=3,'mil mi val'!CB210,IF($A$2=4,'mil mi val'!GF210,IF($A$2=5,'mil mi val'!CB318,IF($A$2=6,'mil mi val'!GF318,"NA"))))))</f>
        <v>1</v>
      </c>
      <c r="CD120" s="96">
        <f>IF($A$2=1,'mil mi val'!CC102,IF($A$2=2,'mil mi val'!GG102,IF($A$2=3,'mil mi val'!CC210,IF($A$2=4,'mil mi val'!GG210,IF($A$2=5,'mil mi val'!CC318,IF($A$2=6,'mil mi val'!GG318,"NA"))))))</f>
        <v>1</v>
      </c>
      <c r="CE120" s="96">
        <f>IF($A$2=1,'mil mi val'!CD102,IF($A$2=2,'mil mi val'!GH102,IF($A$2=3,'mil mi val'!CD210,IF($A$2=4,'mil mi val'!GH210,IF($A$2=5,'mil mi val'!CD318,IF($A$2=6,'mil mi val'!GH318,"NA"))))))</f>
        <v>1</v>
      </c>
      <c r="CF120" s="96">
        <f>IF($A$2=1,'mil mi val'!CE102,IF($A$2=2,'mil mi val'!GI102,IF($A$2=3,'mil mi val'!CE210,IF($A$2=4,'mil mi val'!GI210,IF($A$2=5,'mil mi val'!CE318,IF($A$2=6,'mil mi val'!GI318,"NA"))))))</f>
        <v>1</v>
      </c>
      <c r="CG120" s="96">
        <f>IF($A$2=1,'mil mi val'!CF102,IF($A$2=2,'mil mi val'!GJ102,IF($A$2=3,'mil mi val'!CF210,IF($A$2=4,'mil mi val'!GJ210,IF($A$2=5,'mil mi val'!CF318,IF($A$2=6,'mil mi val'!GJ318,"NA"))))))</f>
        <v>1</v>
      </c>
      <c r="CH120" s="96">
        <f>IF($A$2=1,'mil mi val'!CG102,IF($A$2=2,'mil mi val'!GK102,IF($A$2=3,'mil mi val'!CG210,IF($A$2=4,'mil mi val'!GK210,IF($A$2=5,'mil mi val'!CG318,IF($A$2=6,'mil mi val'!GK318,"NA"))))))</f>
        <v>1</v>
      </c>
      <c r="CI120" s="96">
        <f>IF($A$2=1,'mil mi val'!CH102,IF($A$2=2,'mil mi val'!GL102,IF($A$2=3,'mil mi val'!CH210,IF($A$2=4,'mil mi val'!GL210,IF($A$2=5,'mil mi val'!CH318,IF($A$2=6,'mil mi val'!GL318,"NA"))))))</f>
        <v>1</v>
      </c>
      <c r="CJ120" s="96">
        <f>IF($A$2=1,'mil mi val'!CI102,IF($A$2=2,'mil mi val'!GM102,IF($A$2=3,'mil mi val'!CI210,IF($A$2=4,'mil mi val'!GM210,IF($A$2=5,'mil mi val'!CI318,IF($A$2=6,'mil mi val'!GM318,"NA"))))))</f>
        <v>1</v>
      </c>
      <c r="CK120" s="96">
        <f>IF($A$2=1,'mil mi val'!CJ102,IF($A$2=2,'mil mi val'!GN102,IF($A$2=3,'mil mi val'!CJ210,IF($A$2=4,'mil mi val'!GN210,IF($A$2=5,'mil mi val'!CJ318,IF($A$2=6,'mil mi val'!GN318,"NA"))))))</f>
        <v>1</v>
      </c>
      <c r="CL120" s="96">
        <f>IF($A$2=1,'mil mi val'!CK102,IF($A$2=2,'mil mi val'!GO102,IF($A$2=3,'mil mi val'!CK210,IF($A$2=4,'mil mi val'!GO210,IF($A$2=5,'mil mi val'!CK318,IF($A$2=6,'mil mi val'!GO318,"NA"))))))</f>
        <v>1</v>
      </c>
      <c r="CM120" s="96">
        <f>IF($A$2=1,'mil mi val'!CL102,IF($A$2=2,'mil mi val'!GP102,IF($A$2=3,'mil mi val'!CL210,IF($A$2=4,'mil mi val'!GP210,IF($A$2=5,'mil mi val'!CL318,IF($A$2=6,'mil mi val'!GP318,"NA"))))))</f>
        <v>1</v>
      </c>
      <c r="CN120" s="96">
        <f>IF($A$2=1,'mil mi val'!CM102,IF($A$2=2,'mil mi val'!GQ102,IF($A$2=3,'mil mi val'!CM210,IF($A$2=4,'mil mi val'!GQ210,IF($A$2=5,'mil mi val'!CM318,IF($A$2=6,'mil mi val'!GQ318,"NA"))))))</f>
        <v>1</v>
      </c>
      <c r="CO120" s="96">
        <f>IF($A$2=1,'mil mi val'!CN102,IF($A$2=2,'mil mi val'!GR102,IF($A$2=3,'mil mi val'!CN210,IF($A$2=4,'mil mi val'!GR210,IF($A$2=5,'mil mi val'!CN318,IF($A$2=6,'mil mi val'!GR318,"NA"))))))</f>
        <v>1</v>
      </c>
      <c r="CP120" s="96">
        <f>IF($A$2=1,'mil mi val'!CO102,IF($A$2=2,'mil mi val'!GS102,IF($A$2=3,'mil mi val'!CO210,IF($A$2=4,'mil mi val'!GS210,IF($A$2=5,'mil mi val'!CO318,IF($A$2=6,'mil mi val'!GS318,"NA"))))))</f>
        <v>1</v>
      </c>
      <c r="CQ120" s="96">
        <f>IF($A$2=1,'mil mi val'!CP102,IF($A$2=2,'mil mi val'!GT102,IF($A$2=3,'mil mi val'!CP210,IF($A$2=4,'mil mi val'!GT210,IF($A$2=5,'mil mi val'!CP318,IF($A$2=6,'mil mi val'!GT318,"NA"))))))</f>
        <v>1</v>
      </c>
      <c r="CR120" s="96">
        <f>IF($A$2=1,'mil mi val'!CQ102,IF($A$2=2,'mil mi val'!GU102,IF($A$2=3,'mil mi val'!CQ210,IF($A$2=4,'mil mi val'!GU210,IF($A$2=5,'mil mi val'!CQ318,IF($A$2=6,'mil mi val'!GU318,"NA"))))))</f>
        <v>1</v>
      </c>
      <c r="CS120" s="96">
        <f>IF($A$2=1,'mil mi val'!CR102,IF($A$2=2,'mil mi val'!GV102,IF($A$2=3,'mil mi val'!CR210,IF($A$2=4,'mil mi val'!GV210,IF($A$2=5,'mil mi val'!CR318,IF($A$2=6,'mil mi val'!GV318,"NA"))))))</f>
        <v>1</v>
      </c>
      <c r="CT120" s="96">
        <f>IF($A$2=1,'mil mi val'!CS102,IF($A$2=2,'mil mi val'!GW102,IF($A$2=3,'mil mi val'!CS210,IF($A$2=4,'mil mi val'!GW210,IF($A$2=5,'mil mi val'!CS318,IF($A$2=6,'mil mi val'!GW318,"NA"))))))</f>
        <v>1</v>
      </c>
      <c r="CU120" s="96">
        <f>IF($A$2=1,'mil mi val'!CT102,IF($A$2=2,'mil mi val'!GX102,IF($A$2=3,'mil mi val'!CT210,IF($A$2=4,'mil mi val'!GX210,IF($A$2=5,'mil mi val'!CT318,IF($A$2=6,'mil mi val'!GX318,"NA"))))))</f>
        <v>1</v>
      </c>
      <c r="CV120" s="96">
        <f>IF($A$2=1,'mil mi val'!CU102,IF($A$2=2,'mil mi val'!GY102,IF($A$2=3,'mil mi val'!CU210,IF($A$2=4,'mil mi val'!GY210,IF($A$2=5,'mil mi val'!CU318,IF($A$2=6,'mil mi val'!GY318,"NA"))))))</f>
        <v>1</v>
      </c>
      <c r="CW120" s="96">
        <f>IF($A$2=1,'mil mi val'!CV102,IF($A$2=2,'mil mi val'!GZ102,IF($A$2=3,'mil mi val'!CV210,IF($A$2=4,'mil mi val'!GZ210,IF($A$2=5,'mil mi val'!CV318,IF($A$2=6,'mil mi val'!GZ318,"NA"))))))</f>
        <v>1</v>
      </c>
      <c r="CX120" s="96">
        <f>IF($A$2=1,'mil mi val'!CW102,IF($A$2=2,'mil mi val'!HA102,IF($A$2=3,'mil mi val'!CW210,IF($A$2=4,'mil mi val'!HA210,IF($A$2=5,'mil mi val'!CW318,IF($A$2=6,'mil mi val'!HA318,"NA"))))))</f>
        <v>1</v>
      </c>
      <c r="CY120" s="96">
        <f>IF($A$2=1,'mil mi val'!CX102,IF($A$2=2,'mil mi val'!HB102,IF($A$2=3,'mil mi val'!CX210,IF($A$2=4,'mil mi val'!HB210,IF($A$2=5,'mil mi val'!CX318,IF($A$2=6,'mil mi val'!HB318,"NA"))))))</f>
        <v>1</v>
      </c>
      <c r="CZ120" s="96">
        <f>IF($A$2=1,'mil mi val'!CY102,IF($A$2=2,'mil mi val'!HC102,IF($A$2=3,'mil mi val'!CY210,IF($A$2=4,'mil mi val'!HC210,IF($A$2=5,'mil mi val'!CY318,IF($A$2=6,'mil mi val'!HC318,"NA"))))))</f>
        <v>1</v>
      </c>
      <c r="DA120" s="96">
        <f>IF($A$2=1,'mil mi val'!CZ102,IF($A$2=2,'mil mi val'!HD102,IF($A$2=3,'mil mi val'!CZ210,IF($A$2=4,'mil mi val'!HD210,IF($A$2=5,'mil mi val'!CZ318,IF($A$2=6,'mil mi val'!HD318,"NA"))))))</f>
        <v>1</v>
      </c>
      <c r="DB120" s="96">
        <f>IF($A$2=1,'mil mi val'!DA102,IF($A$2=2,'mil mi val'!HE102,IF($A$2=3,'mil mi val'!DA210,IF($A$2=4,'mil mi val'!HE210,IF($A$2=5,'mil mi val'!DA318,IF($A$2=6,'mil mi val'!HE318,"NA"))))))</f>
        <v>1</v>
      </c>
      <c r="DC120" s="96">
        <f>IF($A$2=1,'mil mi val'!DB102,IF($A$2=2,'mil mi val'!HF102,IF($A$2=3,'mil mi val'!DB210,IF($A$2=4,'mil mi val'!HF210,IF($A$2=5,'mil mi val'!DB318,IF($A$2=6,'mil mi val'!HF318,"NA"))))))</f>
        <v>1</v>
      </c>
      <c r="DD120" s="96">
        <f>IF($A$2=1,'mil mi val'!DC102,IF($A$2=2,'mil mi val'!HG102,IF($A$2=3,'mil mi val'!DC210,IF($A$2=4,'mil mi val'!HG210,IF($A$2=5,'mil mi val'!DC318,IF($A$2=6,'mil mi val'!HG318,"NA"))))))</f>
        <v>1</v>
      </c>
    </row>
    <row r="121" spans="2:108" ht="15" x14ac:dyDescent="0.25">
      <c r="B121" s="55">
        <v>116</v>
      </c>
      <c r="C121" s="96">
        <f>IF($A$2=1,'mil mi val'!B103,IF($A$2=2,'mil mi val'!DF103,IF($A$2=3,'mil mi val'!B211,IF($A$2=4,'mil mi val'!DF211,IF($A$2=5,'mil mi val'!B319,IF($A$2=6,'mil mi val'!DF319,"NA"))))))</f>
        <v>1</v>
      </c>
      <c r="D121" s="96">
        <f>IF($A$2=1,'mil mi val'!C103,IF($A$2=2,'mil mi val'!DG103,IF($A$2=3,'mil mi val'!C211,IF($A$2=4,'mil mi val'!DG211,IF($A$2=5,'mil mi val'!C319,IF($A$2=6,'mil mi val'!DG319,"NA"))))))</f>
        <v>1</v>
      </c>
      <c r="E121" s="96">
        <f>IF($A$2=1,'mil mi val'!D103,IF($A$2=2,'mil mi val'!DH103,IF($A$2=3,'mil mi val'!D211,IF($A$2=4,'mil mi val'!DH211,IF($A$2=5,'mil mi val'!D319,IF($A$2=6,'mil mi val'!DH319,"NA"))))))</f>
        <v>1</v>
      </c>
      <c r="F121" s="96">
        <f>IF($A$2=1,'mil mi val'!E103,IF($A$2=2,'mil mi val'!DI103,IF($A$2=3,'mil mi val'!E211,IF($A$2=4,'mil mi val'!DI211,IF($A$2=5,'mil mi val'!E319,IF($A$2=6,'mil mi val'!DI319,"NA"))))))</f>
        <v>1</v>
      </c>
      <c r="G121" s="96">
        <f>IF($A$2=1,'mil mi val'!F103,IF($A$2=2,'mil mi val'!DJ103,IF($A$2=3,'mil mi val'!F211,IF($A$2=4,'mil mi val'!DJ211,IF($A$2=5,'mil mi val'!F319,IF($A$2=6,'mil mi val'!DJ319,"NA"))))))</f>
        <v>1</v>
      </c>
      <c r="H121" s="96">
        <f>IF($A$2=1,'mil mi val'!G103,IF($A$2=2,'mil mi val'!DK103,IF($A$2=3,'mil mi val'!G211,IF($A$2=4,'mil mi val'!DK211,IF($A$2=5,'mil mi val'!G319,IF($A$2=6,'mil mi val'!DK319,"NA"))))))</f>
        <v>1</v>
      </c>
      <c r="I121" s="96">
        <f>IF($A$2=1,'mil mi val'!H103,IF($A$2=2,'mil mi val'!DL103,IF($A$2=3,'mil mi val'!H211,IF($A$2=4,'mil mi val'!DL211,IF($A$2=5,'mil mi val'!H319,IF($A$2=6,'mil mi val'!DL319,"NA"))))))</f>
        <v>1</v>
      </c>
      <c r="J121" s="96">
        <f>IF($A$2=1,'mil mi val'!I103,IF($A$2=2,'mil mi val'!DM103,IF($A$2=3,'mil mi val'!I211,IF($A$2=4,'mil mi val'!DM211,IF($A$2=5,'mil mi val'!I319,IF($A$2=6,'mil mi val'!DM319,"NA"))))))</f>
        <v>1</v>
      </c>
      <c r="K121" s="96">
        <f>IF($A$2=1,'mil mi val'!J103,IF($A$2=2,'mil mi val'!DN103,IF($A$2=3,'mil mi val'!J211,IF($A$2=4,'mil mi val'!DN211,IF($A$2=5,'mil mi val'!J319,IF($A$2=6,'mil mi val'!DN319,"NA"))))))</f>
        <v>1</v>
      </c>
      <c r="L121" s="96">
        <f>IF($A$2=1,'mil mi val'!K103,IF($A$2=2,'mil mi val'!DO103,IF($A$2=3,'mil mi val'!K211,IF($A$2=4,'mil mi val'!DO211,IF($A$2=5,'mil mi val'!K319,IF($A$2=6,'mil mi val'!DO319,"NA"))))))</f>
        <v>1</v>
      </c>
      <c r="M121" s="96">
        <f>IF($A$2=1,'mil mi val'!L103,IF($A$2=2,'mil mi val'!DP103,IF($A$2=3,'mil mi val'!L211,IF($A$2=4,'mil mi val'!DP211,IF($A$2=5,'mil mi val'!L319,IF($A$2=6,'mil mi val'!DP319,"NA"))))))</f>
        <v>1</v>
      </c>
      <c r="N121" s="96">
        <f>IF($A$2=1,'mil mi val'!M103,IF($A$2=2,'mil mi val'!DQ103,IF($A$2=3,'mil mi val'!M211,IF($A$2=4,'mil mi val'!DQ211,IF($A$2=5,'mil mi val'!M319,IF($A$2=6,'mil mi val'!DQ319,"NA"))))))</f>
        <v>1</v>
      </c>
      <c r="O121" s="96">
        <f>IF($A$2=1,'mil mi val'!N103,IF($A$2=2,'mil mi val'!DR103,IF($A$2=3,'mil mi val'!N211,IF($A$2=4,'mil mi val'!DR211,IF($A$2=5,'mil mi val'!N319,IF($A$2=6,'mil mi val'!DR319,"NA"))))))</f>
        <v>1</v>
      </c>
      <c r="P121" s="96">
        <f>IF($A$2=1,'mil mi val'!O103,IF($A$2=2,'mil mi val'!DS103,IF($A$2=3,'mil mi val'!O211,IF($A$2=4,'mil mi val'!DS211,IF($A$2=5,'mil mi val'!O319,IF($A$2=6,'mil mi val'!DS319,"NA"))))))</f>
        <v>1</v>
      </c>
      <c r="Q121" s="96">
        <f>IF($A$2=1,'mil mi val'!P103,IF($A$2=2,'mil mi val'!DT103,IF($A$2=3,'mil mi val'!P211,IF($A$2=4,'mil mi val'!DT211,IF($A$2=5,'mil mi val'!P319,IF($A$2=6,'mil mi val'!DT319,"NA"))))))</f>
        <v>1</v>
      </c>
      <c r="R121" s="96">
        <f>IF($A$2=1,'mil mi val'!Q103,IF($A$2=2,'mil mi val'!DU103,IF($A$2=3,'mil mi val'!Q211,IF($A$2=4,'mil mi val'!DU211,IF($A$2=5,'mil mi val'!Q319,IF($A$2=6,'mil mi val'!DU319,"NA"))))))</f>
        <v>1</v>
      </c>
      <c r="S121" s="96">
        <f>IF($A$2=1,'mil mi val'!R103,IF($A$2=2,'mil mi val'!DV103,IF($A$2=3,'mil mi val'!R211,IF($A$2=4,'mil mi val'!DV211,IF($A$2=5,'mil mi val'!R319,IF($A$2=6,'mil mi val'!DV319,"NA"))))))</f>
        <v>1</v>
      </c>
      <c r="T121" s="96">
        <f>IF($A$2=1,'mil mi val'!S103,IF($A$2=2,'mil mi val'!DW103,IF($A$2=3,'mil mi val'!S211,IF($A$2=4,'mil mi val'!DW211,IF($A$2=5,'mil mi val'!S319,IF($A$2=6,'mil mi val'!DW319,"NA"))))))</f>
        <v>1</v>
      </c>
      <c r="U121" s="96">
        <f>IF($A$2=1,'mil mi val'!T103,IF($A$2=2,'mil mi val'!DX103,IF($A$2=3,'mil mi val'!T211,IF($A$2=4,'mil mi val'!DX211,IF($A$2=5,'mil mi val'!T319,IF($A$2=6,'mil mi val'!DX319,"NA"))))))</f>
        <v>1</v>
      </c>
      <c r="V121" s="96">
        <f>IF($A$2=1,'mil mi val'!U103,IF($A$2=2,'mil mi val'!DY103,IF($A$2=3,'mil mi val'!U211,IF($A$2=4,'mil mi val'!DY211,IF($A$2=5,'mil mi val'!U319,IF($A$2=6,'mil mi val'!DY319,"NA"))))))</f>
        <v>1</v>
      </c>
      <c r="W121" s="96">
        <f>IF($A$2=1,'mil mi val'!V103,IF($A$2=2,'mil mi val'!DZ103,IF($A$2=3,'mil mi val'!V211,IF($A$2=4,'mil mi val'!DZ211,IF($A$2=5,'mil mi val'!V319,IF($A$2=6,'mil mi val'!DZ319,"NA"))))))</f>
        <v>1</v>
      </c>
      <c r="X121" s="96">
        <f>IF($A$2=1,'mil mi val'!W103,IF($A$2=2,'mil mi val'!EA103,IF($A$2=3,'mil mi val'!W211,IF($A$2=4,'mil mi val'!EA211,IF($A$2=5,'mil mi val'!W319,IF($A$2=6,'mil mi val'!EA319,"NA"))))))</f>
        <v>1</v>
      </c>
      <c r="Y121" s="96">
        <f>IF($A$2=1,'mil mi val'!X103,IF($A$2=2,'mil mi val'!EB103,IF($A$2=3,'mil mi val'!X211,IF($A$2=4,'mil mi val'!EB211,IF($A$2=5,'mil mi val'!X319,IF($A$2=6,'mil mi val'!EB319,"NA"))))))</f>
        <v>1</v>
      </c>
      <c r="Z121" s="96">
        <f>IF($A$2=1,'mil mi val'!Y103,IF($A$2=2,'mil mi val'!EC103,IF($A$2=3,'mil mi val'!Y211,IF($A$2=4,'mil mi val'!EC211,IF($A$2=5,'mil mi val'!Y319,IF($A$2=6,'mil mi val'!EC319,"NA"))))))</f>
        <v>1</v>
      </c>
      <c r="AA121" s="96">
        <f>IF($A$2=1,'mil mi val'!Z103,IF($A$2=2,'mil mi val'!ED103,IF($A$2=3,'mil mi val'!Z211,IF($A$2=4,'mil mi val'!ED211,IF($A$2=5,'mil mi val'!Z319,IF($A$2=6,'mil mi val'!ED319,"NA"))))))</f>
        <v>1</v>
      </c>
      <c r="AB121" s="96">
        <f>IF($A$2=1,'mil mi val'!AA103,IF($A$2=2,'mil mi val'!EE103,IF($A$2=3,'mil mi val'!AA211,IF($A$2=4,'mil mi val'!EE211,IF($A$2=5,'mil mi val'!AA319,IF($A$2=6,'mil mi val'!EE319,"NA"))))))</f>
        <v>1</v>
      </c>
      <c r="AC121" s="96">
        <f>IF($A$2=1,'mil mi val'!AB103,IF($A$2=2,'mil mi val'!EF103,IF($A$2=3,'mil mi val'!AB211,IF($A$2=4,'mil mi val'!EF211,IF($A$2=5,'mil mi val'!AB319,IF($A$2=6,'mil mi val'!EF319,"NA"))))))</f>
        <v>1</v>
      </c>
      <c r="AD121" s="96">
        <f>IF($A$2=1,'mil mi val'!AC103,IF($A$2=2,'mil mi val'!EG103,IF($A$2=3,'mil mi val'!AC211,IF($A$2=4,'mil mi val'!EG211,IF($A$2=5,'mil mi val'!AC319,IF($A$2=6,'mil mi val'!EG319,"NA"))))))</f>
        <v>1</v>
      </c>
      <c r="AE121" s="96">
        <f>IF($A$2=1,'mil mi val'!AD103,IF($A$2=2,'mil mi val'!EH103,IF($A$2=3,'mil mi val'!AD211,IF($A$2=4,'mil mi val'!EH211,IF($A$2=5,'mil mi val'!AD319,IF($A$2=6,'mil mi val'!EH319,"NA"))))))</f>
        <v>1</v>
      </c>
      <c r="AF121" s="96">
        <f>IF($A$2=1,'mil mi val'!AE103,IF($A$2=2,'mil mi val'!EI103,IF($A$2=3,'mil mi val'!AE211,IF($A$2=4,'mil mi val'!EI211,IF($A$2=5,'mil mi val'!AE319,IF($A$2=6,'mil mi val'!EI319,"NA"))))))</f>
        <v>1</v>
      </c>
      <c r="AG121" s="96">
        <f>IF($A$2=1,'mil mi val'!AF103,IF($A$2=2,'mil mi val'!EJ103,IF($A$2=3,'mil mi val'!AF211,IF($A$2=4,'mil mi val'!EJ211,IF($A$2=5,'mil mi val'!AF319,IF($A$2=6,'mil mi val'!EJ319,"NA"))))))</f>
        <v>1</v>
      </c>
      <c r="AH121" s="96">
        <f>IF($A$2=1,'mil mi val'!AG103,IF($A$2=2,'mil mi val'!EK103,IF($A$2=3,'mil mi val'!AG211,IF($A$2=4,'mil mi val'!EK211,IF($A$2=5,'mil mi val'!AG319,IF($A$2=6,'mil mi val'!EK319,"NA"))))))</f>
        <v>1</v>
      </c>
      <c r="AI121" s="96">
        <f>IF($A$2=1,'mil mi val'!AH103,IF($A$2=2,'mil mi val'!EL103,IF($A$2=3,'mil mi val'!AH211,IF($A$2=4,'mil mi val'!EL211,IF($A$2=5,'mil mi val'!AH319,IF($A$2=6,'mil mi val'!EL319,"NA"))))))</f>
        <v>1</v>
      </c>
      <c r="AJ121" s="96">
        <f>IF($A$2=1,'mil mi val'!AI103,IF($A$2=2,'mil mi val'!EM103,IF($A$2=3,'mil mi val'!AI211,IF($A$2=4,'mil mi val'!EM211,IF($A$2=5,'mil mi val'!AI319,IF($A$2=6,'mil mi val'!EM319,"NA"))))))</f>
        <v>1</v>
      </c>
      <c r="AK121" s="96">
        <f>IF($A$2=1,'mil mi val'!AJ103,IF($A$2=2,'mil mi val'!EN103,IF($A$2=3,'mil mi val'!AJ211,IF($A$2=4,'mil mi val'!EN211,IF($A$2=5,'mil mi val'!AJ319,IF($A$2=6,'mil mi val'!EN319,"NA"))))))</f>
        <v>1</v>
      </c>
      <c r="AL121" s="96">
        <f>IF($A$2=1,'mil mi val'!AK103,IF($A$2=2,'mil mi val'!EO103,IF($A$2=3,'mil mi val'!AK211,IF($A$2=4,'mil mi val'!EO211,IF($A$2=5,'mil mi val'!AK319,IF($A$2=6,'mil mi val'!EO319,"NA"))))))</f>
        <v>1</v>
      </c>
      <c r="AM121" s="96">
        <f>IF($A$2=1,'mil mi val'!AL103,IF($A$2=2,'mil mi val'!EP103,IF($A$2=3,'mil mi val'!AL211,IF($A$2=4,'mil mi val'!EP211,IF($A$2=5,'mil mi val'!AL319,IF($A$2=6,'mil mi val'!EP319,"NA"))))))</f>
        <v>1</v>
      </c>
      <c r="AN121" s="96">
        <f>IF($A$2=1,'mil mi val'!AM103,IF($A$2=2,'mil mi val'!EQ103,IF($A$2=3,'mil mi val'!AM211,IF($A$2=4,'mil mi val'!EQ211,IF($A$2=5,'mil mi val'!AM319,IF($A$2=6,'mil mi val'!EQ319,"NA"))))))</f>
        <v>1</v>
      </c>
      <c r="AO121" s="96">
        <f>IF($A$2=1,'mil mi val'!AN103,IF($A$2=2,'mil mi val'!ER103,IF($A$2=3,'mil mi val'!AN211,IF($A$2=4,'mil mi val'!ER211,IF($A$2=5,'mil mi val'!AN319,IF($A$2=6,'mil mi val'!ER319,"NA"))))))</f>
        <v>1</v>
      </c>
      <c r="AP121" s="96">
        <f>IF($A$2=1,'mil mi val'!AO103,IF($A$2=2,'mil mi val'!ES103,IF($A$2=3,'mil mi val'!AO211,IF($A$2=4,'mil mi val'!ES211,IF($A$2=5,'mil mi val'!AO319,IF($A$2=6,'mil mi val'!ES319,"NA"))))))</f>
        <v>1</v>
      </c>
      <c r="AQ121" s="96">
        <f>IF($A$2=1,'mil mi val'!AP103,IF($A$2=2,'mil mi val'!ET103,IF($A$2=3,'mil mi val'!AP211,IF($A$2=4,'mil mi val'!ET211,IF($A$2=5,'mil mi val'!AP319,IF($A$2=6,'mil mi val'!ET319,"NA"))))))</f>
        <v>1</v>
      </c>
      <c r="AR121" s="96">
        <f>IF($A$2=1,'mil mi val'!AQ103,IF($A$2=2,'mil mi val'!EU103,IF($A$2=3,'mil mi val'!AQ211,IF($A$2=4,'mil mi val'!EU211,IF($A$2=5,'mil mi val'!AQ319,IF($A$2=6,'mil mi val'!EU319,"NA"))))))</f>
        <v>1</v>
      </c>
      <c r="AS121" s="96">
        <f>IF($A$2=1,'mil mi val'!AR103,IF($A$2=2,'mil mi val'!EV103,IF($A$2=3,'mil mi val'!AR211,IF($A$2=4,'mil mi val'!EV211,IF($A$2=5,'mil mi val'!AR319,IF($A$2=6,'mil mi val'!EV319,"NA"))))))</f>
        <v>1</v>
      </c>
      <c r="AT121" s="96">
        <f>IF($A$2=1,'mil mi val'!AS103,IF($A$2=2,'mil mi val'!EW103,IF($A$2=3,'mil mi val'!AS211,IF($A$2=4,'mil mi val'!EW211,IF($A$2=5,'mil mi val'!AS319,IF($A$2=6,'mil mi val'!EW319,"NA"))))))</f>
        <v>1</v>
      </c>
      <c r="AU121" s="96">
        <f>IF($A$2=1,'mil mi val'!AT103,IF($A$2=2,'mil mi val'!EX103,IF($A$2=3,'mil mi val'!AT211,IF($A$2=4,'mil mi val'!EX211,IF($A$2=5,'mil mi val'!AT319,IF($A$2=6,'mil mi val'!EX319,"NA"))))))</f>
        <v>1</v>
      </c>
      <c r="AV121" s="96">
        <f>IF($A$2=1,'mil mi val'!AU103,IF($A$2=2,'mil mi val'!EY103,IF($A$2=3,'mil mi val'!AU211,IF($A$2=4,'mil mi val'!EY211,IF($A$2=5,'mil mi val'!AU319,IF($A$2=6,'mil mi val'!EY319,"NA"))))))</f>
        <v>1</v>
      </c>
      <c r="AW121" s="96">
        <f>IF($A$2=1,'mil mi val'!AV103,IF($A$2=2,'mil mi val'!EZ103,IF($A$2=3,'mil mi val'!AV211,IF($A$2=4,'mil mi val'!EZ211,IF($A$2=5,'mil mi val'!AV319,IF($A$2=6,'mil mi val'!EZ319,"NA"))))))</f>
        <v>1</v>
      </c>
      <c r="AX121" s="96">
        <f>IF($A$2=1,'mil mi val'!AW103,IF($A$2=2,'mil mi val'!FA103,IF($A$2=3,'mil mi val'!AW211,IF($A$2=4,'mil mi val'!FA211,IF($A$2=5,'mil mi val'!AW319,IF($A$2=6,'mil mi val'!FA319,"NA"))))))</f>
        <v>1</v>
      </c>
      <c r="AY121" s="96">
        <f>IF($A$2=1,'mil mi val'!AX103,IF($A$2=2,'mil mi val'!FB103,IF($A$2=3,'mil mi val'!AX211,IF($A$2=4,'mil mi val'!FB211,IF($A$2=5,'mil mi val'!AX319,IF($A$2=6,'mil mi val'!FB319,"NA"))))))</f>
        <v>1</v>
      </c>
      <c r="AZ121" s="96">
        <f>IF($A$2=1,'mil mi val'!AY103,IF($A$2=2,'mil mi val'!FC103,IF($A$2=3,'mil mi val'!AY211,IF($A$2=4,'mil mi val'!FC211,IF($A$2=5,'mil mi val'!AY319,IF($A$2=6,'mil mi val'!FC319,"NA"))))))</f>
        <v>1</v>
      </c>
      <c r="BA121" s="96">
        <f>IF($A$2=1,'mil mi val'!AZ103,IF($A$2=2,'mil mi val'!FD103,IF($A$2=3,'mil mi val'!AZ211,IF($A$2=4,'mil mi val'!FD211,IF($A$2=5,'mil mi val'!AZ319,IF($A$2=6,'mil mi val'!FD319,"NA"))))))</f>
        <v>1</v>
      </c>
      <c r="BB121" s="96">
        <f>IF($A$2=1,'mil mi val'!BA103,IF($A$2=2,'mil mi val'!FE103,IF($A$2=3,'mil mi val'!BA211,IF($A$2=4,'mil mi val'!FE211,IF($A$2=5,'mil mi val'!BA319,IF($A$2=6,'mil mi val'!FE319,"NA"))))))</f>
        <v>1</v>
      </c>
      <c r="BC121" s="96">
        <f>IF($A$2=1,'mil mi val'!BB103,IF($A$2=2,'mil mi val'!FF103,IF($A$2=3,'mil mi val'!BB211,IF($A$2=4,'mil mi val'!FF211,IF($A$2=5,'mil mi val'!BB319,IF($A$2=6,'mil mi val'!FF319,"NA"))))))</f>
        <v>1</v>
      </c>
      <c r="BD121" s="96">
        <f>IF($A$2=1,'mil mi val'!BC103,IF($A$2=2,'mil mi val'!FG103,IF($A$2=3,'mil mi val'!BC211,IF($A$2=4,'mil mi val'!FG211,IF($A$2=5,'mil mi val'!BC319,IF($A$2=6,'mil mi val'!FG319,"NA"))))))</f>
        <v>1</v>
      </c>
      <c r="BE121" s="96">
        <f>IF($A$2=1,'mil mi val'!BD103,IF($A$2=2,'mil mi val'!FH103,IF($A$2=3,'mil mi val'!BD211,IF($A$2=4,'mil mi val'!FH211,IF($A$2=5,'mil mi val'!BD319,IF($A$2=6,'mil mi val'!FH319,"NA"))))))</f>
        <v>1</v>
      </c>
      <c r="BF121" s="96">
        <f>IF($A$2=1,'mil mi val'!BE103,IF($A$2=2,'mil mi val'!FI103,IF($A$2=3,'mil mi val'!BE211,IF($A$2=4,'mil mi val'!FI211,IF($A$2=5,'mil mi val'!BE319,IF($A$2=6,'mil mi val'!FI319,"NA"))))))</f>
        <v>1</v>
      </c>
      <c r="BG121" s="96">
        <f>IF($A$2=1,'mil mi val'!BF103,IF($A$2=2,'mil mi val'!FJ103,IF($A$2=3,'mil mi val'!BF211,IF($A$2=4,'mil mi val'!FJ211,IF($A$2=5,'mil mi val'!BF319,IF($A$2=6,'mil mi val'!FJ319,"NA"))))))</f>
        <v>1</v>
      </c>
      <c r="BH121" s="96">
        <f>IF($A$2=1,'mil mi val'!BG103,IF($A$2=2,'mil mi val'!FK103,IF($A$2=3,'mil mi val'!BG211,IF($A$2=4,'mil mi val'!FK211,IF($A$2=5,'mil mi val'!BG319,IF($A$2=6,'mil mi val'!FK319,"NA"))))))</f>
        <v>1</v>
      </c>
      <c r="BI121" s="96">
        <f>IF($A$2=1,'mil mi val'!BH103,IF($A$2=2,'mil mi val'!FL103,IF($A$2=3,'mil mi val'!BH211,IF($A$2=4,'mil mi val'!FL211,IF($A$2=5,'mil mi val'!BH319,IF($A$2=6,'mil mi val'!FL319,"NA"))))))</f>
        <v>1</v>
      </c>
      <c r="BJ121" s="96">
        <f>IF($A$2=1,'mil mi val'!BI103,IF($A$2=2,'mil mi val'!FM103,IF($A$2=3,'mil mi val'!BI211,IF($A$2=4,'mil mi val'!FM211,IF($A$2=5,'mil mi val'!BI319,IF($A$2=6,'mil mi val'!FM319,"NA"))))))</f>
        <v>1</v>
      </c>
      <c r="BK121" s="96">
        <f>IF($A$2=1,'mil mi val'!BJ103,IF($A$2=2,'mil mi val'!FN103,IF($A$2=3,'mil mi val'!BJ211,IF($A$2=4,'mil mi val'!FN211,IF($A$2=5,'mil mi val'!BJ319,IF($A$2=6,'mil mi val'!FN319,"NA"))))))</f>
        <v>1</v>
      </c>
      <c r="BL121" s="96">
        <f>IF($A$2=1,'mil mi val'!BK103,IF($A$2=2,'mil mi val'!FO103,IF($A$2=3,'mil mi val'!BK211,IF($A$2=4,'mil mi val'!FO211,IF($A$2=5,'mil mi val'!BK319,IF($A$2=6,'mil mi val'!FO319,"NA"))))))</f>
        <v>1</v>
      </c>
      <c r="BM121" s="96">
        <f>IF($A$2=1,'mil mi val'!BL103,IF($A$2=2,'mil mi val'!FP103,IF($A$2=3,'mil mi val'!BL211,IF($A$2=4,'mil mi val'!FP211,IF($A$2=5,'mil mi val'!BL319,IF($A$2=6,'mil mi val'!FP319,"NA"))))))</f>
        <v>1</v>
      </c>
      <c r="BN121" s="96">
        <f>IF($A$2=1,'mil mi val'!BM103,IF($A$2=2,'mil mi val'!FQ103,IF($A$2=3,'mil mi val'!BM211,IF($A$2=4,'mil mi val'!FQ211,IF($A$2=5,'mil mi val'!BM319,IF($A$2=6,'mil mi val'!FQ319,"NA"))))))</f>
        <v>1</v>
      </c>
      <c r="BO121" s="96">
        <f>IF($A$2=1,'mil mi val'!BN103,IF($A$2=2,'mil mi val'!FR103,IF($A$2=3,'mil mi val'!BN211,IF($A$2=4,'mil mi val'!FR211,IF($A$2=5,'mil mi val'!BN319,IF($A$2=6,'mil mi val'!FR319,"NA"))))))</f>
        <v>1</v>
      </c>
      <c r="BP121" s="96">
        <f>IF($A$2=1,'mil mi val'!BO103,IF($A$2=2,'mil mi val'!FS103,IF($A$2=3,'mil mi val'!BO211,IF($A$2=4,'mil mi val'!FS211,IF($A$2=5,'mil mi val'!BO319,IF($A$2=6,'mil mi val'!FS319,"NA"))))))</f>
        <v>1</v>
      </c>
      <c r="BQ121" s="96">
        <f>IF($A$2=1,'mil mi val'!BP103,IF($A$2=2,'mil mi val'!FT103,IF($A$2=3,'mil mi val'!BP211,IF($A$2=4,'mil mi val'!FT211,IF($A$2=5,'mil mi val'!BP319,IF($A$2=6,'mil mi val'!FT319,"NA"))))))</f>
        <v>1</v>
      </c>
      <c r="BR121" s="96">
        <f>IF($A$2=1,'mil mi val'!BQ103,IF($A$2=2,'mil mi val'!FU103,IF($A$2=3,'mil mi val'!BQ211,IF($A$2=4,'mil mi val'!FU211,IF($A$2=5,'mil mi val'!BQ319,IF($A$2=6,'mil mi val'!FU319,"NA"))))))</f>
        <v>1</v>
      </c>
      <c r="BS121" s="96">
        <f>IF($A$2=1,'mil mi val'!BR103,IF($A$2=2,'mil mi val'!FV103,IF($A$2=3,'mil mi val'!BR211,IF($A$2=4,'mil mi val'!FV211,IF($A$2=5,'mil mi val'!BR319,IF($A$2=6,'mil mi val'!FV319,"NA"))))))</f>
        <v>1</v>
      </c>
      <c r="BT121" s="96">
        <f>IF($A$2=1,'mil mi val'!BS103,IF($A$2=2,'mil mi val'!FW103,IF($A$2=3,'mil mi val'!BS211,IF($A$2=4,'mil mi val'!FW211,IF($A$2=5,'mil mi val'!BS319,IF($A$2=6,'mil mi val'!FW319,"NA"))))))</f>
        <v>1</v>
      </c>
      <c r="BU121" s="96">
        <f>IF($A$2=1,'mil mi val'!BT103,IF($A$2=2,'mil mi val'!FX103,IF($A$2=3,'mil mi val'!BT211,IF($A$2=4,'mil mi val'!FX211,IF($A$2=5,'mil mi val'!BT319,IF($A$2=6,'mil mi val'!FX319,"NA"))))))</f>
        <v>1</v>
      </c>
      <c r="BV121" s="96">
        <f>IF($A$2=1,'mil mi val'!BU103,IF($A$2=2,'mil mi val'!FY103,IF($A$2=3,'mil mi val'!BU211,IF($A$2=4,'mil mi val'!FY211,IF($A$2=5,'mil mi val'!BU319,IF($A$2=6,'mil mi val'!FY319,"NA"))))))</f>
        <v>1</v>
      </c>
      <c r="BW121" s="96">
        <f>IF($A$2=1,'mil mi val'!BV103,IF($A$2=2,'mil mi val'!FZ103,IF($A$2=3,'mil mi val'!BV211,IF($A$2=4,'mil mi val'!FZ211,IF($A$2=5,'mil mi val'!BV319,IF($A$2=6,'mil mi val'!FZ319,"NA"))))))</f>
        <v>1</v>
      </c>
      <c r="BX121" s="96">
        <f>IF($A$2=1,'mil mi val'!BW103,IF($A$2=2,'mil mi val'!GA103,IF($A$2=3,'mil mi val'!BW211,IF($A$2=4,'mil mi val'!GA211,IF($A$2=5,'mil mi val'!BW319,IF($A$2=6,'mil mi val'!GA319,"NA"))))))</f>
        <v>1</v>
      </c>
      <c r="BY121" s="96">
        <f>IF($A$2=1,'mil mi val'!BX103,IF($A$2=2,'mil mi val'!GB103,IF($A$2=3,'mil mi val'!BX211,IF($A$2=4,'mil mi val'!GB211,IF($A$2=5,'mil mi val'!BX319,IF($A$2=6,'mil mi val'!GB319,"NA"))))))</f>
        <v>1</v>
      </c>
      <c r="BZ121" s="96">
        <f>IF($A$2=1,'mil mi val'!BY103,IF($A$2=2,'mil mi val'!GC103,IF($A$2=3,'mil mi val'!BY211,IF($A$2=4,'mil mi val'!GC211,IF($A$2=5,'mil mi val'!BY319,IF($A$2=6,'mil mi val'!GC319,"NA"))))))</f>
        <v>1</v>
      </c>
      <c r="CA121" s="96">
        <f>IF($A$2=1,'mil mi val'!BZ103,IF($A$2=2,'mil mi val'!GD103,IF($A$2=3,'mil mi val'!BZ211,IF($A$2=4,'mil mi val'!GD211,IF($A$2=5,'mil mi val'!BZ319,IF($A$2=6,'mil mi val'!GD319,"NA"))))))</f>
        <v>1</v>
      </c>
      <c r="CB121" s="96">
        <f>IF($A$2=1,'mil mi val'!CA103,IF($A$2=2,'mil mi val'!GE103,IF($A$2=3,'mil mi val'!CA211,IF($A$2=4,'mil mi val'!GE211,IF($A$2=5,'mil mi val'!CA319,IF($A$2=6,'mil mi val'!GE319,"NA"))))))</f>
        <v>1</v>
      </c>
      <c r="CC121" s="96">
        <f>IF($A$2=1,'mil mi val'!CB103,IF($A$2=2,'mil mi val'!GF103,IF($A$2=3,'mil mi val'!CB211,IF($A$2=4,'mil mi val'!GF211,IF($A$2=5,'mil mi val'!CB319,IF($A$2=6,'mil mi val'!GF319,"NA"))))))</f>
        <v>1</v>
      </c>
      <c r="CD121" s="96">
        <f>IF($A$2=1,'mil mi val'!CC103,IF($A$2=2,'mil mi val'!GG103,IF($A$2=3,'mil mi val'!CC211,IF($A$2=4,'mil mi val'!GG211,IF($A$2=5,'mil mi val'!CC319,IF($A$2=6,'mil mi val'!GG319,"NA"))))))</f>
        <v>1</v>
      </c>
      <c r="CE121" s="96">
        <f>IF($A$2=1,'mil mi val'!CD103,IF($A$2=2,'mil mi val'!GH103,IF($A$2=3,'mil mi val'!CD211,IF($A$2=4,'mil mi val'!GH211,IF($A$2=5,'mil mi val'!CD319,IF($A$2=6,'mil mi val'!GH319,"NA"))))))</f>
        <v>1</v>
      </c>
      <c r="CF121" s="96">
        <f>IF($A$2=1,'mil mi val'!CE103,IF($A$2=2,'mil mi val'!GI103,IF($A$2=3,'mil mi val'!CE211,IF($A$2=4,'mil mi val'!GI211,IF($A$2=5,'mil mi val'!CE319,IF($A$2=6,'mil mi val'!GI319,"NA"))))))</f>
        <v>1</v>
      </c>
      <c r="CG121" s="96">
        <f>IF($A$2=1,'mil mi val'!CF103,IF($A$2=2,'mil mi val'!GJ103,IF($A$2=3,'mil mi val'!CF211,IF($A$2=4,'mil mi val'!GJ211,IF($A$2=5,'mil mi val'!CF319,IF($A$2=6,'mil mi val'!GJ319,"NA"))))))</f>
        <v>1</v>
      </c>
      <c r="CH121" s="96">
        <f>IF($A$2=1,'mil mi val'!CG103,IF($A$2=2,'mil mi val'!GK103,IF($A$2=3,'mil mi val'!CG211,IF($A$2=4,'mil mi val'!GK211,IF($A$2=5,'mil mi val'!CG319,IF($A$2=6,'mil mi val'!GK319,"NA"))))))</f>
        <v>1</v>
      </c>
      <c r="CI121" s="96">
        <f>IF($A$2=1,'mil mi val'!CH103,IF($A$2=2,'mil mi val'!GL103,IF($A$2=3,'mil mi val'!CH211,IF($A$2=4,'mil mi val'!GL211,IF($A$2=5,'mil mi val'!CH319,IF($A$2=6,'mil mi val'!GL319,"NA"))))))</f>
        <v>1</v>
      </c>
      <c r="CJ121" s="96">
        <f>IF($A$2=1,'mil mi val'!CI103,IF($A$2=2,'mil mi val'!GM103,IF($A$2=3,'mil mi val'!CI211,IF($A$2=4,'mil mi val'!GM211,IF($A$2=5,'mil mi val'!CI319,IF($A$2=6,'mil mi val'!GM319,"NA"))))))</f>
        <v>1</v>
      </c>
      <c r="CK121" s="96">
        <f>IF($A$2=1,'mil mi val'!CJ103,IF($A$2=2,'mil mi val'!GN103,IF($A$2=3,'mil mi val'!CJ211,IF($A$2=4,'mil mi val'!GN211,IF($A$2=5,'mil mi val'!CJ319,IF($A$2=6,'mil mi val'!GN319,"NA"))))))</f>
        <v>1</v>
      </c>
      <c r="CL121" s="96">
        <f>IF($A$2=1,'mil mi val'!CK103,IF($A$2=2,'mil mi val'!GO103,IF($A$2=3,'mil mi val'!CK211,IF($A$2=4,'mil mi val'!GO211,IF($A$2=5,'mil mi val'!CK319,IF($A$2=6,'mil mi val'!GO319,"NA"))))))</f>
        <v>1</v>
      </c>
      <c r="CM121" s="96">
        <f>IF($A$2=1,'mil mi val'!CL103,IF($A$2=2,'mil mi val'!GP103,IF($A$2=3,'mil mi val'!CL211,IF($A$2=4,'mil mi val'!GP211,IF($A$2=5,'mil mi val'!CL319,IF($A$2=6,'mil mi val'!GP319,"NA"))))))</f>
        <v>1</v>
      </c>
      <c r="CN121" s="96">
        <f>IF($A$2=1,'mil mi val'!CM103,IF($A$2=2,'mil mi val'!GQ103,IF($A$2=3,'mil mi val'!CM211,IF($A$2=4,'mil mi val'!GQ211,IF($A$2=5,'mil mi val'!CM319,IF($A$2=6,'mil mi val'!GQ319,"NA"))))))</f>
        <v>1</v>
      </c>
      <c r="CO121" s="96">
        <f>IF($A$2=1,'mil mi val'!CN103,IF($A$2=2,'mil mi val'!GR103,IF($A$2=3,'mil mi val'!CN211,IF($A$2=4,'mil mi val'!GR211,IF($A$2=5,'mil mi val'!CN319,IF($A$2=6,'mil mi val'!GR319,"NA"))))))</f>
        <v>1</v>
      </c>
      <c r="CP121" s="96">
        <f>IF($A$2=1,'mil mi val'!CO103,IF($A$2=2,'mil mi val'!GS103,IF($A$2=3,'mil mi val'!CO211,IF($A$2=4,'mil mi val'!GS211,IF($A$2=5,'mil mi val'!CO319,IF($A$2=6,'mil mi val'!GS319,"NA"))))))</f>
        <v>1</v>
      </c>
      <c r="CQ121" s="96">
        <f>IF($A$2=1,'mil mi val'!CP103,IF($A$2=2,'mil mi val'!GT103,IF($A$2=3,'mil mi val'!CP211,IF($A$2=4,'mil mi val'!GT211,IF($A$2=5,'mil mi val'!CP319,IF($A$2=6,'mil mi val'!GT319,"NA"))))))</f>
        <v>1</v>
      </c>
      <c r="CR121" s="96">
        <f>IF($A$2=1,'mil mi val'!CQ103,IF($A$2=2,'mil mi val'!GU103,IF($A$2=3,'mil mi val'!CQ211,IF($A$2=4,'mil mi val'!GU211,IF($A$2=5,'mil mi val'!CQ319,IF($A$2=6,'mil mi val'!GU319,"NA"))))))</f>
        <v>1</v>
      </c>
      <c r="CS121" s="96">
        <f>IF($A$2=1,'mil mi val'!CR103,IF($A$2=2,'mil mi val'!GV103,IF($A$2=3,'mil mi val'!CR211,IF($A$2=4,'mil mi val'!GV211,IF($A$2=5,'mil mi val'!CR319,IF($A$2=6,'mil mi val'!GV319,"NA"))))))</f>
        <v>1</v>
      </c>
      <c r="CT121" s="96">
        <f>IF($A$2=1,'mil mi val'!CS103,IF($A$2=2,'mil mi val'!GW103,IF($A$2=3,'mil mi val'!CS211,IF($A$2=4,'mil mi val'!GW211,IF($A$2=5,'mil mi val'!CS319,IF($A$2=6,'mil mi val'!GW319,"NA"))))))</f>
        <v>1</v>
      </c>
      <c r="CU121" s="96">
        <f>IF($A$2=1,'mil mi val'!CT103,IF($A$2=2,'mil mi val'!GX103,IF($A$2=3,'mil mi val'!CT211,IF($A$2=4,'mil mi val'!GX211,IF($A$2=5,'mil mi val'!CT319,IF($A$2=6,'mil mi val'!GX319,"NA"))))))</f>
        <v>1</v>
      </c>
      <c r="CV121" s="96">
        <f>IF($A$2=1,'mil mi val'!CU103,IF($A$2=2,'mil mi val'!GY103,IF($A$2=3,'mil mi val'!CU211,IF($A$2=4,'mil mi val'!GY211,IF($A$2=5,'mil mi val'!CU319,IF($A$2=6,'mil mi val'!GY319,"NA"))))))</f>
        <v>1</v>
      </c>
      <c r="CW121" s="96">
        <f>IF($A$2=1,'mil mi val'!CV103,IF($A$2=2,'mil mi val'!GZ103,IF($A$2=3,'mil mi val'!CV211,IF($A$2=4,'mil mi val'!GZ211,IF($A$2=5,'mil mi val'!CV319,IF($A$2=6,'mil mi val'!GZ319,"NA"))))))</f>
        <v>1</v>
      </c>
      <c r="CX121" s="96">
        <f>IF($A$2=1,'mil mi val'!CW103,IF($A$2=2,'mil mi val'!HA103,IF($A$2=3,'mil mi val'!CW211,IF($A$2=4,'mil mi val'!HA211,IF($A$2=5,'mil mi val'!CW319,IF($A$2=6,'mil mi val'!HA319,"NA"))))))</f>
        <v>1</v>
      </c>
      <c r="CY121" s="96">
        <f>IF($A$2=1,'mil mi val'!CX103,IF($A$2=2,'mil mi val'!HB103,IF($A$2=3,'mil mi val'!CX211,IF($A$2=4,'mil mi val'!HB211,IF($A$2=5,'mil mi val'!CX319,IF($A$2=6,'mil mi val'!HB319,"NA"))))))</f>
        <v>1</v>
      </c>
      <c r="CZ121" s="96">
        <f>IF($A$2=1,'mil mi val'!CY103,IF($A$2=2,'mil mi val'!HC103,IF($A$2=3,'mil mi val'!CY211,IF($A$2=4,'mil mi val'!HC211,IF($A$2=5,'mil mi val'!CY319,IF($A$2=6,'mil mi val'!HC319,"NA"))))))</f>
        <v>1</v>
      </c>
      <c r="DA121" s="96">
        <f>IF($A$2=1,'mil mi val'!CZ103,IF($A$2=2,'mil mi val'!HD103,IF($A$2=3,'mil mi val'!CZ211,IF($A$2=4,'mil mi val'!HD211,IF($A$2=5,'mil mi val'!CZ319,IF($A$2=6,'mil mi val'!HD319,"NA"))))))</f>
        <v>1</v>
      </c>
      <c r="DB121" s="96">
        <f>IF($A$2=1,'mil mi val'!DA103,IF($A$2=2,'mil mi val'!HE103,IF($A$2=3,'mil mi val'!DA211,IF($A$2=4,'mil mi val'!HE211,IF($A$2=5,'mil mi val'!DA319,IF($A$2=6,'mil mi val'!HE319,"NA"))))))</f>
        <v>1</v>
      </c>
      <c r="DC121" s="96">
        <f>IF($A$2=1,'mil mi val'!DB103,IF($A$2=2,'mil mi val'!HF103,IF($A$2=3,'mil mi val'!DB211,IF($A$2=4,'mil mi val'!HF211,IF($A$2=5,'mil mi val'!DB319,IF($A$2=6,'mil mi val'!HF319,"NA"))))))</f>
        <v>1</v>
      </c>
      <c r="DD121" s="96">
        <f>IF($A$2=1,'mil mi val'!DC103,IF($A$2=2,'mil mi val'!HG103,IF($A$2=3,'mil mi val'!DC211,IF($A$2=4,'mil mi val'!HG211,IF($A$2=5,'mil mi val'!DC319,IF($A$2=6,'mil mi val'!HG319,"NA"))))))</f>
        <v>1</v>
      </c>
    </row>
    <row r="122" spans="2:108" ht="15" x14ac:dyDescent="0.25">
      <c r="B122" s="55">
        <v>117</v>
      </c>
      <c r="C122" s="96">
        <f>IF($A$2=1,'mil mi val'!B104,IF($A$2=2,'mil mi val'!DF104,IF($A$2=3,'mil mi val'!B212,IF($A$2=4,'mil mi val'!DF212,IF($A$2=5,'mil mi val'!B320,IF($A$2=6,'mil mi val'!DF320,"NA"))))))</f>
        <v>1</v>
      </c>
      <c r="D122" s="96">
        <f>IF($A$2=1,'mil mi val'!C104,IF($A$2=2,'mil mi val'!DG104,IF($A$2=3,'mil mi val'!C212,IF($A$2=4,'mil mi val'!DG212,IF($A$2=5,'mil mi val'!C320,IF($A$2=6,'mil mi val'!DG320,"NA"))))))</f>
        <v>1</v>
      </c>
      <c r="E122" s="96">
        <f>IF($A$2=1,'mil mi val'!D104,IF($A$2=2,'mil mi val'!DH104,IF($A$2=3,'mil mi val'!D212,IF($A$2=4,'mil mi val'!DH212,IF($A$2=5,'mil mi val'!D320,IF($A$2=6,'mil mi val'!DH320,"NA"))))))</f>
        <v>1</v>
      </c>
      <c r="F122" s="96">
        <f>IF($A$2=1,'mil mi val'!E104,IF($A$2=2,'mil mi val'!DI104,IF($A$2=3,'mil mi val'!E212,IF($A$2=4,'mil mi val'!DI212,IF($A$2=5,'mil mi val'!E320,IF($A$2=6,'mil mi val'!DI320,"NA"))))))</f>
        <v>1</v>
      </c>
      <c r="G122" s="96">
        <f>IF($A$2=1,'mil mi val'!F104,IF($A$2=2,'mil mi val'!DJ104,IF($A$2=3,'mil mi val'!F212,IF($A$2=4,'mil mi val'!DJ212,IF($A$2=5,'mil mi val'!F320,IF($A$2=6,'mil mi val'!DJ320,"NA"))))))</f>
        <v>1</v>
      </c>
      <c r="H122" s="96">
        <f>IF($A$2=1,'mil mi val'!G104,IF($A$2=2,'mil mi val'!DK104,IF($A$2=3,'mil mi val'!G212,IF($A$2=4,'mil mi val'!DK212,IF($A$2=5,'mil mi val'!G320,IF($A$2=6,'mil mi val'!DK320,"NA"))))))</f>
        <v>1</v>
      </c>
      <c r="I122" s="96">
        <f>IF($A$2=1,'mil mi val'!H104,IF($A$2=2,'mil mi val'!DL104,IF($A$2=3,'mil mi val'!H212,IF($A$2=4,'mil mi val'!DL212,IF($A$2=5,'mil mi val'!H320,IF($A$2=6,'mil mi val'!DL320,"NA"))))))</f>
        <v>1</v>
      </c>
      <c r="J122" s="96">
        <f>IF($A$2=1,'mil mi val'!I104,IF($A$2=2,'mil mi val'!DM104,IF($A$2=3,'mil mi val'!I212,IF($A$2=4,'mil mi val'!DM212,IF($A$2=5,'mil mi val'!I320,IF($A$2=6,'mil mi val'!DM320,"NA"))))))</f>
        <v>1</v>
      </c>
      <c r="K122" s="96">
        <f>IF($A$2=1,'mil mi val'!J104,IF($A$2=2,'mil mi val'!DN104,IF($A$2=3,'mil mi val'!J212,IF($A$2=4,'mil mi val'!DN212,IF($A$2=5,'mil mi val'!J320,IF($A$2=6,'mil mi val'!DN320,"NA"))))))</f>
        <v>1</v>
      </c>
      <c r="L122" s="96">
        <f>IF($A$2=1,'mil mi val'!K104,IF($A$2=2,'mil mi val'!DO104,IF($A$2=3,'mil mi val'!K212,IF($A$2=4,'mil mi val'!DO212,IF($A$2=5,'mil mi val'!K320,IF($A$2=6,'mil mi val'!DO320,"NA"))))))</f>
        <v>1</v>
      </c>
      <c r="M122" s="96">
        <f>IF($A$2=1,'mil mi val'!L104,IF($A$2=2,'mil mi val'!DP104,IF($A$2=3,'mil mi val'!L212,IF($A$2=4,'mil mi val'!DP212,IF($A$2=5,'mil mi val'!L320,IF($A$2=6,'mil mi val'!DP320,"NA"))))))</f>
        <v>1</v>
      </c>
      <c r="N122" s="96">
        <f>IF($A$2=1,'mil mi val'!M104,IF($A$2=2,'mil mi val'!DQ104,IF($A$2=3,'mil mi val'!M212,IF($A$2=4,'mil mi val'!DQ212,IF($A$2=5,'mil mi val'!M320,IF($A$2=6,'mil mi val'!DQ320,"NA"))))))</f>
        <v>1</v>
      </c>
      <c r="O122" s="96">
        <f>IF($A$2=1,'mil mi val'!N104,IF($A$2=2,'mil mi val'!DR104,IF($A$2=3,'mil mi val'!N212,IF($A$2=4,'mil mi val'!DR212,IF($A$2=5,'mil mi val'!N320,IF($A$2=6,'mil mi val'!DR320,"NA"))))))</f>
        <v>1</v>
      </c>
      <c r="P122" s="96">
        <f>IF($A$2=1,'mil mi val'!O104,IF($A$2=2,'mil mi val'!DS104,IF($A$2=3,'mil mi val'!O212,IF($A$2=4,'mil mi val'!DS212,IF($A$2=5,'mil mi val'!O320,IF($A$2=6,'mil mi val'!DS320,"NA"))))))</f>
        <v>1</v>
      </c>
      <c r="Q122" s="96">
        <f>IF($A$2=1,'mil mi val'!P104,IF($A$2=2,'mil mi val'!DT104,IF($A$2=3,'mil mi val'!P212,IF($A$2=4,'mil mi val'!DT212,IF($A$2=5,'mil mi val'!P320,IF($A$2=6,'mil mi val'!DT320,"NA"))))))</f>
        <v>1</v>
      </c>
      <c r="R122" s="96">
        <f>IF($A$2=1,'mil mi val'!Q104,IF($A$2=2,'mil mi val'!DU104,IF($A$2=3,'mil mi val'!Q212,IF($A$2=4,'mil mi val'!DU212,IF($A$2=5,'mil mi val'!Q320,IF($A$2=6,'mil mi val'!DU320,"NA"))))))</f>
        <v>1</v>
      </c>
      <c r="S122" s="96">
        <f>IF($A$2=1,'mil mi val'!R104,IF($A$2=2,'mil mi val'!DV104,IF($A$2=3,'mil mi val'!R212,IF($A$2=4,'mil mi val'!DV212,IF($A$2=5,'mil mi val'!R320,IF($A$2=6,'mil mi val'!DV320,"NA"))))))</f>
        <v>1</v>
      </c>
      <c r="T122" s="96">
        <f>IF($A$2=1,'mil mi val'!S104,IF($A$2=2,'mil mi val'!DW104,IF($A$2=3,'mil mi val'!S212,IF($A$2=4,'mil mi val'!DW212,IF($A$2=5,'mil mi val'!S320,IF($A$2=6,'mil mi val'!DW320,"NA"))))))</f>
        <v>1</v>
      </c>
      <c r="U122" s="96">
        <f>IF($A$2=1,'mil mi val'!T104,IF($A$2=2,'mil mi val'!DX104,IF($A$2=3,'mil mi val'!T212,IF($A$2=4,'mil mi val'!DX212,IF($A$2=5,'mil mi val'!T320,IF($A$2=6,'mil mi val'!DX320,"NA"))))))</f>
        <v>1</v>
      </c>
      <c r="V122" s="96">
        <f>IF($A$2=1,'mil mi val'!U104,IF($A$2=2,'mil mi val'!DY104,IF($A$2=3,'mil mi val'!U212,IF($A$2=4,'mil mi val'!DY212,IF($A$2=5,'mil mi val'!U320,IF($A$2=6,'mil mi val'!DY320,"NA"))))))</f>
        <v>1</v>
      </c>
      <c r="W122" s="96">
        <f>IF($A$2=1,'mil mi val'!V104,IF($A$2=2,'mil mi val'!DZ104,IF($A$2=3,'mil mi val'!V212,IF($A$2=4,'mil mi val'!DZ212,IF($A$2=5,'mil mi val'!V320,IF($A$2=6,'mil mi val'!DZ320,"NA"))))))</f>
        <v>1</v>
      </c>
      <c r="X122" s="96">
        <f>IF($A$2=1,'mil mi val'!W104,IF($A$2=2,'mil mi val'!EA104,IF($A$2=3,'mil mi val'!W212,IF($A$2=4,'mil mi val'!EA212,IF($A$2=5,'mil mi val'!W320,IF($A$2=6,'mil mi val'!EA320,"NA"))))))</f>
        <v>1</v>
      </c>
      <c r="Y122" s="96">
        <f>IF($A$2=1,'mil mi val'!X104,IF($A$2=2,'mil mi val'!EB104,IF($A$2=3,'mil mi val'!X212,IF($A$2=4,'mil mi val'!EB212,IF($A$2=5,'mil mi val'!X320,IF($A$2=6,'mil mi val'!EB320,"NA"))))))</f>
        <v>1</v>
      </c>
      <c r="Z122" s="96">
        <f>IF($A$2=1,'mil mi val'!Y104,IF($A$2=2,'mil mi val'!EC104,IF($A$2=3,'mil mi val'!Y212,IF($A$2=4,'mil mi val'!EC212,IF($A$2=5,'mil mi val'!Y320,IF($A$2=6,'mil mi val'!EC320,"NA"))))))</f>
        <v>1</v>
      </c>
      <c r="AA122" s="96">
        <f>IF($A$2=1,'mil mi val'!Z104,IF($A$2=2,'mil mi val'!ED104,IF($A$2=3,'mil mi val'!Z212,IF($A$2=4,'mil mi val'!ED212,IF($A$2=5,'mil mi val'!Z320,IF($A$2=6,'mil mi val'!ED320,"NA"))))))</f>
        <v>1</v>
      </c>
      <c r="AB122" s="96">
        <f>IF($A$2=1,'mil mi val'!AA104,IF($A$2=2,'mil mi val'!EE104,IF($A$2=3,'mil mi val'!AA212,IF($A$2=4,'mil mi val'!EE212,IF($A$2=5,'mil mi val'!AA320,IF($A$2=6,'mil mi val'!EE320,"NA"))))))</f>
        <v>1</v>
      </c>
      <c r="AC122" s="96">
        <f>IF($A$2=1,'mil mi val'!AB104,IF($A$2=2,'mil mi val'!EF104,IF($A$2=3,'mil mi val'!AB212,IF($A$2=4,'mil mi val'!EF212,IF($A$2=5,'mil mi val'!AB320,IF($A$2=6,'mil mi val'!EF320,"NA"))))))</f>
        <v>1</v>
      </c>
      <c r="AD122" s="96">
        <f>IF($A$2=1,'mil mi val'!AC104,IF($A$2=2,'mil mi val'!EG104,IF($A$2=3,'mil mi val'!AC212,IF($A$2=4,'mil mi val'!EG212,IF($A$2=5,'mil mi val'!AC320,IF($A$2=6,'mil mi val'!EG320,"NA"))))))</f>
        <v>1</v>
      </c>
      <c r="AE122" s="96">
        <f>IF($A$2=1,'mil mi val'!AD104,IF($A$2=2,'mil mi val'!EH104,IF($A$2=3,'mil mi val'!AD212,IF($A$2=4,'mil mi val'!EH212,IF($A$2=5,'mil mi val'!AD320,IF($A$2=6,'mil mi val'!EH320,"NA"))))))</f>
        <v>1</v>
      </c>
      <c r="AF122" s="96">
        <f>IF($A$2=1,'mil mi val'!AE104,IF($A$2=2,'mil mi val'!EI104,IF($A$2=3,'mil mi val'!AE212,IF($A$2=4,'mil mi val'!EI212,IF($A$2=5,'mil mi val'!AE320,IF($A$2=6,'mil mi val'!EI320,"NA"))))))</f>
        <v>1</v>
      </c>
      <c r="AG122" s="96">
        <f>IF($A$2=1,'mil mi val'!AF104,IF($A$2=2,'mil mi val'!EJ104,IF($A$2=3,'mil mi val'!AF212,IF($A$2=4,'mil mi val'!EJ212,IF($A$2=5,'mil mi val'!AF320,IF($A$2=6,'mil mi val'!EJ320,"NA"))))))</f>
        <v>1</v>
      </c>
      <c r="AH122" s="96">
        <f>IF($A$2=1,'mil mi val'!AG104,IF($A$2=2,'mil mi val'!EK104,IF($A$2=3,'mil mi val'!AG212,IF($A$2=4,'mil mi val'!EK212,IF($A$2=5,'mil mi val'!AG320,IF($A$2=6,'mil mi val'!EK320,"NA"))))))</f>
        <v>1</v>
      </c>
      <c r="AI122" s="96">
        <f>IF($A$2=1,'mil mi val'!AH104,IF($A$2=2,'mil mi val'!EL104,IF($A$2=3,'mil mi val'!AH212,IF($A$2=4,'mil mi val'!EL212,IF($A$2=5,'mil mi val'!AH320,IF($A$2=6,'mil mi val'!EL320,"NA"))))))</f>
        <v>1</v>
      </c>
      <c r="AJ122" s="96">
        <f>IF($A$2=1,'mil mi val'!AI104,IF($A$2=2,'mil mi val'!EM104,IF($A$2=3,'mil mi val'!AI212,IF($A$2=4,'mil mi val'!EM212,IF($A$2=5,'mil mi val'!AI320,IF($A$2=6,'mil mi val'!EM320,"NA"))))))</f>
        <v>1</v>
      </c>
      <c r="AK122" s="96">
        <f>IF($A$2=1,'mil mi val'!AJ104,IF($A$2=2,'mil mi val'!EN104,IF($A$2=3,'mil mi val'!AJ212,IF($A$2=4,'mil mi val'!EN212,IF($A$2=5,'mil mi val'!AJ320,IF($A$2=6,'mil mi val'!EN320,"NA"))))))</f>
        <v>1</v>
      </c>
      <c r="AL122" s="96">
        <f>IF($A$2=1,'mil mi val'!AK104,IF($A$2=2,'mil mi val'!EO104,IF($A$2=3,'mil mi val'!AK212,IF($A$2=4,'mil mi val'!EO212,IF($A$2=5,'mil mi val'!AK320,IF($A$2=6,'mil mi val'!EO320,"NA"))))))</f>
        <v>1</v>
      </c>
      <c r="AM122" s="96">
        <f>IF($A$2=1,'mil mi val'!AL104,IF($A$2=2,'mil mi val'!EP104,IF($A$2=3,'mil mi val'!AL212,IF($A$2=4,'mil mi val'!EP212,IF($A$2=5,'mil mi val'!AL320,IF($A$2=6,'mil mi val'!EP320,"NA"))))))</f>
        <v>1</v>
      </c>
      <c r="AN122" s="96">
        <f>IF($A$2=1,'mil mi val'!AM104,IF($A$2=2,'mil mi val'!EQ104,IF($A$2=3,'mil mi val'!AM212,IF($A$2=4,'mil mi val'!EQ212,IF($A$2=5,'mil mi val'!AM320,IF($A$2=6,'mil mi val'!EQ320,"NA"))))))</f>
        <v>1</v>
      </c>
      <c r="AO122" s="96">
        <f>IF($A$2=1,'mil mi val'!AN104,IF($A$2=2,'mil mi val'!ER104,IF($A$2=3,'mil mi val'!AN212,IF($A$2=4,'mil mi val'!ER212,IF($A$2=5,'mil mi val'!AN320,IF($A$2=6,'mil mi val'!ER320,"NA"))))))</f>
        <v>1</v>
      </c>
      <c r="AP122" s="96">
        <f>IF($A$2=1,'mil mi val'!AO104,IF($A$2=2,'mil mi val'!ES104,IF($A$2=3,'mil mi val'!AO212,IF($A$2=4,'mil mi val'!ES212,IF($A$2=5,'mil mi val'!AO320,IF($A$2=6,'mil mi val'!ES320,"NA"))))))</f>
        <v>1</v>
      </c>
      <c r="AQ122" s="96">
        <f>IF($A$2=1,'mil mi val'!AP104,IF($A$2=2,'mil mi val'!ET104,IF($A$2=3,'mil mi val'!AP212,IF($A$2=4,'mil mi val'!ET212,IF($A$2=5,'mil mi val'!AP320,IF($A$2=6,'mil mi val'!ET320,"NA"))))))</f>
        <v>1</v>
      </c>
      <c r="AR122" s="96">
        <f>IF($A$2=1,'mil mi val'!AQ104,IF($A$2=2,'mil mi val'!EU104,IF($A$2=3,'mil mi val'!AQ212,IF($A$2=4,'mil mi val'!EU212,IF($A$2=5,'mil mi val'!AQ320,IF($A$2=6,'mil mi val'!EU320,"NA"))))))</f>
        <v>1</v>
      </c>
      <c r="AS122" s="96">
        <f>IF($A$2=1,'mil mi val'!AR104,IF($A$2=2,'mil mi val'!EV104,IF($A$2=3,'mil mi val'!AR212,IF($A$2=4,'mil mi val'!EV212,IF($A$2=5,'mil mi val'!AR320,IF($A$2=6,'mil mi val'!EV320,"NA"))))))</f>
        <v>1</v>
      </c>
      <c r="AT122" s="96">
        <f>IF($A$2=1,'mil mi val'!AS104,IF($A$2=2,'mil mi val'!EW104,IF($A$2=3,'mil mi val'!AS212,IF($A$2=4,'mil mi val'!EW212,IF($A$2=5,'mil mi val'!AS320,IF($A$2=6,'mil mi val'!EW320,"NA"))))))</f>
        <v>1</v>
      </c>
      <c r="AU122" s="96">
        <f>IF($A$2=1,'mil mi val'!AT104,IF($A$2=2,'mil mi val'!EX104,IF($A$2=3,'mil mi val'!AT212,IF($A$2=4,'mil mi val'!EX212,IF($A$2=5,'mil mi val'!AT320,IF($A$2=6,'mil mi val'!EX320,"NA"))))))</f>
        <v>1</v>
      </c>
      <c r="AV122" s="96">
        <f>IF($A$2=1,'mil mi val'!AU104,IF($A$2=2,'mil mi val'!EY104,IF($A$2=3,'mil mi val'!AU212,IF($A$2=4,'mil mi val'!EY212,IF($A$2=5,'mil mi val'!AU320,IF($A$2=6,'mil mi val'!EY320,"NA"))))))</f>
        <v>1</v>
      </c>
      <c r="AW122" s="96">
        <f>IF($A$2=1,'mil mi val'!AV104,IF($A$2=2,'mil mi val'!EZ104,IF($A$2=3,'mil mi val'!AV212,IF($A$2=4,'mil mi val'!EZ212,IF($A$2=5,'mil mi val'!AV320,IF($A$2=6,'mil mi val'!EZ320,"NA"))))))</f>
        <v>1</v>
      </c>
      <c r="AX122" s="96">
        <f>IF($A$2=1,'mil mi val'!AW104,IF($A$2=2,'mil mi val'!FA104,IF($A$2=3,'mil mi val'!AW212,IF($A$2=4,'mil mi val'!FA212,IF($A$2=5,'mil mi val'!AW320,IF($A$2=6,'mil mi val'!FA320,"NA"))))))</f>
        <v>1</v>
      </c>
      <c r="AY122" s="96">
        <f>IF($A$2=1,'mil mi val'!AX104,IF($A$2=2,'mil mi val'!FB104,IF($A$2=3,'mil mi val'!AX212,IF($A$2=4,'mil mi val'!FB212,IF($A$2=5,'mil mi val'!AX320,IF($A$2=6,'mil mi val'!FB320,"NA"))))))</f>
        <v>1</v>
      </c>
      <c r="AZ122" s="96">
        <f>IF($A$2=1,'mil mi val'!AY104,IF($A$2=2,'mil mi val'!FC104,IF($A$2=3,'mil mi val'!AY212,IF($A$2=4,'mil mi val'!FC212,IF($A$2=5,'mil mi val'!AY320,IF($A$2=6,'mil mi val'!FC320,"NA"))))))</f>
        <v>1</v>
      </c>
      <c r="BA122" s="96">
        <f>IF($A$2=1,'mil mi val'!AZ104,IF($A$2=2,'mil mi val'!FD104,IF($A$2=3,'mil mi val'!AZ212,IF($A$2=4,'mil mi val'!FD212,IF($A$2=5,'mil mi val'!AZ320,IF($A$2=6,'mil mi val'!FD320,"NA"))))))</f>
        <v>1</v>
      </c>
      <c r="BB122" s="96">
        <f>IF($A$2=1,'mil mi val'!BA104,IF($A$2=2,'mil mi val'!FE104,IF($A$2=3,'mil mi val'!BA212,IF($A$2=4,'mil mi val'!FE212,IF($A$2=5,'mil mi val'!BA320,IF($A$2=6,'mil mi val'!FE320,"NA"))))))</f>
        <v>1</v>
      </c>
      <c r="BC122" s="96">
        <f>IF($A$2=1,'mil mi val'!BB104,IF($A$2=2,'mil mi val'!FF104,IF($A$2=3,'mil mi val'!BB212,IF($A$2=4,'mil mi val'!FF212,IF($A$2=5,'mil mi val'!BB320,IF($A$2=6,'mil mi val'!FF320,"NA"))))))</f>
        <v>1</v>
      </c>
      <c r="BD122" s="96">
        <f>IF($A$2=1,'mil mi val'!BC104,IF($A$2=2,'mil mi val'!FG104,IF($A$2=3,'mil mi val'!BC212,IF($A$2=4,'mil mi val'!FG212,IF($A$2=5,'mil mi val'!BC320,IF($A$2=6,'mil mi val'!FG320,"NA"))))))</f>
        <v>1</v>
      </c>
      <c r="BE122" s="96">
        <f>IF($A$2=1,'mil mi val'!BD104,IF($A$2=2,'mil mi val'!FH104,IF($A$2=3,'mil mi val'!BD212,IF($A$2=4,'mil mi val'!FH212,IF($A$2=5,'mil mi val'!BD320,IF($A$2=6,'mil mi val'!FH320,"NA"))))))</f>
        <v>1</v>
      </c>
      <c r="BF122" s="96">
        <f>IF($A$2=1,'mil mi val'!BE104,IF($A$2=2,'mil mi val'!FI104,IF($A$2=3,'mil mi val'!BE212,IF($A$2=4,'mil mi val'!FI212,IF($A$2=5,'mil mi val'!BE320,IF($A$2=6,'mil mi val'!FI320,"NA"))))))</f>
        <v>1</v>
      </c>
      <c r="BG122" s="96">
        <f>IF($A$2=1,'mil mi val'!BF104,IF($A$2=2,'mil mi val'!FJ104,IF($A$2=3,'mil mi val'!BF212,IF($A$2=4,'mil mi val'!FJ212,IF($A$2=5,'mil mi val'!BF320,IF($A$2=6,'mil mi val'!FJ320,"NA"))))))</f>
        <v>1</v>
      </c>
      <c r="BH122" s="96">
        <f>IF($A$2=1,'mil mi val'!BG104,IF($A$2=2,'mil mi val'!FK104,IF($A$2=3,'mil mi val'!BG212,IF($A$2=4,'mil mi val'!FK212,IF($A$2=5,'mil mi val'!BG320,IF($A$2=6,'mil mi val'!FK320,"NA"))))))</f>
        <v>1</v>
      </c>
      <c r="BI122" s="96">
        <f>IF($A$2=1,'mil mi val'!BH104,IF($A$2=2,'mil mi val'!FL104,IF($A$2=3,'mil mi val'!BH212,IF($A$2=4,'mil mi val'!FL212,IF($A$2=5,'mil mi val'!BH320,IF($A$2=6,'mil mi val'!FL320,"NA"))))))</f>
        <v>1</v>
      </c>
      <c r="BJ122" s="96">
        <f>IF($A$2=1,'mil mi val'!BI104,IF($A$2=2,'mil mi val'!FM104,IF($A$2=3,'mil mi val'!BI212,IF($A$2=4,'mil mi val'!FM212,IF($A$2=5,'mil mi val'!BI320,IF($A$2=6,'mil mi val'!FM320,"NA"))))))</f>
        <v>1</v>
      </c>
      <c r="BK122" s="96">
        <f>IF($A$2=1,'mil mi val'!BJ104,IF($A$2=2,'mil mi val'!FN104,IF($A$2=3,'mil mi val'!BJ212,IF($A$2=4,'mil mi val'!FN212,IF($A$2=5,'mil mi val'!BJ320,IF($A$2=6,'mil mi val'!FN320,"NA"))))))</f>
        <v>1</v>
      </c>
      <c r="BL122" s="96">
        <f>IF($A$2=1,'mil mi val'!BK104,IF($A$2=2,'mil mi val'!FO104,IF($A$2=3,'mil mi val'!BK212,IF($A$2=4,'mil mi val'!FO212,IF($A$2=5,'mil mi val'!BK320,IF($A$2=6,'mil mi val'!FO320,"NA"))))))</f>
        <v>1</v>
      </c>
      <c r="BM122" s="96">
        <f>IF($A$2=1,'mil mi val'!BL104,IF($A$2=2,'mil mi val'!FP104,IF($A$2=3,'mil mi val'!BL212,IF($A$2=4,'mil mi val'!FP212,IF($A$2=5,'mil mi val'!BL320,IF($A$2=6,'mil mi val'!FP320,"NA"))))))</f>
        <v>1</v>
      </c>
      <c r="BN122" s="96">
        <f>IF($A$2=1,'mil mi val'!BM104,IF($A$2=2,'mil mi val'!FQ104,IF($A$2=3,'mil mi val'!BM212,IF($A$2=4,'mil mi val'!FQ212,IF($A$2=5,'mil mi val'!BM320,IF($A$2=6,'mil mi val'!FQ320,"NA"))))))</f>
        <v>1</v>
      </c>
      <c r="BO122" s="96">
        <f>IF($A$2=1,'mil mi val'!BN104,IF($A$2=2,'mil mi val'!FR104,IF($A$2=3,'mil mi val'!BN212,IF($A$2=4,'mil mi val'!FR212,IF($A$2=5,'mil mi val'!BN320,IF($A$2=6,'mil mi val'!FR320,"NA"))))))</f>
        <v>1</v>
      </c>
      <c r="BP122" s="96">
        <f>IF($A$2=1,'mil mi val'!BO104,IF($A$2=2,'mil mi val'!FS104,IF($A$2=3,'mil mi val'!BO212,IF($A$2=4,'mil mi val'!FS212,IF($A$2=5,'mil mi val'!BO320,IF($A$2=6,'mil mi val'!FS320,"NA"))))))</f>
        <v>1</v>
      </c>
      <c r="BQ122" s="96">
        <f>IF($A$2=1,'mil mi val'!BP104,IF($A$2=2,'mil mi val'!FT104,IF($A$2=3,'mil mi val'!BP212,IF($A$2=4,'mil mi val'!FT212,IF($A$2=5,'mil mi val'!BP320,IF($A$2=6,'mil mi val'!FT320,"NA"))))))</f>
        <v>1</v>
      </c>
      <c r="BR122" s="96">
        <f>IF($A$2=1,'mil mi val'!BQ104,IF($A$2=2,'mil mi val'!FU104,IF($A$2=3,'mil mi val'!BQ212,IF($A$2=4,'mil mi val'!FU212,IF($A$2=5,'mil mi val'!BQ320,IF($A$2=6,'mil mi val'!FU320,"NA"))))))</f>
        <v>1</v>
      </c>
      <c r="BS122" s="96">
        <f>IF($A$2=1,'mil mi val'!BR104,IF($A$2=2,'mil mi val'!FV104,IF($A$2=3,'mil mi val'!BR212,IF($A$2=4,'mil mi val'!FV212,IF($A$2=5,'mil mi val'!BR320,IF($A$2=6,'mil mi val'!FV320,"NA"))))))</f>
        <v>1</v>
      </c>
      <c r="BT122" s="96">
        <f>IF($A$2=1,'mil mi val'!BS104,IF($A$2=2,'mil mi val'!FW104,IF($A$2=3,'mil mi val'!BS212,IF($A$2=4,'mil mi val'!FW212,IF($A$2=5,'mil mi val'!BS320,IF($A$2=6,'mil mi val'!FW320,"NA"))))))</f>
        <v>1</v>
      </c>
      <c r="BU122" s="96">
        <f>IF($A$2=1,'mil mi val'!BT104,IF($A$2=2,'mil mi val'!FX104,IF($A$2=3,'mil mi val'!BT212,IF($A$2=4,'mil mi val'!FX212,IF($A$2=5,'mil mi val'!BT320,IF($A$2=6,'mil mi val'!FX320,"NA"))))))</f>
        <v>1</v>
      </c>
      <c r="BV122" s="96">
        <f>IF($A$2=1,'mil mi val'!BU104,IF($A$2=2,'mil mi val'!FY104,IF($A$2=3,'mil mi val'!BU212,IF($A$2=4,'mil mi val'!FY212,IF($A$2=5,'mil mi val'!BU320,IF($A$2=6,'mil mi val'!FY320,"NA"))))))</f>
        <v>1</v>
      </c>
      <c r="BW122" s="96">
        <f>IF($A$2=1,'mil mi val'!BV104,IF($A$2=2,'mil mi val'!FZ104,IF($A$2=3,'mil mi val'!BV212,IF($A$2=4,'mil mi val'!FZ212,IF($A$2=5,'mil mi val'!BV320,IF($A$2=6,'mil mi val'!FZ320,"NA"))))))</f>
        <v>1</v>
      </c>
      <c r="BX122" s="96">
        <f>IF($A$2=1,'mil mi val'!BW104,IF($A$2=2,'mil mi val'!GA104,IF($A$2=3,'mil mi val'!BW212,IF($A$2=4,'mil mi val'!GA212,IF($A$2=5,'mil mi val'!BW320,IF($A$2=6,'mil mi val'!GA320,"NA"))))))</f>
        <v>1</v>
      </c>
      <c r="BY122" s="96">
        <f>IF($A$2=1,'mil mi val'!BX104,IF($A$2=2,'mil mi val'!GB104,IF($A$2=3,'mil mi val'!BX212,IF($A$2=4,'mil mi val'!GB212,IF($A$2=5,'mil mi val'!BX320,IF($A$2=6,'mil mi val'!GB320,"NA"))))))</f>
        <v>1</v>
      </c>
      <c r="BZ122" s="96">
        <f>IF($A$2=1,'mil mi val'!BY104,IF($A$2=2,'mil mi val'!GC104,IF($A$2=3,'mil mi val'!BY212,IF($A$2=4,'mil mi val'!GC212,IF($A$2=5,'mil mi val'!BY320,IF($A$2=6,'mil mi val'!GC320,"NA"))))))</f>
        <v>1</v>
      </c>
      <c r="CA122" s="96">
        <f>IF($A$2=1,'mil mi val'!BZ104,IF($A$2=2,'mil mi val'!GD104,IF($A$2=3,'mil mi val'!BZ212,IF($A$2=4,'mil mi val'!GD212,IF($A$2=5,'mil mi val'!BZ320,IF($A$2=6,'mil mi val'!GD320,"NA"))))))</f>
        <v>1</v>
      </c>
      <c r="CB122" s="96">
        <f>IF($A$2=1,'mil mi val'!CA104,IF($A$2=2,'mil mi val'!GE104,IF($A$2=3,'mil mi val'!CA212,IF($A$2=4,'mil mi val'!GE212,IF($A$2=5,'mil mi val'!CA320,IF($A$2=6,'mil mi val'!GE320,"NA"))))))</f>
        <v>1</v>
      </c>
      <c r="CC122" s="96">
        <f>IF($A$2=1,'mil mi val'!CB104,IF($A$2=2,'mil mi val'!GF104,IF($A$2=3,'mil mi val'!CB212,IF($A$2=4,'mil mi val'!GF212,IF($A$2=5,'mil mi val'!CB320,IF($A$2=6,'mil mi val'!GF320,"NA"))))))</f>
        <v>1</v>
      </c>
      <c r="CD122" s="96">
        <f>IF($A$2=1,'mil mi val'!CC104,IF($A$2=2,'mil mi val'!GG104,IF($A$2=3,'mil mi val'!CC212,IF($A$2=4,'mil mi val'!GG212,IF($A$2=5,'mil mi val'!CC320,IF($A$2=6,'mil mi val'!GG320,"NA"))))))</f>
        <v>1</v>
      </c>
      <c r="CE122" s="96">
        <f>IF($A$2=1,'mil mi val'!CD104,IF($A$2=2,'mil mi val'!GH104,IF($A$2=3,'mil mi val'!CD212,IF($A$2=4,'mil mi val'!GH212,IF($A$2=5,'mil mi val'!CD320,IF($A$2=6,'mil mi val'!GH320,"NA"))))))</f>
        <v>1</v>
      </c>
      <c r="CF122" s="96">
        <f>IF($A$2=1,'mil mi val'!CE104,IF($A$2=2,'mil mi val'!GI104,IF($A$2=3,'mil mi val'!CE212,IF($A$2=4,'mil mi val'!GI212,IF($A$2=5,'mil mi val'!CE320,IF($A$2=6,'mil mi val'!GI320,"NA"))))))</f>
        <v>1</v>
      </c>
      <c r="CG122" s="96">
        <f>IF($A$2=1,'mil mi val'!CF104,IF($A$2=2,'mil mi val'!GJ104,IF($A$2=3,'mil mi val'!CF212,IF($A$2=4,'mil mi val'!GJ212,IF($A$2=5,'mil mi val'!CF320,IF($A$2=6,'mil mi val'!GJ320,"NA"))))))</f>
        <v>1</v>
      </c>
      <c r="CH122" s="96">
        <f>IF($A$2=1,'mil mi val'!CG104,IF($A$2=2,'mil mi val'!GK104,IF($A$2=3,'mil mi val'!CG212,IF($A$2=4,'mil mi val'!GK212,IF($A$2=5,'mil mi val'!CG320,IF($A$2=6,'mil mi val'!GK320,"NA"))))))</f>
        <v>1</v>
      </c>
      <c r="CI122" s="96">
        <f>IF($A$2=1,'mil mi val'!CH104,IF($A$2=2,'mil mi val'!GL104,IF($A$2=3,'mil mi val'!CH212,IF($A$2=4,'mil mi val'!GL212,IF($A$2=5,'mil mi val'!CH320,IF($A$2=6,'mil mi val'!GL320,"NA"))))))</f>
        <v>1</v>
      </c>
      <c r="CJ122" s="96">
        <f>IF($A$2=1,'mil mi val'!CI104,IF($A$2=2,'mil mi val'!GM104,IF($A$2=3,'mil mi val'!CI212,IF($A$2=4,'mil mi val'!GM212,IF($A$2=5,'mil mi val'!CI320,IF($A$2=6,'mil mi val'!GM320,"NA"))))))</f>
        <v>1</v>
      </c>
      <c r="CK122" s="96">
        <f>IF($A$2=1,'mil mi val'!CJ104,IF($A$2=2,'mil mi val'!GN104,IF($A$2=3,'mil mi val'!CJ212,IF($A$2=4,'mil mi val'!GN212,IF($A$2=5,'mil mi val'!CJ320,IF($A$2=6,'mil mi val'!GN320,"NA"))))))</f>
        <v>1</v>
      </c>
      <c r="CL122" s="96">
        <f>IF($A$2=1,'mil mi val'!CK104,IF($A$2=2,'mil mi val'!GO104,IF($A$2=3,'mil mi val'!CK212,IF($A$2=4,'mil mi val'!GO212,IF($A$2=5,'mil mi val'!CK320,IF($A$2=6,'mil mi val'!GO320,"NA"))))))</f>
        <v>1</v>
      </c>
      <c r="CM122" s="96">
        <f>IF($A$2=1,'mil mi val'!CL104,IF($A$2=2,'mil mi val'!GP104,IF($A$2=3,'mil mi val'!CL212,IF($A$2=4,'mil mi val'!GP212,IF($A$2=5,'mil mi val'!CL320,IF($A$2=6,'mil mi val'!GP320,"NA"))))))</f>
        <v>1</v>
      </c>
      <c r="CN122" s="96">
        <f>IF($A$2=1,'mil mi val'!CM104,IF($A$2=2,'mil mi val'!GQ104,IF($A$2=3,'mil mi val'!CM212,IF($A$2=4,'mil mi val'!GQ212,IF($A$2=5,'mil mi val'!CM320,IF($A$2=6,'mil mi val'!GQ320,"NA"))))))</f>
        <v>1</v>
      </c>
      <c r="CO122" s="96">
        <f>IF($A$2=1,'mil mi val'!CN104,IF($A$2=2,'mil mi val'!GR104,IF($A$2=3,'mil mi val'!CN212,IF($A$2=4,'mil mi val'!GR212,IF($A$2=5,'mil mi val'!CN320,IF($A$2=6,'mil mi val'!GR320,"NA"))))))</f>
        <v>1</v>
      </c>
      <c r="CP122" s="96">
        <f>IF($A$2=1,'mil mi val'!CO104,IF($A$2=2,'mil mi val'!GS104,IF($A$2=3,'mil mi val'!CO212,IF($A$2=4,'mil mi val'!GS212,IF($A$2=5,'mil mi val'!CO320,IF($A$2=6,'mil mi val'!GS320,"NA"))))))</f>
        <v>1</v>
      </c>
      <c r="CQ122" s="96">
        <f>IF($A$2=1,'mil mi val'!CP104,IF($A$2=2,'mil mi val'!GT104,IF($A$2=3,'mil mi val'!CP212,IF($A$2=4,'mil mi val'!GT212,IF($A$2=5,'mil mi val'!CP320,IF($A$2=6,'mil mi val'!GT320,"NA"))))))</f>
        <v>1</v>
      </c>
      <c r="CR122" s="96">
        <f>IF($A$2=1,'mil mi val'!CQ104,IF($A$2=2,'mil mi val'!GU104,IF($A$2=3,'mil mi val'!CQ212,IF($A$2=4,'mil mi val'!GU212,IF($A$2=5,'mil mi val'!CQ320,IF($A$2=6,'mil mi val'!GU320,"NA"))))))</f>
        <v>1</v>
      </c>
      <c r="CS122" s="96">
        <f>IF($A$2=1,'mil mi val'!CR104,IF($A$2=2,'mil mi val'!GV104,IF($A$2=3,'mil mi val'!CR212,IF($A$2=4,'mil mi val'!GV212,IF($A$2=5,'mil mi val'!CR320,IF($A$2=6,'mil mi val'!GV320,"NA"))))))</f>
        <v>1</v>
      </c>
      <c r="CT122" s="96">
        <f>IF($A$2=1,'mil mi val'!CS104,IF($A$2=2,'mil mi val'!GW104,IF($A$2=3,'mil mi val'!CS212,IF($A$2=4,'mil mi val'!GW212,IF($A$2=5,'mil mi val'!CS320,IF($A$2=6,'mil mi val'!GW320,"NA"))))))</f>
        <v>1</v>
      </c>
      <c r="CU122" s="96">
        <f>IF($A$2=1,'mil mi val'!CT104,IF($A$2=2,'mil mi val'!GX104,IF($A$2=3,'mil mi val'!CT212,IF($A$2=4,'mil mi val'!GX212,IF($A$2=5,'mil mi val'!CT320,IF($A$2=6,'mil mi val'!GX320,"NA"))))))</f>
        <v>1</v>
      </c>
      <c r="CV122" s="96">
        <f>IF($A$2=1,'mil mi val'!CU104,IF($A$2=2,'mil mi val'!GY104,IF($A$2=3,'mil mi val'!CU212,IF($A$2=4,'mil mi val'!GY212,IF($A$2=5,'mil mi val'!CU320,IF($A$2=6,'mil mi val'!GY320,"NA"))))))</f>
        <v>1</v>
      </c>
      <c r="CW122" s="96">
        <f>IF($A$2=1,'mil mi val'!CV104,IF($A$2=2,'mil mi val'!GZ104,IF($A$2=3,'mil mi val'!CV212,IF($A$2=4,'mil mi val'!GZ212,IF($A$2=5,'mil mi val'!CV320,IF($A$2=6,'mil mi val'!GZ320,"NA"))))))</f>
        <v>1</v>
      </c>
      <c r="CX122" s="96">
        <f>IF($A$2=1,'mil mi val'!CW104,IF($A$2=2,'mil mi val'!HA104,IF($A$2=3,'mil mi val'!CW212,IF($A$2=4,'mil mi val'!HA212,IF($A$2=5,'mil mi val'!CW320,IF($A$2=6,'mil mi val'!HA320,"NA"))))))</f>
        <v>1</v>
      </c>
      <c r="CY122" s="96">
        <f>IF($A$2=1,'mil mi val'!CX104,IF($A$2=2,'mil mi val'!HB104,IF($A$2=3,'mil mi val'!CX212,IF($A$2=4,'mil mi val'!HB212,IF($A$2=5,'mil mi val'!CX320,IF($A$2=6,'mil mi val'!HB320,"NA"))))))</f>
        <v>1</v>
      </c>
      <c r="CZ122" s="96">
        <f>IF($A$2=1,'mil mi val'!CY104,IF($A$2=2,'mil mi val'!HC104,IF($A$2=3,'mil mi val'!CY212,IF($A$2=4,'mil mi val'!HC212,IF($A$2=5,'mil mi val'!CY320,IF($A$2=6,'mil mi val'!HC320,"NA"))))))</f>
        <v>1</v>
      </c>
      <c r="DA122" s="96">
        <f>IF($A$2=1,'mil mi val'!CZ104,IF($A$2=2,'mil mi val'!HD104,IF($A$2=3,'mil mi val'!CZ212,IF($A$2=4,'mil mi val'!HD212,IF($A$2=5,'mil mi val'!CZ320,IF($A$2=6,'mil mi val'!HD320,"NA"))))))</f>
        <v>1</v>
      </c>
      <c r="DB122" s="96">
        <f>IF($A$2=1,'mil mi val'!DA104,IF($A$2=2,'mil mi val'!HE104,IF($A$2=3,'mil mi val'!DA212,IF($A$2=4,'mil mi val'!HE212,IF($A$2=5,'mil mi val'!DA320,IF($A$2=6,'mil mi val'!HE320,"NA"))))))</f>
        <v>1</v>
      </c>
      <c r="DC122" s="96">
        <f>IF($A$2=1,'mil mi val'!DB104,IF($A$2=2,'mil mi val'!HF104,IF($A$2=3,'mil mi val'!DB212,IF($A$2=4,'mil mi val'!HF212,IF($A$2=5,'mil mi val'!DB320,IF($A$2=6,'mil mi val'!HF320,"NA"))))))</f>
        <v>1</v>
      </c>
      <c r="DD122" s="96">
        <f>IF($A$2=1,'mil mi val'!DC104,IF($A$2=2,'mil mi val'!HG104,IF($A$2=3,'mil mi val'!DC212,IF($A$2=4,'mil mi val'!HG212,IF($A$2=5,'mil mi val'!DC320,IF($A$2=6,'mil mi val'!HG320,"NA"))))))</f>
        <v>1</v>
      </c>
    </row>
    <row r="123" spans="2:108" ht="15" x14ac:dyDescent="0.25">
      <c r="B123" s="55">
        <v>118</v>
      </c>
      <c r="C123" s="96">
        <f>IF($A$2=1,'mil mi val'!B105,IF($A$2=2,'mil mi val'!DF105,IF($A$2=3,'mil mi val'!B213,IF($A$2=4,'mil mi val'!DF213,IF($A$2=5,'mil mi val'!B321,IF($A$2=6,'mil mi val'!DF321,"NA"))))))</f>
        <v>1</v>
      </c>
      <c r="D123" s="96">
        <f>IF($A$2=1,'mil mi val'!C105,IF($A$2=2,'mil mi val'!DG105,IF($A$2=3,'mil mi val'!C213,IF($A$2=4,'mil mi val'!DG213,IF($A$2=5,'mil mi val'!C321,IF($A$2=6,'mil mi val'!DG321,"NA"))))))</f>
        <v>1</v>
      </c>
      <c r="E123" s="96">
        <f>IF($A$2=1,'mil mi val'!D105,IF($A$2=2,'mil mi val'!DH105,IF($A$2=3,'mil mi val'!D213,IF($A$2=4,'mil mi val'!DH213,IF($A$2=5,'mil mi val'!D321,IF($A$2=6,'mil mi val'!DH321,"NA"))))))</f>
        <v>1</v>
      </c>
      <c r="F123" s="96">
        <f>IF($A$2=1,'mil mi val'!E105,IF($A$2=2,'mil mi val'!DI105,IF($A$2=3,'mil mi val'!E213,IF($A$2=4,'mil mi val'!DI213,IF($A$2=5,'mil mi val'!E321,IF($A$2=6,'mil mi val'!DI321,"NA"))))))</f>
        <v>1</v>
      </c>
      <c r="G123" s="96">
        <f>IF($A$2=1,'mil mi val'!F105,IF($A$2=2,'mil mi val'!DJ105,IF($A$2=3,'mil mi val'!F213,IF($A$2=4,'mil mi val'!DJ213,IF($A$2=5,'mil mi val'!F321,IF($A$2=6,'mil mi val'!DJ321,"NA"))))))</f>
        <v>1</v>
      </c>
      <c r="H123" s="96">
        <f>IF($A$2=1,'mil mi val'!G105,IF($A$2=2,'mil mi val'!DK105,IF($A$2=3,'mil mi val'!G213,IF($A$2=4,'mil mi val'!DK213,IF($A$2=5,'mil mi val'!G321,IF($A$2=6,'mil mi val'!DK321,"NA"))))))</f>
        <v>1</v>
      </c>
      <c r="I123" s="96">
        <f>IF($A$2=1,'mil mi val'!H105,IF($A$2=2,'mil mi val'!DL105,IF($A$2=3,'mil mi val'!H213,IF($A$2=4,'mil mi val'!DL213,IF($A$2=5,'mil mi val'!H321,IF($A$2=6,'mil mi val'!DL321,"NA"))))))</f>
        <v>1</v>
      </c>
      <c r="J123" s="96">
        <f>IF($A$2=1,'mil mi val'!I105,IF($A$2=2,'mil mi val'!DM105,IF($A$2=3,'mil mi val'!I213,IF($A$2=4,'mil mi val'!DM213,IF($A$2=5,'mil mi val'!I321,IF($A$2=6,'mil mi val'!DM321,"NA"))))))</f>
        <v>1</v>
      </c>
      <c r="K123" s="96">
        <f>IF($A$2=1,'mil mi val'!J105,IF($A$2=2,'mil mi val'!DN105,IF($A$2=3,'mil mi val'!J213,IF($A$2=4,'mil mi val'!DN213,IF($A$2=5,'mil mi val'!J321,IF($A$2=6,'mil mi val'!DN321,"NA"))))))</f>
        <v>1</v>
      </c>
      <c r="L123" s="96">
        <f>IF($A$2=1,'mil mi val'!K105,IF($A$2=2,'mil mi val'!DO105,IF($A$2=3,'mil mi val'!K213,IF($A$2=4,'mil mi val'!DO213,IF($A$2=5,'mil mi val'!K321,IF($A$2=6,'mil mi val'!DO321,"NA"))))))</f>
        <v>1</v>
      </c>
      <c r="M123" s="96">
        <f>IF($A$2=1,'mil mi val'!L105,IF($A$2=2,'mil mi val'!DP105,IF($A$2=3,'mil mi val'!L213,IF($A$2=4,'mil mi val'!DP213,IF($A$2=5,'mil mi val'!L321,IF($A$2=6,'mil mi val'!DP321,"NA"))))))</f>
        <v>1</v>
      </c>
      <c r="N123" s="96">
        <f>IF($A$2=1,'mil mi val'!M105,IF($A$2=2,'mil mi val'!DQ105,IF($A$2=3,'mil mi val'!M213,IF($A$2=4,'mil mi val'!DQ213,IF($A$2=5,'mil mi val'!M321,IF($A$2=6,'mil mi val'!DQ321,"NA"))))))</f>
        <v>1</v>
      </c>
      <c r="O123" s="96">
        <f>IF($A$2=1,'mil mi val'!N105,IF($A$2=2,'mil mi val'!DR105,IF($A$2=3,'mil mi val'!N213,IF($A$2=4,'mil mi val'!DR213,IF($A$2=5,'mil mi val'!N321,IF($A$2=6,'mil mi val'!DR321,"NA"))))))</f>
        <v>1</v>
      </c>
      <c r="P123" s="96">
        <f>IF($A$2=1,'mil mi val'!O105,IF($A$2=2,'mil mi val'!DS105,IF($A$2=3,'mil mi val'!O213,IF($A$2=4,'mil mi val'!DS213,IF($A$2=5,'mil mi val'!O321,IF($A$2=6,'mil mi val'!DS321,"NA"))))))</f>
        <v>1</v>
      </c>
      <c r="Q123" s="96">
        <f>IF($A$2=1,'mil mi val'!P105,IF($A$2=2,'mil mi val'!DT105,IF($A$2=3,'mil mi val'!P213,IF($A$2=4,'mil mi val'!DT213,IF($A$2=5,'mil mi val'!P321,IF($A$2=6,'mil mi val'!DT321,"NA"))))))</f>
        <v>1</v>
      </c>
      <c r="R123" s="96">
        <f>IF($A$2=1,'mil mi val'!Q105,IF($A$2=2,'mil mi val'!DU105,IF($A$2=3,'mil mi val'!Q213,IF($A$2=4,'mil mi val'!DU213,IF($A$2=5,'mil mi val'!Q321,IF($A$2=6,'mil mi val'!DU321,"NA"))))))</f>
        <v>1</v>
      </c>
      <c r="S123" s="96">
        <f>IF($A$2=1,'mil mi val'!R105,IF($A$2=2,'mil mi val'!DV105,IF($A$2=3,'mil mi val'!R213,IF($A$2=4,'mil mi val'!DV213,IF($A$2=5,'mil mi val'!R321,IF($A$2=6,'mil mi val'!DV321,"NA"))))))</f>
        <v>1</v>
      </c>
      <c r="T123" s="96">
        <f>IF($A$2=1,'mil mi val'!S105,IF($A$2=2,'mil mi val'!DW105,IF($A$2=3,'mil mi val'!S213,IF($A$2=4,'mil mi val'!DW213,IF($A$2=5,'mil mi val'!S321,IF($A$2=6,'mil mi val'!DW321,"NA"))))))</f>
        <v>1</v>
      </c>
      <c r="U123" s="96">
        <f>IF($A$2=1,'mil mi val'!T105,IF($A$2=2,'mil mi val'!DX105,IF($A$2=3,'mil mi val'!T213,IF($A$2=4,'mil mi val'!DX213,IF($A$2=5,'mil mi val'!T321,IF($A$2=6,'mil mi val'!DX321,"NA"))))))</f>
        <v>1</v>
      </c>
      <c r="V123" s="96">
        <f>IF($A$2=1,'mil mi val'!U105,IF($A$2=2,'mil mi val'!DY105,IF($A$2=3,'mil mi val'!U213,IF($A$2=4,'mil mi val'!DY213,IF($A$2=5,'mil mi val'!U321,IF($A$2=6,'mil mi val'!DY321,"NA"))))))</f>
        <v>1</v>
      </c>
      <c r="W123" s="96">
        <f>IF($A$2=1,'mil mi val'!V105,IF($A$2=2,'mil mi val'!DZ105,IF($A$2=3,'mil mi val'!V213,IF($A$2=4,'mil mi val'!DZ213,IF($A$2=5,'mil mi val'!V321,IF($A$2=6,'mil mi val'!DZ321,"NA"))))))</f>
        <v>1</v>
      </c>
      <c r="X123" s="96">
        <f>IF($A$2=1,'mil mi val'!W105,IF($A$2=2,'mil mi val'!EA105,IF($A$2=3,'mil mi val'!W213,IF($A$2=4,'mil mi val'!EA213,IF($A$2=5,'mil mi val'!W321,IF($A$2=6,'mil mi val'!EA321,"NA"))))))</f>
        <v>1</v>
      </c>
      <c r="Y123" s="96">
        <f>IF($A$2=1,'mil mi val'!X105,IF($A$2=2,'mil mi val'!EB105,IF($A$2=3,'mil mi val'!X213,IF($A$2=4,'mil mi val'!EB213,IF($A$2=5,'mil mi val'!X321,IF($A$2=6,'mil mi val'!EB321,"NA"))))))</f>
        <v>1</v>
      </c>
      <c r="Z123" s="96">
        <f>IF($A$2=1,'mil mi val'!Y105,IF($A$2=2,'mil mi val'!EC105,IF($A$2=3,'mil mi val'!Y213,IF($A$2=4,'mil mi val'!EC213,IF($A$2=5,'mil mi val'!Y321,IF($A$2=6,'mil mi val'!EC321,"NA"))))))</f>
        <v>1</v>
      </c>
      <c r="AA123" s="96">
        <f>IF($A$2=1,'mil mi val'!Z105,IF($A$2=2,'mil mi val'!ED105,IF($A$2=3,'mil mi val'!Z213,IF($A$2=4,'mil mi val'!ED213,IF($A$2=5,'mil mi val'!Z321,IF($A$2=6,'mil mi val'!ED321,"NA"))))))</f>
        <v>1</v>
      </c>
      <c r="AB123" s="96">
        <f>IF($A$2=1,'mil mi val'!AA105,IF($A$2=2,'mil mi val'!EE105,IF($A$2=3,'mil mi val'!AA213,IF($A$2=4,'mil mi val'!EE213,IF($A$2=5,'mil mi val'!AA321,IF($A$2=6,'mil mi val'!EE321,"NA"))))))</f>
        <v>1</v>
      </c>
      <c r="AC123" s="96">
        <f>IF($A$2=1,'mil mi val'!AB105,IF($A$2=2,'mil mi val'!EF105,IF($A$2=3,'mil mi val'!AB213,IF($A$2=4,'mil mi val'!EF213,IF($A$2=5,'mil mi val'!AB321,IF($A$2=6,'mil mi val'!EF321,"NA"))))))</f>
        <v>1</v>
      </c>
      <c r="AD123" s="96">
        <f>IF($A$2=1,'mil mi val'!AC105,IF($A$2=2,'mil mi val'!EG105,IF($A$2=3,'mil mi val'!AC213,IF($A$2=4,'mil mi val'!EG213,IF($A$2=5,'mil mi val'!AC321,IF($A$2=6,'mil mi val'!EG321,"NA"))))))</f>
        <v>1</v>
      </c>
      <c r="AE123" s="96">
        <f>IF($A$2=1,'mil mi val'!AD105,IF($A$2=2,'mil mi val'!EH105,IF($A$2=3,'mil mi val'!AD213,IF($A$2=4,'mil mi val'!EH213,IF($A$2=5,'mil mi val'!AD321,IF($A$2=6,'mil mi val'!EH321,"NA"))))))</f>
        <v>1</v>
      </c>
      <c r="AF123" s="96">
        <f>IF($A$2=1,'mil mi val'!AE105,IF($A$2=2,'mil mi val'!EI105,IF($A$2=3,'mil mi val'!AE213,IF($A$2=4,'mil mi val'!EI213,IF($A$2=5,'mil mi val'!AE321,IF($A$2=6,'mil mi val'!EI321,"NA"))))))</f>
        <v>1</v>
      </c>
      <c r="AG123" s="96">
        <f>IF($A$2=1,'mil mi val'!AF105,IF($A$2=2,'mil mi val'!EJ105,IF($A$2=3,'mil mi val'!AF213,IF($A$2=4,'mil mi val'!EJ213,IF($A$2=5,'mil mi val'!AF321,IF($A$2=6,'mil mi val'!EJ321,"NA"))))))</f>
        <v>1</v>
      </c>
      <c r="AH123" s="96">
        <f>IF($A$2=1,'mil mi val'!AG105,IF($A$2=2,'mil mi val'!EK105,IF($A$2=3,'mil mi val'!AG213,IF($A$2=4,'mil mi val'!EK213,IF($A$2=5,'mil mi val'!AG321,IF($A$2=6,'mil mi val'!EK321,"NA"))))))</f>
        <v>1</v>
      </c>
      <c r="AI123" s="96">
        <f>IF($A$2=1,'mil mi val'!AH105,IF($A$2=2,'mil mi val'!EL105,IF($A$2=3,'mil mi val'!AH213,IF($A$2=4,'mil mi val'!EL213,IF($A$2=5,'mil mi val'!AH321,IF($A$2=6,'mil mi val'!EL321,"NA"))))))</f>
        <v>1</v>
      </c>
      <c r="AJ123" s="96">
        <f>IF($A$2=1,'mil mi val'!AI105,IF($A$2=2,'mil mi val'!EM105,IF($A$2=3,'mil mi val'!AI213,IF($A$2=4,'mil mi val'!EM213,IF($A$2=5,'mil mi val'!AI321,IF($A$2=6,'mil mi val'!EM321,"NA"))))))</f>
        <v>1</v>
      </c>
      <c r="AK123" s="96">
        <f>IF($A$2=1,'mil mi val'!AJ105,IF($A$2=2,'mil mi val'!EN105,IF($A$2=3,'mil mi val'!AJ213,IF($A$2=4,'mil mi val'!EN213,IF($A$2=5,'mil mi val'!AJ321,IF($A$2=6,'mil mi val'!EN321,"NA"))))))</f>
        <v>1</v>
      </c>
      <c r="AL123" s="96">
        <f>IF($A$2=1,'mil mi val'!AK105,IF($A$2=2,'mil mi val'!EO105,IF($A$2=3,'mil mi val'!AK213,IF($A$2=4,'mil mi val'!EO213,IF($A$2=5,'mil mi val'!AK321,IF($A$2=6,'mil mi val'!EO321,"NA"))))))</f>
        <v>1</v>
      </c>
      <c r="AM123" s="96">
        <f>IF($A$2=1,'mil mi val'!AL105,IF($A$2=2,'mil mi val'!EP105,IF($A$2=3,'mil mi val'!AL213,IF($A$2=4,'mil mi val'!EP213,IF($A$2=5,'mil mi val'!AL321,IF($A$2=6,'mil mi val'!EP321,"NA"))))))</f>
        <v>1</v>
      </c>
      <c r="AN123" s="96">
        <f>IF($A$2=1,'mil mi val'!AM105,IF($A$2=2,'mil mi val'!EQ105,IF($A$2=3,'mil mi val'!AM213,IF($A$2=4,'mil mi val'!EQ213,IF($A$2=5,'mil mi val'!AM321,IF($A$2=6,'mil mi val'!EQ321,"NA"))))))</f>
        <v>1</v>
      </c>
      <c r="AO123" s="96">
        <f>IF($A$2=1,'mil mi val'!AN105,IF($A$2=2,'mil mi val'!ER105,IF($A$2=3,'mil mi val'!AN213,IF($A$2=4,'mil mi val'!ER213,IF($A$2=5,'mil mi val'!AN321,IF($A$2=6,'mil mi val'!ER321,"NA"))))))</f>
        <v>1</v>
      </c>
      <c r="AP123" s="96">
        <f>IF($A$2=1,'mil mi val'!AO105,IF($A$2=2,'mil mi val'!ES105,IF($A$2=3,'mil mi val'!AO213,IF($A$2=4,'mil mi val'!ES213,IF($A$2=5,'mil mi val'!AO321,IF($A$2=6,'mil mi val'!ES321,"NA"))))))</f>
        <v>1</v>
      </c>
      <c r="AQ123" s="96">
        <f>IF($A$2=1,'mil mi val'!AP105,IF($A$2=2,'mil mi val'!ET105,IF($A$2=3,'mil mi val'!AP213,IF($A$2=4,'mil mi val'!ET213,IF($A$2=5,'mil mi val'!AP321,IF($A$2=6,'mil mi val'!ET321,"NA"))))))</f>
        <v>1</v>
      </c>
      <c r="AR123" s="96">
        <f>IF($A$2=1,'mil mi val'!AQ105,IF($A$2=2,'mil mi val'!EU105,IF($A$2=3,'mil mi val'!AQ213,IF($A$2=4,'mil mi val'!EU213,IF($A$2=5,'mil mi val'!AQ321,IF($A$2=6,'mil mi val'!EU321,"NA"))))))</f>
        <v>1</v>
      </c>
      <c r="AS123" s="96">
        <f>IF($A$2=1,'mil mi val'!AR105,IF($A$2=2,'mil mi val'!EV105,IF($A$2=3,'mil mi val'!AR213,IF($A$2=4,'mil mi val'!EV213,IF($A$2=5,'mil mi val'!AR321,IF($A$2=6,'mil mi val'!EV321,"NA"))))))</f>
        <v>1</v>
      </c>
      <c r="AT123" s="96">
        <f>IF($A$2=1,'mil mi val'!AS105,IF($A$2=2,'mil mi val'!EW105,IF($A$2=3,'mil mi val'!AS213,IF($A$2=4,'mil mi val'!EW213,IF($A$2=5,'mil mi val'!AS321,IF($A$2=6,'mil mi val'!EW321,"NA"))))))</f>
        <v>1</v>
      </c>
      <c r="AU123" s="96">
        <f>IF($A$2=1,'mil mi val'!AT105,IF($A$2=2,'mil mi val'!EX105,IF($A$2=3,'mil mi val'!AT213,IF($A$2=4,'mil mi val'!EX213,IF($A$2=5,'mil mi val'!AT321,IF($A$2=6,'mil mi val'!EX321,"NA"))))))</f>
        <v>1</v>
      </c>
      <c r="AV123" s="96">
        <f>IF($A$2=1,'mil mi val'!AU105,IF($A$2=2,'mil mi val'!EY105,IF($A$2=3,'mil mi val'!AU213,IF($A$2=4,'mil mi val'!EY213,IF($A$2=5,'mil mi val'!AU321,IF($A$2=6,'mil mi val'!EY321,"NA"))))))</f>
        <v>1</v>
      </c>
      <c r="AW123" s="96">
        <f>IF($A$2=1,'mil mi val'!AV105,IF($A$2=2,'mil mi val'!EZ105,IF($A$2=3,'mil mi val'!AV213,IF($A$2=4,'mil mi val'!EZ213,IF($A$2=5,'mil mi val'!AV321,IF($A$2=6,'mil mi val'!EZ321,"NA"))))))</f>
        <v>1</v>
      </c>
      <c r="AX123" s="96">
        <f>IF($A$2=1,'mil mi val'!AW105,IF($A$2=2,'mil mi val'!FA105,IF($A$2=3,'mil mi val'!AW213,IF($A$2=4,'mil mi val'!FA213,IF($A$2=5,'mil mi val'!AW321,IF($A$2=6,'mil mi val'!FA321,"NA"))))))</f>
        <v>1</v>
      </c>
      <c r="AY123" s="96">
        <f>IF($A$2=1,'mil mi val'!AX105,IF($A$2=2,'mil mi val'!FB105,IF($A$2=3,'mil mi val'!AX213,IF($A$2=4,'mil mi val'!FB213,IF($A$2=5,'mil mi val'!AX321,IF($A$2=6,'mil mi val'!FB321,"NA"))))))</f>
        <v>1</v>
      </c>
      <c r="AZ123" s="96">
        <f>IF($A$2=1,'mil mi val'!AY105,IF($A$2=2,'mil mi val'!FC105,IF($A$2=3,'mil mi val'!AY213,IF($A$2=4,'mil mi val'!FC213,IF($A$2=5,'mil mi val'!AY321,IF($A$2=6,'mil mi val'!FC321,"NA"))))))</f>
        <v>1</v>
      </c>
      <c r="BA123" s="96">
        <f>IF($A$2=1,'mil mi val'!AZ105,IF($A$2=2,'mil mi val'!FD105,IF($A$2=3,'mil mi val'!AZ213,IF($A$2=4,'mil mi val'!FD213,IF($A$2=5,'mil mi val'!AZ321,IF($A$2=6,'mil mi val'!FD321,"NA"))))))</f>
        <v>1</v>
      </c>
      <c r="BB123" s="96">
        <f>IF($A$2=1,'mil mi val'!BA105,IF($A$2=2,'mil mi val'!FE105,IF($A$2=3,'mil mi val'!BA213,IF($A$2=4,'mil mi val'!FE213,IF($A$2=5,'mil mi val'!BA321,IF($A$2=6,'mil mi val'!FE321,"NA"))))))</f>
        <v>1</v>
      </c>
      <c r="BC123" s="96">
        <f>IF($A$2=1,'mil mi val'!BB105,IF($A$2=2,'mil mi val'!FF105,IF($A$2=3,'mil mi val'!BB213,IF($A$2=4,'mil mi val'!FF213,IF($A$2=5,'mil mi val'!BB321,IF($A$2=6,'mil mi val'!FF321,"NA"))))))</f>
        <v>1</v>
      </c>
      <c r="BD123" s="96">
        <f>IF($A$2=1,'mil mi val'!BC105,IF($A$2=2,'mil mi val'!FG105,IF($A$2=3,'mil mi val'!BC213,IF($A$2=4,'mil mi val'!FG213,IF($A$2=5,'mil mi val'!BC321,IF($A$2=6,'mil mi val'!FG321,"NA"))))))</f>
        <v>1</v>
      </c>
      <c r="BE123" s="96">
        <f>IF($A$2=1,'mil mi val'!BD105,IF($A$2=2,'mil mi val'!FH105,IF($A$2=3,'mil mi val'!BD213,IF($A$2=4,'mil mi val'!FH213,IF($A$2=5,'mil mi val'!BD321,IF($A$2=6,'mil mi val'!FH321,"NA"))))))</f>
        <v>1</v>
      </c>
      <c r="BF123" s="96">
        <f>IF($A$2=1,'mil mi val'!BE105,IF($A$2=2,'mil mi val'!FI105,IF($A$2=3,'mil mi val'!BE213,IF($A$2=4,'mil mi val'!FI213,IF($A$2=5,'mil mi val'!BE321,IF($A$2=6,'mil mi val'!FI321,"NA"))))))</f>
        <v>1</v>
      </c>
      <c r="BG123" s="96">
        <f>IF($A$2=1,'mil mi val'!BF105,IF($A$2=2,'mil mi val'!FJ105,IF($A$2=3,'mil mi val'!BF213,IF($A$2=4,'mil mi val'!FJ213,IF($A$2=5,'mil mi val'!BF321,IF($A$2=6,'mil mi val'!FJ321,"NA"))))))</f>
        <v>1</v>
      </c>
      <c r="BH123" s="96">
        <f>IF($A$2=1,'mil mi val'!BG105,IF($A$2=2,'mil mi val'!FK105,IF($A$2=3,'mil mi val'!BG213,IF($A$2=4,'mil mi val'!FK213,IF($A$2=5,'mil mi val'!BG321,IF($A$2=6,'mil mi val'!FK321,"NA"))))))</f>
        <v>1</v>
      </c>
      <c r="BI123" s="96">
        <f>IF($A$2=1,'mil mi val'!BH105,IF($A$2=2,'mil mi val'!FL105,IF($A$2=3,'mil mi val'!BH213,IF($A$2=4,'mil mi val'!FL213,IF($A$2=5,'mil mi val'!BH321,IF($A$2=6,'mil mi val'!FL321,"NA"))))))</f>
        <v>1</v>
      </c>
      <c r="BJ123" s="96">
        <f>IF($A$2=1,'mil mi val'!BI105,IF($A$2=2,'mil mi val'!FM105,IF($A$2=3,'mil mi val'!BI213,IF($A$2=4,'mil mi val'!FM213,IF($A$2=5,'mil mi val'!BI321,IF($A$2=6,'mil mi val'!FM321,"NA"))))))</f>
        <v>1</v>
      </c>
      <c r="BK123" s="96">
        <f>IF($A$2=1,'mil mi val'!BJ105,IF($A$2=2,'mil mi val'!FN105,IF($A$2=3,'mil mi val'!BJ213,IF($A$2=4,'mil mi val'!FN213,IF($A$2=5,'mil mi val'!BJ321,IF($A$2=6,'mil mi val'!FN321,"NA"))))))</f>
        <v>1</v>
      </c>
      <c r="BL123" s="96">
        <f>IF($A$2=1,'mil mi val'!BK105,IF($A$2=2,'mil mi val'!FO105,IF($A$2=3,'mil mi val'!BK213,IF($A$2=4,'mil mi val'!FO213,IF($A$2=5,'mil mi val'!BK321,IF($A$2=6,'mil mi val'!FO321,"NA"))))))</f>
        <v>1</v>
      </c>
      <c r="BM123" s="96">
        <f>IF($A$2=1,'mil mi val'!BL105,IF($A$2=2,'mil mi val'!FP105,IF($A$2=3,'mil mi val'!BL213,IF($A$2=4,'mil mi val'!FP213,IF($A$2=5,'mil mi val'!BL321,IF($A$2=6,'mil mi val'!FP321,"NA"))))))</f>
        <v>1</v>
      </c>
      <c r="BN123" s="96">
        <f>IF($A$2=1,'mil mi val'!BM105,IF($A$2=2,'mil mi val'!FQ105,IF($A$2=3,'mil mi val'!BM213,IF($A$2=4,'mil mi val'!FQ213,IF($A$2=5,'mil mi val'!BM321,IF($A$2=6,'mil mi val'!FQ321,"NA"))))))</f>
        <v>1</v>
      </c>
      <c r="BO123" s="96">
        <f>IF($A$2=1,'mil mi val'!BN105,IF($A$2=2,'mil mi val'!FR105,IF($A$2=3,'mil mi val'!BN213,IF($A$2=4,'mil mi val'!FR213,IF($A$2=5,'mil mi val'!BN321,IF($A$2=6,'mil mi val'!FR321,"NA"))))))</f>
        <v>1</v>
      </c>
      <c r="BP123" s="96">
        <f>IF($A$2=1,'mil mi val'!BO105,IF($A$2=2,'mil mi val'!FS105,IF($A$2=3,'mil mi val'!BO213,IF($A$2=4,'mil mi val'!FS213,IF($A$2=5,'mil mi val'!BO321,IF($A$2=6,'mil mi val'!FS321,"NA"))))))</f>
        <v>1</v>
      </c>
      <c r="BQ123" s="96">
        <f>IF($A$2=1,'mil mi val'!BP105,IF($A$2=2,'mil mi val'!FT105,IF($A$2=3,'mil mi val'!BP213,IF($A$2=4,'mil mi val'!FT213,IF($A$2=5,'mil mi val'!BP321,IF($A$2=6,'mil mi val'!FT321,"NA"))))))</f>
        <v>1</v>
      </c>
      <c r="BR123" s="96">
        <f>IF($A$2=1,'mil mi val'!BQ105,IF($A$2=2,'mil mi val'!FU105,IF($A$2=3,'mil mi val'!BQ213,IF($A$2=4,'mil mi val'!FU213,IF($A$2=5,'mil mi val'!BQ321,IF($A$2=6,'mil mi val'!FU321,"NA"))))))</f>
        <v>1</v>
      </c>
      <c r="BS123" s="96">
        <f>IF($A$2=1,'mil mi val'!BR105,IF($A$2=2,'mil mi val'!FV105,IF($A$2=3,'mil mi val'!BR213,IF($A$2=4,'mil mi val'!FV213,IF($A$2=5,'mil mi val'!BR321,IF($A$2=6,'mil mi val'!FV321,"NA"))))))</f>
        <v>1</v>
      </c>
      <c r="BT123" s="96">
        <f>IF($A$2=1,'mil mi val'!BS105,IF($A$2=2,'mil mi val'!FW105,IF($A$2=3,'mil mi val'!BS213,IF($A$2=4,'mil mi val'!FW213,IF($A$2=5,'mil mi val'!BS321,IF($A$2=6,'mil mi val'!FW321,"NA"))))))</f>
        <v>1</v>
      </c>
      <c r="BU123" s="96">
        <f>IF($A$2=1,'mil mi val'!BT105,IF($A$2=2,'mil mi val'!FX105,IF($A$2=3,'mil mi val'!BT213,IF($A$2=4,'mil mi val'!FX213,IF($A$2=5,'mil mi val'!BT321,IF($A$2=6,'mil mi val'!FX321,"NA"))))))</f>
        <v>1</v>
      </c>
      <c r="BV123" s="96">
        <f>IF($A$2=1,'mil mi val'!BU105,IF($A$2=2,'mil mi val'!FY105,IF($A$2=3,'mil mi val'!BU213,IF($A$2=4,'mil mi val'!FY213,IF($A$2=5,'mil mi val'!BU321,IF($A$2=6,'mil mi val'!FY321,"NA"))))))</f>
        <v>1</v>
      </c>
      <c r="BW123" s="96">
        <f>IF($A$2=1,'mil mi val'!BV105,IF($A$2=2,'mil mi val'!FZ105,IF($A$2=3,'mil mi val'!BV213,IF($A$2=4,'mil mi val'!FZ213,IF($A$2=5,'mil mi val'!BV321,IF($A$2=6,'mil mi val'!FZ321,"NA"))))))</f>
        <v>1</v>
      </c>
      <c r="BX123" s="96">
        <f>IF($A$2=1,'mil mi val'!BW105,IF($A$2=2,'mil mi val'!GA105,IF($A$2=3,'mil mi val'!BW213,IF($A$2=4,'mil mi val'!GA213,IF($A$2=5,'mil mi val'!BW321,IF($A$2=6,'mil mi val'!GA321,"NA"))))))</f>
        <v>1</v>
      </c>
      <c r="BY123" s="96">
        <f>IF($A$2=1,'mil mi val'!BX105,IF($A$2=2,'mil mi val'!GB105,IF($A$2=3,'mil mi val'!BX213,IF($A$2=4,'mil mi val'!GB213,IF($A$2=5,'mil mi val'!BX321,IF($A$2=6,'mil mi val'!GB321,"NA"))))))</f>
        <v>1</v>
      </c>
      <c r="BZ123" s="96">
        <f>IF($A$2=1,'mil mi val'!BY105,IF($A$2=2,'mil mi val'!GC105,IF($A$2=3,'mil mi val'!BY213,IF($A$2=4,'mil mi val'!GC213,IF($A$2=5,'mil mi val'!BY321,IF($A$2=6,'mil mi val'!GC321,"NA"))))))</f>
        <v>1</v>
      </c>
      <c r="CA123" s="96">
        <f>IF($A$2=1,'mil mi val'!BZ105,IF($A$2=2,'mil mi val'!GD105,IF($A$2=3,'mil mi val'!BZ213,IF($A$2=4,'mil mi val'!GD213,IF($A$2=5,'mil mi val'!BZ321,IF($A$2=6,'mil mi val'!GD321,"NA"))))))</f>
        <v>1</v>
      </c>
      <c r="CB123" s="96">
        <f>IF($A$2=1,'mil mi val'!CA105,IF($A$2=2,'mil mi val'!GE105,IF($A$2=3,'mil mi val'!CA213,IF($A$2=4,'mil mi val'!GE213,IF($A$2=5,'mil mi val'!CA321,IF($A$2=6,'mil mi val'!GE321,"NA"))))))</f>
        <v>1</v>
      </c>
      <c r="CC123" s="96">
        <f>IF($A$2=1,'mil mi val'!CB105,IF($A$2=2,'mil mi val'!GF105,IF($A$2=3,'mil mi val'!CB213,IF($A$2=4,'mil mi val'!GF213,IF($A$2=5,'mil mi val'!CB321,IF($A$2=6,'mil mi val'!GF321,"NA"))))))</f>
        <v>1</v>
      </c>
      <c r="CD123" s="96">
        <f>IF($A$2=1,'mil mi val'!CC105,IF($A$2=2,'mil mi val'!GG105,IF($A$2=3,'mil mi val'!CC213,IF($A$2=4,'mil mi val'!GG213,IF($A$2=5,'mil mi val'!CC321,IF($A$2=6,'mil mi val'!GG321,"NA"))))))</f>
        <v>1</v>
      </c>
      <c r="CE123" s="96">
        <f>IF($A$2=1,'mil mi val'!CD105,IF($A$2=2,'mil mi val'!GH105,IF($A$2=3,'mil mi val'!CD213,IF($A$2=4,'mil mi val'!GH213,IF($A$2=5,'mil mi val'!CD321,IF($A$2=6,'mil mi val'!GH321,"NA"))))))</f>
        <v>1</v>
      </c>
      <c r="CF123" s="96">
        <f>IF($A$2=1,'mil mi val'!CE105,IF($A$2=2,'mil mi val'!GI105,IF($A$2=3,'mil mi val'!CE213,IF($A$2=4,'mil mi val'!GI213,IF($A$2=5,'mil mi val'!CE321,IF($A$2=6,'mil mi val'!GI321,"NA"))))))</f>
        <v>1</v>
      </c>
      <c r="CG123" s="96">
        <f>IF($A$2=1,'mil mi val'!CF105,IF($A$2=2,'mil mi val'!GJ105,IF($A$2=3,'mil mi val'!CF213,IF($A$2=4,'mil mi val'!GJ213,IF($A$2=5,'mil mi val'!CF321,IF($A$2=6,'mil mi val'!GJ321,"NA"))))))</f>
        <v>1</v>
      </c>
      <c r="CH123" s="96">
        <f>IF($A$2=1,'mil mi val'!CG105,IF($A$2=2,'mil mi val'!GK105,IF($A$2=3,'mil mi val'!CG213,IF($A$2=4,'mil mi val'!GK213,IF($A$2=5,'mil mi val'!CG321,IF($A$2=6,'mil mi val'!GK321,"NA"))))))</f>
        <v>1</v>
      </c>
      <c r="CI123" s="96">
        <f>IF($A$2=1,'mil mi val'!CH105,IF($A$2=2,'mil mi val'!GL105,IF($A$2=3,'mil mi val'!CH213,IF($A$2=4,'mil mi val'!GL213,IF($A$2=5,'mil mi val'!CH321,IF($A$2=6,'mil mi val'!GL321,"NA"))))))</f>
        <v>1</v>
      </c>
      <c r="CJ123" s="96">
        <f>IF($A$2=1,'mil mi val'!CI105,IF($A$2=2,'mil mi val'!GM105,IF($A$2=3,'mil mi val'!CI213,IF($A$2=4,'mil mi val'!GM213,IF($A$2=5,'mil mi val'!CI321,IF($A$2=6,'mil mi val'!GM321,"NA"))))))</f>
        <v>1</v>
      </c>
      <c r="CK123" s="96">
        <f>IF($A$2=1,'mil mi val'!CJ105,IF($A$2=2,'mil mi val'!GN105,IF($A$2=3,'mil mi val'!CJ213,IF($A$2=4,'mil mi val'!GN213,IF($A$2=5,'mil mi val'!CJ321,IF($A$2=6,'mil mi val'!GN321,"NA"))))))</f>
        <v>1</v>
      </c>
      <c r="CL123" s="96">
        <f>IF($A$2=1,'mil mi val'!CK105,IF($A$2=2,'mil mi val'!GO105,IF($A$2=3,'mil mi val'!CK213,IF($A$2=4,'mil mi val'!GO213,IF($A$2=5,'mil mi val'!CK321,IF($A$2=6,'mil mi val'!GO321,"NA"))))))</f>
        <v>1</v>
      </c>
      <c r="CM123" s="96">
        <f>IF($A$2=1,'mil mi val'!CL105,IF($A$2=2,'mil mi val'!GP105,IF($A$2=3,'mil mi val'!CL213,IF($A$2=4,'mil mi val'!GP213,IF($A$2=5,'mil mi val'!CL321,IF($A$2=6,'mil mi val'!GP321,"NA"))))))</f>
        <v>1</v>
      </c>
      <c r="CN123" s="96">
        <f>IF($A$2=1,'mil mi val'!CM105,IF($A$2=2,'mil mi val'!GQ105,IF($A$2=3,'mil mi val'!CM213,IF($A$2=4,'mil mi val'!GQ213,IF($A$2=5,'mil mi val'!CM321,IF($A$2=6,'mil mi val'!GQ321,"NA"))))))</f>
        <v>1</v>
      </c>
      <c r="CO123" s="96">
        <f>IF($A$2=1,'mil mi val'!CN105,IF($A$2=2,'mil mi val'!GR105,IF($A$2=3,'mil mi val'!CN213,IF($A$2=4,'mil mi val'!GR213,IF($A$2=5,'mil mi val'!CN321,IF($A$2=6,'mil mi val'!GR321,"NA"))))))</f>
        <v>1</v>
      </c>
      <c r="CP123" s="96">
        <f>IF($A$2=1,'mil mi val'!CO105,IF($A$2=2,'mil mi val'!GS105,IF($A$2=3,'mil mi val'!CO213,IF($A$2=4,'mil mi val'!GS213,IF($A$2=5,'mil mi val'!CO321,IF($A$2=6,'mil mi val'!GS321,"NA"))))))</f>
        <v>1</v>
      </c>
      <c r="CQ123" s="96">
        <f>IF($A$2=1,'mil mi val'!CP105,IF($A$2=2,'mil mi val'!GT105,IF($A$2=3,'mil mi val'!CP213,IF($A$2=4,'mil mi val'!GT213,IF($A$2=5,'mil mi val'!CP321,IF($A$2=6,'mil mi val'!GT321,"NA"))))))</f>
        <v>1</v>
      </c>
      <c r="CR123" s="96">
        <f>IF($A$2=1,'mil mi val'!CQ105,IF($A$2=2,'mil mi val'!GU105,IF($A$2=3,'mil mi val'!CQ213,IF($A$2=4,'mil mi val'!GU213,IF($A$2=5,'mil mi val'!CQ321,IF($A$2=6,'mil mi val'!GU321,"NA"))))))</f>
        <v>1</v>
      </c>
      <c r="CS123" s="96">
        <f>IF($A$2=1,'mil mi val'!CR105,IF($A$2=2,'mil mi val'!GV105,IF($A$2=3,'mil mi val'!CR213,IF($A$2=4,'mil mi val'!GV213,IF($A$2=5,'mil mi val'!CR321,IF($A$2=6,'mil mi val'!GV321,"NA"))))))</f>
        <v>1</v>
      </c>
      <c r="CT123" s="96">
        <f>IF($A$2=1,'mil mi val'!CS105,IF($A$2=2,'mil mi val'!GW105,IF($A$2=3,'mil mi val'!CS213,IF($A$2=4,'mil mi val'!GW213,IF($A$2=5,'mil mi val'!CS321,IF($A$2=6,'mil mi val'!GW321,"NA"))))))</f>
        <v>1</v>
      </c>
      <c r="CU123" s="96">
        <f>IF($A$2=1,'mil mi val'!CT105,IF($A$2=2,'mil mi val'!GX105,IF($A$2=3,'mil mi val'!CT213,IF($A$2=4,'mil mi val'!GX213,IF($A$2=5,'mil mi val'!CT321,IF($A$2=6,'mil mi val'!GX321,"NA"))))))</f>
        <v>1</v>
      </c>
      <c r="CV123" s="96">
        <f>IF($A$2=1,'mil mi val'!CU105,IF($A$2=2,'mil mi val'!GY105,IF($A$2=3,'mil mi val'!CU213,IF($A$2=4,'mil mi val'!GY213,IF($A$2=5,'mil mi val'!CU321,IF($A$2=6,'mil mi val'!GY321,"NA"))))))</f>
        <v>1</v>
      </c>
      <c r="CW123" s="96">
        <f>IF($A$2=1,'mil mi val'!CV105,IF($A$2=2,'mil mi val'!GZ105,IF($A$2=3,'mil mi val'!CV213,IF($A$2=4,'mil mi val'!GZ213,IF($A$2=5,'mil mi val'!CV321,IF($A$2=6,'mil mi val'!GZ321,"NA"))))))</f>
        <v>1</v>
      </c>
      <c r="CX123" s="96">
        <f>IF($A$2=1,'mil mi val'!CW105,IF($A$2=2,'mil mi val'!HA105,IF($A$2=3,'mil mi val'!CW213,IF($A$2=4,'mil mi val'!HA213,IF($A$2=5,'mil mi val'!CW321,IF($A$2=6,'mil mi val'!HA321,"NA"))))))</f>
        <v>1</v>
      </c>
      <c r="CY123" s="96">
        <f>IF($A$2=1,'mil mi val'!CX105,IF($A$2=2,'mil mi val'!HB105,IF($A$2=3,'mil mi val'!CX213,IF($A$2=4,'mil mi val'!HB213,IF($A$2=5,'mil mi val'!CX321,IF($A$2=6,'mil mi val'!HB321,"NA"))))))</f>
        <v>1</v>
      </c>
      <c r="CZ123" s="96">
        <f>IF($A$2=1,'mil mi val'!CY105,IF($A$2=2,'mil mi val'!HC105,IF($A$2=3,'mil mi val'!CY213,IF($A$2=4,'mil mi val'!HC213,IF($A$2=5,'mil mi val'!CY321,IF($A$2=6,'mil mi val'!HC321,"NA"))))))</f>
        <v>1</v>
      </c>
      <c r="DA123" s="96">
        <f>IF($A$2=1,'mil mi val'!CZ105,IF($A$2=2,'mil mi val'!HD105,IF($A$2=3,'mil mi val'!CZ213,IF($A$2=4,'mil mi val'!HD213,IF($A$2=5,'mil mi val'!CZ321,IF($A$2=6,'mil mi val'!HD321,"NA"))))))</f>
        <v>1</v>
      </c>
      <c r="DB123" s="96">
        <f>IF($A$2=1,'mil mi val'!DA105,IF($A$2=2,'mil mi val'!HE105,IF($A$2=3,'mil mi val'!DA213,IF($A$2=4,'mil mi val'!HE213,IF($A$2=5,'mil mi val'!DA321,IF($A$2=6,'mil mi val'!HE321,"NA"))))))</f>
        <v>1</v>
      </c>
      <c r="DC123" s="96">
        <f>IF($A$2=1,'mil mi val'!DB105,IF($A$2=2,'mil mi val'!HF105,IF($A$2=3,'mil mi val'!DB213,IF($A$2=4,'mil mi val'!HF213,IF($A$2=5,'mil mi val'!DB321,IF($A$2=6,'mil mi val'!HF321,"NA"))))))</f>
        <v>1</v>
      </c>
      <c r="DD123" s="96">
        <f>IF($A$2=1,'mil mi val'!DC105,IF($A$2=2,'mil mi val'!HG105,IF($A$2=3,'mil mi val'!DC213,IF($A$2=4,'mil mi val'!HG213,IF($A$2=5,'mil mi val'!DC321,IF($A$2=6,'mil mi val'!HG321,"NA"))))))</f>
        <v>1</v>
      </c>
    </row>
    <row r="124" spans="2:108" ht="15" x14ac:dyDescent="0.25">
      <c r="B124" s="55">
        <v>119</v>
      </c>
      <c r="C124" s="96">
        <f>IF($A$2=1,'mil mi val'!B106,IF($A$2=2,'mil mi val'!DF106,IF($A$2=3,'mil mi val'!B214,IF($A$2=4,'mil mi val'!DF214,IF($A$2=5,'mil mi val'!B322,IF($A$2=6,'mil mi val'!DF322,"NA"))))))</f>
        <v>1</v>
      </c>
      <c r="D124" s="96">
        <f>IF($A$2=1,'mil mi val'!C106,IF($A$2=2,'mil mi val'!DG106,IF($A$2=3,'mil mi val'!C214,IF($A$2=4,'mil mi val'!DG214,IF($A$2=5,'mil mi val'!C322,IF($A$2=6,'mil mi val'!DG322,"NA"))))))</f>
        <v>1</v>
      </c>
      <c r="E124" s="96">
        <f>IF($A$2=1,'mil mi val'!D106,IF($A$2=2,'mil mi val'!DH106,IF($A$2=3,'mil mi val'!D214,IF($A$2=4,'mil mi val'!DH214,IF($A$2=5,'mil mi val'!D322,IF($A$2=6,'mil mi val'!DH322,"NA"))))))</f>
        <v>1</v>
      </c>
      <c r="F124" s="96">
        <f>IF($A$2=1,'mil mi val'!E106,IF($A$2=2,'mil mi val'!DI106,IF($A$2=3,'mil mi val'!E214,IF($A$2=4,'mil mi val'!DI214,IF($A$2=5,'mil mi val'!E322,IF($A$2=6,'mil mi val'!DI322,"NA"))))))</f>
        <v>1</v>
      </c>
      <c r="G124" s="96">
        <f>IF($A$2=1,'mil mi val'!F106,IF($A$2=2,'mil mi val'!DJ106,IF($A$2=3,'mil mi val'!F214,IF($A$2=4,'mil mi val'!DJ214,IF($A$2=5,'mil mi val'!F322,IF($A$2=6,'mil mi val'!DJ322,"NA"))))))</f>
        <v>1</v>
      </c>
      <c r="H124" s="96">
        <f>IF($A$2=1,'mil mi val'!G106,IF($A$2=2,'mil mi val'!DK106,IF($A$2=3,'mil mi val'!G214,IF($A$2=4,'mil mi val'!DK214,IF($A$2=5,'mil mi val'!G322,IF($A$2=6,'mil mi val'!DK322,"NA"))))))</f>
        <v>1</v>
      </c>
      <c r="I124" s="96">
        <f>IF($A$2=1,'mil mi val'!H106,IF($A$2=2,'mil mi val'!DL106,IF($A$2=3,'mil mi val'!H214,IF($A$2=4,'mil mi val'!DL214,IF($A$2=5,'mil mi val'!H322,IF($A$2=6,'mil mi val'!DL322,"NA"))))))</f>
        <v>1</v>
      </c>
      <c r="J124" s="96">
        <f>IF($A$2=1,'mil mi val'!I106,IF($A$2=2,'mil mi val'!DM106,IF($A$2=3,'mil mi val'!I214,IF($A$2=4,'mil mi val'!DM214,IF($A$2=5,'mil mi val'!I322,IF($A$2=6,'mil mi val'!DM322,"NA"))))))</f>
        <v>1</v>
      </c>
      <c r="K124" s="96">
        <f>IF($A$2=1,'mil mi val'!J106,IF($A$2=2,'mil mi val'!DN106,IF($A$2=3,'mil mi val'!J214,IF($A$2=4,'mil mi val'!DN214,IF($A$2=5,'mil mi val'!J322,IF($A$2=6,'mil mi val'!DN322,"NA"))))))</f>
        <v>1</v>
      </c>
      <c r="L124" s="96">
        <f>IF($A$2=1,'mil mi val'!K106,IF($A$2=2,'mil mi val'!DO106,IF($A$2=3,'mil mi val'!K214,IF($A$2=4,'mil mi val'!DO214,IF($A$2=5,'mil mi val'!K322,IF($A$2=6,'mil mi val'!DO322,"NA"))))))</f>
        <v>1</v>
      </c>
      <c r="M124" s="96">
        <f>IF($A$2=1,'mil mi val'!L106,IF($A$2=2,'mil mi val'!DP106,IF($A$2=3,'mil mi val'!L214,IF($A$2=4,'mil mi val'!DP214,IF($A$2=5,'mil mi val'!L322,IF($A$2=6,'mil mi val'!DP322,"NA"))))))</f>
        <v>1</v>
      </c>
      <c r="N124" s="96">
        <f>IF($A$2=1,'mil mi val'!M106,IF($A$2=2,'mil mi val'!DQ106,IF($A$2=3,'mil mi val'!M214,IF($A$2=4,'mil mi val'!DQ214,IF($A$2=5,'mil mi val'!M322,IF($A$2=6,'mil mi val'!DQ322,"NA"))))))</f>
        <v>1</v>
      </c>
      <c r="O124" s="96">
        <f>IF($A$2=1,'mil mi val'!N106,IF($A$2=2,'mil mi val'!DR106,IF($A$2=3,'mil mi val'!N214,IF($A$2=4,'mil mi val'!DR214,IF($A$2=5,'mil mi val'!N322,IF($A$2=6,'mil mi val'!DR322,"NA"))))))</f>
        <v>1</v>
      </c>
      <c r="P124" s="96">
        <f>IF($A$2=1,'mil mi val'!O106,IF($A$2=2,'mil mi val'!DS106,IF($A$2=3,'mil mi val'!O214,IF($A$2=4,'mil mi val'!DS214,IF($A$2=5,'mil mi val'!O322,IF($A$2=6,'mil mi val'!DS322,"NA"))))))</f>
        <v>1</v>
      </c>
      <c r="Q124" s="96">
        <f>IF($A$2=1,'mil mi val'!P106,IF($A$2=2,'mil mi val'!DT106,IF($A$2=3,'mil mi val'!P214,IF($A$2=4,'mil mi val'!DT214,IF($A$2=5,'mil mi val'!P322,IF($A$2=6,'mil mi val'!DT322,"NA"))))))</f>
        <v>1</v>
      </c>
      <c r="R124" s="96">
        <f>IF($A$2=1,'mil mi val'!Q106,IF($A$2=2,'mil mi val'!DU106,IF($A$2=3,'mil mi val'!Q214,IF($A$2=4,'mil mi val'!DU214,IF($A$2=5,'mil mi val'!Q322,IF($A$2=6,'mil mi val'!DU322,"NA"))))))</f>
        <v>1</v>
      </c>
      <c r="S124" s="96">
        <f>IF($A$2=1,'mil mi val'!R106,IF($A$2=2,'mil mi val'!DV106,IF($A$2=3,'mil mi val'!R214,IF($A$2=4,'mil mi val'!DV214,IF($A$2=5,'mil mi val'!R322,IF($A$2=6,'mil mi val'!DV322,"NA"))))))</f>
        <v>1</v>
      </c>
      <c r="T124" s="96">
        <f>IF($A$2=1,'mil mi val'!S106,IF($A$2=2,'mil mi val'!DW106,IF($A$2=3,'mil mi val'!S214,IF($A$2=4,'mil mi val'!DW214,IF($A$2=5,'mil mi val'!S322,IF($A$2=6,'mil mi val'!DW322,"NA"))))))</f>
        <v>1</v>
      </c>
      <c r="U124" s="96">
        <f>IF($A$2=1,'mil mi val'!T106,IF($A$2=2,'mil mi val'!DX106,IF($A$2=3,'mil mi val'!T214,IF($A$2=4,'mil mi val'!DX214,IF($A$2=5,'mil mi val'!T322,IF($A$2=6,'mil mi val'!DX322,"NA"))))))</f>
        <v>1</v>
      </c>
      <c r="V124" s="96">
        <f>IF($A$2=1,'mil mi val'!U106,IF($A$2=2,'mil mi val'!DY106,IF($A$2=3,'mil mi val'!U214,IF($A$2=4,'mil mi val'!DY214,IF($A$2=5,'mil mi val'!U322,IF($A$2=6,'mil mi val'!DY322,"NA"))))))</f>
        <v>1</v>
      </c>
      <c r="W124" s="96">
        <f>IF($A$2=1,'mil mi val'!V106,IF($A$2=2,'mil mi val'!DZ106,IF($A$2=3,'mil mi val'!V214,IF($A$2=4,'mil mi val'!DZ214,IF($A$2=5,'mil mi val'!V322,IF($A$2=6,'mil mi val'!DZ322,"NA"))))))</f>
        <v>1</v>
      </c>
      <c r="X124" s="96">
        <f>IF($A$2=1,'mil mi val'!W106,IF($A$2=2,'mil mi val'!EA106,IF($A$2=3,'mil mi val'!W214,IF($A$2=4,'mil mi val'!EA214,IF($A$2=5,'mil mi val'!W322,IF($A$2=6,'mil mi val'!EA322,"NA"))))))</f>
        <v>1</v>
      </c>
      <c r="Y124" s="96">
        <f>IF($A$2=1,'mil mi val'!X106,IF($A$2=2,'mil mi val'!EB106,IF($A$2=3,'mil mi val'!X214,IF($A$2=4,'mil mi val'!EB214,IF($A$2=5,'mil mi val'!X322,IF($A$2=6,'mil mi val'!EB322,"NA"))))))</f>
        <v>1</v>
      </c>
      <c r="Z124" s="96">
        <f>IF($A$2=1,'mil mi val'!Y106,IF($A$2=2,'mil mi val'!EC106,IF($A$2=3,'mil mi val'!Y214,IF($A$2=4,'mil mi val'!EC214,IF($A$2=5,'mil mi val'!Y322,IF($A$2=6,'mil mi val'!EC322,"NA"))))))</f>
        <v>1</v>
      </c>
      <c r="AA124" s="96">
        <f>IF($A$2=1,'mil mi val'!Z106,IF($A$2=2,'mil mi val'!ED106,IF($A$2=3,'mil mi val'!Z214,IF($A$2=4,'mil mi val'!ED214,IF($A$2=5,'mil mi val'!Z322,IF($A$2=6,'mil mi val'!ED322,"NA"))))))</f>
        <v>1</v>
      </c>
      <c r="AB124" s="96">
        <f>IF($A$2=1,'mil mi val'!AA106,IF($A$2=2,'mil mi val'!EE106,IF($A$2=3,'mil mi val'!AA214,IF($A$2=4,'mil mi val'!EE214,IF($A$2=5,'mil mi val'!AA322,IF($A$2=6,'mil mi val'!EE322,"NA"))))))</f>
        <v>1</v>
      </c>
      <c r="AC124" s="96">
        <f>IF($A$2=1,'mil mi val'!AB106,IF($A$2=2,'mil mi val'!EF106,IF($A$2=3,'mil mi val'!AB214,IF($A$2=4,'mil mi val'!EF214,IF($A$2=5,'mil mi val'!AB322,IF($A$2=6,'mil mi val'!EF322,"NA"))))))</f>
        <v>1</v>
      </c>
      <c r="AD124" s="96">
        <f>IF($A$2=1,'mil mi val'!AC106,IF($A$2=2,'mil mi val'!EG106,IF($A$2=3,'mil mi val'!AC214,IF($A$2=4,'mil mi val'!EG214,IF($A$2=5,'mil mi val'!AC322,IF($A$2=6,'mil mi val'!EG322,"NA"))))))</f>
        <v>1</v>
      </c>
      <c r="AE124" s="96">
        <f>IF($A$2=1,'mil mi val'!AD106,IF($A$2=2,'mil mi val'!EH106,IF($A$2=3,'mil mi val'!AD214,IF($A$2=4,'mil mi val'!EH214,IF($A$2=5,'mil mi val'!AD322,IF($A$2=6,'mil mi val'!EH322,"NA"))))))</f>
        <v>1</v>
      </c>
      <c r="AF124" s="96">
        <f>IF($A$2=1,'mil mi val'!AE106,IF($A$2=2,'mil mi val'!EI106,IF($A$2=3,'mil mi val'!AE214,IF($A$2=4,'mil mi val'!EI214,IF($A$2=5,'mil mi val'!AE322,IF($A$2=6,'mil mi val'!EI322,"NA"))))))</f>
        <v>1</v>
      </c>
      <c r="AG124" s="96">
        <f>IF($A$2=1,'mil mi val'!AF106,IF($A$2=2,'mil mi val'!EJ106,IF($A$2=3,'mil mi val'!AF214,IF($A$2=4,'mil mi val'!EJ214,IF($A$2=5,'mil mi val'!AF322,IF($A$2=6,'mil mi val'!EJ322,"NA"))))))</f>
        <v>1</v>
      </c>
      <c r="AH124" s="96">
        <f>IF($A$2=1,'mil mi val'!AG106,IF($A$2=2,'mil mi val'!EK106,IF($A$2=3,'mil mi val'!AG214,IF($A$2=4,'mil mi val'!EK214,IF($A$2=5,'mil mi val'!AG322,IF($A$2=6,'mil mi val'!EK322,"NA"))))))</f>
        <v>1</v>
      </c>
      <c r="AI124" s="96">
        <f>IF($A$2=1,'mil mi val'!AH106,IF($A$2=2,'mil mi val'!EL106,IF($A$2=3,'mil mi val'!AH214,IF($A$2=4,'mil mi val'!EL214,IF($A$2=5,'mil mi val'!AH322,IF($A$2=6,'mil mi val'!EL322,"NA"))))))</f>
        <v>1</v>
      </c>
      <c r="AJ124" s="96">
        <f>IF($A$2=1,'mil mi val'!AI106,IF($A$2=2,'mil mi val'!EM106,IF($A$2=3,'mil mi val'!AI214,IF($A$2=4,'mil mi val'!EM214,IF($A$2=5,'mil mi val'!AI322,IF($A$2=6,'mil mi val'!EM322,"NA"))))))</f>
        <v>1</v>
      </c>
      <c r="AK124" s="96">
        <f>IF($A$2=1,'mil mi val'!AJ106,IF($A$2=2,'mil mi val'!EN106,IF($A$2=3,'mil mi val'!AJ214,IF($A$2=4,'mil mi val'!EN214,IF($A$2=5,'mil mi val'!AJ322,IF($A$2=6,'mil mi val'!EN322,"NA"))))))</f>
        <v>1</v>
      </c>
      <c r="AL124" s="96">
        <f>IF($A$2=1,'mil mi val'!AK106,IF($A$2=2,'mil mi val'!EO106,IF($A$2=3,'mil mi val'!AK214,IF($A$2=4,'mil mi val'!EO214,IF($A$2=5,'mil mi val'!AK322,IF($A$2=6,'mil mi val'!EO322,"NA"))))))</f>
        <v>1</v>
      </c>
      <c r="AM124" s="96">
        <f>IF($A$2=1,'mil mi val'!AL106,IF($A$2=2,'mil mi val'!EP106,IF($A$2=3,'mil mi val'!AL214,IF($A$2=4,'mil mi val'!EP214,IF($A$2=5,'mil mi val'!AL322,IF($A$2=6,'mil mi val'!EP322,"NA"))))))</f>
        <v>1</v>
      </c>
      <c r="AN124" s="96">
        <f>IF($A$2=1,'mil mi val'!AM106,IF($A$2=2,'mil mi val'!EQ106,IF($A$2=3,'mil mi val'!AM214,IF($A$2=4,'mil mi val'!EQ214,IF($A$2=5,'mil mi val'!AM322,IF($A$2=6,'mil mi val'!EQ322,"NA"))))))</f>
        <v>1</v>
      </c>
      <c r="AO124" s="96">
        <f>IF($A$2=1,'mil mi val'!AN106,IF($A$2=2,'mil mi val'!ER106,IF($A$2=3,'mil mi val'!AN214,IF($A$2=4,'mil mi val'!ER214,IF($A$2=5,'mil mi val'!AN322,IF($A$2=6,'mil mi val'!ER322,"NA"))))))</f>
        <v>1</v>
      </c>
      <c r="AP124" s="96">
        <f>IF($A$2=1,'mil mi val'!AO106,IF($A$2=2,'mil mi val'!ES106,IF($A$2=3,'mil mi val'!AO214,IF($A$2=4,'mil mi val'!ES214,IF($A$2=5,'mil mi val'!AO322,IF($A$2=6,'mil mi val'!ES322,"NA"))))))</f>
        <v>1</v>
      </c>
      <c r="AQ124" s="96">
        <f>IF($A$2=1,'mil mi val'!AP106,IF($A$2=2,'mil mi val'!ET106,IF($A$2=3,'mil mi val'!AP214,IF($A$2=4,'mil mi val'!ET214,IF($A$2=5,'mil mi val'!AP322,IF($A$2=6,'mil mi val'!ET322,"NA"))))))</f>
        <v>1</v>
      </c>
      <c r="AR124" s="96">
        <f>IF($A$2=1,'mil mi val'!AQ106,IF($A$2=2,'mil mi val'!EU106,IF($A$2=3,'mil mi val'!AQ214,IF($A$2=4,'mil mi val'!EU214,IF($A$2=5,'mil mi val'!AQ322,IF($A$2=6,'mil mi val'!EU322,"NA"))))))</f>
        <v>1</v>
      </c>
      <c r="AS124" s="96">
        <f>IF($A$2=1,'mil mi val'!AR106,IF($A$2=2,'mil mi val'!EV106,IF($A$2=3,'mil mi val'!AR214,IF($A$2=4,'mil mi val'!EV214,IF($A$2=5,'mil mi val'!AR322,IF($A$2=6,'mil mi val'!EV322,"NA"))))))</f>
        <v>1</v>
      </c>
      <c r="AT124" s="96">
        <f>IF($A$2=1,'mil mi val'!AS106,IF($A$2=2,'mil mi val'!EW106,IF($A$2=3,'mil mi val'!AS214,IF($A$2=4,'mil mi val'!EW214,IF($A$2=5,'mil mi val'!AS322,IF($A$2=6,'mil mi val'!EW322,"NA"))))))</f>
        <v>1</v>
      </c>
      <c r="AU124" s="96">
        <f>IF($A$2=1,'mil mi val'!AT106,IF($A$2=2,'mil mi val'!EX106,IF($A$2=3,'mil mi val'!AT214,IF($A$2=4,'mil mi val'!EX214,IF($A$2=5,'mil mi val'!AT322,IF($A$2=6,'mil mi val'!EX322,"NA"))))))</f>
        <v>1</v>
      </c>
      <c r="AV124" s="96">
        <f>IF($A$2=1,'mil mi val'!AU106,IF($A$2=2,'mil mi val'!EY106,IF($A$2=3,'mil mi val'!AU214,IF($A$2=4,'mil mi val'!EY214,IF($A$2=5,'mil mi val'!AU322,IF($A$2=6,'mil mi val'!EY322,"NA"))))))</f>
        <v>1</v>
      </c>
      <c r="AW124" s="96">
        <f>IF($A$2=1,'mil mi val'!AV106,IF($A$2=2,'mil mi val'!EZ106,IF($A$2=3,'mil mi val'!AV214,IF($A$2=4,'mil mi val'!EZ214,IF($A$2=5,'mil mi val'!AV322,IF($A$2=6,'mil mi val'!EZ322,"NA"))))))</f>
        <v>1</v>
      </c>
      <c r="AX124" s="96">
        <f>IF($A$2=1,'mil mi val'!AW106,IF($A$2=2,'mil mi val'!FA106,IF($A$2=3,'mil mi val'!AW214,IF($A$2=4,'mil mi val'!FA214,IF($A$2=5,'mil mi val'!AW322,IF($A$2=6,'mil mi val'!FA322,"NA"))))))</f>
        <v>1</v>
      </c>
      <c r="AY124" s="96">
        <f>IF($A$2=1,'mil mi val'!AX106,IF($A$2=2,'mil mi val'!FB106,IF($A$2=3,'mil mi val'!AX214,IF($A$2=4,'mil mi val'!FB214,IF($A$2=5,'mil mi val'!AX322,IF($A$2=6,'mil mi val'!FB322,"NA"))))))</f>
        <v>1</v>
      </c>
      <c r="AZ124" s="96">
        <f>IF($A$2=1,'mil mi val'!AY106,IF($A$2=2,'mil mi val'!FC106,IF($A$2=3,'mil mi val'!AY214,IF($A$2=4,'mil mi val'!FC214,IF($A$2=5,'mil mi val'!AY322,IF($A$2=6,'mil mi val'!FC322,"NA"))))))</f>
        <v>1</v>
      </c>
      <c r="BA124" s="96">
        <f>IF($A$2=1,'mil mi val'!AZ106,IF($A$2=2,'mil mi val'!FD106,IF($A$2=3,'mil mi val'!AZ214,IF($A$2=4,'mil mi val'!FD214,IF($A$2=5,'mil mi val'!AZ322,IF($A$2=6,'mil mi val'!FD322,"NA"))))))</f>
        <v>1</v>
      </c>
      <c r="BB124" s="96">
        <f>IF($A$2=1,'mil mi val'!BA106,IF($A$2=2,'mil mi val'!FE106,IF($A$2=3,'mil mi val'!BA214,IF($A$2=4,'mil mi val'!FE214,IF($A$2=5,'mil mi val'!BA322,IF($A$2=6,'mil mi val'!FE322,"NA"))))))</f>
        <v>1</v>
      </c>
      <c r="BC124" s="96">
        <f>IF($A$2=1,'mil mi val'!BB106,IF($A$2=2,'mil mi val'!FF106,IF($A$2=3,'mil mi val'!BB214,IF($A$2=4,'mil mi val'!FF214,IF($A$2=5,'mil mi val'!BB322,IF($A$2=6,'mil mi val'!FF322,"NA"))))))</f>
        <v>1</v>
      </c>
      <c r="BD124" s="96">
        <f>IF($A$2=1,'mil mi val'!BC106,IF($A$2=2,'mil mi val'!FG106,IF($A$2=3,'mil mi val'!BC214,IF($A$2=4,'mil mi val'!FG214,IF($A$2=5,'mil mi val'!BC322,IF($A$2=6,'mil mi val'!FG322,"NA"))))))</f>
        <v>1</v>
      </c>
      <c r="BE124" s="96">
        <f>IF($A$2=1,'mil mi val'!BD106,IF($A$2=2,'mil mi val'!FH106,IF($A$2=3,'mil mi val'!BD214,IF($A$2=4,'mil mi val'!FH214,IF($A$2=5,'mil mi val'!BD322,IF($A$2=6,'mil mi val'!FH322,"NA"))))))</f>
        <v>1</v>
      </c>
      <c r="BF124" s="96">
        <f>IF($A$2=1,'mil mi val'!BE106,IF($A$2=2,'mil mi val'!FI106,IF($A$2=3,'mil mi val'!BE214,IF($A$2=4,'mil mi val'!FI214,IF($A$2=5,'mil mi val'!BE322,IF($A$2=6,'mil mi val'!FI322,"NA"))))))</f>
        <v>1</v>
      </c>
      <c r="BG124" s="96">
        <f>IF($A$2=1,'mil mi val'!BF106,IF($A$2=2,'mil mi val'!FJ106,IF($A$2=3,'mil mi val'!BF214,IF($A$2=4,'mil mi val'!FJ214,IF($A$2=5,'mil mi val'!BF322,IF($A$2=6,'mil mi val'!FJ322,"NA"))))))</f>
        <v>1</v>
      </c>
      <c r="BH124" s="96">
        <f>IF($A$2=1,'mil mi val'!BG106,IF($A$2=2,'mil mi val'!FK106,IF($A$2=3,'mil mi val'!BG214,IF($A$2=4,'mil mi val'!FK214,IF($A$2=5,'mil mi val'!BG322,IF($A$2=6,'mil mi val'!FK322,"NA"))))))</f>
        <v>1</v>
      </c>
      <c r="BI124" s="96">
        <f>IF($A$2=1,'mil mi val'!BH106,IF($A$2=2,'mil mi val'!FL106,IF($A$2=3,'mil mi val'!BH214,IF($A$2=4,'mil mi val'!FL214,IF($A$2=5,'mil mi val'!BH322,IF($A$2=6,'mil mi val'!FL322,"NA"))))))</f>
        <v>1</v>
      </c>
      <c r="BJ124" s="96">
        <f>IF($A$2=1,'mil mi val'!BI106,IF($A$2=2,'mil mi val'!FM106,IF($A$2=3,'mil mi val'!BI214,IF($A$2=4,'mil mi val'!FM214,IF($A$2=5,'mil mi val'!BI322,IF($A$2=6,'mil mi val'!FM322,"NA"))))))</f>
        <v>1</v>
      </c>
      <c r="BK124" s="96">
        <f>IF($A$2=1,'mil mi val'!BJ106,IF($A$2=2,'mil mi val'!FN106,IF($A$2=3,'mil mi val'!BJ214,IF($A$2=4,'mil mi val'!FN214,IF($A$2=5,'mil mi val'!BJ322,IF($A$2=6,'mil mi val'!FN322,"NA"))))))</f>
        <v>1</v>
      </c>
      <c r="BL124" s="96">
        <f>IF($A$2=1,'mil mi val'!BK106,IF($A$2=2,'mil mi val'!FO106,IF($A$2=3,'mil mi val'!BK214,IF($A$2=4,'mil mi val'!FO214,IF($A$2=5,'mil mi val'!BK322,IF($A$2=6,'mil mi val'!FO322,"NA"))))))</f>
        <v>1</v>
      </c>
      <c r="BM124" s="96">
        <f>IF($A$2=1,'mil mi val'!BL106,IF($A$2=2,'mil mi val'!FP106,IF($A$2=3,'mil mi val'!BL214,IF($A$2=4,'mil mi val'!FP214,IF($A$2=5,'mil mi val'!BL322,IF($A$2=6,'mil mi val'!FP322,"NA"))))))</f>
        <v>1</v>
      </c>
      <c r="BN124" s="96">
        <f>IF($A$2=1,'mil mi val'!BM106,IF($A$2=2,'mil mi val'!FQ106,IF($A$2=3,'mil mi val'!BM214,IF($A$2=4,'mil mi val'!FQ214,IF($A$2=5,'mil mi val'!BM322,IF($A$2=6,'mil mi val'!FQ322,"NA"))))))</f>
        <v>1</v>
      </c>
      <c r="BO124" s="96">
        <f>IF($A$2=1,'mil mi val'!BN106,IF($A$2=2,'mil mi val'!FR106,IF($A$2=3,'mil mi val'!BN214,IF($A$2=4,'mil mi val'!FR214,IF($A$2=5,'mil mi val'!BN322,IF($A$2=6,'mil mi val'!FR322,"NA"))))))</f>
        <v>1</v>
      </c>
      <c r="BP124" s="96">
        <f>IF($A$2=1,'mil mi val'!BO106,IF($A$2=2,'mil mi val'!FS106,IF($A$2=3,'mil mi val'!BO214,IF($A$2=4,'mil mi val'!FS214,IF($A$2=5,'mil mi val'!BO322,IF($A$2=6,'mil mi val'!FS322,"NA"))))))</f>
        <v>1</v>
      </c>
      <c r="BQ124" s="96">
        <f>IF($A$2=1,'mil mi val'!BP106,IF($A$2=2,'mil mi val'!FT106,IF($A$2=3,'mil mi val'!BP214,IF($A$2=4,'mil mi val'!FT214,IF($A$2=5,'mil mi val'!BP322,IF($A$2=6,'mil mi val'!FT322,"NA"))))))</f>
        <v>1</v>
      </c>
      <c r="BR124" s="96">
        <f>IF($A$2=1,'mil mi val'!BQ106,IF($A$2=2,'mil mi val'!FU106,IF($A$2=3,'mil mi val'!BQ214,IF($A$2=4,'mil mi val'!FU214,IF($A$2=5,'mil mi val'!BQ322,IF($A$2=6,'mil mi val'!FU322,"NA"))))))</f>
        <v>1</v>
      </c>
      <c r="BS124" s="96">
        <f>IF($A$2=1,'mil mi val'!BR106,IF($A$2=2,'mil mi val'!FV106,IF($A$2=3,'mil mi val'!BR214,IF($A$2=4,'mil mi val'!FV214,IF($A$2=5,'mil mi val'!BR322,IF($A$2=6,'mil mi val'!FV322,"NA"))))))</f>
        <v>1</v>
      </c>
      <c r="BT124" s="96">
        <f>IF($A$2=1,'mil mi val'!BS106,IF($A$2=2,'mil mi val'!FW106,IF($A$2=3,'mil mi val'!BS214,IF($A$2=4,'mil mi val'!FW214,IF($A$2=5,'mil mi val'!BS322,IF($A$2=6,'mil mi val'!FW322,"NA"))))))</f>
        <v>1</v>
      </c>
      <c r="BU124" s="96">
        <f>IF($A$2=1,'mil mi val'!BT106,IF($A$2=2,'mil mi val'!FX106,IF($A$2=3,'mil mi val'!BT214,IF($A$2=4,'mil mi val'!FX214,IF($A$2=5,'mil mi val'!BT322,IF($A$2=6,'mil mi val'!FX322,"NA"))))))</f>
        <v>1</v>
      </c>
      <c r="BV124" s="96">
        <f>IF($A$2=1,'mil mi val'!BU106,IF($A$2=2,'mil mi val'!FY106,IF($A$2=3,'mil mi val'!BU214,IF($A$2=4,'mil mi val'!FY214,IF($A$2=5,'mil mi val'!BU322,IF($A$2=6,'mil mi val'!FY322,"NA"))))))</f>
        <v>1</v>
      </c>
      <c r="BW124" s="96">
        <f>IF($A$2=1,'mil mi val'!BV106,IF($A$2=2,'mil mi val'!FZ106,IF($A$2=3,'mil mi val'!BV214,IF($A$2=4,'mil mi val'!FZ214,IF($A$2=5,'mil mi val'!BV322,IF($A$2=6,'mil mi val'!FZ322,"NA"))))))</f>
        <v>1</v>
      </c>
      <c r="BX124" s="96">
        <f>IF($A$2=1,'mil mi val'!BW106,IF($A$2=2,'mil mi val'!GA106,IF($A$2=3,'mil mi val'!BW214,IF($A$2=4,'mil mi val'!GA214,IF($A$2=5,'mil mi val'!BW322,IF($A$2=6,'mil mi val'!GA322,"NA"))))))</f>
        <v>1</v>
      </c>
      <c r="BY124" s="96">
        <f>IF($A$2=1,'mil mi val'!BX106,IF($A$2=2,'mil mi val'!GB106,IF($A$2=3,'mil mi val'!BX214,IF($A$2=4,'mil mi val'!GB214,IF($A$2=5,'mil mi val'!BX322,IF($A$2=6,'mil mi val'!GB322,"NA"))))))</f>
        <v>1</v>
      </c>
      <c r="BZ124" s="96">
        <f>IF($A$2=1,'mil mi val'!BY106,IF($A$2=2,'mil mi val'!GC106,IF($A$2=3,'mil mi val'!BY214,IF($A$2=4,'mil mi val'!GC214,IF($A$2=5,'mil mi val'!BY322,IF($A$2=6,'mil mi val'!GC322,"NA"))))))</f>
        <v>1</v>
      </c>
      <c r="CA124" s="96">
        <f>IF($A$2=1,'mil mi val'!BZ106,IF($A$2=2,'mil mi val'!GD106,IF($A$2=3,'mil mi val'!BZ214,IF($A$2=4,'mil mi val'!GD214,IF($A$2=5,'mil mi val'!BZ322,IF($A$2=6,'mil mi val'!GD322,"NA"))))))</f>
        <v>1</v>
      </c>
      <c r="CB124" s="96">
        <f>IF($A$2=1,'mil mi val'!CA106,IF($A$2=2,'mil mi val'!GE106,IF($A$2=3,'mil mi val'!CA214,IF($A$2=4,'mil mi val'!GE214,IF($A$2=5,'mil mi val'!CA322,IF($A$2=6,'mil mi val'!GE322,"NA"))))))</f>
        <v>1</v>
      </c>
      <c r="CC124" s="96">
        <f>IF($A$2=1,'mil mi val'!CB106,IF($A$2=2,'mil mi val'!GF106,IF($A$2=3,'mil mi val'!CB214,IF($A$2=4,'mil mi val'!GF214,IF($A$2=5,'mil mi val'!CB322,IF($A$2=6,'mil mi val'!GF322,"NA"))))))</f>
        <v>1</v>
      </c>
      <c r="CD124" s="96">
        <f>IF($A$2=1,'mil mi val'!CC106,IF($A$2=2,'mil mi val'!GG106,IF($A$2=3,'mil mi val'!CC214,IF($A$2=4,'mil mi val'!GG214,IF($A$2=5,'mil mi val'!CC322,IF($A$2=6,'mil mi val'!GG322,"NA"))))))</f>
        <v>1</v>
      </c>
      <c r="CE124" s="96">
        <f>IF($A$2=1,'mil mi val'!CD106,IF($A$2=2,'mil mi val'!GH106,IF($A$2=3,'mil mi val'!CD214,IF($A$2=4,'mil mi val'!GH214,IF($A$2=5,'mil mi val'!CD322,IF($A$2=6,'mil mi val'!GH322,"NA"))))))</f>
        <v>1</v>
      </c>
      <c r="CF124" s="96">
        <f>IF($A$2=1,'mil mi val'!CE106,IF($A$2=2,'mil mi val'!GI106,IF($A$2=3,'mil mi val'!CE214,IF($A$2=4,'mil mi val'!GI214,IF($A$2=5,'mil mi val'!CE322,IF($A$2=6,'mil mi val'!GI322,"NA"))))))</f>
        <v>1</v>
      </c>
      <c r="CG124" s="96">
        <f>IF($A$2=1,'mil mi val'!CF106,IF($A$2=2,'mil mi val'!GJ106,IF($A$2=3,'mil mi val'!CF214,IF($A$2=4,'mil mi val'!GJ214,IF($A$2=5,'mil mi val'!CF322,IF($A$2=6,'mil mi val'!GJ322,"NA"))))))</f>
        <v>1</v>
      </c>
      <c r="CH124" s="96">
        <f>IF($A$2=1,'mil mi val'!CG106,IF($A$2=2,'mil mi val'!GK106,IF($A$2=3,'mil mi val'!CG214,IF($A$2=4,'mil mi val'!GK214,IF($A$2=5,'mil mi val'!CG322,IF($A$2=6,'mil mi val'!GK322,"NA"))))))</f>
        <v>1</v>
      </c>
      <c r="CI124" s="96">
        <f>IF($A$2=1,'mil mi val'!CH106,IF($A$2=2,'mil mi val'!GL106,IF($A$2=3,'mil mi val'!CH214,IF($A$2=4,'mil mi val'!GL214,IF($A$2=5,'mil mi val'!CH322,IF($A$2=6,'mil mi val'!GL322,"NA"))))))</f>
        <v>1</v>
      </c>
      <c r="CJ124" s="96">
        <f>IF($A$2=1,'mil mi val'!CI106,IF($A$2=2,'mil mi val'!GM106,IF($A$2=3,'mil mi val'!CI214,IF($A$2=4,'mil mi val'!GM214,IF($A$2=5,'mil mi val'!CI322,IF($A$2=6,'mil mi val'!GM322,"NA"))))))</f>
        <v>1</v>
      </c>
      <c r="CK124" s="96">
        <f>IF($A$2=1,'mil mi val'!CJ106,IF($A$2=2,'mil mi val'!GN106,IF($A$2=3,'mil mi val'!CJ214,IF($A$2=4,'mil mi val'!GN214,IF($A$2=5,'mil mi val'!CJ322,IF($A$2=6,'mil mi val'!GN322,"NA"))))))</f>
        <v>1</v>
      </c>
      <c r="CL124" s="96">
        <f>IF($A$2=1,'mil mi val'!CK106,IF($A$2=2,'mil mi val'!GO106,IF($A$2=3,'mil mi val'!CK214,IF($A$2=4,'mil mi val'!GO214,IF($A$2=5,'mil mi val'!CK322,IF($A$2=6,'mil mi val'!GO322,"NA"))))))</f>
        <v>1</v>
      </c>
      <c r="CM124" s="96">
        <f>IF($A$2=1,'mil mi val'!CL106,IF($A$2=2,'mil mi val'!GP106,IF($A$2=3,'mil mi val'!CL214,IF($A$2=4,'mil mi val'!GP214,IF($A$2=5,'mil mi val'!CL322,IF($A$2=6,'mil mi val'!GP322,"NA"))))))</f>
        <v>1</v>
      </c>
      <c r="CN124" s="96">
        <f>IF($A$2=1,'mil mi val'!CM106,IF($A$2=2,'mil mi val'!GQ106,IF($A$2=3,'mil mi val'!CM214,IF($A$2=4,'mil mi val'!GQ214,IF($A$2=5,'mil mi val'!CM322,IF($A$2=6,'mil mi val'!GQ322,"NA"))))))</f>
        <v>1</v>
      </c>
      <c r="CO124" s="96">
        <f>IF($A$2=1,'mil mi val'!CN106,IF($A$2=2,'mil mi val'!GR106,IF($A$2=3,'mil mi val'!CN214,IF($A$2=4,'mil mi val'!GR214,IF($A$2=5,'mil mi val'!CN322,IF($A$2=6,'mil mi val'!GR322,"NA"))))))</f>
        <v>1</v>
      </c>
      <c r="CP124" s="96">
        <f>IF($A$2=1,'mil mi val'!CO106,IF($A$2=2,'mil mi val'!GS106,IF($A$2=3,'mil mi val'!CO214,IF($A$2=4,'mil mi val'!GS214,IF($A$2=5,'mil mi val'!CO322,IF($A$2=6,'mil mi val'!GS322,"NA"))))))</f>
        <v>1</v>
      </c>
      <c r="CQ124" s="96">
        <f>IF($A$2=1,'mil mi val'!CP106,IF($A$2=2,'mil mi val'!GT106,IF($A$2=3,'mil mi val'!CP214,IF($A$2=4,'mil mi val'!GT214,IF($A$2=5,'mil mi val'!CP322,IF($A$2=6,'mil mi val'!GT322,"NA"))))))</f>
        <v>1</v>
      </c>
      <c r="CR124" s="96">
        <f>IF($A$2=1,'mil mi val'!CQ106,IF($A$2=2,'mil mi val'!GU106,IF($A$2=3,'mil mi val'!CQ214,IF($A$2=4,'mil mi val'!GU214,IF($A$2=5,'mil mi val'!CQ322,IF($A$2=6,'mil mi val'!GU322,"NA"))))))</f>
        <v>1</v>
      </c>
      <c r="CS124" s="96">
        <f>IF($A$2=1,'mil mi val'!CR106,IF($A$2=2,'mil mi val'!GV106,IF($A$2=3,'mil mi val'!CR214,IF($A$2=4,'mil mi val'!GV214,IF($A$2=5,'mil mi val'!CR322,IF($A$2=6,'mil mi val'!GV322,"NA"))))))</f>
        <v>1</v>
      </c>
      <c r="CT124" s="96">
        <f>IF($A$2=1,'mil mi val'!CS106,IF($A$2=2,'mil mi val'!GW106,IF($A$2=3,'mil mi val'!CS214,IF($A$2=4,'mil mi val'!GW214,IF($A$2=5,'mil mi val'!CS322,IF($A$2=6,'mil mi val'!GW322,"NA"))))))</f>
        <v>1</v>
      </c>
      <c r="CU124" s="96">
        <f>IF($A$2=1,'mil mi val'!CT106,IF($A$2=2,'mil mi val'!GX106,IF($A$2=3,'mil mi val'!CT214,IF($A$2=4,'mil mi val'!GX214,IF($A$2=5,'mil mi val'!CT322,IF($A$2=6,'mil mi val'!GX322,"NA"))))))</f>
        <v>1</v>
      </c>
      <c r="CV124" s="96">
        <f>IF($A$2=1,'mil mi val'!CU106,IF($A$2=2,'mil mi val'!GY106,IF($A$2=3,'mil mi val'!CU214,IF($A$2=4,'mil mi val'!GY214,IF($A$2=5,'mil mi val'!CU322,IF($A$2=6,'mil mi val'!GY322,"NA"))))))</f>
        <v>1</v>
      </c>
      <c r="CW124" s="96">
        <f>IF($A$2=1,'mil mi val'!CV106,IF($A$2=2,'mil mi val'!GZ106,IF($A$2=3,'mil mi val'!CV214,IF($A$2=4,'mil mi val'!GZ214,IF($A$2=5,'mil mi val'!CV322,IF($A$2=6,'mil mi val'!GZ322,"NA"))))))</f>
        <v>1</v>
      </c>
      <c r="CX124" s="96">
        <f>IF($A$2=1,'mil mi val'!CW106,IF($A$2=2,'mil mi val'!HA106,IF($A$2=3,'mil mi val'!CW214,IF($A$2=4,'mil mi val'!HA214,IF($A$2=5,'mil mi val'!CW322,IF($A$2=6,'mil mi val'!HA322,"NA"))))))</f>
        <v>1</v>
      </c>
      <c r="CY124" s="96">
        <f>IF($A$2=1,'mil mi val'!CX106,IF($A$2=2,'mil mi val'!HB106,IF($A$2=3,'mil mi val'!CX214,IF($A$2=4,'mil mi val'!HB214,IF($A$2=5,'mil mi val'!CX322,IF($A$2=6,'mil mi val'!HB322,"NA"))))))</f>
        <v>1</v>
      </c>
      <c r="CZ124" s="96">
        <f>IF($A$2=1,'mil mi val'!CY106,IF($A$2=2,'mil mi val'!HC106,IF($A$2=3,'mil mi val'!CY214,IF($A$2=4,'mil mi val'!HC214,IF($A$2=5,'mil mi val'!CY322,IF($A$2=6,'mil mi val'!HC322,"NA"))))))</f>
        <v>1</v>
      </c>
      <c r="DA124" s="96">
        <f>IF($A$2=1,'mil mi val'!CZ106,IF($A$2=2,'mil mi val'!HD106,IF($A$2=3,'mil mi val'!CZ214,IF($A$2=4,'mil mi val'!HD214,IF($A$2=5,'mil mi val'!CZ322,IF($A$2=6,'mil mi val'!HD322,"NA"))))))</f>
        <v>1</v>
      </c>
      <c r="DB124" s="96">
        <f>IF($A$2=1,'mil mi val'!DA106,IF($A$2=2,'mil mi val'!HE106,IF($A$2=3,'mil mi val'!DA214,IF($A$2=4,'mil mi val'!HE214,IF($A$2=5,'mil mi val'!DA322,IF($A$2=6,'mil mi val'!HE322,"NA"))))))</f>
        <v>1</v>
      </c>
      <c r="DC124" s="96">
        <f>IF($A$2=1,'mil mi val'!DB106,IF($A$2=2,'mil mi val'!HF106,IF($A$2=3,'mil mi val'!DB214,IF($A$2=4,'mil mi val'!HF214,IF($A$2=5,'mil mi val'!DB322,IF($A$2=6,'mil mi val'!HF322,"NA"))))))</f>
        <v>1</v>
      </c>
      <c r="DD124" s="96">
        <f>IF($A$2=1,'mil mi val'!DC106,IF($A$2=2,'mil mi val'!HG106,IF($A$2=3,'mil mi val'!DC214,IF($A$2=4,'mil mi val'!HG214,IF($A$2=5,'mil mi val'!DC322,IF($A$2=6,'mil mi val'!HG322,"NA"))))))</f>
        <v>1</v>
      </c>
    </row>
    <row r="125" spans="2:108" ht="15" x14ac:dyDescent="0.25">
      <c r="B125" s="55">
        <v>120</v>
      </c>
      <c r="C125" s="96">
        <f>IF($A$2=1,'mil mi val'!B107,IF($A$2=2,'mil mi val'!DF107,IF($A$2=3,'mil mi val'!B215,IF($A$2=4,'mil mi val'!DF215,IF($A$2=5,'mil mi val'!B323,IF($A$2=6,'mil mi val'!DF323,"NA"))))))</f>
        <v>1</v>
      </c>
      <c r="D125" s="96">
        <f>IF($A$2=1,'mil mi val'!C107,IF($A$2=2,'mil mi val'!DG107,IF($A$2=3,'mil mi val'!C215,IF($A$2=4,'mil mi val'!DG215,IF($A$2=5,'mil mi val'!C323,IF($A$2=6,'mil mi val'!DG323,"NA"))))))</f>
        <v>1</v>
      </c>
      <c r="E125" s="96">
        <f>IF($A$2=1,'mil mi val'!D107,IF($A$2=2,'mil mi val'!DH107,IF($A$2=3,'mil mi val'!D215,IF($A$2=4,'mil mi val'!DH215,IF($A$2=5,'mil mi val'!D323,IF($A$2=6,'mil mi val'!DH323,"NA"))))))</f>
        <v>1</v>
      </c>
      <c r="F125" s="96">
        <f>IF($A$2=1,'mil mi val'!E107,IF($A$2=2,'mil mi val'!DI107,IF($A$2=3,'mil mi val'!E215,IF($A$2=4,'mil mi val'!DI215,IF($A$2=5,'mil mi val'!E323,IF($A$2=6,'mil mi val'!DI323,"NA"))))))</f>
        <v>1</v>
      </c>
      <c r="G125" s="96">
        <f>IF($A$2=1,'mil mi val'!F107,IF($A$2=2,'mil mi val'!DJ107,IF($A$2=3,'mil mi val'!F215,IF($A$2=4,'mil mi val'!DJ215,IF($A$2=5,'mil mi val'!F323,IF($A$2=6,'mil mi val'!DJ323,"NA"))))))</f>
        <v>1</v>
      </c>
      <c r="H125" s="96">
        <f>IF($A$2=1,'mil mi val'!G107,IF($A$2=2,'mil mi val'!DK107,IF($A$2=3,'mil mi val'!G215,IF($A$2=4,'mil mi val'!DK215,IF($A$2=5,'mil mi val'!G323,IF($A$2=6,'mil mi val'!DK323,"NA"))))))</f>
        <v>1</v>
      </c>
      <c r="I125" s="96">
        <f>IF($A$2=1,'mil mi val'!H107,IF($A$2=2,'mil mi val'!DL107,IF($A$2=3,'mil mi val'!H215,IF($A$2=4,'mil mi val'!DL215,IF($A$2=5,'mil mi val'!H323,IF($A$2=6,'mil mi val'!DL323,"NA"))))))</f>
        <v>1</v>
      </c>
      <c r="J125" s="96">
        <f>IF($A$2=1,'mil mi val'!I107,IF($A$2=2,'mil mi val'!DM107,IF($A$2=3,'mil mi val'!I215,IF($A$2=4,'mil mi val'!DM215,IF($A$2=5,'mil mi val'!I323,IF($A$2=6,'mil mi val'!DM323,"NA"))))))</f>
        <v>1</v>
      </c>
      <c r="K125" s="96">
        <f>IF($A$2=1,'mil mi val'!J107,IF($A$2=2,'mil mi val'!DN107,IF($A$2=3,'mil mi val'!J215,IF($A$2=4,'mil mi val'!DN215,IF($A$2=5,'mil mi val'!J323,IF($A$2=6,'mil mi val'!DN323,"NA"))))))</f>
        <v>1</v>
      </c>
      <c r="L125" s="96">
        <f>IF($A$2=1,'mil mi val'!K107,IF($A$2=2,'mil mi val'!DO107,IF($A$2=3,'mil mi val'!K215,IF($A$2=4,'mil mi val'!DO215,IF($A$2=5,'mil mi val'!K323,IF($A$2=6,'mil mi val'!DO323,"NA"))))))</f>
        <v>1</v>
      </c>
      <c r="M125" s="96">
        <f>IF($A$2=1,'mil mi val'!L107,IF($A$2=2,'mil mi val'!DP107,IF($A$2=3,'mil mi val'!L215,IF($A$2=4,'mil mi val'!DP215,IF($A$2=5,'mil mi val'!L323,IF($A$2=6,'mil mi val'!DP323,"NA"))))))</f>
        <v>1</v>
      </c>
      <c r="N125" s="96">
        <f>IF($A$2=1,'mil mi val'!M107,IF($A$2=2,'mil mi val'!DQ107,IF($A$2=3,'mil mi val'!M215,IF($A$2=4,'mil mi val'!DQ215,IF($A$2=5,'mil mi val'!M323,IF($A$2=6,'mil mi val'!DQ323,"NA"))))))</f>
        <v>1</v>
      </c>
      <c r="O125" s="96">
        <f>IF($A$2=1,'mil mi val'!N107,IF($A$2=2,'mil mi val'!DR107,IF($A$2=3,'mil mi val'!N215,IF($A$2=4,'mil mi val'!DR215,IF($A$2=5,'mil mi val'!N323,IF($A$2=6,'mil mi val'!DR323,"NA"))))))</f>
        <v>1</v>
      </c>
      <c r="P125" s="96">
        <f>IF($A$2=1,'mil mi val'!O107,IF($A$2=2,'mil mi val'!DS107,IF($A$2=3,'mil mi val'!O215,IF($A$2=4,'mil mi val'!DS215,IF($A$2=5,'mil mi val'!O323,IF($A$2=6,'mil mi val'!DS323,"NA"))))))</f>
        <v>1</v>
      </c>
      <c r="Q125" s="96">
        <f>IF($A$2=1,'mil mi val'!P107,IF($A$2=2,'mil mi val'!DT107,IF($A$2=3,'mil mi val'!P215,IF($A$2=4,'mil mi val'!DT215,IF($A$2=5,'mil mi val'!P323,IF($A$2=6,'mil mi val'!DT323,"NA"))))))</f>
        <v>1</v>
      </c>
      <c r="R125" s="96">
        <f>IF($A$2=1,'mil mi val'!Q107,IF($A$2=2,'mil mi val'!DU107,IF($A$2=3,'mil mi val'!Q215,IF($A$2=4,'mil mi val'!DU215,IF($A$2=5,'mil mi val'!Q323,IF($A$2=6,'mil mi val'!DU323,"NA"))))))</f>
        <v>1</v>
      </c>
      <c r="S125" s="96">
        <f>IF($A$2=1,'mil mi val'!R107,IF($A$2=2,'mil mi val'!DV107,IF($A$2=3,'mil mi val'!R215,IF($A$2=4,'mil mi val'!DV215,IF($A$2=5,'mil mi val'!R323,IF($A$2=6,'mil mi val'!DV323,"NA"))))))</f>
        <v>1</v>
      </c>
      <c r="T125" s="96">
        <f>IF($A$2=1,'mil mi val'!S107,IF($A$2=2,'mil mi val'!DW107,IF($A$2=3,'mil mi val'!S215,IF($A$2=4,'mil mi val'!DW215,IF($A$2=5,'mil mi val'!S323,IF($A$2=6,'mil mi val'!DW323,"NA"))))))</f>
        <v>1</v>
      </c>
      <c r="U125" s="96">
        <f>IF($A$2=1,'mil mi val'!T107,IF($A$2=2,'mil mi val'!DX107,IF($A$2=3,'mil mi val'!T215,IF($A$2=4,'mil mi val'!DX215,IF($A$2=5,'mil mi val'!T323,IF($A$2=6,'mil mi val'!DX323,"NA"))))))</f>
        <v>1</v>
      </c>
      <c r="V125" s="96">
        <f>IF($A$2=1,'mil mi val'!U107,IF($A$2=2,'mil mi val'!DY107,IF($A$2=3,'mil mi val'!U215,IF($A$2=4,'mil mi val'!DY215,IF($A$2=5,'mil mi val'!U323,IF($A$2=6,'mil mi val'!DY323,"NA"))))))</f>
        <v>1</v>
      </c>
      <c r="W125" s="96">
        <f>IF($A$2=1,'mil mi val'!V107,IF($A$2=2,'mil mi val'!DZ107,IF($A$2=3,'mil mi val'!V215,IF($A$2=4,'mil mi val'!DZ215,IF($A$2=5,'mil mi val'!V323,IF($A$2=6,'mil mi val'!DZ323,"NA"))))))</f>
        <v>1</v>
      </c>
      <c r="X125" s="96">
        <f>IF($A$2=1,'mil mi val'!W107,IF($A$2=2,'mil mi val'!EA107,IF($A$2=3,'mil mi val'!W215,IF($A$2=4,'mil mi val'!EA215,IF($A$2=5,'mil mi val'!W323,IF($A$2=6,'mil mi val'!EA323,"NA"))))))</f>
        <v>1</v>
      </c>
      <c r="Y125" s="96">
        <f>IF($A$2=1,'mil mi val'!X107,IF($A$2=2,'mil mi val'!EB107,IF($A$2=3,'mil mi val'!X215,IF($A$2=4,'mil mi val'!EB215,IF($A$2=5,'mil mi val'!X323,IF($A$2=6,'mil mi val'!EB323,"NA"))))))</f>
        <v>1</v>
      </c>
      <c r="Z125" s="96">
        <f>IF($A$2=1,'mil mi val'!Y107,IF($A$2=2,'mil mi val'!EC107,IF($A$2=3,'mil mi val'!Y215,IF($A$2=4,'mil mi val'!EC215,IF($A$2=5,'mil mi val'!Y323,IF($A$2=6,'mil mi val'!EC323,"NA"))))))</f>
        <v>1</v>
      </c>
      <c r="AA125" s="96">
        <f>IF($A$2=1,'mil mi val'!Z107,IF($A$2=2,'mil mi val'!ED107,IF($A$2=3,'mil mi val'!Z215,IF($A$2=4,'mil mi val'!ED215,IF($A$2=5,'mil mi val'!Z323,IF($A$2=6,'mil mi val'!ED323,"NA"))))))</f>
        <v>1</v>
      </c>
      <c r="AB125" s="96">
        <f>IF($A$2=1,'mil mi val'!AA107,IF($A$2=2,'mil mi val'!EE107,IF($A$2=3,'mil mi val'!AA215,IF($A$2=4,'mil mi val'!EE215,IF($A$2=5,'mil mi val'!AA323,IF($A$2=6,'mil mi val'!EE323,"NA"))))))</f>
        <v>1</v>
      </c>
      <c r="AC125" s="96">
        <f>IF($A$2=1,'mil mi val'!AB107,IF($A$2=2,'mil mi val'!EF107,IF($A$2=3,'mil mi val'!AB215,IF($A$2=4,'mil mi val'!EF215,IF($A$2=5,'mil mi val'!AB323,IF($A$2=6,'mil mi val'!EF323,"NA"))))))</f>
        <v>1</v>
      </c>
      <c r="AD125" s="96">
        <f>IF($A$2=1,'mil mi val'!AC107,IF($A$2=2,'mil mi val'!EG107,IF($A$2=3,'mil mi val'!AC215,IF($A$2=4,'mil mi val'!EG215,IF($A$2=5,'mil mi val'!AC323,IF($A$2=6,'mil mi val'!EG323,"NA"))))))</f>
        <v>1</v>
      </c>
      <c r="AE125" s="96">
        <f>IF($A$2=1,'mil mi val'!AD107,IF($A$2=2,'mil mi val'!EH107,IF($A$2=3,'mil mi val'!AD215,IF($A$2=4,'mil mi val'!EH215,IF($A$2=5,'mil mi val'!AD323,IF($A$2=6,'mil mi val'!EH323,"NA"))))))</f>
        <v>1</v>
      </c>
      <c r="AF125" s="96">
        <f>IF($A$2=1,'mil mi val'!AE107,IF($A$2=2,'mil mi val'!EI107,IF($A$2=3,'mil mi val'!AE215,IF($A$2=4,'mil mi val'!EI215,IF($A$2=5,'mil mi val'!AE323,IF($A$2=6,'mil mi val'!EI323,"NA"))))))</f>
        <v>1</v>
      </c>
      <c r="AG125" s="96">
        <f>IF($A$2=1,'mil mi val'!AF107,IF($A$2=2,'mil mi val'!EJ107,IF($A$2=3,'mil mi val'!AF215,IF($A$2=4,'mil mi val'!EJ215,IF($A$2=5,'mil mi val'!AF323,IF($A$2=6,'mil mi val'!EJ323,"NA"))))))</f>
        <v>1</v>
      </c>
      <c r="AH125" s="96">
        <f>IF($A$2=1,'mil mi val'!AG107,IF($A$2=2,'mil mi val'!EK107,IF($A$2=3,'mil mi val'!AG215,IF($A$2=4,'mil mi val'!EK215,IF($A$2=5,'mil mi val'!AG323,IF($A$2=6,'mil mi val'!EK323,"NA"))))))</f>
        <v>1</v>
      </c>
      <c r="AI125" s="96">
        <f>IF($A$2=1,'mil mi val'!AH107,IF($A$2=2,'mil mi val'!EL107,IF($A$2=3,'mil mi val'!AH215,IF($A$2=4,'mil mi val'!EL215,IF($A$2=5,'mil mi val'!AH323,IF($A$2=6,'mil mi val'!EL323,"NA"))))))</f>
        <v>1</v>
      </c>
      <c r="AJ125" s="96">
        <f>IF($A$2=1,'mil mi val'!AI107,IF($A$2=2,'mil mi val'!EM107,IF($A$2=3,'mil mi val'!AI215,IF($A$2=4,'mil mi val'!EM215,IF($A$2=5,'mil mi val'!AI323,IF($A$2=6,'mil mi val'!EM323,"NA"))))))</f>
        <v>1</v>
      </c>
      <c r="AK125" s="96">
        <f>IF($A$2=1,'mil mi val'!AJ107,IF($A$2=2,'mil mi val'!EN107,IF($A$2=3,'mil mi val'!AJ215,IF($A$2=4,'mil mi val'!EN215,IF($A$2=5,'mil mi val'!AJ323,IF($A$2=6,'mil mi val'!EN323,"NA"))))))</f>
        <v>1</v>
      </c>
      <c r="AL125" s="96">
        <f>IF($A$2=1,'mil mi val'!AK107,IF($A$2=2,'mil mi val'!EO107,IF($A$2=3,'mil mi val'!AK215,IF($A$2=4,'mil mi val'!EO215,IF($A$2=5,'mil mi val'!AK323,IF($A$2=6,'mil mi val'!EO323,"NA"))))))</f>
        <v>1</v>
      </c>
      <c r="AM125" s="96">
        <f>IF($A$2=1,'mil mi val'!AL107,IF($A$2=2,'mil mi val'!EP107,IF($A$2=3,'mil mi val'!AL215,IF($A$2=4,'mil mi val'!EP215,IF($A$2=5,'mil mi val'!AL323,IF($A$2=6,'mil mi val'!EP323,"NA"))))))</f>
        <v>1</v>
      </c>
      <c r="AN125" s="96">
        <f>IF($A$2=1,'mil mi val'!AM107,IF($A$2=2,'mil mi val'!EQ107,IF($A$2=3,'mil mi val'!AM215,IF($A$2=4,'mil mi val'!EQ215,IF($A$2=5,'mil mi val'!AM323,IF($A$2=6,'mil mi val'!EQ323,"NA"))))))</f>
        <v>1</v>
      </c>
      <c r="AO125" s="96">
        <f>IF($A$2=1,'mil mi val'!AN107,IF($A$2=2,'mil mi val'!ER107,IF($A$2=3,'mil mi val'!AN215,IF($A$2=4,'mil mi val'!ER215,IF($A$2=5,'mil mi val'!AN323,IF($A$2=6,'mil mi val'!ER323,"NA"))))))</f>
        <v>1</v>
      </c>
      <c r="AP125" s="96">
        <f>IF($A$2=1,'mil mi val'!AO107,IF($A$2=2,'mil mi val'!ES107,IF($A$2=3,'mil mi val'!AO215,IF($A$2=4,'mil mi val'!ES215,IF($A$2=5,'mil mi val'!AO323,IF($A$2=6,'mil mi val'!ES323,"NA"))))))</f>
        <v>1</v>
      </c>
      <c r="AQ125" s="96">
        <f>IF($A$2=1,'mil mi val'!AP107,IF($A$2=2,'mil mi val'!ET107,IF($A$2=3,'mil mi val'!AP215,IF($A$2=4,'mil mi val'!ET215,IF($A$2=5,'mil mi val'!AP323,IF($A$2=6,'mil mi val'!ET323,"NA"))))))</f>
        <v>1</v>
      </c>
      <c r="AR125" s="96">
        <f>IF($A$2=1,'mil mi val'!AQ107,IF($A$2=2,'mil mi val'!EU107,IF($A$2=3,'mil mi val'!AQ215,IF($A$2=4,'mil mi val'!EU215,IF($A$2=5,'mil mi val'!AQ323,IF($A$2=6,'mil mi val'!EU323,"NA"))))))</f>
        <v>1</v>
      </c>
      <c r="AS125" s="96">
        <f>IF($A$2=1,'mil mi val'!AR107,IF($A$2=2,'mil mi val'!EV107,IF($A$2=3,'mil mi val'!AR215,IF($A$2=4,'mil mi val'!EV215,IF($A$2=5,'mil mi val'!AR323,IF($A$2=6,'mil mi val'!EV323,"NA"))))))</f>
        <v>1</v>
      </c>
      <c r="AT125" s="96">
        <f>IF($A$2=1,'mil mi val'!AS107,IF($A$2=2,'mil mi val'!EW107,IF($A$2=3,'mil mi val'!AS215,IF($A$2=4,'mil mi val'!EW215,IF($A$2=5,'mil mi val'!AS323,IF($A$2=6,'mil mi val'!EW323,"NA"))))))</f>
        <v>1</v>
      </c>
      <c r="AU125" s="96">
        <f>IF($A$2=1,'mil mi val'!AT107,IF($A$2=2,'mil mi val'!EX107,IF($A$2=3,'mil mi val'!AT215,IF($A$2=4,'mil mi val'!EX215,IF($A$2=5,'mil mi val'!AT323,IF($A$2=6,'mil mi val'!EX323,"NA"))))))</f>
        <v>1</v>
      </c>
      <c r="AV125" s="96">
        <f>IF($A$2=1,'mil mi val'!AU107,IF($A$2=2,'mil mi val'!EY107,IF($A$2=3,'mil mi val'!AU215,IF($A$2=4,'mil mi val'!EY215,IF($A$2=5,'mil mi val'!AU323,IF($A$2=6,'mil mi val'!EY323,"NA"))))))</f>
        <v>1</v>
      </c>
      <c r="AW125" s="96">
        <f>IF($A$2=1,'mil mi val'!AV107,IF($A$2=2,'mil mi val'!EZ107,IF($A$2=3,'mil mi val'!AV215,IF($A$2=4,'mil mi val'!EZ215,IF($A$2=5,'mil mi val'!AV323,IF($A$2=6,'mil mi val'!EZ323,"NA"))))))</f>
        <v>1</v>
      </c>
      <c r="AX125" s="96">
        <f>IF($A$2=1,'mil mi val'!AW107,IF($A$2=2,'mil mi val'!FA107,IF($A$2=3,'mil mi val'!AW215,IF($A$2=4,'mil mi val'!FA215,IF($A$2=5,'mil mi val'!AW323,IF($A$2=6,'mil mi val'!FA323,"NA"))))))</f>
        <v>1</v>
      </c>
      <c r="AY125" s="96">
        <f>IF($A$2=1,'mil mi val'!AX107,IF($A$2=2,'mil mi val'!FB107,IF($A$2=3,'mil mi val'!AX215,IF($A$2=4,'mil mi val'!FB215,IF($A$2=5,'mil mi val'!AX323,IF($A$2=6,'mil mi val'!FB323,"NA"))))))</f>
        <v>1</v>
      </c>
      <c r="AZ125" s="96">
        <f>IF($A$2=1,'mil mi val'!AY107,IF($A$2=2,'mil mi val'!FC107,IF($A$2=3,'mil mi val'!AY215,IF($A$2=4,'mil mi val'!FC215,IF($A$2=5,'mil mi val'!AY323,IF($A$2=6,'mil mi val'!FC323,"NA"))))))</f>
        <v>1</v>
      </c>
      <c r="BA125" s="96">
        <f>IF($A$2=1,'mil mi val'!AZ107,IF($A$2=2,'mil mi val'!FD107,IF($A$2=3,'mil mi val'!AZ215,IF($A$2=4,'mil mi val'!FD215,IF($A$2=5,'mil mi val'!AZ323,IF($A$2=6,'mil mi val'!FD323,"NA"))))))</f>
        <v>1</v>
      </c>
      <c r="BB125" s="96">
        <f>IF($A$2=1,'mil mi val'!BA107,IF($A$2=2,'mil mi val'!FE107,IF($A$2=3,'mil mi val'!BA215,IF($A$2=4,'mil mi val'!FE215,IF($A$2=5,'mil mi val'!BA323,IF($A$2=6,'mil mi val'!FE323,"NA"))))))</f>
        <v>1</v>
      </c>
      <c r="BC125" s="96">
        <f>IF($A$2=1,'mil mi val'!BB107,IF($A$2=2,'mil mi val'!FF107,IF($A$2=3,'mil mi val'!BB215,IF($A$2=4,'mil mi val'!FF215,IF($A$2=5,'mil mi val'!BB323,IF($A$2=6,'mil mi val'!FF323,"NA"))))))</f>
        <v>1</v>
      </c>
      <c r="BD125" s="96">
        <f>IF($A$2=1,'mil mi val'!BC107,IF($A$2=2,'mil mi val'!FG107,IF($A$2=3,'mil mi val'!BC215,IF($A$2=4,'mil mi val'!FG215,IF($A$2=5,'mil mi val'!BC323,IF($A$2=6,'mil mi val'!FG323,"NA"))))))</f>
        <v>1</v>
      </c>
      <c r="BE125" s="96">
        <f>IF($A$2=1,'mil mi val'!BD107,IF($A$2=2,'mil mi val'!FH107,IF($A$2=3,'mil mi val'!BD215,IF($A$2=4,'mil mi val'!FH215,IF($A$2=5,'mil mi val'!BD323,IF($A$2=6,'mil mi val'!FH323,"NA"))))))</f>
        <v>1</v>
      </c>
      <c r="BF125" s="96">
        <f>IF($A$2=1,'mil mi val'!BE107,IF($A$2=2,'mil mi val'!FI107,IF($A$2=3,'mil mi val'!BE215,IF($A$2=4,'mil mi val'!FI215,IF($A$2=5,'mil mi val'!BE323,IF($A$2=6,'mil mi val'!FI323,"NA"))))))</f>
        <v>1</v>
      </c>
      <c r="BG125" s="96">
        <f>IF($A$2=1,'mil mi val'!BF107,IF($A$2=2,'mil mi val'!FJ107,IF($A$2=3,'mil mi val'!BF215,IF($A$2=4,'mil mi val'!FJ215,IF($A$2=5,'mil mi val'!BF323,IF($A$2=6,'mil mi val'!FJ323,"NA"))))))</f>
        <v>1</v>
      </c>
      <c r="BH125" s="96">
        <f>IF($A$2=1,'mil mi val'!BG107,IF($A$2=2,'mil mi val'!FK107,IF($A$2=3,'mil mi val'!BG215,IF($A$2=4,'mil mi val'!FK215,IF($A$2=5,'mil mi val'!BG323,IF($A$2=6,'mil mi val'!FK323,"NA"))))))</f>
        <v>1</v>
      </c>
      <c r="BI125" s="96">
        <f>IF($A$2=1,'mil mi val'!BH107,IF($A$2=2,'mil mi val'!FL107,IF($A$2=3,'mil mi val'!BH215,IF($A$2=4,'mil mi val'!FL215,IF($A$2=5,'mil mi val'!BH323,IF($A$2=6,'mil mi val'!FL323,"NA"))))))</f>
        <v>1</v>
      </c>
      <c r="BJ125" s="96">
        <f>IF($A$2=1,'mil mi val'!BI107,IF($A$2=2,'mil mi val'!FM107,IF($A$2=3,'mil mi val'!BI215,IF($A$2=4,'mil mi val'!FM215,IF($A$2=5,'mil mi val'!BI323,IF($A$2=6,'mil mi val'!FM323,"NA"))))))</f>
        <v>1</v>
      </c>
      <c r="BK125" s="96">
        <f>IF($A$2=1,'mil mi val'!BJ107,IF($A$2=2,'mil mi val'!FN107,IF($A$2=3,'mil mi val'!BJ215,IF($A$2=4,'mil mi val'!FN215,IF($A$2=5,'mil mi val'!BJ323,IF($A$2=6,'mil mi val'!FN323,"NA"))))))</f>
        <v>1</v>
      </c>
      <c r="BL125" s="96">
        <f>IF($A$2=1,'mil mi val'!BK107,IF($A$2=2,'mil mi val'!FO107,IF($A$2=3,'mil mi val'!BK215,IF($A$2=4,'mil mi val'!FO215,IF($A$2=5,'mil mi val'!BK323,IF($A$2=6,'mil mi val'!FO323,"NA"))))))</f>
        <v>1</v>
      </c>
      <c r="BM125" s="96">
        <f>IF($A$2=1,'mil mi val'!BL107,IF($A$2=2,'mil mi val'!FP107,IF($A$2=3,'mil mi val'!BL215,IF($A$2=4,'mil mi val'!FP215,IF($A$2=5,'mil mi val'!BL323,IF($A$2=6,'mil mi val'!FP323,"NA"))))))</f>
        <v>1</v>
      </c>
      <c r="BN125" s="96">
        <f>IF($A$2=1,'mil mi val'!BM107,IF($A$2=2,'mil mi val'!FQ107,IF($A$2=3,'mil mi val'!BM215,IF($A$2=4,'mil mi val'!FQ215,IF($A$2=5,'mil mi val'!BM323,IF($A$2=6,'mil mi val'!FQ323,"NA"))))))</f>
        <v>1</v>
      </c>
      <c r="BO125" s="96">
        <f>IF($A$2=1,'mil mi val'!BN107,IF($A$2=2,'mil mi val'!FR107,IF($A$2=3,'mil mi val'!BN215,IF($A$2=4,'mil mi val'!FR215,IF($A$2=5,'mil mi val'!BN323,IF($A$2=6,'mil mi val'!FR323,"NA"))))))</f>
        <v>1</v>
      </c>
      <c r="BP125" s="96">
        <f>IF($A$2=1,'mil mi val'!BO107,IF($A$2=2,'mil mi val'!FS107,IF($A$2=3,'mil mi val'!BO215,IF($A$2=4,'mil mi val'!FS215,IF($A$2=5,'mil mi val'!BO323,IF($A$2=6,'mil mi val'!FS323,"NA"))))))</f>
        <v>1</v>
      </c>
      <c r="BQ125" s="96">
        <f>IF($A$2=1,'mil mi val'!BP107,IF($A$2=2,'mil mi val'!FT107,IF($A$2=3,'mil mi val'!BP215,IF($A$2=4,'mil mi val'!FT215,IF($A$2=5,'mil mi val'!BP323,IF($A$2=6,'mil mi val'!FT323,"NA"))))))</f>
        <v>1</v>
      </c>
      <c r="BR125" s="96">
        <f>IF($A$2=1,'mil mi val'!BQ107,IF($A$2=2,'mil mi val'!FU107,IF($A$2=3,'mil mi val'!BQ215,IF($A$2=4,'mil mi val'!FU215,IF($A$2=5,'mil mi val'!BQ323,IF($A$2=6,'mil mi val'!FU323,"NA"))))))</f>
        <v>1</v>
      </c>
      <c r="BS125" s="96">
        <f>IF($A$2=1,'mil mi val'!BR107,IF($A$2=2,'mil mi val'!FV107,IF($A$2=3,'mil mi val'!BR215,IF($A$2=4,'mil mi val'!FV215,IF($A$2=5,'mil mi val'!BR323,IF($A$2=6,'mil mi val'!FV323,"NA"))))))</f>
        <v>1</v>
      </c>
      <c r="BT125" s="96">
        <f>IF($A$2=1,'mil mi val'!BS107,IF($A$2=2,'mil mi val'!FW107,IF($A$2=3,'mil mi val'!BS215,IF($A$2=4,'mil mi val'!FW215,IF($A$2=5,'mil mi val'!BS323,IF($A$2=6,'mil mi val'!FW323,"NA"))))))</f>
        <v>1</v>
      </c>
      <c r="BU125" s="96">
        <f>IF($A$2=1,'mil mi val'!BT107,IF($A$2=2,'mil mi val'!FX107,IF($A$2=3,'mil mi val'!BT215,IF($A$2=4,'mil mi val'!FX215,IF($A$2=5,'mil mi val'!BT323,IF($A$2=6,'mil mi val'!FX323,"NA"))))))</f>
        <v>1</v>
      </c>
      <c r="BV125" s="96">
        <f>IF($A$2=1,'mil mi val'!BU107,IF($A$2=2,'mil mi val'!FY107,IF($A$2=3,'mil mi val'!BU215,IF($A$2=4,'mil mi val'!FY215,IF($A$2=5,'mil mi val'!BU323,IF($A$2=6,'mil mi val'!FY323,"NA"))))))</f>
        <v>1</v>
      </c>
      <c r="BW125" s="96">
        <f>IF($A$2=1,'mil mi val'!BV107,IF($A$2=2,'mil mi val'!FZ107,IF($A$2=3,'mil mi val'!BV215,IF($A$2=4,'mil mi val'!FZ215,IF($A$2=5,'mil mi val'!BV323,IF($A$2=6,'mil mi val'!FZ323,"NA"))))))</f>
        <v>1</v>
      </c>
      <c r="BX125" s="96">
        <f>IF($A$2=1,'mil mi val'!BW107,IF($A$2=2,'mil mi val'!GA107,IF($A$2=3,'mil mi val'!BW215,IF($A$2=4,'mil mi val'!GA215,IF($A$2=5,'mil mi val'!BW323,IF($A$2=6,'mil mi val'!GA323,"NA"))))))</f>
        <v>1</v>
      </c>
      <c r="BY125" s="96">
        <f>IF($A$2=1,'mil mi val'!BX107,IF($A$2=2,'mil mi val'!GB107,IF($A$2=3,'mil mi val'!BX215,IF($A$2=4,'mil mi val'!GB215,IF($A$2=5,'mil mi val'!BX323,IF($A$2=6,'mil mi val'!GB323,"NA"))))))</f>
        <v>1</v>
      </c>
      <c r="BZ125" s="96">
        <f>IF($A$2=1,'mil mi val'!BY107,IF($A$2=2,'mil mi val'!GC107,IF($A$2=3,'mil mi val'!BY215,IF($A$2=4,'mil mi val'!GC215,IF($A$2=5,'mil mi val'!BY323,IF($A$2=6,'mil mi val'!GC323,"NA"))))))</f>
        <v>1</v>
      </c>
      <c r="CA125" s="96">
        <f>IF($A$2=1,'mil mi val'!BZ107,IF($A$2=2,'mil mi val'!GD107,IF($A$2=3,'mil mi val'!BZ215,IF($A$2=4,'mil mi val'!GD215,IF($A$2=5,'mil mi val'!BZ323,IF($A$2=6,'mil mi val'!GD323,"NA"))))))</f>
        <v>1</v>
      </c>
      <c r="CB125" s="96">
        <f>IF($A$2=1,'mil mi val'!CA107,IF($A$2=2,'mil mi val'!GE107,IF($A$2=3,'mil mi val'!CA215,IF($A$2=4,'mil mi val'!GE215,IF($A$2=5,'mil mi val'!CA323,IF($A$2=6,'mil mi val'!GE323,"NA"))))))</f>
        <v>1</v>
      </c>
      <c r="CC125" s="96">
        <f>IF($A$2=1,'mil mi val'!CB107,IF($A$2=2,'mil mi val'!GF107,IF($A$2=3,'mil mi val'!CB215,IF($A$2=4,'mil mi val'!GF215,IF($A$2=5,'mil mi val'!CB323,IF($A$2=6,'mil mi val'!GF323,"NA"))))))</f>
        <v>1</v>
      </c>
      <c r="CD125" s="96">
        <f>IF($A$2=1,'mil mi val'!CC107,IF($A$2=2,'mil mi val'!GG107,IF($A$2=3,'mil mi val'!CC215,IF($A$2=4,'mil mi val'!GG215,IF($A$2=5,'mil mi val'!CC323,IF($A$2=6,'mil mi val'!GG323,"NA"))))))</f>
        <v>1</v>
      </c>
      <c r="CE125" s="96">
        <f>IF($A$2=1,'mil mi val'!CD107,IF($A$2=2,'mil mi val'!GH107,IF($A$2=3,'mil mi val'!CD215,IF($A$2=4,'mil mi val'!GH215,IF($A$2=5,'mil mi val'!CD323,IF($A$2=6,'mil mi val'!GH323,"NA"))))))</f>
        <v>1</v>
      </c>
      <c r="CF125" s="96">
        <f>IF($A$2=1,'mil mi val'!CE107,IF($A$2=2,'mil mi val'!GI107,IF($A$2=3,'mil mi val'!CE215,IF($A$2=4,'mil mi val'!GI215,IF($A$2=5,'mil mi val'!CE323,IF($A$2=6,'mil mi val'!GI323,"NA"))))))</f>
        <v>1</v>
      </c>
      <c r="CG125" s="96">
        <f>IF($A$2=1,'mil mi val'!CF107,IF($A$2=2,'mil mi val'!GJ107,IF($A$2=3,'mil mi val'!CF215,IF($A$2=4,'mil mi val'!GJ215,IF($A$2=5,'mil mi val'!CF323,IF($A$2=6,'mil mi val'!GJ323,"NA"))))))</f>
        <v>1</v>
      </c>
      <c r="CH125" s="96">
        <f>IF($A$2=1,'mil mi val'!CG107,IF($A$2=2,'mil mi val'!GK107,IF($A$2=3,'mil mi val'!CG215,IF($A$2=4,'mil mi val'!GK215,IF($A$2=5,'mil mi val'!CG323,IF($A$2=6,'mil mi val'!GK323,"NA"))))))</f>
        <v>1</v>
      </c>
      <c r="CI125" s="96">
        <f>IF($A$2=1,'mil mi val'!CH107,IF($A$2=2,'mil mi val'!GL107,IF($A$2=3,'mil mi val'!CH215,IF($A$2=4,'mil mi val'!GL215,IF($A$2=5,'mil mi val'!CH323,IF($A$2=6,'mil mi val'!GL323,"NA"))))))</f>
        <v>1</v>
      </c>
      <c r="CJ125" s="96">
        <f>IF($A$2=1,'mil mi val'!CI107,IF($A$2=2,'mil mi val'!GM107,IF($A$2=3,'mil mi val'!CI215,IF($A$2=4,'mil mi val'!GM215,IF($A$2=5,'mil mi val'!CI323,IF($A$2=6,'mil mi val'!GM323,"NA"))))))</f>
        <v>1</v>
      </c>
      <c r="CK125" s="96">
        <f>IF($A$2=1,'mil mi val'!CJ107,IF($A$2=2,'mil mi val'!GN107,IF($A$2=3,'mil mi val'!CJ215,IF($A$2=4,'mil mi val'!GN215,IF($A$2=5,'mil mi val'!CJ323,IF($A$2=6,'mil mi val'!GN323,"NA"))))))</f>
        <v>1</v>
      </c>
      <c r="CL125" s="96">
        <f>IF($A$2=1,'mil mi val'!CK107,IF($A$2=2,'mil mi val'!GO107,IF($A$2=3,'mil mi val'!CK215,IF($A$2=4,'mil mi val'!GO215,IF($A$2=5,'mil mi val'!CK323,IF($A$2=6,'mil mi val'!GO323,"NA"))))))</f>
        <v>1</v>
      </c>
      <c r="CM125" s="96">
        <f>IF($A$2=1,'mil mi val'!CL107,IF($A$2=2,'mil mi val'!GP107,IF($A$2=3,'mil mi val'!CL215,IF($A$2=4,'mil mi val'!GP215,IF($A$2=5,'mil mi val'!CL323,IF($A$2=6,'mil mi val'!GP323,"NA"))))))</f>
        <v>1</v>
      </c>
      <c r="CN125" s="96">
        <f>IF($A$2=1,'mil mi val'!CM107,IF($A$2=2,'mil mi val'!GQ107,IF($A$2=3,'mil mi val'!CM215,IF($A$2=4,'mil mi val'!GQ215,IF($A$2=5,'mil mi val'!CM323,IF($A$2=6,'mil mi val'!GQ323,"NA"))))))</f>
        <v>1</v>
      </c>
      <c r="CO125" s="96">
        <f>IF($A$2=1,'mil mi val'!CN107,IF($A$2=2,'mil mi val'!GR107,IF($A$2=3,'mil mi val'!CN215,IF($A$2=4,'mil mi val'!GR215,IF($A$2=5,'mil mi val'!CN323,IF($A$2=6,'mil mi val'!GR323,"NA"))))))</f>
        <v>1</v>
      </c>
      <c r="CP125" s="96">
        <f>IF($A$2=1,'mil mi val'!CO107,IF($A$2=2,'mil mi val'!GS107,IF($A$2=3,'mil mi val'!CO215,IF($A$2=4,'mil mi val'!GS215,IF($A$2=5,'mil mi val'!CO323,IF($A$2=6,'mil mi val'!GS323,"NA"))))))</f>
        <v>1</v>
      </c>
      <c r="CQ125" s="96">
        <f>IF($A$2=1,'mil mi val'!CP107,IF($A$2=2,'mil mi val'!GT107,IF($A$2=3,'mil mi val'!CP215,IF($A$2=4,'mil mi val'!GT215,IF($A$2=5,'mil mi val'!CP323,IF($A$2=6,'mil mi val'!GT323,"NA"))))))</f>
        <v>1</v>
      </c>
      <c r="CR125" s="96">
        <f>IF($A$2=1,'mil mi val'!CQ107,IF($A$2=2,'mil mi val'!GU107,IF($A$2=3,'mil mi val'!CQ215,IF($A$2=4,'mil mi val'!GU215,IF($A$2=5,'mil mi val'!CQ323,IF($A$2=6,'mil mi val'!GU323,"NA"))))))</f>
        <v>1</v>
      </c>
      <c r="CS125" s="96">
        <f>IF($A$2=1,'mil mi val'!CR107,IF($A$2=2,'mil mi val'!GV107,IF($A$2=3,'mil mi val'!CR215,IF($A$2=4,'mil mi val'!GV215,IF($A$2=5,'mil mi val'!CR323,IF($A$2=6,'mil mi val'!GV323,"NA"))))))</f>
        <v>1</v>
      </c>
      <c r="CT125" s="96">
        <f>IF($A$2=1,'mil mi val'!CS107,IF($A$2=2,'mil mi val'!GW107,IF($A$2=3,'mil mi val'!CS215,IF($A$2=4,'mil mi val'!GW215,IF($A$2=5,'mil mi val'!CS323,IF($A$2=6,'mil mi val'!GW323,"NA"))))))</f>
        <v>1</v>
      </c>
      <c r="CU125" s="96">
        <f>IF($A$2=1,'mil mi val'!CT107,IF($A$2=2,'mil mi val'!GX107,IF($A$2=3,'mil mi val'!CT215,IF($A$2=4,'mil mi val'!GX215,IF($A$2=5,'mil mi val'!CT323,IF($A$2=6,'mil mi val'!GX323,"NA"))))))</f>
        <v>1</v>
      </c>
      <c r="CV125" s="96">
        <f>IF($A$2=1,'mil mi val'!CU107,IF($A$2=2,'mil mi val'!GY107,IF($A$2=3,'mil mi val'!CU215,IF($A$2=4,'mil mi val'!GY215,IF($A$2=5,'mil mi val'!CU323,IF($A$2=6,'mil mi val'!GY323,"NA"))))))</f>
        <v>1</v>
      </c>
      <c r="CW125" s="96">
        <f>IF($A$2=1,'mil mi val'!CV107,IF($A$2=2,'mil mi val'!GZ107,IF($A$2=3,'mil mi val'!CV215,IF($A$2=4,'mil mi val'!GZ215,IF($A$2=5,'mil mi val'!CV323,IF($A$2=6,'mil mi val'!GZ323,"NA"))))))</f>
        <v>1</v>
      </c>
      <c r="CX125" s="96">
        <f>IF($A$2=1,'mil mi val'!CW107,IF($A$2=2,'mil mi val'!HA107,IF($A$2=3,'mil mi val'!CW215,IF($A$2=4,'mil mi val'!HA215,IF($A$2=5,'mil mi val'!CW323,IF($A$2=6,'mil mi val'!HA323,"NA"))))))</f>
        <v>1</v>
      </c>
      <c r="CY125" s="96">
        <f>IF($A$2=1,'mil mi val'!CX107,IF($A$2=2,'mil mi val'!HB107,IF($A$2=3,'mil mi val'!CX215,IF($A$2=4,'mil mi val'!HB215,IF($A$2=5,'mil mi val'!CX323,IF($A$2=6,'mil mi val'!HB323,"NA"))))))</f>
        <v>1</v>
      </c>
      <c r="CZ125" s="96">
        <f>IF($A$2=1,'mil mi val'!CY107,IF($A$2=2,'mil mi val'!HC107,IF($A$2=3,'mil mi val'!CY215,IF($A$2=4,'mil mi val'!HC215,IF($A$2=5,'mil mi val'!CY323,IF($A$2=6,'mil mi val'!HC323,"NA"))))))</f>
        <v>1</v>
      </c>
      <c r="DA125" s="96">
        <f>IF($A$2=1,'mil mi val'!CZ107,IF($A$2=2,'mil mi val'!HD107,IF($A$2=3,'mil mi val'!CZ215,IF($A$2=4,'mil mi val'!HD215,IF($A$2=5,'mil mi val'!CZ323,IF($A$2=6,'mil mi val'!HD323,"NA"))))))</f>
        <v>1</v>
      </c>
      <c r="DB125" s="96">
        <f>IF($A$2=1,'mil mi val'!DA107,IF($A$2=2,'mil mi val'!HE107,IF($A$2=3,'mil mi val'!DA215,IF($A$2=4,'mil mi val'!HE215,IF($A$2=5,'mil mi val'!DA323,IF($A$2=6,'mil mi val'!HE323,"NA"))))))</f>
        <v>1</v>
      </c>
      <c r="DC125" s="96">
        <f>IF($A$2=1,'mil mi val'!DB107,IF($A$2=2,'mil mi val'!HF107,IF($A$2=3,'mil mi val'!DB215,IF($A$2=4,'mil mi val'!HF215,IF($A$2=5,'mil mi val'!DB323,IF($A$2=6,'mil mi val'!HF323,"NA"))))))</f>
        <v>1</v>
      </c>
      <c r="DD125" s="96">
        <f>IF($A$2=1,'mil mi val'!DC107,IF($A$2=2,'mil mi val'!HG107,IF($A$2=3,'mil mi val'!DC215,IF($A$2=4,'mil mi val'!HG215,IF($A$2=5,'mil mi val'!DC323,IF($A$2=6,'mil mi val'!HG323,"NA"))))))</f>
        <v>1</v>
      </c>
    </row>
    <row r="128" spans="2:108" x14ac:dyDescent="0.2">
      <c r="C128" s="88" t="str">
        <f>CONCATENATE("Retiree Mortality Improvement Since ", C129)</f>
        <v>Retiree Mortality Improvement Since 2020</v>
      </c>
    </row>
    <row r="129" spans="2:108" ht="15.75" x14ac:dyDescent="0.25">
      <c r="B129" s="55" t="s">
        <v>6</v>
      </c>
      <c r="C129" s="54">
        <v>2020</v>
      </c>
      <c r="D129" s="54">
        <v>2021</v>
      </c>
      <c r="E129" s="54">
        <v>2022</v>
      </c>
      <c r="F129" s="54">
        <v>2023</v>
      </c>
      <c r="G129" s="54">
        <v>2024</v>
      </c>
      <c r="H129" s="54">
        <v>2025</v>
      </c>
      <c r="I129" s="54">
        <v>2026</v>
      </c>
      <c r="J129" s="54">
        <v>2027</v>
      </c>
      <c r="K129" s="54">
        <v>2028</v>
      </c>
      <c r="L129" s="54">
        <v>2029</v>
      </c>
      <c r="M129" s="54">
        <v>2030</v>
      </c>
      <c r="N129" s="54">
        <v>2031</v>
      </c>
      <c r="O129" s="54">
        <v>2032</v>
      </c>
      <c r="P129" s="54">
        <v>2033</v>
      </c>
      <c r="Q129" s="54">
        <v>2034</v>
      </c>
      <c r="R129" s="54">
        <v>2035</v>
      </c>
      <c r="S129" s="54">
        <v>2036</v>
      </c>
      <c r="T129" s="54">
        <v>2037</v>
      </c>
      <c r="U129" s="54">
        <v>2038</v>
      </c>
      <c r="V129" s="54">
        <v>2039</v>
      </c>
      <c r="W129" s="54">
        <v>2040</v>
      </c>
      <c r="X129" s="54">
        <v>2041</v>
      </c>
      <c r="Y129" s="54">
        <v>2042</v>
      </c>
      <c r="Z129" s="54">
        <v>2043</v>
      </c>
      <c r="AA129" s="54">
        <v>2044</v>
      </c>
      <c r="AB129" s="54">
        <v>2045</v>
      </c>
      <c r="AC129" s="54">
        <v>2046</v>
      </c>
      <c r="AD129" s="54">
        <v>2047</v>
      </c>
      <c r="AE129" s="54">
        <v>2048</v>
      </c>
      <c r="AF129" s="54">
        <v>2049</v>
      </c>
      <c r="AG129" s="54">
        <v>2050</v>
      </c>
      <c r="AH129" s="54">
        <v>2051</v>
      </c>
      <c r="AI129" s="54">
        <v>2052</v>
      </c>
      <c r="AJ129" s="54">
        <v>2053</v>
      </c>
      <c r="AK129" s="54">
        <v>2054</v>
      </c>
      <c r="AL129" s="54">
        <v>2055</v>
      </c>
      <c r="AM129" s="54">
        <v>2056</v>
      </c>
      <c r="AN129" s="54">
        <v>2057</v>
      </c>
      <c r="AO129" s="54">
        <v>2058</v>
      </c>
      <c r="AP129" s="54">
        <v>2059</v>
      </c>
      <c r="AQ129" s="54">
        <v>2060</v>
      </c>
      <c r="AR129" s="54">
        <v>2061</v>
      </c>
      <c r="AS129" s="54">
        <v>2062</v>
      </c>
      <c r="AT129" s="54">
        <v>2063</v>
      </c>
      <c r="AU129" s="54">
        <v>2064</v>
      </c>
      <c r="AV129" s="54">
        <v>2065</v>
      </c>
      <c r="AW129" s="54">
        <v>2066</v>
      </c>
      <c r="AX129" s="54">
        <v>2067</v>
      </c>
      <c r="AY129" s="54">
        <v>2068</v>
      </c>
      <c r="AZ129" s="54">
        <v>2069</v>
      </c>
      <c r="BA129" s="54">
        <v>2070</v>
      </c>
      <c r="BB129" s="54">
        <v>2071</v>
      </c>
      <c r="BC129" s="54">
        <v>2072</v>
      </c>
      <c r="BD129" s="54">
        <v>2073</v>
      </c>
      <c r="BE129" s="54">
        <v>2074</v>
      </c>
      <c r="BF129" s="54">
        <v>2075</v>
      </c>
      <c r="BG129" s="54">
        <v>2076</v>
      </c>
      <c r="BH129" s="54">
        <v>2077</v>
      </c>
      <c r="BI129" s="54">
        <v>2078</v>
      </c>
      <c r="BJ129" s="54">
        <v>2079</v>
      </c>
      <c r="BK129" s="54">
        <v>2080</v>
      </c>
      <c r="BL129" s="54">
        <v>2081</v>
      </c>
      <c r="BM129" s="54">
        <v>2082</v>
      </c>
      <c r="BN129" s="54">
        <v>2083</v>
      </c>
      <c r="BO129" s="54">
        <v>2084</v>
      </c>
      <c r="BP129" s="54">
        <v>2085</v>
      </c>
      <c r="BQ129" s="54">
        <v>2086</v>
      </c>
      <c r="BR129" s="54">
        <v>2087</v>
      </c>
      <c r="BS129" s="54">
        <v>2088</v>
      </c>
      <c r="BT129" s="54">
        <v>2089</v>
      </c>
      <c r="BU129" s="54">
        <v>2090</v>
      </c>
      <c r="BV129" s="54">
        <v>2091</v>
      </c>
      <c r="BW129" s="54">
        <v>2092</v>
      </c>
      <c r="BX129" s="54">
        <v>2093</v>
      </c>
      <c r="BY129" s="54">
        <v>2094</v>
      </c>
      <c r="BZ129" s="54">
        <v>2095</v>
      </c>
      <c r="CA129" s="54">
        <v>2096</v>
      </c>
      <c r="CB129" s="54">
        <v>2097</v>
      </c>
      <c r="CC129" s="54">
        <v>2098</v>
      </c>
      <c r="CD129" s="54">
        <v>2099</v>
      </c>
      <c r="CE129" s="54">
        <v>2100</v>
      </c>
      <c r="CF129" s="54">
        <v>2101</v>
      </c>
      <c r="CG129" s="54">
        <v>2102</v>
      </c>
      <c r="CH129" s="54">
        <v>2103</v>
      </c>
      <c r="CI129" s="54">
        <v>2104</v>
      </c>
      <c r="CJ129" s="54">
        <v>2105</v>
      </c>
      <c r="CK129" s="54">
        <v>2106</v>
      </c>
      <c r="CL129" s="54">
        <v>2107</v>
      </c>
      <c r="CM129" s="54">
        <v>2108</v>
      </c>
      <c r="CN129" s="54">
        <v>2109</v>
      </c>
      <c r="CO129" s="54">
        <v>2110</v>
      </c>
      <c r="CP129" s="54">
        <v>2111</v>
      </c>
      <c r="CQ129" s="54">
        <v>2112</v>
      </c>
      <c r="CR129" s="54">
        <v>2113</v>
      </c>
      <c r="CS129" s="54">
        <v>2114</v>
      </c>
      <c r="CT129" s="54">
        <v>2115</v>
      </c>
      <c r="CU129" s="54">
        <v>2116</v>
      </c>
      <c r="CV129" s="54">
        <v>2117</v>
      </c>
      <c r="CW129" s="54">
        <v>2118</v>
      </c>
      <c r="CX129" s="54">
        <v>2119</v>
      </c>
      <c r="CY129" s="54">
        <v>2120</v>
      </c>
      <c r="CZ129" s="54">
        <v>2121</v>
      </c>
      <c r="DA129" s="54">
        <v>2122</v>
      </c>
      <c r="DB129" s="54">
        <v>2123</v>
      </c>
      <c r="DC129" s="54">
        <v>2124</v>
      </c>
      <c r="DD129" s="54">
        <v>2125</v>
      </c>
    </row>
    <row r="130" spans="2:108" ht="15" x14ac:dyDescent="0.25">
      <c r="B130" s="55">
        <v>0</v>
      </c>
      <c r="C130" s="97">
        <f t="shared" ref="C130:R145" si="14">C131</f>
        <v>1</v>
      </c>
      <c r="D130" s="97">
        <f t="shared" si="14"/>
        <v>0.99360425810178221</v>
      </c>
      <c r="E130" s="97">
        <f t="shared" si="14"/>
        <v>0.98657902765657668</v>
      </c>
      <c r="F130" s="97">
        <f t="shared" si="14"/>
        <v>0.97895181565946887</v>
      </c>
      <c r="G130" s="97">
        <f t="shared" si="14"/>
        <v>0.9707967308576142</v>
      </c>
      <c r="H130" s="97">
        <f t="shared" si="14"/>
        <v>0.96224099843106714</v>
      </c>
      <c r="I130" s="97">
        <f t="shared" si="14"/>
        <v>0.95344125061810625</v>
      </c>
      <c r="J130" s="97">
        <f t="shared" si="14"/>
        <v>0.94448580143202598</v>
      </c>
      <c r="K130" s="97">
        <f t="shared" si="14"/>
        <v>0.93539364263116032</v>
      </c>
      <c r="L130" s="97">
        <f t="shared" si="14"/>
        <v>0.92617915606546142</v>
      </c>
      <c r="M130" s="97">
        <f t="shared" si="14"/>
        <v>0.91685461852586514</v>
      </c>
      <c r="N130" s="97">
        <f t="shared" si="14"/>
        <v>0.90744805225670622</v>
      </c>
      <c r="O130" s="97">
        <f t="shared" si="14"/>
        <v>0.89798904583789241</v>
      </c>
      <c r="P130" s="97">
        <f t="shared" si="14"/>
        <v>0.88850581273787299</v>
      </c>
      <c r="Q130" s="97">
        <f t="shared" si="14"/>
        <v>0.87894888783000191</v>
      </c>
      <c r="R130" s="97">
        <f t="shared" si="14"/>
        <v>0.86952241453637369</v>
      </c>
      <c r="S130" s="97">
        <f t="shared" ref="S130:AH145" si="15">S131</f>
        <v>0.86022787611069473</v>
      </c>
      <c r="T130" s="97">
        <f t="shared" si="15"/>
        <v>0.85106621486152989</v>
      </c>
      <c r="U130" s="97">
        <f t="shared" si="15"/>
        <v>0.84203835929032678</v>
      </c>
      <c r="V130" s="97">
        <f t="shared" si="15"/>
        <v>0.83314640033133802</v>
      </c>
      <c r="W130" s="97">
        <f t="shared" si="15"/>
        <v>0.82436813937920628</v>
      </c>
      <c r="X130" s="97">
        <f t="shared" si="15"/>
        <v>0.81569602363750815</v>
      </c>
      <c r="Y130" s="97">
        <f t="shared" si="15"/>
        <v>0.80712458954236843</v>
      </c>
      <c r="Z130" s="97">
        <f t="shared" si="15"/>
        <v>0.79865017691043705</v>
      </c>
      <c r="AA130" s="97">
        <f t="shared" si="15"/>
        <v>0.79026889743861528</v>
      </c>
      <c r="AB130" s="97">
        <f t="shared" si="15"/>
        <v>0.78197956132985935</v>
      </c>
      <c r="AC130" s="97">
        <f t="shared" si="15"/>
        <v>0.77377927543455327</v>
      </c>
      <c r="AD130" s="97">
        <f t="shared" si="15"/>
        <v>0.76566612170514836</v>
      </c>
      <c r="AE130" s="97">
        <f t="shared" si="15"/>
        <v>0.75763851173444441</v>
      </c>
      <c r="AF130" s="97">
        <f t="shared" si="15"/>
        <v>0.74969526200021119</v>
      </c>
      <c r="AG130" s="97">
        <f t="shared" si="15"/>
        <v>0.74183442953873424</v>
      </c>
      <c r="AH130" s="97">
        <f t="shared" si="15"/>
        <v>0.73405511571719551</v>
      </c>
      <c r="AI130" s="97">
        <f t="shared" ref="AI130:AX145" si="16">AI131</f>
        <v>0.72635672367165249</v>
      </c>
      <c r="AJ130" s="97">
        <f t="shared" si="16"/>
        <v>0.71873879018526943</v>
      </c>
      <c r="AK130" s="97">
        <f t="shared" si="16"/>
        <v>0.71120096759351825</v>
      </c>
      <c r="AL130" s="97">
        <f t="shared" si="16"/>
        <v>0.70374295762522299</v>
      </c>
      <c r="AM130" s="97">
        <f t="shared" si="16"/>
        <v>0.69636443986359187</v>
      </c>
      <c r="AN130" s="97">
        <f t="shared" si="16"/>
        <v>0.68906501796542974</v>
      </c>
      <c r="AO130" s="97">
        <f t="shared" si="16"/>
        <v>0.68184416358432842</v>
      </c>
      <c r="AP130" s="97">
        <f t="shared" si="16"/>
        <v>0.67470120476192352</v>
      </c>
      <c r="AQ130" s="97">
        <f t="shared" si="16"/>
        <v>0.66763525234927246</v>
      </c>
      <c r="AR130" s="97">
        <f t="shared" si="16"/>
        <v>0.660645338573285</v>
      </c>
      <c r="AS130" s="97">
        <f t="shared" si="16"/>
        <v>0.65373026448460514</v>
      </c>
      <c r="AT130" s="97">
        <f t="shared" si="16"/>
        <v>0.64688867435719422</v>
      </c>
      <c r="AU130" s="97">
        <f t="shared" si="16"/>
        <v>0.6401189873003259</v>
      </c>
      <c r="AV130" s="97">
        <f t="shared" si="16"/>
        <v>0.63341935212620093</v>
      </c>
      <c r="AW130" s="97">
        <f t="shared" si="16"/>
        <v>0.62678779549687369</v>
      </c>
      <c r="AX130" s="97">
        <f t="shared" si="16"/>
        <v>0.62022202805429594</v>
      </c>
      <c r="AY130" s="97">
        <f t="shared" ref="AY130:BN145" si="17">AY131</f>
        <v>0.61371980593500264</v>
      </c>
      <c r="AZ130" s="97">
        <f t="shared" si="17"/>
        <v>0.60727850353180268</v>
      </c>
      <c r="BA130" s="97">
        <f t="shared" si="17"/>
        <v>0.60089537198192922</v>
      </c>
      <c r="BB130" s="97">
        <f t="shared" si="17"/>
        <v>0.59456714488357187</v>
      </c>
      <c r="BC130" s="97">
        <f t="shared" si="17"/>
        <v>0.58829060533870958</v>
      </c>
      <c r="BD130" s="97">
        <f t="shared" si="17"/>
        <v>0.58206212971591254</v>
      </c>
      <c r="BE130" s="97">
        <f t="shared" si="17"/>
        <v>0.57587821691702179</v>
      </c>
      <c r="BF130" s="97">
        <f t="shared" si="17"/>
        <v>0.56973552638832758</v>
      </c>
      <c r="BG130" s="97">
        <f t="shared" si="17"/>
        <v>0.56363065672440493</v>
      </c>
      <c r="BH130" s="97">
        <f t="shared" si="17"/>
        <v>0.55756006466265717</v>
      </c>
      <c r="BI130" s="97">
        <f t="shared" si="17"/>
        <v>0.55152022226297548</v>
      </c>
      <c r="BJ130" s="97">
        <f t="shared" si="17"/>
        <v>0.54550734682476443</v>
      </c>
      <c r="BK130" s="97">
        <f t="shared" si="17"/>
        <v>0.53951606178730127</v>
      </c>
      <c r="BL130" s="97">
        <f t="shared" si="17"/>
        <v>0.53354004527144971</v>
      </c>
      <c r="BM130" s="97">
        <f t="shared" si="17"/>
        <v>0.52757219628993168</v>
      </c>
      <c r="BN130" s="97">
        <f t="shared" si="17"/>
        <v>0.5216051730308755</v>
      </c>
      <c r="BO130" s="97">
        <f t="shared" ref="BO130:CD145" si="18">BO131</f>
        <v>0.5156296709573519</v>
      </c>
      <c r="BP130" s="97">
        <f t="shared" si="18"/>
        <v>0.50963694879965726</v>
      </c>
      <c r="BQ130" s="97">
        <f t="shared" si="18"/>
        <v>0.5036175315657816</v>
      </c>
      <c r="BR130" s="97">
        <f t="shared" si="18"/>
        <v>0.4975620260174014</v>
      </c>
      <c r="BS130" s="97">
        <f t="shared" si="18"/>
        <v>0.49145873311633026</v>
      </c>
      <c r="BT130" s="97">
        <f t="shared" si="18"/>
        <v>0.48529678186219971</v>
      </c>
      <c r="BU130" s="97">
        <f t="shared" si="18"/>
        <v>0.47906191219222621</v>
      </c>
      <c r="BV130" s="97">
        <f t="shared" si="18"/>
        <v>0.47273832490957451</v>
      </c>
      <c r="BW130" s="97">
        <f t="shared" si="18"/>
        <v>0.4662993739865981</v>
      </c>
      <c r="BX130" s="97">
        <f t="shared" si="18"/>
        <v>0.45971433727807748</v>
      </c>
      <c r="BY130" s="97">
        <f t="shared" si="18"/>
        <v>0.45294326172320265</v>
      </c>
      <c r="BZ130" s="97">
        <f t="shared" si="18"/>
        <v>0.44594051673468155</v>
      </c>
      <c r="CA130" s="97">
        <f t="shared" si="18"/>
        <v>0.438657884021323</v>
      </c>
      <c r="CB130" s="97">
        <f t="shared" si="18"/>
        <v>0.43105643346541328</v>
      </c>
      <c r="CC130" s="97">
        <f t="shared" si="18"/>
        <v>0.42358670754653555</v>
      </c>
      <c r="CD130" s="97">
        <f t="shared" si="18"/>
        <v>0.41624642362404468</v>
      </c>
      <c r="CE130" s="97">
        <f t="shared" ref="CE130:CT145" si="19">CE131</f>
        <v>0.40903333861290508</v>
      </c>
      <c r="CF130" s="97">
        <f t="shared" si="19"/>
        <v>0.40194524829823625</v>
      </c>
      <c r="CG130" s="97">
        <f t="shared" si="19"/>
        <v>0.39497998666173645</v>
      </c>
      <c r="CH130" s="97">
        <f t="shared" si="19"/>
        <v>0.38813542521977884</v>
      </c>
      <c r="CI130" s="97">
        <f t="shared" si="19"/>
        <v>0.38140947237297734</v>
      </c>
      <c r="CJ130" s="97">
        <f t="shared" si="19"/>
        <v>0.37480007276702415</v>
      </c>
      <c r="CK130" s="97">
        <f t="shared" si="19"/>
        <v>0.36830520666460292</v>
      </c>
      <c r="CL130" s="97">
        <f t="shared" si="19"/>
        <v>0.36192288932818639</v>
      </c>
      <c r="CM130" s="97">
        <f t="shared" si="19"/>
        <v>0.35565117041352884</v>
      </c>
      <c r="CN130" s="97">
        <f t="shared" si="19"/>
        <v>0.34948813337366919</v>
      </c>
      <c r="CO130" s="97">
        <f t="shared" si="19"/>
        <v>0.34343189487326192</v>
      </c>
      <c r="CP130" s="97">
        <f t="shared" si="19"/>
        <v>0.3374806042130567</v>
      </c>
      <c r="CQ130" s="97">
        <f t="shared" si="19"/>
        <v>0.3316324427643515</v>
      </c>
      <c r="CR130" s="97">
        <f t="shared" si="19"/>
        <v>0.3258856234132459</v>
      </c>
      <c r="CS130" s="97">
        <f t="shared" si="19"/>
        <v>0.32023839001452464</v>
      </c>
      <c r="CT130" s="97">
        <f t="shared" si="19"/>
        <v>0.31468901685500517</v>
      </c>
      <c r="CU130" s="97">
        <f t="shared" ref="CU130:DD145" si="20">CU131</f>
        <v>0.30923580812618434</v>
      </c>
      <c r="CV130" s="97">
        <f t="shared" si="20"/>
        <v>0.30387709740602387</v>
      </c>
      <c r="CW130" s="97">
        <f t="shared" si="20"/>
        <v>0.29861124714971576</v>
      </c>
      <c r="CX130" s="97">
        <f t="shared" si="20"/>
        <v>0.29343664818927223</v>
      </c>
      <c r="CY130" s="97">
        <f t="shared" si="20"/>
        <v>0.28835171924178704</v>
      </c>
      <c r="CZ130" s="97">
        <f t="shared" si="20"/>
        <v>0.2833549064262183</v>
      </c>
      <c r="DA130" s="97">
        <f t="shared" si="20"/>
        <v>0.27844468278854484</v>
      </c>
      <c r="DB130" s="97">
        <f t="shared" si="20"/>
        <v>0.27361954783515097</v>
      </c>
      <c r="DC130" s="97">
        <f t="shared" si="20"/>
        <v>0.2688780270742972</v>
      </c>
      <c r="DD130" s="97">
        <f t="shared" si="20"/>
        <v>0.26421867156553702</v>
      </c>
    </row>
    <row r="131" spans="2:108" ht="15" x14ac:dyDescent="0.25">
      <c r="B131" s="55">
        <v>1</v>
      </c>
      <c r="C131" s="97">
        <f t="shared" si="14"/>
        <v>1</v>
      </c>
      <c r="D131" s="97">
        <f t="shared" si="14"/>
        <v>0.99360425810178221</v>
      </c>
      <c r="E131" s="97">
        <f t="shared" si="14"/>
        <v>0.98657902765657668</v>
      </c>
      <c r="F131" s="97">
        <f t="shared" si="14"/>
        <v>0.97895181565946887</v>
      </c>
      <c r="G131" s="97">
        <f t="shared" si="14"/>
        <v>0.9707967308576142</v>
      </c>
      <c r="H131" s="97">
        <f t="shared" si="14"/>
        <v>0.96224099843106714</v>
      </c>
      <c r="I131" s="97">
        <f t="shared" si="14"/>
        <v>0.95344125061810625</v>
      </c>
      <c r="J131" s="97">
        <f t="shared" si="14"/>
        <v>0.94448580143202598</v>
      </c>
      <c r="K131" s="97">
        <f t="shared" si="14"/>
        <v>0.93539364263116032</v>
      </c>
      <c r="L131" s="97">
        <f t="shared" si="14"/>
        <v>0.92617915606546142</v>
      </c>
      <c r="M131" s="97">
        <f t="shared" si="14"/>
        <v>0.91685461852586514</v>
      </c>
      <c r="N131" s="97">
        <f t="shared" si="14"/>
        <v>0.90744805225670622</v>
      </c>
      <c r="O131" s="97">
        <f t="shared" si="14"/>
        <v>0.89798904583789241</v>
      </c>
      <c r="P131" s="97">
        <f t="shared" si="14"/>
        <v>0.88850581273787299</v>
      </c>
      <c r="Q131" s="97">
        <f t="shared" si="14"/>
        <v>0.87894888783000191</v>
      </c>
      <c r="R131" s="97">
        <f t="shared" si="14"/>
        <v>0.86952241453637369</v>
      </c>
      <c r="S131" s="97">
        <f t="shared" si="15"/>
        <v>0.86022787611069473</v>
      </c>
      <c r="T131" s="97">
        <f t="shared" si="15"/>
        <v>0.85106621486152989</v>
      </c>
      <c r="U131" s="97">
        <f t="shared" si="15"/>
        <v>0.84203835929032678</v>
      </c>
      <c r="V131" s="97">
        <f t="shared" si="15"/>
        <v>0.83314640033133802</v>
      </c>
      <c r="W131" s="97">
        <f t="shared" si="15"/>
        <v>0.82436813937920628</v>
      </c>
      <c r="X131" s="97">
        <f t="shared" si="15"/>
        <v>0.81569602363750815</v>
      </c>
      <c r="Y131" s="97">
        <f t="shared" si="15"/>
        <v>0.80712458954236843</v>
      </c>
      <c r="Z131" s="97">
        <f t="shared" si="15"/>
        <v>0.79865017691043705</v>
      </c>
      <c r="AA131" s="97">
        <f t="shared" si="15"/>
        <v>0.79026889743861528</v>
      </c>
      <c r="AB131" s="97">
        <f t="shared" si="15"/>
        <v>0.78197956132985935</v>
      </c>
      <c r="AC131" s="97">
        <f t="shared" si="15"/>
        <v>0.77377927543455327</v>
      </c>
      <c r="AD131" s="97">
        <f t="shared" si="15"/>
        <v>0.76566612170514836</v>
      </c>
      <c r="AE131" s="97">
        <f t="shared" si="15"/>
        <v>0.75763851173444441</v>
      </c>
      <c r="AF131" s="97">
        <f t="shared" si="15"/>
        <v>0.74969526200021119</v>
      </c>
      <c r="AG131" s="97">
        <f t="shared" si="15"/>
        <v>0.74183442953873424</v>
      </c>
      <c r="AH131" s="97">
        <f t="shared" si="15"/>
        <v>0.73405511571719551</v>
      </c>
      <c r="AI131" s="97">
        <f t="shared" si="16"/>
        <v>0.72635672367165249</v>
      </c>
      <c r="AJ131" s="97">
        <f t="shared" si="16"/>
        <v>0.71873879018526943</v>
      </c>
      <c r="AK131" s="97">
        <f t="shared" si="16"/>
        <v>0.71120096759351825</v>
      </c>
      <c r="AL131" s="97">
        <f t="shared" si="16"/>
        <v>0.70374295762522299</v>
      </c>
      <c r="AM131" s="97">
        <f t="shared" si="16"/>
        <v>0.69636443986359187</v>
      </c>
      <c r="AN131" s="97">
        <f t="shared" si="16"/>
        <v>0.68906501796542974</v>
      </c>
      <c r="AO131" s="97">
        <f t="shared" si="16"/>
        <v>0.68184416358432842</v>
      </c>
      <c r="AP131" s="97">
        <f t="shared" si="16"/>
        <v>0.67470120476192352</v>
      </c>
      <c r="AQ131" s="97">
        <f t="shared" si="16"/>
        <v>0.66763525234927246</v>
      </c>
      <c r="AR131" s="97">
        <f t="shared" si="16"/>
        <v>0.660645338573285</v>
      </c>
      <c r="AS131" s="97">
        <f t="shared" si="16"/>
        <v>0.65373026448460514</v>
      </c>
      <c r="AT131" s="97">
        <f t="shared" si="16"/>
        <v>0.64688867435719422</v>
      </c>
      <c r="AU131" s="97">
        <f t="shared" si="16"/>
        <v>0.6401189873003259</v>
      </c>
      <c r="AV131" s="97">
        <f t="shared" si="16"/>
        <v>0.63341935212620093</v>
      </c>
      <c r="AW131" s="97">
        <f t="shared" si="16"/>
        <v>0.62678779549687369</v>
      </c>
      <c r="AX131" s="97">
        <f t="shared" si="16"/>
        <v>0.62022202805429594</v>
      </c>
      <c r="AY131" s="97">
        <f t="shared" si="17"/>
        <v>0.61371980593500264</v>
      </c>
      <c r="AZ131" s="97">
        <f t="shared" si="17"/>
        <v>0.60727850353180268</v>
      </c>
      <c r="BA131" s="97">
        <f t="shared" si="17"/>
        <v>0.60089537198192922</v>
      </c>
      <c r="BB131" s="97">
        <f t="shared" si="17"/>
        <v>0.59456714488357187</v>
      </c>
      <c r="BC131" s="97">
        <f t="shared" si="17"/>
        <v>0.58829060533870958</v>
      </c>
      <c r="BD131" s="97">
        <f t="shared" si="17"/>
        <v>0.58206212971591254</v>
      </c>
      <c r="BE131" s="97">
        <f t="shared" si="17"/>
        <v>0.57587821691702179</v>
      </c>
      <c r="BF131" s="97">
        <f t="shared" si="17"/>
        <v>0.56973552638832758</v>
      </c>
      <c r="BG131" s="97">
        <f t="shared" si="17"/>
        <v>0.56363065672440493</v>
      </c>
      <c r="BH131" s="97">
        <f t="shared" si="17"/>
        <v>0.55756006466265717</v>
      </c>
      <c r="BI131" s="97">
        <f t="shared" si="17"/>
        <v>0.55152022226297548</v>
      </c>
      <c r="BJ131" s="97">
        <f t="shared" si="17"/>
        <v>0.54550734682476443</v>
      </c>
      <c r="BK131" s="97">
        <f t="shared" si="17"/>
        <v>0.53951606178730127</v>
      </c>
      <c r="BL131" s="97">
        <f t="shared" si="17"/>
        <v>0.53354004527144971</v>
      </c>
      <c r="BM131" s="97">
        <f t="shared" si="17"/>
        <v>0.52757219628993168</v>
      </c>
      <c r="BN131" s="97">
        <f t="shared" si="17"/>
        <v>0.5216051730308755</v>
      </c>
      <c r="BO131" s="97">
        <f t="shared" si="18"/>
        <v>0.5156296709573519</v>
      </c>
      <c r="BP131" s="97">
        <f t="shared" si="18"/>
        <v>0.50963694879965726</v>
      </c>
      <c r="BQ131" s="97">
        <f t="shared" si="18"/>
        <v>0.5036175315657816</v>
      </c>
      <c r="BR131" s="97">
        <f t="shared" si="18"/>
        <v>0.4975620260174014</v>
      </c>
      <c r="BS131" s="97">
        <f t="shared" si="18"/>
        <v>0.49145873311633026</v>
      </c>
      <c r="BT131" s="97">
        <f t="shared" si="18"/>
        <v>0.48529678186219971</v>
      </c>
      <c r="BU131" s="97">
        <f t="shared" si="18"/>
        <v>0.47906191219222621</v>
      </c>
      <c r="BV131" s="97">
        <f t="shared" si="18"/>
        <v>0.47273832490957451</v>
      </c>
      <c r="BW131" s="97">
        <f t="shared" si="18"/>
        <v>0.4662993739865981</v>
      </c>
      <c r="BX131" s="97">
        <f t="shared" si="18"/>
        <v>0.45971433727807748</v>
      </c>
      <c r="BY131" s="97">
        <f t="shared" si="18"/>
        <v>0.45294326172320265</v>
      </c>
      <c r="BZ131" s="97">
        <f t="shared" si="18"/>
        <v>0.44594051673468155</v>
      </c>
      <c r="CA131" s="97">
        <f t="shared" si="18"/>
        <v>0.438657884021323</v>
      </c>
      <c r="CB131" s="97">
        <f t="shared" si="18"/>
        <v>0.43105643346541328</v>
      </c>
      <c r="CC131" s="97">
        <f t="shared" si="18"/>
        <v>0.42358670754653555</v>
      </c>
      <c r="CD131" s="97">
        <f t="shared" si="18"/>
        <v>0.41624642362404468</v>
      </c>
      <c r="CE131" s="97">
        <f t="shared" si="19"/>
        <v>0.40903333861290508</v>
      </c>
      <c r="CF131" s="97">
        <f t="shared" si="19"/>
        <v>0.40194524829823625</v>
      </c>
      <c r="CG131" s="97">
        <f t="shared" si="19"/>
        <v>0.39497998666173645</v>
      </c>
      <c r="CH131" s="97">
        <f t="shared" si="19"/>
        <v>0.38813542521977884</v>
      </c>
      <c r="CI131" s="97">
        <f t="shared" si="19"/>
        <v>0.38140947237297734</v>
      </c>
      <c r="CJ131" s="97">
        <f t="shared" si="19"/>
        <v>0.37480007276702415</v>
      </c>
      <c r="CK131" s="97">
        <f t="shared" si="19"/>
        <v>0.36830520666460292</v>
      </c>
      <c r="CL131" s="97">
        <f t="shared" si="19"/>
        <v>0.36192288932818639</v>
      </c>
      <c r="CM131" s="97">
        <f t="shared" si="19"/>
        <v>0.35565117041352884</v>
      </c>
      <c r="CN131" s="97">
        <f t="shared" si="19"/>
        <v>0.34948813337366919</v>
      </c>
      <c r="CO131" s="97">
        <f t="shared" si="19"/>
        <v>0.34343189487326192</v>
      </c>
      <c r="CP131" s="97">
        <f t="shared" si="19"/>
        <v>0.3374806042130567</v>
      </c>
      <c r="CQ131" s="97">
        <f t="shared" si="19"/>
        <v>0.3316324427643515</v>
      </c>
      <c r="CR131" s="97">
        <f t="shared" si="19"/>
        <v>0.3258856234132459</v>
      </c>
      <c r="CS131" s="97">
        <f t="shared" si="19"/>
        <v>0.32023839001452464</v>
      </c>
      <c r="CT131" s="97">
        <f t="shared" si="19"/>
        <v>0.31468901685500517</v>
      </c>
      <c r="CU131" s="97">
        <f t="shared" si="20"/>
        <v>0.30923580812618434</v>
      </c>
      <c r="CV131" s="97">
        <f t="shared" si="20"/>
        <v>0.30387709740602387</v>
      </c>
      <c r="CW131" s="97">
        <f t="shared" si="20"/>
        <v>0.29861124714971576</v>
      </c>
      <c r="CX131" s="97">
        <f t="shared" si="20"/>
        <v>0.29343664818927223</v>
      </c>
      <c r="CY131" s="97">
        <f t="shared" si="20"/>
        <v>0.28835171924178704</v>
      </c>
      <c r="CZ131" s="97">
        <f t="shared" si="20"/>
        <v>0.2833549064262183</v>
      </c>
      <c r="DA131" s="97">
        <f t="shared" si="20"/>
        <v>0.27844468278854484</v>
      </c>
      <c r="DB131" s="97">
        <f t="shared" si="20"/>
        <v>0.27361954783515097</v>
      </c>
      <c r="DC131" s="97">
        <f t="shared" si="20"/>
        <v>0.2688780270742972</v>
      </c>
      <c r="DD131" s="97">
        <f t="shared" si="20"/>
        <v>0.26421867156553702</v>
      </c>
    </row>
    <row r="132" spans="2:108" ht="15" x14ac:dyDescent="0.25">
      <c r="B132" s="55">
        <v>2</v>
      </c>
      <c r="C132" s="97">
        <f t="shared" si="14"/>
        <v>1</v>
      </c>
      <c r="D132" s="97">
        <f t="shared" si="14"/>
        <v>0.99360425810178221</v>
      </c>
      <c r="E132" s="97">
        <f t="shared" si="14"/>
        <v>0.98657902765657668</v>
      </c>
      <c r="F132" s="97">
        <f t="shared" si="14"/>
        <v>0.97895181565946887</v>
      </c>
      <c r="G132" s="97">
        <f t="shared" si="14"/>
        <v>0.9707967308576142</v>
      </c>
      <c r="H132" s="97">
        <f t="shared" si="14"/>
        <v>0.96224099843106714</v>
      </c>
      <c r="I132" s="97">
        <f t="shared" si="14"/>
        <v>0.95344125061810625</v>
      </c>
      <c r="J132" s="97">
        <f t="shared" si="14"/>
        <v>0.94448580143202598</v>
      </c>
      <c r="K132" s="97">
        <f t="shared" si="14"/>
        <v>0.93539364263116032</v>
      </c>
      <c r="L132" s="97">
        <f t="shared" si="14"/>
        <v>0.92617915606546142</v>
      </c>
      <c r="M132" s="97">
        <f t="shared" si="14"/>
        <v>0.91685461852586514</v>
      </c>
      <c r="N132" s="97">
        <f t="shared" si="14"/>
        <v>0.90744805225670622</v>
      </c>
      <c r="O132" s="97">
        <f t="shared" si="14"/>
        <v>0.89798904583789241</v>
      </c>
      <c r="P132" s="97">
        <f t="shared" si="14"/>
        <v>0.88850581273787299</v>
      </c>
      <c r="Q132" s="97">
        <f t="shared" si="14"/>
        <v>0.87894888783000191</v>
      </c>
      <c r="R132" s="97">
        <f t="shared" si="14"/>
        <v>0.86952241453637369</v>
      </c>
      <c r="S132" s="97">
        <f t="shared" si="15"/>
        <v>0.86022787611069473</v>
      </c>
      <c r="T132" s="97">
        <f t="shared" si="15"/>
        <v>0.85106621486152989</v>
      </c>
      <c r="U132" s="97">
        <f t="shared" si="15"/>
        <v>0.84203835929032678</v>
      </c>
      <c r="V132" s="97">
        <f t="shared" si="15"/>
        <v>0.83314640033133802</v>
      </c>
      <c r="W132" s="97">
        <f t="shared" si="15"/>
        <v>0.82436813937920628</v>
      </c>
      <c r="X132" s="97">
        <f t="shared" si="15"/>
        <v>0.81569602363750815</v>
      </c>
      <c r="Y132" s="97">
        <f t="shared" si="15"/>
        <v>0.80712458954236843</v>
      </c>
      <c r="Z132" s="97">
        <f t="shared" si="15"/>
        <v>0.79865017691043705</v>
      </c>
      <c r="AA132" s="97">
        <f t="shared" si="15"/>
        <v>0.79026889743861528</v>
      </c>
      <c r="AB132" s="97">
        <f t="shared" si="15"/>
        <v>0.78197956132985935</v>
      </c>
      <c r="AC132" s="97">
        <f t="shared" si="15"/>
        <v>0.77377927543455327</v>
      </c>
      <c r="AD132" s="97">
        <f t="shared" si="15"/>
        <v>0.76566612170514836</v>
      </c>
      <c r="AE132" s="97">
        <f t="shared" si="15"/>
        <v>0.75763851173444441</v>
      </c>
      <c r="AF132" s="97">
        <f t="shared" si="15"/>
        <v>0.74969526200021119</v>
      </c>
      <c r="AG132" s="97">
        <f t="shared" si="15"/>
        <v>0.74183442953873424</v>
      </c>
      <c r="AH132" s="97">
        <f t="shared" si="15"/>
        <v>0.73405511571719551</v>
      </c>
      <c r="AI132" s="97">
        <f t="shared" si="16"/>
        <v>0.72635672367165249</v>
      </c>
      <c r="AJ132" s="97">
        <f t="shared" si="16"/>
        <v>0.71873879018526943</v>
      </c>
      <c r="AK132" s="97">
        <f t="shared" si="16"/>
        <v>0.71120096759351825</v>
      </c>
      <c r="AL132" s="97">
        <f t="shared" si="16"/>
        <v>0.70374295762522299</v>
      </c>
      <c r="AM132" s="97">
        <f t="shared" si="16"/>
        <v>0.69636443986359187</v>
      </c>
      <c r="AN132" s="97">
        <f t="shared" si="16"/>
        <v>0.68906501796542974</v>
      </c>
      <c r="AO132" s="97">
        <f t="shared" si="16"/>
        <v>0.68184416358432842</v>
      </c>
      <c r="AP132" s="97">
        <f t="shared" si="16"/>
        <v>0.67470120476192352</v>
      </c>
      <c r="AQ132" s="97">
        <f t="shared" si="16"/>
        <v>0.66763525234927246</v>
      </c>
      <c r="AR132" s="97">
        <f t="shared" si="16"/>
        <v>0.660645338573285</v>
      </c>
      <c r="AS132" s="97">
        <f t="shared" si="16"/>
        <v>0.65373026448460514</v>
      </c>
      <c r="AT132" s="97">
        <f t="shared" si="16"/>
        <v>0.64688867435719422</v>
      </c>
      <c r="AU132" s="97">
        <f t="shared" si="16"/>
        <v>0.6401189873003259</v>
      </c>
      <c r="AV132" s="97">
        <f t="shared" si="16"/>
        <v>0.63341935212620093</v>
      </c>
      <c r="AW132" s="97">
        <f t="shared" si="16"/>
        <v>0.62678779549687369</v>
      </c>
      <c r="AX132" s="97">
        <f t="shared" si="16"/>
        <v>0.62022202805429594</v>
      </c>
      <c r="AY132" s="97">
        <f t="shared" si="17"/>
        <v>0.61371980593500264</v>
      </c>
      <c r="AZ132" s="97">
        <f t="shared" si="17"/>
        <v>0.60727850353180268</v>
      </c>
      <c r="BA132" s="97">
        <f t="shared" si="17"/>
        <v>0.60089537198192922</v>
      </c>
      <c r="BB132" s="97">
        <f t="shared" si="17"/>
        <v>0.59456714488357187</v>
      </c>
      <c r="BC132" s="97">
        <f t="shared" si="17"/>
        <v>0.58829060533870958</v>
      </c>
      <c r="BD132" s="97">
        <f t="shared" si="17"/>
        <v>0.58206212971591254</v>
      </c>
      <c r="BE132" s="97">
        <f t="shared" si="17"/>
        <v>0.57587821691702179</v>
      </c>
      <c r="BF132" s="97">
        <f t="shared" si="17"/>
        <v>0.56973552638832758</v>
      </c>
      <c r="BG132" s="97">
        <f t="shared" si="17"/>
        <v>0.56363065672440493</v>
      </c>
      <c r="BH132" s="97">
        <f t="shared" si="17"/>
        <v>0.55756006466265717</v>
      </c>
      <c r="BI132" s="97">
        <f t="shared" si="17"/>
        <v>0.55152022226297548</v>
      </c>
      <c r="BJ132" s="97">
        <f t="shared" si="17"/>
        <v>0.54550734682476443</v>
      </c>
      <c r="BK132" s="97">
        <f t="shared" si="17"/>
        <v>0.53951606178730127</v>
      </c>
      <c r="BL132" s="97">
        <f t="shared" si="17"/>
        <v>0.53354004527144971</v>
      </c>
      <c r="BM132" s="97">
        <f t="shared" si="17"/>
        <v>0.52757219628993168</v>
      </c>
      <c r="BN132" s="97">
        <f t="shared" si="17"/>
        <v>0.5216051730308755</v>
      </c>
      <c r="BO132" s="97">
        <f t="shared" si="18"/>
        <v>0.5156296709573519</v>
      </c>
      <c r="BP132" s="97">
        <f t="shared" si="18"/>
        <v>0.50963694879965726</v>
      </c>
      <c r="BQ132" s="97">
        <f t="shared" si="18"/>
        <v>0.5036175315657816</v>
      </c>
      <c r="BR132" s="97">
        <f t="shared" si="18"/>
        <v>0.4975620260174014</v>
      </c>
      <c r="BS132" s="97">
        <f t="shared" si="18"/>
        <v>0.49145873311633026</v>
      </c>
      <c r="BT132" s="97">
        <f t="shared" si="18"/>
        <v>0.48529678186219971</v>
      </c>
      <c r="BU132" s="97">
        <f t="shared" si="18"/>
        <v>0.47906191219222621</v>
      </c>
      <c r="BV132" s="97">
        <f t="shared" si="18"/>
        <v>0.47273832490957451</v>
      </c>
      <c r="BW132" s="97">
        <f t="shared" si="18"/>
        <v>0.4662993739865981</v>
      </c>
      <c r="BX132" s="97">
        <f t="shared" si="18"/>
        <v>0.45971433727807748</v>
      </c>
      <c r="BY132" s="97">
        <f t="shared" si="18"/>
        <v>0.45294326172320265</v>
      </c>
      <c r="BZ132" s="97">
        <f t="shared" si="18"/>
        <v>0.44594051673468155</v>
      </c>
      <c r="CA132" s="97">
        <f t="shared" si="18"/>
        <v>0.438657884021323</v>
      </c>
      <c r="CB132" s="97">
        <f t="shared" si="18"/>
        <v>0.43105643346541328</v>
      </c>
      <c r="CC132" s="97">
        <f t="shared" si="18"/>
        <v>0.42358670754653555</v>
      </c>
      <c r="CD132" s="97">
        <f t="shared" si="18"/>
        <v>0.41624642362404468</v>
      </c>
      <c r="CE132" s="97">
        <f t="shared" si="19"/>
        <v>0.40903333861290508</v>
      </c>
      <c r="CF132" s="97">
        <f t="shared" si="19"/>
        <v>0.40194524829823625</v>
      </c>
      <c r="CG132" s="97">
        <f t="shared" si="19"/>
        <v>0.39497998666173645</v>
      </c>
      <c r="CH132" s="97">
        <f t="shared" si="19"/>
        <v>0.38813542521977884</v>
      </c>
      <c r="CI132" s="97">
        <f t="shared" si="19"/>
        <v>0.38140947237297734</v>
      </c>
      <c r="CJ132" s="97">
        <f t="shared" si="19"/>
        <v>0.37480007276702415</v>
      </c>
      <c r="CK132" s="97">
        <f t="shared" si="19"/>
        <v>0.36830520666460292</v>
      </c>
      <c r="CL132" s="97">
        <f t="shared" si="19"/>
        <v>0.36192288932818639</v>
      </c>
      <c r="CM132" s="97">
        <f t="shared" si="19"/>
        <v>0.35565117041352884</v>
      </c>
      <c r="CN132" s="97">
        <f t="shared" si="19"/>
        <v>0.34948813337366919</v>
      </c>
      <c r="CO132" s="97">
        <f t="shared" si="19"/>
        <v>0.34343189487326192</v>
      </c>
      <c r="CP132" s="97">
        <f t="shared" si="19"/>
        <v>0.3374806042130567</v>
      </c>
      <c r="CQ132" s="97">
        <f t="shared" si="19"/>
        <v>0.3316324427643515</v>
      </c>
      <c r="CR132" s="97">
        <f t="shared" si="19"/>
        <v>0.3258856234132459</v>
      </c>
      <c r="CS132" s="97">
        <f t="shared" si="19"/>
        <v>0.32023839001452464</v>
      </c>
      <c r="CT132" s="97">
        <f t="shared" si="19"/>
        <v>0.31468901685500517</v>
      </c>
      <c r="CU132" s="97">
        <f t="shared" si="20"/>
        <v>0.30923580812618434</v>
      </c>
      <c r="CV132" s="97">
        <f t="shared" si="20"/>
        <v>0.30387709740602387</v>
      </c>
      <c r="CW132" s="97">
        <f t="shared" si="20"/>
        <v>0.29861124714971576</v>
      </c>
      <c r="CX132" s="97">
        <f t="shared" si="20"/>
        <v>0.29343664818927223</v>
      </c>
      <c r="CY132" s="97">
        <f t="shared" si="20"/>
        <v>0.28835171924178704</v>
      </c>
      <c r="CZ132" s="97">
        <f t="shared" si="20"/>
        <v>0.2833549064262183</v>
      </c>
      <c r="DA132" s="97">
        <f t="shared" si="20"/>
        <v>0.27844468278854484</v>
      </c>
      <c r="DB132" s="97">
        <f t="shared" si="20"/>
        <v>0.27361954783515097</v>
      </c>
      <c r="DC132" s="97">
        <f t="shared" si="20"/>
        <v>0.2688780270742972</v>
      </c>
      <c r="DD132" s="97">
        <f t="shared" si="20"/>
        <v>0.26421867156553702</v>
      </c>
    </row>
    <row r="133" spans="2:108" ht="15" x14ac:dyDescent="0.25">
      <c r="B133" s="55">
        <v>3</v>
      </c>
      <c r="C133" s="97">
        <f t="shared" si="14"/>
        <v>1</v>
      </c>
      <c r="D133" s="97">
        <f t="shared" si="14"/>
        <v>0.99360425810178221</v>
      </c>
      <c r="E133" s="97">
        <f t="shared" si="14"/>
        <v>0.98657902765657668</v>
      </c>
      <c r="F133" s="97">
        <f t="shared" si="14"/>
        <v>0.97895181565946887</v>
      </c>
      <c r="G133" s="97">
        <f t="shared" si="14"/>
        <v>0.9707967308576142</v>
      </c>
      <c r="H133" s="97">
        <f t="shared" si="14"/>
        <v>0.96224099843106714</v>
      </c>
      <c r="I133" s="97">
        <f t="shared" si="14"/>
        <v>0.95344125061810625</v>
      </c>
      <c r="J133" s="97">
        <f t="shared" si="14"/>
        <v>0.94448580143202598</v>
      </c>
      <c r="K133" s="97">
        <f t="shared" si="14"/>
        <v>0.93539364263116032</v>
      </c>
      <c r="L133" s="97">
        <f t="shared" si="14"/>
        <v>0.92617915606546142</v>
      </c>
      <c r="M133" s="97">
        <f t="shared" si="14"/>
        <v>0.91685461852586514</v>
      </c>
      <c r="N133" s="97">
        <f t="shared" si="14"/>
        <v>0.90744805225670622</v>
      </c>
      <c r="O133" s="97">
        <f t="shared" si="14"/>
        <v>0.89798904583789241</v>
      </c>
      <c r="P133" s="97">
        <f t="shared" si="14"/>
        <v>0.88850581273787299</v>
      </c>
      <c r="Q133" s="97">
        <f t="shared" si="14"/>
        <v>0.87894888783000191</v>
      </c>
      <c r="R133" s="97">
        <f t="shared" si="14"/>
        <v>0.86952241453637369</v>
      </c>
      <c r="S133" s="97">
        <f t="shared" si="15"/>
        <v>0.86022787611069473</v>
      </c>
      <c r="T133" s="97">
        <f t="shared" si="15"/>
        <v>0.85106621486152989</v>
      </c>
      <c r="U133" s="97">
        <f t="shared" si="15"/>
        <v>0.84203835929032678</v>
      </c>
      <c r="V133" s="97">
        <f t="shared" si="15"/>
        <v>0.83314640033133802</v>
      </c>
      <c r="W133" s="97">
        <f t="shared" si="15"/>
        <v>0.82436813937920628</v>
      </c>
      <c r="X133" s="97">
        <f t="shared" si="15"/>
        <v>0.81569602363750815</v>
      </c>
      <c r="Y133" s="97">
        <f t="shared" si="15"/>
        <v>0.80712458954236843</v>
      </c>
      <c r="Z133" s="97">
        <f t="shared" si="15"/>
        <v>0.79865017691043705</v>
      </c>
      <c r="AA133" s="97">
        <f t="shared" si="15"/>
        <v>0.79026889743861528</v>
      </c>
      <c r="AB133" s="97">
        <f t="shared" si="15"/>
        <v>0.78197956132985935</v>
      </c>
      <c r="AC133" s="97">
        <f t="shared" si="15"/>
        <v>0.77377927543455327</v>
      </c>
      <c r="AD133" s="97">
        <f t="shared" si="15"/>
        <v>0.76566612170514836</v>
      </c>
      <c r="AE133" s="97">
        <f t="shared" si="15"/>
        <v>0.75763851173444441</v>
      </c>
      <c r="AF133" s="97">
        <f t="shared" si="15"/>
        <v>0.74969526200021119</v>
      </c>
      <c r="AG133" s="97">
        <f t="shared" si="15"/>
        <v>0.74183442953873424</v>
      </c>
      <c r="AH133" s="97">
        <f t="shared" si="15"/>
        <v>0.73405511571719551</v>
      </c>
      <c r="AI133" s="97">
        <f t="shared" si="16"/>
        <v>0.72635672367165249</v>
      </c>
      <c r="AJ133" s="97">
        <f t="shared" si="16"/>
        <v>0.71873879018526943</v>
      </c>
      <c r="AK133" s="97">
        <f t="shared" si="16"/>
        <v>0.71120096759351825</v>
      </c>
      <c r="AL133" s="97">
        <f t="shared" si="16"/>
        <v>0.70374295762522299</v>
      </c>
      <c r="AM133" s="97">
        <f t="shared" si="16"/>
        <v>0.69636443986359187</v>
      </c>
      <c r="AN133" s="97">
        <f t="shared" si="16"/>
        <v>0.68906501796542974</v>
      </c>
      <c r="AO133" s="97">
        <f t="shared" si="16"/>
        <v>0.68184416358432842</v>
      </c>
      <c r="AP133" s="97">
        <f t="shared" si="16"/>
        <v>0.67470120476192352</v>
      </c>
      <c r="AQ133" s="97">
        <f t="shared" si="16"/>
        <v>0.66763525234927246</v>
      </c>
      <c r="AR133" s="97">
        <f t="shared" si="16"/>
        <v>0.660645338573285</v>
      </c>
      <c r="AS133" s="97">
        <f t="shared" si="16"/>
        <v>0.65373026448460514</v>
      </c>
      <c r="AT133" s="97">
        <f t="shared" si="16"/>
        <v>0.64688867435719422</v>
      </c>
      <c r="AU133" s="97">
        <f t="shared" si="16"/>
        <v>0.6401189873003259</v>
      </c>
      <c r="AV133" s="97">
        <f t="shared" si="16"/>
        <v>0.63341935212620093</v>
      </c>
      <c r="AW133" s="97">
        <f t="shared" si="16"/>
        <v>0.62678779549687369</v>
      </c>
      <c r="AX133" s="97">
        <f t="shared" si="16"/>
        <v>0.62022202805429594</v>
      </c>
      <c r="AY133" s="97">
        <f t="shared" si="17"/>
        <v>0.61371980593500264</v>
      </c>
      <c r="AZ133" s="97">
        <f t="shared" si="17"/>
        <v>0.60727850353180268</v>
      </c>
      <c r="BA133" s="97">
        <f t="shared" si="17"/>
        <v>0.60089537198192922</v>
      </c>
      <c r="BB133" s="97">
        <f t="shared" si="17"/>
        <v>0.59456714488357187</v>
      </c>
      <c r="BC133" s="97">
        <f t="shared" si="17"/>
        <v>0.58829060533870958</v>
      </c>
      <c r="BD133" s="97">
        <f t="shared" si="17"/>
        <v>0.58206212971591254</v>
      </c>
      <c r="BE133" s="97">
        <f t="shared" si="17"/>
        <v>0.57587821691702179</v>
      </c>
      <c r="BF133" s="97">
        <f t="shared" si="17"/>
        <v>0.56973552638832758</v>
      </c>
      <c r="BG133" s="97">
        <f t="shared" si="17"/>
        <v>0.56363065672440493</v>
      </c>
      <c r="BH133" s="97">
        <f t="shared" si="17"/>
        <v>0.55756006466265717</v>
      </c>
      <c r="BI133" s="97">
        <f t="shared" si="17"/>
        <v>0.55152022226297548</v>
      </c>
      <c r="BJ133" s="97">
        <f t="shared" si="17"/>
        <v>0.54550734682476443</v>
      </c>
      <c r="BK133" s="97">
        <f t="shared" si="17"/>
        <v>0.53951606178730127</v>
      </c>
      <c r="BL133" s="97">
        <f t="shared" si="17"/>
        <v>0.53354004527144971</v>
      </c>
      <c r="BM133" s="97">
        <f t="shared" si="17"/>
        <v>0.52757219628993168</v>
      </c>
      <c r="BN133" s="97">
        <f t="shared" si="17"/>
        <v>0.5216051730308755</v>
      </c>
      <c r="BO133" s="97">
        <f t="shared" si="18"/>
        <v>0.5156296709573519</v>
      </c>
      <c r="BP133" s="97">
        <f t="shared" si="18"/>
        <v>0.50963694879965726</v>
      </c>
      <c r="BQ133" s="97">
        <f t="shared" si="18"/>
        <v>0.5036175315657816</v>
      </c>
      <c r="BR133" s="97">
        <f t="shared" si="18"/>
        <v>0.4975620260174014</v>
      </c>
      <c r="BS133" s="97">
        <f t="shared" si="18"/>
        <v>0.49145873311633026</v>
      </c>
      <c r="BT133" s="97">
        <f t="shared" si="18"/>
        <v>0.48529678186219971</v>
      </c>
      <c r="BU133" s="97">
        <f t="shared" si="18"/>
        <v>0.47906191219222621</v>
      </c>
      <c r="BV133" s="97">
        <f t="shared" si="18"/>
        <v>0.47273832490957451</v>
      </c>
      <c r="BW133" s="97">
        <f t="shared" si="18"/>
        <v>0.4662993739865981</v>
      </c>
      <c r="BX133" s="97">
        <f t="shared" si="18"/>
        <v>0.45971433727807748</v>
      </c>
      <c r="BY133" s="97">
        <f t="shared" si="18"/>
        <v>0.45294326172320265</v>
      </c>
      <c r="BZ133" s="97">
        <f t="shared" si="18"/>
        <v>0.44594051673468155</v>
      </c>
      <c r="CA133" s="97">
        <f t="shared" si="18"/>
        <v>0.438657884021323</v>
      </c>
      <c r="CB133" s="97">
        <f t="shared" si="18"/>
        <v>0.43105643346541328</v>
      </c>
      <c r="CC133" s="97">
        <f t="shared" si="18"/>
        <v>0.42358670754653555</v>
      </c>
      <c r="CD133" s="97">
        <f t="shared" si="18"/>
        <v>0.41624642362404468</v>
      </c>
      <c r="CE133" s="97">
        <f t="shared" si="19"/>
        <v>0.40903333861290508</v>
      </c>
      <c r="CF133" s="97">
        <f t="shared" si="19"/>
        <v>0.40194524829823625</v>
      </c>
      <c r="CG133" s="97">
        <f t="shared" si="19"/>
        <v>0.39497998666173645</v>
      </c>
      <c r="CH133" s="97">
        <f t="shared" si="19"/>
        <v>0.38813542521977884</v>
      </c>
      <c r="CI133" s="97">
        <f t="shared" si="19"/>
        <v>0.38140947237297734</v>
      </c>
      <c r="CJ133" s="97">
        <f t="shared" si="19"/>
        <v>0.37480007276702415</v>
      </c>
      <c r="CK133" s="97">
        <f t="shared" si="19"/>
        <v>0.36830520666460292</v>
      </c>
      <c r="CL133" s="97">
        <f t="shared" si="19"/>
        <v>0.36192288932818639</v>
      </c>
      <c r="CM133" s="97">
        <f t="shared" si="19"/>
        <v>0.35565117041352884</v>
      </c>
      <c r="CN133" s="97">
        <f t="shared" si="19"/>
        <v>0.34948813337366919</v>
      </c>
      <c r="CO133" s="97">
        <f t="shared" si="19"/>
        <v>0.34343189487326192</v>
      </c>
      <c r="CP133" s="97">
        <f t="shared" si="19"/>
        <v>0.3374806042130567</v>
      </c>
      <c r="CQ133" s="97">
        <f t="shared" si="19"/>
        <v>0.3316324427643515</v>
      </c>
      <c r="CR133" s="97">
        <f t="shared" si="19"/>
        <v>0.3258856234132459</v>
      </c>
      <c r="CS133" s="97">
        <f t="shared" si="19"/>
        <v>0.32023839001452464</v>
      </c>
      <c r="CT133" s="97">
        <f t="shared" si="19"/>
        <v>0.31468901685500517</v>
      </c>
      <c r="CU133" s="97">
        <f t="shared" si="20"/>
        <v>0.30923580812618434</v>
      </c>
      <c r="CV133" s="97">
        <f t="shared" si="20"/>
        <v>0.30387709740602387</v>
      </c>
      <c r="CW133" s="97">
        <f t="shared" si="20"/>
        <v>0.29861124714971576</v>
      </c>
      <c r="CX133" s="97">
        <f t="shared" si="20"/>
        <v>0.29343664818927223</v>
      </c>
      <c r="CY133" s="97">
        <f t="shared" si="20"/>
        <v>0.28835171924178704</v>
      </c>
      <c r="CZ133" s="97">
        <f t="shared" si="20"/>
        <v>0.2833549064262183</v>
      </c>
      <c r="DA133" s="97">
        <f t="shared" si="20"/>
        <v>0.27844468278854484</v>
      </c>
      <c r="DB133" s="97">
        <f t="shared" si="20"/>
        <v>0.27361954783515097</v>
      </c>
      <c r="DC133" s="97">
        <f t="shared" si="20"/>
        <v>0.2688780270742972</v>
      </c>
      <c r="DD133" s="97">
        <f t="shared" si="20"/>
        <v>0.26421867156553702</v>
      </c>
    </row>
    <row r="134" spans="2:108" ht="15" x14ac:dyDescent="0.25">
      <c r="B134" s="55">
        <v>4</v>
      </c>
      <c r="C134" s="97">
        <f t="shared" si="14"/>
        <v>1</v>
      </c>
      <c r="D134" s="97">
        <f t="shared" si="14"/>
        <v>0.99360425810178221</v>
      </c>
      <c r="E134" s="97">
        <f t="shared" si="14"/>
        <v>0.98657902765657668</v>
      </c>
      <c r="F134" s="97">
        <f t="shared" si="14"/>
        <v>0.97895181565946887</v>
      </c>
      <c r="G134" s="97">
        <f t="shared" si="14"/>
        <v>0.9707967308576142</v>
      </c>
      <c r="H134" s="97">
        <f t="shared" si="14"/>
        <v>0.96224099843106714</v>
      </c>
      <c r="I134" s="97">
        <f t="shared" si="14"/>
        <v>0.95344125061810625</v>
      </c>
      <c r="J134" s="97">
        <f t="shared" si="14"/>
        <v>0.94448580143202598</v>
      </c>
      <c r="K134" s="97">
        <f t="shared" si="14"/>
        <v>0.93539364263116032</v>
      </c>
      <c r="L134" s="97">
        <f t="shared" si="14"/>
        <v>0.92617915606546142</v>
      </c>
      <c r="M134" s="97">
        <f t="shared" si="14"/>
        <v>0.91685461852586514</v>
      </c>
      <c r="N134" s="97">
        <f t="shared" si="14"/>
        <v>0.90744805225670622</v>
      </c>
      <c r="O134" s="97">
        <f t="shared" si="14"/>
        <v>0.89798904583789241</v>
      </c>
      <c r="P134" s="97">
        <f t="shared" si="14"/>
        <v>0.88850581273787299</v>
      </c>
      <c r="Q134" s="97">
        <f t="shared" si="14"/>
        <v>0.87894888783000191</v>
      </c>
      <c r="R134" s="97">
        <f t="shared" si="14"/>
        <v>0.86952241453637369</v>
      </c>
      <c r="S134" s="97">
        <f t="shared" si="15"/>
        <v>0.86022787611069473</v>
      </c>
      <c r="T134" s="97">
        <f t="shared" si="15"/>
        <v>0.85106621486152989</v>
      </c>
      <c r="U134" s="97">
        <f t="shared" si="15"/>
        <v>0.84203835929032678</v>
      </c>
      <c r="V134" s="97">
        <f t="shared" si="15"/>
        <v>0.83314640033133802</v>
      </c>
      <c r="W134" s="97">
        <f t="shared" si="15"/>
        <v>0.82436813937920628</v>
      </c>
      <c r="X134" s="97">
        <f t="shared" si="15"/>
        <v>0.81569602363750815</v>
      </c>
      <c r="Y134" s="97">
        <f t="shared" si="15"/>
        <v>0.80712458954236843</v>
      </c>
      <c r="Z134" s="97">
        <f t="shared" si="15"/>
        <v>0.79865017691043705</v>
      </c>
      <c r="AA134" s="97">
        <f t="shared" si="15"/>
        <v>0.79026889743861528</v>
      </c>
      <c r="AB134" s="97">
        <f t="shared" si="15"/>
        <v>0.78197956132985935</v>
      </c>
      <c r="AC134" s="97">
        <f t="shared" si="15"/>
        <v>0.77377927543455327</v>
      </c>
      <c r="AD134" s="97">
        <f t="shared" si="15"/>
        <v>0.76566612170514836</v>
      </c>
      <c r="AE134" s="97">
        <f t="shared" si="15"/>
        <v>0.75763851173444441</v>
      </c>
      <c r="AF134" s="97">
        <f t="shared" si="15"/>
        <v>0.74969526200021119</v>
      </c>
      <c r="AG134" s="97">
        <f t="shared" si="15"/>
        <v>0.74183442953873424</v>
      </c>
      <c r="AH134" s="97">
        <f t="shared" si="15"/>
        <v>0.73405511571719551</v>
      </c>
      <c r="AI134" s="97">
        <f t="shared" si="16"/>
        <v>0.72635672367165249</v>
      </c>
      <c r="AJ134" s="97">
        <f t="shared" si="16"/>
        <v>0.71873879018526943</v>
      </c>
      <c r="AK134" s="97">
        <f t="shared" si="16"/>
        <v>0.71120096759351825</v>
      </c>
      <c r="AL134" s="97">
        <f t="shared" si="16"/>
        <v>0.70374295762522299</v>
      </c>
      <c r="AM134" s="97">
        <f t="shared" si="16"/>
        <v>0.69636443986359187</v>
      </c>
      <c r="AN134" s="97">
        <f t="shared" si="16"/>
        <v>0.68906501796542974</v>
      </c>
      <c r="AO134" s="97">
        <f t="shared" si="16"/>
        <v>0.68184416358432842</v>
      </c>
      <c r="AP134" s="97">
        <f t="shared" si="16"/>
        <v>0.67470120476192352</v>
      </c>
      <c r="AQ134" s="97">
        <f t="shared" si="16"/>
        <v>0.66763525234927246</v>
      </c>
      <c r="AR134" s="97">
        <f t="shared" si="16"/>
        <v>0.660645338573285</v>
      </c>
      <c r="AS134" s="97">
        <f t="shared" si="16"/>
        <v>0.65373026448460514</v>
      </c>
      <c r="AT134" s="97">
        <f t="shared" si="16"/>
        <v>0.64688867435719422</v>
      </c>
      <c r="AU134" s="97">
        <f t="shared" si="16"/>
        <v>0.6401189873003259</v>
      </c>
      <c r="AV134" s="97">
        <f t="shared" si="16"/>
        <v>0.63341935212620093</v>
      </c>
      <c r="AW134" s="97">
        <f t="shared" si="16"/>
        <v>0.62678779549687369</v>
      </c>
      <c r="AX134" s="97">
        <f t="shared" si="16"/>
        <v>0.62022202805429594</v>
      </c>
      <c r="AY134" s="97">
        <f t="shared" si="17"/>
        <v>0.61371980593500264</v>
      </c>
      <c r="AZ134" s="97">
        <f t="shared" si="17"/>
        <v>0.60727850353180268</v>
      </c>
      <c r="BA134" s="97">
        <f t="shared" si="17"/>
        <v>0.60089537198192922</v>
      </c>
      <c r="BB134" s="97">
        <f t="shared" si="17"/>
        <v>0.59456714488357187</v>
      </c>
      <c r="BC134" s="97">
        <f t="shared" si="17"/>
        <v>0.58829060533870958</v>
      </c>
      <c r="BD134" s="97">
        <f t="shared" si="17"/>
        <v>0.58206212971591254</v>
      </c>
      <c r="BE134" s="97">
        <f t="shared" si="17"/>
        <v>0.57587821691702179</v>
      </c>
      <c r="BF134" s="97">
        <f t="shared" si="17"/>
        <v>0.56973552638832758</v>
      </c>
      <c r="BG134" s="97">
        <f t="shared" si="17"/>
        <v>0.56363065672440493</v>
      </c>
      <c r="BH134" s="97">
        <f t="shared" si="17"/>
        <v>0.55756006466265717</v>
      </c>
      <c r="BI134" s="97">
        <f t="shared" si="17"/>
        <v>0.55152022226297548</v>
      </c>
      <c r="BJ134" s="97">
        <f t="shared" si="17"/>
        <v>0.54550734682476443</v>
      </c>
      <c r="BK134" s="97">
        <f t="shared" si="17"/>
        <v>0.53951606178730127</v>
      </c>
      <c r="BL134" s="97">
        <f t="shared" si="17"/>
        <v>0.53354004527144971</v>
      </c>
      <c r="BM134" s="97">
        <f t="shared" si="17"/>
        <v>0.52757219628993168</v>
      </c>
      <c r="BN134" s="97">
        <f t="shared" si="17"/>
        <v>0.5216051730308755</v>
      </c>
      <c r="BO134" s="97">
        <f t="shared" si="18"/>
        <v>0.5156296709573519</v>
      </c>
      <c r="BP134" s="97">
        <f t="shared" si="18"/>
        <v>0.50963694879965726</v>
      </c>
      <c r="BQ134" s="97">
        <f t="shared" si="18"/>
        <v>0.5036175315657816</v>
      </c>
      <c r="BR134" s="97">
        <f t="shared" si="18"/>
        <v>0.4975620260174014</v>
      </c>
      <c r="BS134" s="97">
        <f t="shared" si="18"/>
        <v>0.49145873311633026</v>
      </c>
      <c r="BT134" s="97">
        <f t="shared" si="18"/>
        <v>0.48529678186219971</v>
      </c>
      <c r="BU134" s="97">
        <f t="shared" si="18"/>
        <v>0.47906191219222621</v>
      </c>
      <c r="BV134" s="97">
        <f t="shared" si="18"/>
        <v>0.47273832490957451</v>
      </c>
      <c r="BW134" s="97">
        <f t="shared" si="18"/>
        <v>0.4662993739865981</v>
      </c>
      <c r="BX134" s="97">
        <f t="shared" si="18"/>
        <v>0.45971433727807748</v>
      </c>
      <c r="BY134" s="97">
        <f t="shared" si="18"/>
        <v>0.45294326172320265</v>
      </c>
      <c r="BZ134" s="97">
        <f t="shared" si="18"/>
        <v>0.44594051673468155</v>
      </c>
      <c r="CA134" s="97">
        <f t="shared" si="18"/>
        <v>0.438657884021323</v>
      </c>
      <c r="CB134" s="97">
        <f t="shared" si="18"/>
        <v>0.43105643346541328</v>
      </c>
      <c r="CC134" s="97">
        <f t="shared" si="18"/>
        <v>0.42358670754653555</v>
      </c>
      <c r="CD134" s="97">
        <f t="shared" si="18"/>
        <v>0.41624642362404468</v>
      </c>
      <c r="CE134" s="97">
        <f t="shared" si="19"/>
        <v>0.40903333861290508</v>
      </c>
      <c r="CF134" s="97">
        <f t="shared" si="19"/>
        <v>0.40194524829823625</v>
      </c>
      <c r="CG134" s="97">
        <f t="shared" si="19"/>
        <v>0.39497998666173645</v>
      </c>
      <c r="CH134" s="97">
        <f t="shared" si="19"/>
        <v>0.38813542521977884</v>
      </c>
      <c r="CI134" s="97">
        <f t="shared" si="19"/>
        <v>0.38140947237297734</v>
      </c>
      <c r="CJ134" s="97">
        <f t="shared" si="19"/>
        <v>0.37480007276702415</v>
      </c>
      <c r="CK134" s="97">
        <f t="shared" si="19"/>
        <v>0.36830520666460292</v>
      </c>
      <c r="CL134" s="97">
        <f t="shared" si="19"/>
        <v>0.36192288932818639</v>
      </c>
      <c r="CM134" s="97">
        <f t="shared" si="19"/>
        <v>0.35565117041352884</v>
      </c>
      <c r="CN134" s="97">
        <f t="shared" si="19"/>
        <v>0.34948813337366919</v>
      </c>
      <c r="CO134" s="97">
        <f t="shared" si="19"/>
        <v>0.34343189487326192</v>
      </c>
      <c r="CP134" s="97">
        <f t="shared" si="19"/>
        <v>0.3374806042130567</v>
      </c>
      <c r="CQ134" s="97">
        <f t="shared" si="19"/>
        <v>0.3316324427643515</v>
      </c>
      <c r="CR134" s="97">
        <f t="shared" si="19"/>
        <v>0.3258856234132459</v>
      </c>
      <c r="CS134" s="97">
        <f t="shared" si="19"/>
        <v>0.32023839001452464</v>
      </c>
      <c r="CT134" s="97">
        <f t="shared" si="19"/>
        <v>0.31468901685500517</v>
      </c>
      <c r="CU134" s="97">
        <f t="shared" si="20"/>
        <v>0.30923580812618434</v>
      </c>
      <c r="CV134" s="97">
        <f t="shared" si="20"/>
        <v>0.30387709740602387</v>
      </c>
      <c r="CW134" s="97">
        <f t="shared" si="20"/>
        <v>0.29861124714971576</v>
      </c>
      <c r="CX134" s="97">
        <f t="shared" si="20"/>
        <v>0.29343664818927223</v>
      </c>
      <c r="CY134" s="97">
        <f t="shared" si="20"/>
        <v>0.28835171924178704</v>
      </c>
      <c r="CZ134" s="97">
        <f t="shared" si="20"/>
        <v>0.2833549064262183</v>
      </c>
      <c r="DA134" s="97">
        <f t="shared" si="20"/>
        <v>0.27844468278854484</v>
      </c>
      <c r="DB134" s="97">
        <f t="shared" si="20"/>
        <v>0.27361954783515097</v>
      </c>
      <c r="DC134" s="97">
        <f t="shared" si="20"/>
        <v>0.2688780270742972</v>
      </c>
      <c r="DD134" s="97">
        <f t="shared" si="20"/>
        <v>0.26421867156553702</v>
      </c>
    </row>
    <row r="135" spans="2:108" ht="15" x14ac:dyDescent="0.25">
      <c r="B135" s="55">
        <v>5</v>
      </c>
      <c r="C135" s="97">
        <f t="shared" si="14"/>
        <v>1</v>
      </c>
      <c r="D135" s="97">
        <f t="shared" si="14"/>
        <v>0.99360425810178221</v>
      </c>
      <c r="E135" s="97">
        <f t="shared" si="14"/>
        <v>0.98657902765657668</v>
      </c>
      <c r="F135" s="97">
        <f t="shared" si="14"/>
        <v>0.97895181565946887</v>
      </c>
      <c r="G135" s="97">
        <f t="shared" si="14"/>
        <v>0.9707967308576142</v>
      </c>
      <c r="H135" s="97">
        <f t="shared" si="14"/>
        <v>0.96224099843106714</v>
      </c>
      <c r="I135" s="97">
        <f t="shared" si="14"/>
        <v>0.95344125061810625</v>
      </c>
      <c r="J135" s="97">
        <f t="shared" si="14"/>
        <v>0.94448580143202598</v>
      </c>
      <c r="K135" s="97">
        <f t="shared" si="14"/>
        <v>0.93539364263116032</v>
      </c>
      <c r="L135" s="97">
        <f t="shared" si="14"/>
        <v>0.92617915606546142</v>
      </c>
      <c r="M135" s="97">
        <f t="shared" si="14"/>
        <v>0.91685461852586514</v>
      </c>
      <c r="N135" s="97">
        <f t="shared" si="14"/>
        <v>0.90744805225670622</v>
      </c>
      <c r="O135" s="97">
        <f t="shared" si="14"/>
        <v>0.89798904583789241</v>
      </c>
      <c r="P135" s="97">
        <f t="shared" si="14"/>
        <v>0.88850581273787299</v>
      </c>
      <c r="Q135" s="97">
        <f t="shared" si="14"/>
        <v>0.87894888783000191</v>
      </c>
      <c r="R135" s="97">
        <f t="shared" si="14"/>
        <v>0.86952241453637369</v>
      </c>
      <c r="S135" s="97">
        <f t="shared" si="15"/>
        <v>0.86022787611069473</v>
      </c>
      <c r="T135" s="97">
        <f t="shared" si="15"/>
        <v>0.85106621486152989</v>
      </c>
      <c r="U135" s="97">
        <f t="shared" si="15"/>
        <v>0.84203835929032678</v>
      </c>
      <c r="V135" s="97">
        <f t="shared" si="15"/>
        <v>0.83314640033133802</v>
      </c>
      <c r="W135" s="97">
        <f t="shared" si="15"/>
        <v>0.82436813937920628</v>
      </c>
      <c r="X135" s="97">
        <f t="shared" si="15"/>
        <v>0.81569602363750815</v>
      </c>
      <c r="Y135" s="97">
        <f t="shared" si="15"/>
        <v>0.80712458954236843</v>
      </c>
      <c r="Z135" s="97">
        <f t="shared" si="15"/>
        <v>0.79865017691043705</v>
      </c>
      <c r="AA135" s="97">
        <f t="shared" si="15"/>
        <v>0.79026889743861528</v>
      </c>
      <c r="AB135" s="97">
        <f t="shared" si="15"/>
        <v>0.78197956132985935</v>
      </c>
      <c r="AC135" s="97">
        <f t="shared" si="15"/>
        <v>0.77377927543455327</v>
      </c>
      <c r="AD135" s="97">
        <f t="shared" si="15"/>
        <v>0.76566612170514836</v>
      </c>
      <c r="AE135" s="97">
        <f t="shared" si="15"/>
        <v>0.75763851173444441</v>
      </c>
      <c r="AF135" s="97">
        <f t="shared" si="15"/>
        <v>0.74969526200021119</v>
      </c>
      <c r="AG135" s="97">
        <f t="shared" si="15"/>
        <v>0.74183442953873424</v>
      </c>
      <c r="AH135" s="97">
        <f t="shared" si="15"/>
        <v>0.73405511571719551</v>
      </c>
      <c r="AI135" s="97">
        <f t="shared" si="16"/>
        <v>0.72635672367165249</v>
      </c>
      <c r="AJ135" s="97">
        <f t="shared" si="16"/>
        <v>0.71873879018526943</v>
      </c>
      <c r="AK135" s="97">
        <f t="shared" si="16"/>
        <v>0.71120096759351825</v>
      </c>
      <c r="AL135" s="97">
        <f t="shared" si="16"/>
        <v>0.70374295762522299</v>
      </c>
      <c r="AM135" s="97">
        <f t="shared" si="16"/>
        <v>0.69636443986359187</v>
      </c>
      <c r="AN135" s="97">
        <f t="shared" si="16"/>
        <v>0.68906501796542974</v>
      </c>
      <c r="AO135" s="97">
        <f t="shared" si="16"/>
        <v>0.68184416358432842</v>
      </c>
      <c r="AP135" s="97">
        <f t="shared" si="16"/>
        <v>0.67470120476192352</v>
      </c>
      <c r="AQ135" s="97">
        <f t="shared" si="16"/>
        <v>0.66763525234927246</v>
      </c>
      <c r="AR135" s="97">
        <f t="shared" si="16"/>
        <v>0.660645338573285</v>
      </c>
      <c r="AS135" s="97">
        <f t="shared" si="16"/>
        <v>0.65373026448460514</v>
      </c>
      <c r="AT135" s="97">
        <f t="shared" si="16"/>
        <v>0.64688867435719422</v>
      </c>
      <c r="AU135" s="97">
        <f t="shared" si="16"/>
        <v>0.6401189873003259</v>
      </c>
      <c r="AV135" s="97">
        <f t="shared" si="16"/>
        <v>0.63341935212620093</v>
      </c>
      <c r="AW135" s="97">
        <f t="shared" si="16"/>
        <v>0.62678779549687369</v>
      </c>
      <c r="AX135" s="97">
        <f t="shared" si="16"/>
        <v>0.62022202805429594</v>
      </c>
      <c r="AY135" s="97">
        <f t="shared" si="17"/>
        <v>0.61371980593500264</v>
      </c>
      <c r="AZ135" s="97">
        <f t="shared" si="17"/>
        <v>0.60727850353180268</v>
      </c>
      <c r="BA135" s="97">
        <f t="shared" si="17"/>
        <v>0.60089537198192922</v>
      </c>
      <c r="BB135" s="97">
        <f t="shared" si="17"/>
        <v>0.59456714488357187</v>
      </c>
      <c r="BC135" s="97">
        <f t="shared" si="17"/>
        <v>0.58829060533870958</v>
      </c>
      <c r="BD135" s="97">
        <f t="shared" si="17"/>
        <v>0.58206212971591254</v>
      </c>
      <c r="BE135" s="97">
        <f t="shared" si="17"/>
        <v>0.57587821691702179</v>
      </c>
      <c r="BF135" s="97">
        <f t="shared" si="17"/>
        <v>0.56973552638832758</v>
      </c>
      <c r="BG135" s="97">
        <f t="shared" si="17"/>
        <v>0.56363065672440493</v>
      </c>
      <c r="BH135" s="97">
        <f t="shared" si="17"/>
        <v>0.55756006466265717</v>
      </c>
      <c r="BI135" s="97">
        <f t="shared" si="17"/>
        <v>0.55152022226297548</v>
      </c>
      <c r="BJ135" s="97">
        <f t="shared" si="17"/>
        <v>0.54550734682476443</v>
      </c>
      <c r="BK135" s="97">
        <f t="shared" si="17"/>
        <v>0.53951606178730127</v>
      </c>
      <c r="BL135" s="97">
        <f t="shared" si="17"/>
        <v>0.53354004527144971</v>
      </c>
      <c r="BM135" s="97">
        <f t="shared" si="17"/>
        <v>0.52757219628993168</v>
      </c>
      <c r="BN135" s="97">
        <f t="shared" si="17"/>
        <v>0.5216051730308755</v>
      </c>
      <c r="BO135" s="97">
        <f t="shared" si="18"/>
        <v>0.5156296709573519</v>
      </c>
      <c r="BP135" s="97">
        <f t="shared" si="18"/>
        <v>0.50963694879965726</v>
      </c>
      <c r="BQ135" s="97">
        <f t="shared" si="18"/>
        <v>0.5036175315657816</v>
      </c>
      <c r="BR135" s="97">
        <f t="shared" si="18"/>
        <v>0.4975620260174014</v>
      </c>
      <c r="BS135" s="97">
        <f t="shared" si="18"/>
        <v>0.49145873311633026</v>
      </c>
      <c r="BT135" s="97">
        <f t="shared" si="18"/>
        <v>0.48529678186219971</v>
      </c>
      <c r="BU135" s="97">
        <f t="shared" si="18"/>
        <v>0.47906191219222621</v>
      </c>
      <c r="BV135" s="97">
        <f t="shared" si="18"/>
        <v>0.47273832490957451</v>
      </c>
      <c r="BW135" s="97">
        <f t="shared" si="18"/>
        <v>0.4662993739865981</v>
      </c>
      <c r="BX135" s="97">
        <f t="shared" si="18"/>
        <v>0.45971433727807748</v>
      </c>
      <c r="BY135" s="97">
        <f t="shared" si="18"/>
        <v>0.45294326172320265</v>
      </c>
      <c r="BZ135" s="97">
        <f t="shared" si="18"/>
        <v>0.44594051673468155</v>
      </c>
      <c r="CA135" s="97">
        <f t="shared" si="18"/>
        <v>0.438657884021323</v>
      </c>
      <c r="CB135" s="97">
        <f t="shared" si="18"/>
        <v>0.43105643346541328</v>
      </c>
      <c r="CC135" s="97">
        <f t="shared" si="18"/>
        <v>0.42358670754653555</v>
      </c>
      <c r="CD135" s="97">
        <f t="shared" si="18"/>
        <v>0.41624642362404468</v>
      </c>
      <c r="CE135" s="97">
        <f t="shared" si="19"/>
        <v>0.40903333861290508</v>
      </c>
      <c r="CF135" s="97">
        <f t="shared" si="19"/>
        <v>0.40194524829823625</v>
      </c>
      <c r="CG135" s="97">
        <f t="shared" si="19"/>
        <v>0.39497998666173645</v>
      </c>
      <c r="CH135" s="97">
        <f t="shared" si="19"/>
        <v>0.38813542521977884</v>
      </c>
      <c r="CI135" s="97">
        <f t="shared" si="19"/>
        <v>0.38140947237297734</v>
      </c>
      <c r="CJ135" s="97">
        <f t="shared" si="19"/>
        <v>0.37480007276702415</v>
      </c>
      <c r="CK135" s="97">
        <f t="shared" si="19"/>
        <v>0.36830520666460292</v>
      </c>
      <c r="CL135" s="97">
        <f t="shared" si="19"/>
        <v>0.36192288932818639</v>
      </c>
      <c r="CM135" s="97">
        <f t="shared" si="19"/>
        <v>0.35565117041352884</v>
      </c>
      <c r="CN135" s="97">
        <f t="shared" si="19"/>
        <v>0.34948813337366919</v>
      </c>
      <c r="CO135" s="97">
        <f t="shared" si="19"/>
        <v>0.34343189487326192</v>
      </c>
      <c r="CP135" s="97">
        <f t="shared" si="19"/>
        <v>0.3374806042130567</v>
      </c>
      <c r="CQ135" s="97">
        <f t="shared" si="19"/>
        <v>0.3316324427643515</v>
      </c>
      <c r="CR135" s="97">
        <f t="shared" si="19"/>
        <v>0.3258856234132459</v>
      </c>
      <c r="CS135" s="97">
        <f t="shared" si="19"/>
        <v>0.32023839001452464</v>
      </c>
      <c r="CT135" s="97">
        <f t="shared" si="19"/>
        <v>0.31468901685500517</v>
      </c>
      <c r="CU135" s="97">
        <f t="shared" si="20"/>
        <v>0.30923580812618434</v>
      </c>
      <c r="CV135" s="97">
        <f t="shared" si="20"/>
        <v>0.30387709740602387</v>
      </c>
      <c r="CW135" s="97">
        <f t="shared" si="20"/>
        <v>0.29861124714971576</v>
      </c>
      <c r="CX135" s="97">
        <f t="shared" si="20"/>
        <v>0.29343664818927223</v>
      </c>
      <c r="CY135" s="97">
        <f t="shared" si="20"/>
        <v>0.28835171924178704</v>
      </c>
      <c r="CZ135" s="97">
        <f t="shared" si="20"/>
        <v>0.2833549064262183</v>
      </c>
      <c r="DA135" s="97">
        <f t="shared" si="20"/>
        <v>0.27844468278854484</v>
      </c>
      <c r="DB135" s="97">
        <f t="shared" si="20"/>
        <v>0.27361954783515097</v>
      </c>
      <c r="DC135" s="97">
        <f t="shared" si="20"/>
        <v>0.2688780270742972</v>
      </c>
      <c r="DD135" s="97">
        <f t="shared" si="20"/>
        <v>0.26421867156553702</v>
      </c>
    </row>
    <row r="136" spans="2:108" ht="15" x14ac:dyDescent="0.25">
      <c r="B136" s="55">
        <v>6</v>
      </c>
      <c r="C136" s="97">
        <f t="shared" si="14"/>
        <v>1</v>
      </c>
      <c r="D136" s="97">
        <f t="shared" si="14"/>
        <v>0.99360425810178221</v>
      </c>
      <c r="E136" s="97">
        <f t="shared" si="14"/>
        <v>0.98657902765657668</v>
      </c>
      <c r="F136" s="97">
        <f t="shared" si="14"/>
        <v>0.97895181565946887</v>
      </c>
      <c r="G136" s="97">
        <f t="shared" si="14"/>
        <v>0.9707967308576142</v>
      </c>
      <c r="H136" s="97">
        <f t="shared" si="14"/>
        <v>0.96224099843106714</v>
      </c>
      <c r="I136" s="97">
        <f t="shared" si="14"/>
        <v>0.95344125061810625</v>
      </c>
      <c r="J136" s="97">
        <f t="shared" si="14"/>
        <v>0.94448580143202598</v>
      </c>
      <c r="K136" s="97">
        <f t="shared" si="14"/>
        <v>0.93539364263116032</v>
      </c>
      <c r="L136" s="97">
        <f t="shared" si="14"/>
        <v>0.92617915606546142</v>
      </c>
      <c r="M136" s="97">
        <f t="shared" si="14"/>
        <v>0.91685461852586514</v>
      </c>
      <c r="N136" s="97">
        <f t="shared" si="14"/>
        <v>0.90744805225670622</v>
      </c>
      <c r="O136" s="97">
        <f t="shared" si="14"/>
        <v>0.89798904583789241</v>
      </c>
      <c r="P136" s="97">
        <f t="shared" si="14"/>
        <v>0.88850581273787299</v>
      </c>
      <c r="Q136" s="97">
        <f t="shared" si="14"/>
        <v>0.87894888783000191</v>
      </c>
      <c r="R136" s="97">
        <f t="shared" si="14"/>
        <v>0.86952241453637369</v>
      </c>
      <c r="S136" s="97">
        <f t="shared" si="15"/>
        <v>0.86022787611069473</v>
      </c>
      <c r="T136" s="97">
        <f t="shared" si="15"/>
        <v>0.85106621486152989</v>
      </c>
      <c r="U136" s="97">
        <f t="shared" si="15"/>
        <v>0.84203835929032678</v>
      </c>
      <c r="V136" s="97">
        <f t="shared" si="15"/>
        <v>0.83314640033133802</v>
      </c>
      <c r="W136" s="97">
        <f t="shared" si="15"/>
        <v>0.82436813937920628</v>
      </c>
      <c r="X136" s="97">
        <f t="shared" si="15"/>
        <v>0.81569602363750815</v>
      </c>
      <c r="Y136" s="97">
        <f t="shared" si="15"/>
        <v>0.80712458954236843</v>
      </c>
      <c r="Z136" s="97">
        <f t="shared" si="15"/>
        <v>0.79865017691043705</v>
      </c>
      <c r="AA136" s="97">
        <f t="shared" si="15"/>
        <v>0.79026889743861528</v>
      </c>
      <c r="AB136" s="97">
        <f t="shared" si="15"/>
        <v>0.78197956132985935</v>
      </c>
      <c r="AC136" s="97">
        <f t="shared" si="15"/>
        <v>0.77377927543455327</v>
      </c>
      <c r="AD136" s="97">
        <f t="shared" si="15"/>
        <v>0.76566612170514836</v>
      </c>
      <c r="AE136" s="97">
        <f t="shared" si="15"/>
        <v>0.75763851173444441</v>
      </c>
      <c r="AF136" s="97">
        <f t="shared" si="15"/>
        <v>0.74969526200021119</v>
      </c>
      <c r="AG136" s="97">
        <f t="shared" si="15"/>
        <v>0.74183442953873424</v>
      </c>
      <c r="AH136" s="97">
        <f t="shared" si="15"/>
        <v>0.73405511571719551</v>
      </c>
      <c r="AI136" s="97">
        <f t="shared" si="16"/>
        <v>0.72635672367165249</v>
      </c>
      <c r="AJ136" s="97">
        <f t="shared" si="16"/>
        <v>0.71873879018526943</v>
      </c>
      <c r="AK136" s="97">
        <f t="shared" si="16"/>
        <v>0.71120096759351825</v>
      </c>
      <c r="AL136" s="97">
        <f t="shared" si="16"/>
        <v>0.70374295762522299</v>
      </c>
      <c r="AM136" s="97">
        <f t="shared" si="16"/>
        <v>0.69636443986359187</v>
      </c>
      <c r="AN136" s="97">
        <f t="shared" si="16"/>
        <v>0.68906501796542974</v>
      </c>
      <c r="AO136" s="97">
        <f t="shared" si="16"/>
        <v>0.68184416358432842</v>
      </c>
      <c r="AP136" s="97">
        <f t="shared" si="16"/>
        <v>0.67470120476192352</v>
      </c>
      <c r="AQ136" s="97">
        <f t="shared" si="16"/>
        <v>0.66763525234927246</v>
      </c>
      <c r="AR136" s="97">
        <f t="shared" si="16"/>
        <v>0.660645338573285</v>
      </c>
      <c r="AS136" s="97">
        <f t="shared" si="16"/>
        <v>0.65373026448460514</v>
      </c>
      <c r="AT136" s="97">
        <f t="shared" si="16"/>
        <v>0.64688867435719422</v>
      </c>
      <c r="AU136" s="97">
        <f t="shared" si="16"/>
        <v>0.6401189873003259</v>
      </c>
      <c r="AV136" s="97">
        <f t="shared" si="16"/>
        <v>0.63341935212620093</v>
      </c>
      <c r="AW136" s="97">
        <f t="shared" si="16"/>
        <v>0.62678779549687369</v>
      </c>
      <c r="AX136" s="97">
        <f t="shared" si="16"/>
        <v>0.62022202805429594</v>
      </c>
      <c r="AY136" s="97">
        <f t="shared" si="17"/>
        <v>0.61371980593500264</v>
      </c>
      <c r="AZ136" s="97">
        <f t="shared" si="17"/>
        <v>0.60727850353180268</v>
      </c>
      <c r="BA136" s="97">
        <f t="shared" si="17"/>
        <v>0.60089537198192922</v>
      </c>
      <c r="BB136" s="97">
        <f t="shared" si="17"/>
        <v>0.59456714488357187</v>
      </c>
      <c r="BC136" s="97">
        <f t="shared" si="17"/>
        <v>0.58829060533870958</v>
      </c>
      <c r="BD136" s="97">
        <f t="shared" si="17"/>
        <v>0.58206212971591254</v>
      </c>
      <c r="BE136" s="97">
        <f t="shared" si="17"/>
        <v>0.57587821691702179</v>
      </c>
      <c r="BF136" s="97">
        <f t="shared" si="17"/>
        <v>0.56973552638832758</v>
      </c>
      <c r="BG136" s="97">
        <f t="shared" si="17"/>
        <v>0.56363065672440493</v>
      </c>
      <c r="BH136" s="97">
        <f t="shared" si="17"/>
        <v>0.55756006466265717</v>
      </c>
      <c r="BI136" s="97">
        <f t="shared" si="17"/>
        <v>0.55152022226297548</v>
      </c>
      <c r="BJ136" s="97">
        <f t="shared" si="17"/>
        <v>0.54550734682476443</v>
      </c>
      <c r="BK136" s="97">
        <f t="shared" si="17"/>
        <v>0.53951606178730127</v>
      </c>
      <c r="BL136" s="97">
        <f t="shared" si="17"/>
        <v>0.53354004527144971</v>
      </c>
      <c r="BM136" s="97">
        <f t="shared" si="17"/>
        <v>0.52757219628993168</v>
      </c>
      <c r="BN136" s="97">
        <f t="shared" si="17"/>
        <v>0.5216051730308755</v>
      </c>
      <c r="BO136" s="97">
        <f t="shared" si="18"/>
        <v>0.5156296709573519</v>
      </c>
      <c r="BP136" s="97">
        <f t="shared" si="18"/>
        <v>0.50963694879965726</v>
      </c>
      <c r="BQ136" s="97">
        <f t="shared" si="18"/>
        <v>0.5036175315657816</v>
      </c>
      <c r="BR136" s="97">
        <f t="shared" si="18"/>
        <v>0.4975620260174014</v>
      </c>
      <c r="BS136" s="97">
        <f t="shared" si="18"/>
        <v>0.49145873311633026</v>
      </c>
      <c r="BT136" s="97">
        <f t="shared" si="18"/>
        <v>0.48529678186219971</v>
      </c>
      <c r="BU136" s="97">
        <f t="shared" si="18"/>
        <v>0.47906191219222621</v>
      </c>
      <c r="BV136" s="97">
        <f t="shared" si="18"/>
        <v>0.47273832490957451</v>
      </c>
      <c r="BW136" s="97">
        <f t="shared" si="18"/>
        <v>0.4662993739865981</v>
      </c>
      <c r="BX136" s="97">
        <f t="shared" si="18"/>
        <v>0.45971433727807748</v>
      </c>
      <c r="BY136" s="97">
        <f t="shared" si="18"/>
        <v>0.45294326172320265</v>
      </c>
      <c r="BZ136" s="97">
        <f t="shared" si="18"/>
        <v>0.44594051673468155</v>
      </c>
      <c r="CA136" s="97">
        <f t="shared" si="18"/>
        <v>0.438657884021323</v>
      </c>
      <c r="CB136" s="97">
        <f t="shared" si="18"/>
        <v>0.43105643346541328</v>
      </c>
      <c r="CC136" s="97">
        <f t="shared" si="18"/>
        <v>0.42358670754653555</v>
      </c>
      <c r="CD136" s="97">
        <f t="shared" si="18"/>
        <v>0.41624642362404468</v>
      </c>
      <c r="CE136" s="97">
        <f t="shared" si="19"/>
        <v>0.40903333861290508</v>
      </c>
      <c r="CF136" s="97">
        <f t="shared" si="19"/>
        <v>0.40194524829823625</v>
      </c>
      <c r="CG136" s="97">
        <f t="shared" si="19"/>
        <v>0.39497998666173645</v>
      </c>
      <c r="CH136" s="97">
        <f t="shared" si="19"/>
        <v>0.38813542521977884</v>
      </c>
      <c r="CI136" s="97">
        <f t="shared" si="19"/>
        <v>0.38140947237297734</v>
      </c>
      <c r="CJ136" s="97">
        <f t="shared" si="19"/>
        <v>0.37480007276702415</v>
      </c>
      <c r="CK136" s="97">
        <f t="shared" si="19"/>
        <v>0.36830520666460292</v>
      </c>
      <c r="CL136" s="97">
        <f t="shared" si="19"/>
        <v>0.36192288932818639</v>
      </c>
      <c r="CM136" s="97">
        <f t="shared" si="19"/>
        <v>0.35565117041352884</v>
      </c>
      <c r="CN136" s="97">
        <f t="shared" si="19"/>
        <v>0.34948813337366919</v>
      </c>
      <c r="CO136" s="97">
        <f t="shared" si="19"/>
        <v>0.34343189487326192</v>
      </c>
      <c r="CP136" s="97">
        <f t="shared" si="19"/>
        <v>0.3374806042130567</v>
      </c>
      <c r="CQ136" s="97">
        <f t="shared" si="19"/>
        <v>0.3316324427643515</v>
      </c>
      <c r="CR136" s="97">
        <f t="shared" si="19"/>
        <v>0.3258856234132459</v>
      </c>
      <c r="CS136" s="97">
        <f t="shared" si="19"/>
        <v>0.32023839001452464</v>
      </c>
      <c r="CT136" s="97">
        <f t="shared" si="19"/>
        <v>0.31468901685500517</v>
      </c>
      <c r="CU136" s="97">
        <f t="shared" si="20"/>
        <v>0.30923580812618434</v>
      </c>
      <c r="CV136" s="97">
        <f t="shared" si="20"/>
        <v>0.30387709740602387</v>
      </c>
      <c r="CW136" s="97">
        <f t="shared" si="20"/>
        <v>0.29861124714971576</v>
      </c>
      <c r="CX136" s="97">
        <f t="shared" si="20"/>
        <v>0.29343664818927223</v>
      </c>
      <c r="CY136" s="97">
        <f t="shared" si="20"/>
        <v>0.28835171924178704</v>
      </c>
      <c r="CZ136" s="97">
        <f t="shared" si="20"/>
        <v>0.2833549064262183</v>
      </c>
      <c r="DA136" s="97">
        <f t="shared" si="20"/>
        <v>0.27844468278854484</v>
      </c>
      <c r="DB136" s="97">
        <f t="shared" si="20"/>
        <v>0.27361954783515097</v>
      </c>
      <c r="DC136" s="97">
        <f t="shared" si="20"/>
        <v>0.2688780270742972</v>
      </c>
      <c r="DD136" s="97">
        <f t="shared" si="20"/>
        <v>0.26421867156553702</v>
      </c>
    </row>
    <row r="137" spans="2:108" ht="15" x14ac:dyDescent="0.25">
      <c r="B137" s="55">
        <v>7</v>
      </c>
      <c r="C137" s="97">
        <f t="shared" si="14"/>
        <v>1</v>
      </c>
      <c r="D137" s="97">
        <f t="shared" si="14"/>
        <v>0.99360425810178221</v>
      </c>
      <c r="E137" s="97">
        <f t="shared" si="14"/>
        <v>0.98657902765657668</v>
      </c>
      <c r="F137" s="97">
        <f t="shared" si="14"/>
        <v>0.97895181565946887</v>
      </c>
      <c r="G137" s="97">
        <f t="shared" si="14"/>
        <v>0.9707967308576142</v>
      </c>
      <c r="H137" s="97">
        <f t="shared" si="14"/>
        <v>0.96224099843106714</v>
      </c>
      <c r="I137" s="97">
        <f t="shared" si="14"/>
        <v>0.95344125061810625</v>
      </c>
      <c r="J137" s="97">
        <f t="shared" si="14"/>
        <v>0.94448580143202598</v>
      </c>
      <c r="K137" s="97">
        <f t="shared" si="14"/>
        <v>0.93539364263116032</v>
      </c>
      <c r="L137" s="97">
        <f t="shared" si="14"/>
        <v>0.92617915606546142</v>
      </c>
      <c r="M137" s="97">
        <f t="shared" si="14"/>
        <v>0.91685461852586514</v>
      </c>
      <c r="N137" s="97">
        <f t="shared" si="14"/>
        <v>0.90744805225670622</v>
      </c>
      <c r="O137" s="97">
        <f t="shared" si="14"/>
        <v>0.89798904583789241</v>
      </c>
      <c r="P137" s="97">
        <f t="shared" si="14"/>
        <v>0.88850581273787299</v>
      </c>
      <c r="Q137" s="97">
        <f t="shared" si="14"/>
        <v>0.87894888783000191</v>
      </c>
      <c r="R137" s="97">
        <f t="shared" si="14"/>
        <v>0.86952241453637369</v>
      </c>
      <c r="S137" s="97">
        <f t="shared" si="15"/>
        <v>0.86022787611069473</v>
      </c>
      <c r="T137" s="97">
        <f t="shared" si="15"/>
        <v>0.85106621486152989</v>
      </c>
      <c r="U137" s="97">
        <f t="shared" si="15"/>
        <v>0.84203835929032678</v>
      </c>
      <c r="V137" s="97">
        <f t="shared" si="15"/>
        <v>0.83314640033133802</v>
      </c>
      <c r="W137" s="97">
        <f t="shared" si="15"/>
        <v>0.82436813937920628</v>
      </c>
      <c r="X137" s="97">
        <f t="shared" si="15"/>
        <v>0.81569602363750815</v>
      </c>
      <c r="Y137" s="97">
        <f t="shared" si="15"/>
        <v>0.80712458954236843</v>
      </c>
      <c r="Z137" s="97">
        <f t="shared" si="15"/>
        <v>0.79865017691043705</v>
      </c>
      <c r="AA137" s="97">
        <f t="shared" si="15"/>
        <v>0.79026889743861528</v>
      </c>
      <c r="AB137" s="97">
        <f t="shared" si="15"/>
        <v>0.78197956132985935</v>
      </c>
      <c r="AC137" s="97">
        <f t="shared" si="15"/>
        <v>0.77377927543455327</v>
      </c>
      <c r="AD137" s="97">
        <f t="shared" si="15"/>
        <v>0.76566612170514836</v>
      </c>
      <c r="AE137" s="97">
        <f t="shared" si="15"/>
        <v>0.75763851173444441</v>
      </c>
      <c r="AF137" s="97">
        <f t="shared" si="15"/>
        <v>0.74969526200021119</v>
      </c>
      <c r="AG137" s="97">
        <f t="shared" si="15"/>
        <v>0.74183442953873424</v>
      </c>
      <c r="AH137" s="97">
        <f t="shared" si="15"/>
        <v>0.73405511571719551</v>
      </c>
      <c r="AI137" s="97">
        <f t="shared" si="16"/>
        <v>0.72635672367165249</v>
      </c>
      <c r="AJ137" s="97">
        <f t="shared" si="16"/>
        <v>0.71873879018526943</v>
      </c>
      <c r="AK137" s="97">
        <f t="shared" si="16"/>
        <v>0.71120096759351825</v>
      </c>
      <c r="AL137" s="97">
        <f t="shared" si="16"/>
        <v>0.70374295762522299</v>
      </c>
      <c r="AM137" s="97">
        <f t="shared" si="16"/>
        <v>0.69636443986359187</v>
      </c>
      <c r="AN137" s="97">
        <f t="shared" si="16"/>
        <v>0.68906501796542974</v>
      </c>
      <c r="AO137" s="97">
        <f t="shared" si="16"/>
        <v>0.68184416358432842</v>
      </c>
      <c r="AP137" s="97">
        <f t="shared" si="16"/>
        <v>0.67470120476192352</v>
      </c>
      <c r="AQ137" s="97">
        <f t="shared" si="16"/>
        <v>0.66763525234927246</v>
      </c>
      <c r="AR137" s="97">
        <f t="shared" si="16"/>
        <v>0.660645338573285</v>
      </c>
      <c r="AS137" s="97">
        <f t="shared" si="16"/>
        <v>0.65373026448460514</v>
      </c>
      <c r="AT137" s="97">
        <f t="shared" si="16"/>
        <v>0.64688867435719422</v>
      </c>
      <c r="AU137" s="97">
        <f t="shared" si="16"/>
        <v>0.6401189873003259</v>
      </c>
      <c r="AV137" s="97">
        <f t="shared" si="16"/>
        <v>0.63341935212620093</v>
      </c>
      <c r="AW137" s="97">
        <f t="shared" si="16"/>
        <v>0.62678779549687369</v>
      </c>
      <c r="AX137" s="97">
        <f t="shared" si="16"/>
        <v>0.62022202805429594</v>
      </c>
      <c r="AY137" s="97">
        <f t="shared" si="17"/>
        <v>0.61371980593500264</v>
      </c>
      <c r="AZ137" s="97">
        <f t="shared" si="17"/>
        <v>0.60727850353180268</v>
      </c>
      <c r="BA137" s="97">
        <f t="shared" si="17"/>
        <v>0.60089537198192922</v>
      </c>
      <c r="BB137" s="97">
        <f t="shared" si="17"/>
        <v>0.59456714488357187</v>
      </c>
      <c r="BC137" s="97">
        <f t="shared" si="17"/>
        <v>0.58829060533870958</v>
      </c>
      <c r="BD137" s="97">
        <f t="shared" si="17"/>
        <v>0.58206212971591254</v>
      </c>
      <c r="BE137" s="97">
        <f t="shared" si="17"/>
        <v>0.57587821691702179</v>
      </c>
      <c r="BF137" s="97">
        <f t="shared" si="17"/>
        <v>0.56973552638832758</v>
      </c>
      <c r="BG137" s="97">
        <f t="shared" si="17"/>
        <v>0.56363065672440493</v>
      </c>
      <c r="BH137" s="97">
        <f t="shared" si="17"/>
        <v>0.55756006466265717</v>
      </c>
      <c r="BI137" s="97">
        <f t="shared" si="17"/>
        <v>0.55152022226297548</v>
      </c>
      <c r="BJ137" s="97">
        <f t="shared" si="17"/>
        <v>0.54550734682476443</v>
      </c>
      <c r="BK137" s="97">
        <f t="shared" si="17"/>
        <v>0.53951606178730127</v>
      </c>
      <c r="BL137" s="97">
        <f t="shared" si="17"/>
        <v>0.53354004527144971</v>
      </c>
      <c r="BM137" s="97">
        <f t="shared" si="17"/>
        <v>0.52757219628993168</v>
      </c>
      <c r="BN137" s="97">
        <f t="shared" si="17"/>
        <v>0.5216051730308755</v>
      </c>
      <c r="BO137" s="97">
        <f t="shared" si="18"/>
        <v>0.5156296709573519</v>
      </c>
      <c r="BP137" s="97">
        <f t="shared" si="18"/>
        <v>0.50963694879965726</v>
      </c>
      <c r="BQ137" s="97">
        <f t="shared" si="18"/>
        <v>0.5036175315657816</v>
      </c>
      <c r="BR137" s="97">
        <f t="shared" si="18"/>
        <v>0.4975620260174014</v>
      </c>
      <c r="BS137" s="97">
        <f t="shared" si="18"/>
        <v>0.49145873311633026</v>
      </c>
      <c r="BT137" s="97">
        <f t="shared" si="18"/>
        <v>0.48529678186219971</v>
      </c>
      <c r="BU137" s="97">
        <f t="shared" si="18"/>
        <v>0.47906191219222621</v>
      </c>
      <c r="BV137" s="97">
        <f t="shared" si="18"/>
        <v>0.47273832490957451</v>
      </c>
      <c r="BW137" s="97">
        <f t="shared" si="18"/>
        <v>0.4662993739865981</v>
      </c>
      <c r="BX137" s="97">
        <f t="shared" si="18"/>
        <v>0.45971433727807748</v>
      </c>
      <c r="BY137" s="97">
        <f t="shared" si="18"/>
        <v>0.45294326172320265</v>
      </c>
      <c r="BZ137" s="97">
        <f t="shared" si="18"/>
        <v>0.44594051673468155</v>
      </c>
      <c r="CA137" s="97">
        <f t="shared" si="18"/>
        <v>0.438657884021323</v>
      </c>
      <c r="CB137" s="97">
        <f t="shared" si="18"/>
        <v>0.43105643346541328</v>
      </c>
      <c r="CC137" s="97">
        <f t="shared" si="18"/>
        <v>0.42358670754653555</v>
      </c>
      <c r="CD137" s="97">
        <f t="shared" si="18"/>
        <v>0.41624642362404468</v>
      </c>
      <c r="CE137" s="97">
        <f t="shared" si="19"/>
        <v>0.40903333861290508</v>
      </c>
      <c r="CF137" s="97">
        <f t="shared" si="19"/>
        <v>0.40194524829823625</v>
      </c>
      <c r="CG137" s="97">
        <f t="shared" si="19"/>
        <v>0.39497998666173645</v>
      </c>
      <c r="CH137" s="97">
        <f t="shared" si="19"/>
        <v>0.38813542521977884</v>
      </c>
      <c r="CI137" s="97">
        <f t="shared" si="19"/>
        <v>0.38140947237297734</v>
      </c>
      <c r="CJ137" s="97">
        <f t="shared" si="19"/>
        <v>0.37480007276702415</v>
      </c>
      <c r="CK137" s="97">
        <f t="shared" si="19"/>
        <v>0.36830520666460292</v>
      </c>
      <c r="CL137" s="97">
        <f t="shared" si="19"/>
        <v>0.36192288932818639</v>
      </c>
      <c r="CM137" s="97">
        <f t="shared" si="19"/>
        <v>0.35565117041352884</v>
      </c>
      <c r="CN137" s="97">
        <f t="shared" si="19"/>
        <v>0.34948813337366919</v>
      </c>
      <c r="CO137" s="97">
        <f t="shared" si="19"/>
        <v>0.34343189487326192</v>
      </c>
      <c r="CP137" s="97">
        <f t="shared" si="19"/>
        <v>0.3374806042130567</v>
      </c>
      <c r="CQ137" s="97">
        <f t="shared" si="19"/>
        <v>0.3316324427643515</v>
      </c>
      <c r="CR137" s="97">
        <f t="shared" si="19"/>
        <v>0.3258856234132459</v>
      </c>
      <c r="CS137" s="97">
        <f t="shared" si="19"/>
        <v>0.32023839001452464</v>
      </c>
      <c r="CT137" s="97">
        <f t="shared" si="19"/>
        <v>0.31468901685500517</v>
      </c>
      <c r="CU137" s="97">
        <f t="shared" si="20"/>
        <v>0.30923580812618434</v>
      </c>
      <c r="CV137" s="97">
        <f t="shared" si="20"/>
        <v>0.30387709740602387</v>
      </c>
      <c r="CW137" s="97">
        <f t="shared" si="20"/>
        <v>0.29861124714971576</v>
      </c>
      <c r="CX137" s="97">
        <f t="shared" si="20"/>
        <v>0.29343664818927223</v>
      </c>
      <c r="CY137" s="97">
        <f t="shared" si="20"/>
        <v>0.28835171924178704</v>
      </c>
      <c r="CZ137" s="97">
        <f t="shared" si="20"/>
        <v>0.2833549064262183</v>
      </c>
      <c r="DA137" s="97">
        <f t="shared" si="20"/>
        <v>0.27844468278854484</v>
      </c>
      <c r="DB137" s="97">
        <f t="shared" si="20"/>
        <v>0.27361954783515097</v>
      </c>
      <c r="DC137" s="97">
        <f t="shared" si="20"/>
        <v>0.2688780270742972</v>
      </c>
      <c r="DD137" s="97">
        <f t="shared" si="20"/>
        <v>0.26421867156553702</v>
      </c>
    </row>
    <row r="138" spans="2:108" ht="15" x14ac:dyDescent="0.25">
      <c r="B138" s="55">
        <v>8</v>
      </c>
      <c r="C138" s="97">
        <f t="shared" si="14"/>
        <v>1</v>
      </c>
      <c r="D138" s="97">
        <f t="shared" si="14"/>
        <v>0.99360425810178221</v>
      </c>
      <c r="E138" s="97">
        <f t="shared" si="14"/>
        <v>0.98657902765657668</v>
      </c>
      <c r="F138" s="97">
        <f t="shared" si="14"/>
        <v>0.97895181565946887</v>
      </c>
      <c r="G138" s="97">
        <f t="shared" si="14"/>
        <v>0.9707967308576142</v>
      </c>
      <c r="H138" s="97">
        <f t="shared" si="14"/>
        <v>0.96224099843106714</v>
      </c>
      <c r="I138" s="97">
        <f t="shared" si="14"/>
        <v>0.95344125061810625</v>
      </c>
      <c r="J138" s="97">
        <f t="shared" si="14"/>
        <v>0.94448580143202598</v>
      </c>
      <c r="K138" s="97">
        <f t="shared" si="14"/>
        <v>0.93539364263116032</v>
      </c>
      <c r="L138" s="97">
        <f t="shared" si="14"/>
        <v>0.92617915606546142</v>
      </c>
      <c r="M138" s="97">
        <f t="shared" si="14"/>
        <v>0.91685461852586514</v>
      </c>
      <c r="N138" s="97">
        <f t="shared" si="14"/>
        <v>0.90744805225670622</v>
      </c>
      <c r="O138" s="97">
        <f t="shared" si="14"/>
        <v>0.89798904583789241</v>
      </c>
      <c r="P138" s="97">
        <f t="shared" si="14"/>
        <v>0.88850581273787299</v>
      </c>
      <c r="Q138" s="97">
        <f t="shared" si="14"/>
        <v>0.87894888783000191</v>
      </c>
      <c r="R138" s="97">
        <f t="shared" si="14"/>
        <v>0.86952241453637369</v>
      </c>
      <c r="S138" s="97">
        <f t="shared" si="15"/>
        <v>0.86022787611069473</v>
      </c>
      <c r="T138" s="97">
        <f t="shared" si="15"/>
        <v>0.85106621486152989</v>
      </c>
      <c r="U138" s="97">
        <f t="shared" si="15"/>
        <v>0.84203835929032678</v>
      </c>
      <c r="V138" s="97">
        <f t="shared" si="15"/>
        <v>0.83314640033133802</v>
      </c>
      <c r="W138" s="97">
        <f t="shared" si="15"/>
        <v>0.82436813937920628</v>
      </c>
      <c r="X138" s="97">
        <f t="shared" si="15"/>
        <v>0.81569602363750815</v>
      </c>
      <c r="Y138" s="97">
        <f t="shared" si="15"/>
        <v>0.80712458954236843</v>
      </c>
      <c r="Z138" s="97">
        <f t="shared" si="15"/>
        <v>0.79865017691043705</v>
      </c>
      <c r="AA138" s="97">
        <f t="shared" si="15"/>
        <v>0.79026889743861528</v>
      </c>
      <c r="AB138" s="97">
        <f t="shared" si="15"/>
        <v>0.78197956132985935</v>
      </c>
      <c r="AC138" s="97">
        <f t="shared" si="15"/>
        <v>0.77377927543455327</v>
      </c>
      <c r="AD138" s="97">
        <f t="shared" si="15"/>
        <v>0.76566612170514836</v>
      </c>
      <c r="AE138" s="97">
        <f t="shared" si="15"/>
        <v>0.75763851173444441</v>
      </c>
      <c r="AF138" s="97">
        <f t="shared" si="15"/>
        <v>0.74969526200021119</v>
      </c>
      <c r="AG138" s="97">
        <f t="shared" si="15"/>
        <v>0.74183442953873424</v>
      </c>
      <c r="AH138" s="97">
        <f t="shared" si="15"/>
        <v>0.73405511571719551</v>
      </c>
      <c r="AI138" s="97">
        <f t="shared" si="16"/>
        <v>0.72635672367165249</v>
      </c>
      <c r="AJ138" s="97">
        <f t="shared" si="16"/>
        <v>0.71873879018526943</v>
      </c>
      <c r="AK138" s="97">
        <f t="shared" si="16"/>
        <v>0.71120096759351825</v>
      </c>
      <c r="AL138" s="97">
        <f t="shared" si="16"/>
        <v>0.70374295762522299</v>
      </c>
      <c r="AM138" s="97">
        <f t="shared" si="16"/>
        <v>0.69636443986359187</v>
      </c>
      <c r="AN138" s="97">
        <f t="shared" si="16"/>
        <v>0.68906501796542974</v>
      </c>
      <c r="AO138" s="97">
        <f t="shared" si="16"/>
        <v>0.68184416358432842</v>
      </c>
      <c r="AP138" s="97">
        <f t="shared" si="16"/>
        <v>0.67470120476192352</v>
      </c>
      <c r="AQ138" s="97">
        <f t="shared" si="16"/>
        <v>0.66763525234927246</v>
      </c>
      <c r="AR138" s="97">
        <f t="shared" si="16"/>
        <v>0.660645338573285</v>
      </c>
      <c r="AS138" s="97">
        <f t="shared" si="16"/>
        <v>0.65373026448460514</v>
      </c>
      <c r="AT138" s="97">
        <f t="shared" si="16"/>
        <v>0.64688867435719422</v>
      </c>
      <c r="AU138" s="97">
        <f t="shared" si="16"/>
        <v>0.6401189873003259</v>
      </c>
      <c r="AV138" s="97">
        <f t="shared" si="16"/>
        <v>0.63341935212620093</v>
      </c>
      <c r="AW138" s="97">
        <f t="shared" si="16"/>
        <v>0.62678779549687369</v>
      </c>
      <c r="AX138" s="97">
        <f t="shared" si="16"/>
        <v>0.62022202805429594</v>
      </c>
      <c r="AY138" s="97">
        <f t="shared" si="17"/>
        <v>0.61371980593500264</v>
      </c>
      <c r="AZ138" s="97">
        <f t="shared" si="17"/>
        <v>0.60727850353180268</v>
      </c>
      <c r="BA138" s="97">
        <f t="shared" si="17"/>
        <v>0.60089537198192922</v>
      </c>
      <c r="BB138" s="97">
        <f t="shared" si="17"/>
        <v>0.59456714488357187</v>
      </c>
      <c r="BC138" s="97">
        <f t="shared" si="17"/>
        <v>0.58829060533870958</v>
      </c>
      <c r="BD138" s="97">
        <f t="shared" si="17"/>
        <v>0.58206212971591254</v>
      </c>
      <c r="BE138" s="97">
        <f t="shared" si="17"/>
        <v>0.57587821691702179</v>
      </c>
      <c r="BF138" s="97">
        <f t="shared" si="17"/>
        <v>0.56973552638832758</v>
      </c>
      <c r="BG138" s="97">
        <f t="shared" si="17"/>
        <v>0.56363065672440493</v>
      </c>
      <c r="BH138" s="97">
        <f t="shared" si="17"/>
        <v>0.55756006466265717</v>
      </c>
      <c r="BI138" s="97">
        <f t="shared" si="17"/>
        <v>0.55152022226297548</v>
      </c>
      <c r="BJ138" s="97">
        <f t="shared" si="17"/>
        <v>0.54550734682476443</v>
      </c>
      <c r="BK138" s="97">
        <f t="shared" si="17"/>
        <v>0.53951606178730127</v>
      </c>
      <c r="BL138" s="97">
        <f t="shared" si="17"/>
        <v>0.53354004527144971</v>
      </c>
      <c r="BM138" s="97">
        <f t="shared" si="17"/>
        <v>0.52757219628993168</v>
      </c>
      <c r="BN138" s="97">
        <f t="shared" si="17"/>
        <v>0.5216051730308755</v>
      </c>
      <c r="BO138" s="97">
        <f t="shared" si="18"/>
        <v>0.5156296709573519</v>
      </c>
      <c r="BP138" s="97">
        <f t="shared" si="18"/>
        <v>0.50963694879965726</v>
      </c>
      <c r="BQ138" s="97">
        <f t="shared" si="18"/>
        <v>0.5036175315657816</v>
      </c>
      <c r="BR138" s="97">
        <f t="shared" si="18"/>
        <v>0.4975620260174014</v>
      </c>
      <c r="BS138" s="97">
        <f t="shared" si="18"/>
        <v>0.49145873311633026</v>
      </c>
      <c r="BT138" s="97">
        <f t="shared" si="18"/>
        <v>0.48529678186219971</v>
      </c>
      <c r="BU138" s="97">
        <f t="shared" si="18"/>
        <v>0.47906191219222621</v>
      </c>
      <c r="BV138" s="97">
        <f t="shared" si="18"/>
        <v>0.47273832490957451</v>
      </c>
      <c r="BW138" s="97">
        <f t="shared" si="18"/>
        <v>0.4662993739865981</v>
      </c>
      <c r="BX138" s="97">
        <f t="shared" si="18"/>
        <v>0.45971433727807748</v>
      </c>
      <c r="BY138" s="97">
        <f t="shared" si="18"/>
        <v>0.45294326172320265</v>
      </c>
      <c r="BZ138" s="97">
        <f t="shared" si="18"/>
        <v>0.44594051673468155</v>
      </c>
      <c r="CA138" s="97">
        <f t="shared" si="18"/>
        <v>0.438657884021323</v>
      </c>
      <c r="CB138" s="97">
        <f t="shared" si="18"/>
        <v>0.43105643346541328</v>
      </c>
      <c r="CC138" s="97">
        <f t="shared" si="18"/>
        <v>0.42358670754653555</v>
      </c>
      <c r="CD138" s="97">
        <f t="shared" si="18"/>
        <v>0.41624642362404468</v>
      </c>
      <c r="CE138" s="97">
        <f t="shared" si="19"/>
        <v>0.40903333861290508</v>
      </c>
      <c r="CF138" s="97">
        <f t="shared" si="19"/>
        <v>0.40194524829823625</v>
      </c>
      <c r="CG138" s="97">
        <f t="shared" si="19"/>
        <v>0.39497998666173645</v>
      </c>
      <c r="CH138" s="97">
        <f t="shared" si="19"/>
        <v>0.38813542521977884</v>
      </c>
      <c r="CI138" s="97">
        <f t="shared" si="19"/>
        <v>0.38140947237297734</v>
      </c>
      <c r="CJ138" s="97">
        <f t="shared" si="19"/>
        <v>0.37480007276702415</v>
      </c>
      <c r="CK138" s="97">
        <f t="shared" si="19"/>
        <v>0.36830520666460292</v>
      </c>
      <c r="CL138" s="97">
        <f t="shared" si="19"/>
        <v>0.36192288932818639</v>
      </c>
      <c r="CM138" s="97">
        <f t="shared" si="19"/>
        <v>0.35565117041352884</v>
      </c>
      <c r="CN138" s="97">
        <f t="shared" si="19"/>
        <v>0.34948813337366919</v>
      </c>
      <c r="CO138" s="97">
        <f t="shared" si="19"/>
        <v>0.34343189487326192</v>
      </c>
      <c r="CP138" s="97">
        <f t="shared" si="19"/>
        <v>0.3374806042130567</v>
      </c>
      <c r="CQ138" s="97">
        <f t="shared" si="19"/>
        <v>0.3316324427643515</v>
      </c>
      <c r="CR138" s="97">
        <f t="shared" si="19"/>
        <v>0.3258856234132459</v>
      </c>
      <c r="CS138" s="97">
        <f t="shared" si="19"/>
        <v>0.32023839001452464</v>
      </c>
      <c r="CT138" s="97">
        <f t="shared" si="19"/>
        <v>0.31468901685500517</v>
      </c>
      <c r="CU138" s="97">
        <f t="shared" si="20"/>
        <v>0.30923580812618434</v>
      </c>
      <c r="CV138" s="97">
        <f t="shared" si="20"/>
        <v>0.30387709740602387</v>
      </c>
      <c r="CW138" s="97">
        <f t="shared" si="20"/>
        <v>0.29861124714971576</v>
      </c>
      <c r="CX138" s="97">
        <f t="shared" si="20"/>
        <v>0.29343664818927223</v>
      </c>
      <c r="CY138" s="97">
        <f t="shared" si="20"/>
        <v>0.28835171924178704</v>
      </c>
      <c r="CZ138" s="97">
        <f t="shared" si="20"/>
        <v>0.2833549064262183</v>
      </c>
      <c r="DA138" s="97">
        <f t="shared" si="20"/>
        <v>0.27844468278854484</v>
      </c>
      <c r="DB138" s="97">
        <f t="shared" si="20"/>
        <v>0.27361954783515097</v>
      </c>
      <c r="DC138" s="97">
        <f t="shared" si="20"/>
        <v>0.2688780270742972</v>
      </c>
      <c r="DD138" s="97">
        <f t="shared" si="20"/>
        <v>0.26421867156553702</v>
      </c>
    </row>
    <row r="139" spans="2:108" ht="15" x14ac:dyDescent="0.25">
      <c r="B139" s="55">
        <v>9</v>
      </c>
      <c r="C139" s="97">
        <f t="shared" si="14"/>
        <v>1</v>
      </c>
      <c r="D139" s="97">
        <f t="shared" si="14"/>
        <v>0.99360425810178221</v>
      </c>
      <c r="E139" s="97">
        <f t="shared" si="14"/>
        <v>0.98657902765657668</v>
      </c>
      <c r="F139" s="97">
        <f t="shared" si="14"/>
        <v>0.97895181565946887</v>
      </c>
      <c r="G139" s="97">
        <f t="shared" si="14"/>
        <v>0.9707967308576142</v>
      </c>
      <c r="H139" s="97">
        <f t="shared" si="14"/>
        <v>0.96224099843106714</v>
      </c>
      <c r="I139" s="97">
        <f t="shared" si="14"/>
        <v>0.95344125061810625</v>
      </c>
      <c r="J139" s="97">
        <f t="shared" si="14"/>
        <v>0.94448580143202598</v>
      </c>
      <c r="K139" s="97">
        <f t="shared" si="14"/>
        <v>0.93539364263116032</v>
      </c>
      <c r="L139" s="97">
        <f t="shared" si="14"/>
        <v>0.92617915606546142</v>
      </c>
      <c r="M139" s="97">
        <f t="shared" si="14"/>
        <v>0.91685461852586514</v>
      </c>
      <c r="N139" s="97">
        <f t="shared" si="14"/>
        <v>0.90744805225670622</v>
      </c>
      <c r="O139" s="97">
        <f t="shared" si="14"/>
        <v>0.89798904583789241</v>
      </c>
      <c r="P139" s="97">
        <f t="shared" si="14"/>
        <v>0.88850581273787299</v>
      </c>
      <c r="Q139" s="97">
        <f t="shared" si="14"/>
        <v>0.87894888783000191</v>
      </c>
      <c r="R139" s="97">
        <f t="shared" si="14"/>
        <v>0.86952241453637369</v>
      </c>
      <c r="S139" s="97">
        <f t="shared" si="15"/>
        <v>0.86022787611069473</v>
      </c>
      <c r="T139" s="97">
        <f t="shared" si="15"/>
        <v>0.85106621486152989</v>
      </c>
      <c r="U139" s="97">
        <f t="shared" si="15"/>
        <v>0.84203835929032678</v>
      </c>
      <c r="V139" s="97">
        <f t="shared" si="15"/>
        <v>0.83314640033133802</v>
      </c>
      <c r="W139" s="97">
        <f t="shared" si="15"/>
        <v>0.82436813937920628</v>
      </c>
      <c r="X139" s="97">
        <f t="shared" si="15"/>
        <v>0.81569602363750815</v>
      </c>
      <c r="Y139" s="97">
        <f t="shared" si="15"/>
        <v>0.80712458954236843</v>
      </c>
      <c r="Z139" s="97">
        <f t="shared" si="15"/>
        <v>0.79865017691043705</v>
      </c>
      <c r="AA139" s="97">
        <f t="shared" si="15"/>
        <v>0.79026889743861528</v>
      </c>
      <c r="AB139" s="97">
        <f t="shared" si="15"/>
        <v>0.78197956132985935</v>
      </c>
      <c r="AC139" s="97">
        <f t="shared" si="15"/>
        <v>0.77377927543455327</v>
      </c>
      <c r="AD139" s="97">
        <f t="shared" si="15"/>
        <v>0.76566612170514836</v>
      </c>
      <c r="AE139" s="97">
        <f t="shared" si="15"/>
        <v>0.75763851173444441</v>
      </c>
      <c r="AF139" s="97">
        <f t="shared" si="15"/>
        <v>0.74969526200021119</v>
      </c>
      <c r="AG139" s="97">
        <f t="shared" si="15"/>
        <v>0.74183442953873424</v>
      </c>
      <c r="AH139" s="97">
        <f t="shared" si="15"/>
        <v>0.73405511571719551</v>
      </c>
      <c r="AI139" s="97">
        <f t="shared" si="16"/>
        <v>0.72635672367165249</v>
      </c>
      <c r="AJ139" s="97">
        <f t="shared" si="16"/>
        <v>0.71873879018526943</v>
      </c>
      <c r="AK139" s="97">
        <f t="shared" si="16"/>
        <v>0.71120096759351825</v>
      </c>
      <c r="AL139" s="97">
        <f t="shared" si="16"/>
        <v>0.70374295762522299</v>
      </c>
      <c r="AM139" s="97">
        <f t="shared" si="16"/>
        <v>0.69636443986359187</v>
      </c>
      <c r="AN139" s="97">
        <f t="shared" si="16"/>
        <v>0.68906501796542974</v>
      </c>
      <c r="AO139" s="97">
        <f t="shared" si="16"/>
        <v>0.68184416358432842</v>
      </c>
      <c r="AP139" s="97">
        <f t="shared" si="16"/>
        <v>0.67470120476192352</v>
      </c>
      <c r="AQ139" s="97">
        <f t="shared" si="16"/>
        <v>0.66763525234927246</v>
      </c>
      <c r="AR139" s="97">
        <f t="shared" si="16"/>
        <v>0.660645338573285</v>
      </c>
      <c r="AS139" s="97">
        <f t="shared" si="16"/>
        <v>0.65373026448460514</v>
      </c>
      <c r="AT139" s="97">
        <f t="shared" si="16"/>
        <v>0.64688867435719422</v>
      </c>
      <c r="AU139" s="97">
        <f t="shared" si="16"/>
        <v>0.6401189873003259</v>
      </c>
      <c r="AV139" s="97">
        <f t="shared" si="16"/>
        <v>0.63341935212620093</v>
      </c>
      <c r="AW139" s="97">
        <f t="shared" si="16"/>
        <v>0.62678779549687369</v>
      </c>
      <c r="AX139" s="97">
        <f t="shared" si="16"/>
        <v>0.62022202805429594</v>
      </c>
      <c r="AY139" s="97">
        <f t="shared" si="17"/>
        <v>0.61371980593500264</v>
      </c>
      <c r="AZ139" s="97">
        <f t="shared" si="17"/>
        <v>0.60727850353180268</v>
      </c>
      <c r="BA139" s="97">
        <f t="shared" si="17"/>
        <v>0.60089537198192922</v>
      </c>
      <c r="BB139" s="97">
        <f t="shared" si="17"/>
        <v>0.59456714488357187</v>
      </c>
      <c r="BC139" s="97">
        <f t="shared" si="17"/>
        <v>0.58829060533870958</v>
      </c>
      <c r="BD139" s="97">
        <f t="shared" si="17"/>
        <v>0.58206212971591254</v>
      </c>
      <c r="BE139" s="97">
        <f t="shared" si="17"/>
        <v>0.57587821691702179</v>
      </c>
      <c r="BF139" s="97">
        <f t="shared" si="17"/>
        <v>0.56973552638832758</v>
      </c>
      <c r="BG139" s="97">
        <f t="shared" si="17"/>
        <v>0.56363065672440493</v>
      </c>
      <c r="BH139" s="97">
        <f t="shared" si="17"/>
        <v>0.55756006466265717</v>
      </c>
      <c r="BI139" s="97">
        <f t="shared" si="17"/>
        <v>0.55152022226297548</v>
      </c>
      <c r="BJ139" s="97">
        <f t="shared" si="17"/>
        <v>0.54550734682476443</v>
      </c>
      <c r="BK139" s="97">
        <f t="shared" si="17"/>
        <v>0.53951606178730127</v>
      </c>
      <c r="BL139" s="97">
        <f t="shared" si="17"/>
        <v>0.53354004527144971</v>
      </c>
      <c r="BM139" s="97">
        <f t="shared" si="17"/>
        <v>0.52757219628993168</v>
      </c>
      <c r="BN139" s="97">
        <f t="shared" si="17"/>
        <v>0.5216051730308755</v>
      </c>
      <c r="BO139" s="97">
        <f t="shared" si="18"/>
        <v>0.5156296709573519</v>
      </c>
      <c r="BP139" s="97">
        <f t="shared" si="18"/>
        <v>0.50963694879965726</v>
      </c>
      <c r="BQ139" s="97">
        <f t="shared" si="18"/>
        <v>0.5036175315657816</v>
      </c>
      <c r="BR139" s="97">
        <f t="shared" si="18"/>
        <v>0.4975620260174014</v>
      </c>
      <c r="BS139" s="97">
        <f t="shared" si="18"/>
        <v>0.49145873311633026</v>
      </c>
      <c r="BT139" s="97">
        <f t="shared" si="18"/>
        <v>0.48529678186219971</v>
      </c>
      <c r="BU139" s="97">
        <f t="shared" si="18"/>
        <v>0.47906191219222621</v>
      </c>
      <c r="BV139" s="97">
        <f t="shared" si="18"/>
        <v>0.47273832490957451</v>
      </c>
      <c r="BW139" s="97">
        <f t="shared" si="18"/>
        <v>0.4662993739865981</v>
      </c>
      <c r="BX139" s="97">
        <f t="shared" si="18"/>
        <v>0.45971433727807748</v>
      </c>
      <c r="BY139" s="97">
        <f t="shared" si="18"/>
        <v>0.45294326172320265</v>
      </c>
      <c r="BZ139" s="97">
        <f t="shared" si="18"/>
        <v>0.44594051673468155</v>
      </c>
      <c r="CA139" s="97">
        <f t="shared" si="18"/>
        <v>0.438657884021323</v>
      </c>
      <c r="CB139" s="97">
        <f t="shared" si="18"/>
        <v>0.43105643346541328</v>
      </c>
      <c r="CC139" s="97">
        <f t="shared" si="18"/>
        <v>0.42358670754653555</v>
      </c>
      <c r="CD139" s="97">
        <f t="shared" si="18"/>
        <v>0.41624642362404468</v>
      </c>
      <c r="CE139" s="97">
        <f t="shared" si="19"/>
        <v>0.40903333861290508</v>
      </c>
      <c r="CF139" s="97">
        <f t="shared" si="19"/>
        <v>0.40194524829823625</v>
      </c>
      <c r="CG139" s="97">
        <f t="shared" si="19"/>
        <v>0.39497998666173645</v>
      </c>
      <c r="CH139" s="97">
        <f t="shared" si="19"/>
        <v>0.38813542521977884</v>
      </c>
      <c r="CI139" s="97">
        <f t="shared" si="19"/>
        <v>0.38140947237297734</v>
      </c>
      <c r="CJ139" s="97">
        <f t="shared" si="19"/>
        <v>0.37480007276702415</v>
      </c>
      <c r="CK139" s="97">
        <f t="shared" si="19"/>
        <v>0.36830520666460292</v>
      </c>
      <c r="CL139" s="97">
        <f t="shared" si="19"/>
        <v>0.36192288932818639</v>
      </c>
      <c r="CM139" s="97">
        <f t="shared" si="19"/>
        <v>0.35565117041352884</v>
      </c>
      <c r="CN139" s="97">
        <f t="shared" si="19"/>
        <v>0.34948813337366919</v>
      </c>
      <c r="CO139" s="97">
        <f t="shared" si="19"/>
        <v>0.34343189487326192</v>
      </c>
      <c r="CP139" s="97">
        <f t="shared" si="19"/>
        <v>0.3374806042130567</v>
      </c>
      <c r="CQ139" s="97">
        <f t="shared" si="19"/>
        <v>0.3316324427643515</v>
      </c>
      <c r="CR139" s="97">
        <f t="shared" si="19"/>
        <v>0.3258856234132459</v>
      </c>
      <c r="CS139" s="97">
        <f t="shared" si="19"/>
        <v>0.32023839001452464</v>
      </c>
      <c r="CT139" s="97">
        <f t="shared" si="19"/>
        <v>0.31468901685500517</v>
      </c>
      <c r="CU139" s="97">
        <f t="shared" si="20"/>
        <v>0.30923580812618434</v>
      </c>
      <c r="CV139" s="97">
        <f t="shared" si="20"/>
        <v>0.30387709740602387</v>
      </c>
      <c r="CW139" s="97">
        <f t="shared" si="20"/>
        <v>0.29861124714971576</v>
      </c>
      <c r="CX139" s="97">
        <f t="shared" si="20"/>
        <v>0.29343664818927223</v>
      </c>
      <c r="CY139" s="97">
        <f t="shared" si="20"/>
        <v>0.28835171924178704</v>
      </c>
      <c r="CZ139" s="97">
        <f t="shared" si="20"/>
        <v>0.2833549064262183</v>
      </c>
      <c r="DA139" s="97">
        <f t="shared" si="20"/>
        <v>0.27844468278854484</v>
      </c>
      <c r="DB139" s="97">
        <f t="shared" si="20"/>
        <v>0.27361954783515097</v>
      </c>
      <c r="DC139" s="97">
        <f t="shared" si="20"/>
        <v>0.2688780270742972</v>
      </c>
      <c r="DD139" s="97">
        <f t="shared" si="20"/>
        <v>0.26421867156553702</v>
      </c>
    </row>
    <row r="140" spans="2:108" ht="15" x14ac:dyDescent="0.25">
      <c r="B140" s="55">
        <v>10</v>
      </c>
      <c r="C140" s="97">
        <f t="shared" si="14"/>
        <v>1</v>
      </c>
      <c r="D140" s="97">
        <f t="shared" si="14"/>
        <v>0.99360425810178221</v>
      </c>
      <c r="E140" s="97">
        <f t="shared" si="14"/>
        <v>0.98657902765657668</v>
      </c>
      <c r="F140" s="97">
        <f t="shared" si="14"/>
        <v>0.97895181565946887</v>
      </c>
      <c r="G140" s="97">
        <f t="shared" si="14"/>
        <v>0.9707967308576142</v>
      </c>
      <c r="H140" s="97">
        <f t="shared" si="14"/>
        <v>0.96224099843106714</v>
      </c>
      <c r="I140" s="97">
        <f t="shared" si="14"/>
        <v>0.95344125061810625</v>
      </c>
      <c r="J140" s="97">
        <f t="shared" si="14"/>
        <v>0.94448580143202598</v>
      </c>
      <c r="K140" s="97">
        <f t="shared" si="14"/>
        <v>0.93539364263116032</v>
      </c>
      <c r="L140" s="97">
        <f t="shared" si="14"/>
        <v>0.92617915606546142</v>
      </c>
      <c r="M140" s="97">
        <f t="shared" si="14"/>
        <v>0.91685461852586514</v>
      </c>
      <c r="N140" s="97">
        <f t="shared" si="14"/>
        <v>0.90744805225670622</v>
      </c>
      <c r="O140" s="97">
        <f t="shared" si="14"/>
        <v>0.89798904583789241</v>
      </c>
      <c r="P140" s="97">
        <f t="shared" si="14"/>
        <v>0.88850581273787299</v>
      </c>
      <c r="Q140" s="97">
        <f t="shared" si="14"/>
        <v>0.87894888783000191</v>
      </c>
      <c r="R140" s="97">
        <f t="shared" si="14"/>
        <v>0.86952241453637369</v>
      </c>
      <c r="S140" s="97">
        <f t="shared" si="15"/>
        <v>0.86022787611069473</v>
      </c>
      <c r="T140" s="97">
        <f t="shared" si="15"/>
        <v>0.85106621486152989</v>
      </c>
      <c r="U140" s="97">
        <f t="shared" si="15"/>
        <v>0.84203835929032678</v>
      </c>
      <c r="V140" s="97">
        <f t="shared" si="15"/>
        <v>0.83314640033133802</v>
      </c>
      <c r="W140" s="97">
        <f t="shared" si="15"/>
        <v>0.82436813937920628</v>
      </c>
      <c r="X140" s="97">
        <f t="shared" si="15"/>
        <v>0.81569602363750815</v>
      </c>
      <c r="Y140" s="97">
        <f t="shared" si="15"/>
        <v>0.80712458954236843</v>
      </c>
      <c r="Z140" s="97">
        <f t="shared" si="15"/>
        <v>0.79865017691043705</v>
      </c>
      <c r="AA140" s="97">
        <f t="shared" si="15"/>
        <v>0.79026889743861528</v>
      </c>
      <c r="AB140" s="97">
        <f t="shared" si="15"/>
        <v>0.78197956132985935</v>
      </c>
      <c r="AC140" s="97">
        <f t="shared" si="15"/>
        <v>0.77377927543455327</v>
      </c>
      <c r="AD140" s="97">
        <f t="shared" si="15"/>
        <v>0.76566612170514836</v>
      </c>
      <c r="AE140" s="97">
        <f t="shared" si="15"/>
        <v>0.75763851173444441</v>
      </c>
      <c r="AF140" s="97">
        <f t="shared" si="15"/>
        <v>0.74969526200021119</v>
      </c>
      <c r="AG140" s="97">
        <f t="shared" si="15"/>
        <v>0.74183442953873424</v>
      </c>
      <c r="AH140" s="97">
        <f t="shared" si="15"/>
        <v>0.73405511571719551</v>
      </c>
      <c r="AI140" s="97">
        <f t="shared" si="16"/>
        <v>0.72635672367165249</v>
      </c>
      <c r="AJ140" s="97">
        <f t="shared" si="16"/>
        <v>0.71873879018526943</v>
      </c>
      <c r="AK140" s="97">
        <f t="shared" si="16"/>
        <v>0.71120096759351825</v>
      </c>
      <c r="AL140" s="97">
        <f t="shared" si="16"/>
        <v>0.70374295762522299</v>
      </c>
      <c r="AM140" s="97">
        <f t="shared" si="16"/>
        <v>0.69636443986359187</v>
      </c>
      <c r="AN140" s="97">
        <f t="shared" si="16"/>
        <v>0.68906501796542974</v>
      </c>
      <c r="AO140" s="97">
        <f t="shared" si="16"/>
        <v>0.68184416358432842</v>
      </c>
      <c r="AP140" s="97">
        <f t="shared" si="16"/>
        <v>0.67470120476192352</v>
      </c>
      <c r="AQ140" s="97">
        <f t="shared" si="16"/>
        <v>0.66763525234927246</v>
      </c>
      <c r="AR140" s="97">
        <f t="shared" si="16"/>
        <v>0.660645338573285</v>
      </c>
      <c r="AS140" s="97">
        <f t="shared" si="16"/>
        <v>0.65373026448460514</v>
      </c>
      <c r="AT140" s="97">
        <f t="shared" si="16"/>
        <v>0.64688867435719422</v>
      </c>
      <c r="AU140" s="97">
        <f t="shared" si="16"/>
        <v>0.6401189873003259</v>
      </c>
      <c r="AV140" s="97">
        <f t="shared" si="16"/>
        <v>0.63341935212620093</v>
      </c>
      <c r="AW140" s="97">
        <f t="shared" si="16"/>
        <v>0.62678779549687369</v>
      </c>
      <c r="AX140" s="97">
        <f t="shared" si="16"/>
        <v>0.62022202805429594</v>
      </c>
      <c r="AY140" s="97">
        <f t="shared" si="17"/>
        <v>0.61371980593500264</v>
      </c>
      <c r="AZ140" s="97">
        <f t="shared" si="17"/>
        <v>0.60727850353180268</v>
      </c>
      <c r="BA140" s="97">
        <f t="shared" si="17"/>
        <v>0.60089537198192922</v>
      </c>
      <c r="BB140" s="97">
        <f t="shared" si="17"/>
        <v>0.59456714488357187</v>
      </c>
      <c r="BC140" s="97">
        <f t="shared" si="17"/>
        <v>0.58829060533870958</v>
      </c>
      <c r="BD140" s="97">
        <f t="shared" si="17"/>
        <v>0.58206212971591254</v>
      </c>
      <c r="BE140" s="97">
        <f t="shared" si="17"/>
        <v>0.57587821691702179</v>
      </c>
      <c r="BF140" s="97">
        <f t="shared" si="17"/>
        <v>0.56973552638832758</v>
      </c>
      <c r="BG140" s="97">
        <f t="shared" si="17"/>
        <v>0.56363065672440493</v>
      </c>
      <c r="BH140" s="97">
        <f t="shared" si="17"/>
        <v>0.55756006466265717</v>
      </c>
      <c r="BI140" s="97">
        <f t="shared" si="17"/>
        <v>0.55152022226297548</v>
      </c>
      <c r="BJ140" s="97">
        <f t="shared" si="17"/>
        <v>0.54550734682476443</v>
      </c>
      <c r="BK140" s="97">
        <f t="shared" si="17"/>
        <v>0.53951606178730127</v>
      </c>
      <c r="BL140" s="97">
        <f t="shared" si="17"/>
        <v>0.53354004527144971</v>
      </c>
      <c r="BM140" s="97">
        <f t="shared" si="17"/>
        <v>0.52757219628993168</v>
      </c>
      <c r="BN140" s="97">
        <f t="shared" si="17"/>
        <v>0.5216051730308755</v>
      </c>
      <c r="BO140" s="97">
        <f t="shared" si="18"/>
        <v>0.5156296709573519</v>
      </c>
      <c r="BP140" s="97">
        <f t="shared" si="18"/>
        <v>0.50963694879965726</v>
      </c>
      <c r="BQ140" s="97">
        <f t="shared" si="18"/>
        <v>0.5036175315657816</v>
      </c>
      <c r="BR140" s="97">
        <f t="shared" si="18"/>
        <v>0.4975620260174014</v>
      </c>
      <c r="BS140" s="97">
        <f t="shared" si="18"/>
        <v>0.49145873311633026</v>
      </c>
      <c r="BT140" s="97">
        <f t="shared" si="18"/>
        <v>0.48529678186219971</v>
      </c>
      <c r="BU140" s="97">
        <f t="shared" si="18"/>
        <v>0.47906191219222621</v>
      </c>
      <c r="BV140" s="97">
        <f t="shared" si="18"/>
        <v>0.47273832490957451</v>
      </c>
      <c r="BW140" s="97">
        <f t="shared" si="18"/>
        <v>0.4662993739865981</v>
      </c>
      <c r="BX140" s="97">
        <f t="shared" si="18"/>
        <v>0.45971433727807748</v>
      </c>
      <c r="BY140" s="97">
        <f t="shared" si="18"/>
        <v>0.45294326172320265</v>
      </c>
      <c r="BZ140" s="97">
        <f t="shared" si="18"/>
        <v>0.44594051673468155</v>
      </c>
      <c r="CA140" s="97">
        <f t="shared" si="18"/>
        <v>0.438657884021323</v>
      </c>
      <c r="CB140" s="97">
        <f t="shared" si="18"/>
        <v>0.43105643346541328</v>
      </c>
      <c r="CC140" s="97">
        <f t="shared" si="18"/>
        <v>0.42358670754653555</v>
      </c>
      <c r="CD140" s="97">
        <f t="shared" si="18"/>
        <v>0.41624642362404468</v>
      </c>
      <c r="CE140" s="97">
        <f t="shared" si="19"/>
        <v>0.40903333861290508</v>
      </c>
      <c r="CF140" s="97">
        <f t="shared" si="19"/>
        <v>0.40194524829823625</v>
      </c>
      <c r="CG140" s="97">
        <f t="shared" si="19"/>
        <v>0.39497998666173645</v>
      </c>
      <c r="CH140" s="97">
        <f t="shared" si="19"/>
        <v>0.38813542521977884</v>
      </c>
      <c r="CI140" s="97">
        <f t="shared" si="19"/>
        <v>0.38140947237297734</v>
      </c>
      <c r="CJ140" s="97">
        <f t="shared" si="19"/>
        <v>0.37480007276702415</v>
      </c>
      <c r="CK140" s="97">
        <f t="shared" si="19"/>
        <v>0.36830520666460292</v>
      </c>
      <c r="CL140" s="97">
        <f t="shared" si="19"/>
        <v>0.36192288932818639</v>
      </c>
      <c r="CM140" s="97">
        <f t="shared" si="19"/>
        <v>0.35565117041352884</v>
      </c>
      <c r="CN140" s="97">
        <f t="shared" si="19"/>
        <v>0.34948813337366919</v>
      </c>
      <c r="CO140" s="97">
        <f t="shared" si="19"/>
        <v>0.34343189487326192</v>
      </c>
      <c r="CP140" s="97">
        <f t="shared" si="19"/>
        <v>0.3374806042130567</v>
      </c>
      <c r="CQ140" s="97">
        <f t="shared" si="19"/>
        <v>0.3316324427643515</v>
      </c>
      <c r="CR140" s="97">
        <f t="shared" si="19"/>
        <v>0.3258856234132459</v>
      </c>
      <c r="CS140" s="97">
        <f t="shared" si="19"/>
        <v>0.32023839001452464</v>
      </c>
      <c r="CT140" s="97">
        <f t="shared" si="19"/>
        <v>0.31468901685500517</v>
      </c>
      <c r="CU140" s="97">
        <f t="shared" si="20"/>
        <v>0.30923580812618434</v>
      </c>
      <c r="CV140" s="97">
        <f t="shared" si="20"/>
        <v>0.30387709740602387</v>
      </c>
      <c r="CW140" s="97">
        <f t="shared" si="20"/>
        <v>0.29861124714971576</v>
      </c>
      <c r="CX140" s="97">
        <f t="shared" si="20"/>
        <v>0.29343664818927223</v>
      </c>
      <c r="CY140" s="97">
        <f t="shared" si="20"/>
        <v>0.28835171924178704</v>
      </c>
      <c r="CZ140" s="97">
        <f t="shared" si="20"/>
        <v>0.2833549064262183</v>
      </c>
      <c r="DA140" s="97">
        <f t="shared" si="20"/>
        <v>0.27844468278854484</v>
      </c>
      <c r="DB140" s="97">
        <f t="shared" si="20"/>
        <v>0.27361954783515097</v>
      </c>
      <c r="DC140" s="97">
        <f t="shared" si="20"/>
        <v>0.2688780270742972</v>
      </c>
      <c r="DD140" s="97">
        <f t="shared" si="20"/>
        <v>0.26421867156553702</v>
      </c>
    </row>
    <row r="141" spans="2:108" ht="15" x14ac:dyDescent="0.25">
      <c r="B141" s="55">
        <v>11</v>
      </c>
      <c r="C141" s="97">
        <f t="shared" si="14"/>
        <v>1</v>
      </c>
      <c r="D141" s="97">
        <f t="shared" si="14"/>
        <v>0.99360425810178221</v>
      </c>
      <c r="E141" s="97">
        <f t="shared" si="14"/>
        <v>0.98657902765657668</v>
      </c>
      <c r="F141" s="97">
        <f t="shared" si="14"/>
        <v>0.97895181565946887</v>
      </c>
      <c r="G141" s="97">
        <f t="shared" si="14"/>
        <v>0.9707967308576142</v>
      </c>
      <c r="H141" s="97">
        <f t="shared" si="14"/>
        <v>0.96224099843106714</v>
      </c>
      <c r="I141" s="97">
        <f t="shared" si="14"/>
        <v>0.95344125061810625</v>
      </c>
      <c r="J141" s="97">
        <f t="shared" si="14"/>
        <v>0.94448580143202598</v>
      </c>
      <c r="K141" s="97">
        <f t="shared" si="14"/>
        <v>0.93539364263116032</v>
      </c>
      <c r="L141" s="97">
        <f t="shared" si="14"/>
        <v>0.92617915606546142</v>
      </c>
      <c r="M141" s="97">
        <f t="shared" si="14"/>
        <v>0.91685461852586514</v>
      </c>
      <c r="N141" s="97">
        <f t="shared" si="14"/>
        <v>0.90744805225670622</v>
      </c>
      <c r="O141" s="97">
        <f t="shared" si="14"/>
        <v>0.89798904583789241</v>
      </c>
      <c r="P141" s="97">
        <f t="shared" si="14"/>
        <v>0.88850581273787299</v>
      </c>
      <c r="Q141" s="97">
        <f t="shared" si="14"/>
        <v>0.87894888783000191</v>
      </c>
      <c r="R141" s="97">
        <f t="shared" si="14"/>
        <v>0.86952241453637369</v>
      </c>
      <c r="S141" s="97">
        <f t="shared" si="15"/>
        <v>0.86022787611069473</v>
      </c>
      <c r="T141" s="97">
        <f t="shared" si="15"/>
        <v>0.85106621486152989</v>
      </c>
      <c r="U141" s="97">
        <f t="shared" si="15"/>
        <v>0.84203835929032678</v>
      </c>
      <c r="V141" s="97">
        <f t="shared" si="15"/>
        <v>0.83314640033133802</v>
      </c>
      <c r="W141" s="97">
        <f t="shared" si="15"/>
        <v>0.82436813937920628</v>
      </c>
      <c r="X141" s="97">
        <f t="shared" si="15"/>
        <v>0.81569602363750815</v>
      </c>
      <c r="Y141" s="97">
        <f t="shared" si="15"/>
        <v>0.80712458954236843</v>
      </c>
      <c r="Z141" s="97">
        <f t="shared" si="15"/>
        <v>0.79865017691043705</v>
      </c>
      <c r="AA141" s="97">
        <f t="shared" si="15"/>
        <v>0.79026889743861528</v>
      </c>
      <c r="AB141" s="97">
        <f t="shared" si="15"/>
        <v>0.78197956132985935</v>
      </c>
      <c r="AC141" s="97">
        <f t="shared" si="15"/>
        <v>0.77377927543455327</v>
      </c>
      <c r="AD141" s="97">
        <f t="shared" si="15"/>
        <v>0.76566612170514836</v>
      </c>
      <c r="AE141" s="97">
        <f t="shared" si="15"/>
        <v>0.75763851173444441</v>
      </c>
      <c r="AF141" s="97">
        <f t="shared" si="15"/>
        <v>0.74969526200021119</v>
      </c>
      <c r="AG141" s="97">
        <f t="shared" si="15"/>
        <v>0.74183442953873424</v>
      </c>
      <c r="AH141" s="97">
        <f t="shared" si="15"/>
        <v>0.73405511571719551</v>
      </c>
      <c r="AI141" s="97">
        <f t="shared" si="16"/>
        <v>0.72635672367165249</v>
      </c>
      <c r="AJ141" s="97">
        <f t="shared" si="16"/>
        <v>0.71873879018526943</v>
      </c>
      <c r="AK141" s="97">
        <f t="shared" si="16"/>
        <v>0.71120096759351825</v>
      </c>
      <c r="AL141" s="97">
        <f t="shared" si="16"/>
        <v>0.70374295762522299</v>
      </c>
      <c r="AM141" s="97">
        <f t="shared" si="16"/>
        <v>0.69636443986359187</v>
      </c>
      <c r="AN141" s="97">
        <f t="shared" si="16"/>
        <v>0.68906501796542974</v>
      </c>
      <c r="AO141" s="97">
        <f t="shared" si="16"/>
        <v>0.68184416358432842</v>
      </c>
      <c r="AP141" s="97">
        <f t="shared" si="16"/>
        <v>0.67470120476192352</v>
      </c>
      <c r="AQ141" s="97">
        <f t="shared" si="16"/>
        <v>0.66763525234927246</v>
      </c>
      <c r="AR141" s="97">
        <f t="shared" si="16"/>
        <v>0.660645338573285</v>
      </c>
      <c r="AS141" s="97">
        <f t="shared" si="16"/>
        <v>0.65373026448460514</v>
      </c>
      <c r="AT141" s="97">
        <f t="shared" si="16"/>
        <v>0.64688867435719422</v>
      </c>
      <c r="AU141" s="97">
        <f t="shared" si="16"/>
        <v>0.6401189873003259</v>
      </c>
      <c r="AV141" s="97">
        <f t="shared" si="16"/>
        <v>0.63341935212620093</v>
      </c>
      <c r="AW141" s="97">
        <f t="shared" si="16"/>
        <v>0.62678779549687369</v>
      </c>
      <c r="AX141" s="97">
        <f t="shared" si="16"/>
        <v>0.62022202805429594</v>
      </c>
      <c r="AY141" s="97">
        <f t="shared" si="17"/>
        <v>0.61371980593500264</v>
      </c>
      <c r="AZ141" s="97">
        <f t="shared" si="17"/>
        <v>0.60727850353180268</v>
      </c>
      <c r="BA141" s="97">
        <f t="shared" si="17"/>
        <v>0.60089537198192922</v>
      </c>
      <c r="BB141" s="97">
        <f t="shared" si="17"/>
        <v>0.59456714488357187</v>
      </c>
      <c r="BC141" s="97">
        <f t="shared" si="17"/>
        <v>0.58829060533870958</v>
      </c>
      <c r="BD141" s="97">
        <f t="shared" si="17"/>
        <v>0.58206212971591254</v>
      </c>
      <c r="BE141" s="97">
        <f t="shared" si="17"/>
        <v>0.57587821691702179</v>
      </c>
      <c r="BF141" s="97">
        <f t="shared" si="17"/>
        <v>0.56973552638832758</v>
      </c>
      <c r="BG141" s="97">
        <f t="shared" si="17"/>
        <v>0.56363065672440493</v>
      </c>
      <c r="BH141" s="97">
        <f t="shared" si="17"/>
        <v>0.55756006466265717</v>
      </c>
      <c r="BI141" s="97">
        <f t="shared" si="17"/>
        <v>0.55152022226297548</v>
      </c>
      <c r="BJ141" s="97">
        <f t="shared" si="17"/>
        <v>0.54550734682476443</v>
      </c>
      <c r="BK141" s="97">
        <f t="shared" si="17"/>
        <v>0.53951606178730127</v>
      </c>
      <c r="BL141" s="97">
        <f t="shared" si="17"/>
        <v>0.53354004527144971</v>
      </c>
      <c r="BM141" s="97">
        <f t="shared" si="17"/>
        <v>0.52757219628993168</v>
      </c>
      <c r="BN141" s="97">
        <f t="shared" si="17"/>
        <v>0.5216051730308755</v>
      </c>
      <c r="BO141" s="97">
        <f t="shared" si="18"/>
        <v>0.5156296709573519</v>
      </c>
      <c r="BP141" s="97">
        <f t="shared" si="18"/>
        <v>0.50963694879965726</v>
      </c>
      <c r="BQ141" s="97">
        <f t="shared" si="18"/>
        <v>0.5036175315657816</v>
      </c>
      <c r="BR141" s="97">
        <f t="shared" si="18"/>
        <v>0.4975620260174014</v>
      </c>
      <c r="BS141" s="97">
        <f t="shared" si="18"/>
        <v>0.49145873311633026</v>
      </c>
      <c r="BT141" s="97">
        <f t="shared" si="18"/>
        <v>0.48529678186219971</v>
      </c>
      <c r="BU141" s="97">
        <f t="shared" si="18"/>
        <v>0.47906191219222621</v>
      </c>
      <c r="BV141" s="97">
        <f t="shared" si="18"/>
        <v>0.47273832490957451</v>
      </c>
      <c r="BW141" s="97">
        <f t="shared" si="18"/>
        <v>0.4662993739865981</v>
      </c>
      <c r="BX141" s="97">
        <f t="shared" si="18"/>
        <v>0.45971433727807748</v>
      </c>
      <c r="BY141" s="97">
        <f t="shared" si="18"/>
        <v>0.45294326172320265</v>
      </c>
      <c r="BZ141" s="97">
        <f t="shared" si="18"/>
        <v>0.44594051673468155</v>
      </c>
      <c r="CA141" s="97">
        <f t="shared" si="18"/>
        <v>0.438657884021323</v>
      </c>
      <c r="CB141" s="97">
        <f t="shared" si="18"/>
        <v>0.43105643346541328</v>
      </c>
      <c r="CC141" s="97">
        <f t="shared" si="18"/>
        <v>0.42358670754653555</v>
      </c>
      <c r="CD141" s="97">
        <f t="shared" si="18"/>
        <v>0.41624642362404468</v>
      </c>
      <c r="CE141" s="97">
        <f t="shared" si="19"/>
        <v>0.40903333861290508</v>
      </c>
      <c r="CF141" s="97">
        <f t="shared" si="19"/>
        <v>0.40194524829823625</v>
      </c>
      <c r="CG141" s="97">
        <f t="shared" si="19"/>
        <v>0.39497998666173645</v>
      </c>
      <c r="CH141" s="97">
        <f t="shared" si="19"/>
        <v>0.38813542521977884</v>
      </c>
      <c r="CI141" s="97">
        <f t="shared" si="19"/>
        <v>0.38140947237297734</v>
      </c>
      <c r="CJ141" s="97">
        <f t="shared" si="19"/>
        <v>0.37480007276702415</v>
      </c>
      <c r="CK141" s="97">
        <f t="shared" si="19"/>
        <v>0.36830520666460292</v>
      </c>
      <c r="CL141" s="97">
        <f t="shared" si="19"/>
        <v>0.36192288932818639</v>
      </c>
      <c r="CM141" s="97">
        <f t="shared" si="19"/>
        <v>0.35565117041352884</v>
      </c>
      <c r="CN141" s="97">
        <f t="shared" si="19"/>
        <v>0.34948813337366919</v>
      </c>
      <c r="CO141" s="97">
        <f t="shared" si="19"/>
        <v>0.34343189487326192</v>
      </c>
      <c r="CP141" s="97">
        <f t="shared" si="19"/>
        <v>0.3374806042130567</v>
      </c>
      <c r="CQ141" s="97">
        <f t="shared" si="19"/>
        <v>0.3316324427643515</v>
      </c>
      <c r="CR141" s="97">
        <f t="shared" si="19"/>
        <v>0.3258856234132459</v>
      </c>
      <c r="CS141" s="97">
        <f t="shared" si="19"/>
        <v>0.32023839001452464</v>
      </c>
      <c r="CT141" s="97">
        <f t="shared" si="19"/>
        <v>0.31468901685500517</v>
      </c>
      <c r="CU141" s="97">
        <f t="shared" si="20"/>
        <v>0.30923580812618434</v>
      </c>
      <c r="CV141" s="97">
        <f t="shared" si="20"/>
        <v>0.30387709740602387</v>
      </c>
      <c r="CW141" s="97">
        <f t="shared" si="20"/>
        <v>0.29861124714971576</v>
      </c>
      <c r="CX141" s="97">
        <f t="shared" si="20"/>
        <v>0.29343664818927223</v>
      </c>
      <c r="CY141" s="97">
        <f t="shared" si="20"/>
        <v>0.28835171924178704</v>
      </c>
      <c r="CZ141" s="97">
        <f t="shared" si="20"/>
        <v>0.2833549064262183</v>
      </c>
      <c r="DA141" s="97">
        <f t="shared" si="20"/>
        <v>0.27844468278854484</v>
      </c>
      <c r="DB141" s="97">
        <f t="shared" si="20"/>
        <v>0.27361954783515097</v>
      </c>
      <c r="DC141" s="97">
        <f t="shared" si="20"/>
        <v>0.2688780270742972</v>
      </c>
      <c r="DD141" s="97">
        <f t="shared" si="20"/>
        <v>0.26421867156553702</v>
      </c>
    </row>
    <row r="142" spans="2:108" ht="15" x14ac:dyDescent="0.25">
      <c r="B142" s="55">
        <v>12</v>
      </c>
      <c r="C142" s="97">
        <f t="shared" si="14"/>
        <v>1</v>
      </c>
      <c r="D142" s="97">
        <f t="shared" si="14"/>
        <v>0.99360425810178221</v>
      </c>
      <c r="E142" s="97">
        <f t="shared" si="14"/>
        <v>0.98657902765657668</v>
      </c>
      <c r="F142" s="97">
        <f t="shared" si="14"/>
        <v>0.97895181565946887</v>
      </c>
      <c r="G142" s="97">
        <f t="shared" si="14"/>
        <v>0.9707967308576142</v>
      </c>
      <c r="H142" s="97">
        <f t="shared" si="14"/>
        <v>0.96224099843106714</v>
      </c>
      <c r="I142" s="97">
        <f t="shared" si="14"/>
        <v>0.95344125061810625</v>
      </c>
      <c r="J142" s="97">
        <f t="shared" si="14"/>
        <v>0.94448580143202598</v>
      </c>
      <c r="K142" s="97">
        <f t="shared" si="14"/>
        <v>0.93539364263116032</v>
      </c>
      <c r="L142" s="97">
        <f t="shared" si="14"/>
        <v>0.92617915606546142</v>
      </c>
      <c r="M142" s="97">
        <f t="shared" si="14"/>
        <v>0.91685461852586514</v>
      </c>
      <c r="N142" s="97">
        <f t="shared" si="14"/>
        <v>0.90744805225670622</v>
      </c>
      <c r="O142" s="97">
        <f t="shared" si="14"/>
        <v>0.89798904583789241</v>
      </c>
      <c r="P142" s="97">
        <f t="shared" si="14"/>
        <v>0.88850581273787299</v>
      </c>
      <c r="Q142" s="97">
        <f t="shared" si="14"/>
        <v>0.87894888783000191</v>
      </c>
      <c r="R142" s="97">
        <f t="shared" si="14"/>
        <v>0.86952241453637369</v>
      </c>
      <c r="S142" s="97">
        <f t="shared" si="15"/>
        <v>0.86022787611069473</v>
      </c>
      <c r="T142" s="97">
        <f t="shared" si="15"/>
        <v>0.85106621486152989</v>
      </c>
      <c r="U142" s="97">
        <f t="shared" si="15"/>
        <v>0.84203835929032678</v>
      </c>
      <c r="V142" s="97">
        <f t="shared" si="15"/>
        <v>0.83314640033133802</v>
      </c>
      <c r="W142" s="97">
        <f t="shared" si="15"/>
        <v>0.82436813937920628</v>
      </c>
      <c r="X142" s="97">
        <f t="shared" si="15"/>
        <v>0.81569602363750815</v>
      </c>
      <c r="Y142" s="97">
        <f t="shared" si="15"/>
        <v>0.80712458954236843</v>
      </c>
      <c r="Z142" s="97">
        <f t="shared" si="15"/>
        <v>0.79865017691043705</v>
      </c>
      <c r="AA142" s="97">
        <f t="shared" si="15"/>
        <v>0.79026889743861528</v>
      </c>
      <c r="AB142" s="97">
        <f t="shared" si="15"/>
        <v>0.78197956132985935</v>
      </c>
      <c r="AC142" s="97">
        <f t="shared" si="15"/>
        <v>0.77377927543455327</v>
      </c>
      <c r="AD142" s="97">
        <f t="shared" si="15"/>
        <v>0.76566612170514836</v>
      </c>
      <c r="AE142" s="97">
        <f t="shared" si="15"/>
        <v>0.75763851173444441</v>
      </c>
      <c r="AF142" s="97">
        <f t="shared" si="15"/>
        <v>0.74969526200021119</v>
      </c>
      <c r="AG142" s="97">
        <f t="shared" si="15"/>
        <v>0.74183442953873424</v>
      </c>
      <c r="AH142" s="97">
        <f t="shared" si="15"/>
        <v>0.73405511571719551</v>
      </c>
      <c r="AI142" s="97">
        <f t="shared" si="16"/>
        <v>0.72635672367165249</v>
      </c>
      <c r="AJ142" s="97">
        <f t="shared" si="16"/>
        <v>0.71873879018526943</v>
      </c>
      <c r="AK142" s="97">
        <f t="shared" si="16"/>
        <v>0.71120096759351825</v>
      </c>
      <c r="AL142" s="97">
        <f t="shared" si="16"/>
        <v>0.70374295762522299</v>
      </c>
      <c r="AM142" s="97">
        <f t="shared" si="16"/>
        <v>0.69636443986359187</v>
      </c>
      <c r="AN142" s="97">
        <f t="shared" si="16"/>
        <v>0.68906501796542974</v>
      </c>
      <c r="AO142" s="97">
        <f t="shared" si="16"/>
        <v>0.68184416358432842</v>
      </c>
      <c r="AP142" s="97">
        <f t="shared" si="16"/>
        <v>0.67470120476192352</v>
      </c>
      <c r="AQ142" s="97">
        <f t="shared" si="16"/>
        <v>0.66763525234927246</v>
      </c>
      <c r="AR142" s="97">
        <f t="shared" si="16"/>
        <v>0.660645338573285</v>
      </c>
      <c r="AS142" s="97">
        <f t="shared" si="16"/>
        <v>0.65373026448460514</v>
      </c>
      <c r="AT142" s="97">
        <f t="shared" si="16"/>
        <v>0.64688867435719422</v>
      </c>
      <c r="AU142" s="97">
        <f t="shared" si="16"/>
        <v>0.6401189873003259</v>
      </c>
      <c r="AV142" s="97">
        <f t="shared" si="16"/>
        <v>0.63341935212620093</v>
      </c>
      <c r="AW142" s="97">
        <f t="shared" si="16"/>
        <v>0.62678779549687369</v>
      </c>
      <c r="AX142" s="97">
        <f t="shared" si="16"/>
        <v>0.62022202805429594</v>
      </c>
      <c r="AY142" s="97">
        <f t="shared" si="17"/>
        <v>0.61371980593500264</v>
      </c>
      <c r="AZ142" s="97">
        <f t="shared" si="17"/>
        <v>0.60727850353180268</v>
      </c>
      <c r="BA142" s="97">
        <f t="shared" si="17"/>
        <v>0.60089537198192922</v>
      </c>
      <c r="BB142" s="97">
        <f t="shared" si="17"/>
        <v>0.59456714488357187</v>
      </c>
      <c r="BC142" s="97">
        <f t="shared" si="17"/>
        <v>0.58829060533870958</v>
      </c>
      <c r="BD142" s="97">
        <f t="shared" si="17"/>
        <v>0.58206212971591254</v>
      </c>
      <c r="BE142" s="97">
        <f t="shared" si="17"/>
        <v>0.57587821691702179</v>
      </c>
      <c r="BF142" s="97">
        <f t="shared" si="17"/>
        <v>0.56973552638832758</v>
      </c>
      <c r="BG142" s="97">
        <f t="shared" si="17"/>
        <v>0.56363065672440493</v>
      </c>
      <c r="BH142" s="97">
        <f t="shared" si="17"/>
        <v>0.55756006466265717</v>
      </c>
      <c r="BI142" s="97">
        <f t="shared" si="17"/>
        <v>0.55152022226297548</v>
      </c>
      <c r="BJ142" s="97">
        <f t="shared" si="17"/>
        <v>0.54550734682476443</v>
      </c>
      <c r="BK142" s="97">
        <f t="shared" si="17"/>
        <v>0.53951606178730127</v>
      </c>
      <c r="BL142" s="97">
        <f t="shared" si="17"/>
        <v>0.53354004527144971</v>
      </c>
      <c r="BM142" s="97">
        <f t="shared" si="17"/>
        <v>0.52757219628993168</v>
      </c>
      <c r="BN142" s="97">
        <f t="shared" si="17"/>
        <v>0.5216051730308755</v>
      </c>
      <c r="BO142" s="97">
        <f t="shared" si="18"/>
        <v>0.5156296709573519</v>
      </c>
      <c r="BP142" s="97">
        <f t="shared" si="18"/>
        <v>0.50963694879965726</v>
      </c>
      <c r="BQ142" s="97">
        <f t="shared" si="18"/>
        <v>0.5036175315657816</v>
      </c>
      <c r="BR142" s="97">
        <f t="shared" si="18"/>
        <v>0.4975620260174014</v>
      </c>
      <c r="BS142" s="97">
        <f t="shared" si="18"/>
        <v>0.49145873311633026</v>
      </c>
      <c r="BT142" s="97">
        <f t="shared" si="18"/>
        <v>0.48529678186219971</v>
      </c>
      <c r="BU142" s="97">
        <f t="shared" si="18"/>
        <v>0.47906191219222621</v>
      </c>
      <c r="BV142" s="97">
        <f t="shared" si="18"/>
        <v>0.47273832490957451</v>
      </c>
      <c r="BW142" s="97">
        <f t="shared" si="18"/>
        <v>0.4662993739865981</v>
      </c>
      <c r="BX142" s="97">
        <f t="shared" si="18"/>
        <v>0.45971433727807748</v>
      </c>
      <c r="BY142" s="97">
        <f t="shared" si="18"/>
        <v>0.45294326172320265</v>
      </c>
      <c r="BZ142" s="97">
        <f t="shared" si="18"/>
        <v>0.44594051673468155</v>
      </c>
      <c r="CA142" s="97">
        <f t="shared" si="18"/>
        <v>0.438657884021323</v>
      </c>
      <c r="CB142" s="97">
        <f t="shared" si="18"/>
        <v>0.43105643346541328</v>
      </c>
      <c r="CC142" s="97">
        <f t="shared" si="18"/>
        <v>0.42358670754653555</v>
      </c>
      <c r="CD142" s="97">
        <f t="shared" si="18"/>
        <v>0.41624642362404468</v>
      </c>
      <c r="CE142" s="97">
        <f t="shared" si="19"/>
        <v>0.40903333861290508</v>
      </c>
      <c r="CF142" s="97">
        <f t="shared" si="19"/>
        <v>0.40194524829823625</v>
      </c>
      <c r="CG142" s="97">
        <f t="shared" si="19"/>
        <v>0.39497998666173645</v>
      </c>
      <c r="CH142" s="97">
        <f t="shared" si="19"/>
        <v>0.38813542521977884</v>
      </c>
      <c r="CI142" s="97">
        <f t="shared" si="19"/>
        <v>0.38140947237297734</v>
      </c>
      <c r="CJ142" s="97">
        <f t="shared" si="19"/>
        <v>0.37480007276702415</v>
      </c>
      <c r="CK142" s="97">
        <f t="shared" si="19"/>
        <v>0.36830520666460292</v>
      </c>
      <c r="CL142" s="97">
        <f t="shared" si="19"/>
        <v>0.36192288932818639</v>
      </c>
      <c r="CM142" s="97">
        <f t="shared" si="19"/>
        <v>0.35565117041352884</v>
      </c>
      <c r="CN142" s="97">
        <f t="shared" si="19"/>
        <v>0.34948813337366919</v>
      </c>
      <c r="CO142" s="97">
        <f t="shared" si="19"/>
        <v>0.34343189487326192</v>
      </c>
      <c r="CP142" s="97">
        <f t="shared" si="19"/>
        <v>0.3374806042130567</v>
      </c>
      <c r="CQ142" s="97">
        <f t="shared" si="19"/>
        <v>0.3316324427643515</v>
      </c>
      <c r="CR142" s="97">
        <f t="shared" si="19"/>
        <v>0.3258856234132459</v>
      </c>
      <c r="CS142" s="97">
        <f t="shared" si="19"/>
        <v>0.32023839001452464</v>
      </c>
      <c r="CT142" s="97">
        <f t="shared" si="19"/>
        <v>0.31468901685500517</v>
      </c>
      <c r="CU142" s="97">
        <f t="shared" si="20"/>
        <v>0.30923580812618434</v>
      </c>
      <c r="CV142" s="97">
        <f t="shared" si="20"/>
        <v>0.30387709740602387</v>
      </c>
      <c r="CW142" s="97">
        <f t="shared" si="20"/>
        <v>0.29861124714971576</v>
      </c>
      <c r="CX142" s="97">
        <f t="shared" si="20"/>
        <v>0.29343664818927223</v>
      </c>
      <c r="CY142" s="97">
        <f t="shared" si="20"/>
        <v>0.28835171924178704</v>
      </c>
      <c r="CZ142" s="97">
        <f t="shared" si="20"/>
        <v>0.2833549064262183</v>
      </c>
      <c r="DA142" s="97">
        <f t="shared" si="20"/>
        <v>0.27844468278854484</v>
      </c>
      <c r="DB142" s="97">
        <f t="shared" si="20"/>
        <v>0.27361954783515097</v>
      </c>
      <c r="DC142" s="97">
        <f t="shared" si="20"/>
        <v>0.2688780270742972</v>
      </c>
      <c r="DD142" s="97">
        <f t="shared" si="20"/>
        <v>0.26421867156553702</v>
      </c>
    </row>
    <row r="143" spans="2:108" ht="15" x14ac:dyDescent="0.25">
      <c r="B143" s="55">
        <v>13</v>
      </c>
      <c r="C143" s="97">
        <f t="shared" si="14"/>
        <v>1</v>
      </c>
      <c r="D143" s="97">
        <f t="shared" si="14"/>
        <v>0.99360425810178221</v>
      </c>
      <c r="E143" s="97">
        <f t="shared" si="14"/>
        <v>0.98657902765657668</v>
      </c>
      <c r="F143" s="97">
        <f t="shared" si="14"/>
        <v>0.97895181565946887</v>
      </c>
      <c r="G143" s="97">
        <f t="shared" si="14"/>
        <v>0.9707967308576142</v>
      </c>
      <c r="H143" s="97">
        <f t="shared" si="14"/>
        <v>0.96224099843106714</v>
      </c>
      <c r="I143" s="97">
        <f t="shared" si="14"/>
        <v>0.95344125061810625</v>
      </c>
      <c r="J143" s="97">
        <f t="shared" si="14"/>
        <v>0.94448580143202598</v>
      </c>
      <c r="K143" s="97">
        <f t="shared" si="14"/>
        <v>0.93539364263116032</v>
      </c>
      <c r="L143" s="97">
        <f t="shared" si="14"/>
        <v>0.92617915606546142</v>
      </c>
      <c r="M143" s="97">
        <f t="shared" si="14"/>
        <v>0.91685461852586514</v>
      </c>
      <c r="N143" s="97">
        <f t="shared" si="14"/>
        <v>0.90744805225670622</v>
      </c>
      <c r="O143" s="97">
        <f t="shared" si="14"/>
        <v>0.89798904583789241</v>
      </c>
      <c r="P143" s="97">
        <f t="shared" si="14"/>
        <v>0.88850581273787299</v>
      </c>
      <c r="Q143" s="97">
        <f t="shared" si="14"/>
        <v>0.87894888783000191</v>
      </c>
      <c r="R143" s="97">
        <f t="shared" si="14"/>
        <v>0.86952241453637369</v>
      </c>
      <c r="S143" s="97">
        <f t="shared" si="15"/>
        <v>0.86022787611069473</v>
      </c>
      <c r="T143" s="97">
        <f t="shared" si="15"/>
        <v>0.85106621486152989</v>
      </c>
      <c r="U143" s="97">
        <f t="shared" si="15"/>
        <v>0.84203835929032678</v>
      </c>
      <c r="V143" s="97">
        <f t="shared" si="15"/>
        <v>0.83314640033133802</v>
      </c>
      <c r="W143" s="97">
        <f t="shared" si="15"/>
        <v>0.82436813937920628</v>
      </c>
      <c r="X143" s="97">
        <f t="shared" si="15"/>
        <v>0.81569602363750815</v>
      </c>
      <c r="Y143" s="97">
        <f t="shared" si="15"/>
        <v>0.80712458954236843</v>
      </c>
      <c r="Z143" s="97">
        <f t="shared" si="15"/>
        <v>0.79865017691043705</v>
      </c>
      <c r="AA143" s="97">
        <f t="shared" si="15"/>
        <v>0.79026889743861528</v>
      </c>
      <c r="AB143" s="97">
        <f t="shared" si="15"/>
        <v>0.78197956132985935</v>
      </c>
      <c r="AC143" s="97">
        <f t="shared" si="15"/>
        <v>0.77377927543455327</v>
      </c>
      <c r="AD143" s="97">
        <f t="shared" si="15"/>
        <v>0.76566612170514836</v>
      </c>
      <c r="AE143" s="97">
        <f t="shared" si="15"/>
        <v>0.75763851173444441</v>
      </c>
      <c r="AF143" s="97">
        <f t="shared" si="15"/>
        <v>0.74969526200021119</v>
      </c>
      <c r="AG143" s="97">
        <f t="shared" si="15"/>
        <v>0.74183442953873424</v>
      </c>
      <c r="AH143" s="97">
        <f t="shared" si="15"/>
        <v>0.73405511571719551</v>
      </c>
      <c r="AI143" s="97">
        <f t="shared" si="16"/>
        <v>0.72635672367165249</v>
      </c>
      <c r="AJ143" s="97">
        <f t="shared" si="16"/>
        <v>0.71873879018526943</v>
      </c>
      <c r="AK143" s="97">
        <f t="shared" si="16"/>
        <v>0.71120096759351825</v>
      </c>
      <c r="AL143" s="97">
        <f t="shared" si="16"/>
        <v>0.70374295762522299</v>
      </c>
      <c r="AM143" s="97">
        <f t="shared" si="16"/>
        <v>0.69636443986359187</v>
      </c>
      <c r="AN143" s="97">
        <f t="shared" si="16"/>
        <v>0.68906501796542974</v>
      </c>
      <c r="AO143" s="97">
        <f t="shared" si="16"/>
        <v>0.68184416358432842</v>
      </c>
      <c r="AP143" s="97">
        <f t="shared" si="16"/>
        <v>0.67470120476192352</v>
      </c>
      <c r="AQ143" s="97">
        <f t="shared" si="16"/>
        <v>0.66763525234927246</v>
      </c>
      <c r="AR143" s="97">
        <f t="shared" si="16"/>
        <v>0.660645338573285</v>
      </c>
      <c r="AS143" s="97">
        <f t="shared" si="16"/>
        <v>0.65373026448460514</v>
      </c>
      <c r="AT143" s="97">
        <f t="shared" si="16"/>
        <v>0.64688867435719422</v>
      </c>
      <c r="AU143" s="97">
        <f t="shared" si="16"/>
        <v>0.6401189873003259</v>
      </c>
      <c r="AV143" s="97">
        <f t="shared" si="16"/>
        <v>0.63341935212620093</v>
      </c>
      <c r="AW143" s="97">
        <f t="shared" si="16"/>
        <v>0.62678779549687369</v>
      </c>
      <c r="AX143" s="97">
        <f t="shared" si="16"/>
        <v>0.62022202805429594</v>
      </c>
      <c r="AY143" s="97">
        <f t="shared" si="17"/>
        <v>0.61371980593500264</v>
      </c>
      <c r="AZ143" s="97">
        <f t="shared" si="17"/>
        <v>0.60727850353180268</v>
      </c>
      <c r="BA143" s="97">
        <f t="shared" si="17"/>
        <v>0.60089537198192922</v>
      </c>
      <c r="BB143" s="97">
        <f t="shared" si="17"/>
        <v>0.59456714488357187</v>
      </c>
      <c r="BC143" s="97">
        <f t="shared" si="17"/>
        <v>0.58829060533870958</v>
      </c>
      <c r="BD143" s="97">
        <f t="shared" si="17"/>
        <v>0.58206212971591254</v>
      </c>
      <c r="BE143" s="97">
        <f t="shared" si="17"/>
        <v>0.57587821691702179</v>
      </c>
      <c r="BF143" s="97">
        <f t="shared" si="17"/>
        <v>0.56973552638832758</v>
      </c>
      <c r="BG143" s="97">
        <f t="shared" si="17"/>
        <v>0.56363065672440493</v>
      </c>
      <c r="BH143" s="97">
        <f t="shared" si="17"/>
        <v>0.55756006466265717</v>
      </c>
      <c r="BI143" s="97">
        <f t="shared" si="17"/>
        <v>0.55152022226297548</v>
      </c>
      <c r="BJ143" s="97">
        <f t="shared" si="17"/>
        <v>0.54550734682476443</v>
      </c>
      <c r="BK143" s="97">
        <f t="shared" si="17"/>
        <v>0.53951606178730127</v>
      </c>
      <c r="BL143" s="97">
        <f t="shared" si="17"/>
        <v>0.53354004527144971</v>
      </c>
      <c r="BM143" s="97">
        <f t="shared" si="17"/>
        <v>0.52757219628993168</v>
      </c>
      <c r="BN143" s="97">
        <f t="shared" si="17"/>
        <v>0.5216051730308755</v>
      </c>
      <c r="BO143" s="97">
        <f t="shared" si="18"/>
        <v>0.5156296709573519</v>
      </c>
      <c r="BP143" s="97">
        <f t="shared" si="18"/>
        <v>0.50963694879965726</v>
      </c>
      <c r="BQ143" s="97">
        <f t="shared" si="18"/>
        <v>0.5036175315657816</v>
      </c>
      <c r="BR143" s="97">
        <f t="shared" si="18"/>
        <v>0.4975620260174014</v>
      </c>
      <c r="BS143" s="97">
        <f t="shared" si="18"/>
        <v>0.49145873311633026</v>
      </c>
      <c r="BT143" s="97">
        <f t="shared" si="18"/>
        <v>0.48529678186219971</v>
      </c>
      <c r="BU143" s="97">
        <f t="shared" si="18"/>
        <v>0.47906191219222621</v>
      </c>
      <c r="BV143" s="97">
        <f t="shared" si="18"/>
        <v>0.47273832490957451</v>
      </c>
      <c r="BW143" s="97">
        <f t="shared" si="18"/>
        <v>0.4662993739865981</v>
      </c>
      <c r="BX143" s="97">
        <f t="shared" si="18"/>
        <v>0.45971433727807748</v>
      </c>
      <c r="BY143" s="97">
        <f t="shared" si="18"/>
        <v>0.45294326172320265</v>
      </c>
      <c r="BZ143" s="97">
        <f t="shared" si="18"/>
        <v>0.44594051673468155</v>
      </c>
      <c r="CA143" s="97">
        <f t="shared" si="18"/>
        <v>0.438657884021323</v>
      </c>
      <c r="CB143" s="97">
        <f t="shared" si="18"/>
        <v>0.43105643346541328</v>
      </c>
      <c r="CC143" s="97">
        <f t="shared" si="18"/>
        <v>0.42358670754653555</v>
      </c>
      <c r="CD143" s="97">
        <f t="shared" si="18"/>
        <v>0.41624642362404468</v>
      </c>
      <c r="CE143" s="97">
        <f t="shared" si="19"/>
        <v>0.40903333861290508</v>
      </c>
      <c r="CF143" s="97">
        <f t="shared" si="19"/>
        <v>0.40194524829823625</v>
      </c>
      <c r="CG143" s="97">
        <f t="shared" si="19"/>
        <v>0.39497998666173645</v>
      </c>
      <c r="CH143" s="97">
        <f t="shared" si="19"/>
        <v>0.38813542521977884</v>
      </c>
      <c r="CI143" s="97">
        <f t="shared" si="19"/>
        <v>0.38140947237297734</v>
      </c>
      <c r="CJ143" s="97">
        <f t="shared" si="19"/>
        <v>0.37480007276702415</v>
      </c>
      <c r="CK143" s="97">
        <f t="shared" si="19"/>
        <v>0.36830520666460292</v>
      </c>
      <c r="CL143" s="97">
        <f t="shared" si="19"/>
        <v>0.36192288932818639</v>
      </c>
      <c r="CM143" s="97">
        <f t="shared" si="19"/>
        <v>0.35565117041352884</v>
      </c>
      <c r="CN143" s="97">
        <f t="shared" si="19"/>
        <v>0.34948813337366919</v>
      </c>
      <c r="CO143" s="97">
        <f t="shared" si="19"/>
        <v>0.34343189487326192</v>
      </c>
      <c r="CP143" s="97">
        <f t="shared" si="19"/>
        <v>0.3374806042130567</v>
      </c>
      <c r="CQ143" s="97">
        <f t="shared" si="19"/>
        <v>0.3316324427643515</v>
      </c>
      <c r="CR143" s="97">
        <f t="shared" si="19"/>
        <v>0.3258856234132459</v>
      </c>
      <c r="CS143" s="97">
        <f t="shared" si="19"/>
        <v>0.32023839001452464</v>
      </c>
      <c r="CT143" s="97">
        <f t="shared" si="19"/>
        <v>0.31468901685500517</v>
      </c>
      <c r="CU143" s="97">
        <f t="shared" si="20"/>
        <v>0.30923580812618434</v>
      </c>
      <c r="CV143" s="97">
        <f t="shared" si="20"/>
        <v>0.30387709740602387</v>
      </c>
      <c r="CW143" s="97">
        <f t="shared" si="20"/>
        <v>0.29861124714971576</v>
      </c>
      <c r="CX143" s="97">
        <f t="shared" si="20"/>
        <v>0.29343664818927223</v>
      </c>
      <c r="CY143" s="97">
        <f t="shared" si="20"/>
        <v>0.28835171924178704</v>
      </c>
      <c r="CZ143" s="97">
        <f t="shared" si="20"/>
        <v>0.2833549064262183</v>
      </c>
      <c r="DA143" s="97">
        <f t="shared" si="20"/>
        <v>0.27844468278854484</v>
      </c>
      <c r="DB143" s="97">
        <f t="shared" si="20"/>
        <v>0.27361954783515097</v>
      </c>
      <c r="DC143" s="97">
        <f t="shared" si="20"/>
        <v>0.2688780270742972</v>
      </c>
      <c r="DD143" s="97">
        <f t="shared" si="20"/>
        <v>0.26421867156553702</v>
      </c>
    </row>
    <row r="144" spans="2:108" ht="15" x14ac:dyDescent="0.25">
      <c r="B144" s="55">
        <v>14</v>
      </c>
      <c r="C144" s="97">
        <f t="shared" si="14"/>
        <v>1</v>
      </c>
      <c r="D144" s="97">
        <f t="shared" si="14"/>
        <v>0.99360425810178221</v>
      </c>
      <c r="E144" s="97">
        <f t="shared" si="14"/>
        <v>0.98657902765657668</v>
      </c>
      <c r="F144" s="97">
        <f t="shared" si="14"/>
        <v>0.97895181565946887</v>
      </c>
      <c r="G144" s="97">
        <f t="shared" si="14"/>
        <v>0.9707967308576142</v>
      </c>
      <c r="H144" s="97">
        <f t="shared" si="14"/>
        <v>0.96224099843106714</v>
      </c>
      <c r="I144" s="97">
        <f t="shared" si="14"/>
        <v>0.95344125061810625</v>
      </c>
      <c r="J144" s="97">
        <f t="shared" si="14"/>
        <v>0.94448580143202598</v>
      </c>
      <c r="K144" s="97">
        <f t="shared" si="14"/>
        <v>0.93539364263116032</v>
      </c>
      <c r="L144" s="97">
        <f t="shared" si="14"/>
        <v>0.92617915606546142</v>
      </c>
      <c r="M144" s="97">
        <f t="shared" si="14"/>
        <v>0.91685461852586514</v>
      </c>
      <c r="N144" s="97">
        <f t="shared" si="14"/>
        <v>0.90744805225670622</v>
      </c>
      <c r="O144" s="97">
        <f t="shared" si="14"/>
        <v>0.89798904583789241</v>
      </c>
      <c r="P144" s="97">
        <f t="shared" si="14"/>
        <v>0.88850581273787299</v>
      </c>
      <c r="Q144" s="97">
        <f t="shared" si="14"/>
        <v>0.87894888783000191</v>
      </c>
      <c r="R144" s="97">
        <f t="shared" si="14"/>
        <v>0.86952241453637369</v>
      </c>
      <c r="S144" s="97">
        <f t="shared" si="15"/>
        <v>0.86022787611069473</v>
      </c>
      <c r="T144" s="97">
        <f t="shared" si="15"/>
        <v>0.85106621486152989</v>
      </c>
      <c r="U144" s="97">
        <f t="shared" si="15"/>
        <v>0.84203835929032678</v>
      </c>
      <c r="V144" s="97">
        <f t="shared" si="15"/>
        <v>0.83314640033133802</v>
      </c>
      <c r="W144" s="97">
        <f t="shared" si="15"/>
        <v>0.82436813937920628</v>
      </c>
      <c r="X144" s="97">
        <f t="shared" si="15"/>
        <v>0.81569602363750815</v>
      </c>
      <c r="Y144" s="97">
        <f t="shared" si="15"/>
        <v>0.80712458954236843</v>
      </c>
      <c r="Z144" s="97">
        <f t="shared" si="15"/>
        <v>0.79865017691043705</v>
      </c>
      <c r="AA144" s="97">
        <f t="shared" si="15"/>
        <v>0.79026889743861528</v>
      </c>
      <c r="AB144" s="97">
        <f t="shared" si="15"/>
        <v>0.78197956132985935</v>
      </c>
      <c r="AC144" s="97">
        <f t="shared" si="15"/>
        <v>0.77377927543455327</v>
      </c>
      <c r="AD144" s="97">
        <f t="shared" si="15"/>
        <v>0.76566612170514836</v>
      </c>
      <c r="AE144" s="97">
        <f t="shared" si="15"/>
        <v>0.75763851173444441</v>
      </c>
      <c r="AF144" s="97">
        <f t="shared" si="15"/>
        <v>0.74969526200021119</v>
      </c>
      <c r="AG144" s="97">
        <f t="shared" si="15"/>
        <v>0.74183442953873424</v>
      </c>
      <c r="AH144" s="97">
        <f t="shared" si="15"/>
        <v>0.73405511571719551</v>
      </c>
      <c r="AI144" s="97">
        <f t="shared" si="16"/>
        <v>0.72635672367165249</v>
      </c>
      <c r="AJ144" s="97">
        <f t="shared" si="16"/>
        <v>0.71873879018526943</v>
      </c>
      <c r="AK144" s="97">
        <f t="shared" si="16"/>
        <v>0.71120096759351825</v>
      </c>
      <c r="AL144" s="97">
        <f t="shared" si="16"/>
        <v>0.70374295762522299</v>
      </c>
      <c r="AM144" s="97">
        <f t="shared" si="16"/>
        <v>0.69636443986359187</v>
      </c>
      <c r="AN144" s="97">
        <f t="shared" si="16"/>
        <v>0.68906501796542974</v>
      </c>
      <c r="AO144" s="97">
        <f t="shared" si="16"/>
        <v>0.68184416358432842</v>
      </c>
      <c r="AP144" s="97">
        <f t="shared" si="16"/>
        <v>0.67470120476192352</v>
      </c>
      <c r="AQ144" s="97">
        <f t="shared" si="16"/>
        <v>0.66763525234927246</v>
      </c>
      <c r="AR144" s="97">
        <f t="shared" si="16"/>
        <v>0.660645338573285</v>
      </c>
      <c r="AS144" s="97">
        <f t="shared" si="16"/>
        <v>0.65373026448460514</v>
      </c>
      <c r="AT144" s="97">
        <f t="shared" si="16"/>
        <v>0.64688867435719422</v>
      </c>
      <c r="AU144" s="97">
        <f t="shared" si="16"/>
        <v>0.6401189873003259</v>
      </c>
      <c r="AV144" s="97">
        <f t="shared" si="16"/>
        <v>0.63341935212620093</v>
      </c>
      <c r="AW144" s="97">
        <f t="shared" si="16"/>
        <v>0.62678779549687369</v>
      </c>
      <c r="AX144" s="97">
        <f t="shared" si="16"/>
        <v>0.62022202805429594</v>
      </c>
      <c r="AY144" s="97">
        <f t="shared" si="17"/>
        <v>0.61371980593500264</v>
      </c>
      <c r="AZ144" s="97">
        <f t="shared" si="17"/>
        <v>0.60727850353180268</v>
      </c>
      <c r="BA144" s="97">
        <f t="shared" si="17"/>
        <v>0.60089537198192922</v>
      </c>
      <c r="BB144" s="97">
        <f t="shared" si="17"/>
        <v>0.59456714488357187</v>
      </c>
      <c r="BC144" s="97">
        <f t="shared" si="17"/>
        <v>0.58829060533870958</v>
      </c>
      <c r="BD144" s="97">
        <f t="shared" si="17"/>
        <v>0.58206212971591254</v>
      </c>
      <c r="BE144" s="97">
        <f t="shared" si="17"/>
        <v>0.57587821691702179</v>
      </c>
      <c r="BF144" s="97">
        <f t="shared" si="17"/>
        <v>0.56973552638832758</v>
      </c>
      <c r="BG144" s="97">
        <f t="shared" si="17"/>
        <v>0.56363065672440493</v>
      </c>
      <c r="BH144" s="97">
        <f t="shared" si="17"/>
        <v>0.55756006466265717</v>
      </c>
      <c r="BI144" s="97">
        <f t="shared" si="17"/>
        <v>0.55152022226297548</v>
      </c>
      <c r="BJ144" s="97">
        <f t="shared" si="17"/>
        <v>0.54550734682476443</v>
      </c>
      <c r="BK144" s="97">
        <f t="shared" si="17"/>
        <v>0.53951606178730127</v>
      </c>
      <c r="BL144" s="97">
        <f t="shared" si="17"/>
        <v>0.53354004527144971</v>
      </c>
      <c r="BM144" s="97">
        <f t="shared" si="17"/>
        <v>0.52757219628993168</v>
      </c>
      <c r="BN144" s="97">
        <f t="shared" si="17"/>
        <v>0.5216051730308755</v>
      </c>
      <c r="BO144" s="97">
        <f t="shared" si="18"/>
        <v>0.5156296709573519</v>
      </c>
      <c r="BP144" s="97">
        <f t="shared" si="18"/>
        <v>0.50963694879965726</v>
      </c>
      <c r="BQ144" s="97">
        <f t="shared" si="18"/>
        <v>0.5036175315657816</v>
      </c>
      <c r="BR144" s="97">
        <f t="shared" si="18"/>
        <v>0.4975620260174014</v>
      </c>
      <c r="BS144" s="97">
        <f t="shared" si="18"/>
        <v>0.49145873311633026</v>
      </c>
      <c r="BT144" s="97">
        <f t="shared" si="18"/>
        <v>0.48529678186219971</v>
      </c>
      <c r="BU144" s="97">
        <f t="shared" si="18"/>
        <v>0.47906191219222621</v>
      </c>
      <c r="BV144" s="97">
        <f t="shared" si="18"/>
        <v>0.47273832490957451</v>
      </c>
      <c r="BW144" s="97">
        <f t="shared" si="18"/>
        <v>0.4662993739865981</v>
      </c>
      <c r="BX144" s="97">
        <f t="shared" si="18"/>
        <v>0.45971433727807748</v>
      </c>
      <c r="BY144" s="97">
        <f t="shared" si="18"/>
        <v>0.45294326172320265</v>
      </c>
      <c r="BZ144" s="97">
        <f t="shared" si="18"/>
        <v>0.44594051673468155</v>
      </c>
      <c r="CA144" s="97">
        <f t="shared" si="18"/>
        <v>0.438657884021323</v>
      </c>
      <c r="CB144" s="97">
        <f t="shared" si="18"/>
        <v>0.43105643346541328</v>
      </c>
      <c r="CC144" s="97">
        <f t="shared" si="18"/>
        <v>0.42358670754653555</v>
      </c>
      <c r="CD144" s="97">
        <f t="shared" si="18"/>
        <v>0.41624642362404468</v>
      </c>
      <c r="CE144" s="97">
        <f t="shared" si="19"/>
        <v>0.40903333861290508</v>
      </c>
      <c r="CF144" s="97">
        <f t="shared" si="19"/>
        <v>0.40194524829823625</v>
      </c>
      <c r="CG144" s="97">
        <f t="shared" si="19"/>
        <v>0.39497998666173645</v>
      </c>
      <c r="CH144" s="97">
        <f t="shared" si="19"/>
        <v>0.38813542521977884</v>
      </c>
      <c r="CI144" s="97">
        <f t="shared" si="19"/>
        <v>0.38140947237297734</v>
      </c>
      <c r="CJ144" s="97">
        <f t="shared" si="19"/>
        <v>0.37480007276702415</v>
      </c>
      <c r="CK144" s="97">
        <f t="shared" si="19"/>
        <v>0.36830520666460292</v>
      </c>
      <c r="CL144" s="97">
        <f t="shared" si="19"/>
        <v>0.36192288932818639</v>
      </c>
      <c r="CM144" s="97">
        <f t="shared" si="19"/>
        <v>0.35565117041352884</v>
      </c>
      <c r="CN144" s="97">
        <f t="shared" si="19"/>
        <v>0.34948813337366919</v>
      </c>
      <c r="CO144" s="97">
        <f t="shared" si="19"/>
        <v>0.34343189487326192</v>
      </c>
      <c r="CP144" s="97">
        <f t="shared" si="19"/>
        <v>0.3374806042130567</v>
      </c>
      <c r="CQ144" s="97">
        <f t="shared" si="19"/>
        <v>0.3316324427643515</v>
      </c>
      <c r="CR144" s="97">
        <f t="shared" si="19"/>
        <v>0.3258856234132459</v>
      </c>
      <c r="CS144" s="97">
        <f t="shared" si="19"/>
        <v>0.32023839001452464</v>
      </c>
      <c r="CT144" s="97">
        <f t="shared" si="19"/>
        <v>0.31468901685500517</v>
      </c>
      <c r="CU144" s="97">
        <f t="shared" si="20"/>
        <v>0.30923580812618434</v>
      </c>
      <c r="CV144" s="97">
        <f t="shared" si="20"/>
        <v>0.30387709740602387</v>
      </c>
      <c r="CW144" s="97">
        <f t="shared" si="20"/>
        <v>0.29861124714971576</v>
      </c>
      <c r="CX144" s="97">
        <f t="shared" si="20"/>
        <v>0.29343664818927223</v>
      </c>
      <c r="CY144" s="97">
        <f t="shared" si="20"/>
        <v>0.28835171924178704</v>
      </c>
      <c r="CZ144" s="97">
        <f t="shared" si="20"/>
        <v>0.2833549064262183</v>
      </c>
      <c r="DA144" s="97">
        <f t="shared" si="20"/>
        <v>0.27844468278854484</v>
      </c>
      <c r="DB144" s="97">
        <f t="shared" si="20"/>
        <v>0.27361954783515097</v>
      </c>
      <c r="DC144" s="97">
        <f t="shared" si="20"/>
        <v>0.2688780270742972</v>
      </c>
      <c r="DD144" s="97">
        <f t="shared" si="20"/>
        <v>0.26421867156553702</v>
      </c>
    </row>
    <row r="145" spans="2:108" ht="15" x14ac:dyDescent="0.25">
      <c r="B145" s="55">
        <v>15</v>
      </c>
      <c r="C145" s="97">
        <f t="shared" si="14"/>
        <v>1</v>
      </c>
      <c r="D145" s="97">
        <f t="shared" si="14"/>
        <v>0.99360425810178221</v>
      </c>
      <c r="E145" s="97">
        <f t="shared" si="14"/>
        <v>0.98657902765657668</v>
      </c>
      <c r="F145" s="97">
        <f t="shared" si="14"/>
        <v>0.97895181565946887</v>
      </c>
      <c r="G145" s="97">
        <f t="shared" si="14"/>
        <v>0.9707967308576142</v>
      </c>
      <c r="H145" s="97">
        <f t="shared" si="14"/>
        <v>0.96224099843106714</v>
      </c>
      <c r="I145" s="97">
        <f t="shared" si="14"/>
        <v>0.95344125061810625</v>
      </c>
      <c r="J145" s="97">
        <f t="shared" si="14"/>
        <v>0.94448580143202598</v>
      </c>
      <c r="K145" s="97">
        <f t="shared" si="14"/>
        <v>0.93539364263116032</v>
      </c>
      <c r="L145" s="97">
        <f t="shared" si="14"/>
        <v>0.92617915606546142</v>
      </c>
      <c r="M145" s="97">
        <f t="shared" si="14"/>
        <v>0.91685461852586514</v>
      </c>
      <c r="N145" s="97">
        <f t="shared" si="14"/>
        <v>0.90744805225670622</v>
      </c>
      <c r="O145" s="97">
        <f t="shared" si="14"/>
        <v>0.89798904583789241</v>
      </c>
      <c r="P145" s="97">
        <f t="shared" si="14"/>
        <v>0.88850581273787299</v>
      </c>
      <c r="Q145" s="97">
        <f t="shared" si="14"/>
        <v>0.87894888783000191</v>
      </c>
      <c r="R145" s="97">
        <f t="shared" ref="R145" si="21">R146</f>
        <v>0.86952241453637369</v>
      </c>
      <c r="S145" s="97">
        <f t="shared" si="15"/>
        <v>0.86022787611069473</v>
      </c>
      <c r="T145" s="97">
        <f t="shared" si="15"/>
        <v>0.85106621486152989</v>
      </c>
      <c r="U145" s="97">
        <f t="shared" si="15"/>
        <v>0.84203835929032678</v>
      </c>
      <c r="V145" s="97">
        <f t="shared" si="15"/>
        <v>0.83314640033133802</v>
      </c>
      <c r="W145" s="97">
        <f t="shared" si="15"/>
        <v>0.82436813937920628</v>
      </c>
      <c r="X145" s="97">
        <f t="shared" si="15"/>
        <v>0.81569602363750815</v>
      </c>
      <c r="Y145" s="97">
        <f t="shared" si="15"/>
        <v>0.80712458954236843</v>
      </c>
      <c r="Z145" s="97">
        <f t="shared" si="15"/>
        <v>0.79865017691043705</v>
      </c>
      <c r="AA145" s="97">
        <f t="shared" si="15"/>
        <v>0.79026889743861528</v>
      </c>
      <c r="AB145" s="97">
        <f t="shared" si="15"/>
        <v>0.78197956132985935</v>
      </c>
      <c r="AC145" s="97">
        <f t="shared" si="15"/>
        <v>0.77377927543455327</v>
      </c>
      <c r="AD145" s="97">
        <f t="shared" si="15"/>
        <v>0.76566612170514836</v>
      </c>
      <c r="AE145" s="97">
        <f t="shared" si="15"/>
        <v>0.75763851173444441</v>
      </c>
      <c r="AF145" s="97">
        <f t="shared" si="15"/>
        <v>0.74969526200021119</v>
      </c>
      <c r="AG145" s="97">
        <f t="shared" si="15"/>
        <v>0.74183442953873424</v>
      </c>
      <c r="AH145" s="97">
        <f t="shared" ref="AH145" si="22">AH146</f>
        <v>0.73405511571719551</v>
      </c>
      <c r="AI145" s="97">
        <f t="shared" si="16"/>
        <v>0.72635672367165249</v>
      </c>
      <c r="AJ145" s="97">
        <f t="shared" si="16"/>
        <v>0.71873879018526943</v>
      </c>
      <c r="AK145" s="97">
        <f t="shared" si="16"/>
        <v>0.71120096759351825</v>
      </c>
      <c r="AL145" s="97">
        <f t="shared" si="16"/>
        <v>0.70374295762522299</v>
      </c>
      <c r="AM145" s="97">
        <f t="shared" si="16"/>
        <v>0.69636443986359187</v>
      </c>
      <c r="AN145" s="97">
        <f t="shared" si="16"/>
        <v>0.68906501796542974</v>
      </c>
      <c r="AO145" s="97">
        <f t="shared" si="16"/>
        <v>0.68184416358432842</v>
      </c>
      <c r="AP145" s="97">
        <f t="shared" si="16"/>
        <v>0.67470120476192352</v>
      </c>
      <c r="AQ145" s="97">
        <f t="shared" si="16"/>
        <v>0.66763525234927246</v>
      </c>
      <c r="AR145" s="97">
        <f t="shared" si="16"/>
        <v>0.660645338573285</v>
      </c>
      <c r="AS145" s="97">
        <f t="shared" si="16"/>
        <v>0.65373026448460514</v>
      </c>
      <c r="AT145" s="97">
        <f t="shared" si="16"/>
        <v>0.64688867435719422</v>
      </c>
      <c r="AU145" s="97">
        <f t="shared" si="16"/>
        <v>0.6401189873003259</v>
      </c>
      <c r="AV145" s="97">
        <f t="shared" si="16"/>
        <v>0.63341935212620093</v>
      </c>
      <c r="AW145" s="97">
        <f t="shared" si="16"/>
        <v>0.62678779549687369</v>
      </c>
      <c r="AX145" s="97">
        <f t="shared" ref="AX145" si="23">AX146</f>
        <v>0.62022202805429594</v>
      </c>
      <c r="AY145" s="97">
        <f t="shared" si="17"/>
        <v>0.61371980593500264</v>
      </c>
      <c r="AZ145" s="97">
        <f t="shared" si="17"/>
        <v>0.60727850353180268</v>
      </c>
      <c r="BA145" s="97">
        <f t="shared" si="17"/>
        <v>0.60089537198192922</v>
      </c>
      <c r="BB145" s="97">
        <f t="shared" si="17"/>
        <v>0.59456714488357187</v>
      </c>
      <c r="BC145" s="97">
        <f t="shared" si="17"/>
        <v>0.58829060533870958</v>
      </c>
      <c r="BD145" s="97">
        <f t="shared" si="17"/>
        <v>0.58206212971591254</v>
      </c>
      <c r="BE145" s="97">
        <f t="shared" si="17"/>
        <v>0.57587821691702179</v>
      </c>
      <c r="BF145" s="97">
        <f t="shared" si="17"/>
        <v>0.56973552638832758</v>
      </c>
      <c r="BG145" s="97">
        <f t="shared" si="17"/>
        <v>0.56363065672440493</v>
      </c>
      <c r="BH145" s="97">
        <f t="shared" si="17"/>
        <v>0.55756006466265717</v>
      </c>
      <c r="BI145" s="97">
        <f t="shared" si="17"/>
        <v>0.55152022226297548</v>
      </c>
      <c r="BJ145" s="97">
        <f t="shared" si="17"/>
        <v>0.54550734682476443</v>
      </c>
      <c r="BK145" s="97">
        <f t="shared" si="17"/>
        <v>0.53951606178730127</v>
      </c>
      <c r="BL145" s="97">
        <f t="shared" si="17"/>
        <v>0.53354004527144971</v>
      </c>
      <c r="BM145" s="97">
        <f t="shared" si="17"/>
        <v>0.52757219628993168</v>
      </c>
      <c r="BN145" s="97">
        <f t="shared" ref="BN145" si="24">BN146</f>
        <v>0.5216051730308755</v>
      </c>
      <c r="BO145" s="97">
        <f t="shared" si="18"/>
        <v>0.5156296709573519</v>
      </c>
      <c r="BP145" s="97">
        <f t="shared" si="18"/>
        <v>0.50963694879965726</v>
      </c>
      <c r="BQ145" s="97">
        <f t="shared" si="18"/>
        <v>0.5036175315657816</v>
      </c>
      <c r="BR145" s="97">
        <f t="shared" si="18"/>
        <v>0.4975620260174014</v>
      </c>
      <c r="BS145" s="97">
        <f t="shared" si="18"/>
        <v>0.49145873311633026</v>
      </c>
      <c r="BT145" s="97">
        <f t="shared" si="18"/>
        <v>0.48529678186219971</v>
      </c>
      <c r="BU145" s="97">
        <f t="shared" si="18"/>
        <v>0.47906191219222621</v>
      </c>
      <c r="BV145" s="97">
        <f t="shared" si="18"/>
        <v>0.47273832490957451</v>
      </c>
      <c r="BW145" s="97">
        <f t="shared" si="18"/>
        <v>0.4662993739865981</v>
      </c>
      <c r="BX145" s="97">
        <f t="shared" si="18"/>
        <v>0.45971433727807748</v>
      </c>
      <c r="BY145" s="97">
        <f t="shared" si="18"/>
        <v>0.45294326172320265</v>
      </c>
      <c r="BZ145" s="97">
        <f t="shared" si="18"/>
        <v>0.44594051673468155</v>
      </c>
      <c r="CA145" s="97">
        <f t="shared" si="18"/>
        <v>0.438657884021323</v>
      </c>
      <c r="CB145" s="97">
        <f t="shared" si="18"/>
        <v>0.43105643346541328</v>
      </c>
      <c r="CC145" s="97">
        <f t="shared" si="18"/>
        <v>0.42358670754653555</v>
      </c>
      <c r="CD145" s="97">
        <f t="shared" ref="CD145" si="25">CD146</f>
        <v>0.41624642362404468</v>
      </c>
      <c r="CE145" s="97">
        <f t="shared" si="19"/>
        <v>0.40903333861290508</v>
      </c>
      <c r="CF145" s="97">
        <f t="shared" si="19"/>
        <v>0.40194524829823625</v>
      </c>
      <c r="CG145" s="97">
        <f t="shared" si="19"/>
        <v>0.39497998666173645</v>
      </c>
      <c r="CH145" s="97">
        <f t="shared" si="19"/>
        <v>0.38813542521977884</v>
      </c>
      <c r="CI145" s="97">
        <f t="shared" si="19"/>
        <v>0.38140947237297734</v>
      </c>
      <c r="CJ145" s="97">
        <f t="shared" si="19"/>
        <v>0.37480007276702415</v>
      </c>
      <c r="CK145" s="97">
        <f t="shared" si="19"/>
        <v>0.36830520666460292</v>
      </c>
      <c r="CL145" s="97">
        <f t="shared" si="19"/>
        <v>0.36192288932818639</v>
      </c>
      <c r="CM145" s="97">
        <f t="shared" si="19"/>
        <v>0.35565117041352884</v>
      </c>
      <c r="CN145" s="97">
        <f t="shared" si="19"/>
        <v>0.34948813337366919</v>
      </c>
      <c r="CO145" s="97">
        <f t="shared" si="19"/>
        <v>0.34343189487326192</v>
      </c>
      <c r="CP145" s="97">
        <f t="shared" si="19"/>
        <v>0.3374806042130567</v>
      </c>
      <c r="CQ145" s="97">
        <f t="shared" si="19"/>
        <v>0.3316324427643515</v>
      </c>
      <c r="CR145" s="97">
        <f t="shared" si="19"/>
        <v>0.3258856234132459</v>
      </c>
      <c r="CS145" s="97">
        <f t="shared" si="19"/>
        <v>0.32023839001452464</v>
      </c>
      <c r="CT145" s="97">
        <f t="shared" ref="CT145" si="26">CT146</f>
        <v>0.31468901685500517</v>
      </c>
      <c r="CU145" s="97">
        <f t="shared" si="20"/>
        <v>0.30923580812618434</v>
      </c>
      <c r="CV145" s="97">
        <f t="shared" si="20"/>
        <v>0.30387709740602387</v>
      </c>
      <c r="CW145" s="97">
        <f t="shared" si="20"/>
        <v>0.29861124714971576</v>
      </c>
      <c r="CX145" s="97">
        <f t="shared" si="20"/>
        <v>0.29343664818927223</v>
      </c>
      <c r="CY145" s="97">
        <f t="shared" si="20"/>
        <v>0.28835171924178704</v>
      </c>
      <c r="CZ145" s="97">
        <f t="shared" si="20"/>
        <v>0.2833549064262183</v>
      </c>
      <c r="DA145" s="97">
        <f t="shared" si="20"/>
        <v>0.27844468278854484</v>
      </c>
      <c r="DB145" s="97">
        <f t="shared" si="20"/>
        <v>0.27361954783515097</v>
      </c>
      <c r="DC145" s="97">
        <f t="shared" si="20"/>
        <v>0.2688780270742972</v>
      </c>
      <c r="DD145" s="97">
        <f t="shared" si="20"/>
        <v>0.26421867156553702</v>
      </c>
    </row>
    <row r="146" spans="2:108" ht="15" x14ac:dyDescent="0.25">
      <c r="B146" s="55">
        <v>16</v>
      </c>
      <c r="C146" s="96">
        <v>1</v>
      </c>
      <c r="D146" s="96">
        <f>PRODUCT($D21:D21)</f>
        <v>0.99360425810178221</v>
      </c>
      <c r="E146" s="96">
        <f>PRODUCT($D21:E21)</f>
        <v>0.98657902765657668</v>
      </c>
      <c r="F146" s="96">
        <f>PRODUCT($D21:F21)</f>
        <v>0.97895181565946887</v>
      </c>
      <c r="G146" s="96">
        <f>PRODUCT($D21:G21)</f>
        <v>0.9707967308576142</v>
      </c>
      <c r="H146" s="96">
        <f>PRODUCT($D21:H21)</f>
        <v>0.96224099843106714</v>
      </c>
      <c r="I146" s="96">
        <f>PRODUCT($D21:I21)</f>
        <v>0.95344125061810625</v>
      </c>
      <c r="J146" s="96">
        <f>PRODUCT($D21:J21)</f>
        <v>0.94448580143202598</v>
      </c>
      <c r="K146" s="96">
        <f>PRODUCT($D21:K21)</f>
        <v>0.93539364263116032</v>
      </c>
      <c r="L146" s="96">
        <f>PRODUCT($D21:L21)</f>
        <v>0.92617915606546142</v>
      </c>
      <c r="M146" s="96">
        <f>PRODUCT($D21:M21)</f>
        <v>0.91685461852586514</v>
      </c>
      <c r="N146" s="96">
        <f>PRODUCT($D21:N21)</f>
        <v>0.90744805225670622</v>
      </c>
      <c r="O146" s="96">
        <f>PRODUCT($D21:O21)</f>
        <v>0.89798904583789241</v>
      </c>
      <c r="P146" s="96">
        <f>PRODUCT($D21:P21)</f>
        <v>0.88850581273787299</v>
      </c>
      <c r="Q146" s="96">
        <f>PRODUCT($D21:Q21)</f>
        <v>0.87894888783000191</v>
      </c>
      <c r="R146" s="96">
        <f>PRODUCT($D21:R21)</f>
        <v>0.86952241453637369</v>
      </c>
      <c r="S146" s="96">
        <f>PRODUCT($D21:S21)</f>
        <v>0.86022787611069473</v>
      </c>
      <c r="T146" s="96">
        <f>PRODUCT($D21:T21)</f>
        <v>0.85106621486152989</v>
      </c>
      <c r="U146" s="96">
        <f>PRODUCT($D21:U21)</f>
        <v>0.84203835929032678</v>
      </c>
      <c r="V146" s="96">
        <f>PRODUCT($D21:V21)</f>
        <v>0.83314640033133802</v>
      </c>
      <c r="W146" s="96">
        <f>PRODUCT($D21:W21)</f>
        <v>0.82436813937920628</v>
      </c>
      <c r="X146" s="96">
        <f>PRODUCT($D21:X21)</f>
        <v>0.81569602363750815</v>
      </c>
      <c r="Y146" s="96">
        <f>PRODUCT($D21:Y21)</f>
        <v>0.80712458954236843</v>
      </c>
      <c r="Z146" s="96">
        <f>PRODUCT($D21:Z21)</f>
        <v>0.79865017691043705</v>
      </c>
      <c r="AA146" s="96">
        <f>PRODUCT($D21:AA21)</f>
        <v>0.79026889743861528</v>
      </c>
      <c r="AB146" s="96">
        <f>PRODUCT($D21:AB21)</f>
        <v>0.78197956132985935</v>
      </c>
      <c r="AC146" s="96">
        <f>PRODUCT($D21:AC21)</f>
        <v>0.77377927543455327</v>
      </c>
      <c r="AD146" s="96">
        <f>PRODUCT($D21:AD21)</f>
        <v>0.76566612170514836</v>
      </c>
      <c r="AE146" s="96">
        <f>PRODUCT($D21:AE21)</f>
        <v>0.75763851173444441</v>
      </c>
      <c r="AF146" s="96">
        <f>PRODUCT($D21:AF21)</f>
        <v>0.74969526200021119</v>
      </c>
      <c r="AG146" s="96">
        <f>PRODUCT($D21:AG21)</f>
        <v>0.74183442953873424</v>
      </c>
      <c r="AH146" s="96">
        <f>PRODUCT($D21:AH21)</f>
        <v>0.73405511571719551</v>
      </c>
      <c r="AI146" s="96">
        <f>PRODUCT($D21:AI21)</f>
        <v>0.72635672367165249</v>
      </c>
      <c r="AJ146" s="96">
        <f>PRODUCT($D21:AJ21)</f>
        <v>0.71873879018526943</v>
      </c>
      <c r="AK146" s="96">
        <f>PRODUCT($D21:AK21)</f>
        <v>0.71120096759351825</v>
      </c>
      <c r="AL146" s="96">
        <f>PRODUCT($D21:AL21)</f>
        <v>0.70374295762522299</v>
      </c>
      <c r="AM146" s="96">
        <f>PRODUCT($D21:AM21)</f>
        <v>0.69636443986359187</v>
      </c>
      <c r="AN146" s="96">
        <f>PRODUCT($D21:AN21)</f>
        <v>0.68906501796542974</v>
      </c>
      <c r="AO146" s="96">
        <f>PRODUCT($D21:AO21)</f>
        <v>0.68184416358432842</v>
      </c>
      <c r="AP146" s="96">
        <f>PRODUCT($D21:AP21)</f>
        <v>0.67470120476192352</v>
      </c>
      <c r="AQ146" s="96">
        <f>PRODUCT($D21:AQ21)</f>
        <v>0.66763525234927246</v>
      </c>
      <c r="AR146" s="96">
        <f>PRODUCT($D21:AR21)</f>
        <v>0.660645338573285</v>
      </c>
      <c r="AS146" s="96">
        <f>PRODUCT($D21:AS21)</f>
        <v>0.65373026448460514</v>
      </c>
      <c r="AT146" s="96">
        <f>PRODUCT($D21:AT21)</f>
        <v>0.64688867435719422</v>
      </c>
      <c r="AU146" s="96">
        <f>PRODUCT($D21:AU21)</f>
        <v>0.6401189873003259</v>
      </c>
      <c r="AV146" s="96">
        <f>PRODUCT($D21:AV21)</f>
        <v>0.63341935212620093</v>
      </c>
      <c r="AW146" s="96">
        <f>PRODUCT($D21:AW21)</f>
        <v>0.62678779549687369</v>
      </c>
      <c r="AX146" s="96">
        <f>PRODUCT($D21:AX21)</f>
        <v>0.62022202805429594</v>
      </c>
      <c r="AY146" s="96">
        <f>PRODUCT($D21:AY21)</f>
        <v>0.61371980593500264</v>
      </c>
      <c r="AZ146" s="96">
        <f>PRODUCT($D21:AZ21)</f>
        <v>0.60727850353180268</v>
      </c>
      <c r="BA146" s="96">
        <f>PRODUCT($D21:BA21)</f>
        <v>0.60089537198192922</v>
      </c>
      <c r="BB146" s="96">
        <f>PRODUCT($D21:BB21)</f>
        <v>0.59456714488357187</v>
      </c>
      <c r="BC146" s="96">
        <f>PRODUCT($D21:BC21)</f>
        <v>0.58829060533870958</v>
      </c>
      <c r="BD146" s="96">
        <f>PRODUCT($D21:BD21)</f>
        <v>0.58206212971591254</v>
      </c>
      <c r="BE146" s="96">
        <f>PRODUCT($D21:BE21)</f>
        <v>0.57587821691702179</v>
      </c>
      <c r="BF146" s="96">
        <f>PRODUCT($D21:BF21)</f>
        <v>0.56973552638832758</v>
      </c>
      <c r="BG146" s="96">
        <f>PRODUCT($D21:BG21)</f>
        <v>0.56363065672440493</v>
      </c>
      <c r="BH146" s="96">
        <f>PRODUCT($D21:BH21)</f>
        <v>0.55756006466265717</v>
      </c>
      <c r="BI146" s="96">
        <f>PRODUCT($D21:BI21)</f>
        <v>0.55152022226297548</v>
      </c>
      <c r="BJ146" s="96">
        <f>PRODUCT($D21:BJ21)</f>
        <v>0.54550734682476443</v>
      </c>
      <c r="BK146" s="96">
        <f>PRODUCT($D21:BK21)</f>
        <v>0.53951606178730127</v>
      </c>
      <c r="BL146" s="96">
        <f>PRODUCT($D21:BL21)</f>
        <v>0.53354004527144971</v>
      </c>
      <c r="BM146" s="96">
        <f>PRODUCT($D21:BM21)</f>
        <v>0.52757219628993168</v>
      </c>
      <c r="BN146" s="96">
        <f>PRODUCT($D21:BN21)</f>
        <v>0.5216051730308755</v>
      </c>
      <c r="BO146" s="96">
        <f>PRODUCT($D21:BO21)</f>
        <v>0.5156296709573519</v>
      </c>
      <c r="BP146" s="96">
        <f>PRODUCT($D21:BP21)</f>
        <v>0.50963694879965726</v>
      </c>
      <c r="BQ146" s="96">
        <f>PRODUCT($D21:BQ21)</f>
        <v>0.5036175315657816</v>
      </c>
      <c r="BR146" s="96">
        <f>PRODUCT($D21:BR21)</f>
        <v>0.4975620260174014</v>
      </c>
      <c r="BS146" s="96">
        <f>PRODUCT($D21:BS21)</f>
        <v>0.49145873311633026</v>
      </c>
      <c r="BT146" s="96">
        <f>PRODUCT($D21:BT21)</f>
        <v>0.48529678186219971</v>
      </c>
      <c r="BU146" s="96">
        <f>PRODUCT($D21:BU21)</f>
        <v>0.47906191219222621</v>
      </c>
      <c r="BV146" s="96">
        <f>PRODUCT($D21:BV21)</f>
        <v>0.47273832490957451</v>
      </c>
      <c r="BW146" s="96">
        <f>PRODUCT($D21:BW21)</f>
        <v>0.4662993739865981</v>
      </c>
      <c r="BX146" s="96">
        <f>PRODUCT($D21:BX21)</f>
        <v>0.45971433727807748</v>
      </c>
      <c r="BY146" s="96">
        <f>PRODUCT($D21:BY21)</f>
        <v>0.45294326172320265</v>
      </c>
      <c r="BZ146" s="96">
        <f>PRODUCT($D21:BZ21)</f>
        <v>0.44594051673468155</v>
      </c>
      <c r="CA146" s="96">
        <f>PRODUCT($D21:CA21)</f>
        <v>0.438657884021323</v>
      </c>
      <c r="CB146" s="96">
        <f>PRODUCT($D21:CB21)</f>
        <v>0.43105643346541328</v>
      </c>
      <c r="CC146" s="96">
        <f>PRODUCT($D21:CC21)</f>
        <v>0.42358670754653555</v>
      </c>
      <c r="CD146" s="96">
        <f>PRODUCT($D21:CD21)</f>
        <v>0.41624642362404468</v>
      </c>
      <c r="CE146" s="96">
        <f>PRODUCT($D21:CE21)</f>
        <v>0.40903333861290508</v>
      </c>
      <c r="CF146" s="96">
        <f>PRODUCT($D21:CF21)</f>
        <v>0.40194524829823625</v>
      </c>
      <c r="CG146" s="96">
        <f>PRODUCT($D21:CG21)</f>
        <v>0.39497998666173645</v>
      </c>
      <c r="CH146" s="96">
        <f>PRODUCT($D21:CH21)</f>
        <v>0.38813542521977884</v>
      </c>
      <c r="CI146" s="96">
        <f>PRODUCT($D21:CI21)</f>
        <v>0.38140947237297734</v>
      </c>
      <c r="CJ146" s="96">
        <f>PRODUCT($D21:CJ21)</f>
        <v>0.37480007276702415</v>
      </c>
      <c r="CK146" s="96">
        <f>PRODUCT($D21:CK21)</f>
        <v>0.36830520666460292</v>
      </c>
      <c r="CL146" s="96">
        <f>PRODUCT($D21:CL21)</f>
        <v>0.36192288932818639</v>
      </c>
      <c r="CM146" s="96">
        <f>PRODUCT($D21:CM21)</f>
        <v>0.35565117041352884</v>
      </c>
      <c r="CN146" s="96">
        <f>PRODUCT($D21:CN21)</f>
        <v>0.34948813337366919</v>
      </c>
      <c r="CO146" s="96">
        <f>PRODUCT($D21:CO21)</f>
        <v>0.34343189487326192</v>
      </c>
      <c r="CP146" s="96">
        <f>PRODUCT($D21:CP21)</f>
        <v>0.3374806042130567</v>
      </c>
      <c r="CQ146" s="96">
        <f>PRODUCT($D21:CQ21)</f>
        <v>0.3316324427643515</v>
      </c>
      <c r="CR146" s="96">
        <f>PRODUCT($D21:CR21)</f>
        <v>0.3258856234132459</v>
      </c>
      <c r="CS146" s="96">
        <f>PRODUCT($D21:CS21)</f>
        <v>0.32023839001452464</v>
      </c>
      <c r="CT146" s="96">
        <f>PRODUCT($D21:CT21)</f>
        <v>0.31468901685500517</v>
      </c>
      <c r="CU146" s="96">
        <f>PRODUCT($D21:CU21)</f>
        <v>0.30923580812618434</v>
      </c>
      <c r="CV146" s="96">
        <f>PRODUCT($D21:CV21)</f>
        <v>0.30387709740602387</v>
      </c>
      <c r="CW146" s="96">
        <f>PRODUCT($D21:CW21)</f>
        <v>0.29861124714971576</v>
      </c>
      <c r="CX146" s="96">
        <f>PRODUCT($D21:CX21)</f>
        <v>0.29343664818927223</v>
      </c>
      <c r="CY146" s="96">
        <f>PRODUCT($D21:CY21)</f>
        <v>0.28835171924178704</v>
      </c>
      <c r="CZ146" s="96">
        <f>PRODUCT($D21:CZ21)</f>
        <v>0.2833549064262183</v>
      </c>
      <c r="DA146" s="96">
        <f>PRODUCT($D21:DA21)</f>
        <v>0.27844468278854484</v>
      </c>
      <c r="DB146" s="96">
        <f>PRODUCT($D21:DB21)</f>
        <v>0.27361954783515097</v>
      </c>
      <c r="DC146" s="96">
        <f>PRODUCT($D21:DC21)</f>
        <v>0.2688780270742972</v>
      </c>
      <c r="DD146" s="96">
        <f>PRODUCT($D21:DD21)</f>
        <v>0.26421867156553702</v>
      </c>
    </row>
    <row r="147" spans="2:108" ht="15" x14ac:dyDescent="0.25">
      <c r="B147" s="55">
        <v>17</v>
      </c>
      <c r="C147" s="96">
        <v>1</v>
      </c>
      <c r="D147" s="96">
        <f>PRODUCT($D22:D22)</f>
        <v>0.99360425810178221</v>
      </c>
      <c r="E147" s="96">
        <f>PRODUCT($D22:E22)</f>
        <v>0.98657902765657668</v>
      </c>
      <c r="F147" s="96">
        <f>PRODUCT($D22:F22)</f>
        <v>0.97895181565946887</v>
      </c>
      <c r="G147" s="96">
        <f>PRODUCT($D22:G22)</f>
        <v>0.9707967308576142</v>
      </c>
      <c r="H147" s="96">
        <f>PRODUCT($D22:H22)</f>
        <v>0.96224099843106714</v>
      </c>
      <c r="I147" s="96">
        <f>PRODUCT($D22:I22)</f>
        <v>0.95344125061810625</v>
      </c>
      <c r="J147" s="96">
        <f>PRODUCT($D22:J22)</f>
        <v>0.94448580143202598</v>
      </c>
      <c r="K147" s="96">
        <f>PRODUCT($D22:K22)</f>
        <v>0.93539364263116032</v>
      </c>
      <c r="L147" s="96">
        <f>PRODUCT($D22:L22)</f>
        <v>0.92617915606546142</v>
      </c>
      <c r="M147" s="96">
        <f>PRODUCT($D22:M22)</f>
        <v>0.91685461852586514</v>
      </c>
      <c r="N147" s="96">
        <f>PRODUCT($D22:N22)</f>
        <v>0.90744805225670622</v>
      </c>
      <c r="O147" s="96">
        <f>PRODUCT($D22:O22)</f>
        <v>0.89798904583789241</v>
      </c>
      <c r="P147" s="96">
        <f>PRODUCT($D22:P22)</f>
        <v>0.88850581273787299</v>
      </c>
      <c r="Q147" s="96">
        <f>PRODUCT($D22:Q22)</f>
        <v>0.87903070920961246</v>
      </c>
      <c r="R147" s="96">
        <f>PRODUCT($D22:R22)</f>
        <v>0.86960335840528891</v>
      </c>
      <c r="S147" s="96">
        <f>PRODUCT($D22:S22)</f>
        <v>0.86030795475073563</v>
      </c>
      <c r="T147" s="96">
        <f>PRODUCT($D22:T22)</f>
        <v>0.85114544064223696</v>
      </c>
      <c r="U147" s="96">
        <f>PRODUCT($D22:U22)</f>
        <v>0.84211674466767483</v>
      </c>
      <c r="V147" s="96">
        <f>PRODUCT($D22:V22)</f>
        <v>0.83322395795594695</v>
      </c>
      <c r="W147" s="96">
        <f>PRODUCT($D22:W22)</f>
        <v>0.82444487983522707</v>
      </c>
      <c r="X147" s="96">
        <f>PRODUCT($D22:X22)</f>
        <v>0.8157719568060019</v>
      </c>
      <c r="Y147" s="96">
        <f>PRODUCT($D22:Y22)</f>
        <v>0.80719972479579261</v>
      </c>
      <c r="Z147" s="96">
        <f>PRODUCT($D22:Z22)</f>
        <v>0.79872452328052279</v>
      </c>
      <c r="AA147" s="96">
        <f>PRODUCT($D22:AA22)</f>
        <v>0.79034246359513138</v>
      </c>
      <c r="AB147" s="96">
        <f>PRODUCT($D22:AB22)</f>
        <v>0.78205235583181631</v>
      </c>
      <c r="AC147" s="96">
        <f>PRODUCT($D22:AC22)</f>
        <v>0.77385130657163836</v>
      </c>
      <c r="AD147" s="96">
        <f>PRODUCT($D22:AD22)</f>
        <v>0.76573739758849768</v>
      </c>
      <c r="AE147" s="96">
        <f>PRODUCT($D22:AE22)</f>
        <v>0.75770904032732911</v>
      </c>
      <c r="AF147" s="96">
        <f>PRODUCT($D22:AF22)</f>
        <v>0.74976505115572822</v>
      </c>
      <c r="AG147" s="96">
        <f>PRODUCT($D22:AG22)</f>
        <v>0.74190348692911012</v>
      </c>
      <c r="AH147" s="96">
        <f>PRODUCT($D22:AH22)</f>
        <v>0.73412344893100312</v>
      </c>
      <c r="AI147" s="96">
        <f>PRODUCT($D22:AI22)</f>
        <v>0.72642434024190239</v>
      </c>
      <c r="AJ147" s="96">
        <f>PRODUCT($D22:AJ22)</f>
        <v>0.71880569760185153</v>
      </c>
      <c r="AK147" s="96">
        <f>PRODUCT($D22:AK22)</f>
        <v>0.71126717331395817</v>
      </c>
      <c r="AL147" s="96">
        <f>PRODUCT($D22:AL22)</f>
        <v>0.70380846907928041</v>
      </c>
      <c r="AM147" s="96">
        <f>PRODUCT($D22:AM22)</f>
        <v>0.69642926445119879</v>
      </c>
      <c r="AN147" s="96">
        <f>PRODUCT($D22:AN22)</f>
        <v>0.68912916304962257</v>
      </c>
      <c r="AO147" s="96">
        <f>PRODUCT($D22:AO22)</f>
        <v>0.6819076364789598</v>
      </c>
      <c r="AP147" s="96">
        <f>PRODUCT($D22:AP22)</f>
        <v>0.67476401271829345</v>
      </c>
      <c r="AQ147" s="96">
        <f>PRODUCT($D22:AQ22)</f>
        <v>0.66769740253591003</v>
      </c>
      <c r="AR147" s="96">
        <f>PRODUCT($D22:AR22)</f>
        <v>0.66070683806862929</v>
      </c>
      <c r="AS147" s="96">
        <f>PRODUCT($D22:AS22)</f>
        <v>0.65379112025548503</v>
      </c>
      <c r="AT147" s="96">
        <f>PRODUCT($D22:AT22)</f>
        <v>0.64694889324423399</v>
      </c>
      <c r="AU147" s="96">
        <f>PRODUCT($D22:AU22)</f>
        <v>0.64017857599698458</v>
      </c>
      <c r="AV147" s="96">
        <f>PRODUCT($D22:AV22)</f>
        <v>0.63347831715361058</v>
      </c>
      <c r="AW147" s="96">
        <f>PRODUCT($D22:AW22)</f>
        <v>0.62684614319246823</v>
      </c>
      <c r="AX147" s="96">
        <f>PRODUCT($D22:AX22)</f>
        <v>0.62027976454239275</v>
      </c>
      <c r="AY147" s="96">
        <f>PRODUCT($D22:AY22)</f>
        <v>0.61377693713103787</v>
      </c>
      <c r="AZ147" s="96">
        <f>PRODUCT($D22:AZ22)</f>
        <v>0.60733503510679454</v>
      </c>
      <c r="BA147" s="96">
        <f>PRODUCT($D22:BA22)</f>
        <v>0.60095130935100427</v>
      </c>
      <c r="BB147" s="96">
        <f>PRODUCT($D22:BB22)</f>
        <v>0.59462249315778726</v>
      </c>
      <c r="BC147" s="96">
        <f>PRODUCT($D22:BC22)</f>
        <v>0.58834536932966142</v>
      </c>
      <c r="BD147" s="96">
        <f>PRODUCT($D22:BD22)</f>
        <v>0.58211631389787277</v>
      </c>
      <c r="BE147" s="96">
        <f>PRODUCT($D22:BE22)</f>
        <v>0.57593182543834509</v>
      </c>
      <c r="BF147" s="96">
        <f>PRODUCT($D22:BF22)</f>
        <v>0.56978856308639647</v>
      </c>
      <c r="BG147" s="96">
        <f>PRODUCT($D22:BG22)</f>
        <v>0.56368312511996477</v>
      </c>
      <c r="BH147" s="96">
        <f>PRODUCT($D22:BH22)</f>
        <v>0.55761196794661105</v>
      </c>
      <c r="BI147" s="96">
        <f>PRODUCT($D22:BI22)</f>
        <v>0.55157156329781043</v>
      </c>
      <c r="BJ147" s="96">
        <f>PRODUCT($D22:BJ22)</f>
        <v>0.54555812812083571</v>
      </c>
      <c r="BK147" s="96">
        <f>PRODUCT($D22:BK22)</f>
        <v>0.53956628535445994</v>
      </c>
      <c r="BL147" s="96">
        <f>PRODUCT($D22:BL22)</f>
        <v>0.53358971253104293</v>
      </c>
      <c r="BM147" s="96">
        <f>PRODUCT($D22:BM22)</f>
        <v>0.52762130800227558</v>
      </c>
      <c r="BN147" s="96">
        <f>PRODUCT($D22:BN22)</f>
        <v>0.5216537292728366</v>
      </c>
      <c r="BO147" s="96">
        <f>PRODUCT($D22:BO22)</f>
        <v>0.51567767093963701</v>
      </c>
      <c r="BP147" s="96">
        <f>PRODUCT($D22:BP22)</f>
        <v>0.50968439091924822</v>
      </c>
      <c r="BQ147" s="96">
        <f>PRODUCT($D22:BQ22)</f>
        <v>0.50366441333763301</v>
      </c>
      <c r="BR147" s="96">
        <f>PRODUCT($D22:BR22)</f>
        <v>0.4976083440820509</v>
      </c>
      <c r="BS147" s="96">
        <f>PRODUCT($D22:BS22)</f>
        <v>0.49150448302525163</v>
      </c>
      <c r="BT147" s="96">
        <f>PRODUCT($D22:BT22)</f>
        <v>0.48534195815488501</v>
      </c>
      <c r="BU147" s="96">
        <f>PRODUCT($D22:BU22)</f>
        <v>0.47910650808069788</v>
      </c>
      <c r="BV147" s="96">
        <f>PRODUCT($D22:BV22)</f>
        <v>0.47278233213510718</v>
      </c>
      <c r="BW147" s="96">
        <f>PRODUCT($D22:BW22)</f>
        <v>0.46634278180998684</v>
      </c>
      <c r="BX147" s="96">
        <f>PRODUCT($D22:BX22)</f>
        <v>0.45975713210019198</v>
      </c>
      <c r="BY147" s="96">
        <f>PRODUCT($D22:BY22)</f>
        <v>0.45298542622568083</v>
      </c>
      <c r="BZ147" s="96">
        <f>PRODUCT($D22:BZ22)</f>
        <v>0.44598202935140852</v>
      </c>
      <c r="CA147" s="96">
        <f>PRODUCT($D22:CA22)</f>
        <v>0.43869871869754168</v>
      </c>
      <c r="CB147" s="96">
        <f>PRODUCT($D22:CB22)</f>
        <v>0.43109656052236067</v>
      </c>
      <c r="CC147" s="96">
        <f>PRODUCT($D22:CC22)</f>
        <v>0.42362613924646225</v>
      </c>
      <c r="CD147" s="96">
        <f>PRODUCT($D22:CD22)</f>
        <v>0.41628517201671017</v>
      </c>
      <c r="CE147" s="96">
        <f>PRODUCT($D22:CE22)</f>
        <v>0.40907141553926002</v>
      </c>
      <c r="CF147" s="96">
        <f>PRODUCT($D22:CF22)</f>
        <v>0.40198266539404087</v>
      </c>
      <c r="CG147" s="96">
        <f>PRODUCT($D22:CG22)</f>
        <v>0.3950167553611163</v>
      </c>
      <c r="CH147" s="96">
        <f>PRODUCT($D22:CH22)</f>
        <v>0.38817155675871878</v>
      </c>
      <c r="CI147" s="96">
        <f>PRODUCT($D22:CI22)</f>
        <v>0.38144497779275527</v>
      </c>
      <c r="CJ147" s="96">
        <f>PRODUCT($D22:CJ22)</f>
        <v>0.37483496291758489</v>
      </c>
      <c r="CK147" s="96">
        <f>PRODUCT($D22:CK22)</f>
        <v>0.36833949220787399</v>
      </c>
      <c r="CL147" s="96">
        <f>PRODUCT($D22:CL22)</f>
        <v>0.36195658074133585</v>
      </c>
      <c r="CM147" s="96">
        <f>PRODUCT($D22:CM22)</f>
        <v>0.35568427799216729</v>
      </c>
      <c r="CN147" s="96">
        <f>PRODUCT($D22:CN22)</f>
        <v>0.34952066723499581</v>
      </c>
      <c r="CO147" s="96">
        <f>PRODUCT($D22:CO22)</f>
        <v>0.34346386495915604</v>
      </c>
      <c r="CP147" s="96">
        <f>PRODUCT($D22:CP22)</f>
        <v>0.33751202029311611</v>
      </c>
      <c r="CQ147" s="96">
        <f>PRODUCT($D22:CQ22)</f>
        <v>0.33166331443887775</v>
      </c>
      <c r="CR147" s="96">
        <f>PRODUCT($D22:CR22)</f>
        <v>0.32591596011617802</v>
      </c>
      <c r="CS147" s="96">
        <f>PRODUCT($D22:CS22)</f>
        <v>0.32026820101632208</v>
      </c>
      <c r="CT147" s="96">
        <f>PRODUCT($D22:CT22)</f>
        <v>0.31471831126548067</v>
      </c>
      <c r="CU147" s="96">
        <f>PRODUCT($D22:CU22)</f>
        <v>0.30926459489728775</v>
      </c>
      <c r="CV147" s="96">
        <f>PRODUCT($D22:CV22)</f>
        <v>0.30390538533457778</v>
      </c>
      <c r="CW147" s="96">
        <f>PRODUCT($D22:CW22)</f>
        <v>0.29863904488010373</v>
      </c>
      <c r="CX147" s="96">
        <f>PRODUCT($D22:CX22)</f>
        <v>0.29346396421608023</v>
      </c>
      <c r="CY147" s="96">
        <f>PRODUCT($D22:CY22)</f>
        <v>0.28837856191239941</v>
      </c>
      <c r="CZ147" s="96">
        <f>PRODUCT($D22:CZ22)</f>
        <v>0.28338128394336853</v>
      </c>
      <c r="DA147" s="96">
        <f>PRODUCT($D22:DA22)</f>
        <v>0.27847060321282224</v>
      </c>
      <c r="DB147" s="96">
        <f>PRODUCT($D22:DB22)</f>
        <v>0.2736450190874638</v>
      </c>
      <c r="DC147" s="96">
        <f>PRODUCT($D22:DC22)</f>
        <v>0.26890305693829331</v>
      </c>
      <c r="DD147" s="96">
        <f>PRODUCT($D22:DD22)</f>
        <v>0.2642432676899823</v>
      </c>
    </row>
    <row r="148" spans="2:108" ht="15" x14ac:dyDescent="0.25">
      <c r="B148" s="55">
        <v>18</v>
      </c>
      <c r="C148" s="96">
        <v>1</v>
      </c>
      <c r="D148" s="96">
        <f>PRODUCT($D23:D23)</f>
        <v>0.99360425810178221</v>
      </c>
      <c r="E148" s="96">
        <f>PRODUCT($D23:E23)</f>
        <v>0.98657902765657668</v>
      </c>
      <c r="F148" s="96">
        <f>PRODUCT($D23:F23)</f>
        <v>0.97895181565946887</v>
      </c>
      <c r="G148" s="96">
        <f>PRODUCT($D23:G23)</f>
        <v>0.9707967308576142</v>
      </c>
      <c r="H148" s="96">
        <f>PRODUCT($D23:H23)</f>
        <v>0.96224099843106714</v>
      </c>
      <c r="I148" s="96">
        <f>PRODUCT($D23:I23)</f>
        <v>0.95344125061810625</v>
      </c>
      <c r="J148" s="96">
        <f>PRODUCT($D23:J23)</f>
        <v>0.94448580143202598</v>
      </c>
      <c r="K148" s="96">
        <f>PRODUCT($D23:K23)</f>
        <v>0.93539364263116032</v>
      </c>
      <c r="L148" s="96">
        <f>PRODUCT($D23:L23)</f>
        <v>0.92617915606546142</v>
      </c>
      <c r="M148" s="96">
        <f>PRODUCT($D23:M23)</f>
        <v>0.91685461852586514</v>
      </c>
      <c r="N148" s="96">
        <f>PRODUCT($D23:N23)</f>
        <v>0.90744805225670622</v>
      </c>
      <c r="O148" s="96">
        <f>PRODUCT($D23:O23)</f>
        <v>0.89798904583789241</v>
      </c>
      <c r="P148" s="96">
        <f>PRODUCT($D23:P23)</f>
        <v>0.88850581273787299</v>
      </c>
      <c r="Q148" s="96">
        <f>PRODUCT($D23:Q23)</f>
        <v>0.87903070920961246</v>
      </c>
      <c r="R148" s="96">
        <f>PRODUCT($D23:R23)</f>
        <v>0.86962431903667725</v>
      </c>
      <c r="S148" s="96">
        <f>PRODUCT($D23:S23)</f>
        <v>0.86032869132879231</v>
      </c>
      <c r="T148" s="96">
        <f>PRODUCT($D23:T23)</f>
        <v>0.85116595637008763</v>
      </c>
      <c r="U148" s="96">
        <f>PRODUCT($D23:U23)</f>
        <v>0.84213704277082757</v>
      </c>
      <c r="V148" s="96">
        <f>PRODUCT($D23:V23)</f>
        <v>0.83324404171031352</v>
      </c>
      <c r="W148" s="96">
        <f>PRODUCT($D23:W23)</f>
        <v>0.82446475198160174</v>
      </c>
      <c r="X148" s="96">
        <f>PRODUCT($D23:X23)</f>
        <v>0.81579161990311178</v>
      </c>
      <c r="Y148" s="96">
        <f>PRODUCT($D23:Y23)</f>
        <v>0.80721918127066072</v>
      </c>
      <c r="Z148" s="96">
        <f>PRODUCT($D23:Z23)</f>
        <v>0.79874377547194009</v>
      </c>
      <c r="AA148" s="96">
        <f>PRODUCT($D23:AA23)</f>
        <v>0.79036151374815766</v>
      </c>
      <c r="AB148" s="96">
        <f>PRODUCT($D23:AB23)</f>
        <v>0.78207120616283032</v>
      </c>
      <c r="AC148" s="96">
        <f>PRODUCT($D23:AC23)</f>
        <v>0.77386995922727675</v>
      </c>
      <c r="AD148" s="96">
        <f>PRODUCT($D23:AD23)</f>
        <v>0.76575585466916074</v>
      </c>
      <c r="AE148" s="96">
        <f>PRODUCT($D23:AE23)</f>
        <v>0.75772730389512721</v>
      </c>
      <c r="AF148" s="96">
        <f>PRODUCT($D23:AF23)</f>
        <v>0.74978312324424201</v>
      </c>
      <c r="AG148" s="96">
        <f>PRODUCT($D23:AG23)</f>
        <v>0.74192136952508314</v>
      </c>
      <c r="AH148" s="96">
        <f>PRODUCT($D23:AH23)</f>
        <v>0.73414114399951647</v>
      </c>
      <c r="AI148" s="96">
        <f>PRODUCT($D23:AI23)</f>
        <v>0.72644184973364945</v>
      </c>
      <c r="AJ148" s="96">
        <f>PRODUCT($D23:AJ23)</f>
        <v>0.71882302345635918</v>
      </c>
      <c r="AK148" s="96">
        <f>PRODUCT($D23:AK23)</f>
        <v>0.71128431746237275</v>
      </c>
      <c r="AL148" s="96">
        <f>PRODUCT($D23:AL23)</f>
        <v>0.70382543344555804</v>
      </c>
      <c r="AM148" s="96">
        <f>PRODUCT($D23:AM23)</f>
        <v>0.69644605095157164</v>
      </c>
      <c r="AN148" s="96">
        <f>PRODUCT($D23:AN23)</f>
        <v>0.68914577359076856</v>
      </c>
      <c r="AO148" s="96">
        <f>PRODUCT($D23:AO23)</f>
        <v>0.68192407295482071</v>
      </c>
      <c r="AP148" s="96">
        <f>PRODUCT($D23:AP23)</f>
        <v>0.67478027700661281</v>
      </c>
      <c r="AQ148" s="96">
        <f>PRODUCT($D23:AQ23)</f>
        <v>0.66771349649299772</v>
      </c>
      <c r="AR148" s="96">
        <f>PRODUCT($D23:AR23)</f>
        <v>0.66072276352746595</v>
      </c>
      <c r="AS148" s="96">
        <f>PRODUCT($D23:AS23)</f>
        <v>0.65380687902014967</v>
      </c>
      <c r="AT148" s="96">
        <f>PRODUCT($D23:AT23)</f>
        <v>0.64696448708612453</v>
      </c>
      <c r="AU148" s="96">
        <f>PRODUCT($D23:AU23)</f>
        <v>0.64019400664939019</v>
      </c>
      <c r="AV148" s="96">
        <f>PRODUCT($D23:AV23)</f>
        <v>0.63349358630519581</v>
      </c>
      <c r="AW148" s="96">
        <f>PRODUCT($D23:AW23)</f>
        <v>0.62686125248432845</v>
      </c>
      <c r="AX148" s="96">
        <f>PRODUCT($D23:AX23)</f>
        <v>0.62029471556043636</v>
      </c>
      <c r="AY148" s="96">
        <f>PRODUCT($D23:AY23)</f>
        <v>0.61379173140708287</v>
      </c>
      <c r="AZ148" s="96">
        <f>PRODUCT($D23:AZ23)</f>
        <v>0.60734967410936636</v>
      </c>
      <c r="BA148" s="96">
        <f>PRODUCT($D23:BA23)</f>
        <v>0.60096579448236442</v>
      </c>
      <c r="BB148" s="96">
        <f>PRODUCT($D23:BB23)</f>
        <v>0.59463682574145771</v>
      </c>
      <c r="BC148" s="96">
        <f>PRODUCT($D23:BC23)</f>
        <v>0.58835955061161771</v>
      </c>
      <c r="BD148" s="96">
        <f>PRODUCT($D23:BD23)</f>
        <v>0.58213034503673966</v>
      </c>
      <c r="BE148" s="96">
        <f>PRODUCT($D23:BE23)</f>
        <v>0.57594570750835017</v>
      </c>
      <c r="BF148" s="96">
        <f>PRODUCT($D23:BF23)</f>
        <v>0.56980229708124008</v>
      </c>
      <c r="BG148" s="96">
        <f>PRODUCT($D23:BG23)</f>
        <v>0.5636967119513534</v>
      </c>
      <c r="BH148" s="96">
        <f>PRODUCT($D23:BH23)</f>
        <v>0.55762540844083763</v>
      </c>
      <c r="BI148" s="96">
        <f>PRODUCT($D23:BI23)</f>
        <v>0.55158485819612357</v>
      </c>
      <c r="BJ148" s="96">
        <f>PRODUCT($D23:BJ23)</f>
        <v>0.54557127807329864</v>
      </c>
      <c r="BK148" s="96">
        <f>PRODUCT($D23:BK23)</f>
        <v>0.53957929088152901</v>
      </c>
      <c r="BL148" s="96">
        <f>PRODUCT($D23:BL23)</f>
        <v>0.53360257400077971</v>
      </c>
      <c r="BM148" s="96">
        <f>PRODUCT($D23:BM23)</f>
        <v>0.52763402561156592</v>
      </c>
      <c r="BN148" s="96">
        <f>PRODUCT($D23:BN23)</f>
        <v>0.52166630304158534</v>
      </c>
      <c r="BO148" s="96">
        <f>PRODUCT($D23:BO23)</f>
        <v>0.51569010066345466</v>
      </c>
      <c r="BP148" s="96">
        <f>PRODUCT($D23:BP23)</f>
        <v>0.50969667618302894</v>
      </c>
      <c r="BQ148" s="96">
        <f>PRODUCT($D23:BQ23)</f>
        <v>0.50367655349786755</v>
      </c>
      <c r="BR148" s="96">
        <f>PRODUCT($D23:BR23)</f>
        <v>0.49762033826879754</v>
      </c>
      <c r="BS148" s="96">
        <f>PRODUCT($D23:BS23)</f>
        <v>0.4915163300865526</v>
      </c>
      <c r="BT148" s="96">
        <f>PRODUCT($D23:BT23)</f>
        <v>0.4853536566767272</v>
      </c>
      <c r="BU148" s="96">
        <f>PRODUCT($D23:BU23)</f>
        <v>0.47911805630531629</v>
      </c>
      <c r="BV148" s="96">
        <f>PRODUCT($D23:BV23)</f>
        <v>0.4727937279238828</v>
      </c>
      <c r="BW148" s="96">
        <f>PRODUCT($D23:BW23)</f>
        <v>0.46635402238197382</v>
      </c>
      <c r="BX148" s="96">
        <f>PRODUCT($D23:BX23)</f>
        <v>0.45976821393385914</v>
      </c>
      <c r="BY148" s="96">
        <f>PRODUCT($D23:BY23)</f>
        <v>0.45299634483639195</v>
      </c>
      <c r="BZ148" s="96">
        <f>PRODUCT($D23:BZ23)</f>
        <v>0.44599277915456048</v>
      </c>
      <c r="CA148" s="96">
        <f>PRODUCT($D23:CA23)</f>
        <v>0.43870929294618544</v>
      </c>
      <c r="CB148" s="96">
        <f>PRODUCT($D23:CB23)</f>
        <v>0.43110695153110112</v>
      </c>
      <c r="CC148" s="96">
        <f>PRODUCT($D23:CC23)</f>
        <v>0.42363635019064205</v>
      </c>
      <c r="CD148" s="96">
        <f>PRODUCT($D23:CD23)</f>
        <v>0.41629520601664677</v>
      </c>
      <c r="CE148" s="96">
        <f>PRODUCT($D23:CE23)</f>
        <v>0.40908127566119928</v>
      </c>
      <c r="CF148" s="96">
        <f>PRODUCT($D23:CF23)</f>
        <v>0.40199235465109401</v>
      </c>
      <c r="CG148" s="96">
        <f>PRODUCT($D23:CG23)</f>
        <v>0.39502627671418067</v>
      </c>
      <c r="CH148" s="96">
        <f>PRODUCT($D23:CH23)</f>
        <v>0.38818091311738279</v>
      </c>
      <c r="CI148" s="96">
        <f>PRODUCT($D23:CI23)</f>
        <v>0.38145417201618731</v>
      </c>
      <c r="CJ148" s="96">
        <f>PRODUCT($D23:CJ23)</f>
        <v>0.37484399781540723</v>
      </c>
      <c r="CK148" s="96">
        <f>PRODUCT($D23:CK23)</f>
        <v>0.36834837054102126</v>
      </c>
      <c r="CL148" s="96">
        <f>PRODUCT($D23:CL23)</f>
        <v>0.36196530522289883</v>
      </c>
      <c r="CM148" s="96">
        <f>PRODUCT($D23:CM23)</f>
        <v>0.35569285128822181</v>
      </c>
      <c r="CN148" s="96">
        <f>PRODUCT($D23:CN23)</f>
        <v>0.34952909196541765</v>
      </c>
      <c r="CO148" s="96">
        <f>PRODUCT($D23:CO23)</f>
        <v>0.34347214369842149</v>
      </c>
      <c r="CP148" s="96">
        <f>PRODUCT($D23:CP23)</f>
        <v>0.33752015557108861</v>
      </c>
      <c r="CQ148" s="96">
        <f>PRODUCT($D23:CQ23)</f>
        <v>0.33167130874158107</v>
      </c>
      <c r="CR148" s="96">
        <f>PRODUCT($D23:CR23)</f>
        <v>0.32592381588655595</v>
      </c>
      <c r="CS148" s="96">
        <f>PRODUCT($D23:CS23)</f>
        <v>0.32027592065498489</v>
      </c>
      <c r="CT148" s="96">
        <f>PRODUCT($D23:CT23)</f>
        <v>0.31472589713143873</v>
      </c>
      <c r="CU148" s="96">
        <f>PRODUCT($D23:CU23)</f>
        <v>0.30927204930867241</v>
      </c>
      <c r="CV148" s="96">
        <f>PRODUCT($D23:CV23)</f>
        <v>0.30391271056934982</v>
      </c>
      <c r="CW148" s="96">
        <f>PRODUCT($D23:CW23)</f>
        <v>0.29864624317674937</v>
      </c>
      <c r="CX148" s="96">
        <f>PRODUCT($D23:CX23)</f>
        <v>0.29347103777429523</v>
      </c>
      <c r="CY148" s="96">
        <f>PRODUCT($D23:CY23)</f>
        <v>0.28838551289376124</v>
      </c>
      <c r="CZ148" s="96">
        <f>PRODUCT($D23:CZ23)</f>
        <v>0.28338811447199702</v>
      </c>
      <c r="DA148" s="96">
        <f>PRODUCT($D23:DA23)</f>
        <v>0.27847731537602849</v>
      </c>
      <c r="DB148" s="96">
        <f>PRODUCT($D23:DB23)</f>
        <v>0.27365161493638823</v>
      </c>
      <c r="DC148" s="96">
        <f>PRODUCT($D23:DC23)</f>
        <v>0.26890953848853238</v>
      </c>
      <c r="DD148" s="96">
        <f>PRODUCT($D23:DD23)</f>
        <v>0.26424963692220438</v>
      </c>
    </row>
    <row r="149" spans="2:108" ht="15" x14ac:dyDescent="0.25">
      <c r="B149" s="55">
        <v>19</v>
      </c>
      <c r="C149" s="96">
        <v>1</v>
      </c>
      <c r="D149" s="96">
        <f>PRODUCT($D24:D24)</f>
        <v>0.99319497943012536</v>
      </c>
      <c r="E149" s="96">
        <f>PRODUCT($D24:E24)</f>
        <v>0.98577065761365734</v>
      </c>
      <c r="F149" s="96">
        <f>PRODUCT($D24:F24)</f>
        <v>0.97775245058532567</v>
      </c>
      <c r="G149" s="96">
        <f>PRODUCT($D24:G24)</f>
        <v>0.96921353979071556</v>
      </c>
      <c r="H149" s="96">
        <f>PRODUCT($D24:H24)</f>
        <v>0.96028553163028285</v>
      </c>
      <c r="I149" s="96">
        <f>PRODUCT($D24:I24)</f>
        <v>0.95112399148982696</v>
      </c>
      <c r="J149" s="96">
        <f>PRODUCT($D24:J24)</f>
        <v>0.9418134575335283</v>
      </c>
      <c r="K149" s="96">
        <f>PRODUCT($D24:K24)</f>
        <v>0.9323772955592009</v>
      </c>
      <c r="L149" s="96">
        <f>PRODUCT($D24:L24)</f>
        <v>0.92282970224379923</v>
      </c>
      <c r="M149" s="96">
        <f>PRODUCT($D24:M24)</f>
        <v>0.91317958749024175</v>
      </c>
      <c r="N149" s="96">
        <f>PRODUCT($D24:N24)</f>
        <v>0.90345737717998054</v>
      </c>
      <c r="O149" s="96">
        <f>PRODUCT($D24:O24)</f>
        <v>0.8936939219580099</v>
      </c>
      <c r="P149" s="96">
        <f>PRODUCT($D24:P24)</f>
        <v>0.88391623192075164</v>
      </c>
      <c r="Q149" s="96">
        <f>PRODUCT($D24:Q24)</f>
        <v>0.87415584284755998</v>
      </c>
      <c r="R149" s="96">
        <f>PRODUCT($D24:R24)</f>
        <v>0.86448485491314919</v>
      </c>
      <c r="S149" s="96">
        <f>PRODUCT($D24:S24)</f>
        <v>0.85494624311535816</v>
      </c>
      <c r="T149" s="96">
        <f>PRODUCT($D24:T24)</f>
        <v>0.84556285870275483</v>
      </c>
      <c r="U149" s="96">
        <f>PRODUCT($D24:U24)</f>
        <v>0.8363364565708451</v>
      </c>
      <c r="V149" s="96">
        <f>PRODUCT($D24:V24)</f>
        <v>0.82727051889847247</v>
      </c>
      <c r="W149" s="96">
        <f>PRODUCT($D24:W24)</f>
        <v>0.81833234493315221</v>
      </c>
      <c r="X149" s="96">
        <f>PRODUCT($D24:X24)</f>
        <v>0.80951107527782873</v>
      </c>
      <c r="Y149" s="96">
        <f>PRODUCT($D24:Y24)</f>
        <v>0.8007989678080869</v>
      </c>
      <c r="Z149" s="96">
        <f>PRODUCT($D24:Z24)</f>
        <v>0.79219096759142305</v>
      </c>
      <c r="AA149" s="96">
        <f>PRODUCT($D24:AA24)</f>
        <v>0.7836816806018726</v>
      </c>
      <c r="AB149" s="96">
        <f>PRODUCT($D24:AB24)</f>
        <v>0.77526972738903432</v>
      </c>
      <c r="AC149" s="96">
        <f>PRODUCT($D24:AC24)</f>
        <v>0.76695119192999162</v>
      </c>
      <c r="AD149" s="96">
        <f>PRODUCT($D24:AD24)</f>
        <v>0.7587236070116492</v>
      </c>
      <c r="AE149" s="96">
        <f>PRODUCT($D24:AE24)</f>
        <v>0.7505849930594326</v>
      </c>
      <c r="AF149" s="96">
        <f>PRODUCT($D24:AF24)</f>
        <v>0.7425339693982469</v>
      </c>
      <c r="AG149" s="96">
        <f>PRODUCT($D24:AG24)</f>
        <v>0.7345680237605503</v>
      </c>
      <c r="AH149" s="96">
        <f>PRODUCT($D24:AH24)</f>
        <v>0.72668619287886971</v>
      </c>
      <c r="AI149" s="96">
        <f>PRODUCT($D24:AI24)</f>
        <v>0.71888795797700522</v>
      </c>
      <c r="AJ149" s="96">
        <f>PRODUCT($D24:AJ24)</f>
        <v>0.71117299468114248</v>
      </c>
      <c r="AK149" s="96">
        <f>PRODUCT($D24:AK24)</f>
        <v>0.70354114596950623</v>
      </c>
      <c r="AL149" s="96">
        <f>PRODUCT($D24:AL24)</f>
        <v>0.69599232384260612</v>
      </c>
      <c r="AM149" s="96">
        <f>PRODUCT($D24:AM24)</f>
        <v>0.6885264031596483</v>
      </c>
      <c r="AN149" s="96">
        <f>PRODUCT($D24:AN24)</f>
        <v>0.68114314197144232</v>
      </c>
      <c r="AO149" s="96">
        <f>PRODUCT($D24:AO24)</f>
        <v>0.67384209856722332</v>
      </c>
      <c r="AP149" s="96">
        <f>PRODUCT($D24:AP24)</f>
        <v>0.66662261456079219</v>
      </c>
      <c r="AQ149" s="96">
        <f>PRODUCT($D24:AQ24)</f>
        <v>0.65948370615555751</v>
      </c>
      <c r="AR149" s="96">
        <f>PRODUCT($D24:AR24)</f>
        <v>0.65242426989217506</v>
      </c>
      <c r="AS149" s="96">
        <f>PRODUCT($D24:AS24)</f>
        <v>0.64544285685153435</v>
      </c>
      <c r="AT149" s="96">
        <f>PRODUCT($D24:AT24)</f>
        <v>0.63853778328602095</v>
      </c>
      <c r="AU149" s="96">
        <f>PRODUCT($D24:AU24)</f>
        <v>0.63170702967319003</v>
      </c>
      <c r="AV149" s="96">
        <f>PRODUCT($D24:AV24)</f>
        <v>0.62494817433703931</v>
      </c>
      <c r="AW149" s="96">
        <f>PRODUCT($D24:AW24)</f>
        <v>0.61825861321132114</v>
      </c>
      <c r="AX149" s="96">
        <f>PRODUCT($D24:AX24)</f>
        <v>0.61163527326390743</v>
      </c>
      <c r="AY149" s="96">
        <f>PRODUCT($D24:AY24)</f>
        <v>0.60507514790229688</v>
      </c>
      <c r="AZ149" s="96">
        <f>PRODUCT($D24:AZ24)</f>
        <v>0.59857466518015623</v>
      </c>
      <c r="BA149" s="96">
        <f>PRODUCT($D24:BA24)</f>
        <v>0.59213007083336933</v>
      </c>
      <c r="BB149" s="96">
        <f>PRODUCT($D24:BB24)</f>
        <v>0.58573684595055231</v>
      </c>
      <c r="BC149" s="96">
        <f>PRODUCT($D24:BC24)</f>
        <v>0.57939054624923503</v>
      </c>
      <c r="BD149" s="96">
        <f>PRODUCT($D24:BD24)</f>
        <v>0.57308612844869777</v>
      </c>
      <c r="BE149" s="96">
        <f>PRODUCT($D24:BE24)</f>
        <v>0.56681873340880051</v>
      </c>
      <c r="BF149" s="96">
        <f>PRODUCT($D24:BF24)</f>
        <v>0.5605837427723005</v>
      </c>
      <c r="BG149" s="96">
        <f>PRODUCT($D24:BG24)</f>
        <v>0.55437645273096958</v>
      </c>
      <c r="BH149" s="96">
        <f>PRODUCT($D24:BH24)</f>
        <v>0.54819195570700674</v>
      </c>
      <c r="BI149" s="96">
        <f>PRODUCT($D24:BI24)</f>
        <v>0.54202537378620885</v>
      </c>
      <c r="BJ149" s="96">
        <f>PRODUCT($D24:BJ24)</f>
        <v>0.53587146197070101</v>
      </c>
      <c r="BK149" s="96">
        <f>PRODUCT($D24:BK24)</f>
        <v>0.52972263752242721</v>
      </c>
      <c r="BL149" s="96">
        <f>PRODUCT($D24:BL24)</f>
        <v>0.52356994305248583</v>
      </c>
      <c r="BM149" s="96">
        <f>PRODUCT($D24:BM24)</f>
        <v>0.51740329839167143</v>
      </c>
      <c r="BN149" s="96">
        <f>PRODUCT($D24:BN24)</f>
        <v>0.51121230060181178</v>
      </c>
      <c r="BO149" s="96">
        <f>PRODUCT($D24:BO24)</f>
        <v>0.50498369991146086</v>
      </c>
      <c r="BP149" s="96">
        <f>PRODUCT($D24:BP24)</f>
        <v>0.49870512868325872</v>
      </c>
      <c r="BQ149" s="96">
        <f>PRODUCT($D24:BQ24)</f>
        <v>0.49236320513106085</v>
      </c>
      <c r="BR149" s="96">
        <f>PRODUCT($D24:BR24)</f>
        <v>0.48594474614557931</v>
      </c>
      <c r="BS149" s="96">
        <f>PRODUCT($D24:BS24)</f>
        <v>0.47943328375966598</v>
      </c>
      <c r="BT149" s="96">
        <f>PRODUCT($D24:BT24)</f>
        <v>0.47281368745231855</v>
      </c>
      <c r="BU149" s="96">
        <f>PRODUCT($D24:BU24)</f>
        <v>0.46606601696108518</v>
      </c>
      <c r="BV149" s="96">
        <f>PRODUCT($D24:BV24)</f>
        <v>0.45916828362843615</v>
      </c>
      <c r="BW149" s="96">
        <f>PRODUCT($D24:BW24)</f>
        <v>0.45208294558253859</v>
      </c>
      <c r="BX149" s="96">
        <f>PRODUCT($D24:BX24)</f>
        <v>0.44476694988176396</v>
      </c>
      <c r="BY149" s="96">
        <f>PRODUCT($D24:BY24)</f>
        <v>0.43716440862626588</v>
      </c>
      <c r="BZ149" s="96">
        <f>PRODUCT($D24:BZ24)</f>
        <v>0.42921203744397879</v>
      </c>
      <c r="CA149" s="96">
        <f>PRODUCT($D24:CA24)</f>
        <v>0.42084393652375468</v>
      </c>
      <c r="CB149" s="96">
        <f>PRODUCT($D24:CB24)</f>
        <v>0.41200902405429668</v>
      </c>
      <c r="CC149" s="96">
        <f>PRODUCT($D24:CC24)</f>
        <v>0.40335958575131409</v>
      </c>
      <c r="CD149" s="96">
        <f>PRODUCT($D24:CD24)</f>
        <v>0.39489172789582005</v>
      </c>
      <c r="CE149" s="96">
        <f>PRODUCT($D24:CE24)</f>
        <v>0.38660163851092599</v>
      </c>
      <c r="CF149" s="96">
        <f>PRODUCT($D24:CF24)</f>
        <v>0.37848558564580342</v>
      </c>
      <c r="CG149" s="96">
        <f>PRODUCT($D24:CG24)</f>
        <v>0.37053991569567102</v>
      </c>
      <c r="CH149" s="96">
        <f>PRODUCT($D24:CH24)</f>
        <v>0.36276105175705081</v>
      </c>
      <c r="CI149" s="96">
        <f>PRODUCT($D24:CI24)</f>
        <v>0.35514549201755302</v>
      </c>
      <c r="CJ149" s="96">
        <f>PRODUCT($D24:CJ24)</f>
        <v>0.34768980817946454</v>
      </c>
      <c r="CK149" s="96">
        <f>PRODUCT($D24:CK24)</f>
        <v>0.34039064391643176</v>
      </c>
      <c r="CL149" s="96">
        <f>PRODUCT($D24:CL24)</f>
        <v>0.33324471336254252</v>
      </c>
      <c r="CM149" s="96">
        <f>PRODUCT($D24:CM24)</f>
        <v>0.32624879963312731</v>
      </c>
      <c r="CN149" s="96">
        <f>PRODUCT($D24:CN24)</f>
        <v>0.3193997533766138</v>
      </c>
      <c r="CO149" s="96">
        <f>PRODUCT($D24:CO24)</f>
        <v>0.3126944913567829</v>
      </c>
      <c r="CP149" s="96">
        <f>PRODUCT($D24:CP24)</f>
        <v>0.30612999506478766</v>
      </c>
      <c r="CQ149" s="96">
        <f>PRODUCT($D24:CQ24)</f>
        <v>0.2997033093603107</v>
      </c>
      <c r="CR149" s="96">
        <f>PRODUCT($D24:CR24)</f>
        <v>0.29341154114124834</v>
      </c>
      <c r="CS149" s="96">
        <f>PRODUCT($D24:CS24)</f>
        <v>0.28725185804132231</v>
      </c>
      <c r="CT149" s="96">
        <f>PRODUCT($D24:CT24)</f>
        <v>0.28122148715503292</v>
      </c>
      <c r="CU149" s="96">
        <f>PRODUCT($D24:CU24)</f>
        <v>0.27531771378937986</v>
      </c>
      <c r="CV149" s="96">
        <f>PRODUCT($D24:CV24)</f>
        <v>0.26953788024178837</v>
      </c>
      <c r="CW149" s="96">
        <f>PRODUCT($D24:CW24)</f>
        <v>0.26387938460369087</v>
      </c>
      <c r="CX149" s="96">
        <f>PRODUCT($D24:CX24)</f>
        <v>0.25833967958922532</v>
      </c>
      <c r="CY149" s="96">
        <f>PRODUCT($D24:CY24)</f>
        <v>0.25291627138852335</v>
      </c>
      <c r="CZ149" s="96">
        <f>PRODUCT($D24:CZ24)</f>
        <v>0.24760671854507121</v>
      </c>
      <c r="DA149" s="96">
        <f>PRODUCT($D24:DA24)</f>
        <v>0.24240863085663911</v>
      </c>
      <c r="DB149" s="96">
        <f>PRODUCT($D24:DB24)</f>
        <v>0.23731966829928342</v>
      </c>
      <c r="DC149" s="96">
        <f>PRODUCT($D24:DC24)</f>
        <v>0.23233753997393772</v>
      </c>
      <c r="DD149" s="96">
        <f>PRODUCT($D24:DD24)</f>
        <v>0.22746000307511852</v>
      </c>
    </row>
    <row r="150" spans="2:108" ht="15" x14ac:dyDescent="0.25">
      <c r="B150" s="55">
        <f t="shared" ref="B150" si="27">B149+1</f>
        <v>20</v>
      </c>
      <c r="C150" s="96">
        <v>1</v>
      </c>
      <c r="D150" s="96">
        <f>PRODUCT($D25:D25)</f>
        <v>0.9927857007584685</v>
      </c>
      <c r="E150" s="96">
        <f>PRODUCT($D25:E25)</f>
        <v>0.98496261887315928</v>
      </c>
      <c r="F150" s="96">
        <f>PRODUCT($D25:F25)</f>
        <v>0.97655406549701418</v>
      </c>
      <c r="G150" s="96">
        <f>PRODUCT($D25:G25)</f>
        <v>0.96763228591233907</v>
      </c>
      <c r="H150" s="96">
        <f>PRODUCT($D25:H25)</f>
        <v>0.958333245194817</v>
      </c>
      <c r="I150" s="96">
        <f>PRODUCT($D25:I25)</f>
        <v>0.94881142742205238</v>
      </c>
      <c r="J150" s="96">
        <f>PRODUCT($D25:J25)</f>
        <v>0.93914759714422946</v>
      </c>
      <c r="K150" s="96">
        <f>PRODUCT($D25:K25)</f>
        <v>0.92936946266160392</v>
      </c>
      <c r="L150" s="96">
        <f>PRODUCT($D25:L25)</f>
        <v>0.91949101962952595</v>
      </c>
      <c r="M150" s="96">
        <f>PRODUCT($D25:M25)</f>
        <v>0.90951781901563433</v>
      </c>
      <c r="N150" s="96">
        <f>PRODUCT($D25:N25)</f>
        <v>0.89948266238666119</v>
      </c>
      <c r="O150" s="96">
        <f>PRODUCT($D25:O25)</f>
        <v>0.8894176368242841</v>
      </c>
      <c r="P150" s="96">
        <f>PRODUCT($D25:P25)</f>
        <v>0.87934854290828957</v>
      </c>
      <c r="Q150" s="96">
        <f>PRODUCT($D25:Q25)</f>
        <v>0.86930608913243534</v>
      </c>
      <c r="R150" s="96">
        <f>PRODUCT($D25:R25)</f>
        <v>0.85937374946674261</v>
      </c>
      <c r="S150" s="96">
        <f>PRODUCT($D25:S25)</f>
        <v>0.84959537325184631</v>
      </c>
      <c r="T150" s="96">
        <f>PRODUCT($D25:T25)</f>
        <v>0.83999448259056675</v>
      </c>
      <c r="U150" s="96">
        <f>PRODUCT($D25:U25)</f>
        <v>0.83057360751547593</v>
      </c>
      <c r="V150" s="96">
        <f>PRODUCT($D25:V25)</f>
        <v>0.82133756215285558</v>
      </c>
      <c r="W150" s="96">
        <f>PRODUCT($D25:W25)</f>
        <v>0.81224325824171584</v>
      </c>
      <c r="X150" s="96">
        <f>PRODUCT($D25:X25)</f>
        <v>0.80327655986574731</v>
      </c>
      <c r="Y150" s="96">
        <f>PRODUCT($D25:Y25)</f>
        <v>0.79442746777836182</v>
      </c>
      <c r="Z150" s="96">
        <f>PRODUCT($D25:Z25)</f>
        <v>0.78568954430403259</v>
      </c>
      <c r="AA150" s="96">
        <f>PRODUCT($D25:AA25)</f>
        <v>0.77705590649664635</v>
      </c>
      <c r="AB150" s="96">
        <f>PRODUCT($D25:AB25)</f>
        <v>0.76852498234464217</v>
      </c>
      <c r="AC150" s="96">
        <f>PRODUCT($D25:AC25)</f>
        <v>0.760091845231751</v>
      </c>
      <c r="AD150" s="96">
        <f>PRODUCT($D25:AD25)</f>
        <v>0.75175348439704193</v>
      </c>
      <c r="AE150" s="96">
        <f>PRODUCT($D25:AE25)</f>
        <v>0.74350753279232995</v>
      </c>
      <c r="AF150" s="96">
        <f>PRODUCT($D25:AF25)</f>
        <v>0.73535241326932621</v>
      </c>
      <c r="AG150" s="96">
        <f>PRODUCT($D25:AG25)</f>
        <v>0.7272850526403084</v>
      </c>
      <c r="AH150" s="96">
        <f>PRODUCT($D25:AH25)</f>
        <v>0.71930442223641466</v>
      </c>
      <c r="AI150" s="96">
        <f>PRODUCT($D25:AI25)</f>
        <v>0.71141007772214859</v>
      </c>
      <c r="AJ150" s="96">
        <f>PRODUCT($D25:AJ25)</f>
        <v>0.70360182842808527</v>
      </c>
      <c r="AK150" s="96">
        <f>PRODUCT($D25:AK25)</f>
        <v>0.69587970138795552</v>
      </c>
      <c r="AL150" s="96">
        <f>PRODUCT($D25:AL25)</f>
        <v>0.68824381142539137</v>
      </c>
      <c r="AM150" s="96">
        <f>PRODUCT($D25:AM25)</f>
        <v>0.68069422110678879</v>
      </c>
      <c r="AN150" s="96">
        <f>PRODUCT($D25:AN25)</f>
        <v>0.67323083583108101</v>
      </c>
      <c r="AO150" s="96">
        <f>PRODUCT($D25:AO25)</f>
        <v>0.66585329474511989</v>
      </c>
      <c r="AP150" s="96">
        <f>PRODUCT($D25:AP25)</f>
        <v>0.65856094882569116</v>
      </c>
      <c r="AQ150" s="96">
        <f>PRODUCT($D25:AQ25)</f>
        <v>0.65135271804097972</v>
      </c>
      <c r="AR150" s="96">
        <f>PRODUCT($D25:AR25)</f>
        <v>0.64422736285009252</v>
      </c>
      <c r="AS150" s="96">
        <f>PRODUCT($D25:AS25)</f>
        <v>0.63718318714199851</v>
      </c>
      <c r="AT150" s="96">
        <f>PRODUCT($D25:AT25)</f>
        <v>0.63021818442173938</v>
      </c>
      <c r="AU150" s="96">
        <f>PRODUCT($D25:AU25)</f>
        <v>0.62332990535605626</v>
      </c>
      <c r="AV150" s="96">
        <f>PRODUCT($D25:AV25)</f>
        <v>0.61651537098533471</v>
      </c>
      <c r="AW150" s="96">
        <f>PRODUCT($D25:AW25)</f>
        <v>0.60977136244172614</v>
      </c>
      <c r="AX150" s="96">
        <f>PRODUCT($D25:AX25)</f>
        <v>0.60309404442800396</v>
      </c>
      <c r="AY150" s="96">
        <f>PRODUCT($D25:AY25)</f>
        <v>0.596479669942094</v>
      </c>
      <c r="AZ150" s="96">
        <f>PRODUCT($D25:AZ25)</f>
        <v>0.58992374987695007</v>
      </c>
      <c r="BA150" s="96">
        <f>PRODUCT($D25:BA25)</f>
        <v>0.58342155746190094</v>
      </c>
      <c r="BB150" s="96">
        <f>PRODUCT($D25:BB25)</f>
        <v>0.57696736383303804</v>
      </c>
      <c r="BC150" s="96">
        <f>PRODUCT($D25:BC25)</f>
        <v>0.57055554205455672</v>
      </c>
      <c r="BD150" s="96">
        <f>PRODUCT($D25:BD25)</f>
        <v>0.56417968310985844</v>
      </c>
      <c r="BE150" s="96">
        <f>PRODUCT($D25:BE25)</f>
        <v>0.55783362577507944</v>
      </c>
      <c r="BF150" s="96">
        <f>PRODUCT($D25:BF25)</f>
        <v>0.55151153159814514</v>
      </c>
      <c r="BG150" s="96">
        <f>PRODUCT($D25:BG25)</f>
        <v>0.54520745761448586</v>
      </c>
      <c r="BH150" s="96">
        <f>PRODUCT($D25:BH25)</f>
        <v>0.53891520272695315</v>
      </c>
      <c r="BI150" s="96">
        <f>PRODUCT($D25:BI25)</f>
        <v>0.53262861577089837</v>
      </c>
      <c r="BJ150" s="96">
        <f>PRODUCT($D25:BJ25)</f>
        <v>0.52634107747692627</v>
      </c>
      <c r="BK150" s="96">
        <f>PRODUCT($D25:BK25)</f>
        <v>0.52004292289260345</v>
      </c>
      <c r="BL150" s="96">
        <f>PRODUCT($D25:BL25)</f>
        <v>0.51372271236202915</v>
      </c>
      <c r="BM150" s="96">
        <f>PRODUCT($D25:BM25)</f>
        <v>0.50736757038262326</v>
      </c>
      <c r="BN150" s="96">
        <f>PRODUCT($D25:BN25)</f>
        <v>0.50096424212508028</v>
      </c>
      <c r="BO150" s="96">
        <f>PRODUCT($D25:BO25)</f>
        <v>0.49449580487091199</v>
      </c>
      <c r="BP150" s="96">
        <f>PRODUCT($D25:BP25)</f>
        <v>0.48794656026353683</v>
      </c>
      <c r="BQ150" s="96">
        <f>PRODUCT($D25:BQ25)</f>
        <v>0.48129956986262512</v>
      </c>
      <c r="BR150" s="96">
        <f>PRODUCT($D25:BR25)</f>
        <v>0.47453825754749074</v>
      </c>
      <c r="BS150" s="96">
        <f>PRODUCT($D25:BS25)</f>
        <v>0.46764189164887715</v>
      </c>
      <c r="BT150" s="96">
        <f>PRODUCT($D25:BT25)</f>
        <v>0.4605916432113944</v>
      </c>
      <c r="BU150" s="96">
        <f>PRODUCT($D25:BU25)</f>
        <v>0.45336262080265133</v>
      </c>
      <c r="BV150" s="96">
        <f>PRODUCT($D25:BV25)</f>
        <v>0.44592753052383294</v>
      </c>
      <c r="BW150" s="96">
        <f>PRODUCT($D25:BW25)</f>
        <v>0.43823925893916649</v>
      </c>
      <c r="BX150" s="96">
        <f>PRODUCT($D25:BX25)</f>
        <v>0.43024410281963721</v>
      </c>
      <c r="BY150" s="96">
        <f>PRODUCT($D25:BY25)</f>
        <v>0.42187251960712807</v>
      </c>
      <c r="BZ150" s="96">
        <f>PRODUCT($D25:BZ25)</f>
        <v>0.41304649539580451</v>
      </c>
      <c r="CA150" s="96">
        <f>PRODUCT($D25:CA25)</f>
        <v>0.40368607622228453</v>
      </c>
      <c r="CB150" s="96">
        <f>PRODUCT($D25:CB25)</f>
        <v>0.39373208050937902</v>
      </c>
      <c r="CC150" s="96">
        <f>PRODUCT($D25:CC25)</f>
        <v>0.38402352806660006</v>
      </c>
      <c r="CD150" s="96">
        <f>PRODUCT($D25:CD25)</f>
        <v>0.37455436681189053</v>
      </c>
      <c r="CE150" s="96">
        <f>PRODUCT($D25:CE25)</f>
        <v>0.36531869389400012</v>
      </c>
      <c r="CF150" s="96">
        <f>PRODUCT($D25:CF25)</f>
        <v>0.3563107520127875</v>
      </c>
      <c r="CG150" s="96">
        <f>PRODUCT($D25:CG25)</f>
        <v>0.34752492583025535</v>
      </c>
      <c r="CH150" s="96">
        <f>PRODUCT($D25:CH25)</f>
        <v>0.33895573847008154</v>
      </c>
      <c r="CI150" s="96">
        <f>PRODUCT($D25:CI25)</f>
        <v>0.33059784810346388</v>
      </c>
      <c r="CJ150" s="96">
        <f>PRODUCT($D25:CJ25)</f>
        <v>0.32244604461915038</v>
      </c>
      <c r="CK150" s="96">
        <f>PRODUCT($D25:CK25)</f>
        <v>0.31449524637557902</v>
      </c>
      <c r="CL150" s="96">
        <f>PRODUCT($D25:CL25)</f>
        <v>0.30674049703310252</v>
      </c>
      <c r="CM150" s="96">
        <f>PRODUCT($D25:CM25)</f>
        <v>0.29917696246432351</v>
      </c>
      <c r="CN150" s="96">
        <f>PRODUCT($D25:CN25)</f>
        <v>0.2917999277406137</v>
      </c>
      <c r="CO150" s="96">
        <f>PRODUCT($D25:CO25)</f>
        <v>0.28460479419293883</v>
      </c>
      <c r="CP150" s="96">
        <f>PRODUCT($D25:CP25)</f>
        <v>0.27758707654515719</v>
      </c>
      <c r="CQ150" s="96">
        <f>PRODUCT($D25:CQ25)</f>
        <v>0.27074240011800443</v>
      </c>
      <c r="CR150" s="96">
        <f>PRODUCT($D25:CR25)</f>
        <v>0.2640664981020221</v>
      </c>
      <c r="CS150" s="96">
        <f>PRODUCT($D25:CS25)</f>
        <v>0.25755520889772926</v>
      </c>
      <c r="CT150" s="96">
        <f>PRODUCT($D25:CT25)</f>
        <v>0.25120447352138003</v>
      </c>
      <c r="CU150" s="96">
        <f>PRODUCT($D25:CU25)</f>
        <v>0.24501033307468889</v>
      </c>
      <c r="CV150" s="96">
        <f>PRODUCT($D25:CV25)</f>
        <v>0.23896892627694716</v>
      </c>
      <c r="CW150" s="96">
        <f>PRODUCT($D25:CW25)</f>
        <v>0.23307648705799189</v>
      </c>
      <c r="CX150" s="96">
        <f>PRODUCT($D25:CX25)</f>
        <v>0.22732934221052675</v>
      </c>
      <c r="CY150" s="96">
        <f>PRODUCT($D25:CY25)</f>
        <v>0.22172390910033149</v>
      </c>
      <c r="CZ150" s="96">
        <f>PRODUCT($D25:CZ25)</f>
        <v>0.21625669343293238</v>
      </c>
      <c r="DA150" s="96">
        <f>PRODUCT($D25:DA25)</f>
        <v>0.21092428707534175</v>
      </c>
      <c r="DB150" s="96">
        <f>PRODUCT($D25:DB25)</f>
        <v>0.20572336593150842</v>
      </c>
      <c r="DC150" s="96">
        <f>PRODUCT($D25:DC25)</f>
        <v>0.20065068787015478</v>
      </c>
      <c r="DD150" s="96">
        <f>PRODUCT($D25:DD25)</f>
        <v>0.19570309070370884</v>
      </c>
    </row>
    <row r="151" spans="2:108" ht="15" x14ac:dyDescent="0.25">
      <c r="B151" s="55">
        <v>21</v>
      </c>
      <c r="C151" s="96">
        <v>1</v>
      </c>
      <c r="D151" s="96">
        <f>PRODUCT($D26:D26)</f>
        <v>0.99238677171829903</v>
      </c>
      <c r="E151" s="96">
        <f>PRODUCT($D26:E26)</f>
        <v>0.98417535225094688</v>
      </c>
      <c r="F151" s="96">
        <f>PRODUCT($D26:F26)</f>
        <v>0.97538698711086136</v>
      </c>
      <c r="G151" s="96">
        <f>PRODUCT($D26:G26)</f>
        <v>0.96609299947069649</v>
      </c>
      <c r="H151" s="96">
        <f>PRODUCT($D26:H26)</f>
        <v>0.95643357940548823</v>
      </c>
      <c r="I151" s="96">
        <f>PRODUCT($D26:I26)</f>
        <v>0.94656214192309118</v>
      </c>
      <c r="J151" s="96">
        <f>PRODUCT($D26:J26)</f>
        <v>0.93655577500913245</v>
      </c>
      <c r="K151" s="96">
        <f>PRODUCT($D26:K26)</f>
        <v>0.92644638748334385</v>
      </c>
      <c r="L151" s="96">
        <f>PRODUCT($D26:L26)</f>
        <v>0.91624776278038012</v>
      </c>
      <c r="M151" s="96">
        <f>PRODUCT($D26:M26)</f>
        <v>0.90596218559380104</v>
      </c>
      <c r="N151" s="96">
        <f>PRODUCT($D26:N26)</f>
        <v>0.89562474405801518</v>
      </c>
      <c r="O151" s="96">
        <f>PRODUCT($D26:O26)</f>
        <v>0.88526870413636083</v>
      </c>
      <c r="P151" s="96">
        <f>PRODUCT($D26:P26)</f>
        <v>0.8749186810554338</v>
      </c>
      <c r="Q151" s="96">
        <f>PRODUCT($D26:Q26)</f>
        <v>0.86460457002078672</v>
      </c>
      <c r="R151" s="96">
        <f>PRODUCT($D26:R26)</f>
        <v>0.85442078521261766</v>
      </c>
      <c r="S151" s="96">
        <f>PRODUCT($D26:S26)</f>
        <v>0.84441197588496675</v>
      </c>
      <c r="T151" s="96">
        <f>PRODUCT($D26:T26)</f>
        <v>0.83460226766892009</v>
      </c>
      <c r="U151" s="96">
        <f>PRODUCT($D26:U26)</f>
        <v>0.82499489501330803</v>
      </c>
      <c r="V151" s="96">
        <f>PRODUCT($D26:V26)</f>
        <v>0.81559591125304676</v>
      </c>
      <c r="W151" s="96">
        <f>PRODUCT($D26:W26)</f>
        <v>0.80635221652563815</v>
      </c>
      <c r="X151" s="96">
        <f>PRODUCT($D26:X26)</f>
        <v>0.79724651078205888</v>
      </c>
      <c r="Y151" s="96">
        <f>PRODUCT($D26:Y26)</f>
        <v>0.7882666158145234</v>
      </c>
      <c r="Z151" s="96">
        <f>PRODUCT($D26:Z26)</f>
        <v>0.77940475792626474</v>
      </c>
      <c r="AA151" s="96">
        <f>PRODUCT($D26:AA26)</f>
        <v>0.77065261944433261</v>
      </c>
      <c r="AB151" s="96">
        <f>PRODUCT($D26:AB26)</f>
        <v>0.76200843756494852</v>
      </c>
      <c r="AC151" s="96">
        <f>PRODUCT($D26:AC26)</f>
        <v>0.75346631269563058</v>
      </c>
      <c r="AD151" s="96">
        <f>PRODUCT($D26:AD26)</f>
        <v>0.74502270972254014</v>
      </c>
      <c r="AE151" s="96">
        <f>PRODUCT($D26:AE26)</f>
        <v>0.73667488745694021</v>
      </c>
      <c r="AF151" s="96">
        <f>PRODUCT($D26:AF26)</f>
        <v>0.72842107778238541</v>
      </c>
      <c r="AG151" s="96">
        <f>PRODUCT($D26:AG26)</f>
        <v>0.72025766895789523</v>
      </c>
      <c r="AH151" s="96">
        <f>PRODUCT($D26:AH26)</f>
        <v>0.71218356764591262</v>
      </c>
      <c r="AI151" s="96">
        <f>PRODUCT($D26:AI26)</f>
        <v>0.70419839828085729</v>
      </c>
      <c r="AJ151" s="96">
        <f>PRODUCT($D26:AJ26)</f>
        <v>0.69630209524431741</v>
      </c>
      <c r="AK151" s="96">
        <f>PRODUCT($D26:AK26)</f>
        <v>0.68849485825928691</v>
      </c>
      <c r="AL151" s="96">
        <f>PRODUCT($D26:AL26)</f>
        <v>0.6807769922786</v>
      </c>
      <c r="AM151" s="96">
        <f>PRODUCT($D26:AM26)</f>
        <v>0.67314873515492624</v>
      </c>
      <c r="AN151" s="96">
        <f>PRODUCT($D26:AN26)</f>
        <v>0.66561012876527315</v>
      </c>
      <c r="AO151" s="96">
        <f>PRODUCT($D26:AO26)</f>
        <v>0.65816088519852356</v>
      </c>
      <c r="AP151" s="96">
        <f>PRODUCT($D26:AP26)</f>
        <v>0.65080036025673893</v>
      </c>
      <c r="AQ151" s="96">
        <f>PRODUCT($D26:AQ26)</f>
        <v>0.64352737842441288</v>
      </c>
      <c r="AR151" s="96">
        <f>PRODUCT($D26:AR26)</f>
        <v>0.63634056702896002</v>
      </c>
      <c r="AS151" s="96">
        <f>PRODUCT($D26:AS26)</f>
        <v>0.62923799169423111</v>
      </c>
      <c r="AT151" s="96">
        <f>PRODUCT($D26:AT26)</f>
        <v>0.62221733650337763</v>
      </c>
      <c r="AU151" s="96">
        <f>PRODUCT($D26:AU26)</f>
        <v>0.6152757418767475</v>
      </c>
      <c r="AV151" s="96">
        <f>PRODUCT($D26:AV26)</f>
        <v>0.6084096987245432</v>
      </c>
      <c r="AW151" s="96">
        <f>PRODUCT($D26:AW26)</f>
        <v>0.60161540467924157</v>
      </c>
      <c r="AX151" s="96">
        <f>PRODUCT($D26:AX26)</f>
        <v>0.59488830266319381</v>
      </c>
      <c r="AY151" s="96">
        <f>PRODUCT($D26:AY26)</f>
        <v>0.58822394607660256</v>
      </c>
      <c r="AZ151" s="96">
        <f>PRODUCT($D26:AZ26)</f>
        <v>0.58161698074864565</v>
      </c>
      <c r="BA151" s="96">
        <f>PRODUCT($D26:BA26)</f>
        <v>0.57506176457435654</v>
      </c>
      <c r="BB151" s="96">
        <f>PRODUCT($D26:BB26)</f>
        <v>0.56855143149295739</v>
      </c>
      <c r="BC151" s="96">
        <f>PRODUCT($D26:BC26)</f>
        <v>0.56207924609804349</v>
      </c>
      <c r="BD151" s="96">
        <f>PRODUCT($D26:BD26)</f>
        <v>0.55563752151109547</v>
      </c>
      <c r="BE151" s="96">
        <f>PRODUCT($D26:BE26)</f>
        <v>0.54921888264983243</v>
      </c>
      <c r="BF151" s="96">
        <f>PRODUCT($D26:BF26)</f>
        <v>0.54281635876143386</v>
      </c>
      <c r="BG151" s="96">
        <f>PRODUCT($D26:BG26)</f>
        <v>0.53642286141881201</v>
      </c>
      <c r="BH151" s="96">
        <f>PRODUCT($D26:BH26)</f>
        <v>0.53003099844549706</v>
      </c>
      <c r="BI151" s="96">
        <f>PRODUCT($D26:BI26)</f>
        <v>0.52363345308074771</v>
      </c>
      <c r="BJ151" s="96">
        <f>PRODUCT($D26:BJ26)</f>
        <v>0.51722235302127895</v>
      </c>
      <c r="BK151" s="96">
        <f>PRODUCT($D26:BK26)</f>
        <v>0.51078612569213033</v>
      </c>
      <c r="BL151" s="96">
        <f>PRODUCT($D26:BL26)</f>
        <v>0.50431106258968539</v>
      </c>
      <c r="BM151" s="96">
        <f>PRODUCT($D26:BM26)</f>
        <v>0.49778174403956477</v>
      </c>
      <c r="BN151" s="96">
        <f>PRODUCT($D26:BN26)</f>
        <v>0.49118234029289948</v>
      </c>
      <c r="BO151" s="96">
        <f>PRODUCT($D26:BO26)</f>
        <v>0.48449261497647689</v>
      </c>
      <c r="BP151" s="96">
        <f>PRODUCT($D26:BP26)</f>
        <v>0.47769391150216745</v>
      </c>
      <c r="BQ151" s="96">
        <f>PRODUCT($D26:BQ26)</f>
        <v>0.47076616531082605</v>
      </c>
      <c r="BR151" s="96">
        <f>PRODUCT($D26:BR26)</f>
        <v>0.46368987756254965</v>
      </c>
      <c r="BS151" s="96">
        <f>PRODUCT($D26:BS26)</f>
        <v>0.45644064923523736</v>
      </c>
      <c r="BT151" s="96">
        <f>PRODUCT($D26:BT26)</f>
        <v>0.44899658614415172</v>
      </c>
      <c r="BU151" s="96">
        <f>PRODUCT($D26:BU26)</f>
        <v>0.44132867091339256</v>
      </c>
      <c r="BV151" s="96">
        <f>PRODUCT($D26:BV26)</f>
        <v>0.43340528396407679</v>
      </c>
      <c r="BW151" s="96">
        <f>PRODUCT($D26:BW26)</f>
        <v>0.42517125041114096</v>
      </c>
      <c r="BX151" s="96">
        <f>PRODUCT($D26:BX26)</f>
        <v>0.41656408696639419</v>
      </c>
      <c r="BY151" s="96">
        <f>PRODUCT($D26:BY26)</f>
        <v>0.40750310466973977</v>
      </c>
      <c r="BZ151" s="96">
        <f>PRODUCT($D26:BZ26)</f>
        <v>0.39789868623364189</v>
      </c>
      <c r="CA151" s="96">
        <f>PRODUCT($D26:CA26)</f>
        <v>0.38766055776364738</v>
      </c>
      <c r="CB151" s="96">
        <f>PRODUCT($D26:CB26)</f>
        <v>0.37672535135223867</v>
      </c>
      <c r="CC151" s="96">
        <f>PRODUCT($D26:CC26)</f>
        <v>0.36609860742654149</v>
      </c>
      <c r="CD151" s="96">
        <f>PRODUCT($D26:CD26)</f>
        <v>0.35577162481517316</v>
      </c>
      <c r="CE151" s="96">
        <f>PRODUCT($D26:CE26)</f>
        <v>0.34573594779113054</v>
      </c>
      <c r="CF151" s="96">
        <f>PRODUCT($D26:CF26)</f>
        <v>0.33598335914824595</v>
      </c>
      <c r="CG151" s="96">
        <f>PRODUCT($D26:CG26)</f>
        <v>0.32650587347294396</v>
      </c>
      <c r="CH151" s="96">
        <f>PRODUCT($D26:CH26)</f>
        <v>0.31729573060578958</v>
      </c>
      <c r="CI151" s="96">
        <f>PRODUCT($D26:CI26)</f>
        <v>0.30834538928747446</v>
      </c>
      <c r="CJ151" s="96">
        <f>PRODUCT($D26:CJ26)</f>
        <v>0.29964752098403857</v>
      </c>
      <c r="CK151" s="96">
        <f>PRODUCT($D26:CK26)</f>
        <v>0.29119500388627084</v>
      </c>
      <c r="CL151" s="96">
        <f>PRODUCT($D26:CL26)</f>
        <v>0.28298091707837647</v>
      </c>
      <c r="CM151" s="96">
        <f>PRODUCT($D26:CM26)</f>
        <v>0.27499853487113513</v>
      </c>
      <c r="CN151" s="96">
        <f>PRODUCT($D26:CN26)</f>
        <v>0.26724132129491085</v>
      </c>
      <c r="CO151" s="96">
        <f>PRODUCT($D26:CO26)</f>
        <v>0.25970292474800405</v>
      </c>
      <c r="CP151" s="96">
        <f>PRODUCT($D26:CP26)</f>
        <v>0.252377172795964</v>
      </c>
      <c r="CQ151" s="96">
        <f>PRODUCT($D26:CQ26)</f>
        <v>0.24525806711760334</v>
      </c>
      <c r="CR151" s="96">
        <f>PRODUCT($D26:CR26)</f>
        <v>0.23833977859357638</v>
      </c>
      <c r="CS151" s="96">
        <f>PRODUCT($D26:CS26)</f>
        <v>0.2316166425334997</v>
      </c>
      <c r="CT151" s="96">
        <f>PRODUCT($D26:CT26)</f>
        <v>0.22508315403770721</v>
      </c>
      <c r="CU151" s="96">
        <f>PRODUCT($D26:CU26)</f>
        <v>0.21873396348984164</v>
      </c>
      <c r="CV151" s="96">
        <f>PRODUCT($D26:CV26)</f>
        <v>0.21256387217659209</v>
      </c>
      <c r="CW151" s="96">
        <f>PRODUCT($D26:CW26)</f>
        <v>0.20656782803099058</v>
      </c>
      <c r="CX151" s="96">
        <f>PRODUCT($D26:CX26)</f>
        <v>0.20074092149578285</v>
      </c>
      <c r="CY151" s="96">
        <f>PRODUCT($D26:CY26)</f>
        <v>0.19507838150348591</v>
      </c>
      <c r="CZ151" s="96">
        <f>PRODUCT($D26:CZ26)</f>
        <v>0.18957557156984092</v>
      </c>
      <c r="DA151" s="96">
        <f>PRODUCT($D26:DA26)</f>
        <v>0.18422798599746262</v>
      </c>
      <c r="DB151" s="96">
        <f>PRODUCT($D26:DB26)</f>
        <v>0.17903124618657726</v>
      </c>
      <c r="DC151" s="96">
        <f>PRODUCT($D26:DC26)</f>
        <v>0.17398109704982764</v>
      </c>
      <c r="DD151" s="96">
        <f>PRODUCT($D26:DD26)</f>
        <v>0.16907340352821035</v>
      </c>
    </row>
    <row r="152" spans="2:108" ht="15" x14ac:dyDescent="0.25">
      <c r="B152" s="55">
        <v>22</v>
      </c>
      <c r="C152" s="96">
        <v>1</v>
      </c>
      <c r="D152" s="96">
        <f>PRODUCT($D27:D27)</f>
        <v>0.99240563442132823</v>
      </c>
      <c r="E152" s="96">
        <f>PRODUCT($D27:E27)</f>
        <v>0.98421260639120478</v>
      </c>
      <c r="F152" s="96">
        <f>PRODUCT($D27:F27)</f>
        <v>0.9754422590288796</v>
      </c>
      <c r="G152" s="96">
        <f>PRODUCT($D27:G27)</f>
        <v>0.96616595797522919</v>
      </c>
      <c r="H152" s="96">
        <f>PRODUCT($D27:H27)</f>
        <v>0.9565236914015558</v>
      </c>
      <c r="I152" s="96">
        <f>PRODUCT($D27:I27)</f>
        <v>0.94666892354663279</v>
      </c>
      <c r="J152" s="96">
        <f>PRODUCT($D27:J27)</f>
        <v>0.93667891582259555</v>
      </c>
      <c r="K152" s="96">
        <f>PRODUCT($D27:K27)</f>
        <v>0.9265853761775944</v>
      </c>
      <c r="L152" s="96">
        <f>PRODUCT($D27:L27)</f>
        <v>0.91640209693442032</v>
      </c>
      <c r="M152" s="96">
        <f>PRODUCT($D27:M27)</f>
        <v>0.9061315177342335</v>
      </c>
      <c r="N152" s="96">
        <f>PRODUCT($D27:N27)</f>
        <v>0.89580861552285518</v>
      </c>
      <c r="O152" s="96">
        <f>PRODUCT($D27:O27)</f>
        <v>0.8854665982678227</v>
      </c>
      <c r="P152" s="96">
        <f>PRODUCT($D27:P27)</f>
        <v>0.87513013674783491</v>
      </c>
      <c r="Q152" s="96">
        <f>PRODUCT($D27:Q27)</f>
        <v>0.86482916437811919</v>
      </c>
      <c r="R152" s="96">
        <f>PRODUCT($D27:R27)</f>
        <v>0.85465756348979871</v>
      </c>
      <c r="S152" s="96">
        <f>PRODUCT($D27:S27)</f>
        <v>0.84465994082262885</v>
      </c>
      <c r="T152" s="96">
        <f>PRODUCT($D27:T27)</f>
        <v>0.83486038965490639</v>
      </c>
      <c r="U152" s="96">
        <f>PRODUCT($D27:U27)</f>
        <v>0.82526210761068686</v>
      </c>
      <c r="V152" s="96">
        <f>PRODUCT($D27:V27)</f>
        <v>0.81587108520120277</v>
      </c>
      <c r="W152" s="96">
        <f>PRODUCT($D27:W27)</f>
        <v>0.80663470501186529</v>
      </c>
      <c r="X152" s="96">
        <f>PRODUCT($D27:X27)</f>
        <v>0.79753581896111825</v>
      </c>
      <c r="Y152" s="96">
        <f>PRODUCT($D27:Y27)</f>
        <v>0.78856235366864691</v>
      </c>
      <c r="Z152" s="96">
        <f>PRODUCT($D27:Z27)</f>
        <v>0.77970659965158395</v>
      </c>
      <c r="AA152" s="96">
        <f>PRODUCT($D27:AA27)</f>
        <v>0.77096030851186159</v>
      </c>
      <c r="AB152" s="96">
        <f>PRODUCT($D27:AB27)</f>
        <v>0.76232172615418026</v>
      </c>
      <c r="AC152" s="96">
        <f>PRODUCT($D27:AC27)</f>
        <v>0.75378500003852078</v>
      </c>
      <c r="AD152" s="96">
        <f>PRODUCT($D27:AD27)</f>
        <v>0.74534662034622778</v>
      </c>
      <c r="AE152" s="96">
        <f>PRODUCT($D27:AE27)</f>
        <v>0.73700386390825556</v>
      </c>
      <c r="AF152" s="96">
        <f>PRODUCT($D27:AF27)</f>
        <v>0.72875497170678549</v>
      </c>
      <c r="AG152" s="96">
        <f>PRODUCT($D27:AG27)</f>
        <v>0.72059635814595679</v>
      </c>
      <c r="AH152" s="96">
        <f>PRODUCT($D27:AH27)</f>
        <v>0.71252693284998814</v>
      </c>
      <c r="AI152" s="96">
        <f>PRODUCT($D27:AI27)</f>
        <v>0.70454631665374545</v>
      </c>
      <c r="AJ152" s="96">
        <f>PRODUCT($D27:AJ27)</f>
        <v>0.6966544375447935</v>
      </c>
      <c r="AK152" s="96">
        <f>PRODUCT($D27:AK27)</f>
        <v>0.68885148647080463</v>
      </c>
      <c r="AL152" s="96">
        <f>PRODUCT($D27:AL27)</f>
        <v>0.68113775870777993</v>
      </c>
      <c r="AM152" s="96">
        <f>PRODUCT($D27:AM27)</f>
        <v>0.67351348313012049</v>
      </c>
      <c r="AN152" s="96">
        <f>PRODUCT($D27:AN27)</f>
        <v>0.66597869452194092</v>
      </c>
      <c r="AO152" s="96">
        <f>PRODUCT($D27:AO27)</f>
        <v>0.65853310100119788</v>
      </c>
      <c r="AP152" s="96">
        <f>PRODUCT($D27:AP27)</f>
        <v>0.65117605776026288</v>
      </c>
      <c r="AQ152" s="96">
        <f>PRODUCT($D27:AQ27)</f>
        <v>0.64390639365388946</v>
      </c>
      <c r="AR152" s="96">
        <f>PRODUCT($D27:AR27)</f>
        <v>0.63672274226493808</v>
      </c>
      <c r="AS152" s="96">
        <f>PRODUCT($D27:AS27)</f>
        <v>0.62962318073510637</v>
      </c>
      <c r="AT152" s="96">
        <f>PRODUCT($D27:AT27)</f>
        <v>0.62260540825656419</v>
      </c>
      <c r="AU152" s="96">
        <f>PRODUCT($D27:AU27)</f>
        <v>0.61566658544772179</v>
      </c>
      <c r="AV152" s="96">
        <f>PRODUCT($D27:AV27)</f>
        <v>0.6088032294904363</v>
      </c>
      <c r="AW152" s="96">
        <f>PRODUCT($D27:AW27)</f>
        <v>0.60201156704485337</v>
      </c>
      <c r="AX152" s="96">
        <f>PRODUCT($D27:AX27)</f>
        <v>0.59528707711015005</v>
      </c>
      <c r="AY152" s="96">
        <f>PRODUCT($D27:AY27)</f>
        <v>0.58862534818098655</v>
      </c>
      <c r="AZ152" s="96">
        <f>PRODUCT($D27:AZ27)</f>
        <v>0.58202106964439693</v>
      </c>
      <c r="BA152" s="96">
        <f>PRODUCT($D27:BA27)</f>
        <v>0.5754686456791569</v>
      </c>
      <c r="BB152" s="96">
        <f>PRODUCT($D27:BB27)</f>
        <v>0.5689612678799969</v>
      </c>
      <c r="BC152" s="96">
        <f>PRODUCT($D27:BC27)</f>
        <v>0.56249225734294384</v>
      </c>
      <c r="BD152" s="96">
        <f>PRODUCT($D27:BD27)</f>
        <v>0.55605399251640819</v>
      </c>
      <c r="BE152" s="96">
        <f>PRODUCT($D27:BE27)</f>
        <v>0.54963916081351416</v>
      </c>
      <c r="BF152" s="96">
        <f>PRODUCT($D27:BF27)</f>
        <v>0.54324085026710933</v>
      </c>
      <c r="BG152" s="96">
        <f>PRODUCT($D27:BG27)</f>
        <v>0.53685203240431678</v>
      </c>
      <c r="BH152" s="96">
        <f>PRODUCT($D27:BH27)</f>
        <v>0.5304653778578452</v>
      </c>
      <c r="BI152" s="96">
        <f>PRODUCT($D27:BI27)</f>
        <v>0.52407363202333923</v>
      </c>
      <c r="BJ152" s="96">
        <f>PRODUCT($D27:BJ27)</f>
        <v>0.51766898994536936</v>
      </c>
      <c r="BK152" s="96">
        <f>PRODUCT($D27:BK27)</f>
        <v>0.51123998074347576</v>
      </c>
      <c r="BL152" s="96">
        <f>PRODUCT($D27:BL27)</f>
        <v>0.50477301747228176</v>
      </c>
      <c r="BM152" s="96">
        <f>PRODUCT($D27:BM27)</f>
        <v>0.49825281785839015</v>
      </c>
      <c r="BN152" s="96">
        <f>PRODUCT($D27:BN27)</f>
        <v>0.49166369320819003</v>
      </c>
      <c r="BO152" s="96">
        <f>PRODUCT($D27:BO27)</f>
        <v>0.48498558903572903</v>
      </c>
      <c r="BP152" s="96">
        <f>PRODUCT($D27:BP27)</f>
        <v>0.47820001604330942</v>
      </c>
      <c r="BQ152" s="96">
        <f>PRODUCT($D27:BQ27)</f>
        <v>0.47128709015411002</v>
      </c>
      <c r="BR152" s="96">
        <f>PRODUCT($D27:BR27)</f>
        <v>0.46422748763489641</v>
      </c>
      <c r="BS152" s="96">
        <f>PRODUCT($D27:BS27)</f>
        <v>0.45699702986240359</v>
      </c>
      <c r="BT152" s="96">
        <f>PRODUCT($D27:BT27)</f>
        <v>0.44957401995737206</v>
      </c>
      <c r="BU152" s="96">
        <f>PRODUCT($D27:BU27)</f>
        <v>0.44192970417432392</v>
      </c>
      <c r="BV152" s="96">
        <f>PRODUCT($D27:BV27)</f>
        <v>0.43403275099245159</v>
      </c>
      <c r="BW152" s="96">
        <f>PRODUCT($D27:BW27)</f>
        <v>0.4258284940810888</v>
      </c>
      <c r="BX152" s="96">
        <f>PRODUCT($D27:BX27)</f>
        <v>0.41725502717790641</v>
      </c>
      <c r="BY152" s="96">
        <f>PRODUCT($D27:BY27)</f>
        <v>0.40823240792260318</v>
      </c>
      <c r="BZ152" s="96">
        <f>PRODUCT($D27:BZ27)</f>
        <v>0.39867184917522402</v>
      </c>
      <c r="CA152" s="96">
        <f>PRODUCT($D27:CA27)</f>
        <v>0.38848390922042203</v>
      </c>
      <c r="CB152" s="96">
        <f>PRODUCT($D27:CB27)</f>
        <v>0.37760580033335123</v>
      </c>
      <c r="CC152" s="96">
        <f>PRODUCT($D27:CC27)</f>
        <v>0.36703229415993316</v>
      </c>
      <c r="CD152" s="96">
        <f>PRODUCT($D27:CD27)</f>
        <v>0.35675486138554818</v>
      </c>
      <c r="CE152" s="96">
        <f>PRODUCT($D27:CE27)</f>
        <v>0.34676521152866852</v>
      </c>
      <c r="CF152" s="96">
        <f>PRODUCT($D27:CF27)</f>
        <v>0.33705528625318765</v>
      </c>
      <c r="CG152" s="96">
        <f>PRODUCT($D27:CG27)</f>
        <v>0.3276172528680143</v>
      </c>
      <c r="CH152" s="96">
        <f>PRODUCT($D27:CH27)</f>
        <v>0.3184434980086871</v>
      </c>
      <c r="CI152" s="96">
        <f>PRODUCT($D27:CI27)</f>
        <v>0.30952662149591309</v>
      </c>
      <c r="CJ152" s="96">
        <f>PRODUCT($D27:CJ27)</f>
        <v>0.30085943036607599</v>
      </c>
      <c r="CK152" s="96">
        <f>PRODUCT($D27:CK27)</f>
        <v>0.29243493306889878</v>
      </c>
      <c r="CL152" s="96">
        <f>PRODUCT($D27:CL27)</f>
        <v>0.28424633382758041</v>
      </c>
      <c r="CM152" s="96">
        <f>PRODUCT($D27:CM27)</f>
        <v>0.27628702715685627</v>
      </c>
      <c r="CN152" s="96">
        <f>PRODUCT($D27:CN27)</f>
        <v>0.26855059253456132</v>
      </c>
      <c r="CO152" s="96">
        <f>PRODUCT($D27:CO27)</f>
        <v>0.26103078922239681</v>
      </c>
      <c r="CP152" s="96">
        <f>PRODUCT($D27:CP27)</f>
        <v>0.2537215512317233</v>
      </c>
      <c r="CQ152" s="96">
        <f>PRODUCT($D27:CQ27)</f>
        <v>0.24661698243031846</v>
      </c>
      <c r="CR152" s="96">
        <f>PRODUCT($D27:CR27)</f>
        <v>0.23971135178615277</v>
      </c>
      <c r="CS152" s="96">
        <f>PRODUCT($D27:CS27)</f>
        <v>0.23299908874434638</v>
      </c>
      <c r="CT152" s="96">
        <f>PRODUCT($D27:CT27)</f>
        <v>0.22647477873357791</v>
      </c>
      <c r="CU152" s="96">
        <f>PRODUCT($D27:CU27)</f>
        <v>0.22013315879832007</v>
      </c>
      <c r="CV152" s="96">
        <f>PRODUCT($D27:CV27)</f>
        <v>0.21396911335337918</v>
      </c>
      <c r="CW152" s="96">
        <f>PRODUCT($D27:CW27)</f>
        <v>0.20797767005731357</v>
      </c>
      <c r="CX152" s="96">
        <f>PRODUCT($D27:CX27)</f>
        <v>0.20215399580140231</v>
      </c>
      <c r="CY152" s="96">
        <f>PRODUCT($D27:CY27)</f>
        <v>0.19649339281092842</v>
      </c>
      <c r="CZ152" s="96">
        <f>PRODUCT($D27:CZ27)</f>
        <v>0.19099129485563199</v>
      </c>
      <c r="DA152" s="96">
        <f>PRODUCT($D27:DA27)</f>
        <v>0.18564326356627583</v>
      </c>
      <c r="DB152" s="96">
        <f>PRODUCT($D27:DB27)</f>
        <v>0.18044498485435287</v>
      </c>
      <c r="DC152" s="96">
        <f>PRODUCT($D27:DC27)</f>
        <v>0.17539226543204661</v>
      </c>
      <c r="DD152" s="96">
        <f>PRODUCT($D27:DD27)</f>
        <v>0.17048102942963786</v>
      </c>
    </row>
    <row r="153" spans="2:108" ht="15" x14ac:dyDescent="0.25">
      <c r="B153" s="55">
        <v>23</v>
      </c>
      <c r="C153" s="96">
        <v>1</v>
      </c>
      <c r="D153" s="96">
        <f>PRODUCT($D28:D28)</f>
        <v>0.992431206577438</v>
      </c>
      <c r="E153" s="96">
        <f>PRODUCT($D28:E28)</f>
        <v>0.98426311210171458</v>
      </c>
      <c r="F153" s="96">
        <f>PRODUCT($D28:F28)</f>
        <v>0.97551719197877962</v>
      </c>
      <c r="G153" s="96">
        <f>PRODUCT($D28:G28)</f>
        <v>0.96626486942447409</v>
      </c>
      <c r="H153" s="96">
        <f>PRODUCT($D28:H28)</f>
        <v>0.95664585887302434</v>
      </c>
      <c r="I153" s="96">
        <f>PRODUCT($D28:I28)</f>
        <v>0.94681369129414572</v>
      </c>
      <c r="J153" s="96">
        <f>PRODUCT($D28:J28)</f>
        <v>0.93684586323091301</v>
      </c>
      <c r="K153" s="96">
        <f>PRODUCT($D28:K28)</f>
        <v>0.92677381027002903</v>
      </c>
      <c r="L153" s="96">
        <f>PRODUCT($D28:L28)</f>
        <v>0.91661133676434881</v>
      </c>
      <c r="M153" s="96">
        <f>PRODUCT($D28:M28)</f>
        <v>0.90636109242976992</v>
      </c>
      <c r="N153" s="96">
        <f>PRODUCT($D28:N28)</f>
        <v>0.89605790346277492</v>
      </c>
      <c r="O153" s="96">
        <f>PRODUCT($D28:O28)</f>
        <v>0.88573489918291592</v>
      </c>
      <c r="P153" s="96">
        <f>PRODUCT($D28:P28)</f>
        <v>0.87541682567461521</v>
      </c>
      <c r="Q153" s="96">
        <f>PRODUCT($D28:Q28)</f>
        <v>0.86513366813996395</v>
      </c>
      <c r="R153" s="96">
        <f>PRODUCT($D28:R28)</f>
        <v>0.85497858779695968</v>
      </c>
      <c r="S153" s="96">
        <f>PRODUCT($D28:S28)</f>
        <v>0.84499613370423643</v>
      </c>
      <c r="T153" s="96">
        <f>PRODUCT($D28:T28)</f>
        <v>0.83521035521869269</v>
      </c>
      <c r="U153" s="96">
        <f>PRODUCT($D28:U28)</f>
        <v>0.82562439997012615</v>
      </c>
      <c r="V153" s="96">
        <f>PRODUCT($D28:V28)</f>
        <v>0.81624417322158282</v>
      </c>
      <c r="W153" s="96">
        <f>PRODUCT($D28:W28)</f>
        <v>0.8070177117354036</v>
      </c>
      <c r="X153" s="96">
        <f>PRODUCT($D28:X28)</f>
        <v>0.79792807348426587</v>
      </c>
      <c r="Y153" s="96">
        <f>PRODUCT($D28:Y28)</f>
        <v>0.78896332722247875</v>
      </c>
      <c r="Z153" s="96">
        <f>PRODUCT($D28:Z28)</f>
        <v>0.78011585053216159</v>
      </c>
      <c r="AA153" s="96">
        <f>PRODUCT($D28:AA28)</f>
        <v>0.77137748894654479</v>
      </c>
      <c r="AB153" s="96">
        <f>PRODUCT($D28:AB28)</f>
        <v>0.76274650017457979</v>
      </c>
      <c r="AC153" s="96">
        <f>PRODUCT($D28:AC28)</f>
        <v>0.75421709547658722</v>
      </c>
      <c r="AD153" s="96">
        <f>PRODUCT($D28:AD28)</f>
        <v>0.74578579933105849</v>
      </c>
      <c r="AE153" s="96">
        <f>PRODUCT($D28:AE28)</f>
        <v>0.73744991300111984</v>
      </c>
      <c r="AF153" s="96">
        <f>PRODUCT($D28:AF28)</f>
        <v>0.72920768980402961</v>
      </c>
      <c r="AG153" s="96">
        <f>PRODUCT($D28:AG28)</f>
        <v>0.72105557959750566</v>
      </c>
      <c r="AH153" s="96">
        <f>PRODUCT($D28:AH28)</f>
        <v>0.71299249602075832</v>
      </c>
      <c r="AI153" s="96">
        <f>PRODUCT($D28:AI28)</f>
        <v>0.7050180550257904</v>
      </c>
      <c r="AJ153" s="96">
        <f>PRODUCT($D28:AJ28)</f>
        <v>0.69713217592750987</v>
      </c>
      <c r="AK153" s="96">
        <f>PRODUCT($D28:AK28)</f>
        <v>0.68933503777128413</v>
      </c>
      <c r="AL153" s="96">
        <f>PRODUCT($D28:AL28)</f>
        <v>0.68162692270783176</v>
      </c>
      <c r="AM153" s="96">
        <f>PRODUCT($D28:AM28)</f>
        <v>0.67400804743299236</v>
      </c>
      <c r="AN153" s="96">
        <f>PRODUCT($D28:AN28)</f>
        <v>0.6664784371086645</v>
      </c>
      <c r="AO153" s="96">
        <f>PRODUCT($D28:AO28)</f>
        <v>0.65903779446402877</v>
      </c>
      <c r="AP153" s="96">
        <f>PRODUCT($D28:AP28)</f>
        <v>0.65168547386087838</v>
      </c>
      <c r="AQ153" s="96">
        <f>PRODUCT($D28:AQ28)</f>
        <v>0.64442031007697109</v>
      </c>
      <c r="AR153" s="96">
        <f>PRODUCT($D28:AR28)</f>
        <v>0.63724094517502272</v>
      </c>
      <c r="AS153" s="96">
        <f>PRODUCT($D28:AS28)</f>
        <v>0.63014547191349379</v>
      </c>
      <c r="AT153" s="96">
        <f>PRODUCT($D28:AT28)</f>
        <v>0.62313160997205386</v>
      </c>
      <c r="AU153" s="96">
        <f>PRODUCT($D28:AU28)</f>
        <v>0.61619654735894458</v>
      </c>
      <c r="AV153" s="96">
        <f>PRODUCT($D28:AV28)</f>
        <v>0.60933683688351603</v>
      </c>
      <c r="AW153" s="96">
        <f>PRODUCT($D28:AW28)</f>
        <v>0.60254874457252461</v>
      </c>
      <c r="AX153" s="96">
        <f>PRODUCT($D28:AX28)</f>
        <v>0.59582779835285471</v>
      </c>
      <c r="AY153" s="96">
        <f>PRODUCT($D28:AY28)</f>
        <v>0.58916963431637637</v>
      </c>
      <c r="AZ153" s="96">
        <f>PRODUCT($D28:AZ28)</f>
        <v>0.58256900092687935</v>
      </c>
      <c r="BA153" s="96">
        <f>PRODUCT($D28:BA28)</f>
        <v>0.57602036513852461</v>
      </c>
      <c r="BB153" s="96">
        <f>PRODUCT($D28:BB28)</f>
        <v>0.56951699674669298</v>
      </c>
      <c r="BC153" s="96">
        <f>PRODUCT($D28:BC28)</f>
        <v>0.56305229348682395</v>
      </c>
      <c r="BD153" s="96">
        <f>PRODUCT($D28:BD28)</f>
        <v>0.55661872241892174</v>
      </c>
      <c r="BE153" s="96">
        <f>PRODUCT($D28:BE28)</f>
        <v>0.55020905573097412</v>
      </c>
      <c r="BF153" s="96">
        <f>PRODUCT($D28:BF28)</f>
        <v>0.54381646120367488</v>
      </c>
      <c r="BG153" s="96">
        <f>PRODUCT($D28:BG28)</f>
        <v>0.53743399170054029</v>
      </c>
      <c r="BH153" s="96">
        <f>PRODUCT($D28:BH28)</f>
        <v>0.53105440306812479</v>
      </c>
      <c r="BI153" s="96">
        <f>PRODUCT($D28:BI28)</f>
        <v>0.52467052503657396</v>
      </c>
      <c r="BJ153" s="96">
        <f>PRODUCT($D28:BJ28)</f>
        <v>0.51827464403320123</v>
      </c>
      <c r="BK153" s="96">
        <f>PRODUCT($D28:BK28)</f>
        <v>0.51185542715396593</v>
      </c>
      <c r="BL153" s="96">
        <f>PRODUCT($D28:BL28)</f>
        <v>0.50539945238390349</v>
      </c>
      <c r="BM153" s="96">
        <f>PRODUCT($D28:BM28)</f>
        <v>0.49889162388646052</v>
      </c>
      <c r="BN153" s="96">
        <f>PRODUCT($D28:BN28)</f>
        <v>0.49231644438707001</v>
      </c>
      <c r="BO153" s="96">
        <f>PRODUCT($D28:BO28)</f>
        <v>0.48565410623091443</v>
      </c>
      <c r="BP153" s="96">
        <f>PRODUCT($D28:BP28)</f>
        <v>0.47888634718649425</v>
      </c>
      <c r="BQ153" s="96">
        <f>PRODUCT($D28:BQ28)</f>
        <v>0.47199352817572021</v>
      </c>
      <c r="BR153" s="96">
        <f>PRODUCT($D28:BR28)</f>
        <v>0.46495656322707479</v>
      </c>
      <c r="BS153" s="96">
        <f>PRODUCT($D28:BS28)</f>
        <v>0.45775157298550956</v>
      </c>
      <c r="BT153" s="96">
        <f>PRODUCT($D28:BT28)</f>
        <v>0.45035712859079979</v>
      </c>
      <c r="BU153" s="96">
        <f>PRODUCT($D28:BU28)</f>
        <v>0.44274483438484558</v>
      </c>
      <c r="BV153" s="96">
        <f>PRODUCT($D28:BV28)</f>
        <v>0.43488375019971276</v>
      </c>
      <c r="BW153" s="96">
        <f>PRODUCT($D28:BW28)</f>
        <v>0.42671990033760543</v>
      </c>
      <c r="BX153" s="96">
        <f>PRODUCT($D28:BX28)</f>
        <v>0.41819216233669487</v>
      </c>
      <c r="BY153" s="96">
        <f>PRODUCT($D28:BY28)</f>
        <v>0.40922160810388314</v>
      </c>
      <c r="BZ153" s="96">
        <f>PRODUCT($D28:BZ28)</f>
        <v>0.39972057869488203</v>
      </c>
      <c r="CA153" s="96">
        <f>PRODUCT($D28:CA28)</f>
        <v>0.38960076425242085</v>
      </c>
      <c r="CB153" s="96">
        <f>PRODUCT($D28:CB28)</f>
        <v>0.37880016800034705</v>
      </c>
      <c r="CC153" s="96">
        <f>PRODUCT($D28:CC28)</f>
        <v>0.36829898820250978</v>
      </c>
      <c r="CD153" s="96">
        <f>PRODUCT($D28:CD28)</f>
        <v>0.35808892437151235</v>
      </c>
      <c r="CE153" s="96">
        <f>PRODUCT($D28:CE28)</f>
        <v>0.34816190612785636</v>
      </c>
      <c r="CF153" s="96">
        <f>PRODUCT($D28:CF28)</f>
        <v>0.33851008682084116</v>
      </c>
      <c r="CG153" s="96">
        <f>PRODUCT($D28:CG28)</f>
        <v>0.32912583732630585</v>
      </c>
      <c r="CH153" s="96">
        <f>PRODUCT($D28:CH28)</f>
        <v>0.32000174001631176</v>
      </c>
      <c r="CI153" s="96">
        <f>PRODUCT($D28:CI28)</f>
        <v>0.31113058289599871</v>
      </c>
      <c r="CJ153" s="96">
        <f>PRODUCT($D28:CJ28)</f>
        <v>0.30250535390298045</v>
      </c>
      <c r="CK153" s="96">
        <f>PRODUCT($D28:CK28)</f>
        <v>0.29411923536477358</v>
      </c>
      <c r="CL153" s="96">
        <f>PRODUCT($D28:CL28)</f>
        <v>0.28596559860987891</v>
      </c>
      <c r="CM153" s="96">
        <f>PRODUCT($D28:CM28)</f>
        <v>0.27803799872825546</v>
      </c>
      <c r="CN153" s="96">
        <f>PRODUCT($D28:CN28)</f>
        <v>0.27033016947704569</v>
      </c>
      <c r="CO153" s="96">
        <f>PRODUCT($D28:CO28)</f>
        <v>0.2628360183275254</v>
      </c>
      <c r="CP153" s="96">
        <f>PRODUCT($D28:CP28)</f>
        <v>0.25554962164936323</v>
      </c>
      <c r="CQ153" s="96">
        <f>PRODUCT($D28:CQ28)</f>
        <v>0.24846522002838298</v>
      </c>
      <c r="CR153" s="96">
        <f>PRODUCT($D28:CR28)</f>
        <v>0.24157721371412799</v>
      </c>
      <c r="CS153" s="96">
        <f>PRODUCT($D28:CS28)</f>
        <v>0.23488015819362915</v>
      </c>
      <c r="CT153" s="96">
        <f>PRODUCT($D28:CT28)</f>
        <v>0.22836875988787789</v>
      </c>
      <c r="CU153" s="96">
        <f>PRODUCT($D28:CU28)</f>
        <v>0.22203787196760238</v>
      </c>
      <c r="CV153" s="96">
        <f>PRODUCT($D28:CV28)</f>
        <v>0.21588249028503981</v>
      </c>
      <c r="CW153" s="96">
        <f>PRODUCT($D28:CW28)</f>
        <v>0.20989774941848882</v>
      </c>
      <c r="CX153" s="96">
        <f>PRODUCT($D28:CX28)</f>
        <v>0.2040789188265158</v>
      </c>
      <c r="CY153" s="96">
        <f>PRODUCT($D28:CY28)</f>
        <v>0.19842139910877504</v>
      </c>
      <c r="CZ153" s="96">
        <f>PRODUCT($D28:CZ28)</f>
        <v>0.1929207183704873</v>
      </c>
      <c r="DA153" s="96">
        <f>PRODUCT($D28:DA28)</f>
        <v>0.18757252868770302</v>
      </c>
      <c r="DB153" s="96">
        <f>PRODUCT($D28:DB28)</f>
        <v>0.1823726026705563</v>
      </c>
      <c r="DC153" s="96">
        <f>PRODUCT($D28:DC28)</f>
        <v>0.17731683012179308</v>
      </c>
      <c r="DD153" s="96">
        <f>PRODUCT($D28:DD28)</f>
        <v>0.17240121478793238</v>
      </c>
    </row>
    <row r="154" spans="2:108" ht="15" x14ac:dyDescent="0.25">
      <c r="B154" s="55">
        <v>24</v>
      </c>
      <c r="C154" s="96">
        <v>1</v>
      </c>
      <c r="D154" s="96">
        <f>PRODUCT($D29:D29)</f>
        <v>0.99246303435034977</v>
      </c>
      <c r="E154" s="96">
        <f>PRODUCT($D29:E29)</f>
        <v>0.98432597367089258</v>
      </c>
      <c r="F154" s="96">
        <f>PRODUCT($D29:F29)</f>
        <v>0.97561045795134671</v>
      </c>
      <c r="G154" s="96">
        <f>PRODUCT($D29:G29)</f>
        <v>0.9663879820559812</v>
      </c>
      <c r="H154" s="96">
        <f>PRODUCT($D29:H29)</f>
        <v>0.95679791966701022</v>
      </c>
      <c r="I154" s="96">
        <f>PRODUCT($D29:I29)</f>
        <v>0.94699388477539503</v>
      </c>
      <c r="J154" s="96">
        <f>PRODUCT($D29:J29)</f>
        <v>0.93705366659848388</v>
      </c>
      <c r="K154" s="96">
        <f>PRODUCT($D29:K29)</f>
        <v>0.92700836164158418</v>
      </c>
      <c r="L154" s="96">
        <f>PRODUCT($D29:L29)</f>
        <v>0.91687178918473622</v>
      </c>
      <c r="M154" s="96">
        <f>PRODUCT($D29:M29)</f>
        <v>0.90664686043611631</v>
      </c>
      <c r="N154" s="96">
        <f>PRODUCT($D29:N29)</f>
        <v>0.89636821391087229</v>
      </c>
      <c r="O154" s="96">
        <f>PRODUCT($D29:O29)</f>
        <v>0.88606888097589098</v>
      </c>
      <c r="P154" s="96">
        <f>PRODUCT($D29:P29)</f>
        <v>0.87577370142726618</v>
      </c>
      <c r="Q154" s="96">
        <f>PRODUCT($D29:Q29)</f>
        <v>0.86551272489663988</v>
      </c>
      <c r="R154" s="96">
        <f>PRODUCT($D29:R29)</f>
        <v>0.85537821476518505</v>
      </c>
      <c r="S154" s="96">
        <f>PRODUCT($D29:S29)</f>
        <v>0.84541464816796108</v>
      </c>
      <c r="T154" s="96">
        <f>PRODUCT($D29:T29)</f>
        <v>0.83564601964732854</v>
      </c>
      <c r="U154" s="96">
        <f>PRODUCT($D29:U29)</f>
        <v>0.8260754144465432</v>
      </c>
      <c r="V154" s="96">
        <f>PRODUCT($D29:V29)</f>
        <v>0.81670863154317641</v>
      </c>
      <c r="W154" s="96">
        <f>PRODUCT($D29:W29)</f>
        <v>0.80749452222113427</v>
      </c>
      <c r="X154" s="96">
        <f>PRODUCT($D29:X29)</f>
        <v>0.79841640099586464</v>
      </c>
      <c r="Y154" s="96">
        <f>PRODUCT($D29:Y29)</f>
        <v>0.78946251358173292</v>
      </c>
      <c r="Z154" s="96">
        <f>PRODUCT($D29:Z29)</f>
        <v>0.7806253459541086</v>
      </c>
      <c r="AA154" s="96">
        <f>PRODUCT($D29:AA29)</f>
        <v>0.77189686059899387</v>
      </c>
      <c r="AB154" s="96">
        <f>PRODUCT($D29:AB29)</f>
        <v>0.7632753299102869</v>
      </c>
      <c r="AC154" s="96">
        <f>PRODUCT($D29:AC29)</f>
        <v>0.75475504458781495</v>
      </c>
      <c r="AD154" s="96">
        <f>PRODUCT($D29:AD29)</f>
        <v>0.74633257181096069</v>
      </c>
      <c r="AE154" s="96">
        <f>PRODUCT($D29:AE29)</f>
        <v>0.73800524326075057</v>
      </c>
      <c r="AF154" s="96">
        <f>PRODUCT($D29:AF29)</f>
        <v>0.72977132760806507</v>
      </c>
      <c r="AG154" s="96">
        <f>PRODUCT($D29:AG29)</f>
        <v>0.72162731886009224</v>
      </c>
      <c r="AH154" s="96">
        <f>PRODUCT($D29:AH29)</f>
        <v>0.71357213565164079</v>
      </c>
      <c r="AI154" s="96">
        <f>PRODUCT($D29:AI29)</f>
        <v>0.70560538784821103</v>
      </c>
      <c r="AJ154" s="96">
        <f>PRODUCT($D29:AJ29)</f>
        <v>0.69772698395742216</v>
      </c>
      <c r="AK154" s="96">
        <f>PRODUCT($D29:AK29)</f>
        <v>0.68993708819380162</v>
      </c>
      <c r="AL154" s="96">
        <f>PRODUCT($D29:AL29)</f>
        <v>0.68223596635274741</v>
      </c>
      <c r="AM154" s="96">
        <f>PRODUCT($D29:AM29)</f>
        <v>0.67462381995248211</v>
      </c>
      <c r="AN154" s="96">
        <f>PRODUCT($D29:AN29)</f>
        <v>0.66710066216015018</v>
      </c>
      <c r="AO154" s="96">
        <f>PRODUCT($D29:AO29)</f>
        <v>0.65966618898233587</v>
      </c>
      <c r="AP154" s="96">
        <f>PRODUCT($D29:AP29)</f>
        <v>0.65231975373552042</v>
      </c>
      <c r="AQ154" s="96">
        <f>PRODUCT($D29:AQ29)</f>
        <v>0.64506019856459151</v>
      </c>
      <c r="AR154" s="96">
        <f>PRODUCT($D29:AR29)</f>
        <v>0.63788617608488429</v>
      </c>
      <c r="AS154" s="96">
        <f>PRODUCT($D29:AS29)</f>
        <v>0.63079579849840595</v>
      </c>
      <c r="AT154" s="96">
        <f>PRODUCT($D29:AT29)</f>
        <v>0.62378681099714983</v>
      </c>
      <c r="AU154" s="96">
        <f>PRODUCT($D29:AU29)</f>
        <v>0.61685643570181314</v>
      </c>
      <c r="AV154" s="96">
        <f>PRODUCT($D29:AV29)</f>
        <v>0.61000126979835734</v>
      </c>
      <c r="AW154" s="96">
        <f>PRODUCT($D29:AW29)</f>
        <v>0.60321762835162485</v>
      </c>
      <c r="AX154" s="96">
        <f>PRODUCT($D29:AX29)</f>
        <v>0.5965011002407552</v>
      </c>
      <c r="AY154" s="96">
        <f>PRODUCT($D29:AY29)</f>
        <v>0.58984738085701693</v>
      </c>
      <c r="AZ154" s="96">
        <f>PRODUCT($D29:AZ29)</f>
        <v>0.58325129226915073</v>
      </c>
      <c r="BA154" s="96">
        <f>PRODUCT($D29:BA29)</f>
        <v>0.57670737964954133</v>
      </c>
      <c r="BB154" s="96">
        <f>PRODUCT($D29:BB29)</f>
        <v>0.57020901023621706</v>
      </c>
      <c r="BC154" s="96">
        <f>PRODUCT($D29:BC29)</f>
        <v>0.56374967727030556</v>
      </c>
      <c r="BD154" s="96">
        <f>PRODUCT($D29:BD29)</f>
        <v>0.55732195824381292</v>
      </c>
      <c r="BE154" s="96">
        <f>PRODUCT($D29:BE29)</f>
        <v>0.55091873100759337</v>
      </c>
      <c r="BF154" s="96">
        <f>PRODUCT($D29:BF29)</f>
        <v>0.54453326275455893</v>
      </c>
      <c r="BG154" s="96">
        <f>PRODUCT($D29:BG29)</f>
        <v>0.53815870775240016</v>
      </c>
      <c r="BH154" s="96">
        <f>PRODUCT($D29:BH29)</f>
        <v>0.5317879280990756</v>
      </c>
      <c r="BI154" s="96">
        <f>PRODUCT($D29:BI29)</f>
        <v>0.52541385869899471</v>
      </c>
      <c r="BJ154" s="96">
        <f>PRODUCT($D29:BJ29)</f>
        <v>0.51902889995772927</v>
      </c>
      <c r="BK154" s="96">
        <f>PRODUCT($D29:BK29)</f>
        <v>0.51262189103636879</v>
      </c>
      <c r="BL154" s="96">
        <f>PRODUCT($D29:BL29)</f>
        <v>0.50617961561191605</v>
      </c>
      <c r="BM154" s="96">
        <f>PRODUCT($D29:BM29)</f>
        <v>0.499687210393848</v>
      </c>
      <c r="BN154" s="96">
        <f>PRODUCT($D29:BN29)</f>
        <v>0.49312941693333401</v>
      </c>
      <c r="BO154" s="96">
        <f>PRODUCT($D29:BO29)</f>
        <v>0.48648673554376931</v>
      </c>
      <c r="BP154" s="96">
        <f>PRODUCT($D29:BP29)</f>
        <v>0.47974118743685662</v>
      </c>
      <c r="BQ154" s="96">
        <f>PRODUCT($D29:BQ29)</f>
        <v>0.47287343945445642</v>
      </c>
      <c r="BR154" s="96">
        <f>PRODUCT($D29:BR29)</f>
        <v>0.46586470268844699</v>
      </c>
      <c r="BS154" s="96">
        <f>PRODUCT($D29:BS29)</f>
        <v>0.45869147172036451</v>
      </c>
      <c r="BT154" s="96">
        <f>PRODUCT($D29:BT29)</f>
        <v>0.45133265292090813</v>
      </c>
      <c r="BU154" s="96">
        <f>PRODUCT($D29:BU29)</f>
        <v>0.44376029845907372</v>
      </c>
      <c r="BV154" s="96">
        <f>PRODUCT($D29:BV29)</f>
        <v>0.43594395788328955</v>
      </c>
      <c r="BW154" s="96">
        <f>PRODUCT($D29:BW29)</f>
        <v>0.42783051894292001</v>
      </c>
      <c r="BX154" s="96">
        <f>PRODUCT($D29:BX29)</f>
        <v>0.4193598397072969</v>
      </c>
      <c r="BY154" s="96">
        <f>PRODUCT($D29:BY29)</f>
        <v>0.41045426134345137</v>
      </c>
      <c r="BZ154" s="96">
        <f>PRODUCT($D29:BZ29)</f>
        <v>0.40102753813387759</v>
      </c>
      <c r="CA154" s="96">
        <f>PRODUCT($D29:CA29)</f>
        <v>0.39099278070035526</v>
      </c>
      <c r="CB154" s="96">
        <f>PRODUCT($D29:CB29)</f>
        <v>0.38028899061720367</v>
      </c>
      <c r="CC154" s="96">
        <f>PRODUCT($D29:CC29)</f>
        <v>0.3698782267171416</v>
      </c>
      <c r="CD154" s="96">
        <f>PRODUCT($D29:CD29)</f>
        <v>0.35975246713657594</v>
      </c>
      <c r="CE154" s="96">
        <f>PRODUCT($D29:CE29)</f>
        <v>0.3499039096178711</v>
      </c>
      <c r="CF154" s="96">
        <f>PRODUCT($D29:CF29)</f>
        <v>0.34032496549743219</v>
      </c>
      <c r="CG154" s="96">
        <f>PRODUCT($D29:CG29)</f>
        <v>0.33100825385836996</v>
      </c>
      <c r="CH154" s="96">
        <f>PRODUCT($D29:CH29)</f>
        <v>0.32194659584324203</v>
      </c>
      <c r="CI154" s="96">
        <f>PRODUCT($D29:CI29)</f>
        <v>0.31313300912248809</v>
      </c>
      <c r="CJ154" s="96">
        <f>PRODUCT($D29:CJ29)</f>
        <v>0.3045607025142969</v>
      </c>
      <c r="CK154" s="96">
        <f>PRODUCT($D29:CK29)</f>
        <v>0.29622307075175924</v>
      </c>
      <c r="CL154" s="96">
        <f>PRODUCT($D29:CL29)</f>
        <v>0.28811368939327497</v>
      </c>
      <c r="CM154" s="96">
        <f>PRODUCT($D29:CM29)</f>
        <v>0.28022630987229258</v>
      </c>
      <c r="CN154" s="96">
        <f>PRODUCT($D29:CN29)</f>
        <v>0.27255485468256641</v>
      </c>
      <c r="CO154" s="96">
        <f>PRODUCT($D29:CO29)</f>
        <v>0.26509341269522224</v>
      </c>
      <c r="CP154" s="96">
        <f>PRODUCT($D29:CP29)</f>
        <v>0.25783623460402239</v>
      </c>
      <c r="CQ154" s="96">
        <f>PRODUCT($D29:CQ29)</f>
        <v>0.25077772849532082</v>
      </c>
      <c r="CR154" s="96">
        <f>PRODUCT($D29:CR29)</f>
        <v>0.24391245553929497</v>
      </c>
      <c r="CS154" s="96">
        <f>PRODUCT($D29:CS29)</f>
        <v>0.23723512579913417</v>
      </c>
      <c r="CT154" s="96">
        <f>PRODUCT($D29:CT29)</f>
        <v>0.23074059415495518</v>
      </c>
      <c r="CU154" s="96">
        <f>PRODUCT($D29:CU29)</f>
        <v>0.22442385633930459</v>
      </c>
      <c r="CV154" s="96">
        <f>PRODUCT($D29:CV29)</f>
        <v>0.21828004508119278</v>
      </c>
      <c r="CW154" s="96">
        <f>PRODUCT($D29:CW29)</f>
        <v>0.21230442635568872</v>
      </c>
      <c r="CX154" s="96">
        <f>PRODUCT($D29:CX29)</f>
        <v>0.20649239573618541</v>
      </c>
      <c r="CY154" s="96">
        <f>PRODUCT($D29:CY29)</f>
        <v>0.20083947484652567</v>
      </c>
      <c r="CZ154" s="96">
        <f>PRODUCT($D29:CZ29)</f>
        <v>0.195341307910254</v>
      </c>
      <c r="DA154" s="96">
        <f>PRODUCT($D29:DA29)</f>
        <v>0.18999365839433613</v>
      </c>
      <c r="DB154" s="96">
        <f>PRODUCT($D29:DB29)</f>
        <v>0.18479240574475969</v>
      </c>
      <c r="DC154" s="96">
        <f>PRODUCT($D29:DC29)</f>
        <v>0.1797335422115009</v>
      </c>
      <c r="DD154" s="96">
        <f>PRODUCT($D29:DD29)</f>
        <v>0.17481316976041072</v>
      </c>
    </row>
    <row r="155" spans="2:108" ht="15" x14ac:dyDescent="0.25">
      <c r="B155" s="55">
        <v>25</v>
      </c>
      <c r="C155" s="96">
        <v>1</v>
      </c>
      <c r="D155" s="96">
        <f>PRODUCT($D30:D30)</f>
        <v>0.99250290442003053</v>
      </c>
      <c r="E155" s="96">
        <f>PRODUCT($D30:E30)</f>
        <v>0.9844047204861307</v>
      </c>
      <c r="F155" s="96">
        <f>PRODUCT($D30:F30)</f>
        <v>0.97572729425974358</v>
      </c>
      <c r="G155" s="96">
        <f>PRODUCT($D30:G30)</f>
        <v>0.96654221034229115</v>
      </c>
      <c r="H155" s="96">
        <f>PRODUCT($D30:H30)</f>
        <v>0.95698841548433144</v>
      </c>
      <c r="I155" s="96">
        <f>PRODUCT($D30:I30)</f>
        <v>0.94721962762497636</v>
      </c>
      <c r="J155" s="96">
        <f>PRODUCT($D30:J30)</f>
        <v>0.93731400264747</v>
      </c>
      <c r="K155" s="96">
        <f>PRODUCT($D30:K30)</f>
        <v>0.92730221215364728</v>
      </c>
      <c r="L155" s="96">
        <f>PRODUCT($D30:L30)</f>
        <v>0.9171980940527088</v>
      </c>
      <c r="M155" s="96">
        <f>PRODUCT($D30:M30)</f>
        <v>0.9070048871619949</v>
      </c>
      <c r="N155" s="96">
        <f>PRODUCT($D30:N30)</f>
        <v>0.8967569948103743</v>
      </c>
      <c r="O155" s="96">
        <f>PRODUCT($D30:O30)</f>
        <v>0.88648732556235588</v>
      </c>
      <c r="P155" s="96">
        <f>PRODUCT($D30:P30)</f>
        <v>0.87622083658092476</v>
      </c>
      <c r="Q155" s="96">
        <f>PRODUCT($D30:Q30)</f>
        <v>0.86598765816760326</v>
      </c>
      <c r="R155" s="96">
        <f>PRODUCT($D30:R30)</f>
        <v>0.85587892851967995</v>
      </c>
      <c r="S155" s="96">
        <f>PRODUCT($D30:S30)</f>
        <v>0.84593903447523422</v>
      </c>
      <c r="T155" s="96">
        <f>PRODUCT($D30:T30)</f>
        <v>0.83619190168463575</v>
      </c>
      <c r="U155" s="96">
        <f>PRODUCT($D30:U30)</f>
        <v>0.82664053699227946</v>
      </c>
      <c r="V155" s="96">
        <f>PRODUCT($D30:V30)</f>
        <v>0.81729060595376435</v>
      </c>
      <c r="W155" s="96">
        <f>PRODUCT($D30:W30)</f>
        <v>0.80809198066950472</v>
      </c>
      <c r="X155" s="96">
        <f>PRODUCT($D30:X30)</f>
        <v>0.79902829714651258</v>
      </c>
      <c r="Y155" s="96">
        <f>PRODUCT($D30:Y30)</f>
        <v>0.79008802285801782</v>
      </c>
      <c r="Z155" s="96">
        <f>PRODUCT($D30:Z30)</f>
        <v>0.78126377960682936</v>
      </c>
      <c r="AA155" s="96">
        <f>PRODUCT($D30:AA30)</f>
        <v>0.77254767644929745</v>
      </c>
      <c r="AB155" s="96">
        <f>PRODUCT($D30:AB30)</f>
        <v>0.76393800416450652</v>
      </c>
      <c r="AC155" s="96">
        <f>PRODUCT($D30:AC30)</f>
        <v>0.75542915301306623</v>
      </c>
      <c r="AD155" s="96">
        <f>PRODUCT($D30:AD30)</f>
        <v>0.74701774368575868</v>
      </c>
      <c r="AE155" s="96">
        <f>PRODUCT($D30:AE30)</f>
        <v>0.73870114598110492</v>
      </c>
      <c r="AF155" s="96">
        <f>PRODUCT($D30:AF30)</f>
        <v>0.73047764780474445</v>
      </c>
      <c r="AG155" s="96">
        <f>PRODUCT($D30:AG30)</f>
        <v>0.72234379850405339</v>
      </c>
      <c r="AH155" s="96">
        <f>PRODUCT($D30:AH30)</f>
        <v>0.7142985229694202</v>
      </c>
      <c r="AI155" s="96">
        <f>PRODUCT($D30:AI30)</f>
        <v>0.70634142342807993</v>
      </c>
      <c r="AJ155" s="96">
        <f>PRODUCT($D30:AJ30)</f>
        <v>0.69847239482982937</v>
      </c>
      <c r="AK155" s="96">
        <f>PRODUCT($D30:AK30)</f>
        <v>0.69069158278532772</v>
      </c>
      <c r="AL155" s="96">
        <f>PRODUCT($D30:AL30)</f>
        <v>0.68299923257288975</v>
      </c>
      <c r="AM155" s="96">
        <f>PRODUCT($D30:AM30)</f>
        <v>0.67539552666799685</v>
      </c>
      <c r="AN155" s="96">
        <f>PRODUCT($D30:AN30)</f>
        <v>0.6678804631839228</v>
      </c>
      <c r="AO155" s="96">
        <f>PRODUCT($D30:AO30)</f>
        <v>0.66045372968240035</v>
      </c>
      <c r="AP155" s="96">
        <f>PRODUCT($D30:AP30)</f>
        <v>0.65311467815298607</v>
      </c>
      <c r="AQ155" s="96">
        <f>PRODUCT($D30:AQ30)</f>
        <v>0.64586215996196217</v>
      </c>
      <c r="AR155" s="96">
        <f>PRODUCT($D30:AR30)</f>
        <v>0.63869484094125384</v>
      </c>
      <c r="AS155" s="96">
        <f>PRODUCT($D30:AS30)</f>
        <v>0.63161085765925684</v>
      </c>
      <c r="AT155" s="96">
        <f>PRODUCT($D30:AT30)</f>
        <v>0.62460798728646927</v>
      </c>
      <c r="AU155" s="96">
        <f>PRODUCT($D30:AU30)</f>
        <v>0.61768349470938455</v>
      </c>
      <c r="AV155" s="96">
        <f>PRODUCT($D30:AV30)</f>
        <v>0.6108340327546099</v>
      </c>
      <c r="AW155" s="96">
        <f>PRODUCT($D30:AW30)</f>
        <v>0.60405597797860955</v>
      </c>
      <c r="AX155" s="96">
        <f>PRODUCT($D30:AX30)</f>
        <v>0.59734499569819866</v>
      </c>
      <c r="AY155" s="96">
        <f>PRODUCT($D30:AY30)</f>
        <v>0.59069685567657382</v>
      </c>
      <c r="AZ155" s="96">
        <f>PRODUCT($D30:AZ30)</f>
        <v>0.58410647230157986</v>
      </c>
      <c r="BA155" s="96">
        <f>PRODUCT($D30:BA30)</f>
        <v>0.5775684888585465</v>
      </c>
      <c r="BB155" s="96">
        <f>PRODUCT($D30:BB30)</f>
        <v>0.57107639481941674</v>
      </c>
      <c r="BC155" s="96">
        <f>PRODUCT($D30:BC30)</f>
        <v>0.56462380324219719</v>
      </c>
      <c r="BD155" s="96">
        <f>PRODUCT($D30:BD30)</f>
        <v>0.55820343017217688</v>
      </c>
      <c r="BE155" s="96">
        <f>PRODUCT($D30:BE30)</f>
        <v>0.55180828604859045</v>
      </c>
      <c r="BF155" s="96">
        <f>PRODUCT($D30:BF30)</f>
        <v>0.54543176283194583</v>
      </c>
      <c r="BG155" s="96">
        <f>PRODUCT($D30:BG30)</f>
        <v>0.53906714207510376</v>
      </c>
      <c r="BH155" s="96">
        <f>PRODUCT($D30:BH30)</f>
        <v>0.53270741926534293</v>
      </c>
      <c r="BI155" s="96">
        <f>PRODUCT($D30:BI30)</f>
        <v>0.5263456613732459</v>
      </c>
      <c r="BJ155" s="96">
        <f>PRODUCT($D30:BJ30)</f>
        <v>0.51997441194683147</v>
      </c>
      <c r="BK155" s="96">
        <f>PRODUCT($D30:BK30)</f>
        <v>0.5135827261975151</v>
      </c>
      <c r="BL155" s="96">
        <f>PRODUCT($D30:BL30)</f>
        <v>0.50715764609577973</v>
      </c>
      <c r="BM155" s="96">
        <f>PRODUCT($D30:BM30)</f>
        <v>0.50068460041504403</v>
      </c>
      <c r="BN155" s="96">
        <f>PRODUCT($D30:BN30)</f>
        <v>0.49414863075631976</v>
      </c>
      <c r="BO155" s="96">
        <f>PRODUCT($D30:BO30)</f>
        <v>0.48753062436078831</v>
      </c>
      <c r="BP155" s="96">
        <f>PRODUCT($D30:BP30)</f>
        <v>0.48081295875921731</v>
      </c>
      <c r="BQ155" s="96">
        <f>PRODUCT($D30:BQ30)</f>
        <v>0.47397668550623157</v>
      </c>
      <c r="BR155" s="96">
        <f>PRODUCT($D30:BR30)</f>
        <v>0.46700338954045839</v>
      </c>
      <c r="BS155" s="96">
        <f>PRODUCT($D30:BS30)</f>
        <v>0.45987003607237181</v>
      </c>
      <c r="BT155" s="96">
        <f>PRODUCT($D30:BT30)</f>
        <v>0.45255595389971298</v>
      </c>
      <c r="BU155" s="96">
        <f>PRODUCT($D30:BU30)</f>
        <v>0.44503375941218792</v>
      </c>
      <c r="BV155" s="96">
        <f>PRODUCT($D30:BV30)</f>
        <v>0.43727361958687577</v>
      </c>
      <c r="BW155" s="96">
        <f>PRODUCT($D30:BW30)</f>
        <v>0.429223509632434</v>
      </c>
      <c r="BX155" s="96">
        <f>PRODUCT($D30:BX30)</f>
        <v>0.42082452344506455</v>
      </c>
      <c r="BY155" s="96">
        <f>PRODUCT($D30:BY30)</f>
        <v>0.41200060254923759</v>
      </c>
      <c r="BZ155" s="96">
        <f>PRODUCT($D30:BZ30)</f>
        <v>0.40266728520635198</v>
      </c>
      <c r="CA155" s="96">
        <f>PRODUCT($D30:CA30)</f>
        <v>0.39273947919094471</v>
      </c>
      <c r="CB155" s="96">
        <f>PRODUCT($D30:CB30)</f>
        <v>0.38215745774725851</v>
      </c>
      <c r="CC155" s="96">
        <f>PRODUCT($D30:CC30)</f>
        <v>0.37186055960735964</v>
      </c>
      <c r="CD155" s="96">
        <f>PRODUCT($D30:CD30)</f>
        <v>0.36184110237343831</v>
      </c>
      <c r="CE155" s="96">
        <f>PRODUCT($D30:CE30)</f>
        <v>0.35209161064316802</v>
      </c>
      <c r="CF155" s="96">
        <f>PRODUCT($D30:CF30)</f>
        <v>0.34260481043239382</v>
      </c>
      <c r="CG155" s="96">
        <f>PRODUCT($D30:CG30)</f>
        <v>0.3333736237480957</v>
      </c>
      <c r="CH155" s="96">
        <f>PRODUCT($D30:CH30)</f>
        <v>0.32439116330757922</v>
      </c>
      <c r="CI155" s="96">
        <f>PRODUCT($D30:CI30)</f>
        <v>0.31565072739995259</v>
      </c>
      <c r="CJ155" s="96">
        <f>PRODUCT($D30:CJ30)</f>
        <v>0.30714579488605714</v>
      </c>
      <c r="CK155" s="96">
        <f>PRODUCT($D30:CK30)</f>
        <v>0.29887002033311977</v>
      </c>
      <c r="CL155" s="96">
        <f>PRODUCT($D30:CL30)</f>
        <v>0.29081722928049847</v>
      </c>
      <c r="CM155" s="96">
        <f>PRODUCT($D30:CM30)</f>
        <v>0.28298141363298773</v>
      </c>
      <c r="CN155" s="96">
        <f>PRODUCT($D30:CN30)</f>
        <v>0.27535672717824755</v>
      </c>
      <c r="CO155" s="96">
        <f>PRODUCT($D30:CO30)</f>
        <v>0.26793748122501149</v>
      </c>
      <c r="CP155" s="96">
        <f>PRODUCT($D30:CP30)</f>
        <v>0.26071814035881902</v>
      </c>
      <c r="CQ155" s="96">
        <f>PRODUCT($D30:CQ30)</f>
        <v>0.25369331831210634</v>
      </c>
      <c r="CR155" s="96">
        <f>PRODUCT($D30:CR30)</f>
        <v>0.24685777394557373</v>
      </c>
      <c r="CS155" s="96">
        <f>PRODUCT($D30:CS30)</f>
        <v>0.24020640733783158</v>
      </c>
      <c r="CT155" s="96">
        <f>PRODUCT($D30:CT30)</f>
        <v>0.23373425598040737</v>
      </c>
      <c r="CU155" s="96">
        <f>PRODUCT($D30:CU30)</f>
        <v>0.22743649107527497</v>
      </c>
      <c r="CV155" s="96">
        <f>PRODUCT($D30:CV30)</f>
        <v>0.22130841393214373</v>
      </c>
      <c r="CW155" s="96">
        <f>PRODUCT($D30:CW30)</f>
        <v>0.21534545246281936</v>
      </c>
      <c r="CX155" s="96">
        <f>PRODUCT($D30:CX30)</f>
        <v>0.20954315777002139</v>
      </c>
      <c r="CY155" s="96">
        <f>PRODUCT($D30:CY30)</f>
        <v>0.20389720082811177</v>
      </c>
      <c r="CZ155" s="96">
        <f>PRODUCT($D30:CZ30)</f>
        <v>0.19840336925325844</v>
      </c>
      <c r="DA155" s="96">
        <f>PRODUCT($D30:DA30)</f>
        <v>0.19305756416062395</v>
      </c>
      <c r="DB155" s="96">
        <f>PRODUCT($D30:DB30)</f>
        <v>0.18785579710623446</v>
      </c>
      <c r="DC155" s="96">
        <f>PRODUCT($D30:DC30)</f>
        <v>0.18279418711124731</v>
      </c>
      <c r="DD155" s="96">
        <f>PRODUCT($D30:DD30)</f>
        <v>0.17786895776639716</v>
      </c>
    </row>
    <row r="156" spans="2:108" ht="15" x14ac:dyDescent="0.25">
      <c r="B156" s="55">
        <v>26</v>
      </c>
      <c r="C156" s="96">
        <v>1</v>
      </c>
      <c r="D156" s="96">
        <f>PRODUCT($D31:D31)</f>
        <v>0.99254073365358475</v>
      </c>
      <c r="E156" s="96">
        <f>PRODUCT($D31:E31)</f>
        <v>0.98447943596071186</v>
      </c>
      <c r="F156" s="96">
        <f>PRODUCT($D31:F31)</f>
        <v>0.97583814841546335</v>
      </c>
      <c r="G156" s="96">
        <f>PRODUCT($D31:G31)</f>
        <v>0.96668854080645217</v>
      </c>
      <c r="H156" s="96">
        <f>PRODUCT($D31:H31)</f>
        <v>0.95716915485063003</v>
      </c>
      <c r="I156" s="96">
        <f>PRODUCT($D31:I31)</f>
        <v>0.9474338071377314</v>
      </c>
      <c r="J156" s="96">
        <f>PRODUCT($D31:J31)</f>
        <v>0.93756100150050981</v>
      </c>
      <c r="K156" s="96">
        <f>PRODUCT($D31:K31)</f>
        <v>0.92758100638238805</v>
      </c>
      <c r="L156" s="96">
        <f>PRODUCT($D31:L31)</f>
        <v>0.91750767736606931</v>
      </c>
      <c r="M156" s="96">
        <f>PRODUCT($D31:M31)</f>
        <v>0.90734456411339537</v>
      </c>
      <c r="N156" s="96">
        <f>PRODUCT($D31:N31)</f>
        <v>0.89712584690320341</v>
      </c>
      <c r="O156" s="96">
        <f>PRODUCT($D31:O31)</f>
        <v>0.8868843178198641</v>
      </c>
      <c r="P156" s="96">
        <f>PRODUCT($D31:P31)</f>
        <v>0.87664504538904753</v>
      </c>
      <c r="Q156" s="96">
        <f>PRODUCT($D31:Q31)</f>
        <v>0.86643823642782325</v>
      </c>
      <c r="R156" s="96">
        <f>PRODUCT($D31:R31)</f>
        <v>0.85635396194817825</v>
      </c>
      <c r="S156" s="96">
        <f>PRODUCT($D31:S31)</f>
        <v>0.84643652320523466</v>
      </c>
      <c r="T156" s="96">
        <f>PRODUCT($D31:T31)</f>
        <v>0.83670978050193234</v>
      </c>
      <c r="U156" s="96">
        <f>PRODUCT($D31:U31)</f>
        <v>0.82717666627913522</v>
      </c>
      <c r="V156" s="96">
        <f>PRODUCT($D31:V31)</f>
        <v>0.81784271949569254</v>
      </c>
      <c r="W156" s="96">
        <f>PRODUCT($D31:W31)</f>
        <v>0.80865878072622077</v>
      </c>
      <c r="X156" s="96">
        <f>PRODUCT($D31:X31)</f>
        <v>0.79960879099045956</v>
      </c>
      <c r="Y156" s="96">
        <f>PRODUCT($D31:Y31)</f>
        <v>0.79068142814149456</v>
      </c>
      <c r="Z156" s="96">
        <f>PRODUCT($D31:Z31)</f>
        <v>0.78186944283747362</v>
      </c>
      <c r="AA156" s="96">
        <f>PRODUCT($D31:AA31)</f>
        <v>0.77316508317834409</v>
      </c>
      <c r="AB156" s="96">
        <f>PRODUCT($D31:AB31)</f>
        <v>0.76456665739620677</v>
      </c>
      <c r="AC156" s="96">
        <f>PRODUCT($D31:AC31)</f>
        <v>0.75606865019862801</v>
      </c>
      <c r="AD156" s="96">
        <f>PRODUCT($D31:AD31)</f>
        <v>0.74766773303780465</v>
      </c>
      <c r="AE156" s="96">
        <f>PRODUCT($D31:AE31)</f>
        <v>0.73936131187121712</v>
      </c>
      <c r="AF156" s="96">
        <f>PRODUCT($D31:AF31)</f>
        <v>0.73114769285162584</v>
      </c>
      <c r="AG156" s="96">
        <f>PRODUCT($D31:AG31)</f>
        <v>0.72302347782504228</v>
      </c>
      <c r="AH156" s="96">
        <f>PRODUCT($D31:AH31)</f>
        <v>0.71498759762023056</v>
      </c>
      <c r="AI156" s="96">
        <f>PRODUCT($D31:AI31)</f>
        <v>0.70703964722461543</v>
      </c>
      <c r="AJ156" s="96">
        <f>PRODUCT($D31:AJ31)</f>
        <v>0.69917950873424162</v>
      </c>
      <c r="AK156" s="96">
        <f>PRODUCT($D31:AK31)</f>
        <v>0.6914073101207372</v>
      </c>
      <c r="AL156" s="96">
        <f>PRODUCT($D31:AL31)</f>
        <v>0.68372327720962045</v>
      </c>
      <c r="AM156" s="96">
        <f>PRODUCT($D31:AM31)</f>
        <v>0.67612757442195714</v>
      </c>
      <c r="AN156" s="96">
        <f>PRODUCT($D31:AN31)</f>
        <v>0.6686201856000652</v>
      </c>
      <c r="AO156" s="96">
        <f>PRODUCT($D31:AO31)</f>
        <v>0.66120079030284029</v>
      </c>
      <c r="AP156" s="96">
        <f>PRODUCT($D31:AP31)</f>
        <v>0.65386873926787026</v>
      </c>
      <c r="AQ156" s="96">
        <f>PRODUCT($D31:AQ31)</f>
        <v>0.6466228926130595</v>
      </c>
      <c r="AR156" s="96">
        <f>PRODUCT($D31:AR31)</f>
        <v>0.63946192871074825</v>
      </c>
      <c r="AS156" s="96">
        <f>PRODUCT($D31:AS31)</f>
        <v>0.63238400724254995</v>
      </c>
      <c r="AT156" s="96">
        <f>PRODUCT($D31:AT31)</f>
        <v>0.62538693570996284</v>
      </c>
      <c r="AU156" s="96">
        <f>PRODUCT($D31:AU31)</f>
        <v>0.61846801955894704</v>
      </c>
      <c r="AV156" s="96">
        <f>PRODUCT($D31:AV31)</f>
        <v>0.61162396438240663</v>
      </c>
      <c r="AW156" s="96">
        <f>PRODUCT($D31:AW31)</f>
        <v>0.6048512050508662</v>
      </c>
      <c r="AX156" s="96">
        <f>PRODUCT($D31:AX31)</f>
        <v>0.59814547936449625</v>
      </c>
      <c r="AY156" s="96">
        <f>PRODUCT($D31:AY31)</f>
        <v>0.59150262760963912</v>
      </c>
      <c r="AZ156" s="96">
        <f>PRODUCT($D31:AZ31)</f>
        <v>0.58491765171102872</v>
      </c>
      <c r="BA156" s="96">
        <f>PRODUCT($D31:BA31)</f>
        <v>0.57838528797979694</v>
      </c>
      <c r="BB156" s="96">
        <f>PRODUCT($D31:BB31)</f>
        <v>0.57189914178106038</v>
      </c>
      <c r="BC156" s="96">
        <f>PRODUCT($D31:BC31)</f>
        <v>0.5654529397674638</v>
      </c>
      <c r="BD156" s="96">
        <f>PRODUCT($D31:BD31)</f>
        <v>0.55903952934037016</v>
      </c>
      <c r="BE156" s="96">
        <f>PRODUCT($D31:BE31)</f>
        <v>0.55265204663020673</v>
      </c>
      <c r="BF156" s="96">
        <f>PRODUCT($D31:BF31)</f>
        <v>0.54628400186553372</v>
      </c>
      <c r="BG156" s="96">
        <f>PRODUCT($D31:BG31)</f>
        <v>0.53992879724031462</v>
      </c>
      <c r="BH156" s="96">
        <f>PRODUCT($D31:BH31)</f>
        <v>0.53357955465805385</v>
      </c>
      <c r="BI156" s="96">
        <f>PRODUCT($D31:BI31)</f>
        <v>0.52722946623625966</v>
      </c>
      <c r="BJ156" s="96">
        <f>PRODUCT($D31:BJ31)</f>
        <v>0.52087121115300317</v>
      </c>
      <c r="BK156" s="96">
        <f>PRODUCT($D31:BK31)</f>
        <v>0.51449404934148768</v>
      </c>
      <c r="BL156" s="96">
        <f>PRODUCT($D31:BL31)</f>
        <v>0.50808526750300109</v>
      </c>
      <c r="BM156" s="96">
        <f>PRODUCT($D31:BM31)</f>
        <v>0.50163057111612475</v>
      </c>
      <c r="BN156" s="96">
        <f>PRODUCT($D31:BN31)</f>
        <v>0.49511528602062782</v>
      </c>
      <c r="BO156" s="96">
        <f>PRODUCT($D31:BO31)</f>
        <v>0.4885206659801391</v>
      </c>
      <c r="BP156" s="96">
        <f>PRODUCT($D31:BP31)</f>
        <v>0.48182942594127237</v>
      </c>
      <c r="BQ156" s="96">
        <f>PRODUCT($D31:BQ31)</f>
        <v>0.47502298166355766</v>
      </c>
      <c r="BR156" s="96">
        <f>PRODUCT($D31:BR31)</f>
        <v>0.46808327187118015</v>
      </c>
      <c r="BS156" s="96">
        <f>PRODUCT($D31:BS31)</f>
        <v>0.46098770712575921</v>
      </c>
      <c r="BT156" s="96">
        <f>PRODUCT($D31:BT31)</f>
        <v>0.45371601566491981</v>
      </c>
      <c r="BU156" s="96">
        <f>PRODUCT($D31:BU31)</f>
        <v>0.4462413473765508</v>
      </c>
      <c r="BV156" s="96">
        <f>PRODUCT($D31:BV31)</f>
        <v>0.43853445274719427</v>
      </c>
      <c r="BW156" s="96">
        <f>PRODUCT($D31:BW31)</f>
        <v>0.4305443350583994</v>
      </c>
      <c r="BX156" s="96">
        <f>PRODUCT($D31:BX31)</f>
        <v>0.42221325592580844</v>
      </c>
      <c r="BY156" s="96">
        <f>PRODUCT($D31:BY31)</f>
        <v>0.41346666861701675</v>
      </c>
      <c r="BZ156" s="96">
        <f>PRODUCT($D31:BZ31)</f>
        <v>0.40422179522083262</v>
      </c>
      <c r="CA156" s="96">
        <f>PRODUCT($D31:CA31)</f>
        <v>0.39439523784523384</v>
      </c>
      <c r="CB156" s="96">
        <f>PRODUCT($D31:CB31)</f>
        <v>0.38392846371657857</v>
      </c>
      <c r="CC156" s="96">
        <f>PRODUCT($D31:CC31)</f>
        <v>0.37373946515453216</v>
      </c>
      <c r="CD156" s="96">
        <f>PRODUCT($D31:CD31)</f>
        <v>0.36382087033044358</v>
      </c>
      <c r="CE156" s="96">
        <f>PRODUCT($D31:CE31)</f>
        <v>0.3541655030551068</v>
      </c>
      <c r="CF156" s="96">
        <f>PRODUCT($D31:CF31)</f>
        <v>0.34476637758672568</v>
      </c>
      <c r="CG156" s="96">
        <f>PRODUCT($D31:CG31)</f>
        <v>0.33561669357666929</v>
      </c>
      <c r="CH156" s="96">
        <f>PRODUCT($D31:CH31)</f>
        <v>0.32670983114936081</v>
      </c>
      <c r="CI156" s="96">
        <f>PRODUCT($D31:CI31)</f>
        <v>0.31803934611274037</v>
      </c>
      <c r="CJ156" s="96">
        <f>PRODUCT($D31:CJ31)</f>
        <v>0.30959896529583619</v>
      </c>
      <c r="CK156" s="96">
        <f>PRODUCT($D31:CK31)</f>
        <v>0.30138258201007118</v>
      </c>
      <c r="CL156" s="96">
        <f>PRODUCT($D31:CL31)</f>
        <v>0.29338425163102078</v>
      </c>
      <c r="CM156" s="96">
        <f>PRODUCT($D31:CM31)</f>
        <v>0.28559818729742587</v>
      </c>
      <c r="CN156" s="96">
        <f>PRODUCT($D31:CN31)</f>
        <v>0.27801875572434848</v>
      </c>
      <c r="CO156" s="96">
        <f>PRODUCT($D31:CO31)</f>
        <v>0.27064047312744133</v>
      </c>
      <c r="CP156" s="96">
        <f>PRODUCT($D31:CP31)</f>
        <v>0.26345800125538255</v>
      </c>
      <c r="CQ156" s="96">
        <f>PRODUCT($D31:CQ31)</f>
        <v>0.2564661435276045</v>
      </c>
      <c r="CR156" s="96">
        <f>PRODUCT($D31:CR31)</f>
        <v>0.24965984127452276</v>
      </c>
      <c r="CS156" s="96">
        <f>PRODUCT($D31:CS31)</f>
        <v>0.24303417007754502</v>
      </c>
      <c r="CT156" s="96">
        <f>PRODUCT($D31:CT31)</f>
        <v>0.23658433620621144</v>
      </c>
      <c r="CU156" s="96">
        <f>PRODUCT($D31:CU31)</f>
        <v>0.23030567314988931</v>
      </c>
      <c r="CV156" s="96">
        <f>PRODUCT($D31:CV31)</f>
        <v>0.22419363824151212</v>
      </c>
      <c r="CW156" s="96">
        <f>PRODUCT($D31:CW31)</f>
        <v>0.21824380937092067</v>
      </c>
      <c r="CX156" s="96">
        <f>PRODUCT($D31:CX31)</f>
        <v>0.21245188178542807</v>
      </c>
      <c r="CY156" s="96">
        <f>PRODUCT($D31:CY31)</f>
        <v>0.20681366497529394</v>
      </c>
      <c r="CZ156" s="96">
        <f>PRODUCT($D31:CZ31)</f>
        <v>0.20132507964185431</v>
      </c>
      <c r="DA156" s="96">
        <f>PRODUCT($D31:DA31)</f>
        <v>0.19598215474611375</v>
      </c>
      <c r="DB156" s="96">
        <f>PRODUCT($D31:DB31)</f>
        <v>0.19078102463566426</v>
      </c>
      <c r="DC156" s="96">
        <f>PRODUCT($D31:DC31)</f>
        <v>0.18571792624785233</v>
      </c>
      <c r="DD156" s="96">
        <f>PRODUCT($D31:DD31)</f>
        <v>0.18078919638717048</v>
      </c>
    </row>
    <row r="157" spans="2:108" ht="15" x14ac:dyDescent="0.25">
      <c r="B157" s="55">
        <v>27</v>
      </c>
      <c r="C157" s="96">
        <v>1</v>
      </c>
      <c r="D157" s="96">
        <f>PRODUCT($D32:D32)</f>
        <v>0.99258269249799591</v>
      </c>
      <c r="E157" s="96">
        <f>PRODUCT($D32:E32)</f>
        <v>0.9845623067242133</v>
      </c>
      <c r="F157" s="96">
        <f>PRODUCT($D32:F32)</f>
        <v>0.97596110083927334</v>
      </c>
      <c r="G157" s="96">
        <f>PRODUCT($D32:G32)</f>
        <v>0.96685083918160064</v>
      </c>
      <c r="H157" s="96">
        <f>PRODUCT($D32:H32)</f>
        <v>0.95736961429822176</v>
      </c>
      <c r="I157" s="96">
        <f>PRODUCT($D32:I32)</f>
        <v>0.9476713522424618</v>
      </c>
      <c r="J157" s="96">
        <f>PRODUCT($D32:J32)</f>
        <v>0.93783494284307212</v>
      </c>
      <c r="K157" s="96">
        <f>PRODUCT($D32:K32)</f>
        <v>0.92789020740121786</v>
      </c>
      <c r="L157" s="96">
        <f>PRODUCT($D32:L32)</f>
        <v>0.91785102111595518</v>
      </c>
      <c r="M157" s="96">
        <f>PRODUCT($D32:M32)</f>
        <v>0.90772127842394934</v>
      </c>
      <c r="N157" s="96">
        <f>PRODUCT($D32:N32)</f>
        <v>0.89753491235656147</v>
      </c>
      <c r="O157" s="96">
        <f>PRODUCT($D32:O32)</f>
        <v>0.88732458587475216</v>
      </c>
      <c r="P157" s="96">
        <f>PRODUCT($D32:P32)</f>
        <v>0.87711549103422559</v>
      </c>
      <c r="Q157" s="96">
        <f>PRODUCT($D32:Q32)</f>
        <v>0.86693791949573629</v>
      </c>
      <c r="R157" s="96">
        <f>PRODUCT($D32:R32)</f>
        <v>0.85688075924456431</v>
      </c>
      <c r="S157" s="96">
        <f>PRODUCT($D32:S32)</f>
        <v>0.84698821678044589</v>
      </c>
      <c r="T157" s="96">
        <f>PRODUCT($D32:T32)</f>
        <v>0.83728408000143217</v>
      </c>
      <c r="U157" s="96">
        <f>PRODUCT($D32:U32)</f>
        <v>0.82777119885500794</v>
      </c>
      <c r="V157" s="96">
        <f>PRODUCT($D32:V32)</f>
        <v>0.81845497194115802</v>
      </c>
      <c r="W157" s="96">
        <f>PRODUCT($D32:W32)</f>
        <v>0.80928731380062557</v>
      </c>
      <c r="X157" s="96">
        <f>PRODUCT($D32:X32)</f>
        <v>0.80025250370321588</v>
      </c>
      <c r="Y157" s="96">
        <f>PRODUCT($D32:Y32)</f>
        <v>0.79133945279096418</v>
      </c>
      <c r="Z157" s="96">
        <f>PRODUCT($D32:Z32)</f>
        <v>0.78254105460706991</v>
      </c>
      <c r="AA157" s="96">
        <f>PRODUCT($D32:AA32)</f>
        <v>0.77384971142589909</v>
      </c>
      <c r="AB157" s="96">
        <f>PRODUCT($D32:AB32)</f>
        <v>0.76526375085226428</v>
      </c>
      <c r="AC157" s="96">
        <f>PRODUCT($D32:AC32)</f>
        <v>0.75677776231612215</v>
      </c>
      <c r="AD157" s="96">
        <f>PRODUCT($D32:AD32)</f>
        <v>0.74838847355298588</v>
      </c>
      <c r="AE157" s="96">
        <f>PRODUCT($D32:AE32)</f>
        <v>0.74009333061349092</v>
      </c>
      <c r="AF157" s="96">
        <f>PRODUCT($D32:AF32)</f>
        <v>0.73189065988499413</v>
      </c>
      <c r="AG157" s="96">
        <f>PRODUCT($D32:AG32)</f>
        <v>0.72377712142325457</v>
      </c>
      <c r="AH157" s="96">
        <f>PRODUCT($D32:AH32)</f>
        <v>0.71575165264831264</v>
      </c>
      <c r="AI157" s="96">
        <f>PRODUCT($D32:AI32)</f>
        <v>0.70781384053075924</v>
      </c>
      <c r="AJ157" s="96">
        <f>PRODUCT($D32:AJ32)</f>
        <v>0.69996355292788726</v>
      </c>
      <c r="AK157" s="96">
        <f>PRODUCT($D32:AK32)</f>
        <v>0.69220089826956854</v>
      </c>
      <c r="AL157" s="96">
        <f>PRODUCT($D32:AL32)</f>
        <v>0.68452608083064104</v>
      </c>
      <c r="AM157" s="96">
        <f>PRODUCT($D32:AM32)</f>
        <v>0.67693924503205494</v>
      </c>
      <c r="AN157" s="96">
        <f>PRODUCT($D32:AN32)</f>
        <v>0.66944035891041442</v>
      </c>
      <c r="AO157" s="96">
        <f>PRODUCT($D32:AO32)</f>
        <v>0.66202909316667846</v>
      </c>
      <c r="AP157" s="96">
        <f>PRODUCT($D32:AP32)</f>
        <v>0.65470479716326258</v>
      </c>
      <c r="AQ157" s="96">
        <f>PRODUCT($D32:AQ32)</f>
        <v>0.64746634072972797</v>
      </c>
      <c r="AR157" s="96">
        <f>PRODUCT($D32:AR32)</f>
        <v>0.64031241614881107</v>
      </c>
      <c r="AS157" s="96">
        <f>PRODUCT($D32:AS32)</f>
        <v>0.63324120872823764</v>
      </c>
      <c r="AT157" s="96">
        <f>PRODUCT($D32:AT32)</f>
        <v>0.62625055959275988</v>
      </c>
      <c r="AU157" s="96">
        <f>PRODUCT($D32:AU32)</f>
        <v>0.61933781914447639</v>
      </c>
      <c r="AV157" s="96">
        <f>PRODUCT($D32:AV32)</f>
        <v>0.61249975145580837</v>
      </c>
      <c r="AW157" s="96">
        <f>PRODUCT($D32:AW32)</f>
        <v>0.60573285602255</v>
      </c>
      <c r="AX157" s="96">
        <f>PRODUCT($D32:AX32)</f>
        <v>0.59903295096559483</v>
      </c>
      <c r="AY157" s="96">
        <f>PRODUCT($D32:AY32)</f>
        <v>0.59239595471651074</v>
      </c>
      <c r="AZ157" s="96">
        <f>PRODUCT($D32:AZ32)</f>
        <v>0.58581696619033219</v>
      </c>
      <c r="BA157" s="96">
        <f>PRODUCT($D32:BA32)</f>
        <v>0.57929082476202232</v>
      </c>
      <c r="BB157" s="96">
        <f>PRODUCT($D32:BB32)</f>
        <v>0.57281126418996664</v>
      </c>
      <c r="BC157" s="96">
        <f>PRODUCT($D32:BC32)</f>
        <v>0.56637213696158206</v>
      </c>
      <c r="BD157" s="96">
        <f>PRODUCT($D32:BD32)</f>
        <v>0.55996643598332951</v>
      </c>
      <c r="BE157" s="96">
        <f>PRODUCT($D32:BE32)</f>
        <v>0.55358743659836818</v>
      </c>
      <c r="BF157" s="96">
        <f>PRODUCT($D32:BF32)</f>
        <v>0.54722878000899688</v>
      </c>
      <c r="BG157" s="96">
        <f>PRODUCT($D32:BG32)</f>
        <v>0.54088400198911712</v>
      </c>
      <c r="BH157" s="96">
        <f>PRODUCT($D32:BH32)</f>
        <v>0.53454636439843517</v>
      </c>
      <c r="BI157" s="96">
        <f>PRODUCT($D32:BI32)</f>
        <v>0.52820919787854548</v>
      </c>
      <c r="BJ157" s="96">
        <f>PRODUCT($D32:BJ32)</f>
        <v>0.52186533171352545</v>
      </c>
      <c r="BK157" s="96">
        <f>PRODUCT($D32:BK32)</f>
        <v>0.51550425243147435</v>
      </c>
      <c r="BL157" s="96">
        <f>PRODUCT($D32:BL32)</f>
        <v>0.50911351758235845</v>
      </c>
      <c r="BM157" s="96">
        <f>PRODUCT($D32:BM32)</f>
        <v>0.5026791388390871</v>
      </c>
      <c r="BN157" s="96">
        <f>PRODUCT($D32:BN32)</f>
        <v>0.49618675650782923</v>
      </c>
      <c r="BO157" s="96">
        <f>PRODUCT($D32:BO32)</f>
        <v>0.48961802982926461</v>
      </c>
      <c r="BP157" s="96">
        <f>PRODUCT($D32:BP32)</f>
        <v>0.48295604683357185</v>
      </c>
      <c r="BQ157" s="96">
        <f>PRODUCT($D32:BQ32)</f>
        <v>0.47618262582448367</v>
      </c>
      <c r="BR157" s="96">
        <f>PRODUCT($D32:BR32)</f>
        <v>0.4692800963202936</v>
      </c>
      <c r="BS157" s="96">
        <f>PRODUCT($D32:BS32)</f>
        <v>0.46222636078359869</v>
      </c>
      <c r="BT157" s="96">
        <f>PRODUCT($D32:BT32)</f>
        <v>0.45500158813872793</v>
      </c>
      <c r="BU157" s="96">
        <f>PRODUCT($D32:BU32)</f>
        <v>0.44757951685887026</v>
      </c>
      <c r="BV157" s="96">
        <f>PRODUCT($D32:BV32)</f>
        <v>0.43993154070757334</v>
      </c>
      <c r="BW157" s="96">
        <f>PRODUCT($D32:BW32)</f>
        <v>0.43200779706596626</v>
      </c>
      <c r="BX157" s="96">
        <f>PRODUCT($D32:BX32)</f>
        <v>0.42375183470216715</v>
      </c>
      <c r="BY157" s="96">
        <f>PRODUCT($D32:BY32)</f>
        <v>0.41509077258740246</v>
      </c>
      <c r="BZ157" s="96">
        <f>PRODUCT($D32:BZ32)</f>
        <v>0.40594368592041258</v>
      </c>
      <c r="CA157" s="96">
        <f>PRODUCT($D32:CA32)</f>
        <v>0.39622903818920491</v>
      </c>
      <c r="CB157" s="96">
        <f>PRODUCT($D32:CB32)</f>
        <v>0.38588960021049812</v>
      </c>
      <c r="CC157" s="96">
        <f>PRODUCT($D32:CC32)</f>
        <v>0.37581996572273207</v>
      </c>
      <c r="CD157" s="96">
        <f>PRODUCT($D32:CD32)</f>
        <v>0.36601309431192353</v>
      </c>
      <c r="CE157" s="96">
        <f>PRODUCT($D32:CE32)</f>
        <v>0.35646212928087095</v>
      </c>
      <c r="CF157" s="96">
        <f>PRODUCT($D32:CF32)</f>
        <v>0.34716039285513889</v>
      </c>
      <c r="CG157" s="96">
        <f>PRODUCT($D32:CG32)</f>
        <v>0.33810138151413976</v>
      </c>
      <c r="CH157" s="96">
        <f>PRODUCT($D32:CH32)</f>
        <v>0.32927876144404977</v>
      </c>
      <c r="CI157" s="96">
        <f>PRODUCT($D32:CI32)</f>
        <v>0.3206863641093789</v>
      </c>
      <c r="CJ157" s="96">
        <f>PRODUCT($D32:CJ32)</f>
        <v>0.3123181819400988</v>
      </c>
      <c r="CK157" s="96">
        <f>PRODUCT($D32:CK32)</f>
        <v>0.30416836413131387</v>
      </c>
      <c r="CL157" s="96">
        <f>PRODUCT($D32:CL32)</f>
        <v>0.2962312125525377</v>
      </c>
      <c r="CM157" s="96">
        <f>PRODUCT($D32:CM32)</f>
        <v>0.28850117776371564</v>
      </c>
      <c r="CN157" s="96">
        <f>PRODUCT($D32:CN32)</f>
        <v>0.28097285513520753</v>
      </c>
      <c r="CO157" s="96">
        <f>PRODUCT($D32:CO32)</f>
        <v>0.27364098106901802</v>
      </c>
      <c r="CP157" s="96">
        <f>PRODUCT($D32:CP32)</f>
        <v>0.26650042931863227</v>
      </c>
      <c r="CQ157" s="96">
        <f>PRODUCT($D32:CQ32)</f>
        <v>0.2595462074048841</v>
      </c>
      <c r="CR157" s="96">
        <f>PRODUCT($D32:CR32)</f>
        <v>0.25277345312535066</v>
      </c>
      <c r="CS157" s="96">
        <f>PRODUCT($D32:CS32)</f>
        <v>0.24617743115483293</v>
      </c>
      <c r="CT157" s="96">
        <f>PRODUCT($D32:CT32)</f>
        <v>0.2397535297345455</v>
      </c>
      <c r="CU157" s="96">
        <f>PRODUCT($D32:CU32)</f>
        <v>0.23349725744770053</v>
      </c>
      <c r="CV157" s="96">
        <f>PRODUCT($D32:CV32)</f>
        <v>0.22740424007923143</v>
      </c>
      <c r="CW157" s="96">
        <f>PRODUCT($D32:CW32)</f>
        <v>0.22147021755746105</v>
      </c>
      <c r="CX157" s="96">
        <f>PRODUCT($D32:CX32)</f>
        <v>0.21569104097557557</v>
      </c>
      <c r="CY157" s="96">
        <f>PRODUCT($D32:CY32)</f>
        <v>0.21006266969082196</v>
      </c>
      <c r="CZ157" s="96">
        <f>PRODUCT($D32:CZ32)</f>
        <v>0.20458116849940072</v>
      </c>
      <c r="DA157" s="96">
        <f>PRODUCT($D32:DA32)</f>
        <v>0.19924270488507861</v>
      </c>
      <c r="DB157" s="96">
        <f>PRODUCT($D32:DB32)</f>
        <v>0.19404354633959781</v>
      </c>
      <c r="DC157" s="96">
        <f>PRODUCT($D32:DC32)</f>
        <v>0.18898005775300777</v>
      </c>
      <c r="DD157" s="96">
        <f>PRODUCT($D32:DD32)</f>
        <v>0.18404869887209555</v>
      </c>
    </row>
    <row r="158" spans="2:108" ht="15" x14ac:dyDescent="0.25">
      <c r="B158" s="55">
        <v>28</v>
      </c>
      <c r="C158" s="96">
        <v>1</v>
      </c>
      <c r="D158" s="96">
        <f>PRODUCT($D33:D33)</f>
        <v>0.99277687913599655</v>
      </c>
      <c r="E158" s="96">
        <f>PRODUCT($D33:E33)</f>
        <v>0.98494572423381743</v>
      </c>
      <c r="F158" s="96">
        <f>PRODUCT($D33:F33)</f>
        <v>0.97652979565917275</v>
      </c>
      <c r="G158" s="96">
        <f>PRODUCT($D33:G33)</f>
        <v>0.96760129958263652</v>
      </c>
      <c r="H158" s="96">
        <f>PRODUCT($D33:H33)</f>
        <v>0.95829625768502413</v>
      </c>
      <c r="I158" s="96">
        <f>PRODUCT($D33:I33)</f>
        <v>0.94876910743842346</v>
      </c>
      <c r="J158" s="96">
        <f>PRODUCT($D33:J33)</f>
        <v>0.93910052680584855</v>
      </c>
      <c r="K158" s="96">
        <f>PRODUCT($D33:K33)</f>
        <v>0.92931827576254467</v>
      </c>
      <c r="L158" s="96">
        <f>PRODUCT($D33:L33)</f>
        <v>0.9194363243421696</v>
      </c>
      <c r="M158" s="96">
        <f>PRODUCT($D33:M33)</f>
        <v>0.90946016068535873</v>
      </c>
      <c r="N158" s="96">
        <f>PRODUCT($D33:N33)</f>
        <v>0.89942258531862107</v>
      </c>
      <c r="O158" s="96">
        <f>PRODUCT($D33:O33)</f>
        <v>0.8893556720003577</v>
      </c>
      <c r="P158" s="96">
        <f>PRODUCT($D33:P33)</f>
        <v>0.87928518624047003</v>
      </c>
      <c r="Q158" s="96">
        <f>PRODUCT($D33:Q33)</f>
        <v>0.86924181300415859</v>
      </c>
      <c r="R158" s="96">
        <f>PRODUCT($D33:R33)</f>
        <v>0.8593090211379345</v>
      </c>
      <c r="S158" s="96">
        <f>PRODUCT($D33:S33)</f>
        <v>0.84953059643118278</v>
      </c>
      <c r="T158" s="96">
        <f>PRODUCT($D33:T33)</f>
        <v>0.83993000582766675</v>
      </c>
      <c r="U158" s="96">
        <f>PRODUCT($D33:U33)</f>
        <v>0.83050973031251496</v>
      </c>
      <c r="V158" s="96">
        <f>PRODUCT($D33:V33)</f>
        <v>0.82127453444092224</v>
      </c>
      <c r="W158" s="96">
        <f>PRODUCT($D33:W33)</f>
        <v>0.81218126934364188</v>
      </c>
      <c r="X158" s="96">
        <f>PRODUCT($D33:X33)</f>
        <v>0.80321577096198427</v>
      </c>
      <c r="Y158" s="96">
        <f>PRODUCT($D33:Y33)</f>
        <v>0.79436802333786327</v>
      </c>
      <c r="Z158" s="96">
        <f>PRODUCT($D33:Z33)</f>
        <v>0.78563157734347455</v>
      </c>
      <c r="AA158" s="96">
        <f>PRODUCT($D33:AA33)</f>
        <v>0.77699954334338805</v>
      </c>
      <c r="AB158" s="96">
        <f>PRODUCT($D33:AB33)</f>
        <v>0.7684703398111784</v>
      </c>
      <c r="AC158" s="96">
        <f>PRODUCT($D33:AC33)</f>
        <v>0.76003903686742302</v>
      </c>
      <c r="AD158" s="96">
        <f>PRODUCT($D33:AD33)</f>
        <v>0.75170262080321781</v>
      </c>
      <c r="AE158" s="96">
        <f>PRODUCT($D33:AE33)</f>
        <v>0.74345872195306828</v>
      </c>
      <c r="AF158" s="96">
        <f>PRODUCT($D33:AF33)</f>
        <v>0.73530576006681436</v>
      </c>
      <c r="AG158" s="96">
        <f>PRODUCT($D33:AG33)</f>
        <v>0.72724066202189819</v>
      </c>
      <c r="AH158" s="96">
        <f>PRODUCT($D33:AH33)</f>
        <v>0.71926239610493148</v>
      </c>
      <c r="AI158" s="96">
        <f>PRODUCT($D33:AI33)</f>
        <v>0.71137051350560998</v>
      </c>
      <c r="AJ158" s="96">
        <f>PRODUCT($D33:AJ33)</f>
        <v>0.70356481801640813</v>
      </c>
      <c r="AK158" s="96">
        <f>PRODUCT($D33:AK33)</f>
        <v>0.69584532995468129</v>
      </c>
      <c r="AL158" s="96">
        <f>PRODUCT($D33:AL33)</f>
        <v>0.68821215648305656</v>
      </c>
      <c r="AM158" s="96">
        <f>PRODUCT($D33:AM33)</f>
        <v>0.68066535209884327</v>
      </c>
      <c r="AN158" s="96">
        <f>PRODUCT($D33:AN33)</f>
        <v>0.67320481413620969</v>
      </c>
      <c r="AO158" s="96">
        <f>PRODUCT($D33:AO33)</f>
        <v>0.66583017429883606</v>
      </c>
      <c r="AP158" s="96">
        <f>PRODUCT($D33:AP33)</f>
        <v>0.65854077704755565</v>
      </c>
      <c r="AQ158" s="96">
        <f>PRODUCT($D33:AQ33)</f>
        <v>0.65133553771335706</v>
      </c>
      <c r="AR158" s="96">
        <f>PRODUCT($D33:AR33)</f>
        <v>0.64421321311132829</v>
      </c>
      <c r="AS158" s="96">
        <f>PRODUCT($D33:AS33)</f>
        <v>0.63717210618102449</v>
      </c>
      <c r="AT158" s="96">
        <f>PRODUCT($D33:AT33)</f>
        <v>0.63021021181714154</v>
      </c>
      <c r="AU158" s="96">
        <f>PRODUCT($D33:AU33)</f>
        <v>0.6233250854005149</v>
      </c>
      <c r="AV158" s="96">
        <f>PRODUCT($D33:AV33)</f>
        <v>0.61651375700140953</v>
      </c>
      <c r="AW158" s="96">
        <f>PRODUCT($D33:AW33)</f>
        <v>0.60977301966196873</v>
      </c>
      <c r="AX158" s="96">
        <f>PRODUCT($D33:AX33)</f>
        <v>0.60309905570525579</v>
      </c>
      <c r="AY158" s="96">
        <f>PRODUCT($D33:AY33)</f>
        <v>0.59648813743717166</v>
      </c>
      <c r="AZ158" s="96">
        <f>PRODUCT($D33:AZ33)</f>
        <v>0.58993580237472709</v>
      </c>
      <c r="BA158" s="96">
        <f>PRODUCT($D33:BA33)</f>
        <v>0.5834373552330735</v>
      </c>
      <c r="BB158" s="96">
        <f>PRODUCT($D33:BB33)</f>
        <v>0.57698710891224025</v>
      </c>
      <c r="BC158" s="96">
        <f>PRODUCT($D33:BC33)</f>
        <v>0.5705794823739001</v>
      </c>
      <c r="BD158" s="96">
        <f>PRODUCT($D33:BD33)</f>
        <v>0.56420812286257449</v>
      </c>
      <c r="BE158" s="96">
        <f>PRODUCT($D33:BE33)</f>
        <v>0.55786693013552391</v>
      </c>
      <c r="BF158" s="96">
        <f>PRODUCT($D33:BF33)</f>
        <v>0.55155013106722828</v>
      </c>
      <c r="BG158" s="96">
        <f>PRODUCT($D33:BG33)</f>
        <v>0.54525185696780842</v>
      </c>
      <c r="BH158" s="96">
        <f>PRODUCT($D33:BH33)</f>
        <v>0.5389659919608174</v>
      </c>
      <c r="BI158" s="96">
        <f>PRODUCT($D33:BI33)</f>
        <v>0.53268648008710273</v>
      </c>
      <c r="BJ158" s="96">
        <f>PRODUCT($D33:BJ33)</f>
        <v>0.52640681340772399</v>
      </c>
      <c r="BK158" s="96">
        <f>PRODUCT($D33:BK33)</f>
        <v>0.52011748183695339</v>
      </c>
      <c r="BL158" s="96">
        <f>PRODUCT($D33:BL33)</f>
        <v>0.5138072400354311</v>
      </c>
      <c r="BM158" s="96">
        <f>PRODUCT($D33:BM33)</f>
        <v>0.50746344908794472</v>
      </c>
      <c r="BN158" s="96">
        <f>PRODUCT($D33:BN33)</f>
        <v>0.50107312812797522</v>
      </c>
      <c r="BO158" s="96">
        <f>PRODUCT($D33:BO33)</f>
        <v>0.49461971286006451</v>
      </c>
      <c r="BP158" s="96">
        <f>PRODUCT($D33:BP33)</f>
        <v>0.48808790851792339</v>
      </c>
      <c r="BQ158" s="96">
        <f>PRODUCT($D33:BQ33)</f>
        <v>0.4814612654053797</v>
      </c>
      <c r="BR158" s="96">
        <f>PRODUCT($D33:BR33)</f>
        <v>0.47472377293727702</v>
      </c>
      <c r="BS158" s="96">
        <f>PRODUCT($D33:BS33)</f>
        <v>0.46785542028553123</v>
      </c>
      <c r="BT158" s="96">
        <f>PRODUCT($D33:BT33)</f>
        <v>0.46083820273729642</v>
      </c>
      <c r="BU158" s="96">
        <f>PRODUCT($D33:BU33)</f>
        <v>0.45364830281837609</v>
      </c>
      <c r="BV158" s="96">
        <f>PRODUCT($D33:BV33)</f>
        <v>0.44625974809842639</v>
      </c>
      <c r="BW158" s="96">
        <f>PRODUCT($D33:BW33)</f>
        <v>0.4386274002503302</v>
      </c>
      <c r="BX158" s="96">
        <f>PRODUCT($D33:BX33)</f>
        <v>0.43070009402341947</v>
      </c>
      <c r="BY158" s="96">
        <f>PRODUCT($D33:BY33)</f>
        <v>0.42241174217283178</v>
      </c>
      <c r="BZ158" s="96">
        <f>PRODUCT($D33:BZ33)</f>
        <v>0.41368881201774882</v>
      </c>
      <c r="CA158" s="96">
        <f>PRODUCT($D33:CA33)</f>
        <v>0.40445691778452697</v>
      </c>
      <c r="CB158" s="96">
        <f>PRODUCT($D33:CB33)</f>
        <v>0.39466320592409876</v>
      </c>
      <c r="CC158" s="96">
        <f>PRODUCT($D33:CC33)</f>
        <v>0.38510664365312619</v>
      </c>
      <c r="CD158" s="96">
        <f>PRODUCT($D33:CD33)</f>
        <v>0.37578148851884152</v>
      </c>
      <c r="CE158" s="96">
        <f>PRODUCT($D33:CE33)</f>
        <v>0.3666821371189552</v>
      </c>
      <c r="CF158" s="96">
        <f>PRODUCT($D33:CF33)</f>
        <v>0.35780312173462131</v>
      </c>
      <c r="CG158" s="96">
        <f>PRODUCT($D33:CG33)</f>
        <v>0.34913910704493445</v>
      </c>
      <c r="CH158" s="96">
        <f>PRODUCT($D33:CH33)</f>
        <v>0.34068488692098309</v>
      </c>
      <c r="CI158" s="96">
        <f>PRODUCT($D33:CI33)</f>
        <v>0.33243538129753314</v>
      </c>
      <c r="CJ158" s="96">
        <f>PRODUCT($D33:CJ33)</f>
        <v>0.32438563312046242</v>
      </c>
      <c r="CK158" s="96">
        <f>PRODUCT($D33:CK33)</f>
        <v>0.31653080536811107</v>
      </c>
      <c r="CL158" s="96">
        <f>PRODUCT($D33:CL33)</f>
        <v>0.30886617814475847</v>
      </c>
      <c r="CM158" s="96">
        <f>PRODUCT($D33:CM33)</f>
        <v>0.30138714584448023</v>
      </c>
      <c r="CN158" s="96">
        <f>PRODUCT($D33:CN33)</f>
        <v>0.29408921438368074</v>
      </c>
      <c r="CO158" s="96">
        <f>PRODUCT($D33:CO33)</f>
        <v>0.28696799850063853</v>
      </c>
      <c r="CP158" s="96">
        <f>PRODUCT($D33:CP33)</f>
        <v>0.28001921912044181</v>
      </c>
      <c r="CQ158" s="96">
        <f>PRODUCT($D33:CQ33)</f>
        <v>0.27323870078373053</v>
      </c>
      <c r="CR158" s="96">
        <f>PRODUCT($D33:CR33)</f>
        <v>0.26662236913770027</v>
      </c>
      <c r="CS158" s="96">
        <f>PRODUCT($D33:CS33)</f>
        <v>0.26016624848786019</v>
      </c>
      <c r="CT158" s="96">
        <f>PRODUCT($D33:CT33)</f>
        <v>0.25386645940907354</v>
      </c>
      <c r="CU158" s="96">
        <f>PRODUCT($D33:CU33)</f>
        <v>0.24771921641444605</v>
      </c>
      <c r="CV158" s="96">
        <f>PRODUCT($D33:CV33)</f>
        <v>0.24172082568066056</v>
      </c>
      <c r="CW158" s="96">
        <f>PRODUCT($D33:CW33)</f>
        <v>0.23586768282839171</v>
      </c>
      <c r="CX158" s="96">
        <f>PRODUCT($D33:CX33)</f>
        <v>0.23015627075646666</v>
      </c>
      <c r="CY158" s="96">
        <f>PRODUCT($D33:CY33)</f>
        <v>0.22458315752847041</v>
      </c>
      <c r="CZ158" s="96">
        <f>PRODUCT($D33:CZ33)</f>
        <v>0.21914499431052595</v>
      </c>
      <c r="DA158" s="96">
        <f>PRODUCT($D33:DA33)</f>
        <v>0.21383851335900994</v>
      </c>
      <c r="DB158" s="96">
        <f>PRODUCT($D33:DB33)</f>
        <v>0.20866052605699478</v>
      </c>
      <c r="DC158" s="96">
        <f>PRODUCT($D33:DC33)</f>
        <v>0.20360792099823724</v>
      </c>
      <c r="DD158" s="96">
        <f>PRODUCT($D33:DD33)</f>
        <v>0.19867766211756233</v>
      </c>
    </row>
    <row r="159" spans="2:108" ht="15" x14ac:dyDescent="0.25">
      <c r="B159" s="55">
        <v>29</v>
      </c>
      <c r="C159" s="96">
        <v>1</v>
      </c>
      <c r="D159" s="96">
        <f>PRODUCT($D34:D34)</f>
        <v>0.99296898957594448</v>
      </c>
      <c r="E159" s="96">
        <f>PRODUCT($D34:E34)</f>
        <v>0.9853251060603968</v>
      </c>
      <c r="F159" s="96">
        <f>PRODUCT($D34:F34)</f>
        <v>0.97709259838573048</v>
      </c>
      <c r="G159" s="96">
        <f>PRODUCT($D34:G34)</f>
        <v>0.96834410828097461</v>
      </c>
      <c r="H159" s="96">
        <f>PRODUCT($D34:H34)</f>
        <v>0.95921360445510218</v>
      </c>
      <c r="I159" s="96">
        <f>PRODUCT($D34:I34)</f>
        <v>0.94985602761056742</v>
      </c>
      <c r="J159" s="96">
        <f>PRODUCT($D34:J34)</f>
        <v>0.94035382537044809</v>
      </c>
      <c r="K159" s="96">
        <f>PRODUCT($D34:K34)</f>
        <v>0.93073271225172438</v>
      </c>
      <c r="L159" s="96">
        <f>PRODUCT($D34:L34)</f>
        <v>0.9210067490303141</v>
      </c>
      <c r="M159" s="96">
        <f>PRODUCT($D34:M34)</f>
        <v>0.91118300214519254</v>
      </c>
      <c r="N159" s="96">
        <f>PRODUCT($D34:N34)</f>
        <v>0.90129314652190884</v>
      </c>
      <c r="O159" s="96">
        <f>PRODUCT($D34:O34)</f>
        <v>0.89136866809413684</v>
      </c>
      <c r="P159" s="96">
        <f>PRODUCT($D34:P34)</f>
        <v>0.88143589852735627</v>
      </c>
      <c r="Q159" s="96">
        <f>PRODUCT($D34:Q34)</f>
        <v>0.87152591051143347</v>
      </c>
      <c r="R159" s="96">
        <f>PRODUCT($D34:R34)</f>
        <v>0.86171678457876599</v>
      </c>
      <c r="S159" s="96">
        <f>PRODUCT($D34:S34)</f>
        <v>0.85205188033407753</v>
      </c>
      <c r="T159" s="96">
        <f>PRODUCT($D34:T34)</f>
        <v>0.84255433730475304</v>
      </c>
      <c r="U159" s="96">
        <f>PRODUCT($D34:U34)</f>
        <v>0.83322626125775057</v>
      </c>
      <c r="V159" s="96">
        <f>PRODUCT($D34:V34)</f>
        <v>0.82407177774284746</v>
      </c>
      <c r="W159" s="96">
        <f>PRODUCT($D34:W34)</f>
        <v>0.81505264361987895</v>
      </c>
      <c r="X159" s="96">
        <f>PRODUCT($D34:X34)</f>
        <v>0.80615624056722535</v>
      </c>
      <c r="Y159" s="96">
        <f>PRODUCT($D34:Y34)</f>
        <v>0.79737361809604501</v>
      </c>
      <c r="Z159" s="96">
        <f>PRODUCT($D34:Z34)</f>
        <v>0.78869897961939717</v>
      </c>
      <c r="AA159" s="96">
        <f>PRODUCT($D34:AA34)</f>
        <v>0.78012613919869267</v>
      </c>
      <c r="AB159" s="96">
        <f>PRODUCT($D34:AB34)</f>
        <v>0.77165360462238752</v>
      </c>
      <c r="AC159" s="96">
        <f>PRODUCT($D34:AC34)</f>
        <v>0.76327692388708201</v>
      </c>
      <c r="AD159" s="96">
        <f>PRODUCT($D34:AD34)</f>
        <v>0.75499334012042729</v>
      </c>
      <c r="AE159" s="96">
        <f>PRODUCT($D34:AE34)</f>
        <v>0.74680066665183209</v>
      </c>
      <c r="AF159" s="96">
        <f>PRODUCT($D34:AF34)</f>
        <v>0.73869741569953629</v>
      </c>
      <c r="AG159" s="96">
        <f>PRODUCT($D34:AG34)</f>
        <v>0.73068077971226364</v>
      </c>
      <c r="AH159" s="96">
        <f>PRODUCT($D34:AH34)</f>
        <v>0.72274975735324243</v>
      </c>
      <c r="AI159" s="96">
        <f>PRODUCT($D34:AI34)</f>
        <v>0.7149038636993037</v>
      </c>
      <c r="AJ159" s="96">
        <f>PRODUCT($D34:AJ34)</f>
        <v>0.70714283816058077</v>
      </c>
      <c r="AK159" s="96">
        <f>PRODUCT($D34:AK34)</f>
        <v>0.69946661260084231</v>
      </c>
      <c r="AL159" s="96">
        <f>PRODUCT($D34:AL34)</f>
        <v>0.69187519665746744</v>
      </c>
      <c r="AM159" s="96">
        <f>PRODUCT($D34:AM34)</f>
        <v>0.68436855438671285</v>
      </c>
      <c r="AN159" s="96">
        <f>PRODUCT($D34:AN34)</f>
        <v>0.6769465117948118</v>
      </c>
      <c r="AO159" s="96">
        <f>PRODUCT($D34:AO34)</f>
        <v>0.66960866086498916</v>
      </c>
      <c r="AP159" s="96">
        <f>PRODUCT($D34:AP34)</f>
        <v>0.66235434036989449</v>
      </c>
      <c r="AQ159" s="96">
        <f>PRODUCT($D34:AQ34)</f>
        <v>0.65518251032109054</v>
      </c>
      <c r="AR159" s="96">
        <f>PRODUCT($D34:AR34)</f>
        <v>0.64809199127253359</v>
      </c>
      <c r="AS159" s="96">
        <f>PRODUCT($D34:AS34)</f>
        <v>0.64108120304646266</v>
      </c>
      <c r="AT159" s="96">
        <f>PRODUCT($D34:AT34)</f>
        <v>0.63414829365563863</v>
      </c>
      <c r="AU159" s="96">
        <f>PRODUCT($D34:AU34)</f>
        <v>0.62729102294783801</v>
      </c>
      <c r="AV159" s="96">
        <f>PRODUCT($D34:AV34)</f>
        <v>0.62050668667612652</v>
      </c>
      <c r="AW159" s="96">
        <f>PRODUCT($D34:AW34)</f>
        <v>0.61379237135417264</v>
      </c>
      <c r="AX159" s="96">
        <f>PRODUCT($D34:AX34)</f>
        <v>0.60714462374034206</v>
      </c>
      <c r="AY159" s="96">
        <f>PRODUCT($D34:AY34)</f>
        <v>0.60056007054630156</v>
      </c>
      <c r="AZ159" s="96">
        <f>PRODUCT($D34:AZ34)</f>
        <v>0.59403468884891486</v>
      </c>
      <c r="BA159" s="96">
        <f>PRODUCT($D34:BA34)</f>
        <v>0.58756425010386326</v>
      </c>
      <c r="BB159" s="96">
        <f>PRODUCT($D34:BB34)</f>
        <v>0.58114364842064925</v>
      </c>
      <c r="BC159" s="96">
        <f>PRODUCT($D34:BC34)</f>
        <v>0.57476787187568923</v>
      </c>
      <c r="BD159" s="96">
        <f>PRODUCT($D34:BD34)</f>
        <v>0.56843122555724368</v>
      </c>
      <c r="BE159" s="96">
        <f>PRODUCT($D34:BE34)</f>
        <v>0.56212823788213517</v>
      </c>
      <c r="BF159" s="96">
        <f>PRODUCT($D34:BF34)</f>
        <v>0.55585372642759778</v>
      </c>
      <c r="BG159" s="96">
        <f>PRODUCT($D34:BG34)</f>
        <v>0.54960242406345161</v>
      </c>
      <c r="BH159" s="96">
        <f>PRODUCT($D34:BH34)</f>
        <v>0.54336884441792288</v>
      </c>
      <c r="BI159" s="96">
        <f>PRODUCT($D34:BI34)</f>
        <v>0.53714755346326515</v>
      </c>
      <c r="BJ159" s="96">
        <f>PRODUCT($D34:BJ34)</f>
        <v>0.53093271629027783</v>
      </c>
      <c r="BK159" s="96">
        <f>PRODUCT($D34:BK34)</f>
        <v>0.52471583985183268</v>
      </c>
      <c r="BL159" s="96">
        <f>PRODUCT($D34:BL34)</f>
        <v>0.51848689328352393</v>
      </c>
      <c r="BM159" s="96">
        <f>PRODUCT($D34:BM34)</f>
        <v>0.51223460891664896</v>
      </c>
      <c r="BN159" s="96">
        <f>PRODUCT($D34:BN34)</f>
        <v>0.50594741139122523</v>
      </c>
      <c r="BO159" s="96">
        <f>PRODUCT($D34:BO34)</f>
        <v>0.49961054782145414</v>
      </c>
      <c r="BP159" s="96">
        <f>PRODUCT($D34:BP34)</f>
        <v>0.49321038216530838</v>
      </c>
      <c r="BQ159" s="96">
        <f>PRODUCT($D34:BQ34)</f>
        <v>0.4867322480295137</v>
      </c>
      <c r="BR159" s="96">
        <f>PRODUCT($D34:BR34)</f>
        <v>0.48016185648189907</v>
      </c>
      <c r="BS159" s="96">
        <f>PRODUCT($D34:BS34)</f>
        <v>0.47348136250073025</v>
      </c>
      <c r="BT159" s="96">
        <f>PRODUCT($D34:BT34)</f>
        <v>0.46667468144962959</v>
      </c>
      <c r="BU159" s="96">
        <f>PRODUCT($D34:BU34)</f>
        <v>0.45972056109490728</v>
      </c>
      <c r="BV159" s="96">
        <f>PRODUCT($D34:BV34)</f>
        <v>0.45259581406846855</v>
      </c>
      <c r="BW159" s="96">
        <f>PRODUCT($D34:BW34)</f>
        <v>0.44526024387764496</v>
      </c>
      <c r="BX159" s="96">
        <f>PRODUCT($D34:BX34)</f>
        <v>0.43766825667808468</v>
      </c>
      <c r="BY159" s="96">
        <f>PRODUCT($D34:BY34)</f>
        <v>0.42976095228826355</v>
      </c>
      <c r="BZ159" s="96">
        <f>PRODUCT($D34:BZ34)</f>
        <v>0.42147271293093208</v>
      </c>
      <c r="CA159" s="96">
        <f>PRODUCT($D34:CA34)</f>
        <v>0.41273698160807432</v>
      </c>
      <c r="CB159" s="96">
        <f>PRODUCT($D34:CB34)</f>
        <v>0.40350608995405146</v>
      </c>
      <c r="CC159" s="96">
        <f>PRODUCT($D34:CC34)</f>
        <v>0.39448164784180778</v>
      </c>
      <c r="CD159" s="96">
        <f>PRODUCT($D34:CD34)</f>
        <v>0.38565903801280549</v>
      </c>
      <c r="CE159" s="96">
        <f>PRODUCT($D34:CE34)</f>
        <v>0.3770337464738191</v>
      </c>
      <c r="CF159" s="96">
        <f>PRODUCT($D34:CF34)</f>
        <v>0.36860136018739947</v>
      </c>
      <c r="CG159" s="96">
        <f>PRODUCT($D34:CG34)</f>
        <v>0.36035756481399073</v>
      </c>
      <c r="CH159" s="96">
        <f>PRODUCT($D34:CH34)</f>
        <v>0.35229814250454483</v>
      </c>
      <c r="CI159" s="96">
        <f>PRODUCT($D34:CI34)</f>
        <v>0.3444189697425048</v>
      </c>
      <c r="CJ159" s="96">
        <f>PRODUCT($D34:CJ34)</f>
        <v>0.3367160152340517</v>
      </c>
      <c r="CK159" s="96">
        <f>PRODUCT($D34:CK34)</f>
        <v>0.32918533784553672</v>
      </c>
      <c r="CL159" s="96">
        <f>PRODUCT($D34:CL34)</f>
        <v>0.32182308458704262</v>
      </c>
      <c r="CM159" s="96">
        <f>PRODUCT($D34:CM34)</f>
        <v>0.31462548864104289</v>
      </c>
      <c r="CN159" s="96">
        <f>PRODUCT($D34:CN34)</f>
        <v>0.30758886743515029</v>
      </c>
      <c r="CO159" s="96">
        <f>PRODUCT($D34:CO34)</f>
        <v>0.30070962075796831</v>
      </c>
      <c r="CP159" s="96">
        <f>PRODUCT($D34:CP34)</f>
        <v>0.2939842289170817</v>
      </c>
      <c r="CQ159" s="96">
        <f>PRODUCT($D34:CQ34)</f>
        <v>0.28740925093824399</v>
      </c>
      <c r="CR159" s="96">
        <f>PRODUCT($D34:CR34)</f>
        <v>0.28098132280483995</v>
      </c>
      <c r="CS159" s="96">
        <f>PRODUCT($D34:CS34)</f>
        <v>0.27469715573672288</v>
      </c>
      <c r="CT159" s="96">
        <f>PRODUCT($D34:CT34)</f>
        <v>0.26855353450754554</v>
      </c>
      <c r="CU159" s="96">
        <f>PRODUCT($D34:CU34)</f>
        <v>0.2625473157997244</v>
      </c>
      <c r="CV159" s="96">
        <f>PRODUCT($D34:CV34)</f>
        <v>0.25667542659619497</v>
      </c>
      <c r="CW159" s="96">
        <f>PRODUCT($D34:CW34)</f>
        <v>0.25093486260813574</v>
      </c>
      <c r="CX159" s="96">
        <f>PRODUCT($D34:CX34)</f>
        <v>0.24532268673785629</v>
      </c>
      <c r="CY159" s="96">
        <f>PRODUCT($D34:CY34)</f>
        <v>0.23983602757606276</v>
      </c>
      <c r="CZ159" s="96">
        <f>PRODUCT($D34:CZ34)</f>
        <v>0.23447207793273242</v>
      </c>
      <c r="DA159" s="96">
        <f>PRODUCT($D34:DA34)</f>
        <v>0.22922809340084496</v>
      </c>
      <c r="DB159" s="96">
        <f>PRODUCT($D34:DB34)</f>
        <v>0.22410139095223636</v>
      </c>
      <c r="DC159" s="96">
        <f>PRODUCT($D34:DC34)</f>
        <v>0.2190893475648564</v>
      </c>
      <c r="DD159" s="96">
        <f>PRODUCT($D34:DD34)</f>
        <v>0.21418939888072766</v>
      </c>
    </row>
    <row r="160" spans="2:108" ht="15" x14ac:dyDescent="0.25">
      <c r="B160" s="55">
        <v>30</v>
      </c>
      <c r="C160" s="96">
        <v>1</v>
      </c>
      <c r="D160" s="96">
        <f>PRODUCT($D35:D35)</f>
        <v>0.99314328791231876</v>
      </c>
      <c r="E160" s="96">
        <f>PRODUCT($D35:E35)</f>
        <v>0.98566937700475477</v>
      </c>
      <c r="F160" s="96">
        <f>PRODUCT($D35:F35)</f>
        <v>0.97760341053708777</v>
      </c>
      <c r="G160" s="96">
        <f>PRODUCT($D35:G35)</f>
        <v>0.96901842375444613</v>
      </c>
      <c r="H160" s="96">
        <f>PRODUCT($D35:H35)</f>
        <v>0.96004651841305955</v>
      </c>
      <c r="I160" s="96">
        <f>PRODUCT($D35:I35)</f>
        <v>0.95084308903446091</v>
      </c>
      <c r="J160" s="96">
        <f>PRODUCT($D35:J35)</f>
        <v>0.94149218930538381</v>
      </c>
      <c r="K160" s="96">
        <f>PRODUCT($D35:K35)</f>
        <v>0.93201767185631801</v>
      </c>
      <c r="L160" s="96">
        <f>PRODUCT($D35:L35)</f>
        <v>0.9224336767622755</v>
      </c>
      <c r="M160" s="96">
        <f>PRODUCT($D35:M35)</f>
        <v>0.91274870403611019</v>
      </c>
      <c r="N160" s="96">
        <f>PRODUCT($D35:N35)</f>
        <v>0.90299340191542909</v>
      </c>
      <c r="O160" s="96">
        <f>PRODUCT($D35:O35)</f>
        <v>0.8931987180322899</v>
      </c>
      <c r="P160" s="96">
        <f>PRODUCT($D35:P35)</f>
        <v>0.88339149655599991</v>
      </c>
      <c r="Q160" s="96">
        <f>PRODUCT($D35:Q35)</f>
        <v>0.87360316067639199</v>
      </c>
      <c r="R160" s="96">
        <f>PRODUCT($D35:R35)</f>
        <v>0.86390687408286992</v>
      </c>
      <c r="S160" s="96">
        <f>PRODUCT($D35:S35)</f>
        <v>0.85434559953917577</v>
      </c>
      <c r="T160" s="96">
        <f>PRODUCT($D35:T35)</f>
        <v>0.84494216964495028</v>
      </c>
      <c r="U160" s="96">
        <f>PRODUCT($D35:U35)</f>
        <v>0.83569833967102602</v>
      </c>
      <c r="V160" s="96">
        <f>PRODUCT($D35:V35)</f>
        <v>0.82661764376834579</v>
      </c>
      <c r="W160" s="96">
        <f>PRODUCT($D35:W35)</f>
        <v>0.81766631168348369</v>
      </c>
      <c r="X160" s="96">
        <f>PRODUCT($D35:X35)</f>
        <v>0.80883313324281469</v>
      </c>
      <c r="Y160" s="96">
        <f>PRODUCT($D35:Y35)</f>
        <v>0.80011012873014031</v>
      </c>
      <c r="Z160" s="96">
        <f>PRODUCT($D35:Z35)</f>
        <v>0.79149209587783931</v>
      </c>
      <c r="AA160" s="96">
        <f>PRODUCT($D35:AA35)</f>
        <v>0.78297349042545805</v>
      </c>
      <c r="AB160" s="96">
        <f>PRODUCT($D35:AB35)</f>
        <v>0.77455290058979065</v>
      </c>
      <c r="AC160" s="96">
        <f>PRODUCT($D35:AC35)</f>
        <v>0.76622631029719901</v>
      </c>
      <c r="AD160" s="96">
        <f>PRODUCT($D35:AD35)</f>
        <v>0.75799119676999238</v>
      </c>
      <c r="AE160" s="96">
        <f>PRODUCT($D35:AE35)</f>
        <v>0.74984554006532145</v>
      </c>
      <c r="AF160" s="96">
        <f>PRODUCT($D35:AF35)</f>
        <v>0.74178793640987073</v>
      </c>
      <c r="AG160" s="96">
        <f>PRODUCT($D35:AG35)</f>
        <v>0.73381582081976116</v>
      </c>
      <c r="AH160" s="96">
        <f>PRODUCT($D35:AH35)</f>
        <v>0.72592821935177876</v>
      </c>
      <c r="AI160" s="96">
        <f>PRODUCT($D35:AI35)</f>
        <v>0.71812461358708979</v>
      </c>
      <c r="AJ160" s="96">
        <f>PRODUCT($D35:AJ35)</f>
        <v>0.71040468349759789</v>
      </c>
      <c r="AK160" s="96">
        <f>PRODUCT($D35:AK35)</f>
        <v>0.70276827938280262</v>
      </c>
      <c r="AL160" s="96">
        <f>PRODUCT($D35:AL35)</f>
        <v>0.69521532091316574</v>
      </c>
      <c r="AM160" s="96">
        <f>PRODUCT($D35:AM35)</f>
        <v>0.68774568857908958</v>
      </c>
      <c r="AN160" s="96">
        <f>PRODUCT($D35:AN35)</f>
        <v>0.68035914226203442</v>
      </c>
      <c r="AO160" s="96">
        <f>PRODUCT($D35:AO35)</f>
        <v>0.67305523674463796</v>
      </c>
      <c r="AP160" s="96">
        <f>PRODUCT($D35:AP35)</f>
        <v>0.66583330478301672</v>
      </c>
      <c r="AQ160" s="96">
        <f>PRODUCT($D35:AQ35)</f>
        <v>0.65869234658677556</v>
      </c>
      <c r="AR160" s="96">
        <f>PRODUCT($D35:AR35)</f>
        <v>0.65163124043433429</v>
      </c>
      <c r="AS160" s="96">
        <f>PRODUCT($D35:AS35)</f>
        <v>0.6446485127162801</v>
      </c>
      <c r="AT160" s="96">
        <f>PRODUCT($D35:AT35)</f>
        <v>0.63774245138467256</v>
      </c>
      <c r="AU160" s="96">
        <f>PRODUCT($D35:AU35)</f>
        <v>0.63091100351865859</v>
      </c>
      <c r="AV160" s="96">
        <f>PRODUCT($D35:AV35)</f>
        <v>0.62415170851480017</v>
      </c>
      <c r="AW160" s="96">
        <f>PRODUCT($D35:AW35)</f>
        <v>0.61746192228643026</v>
      </c>
      <c r="AX160" s="96">
        <f>PRODUCT($D35:AX35)</f>
        <v>0.61083852646961279</v>
      </c>
      <c r="AY160" s="96">
        <f>PRODUCT($D35:AY35)</f>
        <v>0.60427847374299581</v>
      </c>
      <c r="AZ160" s="96">
        <f>PRODUCT($D35:AZ35)</f>
        <v>0.59777814578037836</v>
      </c>
      <c r="BA160" s="96">
        <f>PRODUCT($D35:BA35)</f>
        <v>0.59133374404645145</v>
      </c>
      <c r="BB160" s="96">
        <f>PRODUCT($D35:BB35)</f>
        <v>0.58494069844926133</v>
      </c>
      <c r="BC160" s="96">
        <f>PRODUCT($D35:BC35)</f>
        <v>0.57859452234406317</v>
      </c>
      <c r="BD160" s="96">
        <f>PRODUCT($D35:BD35)</f>
        <v>0.57229012844754534</v>
      </c>
      <c r="BE160" s="96">
        <f>PRODUCT($D35:BE35)</f>
        <v>0.56602262676470461</v>
      </c>
      <c r="BF160" s="96">
        <f>PRODUCT($D35:BF35)</f>
        <v>0.55978738240575399</v>
      </c>
      <c r="BG160" s="96">
        <f>PRODUCT($D35:BG35)</f>
        <v>0.55357968676941038</v>
      </c>
      <c r="BH160" s="96">
        <f>PRODUCT($D35:BH35)</f>
        <v>0.54739463891969187</v>
      </c>
      <c r="BI160" s="96">
        <f>PRODUCT($D35:BI35)</f>
        <v>0.54122738463475817</v>
      </c>
      <c r="BJ160" s="96">
        <f>PRODUCT($D35:BJ35)</f>
        <v>0.53507271749920537</v>
      </c>
      <c r="BK160" s="96">
        <f>PRODUCT($D35:BK35)</f>
        <v>0.5289230923490551</v>
      </c>
      <c r="BL160" s="96">
        <f>PRODUCT($D35:BL35)</f>
        <v>0.52276961132540989</v>
      </c>
      <c r="BM160" s="96">
        <f>PRODUCT($D35:BM35)</f>
        <v>0.51660228830234534</v>
      </c>
      <c r="BN160" s="96">
        <f>PRODUCT($D35:BN35)</f>
        <v>0.51041086585060624</v>
      </c>
      <c r="BO160" s="96">
        <f>PRODUCT($D35:BO35)</f>
        <v>0.50418229023796057</v>
      </c>
      <c r="BP160" s="96">
        <f>PRODUCT($D35:BP35)</f>
        <v>0.49790449115126068</v>
      </c>
      <c r="BQ160" s="96">
        <f>PRODUCT($D35:BQ35)</f>
        <v>0.49156449244593692</v>
      </c>
      <c r="BR160" s="96">
        <f>PRODUCT($D35:BR35)</f>
        <v>0.48514964957858597</v>
      </c>
      <c r="BS160" s="96">
        <f>PRODUCT($D35:BS35)</f>
        <v>0.47864418763426914</v>
      </c>
      <c r="BT160" s="96">
        <f>PRODUCT($D35:BT35)</f>
        <v>0.47203388162129201</v>
      </c>
      <c r="BU160" s="96">
        <f>PRODUCT($D35:BU35)</f>
        <v>0.46529995990912509</v>
      </c>
      <c r="BV160" s="96">
        <f>PRODUCT($D35:BV35)</f>
        <v>0.45842194887710741</v>
      </c>
      <c r="BW160" s="96">
        <f>PRODUCT($D35:BW35)</f>
        <v>0.45136441553805928</v>
      </c>
      <c r="BX160" s="96">
        <f>PRODUCT($D35:BX35)</f>
        <v>0.44408717839451323</v>
      </c>
      <c r="BY160" s="96">
        <f>PRODUCT($D35:BY35)</f>
        <v>0.43653834552663784</v>
      </c>
      <c r="BZ160" s="96">
        <f>PRODUCT($D35:BZ35)</f>
        <v>0.42866011101057316</v>
      </c>
      <c r="CA160" s="96">
        <f>PRODUCT($D35:CA35)</f>
        <v>0.42039381196535108</v>
      </c>
      <c r="CB160" s="96">
        <f>PRODUCT($D35:CB35)</f>
        <v>0.41169738530152683</v>
      </c>
      <c r="CC160" s="96">
        <f>PRODUCT($D35:CC35)</f>
        <v>0.40318085623506661</v>
      </c>
      <c r="CD160" s="96">
        <f>PRODUCT($D35:CD35)</f>
        <v>0.39484050333568782</v>
      </c>
      <c r="CE160" s="96">
        <f>PRODUCT($D35:CE35)</f>
        <v>0.38667268215603334</v>
      </c>
      <c r="CF160" s="96">
        <f>PRODUCT($D35:CF35)</f>
        <v>0.37867382363917362</v>
      </c>
      <c r="CG160" s="96">
        <f>PRODUCT($D35:CG35)</f>
        <v>0.3708404325590513</v>
      </c>
      <c r="CH160" s="96">
        <f>PRODUCT($D35:CH35)</f>
        <v>0.36316908599318781</v>
      </c>
      <c r="CI160" s="96">
        <f>PRODUCT($D35:CI35)</f>
        <v>0.35565643182698387</v>
      </c>
      <c r="CJ160" s="96">
        <f>PRODUCT($D35:CJ35)</f>
        <v>0.34829918728896081</v>
      </c>
      <c r="CK160" s="96">
        <f>PRODUCT($D35:CK35)</f>
        <v>0.34109413751630219</v>
      </c>
      <c r="CL160" s="96">
        <f>PRODUCT($D35:CL35)</f>
        <v>0.3340381341500695</v>
      </c>
      <c r="CM160" s="96">
        <f>PRODUCT($D35:CM35)</f>
        <v>0.32712809395947745</v>
      </c>
      <c r="CN160" s="96">
        <f>PRODUCT($D35:CN35)</f>
        <v>0.32036099749462826</v>
      </c>
      <c r="CO160" s="96">
        <f>PRODUCT($D35:CO35)</f>
        <v>0.3137338877671158</v>
      </c>
      <c r="CP160" s="96">
        <f>PRODUCT($D35:CP35)</f>
        <v>0.30724386895792349</v>
      </c>
      <c r="CQ160" s="96">
        <f>PRODUCT($D35:CQ35)</f>
        <v>0.30088810515205083</v>
      </c>
      <c r="CR160" s="96">
        <f>PRODUCT($D35:CR35)</f>
        <v>0.29466381909931627</v>
      </c>
      <c r="CS160" s="96">
        <f>PRODUCT($D35:CS35)</f>
        <v>0.28856829100079423</v>
      </c>
      <c r="CT160" s="96">
        <f>PRODUCT($D35:CT35)</f>
        <v>0.28259885732035667</v>
      </c>
      <c r="CU160" s="96">
        <f>PRODUCT($D35:CU35)</f>
        <v>0.27675290962079924</v>
      </c>
      <c r="CV160" s="96">
        <f>PRODUCT($D35:CV35)</f>
        <v>0.2710278934240441</v>
      </c>
      <c r="CW160" s="96">
        <f>PRODUCT($D35:CW35)</f>
        <v>0.26542130709492079</v>
      </c>
      <c r="CX160" s="96">
        <f>PRODUCT($D35:CX35)</f>
        <v>0.25993070074803765</v>
      </c>
      <c r="CY160" s="96">
        <f>PRODUCT($D35:CY35)</f>
        <v>0.25455367517726624</v>
      </c>
      <c r="CZ160" s="96">
        <f>PRODUCT($D35:CZ35)</f>
        <v>0.24928788080737077</v>
      </c>
      <c r="DA160" s="96">
        <f>PRODUCT($D35:DA35)</f>
        <v>0.24413101666732454</v>
      </c>
      <c r="DB160" s="96">
        <f>PRODUCT($D35:DB35)</f>
        <v>0.23908082938486466</v>
      </c>
      <c r="DC160" s="96">
        <f>PRODUCT($D35:DC35)</f>
        <v>0.23413511220184599</v>
      </c>
      <c r="DD160" s="96">
        <f>PRODUCT($D35:DD35)</f>
        <v>0.22929170400996368</v>
      </c>
    </row>
    <row r="161" spans="2:108" ht="15" x14ac:dyDescent="0.25">
      <c r="B161" s="55">
        <v>31</v>
      </c>
      <c r="C161" s="96">
        <v>1</v>
      </c>
      <c r="D161" s="96">
        <f>PRODUCT($D36:D36)</f>
        <v>0.99330308451576699</v>
      </c>
      <c r="E161" s="96">
        <f>PRODUCT($D36:E36)</f>
        <v>0.98598505557777827</v>
      </c>
      <c r="F161" s="96">
        <f>PRODUCT($D36:F36)</f>
        <v>0.97807187425874631</v>
      </c>
      <c r="G161" s="96">
        <f>PRODUCT($D36:G36)</f>
        <v>0.96963693531856898</v>
      </c>
      <c r="H161" s="96">
        <f>PRODUCT($D36:H36)</f>
        <v>0.96081062549835294</v>
      </c>
      <c r="I161" s="96">
        <f>PRODUCT($D36:I36)</f>
        <v>0.95174875322530528</v>
      </c>
      <c r="J161" s="96">
        <f>PRODUCT($D36:J36)</f>
        <v>0.94253684507692082</v>
      </c>
      <c r="K161" s="96">
        <f>PRODUCT($D36:K36)</f>
        <v>0.93319704186807861</v>
      </c>
      <c r="L161" s="96">
        <f>PRODUCT($D36:L36)</f>
        <v>0.92374355397210173</v>
      </c>
      <c r="M161" s="96">
        <f>PRODUCT($D36:M36)</f>
        <v>0.91418619701524262</v>
      </c>
      <c r="N161" s="96">
        <f>PRODUCT($D36:N36)</f>
        <v>0.90455467370740028</v>
      </c>
      <c r="O161" s="96">
        <f>PRODUCT($D36:O36)</f>
        <v>0.89487943422901539</v>
      </c>
      <c r="P161" s="96">
        <f>PRODUCT($D36:P36)</f>
        <v>0.88518779170345774</v>
      </c>
      <c r="Q161" s="96">
        <f>PRODUCT($D36:Q36)</f>
        <v>0.8755114896327546</v>
      </c>
      <c r="R161" s="96">
        <f>PRODUCT($D36:R36)</f>
        <v>0.86591916175992079</v>
      </c>
      <c r="S161" s="96">
        <f>PRODUCT($D36:S36)</f>
        <v>0.856453398947297</v>
      </c>
      <c r="T161" s="96">
        <f>PRODUCT($D36:T36)</f>
        <v>0.84713674450223653</v>
      </c>
      <c r="U161" s="96">
        <f>PRODUCT($D36:U36)</f>
        <v>0.83797062426620694</v>
      </c>
      <c r="V161" s="96">
        <f>PRODUCT($D36:V36)</f>
        <v>0.82895802084534043</v>
      </c>
      <c r="W161" s="96">
        <f>PRODUCT($D36:W36)</f>
        <v>0.82006928228097531</v>
      </c>
      <c r="X161" s="96">
        <f>PRODUCT($D36:X36)</f>
        <v>0.81129449395697728</v>
      </c>
      <c r="Y161" s="96">
        <f>PRODUCT($D36:Y36)</f>
        <v>0.80262656941596899</v>
      </c>
      <c r="Z161" s="96">
        <f>PRODUCT($D36:Z36)</f>
        <v>0.7940608530735237</v>
      </c>
      <c r="AA161" s="96">
        <f>PRODUCT($D36:AA36)</f>
        <v>0.78559239152764437</v>
      </c>
      <c r="AB161" s="96">
        <f>PRODUCT($D36:AB36)</f>
        <v>0.77721984625289431</v>
      </c>
      <c r="AC161" s="96">
        <f>PRODUCT($D36:AC36)</f>
        <v>0.7689396027171288</v>
      </c>
      <c r="AD161" s="96">
        <f>PRODUCT($D36:AD36)</f>
        <v>0.76074935361298091</v>
      </c>
      <c r="AE161" s="96">
        <f>PRODUCT($D36:AE36)</f>
        <v>0.75264723241092735</v>
      </c>
      <c r="AF161" s="96">
        <f>PRODUCT($D36:AF36)</f>
        <v>0.74463191244707372</v>
      </c>
      <c r="AG161" s="96">
        <f>PRODUCT($D36:AG36)</f>
        <v>0.73670105241871475</v>
      </c>
      <c r="AH161" s="96">
        <f>PRODUCT($D36:AH36)</f>
        <v>0.7288537033681397</v>
      </c>
      <c r="AI161" s="96">
        <f>PRODUCT($D36:AI36)</f>
        <v>0.72108931558871936</v>
      </c>
      <c r="AJ161" s="96">
        <f>PRODUCT($D36:AJ36)</f>
        <v>0.71340751374571831</v>
      </c>
      <c r="AK161" s="96">
        <f>PRODUCT($D36:AK36)</f>
        <v>0.70580807231788734</v>
      </c>
      <c r="AL161" s="96">
        <f>PRODUCT($D36:AL36)</f>
        <v>0.69829082731354997</v>
      </c>
      <c r="AM161" s="96">
        <f>PRODUCT($D36:AM36)</f>
        <v>0.69085558140713943</v>
      </c>
      <c r="AN161" s="96">
        <f>PRODUCT($D36:AN36)</f>
        <v>0.68350203273284449</v>
      </c>
      <c r="AO161" s="96">
        <f>PRODUCT($D36:AO36)</f>
        <v>0.67622970103982061</v>
      </c>
      <c r="AP161" s="96">
        <f>PRODUCT($D36:AP36)</f>
        <v>0.66903791288461034</v>
      </c>
      <c r="AQ161" s="96">
        <f>PRODUCT($D36:AQ36)</f>
        <v>0.66192570505764747</v>
      </c>
      <c r="AR161" s="96">
        <f>PRODUCT($D36:AR36)</f>
        <v>0.65489200867400799</v>
      </c>
      <c r="AS161" s="96">
        <f>PRODUCT($D36:AS36)</f>
        <v>0.64793544824107163</v>
      </c>
      <c r="AT161" s="96">
        <f>PRODUCT($D36:AT36)</f>
        <v>0.64105444081747043</v>
      </c>
      <c r="AU161" s="96">
        <f>PRODUCT($D36:AU36)</f>
        <v>0.6342471065085783</v>
      </c>
      <c r="AV161" s="96">
        <f>PRODUCT($D36:AV36)</f>
        <v>0.62751121015196898</v>
      </c>
      <c r="AW161" s="96">
        <f>PRODUCT($D36:AW36)</f>
        <v>0.6208443571518274</v>
      </c>
      <c r="AX161" s="96">
        <f>PRODUCT($D36:AX36)</f>
        <v>0.61424373953904154</v>
      </c>
      <c r="AY161" s="96">
        <f>PRODUCT($D36:AY36)</f>
        <v>0.60770661237213885</v>
      </c>
      <c r="AZ161" s="96">
        <f>PRODUCT($D36:AZ36)</f>
        <v>0.60122973288866011</v>
      </c>
      <c r="BA161" s="96">
        <f>PRODUCT($D36:BA36)</f>
        <v>0.59480970201749883</v>
      </c>
      <c r="BB161" s="96">
        <f>PRODUCT($D36:BB36)</f>
        <v>0.58844244766700105</v>
      </c>
      <c r="BC161" s="96">
        <f>PRODUCT($D36:BC36)</f>
        <v>0.5821239719156297</v>
      </c>
      <c r="BD161" s="96">
        <f>PRODUCT($D36:BD36)</f>
        <v>0.57584975318511455</v>
      </c>
      <c r="BE161" s="96">
        <f>PRODUCT($D36:BE36)</f>
        <v>0.56961544366945338</v>
      </c>
      <c r="BF161" s="96">
        <f>PRODUCT($D36:BF36)</f>
        <v>0.56341691976217967</v>
      </c>
      <c r="BG161" s="96">
        <f>PRODUCT($D36:BG36)</f>
        <v>0.55724999514998985</v>
      </c>
      <c r="BH161" s="96">
        <f>PRODUCT($D36:BH36)</f>
        <v>0.55111031710731906</v>
      </c>
      <c r="BI161" s="96">
        <f>PRODUCT($D36:BI36)</f>
        <v>0.54499357546942195</v>
      </c>
      <c r="BJ161" s="96">
        <f>PRODUCT($D36:BJ36)</f>
        <v>0.53889515439450997</v>
      </c>
      <c r="BK161" s="96">
        <f>PRODUCT($D36:BK36)</f>
        <v>0.53280839794679624</v>
      </c>
      <c r="BL161" s="96">
        <f>PRODUCT($D36:BL36)</f>
        <v>0.52672547203994502</v>
      </c>
      <c r="BM161" s="96">
        <f>PRODUCT($D36:BM36)</f>
        <v>0.52063759559222589</v>
      </c>
      <c r="BN161" s="96">
        <f>PRODUCT($D36:BN36)</f>
        <v>0.51453575390271977</v>
      </c>
      <c r="BO161" s="96">
        <f>PRODUCT($D36:BO36)</f>
        <v>0.50840849592805648</v>
      </c>
      <c r="BP161" s="96">
        <f>PRODUCT($D36:BP36)</f>
        <v>0.50224523592642534</v>
      </c>
      <c r="BQ161" s="96">
        <f>PRODUCT($D36:BQ36)</f>
        <v>0.49603460583282366</v>
      </c>
      <c r="BR161" s="96">
        <f>PRODUCT($D36:BR36)</f>
        <v>0.48976553542656254</v>
      </c>
      <c r="BS161" s="96">
        <f>PRODUCT($D36:BS36)</f>
        <v>0.48342423292843378</v>
      </c>
      <c r="BT161" s="96">
        <f>PRODUCT($D36:BT36)</f>
        <v>0.47699827390327471</v>
      </c>
      <c r="BU161" s="96">
        <f>PRODUCT($D36:BU36)</f>
        <v>0.47047128562193707</v>
      </c>
      <c r="BV161" s="96">
        <f>PRODUCT($D36:BV36)</f>
        <v>0.46382543484628658</v>
      </c>
      <c r="BW161" s="96">
        <f>PRODUCT($D36:BW36)</f>
        <v>0.45702988376381298</v>
      </c>
      <c r="BX161" s="96">
        <f>PRODUCT($D36:BX36)</f>
        <v>0.45004970488613683</v>
      </c>
      <c r="BY161" s="96">
        <f>PRODUCT($D36:BY36)</f>
        <v>0.44283983048004338</v>
      </c>
      <c r="BZ161" s="96">
        <f>PRODUCT($D36:BZ36)</f>
        <v>0.43535013456929872</v>
      </c>
      <c r="CA161" s="96">
        <f>PRODUCT($D36:CA36)</f>
        <v>0.42752984481358403</v>
      </c>
      <c r="CB161" s="96">
        <f>PRODUCT($D36:CB36)</f>
        <v>0.41934278668580227</v>
      </c>
      <c r="CC161" s="96">
        <f>PRODUCT($D36:CC36)</f>
        <v>0.41131250807084474</v>
      </c>
      <c r="CD161" s="96">
        <f>PRODUCT($D36:CD36)</f>
        <v>0.40343600669179364</v>
      </c>
      <c r="CE161" s="96">
        <f>PRODUCT($D36:CE36)</f>
        <v>0.39571033776436226</v>
      </c>
      <c r="CF161" s="96">
        <f>PRODUCT($D36:CF36)</f>
        <v>0.38813261289592976</v>
      </c>
      <c r="CG161" s="96">
        <f>PRODUCT($D36:CG36)</f>
        <v>0.38069999900565893</v>
      </c>
      <c r="CH161" s="96">
        <f>PRODUCT($D36:CH36)</f>
        <v>0.37340971726529337</v>
      </c>
      <c r="CI161" s="96">
        <f>PRODUCT($D36:CI36)</f>
        <v>0.3662590420602384</v>
      </c>
      <c r="CJ161" s="96">
        <f>PRODUCT($D36:CJ36)</f>
        <v>0.35924529997053634</v>
      </c>
      <c r="CK161" s="96">
        <f>PRODUCT($D36:CK36)</f>
        <v>0.35236586877135628</v>
      </c>
      <c r="CL161" s="96">
        <f>PRODUCT($D36:CL36)</f>
        <v>0.34561817645262405</v>
      </c>
      <c r="CM161" s="96">
        <f>PRODUCT($D36:CM36)</f>
        <v>0.33899970025742565</v>
      </c>
      <c r="CN161" s="96">
        <f>PRODUCT($D36:CN36)</f>
        <v>0.33250796573882546</v>
      </c>
      <c r="CO161" s="96">
        <f>PRODUCT($D36:CO36)</f>
        <v>0.3261405458347455</v>
      </c>
      <c r="CP161" s="96">
        <f>PRODUCT($D36:CP36)</f>
        <v>0.319895059960561</v>
      </c>
      <c r="CQ161" s="96">
        <f>PRODUCT($D36:CQ36)</f>
        <v>0.31376917311907204</v>
      </c>
      <c r="CR161" s="96">
        <f>PRODUCT($D36:CR36)</f>
        <v>0.30776059502751929</v>
      </c>
      <c r="CS161" s="96">
        <f>PRODUCT($D36:CS36)</f>
        <v>0.30186707926131673</v>
      </c>
      <c r="CT161" s="96">
        <f>PRODUCT($D36:CT36)</f>
        <v>0.29608642241418198</v>
      </c>
      <c r="CU161" s="96">
        <f>PRODUCT($D36:CU36)</f>
        <v>0.29041646327434972</v>
      </c>
      <c r="CV161" s="96">
        <f>PRODUCT($D36:CV36)</f>
        <v>0.28485508201656029</v>
      </c>
      <c r="CW161" s="96">
        <f>PRODUCT($D36:CW36)</f>
        <v>0.27940019940952149</v>
      </c>
      <c r="CX161" s="96">
        <f>PRODUCT($D36:CX36)</f>
        <v>0.2740497760385473</v>
      </c>
      <c r="CY161" s="96">
        <f>PRODUCT($D36:CY36)</f>
        <v>0.26880181154308275</v>
      </c>
      <c r="CZ161" s="96">
        <f>PRODUCT($D36:CZ36)</f>
        <v>0.26365434386882991</v>
      </c>
      <c r="DA161" s="96">
        <f>PRODUCT($D36:DA36)</f>
        <v>0.25860544853419554</v>
      </c>
      <c r="DB161" s="96">
        <f>PRODUCT($D36:DB36)</f>
        <v>0.25365323791078587</v>
      </c>
      <c r="DC161" s="96">
        <f>PRODUCT($D36:DC36)</f>
        <v>0.24879586051767977</v>
      </c>
      <c r="DD161" s="96">
        <f>PRODUCT($D36:DD36)</f>
        <v>0.2440315003292165</v>
      </c>
    </row>
    <row r="162" spans="2:108" ht="15" x14ac:dyDescent="0.25">
      <c r="B162" s="55">
        <v>32</v>
      </c>
      <c r="C162" s="96">
        <v>1</v>
      </c>
      <c r="D162" s="96">
        <f>PRODUCT($D37:D37)</f>
        <v>0.9934545183669351</v>
      </c>
      <c r="E162" s="96">
        <f>PRODUCT($D37:E37)</f>
        <v>0.98628424772454593</v>
      </c>
      <c r="F162" s="96">
        <f>PRODUCT($D37:F37)</f>
        <v>0.97851592239951923</v>
      </c>
      <c r="G162" s="96">
        <f>PRODUCT($D37:G37)</f>
        <v>0.97022327712595668</v>
      </c>
      <c r="H162" s="96">
        <f>PRODUCT($D37:H37)</f>
        <v>0.96153507116220793</v>
      </c>
      <c r="I162" s="96">
        <f>PRODUCT($D37:I37)</f>
        <v>0.95260750375770875</v>
      </c>
      <c r="J162" s="96">
        <f>PRODUCT($D37:J37)</f>
        <v>0.94352749780111123</v>
      </c>
      <c r="K162" s="96">
        <f>PRODUCT($D37:K37)</f>
        <v>0.93431556847817598</v>
      </c>
      <c r="L162" s="96">
        <f>PRODUCT($D37:L37)</f>
        <v>0.92498599109953683</v>
      </c>
      <c r="M162" s="96">
        <f>PRODUCT($D37:M37)</f>
        <v>0.91554982900351245</v>
      </c>
      <c r="N162" s="96">
        <f>PRODUCT($D37:N37)</f>
        <v>0.90603588619213404</v>
      </c>
      <c r="O162" s="96">
        <f>PRODUCT($D37:O37)</f>
        <v>0.89647413879028093</v>
      </c>
      <c r="P162" s="96">
        <f>PRODUCT($D37:P37)</f>
        <v>0.88689234371471981</v>
      </c>
      <c r="Q162" s="96">
        <f>PRODUCT($D37:Q37)</f>
        <v>0.87732254722323133</v>
      </c>
      <c r="R162" s="96">
        <f>PRODUCT($D37:R37)</f>
        <v>0.86782907590153235</v>
      </c>
      <c r="S162" s="96">
        <f>PRODUCT($D37:S37)</f>
        <v>0.85845416279222453</v>
      </c>
      <c r="T162" s="96">
        <f>PRODUCT($D37:T37)</f>
        <v>0.84922007155143864</v>
      </c>
      <c r="U162" s="96">
        <f>PRODUCT($D37:U37)</f>
        <v>0.84012791007849941</v>
      </c>
      <c r="V162" s="96">
        <f>PRODUCT($D37:V37)</f>
        <v>0.8311801317038644</v>
      </c>
      <c r="W162" s="96">
        <f>PRODUCT($D37:W37)</f>
        <v>0.82235099928288402</v>
      </c>
      <c r="X162" s="96">
        <f>PRODUCT($D37:X37)</f>
        <v>0.81363182909114939</v>
      </c>
      <c r="Y162" s="96">
        <f>PRODUCT($D37:Y37)</f>
        <v>0.80501638337992965</v>
      </c>
      <c r="Z162" s="96">
        <f>PRODUCT($D37:Z37)</f>
        <v>0.79650052584831799</v>
      </c>
      <c r="AA162" s="96">
        <f>PRODUCT($D37:AA37)</f>
        <v>0.78807986475906433</v>
      </c>
      <c r="AB162" s="96">
        <f>PRODUCT($D37:AB37)</f>
        <v>0.77975313070230723</v>
      </c>
      <c r="AC162" s="96">
        <f>PRODUCT($D37:AC37)</f>
        <v>0.77151709094044874</v>
      </c>
      <c r="AD162" s="96">
        <f>PRODUCT($D37:AD37)</f>
        <v>0.76336964292560794</v>
      </c>
      <c r="AE162" s="96">
        <f>PRODUCT($D37:AE37)</f>
        <v>0.75530906588227886</v>
      </c>
      <c r="AF162" s="96">
        <f>PRODUCT($D37:AF37)</f>
        <v>0.74733410627549701</v>
      </c>
      <c r="AG162" s="96">
        <f>PRODUCT($D37:AG37)</f>
        <v>0.7394426356622239</v>
      </c>
      <c r="AH162" s="96">
        <f>PRODUCT($D37:AH37)</f>
        <v>0.7316337286829101</v>
      </c>
      <c r="AI162" s="96">
        <f>PRODUCT($D37:AI37)</f>
        <v>0.72390680559816423</v>
      </c>
      <c r="AJ162" s="96">
        <f>PRODUCT($D37:AJ37)</f>
        <v>0.71626143812150134</v>
      </c>
      <c r="AK162" s="96">
        <f>PRODUCT($D37:AK37)</f>
        <v>0.70869732818575493</v>
      </c>
      <c r="AL162" s="96">
        <f>PRODUCT($D37:AL37)</f>
        <v>0.701214231729688</v>
      </c>
      <c r="AM162" s="96">
        <f>PRODUCT($D37:AM37)</f>
        <v>0.69381187688068136</v>
      </c>
      <c r="AN162" s="96">
        <f>PRODUCT($D37:AN37)</f>
        <v>0.68648990250474273</v>
      </c>
      <c r="AO162" s="96">
        <f>PRODUCT($D37:AO37)</f>
        <v>0.67924779452808737</v>
      </c>
      <c r="AP162" s="96">
        <f>PRODUCT($D37:AP37)</f>
        <v>0.67208487317247723</v>
      </c>
      <c r="AQ162" s="96">
        <f>PRODUCT($D37:AQ37)</f>
        <v>0.66500020970920015</v>
      </c>
      <c r="AR162" s="96">
        <f>PRODUCT($D37:AR37)</f>
        <v>0.65799278526538818</v>
      </c>
      <c r="AS162" s="96">
        <f>PRODUCT($D37:AS37)</f>
        <v>0.65106131760349661</v>
      </c>
      <c r="AT162" s="96">
        <f>PRODUCT($D37:AT37)</f>
        <v>0.6442043466691475</v>
      </c>
      <c r="AU162" s="96">
        <f>PRODUCT($D37:AU37)</f>
        <v>0.63742015745149427</v>
      </c>
      <c r="AV162" s="96">
        <f>PRODUCT($D37:AV37)</f>
        <v>0.63070672980649312</v>
      </c>
      <c r="AW162" s="96">
        <f>PRODUCT($D37:AW37)</f>
        <v>0.62406190724473187</v>
      </c>
      <c r="AX162" s="96">
        <f>PRODUCT($D37:AX37)</f>
        <v>0.61748317820020593</v>
      </c>
      <c r="AY162" s="96">
        <f>PRODUCT($D37:AY37)</f>
        <v>0.61096808664855362</v>
      </c>
      <c r="AZ162" s="96">
        <f>PRODUCT($D37:AZ37)</f>
        <v>0.60451374882609188</v>
      </c>
      <c r="BA162" s="96">
        <f>PRODUCT($D37:BA37)</f>
        <v>0.59811714771084812</v>
      </c>
      <c r="BB162" s="96">
        <f>PRODUCT($D37:BB37)</f>
        <v>0.59177468767451435</v>
      </c>
      <c r="BC162" s="96">
        <f>PRODUCT($D37:BC37)</f>
        <v>0.58548283871321971</v>
      </c>
      <c r="BD162" s="96">
        <f>PRODUCT($D37:BD37)</f>
        <v>0.5792376211198208</v>
      </c>
      <c r="BE162" s="96">
        <f>PRODUCT($D37:BE37)</f>
        <v>0.57303520691450083</v>
      </c>
      <c r="BF162" s="96">
        <f>PRODUCT($D37:BF37)</f>
        <v>0.56687196324873479</v>
      </c>
      <c r="BG162" s="96">
        <f>PRODUCT($D37:BG37)</f>
        <v>0.56074420560511173</v>
      </c>
      <c r="BH162" s="96">
        <f>PRODUCT($D37:BH37)</f>
        <v>0.55464810846087464</v>
      </c>
      <c r="BI162" s="96">
        <f>PRODUCT($D37:BI37)</f>
        <v>0.54857988559588911</v>
      </c>
      <c r="BJ162" s="96">
        <f>PRODUCT($D37:BJ37)</f>
        <v>0.54253549045190796</v>
      </c>
      <c r="BK162" s="96">
        <f>PRODUCT($D37:BK37)</f>
        <v>0.53650912327734113</v>
      </c>
      <c r="BL162" s="96">
        <f>PRODUCT($D37:BL37)</f>
        <v>0.53049397478567817</v>
      </c>
      <c r="BM162" s="96">
        <f>PRODUCT($D37:BM37)</f>
        <v>0.5244824259907761</v>
      </c>
      <c r="BN162" s="96">
        <f>PRODUCT($D37:BN37)</f>
        <v>0.51846666295763189</v>
      </c>
      <c r="BO162" s="96">
        <f>PRODUCT($D37:BO37)</f>
        <v>0.51243678351669986</v>
      </c>
      <c r="BP162" s="96">
        <f>PRODUCT($D37:BP37)</f>
        <v>0.50638364170893801</v>
      </c>
      <c r="BQ162" s="96">
        <f>PRODUCT($D37:BQ37)</f>
        <v>0.50029743253314951</v>
      </c>
      <c r="BR162" s="96">
        <f>PRODUCT($D37:BR37)</f>
        <v>0.49416862248769206</v>
      </c>
      <c r="BS162" s="96">
        <f>PRODUCT($D37:BS37)</f>
        <v>0.48798535638717649</v>
      </c>
      <c r="BT162" s="96">
        <f>PRODUCT($D37:BT37)</f>
        <v>0.48173698038703916</v>
      </c>
      <c r="BU162" s="96">
        <f>PRODUCT($D37:BU37)</f>
        <v>0.47540947879468426</v>
      </c>
      <c r="BV162" s="96">
        <f>PRODUCT($D37:BV37)</f>
        <v>0.46898762288414858</v>
      </c>
      <c r="BW162" s="96">
        <f>PRODUCT($D37:BW37)</f>
        <v>0.46244508180882909</v>
      </c>
      <c r="BX162" s="96">
        <f>PRODUCT($D37:BX37)</f>
        <v>0.4557521023772908</v>
      </c>
      <c r="BY162" s="96">
        <f>PRODUCT($D37:BY37)</f>
        <v>0.44887035110845175</v>
      </c>
      <c r="BZ162" s="96">
        <f>PRODUCT($D37:BZ37)</f>
        <v>0.4417573277524785</v>
      </c>
      <c r="CA162" s="96">
        <f>PRODUCT($D37:CA37)</f>
        <v>0.43437017888602786</v>
      </c>
      <c r="CB162" s="96">
        <f>PRODUCT($D37:CB37)</f>
        <v>0.42667881996951845</v>
      </c>
      <c r="CC162" s="96">
        <f>PRODUCT($D37:CC37)</f>
        <v>0.41912365134612328</v>
      </c>
      <c r="CD162" s="96">
        <f>PRODUCT($D37:CD37)</f>
        <v>0.4117022615049325</v>
      </c>
      <c r="CE162" s="96">
        <f>PRODUCT($D37:CE37)</f>
        <v>0.4044122816354721</v>
      </c>
      <c r="CF162" s="96">
        <f>PRODUCT($D37:CF37)</f>
        <v>0.3972513848716106</v>
      </c>
      <c r="CG162" s="96">
        <f>PRODUCT($D37:CG37)</f>
        <v>0.39021728554885377</v>
      </c>
      <c r="CH162" s="96">
        <f>PRODUCT($D37:CH37)</f>
        <v>0.38330773847479055</v>
      </c>
      <c r="CI162" s="96">
        <f>PRODUCT($D37:CI37)</f>
        <v>0.37652053821245696</v>
      </c>
      <c r="CJ162" s="96">
        <f>PRODUCT($D37:CJ37)</f>
        <v>0.36985351837638952</v>
      </c>
      <c r="CK162" s="96">
        <f>PRODUCT($D37:CK37)</f>
        <v>0.36330455094114339</v>
      </c>
      <c r="CL162" s="96">
        <f>PRODUCT($D37:CL37)</f>
        <v>0.35687154556205453</v>
      </c>
      <c r="CM162" s="96">
        <f>PRODUCT($D37:CM37)</f>
        <v>0.35055244890802889</v>
      </c>
      <c r="CN162" s="96">
        <f>PRODUCT($D37:CN37)</f>
        <v>0.3443452440061463</v>
      </c>
      <c r="CO162" s="96">
        <f>PRODUCT($D37:CO37)</f>
        <v>0.3382479495978688</v>
      </c>
      <c r="CP162" s="96">
        <f>PRODUCT($D37:CP37)</f>
        <v>0.33225861950664903</v>
      </c>
      <c r="CQ162" s="96">
        <f>PRODUCT($D37:CQ37)</f>
        <v>0.32637534201673618</v>
      </c>
      <c r="CR162" s="96">
        <f>PRODUCT($D37:CR37)</f>
        <v>0.32059623926298131</v>
      </c>
      <c r="CS162" s="96">
        <f>PRODUCT($D37:CS37)</f>
        <v>0.31491946663144732</v>
      </c>
      <c r="CT162" s="96">
        <f>PRODUCT($D37:CT37)</f>
        <v>0.30934321217063243</v>
      </c>
      <c r="CU162" s="96">
        <f>PRODUCT($D37:CU37)</f>
        <v>0.30386569601311891</v>
      </c>
      <c r="CV162" s="96">
        <f>PRODUCT($D37:CV37)</f>
        <v>0.2984851698074627</v>
      </c>
      <c r="CW162" s="96">
        <f>PRODUCT($D37:CW37)</f>
        <v>0.29319991616014263</v>
      </c>
      <c r="CX162" s="96">
        <f>PRODUCT($D37:CX37)</f>
        <v>0.28800824808739073</v>
      </c>
      <c r="CY162" s="96">
        <f>PRODUCT($D37:CY37)</f>
        <v>0.28290850847672921</v>
      </c>
      <c r="CZ162" s="96">
        <f>PRODUCT($D37:CZ37)</f>
        <v>0.27789906955804183</v>
      </c>
      <c r="DA162" s="96">
        <f>PRODUCT($D37:DA37)</f>
        <v>0.27297833238401098</v>
      </c>
      <c r="DB162" s="96">
        <f>PRODUCT($D37:DB37)</f>
        <v>0.26814472631975461</v>
      </c>
      <c r="DC162" s="96">
        <f>PRODUCT($D37:DC37)</f>
        <v>0.26339670854150016</v>
      </c>
      <c r="DD162" s="96">
        <f>PRODUCT($D37:DD37)</f>
        <v>0.25873276354413544</v>
      </c>
    </row>
    <row r="163" spans="2:108" ht="15" x14ac:dyDescent="0.25">
      <c r="B163" s="55">
        <v>33</v>
      </c>
      <c r="C163" s="96">
        <v>1</v>
      </c>
      <c r="D163" s="96">
        <f>PRODUCT($D38:D38)</f>
        <v>0.99345227721046425</v>
      </c>
      <c r="E163" s="96">
        <f>PRODUCT($D38:E38)</f>
        <v>0.98627982126146141</v>
      </c>
      <c r="F163" s="96">
        <f>PRODUCT($D38:F38)</f>
        <v>0.97850935503481606</v>
      </c>
      <c r="G163" s="96">
        <f>PRODUCT($D38:G38)</f>
        <v>0.9702146081802514</v>
      </c>
      <c r="H163" s="96">
        <f>PRODUCT($D38:H38)</f>
        <v>0.96152436393973573</v>
      </c>
      <c r="I163" s="96">
        <f>PRODUCT($D38:I38)</f>
        <v>0.95259481571600835</v>
      </c>
      <c r="J163" s="96">
        <f>PRODUCT($D38:J38)</f>
        <v>0.9435128657151316</v>
      </c>
      <c r="K163" s="96">
        <f>PRODUCT($D38:K38)</f>
        <v>0.93429905307176664</v>
      </c>
      <c r="L163" s="96">
        <f>PRODUCT($D38:L38)</f>
        <v>0.92496765208054865</v>
      </c>
      <c r="M163" s="96">
        <f>PRODUCT($D38:M38)</f>
        <v>0.91552970764138175</v>
      </c>
      <c r="N163" s="96">
        <f>PRODUCT($D38:N38)</f>
        <v>0.90601403690690252</v>
      </c>
      <c r="O163" s="96">
        <f>PRODUCT($D38:O38)</f>
        <v>0.89645062290754762</v>
      </c>
      <c r="P163" s="96">
        <f>PRODUCT($D38:P38)</f>
        <v>0.88686721596890894</v>
      </c>
      <c r="Q163" s="96">
        <f>PRODUCT($D38:Q38)</f>
        <v>0.87729585785699071</v>
      </c>
      <c r="R163" s="96">
        <f>PRODUCT($D38:R38)</f>
        <v>0.8678009381798093</v>
      </c>
      <c r="S163" s="96">
        <f>PRODUCT($D38:S38)</f>
        <v>0.85842469504144092</v>
      </c>
      <c r="T163" s="96">
        <f>PRODUCT($D38:T38)</f>
        <v>0.84918939604487298</v>
      </c>
      <c r="U163" s="96">
        <f>PRODUCT($D38:U38)</f>
        <v>0.84009615361692513</v>
      </c>
      <c r="V163" s="96">
        <f>PRODUCT($D38:V38)</f>
        <v>0.83114742870715697</v>
      </c>
      <c r="W163" s="96">
        <f>PRODUCT($D38:W38)</f>
        <v>0.82231742668577934</v>
      </c>
      <c r="X163" s="96">
        <f>PRODUCT($D38:X38)</f>
        <v>0.81359744572914439</v>
      </c>
      <c r="Y163" s="96">
        <f>PRODUCT($D38:Y38)</f>
        <v>0.80498123561764623</v>
      </c>
      <c r="Z163" s="96">
        <f>PRODUCT($D38:Z38)</f>
        <v>0.79646465241713615</v>
      </c>
      <c r="AA163" s="96">
        <f>PRODUCT($D38:AA38)</f>
        <v>0.78804329614981738</v>
      </c>
      <c r="AB163" s="96">
        <f>PRODUCT($D38:AB38)</f>
        <v>0.77971589636730609</v>
      </c>
      <c r="AC163" s="96">
        <f>PRODUCT($D38:AC38)</f>
        <v>0.77147921473413228</v>
      </c>
      <c r="AD163" s="96">
        <f>PRODUCT($D38:AD38)</f>
        <v>0.76333114569731186</v>
      </c>
      <c r="AE163" s="96">
        <f>PRODUCT($D38:AE38)</f>
        <v>0.75526996634087318</v>
      </c>
      <c r="AF163" s="96">
        <f>PRODUCT($D38:AF38)</f>
        <v>0.74729442205117202</v>
      </c>
      <c r="AG163" s="96">
        <f>PRODUCT($D38:AG38)</f>
        <v>0.73940238126939339</v>
      </c>
      <c r="AH163" s="96">
        <f>PRODUCT($D38:AH38)</f>
        <v>0.7315929182821751</v>
      </c>
      <c r="AI163" s="96">
        <f>PRODUCT($D38:AI38)</f>
        <v>0.72386545377733869</v>
      </c>
      <c r="AJ163" s="96">
        <f>PRODUCT($D38:AJ38)</f>
        <v>0.71621956022805411</v>
      </c>
      <c r="AK163" s="96">
        <f>PRODUCT($D38:AK38)</f>
        <v>0.70865494061025514</v>
      </c>
      <c r="AL163" s="96">
        <f>PRODUCT($D38:AL38)</f>
        <v>0.70117135201320901</v>
      </c>
      <c r="AM163" s="96">
        <f>PRODUCT($D38:AM38)</f>
        <v>0.69376852363281938</v>
      </c>
      <c r="AN163" s="96">
        <f>PRODUCT($D38:AN38)</f>
        <v>0.6864460951799578</v>
      </c>
      <c r="AO163" s="96">
        <f>PRODUCT($D38:AO38)</f>
        <v>0.67920355305499625</v>
      </c>
      <c r="AP163" s="96">
        <f>PRODUCT($D38:AP38)</f>
        <v>0.67204021755408083</v>
      </c>
      <c r="AQ163" s="96">
        <f>PRODUCT($D38:AQ38)</f>
        <v>0.66495515943076899</v>
      </c>
      <c r="AR163" s="96">
        <f>PRODUCT($D38:AR38)</f>
        <v>0.65794735906991175</v>
      </c>
      <c r="AS163" s="96">
        <f>PRODUCT($D38:AS38)</f>
        <v>0.65101553286643843</v>
      </c>
      <c r="AT163" s="96">
        <f>PRODUCT($D38:AT38)</f>
        <v>0.64415821897140768</v>
      </c>
      <c r="AU163" s="96">
        <f>PRODUCT($D38:AU38)</f>
        <v>0.63737369997422488</v>
      </c>
      <c r="AV163" s="96">
        <f>PRODUCT($D38:AV38)</f>
        <v>0.63065995260973162</v>
      </c>
      <c r="AW163" s="96">
        <f>PRODUCT($D38:AW38)</f>
        <v>0.62401481693765748</v>
      </c>
      <c r="AX163" s="96">
        <f>PRODUCT($D38:AX38)</f>
        <v>0.61743577710442243</v>
      </c>
      <c r="AY163" s="96">
        <f>PRODUCT($D38:AY38)</f>
        <v>0.61092037291250689</v>
      </c>
      <c r="AZ163" s="96">
        <f>PRODUCT($D38:AZ38)</f>
        <v>0.6044657154205797</v>
      </c>
      <c r="BA163" s="96">
        <f>PRODUCT($D38:BA38)</f>
        <v>0.59806878210591718</v>
      </c>
      <c r="BB163" s="96">
        <f>PRODUCT($D38:BB38)</f>
        <v>0.59172597048735809</v>
      </c>
      <c r="BC163" s="96">
        <f>PRODUCT($D38:BC38)</f>
        <v>0.58543374384560065</v>
      </c>
      <c r="BD163" s="96">
        <f>PRODUCT($D38:BD38)</f>
        <v>0.5791881147057224</v>
      </c>
      <c r="BE163" s="96">
        <f>PRODUCT($D38:BE38)</f>
        <v>0.57298524765706549</v>
      </c>
      <c r="BF163" s="96">
        <f>PRODUCT($D38:BF38)</f>
        <v>0.56682150285885757</v>
      </c>
      <c r="BG163" s="96">
        <f>PRODUCT($D38:BG38)</f>
        <v>0.56069318866689077</v>
      </c>
      <c r="BH163" s="96">
        <f>PRODUCT($D38:BH38)</f>
        <v>0.55459647209246565</v>
      </c>
      <c r="BI163" s="96">
        <f>PRODUCT($D38:BI38)</f>
        <v>0.54852755952744914</v>
      </c>
      <c r="BJ163" s="96">
        <f>PRODUCT($D38:BJ38)</f>
        <v>0.54248239641045259</v>
      </c>
      <c r="BK163" s="96">
        <f>PRODUCT($D38:BK38)</f>
        <v>0.53645517091662265</v>
      </c>
      <c r="BL163" s="96">
        <f>PRODUCT($D38:BL38)</f>
        <v>0.53043905933656876</v>
      </c>
      <c r="BM163" s="96">
        <f>PRODUCT($D38:BM38)</f>
        <v>0.52442642637882297</v>
      </c>
      <c r="BN163" s="96">
        <f>PRODUCT($D38:BN38)</f>
        <v>0.51840944135023692</v>
      </c>
      <c r="BO163" s="96">
        <f>PRODUCT($D38:BO38)</f>
        <v>0.51237818048248251</v>
      </c>
      <c r="BP163" s="96">
        <f>PRODUCT($D38:BP38)</f>
        <v>0.50632347795705657</v>
      </c>
      <c r="BQ163" s="96">
        <f>PRODUCT($D38:BQ38)</f>
        <v>0.50023550737328182</v>
      </c>
      <c r="BR163" s="96">
        <f>PRODUCT($D38:BR38)</f>
        <v>0.49410471445795789</v>
      </c>
      <c r="BS163" s="96">
        <f>PRODUCT($D38:BS38)</f>
        <v>0.48791921788221171</v>
      </c>
      <c r="BT163" s="96">
        <f>PRODUCT($D38:BT38)</f>
        <v>0.48166834042649592</v>
      </c>
      <c r="BU163" s="96">
        <f>PRODUCT($D38:BU38)</f>
        <v>0.47533803522632179</v>
      </c>
      <c r="BV163" s="96">
        <f>PRODUCT($D38:BV38)</f>
        <v>0.46891303956154556</v>
      </c>
      <c r="BW163" s="96">
        <f>PRODUCT($D38:BW38)</f>
        <v>0.46236696280524447</v>
      </c>
      <c r="BX163" s="96">
        <f>PRODUCT($D38:BX38)</f>
        <v>0.45566998404978259</v>
      </c>
      <c r="BY163" s="96">
        <f>PRODUCT($D38:BY38)</f>
        <v>0.44878368224127929</v>
      </c>
      <c r="BZ163" s="96">
        <f>PRODUCT($D38:BZ38)</f>
        <v>0.44166545993541595</v>
      </c>
      <c r="CA163" s="96">
        <f>PRODUCT($D38:CA38)</f>
        <v>0.43427236596971197</v>
      </c>
      <c r="CB163" s="96">
        <f>PRODUCT($D38:CB38)</f>
        <v>0.42657424781188591</v>
      </c>
      <c r="CC163" s="96">
        <f>PRODUCT($D38:CC38)</f>
        <v>0.41901259015170056</v>
      </c>
      <c r="CD163" s="96">
        <f>PRODUCT($D38:CD38)</f>
        <v>0.41158497402558142</v>
      </c>
      <c r="CE163" s="96">
        <f>PRODUCT($D38:CE38)</f>
        <v>0.40428902334965083</v>
      </c>
      <c r="CF163" s="96">
        <f>PRODUCT($D38:CF38)</f>
        <v>0.39712240415962208</v>
      </c>
      <c r="CG163" s="96">
        <f>PRODUCT($D38:CG38)</f>
        <v>0.3900828238641677</v>
      </c>
      <c r="CH163" s="96">
        <f>PRODUCT($D38:CH38)</f>
        <v>0.38316803051152259</v>
      </c>
      <c r="CI163" s="96">
        <f>PRODUCT($D38:CI38)</f>
        <v>0.37637581206908793</v>
      </c>
      <c r="CJ163" s="96">
        <f>PRODUCT($D38:CJ38)</f>
        <v>0.36970399571580503</v>
      </c>
      <c r="CK163" s="96">
        <f>PRODUCT($D38:CK38)</f>
        <v>0.36315044714707295</v>
      </c>
      <c r="CL163" s="96">
        <f>PRODUCT($D38:CL38)</f>
        <v>0.35671306989198759</v>
      </c>
      <c r="CM163" s="96">
        <f>PRODUCT($D38:CM38)</f>
        <v>0.35038980464268338</v>
      </c>
      <c r="CN163" s="96">
        <f>PRODUCT($D38:CN38)</f>
        <v>0.34417862859556392</v>
      </c>
      <c r="CO163" s="96">
        <f>PRODUCT($D38:CO38)</f>
        <v>0.3380775548042097</v>
      </c>
      <c r="CP163" s="96">
        <f>PRODUCT($D38:CP38)</f>
        <v>0.33208463154375695</v>
      </c>
      <c r="CQ163" s="96">
        <f>PRODUCT($D38:CQ38)</f>
        <v>0.32619794168654354</v>
      </c>
      <c r="CR163" s="96">
        <f>PRODUCT($D38:CR38)</f>
        <v>0.32041560208882247</v>
      </c>
      <c r="CS163" s="96">
        <f>PRODUCT($D38:CS38)</f>
        <v>0.31473576298834705</v>
      </c>
      <c r="CT163" s="96">
        <f>PRODUCT($D38:CT38)</f>
        <v>0.3091566074126344</v>
      </c>
      <c r="CU163" s="96">
        <f>PRODUCT($D38:CU38)</f>
        <v>0.30367635059771864</v>
      </c>
      <c r="CV163" s="96">
        <f>PRODUCT($D38:CV38)</f>
        <v>0.29829323941720731</v>
      </c>
      <c r="CW163" s="96">
        <f>PRODUCT($D38:CW38)</f>
        <v>0.29300555182145888</v>
      </c>
      <c r="CX163" s="96">
        <f>PRODUCT($D38:CX38)</f>
        <v>0.28781159628670139</v>
      </c>
      <c r="CY163" s="96">
        <f>PRODUCT($D38:CY38)</f>
        <v>0.28270971127391636</v>
      </c>
      <c r="CZ163" s="96">
        <f>PRODUCT($D38:CZ38)</f>
        <v>0.27769826469731496</v>
      </c>
      <c r="DA163" s="96">
        <f>PRODUCT($D38:DA38)</f>
        <v>0.27277565340223592</v>
      </c>
      <c r="DB163" s="96">
        <f>PRODUCT($D38:DB38)</f>
        <v>0.26794030265229879</v>
      </c>
      <c r="DC163" s="96">
        <f>PRODUCT($D38:DC38)</f>
        <v>0.2631906656256478</v>
      </c>
      <c r="DD163" s="96">
        <f>PRODUCT($D38:DD38)</f>
        <v>0.25852522292012592</v>
      </c>
    </row>
    <row r="164" spans="2:108" ht="15" x14ac:dyDescent="0.25">
      <c r="B164" s="55">
        <v>34</v>
      </c>
      <c r="C164" s="96">
        <v>1</v>
      </c>
      <c r="D164" s="96">
        <f>PRODUCT($D39:D39)</f>
        <v>0.99345778232732229</v>
      </c>
      <c r="E164" s="96">
        <f>PRODUCT($D39:E39)</f>
        <v>0.98629069389536539</v>
      </c>
      <c r="F164" s="96">
        <f>PRODUCT($D39:F39)</f>
        <v>0.97852548570218423</v>
      </c>
      <c r="G164" s="96">
        <f>PRODUCT($D39:G39)</f>
        <v>0.97023589990153358</v>
      </c>
      <c r="H164" s="96">
        <f>PRODUCT($D39:H39)</f>
        <v>0.96155066085196927</v>
      </c>
      <c r="I164" s="96">
        <f>PRODUCT($D39:I39)</f>
        <v>0.95262597633611157</v>
      </c>
      <c r="J164" s="96">
        <f>PRODUCT($D39:J39)</f>
        <v>0.94354879936845215</v>
      </c>
      <c r="K164" s="96">
        <f>PRODUCT($D39:K39)</f>
        <v>0.93433961028885415</v>
      </c>
      <c r="L164" s="96">
        <f>PRODUCT($D39:L39)</f>
        <v>0.92501268590415764</v>
      </c>
      <c r="M164" s="96">
        <f>PRODUCT($D39:M39)</f>
        <v>0.91557911639827205</v>
      </c>
      <c r="N164" s="96">
        <f>PRODUCT($D39:N39)</f>
        <v>0.90606768666245174</v>
      </c>
      <c r="O164" s="96">
        <f>PRODUCT($D39:O39)</f>
        <v>0.89650836279597146</v>
      </c>
      <c r="P164" s="96">
        <f>PRODUCT($D39:P39)</f>
        <v>0.88692891132178853</v>
      </c>
      <c r="Q164" s="96">
        <f>PRODUCT($D39:Q39)</f>
        <v>0.87736138504362882</v>
      </c>
      <c r="R164" s="96">
        <f>PRODUCT($D39:R39)</f>
        <v>0.86787001896202942</v>
      </c>
      <c r="S164" s="96">
        <f>PRODUCT($D39:S39)</f>
        <v>0.85849703881352457</v>
      </c>
      <c r="T164" s="96">
        <f>PRODUCT($D39:T39)</f>
        <v>0.84926470256112918</v>
      </c>
      <c r="U164" s="96">
        <f>PRODUCT($D39:U39)</f>
        <v>0.84017411156228239</v>
      </c>
      <c r="V164" s="96">
        <f>PRODUCT($D39:V39)</f>
        <v>0.83122770811301949</v>
      </c>
      <c r="W164" s="96">
        <f>PRODUCT($D39:W39)</f>
        <v>0.82239983865953836</v>
      </c>
      <c r="X164" s="96">
        <f>PRODUCT($D39:X39)</f>
        <v>0.81368184580314196</v>
      </c>
      <c r="Y164" s="96">
        <f>PRODUCT($D39:Y39)</f>
        <v>0.80506750993207454</v>
      </c>
      <c r="Z164" s="96">
        <f>PRODUCT($D39:Z39)</f>
        <v>0.79655270584774118</v>
      </c>
      <c r="AA164" s="96">
        <f>PRODUCT($D39:AA39)</f>
        <v>0.7881330537940674</v>
      </c>
      <c r="AB164" s="96">
        <f>PRODUCT($D39:AB39)</f>
        <v>0.77980728587794212</v>
      </c>
      <c r="AC164" s="96">
        <f>PRODUCT($D39:AC39)</f>
        <v>0.77157217749966589</v>
      </c>
      <c r="AD164" s="96">
        <f>PRODUCT($D39:AD39)</f>
        <v>0.76342563048093759</v>
      </c>
      <c r="AE164" s="96">
        <f>PRODUCT($D39:AE39)</f>
        <v>0.7553659271590023</v>
      </c>
      <c r="AF164" s="96">
        <f>PRODUCT($D39:AF39)</f>
        <v>0.74739181556894074</v>
      </c>
      <c r="AG164" s="96">
        <f>PRODUCT($D39:AG39)</f>
        <v>0.739501171795792</v>
      </c>
      <c r="AH164" s="96">
        <f>PRODUCT($D39:AH39)</f>
        <v>0.73169307099657621</v>
      </c>
      <c r="AI164" s="96">
        <f>PRODUCT($D39:AI39)</f>
        <v>0.72396693281454139</v>
      </c>
      <c r="AJ164" s="96">
        <f>PRODUCT($D39:AJ39)</f>
        <v>0.71632232786354211</v>
      </c>
      <c r="AK164" s="96">
        <f>PRODUCT($D39:AK39)</f>
        <v>0.70875895656575538</v>
      </c>
      <c r="AL164" s="96">
        <f>PRODUCT($D39:AL39)</f>
        <v>0.70127657319394565</v>
      </c>
      <c r="AM164" s="96">
        <f>PRODUCT($D39:AM39)</f>
        <v>0.69387490432896037</v>
      </c>
      <c r="AN164" s="96">
        <f>PRODUCT($D39:AN39)</f>
        <v>0.68655358761531349</v>
      </c>
      <c r="AO164" s="96">
        <f>PRODUCT($D39:AO39)</f>
        <v>0.67931210829598521</v>
      </c>
      <c r="AP164" s="96">
        <f>PRODUCT($D39:AP39)</f>
        <v>0.67214978648976031</v>
      </c>
      <c r="AQ164" s="96">
        <f>PRODUCT($D39:AQ39)</f>
        <v>0.66506569422398543</v>
      </c>
      <c r="AR164" s="96">
        <f>PRODUCT($D39:AR39)</f>
        <v>0.65805881370740638</v>
      </c>
      <c r="AS164" s="96">
        <f>PRODUCT($D39:AS39)</f>
        <v>0.65112786469063</v>
      </c>
      <c r="AT164" s="96">
        <f>PRODUCT($D39:AT39)</f>
        <v>0.64427138972619202</v>
      </c>
      <c r="AU164" s="96">
        <f>PRODUCT($D39:AU39)</f>
        <v>0.63748767728704425</v>
      </c>
      <c r="AV164" s="96">
        <f>PRODUCT($D39:AV39)</f>
        <v>0.63077471175788402</v>
      </c>
      <c r="AW164" s="96">
        <f>PRODUCT($D39:AW39)</f>
        <v>0.62413034165497938</v>
      </c>
      <c r="AX164" s="96">
        <f>PRODUCT($D39:AX39)</f>
        <v>0.61755206162947907</v>
      </c>
      <c r="AY164" s="96">
        <f>PRODUCT($D39:AY39)</f>
        <v>0.61103742170655728</v>
      </c>
      <c r="AZ164" s="96">
        <f>PRODUCT($D39:AZ39)</f>
        <v>0.60458354562608752</v>
      </c>
      <c r="BA164" s="96">
        <f>PRODUCT($D39:BA39)</f>
        <v>0.59818742433536098</v>
      </c>
      <c r="BB164" s="96">
        <f>PRODUCT($D39:BB39)</f>
        <v>0.59184547213219119</v>
      </c>
      <c r="BC164" s="96">
        <f>PRODUCT($D39:BC39)</f>
        <v>0.58555416873582489</v>
      </c>
      <c r="BD164" s="96">
        <f>PRODUCT($D39:BD39)</f>
        <v>0.5793095456833901</v>
      </c>
      <c r="BE164" s="96">
        <f>PRODUCT($D39:BE39)</f>
        <v>0.57310778574590548</v>
      </c>
      <c r="BF164" s="96">
        <f>PRODUCT($D39:BF39)</f>
        <v>0.56694526618480612</v>
      </c>
      <c r="BG164" s="96">
        <f>PRODUCT($D39:BG39)</f>
        <v>0.56081831278104921</v>
      </c>
      <c r="BH164" s="96">
        <f>PRODUCT($D39:BH39)</f>
        <v>0.55472311079440917</v>
      </c>
      <c r="BI164" s="96">
        <f>PRODUCT($D39:BI39)</f>
        <v>0.54865588466603732</v>
      </c>
      <c r="BJ164" s="96">
        <f>PRODUCT($D39:BJ39)</f>
        <v>0.54261259938010709</v>
      </c>
      <c r="BK164" s="96">
        <f>PRODUCT($D39:BK39)</f>
        <v>0.53658747260793804</v>
      </c>
      <c r="BL164" s="96">
        <f>PRODUCT($D39:BL39)</f>
        <v>0.53057371586921509</v>
      </c>
      <c r="BM164" s="96">
        <f>PRODUCT($D39:BM39)</f>
        <v>0.52456373368605758</v>
      </c>
      <c r="BN164" s="96">
        <f>PRODUCT($D39:BN39)</f>
        <v>0.51854973625995082</v>
      </c>
      <c r="BO164" s="96">
        <f>PRODUCT($D39:BO39)</f>
        <v>0.51252185252542126</v>
      </c>
      <c r="BP164" s="96">
        <f>PRODUCT($D39:BP39)</f>
        <v>0.50647096506349887</v>
      </c>
      <c r="BQ164" s="96">
        <f>PRODUCT($D39:BQ39)</f>
        <v>0.50038729958306405</v>
      </c>
      <c r="BR164" s="96">
        <f>PRODUCT($D39:BR39)</f>
        <v>0.49426135231834989</v>
      </c>
      <c r="BS164" s="96">
        <f>PRODUCT($D39:BS39)</f>
        <v>0.48808130550264245</v>
      </c>
      <c r="BT164" s="96">
        <f>PRODUCT($D39:BT39)</f>
        <v>0.48183653860329184</v>
      </c>
      <c r="BU164" s="96">
        <f>PRODUCT($D39:BU39)</f>
        <v>0.47551308037101309</v>
      </c>
      <c r="BV164" s="96">
        <f>PRODUCT($D39:BV39)</f>
        <v>0.46909575042617579</v>
      </c>
      <c r="BW164" s="96">
        <f>PRODUCT($D39:BW39)</f>
        <v>0.46255830322188923</v>
      </c>
      <c r="BX164" s="96">
        <f>PRODUCT($D39:BX39)</f>
        <v>0.45587108194897757</v>
      </c>
      <c r="BY164" s="96">
        <f>PRODUCT($D39:BY39)</f>
        <v>0.44899587763264487</v>
      </c>
      <c r="BZ164" s="96">
        <f>PRODUCT($D39:BZ39)</f>
        <v>0.44189032769128067</v>
      </c>
      <c r="CA164" s="96">
        <f>PRODUCT($D39:CA39)</f>
        <v>0.43451171628783386</v>
      </c>
      <c r="CB164" s="96">
        <f>PRODUCT($D39:CB39)</f>
        <v>0.426830052624176</v>
      </c>
      <c r="CC164" s="96">
        <f>PRODUCT($D39:CC39)</f>
        <v>0.41928419187314314</v>
      </c>
      <c r="CD164" s="96">
        <f>PRODUCT($D39:CD39)</f>
        <v>0.41187173319659848</v>
      </c>
      <c r="CE164" s="96">
        <f>PRODUCT($D39:CE39)</f>
        <v>0.40459031820044161</v>
      </c>
      <c r="CF164" s="96">
        <f>PRODUCT($D39:CF39)</f>
        <v>0.3974376301842471</v>
      </c>
      <c r="CG164" s="96">
        <f>PRODUCT($D39:CG39)</f>
        <v>0.39041139340416858</v>
      </c>
      <c r="CH164" s="96">
        <f>PRODUCT($D39:CH39)</f>
        <v>0.38350937234887394</v>
      </c>
      <c r="CI164" s="96">
        <f>PRODUCT($D39:CI39)</f>
        <v>0.37672937102828113</v>
      </c>
      <c r="CJ164" s="96">
        <f>PRODUCT($D39:CJ39)</f>
        <v>0.3700692322748681</v>
      </c>
      <c r="CK164" s="96">
        <f>PRODUCT($D39:CK39)</f>
        <v>0.36352683705733502</v>
      </c>
      <c r="CL164" s="96">
        <f>PRODUCT($D39:CL39)</f>
        <v>0.35710010380640017</v>
      </c>
      <c r="CM164" s="96">
        <f>PRODUCT($D39:CM39)</f>
        <v>0.35078698775251466</v>
      </c>
      <c r="CN164" s="96">
        <f>PRODUCT($D39:CN39)</f>
        <v>0.34458548027528596</v>
      </c>
      <c r="CO164" s="96">
        <f>PRODUCT($D39:CO39)</f>
        <v>0.33849360826440261</v>
      </c>
      <c r="CP164" s="96">
        <f>PRODUCT($D39:CP39)</f>
        <v>0.33250943349185713</v>
      </c>
      <c r="CQ164" s="96">
        <f>PRODUCT($D39:CQ39)</f>
        <v>0.32663105199526737</v>
      </c>
      <c r="CR164" s="96">
        <f>PRODUCT($D39:CR39)</f>
        <v>0.32085659347209999</v>
      </c>
      <c r="CS164" s="96">
        <f>PRODUCT($D39:CS39)</f>
        <v>0.31518422068460311</v>
      </c>
      <c r="CT164" s="96">
        <f>PRODUCT($D39:CT39)</f>
        <v>0.30961212887525963</v>
      </c>
      <c r="CU164" s="96">
        <f>PRODUCT($D39:CU39)</f>
        <v>0.30413854519257394</v>
      </c>
      <c r="CV164" s="96">
        <f>PRODUCT($D39:CV39)</f>
        <v>0.29876172812701079</v>
      </c>
      <c r="CW164" s="96">
        <f>PRODUCT($D39:CW39)</f>
        <v>0.29347996695690554</v>
      </c>
      <c r="CX164" s="96">
        <f>PRODUCT($D39:CX39)</f>
        <v>0.2882915812041702</v>
      </c>
      <c r="CY164" s="96">
        <f>PRODUCT($D39:CY39)</f>
        <v>0.28319492009962233</v>
      </c>
      <c r="CZ164" s="96">
        <f>PRODUCT($D39:CZ39)</f>
        <v>0.27818836205776576</v>
      </c>
      <c r="DA164" s="96">
        <f>PRODUCT($D39:DA39)</f>
        <v>0.2732703141608569</v>
      </c>
      <c r="DB164" s="96">
        <f>PRODUCT($D39:DB39)</f>
        <v>0.26843921165209217</v>
      </c>
      <c r="DC164" s="96">
        <f>PRODUCT($D39:DC39)</f>
        <v>0.2636935174377551</v>
      </c>
      <c r="DD164" s="96">
        <f>PRODUCT($D39:DD39)</f>
        <v>0.25903172159816512</v>
      </c>
    </row>
    <row r="165" spans="2:108" ht="15" x14ac:dyDescent="0.25">
      <c r="B165" s="55">
        <v>35</v>
      </c>
      <c r="C165" s="96">
        <v>1</v>
      </c>
      <c r="D165" s="96">
        <f>PRODUCT($D40:D40)</f>
        <v>0.99345742552476801</v>
      </c>
      <c r="E165" s="96">
        <f>PRODUCT($D40:E40)</f>
        <v>0.98628998916277699</v>
      </c>
      <c r="F165" s="96">
        <f>PRODUCT($D40:F40)</f>
        <v>0.97852444009028205</v>
      </c>
      <c r="G165" s="96">
        <f>PRODUCT($D40:G40)</f>
        <v>0.97023451965223217</v>
      </c>
      <c r="H165" s="96">
        <f>PRODUCT($D40:H40)</f>
        <v>0.96154895602682733</v>
      </c>
      <c r="I165" s="96">
        <f>PRODUCT($D40:I40)</f>
        <v>0.95262395606670303</v>
      </c>
      <c r="J165" s="96">
        <f>PRODUCT($D40:J40)</f>
        <v>0.94354646949371868</v>
      </c>
      <c r="K165" s="96">
        <f>PRODUCT($D40:K40)</f>
        <v>0.93433698046207858</v>
      </c>
      <c r="L165" s="96">
        <f>PRODUCT($D40:L40)</f>
        <v>0.92500976561766102</v>
      </c>
      <c r="M165" s="96">
        <f>PRODUCT($D40:M40)</f>
        <v>0.91557591220851897</v>
      </c>
      <c r="N165" s="96">
        <f>PRODUCT($D40:N40)</f>
        <v>0.90606420722139913</v>
      </c>
      <c r="O165" s="96">
        <f>PRODUCT($D40:O40)</f>
        <v>0.89650461785643043</v>
      </c>
      <c r="P165" s="96">
        <f>PRODUCT($D40:P40)</f>
        <v>0.88692490958755155</v>
      </c>
      <c r="Q165" s="96">
        <f>PRODUCT($D40:Q40)</f>
        <v>0.87735713450360819</v>
      </c>
      <c r="R165" s="96">
        <f>PRODUCT($D40:R40)</f>
        <v>0.86786553764759344</v>
      </c>
      <c r="S165" s="96">
        <f>PRODUCT($D40:S40)</f>
        <v>0.85849234556486587</v>
      </c>
      <c r="T165" s="96">
        <f>PRODUCT($D40:T40)</f>
        <v>0.84925981684940988</v>
      </c>
      <c r="U165" s="96">
        <f>PRODUCT($D40:U40)</f>
        <v>0.84016905358196814</v>
      </c>
      <c r="V165" s="96">
        <f>PRODUCT($D40:V40)</f>
        <v>0.83122249927454006</v>
      </c>
      <c r="W165" s="96">
        <f>PRODUCT($D40:W40)</f>
        <v>0.82239449121536012</v>
      </c>
      <c r="X165" s="96">
        <f>PRODUCT($D40:X40)</f>
        <v>0.81367636912267127</v>
      </c>
      <c r="Y165" s="96">
        <f>PRODUCT($D40:Y40)</f>
        <v>0.80506191139812111</v>
      </c>
      <c r="Z165" s="96">
        <f>PRODUCT($D40:Z40)</f>
        <v>0.79654699162719544</v>
      </c>
      <c r="AA165" s="96">
        <f>PRODUCT($D40:AA40)</f>
        <v>0.78812722874095198</v>
      </c>
      <c r="AB165" s="96">
        <f>PRODUCT($D40:AB40)</f>
        <v>0.77980135468113576</v>
      </c>
      <c r="AC165" s="96">
        <f>PRODUCT($D40:AC40)</f>
        <v>0.7715661439561583</v>
      </c>
      <c r="AD165" s="96">
        <f>PRODUCT($D40:AD40)</f>
        <v>0.76341949790897157</v>
      </c>
      <c r="AE165" s="96">
        <f>PRODUCT($D40:AE40)</f>
        <v>0.75535969853583806</v>
      </c>
      <c r="AF165" s="96">
        <f>PRODUCT($D40:AF40)</f>
        <v>0.74738549370006724</v>
      </c>
      <c r="AG165" s="96">
        <f>PRODUCT($D40:AG40)</f>
        <v>0.73949475899020023</v>
      </c>
      <c r="AH165" s="96">
        <f>PRODUCT($D40:AH40)</f>
        <v>0.7316865695069863</v>
      </c>
      <c r="AI165" s="96">
        <f>PRODUCT($D40:AI40)</f>
        <v>0.72396034496190842</v>
      </c>
      <c r="AJ165" s="96">
        <f>PRODUCT($D40:AJ40)</f>
        <v>0.71631565609006975</v>
      </c>
      <c r="AK165" s="96">
        <f>PRODUCT($D40:AK40)</f>
        <v>0.70875220348010437</v>
      </c>
      <c r="AL165" s="96">
        <f>PRODUCT($D40:AL40)</f>
        <v>0.70126974158838362</v>
      </c>
      <c r="AM165" s="96">
        <f>PRODUCT($D40:AM40)</f>
        <v>0.69386799716631342</v>
      </c>
      <c r="AN165" s="96">
        <f>PRODUCT($D40:AN40)</f>
        <v>0.68654660799332767</v>
      </c>
      <c r="AO165" s="96">
        <f>PRODUCT($D40:AO40)</f>
        <v>0.67930505938823338</v>
      </c>
      <c r="AP165" s="96">
        <f>PRODUCT($D40:AP40)</f>
        <v>0.67214267148190576</v>
      </c>
      <c r="AQ165" s="96">
        <f>PRODUCT($D40:AQ40)</f>
        <v>0.66505851621936196</v>
      </c>
      <c r="AR165" s="96">
        <f>PRODUCT($D40:AR40)</f>
        <v>0.65805157569120054</v>
      </c>
      <c r="AS165" s="96">
        <f>PRODUCT($D40:AS40)</f>
        <v>0.65112056943015273</v>
      </c>
      <c r="AT165" s="96">
        <f>PRODUCT($D40:AT40)</f>
        <v>0.64426403970274571</v>
      </c>
      <c r="AU165" s="96">
        <f>PRODUCT($D40:AU40)</f>
        <v>0.63748027459936751</v>
      </c>
      <c r="AV165" s="96">
        <f>PRODUCT($D40:AV40)</f>
        <v>0.63076725800704758</v>
      </c>
      <c r="AW165" s="96">
        <f>PRODUCT($D40:AW40)</f>
        <v>0.62412283789173528</v>
      </c>
      <c r="AX165" s="96">
        <f>PRODUCT($D40:AX40)</f>
        <v>0.61754450822072515</v>
      </c>
      <c r="AY165" s="96">
        <f>PRODUCT($D40:AY40)</f>
        <v>0.61102981835350523</v>
      </c>
      <c r="AZ165" s="96">
        <f>PRODUCT($D40:AZ40)</f>
        <v>0.60457589120393496</v>
      </c>
      <c r="BA165" s="96">
        <f>PRODUCT($D40:BA40)</f>
        <v>0.59817971684162796</v>
      </c>
      <c r="BB165" s="96">
        <f>PRODUCT($D40:BB40)</f>
        <v>0.59183770847089145</v>
      </c>
      <c r="BC165" s="96">
        <f>PRODUCT($D40:BC40)</f>
        <v>0.58554634473921163</v>
      </c>
      <c r="BD165" s="96">
        <f>PRODUCT($D40:BD40)</f>
        <v>0.57930165594388539</v>
      </c>
      <c r="BE165" s="96">
        <f>PRODUCT($D40:BE40)</f>
        <v>0.57309982366961654</v>
      </c>
      <c r="BF165" s="96">
        <f>PRODUCT($D40:BF40)</f>
        <v>0.56693722406125091</v>
      </c>
      <c r="BG165" s="96">
        <f>PRODUCT($D40:BG40)</f>
        <v>0.56081018176139019</v>
      </c>
      <c r="BH165" s="96">
        <f>PRODUCT($D40:BH40)</f>
        <v>0.55471488083700815</v>
      </c>
      <c r="BI165" s="96">
        <f>PRODUCT($D40:BI40)</f>
        <v>0.54864754454850728</v>
      </c>
      <c r="BJ165" s="96">
        <f>PRODUCT($D40:BJ40)</f>
        <v>0.54260413660069751</v>
      </c>
      <c r="BK165" s="96">
        <f>PRODUCT($D40:BK40)</f>
        <v>0.53657887273538496</v>
      </c>
      <c r="BL165" s="96">
        <f>PRODUCT($D40:BL40)</f>
        <v>0.53056496216689364</v>
      </c>
      <c r="BM165" s="96">
        <f>PRODUCT($D40:BM40)</f>
        <v>0.52455480681046196</v>
      </c>
      <c r="BN165" s="96">
        <f>PRODUCT($D40:BN40)</f>
        <v>0.51854061418714126</v>
      </c>
      <c r="BO165" s="96">
        <f>PRODUCT($D40:BO40)</f>
        <v>0.51251250977657947</v>
      </c>
      <c r="BP165" s="96">
        <f>PRODUCT($D40:BP40)</f>
        <v>0.50646137298040117</v>
      </c>
      <c r="BQ165" s="96">
        <f>PRODUCT($D40:BQ40)</f>
        <v>0.50037742607954572</v>
      </c>
      <c r="BR165" s="96">
        <f>PRODUCT($D40:BR40)</f>
        <v>0.49425116197748864</v>
      </c>
      <c r="BS165" s="96">
        <f>PRODUCT($D40:BS40)</f>
        <v>0.4880707587150046</v>
      </c>
      <c r="BT165" s="96">
        <f>PRODUCT($D40:BT40)</f>
        <v>0.48182559200421621</v>
      </c>
      <c r="BU165" s="96">
        <f>PRODUCT($D40:BU40)</f>
        <v>0.47550168558897876</v>
      </c>
      <c r="BV165" s="96">
        <f>PRODUCT($D40:BV40)</f>
        <v>0.46908385362388888</v>
      </c>
      <c r="BW165" s="96">
        <f>PRODUCT($D40:BW40)</f>
        <v>0.46254584096342277</v>
      </c>
      <c r="BX165" s="96">
        <f>PRODUCT($D40:BX40)</f>
        <v>0.45585797991434429</v>
      </c>
      <c r="BY165" s="96">
        <f>PRODUCT($D40:BY40)</f>
        <v>0.4489820474197212</v>
      </c>
      <c r="BZ165" s="96">
        <f>PRODUCT($D40:BZ40)</f>
        <v>0.44187566524441968</v>
      </c>
      <c r="CA165" s="96">
        <f>PRODUCT($D40:CA40)</f>
        <v>0.43449610176982667</v>
      </c>
      <c r="CB165" s="96">
        <f>PRODUCT($D40:CB40)</f>
        <v>0.42681335512683516</v>
      </c>
      <c r="CC165" s="96">
        <f>PRODUCT($D40:CC40)</f>
        <v>0.41926645457254264</v>
      </c>
      <c r="CD165" s="96">
        <f>PRODUCT($D40:CD40)</f>
        <v>0.41185299808060721</v>
      </c>
      <c r="CE165" s="96">
        <f>PRODUCT($D40:CE40)</f>
        <v>0.40457062609724248</v>
      </c>
      <c r="CF165" s="96">
        <f>PRODUCT($D40:CF40)</f>
        <v>0.39741702079021918</v>
      </c>
      <c r="CG165" s="96">
        <f>PRODUCT($D40:CG40)</f>
        <v>0.39038990531114592</v>
      </c>
      <c r="CH165" s="96">
        <f>PRODUCT($D40:CH40)</f>
        <v>0.38348704307079412</v>
      </c>
      <c r="CI165" s="96">
        <f>PRODUCT($D40:CI40)</f>
        <v>0.37670623702723693</v>
      </c>
      <c r="CJ165" s="96">
        <f>PRODUCT($D40:CJ40)</f>
        <v>0.37004532898657483</v>
      </c>
      <c r="CK165" s="96">
        <f>PRODUCT($D40:CK40)</f>
        <v>0.36350219891602625</v>
      </c>
      <c r="CL165" s="96">
        <f>PRODUCT($D40:CL40)</f>
        <v>0.35707476426916362</v>
      </c>
      <c r="CM165" s="96">
        <f>PRODUCT($D40:CM40)</f>
        <v>0.35076097932308103</v>
      </c>
      <c r="CN165" s="96">
        <f>PRODUCT($D40:CN40)</f>
        <v>0.34455883452728175</v>
      </c>
      <c r="CO165" s="96">
        <f>PRODUCT($D40:CO40)</f>
        <v>0.33846635586407875</v>
      </c>
      <c r="CP165" s="96">
        <f>PRODUCT($D40:CP40)</f>
        <v>0.33248160422030487</v>
      </c>
      <c r="CQ165" s="96">
        <f>PRODUCT($D40:CQ40)</f>
        <v>0.32660267477013194</v>
      </c>
      <c r="CR165" s="96">
        <f>PRODUCT($D40:CR40)</f>
        <v>0.32082769636880321</v>
      </c>
      <c r="CS165" s="96">
        <f>PRODUCT($D40:CS40)</f>
        <v>0.31515483095708574</v>
      </c>
      <c r="CT165" s="96">
        <f>PRODUCT($D40:CT40)</f>
        <v>0.30958227297625313</v>
      </c>
      <c r="CU165" s="96">
        <f>PRODUCT($D40:CU40)</f>
        <v>0.30410824879341253</v>
      </c>
      <c r="CV165" s="96">
        <f>PRODUCT($D40:CV40)</f>
        <v>0.29873101613699315</v>
      </c>
      <c r="CW165" s="96">
        <f>PRODUCT($D40:CW40)</f>
        <v>0.29344886354221628</v>
      </c>
      <c r="CX165" s="96">
        <f>PRODUCT($D40:CX40)</f>
        <v>0.28826010980637046</v>
      </c>
      <c r="CY165" s="96">
        <f>PRODUCT($D40:CY40)</f>
        <v>0.28316310345371865</v>
      </c>
      <c r="CZ165" s="96">
        <f>PRODUCT($D40:CZ40)</f>
        <v>0.27815622220986674</v>
      </c>
      <c r="DA165" s="96">
        <f>PRODUCT($D40:DA40)</f>
        <v>0.27323787248542636</v>
      </c>
      <c r="DB165" s="96">
        <f>PRODUCT($D40:DB40)</f>
        <v>0.26840648886880736</v>
      </c>
      <c r="DC165" s="96">
        <f>PRODUCT($D40:DC40)</f>
        <v>0.26366053362797909</v>
      </c>
      <c r="DD165" s="96">
        <f>PRODUCT($D40:DD40)</f>
        <v>0.25899849622104099</v>
      </c>
    </row>
    <row r="166" spans="2:108" ht="15" x14ac:dyDescent="0.25">
      <c r="B166" s="55">
        <v>36</v>
      </c>
      <c r="C166" s="96">
        <v>1</v>
      </c>
      <c r="D166" s="96">
        <f>PRODUCT($D41:D41)</f>
        <v>0.99347298001476836</v>
      </c>
      <c r="E166" s="96">
        <f>PRODUCT($D41:E41)</f>
        <v>0.98632071132124266</v>
      </c>
      <c r="F166" s="96">
        <f>PRODUCT($D41:F41)</f>
        <v>0.97857002250825598</v>
      </c>
      <c r="G166" s="96">
        <f>PRODUCT($D41:G41)</f>
        <v>0.97029469018326497</v>
      </c>
      <c r="H166" s="96">
        <f>PRODUCT($D41:H41)</f>
        <v>0.96162327601351594</v>
      </c>
      <c r="I166" s="96">
        <f>PRODUCT($D41:I41)</f>
        <v>0.95271202739510086</v>
      </c>
      <c r="J166" s="96">
        <f>PRODUCT($D41:J41)</f>
        <v>0.94364803759348459</v>
      </c>
      <c r="K166" s="96">
        <f>PRODUCT($D41:K41)</f>
        <v>0.93445162447908148</v>
      </c>
      <c r="L166" s="96">
        <f>PRODUCT($D41:L41)</f>
        <v>0.92513707171436566</v>
      </c>
      <c r="M166" s="96">
        <f>PRODUCT($D41:M41)</f>
        <v>0.91571559453415718</v>
      </c>
      <c r="N166" s="96">
        <f>PRODUCT($D41:N41)</f>
        <v>0.90621588858092383</v>
      </c>
      <c r="O166" s="96">
        <f>PRODUCT($D41:O41)</f>
        <v>0.89666787306628026</v>
      </c>
      <c r="P166" s="96">
        <f>PRODUCT($D41:P41)</f>
        <v>0.88709935919543192</v>
      </c>
      <c r="Q166" s="96">
        <f>PRODUCT($D41:Q41)</f>
        <v>0.87754243021985412</v>
      </c>
      <c r="R166" s="96">
        <f>PRODUCT($D41:R41)</f>
        <v>0.86806089341752712</v>
      </c>
      <c r="S166" s="96">
        <f>PRODUCT($D41:S41)</f>
        <v>0.85869694007948127</v>
      </c>
      <c r="T166" s="96">
        <f>PRODUCT($D41:T41)</f>
        <v>0.84947280129334535</v>
      </c>
      <c r="U166" s="96">
        <f>PRODUCT($D41:U41)</f>
        <v>0.84038954760559204</v>
      </c>
      <c r="V166" s="96">
        <f>PRODUCT($D41:V41)</f>
        <v>0.83144956951769822</v>
      </c>
      <c r="W166" s="96">
        <f>PRODUCT($D41:W41)</f>
        <v>0.82262760354693887</v>
      </c>
      <c r="X166" s="96">
        <f>PRODUCT($D41:X41)</f>
        <v>0.81391511509491687</v>
      </c>
      <c r="Y166" s="96">
        <f>PRODUCT($D41:Y41)</f>
        <v>0.80530596916557684</v>
      </c>
      <c r="Z166" s="96">
        <f>PRODUCT($D41:Z41)</f>
        <v>0.7967960923501447</v>
      </c>
      <c r="AA166" s="96">
        <f>PRODUCT($D41:AA41)</f>
        <v>0.78838116081154985</v>
      </c>
      <c r="AB166" s="96">
        <f>PRODUCT($D41:AB41)</f>
        <v>0.78005991369142302</v>
      </c>
      <c r="AC166" s="96">
        <f>PRODUCT($D41:AC41)</f>
        <v>0.77182916437826687</v>
      </c>
      <c r="AD166" s="96">
        <f>PRODUCT($D41:AD41)</f>
        <v>0.76368683508492063</v>
      </c>
      <c r="AE166" s="96">
        <f>PRODUCT($D41:AE41)</f>
        <v>0.755631222672002</v>
      </c>
      <c r="AF166" s="96">
        <f>PRODUCT($D41:AF41)</f>
        <v>0.74766108249084229</v>
      </c>
      <c r="AG166" s="96">
        <f>PRODUCT($D41:AG41)</f>
        <v>0.7397743117739165</v>
      </c>
      <c r="AH166" s="96">
        <f>PRODUCT($D41:AH41)</f>
        <v>0.73196998807527369</v>
      </c>
      <c r="AI166" s="96">
        <f>PRODUCT($D41:AI41)</f>
        <v>0.72424752813220861</v>
      </c>
      <c r="AJ166" s="96">
        <f>PRODUCT($D41:AJ41)</f>
        <v>0.71660649739474691</v>
      </c>
      <c r="AK166" s="96">
        <f>PRODUCT($D41:AK41)</f>
        <v>0.70904658919573882</v>
      </c>
      <c r="AL166" s="96">
        <f>PRODUCT($D41:AL41)</f>
        <v>0.70156754998825344</v>
      </c>
      <c r="AM166" s="96">
        <f>PRODUCT($D41:AM41)</f>
        <v>0.69416909908915847</v>
      </c>
      <c r="AN166" s="96">
        <f>PRODUCT($D41:AN41)</f>
        <v>0.68685086839691478</v>
      </c>
      <c r="AO166" s="96">
        <f>PRODUCT($D41:AO41)</f>
        <v>0.67961233992530967</v>
      </c>
      <c r="AP166" s="96">
        <f>PRODUCT($D41:AP41)</f>
        <v>0.6724528332785541</v>
      </c>
      <c r="AQ166" s="96">
        <f>PRODUCT($D41:AQ41)</f>
        <v>0.66537142399086502</v>
      </c>
      <c r="AR166" s="96">
        <f>PRODUCT($D41:AR41)</f>
        <v>0.65836709930336978</v>
      </c>
      <c r="AS166" s="96">
        <f>PRODUCT($D41:AS41)</f>
        <v>0.65143858824653411</v>
      </c>
      <c r="AT166" s="96">
        <f>PRODUCT($D41:AT41)</f>
        <v>0.64458444555450389</v>
      </c>
      <c r="AU166" s="96">
        <f>PRODUCT($D41:AU41)</f>
        <v>0.63780297599414826</v>
      </c>
      <c r="AV166" s="96">
        <f>PRODUCT($D41:AV41)</f>
        <v>0.63109218514631338</v>
      </c>
      <c r="AW166" s="96">
        <f>PRODUCT($D41:AW41)</f>
        <v>0.62444994496580453</v>
      </c>
      <c r="AX166" s="96">
        <f>PRODUCT($D41:AX41)</f>
        <v>0.61787377922944642</v>
      </c>
      <c r="AY166" s="96">
        <f>PRODUCT($D41:AY41)</f>
        <v>0.61136126631423837</v>
      </c>
      <c r="AZ166" s="96">
        <f>PRODUCT($D41:AZ41)</f>
        <v>0.60490956514004735</v>
      </c>
      <c r="BA166" s="96">
        <f>PRODUCT($D41:BA41)</f>
        <v>0.59851570403420518</v>
      </c>
      <c r="BB166" s="96">
        <f>PRODUCT($D41:BB41)</f>
        <v>0.59217614386651651</v>
      </c>
      <c r="BC166" s="96">
        <f>PRODUCT($D41:BC41)</f>
        <v>0.58588741000168643</v>
      </c>
      <c r="BD166" s="96">
        <f>PRODUCT($D41:BD41)</f>
        <v>0.57964558678022138</v>
      </c>
      <c r="BE166" s="96">
        <f>PRODUCT($D41:BE41)</f>
        <v>0.57344690749677674</v>
      </c>
      <c r="BF166" s="96">
        <f>PRODUCT($D41:BF41)</f>
        <v>0.56728779696642861</v>
      </c>
      <c r="BG166" s="96">
        <f>PRODUCT($D41:BG41)</f>
        <v>0.56116462944999845</v>
      </c>
      <c r="BH166" s="96">
        <f>PRODUCT($D41:BH41)</f>
        <v>0.55507364100525436</v>
      </c>
      <c r="BI166" s="96">
        <f>PRODUCT($D41:BI41)</f>
        <v>0.54901110635729611</v>
      </c>
      <c r="BJ166" s="96">
        <f>PRODUCT($D41:BJ41)</f>
        <v>0.54297304497318599</v>
      </c>
      <c r="BK166" s="96">
        <f>PRODUCT($D41:BK41)</f>
        <v>0.53695375669481871</v>
      </c>
      <c r="BL166" s="96">
        <f>PRODUCT($D41:BL41)</f>
        <v>0.53094655121730072</v>
      </c>
      <c r="BM166" s="96">
        <f>PRODUCT($D41:BM41)</f>
        <v>0.52494394407751221</v>
      </c>
      <c r="BN166" s="96">
        <f>PRODUCT($D41:BN41)</f>
        <v>0.51893825962264395</v>
      </c>
      <c r="BO166" s="96">
        <f>PRODUCT($D41:BO41)</f>
        <v>0.51291977391164245</v>
      </c>
      <c r="BP166" s="96">
        <f>PRODUCT($D41:BP41)</f>
        <v>0.50687950491342959</v>
      </c>
      <c r="BQ166" s="96">
        <f>PRODUCT($D41:BQ41)</f>
        <v>0.5008078243030708</v>
      </c>
      <c r="BR166" s="96">
        <f>PRODUCT($D41:BR41)</f>
        <v>0.49469537013672171</v>
      </c>
      <c r="BS166" s="96">
        <f>PRODUCT($D41:BS41)</f>
        <v>0.48853050316202057</v>
      </c>
      <c r="BT166" s="96">
        <f>PRODUCT($D41:BT41)</f>
        <v>0.4823027627273021</v>
      </c>
      <c r="BU166" s="96">
        <f>PRODUCT($D41:BU41)</f>
        <v>0.47599839075254663</v>
      </c>
      <c r="BV166" s="96">
        <f>PRODUCT($D41:BV41)</f>
        <v>0.46960243955251874</v>
      </c>
      <c r="BW166" s="96">
        <f>PRODUCT($D41:BW41)</f>
        <v>0.46308907223793028</v>
      </c>
      <c r="BX166" s="96">
        <f>PRODUCT($D41:BX41)</f>
        <v>0.45642909535882753</v>
      </c>
      <c r="BY166" s="96">
        <f>PRODUCT($D41:BY41)</f>
        <v>0.44958489943715813</v>
      </c>
      <c r="BZ166" s="96">
        <f>PRODUCT($D41:BZ41)</f>
        <v>0.44251478823514456</v>
      </c>
      <c r="CA166" s="96">
        <f>PRODUCT($D41:CA41)</f>
        <v>0.43517671765599819</v>
      </c>
      <c r="CB166" s="96">
        <f>PRODUCT($D41:CB41)</f>
        <v>0.42754116797169461</v>
      </c>
      <c r="CC166" s="96">
        <f>PRODUCT($D41:CC41)</f>
        <v>0.42003959057178969</v>
      </c>
      <c r="CD166" s="96">
        <f>PRODUCT($D41:CD41)</f>
        <v>0.41266963479736174</v>
      </c>
      <c r="CE166" s="96">
        <f>PRODUCT($D41:CE41)</f>
        <v>0.40542899123382103</v>
      </c>
      <c r="CF166" s="96">
        <f>PRODUCT($D41:CF41)</f>
        <v>0.39831539098724256</v>
      </c>
      <c r="CG166" s="96">
        <f>PRODUCT($D41:CG41)</f>
        <v>0.391326604973396</v>
      </c>
      <c r="CH166" s="96">
        <f>PRODUCT($D41:CH41)</f>
        <v>0.38446044321925049</v>
      </c>
      <c r="CI166" s="96">
        <f>PRODUCT($D41:CI41)</f>
        <v>0.37771475417673495</v>
      </c>
      <c r="CJ166" s="96">
        <f>PRODUCT($D41:CJ41)</f>
        <v>0.37108742404853912</v>
      </c>
      <c r="CK166" s="96">
        <f>PRODUCT($D41:CK41)</f>
        <v>0.36457637612574406</v>
      </c>
      <c r="CL166" s="96">
        <f>PRODUCT($D41:CL41)</f>
        <v>0.35817957013707447</v>
      </c>
      <c r="CM166" s="96">
        <f>PRODUCT($D41:CM41)</f>
        <v>0.35189500160956877</v>
      </c>
      <c r="CN166" s="96">
        <f>PRODUCT($D41:CN41)</f>
        <v>0.34572070124046694</v>
      </c>
      <c r="CO166" s="96">
        <f>PRODUCT($D41:CO41)</f>
        <v>0.33965473428011922</v>
      </c>
      <c r="CP166" s="96">
        <f>PRODUCT($D41:CP41)</f>
        <v>0.33369519992572194</v>
      </c>
      <c r="CQ166" s="96">
        <f>PRODUCT($D41:CQ41)</f>
        <v>0.32784023072569091</v>
      </c>
      <c r="CR166" s="96">
        <f>PRODUCT($D41:CR41)</f>
        <v>0.32208799199448573</v>
      </c>
      <c r="CS166" s="96">
        <f>PRODUCT($D41:CS41)</f>
        <v>0.31643668123770136</v>
      </c>
      <c r="CT166" s="96">
        <f>PRODUCT($D41:CT41)</f>
        <v>0.31088452758724677</v>
      </c>
      <c r="CU166" s="96">
        <f>PRODUCT($D41:CU41)</f>
        <v>0.30542979124643427</v>
      </c>
      <c r="CV166" s="96">
        <f>PRODUCT($D41:CV41)</f>
        <v>0.300070762944805</v>
      </c>
      <c r="CW166" s="96">
        <f>PRODUCT($D41:CW41)</f>
        <v>0.29480576340251996</v>
      </c>
      <c r="CX166" s="96">
        <f>PRODUCT($D41:CX41)</f>
        <v>0.28963314280414876</v>
      </c>
      <c r="CY166" s="96">
        <f>PRODUCT($D41:CY41)</f>
        <v>0.2845512802816913</v>
      </c>
      <c r="CZ166" s="96">
        <f>PRODUCT($D41:CZ41)</f>
        <v>0.27955858340667017</v>
      </c>
      <c r="DA166" s="96">
        <f>PRODUCT($D41:DA41)</f>
        <v>0.27465348769113485</v>
      </c>
      <c r="DB166" s="96">
        <f>PRODUCT($D41:DB41)</f>
        <v>0.26983445609742107</v>
      </c>
      <c r="DC166" s="96">
        <f>PRODUCT($D41:DC41)</f>
        <v>0.26509997855651191</v>
      </c>
      <c r="DD166" s="96">
        <f>PRODUCT($D41:DD41)</f>
        <v>0.26044857149484979</v>
      </c>
    </row>
    <row r="167" spans="2:108" ht="15" x14ac:dyDescent="0.25">
      <c r="B167" s="55">
        <v>37</v>
      </c>
      <c r="C167" s="96">
        <v>1</v>
      </c>
      <c r="D167" s="96">
        <f>PRODUCT($D42:D42)</f>
        <v>0.99351628036770911</v>
      </c>
      <c r="E167" s="96">
        <f>PRODUCT($D42:E42)</f>
        <v>0.98640623010408202</v>
      </c>
      <c r="F167" s="96">
        <f>PRODUCT($D42:F42)</f>
        <v>0.97869689883390498</v>
      </c>
      <c r="G167" s="96">
        <f>PRODUCT($D42:G42)</f>
        <v>0.97046216153420206</v>
      </c>
      <c r="H167" s="96">
        <f>PRODUCT($D42:H42)</f>
        <v>0.96183011671210306</v>
      </c>
      <c r="I167" s="96">
        <f>PRODUCT($D42:I42)</f>
        <v>0.95295712485557826</v>
      </c>
      <c r="J167" s="96">
        <f>PRODUCT($D42:J42)</f>
        <v>0.94393067891611071</v>
      </c>
      <c r="K167" s="96">
        <f>PRODUCT($D42:K42)</f>
        <v>0.93477063423537021</v>
      </c>
      <c r="L167" s="96">
        <f>PRODUCT($D42:L42)</f>
        <v>0.92549129419685749</v>
      </c>
      <c r="M167" s="96">
        <f>PRODUCT($D42:M42)</f>
        <v>0.91610423024166066</v>
      </c>
      <c r="N167" s="96">
        <f>PRODUCT($D42:N42)</f>
        <v>0.90663788427799585</v>
      </c>
      <c r="O167" s="96">
        <f>PRODUCT($D42:O42)</f>
        <v>0.89712204231537207</v>
      </c>
      <c r="P167" s="96">
        <f>PRODUCT($D42:P42)</f>
        <v>0.8875846429483496</v>
      </c>
      <c r="Q167" s="96">
        <f>PRODUCT($D42:Q42)</f>
        <v>0.87805785620885712</v>
      </c>
      <c r="R167" s="96">
        <f>PRODUCT($D42:R42)</f>
        <v>0.86860427330435663</v>
      </c>
      <c r="S167" s="96">
        <f>PRODUCT($D42:S42)</f>
        <v>0.85926598819934374</v>
      </c>
      <c r="T167" s="96">
        <f>PRODUCT($D42:T42)</f>
        <v>0.85006515604959998</v>
      </c>
      <c r="U167" s="96">
        <f>PRODUCT($D42:U42)</f>
        <v>0.84100276019409792</v>
      </c>
      <c r="V167" s="96">
        <f>PRODUCT($D42:V42)</f>
        <v>0.83208104426578089</v>
      </c>
      <c r="W167" s="96">
        <f>PRODUCT($D42:W42)</f>
        <v>0.82327585461077724</v>
      </c>
      <c r="X167" s="96">
        <f>PRODUCT($D42:X42)</f>
        <v>0.8145790061063175</v>
      </c>
      <c r="Y167" s="96">
        <f>PRODUCT($D42:Y42)</f>
        <v>0.8059846045292387</v>
      </c>
      <c r="Z167" s="96">
        <f>PRODUCT($D42:Z42)</f>
        <v>0.79748872384688974</v>
      </c>
      <c r="AA167" s="96">
        <f>PRODUCT($D42:AA42)</f>
        <v>0.78908719929564153</v>
      </c>
      <c r="AB167" s="96">
        <f>PRODUCT($D42:AB42)</f>
        <v>0.78077879011543538</v>
      </c>
      <c r="AC167" s="96">
        <f>PRODUCT($D42:AC42)</f>
        <v>0.77256041774794726</v>
      </c>
      <c r="AD167" s="96">
        <f>PRODUCT($D42:AD42)</f>
        <v>0.76443006241579348</v>
      </c>
      <c r="AE167" s="96">
        <f>PRODUCT($D42:AE42)</f>
        <v>0.75638606230131467</v>
      </c>
      <c r="AF167" s="96">
        <f>PRODUCT($D42:AF42)</f>
        <v>0.74842719358832999</v>
      </c>
      <c r="AG167" s="96">
        <f>PRODUCT($D42:AG42)</f>
        <v>0.74055141364480526</v>
      </c>
      <c r="AH167" s="96">
        <f>PRODUCT($D42:AH42)</f>
        <v>0.73275780687130276</v>
      </c>
      <c r="AI167" s="96">
        <f>PRODUCT($D42:AI42)</f>
        <v>0.72504578178624524</v>
      </c>
      <c r="AJ167" s="96">
        <f>PRODUCT($D42:AJ42)</f>
        <v>0.71741488921091467</v>
      </c>
      <c r="AK167" s="96">
        <f>PRODUCT($D42:AK42)</f>
        <v>0.70986480238574234</v>
      </c>
      <c r="AL167" s="96">
        <f>PRODUCT($D42:AL42)</f>
        <v>0.70239524560381017</v>
      </c>
      <c r="AM167" s="96">
        <f>PRODUCT($D42:AM42)</f>
        <v>0.69500591760570285</v>
      </c>
      <c r="AN167" s="96">
        <f>PRODUCT($D42:AN42)</f>
        <v>0.68769643402956704</v>
      </c>
      <c r="AO167" s="96">
        <f>PRODUCT($D42:AO42)</f>
        <v>0.68046626777924035</v>
      </c>
      <c r="AP167" s="96">
        <f>PRODUCT($D42:AP42)</f>
        <v>0.67331473705896072</v>
      </c>
      <c r="AQ167" s="96">
        <f>PRODUCT($D42:AQ42)</f>
        <v>0.6662409274194524</v>
      </c>
      <c r="AR167" s="96">
        <f>PRODUCT($D42:AR42)</f>
        <v>0.65924384044656348</v>
      </c>
      <c r="AS167" s="96">
        <f>PRODUCT($D42:AS42)</f>
        <v>0.65232223156639357</v>
      </c>
      <c r="AT167" s="96">
        <f>PRODUCT($D42:AT42)</f>
        <v>0.64547469013680137</v>
      </c>
      <c r="AU167" s="96">
        <f>PRODUCT($D42:AU42)</f>
        <v>0.63869956720894994</v>
      </c>
      <c r="AV167" s="96">
        <f>PRODUCT($D42:AV42)</f>
        <v>0.63199492854447836</v>
      </c>
      <c r="AW167" s="96">
        <f>PRODUCT($D42:AW42)</f>
        <v>0.62535871262774279</v>
      </c>
      <c r="AX167" s="96">
        <f>PRODUCT($D42:AX42)</f>
        <v>0.61878852587937949</v>
      </c>
      <c r="AY167" s="96">
        <f>PRODUCT($D42:AY42)</f>
        <v>0.61228202710415891</v>
      </c>
      <c r="AZ167" s="96">
        <f>PRODUCT($D42:AZ42)</f>
        <v>0.60583647499241511</v>
      </c>
      <c r="BA167" s="96">
        <f>PRODUCT($D42:BA42)</f>
        <v>0.59944900384916711</v>
      </c>
      <c r="BB167" s="96">
        <f>PRODUCT($D42:BB42)</f>
        <v>0.59311620655756103</v>
      </c>
      <c r="BC167" s="96">
        <f>PRODUCT($D42:BC42)</f>
        <v>0.58683473781986162</v>
      </c>
      <c r="BD167" s="96">
        <f>PRODUCT($D42:BD42)</f>
        <v>0.58060083156654285</v>
      </c>
      <c r="BE167" s="96">
        <f>PRODUCT($D42:BE42)</f>
        <v>0.57441086415270426</v>
      </c>
      <c r="BF167" s="96">
        <f>PRODUCT($D42:BF42)</f>
        <v>0.56826139496654993</v>
      </c>
      <c r="BG167" s="96">
        <f>PRODUCT($D42:BG42)</f>
        <v>0.56214893538483268</v>
      </c>
      <c r="BH167" s="96">
        <f>PRODUCT($D42:BH42)</f>
        <v>0.55606986506402079</v>
      </c>
      <c r="BI167" s="96">
        <f>PRODUCT($D42:BI42)</f>
        <v>0.55002060076676529</v>
      </c>
      <c r="BJ167" s="96">
        <f>PRODUCT($D42:BJ42)</f>
        <v>0.54399731577623833</v>
      </c>
      <c r="BK167" s="96">
        <f>PRODUCT($D42:BK42)</f>
        <v>0.53799454204273167</v>
      </c>
      <c r="BL167" s="96">
        <f>PRODUCT($D42:BL42)</f>
        <v>0.53200586648265247</v>
      </c>
      <c r="BM167" s="96">
        <f>PRODUCT($D42:BM42)</f>
        <v>0.5260241179426759</v>
      </c>
      <c r="BN167" s="96">
        <f>PRODUCT($D42:BN42)</f>
        <v>0.52004194261917769</v>
      </c>
      <c r="BO167" s="96">
        <f>PRODUCT($D42:BO42)</f>
        <v>0.51405003135058069</v>
      </c>
      <c r="BP167" s="96">
        <f>PRODUCT($D42:BP42)</f>
        <v>0.5080397830603044</v>
      </c>
      <c r="BQ167" s="96">
        <f>PRODUCT($D42:BQ42)</f>
        <v>0.5020019795976759</v>
      </c>
      <c r="BR167" s="96">
        <f>PRODUCT($D42:BR42)</f>
        <v>0.49592765664839011</v>
      </c>
      <c r="BS167" s="96">
        <f>PRODUCT($D42:BS42)</f>
        <v>0.48980567537456438</v>
      </c>
      <c r="BT167" s="96">
        <f>PRODUCT($D42:BT42)</f>
        <v>0.4836260215127608</v>
      </c>
      <c r="BU167" s="96">
        <f>PRODUCT($D42:BU42)</f>
        <v>0.47737553237598701</v>
      </c>
      <c r="BV167" s="96">
        <f>PRODUCT($D42:BV42)</f>
        <v>0.47103990869473594</v>
      </c>
      <c r="BW167" s="96">
        <f>PRODUCT($D42:BW42)</f>
        <v>0.46459445568666335</v>
      </c>
      <c r="BX167" s="96">
        <f>PRODUCT($D42:BX42)</f>
        <v>0.45801127188995844</v>
      </c>
      <c r="BY167" s="96">
        <f>PRODUCT($D42:BY42)</f>
        <v>0.45125441771914615</v>
      </c>
      <c r="BZ167" s="96">
        <f>PRODUCT($D42:BZ42)</f>
        <v>0.44428404665068633</v>
      </c>
      <c r="CA167" s="96">
        <f>PRODUCT($D42:CA42)</f>
        <v>0.43705996904429667</v>
      </c>
      <c r="CB167" s="96">
        <f>PRODUCT($D42:CB42)</f>
        <v>0.42955394165479893</v>
      </c>
      <c r="CC167" s="96">
        <f>PRODUCT($D42:CC42)</f>
        <v>0.42217682208382112</v>
      </c>
      <c r="CD167" s="96">
        <f>PRODUCT($D42:CD42)</f>
        <v>0.41492639648043877</v>
      </c>
      <c r="CE167" s="96">
        <f>PRODUCT($D42:CE42)</f>
        <v>0.40780048901419785</v>
      </c>
      <c r="CF167" s="96">
        <f>PRODUCT($D42:CF42)</f>
        <v>0.40079696122215497</v>
      </c>
      <c r="CG167" s="96">
        <f>PRODUCT($D42:CG42)</f>
        <v>0.39391371136713094</v>
      </c>
      <c r="CH167" s="96">
        <f>PRODUCT($D42:CH42)</f>
        <v>0.38714867380698614</v>
      </c>
      <c r="CI167" s="96">
        <f>PRODUCT($D42:CI42)</f>
        <v>0.38049981837472752</v>
      </c>
      <c r="CJ167" s="96">
        <f>PRODUCT($D42:CJ42)</f>
        <v>0.37396514976926171</v>
      </c>
      <c r="CK167" s="96">
        <f>PRODUCT($D42:CK42)</f>
        <v>0.3675427069566114</v>
      </c>
      <c r="CL167" s="96">
        <f>PRODUCT($D42:CL42)</f>
        <v>0.361230562581415</v>
      </c>
      <c r="CM167" s="96">
        <f>PRODUCT($D42:CM42)</f>
        <v>0.35502682238853323</v>
      </c>
      <c r="CN167" s="96">
        <f>PRODUCT($D42:CN42)</f>
        <v>0.34892962465458888</v>
      </c>
      <c r="CO167" s="96">
        <f>PRODUCT($D42:CO42)</f>
        <v>0.34293713962926947</v>
      </c>
      <c r="CP167" s="96">
        <f>PRODUCT($D42:CP42)</f>
        <v>0.33704756898622479</v>
      </c>
      <c r="CQ167" s="96">
        <f>PRODUCT($D42:CQ42)</f>
        <v>0.33125914528339462</v>
      </c>
      <c r="CR167" s="96">
        <f>PRODUCT($D42:CR42)</f>
        <v>0.32557013143260483</v>
      </c>
      <c r="CS167" s="96">
        <f>PRODUCT($D42:CS42)</f>
        <v>0.31997882017827251</v>
      </c>
      <c r="CT167" s="96">
        <f>PRODUCT($D42:CT42)</f>
        <v>0.31448353358506392</v>
      </c>
      <c r="CU167" s="96">
        <f>PRODUCT($D42:CU42)</f>
        <v>0.30908262253435115</v>
      </c>
      <c r="CV167" s="96">
        <f>PRODUCT($D42:CV42)</f>
        <v>0.30377446622931675</v>
      </c>
      <c r="CW167" s="96">
        <f>PRODUCT($D42:CW42)</f>
        <v>0.29855747170855751</v>
      </c>
      <c r="CX167" s="96">
        <f>PRODUCT($D42:CX42)</f>
        <v>0.29343007336804167</v>
      </c>
      <c r="CY167" s="96">
        <f>PRODUCT($D42:CY42)</f>
        <v>0.288390732491276</v>
      </c>
      <c r="CZ167" s="96">
        <f>PRODUCT($D42:CZ42)</f>
        <v>0.2834379367875417</v>
      </c>
      <c r="DA167" s="96">
        <f>PRODUCT($D42:DA42)</f>
        <v>0.27857019993806054</v>
      </c>
      <c r="DB167" s="96">
        <f>PRODUCT($D42:DB42)</f>
        <v>0.27378606114995518</v>
      </c>
      <c r="DC167" s="96">
        <f>PRODUCT($D42:DC42)</f>
        <v>0.26908408471786976</v>
      </c>
      <c r="DD167" s="96">
        <f>PRODUCT($D42:DD42)</f>
        <v>0.2644628595931191</v>
      </c>
    </row>
    <row r="168" spans="2:108" ht="15" x14ac:dyDescent="0.25">
      <c r="B168" s="55">
        <v>38</v>
      </c>
      <c r="C168" s="96">
        <v>1</v>
      </c>
      <c r="D168" s="96">
        <f>PRODUCT($D43:D43)</f>
        <v>0.99359131932506994</v>
      </c>
      <c r="E168" s="96">
        <f>PRODUCT($D43:E43)</f>
        <v>0.98655442648088432</v>
      </c>
      <c r="F168" s="96">
        <f>PRODUCT($D43:F43)</f>
        <v>0.97891675393140865</v>
      </c>
      <c r="G168" s="96">
        <f>PRODUCT($D43:G43)</f>
        <v>0.97075234744959016</v>
      </c>
      <c r="H168" s="96">
        <f>PRODUCT($D43:H43)</f>
        <v>0.96218850339233308</v>
      </c>
      <c r="I168" s="96">
        <f>PRODUCT($D43:I43)</f>
        <v>0.9533817785366121</v>
      </c>
      <c r="J168" s="96">
        <f>PRODUCT($D43:J43)</f>
        <v>0.94442035869848373</v>
      </c>
      <c r="K168" s="96">
        <f>PRODUCT($D43:K43)</f>
        <v>0.93532329806012493</v>
      </c>
      <c r="L168" s="96">
        <f>PRODUCT($D43:L43)</f>
        <v>0.92610493438788366</v>
      </c>
      <c r="M168" s="96">
        <f>PRODUCT($D43:M43)</f>
        <v>0.91677745635268615</v>
      </c>
      <c r="N168" s="96">
        <f>PRODUCT($D43:N43)</f>
        <v>0.90736886693997654</v>
      </c>
      <c r="O168" s="96">
        <f>PRODUCT($D43:O43)</f>
        <v>0.89790872181875125</v>
      </c>
      <c r="P168" s="96">
        <f>PRODUCT($D43:P43)</f>
        <v>0.88842518044969521</v>
      </c>
      <c r="Q168" s="96">
        <f>PRODUCT($D43:Q43)</f>
        <v>0.87895056324245313</v>
      </c>
      <c r="R168" s="96">
        <f>PRODUCT($D43:R43)</f>
        <v>0.86954535755106577</v>
      </c>
      <c r="S168" s="96">
        <f>PRODUCT($D43:S43)</f>
        <v>0.86025148973389554</v>
      </c>
      <c r="T168" s="96">
        <f>PRODUCT($D43:T43)</f>
        <v>0.851090984083401</v>
      </c>
      <c r="U168" s="96">
        <f>PRODUCT($D43:U43)</f>
        <v>0.84206467339662616</v>
      </c>
      <c r="V168" s="96">
        <f>PRODUCT($D43:V43)</f>
        <v>0.83317454753347386</v>
      </c>
      <c r="W168" s="96">
        <f>PRODUCT($D43:W43)</f>
        <v>0.82439837431489038</v>
      </c>
      <c r="X168" s="96">
        <f>PRODUCT($D43:X43)</f>
        <v>0.81572857377629349</v>
      </c>
      <c r="Y168" s="96">
        <f>PRODUCT($D43:Y43)</f>
        <v>0.80715966856120125</v>
      </c>
      <c r="Z168" s="96">
        <f>PRODUCT($D43:Z43)</f>
        <v>0.79868798780444206</v>
      </c>
      <c r="AA168" s="96">
        <f>PRODUCT($D43:AA43)</f>
        <v>0.79030964209952059</v>
      </c>
      <c r="AB168" s="96">
        <f>PRODUCT($D43:AB43)</f>
        <v>0.78202342559350579</v>
      </c>
      <c r="AC168" s="96">
        <f>PRODUCT($D43:AC43)</f>
        <v>0.77382644675364021</v>
      </c>
      <c r="AD168" s="96">
        <f>PRODUCT($D43:AD43)</f>
        <v>0.76571678621760075</v>
      </c>
      <c r="AE168" s="96">
        <f>PRODUCT($D43:AE43)</f>
        <v>0.75769285370195238</v>
      </c>
      <c r="AF168" s="96">
        <f>PRODUCT($D43:AF43)</f>
        <v>0.74975346147414912</v>
      </c>
      <c r="AG168" s="96">
        <f>PRODUCT($D43:AG43)</f>
        <v>0.74189667097374223</v>
      </c>
      <c r="AH168" s="96">
        <f>PRODUCT($D43:AH43)</f>
        <v>0.73412157849106807</v>
      </c>
      <c r="AI168" s="96">
        <f>PRODUCT($D43:AI43)</f>
        <v>0.72642757838177408</v>
      </c>
      <c r="AJ168" s="96">
        <f>PRODUCT($D43:AJ43)</f>
        <v>0.71881419622597842</v>
      </c>
      <c r="AK168" s="96">
        <f>PRODUCT($D43:AK43)</f>
        <v>0.71128107058313339</v>
      </c>
      <c r="AL168" s="96">
        <f>PRODUCT($D43:AL43)</f>
        <v>0.70382788749935654</v>
      </c>
      <c r="AM168" s="96">
        <f>PRODUCT($D43:AM43)</f>
        <v>0.69645431021208559</v>
      </c>
      <c r="AN168" s="96">
        <f>PRODUCT($D43:AN43)</f>
        <v>0.68915992632377776</v>
      </c>
      <c r="AO168" s="96">
        <f>PRODUCT($D43:AO43)</f>
        <v>0.68194419306680742</v>
      </c>
      <c r="AP168" s="96">
        <f>PRODUCT($D43:AP43)</f>
        <v>0.67480642630367682</v>
      </c>
      <c r="AQ168" s="96">
        <f>PRODUCT($D43:AQ43)</f>
        <v>0.66774572897443307</v>
      </c>
      <c r="AR168" s="96">
        <f>PRODUCT($D43:AR43)</f>
        <v>0.66076112753175698</v>
      </c>
      <c r="AS168" s="96">
        <f>PRODUCT($D43:AS43)</f>
        <v>0.65385142308619615</v>
      </c>
      <c r="AT168" s="96">
        <f>PRODUCT($D43:AT43)</f>
        <v>0.64701526488803185</v>
      </c>
      <c r="AU168" s="96">
        <f>PRODUCT($D43:AU43)</f>
        <v>0.64025108401589659</v>
      </c>
      <c r="AV168" s="96">
        <f>PRODUCT($D43:AV43)</f>
        <v>0.6335570502487613</v>
      </c>
      <c r="AW168" s="96">
        <f>PRODUCT($D43:AW43)</f>
        <v>0.62693121704080612</v>
      </c>
      <c r="AX168" s="96">
        <f>PRODUCT($D43:AX43)</f>
        <v>0.62037133359100038</v>
      </c>
      <c r="AY168" s="96">
        <f>PRODUCT($D43:AY43)</f>
        <v>0.61387519763022069</v>
      </c>
      <c r="AZ168" s="96">
        <f>PRODUCT($D43:AZ43)</f>
        <v>0.60744024014871123</v>
      </c>
      <c r="BA168" s="96">
        <f>PRODUCT($D43:BA43)</f>
        <v>0.6010637784283831</v>
      </c>
      <c r="BB168" s="96">
        <f>PRODUCT($D43:BB43)</f>
        <v>0.59474263324979038</v>
      </c>
      <c r="BC168" s="96">
        <f>PRODUCT($D43:BC43)</f>
        <v>0.58847368252898857</v>
      </c>
      <c r="BD168" s="96">
        <f>PRODUCT($D43:BD43)</f>
        <v>0.58225341832768418</v>
      </c>
      <c r="BE168" s="96">
        <f>PRODUCT($D43:BE43)</f>
        <v>0.57607846377275329</v>
      </c>
      <c r="BF168" s="96">
        <f>PRODUCT($D43:BF43)</f>
        <v>0.56994561028649948</v>
      </c>
      <c r="BG168" s="96">
        <f>PRODUCT($D43:BG43)</f>
        <v>0.563851605558222</v>
      </c>
      <c r="BH168" s="96">
        <f>PRODUCT($D43:BH43)</f>
        <v>0.55779307663458877</v>
      </c>
      <c r="BI168" s="96">
        <f>PRODUCT($D43:BI43)</f>
        <v>0.55176668483939229</v>
      </c>
      <c r="BJ168" s="96">
        <f>PRODUCT($D43:BJ43)</f>
        <v>0.54576886818964543</v>
      </c>
      <c r="BK168" s="96">
        <f>PRODUCT($D43:BK43)</f>
        <v>0.53979455826813971</v>
      </c>
      <c r="BL168" s="96">
        <f>PRODUCT($D43:BL43)</f>
        <v>0.5338378191647688</v>
      </c>
      <c r="BM168" s="96">
        <f>PRODUCT($D43:BM43)</f>
        <v>0.52789201880814851</v>
      </c>
      <c r="BN168" s="96">
        <f>PRODUCT($D43:BN43)</f>
        <v>0.5219503568102517</v>
      </c>
      <c r="BO168" s="96">
        <f>PRODUCT($D43:BO43)</f>
        <v>0.51600423713563248</v>
      </c>
      <c r="BP168" s="96">
        <f>PRODUCT($D43:BP43)</f>
        <v>0.51004571273013499</v>
      </c>
      <c r="BQ168" s="96">
        <f>PRODUCT($D43:BQ43)</f>
        <v>0.50406626890829842</v>
      </c>
      <c r="BR168" s="96">
        <f>PRODUCT($D43:BR43)</f>
        <v>0.49805762217170629</v>
      </c>
      <c r="BS168" s="96">
        <f>PRODUCT($D43:BS43)</f>
        <v>0.492009490383222</v>
      </c>
      <c r="BT168" s="96">
        <f>PRODUCT($D43:BT43)</f>
        <v>0.4859126211792591</v>
      </c>
      <c r="BU168" s="96">
        <f>PRODUCT($D43:BU43)</f>
        <v>0.47975486834910674</v>
      </c>
      <c r="BV168" s="96">
        <f>PRODUCT($D43:BV43)</f>
        <v>0.47352303766175868</v>
      </c>
      <c r="BW168" s="96">
        <f>PRODUCT($D43:BW43)</f>
        <v>0.46719438484062192</v>
      </c>
      <c r="BX168" s="96">
        <f>PRODUCT($D43:BX43)</f>
        <v>0.46074321108312538</v>
      </c>
      <c r="BY168" s="96">
        <f>PRODUCT($D43:BY43)</f>
        <v>0.45413642171620899</v>
      </c>
      <c r="BZ168" s="96">
        <f>PRODUCT($D43:BZ43)</f>
        <v>0.44733731351090672</v>
      </c>
      <c r="CA168" s="96">
        <f>PRODUCT($D43:CA43)</f>
        <v>0.44030883601974569</v>
      </c>
      <c r="CB168" s="96">
        <f>PRODUCT($D43:CB43)</f>
        <v>0.43302487714277754</v>
      </c>
      <c r="CC168" s="96">
        <f>PRODUCT($D43:CC43)</f>
        <v>0.42586141563624824</v>
      </c>
      <c r="CD168" s="96">
        <f>PRODUCT($D43:CD43)</f>
        <v>0.4188164581313692</v>
      </c>
      <c r="CE168" s="96">
        <f>PRODUCT($D43:CE43)</f>
        <v>0.41188804423533387</v>
      </c>
      <c r="CF168" s="96">
        <f>PRODUCT($D43:CF43)</f>
        <v>0.40507424598580144</v>
      </c>
      <c r="CG168" s="96">
        <f>PRODUCT($D43:CG43)</f>
        <v>0.39837316731440464</v>
      </c>
      <c r="CH168" s="96">
        <f>PRODUCT($D43:CH43)</f>
        <v>0.39178294351913301</v>
      </c>
      <c r="CI168" s="96">
        <f>PRODUCT($D43:CI43)</f>
        <v>0.3853017407454441</v>
      </c>
      <c r="CJ168" s="96">
        <f>PRODUCT($D43:CJ43)</f>
        <v>0.37892775547595886</v>
      </c>
      <c r="CK168" s="96">
        <f>PRODUCT($D43:CK43)</f>
        <v>0.37265921402859858</v>
      </c>
      <c r="CL168" s="96">
        <f>PRODUCT($D43:CL43)</f>
        <v>0.36649437206302454</v>
      </c>
      <c r="CM168" s="96">
        <f>PRODUCT($D43:CM43)</f>
        <v>0.3604315140952421</v>
      </c>
      <c r="CN168" s="96">
        <f>PRODUCT($D43:CN43)</f>
        <v>0.35446895302023479</v>
      </c>
      <c r="CO168" s="96">
        <f>PRODUCT($D43:CO43)</f>
        <v>0.34860502964249551</v>
      </c>
      <c r="CP168" s="96">
        <f>PRODUCT($D43:CP43)</f>
        <v>0.34283811221432398</v>
      </c>
      <c r="CQ168" s="96">
        <f>PRODUCT($D43:CQ43)</f>
        <v>0.33716659598176185</v>
      </c>
      <c r="CR168" s="96">
        <f>PRODUCT($D43:CR43)</f>
        <v>0.3315889027380397</v>
      </c>
      <c r="CS168" s="96">
        <f>PRODUCT($D43:CS43)</f>
        <v>0.32610348038441117</v>
      </c>
      <c r="CT168" s="96">
        <f>PRODUCT($D43:CT43)</f>
        <v>0.3207088024982519</v>
      </c>
      <c r="CU168" s="96">
        <f>PRODUCT($D43:CU43)</f>
        <v>0.31540336790830376</v>
      </c>
      <c r="CV168" s="96">
        <f>PRODUCT($D43:CV43)</f>
        <v>0.31018570027694531</v>
      </c>
      <c r="CW168" s="96">
        <f>PRODUCT($D43:CW43)</f>
        <v>0.30505434768937306</v>
      </c>
      <c r="CX168" s="96">
        <f>PRODUCT($D43:CX43)</f>
        <v>0.30000788224957869</v>
      </c>
      <c r="CY168" s="96">
        <f>PRODUCT($D43:CY43)</f>
        <v>0.29504489968300979</v>
      </c>
      <c r="CZ168" s="96">
        <f>PRODUCT($D43:CZ43)</f>
        <v>0.29016401894580407</v>
      </c>
      <c r="DA168" s="96">
        <f>PRODUCT($D43:DA43)</f>
        <v>0.28536388184048772</v>
      </c>
      <c r="DB168" s="96">
        <f>PRODUCT($D43:DB43)</f>
        <v>0.28064315263803108</v>
      </c>
      <c r="DC168" s="96">
        <f>PRODUCT($D43:DC43)</f>
        <v>0.27600051770615691</v>
      </c>
      <c r="DD168" s="96">
        <f>PRODUCT($D43:DD43)</f>
        <v>0.27143468514379743</v>
      </c>
    </row>
    <row r="169" spans="2:108" ht="15" x14ac:dyDescent="0.25">
      <c r="B169" s="55">
        <v>39</v>
      </c>
      <c r="C169" s="96">
        <v>1</v>
      </c>
      <c r="D169" s="96">
        <f>PRODUCT($D44:D44)</f>
        <v>0.99365544041561915</v>
      </c>
      <c r="E169" s="96">
        <f>PRODUCT($D44:E44)</f>
        <v>0.98668106568340963</v>
      </c>
      <c r="F169" s="96">
        <f>PRODUCT($D44:F44)</f>
        <v>0.97910463507070289</v>
      </c>
      <c r="G169" s="96">
        <f>PRODUCT($D44:G44)</f>
        <v>0.97100034020196424</v>
      </c>
      <c r="H169" s="96">
        <f>PRODUCT($D44:H44)</f>
        <v>0.96249479167667662</v>
      </c>
      <c r="I169" s="96">
        <f>PRODUCT($D44:I44)</f>
        <v>0.95374471379252135</v>
      </c>
      <c r="J169" s="96">
        <f>PRODUCT($D44:J44)</f>
        <v>0.94483888451776998</v>
      </c>
      <c r="K169" s="96">
        <f>PRODUCT($D44:K44)</f>
        <v>0.93579567292055743</v>
      </c>
      <c r="L169" s="96">
        <f>PRODUCT($D44:L44)</f>
        <v>0.92662944588667606</v>
      </c>
      <c r="M169" s="96">
        <f>PRODUCT($D44:M44)</f>
        <v>0.91735291964712606</v>
      </c>
      <c r="N169" s="96">
        <f>PRODUCT($D44:N44)</f>
        <v>0.90799372178264359</v>
      </c>
      <c r="O169" s="96">
        <f>PRODUCT($D44:O44)</f>
        <v>0.89858121075958219</v>
      </c>
      <c r="P169" s="96">
        <f>PRODUCT($D44:P44)</f>
        <v>0.8891437346733897</v>
      </c>
      <c r="Q169" s="96">
        <f>PRODUCT($D44:Q44)</f>
        <v>0.87971374229260457</v>
      </c>
      <c r="R169" s="96">
        <f>PRODUCT($D44:R44)</f>
        <v>0.87034992136107026</v>
      </c>
      <c r="S169" s="96">
        <f>PRODUCT($D44:S44)</f>
        <v>0.86109405428467722</v>
      </c>
      <c r="T169" s="96">
        <f>PRODUCT($D44:T44)</f>
        <v>0.85196805274072984</v>
      </c>
      <c r="U169" s="96">
        <f>PRODUCT($D44:U44)</f>
        <v>0.84297262003905038</v>
      </c>
      <c r="V169" s="96">
        <f>PRODUCT($D44:V44)</f>
        <v>0.83410952822853968</v>
      </c>
      <c r="W169" s="96">
        <f>PRODUCT($D44:W44)</f>
        <v>0.82535818875434885</v>
      </c>
      <c r="X169" s="96">
        <f>PRODUCT($D44:X44)</f>
        <v>0.81671153921007855</v>
      </c>
      <c r="Y169" s="96">
        <f>PRODUCT($D44:Y44)</f>
        <v>0.80816445875951559</v>
      </c>
      <c r="Z169" s="96">
        <f>PRODUCT($D44:Z44)</f>
        <v>0.79971349474499753</v>
      </c>
      <c r="AA169" s="96">
        <f>PRODUCT($D44:AA44)</f>
        <v>0.79135499329151415</v>
      </c>
      <c r="AB169" s="96">
        <f>PRODUCT($D44:AB44)</f>
        <v>0.78308777833502585</v>
      </c>
      <c r="AC169" s="96">
        <f>PRODUCT($D44:AC44)</f>
        <v>0.77490911833054799</v>
      </c>
      <c r="AD169" s="96">
        <f>PRODUCT($D44:AD44)</f>
        <v>0.76681717979598607</v>
      </c>
      <c r="AE169" s="96">
        <f>PRODUCT($D44:AE44)</f>
        <v>0.75881043362268386</v>
      </c>
      <c r="AF169" s="96">
        <f>PRODUCT($D44:AF44)</f>
        <v>0.75088772291703609</v>
      </c>
      <c r="AG169" s="96">
        <f>PRODUCT($D44:AG44)</f>
        <v>0.74304719817016651</v>
      </c>
      <c r="AH169" s="96">
        <f>PRODUCT($D44:AH44)</f>
        <v>0.73528796582139833</v>
      </c>
      <c r="AI169" s="96">
        <f>PRODUCT($D44:AI44)</f>
        <v>0.72760940807231889</v>
      </c>
      <c r="AJ169" s="96">
        <f>PRODUCT($D44:AJ44)</f>
        <v>0.72001102886149648</v>
      </c>
      <c r="AK169" s="96">
        <f>PRODUCT($D44:AK44)</f>
        <v>0.71249243702003018</v>
      </c>
      <c r="AL169" s="96">
        <f>PRODUCT($D44:AL44)</f>
        <v>0.70505328580640991</v>
      </c>
      <c r="AM169" s="96">
        <f>PRODUCT($D44:AM44)</f>
        <v>0.69769320801255585</v>
      </c>
      <c r="AN169" s="96">
        <f>PRODUCT($D44:AN44)</f>
        <v>0.69041176718336084</v>
      </c>
      <c r="AO169" s="96">
        <f>PRODUCT($D44:AO44)</f>
        <v>0.6832084070763117</v>
      </c>
      <c r="AP169" s="96">
        <f>PRODUCT($D44:AP44)</f>
        <v>0.67608244149143082</v>
      </c>
      <c r="AQ169" s="96">
        <f>PRODUCT($D44:AQ44)</f>
        <v>0.66903298820322432</v>
      </c>
      <c r="AR169" s="96">
        <f>PRODUCT($D44:AR44)</f>
        <v>0.66205909490540893</v>
      </c>
      <c r="AS169" s="96">
        <f>PRODUCT($D44:AS44)</f>
        <v>0.65515960178221788</v>
      </c>
      <c r="AT169" s="96">
        <f>PRODUCT($D44:AT44)</f>
        <v>0.64833320933323413</v>
      </c>
      <c r="AU169" s="96">
        <f>PRODUCT($D44:AU44)</f>
        <v>0.64157841714137098</v>
      </c>
      <c r="AV169" s="96">
        <f>PRODUCT($D44:AV44)</f>
        <v>0.63489348404968138</v>
      </c>
      <c r="AW169" s="96">
        <f>PRODUCT($D44:AW44)</f>
        <v>0.62827656197491299</v>
      </c>
      <c r="AX169" s="96">
        <f>PRODUCT($D44:AX44)</f>
        <v>0.6217255224160998</v>
      </c>
      <c r="AY169" s="96">
        <f>PRODUCT($D44:AY44)</f>
        <v>0.61523828212687448</v>
      </c>
      <c r="AZ169" s="96">
        <f>PRODUCT($D44:AZ44)</f>
        <v>0.60881241973202793</v>
      </c>
      <c r="BA169" s="96">
        <f>PRODUCT($D44:BA44)</f>
        <v>0.60244540932205426</v>
      </c>
      <c r="BB169" s="96">
        <f>PRODUCT($D44:BB44)</f>
        <v>0.59613426700493222</v>
      </c>
      <c r="BC169" s="96">
        <f>PRODUCT($D44:BC44)</f>
        <v>0.58987606205130394</v>
      </c>
      <c r="BD169" s="96">
        <f>PRODUCT($D44:BD44)</f>
        <v>0.58366750784423849</v>
      </c>
      <c r="BE169" s="96">
        <f>PRODUCT($D44:BE44)</f>
        <v>0.57750543915250407</v>
      </c>
      <c r="BF169" s="96">
        <f>PRODUCT($D44:BF44)</f>
        <v>0.57138684647219462</v>
      </c>
      <c r="BG169" s="96">
        <f>PRODUCT($D44:BG44)</f>
        <v>0.56530868029433845</v>
      </c>
      <c r="BH169" s="96">
        <f>PRODUCT($D44:BH44)</f>
        <v>0.5592677800363195</v>
      </c>
      <c r="BI169" s="96">
        <f>PRODUCT($D44:BI44)</f>
        <v>0.5532610170553286</v>
      </c>
      <c r="BJ169" s="96">
        <f>PRODUCT($D44:BJ44)</f>
        <v>0.54728505679226791</v>
      </c>
      <c r="BK169" s="96">
        <f>PRODUCT($D44:BK44)</f>
        <v>0.54133517400982589</v>
      </c>
      <c r="BL169" s="96">
        <f>PRODUCT($D44:BL44)</f>
        <v>0.53540584262870883</v>
      </c>
      <c r="BM169" s="96">
        <f>PRODUCT($D44:BM44)</f>
        <v>0.52949089372699532</v>
      </c>
      <c r="BN169" s="96">
        <f>PRODUCT($D44:BN44)</f>
        <v>0.52358400267366667</v>
      </c>
      <c r="BO169" s="96">
        <f>PRODUCT($D44:BO44)</f>
        <v>0.51767718651519701</v>
      </c>
      <c r="BP169" s="96">
        <f>PRODUCT($D44:BP44)</f>
        <v>0.5117630610809113</v>
      </c>
      <c r="BQ169" s="96">
        <f>PRODUCT($D44:BQ44)</f>
        <v>0.50583371753014239</v>
      </c>
      <c r="BR169" s="96">
        <f>PRODUCT($D44:BR44)</f>
        <v>0.49988145948648388</v>
      </c>
      <c r="BS169" s="96">
        <f>PRODUCT($D44:BS44)</f>
        <v>0.49389674368398784</v>
      </c>
      <c r="BT169" s="96">
        <f>PRODUCT($D44:BT44)</f>
        <v>0.48787097633122262</v>
      </c>
      <c r="BU169" s="96">
        <f>PRODUCT($D44:BU44)</f>
        <v>0.48179288951276594</v>
      </c>
      <c r="BV169" s="96">
        <f>PRODUCT($D44:BV44)</f>
        <v>0.47565024496066816</v>
      </c>
      <c r="BW169" s="96">
        <f>PRODUCT($D44:BW44)</f>
        <v>0.46942198240975985</v>
      </c>
      <c r="BX169" s="96">
        <f>PRODUCT($D44:BX44)</f>
        <v>0.46308430708932063</v>
      </c>
      <c r="BY169" s="96">
        <f>PRODUCT($D44:BY44)</f>
        <v>0.45660658489048983</v>
      </c>
      <c r="BZ169" s="96">
        <f>PRODUCT($D44:BZ44)</f>
        <v>0.44995483629498811</v>
      </c>
      <c r="CA169" s="96">
        <f>PRODUCT($D44:CA44)</f>
        <v>0.44309474032181834</v>
      </c>
      <c r="CB169" s="96">
        <f>PRODUCT($D44:CB44)</f>
        <v>0.43600205804923781</v>
      </c>
      <c r="CC169" s="96">
        <f>PRODUCT($D44:CC44)</f>
        <v>0.42902290937848525</v>
      </c>
      <c r="CD169" s="96">
        <f>PRODUCT($D44:CD44)</f>
        <v>0.42215547696060179</v>
      </c>
      <c r="CE169" s="96">
        <f>PRODUCT($D44:CE44)</f>
        <v>0.4153979725371989</v>
      </c>
      <c r="CF169" s="96">
        <f>PRODUCT($D44:CF44)</f>
        <v>0.40874863647480147</v>
      </c>
      <c r="CG169" s="96">
        <f>PRODUCT($D44:CG44)</f>
        <v>0.40220573730664466</v>
      </c>
      <c r="CH169" s="96">
        <f>PRODUCT($D44:CH44)</f>
        <v>0.39576757128180512</v>
      </c>
      <c r="CI169" s="96">
        <f>PRODUCT($D44:CI44)</f>
        <v>0.38943246192154968</v>
      </c>
      <c r="CJ169" s="96">
        <f>PRODUCT($D44:CJ44)</f>
        <v>0.38319875958278515</v>
      </c>
      <c r="CK169" s="96">
        <f>PRODUCT($D44:CK44)</f>
        <v>0.37706484102849658</v>
      </c>
      <c r="CL169" s="96">
        <f>PRODUCT($D44:CL44)</f>
        <v>0.37102910900506114</v>
      </c>
      <c r="CM169" s="96">
        <f>PRODUCT($D44:CM44)</f>
        <v>0.36508999182632818</v>
      </c>
      <c r="CN169" s="96">
        <f>PRODUCT($D44:CN44)</f>
        <v>0.35924594296435691</v>
      </c>
      <c r="CO169" s="96">
        <f>PRODUCT($D44:CO44)</f>
        <v>0.35349544064670552</v>
      </c>
      <c r="CP169" s="96">
        <f>PRODUCT($D44:CP44)</f>
        <v>0.34783698746016589</v>
      </c>
      <c r="CQ169" s="96">
        <f>PRODUCT($D44:CQ44)</f>
        <v>0.3422691099608422</v>
      </c>
      <c r="CR169" s="96">
        <f>PRODUCT($D44:CR44)</f>
        <v>0.33679035829047027</v>
      </c>
      <c r="CS169" s="96">
        <f>PRODUCT($D44:CS44)</f>
        <v>0.33139930579887916</v>
      </c>
      <c r="CT169" s="96">
        <f>PRODUCT($D44:CT44)</f>
        <v>0.32609454867249565</v>
      </c>
      <c r="CU169" s="96">
        <f>PRODUCT($D44:CU44)</f>
        <v>0.32087470556879572</v>
      </c>
      <c r="CV169" s="96">
        <f>PRODUCT($D44:CV44)</f>
        <v>0.3157384172566069</v>
      </c>
      <c r="CW169" s="96">
        <f>PRODUCT($D44:CW44)</f>
        <v>0.31068434626216884</v>
      </c>
      <c r="CX169" s="96">
        <f>PRODUCT($D44:CX44)</f>
        <v>0.30571117652085911</v>
      </c>
      <c r="CY169" s="96">
        <f>PRODUCT($D44:CY44)</f>
        <v>0.30081761303449411</v>
      </c>
      <c r="CZ169" s="96">
        <f>PRODUCT($D44:CZ44)</f>
        <v>0.2960023815341154</v>
      </c>
      <c r="DA169" s="96">
        <f>PRODUCT($D44:DA44)</f>
        <v>0.29126422814817404</v>
      </c>
      <c r="DB169" s="96">
        <f>PRODUCT($D44:DB44)</f>
        <v>0.28660191907602622</v>
      </c>
      <c r="DC169" s="96">
        <f>PRODUCT($D44:DC44)</f>
        <v>0.28201424026665534</v>
      </c>
      <c r="DD169" s="96">
        <f>PRODUCT($D44:DD44)</f>
        <v>0.27749999710253698</v>
      </c>
    </row>
    <row r="170" spans="2:108" ht="15" x14ac:dyDescent="0.25">
      <c r="B170" s="55">
        <v>40</v>
      </c>
      <c r="C170" s="96">
        <v>1</v>
      </c>
      <c r="D170" s="96">
        <f>PRODUCT($D45:D45)</f>
        <v>0.99373042561658942</v>
      </c>
      <c r="E170" s="96">
        <f>PRODUCT($D45:E45)</f>
        <v>0.98682917923060631</v>
      </c>
      <c r="F170" s="96">
        <f>PRODUCT($D45:F45)</f>
        <v>0.97932440177588331</v>
      </c>
      <c r="G170" s="96">
        <f>PRODUCT($D45:G45)</f>
        <v>0.97129045489610644</v>
      </c>
      <c r="H170" s="96">
        <f>PRODUCT($D45:H45)</f>
        <v>0.96285314601408722</v>
      </c>
      <c r="I170" s="96">
        <f>PRODUCT($D45:I45)</f>
        <v>0.95416939455154037</v>
      </c>
      <c r="J170" s="96">
        <f>PRODUCT($D45:J45)</f>
        <v>0.94532867095407069</v>
      </c>
      <c r="K170" s="96">
        <f>PRODUCT($D45:K45)</f>
        <v>0.93634854151997193</v>
      </c>
      <c r="L170" s="96">
        <f>PRODUCT($D45:L45)</f>
        <v>0.92724340639271208</v>
      </c>
      <c r="M170" s="96">
        <f>PRODUCT($D45:M45)</f>
        <v>0.91802659913247808</v>
      </c>
      <c r="N170" s="96">
        <f>PRODUCT($D45:N45)</f>
        <v>0.90872530670003449</v>
      </c>
      <c r="O170" s="96">
        <f>PRODUCT($D45:O45)</f>
        <v>0.8993686555819943</v>
      </c>
      <c r="P170" s="96">
        <f>PRODUCT($D45:P45)</f>
        <v>0.88998521415039267</v>
      </c>
      <c r="Q170" s="96">
        <f>PRODUCT($D45:Q45)</f>
        <v>0.88060758098670999</v>
      </c>
      <c r="R170" s="96">
        <f>PRODUCT($D45:R45)</f>
        <v>0.87129233132849293</v>
      </c>
      <c r="S170" s="96">
        <f>PRODUCT($D45:S45)</f>
        <v>0.86208107646498366</v>
      </c>
      <c r="T170" s="96">
        <f>PRODUCT($D45:T45)</f>
        <v>0.85299559382574808</v>
      </c>
      <c r="U170" s="96">
        <f>PRODUCT($D45:U45)</f>
        <v>0.8440364327615556</v>
      </c>
      <c r="V170" s="96">
        <f>PRODUCT($D45:V45)</f>
        <v>0.83520510764829636</v>
      </c>
      <c r="W170" s="96">
        <f>PRODUCT($D45:W45)</f>
        <v>0.82648295784888692</v>
      </c>
      <c r="X170" s="96">
        <f>PRODUCT($D45:X45)</f>
        <v>0.81786352771923865</v>
      </c>
      <c r="Y170" s="96">
        <f>PRODUCT($D45:Y45)</f>
        <v>0.80934211445052762</v>
      </c>
      <c r="Z170" s="96">
        <f>PRODUCT($D45:Z45)</f>
        <v>0.80091552118472542</v>
      </c>
      <c r="AA170" s="96">
        <f>PRODUCT($D45:AA45)</f>
        <v>0.79258037035470164</v>
      </c>
      <c r="AB170" s="96">
        <f>PRODUCT($D45:AB45)</f>
        <v>0.78433552056151568</v>
      </c>
      <c r="AC170" s="96">
        <f>PRODUCT($D45:AC45)</f>
        <v>0.77617842798996373</v>
      </c>
      <c r="AD170" s="96">
        <f>PRODUCT($D45:AD45)</f>
        <v>0.76810735988129353</v>
      </c>
      <c r="AE170" s="96">
        <f>PRODUCT($D45:AE45)</f>
        <v>0.76012085885708813</v>
      </c>
      <c r="AF170" s="96">
        <f>PRODUCT($D45:AF45)</f>
        <v>0.75221780412047368</v>
      </c>
      <c r="AG170" s="96">
        <f>PRODUCT($D45:AG45)</f>
        <v>0.74439645072940519</v>
      </c>
      <c r="AH170" s="96">
        <f>PRODUCT($D45:AH45)</f>
        <v>0.7366559169414969</v>
      </c>
      <c r="AI170" s="96">
        <f>PRODUCT($D45:AI45)</f>
        <v>0.7289955705429555</v>
      </c>
      <c r="AJ170" s="96">
        <f>PRODUCT($D45:AJ45)</f>
        <v>0.72141488988277291</v>
      </c>
      <c r="AK170" s="96">
        <f>PRODUCT($D45:AK45)</f>
        <v>0.71391344866863793</v>
      </c>
      <c r="AL170" s="96">
        <f>PRODUCT($D45:AL45)</f>
        <v>0.70649086141218731</v>
      </c>
      <c r="AM170" s="96">
        <f>PRODUCT($D45:AM45)</f>
        <v>0.69914672489233609</v>
      </c>
      <c r="AN170" s="96">
        <f>PRODUCT($D45:AN45)</f>
        <v>0.69188057413961668</v>
      </c>
      <c r="AO170" s="96">
        <f>PRODUCT($D45:AO45)</f>
        <v>0.68469183684100532</v>
      </c>
      <c r="AP170" s="96">
        <f>PRODUCT($D45:AP45)</f>
        <v>0.6775798241554355</v>
      </c>
      <c r="AQ170" s="96">
        <f>PRODUCT($D45:AQ45)</f>
        <v>0.67054367111599911</v>
      </c>
      <c r="AR170" s="96">
        <f>PRODUCT($D45:AR45)</f>
        <v>0.66358245023023299</v>
      </c>
      <c r="AS170" s="96">
        <f>PRODUCT($D45:AS45)</f>
        <v>0.65669504752048047</v>
      </c>
      <c r="AT170" s="96">
        <f>PRODUCT($D45:AT45)</f>
        <v>0.6498802236965171</v>
      </c>
      <c r="AU170" s="96">
        <f>PRODUCT($D45:AU45)</f>
        <v>0.64313655891960875</v>
      </c>
      <c r="AV170" s="96">
        <f>PRODUCT($D45:AV45)</f>
        <v>0.63646241689023275</v>
      </c>
      <c r="AW170" s="96">
        <f>PRODUCT($D45:AW45)</f>
        <v>0.62985606551650175</v>
      </c>
      <c r="AX170" s="96">
        <f>PRODUCT($D45:AX45)</f>
        <v>0.62331552046083782</v>
      </c>
      <c r="AY170" s="96">
        <f>PRODUCT($D45:AY45)</f>
        <v>0.61683883885371771</v>
      </c>
      <c r="AZ170" s="96">
        <f>PRODUCT($D45:AZ45)</f>
        <v>0.61042377352636901</v>
      </c>
      <c r="BA170" s="96">
        <f>PRODUCT($D45:BA45)</f>
        <v>0.60406798370528991</v>
      </c>
      <c r="BB170" s="96">
        <f>PRODUCT($D45:BB45)</f>
        <v>0.5977687161972981</v>
      </c>
      <c r="BC170" s="96">
        <f>PRODUCT($D45:BC45)</f>
        <v>0.59152326644404807</v>
      </c>
      <c r="BD170" s="96">
        <f>PRODUCT($D45:BD45)</f>
        <v>0.58532860953173871</v>
      </c>
      <c r="BE170" s="96">
        <f>PRODUCT($D45:BE45)</f>
        <v>0.57918183072431606</v>
      </c>
      <c r="BF170" s="96">
        <f>PRODUCT($D45:BF45)</f>
        <v>0.57308015640736898</v>
      </c>
      <c r="BG170" s="96">
        <f>PRODUCT($D45:BG45)</f>
        <v>0.5670207776253916</v>
      </c>
      <c r="BH170" s="96">
        <f>PRODUCT($D45:BH45)</f>
        <v>0.56100078594583458</v>
      </c>
      <c r="BI170" s="96">
        <f>PRODUCT($D45:BI45)</f>
        <v>0.55501730246238146</v>
      </c>
      <c r="BJ170" s="96">
        <f>PRODUCT($D45:BJ45)</f>
        <v>0.54906726329948508</v>
      </c>
      <c r="BK170" s="96">
        <f>PRODUCT($D45:BK45)</f>
        <v>0.54314635121767763</v>
      </c>
      <c r="BL170" s="96">
        <f>PRODUCT($D45:BL45)</f>
        <v>0.537249527666953</v>
      </c>
      <c r="BM170" s="96">
        <f>PRODUCT($D45:BM45)</f>
        <v>0.53137117525093203</v>
      </c>
      <c r="BN170" s="96">
        <f>PRODUCT($D45:BN45)</f>
        <v>0.52550553694487745</v>
      </c>
      <c r="BO170" s="96">
        <f>PRODUCT($D45:BO45)</f>
        <v>0.51964536139360507</v>
      </c>
      <c r="BP170" s="96">
        <f>PRODUCT($D45:BP45)</f>
        <v>0.51378393857947957</v>
      </c>
      <c r="BQ170" s="96">
        <f>PRODUCT($D45:BQ45)</f>
        <v>0.50791408701247787</v>
      </c>
      <c r="BR170" s="96">
        <f>PRODUCT($D45:BR45)</f>
        <v>0.5020288182541619</v>
      </c>
      <c r="BS170" s="96">
        <f>PRODUCT($D45:BS45)</f>
        <v>0.49611948025008262</v>
      </c>
      <c r="BT170" s="96">
        <f>PRODUCT($D45:BT45)</f>
        <v>0.4901782795184299</v>
      </c>
      <c r="BU170" s="96">
        <f>PRODUCT($D45:BU45)</f>
        <v>0.48419501448453273</v>
      </c>
      <c r="BV170" s="96">
        <f>PRODUCT($D45:BV45)</f>
        <v>0.47815861240695418</v>
      </c>
      <c r="BW170" s="96">
        <f>PRODUCT($D45:BW45)</f>
        <v>0.47205005396907579</v>
      </c>
      <c r="BX170" s="96">
        <f>PRODUCT($D45:BX45)</f>
        <v>0.46584786177858806</v>
      </c>
      <c r="BY170" s="96">
        <f>PRODUCT($D45:BY45)</f>
        <v>0.45952440206782791</v>
      </c>
      <c r="BZ170" s="96">
        <f>PRODUCT($D45:BZ45)</f>
        <v>0.45304903764088567</v>
      </c>
      <c r="CA170" s="96">
        <f>PRODUCT($D45:CA45)</f>
        <v>0.44639083284321063</v>
      </c>
      <c r="CB170" s="96">
        <f>PRODUCT($D45:CB45)</f>
        <v>0.4395279537031323</v>
      </c>
      <c r="CC170" s="96">
        <f>PRODUCT($D45:CC45)</f>
        <v>0.43277058548896463</v>
      </c>
      <c r="CD170" s="96">
        <f>PRODUCT($D45:CD45)</f>
        <v>0.42611710606002018</v>
      </c>
      <c r="CE170" s="96">
        <f>PRODUCT($D45:CE45)</f>
        <v>0.41956591821464384</v>
      </c>
      <c r="CF170" s="96">
        <f>PRODUCT($D45:CF45)</f>
        <v>0.41311544930679678</v>
      </c>
      <c r="CG170" s="96">
        <f>PRODUCT($D45:CG45)</f>
        <v>0.40676415086853446</v>
      </c>
      <c r="CH170" s="96">
        <f>PRODUCT($D45:CH45)</f>
        <v>0.40051049823828916</v>
      </c>
      <c r="CI170" s="96">
        <f>PRODUCT($D45:CI45)</f>
        <v>0.39435299019486714</v>
      </c>
      <c r="CJ170" s="96">
        <f>PRODUCT($D45:CJ45)</f>
        <v>0.38829014859707284</v>
      </c>
      <c r="CK170" s="96">
        <f>PRODUCT($D45:CK45)</f>
        <v>0.38232051802887357</v>
      </c>
      <c r="CL170" s="96">
        <f>PRODUCT($D45:CL45)</f>
        <v>0.37644266545001948</v>
      </c>
      <c r="CM170" s="96">
        <f>PRODUCT($D45:CM45)</f>
        <v>0.37065517985203489</v>
      </c>
      <c r="CN170" s="96">
        <f>PRODUCT($D45:CN45)</f>
        <v>0.3649566719194986</v>
      </c>
      <c r="CO170" s="96">
        <f>PRODUCT($D45:CO45)</f>
        <v>0.35934577369653159</v>
      </c>
      <c r="CP170" s="96">
        <f>PRODUCT($D45:CP45)</f>
        <v>0.35382113825841222</v>
      </c>
      <c r="CQ170" s="96">
        <f>PRODUCT($D45:CQ45)</f>
        <v>0.34838143938824007</v>
      </c>
      <c r="CR170" s="96">
        <f>PRODUCT($D45:CR45)</f>
        <v>0.34302537125857085</v>
      </c>
      <c r="CS170" s="96">
        <f>PRODUCT($D45:CS45)</f>
        <v>0.33775164811794595</v>
      </c>
      <c r="CT170" s="96">
        <f>PRODUCT($D45:CT45)</f>
        <v>0.33255900398224103</v>
      </c>
      <c r="CU170" s="96">
        <f>PRODUCT($D45:CU45)</f>
        <v>0.32744619233076033</v>
      </c>
      <c r="CV170" s="96">
        <f>PRODUCT($D45:CV45)</f>
        <v>0.32241198580700281</v>
      </c>
      <c r="CW170" s="96">
        <f>PRODUCT($D45:CW45)</f>
        <v>0.31745517592402905</v>
      </c>
      <c r="CX170" s="96">
        <f>PRODUCT($D45:CX45)</f>
        <v>0.31257457277435791</v>
      </c>
      <c r="CY170" s="96">
        <f>PRODUCT($D45:CY45)</f>
        <v>0.30776900474432289</v>
      </c>
      <c r="CZ170" s="96">
        <f>PRODUCT($D45:CZ45)</f>
        <v>0.30303731823282065</v>
      </c>
      <c r="DA170" s="96">
        <f>PRODUCT($D45:DA45)</f>
        <v>0.29837837737438289</v>
      </c>
      <c r="DB170" s="96">
        <f>PRODUCT($D45:DB45)</f>
        <v>0.29379106376650621</v>
      </c>
      <c r="DC170" s="96">
        <f>PRODUCT($D45:DC45)</f>
        <v>0.28927427620117385</v>
      </c>
      <c r="DD170" s="96">
        <f>PRODUCT($D45:DD45)</f>
        <v>0.28482693040050505</v>
      </c>
    </row>
    <row r="171" spans="2:108" ht="15" x14ac:dyDescent="0.25">
      <c r="B171" s="55">
        <v>41</v>
      </c>
      <c r="C171" s="96">
        <v>1</v>
      </c>
      <c r="D171" s="96">
        <f>PRODUCT($D46:D46)</f>
        <v>0.99331448006050627</v>
      </c>
      <c r="E171" s="96">
        <f>PRODUCT($D46:E46)</f>
        <v>0.98613311110731861</v>
      </c>
      <c r="F171" s="96">
        <f>PRODUCT($D46:F46)</f>
        <v>0.97847156104562372</v>
      </c>
      <c r="G171" s="96">
        <f>PRODUCT($D46:G46)</f>
        <v>0.97038104180070661</v>
      </c>
      <c r="H171" s="96">
        <f>PRODUCT($D46:H46)</f>
        <v>0.96195375140780226</v>
      </c>
      <c r="I171" s="96">
        <f>PRODUCT($D46:I46)</f>
        <v>0.9533039044181113</v>
      </c>
      <c r="J171" s="96">
        <f>PRODUCT($D46:J46)</f>
        <v>0.94449680687116333</v>
      </c>
      <c r="K171" s="96">
        <f>PRODUCT($D46:K46)</f>
        <v>0.93554970834695828</v>
      </c>
      <c r="L171" s="96">
        <f>PRODUCT($D46:L46)</f>
        <v>0.92647700558311319</v>
      </c>
      <c r="M171" s="96">
        <f>PRODUCT($D46:M46)</f>
        <v>0.91729224662243236</v>
      </c>
      <c r="N171" s="96">
        <f>PRODUCT($D46:N46)</f>
        <v>0.90802242547937606</v>
      </c>
      <c r="O171" s="96">
        <f>PRODUCT($D46:O46)</f>
        <v>0.89869655099543544</v>
      </c>
      <c r="P171" s="96">
        <f>PRODUCT($D46:P46)</f>
        <v>0.88934324238457152</v>
      </c>
      <c r="Q171" s="96">
        <f>PRODUCT($D46:Q46)</f>
        <v>0.87999511866969304</v>
      </c>
      <c r="R171" s="96">
        <f>PRODUCT($D46:R46)</f>
        <v>0.87070790903029704</v>
      </c>
      <c r="S171" s="96">
        <f>PRODUCT($D46:S46)</f>
        <v>0.8615231157420089</v>
      </c>
      <c r="T171" s="96">
        <f>PRODUCT($D46:T46)</f>
        <v>0.85246244223933509</v>
      </c>
      <c r="U171" s="96">
        <f>PRODUCT($D46:U46)</f>
        <v>0.84352637935121422</v>
      </c>
      <c r="V171" s="96">
        <f>PRODUCT($D46:V46)</f>
        <v>0.83471634332679301</v>
      </c>
      <c r="W171" s="96">
        <f>PRODUCT($D46:W46)</f>
        <v>0.82601440969985507</v>
      </c>
      <c r="X171" s="96">
        <f>PRODUCT($D46:X46)</f>
        <v>0.81741435502589022</v>
      </c>
      <c r="Y171" s="96">
        <f>PRODUCT($D46:Y46)</f>
        <v>0.80891163676775846</v>
      </c>
      <c r="Z171" s="96">
        <f>PRODUCT($D46:Z46)</f>
        <v>0.80050315646460135</v>
      </c>
      <c r="AA171" s="96">
        <f>PRODUCT($D46:AA46)</f>
        <v>0.79218564282732162</v>
      </c>
      <c r="AB171" s="96">
        <f>PRODUCT($D46:AB46)</f>
        <v>0.7839579684549447</v>
      </c>
      <c r="AC171" s="96">
        <f>PRODUCT($D46:AC46)</f>
        <v>0.77581766202318292</v>
      </c>
      <c r="AD171" s="96">
        <f>PRODUCT($D46:AD46)</f>
        <v>0.76776303004439606</v>
      </c>
      <c r="AE171" s="96">
        <f>PRODUCT($D46:AE46)</f>
        <v>0.75979264334013907</v>
      </c>
      <c r="AF171" s="96">
        <f>PRODUCT($D46:AF46)</f>
        <v>0.75190539569681825</v>
      </c>
      <c r="AG171" s="96">
        <f>PRODUCT($D46:AG46)</f>
        <v>0.74409958292836431</v>
      </c>
      <c r="AH171" s="96">
        <f>PRODUCT($D46:AH46)</f>
        <v>0.73637432859573237</v>
      </c>
      <c r="AI171" s="96">
        <f>PRODUCT($D46:AI46)</f>
        <v>0.72872899574863337</v>
      </c>
      <c r="AJ171" s="96">
        <f>PRODUCT($D46:AJ46)</f>
        <v>0.72116305371304079</v>
      </c>
      <c r="AK171" s="96">
        <f>PRODUCT($D46:AK46)</f>
        <v>0.713676063511825</v>
      </c>
      <c r="AL171" s="96">
        <f>PRODUCT($D46:AL46)</f>
        <v>0.70626762556901479</v>
      </c>
      <c r="AM171" s="96">
        <f>PRODUCT($D46:AM46)</f>
        <v>0.69893732360573069</v>
      </c>
      <c r="AN171" s="96">
        <f>PRODUCT($D46:AN46)</f>
        <v>0.69168468244876602</v>
      </c>
      <c r="AO171" s="96">
        <f>PRODUCT($D46:AO46)</f>
        <v>0.68450912433062749</v>
      </c>
      <c r="AP171" s="96">
        <f>PRODUCT($D46:AP46)</f>
        <v>0.67740996008548349</v>
      </c>
      <c r="AQ171" s="96">
        <f>PRODUCT($D46:AQ46)</f>
        <v>0.67038633203267251</v>
      </c>
      <c r="AR171" s="96">
        <f>PRODUCT($D46:AR46)</f>
        <v>0.66343732285464374</v>
      </c>
      <c r="AS171" s="96">
        <f>PRODUCT($D46:AS46)</f>
        <v>0.65656183679871605</v>
      </c>
      <c r="AT171" s="96">
        <f>PRODUCT($D46:AT46)</f>
        <v>0.64975865830663393</v>
      </c>
      <c r="AU171" s="96">
        <f>PRODUCT($D46:AU46)</f>
        <v>0.64302639907948289</v>
      </c>
      <c r="AV171" s="96">
        <f>PRODUCT($D46:AV46)</f>
        <v>0.63636346366975804</v>
      </c>
      <c r="AW171" s="96">
        <f>PRODUCT($D46:AW46)</f>
        <v>0.62976816511685563</v>
      </c>
      <c r="AX171" s="96">
        <f>PRODUCT($D46:AX46)</f>
        <v>0.62323857502934699</v>
      </c>
      <c r="AY171" s="96">
        <f>PRODUCT($D46:AY46)</f>
        <v>0.61677280505379717</v>
      </c>
      <c r="AZ171" s="96">
        <f>PRODUCT($D46:AZ46)</f>
        <v>0.61036867553138474</v>
      </c>
      <c r="BA171" s="96">
        <f>PRODUCT($D46:BA46)</f>
        <v>0.60402391742214345</v>
      </c>
      <c r="BB171" s="96">
        <f>PRODUCT($D46:BB46)</f>
        <v>0.59773586677651735</v>
      </c>
      <c r="BC171" s="96">
        <f>PRODUCT($D46:BC46)</f>
        <v>0.59150190659503954</v>
      </c>
      <c r="BD171" s="96">
        <f>PRODUCT($D46:BD46)</f>
        <v>0.58531911320761809</v>
      </c>
      <c r="BE171" s="96">
        <f>PRODUCT($D46:BE46)</f>
        <v>0.57918466889474962</v>
      </c>
      <c r="BF171" s="96">
        <f>PRODUCT($D46:BF46)</f>
        <v>0.57309589153202323</v>
      </c>
      <c r="BG171" s="96">
        <f>PRODUCT($D46:BG46)</f>
        <v>0.56705006553399084</v>
      </c>
      <c r="BH171" s="96">
        <f>PRODUCT($D46:BH46)</f>
        <v>0.56104438039188109</v>
      </c>
      <c r="BI171" s="96">
        <f>PRODUCT($D46:BI46)</f>
        <v>0.55507605431756724</v>
      </c>
      <c r="BJ171" s="96">
        <f>PRODUCT($D46:BJ46)</f>
        <v>0.54914212873874402</v>
      </c>
      <c r="BK171" s="96">
        <f>PRODUCT($D46:BK46)</f>
        <v>0.54323844464839011</v>
      </c>
      <c r="BL171" s="96">
        <f>PRODUCT($D46:BL46)</f>
        <v>0.53736015255382275</v>
      </c>
      <c r="BM171" s="96">
        <f>PRODUCT($D46:BM46)</f>
        <v>0.53150184905379116</v>
      </c>
      <c r="BN171" s="96">
        <f>PRODUCT($D46:BN46)</f>
        <v>0.52565799772198318</v>
      </c>
      <c r="BO171" s="96">
        <f>PRODUCT($D46:BO46)</f>
        <v>0.51982163141503246</v>
      </c>
      <c r="BP171" s="96">
        <f>PRODUCT($D46:BP46)</f>
        <v>0.51398630294591141</v>
      </c>
      <c r="BQ171" s="96">
        <f>PRODUCT($D46:BQ46)</f>
        <v>0.50814511497786796</v>
      </c>
      <c r="BR171" s="96">
        <f>PRODUCT($D46:BR46)</f>
        <v>0.50229135676085523</v>
      </c>
      <c r="BS171" s="96">
        <f>PRODUCT($D46:BS46)</f>
        <v>0.49641672577259432</v>
      </c>
      <c r="BT171" s="96">
        <f>PRODUCT($D46:BT46)</f>
        <v>0.49051374461433905</v>
      </c>
      <c r="BU171" s="96">
        <f>PRODUCT($D46:BU46)</f>
        <v>0.48457263232855874</v>
      </c>
      <c r="BV171" s="96">
        <f>PRODUCT($D46:BV46)</f>
        <v>0.47858277761978413</v>
      </c>
      <c r="BW171" s="96">
        <f>PRODUCT($D46:BW46)</f>
        <v>0.47252596444546024</v>
      </c>
      <c r="BX171" s="96">
        <f>PRODUCT($D46:BX46)</f>
        <v>0.4663816309357568</v>
      </c>
      <c r="BY171" s="96">
        <f>PRODUCT($D46:BY46)</f>
        <v>0.46012333052590415</v>
      </c>
      <c r="BZ171" s="96">
        <f>PRODUCT($D46:BZ46)</f>
        <v>0.45372175606216231</v>
      </c>
      <c r="CA171" s="96">
        <f>PRODUCT($D46:CA46)</f>
        <v>0.44714733184155453</v>
      </c>
      <c r="CB171" s="96">
        <f>PRODUCT($D46:CB46)</f>
        <v>0.4403792190153889</v>
      </c>
      <c r="CC171" s="96">
        <f>PRODUCT($D46:CC46)</f>
        <v>0.4337135497195001</v>
      </c>
      <c r="CD171" s="96">
        <f>PRODUCT($D46:CD46)</f>
        <v>0.42714877334780854</v>
      </c>
      <c r="CE171" s="96">
        <f>PRODUCT($D46:CE46)</f>
        <v>0.42068336276452317</v>
      </c>
      <c r="CF171" s="96">
        <f>PRODUCT($D46:CF46)</f>
        <v>0.41431581394889039</v>
      </c>
      <c r="CG171" s="96">
        <f>PRODUCT($D46:CG46)</f>
        <v>0.40804464564532023</v>
      </c>
      <c r="CH171" s="96">
        <f>PRODUCT($D46:CH46)</f>
        <v>0.40186839901880811</v>
      </c>
      <c r="CI171" s="96">
        <f>PRODUCT($D46:CI46)</f>
        <v>0.39578563731557242</v>
      </c>
      <c r="CJ171" s="96">
        <f>PRODUCT($D46:CJ46)</f>
        <v>0.38979494552882854</v>
      </c>
      <c r="CK171" s="96">
        <f>PRODUCT($D46:CK46)</f>
        <v>0.38389493006962189</v>
      </c>
      <c r="CL171" s="96">
        <f>PRODUCT($D46:CL46)</f>
        <v>0.37808421844264334</v>
      </c>
      <c r="CM171" s="96">
        <f>PRODUCT($D46:CM46)</f>
        <v>0.37236145892695155</v>
      </c>
      <c r="CN171" s="96">
        <f>PRODUCT($D46:CN46)</f>
        <v>0.36672532026152782</v>
      </c>
      <c r="CO171" s="96">
        <f>PRODUCT($D46:CO46)</f>
        <v>0.36117449133559065</v>
      </c>
      <c r="CP171" s="96">
        <f>PRODUCT($D46:CP46)</f>
        <v>0.3557076808835975</v>
      </c>
      <c r="CQ171" s="96">
        <f>PRODUCT($D46:CQ46)</f>
        <v>0.35032361718486343</v>
      </c>
      <c r="CR171" s="96">
        <f>PRODUCT($D46:CR46)</f>
        <v>0.34502104776772607</v>
      </c>
      <c r="CS171" s="96">
        <f>PRODUCT($D46:CS46)</f>
        <v>0.33979873911818842</v>
      </c>
      <c r="CT171" s="96">
        <f>PRODUCT($D46:CT46)</f>
        <v>0.33465547639297183</v>
      </c>
      <c r="CU171" s="96">
        <f>PRODUCT($D46:CU46)</f>
        <v>0.32959006313691236</v>
      </c>
      <c r="CV171" s="96">
        <f>PRODUCT($D46:CV46)</f>
        <v>0.32460132100463435</v>
      </c>
      <c r="CW171" s="96">
        <f>PRODUCT($D46:CW46)</f>
        <v>0.31968808948643701</v>
      </c>
      <c r="CX171" s="96">
        <f>PRODUCT($D46:CX46)</f>
        <v>0.31484922563833018</v>
      </c>
      <c r="CY171" s="96">
        <f>PRODUCT($D46:CY46)</f>
        <v>0.31008360381615596</v>
      </c>
      <c r="CZ171" s="96">
        <f>PRODUCT($D46:CZ46)</f>
        <v>0.30539011541373506</v>
      </c>
      <c r="DA171" s="96">
        <f>PRODUCT($D46:DA46)</f>
        <v>0.3007676686049765</v>
      </c>
      <c r="DB171" s="96">
        <f>PRODUCT($D46:DB46)</f>
        <v>0.29621518808989072</v>
      </c>
      <c r="DC171" s="96">
        <f>PRODUCT($D46:DC46)</f>
        <v>0.29173161484444721</v>
      </c>
      <c r="DD171" s="96">
        <f>PRODUCT($D46:DD46)</f>
        <v>0.28731590587421824</v>
      </c>
    </row>
    <row r="172" spans="2:108" ht="15" x14ac:dyDescent="0.25">
      <c r="B172" s="55">
        <v>42</v>
      </c>
      <c r="C172" s="96">
        <v>1</v>
      </c>
      <c r="D172" s="96">
        <f>PRODUCT($D47:D47)</f>
        <v>0.99289653608199191</v>
      </c>
      <c r="E172" s="96">
        <f>PRODUCT($D47:E47)</f>
        <v>0.98543376110465608</v>
      </c>
      <c r="F172" s="96">
        <f>PRODUCT($D47:F47)</f>
        <v>0.97761457493129889</v>
      </c>
      <c r="G172" s="96">
        <f>PRODUCT($D47:G47)</f>
        <v>0.96946684781550096</v>
      </c>
      <c r="H172" s="96">
        <f>PRODUCT($D47:H47)</f>
        <v>0.96104906251491828</v>
      </c>
      <c r="I172" s="96">
        <f>PRODUCT($D47:I47)</f>
        <v>0.95243265164427326</v>
      </c>
      <c r="J172" s="96">
        <f>PRODUCT($D47:J47)</f>
        <v>0.94365871486514541</v>
      </c>
      <c r="K172" s="96">
        <f>PRODUCT($D47:K47)</f>
        <v>0.93474419109883877</v>
      </c>
      <c r="L172" s="96">
        <f>PRODUCT($D47:L47)</f>
        <v>0.92570347368021133</v>
      </c>
      <c r="M172" s="96">
        <f>PRODUCT($D47:M47)</f>
        <v>0.91655032069049858</v>
      </c>
      <c r="N172" s="96">
        <f>PRODUCT($D47:N47)</f>
        <v>0.90731153690189759</v>
      </c>
      <c r="O172" s="96">
        <f>PRODUCT($D47:O47)</f>
        <v>0.89801601557399569</v>
      </c>
      <c r="P172" s="96">
        <f>PRODUCT($D47:P47)</f>
        <v>0.88869242527125292</v>
      </c>
      <c r="Q172" s="96">
        <f>PRODUCT($D47:Q47)</f>
        <v>0.87937340438814238</v>
      </c>
      <c r="R172" s="96">
        <f>PRODUCT($D47:R47)</f>
        <v>0.87011385399069618</v>
      </c>
      <c r="S172" s="96">
        <f>PRODUCT($D47:S47)</f>
        <v>0.86095516952911333</v>
      </c>
      <c r="T172" s="96">
        <f>PRODUCT($D47:T47)</f>
        <v>0.85191898223352869</v>
      </c>
      <c r="U172" s="96">
        <f>PRODUCT($D47:U47)</f>
        <v>0.84300572633426807</v>
      </c>
      <c r="V172" s="96">
        <f>PRODUCT($D47:V47)</f>
        <v>0.8342167227651186</v>
      </c>
      <c r="W172" s="96">
        <f>PRODUCT($D47:W47)</f>
        <v>0.8255347677317677</v>
      </c>
      <c r="X172" s="96">
        <f>PRODUCT($D47:X47)</f>
        <v>0.81695386523239977</v>
      </c>
      <c r="Y172" s="96">
        <f>PRODUCT($D47:Y47)</f>
        <v>0.80846962968470781</v>
      </c>
      <c r="Z172" s="96">
        <f>PRODUCT($D47:Z47)</f>
        <v>0.80007905901089837</v>
      </c>
      <c r="AA172" s="96">
        <f>PRODUCT($D47:AA47)</f>
        <v>0.79177898594917084</v>
      </c>
      <c r="AB172" s="96">
        <f>PRODUCT($D47:AB47)</f>
        <v>0.78356829693356123</v>
      </c>
      <c r="AC172" s="96">
        <f>PRODUCT($D47:AC47)</f>
        <v>0.77544459158499057</v>
      </c>
      <c r="AD172" s="96">
        <f>PRODUCT($D47:AD47)</f>
        <v>0.76740621487339422</v>
      </c>
      <c r="AE172" s="96">
        <f>PRODUCT($D47:AE47)</f>
        <v>0.75945176524835944</v>
      </c>
      <c r="AF172" s="96">
        <f>PRODUCT($D47:AF47)</f>
        <v>0.75158015081616192</v>
      </c>
      <c r="AG172" s="96">
        <f>PRODUCT($D47:AG47)</f>
        <v>0.74378970726247806</v>
      </c>
      <c r="AH172" s="96">
        <f>PRODUCT($D47:AH47)</f>
        <v>0.73607956339463776</v>
      </c>
      <c r="AI172" s="96">
        <f>PRODUCT($D47:AI47)</f>
        <v>0.72844907771050671</v>
      </c>
      <c r="AJ172" s="96">
        <f>PRODUCT($D47:AJ47)</f>
        <v>0.72089771080680687</v>
      </c>
      <c r="AK172" s="96">
        <f>PRODUCT($D47:AK47)</f>
        <v>0.71342501141209025</v>
      </c>
      <c r="AL172" s="96">
        <f>PRODUCT($D47:AL47)</f>
        <v>0.70603056629675109</v>
      </c>
      <c r="AM172" s="96">
        <f>PRODUCT($D47:AM47)</f>
        <v>0.69871394654016639</v>
      </c>
      <c r="AN172" s="96">
        <f>PRODUCT($D47:AN47)</f>
        <v>0.69147466711767758</v>
      </c>
      <c r="AO172" s="96">
        <f>PRODUCT($D47:AO47)</f>
        <v>0.68431214504555482</v>
      </c>
      <c r="AP172" s="96">
        <f>PRODUCT($D47:AP47)</f>
        <v>0.67722569094503793</v>
      </c>
      <c r="AQ172" s="96">
        <f>PRODUCT($D47:AQ47)</f>
        <v>0.67021445433935167</v>
      </c>
      <c r="AR172" s="96">
        <f>PRODUCT($D47:AR47)</f>
        <v>0.66327752792608463</v>
      </c>
      <c r="AS172" s="96">
        <f>PRODUCT($D47:AS47)</f>
        <v>0.65641383380283569</v>
      </c>
      <c r="AT172" s="96">
        <f>PRODUCT($D47:AT47)</f>
        <v>0.64962217961504864</v>
      </c>
      <c r="AU172" s="96">
        <f>PRODUCT($D47:AU47)</f>
        <v>0.64290120785757077</v>
      </c>
      <c r="AV172" s="96">
        <f>PRODUCT($D47:AV47)</f>
        <v>0.6362493629242284</v>
      </c>
      <c r="AW172" s="96">
        <f>PRODUCT($D47:AW47)</f>
        <v>0.62966500184199037</v>
      </c>
      <c r="AX172" s="96">
        <f>PRODUCT($D47:AX47)</f>
        <v>0.62314625070510765</v>
      </c>
      <c r="AY172" s="96">
        <f>PRODUCT($D47:AY47)</f>
        <v>0.61669127422545911</v>
      </c>
      <c r="AZ172" s="96">
        <f>PRODUCT($D47:AZ47)</f>
        <v>0.61029795841673562</v>
      </c>
      <c r="BA172" s="96">
        <f>PRODUCT($D47:BA47)</f>
        <v>0.6039641039760435</v>
      </c>
      <c r="BB172" s="96">
        <f>PRODUCT($D47:BB47)</f>
        <v>0.59768713367497661</v>
      </c>
      <c r="BC172" s="96">
        <f>PRODUCT($D47:BC47)</f>
        <v>0.59146451553245927</v>
      </c>
      <c r="BD172" s="96">
        <f>PRODUCT($D47:BD47)</f>
        <v>0.58529342414007524</v>
      </c>
      <c r="BE172" s="96">
        <f>PRODUCT($D47:BE47)</f>
        <v>0.57917113584336422</v>
      </c>
      <c r="BF172" s="96">
        <f>PRODUCT($D47:BF47)</f>
        <v>0.57309505712136311</v>
      </c>
      <c r="BG172" s="96">
        <f>PRODUCT($D47:BG47)</f>
        <v>0.56706256270956379</v>
      </c>
      <c r="BH172" s="96">
        <f>PRODUCT($D47:BH47)</f>
        <v>0.56107093672615327</v>
      </c>
      <c r="BI172" s="96">
        <f>PRODUCT($D47:BI47)</f>
        <v>0.55511749108834263</v>
      </c>
      <c r="BJ172" s="96">
        <f>PRODUCT($D47:BJ47)</f>
        <v>0.54919936871611208</v>
      </c>
      <c r="BK172" s="96">
        <f>PRODUCT($D47:BK47)</f>
        <v>0.5433125632640432</v>
      </c>
      <c r="BL172" s="96">
        <f>PRODUCT($D47:BL47)</f>
        <v>0.53745240751139378</v>
      </c>
      <c r="BM172" s="96">
        <f>PRODUCT($D47:BM47)</f>
        <v>0.53161370414718589</v>
      </c>
      <c r="BN172" s="96">
        <f>PRODUCT($D47:BN47)</f>
        <v>0.52579112879504364</v>
      </c>
      <c r="BO172" s="96">
        <f>PRODUCT($D47:BO47)</f>
        <v>0.5199779874295648</v>
      </c>
      <c r="BP172" s="96">
        <f>PRODUCT($D47:BP47)</f>
        <v>0.51416808446738027</v>
      </c>
      <c r="BQ172" s="96">
        <f>PRODUCT($D47:BQ47)</f>
        <v>0.50835479387705773</v>
      </c>
      <c r="BR172" s="96">
        <f>PRODUCT($D47:BR47)</f>
        <v>0.50253166886250722</v>
      </c>
      <c r="BS172" s="96">
        <f>PRODUCT($D47:BS47)</f>
        <v>0.49669073901893995</v>
      </c>
      <c r="BT172" s="96">
        <f>PRODUCT($D47:BT47)</f>
        <v>0.49082482496103425</v>
      </c>
      <c r="BU172" s="96">
        <f>PRODUCT($D47:BU47)</f>
        <v>0.48492454259260115</v>
      </c>
      <c r="BV172" s="96">
        <f>PRODUCT($D47:BV47)</f>
        <v>0.47897971406364692</v>
      </c>
      <c r="BW172" s="96">
        <f>PRODUCT($D47:BW47)</f>
        <v>0.47297288220024003</v>
      </c>
      <c r="BX172" s="96">
        <f>PRODUCT($D47:BX47)</f>
        <v>0.46688434619158664</v>
      </c>
      <c r="BY172" s="96">
        <f>PRODUCT($D47:BY47)</f>
        <v>0.46068877387247331</v>
      </c>
      <c r="BZ172" s="96">
        <f>PRODUCT($D47:BZ47)</f>
        <v>0.45435809841193125</v>
      </c>
      <c r="CA172" s="96">
        <f>PRODUCT($D47:CA47)</f>
        <v>0.44786399919745884</v>
      </c>
      <c r="CB172" s="96">
        <f>PRODUCT($D47:CB47)</f>
        <v>0.44118652562742788</v>
      </c>
      <c r="CC172" s="96">
        <f>PRODUCT($D47:CC47)</f>
        <v>0.43460861052460653</v>
      </c>
      <c r="CD172" s="96">
        <f>PRODUCT($D47:CD47)</f>
        <v>0.42812876951196366</v>
      </c>
      <c r="CE172" s="96">
        <f>PRODUCT($D47:CE47)</f>
        <v>0.42174554034393757</v>
      </c>
      <c r="CF172" s="96">
        <f>PRODUCT($D47:CF47)</f>
        <v>0.41545748257646464</v>
      </c>
      <c r="CG172" s="96">
        <f>PRODUCT($D47:CG47)</f>
        <v>0.40926317724192751</v>
      </c>
      <c r="CH172" s="96">
        <f>PRODUCT($D47:CH47)</f>
        <v>0.40316122652895003</v>
      </c>
      <c r="CI172" s="96">
        <f>PRODUCT($D47:CI47)</f>
        <v>0.39715025346696609</v>
      </c>
      <c r="CJ172" s="96">
        <f>PRODUCT($D47:CJ47)</f>
        <v>0.39122890161549134</v>
      </c>
      <c r="CK172" s="96">
        <f>PRODUCT($D47:CK47)</f>
        <v>0.38539583475802797</v>
      </c>
      <c r="CL172" s="96">
        <f>PRODUCT($D47:CL47)</f>
        <v>0.37964973660053319</v>
      </c>
      <c r="CM172" s="96">
        <f>PRODUCT($D47:CM47)</f>
        <v>0.37398931047438327</v>
      </c>
      <c r="CN172" s="96">
        <f>PRODUCT($D47:CN47)</f>
        <v>0.36841327904376642</v>
      </c>
      <c r="CO172" s="96">
        <f>PRODUCT($D47:CO47)</f>
        <v>0.3629203840174382</v>
      </c>
      <c r="CP172" s="96">
        <f>PRODUCT($D47:CP47)</f>
        <v>0.35750938586477471</v>
      </c>
      <c r="CQ172" s="96">
        <f>PRODUCT($D47:CQ47)</f>
        <v>0.35217906353605921</v>
      </c>
      <c r="CR172" s="96">
        <f>PRODUCT($D47:CR47)</f>
        <v>0.34692821418693914</v>
      </c>
      <c r="CS172" s="96">
        <f>PRODUCT($D47:CS47)</f>
        <v>0.34175565290699139</v>
      </c>
      <c r="CT172" s="96">
        <f>PRODUCT($D47:CT47)</f>
        <v>0.33666021245233457</v>
      </c>
      <c r="CU172" s="96">
        <f>PRODUCT($D47:CU47)</f>
        <v>0.33164074298222801</v>
      </c>
      <c r="CV172" s="96">
        <f>PRODUCT($D47:CV47)</f>
        <v>0.32669611179959773</v>
      </c>
      <c r="CW172" s="96">
        <f>PRODUCT($D47:CW47)</f>
        <v>0.32182520309543128</v>
      </c>
      <c r="CX172" s="96">
        <f>PRODUCT($D47:CX47)</f>
        <v>0.31702691769698349</v>
      </c>
      <c r="CY172" s="96">
        <f>PRODUCT($D47:CY47)</f>
        <v>0.31230017281973638</v>
      </c>
      <c r="CZ172" s="96">
        <f>PRODUCT($D47:CZ47)</f>
        <v>0.30764390182305718</v>
      </c>
      <c r="DA172" s="96">
        <f>PRODUCT($D47:DA47)</f>
        <v>0.30305705396949939</v>
      </c>
      <c r="DB172" s="96">
        <f>PRODUCT($D47:DB47)</f>
        <v>0.2985385941876928</v>
      </c>
      <c r="DC172" s="96">
        <f>PRODUCT($D47:DC47)</f>
        <v>0.29408750283876833</v>
      </c>
      <c r="DD172" s="96">
        <f>PRODUCT($D47:DD47)</f>
        <v>0.28970277548626577</v>
      </c>
    </row>
    <row r="173" spans="2:108" ht="15" x14ac:dyDescent="0.25">
      <c r="B173" s="55">
        <v>43</v>
      </c>
      <c r="C173" s="96">
        <v>1</v>
      </c>
      <c r="D173" s="96">
        <f>PRODUCT($D48:D48)</f>
        <v>0.99246742403229837</v>
      </c>
      <c r="E173" s="96">
        <f>PRODUCT($D48:E48)</f>
        <v>0.98471397714200515</v>
      </c>
      <c r="F173" s="96">
        <f>PRODUCT($D48:F48)</f>
        <v>0.97672935712382858</v>
      </c>
      <c r="G173" s="96">
        <f>PRODUCT($D48:G48)</f>
        <v>0.96851770496955658</v>
      </c>
      <c r="H173" s="96">
        <f>PRODUCT($D48:H48)</f>
        <v>0.9601034928711133</v>
      </c>
      <c r="I173" s="96">
        <f>PRODUCT($D48:I48)</f>
        <v>0.95151496213223274</v>
      </c>
      <c r="J173" s="96">
        <f>PRODUCT($D48:J48)</f>
        <v>0.94276873058451283</v>
      </c>
      <c r="K173" s="96">
        <f>PRODUCT($D48:K48)</f>
        <v>0.93388149482473837</v>
      </c>
      <c r="L173" s="96">
        <f>PRODUCT($D48:L48)</f>
        <v>0.92486764204560679</v>
      </c>
      <c r="M173" s="96">
        <f>PRODUCT($D48:M48)</f>
        <v>0.91574108777945873</v>
      </c>
      <c r="N173" s="96">
        <f>PRODUCT($D48:N48)</f>
        <v>0.90652848519416696</v>
      </c>
      <c r="O173" s="96">
        <f>PRODUCT($D48:O48)</f>
        <v>0.89725863176070531</v>
      </c>
      <c r="P173" s="96">
        <f>PRODUCT($D48:P48)</f>
        <v>0.88796022650883011</v>
      </c>
      <c r="Q173" s="96">
        <f>PRODUCT($D48:Q48)</f>
        <v>0.87866591421433482</v>
      </c>
      <c r="R173" s="96">
        <f>PRODUCT($D48:R48)</f>
        <v>0.86942994906923854</v>
      </c>
      <c r="S173" s="96">
        <f>PRODUCT($D48:S48)</f>
        <v>0.86029363466018083</v>
      </c>
      <c r="T173" s="96">
        <f>PRODUCT($D48:T48)</f>
        <v>0.85127854192594532</v>
      </c>
      <c r="U173" s="96">
        <f>PRODUCT($D48:U48)</f>
        <v>0.8423850622719945</v>
      </c>
      <c r="V173" s="96">
        <f>PRODUCT($D48:V48)</f>
        <v>0.8336144440114277</v>
      </c>
      <c r="W173" s="96">
        <f>PRODUCT($D48:W48)</f>
        <v>0.82495003896910923</v>
      </c>
      <c r="X173" s="96">
        <f>PRODUCT($D48:X48)</f>
        <v>0.81638602674417127</v>
      </c>
      <c r="Y173" s="96">
        <f>PRODUCT($D48:Y48)</f>
        <v>0.80791814296684961</v>
      </c>
      <c r="Z173" s="96">
        <f>PRODUCT($D48:Z48)</f>
        <v>0.79954346008781152</v>
      </c>
      <c r="AA173" s="96">
        <f>PRODUCT($D48:AA48)</f>
        <v>0.79125889120355231</v>
      </c>
      <c r="AB173" s="96">
        <f>PRODUCT($D48:AB48)</f>
        <v>0.78306333371526327</v>
      </c>
      <c r="AC173" s="96">
        <f>PRODUCT($D48:AC48)</f>
        <v>0.77495444209673381</v>
      </c>
      <c r="AD173" s="96">
        <f>PRODUCT($D48:AD48)</f>
        <v>0.76693059115850637</v>
      </c>
      <c r="AE173" s="96">
        <f>PRODUCT($D48:AE48)</f>
        <v>0.75899040084972802</v>
      </c>
      <c r="AF173" s="96">
        <f>PRODUCT($D48:AF48)</f>
        <v>0.75113279053616788</v>
      </c>
      <c r="AG173" s="96">
        <f>PRODUCT($D48:AG48)</f>
        <v>0.74335612679497931</v>
      </c>
      <c r="AH173" s="96">
        <f>PRODUCT($D48:AH48)</f>
        <v>0.73565954270548239</v>
      </c>
      <c r="AI173" s="96">
        <f>PRODUCT($D48:AI48)</f>
        <v>0.72804239350960187</v>
      </c>
      <c r="AJ173" s="96">
        <f>PRODUCT($D48:AJ48)</f>
        <v>0.72050413334255892</v>
      </c>
      <c r="AK173" s="96">
        <f>PRODUCT($D48:AK48)</f>
        <v>0.71304430173841915</v>
      </c>
      <c r="AL173" s="96">
        <f>PRODUCT($D48:AL48)</f>
        <v>0.70566247523529368</v>
      </c>
      <c r="AM173" s="96">
        <f>PRODUCT($D48:AM48)</f>
        <v>0.69835821546147825</v>
      </c>
      <c r="AN173" s="96">
        <f>PRODUCT($D48:AN48)</f>
        <v>0.69113103008681653</v>
      </c>
      <c r="AO173" s="96">
        <f>PRODUCT($D48:AO48)</f>
        <v>0.68398033238087352</v>
      </c>
      <c r="AP173" s="96">
        <f>PRODUCT($D48:AP48)</f>
        <v>0.67690543305705086</v>
      </c>
      <c r="AQ173" s="96">
        <f>PRODUCT($D48:AQ48)</f>
        <v>0.66990548741672074</v>
      </c>
      <c r="AR173" s="96">
        <f>PRODUCT($D48:AR48)</f>
        <v>0.66297959608665713</v>
      </c>
      <c r="AS173" s="96">
        <f>PRODUCT($D48:AS48)</f>
        <v>0.65612669509255506</v>
      </c>
      <c r="AT173" s="96">
        <f>PRODUCT($D48:AT48)</f>
        <v>0.64934561010077074</v>
      </c>
      <c r="AU173" s="96">
        <f>PRODUCT($D48:AU48)</f>
        <v>0.64263500743054169</v>
      </c>
      <c r="AV173" s="96">
        <f>PRODUCT($D48:AV48)</f>
        <v>0.63599336221430791</v>
      </c>
      <c r="AW173" s="96">
        <f>PRODUCT($D48:AW48)</f>
        <v>0.62941906537579762</v>
      </c>
      <c r="AX173" s="96">
        <f>PRODUCT($D48:AX48)</f>
        <v>0.62291028492126066</v>
      </c>
      <c r="AY173" s="96">
        <f>PRODUCT($D48:AY48)</f>
        <v>0.61646522636149081</v>
      </c>
      <c r="AZ173" s="96">
        <f>PRODUCT($D48:AZ48)</f>
        <v>0.61008182612996253</v>
      </c>
      <c r="BA173" s="96">
        <f>PRODUCT($D48:BA48)</f>
        <v>0.60375793841661718</v>
      </c>
      <c r="BB173" s="96">
        <f>PRODUCT($D48:BB48)</f>
        <v>0.59749105244332201</v>
      </c>
      <c r="BC173" s="96">
        <f>PRODUCT($D48:BC48)</f>
        <v>0.59127870132163707</v>
      </c>
      <c r="BD173" s="96">
        <f>PRODUCT($D48:BD48)</f>
        <v>0.58511813481375397</v>
      </c>
      <c r="BE173" s="96">
        <f>PRODUCT($D48:BE48)</f>
        <v>0.57900670115243402</v>
      </c>
      <c r="BF173" s="96">
        <f>PRODUCT($D48:BF48)</f>
        <v>0.5729418744516197</v>
      </c>
      <c r="BG173" s="96">
        <f>PRODUCT($D48:BG48)</f>
        <v>0.56692109830331205</v>
      </c>
      <c r="BH173" s="96">
        <f>PRODUCT($D48:BH48)</f>
        <v>0.56094172887499294</v>
      </c>
      <c r="BI173" s="96">
        <f>PRODUCT($D48:BI48)</f>
        <v>0.55500114931320288</v>
      </c>
      <c r="BJ173" s="96">
        <f>PRODUCT($D48:BJ48)</f>
        <v>0.54909657958250757</v>
      </c>
      <c r="BK173" s="96">
        <f>PRODUCT($D48:BK48)</f>
        <v>0.54322412928481667</v>
      </c>
      <c r="BL173" s="96">
        <f>PRODUCT($D48:BL48)</f>
        <v>0.53737926950231985</v>
      </c>
      <c r="BM173" s="96">
        <f>PRODUCT($D48:BM48)</f>
        <v>0.53155695909640788</v>
      </c>
      <c r="BN173" s="96">
        <f>PRODUCT($D48:BN48)</f>
        <v>0.52575203404510973</v>
      </c>
      <c r="BO173" s="96">
        <f>PRODUCT($D48:BO48)</f>
        <v>0.51995800675503145</v>
      </c>
      <c r="BP173" s="96">
        <f>PRODUCT($D48:BP48)</f>
        <v>0.51416887102752795</v>
      </c>
      <c r="BQ173" s="96">
        <f>PRODUCT($D48:BQ48)</f>
        <v>0.50837820445323556</v>
      </c>
      <c r="BR173" s="96">
        <f>PRODUCT($D48:BR48)</f>
        <v>0.50257975737576488</v>
      </c>
      <c r="BS173" s="96">
        <f>PRODUCT($D48:BS48)</f>
        <v>0.49676580731303643</v>
      </c>
      <c r="BT173" s="96">
        <f>PRODUCT($D48:BT48)</f>
        <v>0.4909293954525174</v>
      </c>
      <c r="BU173" s="96">
        <f>PRODUCT($D48:BU48)</f>
        <v>0.48506143165792143</v>
      </c>
      <c r="BV173" s="96">
        <f>PRODUCT($D48:BV48)</f>
        <v>0.4791520575561341</v>
      </c>
      <c r="BW173" s="96">
        <f>PRODUCT($D48:BW48)</f>
        <v>0.47318437886308984</v>
      </c>
      <c r="BX173" s="96">
        <f>PRODUCT($D48:BX48)</f>
        <v>0.46713933035354771</v>
      </c>
      <c r="BY173" s="96">
        <f>PRODUCT($D48:BY48)</f>
        <v>0.46099240073797804</v>
      </c>
      <c r="BZ173" s="96">
        <f>PRODUCT($D48:BZ48)</f>
        <v>0.45471643030698561</v>
      </c>
      <c r="CA173" s="96">
        <f>PRODUCT($D48:CA48)</f>
        <v>0.4482840058975891</v>
      </c>
      <c r="CB173" s="96">
        <f>PRODUCT($D48:CB48)</f>
        <v>0.44167579483895719</v>
      </c>
      <c r="CC173" s="96">
        <f>PRODUCT($D48:CC48)</f>
        <v>0.43516499625282246</v>
      </c>
      <c r="CD173" s="96">
        <f>PRODUCT($D48:CD48)</f>
        <v>0.42875017416964434</v>
      </c>
      <c r="CE173" s="96">
        <f>PRODUCT($D48:CE48)</f>
        <v>0.42242991378769024</v>
      </c>
      <c r="CF173" s="96">
        <f>PRODUCT($D48:CF48)</f>
        <v>0.41620282116099844</v>
      </c>
      <c r="CG173" s="96">
        <f>PRODUCT($D48:CG48)</f>
        <v>0.41006752289194032</v>
      </c>
      <c r="CH173" s="96">
        <f>PRODUCT($D48:CH48)</f>
        <v>0.40402266582831498</v>
      </c>
      <c r="CI173" s="96">
        <f>PRODUCT($D48:CI48)</f>
        <v>0.39806691676490863</v>
      </c>
      <c r="CJ173" s="96">
        <f>PRODUCT($D48:CJ48)</f>
        <v>0.39219896214945371</v>
      </c>
      <c r="CK173" s="96">
        <f>PRODUCT($D48:CK48)</f>
        <v>0.38641750779292228</v>
      </c>
      <c r="CL173" s="96">
        <f>PRODUCT($D48:CL48)</f>
        <v>0.38072127858409005</v>
      </c>
      <c r="CM173" s="96">
        <f>PRODUCT($D48:CM48)</f>
        <v>0.37510901820830805</v>
      </c>
      <c r="CN173" s="96">
        <f>PRODUCT($D48:CN48)</f>
        <v>0.36957948887042003</v>
      </c>
      <c r="CO173" s="96">
        <f>PRODUCT($D48:CO48)</f>
        <v>0.36413147102176413</v>
      </c>
      <c r="CP173" s="96">
        <f>PRODUCT($D48:CP48)</f>
        <v>0.35876376309119917</v>
      </c>
      <c r="CQ173" s="96">
        <f>PRODUCT($D48:CQ48)</f>
        <v>0.35347518122009564</v>
      </c>
      <c r="CR173" s="96">
        <f>PRODUCT($D48:CR48)</f>
        <v>0.34826455900123338</v>
      </c>
      <c r="CS173" s="96">
        <f>PRODUCT($D48:CS48)</f>
        <v>0.34313074722154818</v>
      </c>
      <c r="CT173" s="96">
        <f>PRODUCT($D48:CT48)</f>
        <v>0.33807261360867047</v>
      </c>
      <c r="CU173" s="96">
        <f>PRODUCT($D48:CU48)</f>
        <v>0.33308904258120048</v>
      </c>
      <c r="CV173" s="96">
        <f>PRODUCT($D48:CV48)</f>
        <v>0.32817893500266454</v>
      </c>
      <c r="CW173" s="96">
        <f>PRODUCT($D48:CW48)</f>
        <v>0.32334120793909832</v>
      </c>
      <c r="CX173" s="96">
        <f>PRODUCT($D48:CX48)</f>
        <v>0.31857479442020359</v>
      </c>
      <c r="CY173" s="96">
        <f>PRODUCT($D48:CY48)</f>
        <v>0.31387864320402586</v>
      </c>
      <c r="CZ173" s="96">
        <f>PRODUCT($D48:CZ48)</f>
        <v>0.30925171854510092</v>
      </c>
      <c r="DA173" s="96">
        <f>PRODUCT($D48:DA48)</f>
        <v>0.3046929999660189</v>
      </c>
      <c r="DB173" s="96">
        <f>PRODUCT($D48:DB48)</f>
        <v>0.30020148203235619</v>
      </c>
      <c r="DC173" s="96">
        <f>PRODUCT($D48:DC48)</f>
        <v>0.29577617413092483</v>
      </c>
      <c r="DD173" s="96">
        <f>PRODUCT($D48:DD48)</f>
        <v>0.29141610025129072</v>
      </c>
    </row>
    <row r="174" spans="2:108" ht="15" x14ac:dyDescent="0.25">
      <c r="B174" s="55">
        <v>44</v>
      </c>
      <c r="C174" s="96">
        <v>1</v>
      </c>
      <c r="D174" s="96">
        <f>PRODUCT($D49:D49)</f>
        <v>0.99206067927244301</v>
      </c>
      <c r="E174" s="96">
        <f>PRODUCT($D49:E49)</f>
        <v>0.98404085930148477</v>
      </c>
      <c r="F174" s="96">
        <f>PRODUCT($D49:F49)</f>
        <v>0.97591672856323952</v>
      </c>
      <c r="G174" s="96">
        <f>PRODUCT($D49:G49)</f>
        <v>0.96766825136193857</v>
      </c>
      <c r="H174" s="96">
        <f>PRODUCT($D49:H49)</f>
        <v>0.95928497060239581</v>
      </c>
      <c r="I174" s="96">
        <f>PRODUCT($D49:I49)</f>
        <v>0.95075130211536907</v>
      </c>
      <c r="J174" s="96">
        <f>PRODUCT($D49:J49)</f>
        <v>0.9420592549612149</v>
      </c>
      <c r="K174" s="96">
        <f>PRODUCT($D49:K49)</f>
        <v>0.93322495864751265</v>
      </c>
      <c r="L174" s="96">
        <f>PRODUCT($D49:L49)</f>
        <v>0.92426280791744386</v>
      </c>
      <c r="M174" s="96">
        <f>PRODUCT($D49:M49)</f>
        <v>0.91518712552703496</v>
      </c>
      <c r="N174" s="96">
        <f>PRODUCT($D49:N49)</f>
        <v>0.90602423544182065</v>
      </c>
      <c r="O174" s="96">
        <f>PRODUCT($D49:O49)</f>
        <v>0.89680274579782049</v>
      </c>
      <c r="P174" s="96">
        <f>PRODUCT($D49:P49)</f>
        <v>0.88755147505602494</v>
      </c>
      <c r="Q174" s="96">
        <f>PRODUCT($D49:Q49)</f>
        <v>0.87830313453992703</v>
      </c>
      <c r="R174" s="96">
        <f>PRODUCT($D49:R49)</f>
        <v>0.86911048119390555</v>
      </c>
      <c r="S174" s="96">
        <f>PRODUCT($D49:S49)</f>
        <v>0.86001465874635552</v>
      </c>
      <c r="T174" s="96">
        <f>PRODUCT($D49:T49)</f>
        <v>0.85103712464708836</v>
      </c>
      <c r="U174" s="96">
        <f>PRODUCT($D49:U49)</f>
        <v>0.84217816649153188</v>
      </c>
      <c r="V174" s="96">
        <f>PRODUCT($D49:V49)</f>
        <v>0.83343885725833156</v>
      </c>
      <c r="W174" s="96">
        <f>PRODUCT($D49:W49)</f>
        <v>0.82480388217857414</v>
      </c>
      <c r="X174" s="96">
        <f>PRODUCT($D49:X49)</f>
        <v>0.81626784146909426</v>
      </c>
      <c r="Y174" s="96">
        <f>PRODUCT($D49:Y49)</f>
        <v>0.80782676068401915</v>
      </c>
      <c r="Z174" s="96">
        <f>PRODUCT($D49:Z49)</f>
        <v>0.79947789006631065</v>
      </c>
      <c r="AA174" s="96">
        <f>PRODUCT($D49:AA49)</f>
        <v>0.79121833447690904</v>
      </c>
      <c r="AB174" s="96">
        <f>PRODUCT($D49:AB49)</f>
        <v>0.7830470165037795</v>
      </c>
      <c r="AC174" s="96">
        <f>PRODUCT($D49:AC49)</f>
        <v>0.77496172113869966</v>
      </c>
      <c r="AD174" s="96">
        <f>PRODUCT($D49:AD49)</f>
        <v>0.76696089365940867</v>
      </c>
      <c r="AE174" s="96">
        <f>PRODUCT($D49:AE49)</f>
        <v>0.75904320446408902</v>
      </c>
      <c r="AF174" s="96">
        <f>PRODUCT($D49:AF49)</f>
        <v>0.75120759879577603</v>
      </c>
      <c r="AG174" s="96">
        <f>PRODUCT($D49:AG49)</f>
        <v>0.74345251623735986</v>
      </c>
      <c r="AH174" s="96">
        <f>PRODUCT($D49:AH49)</f>
        <v>0.73577709899371424</v>
      </c>
      <c r="AI174" s="96">
        <f>PRODUCT($D49:AI49)</f>
        <v>0.72818069338059843</v>
      </c>
      <c r="AJ174" s="96">
        <f>PRODUCT($D49:AJ49)</f>
        <v>0.72066273693082994</v>
      </c>
      <c r="AK174" s="96">
        <f>PRODUCT($D49:AK49)</f>
        <v>0.71322274603532121</v>
      </c>
      <c r="AL174" s="96">
        <f>PRODUCT($D49:AL49)</f>
        <v>0.70586027161646681</v>
      </c>
      <c r="AM174" s="96">
        <f>PRODUCT($D49:AM49)</f>
        <v>0.69857485157655996</v>
      </c>
      <c r="AN174" s="96">
        <f>PRODUCT($D49:AN49)</f>
        <v>0.69136597502178787</v>
      </c>
      <c r="AO174" s="96">
        <f>PRODUCT($D49:AO49)</f>
        <v>0.68423304520817985</v>
      </c>
      <c r="AP174" s="96">
        <f>PRODUCT($D49:AP49)</f>
        <v>0.6771753720558088</v>
      </c>
      <c r="AQ174" s="96">
        <f>PRODUCT($D49:AQ49)</f>
        <v>0.67019212371958625</v>
      </c>
      <c r="AR174" s="96">
        <f>PRODUCT($D49:AR49)</f>
        <v>0.66328241884681849</v>
      </c>
      <c r="AS174" s="96">
        <f>PRODUCT($D49:AS49)</f>
        <v>0.65644522587445331</v>
      </c>
      <c r="AT174" s="96">
        <f>PRODUCT($D49:AT49)</f>
        <v>0.64967941269742968</v>
      </c>
      <c r="AU174" s="96">
        <f>PRODUCT($D49:AU49)</f>
        <v>0.64298370177975794</v>
      </c>
      <c r="AV174" s="96">
        <f>PRODUCT($D49:AV49)</f>
        <v>0.63635664097269629</v>
      </c>
      <c r="AW174" s="96">
        <f>PRODUCT($D49:AW49)</f>
        <v>0.62979670148816624</v>
      </c>
      <c r="AX174" s="96">
        <f>PRODUCT($D49:AX49)</f>
        <v>0.62330215082576801</v>
      </c>
      <c r="AY174" s="96">
        <f>PRODUCT($D49:AY49)</f>
        <v>0.61687129131386342</v>
      </c>
      <c r="AZ174" s="96">
        <f>PRODUCT($D49:AZ49)</f>
        <v>0.61050217924975092</v>
      </c>
      <c r="BA174" s="96">
        <f>PRODUCT($D49:BA49)</f>
        <v>0.60419279603331733</v>
      </c>
      <c r="BB174" s="96">
        <f>PRODUCT($D49:BB49)</f>
        <v>0.59794078912948256</v>
      </c>
      <c r="BC174" s="96">
        <f>PRODUCT($D49:BC49)</f>
        <v>0.5917438466073357</v>
      </c>
      <c r="BD174" s="96">
        <f>PRODUCT($D49:BD49)</f>
        <v>0.58559939730702582</v>
      </c>
      <c r="BE174" s="96">
        <f>PRODUCT($D49:BE49)</f>
        <v>0.5795049606250543</v>
      </c>
      <c r="BF174" s="96">
        <f>PRODUCT($D49:BF49)</f>
        <v>0.57345817160325885</v>
      </c>
      <c r="BG174" s="96">
        <f>PRODUCT($D49:BG49)</f>
        <v>0.56745663762584209</v>
      </c>
      <c r="BH174" s="96">
        <f>PRODUCT($D49:BH49)</f>
        <v>0.56149788623508634</v>
      </c>
      <c r="BI174" s="96">
        <f>PRODUCT($D49:BI49)</f>
        <v>0.55557946990873297</v>
      </c>
      <c r="BJ174" s="96">
        <f>PRODUCT($D49:BJ49)</f>
        <v>0.54969879177744951</v>
      </c>
      <c r="BK174" s="96">
        <f>PRODUCT($D49:BK49)</f>
        <v>0.54385223764925505</v>
      </c>
      <c r="BL174" s="96">
        <f>PRODUCT($D49:BL49)</f>
        <v>0.53803560815961382</v>
      </c>
      <c r="BM174" s="96">
        <f>PRODUCT($D49:BM49)</f>
        <v>0.53224423428270295</v>
      </c>
      <c r="BN174" s="96">
        <f>PRODUCT($D49:BN49)</f>
        <v>0.52647333385923045</v>
      </c>
      <c r="BO174" s="96">
        <f>PRODUCT($D49:BO49)</f>
        <v>0.52071691108739826</v>
      </c>
      <c r="BP174" s="96">
        <f>PRODUCT($D49:BP49)</f>
        <v>0.51496941026959042</v>
      </c>
      <c r="BQ174" s="96">
        <f>PRODUCT($D49:BQ49)</f>
        <v>0.50922489297749052</v>
      </c>
      <c r="BR174" s="96">
        <f>PRODUCT($D49:BR49)</f>
        <v>0.50347757736747478</v>
      </c>
      <c r="BS174" s="96">
        <f>PRODUCT($D49:BS49)</f>
        <v>0.49772032943453187</v>
      </c>
      <c r="BT174" s="96">
        <f>PRODUCT($D49:BT49)</f>
        <v>0.49194671236266674</v>
      </c>
      <c r="BU174" s="96">
        <f>PRODUCT($D49:BU49)</f>
        <v>0.48614833216666881</v>
      </c>
      <c r="BV174" s="96">
        <f>PRODUCT($D49:BV49)</f>
        <v>0.4803160859092882</v>
      </c>
      <c r="BW174" s="96">
        <f>PRODUCT($D49:BW49)</f>
        <v>0.47443441372095096</v>
      </c>
      <c r="BX174" s="96">
        <f>PRODUCT($D49:BX49)</f>
        <v>0.4684857548745035</v>
      </c>
      <c r="BY174" s="96">
        <f>PRODUCT($D49:BY49)</f>
        <v>0.46244754020527001</v>
      </c>
      <c r="BZ174" s="96">
        <f>PRODUCT($D49:BZ49)</f>
        <v>0.45629475136211017</v>
      </c>
      <c r="CA174" s="96">
        <f>PRODUCT($D49:CA49)</f>
        <v>0.4500021096307294</v>
      </c>
      <c r="CB174" s="96">
        <f>PRODUCT($D49:CB49)</f>
        <v>0.44355171709806301</v>
      </c>
      <c r="CC174" s="96">
        <f>PRODUCT($D49:CC49)</f>
        <v>0.43719378538487946</v>
      </c>
      <c r="CD174" s="96">
        <f>PRODUCT($D49:CD49)</f>
        <v>0.43092698914499311</v>
      </c>
      <c r="CE174" s="96">
        <f>PRODUCT($D49:CE49)</f>
        <v>0.42475002202991391</v>
      </c>
      <c r="CF174" s="96">
        <f>PRODUCT($D49:CF49)</f>
        <v>0.41866159641653194</v>
      </c>
      <c r="CG174" s="96">
        <f>PRODUCT($D49:CG49)</f>
        <v>0.4126604431387052</v>
      </c>
      <c r="CH174" s="96">
        <f>PRODUCT($D49:CH49)</f>
        <v>0.40674531122269486</v>
      </c>
      <c r="CI174" s="96">
        <f>PRODUCT($D49:CI49)</f>
        <v>0.40091496762639278</v>
      </c>
      <c r="CJ174" s="96">
        <f>PRODUCT($D49:CJ49)</f>
        <v>0.39516819698228717</v>
      </c>
      <c r="CK174" s="96">
        <f>PRODUCT($D49:CK49)</f>
        <v>0.38950380134411228</v>
      </c>
      <c r="CL174" s="96">
        <f>PRODUCT($D49:CL49)</f>
        <v>0.38392059993713007</v>
      </c>
      <c r="CM174" s="96">
        <f>PRODUCT($D49:CM49)</f>
        <v>0.37841742891199104</v>
      </c>
      <c r="CN174" s="96">
        <f>PRODUCT($D49:CN49)</f>
        <v>0.37299314110212328</v>
      </c>
      <c r="CO174" s="96">
        <f>PRODUCT($D49:CO49)</f>
        <v>0.36764660578459946</v>
      </c>
      <c r="CP174" s="96">
        <f>PRODUCT($D49:CP49)</f>
        <v>0.36237670844443109</v>
      </c>
      <c r="CQ174" s="96">
        <f>PRODUCT($D49:CQ49)</f>
        <v>0.3571823505422419</v>
      </c>
      <c r="CR174" s="96">
        <f>PRODUCT($D49:CR49)</f>
        <v>0.35206244928527103</v>
      </c>
      <c r="CS174" s="96">
        <f>PRODUCT($D49:CS49)</f>
        <v>0.34701593740165898</v>
      </c>
      <c r="CT174" s="96">
        <f>PRODUCT($D49:CT49)</f>
        <v>0.34204176291796889</v>
      </c>
      <c r="CU174" s="96">
        <f>PRODUCT($D49:CU49)</f>
        <v>0.33713888893989663</v>
      </c>
      <c r="CV174" s="96">
        <f>PRODUCT($D49:CV49)</f>
        <v>0.33230629343612467</v>
      </c>
      <c r="CW174" s="96">
        <f>PRODUCT($D49:CW49)</f>
        <v>0.3275429690252738</v>
      </c>
      <c r="CX174" s="96">
        <f>PRODUCT($D49:CX49)</f>
        <v>0.32284792276590901</v>
      </c>
      <c r="CY174" s="96">
        <f>PRODUCT($D49:CY49)</f>
        <v>0.31822017594955526</v>
      </c>
      <c r="CZ174" s="96">
        <f>PRODUCT($D49:CZ49)</f>
        <v>0.31365876389668024</v>
      </c>
      <c r="DA174" s="96">
        <f>PRODUCT($D49:DA49)</f>
        <v>0.3091627357556016</v>
      </c>
      <c r="DB174" s="96">
        <f>PRODUCT($D49:DB49)</f>
        <v>0.30473115430427661</v>
      </c>
      <c r="DC174" s="96">
        <f>PRODUCT($D49:DC49)</f>
        <v>0.30036309575493308</v>
      </c>
      <c r="DD174" s="96">
        <f>PRODUCT($D49:DD49)</f>
        <v>0.29605764956150066</v>
      </c>
    </row>
    <row r="175" spans="2:108" ht="15" x14ac:dyDescent="0.25">
      <c r="B175" s="55">
        <v>45</v>
      </c>
      <c r="C175" s="96">
        <v>1</v>
      </c>
      <c r="D175" s="96">
        <f>PRODUCT($D50:D50)</f>
        <v>0.99089912626143639</v>
      </c>
      <c r="E175" s="96">
        <f>PRODUCT($D50:E50)</f>
        <v>0.98261692312701465</v>
      </c>
      <c r="F175" s="96">
        <f>PRODUCT($D50:F50)</f>
        <v>0.97436028740702052</v>
      </c>
      <c r="G175" s="96">
        <f>PRODUCT($D50:G50)</f>
        <v>0.9660843493227812</v>
      </c>
      <c r="H175" s="96">
        <f>PRODUCT($D50:H50)</f>
        <v>0.95774286122675845</v>
      </c>
      <c r="I175" s="96">
        <f>PRODUCT($D50:I50)</f>
        <v>0.94927545907567812</v>
      </c>
      <c r="J175" s="96">
        <f>PRODUCT($D50:J50)</f>
        <v>0.94064904148489348</v>
      </c>
      <c r="K175" s="96">
        <f>PRODUCT($D50:K50)</f>
        <v>0.93187910065658452</v>
      </c>
      <c r="L175" s="96">
        <f>PRODUCT($D50:L50)</f>
        <v>0.9229800297395846</v>
      </c>
      <c r="M175" s="96">
        <f>PRODUCT($D50:M50)</f>
        <v>0.91396659156039539</v>
      </c>
      <c r="N175" s="96">
        <f>PRODUCT($D50:N50)</f>
        <v>0.90486472859166411</v>
      </c>
      <c r="O175" s="96">
        <f>PRODUCT($D50:O50)</f>
        <v>0.8957028203942573</v>
      </c>
      <c r="P175" s="96">
        <f>PRODUCT($D50:P50)</f>
        <v>0.88650979791800599</v>
      </c>
      <c r="Q175" s="96">
        <f>PRODUCT($D50:Q50)</f>
        <v>0.87731842400998639</v>
      </c>
      <c r="R175" s="96">
        <f>PRODUCT($D50:R50)</f>
        <v>0.86817976486161608</v>
      </c>
      <c r="S175" s="96">
        <f>PRODUCT($D50:S50)</f>
        <v>0.85913475925916116</v>
      </c>
      <c r="T175" s="96">
        <f>PRODUCT($D50:T50)</f>
        <v>0.85020472404894831</v>
      </c>
      <c r="U175" s="96">
        <f>PRODUCT($D50:U50)</f>
        <v>0.84138983099131104</v>
      </c>
      <c r="V175" s="96">
        <f>PRODUCT($D50:V50)</f>
        <v>0.83269095759680689</v>
      </c>
      <c r="W175" s="96">
        <f>PRODUCT($D50:W50)</f>
        <v>0.82409427335106911</v>
      </c>
      <c r="X175" s="96">
        <f>PRODUCT($D50:X50)</f>
        <v>0.81559484692129069</v>
      </c>
      <c r="Y175" s="96">
        <f>PRODUCT($D50:Y50)</f>
        <v>0.80718902694079331</v>
      </c>
      <c r="Z175" s="96">
        <f>PRODUCT($D50:Z50)</f>
        <v>0.79887426196064348</v>
      </c>
      <c r="AA175" s="96">
        <f>PRODUCT($D50:AA50)</f>
        <v>0.79064787076873311</v>
      </c>
      <c r="AB175" s="96">
        <f>PRODUCT($D50:AB50)</f>
        <v>0.78250880440246762</v>
      </c>
      <c r="AC175" s="96">
        <f>PRODUCT($D50:AC50)</f>
        <v>0.77445499363557257</v>
      </c>
      <c r="AD175" s="96">
        <f>PRODUCT($D50:AD50)</f>
        <v>0.76648496267080024</v>
      </c>
      <c r="AE175" s="96">
        <f>PRODUCT($D50:AE50)</f>
        <v>0.75859743854688455</v>
      </c>
      <c r="AF175" s="96">
        <f>PRODUCT($D50:AF50)</f>
        <v>0.75079139578121645</v>
      </c>
      <c r="AG175" s="96">
        <f>PRODUCT($D50:AG50)</f>
        <v>0.74306535574435129</v>
      </c>
      <c r="AH175" s="96">
        <f>PRODUCT($D50:AH50)</f>
        <v>0.73541847126426751</v>
      </c>
      <c r="AI175" s="96">
        <f>PRODUCT($D50:AI50)</f>
        <v>0.72785007915962829</v>
      </c>
      <c r="AJ175" s="96">
        <f>PRODUCT($D50:AJ50)</f>
        <v>0.72035959890175083</v>
      </c>
      <c r="AK175" s="96">
        <f>PRODUCT($D50:AK50)</f>
        <v>0.71294652151805726</v>
      </c>
      <c r="AL175" s="96">
        <f>PRODUCT($D50:AL50)</f>
        <v>0.70561036979744396</v>
      </c>
      <c r="AM175" s="96">
        <f>PRODUCT($D50:AM50)</f>
        <v>0.69835065560083442</v>
      </c>
      <c r="AN175" s="96">
        <f>PRODUCT($D50:AN50)</f>
        <v>0.69116684773449233</v>
      </c>
      <c r="AO175" s="96">
        <f>PRODUCT($D50:AO50)</f>
        <v>0.68405833867546273</v>
      </c>
      <c r="AP175" s="96">
        <f>PRODUCT($D50:AP50)</f>
        <v>0.67702443783656874</v>
      </c>
      <c r="AQ175" s="96">
        <f>PRODUCT($D50:AQ50)</f>
        <v>0.67006432807739014</v>
      </c>
      <c r="AR175" s="96">
        <f>PRODUCT($D50:AR50)</f>
        <v>0.66317714851087328</v>
      </c>
      <c r="AS175" s="96">
        <f>PRODUCT($D50:AS50)</f>
        <v>0.65636190408979134</v>
      </c>
      <c r="AT175" s="96">
        <f>PRODUCT($D50:AT50)</f>
        <v>0.64961751017994407</v>
      </c>
      <c r="AU175" s="96">
        <f>PRODUCT($D50:AU50)</f>
        <v>0.64294275224713504</v>
      </c>
      <c r="AV175" s="96">
        <f>PRODUCT($D50:AV50)</f>
        <v>0.63633625964598017</v>
      </c>
      <c r="AW175" s="96">
        <f>PRODUCT($D50:AW50)</f>
        <v>0.62979659355400819</v>
      </c>
      <c r="AX175" s="96">
        <f>PRODUCT($D50:AX50)</f>
        <v>0.62332213288440874</v>
      </c>
      <c r="AY175" s="96">
        <f>PRODUCT($D50:AY50)</f>
        <v>0.61691128842111986</v>
      </c>
      <c r="AZ175" s="96">
        <f>PRODUCT($D50:AZ50)</f>
        <v>0.61056225066144165</v>
      </c>
      <c r="BA175" s="96">
        <f>PRODUCT($D50:BA50)</f>
        <v>0.60427314344091221</v>
      </c>
      <c r="BB175" s="96">
        <f>PRODUCT($D50:BB50)</f>
        <v>0.59804179133648649</v>
      </c>
      <c r="BC175" s="96">
        <f>PRODUCT($D50:BC50)</f>
        <v>0.59186605592076447</v>
      </c>
      <c r="BD175" s="96">
        <f>PRODUCT($D50:BD50)</f>
        <v>0.58574356652327197</v>
      </c>
      <c r="BE175" s="96">
        <f>PRODUCT($D50:BE50)</f>
        <v>0.57967203427600367</v>
      </c>
      <c r="BF175" s="96">
        <f>PRODUCT($D50:BF50)</f>
        <v>0.5736492746163292</v>
      </c>
      <c r="BG175" s="96">
        <f>PRODUCT($D50:BG50)</f>
        <v>0.56767307861838368</v>
      </c>
      <c r="BH175" s="96">
        <f>PRODUCT($D50:BH50)</f>
        <v>0.5617411660920939</v>
      </c>
      <c r="BI175" s="96">
        <f>PRODUCT($D50:BI50)</f>
        <v>0.55585127963137193</v>
      </c>
      <c r="BJ175" s="96">
        <f>PRODUCT($D50:BJ50)</f>
        <v>0.55000102808489104</v>
      </c>
      <c r="BK175" s="96">
        <f>PRODUCT($D50:BK50)</f>
        <v>0.54418710709449336</v>
      </c>
      <c r="BL175" s="96">
        <f>PRODUCT($D50:BL50)</f>
        <v>0.53840568700500746</v>
      </c>
      <c r="BM175" s="96">
        <f>PRODUCT($D50:BM50)</f>
        <v>0.53265251641442724</v>
      </c>
      <c r="BN175" s="96">
        <f>PRODUCT($D50:BN50)</f>
        <v>0.52692324213516872</v>
      </c>
      <c r="BO175" s="96">
        <f>PRODUCT($D50:BO50)</f>
        <v>0.5212124207724117</v>
      </c>
      <c r="BP175" s="96">
        <f>PRODUCT($D50:BP50)</f>
        <v>0.51551500362557512</v>
      </c>
      <c r="BQ175" s="96">
        <f>PRODUCT($D50:BQ50)</f>
        <v>0.50982559756892321</v>
      </c>
      <c r="BR175" s="96">
        <f>PRODUCT($D50:BR50)</f>
        <v>0.50413894902721101</v>
      </c>
      <c r="BS175" s="96">
        <f>PRODUCT($D50:BS50)</f>
        <v>0.49844858852419771</v>
      </c>
      <c r="BT175" s="96">
        <f>PRODUCT($D50:BT50)</f>
        <v>0.49274867099101316</v>
      </c>
      <c r="BU175" s="96">
        <f>PRODUCT($D50:BU50)</f>
        <v>0.48703159106327637</v>
      </c>
      <c r="BV175" s="96">
        <f>PRODUCT($D50:BV50)</f>
        <v>0.48128910335116554</v>
      </c>
      <c r="BW175" s="96">
        <f>PRODUCT($D50:BW50)</f>
        <v>0.47550715769984087</v>
      </c>
      <c r="BX175" s="96">
        <f>PRODUCT($D50:BX50)</f>
        <v>0.46966989904293627</v>
      </c>
      <c r="BY175" s="96">
        <f>PRODUCT($D50:BY50)</f>
        <v>0.46375696186928944</v>
      </c>
      <c r="BZ175" s="96">
        <f>PRODUCT($D50:BZ50)</f>
        <v>0.45774576513316534</v>
      </c>
      <c r="CA175" s="96">
        <f>PRODUCT($D50:CA50)</f>
        <v>0.45161347267723889</v>
      </c>
      <c r="CB175" s="96">
        <f>PRODUCT($D50:CB50)</f>
        <v>0.44534385828915879</v>
      </c>
      <c r="CC175" s="96">
        <f>PRODUCT($D50:CC50)</f>
        <v>0.43916128307717367</v>
      </c>
      <c r="CD175" s="96">
        <f>PRODUCT($D50:CD50)</f>
        <v>0.43306453870250761</v>
      </c>
      <c r="CE175" s="96">
        <f>PRODUCT($D50:CE50)</f>
        <v>0.42705243360138945</v>
      </c>
      <c r="CF175" s="96">
        <f>PRODUCT($D50:CF50)</f>
        <v>0.42112379275217054</v>
      </c>
      <c r="CG175" s="96">
        <f>PRODUCT($D50:CG50)</f>
        <v>0.41527745744567529</v>
      </c>
      <c r="CH175" s="96">
        <f>PRODUCT($D50:CH50)</f>
        <v>0.4095122850587401</v>
      </c>
      <c r="CI175" s="96">
        <f>PRODUCT($D50:CI50)</f>
        <v>0.40382714883089604</v>
      </c>
      <c r="CJ175" s="96">
        <f>PRODUCT($D50:CJ50)</f>
        <v>0.39822093764415178</v>
      </c>
      <c r="CK175" s="96">
        <f>PRODUCT($D50:CK50)</f>
        <v>0.3926925558058339</v>
      </c>
      <c r="CL175" s="96">
        <f>PRODUCT($D50:CL50)</f>
        <v>0.38724092283444161</v>
      </c>
      <c r="CM175" s="96">
        <f>PRODUCT($D50:CM50)</f>
        <v>0.38186497324847479</v>
      </c>
      <c r="CN175" s="96">
        <f>PRODUCT($D50:CN50)</f>
        <v>0.37656365635819344</v>
      </c>
      <c r="CO175" s="96">
        <f>PRODUCT($D50:CO50)</f>
        <v>0.37133593606026805</v>
      </c>
      <c r="CP175" s="96">
        <f>PRODUCT($D50:CP50)</f>
        <v>0.36618079063528086</v>
      </c>
      <c r="CQ175" s="96">
        <f>PRODUCT($D50:CQ50)</f>
        <v>0.36109721254803834</v>
      </c>
      <c r="CR175" s="96">
        <f>PRODUCT($D50:CR50)</f>
        <v>0.3560842082506559</v>
      </c>
      <c r="CS175" s="96">
        <f>PRODUCT($D50:CS50)</f>
        <v>0.35114079798837622</v>
      </c>
      <c r="CT175" s="96">
        <f>PRODUCT($D50:CT50)</f>
        <v>0.3462660156080834</v>
      </c>
      <c r="CU175" s="96">
        <f>PRODUCT($D50:CU50)</f>
        <v>0.34145890836947551</v>
      </c>
      <c r="CV175" s="96">
        <f>PRODUCT($D50:CV50)</f>
        <v>0.33671853675885838</v>
      </c>
      <c r="CW175" s="96">
        <f>PRODUCT($D50:CW50)</f>
        <v>0.33204397430552479</v>
      </c>
      <c r="CX175" s="96">
        <f>PRODUCT($D50:CX50)</f>
        <v>0.32743430740068241</v>
      </c>
      <c r="CY175" s="96">
        <f>PRODUCT($D50:CY50)</f>
        <v>0.32288863511889571</v>
      </c>
      <c r="CZ175" s="96">
        <f>PRODUCT($D50:CZ50)</f>
        <v>0.3184060690420068</v>
      </c>
      <c r="DA175" s="96">
        <f>PRODUCT($D50:DA50)</f>
        <v>0.31398573308550071</v>
      </c>
      <c r="DB175" s="96">
        <f>PRODUCT($D50:DB50)</f>
        <v>0.30962676332728084</v>
      </c>
      <c r="DC175" s="96">
        <f>PRODUCT($D50:DC50)</f>
        <v>0.30532830783882209</v>
      </c>
      <c r="DD175" s="96">
        <f>PRODUCT($D50:DD50)</f>
        <v>0.30108952651866749</v>
      </c>
    </row>
    <row r="176" spans="2:108" ht="15" x14ac:dyDescent="0.25">
      <c r="B176" s="55">
        <v>46</v>
      </c>
      <c r="C176" s="96">
        <v>1</v>
      </c>
      <c r="D176" s="96">
        <f>PRODUCT($D51:D51)</f>
        <v>0.98975200272956942</v>
      </c>
      <c r="E176" s="96">
        <f>PRODUCT($D51:E51)</f>
        <v>0.98053959995265205</v>
      </c>
      <c r="F176" s="96">
        <f>PRODUCT($D51:F51)</f>
        <v>0.97218020579304576</v>
      </c>
      <c r="G176" s="96">
        <f>PRODUCT($D51:G51)</f>
        <v>0.96390868273132191</v>
      </c>
      <c r="H176" s="96">
        <f>PRODUCT($D51:H51)</f>
        <v>0.95564182410592646</v>
      </c>
      <c r="I176" s="96">
        <f>PRODUCT($D51:I51)</f>
        <v>0.94727350783424491</v>
      </c>
      <c r="J176" s="96">
        <f>PRODUCT($D51:J51)</f>
        <v>0.93874518743064128</v>
      </c>
      <c r="K176" s="96">
        <f>PRODUCT($D51:K51)</f>
        <v>0.93007138340546602</v>
      </c>
      <c r="L176" s="96">
        <f>PRODUCT($D51:L51)</f>
        <v>0.92126648891245511</v>
      </c>
      <c r="M176" s="96">
        <f>PRODUCT($D51:M51)</f>
        <v>0.91234594325148366</v>
      </c>
      <c r="N176" s="96">
        <f>PRODUCT($D51:N51)</f>
        <v>0.90333511034044289</v>
      </c>
      <c r="O176" s="96">
        <f>PRODUCT($D51:O51)</f>
        <v>0.894262025841283</v>
      </c>
      <c r="P176" s="96">
        <f>PRODUCT($D51:P51)</f>
        <v>0.88515579955401646</v>
      </c>
      <c r="Q176" s="96">
        <f>PRODUCT($D51:Q51)</f>
        <v>0.87604928119053083</v>
      </c>
      <c r="R176" s="96">
        <f>PRODUCT($D51:R51)</f>
        <v>0.86699095461081599</v>
      </c>
      <c r="S176" s="96">
        <f>PRODUCT($D51:S51)</f>
        <v>0.85802145164346233</v>
      </c>
      <c r="T176" s="96">
        <f>PRODUCT($D51:T51)</f>
        <v>0.84916187572469792</v>
      </c>
      <c r="U176" s="96">
        <f>PRODUCT($D51:U51)</f>
        <v>0.84041221752253537</v>
      </c>
      <c r="V176" s="96">
        <f>PRODUCT($D51:V51)</f>
        <v>0.83177305130769108</v>
      </c>
      <c r="W176" s="96">
        <f>PRODUCT($D51:W51)</f>
        <v>0.82323281923791713</v>
      </c>
      <c r="X176" s="96">
        <f>PRODUCT($D51:X51)</f>
        <v>0.81478730656274967</v>
      </c>
      <c r="Y176" s="96">
        <f>PRODUCT($D51:Y51)</f>
        <v>0.80643335617533818</v>
      </c>
      <c r="Z176" s="96">
        <f>PRODUCT($D51:Z51)</f>
        <v>0.7981687198341898</v>
      </c>
      <c r="AA176" s="96">
        <f>PRODUCT($D51:AA51)</f>
        <v>0.78999104377813423</v>
      </c>
      <c r="AB176" s="96">
        <f>PRODUCT($D51:AB51)</f>
        <v>0.78189932190231792</v>
      </c>
      <c r="AC176" s="96">
        <f>PRODUCT($D51:AC51)</f>
        <v>0.7738917081324983</v>
      </c>
      <c r="AD176" s="96">
        <f>PRODUCT($D51:AD51)</f>
        <v>0.76596684730356379</v>
      </c>
      <c r="AE176" s="96">
        <f>PRODUCT($D51:AE51)</f>
        <v>0.75812355293542688</v>
      </c>
      <c r="AF176" s="96">
        <f>PRODUCT($D51:AF51)</f>
        <v>0.75036084403190728</v>
      </c>
      <c r="AG176" s="96">
        <f>PRODUCT($D51:AG51)</f>
        <v>0.74267736719093747</v>
      </c>
      <c r="AH176" s="96">
        <f>PRODUCT($D51:AH51)</f>
        <v>0.73507229114521788</v>
      </c>
      <c r="AI176" s="96">
        <f>PRODUCT($D51:AI51)</f>
        <v>0.72754493768107875</v>
      </c>
      <c r="AJ176" s="96">
        <f>PRODUCT($D51:AJ51)</f>
        <v>0.72009469804434922</v>
      </c>
      <c r="AK176" s="96">
        <f>PRODUCT($D51:AK51)</f>
        <v>0.71272102377278712</v>
      </c>
      <c r="AL176" s="96">
        <f>PRODUCT($D51:AL51)</f>
        <v>0.70542339386500996</v>
      </c>
      <c r="AM176" s="96">
        <f>PRODUCT($D51:AM51)</f>
        <v>0.69820127957586642</v>
      </c>
      <c r="AN176" s="96">
        <f>PRODUCT($D51:AN51)</f>
        <v>0.69105411791123228</v>
      </c>
      <c r="AO176" s="96">
        <f>PRODUCT($D51:AO51)</f>
        <v>0.6839812841849322</v>
      </c>
      <c r="AP176" s="96">
        <f>PRODUCT($D51:AP51)</f>
        <v>0.67698208645426639</v>
      </c>
      <c r="AQ176" s="96">
        <f>PRODUCT($D51:AQ51)</f>
        <v>0.6700557296612536</v>
      </c>
      <c r="AR176" s="96">
        <f>PRODUCT($D51:AR51)</f>
        <v>0.66320138389609273</v>
      </c>
      <c r="AS176" s="96">
        <f>PRODUCT($D51:AS51)</f>
        <v>0.65641810985791549</v>
      </c>
      <c r="AT176" s="96">
        <f>PRODUCT($D51:AT51)</f>
        <v>0.64970489559525058</v>
      </c>
      <c r="AU176" s="96">
        <f>PRODUCT($D51:AU51)</f>
        <v>0.64306062326695224</v>
      </c>
      <c r="AV176" s="96">
        <f>PRODUCT($D51:AV51)</f>
        <v>0.63648404754109178</v>
      </c>
      <c r="AW176" s="96">
        <f>PRODUCT($D51:AW51)</f>
        <v>0.62997386805837785</v>
      </c>
      <c r="AX176" s="96">
        <f>PRODUCT($D51:AX51)</f>
        <v>0.62352863541216574</v>
      </c>
      <c r="AY176" s="96">
        <f>PRODUCT($D51:AY51)</f>
        <v>0.61714692763511625</v>
      </c>
      <c r="AZ176" s="96">
        <f>PRODUCT($D51:AZ51)</f>
        <v>0.61082714236983715</v>
      </c>
      <c r="BA176" s="96">
        <f>PRODUCT($D51:BA51)</f>
        <v>0.60456762350442428</v>
      </c>
      <c r="BB176" s="96">
        <f>PRODUCT($D51:BB51)</f>
        <v>0.59836646943669658</v>
      </c>
      <c r="BC176" s="96">
        <f>PRODUCT($D51:BC51)</f>
        <v>0.5922218102632556</v>
      </c>
      <c r="BD176" s="96">
        <f>PRODUCT($D51:BD51)</f>
        <v>0.58613158582467806</v>
      </c>
      <c r="BE176" s="96">
        <f>PRODUCT($D51:BE51)</f>
        <v>0.58009380460940874</v>
      </c>
      <c r="BF176" s="96">
        <f>PRODUCT($D51:BF51)</f>
        <v>0.57410656227619361</v>
      </c>
      <c r="BG176" s="96">
        <f>PRODUCT($D51:BG51)</f>
        <v>0.56816793567252688</v>
      </c>
      <c r="BH176" s="96">
        <f>PRODUCT($D51:BH51)</f>
        <v>0.56227594416029958</v>
      </c>
      <c r="BI176" s="96">
        <f>PRODUCT($D51:BI51)</f>
        <v>0.55642862715385288</v>
      </c>
      <c r="BJ176" s="96">
        <f>PRODUCT($D51:BJ51)</f>
        <v>0.55062391516153131</v>
      </c>
      <c r="BK176" s="96">
        <f>PRODUCT($D51:BK51)</f>
        <v>0.54485898760022056</v>
      </c>
      <c r="BL176" s="96">
        <f>PRODUCT($D51:BL51)</f>
        <v>0.53913059262545526</v>
      </c>
      <c r="BM176" s="96">
        <f>PRODUCT($D51:BM51)</f>
        <v>0.53343513252366315</v>
      </c>
      <c r="BN176" s="96">
        <f>PRODUCT($D51:BN51)</f>
        <v>0.52776892736275127</v>
      </c>
      <c r="BO176" s="96">
        <f>PRODUCT($D51:BO51)</f>
        <v>0.52212740105508748</v>
      </c>
      <c r="BP176" s="96">
        <f>PRODUCT($D51:BP51)</f>
        <v>0.51650630509063056</v>
      </c>
      <c r="BQ176" s="96">
        <f>PRODUCT($D51:BQ51)</f>
        <v>0.51090110999591443</v>
      </c>
      <c r="BR176" s="96">
        <f>PRODUCT($D51:BR51)</f>
        <v>0.50530740404693919</v>
      </c>
      <c r="BS176" s="96">
        <f>PRODUCT($D51:BS51)</f>
        <v>0.49971977727747663</v>
      </c>
      <c r="BT176" s="96">
        <f>PRODUCT($D51:BT51)</f>
        <v>0.49413333816129862</v>
      </c>
      <c r="BU176" s="96">
        <f>PRODUCT($D51:BU51)</f>
        <v>0.48854175051173704</v>
      </c>
      <c r="BV176" s="96">
        <f>PRODUCT($D51:BV51)</f>
        <v>0.48293815729516421</v>
      </c>
      <c r="BW176" s="96">
        <f>PRODUCT($D51:BW51)</f>
        <v>0.47731093218873633</v>
      </c>
      <c r="BX176" s="96">
        <f>PRODUCT($D51:BX51)</f>
        <v>0.47164697486379947</v>
      </c>
      <c r="BY176" s="96">
        <f>PRODUCT($D51:BY51)</f>
        <v>0.46592948788685823</v>
      </c>
      <c r="BZ176" s="96">
        <f>PRODUCT($D51:BZ51)</f>
        <v>0.4601398714083772</v>
      </c>
      <c r="CA176" s="96">
        <f>PRODUCT($D51:CA51)</f>
        <v>0.4542593372827039</v>
      </c>
      <c r="CB176" s="96">
        <f>PRODUCT($D51:CB51)</f>
        <v>0.44827456348864786</v>
      </c>
      <c r="CC176" s="96">
        <f>PRODUCT($D51:CC51)</f>
        <v>0.44236863786440661</v>
      </c>
      <c r="CD176" s="96">
        <f>PRODUCT($D51:CD51)</f>
        <v>0.43654052160148094</v>
      </c>
      <c r="CE176" s="96">
        <f>PRODUCT($D51:CE51)</f>
        <v>0.43078918957746098</v>
      </c>
      <c r="CF176" s="96">
        <f>PRODUCT($D51:CF51)</f>
        <v>0.42511363017571485</v>
      </c>
      <c r="CG176" s="96">
        <f>PRODUCT($D51:CG51)</f>
        <v>0.41951284510745268</v>
      </c>
      <c r="CH176" s="96">
        <f>PRODUCT($D51:CH51)</f>
        <v>0.41398584923613513</v>
      </c>
      <c r="CI176" s="96">
        <f>PRODUCT($D51:CI51)</f>
        <v>0.40853167040419508</v>
      </c>
      <c r="CJ176" s="96">
        <f>PRODUCT($D51:CJ51)</f>
        <v>0.40314934926204243</v>
      </c>
      <c r="CK176" s="96">
        <f>PRODUCT($D51:CK51)</f>
        <v>0.39783793909932152</v>
      </c>
      <c r="CL176" s="96">
        <f>PRODUCT($D51:CL51)</f>
        <v>0.39259650567839199</v>
      </c>
      <c r="CM176" s="96">
        <f>PRODUCT($D51:CM51)</f>
        <v>0.38742412707000301</v>
      </c>
      <c r="CN176" s="96">
        <f>PRODUCT($D51:CN51)</f>
        <v>0.38231989349113304</v>
      </c>
      <c r="CO176" s="96">
        <f>PRODUCT($D51:CO51)</f>
        <v>0.37728290714496565</v>
      </c>
      <c r="CP176" s="96">
        <f>PRODUCT($D51:CP51)</f>
        <v>0.37231228206297368</v>
      </c>
      <c r="CQ176" s="96">
        <f>PRODUCT($D51:CQ51)</f>
        <v>0.36740714394908397</v>
      </c>
      <c r="CR176" s="96">
        <f>PRODUCT($D51:CR51)</f>
        <v>0.36256663002589518</v>
      </c>
      <c r="CS176" s="96">
        <f>PRODUCT($D51:CS51)</f>
        <v>0.35778988888292163</v>
      </c>
      <c r="CT176" s="96">
        <f>PRODUCT($D51:CT51)</f>
        <v>0.35307608032683657</v>
      </c>
      <c r="CU176" s="96">
        <f>PRODUCT($D51:CU51)</f>
        <v>0.34842437523368841</v>
      </c>
      <c r="CV176" s="96">
        <f>PRODUCT($D51:CV51)</f>
        <v>0.34383395540306377</v>
      </c>
      <c r="CW176" s="96">
        <f>PRODUCT($D51:CW51)</f>
        <v>0.33930401341417243</v>
      </c>
      <c r="CX176" s="96">
        <f>PRODUCT($D51:CX51)</f>
        <v>0.33483375248382768</v>
      </c>
      <c r="CY176" s="96">
        <f>PRODUCT($D51:CY51)</f>
        <v>0.33042238632629828</v>
      </c>
      <c r="CZ176" s="96">
        <f>PRODUCT($D51:CZ51)</f>
        <v>0.32606913901500656</v>
      </c>
      <c r="DA176" s="96">
        <f>PRODUCT($D51:DA51)</f>
        <v>0.32177324484604874</v>
      </c>
      <c r="DB176" s="96">
        <f>PRODUCT($D51:DB51)</f>
        <v>0.31753394820351316</v>
      </c>
      <c r="DC176" s="96">
        <f>PRODUCT($D51:DC51)</f>
        <v>0.31335050342657322</v>
      </c>
      <c r="DD176" s="96">
        <f>PRODUCT($D51:DD51)</f>
        <v>0.30922217467833107</v>
      </c>
    </row>
    <row r="177" spans="2:108" ht="15" x14ac:dyDescent="0.25">
      <c r="B177" s="55">
        <v>47</v>
      </c>
      <c r="C177" s="96">
        <v>1</v>
      </c>
      <c r="D177" s="96">
        <f>PRODUCT($D52:D52)</f>
        <v>0.98853564742425393</v>
      </c>
      <c r="E177" s="96">
        <f>PRODUCT($D52:E52)</f>
        <v>0.97833784268894286</v>
      </c>
      <c r="F177" s="96">
        <f>PRODUCT($D52:F52)</f>
        <v>0.96920231041633342</v>
      </c>
      <c r="G177" s="96">
        <f>PRODUCT($D52:G52)</f>
        <v>0.96089450055592851</v>
      </c>
      <c r="H177" s="96">
        <f>PRODUCT($D52:H52)</f>
        <v>0.95266456206013872</v>
      </c>
      <c r="I177" s="96">
        <f>PRODUCT($D52:I52)</f>
        <v>0.94435948302682482</v>
      </c>
      <c r="J177" s="96">
        <f>PRODUCT($D52:J52)</f>
        <v>0.93589428263961405</v>
      </c>
      <c r="K177" s="96">
        <f>PRODUCT($D52:K52)</f>
        <v>0.92728300316410539</v>
      </c>
      <c r="L177" s="96">
        <f>PRODUCT($D52:L52)</f>
        <v>0.91854000736903796</v>
      </c>
      <c r="M177" s="96">
        <f>PRODUCT($D52:M52)</f>
        <v>0.90968101366804144</v>
      </c>
      <c r="N177" s="96">
        <f>PRODUCT($D52:N52)</f>
        <v>0.90073106609191855</v>
      </c>
      <c r="O177" s="96">
        <f>PRODUCT($D52:O52)</f>
        <v>0.89171798282025105</v>
      </c>
      <c r="P177" s="96">
        <f>PRODUCT($D52:P52)</f>
        <v>0.88267089475442995</v>
      </c>
      <c r="Q177" s="96">
        <f>PRODUCT($D52:Q52)</f>
        <v>0.87362262245245614</v>
      </c>
      <c r="R177" s="96">
        <f>PRODUCT($D52:R52)</f>
        <v>0.86462035795157777</v>
      </c>
      <c r="S177" s="96">
        <f>PRODUCT($D52:S52)</f>
        <v>0.85570450598395542</v>
      </c>
      <c r="T177" s="96">
        <f>PRODUCT($D52:T52)</f>
        <v>0.84689602698341659</v>
      </c>
      <c r="U177" s="96">
        <f>PRODUCT($D52:U52)</f>
        <v>0.83819482786041044</v>
      </c>
      <c r="V177" s="96">
        <f>PRODUCT($D52:V52)</f>
        <v>0.82960134160632903</v>
      </c>
      <c r="W177" s="96">
        <f>PRODUCT($D52:W52)</f>
        <v>0.82110508199919607</v>
      </c>
      <c r="X177" s="96">
        <f>PRODUCT($D52:X52)</f>
        <v>0.81270217333526229</v>
      </c>
      <c r="Y177" s="96">
        <f>PRODUCT($D52:Y52)</f>
        <v>0.80438969288353124</v>
      </c>
      <c r="Z177" s="96">
        <f>PRODUCT($D52:Z52)</f>
        <v>0.79616553682660385</v>
      </c>
      <c r="AA177" s="96">
        <f>PRODUCT($D52:AA52)</f>
        <v>0.7880275072436006</v>
      </c>
      <c r="AB177" s="96">
        <f>PRODUCT($D52:AB52)</f>
        <v>0.77997461986781091</v>
      </c>
      <c r="AC177" s="96">
        <f>PRODUCT($D52:AC52)</f>
        <v>0.77200513534107695</v>
      </c>
      <c r="AD177" s="96">
        <f>PRODUCT($D52:AD52)</f>
        <v>0.7641177569295261</v>
      </c>
      <c r="AE177" s="96">
        <f>PRODUCT($D52:AE52)</f>
        <v>0.75631134049222704</v>
      </c>
      <c r="AF177" s="96">
        <f>PRODUCT($D52:AF52)</f>
        <v>0.74858492758358719</v>
      </c>
      <c r="AG177" s="96">
        <f>PRODUCT($D52:AG52)</f>
        <v>0.74093722536660278</v>
      </c>
      <c r="AH177" s="96">
        <f>PRODUCT($D52:AH52)</f>
        <v>0.7333674116426111</v>
      </c>
      <c r="AI177" s="96">
        <f>PRODUCT($D52:AI52)</f>
        <v>0.72587480268146187</v>
      </c>
      <c r="AJ177" s="96">
        <f>PRODUCT($D52:AJ52)</f>
        <v>0.71845877798259861</v>
      </c>
      <c r="AK177" s="96">
        <f>PRODUCT($D52:AK52)</f>
        <v>0.71111877201526785</v>
      </c>
      <c r="AL177" s="96">
        <f>PRODUCT($D52:AL52)</f>
        <v>0.70385424466660107</v>
      </c>
      <c r="AM177" s="96">
        <f>PRODUCT($D52:AM52)</f>
        <v>0.69666464956135665</v>
      </c>
      <c r="AN177" s="96">
        <f>PRODUCT($D52:AN52)</f>
        <v>0.68954941020510452</v>
      </c>
      <c r="AO177" s="96">
        <f>PRODUCT($D52:AO52)</f>
        <v>0.68250789528838851</v>
      </c>
      <c r="AP177" s="96">
        <f>PRODUCT($D52:AP52)</f>
        <v>0.6755394136750188</v>
      </c>
      <c r="AQ177" s="96">
        <f>PRODUCT($D52:AQ52)</f>
        <v>0.66864318213817087</v>
      </c>
      <c r="AR177" s="96">
        <f>PRODUCT($D52:AR52)</f>
        <v>0.66181838677543314</v>
      </c>
      <c r="AS177" s="96">
        <f>PRODUCT($D52:AS52)</f>
        <v>0.65506411594679281</v>
      </c>
      <c r="AT177" s="96">
        <f>PRODUCT($D52:AT52)</f>
        <v>0.6483793933273605</v>
      </c>
      <c r="AU177" s="96">
        <f>PRODUCT($D52:AU52)</f>
        <v>0.64176314800152912</v>
      </c>
      <c r="AV177" s="96">
        <f>PRODUCT($D52:AV52)</f>
        <v>0.63521419503417875</v>
      </c>
      <c r="AW177" s="96">
        <f>PRODUCT($D52:AW52)</f>
        <v>0.62873130065006466</v>
      </c>
      <c r="AX177" s="96">
        <f>PRODUCT($D52:AX52)</f>
        <v>0.62231309766535492</v>
      </c>
      <c r="AY177" s="96">
        <f>PRODUCT($D52:AY52)</f>
        <v>0.61595824424325651</v>
      </c>
      <c r="AZ177" s="96">
        <f>PRODUCT($D52:AZ52)</f>
        <v>0.60966523694468078</v>
      </c>
      <c r="BA177" s="96">
        <f>PRODUCT($D52:BA52)</f>
        <v>0.60343252465195263</v>
      </c>
      <c r="BB177" s="96">
        <f>PRODUCT($D52:BB52)</f>
        <v>0.59725833608594392</v>
      </c>
      <c r="BC177" s="96">
        <f>PRODUCT($D52:BC52)</f>
        <v>0.59114092917111871</v>
      </c>
      <c r="BD177" s="96">
        <f>PRODUCT($D52:BD52)</f>
        <v>0.58507839136224438</v>
      </c>
      <c r="BE177" s="96">
        <f>PRODUCT($D52:BE52)</f>
        <v>0.57906887256943163</v>
      </c>
      <c r="BF177" s="96">
        <f>PRODUCT($D52:BF52)</f>
        <v>0.57311060180861795</v>
      </c>
      <c r="BG177" s="96">
        <f>PRODUCT($D52:BG52)</f>
        <v>0.56720179190618969</v>
      </c>
      <c r="BH177" s="96">
        <f>PRODUCT($D52:BH52)</f>
        <v>0.56134060470757585</v>
      </c>
      <c r="BI177" s="96">
        <f>PRODUCT($D52:BI52)</f>
        <v>0.55552522083995481</v>
      </c>
      <c r="BJ177" s="96">
        <f>PRODUCT($D52:BJ52)</f>
        <v>0.54975372374883358</v>
      </c>
      <c r="BK177" s="96">
        <f>PRODUCT($D52:BK52)</f>
        <v>0.54402352220396732</v>
      </c>
      <c r="BL177" s="96">
        <f>PRODUCT($D52:BL52)</f>
        <v>0.53833163806896323</v>
      </c>
      <c r="BM177" s="96">
        <f>PRODUCT($D52:BM52)</f>
        <v>0.53267478316430261</v>
      </c>
      <c r="BN177" s="96">
        <f>PRODUCT($D52:BN52)</f>
        <v>0.52704959641427973</v>
      </c>
      <c r="BO177" s="96">
        <f>PRODUCT($D52:BO52)</f>
        <v>0.52145191215043263</v>
      </c>
      <c r="BP177" s="96">
        <f>PRODUCT($D52:BP52)</f>
        <v>0.5158778607909017</v>
      </c>
      <c r="BQ177" s="96">
        <f>PRODUCT($D52:BQ52)</f>
        <v>0.51032332185691121</v>
      </c>
      <c r="BR177" s="96">
        <f>PRODUCT($D52:BR52)</f>
        <v>0.50478428256040808</v>
      </c>
      <c r="BS177" s="96">
        <f>PRODUCT($D52:BS52)</f>
        <v>0.49925583473476698</v>
      </c>
      <c r="BT177" s="96">
        <f>PRODUCT($D52:BT52)</f>
        <v>0.49373353899738542</v>
      </c>
      <c r="BU177" s="96">
        <f>PRODUCT($D52:BU52)</f>
        <v>0.48821166046265996</v>
      </c>
      <c r="BV177" s="96">
        <f>PRODUCT($D52:BV52)</f>
        <v>0.48268400005376233</v>
      </c>
      <c r="BW177" s="96">
        <f>PRODUCT($D52:BW52)</f>
        <v>0.47714007819018817</v>
      </c>
      <c r="BX177" s="96">
        <f>PRODUCT($D52:BX52)</f>
        <v>0.47156809831447394</v>
      </c>
      <c r="BY177" s="96">
        <f>PRODUCT($D52:BY52)</f>
        <v>0.4659529517432765</v>
      </c>
      <c r="BZ177" s="96">
        <f>PRODUCT($D52:BZ52)</f>
        <v>0.46027792414424651</v>
      </c>
      <c r="CA177" s="96">
        <f>PRODUCT($D52:CA52)</f>
        <v>0.45452614726787632</v>
      </c>
      <c r="CB177" s="96">
        <f>PRODUCT($D52:CB52)</f>
        <v>0.44868568222422495</v>
      </c>
      <c r="CC177" s="96">
        <f>PRODUCT($D52:CC52)</f>
        <v>0.44292026463852763</v>
      </c>
      <c r="CD177" s="96">
        <f>PRODUCT($D52:CD52)</f>
        <v>0.43722893018330306</v>
      </c>
      <c r="CE177" s="96">
        <f>PRODUCT($D52:CE52)</f>
        <v>0.43161072692226232</v>
      </c>
      <c r="CF177" s="96">
        <f>PRODUCT($D52:CF52)</f>
        <v>0.4260647151510874</v>
      </c>
      <c r="CG177" s="96">
        <f>PRODUCT($D52:CG52)</f>
        <v>0.42058996724025566</v>
      </c>
      <c r="CH177" s="96">
        <f>PRODUCT($D52:CH52)</f>
        <v>0.41518556747988394</v>
      </c>
      <c r="CI177" s="96">
        <f>PRODUCT($D52:CI52)</f>
        <v>0.4098506119265663</v>
      </c>
      <c r="CJ177" s="96">
        <f>PRODUCT($D52:CJ52)</f>
        <v>0.40458420825217989</v>
      </c>
      <c r="CK177" s="96">
        <f>PRODUCT($D52:CK52)</f>
        <v>0.39938547559463355</v>
      </c>
      <c r="CL177" s="96">
        <f>PRODUCT($D52:CL52)</f>
        <v>0.39425354441053423</v>
      </c>
      <c r="CM177" s="96">
        <f>PRODUCT($D52:CM52)</f>
        <v>0.38918755632974661</v>
      </c>
      <c r="CN177" s="96">
        <f>PRODUCT($D52:CN52)</f>
        <v>0.38418666401182155</v>
      </c>
      <c r="CO177" s="96">
        <f>PRODUCT($D52:CO52)</f>
        <v>0.37925003100426946</v>
      </c>
      <c r="CP177" s="96">
        <f>PRODUCT($D52:CP52)</f>
        <v>0.37437683160265456</v>
      </c>
      <c r="CQ177" s="96">
        <f>PRODUCT($D52:CQ52)</f>
        <v>0.36956625071248717</v>
      </c>
      <c r="CR177" s="96">
        <f>PRODUCT($D52:CR52)</f>
        <v>0.3648174837128903</v>
      </c>
      <c r="CS177" s="96">
        <f>PRODUCT($D52:CS52)</f>
        <v>0.3601297363220185</v>
      </c>
      <c r="CT177" s="96">
        <f>PRODUCT($D52:CT52)</f>
        <v>0.35550222446420554</v>
      </c>
      <c r="CU177" s="96">
        <f>PRODUCT($D52:CU52)</f>
        <v>0.35093417413881944</v>
      </c>
      <c r="CV177" s="96">
        <f>PRODUCT($D52:CV52)</f>
        <v>0.34642482129080276</v>
      </c>
      <c r="CW177" s="96">
        <f>PRODUCT($D52:CW52)</f>
        <v>0.34197341168287609</v>
      </c>
      <c r="CX177" s="96">
        <f>PRODUCT($D52:CX52)</f>
        <v>0.33757920076938397</v>
      </c>
      <c r="CY177" s="96">
        <f>PRODUCT($D52:CY52)</f>
        <v>0.33324145357176149</v>
      </c>
      <c r="CZ177" s="96">
        <f>PRODUCT($D52:CZ52)</f>
        <v>0.32895944455560161</v>
      </c>
      <c r="DA177" s="96">
        <f>PRODUCT($D52:DA52)</f>
        <v>0.32473245750930158</v>
      </c>
      <c r="DB177" s="96">
        <f>PRODUCT($D52:DB52)</f>
        <v>0.32055978542426899</v>
      </c>
      <c r="DC177" s="96">
        <f>PRODUCT($D52:DC52)</f>
        <v>0.31644073037666698</v>
      </c>
      <c r="DD177" s="96">
        <f>PRODUCT($D52:DD52)</f>
        <v>0.31237460341067924</v>
      </c>
    </row>
    <row r="178" spans="2:108" ht="15" x14ac:dyDescent="0.25">
      <c r="B178" s="55">
        <v>48</v>
      </c>
      <c r="C178" s="96">
        <v>1</v>
      </c>
      <c r="D178" s="96">
        <f>PRODUCT($D53:D53)</f>
        <v>0.98725045384317101</v>
      </c>
      <c r="E178" s="96">
        <f>PRODUCT($D53:E53)</f>
        <v>0.97601335423715174</v>
      </c>
      <c r="F178" s="96">
        <f>PRODUCT($D53:F53)</f>
        <v>0.966059419803875</v>
      </c>
      <c r="G178" s="96">
        <f>PRODUCT($D53:G53)</f>
        <v>0.95712013740643398</v>
      </c>
      <c r="H178" s="96">
        <f>PRODUCT($D53:H53)</f>
        <v>0.9488952783776704</v>
      </c>
      <c r="I178" s="96">
        <f>PRODUCT($D53:I53)</f>
        <v>0.94062324698711197</v>
      </c>
      <c r="J178" s="96">
        <f>PRODUCT($D53:J53)</f>
        <v>0.93219172464781941</v>
      </c>
      <c r="K178" s="96">
        <f>PRODUCT($D53:K53)</f>
        <v>0.92361469587583722</v>
      </c>
      <c r="L178" s="96">
        <f>PRODUCT($D53:L53)</f>
        <v>0.91490646668621745</v>
      </c>
      <c r="M178" s="96">
        <f>PRODUCT($D53:M53)</f>
        <v>0.90608269495727789</v>
      </c>
      <c r="N178" s="96">
        <f>PRODUCT($D53:N53)</f>
        <v>0.89716832441383521</v>
      </c>
      <c r="O178" s="96">
        <f>PRODUCT($D53:O53)</f>
        <v>0.88819106251329039</v>
      </c>
      <c r="P178" s="96">
        <f>PRODUCT($D53:P53)</f>
        <v>0.87917992546452406</v>
      </c>
      <c r="Q178" s="96">
        <f>PRODUCT($D53:Q53)</f>
        <v>0.87016760433914553</v>
      </c>
      <c r="R178" s="96">
        <f>PRODUCT($D53:R53)</f>
        <v>0.86120109868929928</v>
      </c>
      <c r="S178" s="96">
        <f>PRODUCT($D53:S53)</f>
        <v>0.85232065287637127</v>
      </c>
      <c r="T178" s="96">
        <f>PRODUCT($D53:T53)</f>
        <v>0.84354714401335096</v>
      </c>
      <c r="U178" s="96">
        <f>PRODUCT($D53:U53)</f>
        <v>0.83488047895635775</v>
      </c>
      <c r="V178" s="96">
        <f>PRODUCT($D53:V53)</f>
        <v>0.82632108827939299</v>
      </c>
      <c r="W178" s="96">
        <f>PRODUCT($D53:W53)</f>
        <v>0.81785853248695461</v>
      </c>
      <c r="X178" s="96">
        <f>PRODUCT($D53:X53)</f>
        <v>0.80948895285811817</v>
      </c>
      <c r="Y178" s="96">
        <f>PRODUCT($D53:Y53)</f>
        <v>0.80120943936140931</v>
      </c>
      <c r="Z178" s="96">
        <f>PRODUCT($D53:Z53)</f>
        <v>0.79301789719830174</v>
      </c>
      <c r="AA178" s="96">
        <f>PRODUCT($D53:AA53)</f>
        <v>0.78491213789506098</v>
      </c>
      <c r="AB178" s="96">
        <f>PRODUCT($D53:AB53)</f>
        <v>0.77689118117408285</v>
      </c>
      <c r="AC178" s="96">
        <f>PRODUCT($D53:AC53)</f>
        <v>0.76895329506959387</v>
      </c>
      <c r="AD178" s="96">
        <f>PRODUCT($D53:AD53)</f>
        <v>0.76109718825245198</v>
      </c>
      <c r="AE178" s="96">
        <f>PRODUCT($D53:AE53)</f>
        <v>0.75332172130401032</v>
      </c>
      <c r="AF178" s="96">
        <f>PRODUCT($D53:AF53)</f>
        <v>0.74562593966945268</v>
      </c>
      <c r="AG178" s="96">
        <f>PRODUCT($D53:AG53)</f>
        <v>0.73800855591184567</v>
      </c>
      <c r="AH178" s="96">
        <f>PRODUCT($D53:AH53)</f>
        <v>0.73046875111844156</v>
      </c>
      <c r="AI178" s="96">
        <f>PRODUCT($D53:AI53)</f>
        <v>0.72300584422585568</v>
      </c>
      <c r="AJ178" s="96">
        <f>PRODUCT($D53:AJ53)</f>
        <v>0.71561921711974985</v>
      </c>
      <c r="AK178" s="96">
        <f>PRODUCT($D53:AK53)</f>
        <v>0.70830830641216935</v>
      </c>
      <c r="AL178" s="96">
        <f>PRODUCT($D53:AL53)</f>
        <v>0.70107257402260348</v>
      </c>
      <c r="AM178" s="96">
        <f>PRODUCT($D53:AM53)</f>
        <v>0.69391147564032096</v>
      </c>
      <c r="AN178" s="96">
        <f>PRODUCT($D53:AN53)</f>
        <v>0.6868244369749078</v>
      </c>
      <c r="AO178" s="96">
        <f>PRODUCT($D53:AO53)</f>
        <v>0.67981082917158198</v>
      </c>
      <c r="AP178" s="96">
        <f>PRODUCT($D53:AP53)</f>
        <v>0.67286996382201469</v>
      </c>
      <c r="AQ178" s="96">
        <f>PRODUCT($D53:AQ53)</f>
        <v>0.66600106084567035</v>
      </c>
      <c r="AR178" s="96">
        <f>PRODUCT($D53:AR53)</f>
        <v>0.65920330962833562</v>
      </c>
      <c r="AS178" s="96">
        <f>PRODUCT($D53:AS53)</f>
        <v>0.65247580226202617</v>
      </c>
      <c r="AT178" s="96">
        <f>PRODUCT($D53:AT53)</f>
        <v>0.64581756644888044</v>
      </c>
      <c r="AU178" s="96">
        <f>PRODUCT($D53:AU53)</f>
        <v>0.63922753572994673</v>
      </c>
      <c r="AV178" s="96">
        <f>PRODUCT($D53:AV53)</f>
        <v>0.63270453014387562</v>
      </c>
      <c r="AW178" s="96">
        <f>PRODUCT($D53:AW53)</f>
        <v>0.62624732111277881</v>
      </c>
      <c r="AX178" s="96">
        <f>PRODUCT($D53:AX53)</f>
        <v>0.61985454725459355</v>
      </c>
      <c r="AY178" s="96">
        <f>PRODUCT($D53:AY53)</f>
        <v>0.61352487242382725</v>
      </c>
      <c r="AZ178" s="96">
        <f>PRODUCT($D53:AZ53)</f>
        <v>0.60725679960404233</v>
      </c>
      <c r="BA178" s="96">
        <f>PRODUCT($D53:BA53)</f>
        <v>0.60104878431860953</v>
      </c>
      <c r="BB178" s="96">
        <f>PRODUCT($D53:BB53)</f>
        <v>0.59489906292446426</v>
      </c>
      <c r="BC178" s="96">
        <f>PRODUCT($D53:BC53)</f>
        <v>0.58880590085437445</v>
      </c>
      <c r="BD178" s="96">
        <f>PRODUCT($D53:BD53)</f>
        <v>0.58276739384267329</v>
      </c>
      <c r="BE178" s="96">
        <f>PRODUCT($D53:BE53)</f>
        <v>0.57678169980159122</v>
      </c>
      <c r="BF178" s="96">
        <f>PRODUCT($D53:BF53)</f>
        <v>0.570847055396703</v>
      </c>
      <c r="BG178" s="96">
        <f>PRODUCT($D53:BG53)</f>
        <v>0.56496168118082524</v>
      </c>
      <c r="BH178" s="96">
        <f>PRODUCT($D53:BH53)</f>
        <v>0.55912374695924316</v>
      </c>
      <c r="BI178" s="96">
        <f>PRODUCT($D53:BI53)</f>
        <v>0.55333144123833444</v>
      </c>
      <c r="BJ178" s="96">
        <f>PRODUCT($D53:BJ53)</f>
        <v>0.54758285578447985</v>
      </c>
      <c r="BK178" s="96">
        <f>PRODUCT($D53:BK53)</f>
        <v>0.54187541073112933</v>
      </c>
      <c r="BL178" s="96">
        <f>PRODUCT($D53:BL53)</f>
        <v>0.53620614105288888</v>
      </c>
      <c r="BM178" s="96">
        <f>PRODUCT($D53:BM53)</f>
        <v>0.5305717730826045</v>
      </c>
      <c r="BN178" s="96">
        <f>PRODUCT($D53:BN53)</f>
        <v>0.52496896059032649</v>
      </c>
      <c r="BO178" s="96">
        <f>PRODUCT($D53:BO53)</f>
        <v>0.51939355638351581</v>
      </c>
      <c r="BP178" s="96">
        <f>PRODUCT($D53:BP53)</f>
        <v>0.51384170802964246</v>
      </c>
      <c r="BQ178" s="96">
        <f>PRODUCT($D53:BQ53)</f>
        <v>0.50830931333747376</v>
      </c>
      <c r="BR178" s="96">
        <f>PRODUCT($D53:BR53)</f>
        <v>0.502792377329628</v>
      </c>
      <c r="BS178" s="96">
        <f>PRODUCT($D53:BS53)</f>
        <v>0.49728601369338582</v>
      </c>
      <c r="BT178" s="96">
        <f>PRODUCT($D53:BT53)</f>
        <v>0.49178580279997247</v>
      </c>
      <c r="BU178" s="96">
        <f>PRODUCT($D53:BU53)</f>
        <v>0.48628603536867082</v>
      </c>
      <c r="BV178" s="96">
        <f>PRODUCT($D53:BV53)</f>
        <v>0.48078054003648457</v>
      </c>
      <c r="BW178" s="96">
        <f>PRODUCT($D53:BW53)</f>
        <v>0.47525888425288093</v>
      </c>
      <c r="BX178" s="96">
        <f>PRODUCT($D53:BX53)</f>
        <v>0.46970932445845109</v>
      </c>
      <c r="BY178" s="96">
        <f>PRODUCT($D53:BY53)</f>
        <v>0.46411681993900888</v>
      </c>
      <c r="BZ178" s="96">
        <f>PRODUCT($D53:BZ53)</f>
        <v>0.45846473162684237</v>
      </c>
      <c r="CA178" s="96">
        <f>PRODUCT($D53:CA53)</f>
        <v>0.45273626729284389</v>
      </c>
      <c r="CB178" s="96">
        <f>PRODUCT($D53:CB53)</f>
        <v>0.44691954192077982</v>
      </c>
      <c r="CC178" s="96">
        <f>PRODUCT($D53:CC53)</f>
        <v>0.44117754944841542</v>
      </c>
      <c r="CD178" s="96">
        <f>PRODUCT($D53:CD53)</f>
        <v>0.43550932971243883</v>
      </c>
      <c r="CE178" s="96">
        <f>PRODUCT($D53:CE53)</f>
        <v>0.42991393488565244</v>
      </c>
      <c r="CF178" s="96">
        <f>PRODUCT($D53:CF53)</f>
        <v>0.42439042931847915</v>
      </c>
      <c r="CG178" s="96">
        <f>PRODUCT($D53:CG53)</f>
        <v>0.41893788938250526</v>
      </c>
      <c r="CH178" s="96">
        <f>PRODUCT($D53:CH53)</f>
        <v>0.41355540331603341</v>
      </c>
      <c r="CI178" s="96">
        <f>PRODUCT($D53:CI53)</f>
        <v>0.40824207107161969</v>
      </c>
      <c r="CJ178" s="96">
        <f>PRODUCT($D53:CJ53)</f>
        <v>0.40299700416556972</v>
      </c>
      <c r="CK178" s="96">
        <f>PRODUCT($D53:CK53)</f>
        <v>0.39781932552936838</v>
      </c>
      <c r="CL178" s="96">
        <f>PRODUCT($D53:CL53)</f>
        <v>0.39270816936301839</v>
      </c>
      <c r="CM178" s="96">
        <f>PRODUCT($D53:CM53)</f>
        <v>0.38766268099026302</v>
      </c>
      <c r="CN178" s="96">
        <f>PRODUCT($D53:CN53)</f>
        <v>0.38268201671566915</v>
      </c>
      <c r="CO178" s="96">
        <f>PRODUCT($D53:CO53)</f>
        <v>0.37776534368354631</v>
      </c>
      <c r="CP178" s="96">
        <f>PRODUCT($D53:CP53)</f>
        <v>0.37291183973867836</v>
      </c>
      <c r="CQ178" s="96">
        <f>PRODUCT($D53:CQ53)</f>
        <v>0.36812069328884467</v>
      </c>
      <c r="CR178" s="96">
        <f>PRODUCT($D53:CR53)</f>
        <v>0.36339110316910722</v>
      </c>
      <c r="CS178" s="96">
        <f>PRODUCT($D53:CS53)</f>
        <v>0.35872227850784177</v>
      </c>
      <c r="CT178" s="96">
        <f>PRODUCT($D53:CT53)</f>
        <v>0.3541134385944899</v>
      </c>
      <c r="CU178" s="96">
        <f>PRODUCT($D53:CU53)</f>
        <v>0.34956381274901044</v>
      </c>
      <c r="CV178" s="96">
        <f>PRODUCT($D53:CV53)</f>
        <v>0.34507264019300793</v>
      </c>
      <c r="CW178" s="96">
        <f>PRODUCT($D53:CW53)</f>
        <v>0.34063916992251708</v>
      </c>
      <c r="CX178" s="96">
        <f>PRODUCT($D53:CX53)</f>
        <v>0.33626266058242149</v>
      </c>
      <c r="CY178" s="96">
        <f>PRODUCT($D53:CY53)</f>
        <v>0.33194238034248574</v>
      </c>
      <c r="CZ178" s="96">
        <f>PRODUCT($D53:CZ53)</f>
        <v>0.32767760677498053</v>
      </c>
      <c r="DA178" s="96">
        <f>PRODUCT($D53:DA53)</f>
        <v>0.32346762673387991</v>
      </c>
      <c r="DB178" s="96">
        <f>PRODUCT($D53:DB53)</f>
        <v>0.31931173623561043</v>
      </c>
      <c r="DC178" s="96">
        <f>PRODUCT($D53:DC53)</f>
        <v>0.31520924034133269</v>
      </c>
      <c r="DD178" s="96">
        <f>PRODUCT($D53:DD53)</f>
        <v>0.31115945304073517</v>
      </c>
    </row>
    <row r="179" spans="2:108" ht="15" x14ac:dyDescent="0.25">
      <c r="B179" s="55">
        <v>49</v>
      </c>
      <c r="C179" s="96">
        <v>1</v>
      </c>
      <c r="D179" s="96">
        <f>PRODUCT($D54:D54)</f>
        <v>0.98588977809150569</v>
      </c>
      <c r="E179" s="96">
        <f>PRODUCT($D54:E54)</f>
        <v>0.97355390790262075</v>
      </c>
      <c r="F179" s="96">
        <f>PRODUCT($D54:F54)</f>
        <v>0.96273465086460353</v>
      </c>
      <c r="G179" s="96">
        <f>PRODUCT($D54:G54)</f>
        <v>0.95312634079593916</v>
      </c>
      <c r="H179" s="96">
        <f>PRODUCT($D54:H54)</f>
        <v>0.94438368242643467</v>
      </c>
      <c r="I179" s="96">
        <f>PRODUCT($D54:I54)</f>
        <v>0.9361140011313257</v>
      </c>
      <c r="J179" s="96">
        <f>PRODUCT($D54:J54)</f>
        <v>0.92768620736952589</v>
      </c>
      <c r="K179" s="96">
        <f>PRODUCT($D54:K54)</f>
        <v>0.91911464979131641</v>
      </c>
      <c r="L179" s="96">
        <f>PRODUCT($D54:L54)</f>
        <v>0.91041355164874804</v>
      </c>
      <c r="M179" s="96">
        <f>PRODUCT($D54:M54)</f>
        <v>0.90159817059845015</v>
      </c>
      <c r="N179" s="96">
        <f>PRODUCT($D54:N54)</f>
        <v>0.8926935708488295</v>
      </c>
      <c r="O179" s="96">
        <f>PRODUCT($D54:O54)</f>
        <v>0.88372745710308021</v>
      </c>
      <c r="P179" s="96">
        <f>PRODUCT($D54:P54)</f>
        <v>0.87472859611122422</v>
      </c>
      <c r="Q179" s="96">
        <f>PRODUCT($D54:Q54)</f>
        <v>0.86572945051566974</v>
      </c>
      <c r="R179" s="96">
        <f>PRODUCT($D54:R54)</f>
        <v>0.85677792869675207</v>
      </c>
      <c r="S179" s="96">
        <f>PRODUCT($D54:S54)</f>
        <v>0.84791418247028871</v>
      </c>
      <c r="T179" s="96">
        <f>PRODUCT($D54:T54)</f>
        <v>0.83915906552510988</v>
      </c>
      <c r="U179" s="96">
        <f>PRODUCT($D54:U54)</f>
        <v>0.83051256756336067</v>
      </c>
      <c r="V179" s="96">
        <f>PRODUCT($D54:V54)</f>
        <v>0.82197525479866795</v>
      </c>
      <c r="W179" s="96">
        <f>PRODUCT($D54:W54)</f>
        <v>0.81353570845358725</v>
      </c>
      <c r="X179" s="96">
        <f>PRODUCT($D54:X54)</f>
        <v>0.80518976420311428</v>
      </c>
      <c r="Y179" s="96">
        <f>PRODUCT($D54:Y54)</f>
        <v>0.79693430270714283</v>
      </c>
      <c r="Z179" s="96">
        <f>PRODUCT($D54:Z54)</f>
        <v>0.78876710254176052</v>
      </c>
      <c r="AA179" s="96">
        <f>PRODUCT($D54:AA54)</f>
        <v>0.7806858381218561</v>
      </c>
      <c r="AB179" s="96">
        <f>PRODUCT($D54:AB54)</f>
        <v>0.77268951511585293</v>
      </c>
      <c r="AC179" s="96">
        <f>PRODUCT($D54:AC54)</f>
        <v>0.76477630952126452</v>
      </c>
      <c r="AD179" s="96">
        <f>PRODUCT($D54:AD54)</f>
        <v>0.75694488229243062</v>
      </c>
      <c r="AE179" s="96">
        <f>PRODUCT($D54:AE54)</f>
        <v>0.74919406102874986</v>
      </c>
      <c r="AF179" s="96">
        <f>PRODUCT($D54:AF54)</f>
        <v>0.74152287631403602</v>
      </c>
      <c r="AG179" s="96">
        <f>PRODUCT($D54:AG54)</f>
        <v>0.73392999089991107</v>
      </c>
      <c r="AH179" s="96">
        <f>PRODUCT($D54:AH54)</f>
        <v>0.72641458328783048</v>
      </c>
      <c r="AI179" s="96">
        <f>PRODUCT($D54:AI54)</f>
        <v>0.71897598315516398</v>
      </c>
      <c r="AJ179" s="96">
        <f>PRODUCT($D54:AJ54)</f>
        <v>0.71161358878169356</v>
      </c>
      <c r="AK179" s="96">
        <f>PRODUCT($D54:AK54)</f>
        <v>0.70432685799153982</v>
      </c>
      <c r="AL179" s="96">
        <f>PRODUCT($D54:AL54)</f>
        <v>0.69711527572431942</v>
      </c>
      <c r="AM179" s="96">
        <f>PRODUCT($D54:AM54)</f>
        <v>0.68997831926623321</v>
      </c>
      <c r="AN179" s="96">
        <f>PRODUCT($D54:AN54)</f>
        <v>0.6829154320730666</v>
      </c>
      <c r="AO179" s="96">
        <f>PRODUCT($D54:AO54)</f>
        <v>0.67592599666986519</v>
      </c>
      <c r="AP179" s="96">
        <f>PRODUCT($D54:AP54)</f>
        <v>0.66900932915875866</v>
      </c>
      <c r="AQ179" s="96">
        <f>PRODUCT($D54:AQ54)</f>
        <v>0.6621646438103117</v>
      </c>
      <c r="AR179" s="96">
        <f>PRODUCT($D54:AR54)</f>
        <v>0.6553911204844064</v>
      </c>
      <c r="AS179" s="96">
        <f>PRODUCT($D54:AS54)</f>
        <v>0.64868783102233063</v>
      </c>
      <c r="AT179" s="96">
        <f>PRODUCT($D54:AT54)</f>
        <v>0.64205377553561527</v>
      </c>
      <c r="AU179" s="96">
        <f>PRODUCT($D54:AU54)</f>
        <v>0.63548784958576965</v>
      </c>
      <c r="AV179" s="96">
        <f>PRODUCT($D54:AV54)</f>
        <v>0.6289888228607029</v>
      </c>
      <c r="AW179" s="96">
        <f>PRODUCT($D54:AW54)</f>
        <v>0.62255541073616338</v>
      </c>
      <c r="AX179" s="96">
        <f>PRODUCT($D54:AX54)</f>
        <v>0.61618618144089676</v>
      </c>
      <c r="AY179" s="96">
        <f>PRODUCT($D54:AY54)</f>
        <v>0.60987973033828713</v>
      </c>
      <c r="AZ179" s="96">
        <f>PRODUCT($D54:AZ54)</f>
        <v>0.60363447470725173</v>
      </c>
      <c r="BA179" s="96">
        <f>PRODUCT($D54:BA54)</f>
        <v>0.59744877880211256</v>
      </c>
      <c r="BB179" s="96">
        <f>PRODUCT($D54:BB54)</f>
        <v>0.59132076452864313</v>
      </c>
      <c r="BC179" s="96">
        <f>PRODUCT($D54:BC54)</f>
        <v>0.58524858517222245</v>
      </c>
      <c r="BD179" s="96">
        <f>PRODUCT($D54:BD54)</f>
        <v>0.5792302062344854</v>
      </c>
      <c r="BE179" s="96">
        <f>PRODUCT($D54:BE54)</f>
        <v>0.57326366110581661</v>
      </c>
      <c r="BF179" s="96">
        <f>PRODUCT($D54:BF54)</f>
        <v>0.56734706935709645</v>
      </c>
      <c r="BG179" s="96">
        <f>PRODUCT($D54:BG54)</f>
        <v>0.56147853211527665</v>
      </c>
      <c r="BH179" s="96">
        <f>PRODUCT($D54:BH54)</f>
        <v>0.55565609388941539</v>
      </c>
      <c r="BI179" s="96">
        <f>PRODUCT($D54:BI54)</f>
        <v>0.54987781915189093</v>
      </c>
      <c r="BJ179" s="96">
        <f>PRODUCT($D54:BJ54)</f>
        <v>0.5441416650398192</v>
      </c>
      <c r="BK179" s="96">
        <f>PRODUCT($D54:BK54)</f>
        <v>0.53844484738805598</v>
      </c>
      <c r="BL179" s="96">
        <f>PRODUCT($D54:BL54)</f>
        <v>0.53278415661084899</v>
      </c>
      <c r="BM179" s="96">
        <f>PRODUCT($D54:BM54)</f>
        <v>0.5271560420994581</v>
      </c>
      <c r="BN179" s="96">
        <f>PRODUCT($D54:BN54)</f>
        <v>0.52155687259534211</v>
      </c>
      <c r="BO179" s="96">
        <f>PRODUCT($D54:BO54)</f>
        <v>0.51598213285397754</v>
      </c>
      <c r="BP179" s="96">
        <f>PRODUCT($D54:BP54)</f>
        <v>0.51042763190861085</v>
      </c>
      <c r="BQ179" s="96">
        <f>PRODUCT($D54:BQ54)</f>
        <v>0.50488890252313257</v>
      </c>
      <c r="BR179" s="96">
        <f>PRODUCT($D54:BR54)</f>
        <v>0.49936159492993704</v>
      </c>
      <c r="BS179" s="96">
        <f>PRODUCT($D54:BS54)</f>
        <v>0.49384037557781779</v>
      </c>
      <c r="BT179" s="96">
        <f>PRODUCT($D54:BT54)</f>
        <v>0.48832042457828762</v>
      </c>
      <c r="BU179" s="96">
        <f>PRODUCT($D54:BU54)</f>
        <v>0.48279549864518612</v>
      </c>
      <c r="BV179" s="96">
        <f>PRODUCT($D54:BV54)</f>
        <v>0.47725884360917936</v>
      </c>
      <c r="BW179" s="96">
        <f>PRODUCT($D54:BW54)</f>
        <v>0.4716990036180716</v>
      </c>
      <c r="BX179" s="96">
        <f>PRODUCT($D54:BX54)</f>
        <v>0.4661030749110745</v>
      </c>
      <c r="BY179" s="96">
        <f>PRODUCT($D54:BY54)</f>
        <v>0.46045451487754546</v>
      </c>
      <c r="BZ179" s="96">
        <f>PRODUCT($D54:BZ54)</f>
        <v>0.45473501504165209</v>
      </c>
      <c r="CA179" s="96">
        <f>PRODUCT($D54:CA54)</f>
        <v>0.44892609620067619</v>
      </c>
      <c r="CB179" s="96">
        <f>PRODUCT($D54:CB54)</f>
        <v>0.44301468866318072</v>
      </c>
      <c r="CC179" s="96">
        <f>PRODUCT($D54:CC54)</f>
        <v>0.43718112186466229</v>
      </c>
      <c r="CD179" s="96">
        <f>PRODUCT($D54:CD54)</f>
        <v>0.43142437080716473</v>
      </c>
      <c r="CE179" s="96">
        <f>PRODUCT($D54:CE54)</f>
        <v>0.42574342398978771</v>
      </c>
      <c r="CF179" s="96">
        <f>PRODUCT($D54:CF54)</f>
        <v>0.42013728323095922</v>
      </c>
      <c r="CG179" s="96">
        <f>PRODUCT($D54:CG54)</f>
        <v>0.41460496349304815</v>
      </c>
      <c r="CH179" s="96">
        <f>PRODUCT($D54:CH54)</f>
        <v>0.4091454927092863</v>
      </c>
      <c r="CI179" s="96">
        <f>PRODUCT($D54:CI54)</f>
        <v>0.40375791161296964</v>
      </c>
      <c r="CJ179" s="96">
        <f>PRODUCT($D54:CJ54)</f>
        <v>0.39844127356890857</v>
      </c>
      <c r="CK179" s="96">
        <f>PRODUCT($D54:CK54)</f>
        <v>0.39319464440709734</v>
      </c>
      <c r="CL179" s="96">
        <f>PRODUCT($D54:CL54)</f>
        <v>0.38801710225857416</v>
      </c>
      <c r="CM179" s="96">
        <f>PRODUCT($D54:CM54)</f>
        <v>0.38290773739344242</v>
      </c>
      <c r="CN179" s="96">
        <f>PRODUCT($D54:CN54)</f>
        <v>0.37786565206102479</v>
      </c>
      <c r="CO179" s="96">
        <f>PRODUCT($D54:CO54)</f>
        <v>0.37288996033212229</v>
      </c>
      <c r="CP179" s="96">
        <f>PRODUCT($D54:CP54)</f>
        <v>0.36797978794335046</v>
      </c>
      <c r="CQ179" s="96">
        <f>PRODUCT($D54:CQ54)</f>
        <v>0.36313427214352506</v>
      </c>
      <c r="CR179" s="96">
        <f>PRODUCT($D54:CR54)</f>
        <v>0.35835256154207096</v>
      </c>
      <c r="CS179" s="96">
        <f>PRODUCT($D54:CS54)</f>
        <v>0.35363381595942683</v>
      </c>
      <c r="CT179" s="96">
        <f>PRODUCT($D54:CT54)</f>
        <v>0.34897720627941975</v>
      </c>
      <c r="CU179" s="96">
        <f>PRODUCT($D54:CU54)</f>
        <v>0.34438191430358389</v>
      </c>
      <c r="CV179" s="96">
        <f>PRODUCT($D54:CV54)</f>
        <v>0.3398471326073973</v>
      </c>
      <c r="CW179" s="96">
        <f>PRODUCT($D54:CW54)</f>
        <v>0.33537206439841183</v>
      </c>
      <c r="CX179" s="96">
        <f>PRODUCT($D54:CX54)</f>
        <v>0.33095592337625129</v>
      </c>
      <c r="CY179" s="96">
        <f>PRODUCT($D54:CY54)</f>
        <v>0.32659793359445299</v>
      </c>
      <c r="CZ179" s="96">
        <f>PRODUCT($D54:CZ54)</f>
        <v>0.32229732932412858</v>
      </c>
      <c r="DA179" s="96">
        <f>PRODUCT($D54:DA54)</f>
        <v>0.31805335491942022</v>
      </c>
      <c r="DB179" s="96">
        <f>PRODUCT($D54:DB54)</f>
        <v>0.31386526468472836</v>
      </c>
      <c r="DC179" s="96">
        <f>PRODUCT($D54:DC54)</f>
        <v>0.30973232274368795</v>
      </c>
      <c r="DD179" s="96">
        <f>PRODUCT($D54:DD54)</f>
        <v>0.30565380290986977</v>
      </c>
    </row>
    <row r="180" spans="2:108" ht="15" x14ac:dyDescent="0.25">
      <c r="B180" s="55">
        <v>50</v>
      </c>
      <c r="C180" s="96">
        <v>1</v>
      </c>
      <c r="D180" s="96">
        <f>PRODUCT($D55:D55)</f>
        <v>0.98447038803075271</v>
      </c>
      <c r="E180" s="96">
        <f>PRODUCT($D55:E55)</f>
        <v>0.97099119588335525</v>
      </c>
      <c r="F180" s="96">
        <f>PRODUCT($D55:F55)</f>
        <v>0.95927479759382706</v>
      </c>
      <c r="G180" s="96">
        <f>PRODUCT($D55:G55)</f>
        <v>0.94897527045935492</v>
      </c>
      <c r="H180" s="96">
        <f>PRODUCT($D55:H55)</f>
        <v>0.93969961355673171</v>
      </c>
      <c r="I180" s="96">
        <f>PRODUCT($D55:I55)</f>
        <v>0.93099850952514018</v>
      </c>
      <c r="J180" s="96">
        <f>PRODUCT($D55:J55)</f>
        <v>0.92256185975042604</v>
      </c>
      <c r="K180" s="96">
        <f>PRODUCT($D55:K55)</f>
        <v>0.91398379612588343</v>
      </c>
      <c r="L180" s="96">
        <f>PRODUCT($D55:L55)</f>
        <v>0.90527844288916337</v>
      </c>
      <c r="M180" s="96">
        <f>PRODUCT($D55:M55)</f>
        <v>0.89646048772017051</v>
      </c>
      <c r="N180" s="96">
        <f>PRODUCT($D55:N55)</f>
        <v>0.88755521718263464</v>
      </c>
      <c r="O180" s="96">
        <f>PRODUCT($D55:O55)</f>
        <v>0.87859037920813055</v>
      </c>
      <c r="P180" s="96">
        <f>PRODUCT($D55:P55)</f>
        <v>0.86959441816489103</v>
      </c>
      <c r="Q180" s="96">
        <f>PRODUCT($D55:Q55)</f>
        <v>0.8605995119097668</v>
      </c>
      <c r="R180" s="96">
        <f>PRODUCT($D55:R55)</f>
        <v>0.85165500445103703</v>
      </c>
      <c r="S180" s="96">
        <f>PRODUCT($D55:S55)</f>
        <v>0.84280097836012846</v>
      </c>
      <c r="T180" s="96">
        <f>PRODUCT($D55:T55)</f>
        <v>0.83405828792747949</v>
      </c>
      <c r="U180" s="96">
        <f>PRODUCT($D55:U55)</f>
        <v>0.82542704600489791</v>
      </c>
      <c r="V180" s="96">
        <f>PRODUCT($D55:V55)</f>
        <v>0.81690802156495446</v>
      </c>
      <c r="W180" s="96">
        <f>PRODUCT($D55:W55)</f>
        <v>0.80848831801964016</v>
      </c>
      <c r="X180" s="96">
        <f>PRODUCT($D55:X55)</f>
        <v>0.80016330882205378</v>
      </c>
      <c r="Y180" s="96">
        <f>PRODUCT($D55:Y55)</f>
        <v>0.79192955758343342</v>
      </c>
      <c r="Z180" s="96">
        <f>PRODUCT($D55:Z55)</f>
        <v>0.78378465049547974</v>
      </c>
      <c r="AA180" s="96">
        <f>PRODUCT($D55:AA55)</f>
        <v>0.77572605380371962</v>
      </c>
      <c r="AB180" s="96">
        <f>PRODUCT($D55:AB55)</f>
        <v>0.76775275054505199</v>
      </c>
      <c r="AC180" s="96">
        <f>PRODUCT($D55:AC55)</f>
        <v>0.75986277653439493</v>
      </c>
      <c r="AD180" s="96">
        <f>PRODUCT($D55:AD55)</f>
        <v>0.75205471936995683</v>
      </c>
      <c r="AE180" s="96">
        <f>PRODUCT($D55:AE55)</f>
        <v>0.74432735552418583</v>
      </c>
      <c r="AF180" s="96">
        <f>PRODUCT($D55:AF55)</f>
        <v>0.73667969178566306</v>
      </c>
      <c r="AG180" s="96">
        <f>PRODUCT($D55:AG55)</f>
        <v>0.7291103144463239</v>
      </c>
      <c r="AH180" s="96">
        <f>PRODUCT($D55:AH55)</f>
        <v>0.72161839675257511</v>
      </c>
      <c r="AI180" s="96">
        <f>PRODUCT($D55:AI55)</f>
        <v>0.71420328323002391</v>
      </c>
      <c r="AJ180" s="96">
        <f>PRODUCT($D55:AJ55)</f>
        <v>0.70686439554250335</v>
      </c>
      <c r="AK180" s="96">
        <f>PRODUCT($D55:AK55)</f>
        <v>0.69960122217416165</v>
      </c>
      <c r="AL180" s="96">
        <f>PRODUCT($D55:AL55)</f>
        <v>0.69241328146290271</v>
      </c>
      <c r="AM180" s="96">
        <f>PRODUCT($D55:AM55)</f>
        <v>0.68530008195914527</v>
      </c>
      <c r="AN180" s="96">
        <f>PRODUCT($D55:AN55)</f>
        <v>0.67826109258974454</v>
      </c>
      <c r="AO180" s="96">
        <f>PRODUCT($D55:AO55)</f>
        <v>0.67129571176526159</v>
      </c>
      <c r="AP180" s="96">
        <f>PRODUCT($D55:AP55)</f>
        <v>0.66440326113019788</v>
      </c>
      <c r="AQ180" s="96">
        <f>PRODUCT($D55:AQ55)</f>
        <v>0.65758294519453531</v>
      </c>
      <c r="AR180" s="96">
        <f>PRODUCT($D55:AR55)</f>
        <v>0.65083392822591357</v>
      </c>
      <c r="AS180" s="96">
        <f>PRODUCT($D55:AS55)</f>
        <v>0.64415525031761445</v>
      </c>
      <c r="AT180" s="96">
        <f>PRODUCT($D55:AT55)</f>
        <v>0.63754586878087804</v>
      </c>
      <c r="AU180" s="96">
        <f>PRODUCT($D55:AU55)</f>
        <v>0.63100462072828367</v>
      </c>
      <c r="AV180" s="96">
        <f>PRODUCT($D55:AV55)</f>
        <v>0.62453019876108451</v>
      </c>
      <c r="AW180" s="96">
        <f>PRODUCT($D55:AW55)</f>
        <v>0.61812123259718665</v>
      </c>
      <c r="AX180" s="96">
        <f>PRODUCT($D55:AX55)</f>
        <v>0.6117761831970967</v>
      </c>
      <c r="AY180" s="96">
        <f>PRODUCT($D55:AY55)</f>
        <v>0.60549354153268287</v>
      </c>
      <c r="AZ180" s="96">
        <f>PRODUCT($D55:AZ55)</f>
        <v>0.59927159455323109</v>
      </c>
      <c r="BA180" s="96">
        <f>PRODUCT($D55:BA55)</f>
        <v>0.59310856780726384</v>
      </c>
      <c r="BB180" s="96">
        <f>PRODUCT($D55:BB55)</f>
        <v>0.58700240956162053</v>
      </c>
      <c r="BC180" s="96">
        <f>PRODUCT($D55:BC55)</f>
        <v>0.58095110294895436</v>
      </c>
      <c r="BD180" s="96">
        <f>PRODUCT($D55:BD55)</f>
        <v>0.57495241607232794</v>
      </c>
      <c r="BE180" s="96">
        <f>PRODUCT($D55:BE55)</f>
        <v>0.5690041935464536</v>
      </c>
      <c r="BF180" s="96">
        <f>PRODUCT($D55:BF55)</f>
        <v>0.56310437737965147</v>
      </c>
      <c r="BG180" s="96">
        <f>PRODUCT($D55:BG55)</f>
        <v>0.55725088763233332</v>
      </c>
      <c r="BH180" s="96">
        <f>PRODUCT($D55:BH55)</f>
        <v>0.55144157891266377</v>
      </c>
      <c r="BI180" s="96">
        <f>PRODUCT($D55:BI55)</f>
        <v>0.54567432771030766</v>
      </c>
      <c r="BJ180" s="96">
        <f>PRODUCT($D55:BJ55)</f>
        <v>0.53994688722237383</v>
      </c>
      <c r="BK180" s="96">
        <f>PRODUCT($D55:BK55)</f>
        <v>0.5342561643270598</v>
      </c>
      <c r="BL180" s="96">
        <f>PRODUCT($D55:BL55)</f>
        <v>0.52859857980008285</v>
      </c>
      <c r="BM180" s="96">
        <f>PRODUCT($D55:BM55)</f>
        <v>0.52297016460619139</v>
      </c>
      <c r="BN180" s="96">
        <f>PRODUCT($D55:BN55)</f>
        <v>0.51736685691671802</v>
      </c>
      <c r="BO180" s="96">
        <f>PRODUCT($D55:BO55)</f>
        <v>0.51178358578730876</v>
      </c>
      <c r="BP180" s="96">
        <f>PRODUCT($D55:BP55)</f>
        <v>0.50621564908043226</v>
      </c>
      <c r="BQ180" s="96">
        <f>PRODUCT($D55:BQ55)</f>
        <v>0.50065802844278517</v>
      </c>
      <c r="BR180" s="96">
        <f>PRODUCT($D55:BR55)</f>
        <v>0.49510583850735707</v>
      </c>
      <c r="BS180" s="96">
        <f>PRODUCT($D55:BS55)</f>
        <v>0.48955307081838217</v>
      </c>
      <c r="BT180" s="96">
        <f>PRODUCT($D55:BT55)</f>
        <v>0.4839943014399874</v>
      </c>
      <c r="BU180" s="96">
        <f>PRODUCT($D55:BU55)</f>
        <v>0.47842248143855076</v>
      </c>
      <c r="BV180" s="96">
        <f>PRODUCT($D55:BV55)</f>
        <v>0.47282997746390504</v>
      </c>
      <c r="BW180" s="96">
        <f>PRODUCT($D55:BW55)</f>
        <v>0.46720379028421954</v>
      </c>
      <c r="BX180" s="96">
        <f>PRODUCT($D55:BX55)</f>
        <v>0.46152926644620451</v>
      </c>
      <c r="BY180" s="96">
        <f>PRODUCT($D55:BY55)</f>
        <v>0.45578759866573315</v>
      </c>
      <c r="BZ180" s="96">
        <f>PRODUCT($D55:BZ55)</f>
        <v>0.44995796145849987</v>
      </c>
      <c r="CA180" s="96">
        <f>PRODUCT($D55:CA55)</f>
        <v>0.44401933294494228</v>
      </c>
      <c r="CB180" s="96">
        <f>PRODUCT($D55:CB55)</f>
        <v>0.4379568585068962</v>
      </c>
      <c r="CC180" s="96">
        <f>PRODUCT($D55:CC55)</f>
        <v>0.4319771588346879</v>
      </c>
      <c r="CD180" s="96">
        <f>PRODUCT($D55:CD55)</f>
        <v>0.42607910375252372</v>
      </c>
      <c r="CE180" s="96">
        <f>PRODUCT($D55:CE55)</f>
        <v>0.42026157851560897</v>
      </c>
      <c r="CF180" s="96">
        <f>PRODUCT($D55:CF55)</f>
        <v>0.41452348359945879</v>
      </c>
      <c r="CG180" s="96">
        <f>PRODUCT($D55:CG55)</f>
        <v>0.40886373449208568</v>
      </c>
      <c r="CH180" s="96">
        <f>PRODUCT($D55:CH55)</f>
        <v>0.4032812614890246</v>
      </c>
      <c r="CI180" s="96">
        <f>PRODUCT($D55:CI55)</f>
        <v>0.39777500949115641</v>
      </c>
      <c r="CJ180" s="96">
        <f>PRODUCT($D55:CJ55)</f>
        <v>0.39234393780529203</v>
      </c>
      <c r="CK180" s="96">
        <f>PRODUCT($D55:CK55)</f>
        <v>0.38698701994747914</v>
      </c>
      <c r="CL180" s="96">
        <f>PRODUCT($D55:CL55)</f>
        <v>0.3817032434489947</v>
      </c>
      <c r="CM180" s="96">
        <f>PRODUCT($D55:CM55)</f>
        <v>0.37649160966498613</v>
      </c>
      <c r="CN180" s="96">
        <f>PRODUCT($D55:CN55)</f>
        <v>0.37135113358572536</v>
      </c>
      <c r="CO180" s="96">
        <f>PRODUCT($D55:CO55)</f>
        <v>0.36628084365043989</v>
      </c>
      <c r="CP180" s="96">
        <f>PRODUCT($D55:CP55)</f>
        <v>0.3612797815636859</v>
      </c>
      <c r="CQ180" s="96">
        <f>PRODUCT($D55:CQ55)</f>
        <v>0.35634700211422821</v>
      </c>
      <c r="CR180" s="96">
        <f>PRODUCT($D55:CR55)</f>
        <v>0.35148157299639349</v>
      </c>
      <c r="CS180" s="96">
        <f>PRODUCT($D55:CS55)</f>
        <v>0.34668257463386254</v>
      </c>
      <c r="CT180" s="96">
        <f>PRODUCT($D55:CT55)</f>
        <v>0.34194910000586831</v>
      </c>
      <c r="CU180" s="96">
        <f>PRODUCT($D55:CU55)</f>
        <v>0.33728025447576726</v>
      </c>
      <c r="CV180" s="96">
        <f>PRODUCT($D55:CV55)</f>
        <v>0.33267515562195099</v>
      </c>
      <c r="CW180" s="96">
        <f>PRODUCT($D55:CW55)</f>
        <v>0.32813293307106678</v>
      </c>
      <c r="CX180" s="96">
        <f>PRODUCT($D55:CX55)</f>
        <v>0.32365272833351516</v>
      </c>
      <c r="CY180" s="96">
        <f>PRODUCT($D55:CY55)</f>
        <v>0.31923369464119367</v>
      </c>
      <c r="CZ180" s="96">
        <f>PRODUCT($D55:CZ55)</f>
        <v>0.31487499678745579</v>
      </c>
      <c r="DA180" s="96">
        <f>PRODUCT($D55:DA55)</f>
        <v>0.31057581096925518</v>
      </c>
      <c r="DB180" s="96">
        <f>PRODUCT($D55:DB55)</f>
        <v>0.30633532463144519</v>
      </c>
      <c r="DC180" s="96">
        <f>PRODUCT($D55:DC55)</f>
        <v>0.30215273631320416</v>
      </c>
      <c r="DD180" s="96">
        <f>PRODUCT($D55:DD55)</f>
        <v>0.29802725549655779</v>
      </c>
    </row>
    <row r="181" spans="2:108" ht="15" x14ac:dyDescent="0.25">
      <c r="B181" s="55">
        <v>51</v>
      </c>
      <c r="C181" s="96">
        <v>1</v>
      </c>
      <c r="D181" s="96">
        <f>PRODUCT($D56:D56)</f>
        <v>0.98301603526029602</v>
      </c>
      <c r="E181" s="96">
        <f>PRODUCT($D56:E56)</f>
        <v>0.96836886528168986</v>
      </c>
      <c r="F181" s="96">
        <f>PRODUCT($D56:F56)</f>
        <v>0.95573981910826011</v>
      </c>
      <c r="G181" s="96">
        <f>PRODUCT($D56:G56)</f>
        <v>0.9447418593977327</v>
      </c>
      <c r="H181" s="96">
        <f>PRODUCT($D56:H56)</f>
        <v>0.9349320173883382</v>
      </c>
      <c r="I181" s="96">
        <f>PRODUCT($D56:I56)</f>
        <v>0.92580234807198702</v>
      </c>
      <c r="J181" s="96">
        <f>PRODUCT($D56:J56)</f>
        <v>0.91700743075535374</v>
      </c>
      <c r="K181" s="96">
        <f>PRODUCT($D56:K56)</f>
        <v>0.9084262081154979</v>
      </c>
      <c r="L181" s="96">
        <f>PRODUCT($D56:L56)</f>
        <v>0.89972002713204779</v>
      </c>
      <c r="M181" s="96">
        <f>PRODUCT($D56:M56)</f>
        <v>0.89090299271214357</v>
      </c>
      <c r="N181" s="96">
        <f>PRODUCT($D56:N56)</f>
        <v>0.88200060629507138</v>
      </c>
      <c r="O181" s="96">
        <f>PRODUCT($D56:O56)</f>
        <v>0.87304064831358663</v>
      </c>
      <c r="P181" s="96">
        <f>PRODUCT($D56:P56)</f>
        <v>0.86405122539702595</v>
      </c>
      <c r="Q181" s="96">
        <f>PRODUCT($D56:Q56)</f>
        <v>0.85506421419701262</v>
      </c>
      <c r="R181" s="96">
        <f>PRODUCT($D56:R56)</f>
        <v>0.84613039146095714</v>
      </c>
      <c r="S181" s="96">
        <f>PRODUCT($D56:S56)</f>
        <v>0.83728975328540589</v>
      </c>
      <c r="T181" s="96">
        <f>PRODUCT($D56:T56)</f>
        <v>0.82856314576294765</v>
      </c>
      <c r="U181" s="96">
        <f>PRODUCT($D56:U56)</f>
        <v>0.81995080580147994</v>
      </c>
      <c r="V181" s="96">
        <f>PRODUCT($D56:V56)</f>
        <v>0.81145370669532624</v>
      </c>
      <c r="W181" s="96">
        <f>PRODUCT($D56:W56)</f>
        <v>0.80305746198784178</v>
      </c>
      <c r="X181" s="96">
        <f>PRODUCT($D56:X56)</f>
        <v>0.7947569793182333</v>
      </c>
      <c r="Y181" s="96">
        <f>PRODUCT($D56:Y56)</f>
        <v>0.78654850288272204</v>
      </c>
      <c r="Z181" s="96">
        <f>PRODUCT($D56:Z56)</f>
        <v>0.77842942516893143</v>
      </c>
      <c r="AA181" s="96">
        <f>PRODUCT($D56:AA56)</f>
        <v>0.77039700283101264</v>
      </c>
      <c r="AB181" s="96">
        <f>PRODUCT($D56:AB56)</f>
        <v>0.76245019637703704</v>
      </c>
      <c r="AC181" s="96">
        <f>PRODUCT($D56:AC56)</f>
        <v>0.75458690059264744</v>
      </c>
      <c r="AD181" s="96">
        <f>PRODUCT($D56:AD56)</f>
        <v>0.74680562941852269</v>
      </c>
      <c r="AE181" s="96">
        <f>PRODUCT($D56:AE56)</f>
        <v>0.7391051080826907</v>
      </c>
      <c r="AF181" s="96">
        <f>PRODUCT($D56:AF56)</f>
        <v>0.73148431968109495</v>
      </c>
      <c r="AG181" s="96">
        <f>PRODUCT($D56:AG56)</f>
        <v>0.72394177373870039</v>
      </c>
      <c r="AH181" s="96">
        <f>PRODUCT($D56:AH56)</f>
        <v>0.71647663850483412</v>
      </c>
      <c r="AI181" s="96">
        <f>PRODUCT($D56:AI56)</f>
        <v>0.70908827376689909</v>
      </c>
      <c r="AJ181" s="96">
        <f>PRODUCT($D56:AJ56)</f>
        <v>0.70177612504864428</v>
      </c>
      <c r="AK181" s="96">
        <f>PRODUCT($D56:AK56)</f>
        <v>0.69453971202121401</v>
      </c>
      <c r="AL181" s="96">
        <f>PRODUCT($D56:AL56)</f>
        <v>0.68737858696247611</v>
      </c>
      <c r="AM181" s="96">
        <f>PRODUCT($D56:AM56)</f>
        <v>0.68029229020434889</v>
      </c>
      <c r="AN181" s="96">
        <f>PRODUCT($D56:AN56)</f>
        <v>0.67328031661015342</v>
      </c>
      <c r="AO181" s="96">
        <f>PRODUCT($D56:AO56)</f>
        <v>0.66634208086107627</v>
      </c>
      <c r="AP181" s="96">
        <f>PRODUCT($D56:AP56)</f>
        <v>0.65947691044498635</v>
      </c>
      <c r="AQ181" s="96">
        <f>PRODUCT($D56:AQ56)</f>
        <v>0.65268400029149831</v>
      </c>
      <c r="AR181" s="96">
        <f>PRODUCT($D56:AR56)</f>
        <v>0.6459624992104247</v>
      </c>
      <c r="AS181" s="96">
        <f>PRODUCT($D56:AS56)</f>
        <v>0.63931141555701321</v>
      </c>
      <c r="AT181" s="96">
        <f>PRODUCT($D56:AT56)</f>
        <v>0.63272966376917805</v>
      </c>
      <c r="AU181" s="96">
        <f>PRODUCT($D56:AU56)</f>
        <v>0.62621602232129614</v>
      </c>
      <c r="AV181" s="96">
        <f>PRODUCT($D56:AV56)</f>
        <v>0.61976910640123173</v>
      </c>
      <c r="AW181" s="96">
        <f>PRODUCT($D56:AW56)</f>
        <v>0.61338745968564379</v>
      </c>
      <c r="AX181" s="96">
        <f>PRODUCT($D56:AX56)</f>
        <v>0.60706943532720747</v>
      </c>
      <c r="AY181" s="96">
        <f>PRODUCT($D56:AY56)</f>
        <v>0.6008134193997785</v>
      </c>
      <c r="AZ181" s="96">
        <f>PRODUCT($D56:AZ56)</f>
        <v>0.59461756783176123</v>
      </c>
      <c r="BA181" s="96">
        <f>PRODUCT($D56:BA56)</f>
        <v>0.58847996672490321</v>
      </c>
      <c r="BB181" s="96">
        <f>PRODUCT($D56:BB56)</f>
        <v>0.58239838972394198</v>
      </c>
      <c r="BC181" s="96">
        <f>PRODUCT($D56:BC56)</f>
        <v>0.57637064887190403</v>
      </c>
      <c r="BD181" s="96">
        <f>PRODUCT($D56:BD56)</f>
        <v>0.57039431376304828</v>
      </c>
      <c r="BE181" s="96">
        <f>PRODUCT($D56:BE56)</f>
        <v>0.56446703921805708</v>
      </c>
      <c r="BF181" s="96">
        <f>PRODUCT($D56:BF56)</f>
        <v>0.5585865887798892</v>
      </c>
      <c r="BG181" s="96">
        <f>PRODUCT($D56:BG56)</f>
        <v>0.55275070054545816</v>
      </c>
      <c r="BH181" s="96">
        <f>PRODUCT($D56:BH56)</f>
        <v>0.54695703830237974</v>
      </c>
      <c r="BI181" s="96">
        <f>PRODUCT($D56:BI56)</f>
        <v>0.54120328969971643</v>
      </c>
      <c r="BJ181" s="96">
        <f>PRODUCT($D56:BJ56)</f>
        <v>0.53548700307743291</v>
      </c>
      <c r="BK181" s="96">
        <f>PRODUCT($D56:BK56)</f>
        <v>0.52980477475885446</v>
      </c>
      <c r="BL181" s="96">
        <f>PRODUCT($D56:BL56)</f>
        <v>0.52415265395201027</v>
      </c>
      <c r="BM181" s="96">
        <f>PRODUCT($D56:BM56)</f>
        <v>0.51852625106311401</v>
      </c>
      <c r="BN181" s="96">
        <f>PRODUCT($D56:BN56)</f>
        <v>0.51292107166629364</v>
      </c>
      <c r="BO181" s="96">
        <f>PRODUCT($D56:BO56)</f>
        <v>0.50733148644038051</v>
      </c>
      <c r="BP181" s="96">
        <f>PRODUCT($D56:BP56)</f>
        <v>0.50175227997978689</v>
      </c>
      <c r="BQ181" s="96">
        <f>PRODUCT($D56:BQ56)</f>
        <v>0.49617788075423874</v>
      </c>
      <c r="BR181" s="96">
        <f>PRODUCT($D56:BR56)</f>
        <v>0.49060286624864474</v>
      </c>
      <c r="BS181" s="96">
        <f>PRODUCT($D56:BS56)</f>
        <v>0.48502055112637943</v>
      </c>
      <c r="BT181" s="96">
        <f>PRODUCT($D56:BT56)</f>
        <v>0.47942490647172598</v>
      </c>
      <c r="BU181" s="96">
        <f>PRODUCT($D56:BU56)</f>
        <v>0.47380807617088738</v>
      </c>
      <c r="BV181" s="96">
        <f>PRODUCT($D56:BV56)</f>
        <v>0.46816154661248777</v>
      </c>
      <c r="BW181" s="96">
        <f>PRODUCT($D56:BW56)</f>
        <v>0.46247077114807161</v>
      </c>
      <c r="BX181" s="96">
        <f>PRODUCT($D56:BX56)</f>
        <v>0.45671934328815972</v>
      </c>
      <c r="BY181" s="96">
        <f>PRODUCT($D56:BY56)</f>
        <v>0.45088618742926129</v>
      </c>
      <c r="BZ181" s="96">
        <f>PRODUCT($D56:BZ56)</f>
        <v>0.44494795978010948</v>
      </c>
      <c r="CA181" s="96">
        <f>PRODUCT($D56:CA56)</f>
        <v>0.4388810997484684</v>
      </c>
      <c r="CB181" s="96">
        <f>PRODUCT($D56:CB56)</f>
        <v>0.43266898163362094</v>
      </c>
      <c r="CC181" s="96">
        <f>PRODUCT($D56:CC56)</f>
        <v>0.42654479259909828</v>
      </c>
      <c r="CD181" s="96">
        <f>PRODUCT($D56:CD56)</f>
        <v>0.42050728805762377</v>
      </c>
      <c r="CE181" s="96">
        <f>PRODUCT($D56:CE56)</f>
        <v>0.41455524103836217</v>
      </c>
      <c r="CF181" s="96">
        <f>PRODUCT($D56:CF56)</f>
        <v>0.40868744193756856</v>
      </c>
      <c r="CG181" s="96">
        <f>PRODUCT($D56:CG56)</f>
        <v>0.40290269827276715</v>
      </c>
      <c r="CH181" s="96">
        <f>PRODUCT($D56:CH56)</f>
        <v>0.39719983444040885</v>
      </c>
      <c r="CI181" s="96">
        <f>PRODUCT($D56:CI56)</f>
        <v>0.3915776914769597</v>
      </c>
      <c r="CJ181" s="96">
        <f>PRODUCT($D56:CJ56)</f>
        <v>0.3860351268233706</v>
      </c>
      <c r="CK181" s="96">
        <f>PRODUCT($D56:CK56)</f>
        <v>0.38057101409288097</v>
      </c>
      <c r="CL181" s="96">
        <f>PRODUCT($D56:CL56)</f>
        <v>0.37518424284210894</v>
      </c>
      <c r="CM181" s="96">
        <f>PRODUCT($D56:CM56)</f>
        <v>0.3698737183453818</v>
      </c>
      <c r="CN181" s="96">
        <f>PRODUCT($D56:CN56)</f>
        <v>0.36463836137226041</v>
      </c>
      <c r="CO181" s="96">
        <f>PRODUCT($D56:CO56)</f>
        <v>0.35947710796821286</v>
      </c>
      <c r="CP181" s="96">
        <f>PRODUCT($D56:CP56)</f>
        <v>0.3543889092383925</v>
      </c>
      <c r="CQ181" s="96">
        <f>PRODUCT($D56:CQ56)</f>
        <v>0.34937273113447648</v>
      </c>
      <c r="CR181" s="96">
        <f>PRODUCT($D56:CR56)</f>
        <v>0.34442755424452137</v>
      </c>
      <c r="CS181" s="96">
        <f>PRODUCT($D56:CS56)</f>
        <v>0.33955237358579338</v>
      </c>
      <c r="CT181" s="96">
        <f>PRODUCT($D56:CT56)</f>
        <v>0.33474619840053099</v>
      </c>
      <c r="CU181" s="96">
        <f>PRODUCT($D56:CU56)</f>
        <v>0.33000805195459826</v>
      </c>
      <c r="CV181" s="96">
        <f>PRODUCT($D56:CV56)</f>
        <v>0.32533697133898826</v>
      </c>
      <c r="CW181" s="96">
        <f>PRODUCT($D56:CW56)</f>
        <v>0.32073200727413598</v>
      </c>
      <c r="CX181" s="96">
        <f>PRODUCT($D56:CX56)</f>
        <v>0.31619222391700136</v>
      </c>
      <c r="CY181" s="96">
        <f>PRODUCT($D56:CY56)</f>
        <v>0.31171669867088242</v>
      </c>
      <c r="CZ181" s="96">
        <f>PRODUCT($D56:CZ56)</f>
        <v>0.30730452199792102</v>
      </c>
      <c r="DA181" s="96">
        <f>PRODUCT($D56:DA56)</f>
        <v>0.302954797234262</v>
      </c>
      <c r="DB181" s="96">
        <f>PRODUCT($D56:DB56)</f>
        <v>0.29866664040782881</v>
      </c>
      <c r="DC181" s="96">
        <f>PRODUCT($D56:DC56)</f>
        <v>0.29443918005867858</v>
      </c>
      <c r="DD181" s="96">
        <f>PRODUCT($D56:DD56)</f>
        <v>0.29027155706189967</v>
      </c>
    </row>
    <row r="182" spans="2:108" ht="15" x14ac:dyDescent="0.25">
      <c r="B182" s="55">
        <v>52</v>
      </c>
      <c r="C182" s="96">
        <v>1</v>
      </c>
      <c r="D182" s="96">
        <f>PRODUCT($D57:D57)</f>
        <v>0.98155592152882243</v>
      </c>
      <c r="E182" s="96">
        <f>PRODUCT($D57:E57)</f>
        <v>0.96574100807132612</v>
      </c>
      <c r="F182" s="96">
        <f>PRODUCT($D57:F57)</f>
        <v>0.95220360751515731</v>
      </c>
      <c r="G182" s="96">
        <f>PRODUCT($D57:G57)</f>
        <v>0.94051551298412328</v>
      </c>
      <c r="H182" s="96">
        <f>PRODUCT($D57:H57)</f>
        <v>0.9301839378592881</v>
      </c>
      <c r="I182" s="96">
        <f>PRODUCT($D57:I57)</f>
        <v>0.9206415781770444</v>
      </c>
      <c r="J182" s="96">
        <f>PRODUCT($D57:J57)</f>
        <v>0.91150701305330528</v>
      </c>
      <c r="K182" s="96">
        <f>PRODUCT($D57:K57)</f>
        <v>0.90265326470367391</v>
      </c>
      <c r="L182" s="96">
        <f>PRODUCT($D57:L57)</f>
        <v>0.89396395298436504</v>
      </c>
      <c r="M182" s="96">
        <f>PRODUCT($D57:M57)</f>
        <v>0.88516525475805041</v>
      </c>
      <c r="N182" s="96">
        <f>PRODUCT($D57:N57)</f>
        <v>0.87628277307413571</v>
      </c>
      <c r="O182" s="96">
        <f>PRODUCT($D57:O57)</f>
        <v>0.8673442556684432</v>
      </c>
      <c r="P182" s="96">
        <f>PRODUCT($D57:P57)</f>
        <v>0.85837751260562245</v>
      </c>
      <c r="Q182" s="96">
        <f>PRODUCT($D57:Q57)</f>
        <v>0.84941414237451707</v>
      </c>
      <c r="R182" s="96">
        <f>PRODUCT($D57:R57)</f>
        <v>0.84050583830923753</v>
      </c>
      <c r="S182" s="96">
        <f>PRODUCT($D57:S57)</f>
        <v>0.8316924545809643</v>
      </c>
      <c r="T182" s="96">
        <f>PRODUCT($D57:T57)</f>
        <v>0.82299478935499493</v>
      </c>
      <c r="U182" s="96">
        <f>PRODUCT($D57:U57)</f>
        <v>0.81441316693619414</v>
      </c>
      <c r="V182" s="96">
        <f>PRODUCT($D57:V57)</f>
        <v>0.8059487035837648</v>
      </c>
      <c r="W182" s="96">
        <f>PRODUCT($D57:W57)</f>
        <v>0.79758598273899117</v>
      </c>
      <c r="X182" s="96">
        <f>PRODUCT($D57:X57)</f>
        <v>0.7893195911309413</v>
      </c>
      <c r="Y182" s="96">
        <f>PRODUCT($D57:Y57)</f>
        <v>0.78114555342797154</v>
      </c>
      <c r="Z182" s="96">
        <f>PRODUCT($D57:Z57)</f>
        <v>0.77306112964062812</v>
      </c>
      <c r="AA182" s="96">
        <f>PRODUCT($D57:AA57)</f>
        <v>0.76506343294740087</v>
      </c>
      <c r="AB182" s="96">
        <f>PRODUCT($D57:AB57)</f>
        <v>0.75715140990276464</v>
      </c>
      <c r="AC182" s="96">
        <f>PRODUCT($D57:AC57)</f>
        <v>0.74932285927577869</v>
      </c>
      <c r="AD182" s="96">
        <f>PRODUCT($D57:AD57)</f>
        <v>0.74157624562671287</v>
      </c>
      <c r="AE182" s="96">
        <f>PRODUCT($D57:AE57)</f>
        <v>0.73391026031030182</v>
      </c>
      <c r="AF182" s="96">
        <f>PRODUCT($D57:AF57)</f>
        <v>0.72632387161105683</v>
      </c>
      <c r="AG182" s="96">
        <f>PRODUCT($D57:AG57)</f>
        <v>0.71881553749100291</v>
      </c>
      <c r="AH182" s="96">
        <f>PRODUCT($D57:AH57)</f>
        <v>0.71138442430862603</v>
      </c>
      <c r="AI182" s="96">
        <f>PRODUCT($D57:AI57)</f>
        <v>0.70402990396932552</v>
      </c>
      <c r="AJ182" s="96">
        <f>PRODUCT($D57:AJ57)</f>
        <v>0.69675144005018141</v>
      </c>
      <c r="AK182" s="96">
        <f>PRODUCT($D57:AK57)</f>
        <v>0.68954857533041136</v>
      </c>
      <c r="AL182" s="96">
        <f>PRODUCT($D57:AL57)</f>
        <v>0.68242088708393545</v>
      </c>
      <c r="AM182" s="96">
        <f>PRODUCT($D57:AM57)</f>
        <v>0.67536793912632243</v>
      </c>
      <c r="AN182" s="96">
        <f>PRODUCT($D57:AN57)</f>
        <v>0.66838924574109926</v>
      </c>
      <c r="AO182" s="96">
        <f>PRODUCT($D57:AO57)</f>
        <v>0.66148423432229875</v>
      </c>
      <c r="AP182" s="96">
        <f>PRODUCT($D57:AP57)</f>
        <v>0.65465223783772575</v>
      </c>
      <c r="AQ182" s="96">
        <f>PRODUCT($D57:AQ57)</f>
        <v>0.64789244600682871</v>
      </c>
      <c r="AR182" s="96">
        <f>PRODUCT($D57:AR57)</f>
        <v>0.64120399834805974</v>
      </c>
      <c r="AS182" s="96">
        <f>PRODUCT($D57:AS57)</f>
        <v>0.6345858826445091</v>
      </c>
      <c r="AT182" s="96">
        <f>PRODUCT($D57:AT57)</f>
        <v>0.62803698504371541</v>
      </c>
      <c r="AU182" s="96">
        <f>PRODUCT($D57:AU57)</f>
        <v>0.62155604480863724</v>
      </c>
      <c r="AV182" s="96">
        <f>PRODUCT($D57:AV57)</f>
        <v>0.61514162491233781</v>
      </c>
      <c r="AW182" s="96">
        <f>PRODUCT($D57:AW57)</f>
        <v>0.60879221083914825</v>
      </c>
      <c r="AX182" s="96">
        <f>PRODUCT($D57:AX57)</f>
        <v>0.60250608247845983</v>
      </c>
      <c r="AY182" s="96">
        <f>PRODUCT($D57:AY57)</f>
        <v>0.59628155465041122</v>
      </c>
      <c r="AZ182" s="96">
        <f>PRODUCT($D57:AZ57)</f>
        <v>0.59011669394686106</v>
      </c>
      <c r="BA182" s="96">
        <f>PRODUCT($D57:BA57)</f>
        <v>0.58400949129914459</v>
      </c>
      <c r="BB182" s="96">
        <f>PRODUCT($D57:BB57)</f>
        <v>0.57795760084115011</v>
      </c>
      <c r="BC182" s="96">
        <f>PRODUCT($D57:BC57)</f>
        <v>0.57195871755146566</v>
      </c>
      <c r="BD182" s="96">
        <f>PRODUCT($D57:BD57)</f>
        <v>0.56601027499458778</v>
      </c>
      <c r="BE182" s="96">
        <f>PRODUCT($D57:BE57)</f>
        <v>0.5601097979989732</v>
      </c>
      <c r="BF182" s="96">
        <f>PRODUCT($D57:BF57)</f>
        <v>0.55425492796480536</v>
      </c>
      <c r="BG182" s="96">
        <f>PRODUCT($D57:BG57)</f>
        <v>0.54844327843547458</v>
      </c>
      <c r="BH182" s="96">
        <f>PRODUCT($D57:BH57)</f>
        <v>0.54267238253366989</v>
      </c>
      <c r="BI182" s="96">
        <f>PRODUCT($D57:BI57)</f>
        <v>0.53693979863418717</v>
      </c>
      <c r="BJ182" s="96">
        <f>PRODUCT($D57:BJ57)</f>
        <v>0.53124293474807904</v>
      </c>
      <c r="BK182" s="96">
        <f>PRODUCT($D57:BK57)</f>
        <v>0.52557817378376248</v>
      </c>
      <c r="BL182" s="96">
        <f>PRODUCT($D57:BL57)</f>
        <v>0.51994130938305705</v>
      </c>
      <c r="BM182" s="96">
        <f>PRODUCT($D57:BM57)</f>
        <v>0.514327662580363</v>
      </c>
      <c r="BN182" s="96">
        <f>PRODUCT($D57:BN57)</f>
        <v>0.50873244136689777</v>
      </c>
      <c r="BO182" s="96">
        <f>PRODUCT($D57:BO57)</f>
        <v>0.50314963197612095</v>
      </c>
      <c r="BP182" s="96">
        <f>PRODUCT($D57:BP57)</f>
        <v>0.49757366592600977</v>
      </c>
      <c r="BQ182" s="96">
        <f>PRODUCT($D57:BQ57)</f>
        <v>0.49199859120462419</v>
      </c>
      <c r="BR182" s="96">
        <f>PRODUCT($D57:BR57)</f>
        <v>0.48641861616086973</v>
      </c>
      <c r="BS182" s="96">
        <f>PRODUCT($D57:BS57)</f>
        <v>0.48082659002420586</v>
      </c>
      <c r="BT182" s="96">
        <f>PRODUCT($D57:BT57)</f>
        <v>0.4752160685355008</v>
      </c>
      <c r="BU182" s="96">
        <f>PRODUCT($D57:BU57)</f>
        <v>0.46957864090750456</v>
      </c>
      <c r="BV182" s="96">
        <f>PRODUCT($D57:BV57)</f>
        <v>0.46390518894490412</v>
      </c>
      <c r="BW182" s="96">
        <f>PRODUCT($D57:BW57)</f>
        <v>0.45818010106148804</v>
      </c>
      <c r="BX182" s="96">
        <f>PRODUCT($D57:BX57)</f>
        <v>0.45238576503443284</v>
      </c>
      <c r="BY182" s="96">
        <f>PRODUCT($D57:BY57)</f>
        <v>0.44649954532705749</v>
      </c>
      <c r="BZ182" s="96">
        <f>PRODUCT($D57:BZ57)</f>
        <v>0.44049636808963244</v>
      </c>
      <c r="CA182" s="96">
        <f>PRODUCT($D57:CA57)</f>
        <v>0.4343509322920211</v>
      </c>
      <c r="CB182" s="96">
        <f>PRODUCT($D57:CB57)</f>
        <v>0.4280454059779808</v>
      </c>
      <c r="CC182" s="96">
        <f>PRODUCT($D57:CC57)</f>
        <v>0.42183141777089755</v>
      </c>
      <c r="CD182" s="96">
        <f>PRODUCT($D57:CD57)</f>
        <v>0.41570763880072825</v>
      </c>
      <c r="CE182" s="96">
        <f>PRODUCT($D57:CE57)</f>
        <v>0.40967275948880072</v>
      </c>
      <c r="CF182" s="96">
        <f>PRODUCT($D57:CF57)</f>
        <v>0.40372548926775881</v>
      </c>
      <c r="CG182" s="96">
        <f>PRODUCT($D57:CG57)</f>
        <v>0.39786455630557255</v>
      </c>
      <c r="CH182" s="96">
        <f>PRODUCT($D57:CH57)</f>
        <v>0.39208870723355516</v>
      </c>
      <c r="CI182" s="96">
        <f>PRODUCT($D57:CI57)</f>
        <v>0.3863967068783285</v>
      </c>
      <c r="CJ182" s="96">
        <f>PRODUCT($D57:CJ57)</f>
        <v>0.38078733799767933</v>
      </c>
      <c r="CK182" s="96">
        <f>PRODUCT($D57:CK57)</f>
        <v>0.37525940102025057</v>
      </c>
      <c r="CL182" s="96">
        <f>PRODUCT($D57:CL57)</f>
        <v>0.36981171378901112</v>
      </c>
      <c r="CM182" s="96">
        <f>PRODUCT($D57:CM57)</f>
        <v>0.36444311130845009</v>
      </c>
      <c r="CN182" s="96">
        <f>PRODUCT($D57:CN57)</f>
        <v>0.35915244549544068</v>
      </c>
      <c r="CO182" s="96">
        <f>PRODUCT($D57:CO57)</f>
        <v>0.35393858493372127</v>
      </c>
      <c r="CP182" s="96">
        <f>PRODUCT($D57:CP57)</f>
        <v>0.34880041463194023</v>
      </c>
      <c r="CQ182" s="96">
        <f>PRODUCT($D57:CQ57)</f>
        <v>0.34373683578521358</v>
      </c>
      <c r="CR182" s="96">
        <f>PRODUCT($D57:CR57)</f>
        <v>0.3387467655401441</v>
      </c>
      <c r="CS182" s="96">
        <f>PRODUCT($D57:CS57)</f>
        <v>0.33382913676325138</v>
      </c>
      <c r="CT182" s="96">
        <f>PRODUCT($D57:CT57)</f>
        <v>0.32898289781276413</v>
      </c>
      <c r="CU182" s="96">
        <f>PRODUCT($D57:CU57)</f>
        <v>0.32420701231372495</v>
      </c>
      <c r="CV182" s="96">
        <f>PRODUCT($D57:CV57)</f>
        <v>0.31950045893636009</v>
      </c>
      <c r="CW182" s="96">
        <f>PRODUCT($D57:CW57)</f>
        <v>0.31486223117766676</v>
      </c>
      <c r="CX182" s="96">
        <f>PRODUCT($D57:CX57)</f>
        <v>0.31029133714617102</v>
      </c>
      <c r="CY182" s="96">
        <f>PRODUCT($D57:CY57)</f>
        <v>0.30578679934981029</v>
      </c>
      <c r="CZ182" s="96">
        <f>PRODUCT($D57:CZ57)</f>
        <v>0.30134765448689549</v>
      </c>
      <c r="DA182" s="96">
        <f>PRODUCT($D57:DA57)</f>
        <v>0.29697295324010747</v>
      </c>
      <c r="DB182" s="96">
        <f>PRODUCT($D57:DB57)</f>
        <v>0.29266176007348432</v>
      </c>
      <c r="DC182" s="96">
        <f>PRODUCT($D57:DC57)</f>
        <v>0.2884131530323556</v>
      </c>
      <c r="DD182" s="96">
        <f>PRODUCT($D57:DD57)</f>
        <v>0.2842262235461811</v>
      </c>
    </row>
    <row r="183" spans="2:108" ht="15" x14ac:dyDescent="0.25">
      <c r="B183" s="55">
        <v>53</v>
      </c>
      <c r="C183" s="96">
        <v>1</v>
      </c>
      <c r="D183" s="96">
        <f>PRODUCT($D58:D58)</f>
        <v>0.98006929192074177</v>
      </c>
      <c r="E183" s="96">
        <f>PRODUCT($D58:E58)</f>
        <v>0.96306384086997687</v>
      </c>
      <c r="F183" s="96">
        <f>PRODUCT($D58:F58)</f>
        <v>0.94859706029995527</v>
      </c>
      <c r="G183" s="96">
        <f>PRODUCT($D58:G58)</f>
        <v>0.93619866767721183</v>
      </c>
      <c r="H183" s="96">
        <f>PRODUCT($D58:H58)</f>
        <v>0.92532735106088759</v>
      </c>
      <c r="I183" s="96">
        <f>PRODUCT($D58:I58)</f>
        <v>0.91535818626239096</v>
      </c>
      <c r="J183" s="96">
        <f>PRODUCT($D58:J58)</f>
        <v>0.90587348884424079</v>
      </c>
      <c r="K183" s="96">
        <f>PRODUCT($D58:K58)</f>
        <v>0.89673938543163234</v>
      </c>
      <c r="L183" s="96">
        <f>PRODUCT($D58:L58)</f>
        <v>0.88783263804829593</v>
      </c>
      <c r="M183" s="96">
        <f>PRODUCT($D58:M58)</f>
        <v>0.87904467424867783</v>
      </c>
      <c r="N183" s="96">
        <f>PRODUCT($D58:N58)</f>
        <v>0.87017483120737882</v>
      </c>
      <c r="O183" s="96">
        <f>PRODUCT($D58:O58)</f>
        <v>0.86125085549190672</v>
      </c>
      <c r="P183" s="96">
        <f>PRODUCT($D58:P58)</f>
        <v>0.85230021442939174</v>
      </c>
      <c r="Q183" s="96">
        <f>PRODUCT($D58:Q58)</f>
        <v>0.84335419309910298</v>
      </c>
      <c r="R183" s="96">
        <f>PRODUCT($D58:R58)</f>
        <v>0.83446574901394499</v>
      </c>
      <c r="S183" s="96">
        <f>PRODUCT($D58:S58)</f>
        <v>0.82567461196041203</v>
      </c>
      <c r="T183" s="96">
        <f>PRODUCT($D58:T58)</f>
        <v>0.81700154907894829</v>
      </c>
      <c r="U183" s="96">
        <f>PRODUCT($D58:U58)</f>
        <v>0.8084469985102235</v>
      </c>
      <c r="V183" s="96">
        <f>PRODUCT($D58:V58)</f>
        <v>0.80001226350668542</v>
      </c>
      <c r="W183" s="96">
        <f>PRODUCT($D58:W58)</f>
        <v>0.79168057087442301</v>
      </c>
      <c r="X183" s="96">
        <f>PRODUCT($D58:X58)</f>
        <v>0.78344608385403813</v>
      </c>
      <c r="Y183" s="96">
        <f>PRODUCT($D58:Y58)</f>
        <v>0.77530453697766422</v>
      </c>
      <c r="Z183" s="96">
        <f>PRODUCT($D58:Z58)</f>
        <v>0.7672530146659382</v>
      </c>
      <c r="AA183" s="96">
        <f>PRODUCT($D58:AA58)</f>
        <v>0.75928844001791185</v>
      </c>
      <c r="AB183" s="96">
        <f>PRODUCT($D58:AB58)</f>
        <v>0.75140974001909877</v>
      </c>
      <c r="AC183" s="96">
        <f>PRODUCT($D58:AC58)</f>
        <v>0.74361458582773521</v>
      </c>
      <c r="AD183" s="96">
        <f>PRODUCT($D58:AD58)</f>
        <v>0.73590137578091697</v>
      </c>
      <c r="AE183" s="96">
        <f>PRODUCT($D58:AE58)</f>
        <v>0.72826875543166958</v>
      </c>
      <c r="AF183" s="96">
        <f>PRODUCT($D58:AF58)</f>
        <v>0.72071567236683232</v>
      </c>
      <c r="AG183" s="96">
        <f>PRODUCT($D58:AG58)</f>
        <v>0.71324051547960932</v>
      </c>
      <c r="AH183" s="96">
        <f>PRODUCT($D58:AH58)</f>
        <v>0.70584244746614233</v>
      </c>
      <c r="AI183" s="96">
        <f>PRODUCT($D58:AI58)</f>
        <v>0.6985208550287888</v>
      </c>
      <c r="AJ183" s="96">
        <f>PRODUCT($D58:AJ58)</f>
        <v>0.69127522437255218</v>
      </c>
      <c r="AK183" s="96">
        <f>PRODUCT($D58:AK58)</f>
        <v>0.68410512757700359</v>
      </c>
      <c r="AL183" s="96">
        <f>PRODUCT($D58:AL58)</f>
        <v>0.6770101737191071</v>
      </c>
      <c r="AM183" s="96">
        <f>PRODUCT($D58:AM58)</f>
        <v>0.66998995643990567</v>
      </c>
      <c r="AN183" s="96">
        <f>PRODUCT($D58:AN58)</f>
        <v>0.66304401451081785</v>
      </c>
      <c r="AO183" s="96">
        <f>PRODUCT($D58:AO58)</f>
        <v>0.65617179099199019</v>
      </c>
      <c r="AP183" s="96">
        <f>PRODUCT($D58:AP58)</f>
        <v>0.6493726250023073</v>
      </c>
      <c r="AQ183" s="96">
        <f>PRODUCT($D58:AQ58)</f>
        <v>0.64264569834023011</v>
      </c>
      <c r="AR183" s="96">
        <f>PRODUCT($D58:AR58)</f>
        <v>0.63599013723616937</v>
      </c>
      <c r="AS183" s="96">
        <f>PRODUCT($D58:AS58)</f>
        <v>0.6294049013294748</v>
      </c>
      <c r="AT183" s="96">
        <f>PRODUCT($D58:AT58)</f>
        <v>0.62288883846017773</v>
      </c>
      <c r="AU183" s="96">
        <f>PRODUCT($D58:AU58)</f>
        <v>0.61644063519769388</v>
      </c>
      <c r="AV183" s="96">
        <f>PRODUCT($D58:AV58)</f>
        <v>0.61005878468704966</v>
      </c>
      <c r="AW183" s="96">
        <f>PRODUCT($D58:AW58)</f>
        <v>0.60374169471003547</v>
      </c>
      <c r="AX183" s="96">
        <f>PRODUCT($D58:AX58)</f>
        <v>0.59748754758744149</v>
      </c>
      <c r="AY183" s="96">
        <f>PRODUCT($D58:AY58)</f>
        <v>0.59129456321719054</v>
      </c>
      <c r="AZ183" s="96">
        <f>PRODUCT($D58:AZ58)</f>
        <v>0.5851606894272654</v>
      </c>
      <c r="BA183" s="96">
        <f>PRODUCT($D58:BA58)</f>
        <v>0.57908379068296734</v>
      </c>
      <c r="BB183" s="96">
        <f>PRODUCT($D58:BB58)</f>
        <v>0.57306136255597595</v>
      </c>
      <c r="BC183" s="96">
        <f>PRODUCT($D58:BC58)</f>
        <v>0.5670909446646083</v>
      </c>
      <c r="BD183" s="96">
        <f>PRODUCT($D58:BD58)</f>
        <v>0.56116979019417923</v>
      </c>
      <c r="BE183" s="96">
        <f>PRODUCT($D58:BE58)</f>
        <v>0.55529525151861359</v>
      </c>
      <c r="BF183" s="96">
        <f>PRODUCT($D58:BF58)</f>
        <v>0.54946480789830177</v>
      </c>
      <c r="BG183" s="96">
        <f>PRODUCT($D58:BG58)</f>
        <v>0.54367590750921901</v>
      </c>
      <c r="BH183" s="96">
        <f>PRODUCT($D58:BH58)</f>
        <v>0.53792590999886303</v>
      </c>
      <c r="BI183" s="96">
        <f>PRODUCT($D58:BI58)</f>
        <v>0.53221220203985964</v>
      </c>
      <c r="BJ183" s="96">
        <f>PRODUCT($D58:BJ58)</f>
        <v>0.52653200529060229</v>
      </c>
      <c r="BK183" s="96">
        <f>PRODUCT($D58:BK58)</f>
        <v>0.52088141981519476</v>
      </c>
      <c r="BL183" s="96">
        <f>PRODUCT($D58:BL58)</f>
        <v>0.51525590066574978</v>
      </c>
      <c r="BM183" s="96">
        <f>PRODUCT($D58:BM58)</f>
        <v>0.50965038551881869</v>
      </c>
      <c r="BN183" s="96">
        <f>PRODUCT($D58:BN58)</f>
        <v>0.50405968797987277</v>
      </c>
      <c r="BO183" s="96">
        <f>PRODUCT($D58:BO58)</f>
        <v>0.49847728500157445</v>
      </c>
      <c r="BP183" s="96">
        <f>PRODUCT($D58:BP58)</f>
        <v>0.49289713981858468</v>
      </c>
      <c r="BQ183" s="96">
        <f>PRODUCT($D58:BQ58)</f>
        <v>0.48731279548548945</v>
      </c>
      <c r="BR183" s="96">
        <f>PRODUCT($D58:BR58)</f>
        <v>0.4817179698685024</v>
      </c>
      <c r="BS183" s="96">
        <f>PRODUCT($D58:BS58)</f>
        <v>0.47610489394084909</v>
      </c>
      <c r="BT183" s="96">
        <f>PRODUCT($D58:BT58)</f>
        <v>0.47046657043569345</v>
      </c>
      <c r="BU183" s="96">
        <f>PRODUCT($D58:BU58)</f>
        <v>0.46479385046430499</v>
      </c>
      <c r="BV183" s="96">
        <f>PRODUCT($D58:BV58)</f>
        <v>0.45907681036989106</v>
      </c>
      <c r="BW183" s="96">
        <f>PRODUCT($D58:BW58)</f>
        <v>0.45329842254432184</v>
      </c>
      <c r="BX183" s="96">
        <f>PRODUCT($D58:BX58)</f>
        <v>0.447439469654693</v>
      </c>
      <c r="BY183" s="96">
        <f>PRODUCT($D58:BY58)</f>
        <v>0.44147523873791666</v>
      </c>
      <c r="BZ183" s="96">
        <f>PRODUCT($D58:BZ58)</f>
        <v>0.43537834790274754</v>
      </c>
      <c r="CA183" s="96">
        <f>PRODUCT($D58:CA58)</f>
        <v>0.42912116800469474</v>
      </c>
      <c r="CB183" s="96">
        <f>PRODUCT($D58:CB58)</f>
        <v>0.42268423791076559</v>
      </c>
      <c r="CC183" s="96">
        <f>PRODUCT($D58:CC58)</f>
        <v>0.41634386345688279</v>
      </c>
      <c r="CD183" s="96">
        <f>PRODUCT($D58:CD58)</f>
        <v>0.41009859628311568</v>
      </c>
      <c r="CE183" s="96">
        <f>PRODUCT($D58:CE58)</f>
        <v>0.40394700975531239</v>
      </c>
      <c r="CF183" s="96">
        <f>PRODUCT($D58:CF58)</f>
        <v>0.39788769863920775</v>
      </c>
      <c r="CG183" s="96">
        <f>PRODUCT($D58:CG58)</f>
        <v>0.39191927877941912</v>
      </c>
      <c r="CH183" s="96">
        <f>PRODUCT($D58:CH58)</f>
        <v>0.38604038678325769</v>
      </c>
      <c r="CI183" s="96">
        <f>PRODUCT($D58:CI58)</f>
        <v>0.3802496797092827</v>
      </c>
      <c r="CJ183" s="96">
        <f>PRODUCT($D58:CJ58)</f>
        <v>0.37454583476052727</v>
      </c>
      <c r="CK183" s="96">
        <f>PRODUCT($D58:CK58)</f>
        <v>0.3689275489823261</v>
      </c>
      <c r="CL183" s="96">
        <f>PRODUCT($D58:CL58)</f>
        <v>0.36339353896467563</v>
      </c>
      <c r="CM183" s="96">
        <f>PRODUCT($D58:CM58)</f>
        <v>0.35794254054905905</v>
      </c>
      <c r="CN183" s="96">
        <f>PRODUCT($D58:CN58)</f>
        <v>0.35257330853966889</v>
      </c>
      <c r="CO183" s="96">
        <f>PRODUCT($D58:CO58)</f>
        <v>0.34728461641896158</v>
      </c>
      <c r="CP183" s="96">
        <f>PRODUCT($D58:CP58)</f>
        <v>0.34207525606747829</v>
      </c>
      <c r="CQ183" s="96">
        <f>PRODUCT($D58:CQ58)</f>
        <v>0.33694403748786916</v>
      </c>
      <c r="CR183" s="96">
        <f>PRODUCT($D58:CR58)</f>
        <v>0.33188978853305667</v>
      </c>
      <c r="CS183" s="96">
        <f>PRODUCT($D58:CS58)</f>
        <v>0.32691135463847698</v>
      </c>
      <c r="CT183" s="96">
        <f>PRODUCT($D58:CT58)</f>
        <v>0.32200759855833755</v>
      </c>
      <c r="CU183" s="96">
        <f>PRODUCT($D58:CU58)</f>
        <v>0.31717740010583118</v>
      </c>
      <c r="CV183" s="96">
        <f>PRODUCT($D58:CV58)</f>
        <v>0.31241965589724652</v>
      </c>
      <c r="CW183" s="96">
        <f>PRODUCT($D58:CW58)</f>
        <v>0.30773327909991738</v>
      </c>
      <c r="CX183" s="96">
        <f>PRODUCT($D58:CX58)</f>
        <v>0.30311719918395275</v>
      </c>
      <c r="CY183" s="96">
        <f>PRODUCT($D58:CY58)</f>
        <v>0.29857036167769074</v>
      </c>
      <c r="CZ183" s="96">
        <f>PRODUCT($D58:CZ58)</f>
        <v>0.29409172792682109</v>
      </c>
      <c r="DA183" s="96">
        <f>PRODUCT($D58:DA58)</f>
        <v>0.28968027485712061</v>
      </c>
      <c r="DB183" s="96">
        <f>PRODUCT($D58:DB58)</f>
        <v>0.2853349947407478</v>
      </c>
      <c r="DC183" s="96">
        <f>PRODUCT($D58:DC58)</f>
        <v>0.2810548949660433</v>
      </c>
      <c r="DD183" s="96">
        <f>PRODUCT($D58:DD58)</f>
        <v>0.27683899781078292</v>
      </c>
    </row>
    <row r="184" spans="2:108" ht="15" x14ac:dyDescent="0.25">
      <c r="B184" s="55">
        <v>54</v>
      </c>
      <c r="C184" s="96">
        <v>1</v>
      </c>
      <c r="D184" s="96">
        <f>PRODUCT($D59:D59)</f>
        <v>0.97856142510947963</v>
      </c>
      <c r="E184" s="96">
        <f>PRODUCT($D59:E59)</f>
        <v>0.96034401462704222</v>
      </c>
      <c r="F184" s="96">
        <f>PRODUCT($D59:F59)</f>
        <v>0.94492533526483569</v>
      </c>
      <c r="G184" s="96">
        <f>PRODUCT($D59:G59)</f>
        <v>0.93179269847808954</v>
      </c>
      <c r="H184" s="96">
        <f>PRODUCT($D59:H59)</f>
        <v>0.92035735941468888</v>
      </c>
      <c r="I184" s="96">
        <f>PRODUCT($D59:I59)</f>
        <v>0.90993963512356668</v>
      </c>
      <c r="J184" s="96">
        <f>PRODUCT($D59:J59)</f>
        <v>0.90008714793330136</v>
      </c>
      <c r="K184" s="96">
        <f>PRODUCT($D59:K59)</f>
        <v>0.89065825064798188</v>
      </c>
      <c r="L184" s="96">
        <f>PRODUCT($D59:L59)</f>
        <v>0.88152181355943438</v>
      </c>
      <c r="M184" s="96">
        <f>PRODUCT($D59:M59)</f>
        <v>0.87256137821575164</v>
      </c>
      <c r="N184" s="96">
        <f>PRODUCT($D59:N59)</f>
        <v>0.86369211054017814</v>
      </c>
      <c r="O184" s="96">
        <f>PRODUCT($D59:O59)</f>
        <v>0.85477112082662665</v>
      </c>
      <c r="P184" s="96">
        <f>PRODUCT($D59:P59)</f>
        <v>0.84582547400374208</v>
      </c>
      <c r="Q184" s="96">
        <f>PRODUCT($D59:Q59)</f>
        <v>0.83688609825360916</v>
      </c>
      <c r="R184" s="96">
        <f>PRODUCT($D59:R59)</f>
        <v>0.82800771729549283</v>
      </c>
      <c r="S184" s="96">
        <f>PRODUCT($D59:S59)</f>
        <v>0.81922996940388604</v>
      </c>
      <c r="T184" s="96">
        <f>PRODUCT($D59:T59)</f>
        <v>0.81057361874056877</v>
      </c>
      <c r="U184" s="96">
        <f>PRODUCT($D59:U59)</f>
        <v>0.80203925463854842</v>
      </c>
      <c r="V184" s="96">
        <f>PRODUCT($D59:V59)</f>
        <v>0.79362842972872383</v>
      </c>
      <c r="W184" s="96">
        <f>PRODUCT($D59:W59)</f>
        <v>0.78532254955859115</v>
      </c>
      <c r="X184" s="96">
        <f>PRODUCT($D59:X59)</f>
        <v>0.77711520780619481</v>
      </c>
      <c r="Y184" s="96">
        <f>PRODUCT($D59:Y59)</f>
        <v>0.7690017482559196</v>
      </c>
      <c r="Z184" s="96">
        <f>PRODUCT($D59:Z59)</f>
        <v>0.76097901823883707</v>
      </c>
      <c r="AA184" s="96">
        <f>PRODUCT($D59:AA59)</f>
        <v>0.75304368431094493</v>
      </c>
      <c r="AB184" s="96">
        <f>PRODUCT($D59:AB59)</f>
        <v>0.74519464574603167</v>
      </c>
      <c r="AC184" s="96">
        <f>PRODUCT($D59:AC59)</f>
        <v>0.73742940098402354</v>
      </c>
      <c r="AD184" s="96">
        <f>PRODUCT($D59:AD59)</f>
        <v>0.72974625801646176</v>
      </c>
      <c r="AE184" s="96">
        <f>PRODUCT($D59:AE59)</f>
        <v>0.72214379946606555</v>
      </c>
      <c r="AF184" s="96">
        <f>PRODUCT($D59:AF59)</f>
        <v>0.71462094369121698</v>
      </c>
      <c r="AG184" s="96">
        <f>PRODUCT($D59:AG59)</f>
        <v>0.70717598546063409</v>
      </c>
      <c r="AH184" s="96">
        <f>PRODUCT($D59:AH59)</f>
        <v>0.69980808113851278</v>
      </c>
      <c r="AI184" s="96">
        <f>PRODUCT($D59:AI59)</f>
        <v>0.69251663588844448</v>
      </c>
      <c r="AJ184" s="96">
        <f>PRODUCT($D59:AJ59)</f>
        <v>0.6853011649068127</v>
      </c>
      <c r="AK184" s="96">
        <f>PRODUCT($D59:AK59)</f>
        <v>0.67816127824070072</v>
      </c>
      <c r="AL184" s="96">
        <f>PRODUCT($D59:AL59)</f>
        <v>0.67109662631386269</v>
      </c>
      <c r="AM184" s="96">
        <f>PRODUCT($D59:AM59)</f>
        <v>0.66410684147567378</v>
      </c>
      <c r="AN184" s="96">
        <f>PRODUCT($D59:AN59)</f>
        <v>0.6571914940565694</v>
      </c>
      <c r="AO184" s="96">
        <f>PRODUCT($D59:AO59)</f>
        <v>0.6503500468462412</v>
      </c>
      <c r="AP184" s="96">
        <f>PRODUCT($D59:AP59)</f>
        <v>0.64358184593202861</v>
      </c>
      <c r="AQ184" s="96">
        <f>PRODUCT($D59:AQ59)</f>
        <v>0.6368860611971161</v>
      </c>
      <c r="AR184" s="96">
        <f>PRODUCT($D59:AR59)</f>
        <v>0.63026179976112129</v>
      </c>
      <c r="AS184" s="96">
        <f>PRODUCT($D59:AS59)</f>
        <v>0.62370798220977153</v>
      </c>
      <c r="AT184" s="96">
        <f>PRODUCT($D59:AT59)</f>
        <v>0.61722340368600259</v>
      </c>
      <c r="AU184" s="96">
        <f>PRODUCT($D59:AU59)</f>
        <v>0.61080667874526706</v>
      </c>
      <c r="AV184" s="96">
        <f>PRODUCT($D59:AV59)</f>
        <v>0.6044562055041649</v>
      </c>
      <c r="AW184" s="96">
        <f>PRODUCT($D59:AW59)</f>
        <v>0.59817028614339596</v>
      </c>
      <c r="AX184" s="96">
        <f>PRODUCT($D59:AX59)</f>
        <v>0.59194697069036284</v>
      </c>
      <c r="AY184" s="96">
        <f>PRODUCT($D59:AY59)</f>
        <v>0.58578435030387055</v>
      </c>
      <c r="AZ184" s="96">
        <f>PRODUCT($D59:AZ59)</f>
        <v>0.57968021203220588</v>
      </c>
      <c r="BA184" s="96">
        <f>PRODUCT($D59:BA59)</f>
        <v>0.57363224919756228</v>
      </c>
      <c r="BB184" s="96">
        <f>PRODUCT($D59:BB59)</f>
        <v>0.5676377430914028</v>
      </c>
      <c r="BC184" s="96">
        <f>PRODUCT($D59:BC59)</f>
        <v>0.56169402332651441</v>
      </c>
      <c r="BD184" s="96">
        <f>PRODUCT($D59:BD59)</f>
        <v>0.55579809944673775</v>
      </c>
      <c r="BE184" s="96">
        <f>PRODUCT($D59:BE59)</f>
        <v>0.54994709079133952</v>
      </c>
      <c r="BF184" s="96">
        <f>PRODUCT($D59:BF59)</f>
        <v>0.54413825740782074</v>
      </c>
      <c r="BG184" s="96">
        <f>PRODUCT($D59:BG59)</f>
        <v>0.5383688238602542</v>
      </c>
      <c r="BH184" s="96">
        <f>PRODUCT($D59:BH59)</f>
        <v>0.53263591522836928</v>
      </c>
      <c r="BI184" s="96">
        <f>PRODUCT($D59:BI59)</f>
        <v>0.52693668592681087</v>
      </c>
      <c r="BJ184" s="96">
        <f>PRODUCT($D59:BJ59)</f>
        <v>0.52126810557610459</v>
      </c>
      <c r="BK184" s="96">
        <f>PRODUCT($D59:BK59)</f>
        <v>0.51562589236748391</v>
      </c>
      <c r="BL184" s="96">
        <f>PRODUCT($D59:BL59)</f>
        <v>0.51000504435448479</v>
      </c>
      <c r="BM184" s="96">
        <f>PRODUCT($D59:BM59)</f>
        <v>0.50439998181594403</v>
      </c>
      <c r="BN184" s="96">
        <f>PRODUCT($D59:BN59)</f>
        <v>0.49880498590728567</v>
      </c>
      <c r="BO184" s="96">
        <f>PRODUCT($D59:BO59)</f>
        <v>0.4932128462746424</v>
      </c>
      <c r="BP184" s="96">
        <f>PRODUCT($D59:BP59)</f>
        <v>0.48761689350003401</v>
      </c>
      <c r="BQ184" s="96">
        <f>PRODUCT($D59:BQ59)</f>
        <v>0.48200998808834661</v>
      </c>
      <c r="BR184" s="96">
        <f>PRODUCT($D59:BR59)</f>
        <v>0.47638518416317366</v>
      </c>
      <c r="BS184" s="96">
        <f>PRODUCT($D59:BS59)</f>
        <v>0.47073387625513013</v>
      </c>
      <c r="BT184" s="96">
        <f>PRODUCT($D59:BT59)</f>
        <v>0.46504831735096608</v>
      </c>
      <c r="BU184" s="96">
        <f>PRODUCT($D59:BU59)</f>
        <v>0.45931835832294049</v>
      </c>
      <c r="BV184" s="96">
        <f>PRODUCT($D59:BV59)</f>
        <v>0.45353298279386478</v>
      </c>
      <c r="BW184" s="96">
        <f>PRODUCT($D59:BW59)</f>
        <v>0.44767324528441399</v>
      </c>
      <c r="BX184" s="96">
        <f>PRODUCT($D59:BX59)</f>
        <v>0.44171775211061504</v>
      </c>
      <c r="BY184" s="96">
        <f>PRODUCT($D59:BY59)</f>
        <v>0.43563897250802458</v>
      </c>
      <c r="BZ184" s="96">
        <f>PRODUCT($D59:BZ59)</f>
        <v>0.42940638885767418</v>
      </c>
      <c r="CA184" s="96">
        <f>PRODUCT($D59:CA59)</f>
        <v>0.42298920144676294</v>
      </c>
      <c r="CB184" s="96">
        <f>PRODUCT($D59:CB59)</f>
        <v>0.41636571099602082</v>
      </c>
      <c r="CC184" s="96">
        <f>PRODUCT($D59:CC59)</f>
        <v>0.40984593625622595</v>
      </c>
      <c r="CD184" s="96">
        <f>PRODUCT($D59:CD59)</f>
        <v>0.40342825316695624</v>
      </c>
      <c r="CE184" s="96">
        <f>PRODUCT($D59:CE59)</f>
        <v>0.39711106309857758</v>
      </c>
      <c r="CF184" s="96">
        <f>PRODUCT($D59:CF59)</f>
        <v>0.39089279245402891</v>
      </c>
      <c r="CG184" s="96">
        <f>PRODUCT($D59:CG59)</f>
        <v>0.38477189227684305</v>
      </c>
      <c r="CH184" s="96">
        <f>PRODUCT($D59:CH59)</f>
        <v>0.37874683786530527</v>
      </c>
      <c r="CI184" s="96">
        <f>PRODUCT($D59:CI59)</f>
        <v>0.37281612839265371</v>
      </c>
      <c r="CJ184" s="96">
        <f>PRODUCT($D59:CJ59)</f>
        <v>0.366978286533227</v>
      </c>
      <c r="CK184" s="96">
        <f>PRODUCT($D59:CK59)</f>
        <v>0.3612318580944659</v>
      </c>
      <c r="CL184" s="96">
        <f>PRODUCT($D59:CL59)</f>
        <v>0.35557541165467738</v>
      </c>
      <c r="CM184" s="96">
        <f>PRODUCT($D59:CM59)</f>
        <v>0.35000753820647096</v>
      </c>
      <c r="CN184" s="96">
        <f>PRODUCT($D59:CN59)</f>
        <v>0.34452685080577827</v>
      </c>
      <c r="CO184" s="96">
        <f>PRODUCT($D59:CO59)</f>
        <v>0.33913198422636859</v>
      </c>
      <c r="CP184" s="96">
        <f>PRODUCT($D59:CP59)</f>
        <v>0.33382159461977412</v>
      </c>
      <c r="CQ184" s="96">
        <f>PRODUCT($D59:CQ59)</f>
        <v>0.32859435918054064</v>
      </c>
      <c r="CR184" s="96">
        <f>PRODUCT($D59:CR59)</f>
        <v>0.32344897581671977</v>
      </c>
      <c r="CS184" s="96">
        <f>PRODUCT($D59:CS59)</f>
        <v>0.31838416282552101</v>
      </c>
      <c r="CT184" s="96">
        <f>PRODUCT($D59:CT59)</f>
        <v>0.31339865857404242</v>
      </c>
      <c r="CU184" s="96">
        <f>PRODUCT($D59:CU59)</f>
        <v>0.30849122118500111</v>
      </c>
      <c r="CV184" s="96">
        <f>PRODUCT($D59:CV59)</f>
        <v>0.30366062822738443</v>
      </c>
      <c r="CW184" s="96">
        <f>PRODUCT($D59:CW59)</f>
        <v>0.29890567641194526</v>
      </c>
      <c r="CX184" s="96">
        <f>PRODUCT($D59:CX59)</f>
        <v>0.29422518129146569</v>
      </c>
      <c r="CY184" s="96">
        <f>PRODUCT($D59:CY59)</f>
        <v>0.28961797696571373</v>
      </c>
      <c r="CZ184" s="96">
        <f>PRODUCT($D59:CZ59)</f>
        <v>0.28508291579102063</v>
      </c>
      <c r="DA184" s="96">
        <f>PRODUCT($D59:DA59)</f>
        <v>0.28061886809440539</v>
      </c>
      <c r="DB184" s="96">
        <f>PRODUCT($D59:DB59)</f>
        <v>0.27622472189217595</v>
      </c>
      <c r="DC184" s="96">
        <f>PRODUCT($D59:DC59)</f>
        <v>0.27189938261293672</v>
      </c>
      <c r="DD184" s="96">
        <f>PRODUCT($D59:DD59)</f>
        <v>0.26764177282493334</v>
      </c>
    </row>
    <row r="185" spans="2:108" ht="15" x14ac:dyDescent="0.25">
      <c r="B185" s="55">
        <v>55</v>
      </c>
      <c r="C185" s="96">
        <v>1</v>
      </c>
      <c r="D185" s="96">
        <f>PRODUCT($D60:D60)</f>
        <v>0.97707086063411053</v>
      </c>
      <c r="E185" s="96">
        <f>PRODUCT($D60:E60)</f>
        <v>0.95764278040172668</v>
      </c>
      <c r="F185" s="96">
        <f>PRODUCT($D60:F60)</f>
        <v>0.94126826388494511</v>
      </c>
      <c r="G185" s="96">
        <f>PRODUCT($D60:G60)</f>
        <v>0.92739334439661014</v>
      </c>
      <c r="H185" s="96">
        <f>PRODUCT($D60:H60)</f>
        <v>0.9153836681480636</v>
      </c>
      <c r="I185" s="96">
        <f>PRODUCT($D60:I60)</f>
        <v>0.90450781035228056</v>
      </c>
      <c r="J185" s="96">
        <f>PRODUCT($D60:J60)</f>
        <v>0.89428109444204629</v>
      </c>
      <c r="K185" s="96">
        <f>PRODUCT($D60:K60)</f>
        <v>0.88455414817573608</v>
      </c>
      <c r="L185" s="96">
        <f>PRODUCT($D60:L60)</f>
        <v>0.87518695839265781</v>
      </c>
      <c r="M185" s="96">
        <f>PRODUCT($D60:M60)</f>
        <v>0.86605424330947833</v>
      </c>
      <c r="N185" s="96">
        <f>PRODUCT($D60:N60)</f>
        <v>0.85706383172982703</v>
      </c>
      <c r="O185" s="96">
        <f>PRODUCT($D60:O60)</f>
        <v>0.84814549992186694</v>
      </c>
      <c r="P185" s="96">
        <f>PRODUCT($D60:P60)</f>
        <v>0.83920457244694147</v>
      </c>
      <c r="Q185" s="96">
        <f>PRODUCT($D60:Q60)</f>
        <v>0.83027161180546971</v>
      </c>
      <c r="R185" s="96">
        <f>PRODUCT($D60:R60)</f>
        <v>0.82140316218693865</v>
      </c>
      <c r="S185" s="96">
        <f>PRODUCT($D60:S60)</f>
        <v>0.81263877008852492</v>
      </c>
      <c r="T185" s="96">
        <f>PRODUCT($D60:T60)</f>
        <v>0.80399919777631568</v>
      </c>
      <c r="U185" s="96">
        <f>PRODUCT($D60:U60)</f>
        <v>0.79548519017585306</v>
      </c>
      <c r="V185" s="96">
        <f>PRODUCT($D60:V60)</f>
        <v>0.78709855658611072</v>
      </c>
      <c r="W185" s="96">
        <f>PRODUCT($D60:W60)</f>
        <v>0.77881882855366447</v>
      </c>
      <c r="X185" s="96">
        <f>PRODUCT($D60:X60)</f>
        <v>0.77063901372319543</v>
      </c>
      <c r="Y185" s="96">
        <f>PRODUCT($D60:Y60)</f>
        <v>0.76255405376281149</v>
      </c>
      <c r="Z185" s="96">
        <f>PRODUCT($D60:Z60)</f>
        <v>0.75456055199534044</v>
      </c>
      <c r="AA185" s="96">
        <f>PRODUCT($D60:AA60)</f>
        <v>0.74665491092065306</v>
      </c>
      <c r="AB185" s="96">
        <f>PRODUCT($D60:AB60)</f>
        <v>0.73883600132958704</v>
      </c>
      <c r="AC185" s="96">
        <f>PRODUCT($D60:AC60)</f>
        <v>0.73110114386532088</v>
      </c>
      <c r="AD185" s="96">
        <f>PRODUCT($D60:AD60)</f>
        <v>0.72344855349790926</v>
      </c>
      <c r="AE185" s="96">
        <f>PRODUCT($D60:AE60)</f>
        <v>0.71587674804789792</v>
      </c>
      <c r="AF185" s="96">
        <f>PRODUCT($D60:AF60)</f>
        <v>0.70838461576472811</v>
      </c>
      <c r="AG185" s="96">
        <f>PRODUCT($D60:AG60)</f>
        <v>0.70097035450731426</v>
      </c>
      <c r="AH185" s="96">
        <f>PRODUCT($D60:AH60)</f>
        <v>0.69363311411228024</v>
      </c>
      <c r="AI185" s="96">
        <f>PRODUCT($D60:AI60)</f>
        <v>0.6863723187464762</v>
      </c>
      <c r="AJ185" s="96">
        <f>PRODUCT($D60:AJ60)</f>
        <v>0.67918751345729733</v>
      </c>
      <c r="AK185" s="96">
        <f>PRODUCT($D60:AK60)</f>
        <v>0.67207834739153316</v>
      </c>
      <c r="AL185" s="96">
        <f>PRODUCT($D60:AL60)</f>
        <v>0.66504451355849581</v>
      </c>
      <c r="AM185" s="96">
        <f>PRODUCT($D60:AM60)</f>
        <v>0.65808568417810542</v>
      </c>
      <c r="AN185" s="96">
        <f>PRODUCT($D60:AN60)</f>
        <v>0.65120146209114105</v>
      </c>
      <c r="AO185" s="96">
        <f>PRODUCT($D60:AO60)</f>
        <v>0.64439133041498753</v>
      </c>
      <c r="AP185" s="96">
        <f>PRODUCT($D60:AP60)</f>
        <v>0.63765464242215308</v>
      </c>
      <c r="AQ185" s="96">
        <f>PRODUCT($D60:AQ60)</f>
        <v>0.63099055572815732</v>
      </c>
      <c r="AR185" s="96">
        <f>PRODUCT($D60:AR60)</f>
        <v>0.62439815777160923</v>
      </c>
      <c r="AS185" s="96">
        <f>PRODUCT($D60:AS60)</f>
        <v>0.61787632890658806</v>
      </c>
      <c r="AT185" s="96">
        <f>PRODUCT($D60:AT60)</f>
        <v>0.6114238099821443</v>
      </c>
      <c r="AU185" s="96">
        <f>PRODUCT($D60:AU60)</f>
        <v>0.60503914134989378</v>
      </c>
      <c r="AV185" s="96">
        <f>PRODUCT($D60:AV60)</f>
        <v>0.59872062319641373</v>
      </c>
      <c r="AW185" s="96">
        <f>PRODUCT($D60:AW60)</f>
        <v>0.5924664488717204</v>
      </c>
      <c r="AX185" s="96">
        <f>PRODUCT($D60:AX60)</f>
        <v>0.5862745320478242</v>
      </c>
      <c r="AY185" s="96">
        <f>PRODUCT($D60:AY60)</f>
        <v>0.58014283117951448</v>
      </c>
      <c r="AZ185" s="96">
        <f>PRODUCT($D60:AZ60)</f>
        <v>0.57406896756729531</v>
      </c>
      <c r="BA185" s="96">
        <f>PRODUCT($D60:BA60)</f>
        <v>0.56805045807702881</v>
      </c>
      <c r="BB185" s="96">
        <f>PRODUCT($D60:BB60)</f>
        <v>0.56208436305852361</v>
      </c>
      <c r="BC185" s="96">
        <f>PRODUCT($D60:BC60)</f>
        <v>0.55616779554974871</v>
      </c>
      <c r="BD185" s="96">
        <f>PRODUCT($D60:BD60)</f>
        <v>0.55029751382139613</v>
      </c>
      <c r="BE185" s="96">
        <f>PRODUCT($D60:BE60)</f>
        <v>0.54447039681987974</v>
      </c>
      <c r="BF185" s="96">
        <f>PRODUCT($D60:BF60)</f>
        <v>0.53868347839910902</v>
      </c>
      <c r="BG185" s="96">
        <f>PRODUCT($D60:BG60)</f>
        <v>0.53293375231972662</v>
      </c>
      <c r="BH185" s="96">
        <f>PRODUCT($D60:BH60)</f>
        <v>0.52721810149270598</v>
      </c>
      <c r="BI185" s="96">
        <f>PRODUCT($D60:BI60)</f>
        <v>0.52153344046135031</v>
      </c>
      <c r="BJ185" s="96">
        <f>PRODUCT($D60:BJ60)</f>
        <v>0.51587647848069607</v>
      </c>
      <c r="BK185" s="96">
        <f>PRODUCT($D60:BK60)</f>
        <v>0.5102425393498019</v>
      </c>
      <c r="BL185" s="96">
        <f>PRODUCT($D60:BL60)</f>
        <v>0.50462614905548719</v>
      </c>
      <c r="BM185" s="96">
        <f>PRODUCT($D60:BM60)</f>
        <v>0.49902119329792832</v>
      </c>
      <c r="BN185" s="96">
        <f>PRODUCT($D60:BN60)</f>
        <v>0.49342140290529912</v>
      </c>
      <c r="BO185" s="96">
        <f>PRODUCT($D60:BO60)</f>
        <v>0.48781885708668116</v>
      </c>
      <c r="BP185" s="96">
        <f>PRODUCT($D60:BP60)</f>
        <v>0.4822062318770019</v>
      </c>
      <c r="BQ185" s="96">
        <f>PRODUCT($D60:BQ60)</f>
        <v>0.47657568112722209</v>
      </c>
      <c r="BR185" s="96">
        <f>PRODUCT($D60:BR60)</f>
        <v>0.47091957108067545</v>
      </c>
      <c r="BS185" s="96">
        <f>PRODUCT($D60:BS60)</f>
        <v>0.46522842934951131</v>
      </c>
      <c r="BT185" s="96">
        <f>PRODUCT($D60:BT60)</f>
        <v>0.45949373036747138</v>
      </c>
      <c r="BU185" s="96">
        <f>PRODUCT($D60:BU60)</f>
        <v>0.45370428641793348</v>
      </c>
      <c r="BV185" s="96">
        <f>PRODUCT($D60:BV60)</f>
        <v>0.44784794518891446</v>
      </c>
      <c r="BW185" s="96">
        <f>PRODUCT($D60:BW60)</f>
        <v>0.44190376975313389</v>
      </c>
      <c r="BX185" s="96">
        <f>PRODUCT($D60:BX60)</f>
        <v>0.43584810403873792</v>
      </c>
      <c r="BY185" s="96">
        <f>PRODUCT($D60:BY60)</f>
        <v>0.42965048676120637</v>
      </c>
      <c r="BZ185" s="96">
        <f>PRODUCT($D60:BZ60)</f>
        <v>0.42327713388442656</v>
      </c>
      <c r="CA185" s="96">
        <f>PRODUCT($D60:CA60)</f>
        <v>0.416693935704119</v>
      </c>
      <c r="CB185" s="96">
        <f>PRODUCT($D60:CB60)</f>
        <v>0.40987683746509135</v>
      </c>
      <c r="CC185" s="96">
        <f>PRODUCT($D60:CC60)</f>
        <v>0.40317126671523157</v>
      </c>
      <c r="CD185" s="96">
        <f>PRODUCT($D60:CD60)</f>
        <v>0.3965753988687109</v>
      </c>
      <c r="CE185" s="96">
        <f>PRODUCT($D60:CE60)</f>
        <v>0.39008743918986105</v>
      </c>
      <c r="CF185" s="96">
        <f>PRODUCT($D60:CF60)</f>
        <v>0.38370562230482658</v>
      </c>
      <c r="CG185" s="96">
        <f>PRODUCT($D60:CG60)</f>
        <v>0.37742821172120672</v>
      </c>
      <c r="CH185" s="96">
        <f>PRODUCT($D60:CH60)</f>
        <v>0.37125349935555574</v>
      </c>
      <c r="CI185" s="96">
        <f>PRODUCT($D60:CI60)</f>
        <v>0.36517980506861342</v>
      </c>
      <c r="CJ185" s="96">
        <f>PRODUCT($D60:CJ60)</f>
        <v>0.3592054762081392</v>
      </c>
      <c r="CK185" s="96">
        <f>PRODUCT($D60:CK60)</f>
        <v>0.35332888715922545</v>
      </c>
      <c r="CL185" s="96">
        <f>PRODUCT($D60:CL60)</f>
        <v>0.34754843890196768</v>
      </c>
      <c r="CM185" s="96">
        <f>PRODUCT($D60:CM60)</f>
        <v>0.34186255857637121</v>
      </c>
      <c r="CN185" s="96">
        <f>PRODUCT($D60:CN60)</f>
        <v>0.33626969905437593</v>
      </c>
      <c r="CO185" s="96">
        <f>PRODUCT($D60:CO60)</f>
        <v>0.33076833851888282</v>
      </c>
      <c r="CP185" s="96">
        <f>PRODUCT($D60:CP60)</f>
        <v>0.32535698004966745</v>
      </c>
      <c r="CQ185" s="96">
        <f>PRODUCT($D60:CQ60)</f>
        <v>0.32003415121606793</v>
      </c>
      <c r="CR185" s="96">
        <f>PRODUCT($D60:CR60)</f>
        <v>0.31479840367633671</v>
      </c>
      <c r="CS185" s="96">
        <f>PRODUCT($D60:CS60)</f>
        <v>0.30964831278354654</v>
      </c>
      <c r="CT185" s="96">
        <f>PRODUCT($D60:CT60)</f>
        <v>0.30458247719794423</v>
      </c>
      <c r="CU185" s="96">
        <f>PRODUCT($D60:CU60)</f>
        <v>0.29959951850564603</v>
      </c>
      <c r="CV185" s="96">
        <f>PRODUCT($D60:CV60)</f>
        <v>0.29469808084357119</v>
      </c>
      <c r="CW185" s="96">
        <f>PRODUCT($D60:CW60)</f>
        <v>0.28987683053051155</v>
      </c>
      <c r="CX185" s="96">
        <f>PRODUCT($D60:CX60)</f>
        <v>0.28513445570423701</v>
      </c>
      <c r="CY185" s="96">
        <f>PRODUCT($D60:CY60)</f>
        <v>0.28046966596453776</v>
      </c>
      <c r="CZ185" s="96">
        <f>PRODUCT($D60:CZ60)</f>
        <v>0.27588119202210637</v>
      </c>
      <c r="DA185" s="96">
        <f>PRODUCT($D60:DA60)</f>
        <v>0.27136778535316414</v>
      </c>
      <c r="DB185" s="96">
        <f>PRODUCT($D60:DB60)</f>
        <v>0.2669282178597378</v>
      </c>
      <c r="DC185" s="96">
        <f>PRODUCT($D60:DC60)</f>
        <v>0.26256128153549407</v>
      </c>
      <c r="DD185" s="96">
        <f>PRODUCT($D60:DD60)</f>
        <v>0.25826578813704104</v>
      </c>
    </row>
    <row r="186" spans="2:108" ht="15" x14ac:dyDescent="0.25">
      <c r="B186" s="55">
        <v>56</v>
      </c>
      <c r="C186" s="96">
        <v>1</v>
      </c>
      <c r="D186" s="96">
        <f>PRODUCT($D61:D61)</f>
        <v>0.97563129204080001</v>
      </c>
      <c r="E186" s="96">
        <f>PRODUCT($D61:E61)</f>
        <v>0.95501247419051327</v>
      </c>
      <c r="F186" s="96">
        <f>PRODUCT($D61:F61)</f>
        <v>0.93768321582614689</v>
      </c>
      <c r="G186" s="96">
        <f>PRODUCT($D61:G61)</f>
        <v>0.92306007119153011</v>
      </c>
      <c r="H186" s="96">
        <f>PRODUCT($D61:H61)</f>
        <v>0.91046633338103167</v>
      </c>
      <c r="I186" s="96">
        <f>PRODUCT($D61:I61)</f>
        <v>0.89912288544707031</v>
      </c>
      <c r="J186" s="96">
        <f>PRODUCT($D61:J61)</f>
        <v>0.88851494787933716</v>
      </c>
      <c r="K186" s="96">
        <f>PRODUCT($D61:K61)</f>
        <v>0.87848556986165571</v>
      </c>
      <c r="L186" s="96">
        <f>PRODUCT($D61:L61)</f>
        <v>0.8688857684314355</v>
      </c>
      <c r="M186" s="96">
        <f>PRODUCT($D61:M61)</f>
        <v>0.85958053025787662</v>
      </c>
      <c r="N186" s="96">
        <f>PRODUCT($D61:N61)</f>
        <v>0.85046954559501797</v>
      </c>
      <c r="O186" s="96">
        <f>PRODUCT($D61:O61)</f>
        <v>0.84147457180918916</v>
      </c>
      <c r="P186" s="96">
        <f>PRODUCT($D61:P61)</f>
        <v>0.83253839892121961</v>
      </c>
      <c r="Q186" s="96">
        <f>PRODUCT($D61:Q61)</f>
        <v>0.82361190454614652</v>
      </c>
      <c r="R186" s="96">
        <f>PRODUCT($D61:R61)</f>
        <v>0.81475346544972216</v>
      </c>
      <c r="S186" s="96">
        <f>PRODUCT($D61:S61)</f>
        <v>0.80600253498955032</v>
      </c>
      <c r="T186" s="96">
        <f>PRODUCT($D61:T61)</f>
        <v>0.79737987263126464</v>
      </c>
      <c r="U186" s="96">
        <f>PRODUCT($D61:U61)</f>
        <v>0.78888637898062663</v>
      </c>
      <c r="V186" s="96">
        <f>PRODUCT($D61:V61)</f>
        <v>0.78052412073417954</v>
      </c>
      <c r="W186" s="96">
        <f>PRODUCT($D61:W61)</f>
        <v>0.77227074312550137</v>
      </c>
      <c r="X186" s="96">
        <f>PRODUCT($D61:X61)</f>
        <v>0.7641186638001104</v>
      </c>
      <c r="Y186" s="96">
        <f>PRODUCT($D61:Y61)</f>
        <v>0.75606241957896159</v>
      </c>
      <c r="Z186" s="96">
        <f>PRODUCT($D61:Z61)</f>
        <v>0.74809836809063501</v>
      </c>
      <c r="AA186" s="96">
        <f>PRODUCT($D61:AA61)</f>
        <v>0.74022264602886578</v>
      </c>
      <c r="AB186" s="96">
        <f>PRODUCT($D61:AB61)</f>
        <v>0.73243409543012172</v>
      </c>
      <c r="AC186" s="96">
        <f>PRODUCT($D61:AC61)</f>
        <v>0.72472985797819622</v>
      </c>
      <c r="AD186" s="96">
        <f>PRODUCT($D61:AD61)</f>
        <v>0.71710805499007679</v>
      </c>
      <c r="AE186" s="96">
        <f>PRODUCT($D61:AE61)</f>
        <v>0.70956713903797997</v>
      </c>
      <c r="AF186" s="96">
        <f>PRODUCT($D61:AF61)</f>
        <v>0.70210596803069103</v>
      </c>
      <c r="AG186" s="96">
        <f>PRODUCT($D61:AG61)</f>
        <v>0.69472264231785252</v>
      </c>
      <c r="AH186" s="96">
        <f>PRODUCT($D61:AH61)</f>
        <v>0.68741630514131447</v>
      </c>
      <c r="AI186" s="96">
        <f>PRODUCT($D61:AI61)</f>
        <v>0.68018639975031614</v>
      </c>
      <c r="AJ186" s="96">
        <f>PRODUCT($D61:AJ61)</f>
        <v>0.67303250118030722</v>
      </c>
      <c r="AK186" s="96">
        <f>PRODUCT($D61:AK61)</f>
        <v>0.66595429786095073</v>
      </c>
      <c r="AL186" s="96">
        <f>PRODUCT($D61:AL61)</f>
        <v>0.65895152558215198</v>
      </c>
      <c r="AM186" s="96">
        <f>PRODUCT($D61:AM61)</f>
        <v>0.65202389660484372</v>
      </c>
      <c r="AN186" s="96">
        <f>PRODUCT($D61:AN61)</f>
        <v>0.64517104640208334</v>
      </c>
      <c r="AO186" s="96">
        <f>PRODUCT($D61:AO61)</f>
        <v>0.63839247846794234</v>
      </c>
      <c r="AP186" s="96">
        <f>PRODUCT($D61:AP61)</f>
        <v>0.6316875532348224</v>
      </c>
      <c r="AQ186" s="96">
        <f>PRODUCT($D61:AQ61)</f>
        <v>0.62505541592020919</v>
      </c>
      <c r="AR186" s="96">
        <f>PRODUCT($D61:AR61)</f>
        <v>0.61849513411523138</v>
      </c>
      <c r="AS186" s="96">
        <f>PRODUCT($D61:AS61)</f>
        <v>0.61200554767105619</v>
      </c>
      <c r="AT186" s="96">
        <f>PRODUCT($D61:AT61)</f>
        <v>0.60558534280600185</v>
      </c>
      <c r="AU186" s="96">
        <f>PRODUCT($D61:AU61)</f>
        <v>0.59923298523837698</v>
      </c>
      <c r="AV186" s="96">
        <f>PRODUCT($D61:AV61)</f>
        <v>0.59294667668622913</v>
      </c>
      <c r="AW186" s="96">
        <f>PRODUCT($D61:AW61)</f>
        <v>0.58672450109605423</v>
      </c>
      <c r="AX186" s="96">
        <f>PRODUCT($D61:AX61)</f>
        <v>0.58056423509116051</v>
      </c>
      <c r="AY186" s="96">
        <f>PRODUCT($D61:AY61)</f>
        <v>0.57446370377639533</v>
      </c>
      <c r="AZ186" s="96">
        <f>PRODUCT($D61:AZ61)</f>
        <v>0.56842036191853318</v>
      </c>
      <c r="BA186" s="96">
        <f>PRODUCT($D61:BA61)</f>
        <v>0.56243154912079973</v>
      </c>
      <c r="BB186" s="96">
        <f>PRODUCT($D61:BB61)</f>
        <v>0.55649410380749553</v>
      </c>
      <c r="BC186" s="96">
        <f>PRODUCT($D61:BC61)</f>
        <v>0.5506049215284623</v>
      </c>
      <c r="BD186" s="96">
        <f>PRODUCT($D61:BD61)</f>
        <v>0.54476050826229894</v>
      </c>
      <c r="BE186" s="96">
        <f>PRODUCT($D61:BE61)</f>
        <v>0.53895750166228495</v>
      </c>
      <c r="BF186" s="96">
        <f>PRODUCT($D61:BF61)</f>
        <v>0.53319270863177326</v>
      </c>
      <c r="BG186" s="96">
        <f>PRODUCT($D61:BG61)</f>
        <v>0.52746289142395009</v>
      </c>
      <c r="BH186" s="96">
        <f>PRODUCT($D61:BH61)</f>
        <v>0.52176469011835436</v>
      </c>
      <c r="BI186" s="96">
        <f>PRODUCT($D61:BI61)</f>
        <v>0.51609477884321231</v>
      </c>
      <c r="BJ186" s="96">
        <f>PRODUCT($D61:BJ61)</f>
        <v>0.51044960597692812</v>
      </c>
      <c r="BK186" s="96">
        <f>PRODUCT($D61:BK61)</f>
        <v>0.50482409997725775</v>
      </c>
      <c r="BL186" s="96">
        <f>PRODUCT($D61:BL61)</f>
        <v>0.49921231370020935</v>
      </c>
      <c r="BM186" s="96">
        <f>PRODUCT($D61:BM61)</f>
        <v>0.4936075972441018</v>
      </c>
      <c r="BN186" s="96">
        <f>PRODUCT($D61:BN61)</f>
        <v>0.48800313042755655</v>
      </c>
      <c r="BO186" s="96">
        <f>PRODUCT($D61:BO61)</f>
        <v>0.48239028116563881</v>
      </c>
      <c r="BP186" s="96">
        <f>PRODUCT($D61:BP61)</f>
        <v>0.47676107091599151</v>
      </c>
      <c r="BQ186" s="96">
        <f>PRODUCT($D61:BQ61)</f>
        <v>0.47110694733702613</v>
      </c>
      <c r="BR186" s="96">
        <f>PRODUCT($D61:BR61)</f>
        <v>0.46541959021608637</v>
      </c>
      <c r="BS186" s="96">
        <f>PRODUCT($D61:BS61)</f>
        <v>0.45968866212979542</v>
      </c>
      <c r="BT186" s="96">
        <f>PRODUCT($D61:BT61)</f>
        <v>0.45390486244919337</v>
      </c>
      <c r="BU186" s="96">
        <f>PRODUCT($D61:BU61)</f>
        <v>0.44805596910679746</v>
      </c>
      <c r="BV186" s="96">
        <f>PRODUCT($D61:BV61)</f>
        <v>0.44212869988897713</v>
      </c>
      <c r="BW186" s="96">
        <f>PRODUCT($D61:BW61)</f>
        <v>0.43610013279874227</v>
      </c>
      <c r="BX186" s="96">
        <f>PRODUCT($D61:BX61)</f>
        <v>0.42994435949918275</v>
      </c>
      <c r="BY186" s="96">
        <f>PRODUCT($D61:BY61)</f>
        <v>0.42362800303775444</v>
      </c>
      <c r="BZ186" s="96">
        <f>PRODUCT($D61:BZ61)</f>
        <v>0.41711403587028018</v>
      </c>
      <c r="CA186" s="96">
        <f>PRODUCT($D61:CA61)</f>
        <v>0.4103650733873539</v>
      </c>
      <c r="CB186" s="96">
        <f>PRODUCT($D61:CB61)</f>
        <v>0.40335475535944193</v>
      </c>
      <c r="CC186" s="96">
        <f>PRODUCT($D61:CC61)</f>
        <v>0.39646419547382705</v>
      </c>
      <c r="CD186" s="96">
        <f>PRODUCT($D61:CD61)</f>
        <v>0.38969134788714099</v>
      </c>
      <c r="CE186" s="96">
        <f>PRODUCT($D61:CE61)</f>
        <v>0.38303420170541452</v>
      </c>
      <c r="CF186" s="96">
        <f>PRODUCT($D61:CF61)</f>
        <v>0.37649078038703221</v>
      </c>
      <c r="CG186" s="96">
        <f>PRODUCT($D61:CG61)</f>
        <v>0.37005914115588712</v>
      </c>
      <c r="CH186" s="96">
        <f>PRODUCT($D61:CH61)</f>
        <v>0.36373737442456011</v>
      </c>
      <c r="CI186" s="96">
        <f>PRODUCT($D61:CI61)</f>
        <v>0.35752360322735366</v>
      </c>
      <c r="CJ186" s="96">
        <f>PRODUCT($D61:CJ61)</f>
        <v>0.35141598266301061</v>
      </c>
      <c r="CK186" s="96">
        <f>PRODUCT($D61:CK61)</f>
        <v>0.3454126993469534</v>
      </c>
      <c r="CL186" s="96">
        <f>PRODUCT($D61:CL61)</f>
        <v>0.33951197087288076</v>
      </c>
      <c r="CM186" s="96">
        <f>PRODUCT($D61:CM61)</f>
        <v>0.3337120452835618</v>
      </c>
      <c r="CN186" s="96">
        <f>PRODUCT($D61:CN61)</f>
        <v>0.32801120055067079</v>
      </c>
      <c r="CO186" s="96">
        <f>PRODUCT($D61:CO61)</f>
        <v>0.32240774406350797</v>
      </c>
      <c r="CP186" s="96">
        <f>PRODUCT($D61:CP61)</f>
        <v>0.31690001212645447</v>
      </c>
      <c r="CQ186" s="96">
        <f>PRODUCT($D61:CQ61)</f>
        <v>0.31148636946501235</v>
      </c>
      <c r="CR186" s="96">
        <f>PRODUCT($D61:CR61)</f>
        <v>0.30616520874028313</v>
      </c>
      <c r="CS186" s="96">
        <f>PRODUCT($D61:CS61)</f>
        <v>0.30093495007174026</v>
      </c>
      <c r="CT186" s="96">
        <f>PRODUCT($D61:CT61)</f>
        <v>0.2957940405681545</v>
      </c>
      <c r="CU186" s="96">
        <f>PRODUCT($D61:CU61)</f>
        <v>0.29074095386653231</v>
      </c>
      <c r="CV186" s="96">
        <f>PRODUCT($D61:CV61)</f>
        <v>0.28577418967893059</v>
      </c>
      <c r="CW186" s="96">
        <f>PRODUCT($D61:CW61)</f>
        <v>0.28089227334701333</v>
      </c>
      <c r="CX186" s="96">
        <f>PRODUCT($D61:CX61)</f>
        <v>0.27609375540421799</v>
      </c>
      <c r="CY186" s="96">
        <f>PRODUCT($D61:CY61)</f>
        <v>0.27137721114540109</v>
      </c>
      <c r="CZ186" s="96">
        <f>PRODUCT($D61:CZ61)</f>
        <v>0.26674124020383583</v>
      </c>
      <c r="DA186" s="96">
        <f>PRODUCT($D61:DA61)</f>
        <v>0.26218446613543589</v>
      </c>
      <c r="DB186" s="96">
        <f>PRODUCT($D61:DB61)</f>
        <v>0.25770553601008189</v>
      </c>
      <c r="DC186" s="96">
        <f>PRODUCT($D61:DC61)</f>
        <v>0.25330312000992949</v>
      </c>
      <c r="DD186" s="96">
        <f>PRODUCT($D61:DD61)</f>
        <v>0.24897591103457942</v>
      </c>
    </row>
    <row r="187" spans="2:108" ht="15" x14ac:dyDescent="0.25">
      <c r="B187" s="55">
        <v>57</v>
      </c>
      <c r="C187" s="96">
        <v>1</v>
      </c>
      <c r="D187" s="96">
        <f>PRODUCT($D62:D62)</f>
        <v>0.9742647866305274</v>
      </c>
      <c r="E187" s="96">
        <f>PRODUCT($D62:E62)</f>
        <v>0.95249078178300528</v>
      </c>
      <c r="F187" s="96">
        <f>PRODUCT($D62:F62)</f>
        <v>0.93421054402370529</v>
      </c>
      <c r="G187" s="96">
        <f>PRODUCT($D62:G62)</f>
        <v>0.91882449543712075</v>
      </c>
      <c r="H187" s="96">
        <f>PRODUCT($D62:H62)</f>
        <v>0.90562664241031809</v>
      </c>
      <c r="I187" s="96">
        <f>PRODUCT($D62:I62)</f>
        <v>0.8937957128085694</v>
      </c>
      <c r="J187" s="96">
        <f>PRODUCT($D62:J62)</f>
        <v>0.8827894630509775</v>
      </c>
      <c r="K187" s="96">
        <f>PRODUCT($D62:K62)</f>
        <v>0.87244294009101286</v>
      </c>
      <c r="L187" s="96">
        <f>PRODUCT($D62:L62)</f>
        <v>0.86259821695789862</v>
      </c>
      <c r="M187" s="96">
        <f>PRODUCT($D62:M62)</f>
        <v>0.8531102790365821</v>
      </c>
      <c r="N187" s="96">
        <f>PRODUCT($D62:N62)</f>
        <v>0.84386993730066362</v>
      </c>
      <c r="O187" s="96">
        <f>PRODUCT($D62:O62)</f>
        <v>0.83479028500226238</v>
      </c>
      <c r="P187" s="96">
        <f>PRODUCT($D62:P62)</f>
        <v>0.82580513859631699</v>
      </c>
      <c r="Q187" s="96">
        <f>PRODUCT($D62:Q62)</f>
        <v>0.81687711506264238</v>
      </c>
      <c r="R187" s="96">
        <f>PRODUCT($D62:R62)</f>
        <v>0.80802124288247568</v>
      </c>
      <c r="S187" s="96">
        <f>PRODUCT($D62:S62)</f>
        <v>0.79927690743474944</v>
      </c>
      <c r="T187" s="96">
        <f>PRODUCT($D62:T62)</f>
        <v>0.79066488397491586</v>
      </c>
      <c r="U187" s="96">
        <f>PRODUCT($D62:U62)</f>
        <v>0.78218624884791355</v>
      </c>
      <c r="V187" s="96">
        <f>PRODUCT($D62:V62)</f>
        <v>0.77384336092334016</v>
      </c>
      <c r="W187" s="96">
        <f>PRODUCT($D62:W62)</f>
        <v>0.7656117042817745</v>
      </c>
      <c r="X187" s="96">
        <f>PRODUCT($D62:X62)</f>
        <v>0.75748301978659027</v>
      </c>
      <c r="Y187" s="96">
        <f>PRODUCT($D62:Y62)</f>
        <v>0.74945137961738162</v>
      </c>
      <c r="Z187" s="96">
        <f>PRODUCT($D62:Z62)</f>
        <v>0.74151285904733211</v>
      </c>
      <c r="AA187" s="96">
        <f>PRODUCT($D62:AA62)</f>
        <v>0.73366328952654702</v>
      </c>
      <c r="AB187" s="96">
        <f>PRODUCT($D62:AB62)</f>
        <v>0.72590147914811587</v>
      </c>
      <c r="AC187" s="96">
        <f>PRODUCT($D62:AC62)</f>
        <v>0.71822436386051247</v>
      </c>
      <c r="AD187" s="96">
        <f>PRODUCT($D62:AD62)</f>
        <v>0.71062995689411679</v>
      </c>
      <c r="AE187" s="96">
        <f>PRODUCT($D62:AE62)</f>
        <v>0.70311663526696044</v>
      </c>
      <c r="AF187" s="96">
        <f>PRODUCT($D62:AF62)</f>
        <v>0.69568322128676419</v>
      </c>
      <c r="AG187" s="96">
        <f>PRODUCT($D62:AG62)</f>
        <v>0.68832770292528589</v>
      </c>
      <c r="AH187" s="96">
        <f>PRODUCT($D62:AH62)</f>
        <v>0.68104921503804239</v>
      </c>
      <c r="AI187" s="96">
        <f>PRODUCT($D62:AI62)</f>
        <v>0.67384722185355572</v>
      </c>
      <c r="AJ187" s="96">
        <f>PRODUCT($D62:AJ62)</f>
        <v>0.66672133185340898</v>
      </c>
      <c r="AK187" s="96">
        <f>PRODUCT($D62:AK62)</f>
        <v>0.65967127753317856</v>
      </c>
      <c r="AL187" s="96">
        <f>PRODUCT($D62:AL62)</f>
        <v>0.65269684273792539</v>
      </c>
      <c r="AM187" s="96">
        <f>PRODUCT($D62:AM62)</f>
        <v>0.64579778464238169</v>
      </c>
      <c r="AN187" s="96">
        <f>PRODUCT($D62:AN62)</f>
        <v>0.63897377515826248</v>
      </c>
      <c r="AO187" s="96">
        <f>PRODUCT($D62:AO62)</f>
        <v>0.63222434020887297</v>
      </c>
      <c r="AP187" s="96">
        <f>PRODUCT($D62:AP62)</f>
        <v>0.6255488475549501</v>
      </c>
      <c r="AQ187" s="96">
        <f>PRODUCT($D62:AQ62)</f>
        <v>0.61894642740375894</v>
      </c>
      <c r="AR187" s="96">
        <f>PRODUCT($D62:AR62)</f>
        <v>0.61241612383957267</v>
      </c>
      <c r="AS187" s="96">
        <f>PRODUCT($D62:AS62)</f>
        <v>0.60595672962879676</v>
      </c>
      <c r="AT187" s="96">
        <f>PRODUCT($D62:AT62)</f>
        <v>0.59956686779282242</v>
      </c>
      <c r="AU187" s="96">
        <f>PRODUCT($D62:AU62)</f>
        <v>0.59324491803841739</v>
      </c>
      <c r="AV187" s="96">
        <f>PRODUCT($D62:AV62)</f>
        <v>0.5869889688898543</v>
      </c>
      <c r="AW187" s="96">
        <f>PRODUCT($D62:AW62)</f>
        <v>0.58079697866108138</v>
      </c>
      <c r="AX187" s="96">
        <f>PRODUCT($D62:AX62)</f>
        <v>0.57466656682885131</v>
      </c>
      <c r="AY187" s="96">
        <f>PRODUCT($D62:AY62)</f>
        <v>0.56859540563808542</v>
      </c>
      <c r="AZ187" s="96">
        <f>PRODUCT($D62:AZ62)</f>
        <v>0.56258075917668338</v>
      </c>
      <c r="BA187" s="96">
        <f>PRODUCT($D62:BA62)</f>
        <v>0.55661976420132986</v>
      </c>
      <c r="BB187" s="96">
        <f>PRODUCT($D62:BB62)</f>
        <v>0.55070900540349965</v>
      </c>
      <c r="BC187" s="96">
        <f>PRODUCT($D62:BC62)</f>
        <v>0.54484512977926458</v>
      </c>
      <c r="BD187" s="96">
        <f>PRODUCT($D62:BD62)</f>
        <v>0.53902435516461733</v>
      </c>
      <c r="BE187" s="96">
        <f>PRODUCT($D62:BE62)</f>
        <v>0.53324304377392306</v>
      </c>
      <c r="BF187" s="96">
        <f>PRODUCT($D62:BF62)</f>
        <v>0.52749774360300217</v>
      </c>
      <c r="BG187" s="96">
        <f>PRODUCT($D62:BG62)</f>
        <v>0.52178495297721406</v>
      </c>
      <c r="BH187" s="96">
        <f>PRODUCT($D62:BH62)</f>
        <v>0.51610103533989937</v>
      </c>
      <c r="BI187" s="96">
        <f>PRODUCT($D62:BI62)</f>
        <v>0.51044239118166845</v>
      </c>
      <c r="BJ187" s="96">
        <f>PRODUCT($D62:BJ62)</f>
        <v>0.50480517218713628</v>
      </c>
      <c r="BK187" s="96">
        <f>PRODUCT($D62:BK62)</f>
        <v>0.49918385714973867</v>
      </c>
      <c r="BL187" s="96">
        <f>PRODUCT($D62:BL62)</f>
        <v>0.49357196108003665</v>
      </c>
      <c r="BM187" s="96">
        <f>PRODUCT($D62:BM62)</f>
        <v>0.48796222568403819</v>
      </c>
      <c r="BN187" s="96">
        <f>PRODUCT($D62:BN62)</f>
        <v>0.48234720566600425</v>
      </c>
      <c r="BO187" s="96">
        <f>PRODUCT($D62:BO62)</f>
        <v>0.47671746223082884</v>
      </c>
      <c r="BP187" s="96">
        <f>PRODUCT($D62:BP62)</f>
        <v>0.47106427607527557</v>
      </c>
      <c r="BQ187" s="96">
        <f>PRODUCT($D62:BQ62)</f>
        <v>0.46537829686957294</v>
      </c>
      <c r="BR187" s="96">
        <f>PRODUCT($D62:BR62)</f>
        <v>0.4596504307980489</v>
      </c>
      <c r="BS187" s="96">
        <f>PRODUCT($D62:BS62)</f>
        <v>0.45386936591462235</v>
      </c>
      <c r="BT187" s="96">
        <f>PRODUCT($D62:BT62)</f>
        <v>0.44802493235436142</v>
      </c>
      <c r="BU187" s="96">
        <f>PRODUCT($D62:BU62)</f>
        <v>0.44210374742078112</v>
      </c>
      <c r="BV187" s="96">
        <f>PRODUCT($D62:BV62)</f>
        <v>0.43609126428405598</v>
      </c>
      <c r="BW187" s="96">
        <f>PRODUCT($D62:BW62)</f>
        <v>0.4299623309704978</v>
      </c>
      <c r="BX187" s="96">
        <f>PRODUCT($D62:BX62)</f>
        <v>0.42368851550572367</v>
      </c>
      <c r="BY187" s="96">
        <f>PRODUCT($D62:BY62)</f>
        <v>0.41723317786171848</v>
      </c>
      <c r="BZ187" s="96">
        <f>PRODUCT($D62:BZ62)</f>
        <v>0.41055567455043196</v>
      </c>
      <c r="CA187" s="96">
        <f>PRODUCT($D62:CA62)</f>
        <v>0.40361499473040952</v>
      </c>
      <c r="CB187" s="96">
        <f>PRODUCT($D62:CB62)</f>
        <v>0.3963822794529363</v>
      </c>
      <c r="CC187" s="96">
        <f>PRODUCT($D62:CC62)</f>
        <v>0.38927917326077455</v>
      </c>
      <c r="CD187" s="96">
        <f>PRODUCT($D62:CD62)</f>
        <v>0.38230335358012574</v>
      </c>
      <c r="CE187" s="96">
        <f>PRODUCT($D62:CE62)</f>
        <v>0.37545253945733742</v>
      </c>
      <c r="CF187" s="96">
        <f>PRODUCT($D62:CF62)</f>
        <v>0.36872449081307679</v>
      </c>
      <c r="CG187" s="96">
        <f>PRODUCT($D62:CG62)</f>
        <v>0.36211700770986949</v>
      </c>
      <c r="CH187" s="96">
        <f>PRODUCT($D62:CH62)</f>
        <v>0.35562792963276418</v>
      </c>
      <c r="CI187" s="96">
        <f>PRODUCT($D62:CI62)</f>
        <v>0.34925513478288722</v>
      </c>
      <c r="CJ187" s="96">
        <f>PRODUCT($D62:CJ62)</f>
        <v>0.34299653938365676</v>
      </c>
      <c r="CK187" s="96">
        <f>PRODUCT($D62:CK62)</f>
        <v>0.33685009699942958</v>
      </c>
      <c r="CL187" s="96">
        <f>PRODUCT($D62:CL62)</f>
        <v>0.3308137978663574</v>
      </c>
      <c r="CM187" s="96">
        <f>PRODUCT($D62:CM62)</f>
        <v>0.32488566823523429</v>
      </c>
      <c r="CN187" s="96">
        <f>PRODUCT($D62:CN62)</f>
        <v>0.31906376972612016</v>
      </c>
      <c r="CO187" s="96">
        <f>PRODUCT($D62:CO62)</f>
        <v>0.31334619869452923</v>
      </c>
      <c r="CP187" s="96">
        <f>PRODUCT($D62:CP62)</f>
        <v>0.30773108560897633</v>
      </c>
      <c r="CQ187" s="96">
        <f>PRODUCT($D62:CQ62)</f>
        <v>0.30221659443967741</v>
      </c>
      <c r="CR187" s="96">
        <f>PRODUCT($D62:CR62)</f>
        <v>0.29680092205820457</v>
      </c>
      <c r="CS187" s="96">
        <f>PRODUCT($D62:CS62)</f>
        <v>0.29148229764789901</v>
      </c>
      <c r="CT187" s="96">
        <f>PRODUCT($D62:CT62)</f>
        <v>0.28625898212484935</v>
      </c>
      <c r="CU187" s="96">
        <f>PRODUCT($D62:CU62)</f>
        <v>0.28112926756924606</v>
      </c>
      <c r="CV187" s="96">
        <f>PRODUCT($D62:CV62)</f>
        <v>0.27609147666692568</v>
      </c>
      <c r="CW187" s="96">
        <f>PRODUCT($D62:CW62)</f>
        <v>0.27114396216092274</v>
      </c>
      <c r="CX187" s="96">
        <f>PRODUCT($D62:CX62)</f>
        <v>0.26628510631284941</v>
      </c>
      <c r="CY187" s="96">
        <f>PRODUCT($D62:CY62)</f>
        <v>0.26151332037392772</v>
      </c>
      <c r="CZ187" s="96">
        <f>PRODUCT($D62:CZ62)</f>
        <v>0.25682704406550011</v>
      </c>
      <c r="DA187" s="96">
        <f>PRODUCT($D62:DA62)</f>
        <v>0.25222474506884968</v>
      </c>
      <c r="DB187" s="96">
        <f>PRODUCT($D62:DB62)</f>
        <v>0.24770491852416254</v>
      </c>
      <c r="DC187" s="96">
        <f>PRODUCT($D62:DC62)</f>
        <v>0.24326608653846876</v>
      </c>
      <c r="DD187" s="96">
        <f>PRODUCT($D62:DD62)</f>
        <v>0.23890679770240078</v>
      </c>
    </row>
    <row r="188" spans="2:108" ht="15" x14ac:dyDescent="0.25">
      <c r="B188" s="55">
        <v>58</v>
      </c>
      <c r="C188" s="96">
        <v>1</v>
      </c>
      <c r="D188" s="96">
        <f>PRODUCT($D63:D63)</f>
        <v>0.97303930279878614</v>
      </c>
      <c r="E188" s="96">
        <f>PRODUCT($D63:E63)</f>
        <v>0.95020462639708247</v>
      </c>
      <c r="F188" s="96">
        <f>PRODUCT($D63:F63)</f>
        <v>0.93102887257068723</v>
      </c>
      <c r="G188" s="96">
        <f>PRODUCT($D63:G63)</f>
        <v>0.91490470105449917</v>
      </c>
      <c r="H188" s="96">
        <f>PRODUCT($D63:H63)</f>
        <v>0.90111158191137797</v>
      </c>
      <c r="I188" s="96">
        <f>PRODUCT($D63:I63)</f>
        <v>0.88880058672493834</v>
      </c>
      <c r="J188" s="96">
        <f>PRODUCT($D63:J63)</f>
        <v>0.87740591079062602</v>
      </c>
      <c r="K188" s="96">
        <f>PRODUCT($D63:K63)</f>
        <v>0.86675380758869225</v>
      </c>
      <c r="L188" s="96">
        <f>PRODUCT($D63:L63)</f>
        <v>0.8566769472697594</v>
      </c>
      <c r="M188" s="96">
        <f>PRODUCT($D63:M63)</f>
        <v>0.847020459919538</v>
      </c>
      <c r="N188" s="96">
        <f>PRODUCT($D63:N63)</f>
        <v>0.83766589367781552</v>
      </c>
      <c r="O188" s="96">
        <f>PRODUCT($D63:O63)</f>
        <v>0.82851689616496627</v>
      </c>
      <c r="P188" s="96">
        <f>PRODUCT($D63:P63)</f>
        <v>0.8194978093485884</v>
      </c>
      <c r="Q188" s="96">
        <f>PRODUCT($D63:Q63)</f>
        <v>0.8105618962132195</v>
      </c>
      <c r="R188" s="96">
        <f>PRODUCT($D63:R63)</f>
        <v>0.80172167811171213</v>
      </c>
      <c r="S188" s="96">
        <f>PRODUCT($D63:S63)</f>
        <v>0.7929958460453852</v>
      </c>
      <c r="T188" s="96">
        <f>PRODUCT($D63:T63)</f>
        <v>0.78440515431172531</v>
      </c>
      <c r="U188" s="96">
        <f>PRODUCT($D63:U63)</f>
        <v>0.77595080865523114</v>
      </c>
      <c r="V188" s="96">
        <f>PRODUCT($D63:V63)</f>
        <v>0.76763538262408848</v>
      </c>
      <c r="W188" s="96">
        <f>PRODUCT($D63:W63)</f>
        <v>0.7594327783721283</v>
      </c>
      <c r="X188" s="96">
        <f>PRODUCT($D63:X63)</f>
        <v>0.75133424219725942</v>
      </c>
      <c r="Y188" s="96">
        <f>PRODUCT($D63:Y63)</f>
        <v>0.74333350711989399</v>
      </c>
      <c r="Z188" s="96">
        <f>PRODUCT($D63:Z63)</f>
        <v>0.73542644278948344</v>
      </c>
      <c r="AA188" s="96">
        <f>PRODUCT($D63:AA63)</f>
        <v>0.72760865829723542</v>
      </c>
      <c r="AB188" s="96">
        <f>PRODUCT($D63:AB63)</f>
        <v>0.71987893809219994</v>
      </c>
      <c r="AC188" s="96">
        <f>PRODUCT($D63:AC63)</f>
        <v>0.71223406865631533</v>
      </c>
      <c r="AD188" s="96">
        <f>PRODUCT($D63:AD63)</f>
        <v>0.70467198526238717</v>
      </c>
      <c r="AE188" s="96">
        <f>PRODUCT($D63:AE63)</f>
        <v>0.69719101079404333</v>
      </c>
      <c r="AF188" s="96">
        <f>PRODUCT($D63:AF63)</f>
        <v>0.68978994267494775</v>
      </c>
      <c r="AG188" s="96">
        <f>PRODUCT($D63:AG63)</f>
        <v>0.68246668778320208</v>
      </c>
      <c r="AH188" s="96">
        <f>PRODUCT($D63:AH63)</f>
        <v>0.67522037601574336</v>
      </c>
      <c r="AI188" s="96">
        <f>PRODUCT($D63:AI63)</f>
        <v>0.66805048813148371</v>
      </c>
      <c r="AJ188" s="96">
        <f>PRODUCT($D63:AJ63)</f>
        <v>0.66095665825606809</v>
      </c>
      <c r="AK188" s="96">
        <f>PRODUCT($D63:AK63)</f>
        <v>0.65393865228872583</v>
      </c>
      <c r="AL188" s="96">
        <f>PRODUCT($D63:AL63)</f>
        <v>0.64699629038225248</v>
      </c>
      <c r="AM188" s="96">
        <f>PRODUCT($D63:AM63)</f>
        <v>0.64012936370079998</v>
      </c>
      <c r="AN188" s="96">
        <f>PRODUCT($D63:AN63)</f>
        <v>0.63333757192404716</v>
      </c>
      <c r="AO188" s="96">
        <f>PRODUCT($D63:AO63)</f>
        <v>0.62662045847167547</v>
      </c>
      <c r="AP188" s="96">
        <f>PRODUCT($D63:AP63)</f>
        <v>0.6199773975333257</v>
      </c>
      <c r="AQ188" s="96">
        <f>PRODUCT($D63:AQ63)</f>
        <v>0.61340750938150435</v>
      </c>
      <c r="AR188" s="96">
        <f>PRODUCT($D63:AR63)</f>
        <v>0.60690982193777654</v>
      </c>
      <c r="AS188" s="96">
        <f>PRODUCT($D63:AS63)</f>
        <v>0.60048309453859638</v>
      </c>
      <c r="AT188" s="96">
        <f>PRODUCT($D63:AT63)</f>
        <v>0.59412590497652118</v>
      </c>
      <c r="AU188" s="96">
        <f>PRODUCT($D63:AU63)</f>
        <v>0.58783657102718379</v>
      </c>
      <c r="AV188" s="96">
        <f>PRODUCT($D63:AV63)</f>
        <v>0.5816130993860652</v>
      </c>
      <c r="AW188" s="96">
        <f>PRODUCT($D63:AW63)</f>
        <v>0.57545335743959736</v>
      </c>
      <c r="AX188" s="96">
        <f>PRODUCT($D63:AX63)</f>
        <v>0.56935485067364255</v>
      </c>
      <c r="AY188" s="96">
        <f>PRODUCT($D63:AY63)</f>
        <v>0.56331514048955522</v>
      </c>
      <c r="AZ188" s="96">
        <f>PRODUCT($D63:AZ63)</f>
        <v>0.55733135245915955</v>
      </c>
      <c r="BA188" s="96">
        <f>PRODUCT($D63:BA63)</f>
        <v>0.55140047592844899</v>
      </c>
      <c r="BB188" s="96">
        <f>PRODUCT($D63:BB63)</f>
        <v>0.54551891095713789</v>
      </c>
      <c r="BC188" s="96">
        <f>PRODUCT($D63:BC63)</f>
        <v>0.5396831237201708</v>
      </c>
      <c r="BD188" s="96">
        <f>PRODUCT($D63:BD63)</f>
        <v>0.53388912229662888</v>
      </c>
      <c r="BE188" s="96">
        <f>PRODUCT($D63:BE63)</f>
        <v>0.5281330684713551</v>
      </c>
      <c r="BF188" s="96">
        <f>PRODUCT($D63:BF63)</f>
        <v>0.52241132194703654</v>
      </c>
      <c r="BG188" s="96">
        <f>PRODUCT($D63:BG63)</f>
        <v>0.51672018911648576</v>
      </c>
      <c r="BH188" s="96">
        <f>PRODUCT($D63:BH63)</f>
        <v>0.51105583224284401</v>
      </c>
      <c r="BI188" s="96">
        <f>PRODUCT($D63:BI63)</f>
        <v>0.50541445288955422</v>
      </c>
      <c r="BJ188" s="96">
        <f>PRODUCT($D63:BJ63)</f>
        <v>0.49979198701584904</v>
      </c>
      <c r="BK188" s="96">
        <f>PRODUCT($D63:BK63)</f>
        <v>0.49418258586909364</v>
      </c>
      <c r="BL188" s="96">
        <f>PRODUCT($D63:BL63)</f>
        <v>0.48857937253514955</v>
      </c>
      <c r="BM188" s="96">
        <f>PRODUCT($D63:BM63)</f>
        <v>0.48297464538321661</v>
      </c>
      <c r="BN188" s="96">
        <f>PRODUCT($D63:BN63)</f>
        <v>0.47736050381931494</v>
      </c>
      <c r="BO188" s="96">
        <f>PRODUCT($D63:BO63)</f>
        <v>0.4717269212334036</v>
      </c>
      <c r="BP188" s="96">
        <f>PRODUCT($D63:BP63)</f>
        <v>0.46606463911053475</v>
      </c>
      <c r="BQ188" s="96">
        <f>PRODUCT($D63:BQ63)</f>
        <v>0.46036372648015628</v>
      </c>
      <c r="BR188" s="96">
        <f>PRODUCT($D63:BR63)</f>
        <v>0.45461452729623442</v>
      </c>
      <c r="BS188" s="96">
        <f>PRODUCT($D63:BS63)</f>
        <v>0.44880502120221194</v>
      </c>
      <c r="BT188" s="96">
        <f>PRODUCT($D63:BT63)</f>
        <v>0.44292440771027547</v>
      </c>
      <c r="BU188" s="96">
        <f>PRODUCT($D63:BU63)</f>
        <v>0.43695846150677276</v>
      </c>
      <c r="BV188" s="96">
        <f>PRODUCT($D63:BV63)</f>
        <v>0.43089171847222779</v>
      </c>
      <c r="BW188" s="96">
        <f>PRODUCT($D63:BW63)</f>
        <v>0.42469740553240592</v>
      </c>
      <c r="BX188" s="96">
        <f>PRODUCT($D63:BX63)</f>
        <v>0.41834525792330846</v>
      </c>
      <c r="BY188" s="96">
        <f>PRODUCT($D63:BY63)</f>
        <v>0.41179626681933629</v>
      </c>
      <c r="BZ188" s="96">
        <f>PRODUCT($D63:BZ63)</f>
        <v>0.40500716803432252</v>
      </c>
      <c r="CA188" s="96">
        <f>PRODUCT($D63:CA63)</f>
        <v>0.39793433124128635</v>
      </c>
      <c r="CB188" s="96">
        <f>PRODUCT($D63:CB63)</f>
        <v>0.3905471105815968</v>
      </c>
      <c r="CC188" s="96">
        <f>PRODUCT($D63:CC63)</f>
        <v>0.3832970256872601</v>
      </c>
      <c r="CD188" s="96">
        <f>PRODUCT($D63:CD63)</f>
        <v>0.37618153078104755</v>
      </c>
      <c r="CE188" s="96">
        <f>PRODUCT($D63:CE63)</f>
        <v>0.36919812734533247</v>
      </c>
      <c r="CF188" s="96">
        <f>PRODUCT($D63:CF63)</f>
        <v>0.36234436324476682</v>
      </c>
      <c r="CG188" s="96">
        <f>PRODUCT($D63:CG63)</f>
        <v>0.35561783186524437</v>
      </c>
      <c r="CH188" s="96">
        <f>PRODUCT($D63:CH63)</f>
        <v>0.34901617126884804</v>
      </c>
      <c r="CI188" s="96">
        <f>PRODUCT($D63:CI63)</f>
        <v>0.34253706336448464</v>
      </c>
      <c r="CJ188" s="96">
        <f>PRODUCT($D63:CJ63)</f>
        <v>0.3361782330939162</v>
      </c>
      <c r="CK188" s="96">
        <f>PRODUCT($D63:CK63)</f>
        <v>0.32993744763290134</v>
      </c>
      <c r="CL188" s="96">
        <f>PRODUCT($D63:CL63)</f>
        <v>0.32381251560716684</v>
      </c>
      <c r="CM188" s="96">
        <f>PRODUCT($D63:CM63)</f>
        <v>0.31780128632293381</v>
      </c>
      <c r="CN188" s="96">
        <f>PRODUCT($D63:CN63)</f>
        <v>0.31190164901172834</v>
      </c>
      <c r="CO188" s="96">
        <f>PRODUCT($D63:CO63)</f>
        <v>0.30611153208921132</v>
      </c>
      <c r="CP188" s="96">
        <f>PRODUCT($D63:CP63)</f>
        <v>0.30042890242776726</v>
      </c>
      <c r="CQ188" s="96">
        <f>PRODUCT($D63:CQ63)</f>
        <v>0.29485176464259694</v>
      </c>
      <c r="CR188" s="96">
        <f>PRODUCT($D63:CR63)</f>
        <v>0.28937816039106279</v>
      </c>
      <c r="CS188" s="96">
        <f>PRODUCT($D63:CS63)</f>
        <v>0.28400616768504111</v>
      </c>
      <c r="CT188" s="96">
        <f>PRODUCT($D63:CT63)</f>
        <v>0.27873390021603989</v>
      </c>
      <c r="CU188" s="96">
        <f>PRODUCT($D63:CU63)</f>
        <v>0.27355950669284507</v>
      </c>
      <c r="CV188" s="96">
        <f>PRODUCT($D63:CV63)</f>
        <v>0.26848117019146256</v>
      </c>
      <c r="CW188" s="96">
        <f>PRODUCT($D63:CW63)</f>
        <v>0.26349710751712796</v>
      </c>
      <c r="CX188" s="96">
        <f>PRODUCT($D63:CX63)</f>
        <v>0.25860556857815992</v>
      </c>
      <c r="CY188" s="96">
        <f>PRODUCT($D63:CY63)</f>
        <v>0.25380483577143714</v>
      </c>
      <c r="CZ188" s="96">
        <f>PRODUCT($D63:CZ63)</f>
        <v>0.24909322337928336</v>
      </c>
      <c r="DA188" s="96">
        <f>PRODUCT($D63:DA63)</f>
        <v>0.24446907697754866</v>
      </c>
      <c r="DB188" s="96">
        <f>PRODUCT($D63:DB63)</f>
        <v>0.23993077285467884</v>
      </c>
      <c r="DC188" s="96">
        <f>PRODUCT($D63:DC63)</f>
        <v>0.23547671744156934</v>
      </c>
      <c r="DD188" s="96">
        <f>PRODUCT($D63:DD63)</f>
        <v>0.23110534675200325</v>
      </c>
    </row>
    <row r="189" spans="2:108" ht="15" x14ac:dyDescent="0.25">
      <c r="B189" s="55">
        <v>59</v>
      </c>
      <c r="C189" s="96">
        <v>1</v>
      </c>
      <c r="D189" s="96">
        <f>PRODUCT($D64:D64)</f>
        <v>0.97199192237573973</v>
      </c>
      <c r="E189" s="96">
        <f>PRODUCT($D64:E64)</f>
        <v>0.94822041533374979</v>
      </c>
      <c r="F189" s="96">
        <f>PRODUCT($D64:F64)</f>
        <v>0.92822779617564088</v>
      </c>
      <c r="G189" s="96">
        <f>PRODUCT($D64:G64)</f>
        <v>0.9114085394785898</v>
      </c>
      <c r="H189" s="96">
        <f>PRODUCT($D64:H64)</f>
        <v>0.8970378066271365</v>
      </c>
      <c r="I189" s="96">
        <f>PRODUCT($D64:I64)</f>
        <v>0.88425550715882451</v>
      </c>
      <c r="J189" s="96">
        <f>PRODUCT($D64:J64)</f>
        <v>0.87248348434603451</v>
      </c>
      <c r="K189" s="96">
        <f>PRODUCT($D64:K64)</f>
        <v>0.86153868192715155</v>
      </c>
      <c r="L189" s="96">
        <f>PRODUCT($D64:L64)</f>
        <v>0.85124387134082435</v>
      </c>
      <c r="M189" s="96">
        <f>PRODUCT($D64:M64)</f>
        <v>0.84143410860275569</v>
      </c>
      <c r="N189" s="96">
        <f>PRODUCT($D64:N64)</f>
        <v>0.83198140675628618</v>
      </c>
      <c r="O189" s="96">
        <f>PRODUCT($D64:O64)</f>
        <v>0.8227795795530275</v>
      </c>
      <c r="P189" s="96">
        <f>PRODUCT($D64:P64)</f>
        <v>0.81374296594011375</v>
      </c>
      <c r="Q189" s="96">
        <f>PRODUCT($D64:Q64)</f>
        <v>0.8048150917257898</v>
      </c>
      <c r="R189" s="96">
        <f>PRODUCT($D64:R64)</f>
        <v>0.79599973971796434</v>
      </c>
      <c r="S189" s="96">
        <f>PRODUCT($D64:S64)</f>
        <v>0.78730548899320285</v>
      </c>
      <c r="T189" s="96">
        <f>PRODUCT($D64:T64)</f>
        <v>0.77874779878269085</v>
      </c>
      <c r="U189" s="96">
        <f>PRODUCT($D64:U64)</f>
        <v>0.77032795136203258</v>
      </c>
      <c r="V189" s="96">
        <f>PRODUCT($D64:V64)</f>
        <v>0.76204864593381849</v>
      </c>
      <c r="W189" s="96">
        <f>PRODUCT($D64:W64)</f>
        <v>0.75388287541516474</v>
      </c>
      <c r="X189" s="96">
        <f>PRODUCT($D64:X64)</f>
        <v>0.7458216032404813</v>
      </c>
      <c r="Y189" s="96">
        <f>PRODUCT($D64:Y64)</f>
        <v>0.7378583690409356</v>
      </c>
      <c r="Z189" s="96">
        <f>PRODUCT($D64:Z64)</f>
        <v>0.72998892598354814</v>
      </c>
      <c r="AA189" s="96">
        <f>PRODUCT($D64:AA64)</f>
        <v>0.72220875701199649</v>
      </c>
      <c r="AB189" s="96">
        <f>PRODUCT($D64:AB64)</f>
        <v>0.7145166349244747</v>
      </c>
      <c r="AC189" s="96">
        <f>PRODUCT($D64:AC64)</f>
        <v>0.70690926201338389</v>
      </c>
      <c r="AD189" s="96">
        <f>PRODUCT($D64:AD64)</f>
        <v>0.69938453054092142</v>
      </c>
      <c r="AE189" s="96">
        <f>PRODUCT($D64:AE64)</f>
        <v>0.69194073408931611</v>
      </c>
      <c r="AF189" s="96">
        <f>PRODUCT($D64:AF64)</f>
        <v>0.68457665761712161</v>
      </c>
      <c r="AG189" s="96">
        <f>PRODUCT($D64:AG64)</f>
        <v>0.6772901631362821</v>
      </c>
      <c r="AH189" s="96">
        <f>PRODUCT($D64:AH64)</f>
        <v>0.67008037953081334</v>
      </c>
      <c r="AI189" s="96">
        <f>PRODUCT($D64:AI64)</f>
        <v>0.66294679891321817</v>
      </c>
      <c r="AJ189" s="96">
        <f>PRODUCT($D64:AJ64)</f>
        <v>0.65588907199833535</v>
      </c>
      <c r="AK189" s="96">
        <f>PRODUCT($D64:AK64)</f>
        <v>0.64890698573011474</v>
      </c>
      <c r="AL189" s="96">
        <f>PRODUCT($D64:AL64)</f>
        <v>0.64200038296339512</v>
      </c>
      <c r="AM189" s="96">
        <f>PRODUCT($D64:AM64)</f>
        <v>0.63516907620999452</v>
      </c>
      <c r="AN189" s="96">
        <f>PRODUCT($D64:AN64)</f>
        <v>0.62841278289383229</v>
      </c>
      <c r="AO189" s="96">
        <f>PRODUCT($D64:AO64)</f>
        <v>0.62173105824039965</v>
      </c>
      <c r="AP189" s="96">
        <f>PRODUCT($D64:AP64)</f>
        <v>0.6151232818485477</v>
      </c>
      <c r="AQ189" s="96">
        <f>PRODUCT($D64:AQ64)</f>
        <v>0.60858856994942423</v>
      </c>
      <c r="AR189" s="96">
        <f>PRODUCT($D64:AR64)</f>
        <v>0.60212594281609155</v>
      </c>
      <c r="AS189" s="96">
        <f>PRODUCT($D64:AS64)</f>
        <v>0.5957341421632032</v>
      </c>
      <c r="AT189" s="96">
        <f>PRODUCT($D64:AT64)</f>
        <v>0.58941172134107878</v>
      </c>
      <c r="AU189" s="96">
        <f>PRODUCT($D64:AU64)</f>
        <v>0.58315696403523243</v>
      </c>
      <c r="AV189" s="96">
        <f>PRODUCT($D64:AV64)</f>
        <v>0.57696783135858276</v>
      </c>
      <c r="AW189" s="96">
        <f>PRODUCT($D64:AW64)</f>
        <v>0.57084213985294019</v>
      </c>
      <c r="AX189" s="96">
        <f>PRODUCT($D64:AX64)</f>
        <v>0.56477733083930792</v>
      </c>
      <c r="AY189" s="96">
        <f>PRODUCT($D64:AY64)</f>
        <v>0.55877090335232771</v>
      </c>
      <c r="AZ189" s="96">
        <f>PRODUCT($D64:AZ64)</f>
        <v>0.55281990461725516</v>
      </c>
      <c r="BA189" s="96">
        <f>PRODUCT($D64:BA64)</f>
        <v>0.54692124048108048</v>
      </c>
      <c r="BB189" s="96">
        <f>PRODUCT($D64:BB64)</f>
        <v>0.5410712060191154</v>
      </c>
      <c r="BC189" s="96">
        <f>PRODUCT($D64:BC64)</f>
        <v>0.53526616459388099</v>
      </c>
      <c r="BD189" s="96">
        <f>PRODUCT($D64:BD64)</f>
        <v>0.5295020047659198</v>
      </c>
      <c r="BE189" s="96">
        <f>PRODUCT($D64:BE64)</f>
        <v>0.52377477415182139</v>
      </c>
      <c r="BF189" s="96">
        <f>PRODUCT($D64:BF64)</f>
        <v>0.51808072526005655</v>
      </c>
      <c r="BG189" s="96">
        <f>PRODUCT($D64:BG64)</f>
        <v>0.5124160551528022</v>
      </c>
      <c r="BH189" s="96">
        <f>PRODUCT($D64:BH64)</f>
        <v>0.50677681139645814</v>
      </c>
      <c r="BI189" s="96">
        <f>PRODUCT($D64:BI64)</f>
        <v>0.50115908212120031</v>
      </c>
      <c r="BJ189" s="96">
        <f>PRODUCT($D64:BJ64)</f>
        <v>0.49555868012293519</v>
      </c>
      <c r="BK189" s="96">
        <f>PRODUCT($D64:BK64)</f>
        <v>0.48996956892485899</v>
      </c>
      <c r="BL189" s="96">
        <f>PRODUCT($D64:BL64)</f>
        <v>0.4843846466781096</v>
      </c>
      <c r="BM189" s="96">
        <f>PRODUCT($D64:BM64)</f>
        <v>0.47879595708954037</v>
      </c>
      <c r="BN189" s="96">
        <f>PRODUCT($D64:BN64)</f>
        <v>0.47319533794829011</v>
      </c>
      <c r="BO189" s="96">
        <f>PRODUCT($D64:BO64)</f>
        <v>0.46757242445844771</v>
      </c>
      <c r="BP189" s="96">
        <f>PRODUCT($D64:BP64)</f>
        <v>0.46191764781990091</v>
      </c>
      <c r="BQ189" s="96">
        <f>PRODUCT($D64:BQ64)</f>
        <v>0.45622074267965834</v>
      </c>
      <c r="BR189" s="96">
        <f>PRODUCT($D64:BR64)</f>
        <v>0.45047172907170013</v>
      </c>
      <c r="BS189" s="96">
        <f>PRODUCT($D64:BS64)</f>
        <v>0.44465817814234526</v>
      </c>
      <c r="BT189" s="96">
        <f>PRODUCT($D64:BT64)</f>
        <v>0.43876892549023455</v>
      </c>
      <c r="BU189" s="96">
        <f>PRODUCT($D64:BU64)</f>
        <v>0.43278925909730709</v>
      </c>
      <c r="BV189" s="96">
        <f>PRODUCT($D64:BV64)</f>
        <v>0.42670318450842193</v>
      </c>
      <c r="BW189" s="96">
        <f>PRODUCT($D64:BW64)</f>
        <v>0.42048299085170399</v>
      </c>
      <c r="BX189" s="96">
        <f>PRODUCT($D64:BX64)</f>
        <v>0.41409735223629768</v>
      </c>
      <c r="BY189" s="96">
        <f>PRODUCT($D64:BY64)</f>
        <v>0.40750588770157764</v>
      </c>
      <c r="BZ189" s="96">
        <f>PRODUCT($D64:BZ64)</f>
        <v>0.40066381351236596</v>
      </c>
      <c r="CA189" s="96">
        <f>PRODUCT($D64:CA64)</f>
        <v>0.39352597907184955</v>
      </c>
      <c r="CB189" s="96">
        <f>PRODUCT($D64:CB64)</f>
        <v>0.38606069725676095</v>
      </c>
      <c r="CC189" s="96">
        <f>PRODUCT($D64:CC64)</f>
        <v>0.37873703362075711</v>
      </c>
      <c r="CD189" s="96">
        <f>PRODUCT($D64:CD64)</f>
        <v>0.37155230163315583</v>
      </c>
      <c r="CE189" s="96">
        <f>PRODUCT($D64:CE64)</f>
        <v>0.36450386572740362</v>
      </c>
      <c r="CF189" s="96">
        <f>PRODUCT($D64:CF64)</f>
        <v>0.35758914033427408</v>
      </c>
      <c r="CG189" s="96">
        <f>PRODUCT($D64:CG64)</f>
        <v>0.35080558893340652</v>
      </c>
      <c r="CH189" s="96">
        <f>PRODUCT($D64:CH64)</f>
        <v>0.34415072312283734</v>
      </c>
      <c r="CI189" s="96">
        <f>PRODUCT($D64:CI64)</f>
        <v>0.33762210170618256</v>
      </c>
      <c r="CJ189" s="96">
        <f>PRODUCT($D64:CJ64)</f>
        <v>0.33121732979713669</v>
      </c>
      <c r="CK189" s="96">
        <f>PRODUCT($D64:CK64)</f>
        <v>0.32493405794095942</v>
      </c>
      <c r="CL189" s="96">
        <f>PRODUCT($D64:CL64)</f>
        <v>0.31876998125262801</v>
      </c>
      <c r="CM189" s="96">
        <f>PRODUCT($D64:CM64)</f>
        <v>0.31272283857133915</v>
      </c>
      <c r="CN189" s="96">
        <f>PRODUCT($D64:CN64)</f>
        <v>0.30679041163104998</v>
      </c>
      <c r="CO189" s="96">
        <f>PRODUCT($D64:CO64)</f>
        <v>0.30097052424675441</v>
      </c>
      <c r="CP189" s="96">
        <f>PRODUCT($D64:CP64)</f>
        <v>0.29526104151619559</v>
      </c>
      <c r="CQ189" s="96">
        <f>PRODUCT($D64:CQ64)</f>
        <v>0.28965986903672242</v>
      </c>
      <c r="CR189" s="96">
        <f>PRODUCT($D64:CR64)</f>
        <v>0.28416495213700238</v>
      </c>
      <c r="CS189" s="96">
        <f>PRODUCT($D64:CS64)</f>
        <v>0.27877427512330877</v>
      </c>
      <c r="CT189" s="96">
        <f>PRODUCT($D64:CT64)</f>
        <v>0.27348586054010643</v>
      </c>
      <c r="CU189" s="96">
        <f>PRODUCT($D64:CU64)</f>
        <v>0.26829776844466396</v>
      </c>
      <c r="CV189" s="96">
        <f>PRODUCT($D64:CV64)</f>
        <v>0.26320809569542697</v>
      </c>
      <c r="CW189" s="96">
        <f>PRODUCT($D64:CW64)</f>
        <v>0.25821497525389087</v>
      </c>
      <c r="CX189" s="96">
        <f>PRODUCT($D64:CX64)</f>
        <v>0.25331657549971737</v>
      </c>
      <c r="CY189" s="96">
        <f>PRODUCT($D64:CY64)</f>
        <v>0.24851109955884362</v>
      </c>
      <c r="CZ189" s="96">
        <f>PRODUCT($D64:CZ64)</f>
        <v>0.24379678464433682</v>
      </c>
      <c r="DA189" s="96">
        <f>PRODUCT($D64:DA64)</f>
        <v>0.23917190140975336</v>
      </c>
      <c r="DB189" s="96">
        <f>PRODUCT($D64:DB64)</f>
        <v>0.23463475331476469</v>
      </c>
      <c r="DC189" s="96">
        <f>PRODUCT($D64:DC64)</f>
        <v>0.2301836760028175</v>
      </c>
      <c r="DD189" s="96">
        <f>PRODUCT($D64:DD64)</f>
        <v>0.22581703669059985</v>
      </c>
    </row>
    <row r="190" spans="2:108" ht="15" x14ac:dyDescent="0.25">
      <c r="B190" s="55">
        <v>60</v>
      </c>
      <c r="C190" s="96">
        <v>1</v>
      </c>
      <c r="D190" s="96">
        <f>PRODUCT($D65:D65)</f>
        <v>0.97114750426917185</v>
      </c>
      <c r="E190" s="96">
        <f>PRODUCT($D65:E65)</f>
        <v>0.94657964896787083</v>
      </c>
      <c r="F190" s="96">
        <f>PRODUCT($D65:F65)</f>
        <v>0.92585972215284318</v>
      </c>
      <c r="G190" s="96">
        <f>PRODUCT($D65:G65)</f>
        <v>0.90839493877914146</v>
      </c>
      <c r="H190" s="96">
        <f>PRODUCT($D65:H65)</f>
        <v>0.89346752338462321</v>
      </c>
      <c r="I190" s="96">
        <f>PRODUCT($D65:I65)</f>
        <v>0.88021897698368479</v>
      </c>
      <c r="J190" s="96">
        <f>PRODUCT($D65:J65)</f>
        <v>0.86807141058171144</v>
      </c>
      <c r="K190" s="96">
        <f>PRODUCT($D65:K65)</f>
        <v>0.8568377292956213</v>
      </c>
      <c r="L190" s="96">
        <f>PRODUCT($D65:L65)</f>
        <v>0.84633054495524329</v>
      </c>
      <c r="M190" s="96">
        <f>PRODUCT($D65:M65)</f>
        <v>0.83637450210666631</v>
      </c>
      <c r="N190" s="96">
        <f>PRODUCT($D65:N65)</f>
        <v>0.82683156271117408</v>
      </c>
      <c r="O190" s="96">
        <f>PRODUCT($D65:O65)</f>
        <v>0.8175854656265239</v>
      </c>
      <c r="P190" s="96">
        <f>PRODUCT($D65:P65)</f>
        <v>0.80854026206827256</v>
      </c>
      <c r="Q190" s="96">
        <f>PRODUCT($D65:Q65)</f>
        <v>0.7996292894253807</v>
      </c>
      <c r="R190" s="96">
        <f>PRODUCT($D65:R65)</f>
        <v>0.79084680219047332</v>
      </c>
      <c r="S190" s="96">
        <f>PRODUCT($D65:S65)</f>
        <v>0.78219117164757768</v>
      </c>
      <c r="T190" s="96">
        <f>PRODUCT($D65:T65)</f>
        <v>0.77367258895213542</v>
      </c>
      <c r="U190" s="96">
        <f>PRODUCT($D65:U65)</f>
        <v>0.76529237715682219</v>
      </c>
      <c r="V190" s="96">
        <f>PRODUCT($D65:V65)</f>
        <v>0.75705330095720647</v>
      </c>
      <c r="W190" s="96">
        <f>PRODUCT($D65:W65)</f>
        <v>0.74892789789180936</v>
      </c>
      <c r="X190" s="96">
        <f>PRODUCT($D65:X65)</f>
        <v>0.74090699125213255</v>
      </c>
      <c r="Y190" s="96">
        <f>PRODUCT($D65:Y65)</f>
        <v>0.73298402551156461</v>
      </c>
      <c r="Z190" s="96">
        <f>PRODUCT($D65:Z65)</f>
        <v>0.72515469736491089</v>
      </c>
      <c r="AA190" s="96">
        <f>PRODUCT($D65:AA65)</f>
        <v>0.71741442838932068</v>
      </c>
      <c r="AB190" s="96">
        <f>PRODUCT($D65:AB65)</f>
        <v>0.70976198765824761</v>
      </c>
      <c r="AC190" s="96">
        <f>PRODUCT($D65:AC65)</f>
        <v>0.70219403717547157</v>
      </c>
      <c r="AD190" s="96">
        <f>PRODUCT($D65:AD65)</f>
        <v>0.69470844962374712</v>
      </c>
      <c r="AE190" s="96">
        <f>PRODUCT($D65:AE65)</f>
        <v>0.68730350588832356</v>
      </c>
      <c r="AF190" s="96">
        <f>PRODUCT($D65:AF65)</f>
        <v>0.67997798668860621</v>
      </c>
      <c r="AG190" s="96">
        <f>PRODUCT($D65:AG65)</f>
        <v>0.67272973346337217</v>
      </c>
      <c r="AH190" s="96">
        <f>PRODUCT($D65:AH65)</f>
        <v>0.66555787658852439</v>
      </c>
      <c r="AI190" s="96">
        <f>PRODUCT($D65:AI65)</f>
        <v>0.65846191587842351</v>
      </c>
      <c r="AJ190" s="96">
        <f>PRODUCT($D65:AJ65)</f>
        <v>0.65144151236884085</v>
      </c>
      <c r="AK190" s="96">
        <f>PRODUCT($D65:AK65)</f>
        <v>0.64449646555125628</v>
      </c>
      <c r="AL190" s="96">
        <f>PRODUCT($D65:AL65)</f>
        <v>0.63762663164528532</v>
      </c>
      <c r="AM190" s="96">
        <f>PRODUCT($D65:AM65)</f>
        <v>0.63083183582627955</v>
      </c>
      <c r="AN190" s="96">
        <f>PRODUCT($D65:AN65)</f>
        <v>0.62411180634766883</v>
      </c>
      <c r="AO190" s="96">
        <f>PRODUCT($D65:AO65)</f>
        <v>0.61746610625335785</v>
      </c>
      <c r="AP190" s="96">
        <f>PRODUCT($D65:AP65)</f>
        <v>0.61089411971885754</v>
      </c>
      <c r="AQ190" s="96">
        <f>PRODUCT($D65:AQ65)</f>
        <v>0.60439496277017268</v>
      </c>
      <c r="AR190" s="96">
        <f>PRODUCT($D65:AR65)</f>
        <v>0.59796765363863413</v>
      </c>
      <c r="AS190" s="96">
        <f>PRODUCT($D65:AS65)</f>
        <v>0.59161092695015038</v>
      </c>
      <c r="AT190" s="96">
        <f>PRODUCT($D65:AT65)</f>
        <v>0.58532332550845501</v>
      </c>
      <c r="AU190" s="96">
        <f>PRODUCT($D65:AU65)</f>
        <v>0.57910311756873334</v>
      </c>
      <c r="AV190" s="96">
        <f>PRODUCT($D65:AV65)</f>
        <v>0.57294824299797875</v>
      </c>
      <c r="AW190" s="96">
        <f>PRODUCT($D65:AW65)</f>
        <v>0.56685649442013575</v>
      </c>
      <c r="AX190" s="96">
        <f>PRODUCT($D65:AX65)</f>
        <v>0.56082528249877828</v>
      </c>
      <c r="AY190" s="96">
        <f>PRODUCT($D65:AY65)</f>
        <v>0.55485207649791923</v>
      </c>
      <c r="AZ190" s="96">
        <f>PRODUCT($D65:AZ65)</f>
        <v>0.54893388578952074</v>
      </c>
      <c r="BA190" s="96">
        <f>PRODUCT($D65:BA65)</f>
        <v>0.54306757574365072</v>
      </c>
      <c r="BB190" s="96">
        <f>PRODUCT($D65:BB65)</f>
        <v>0.53724939009868311</v>
      </c>
      <c r="BC190" s="96">
        <f>PRODUCT($D65:BC65)</f>
        <v>0.53147564194758323</v>
      </c>
      <c r="BD190" s="96">
        <f>PRODUCT($D65:BD65)</f>
        <v>0.52574216113104244</v>
      </c>
      <c r="BE190" s="96">
        <f>PRODUCT($D65:BE65)</f>
        <v>0.52004493921263006</v>
      </c>
      <c r="BF190" s="96">
        <f>PRODUCT($D65:BF65)</f>
        <v>0.51438017613590525</v>
      </c>
      <c r="BG190" s="96">
        <f>PRODUCT($D65:BG65)</f>
        <v>0.50874401528137336</v>
      </c>
      <c r="BH190" s="96">
        <f>PRODUCT($D65:BH65)</f>
        <v>0.50313244778988719</v>
      </c>
      <c r="BI190" s="96">
        <f>PRODUCT($D65:BI65)</f>
        <v>0.49754150596300112</v>
      </c>
      <c r="BJ190" s="96">
        <f>PRODUCT($D65:BJ65)</f>
        <v>0.49196694181292588</v>
      </c>
      <c r="BK190" s="96">
        <f>PRODUCT($D65:BK65)</f>
        <v>0.48640262543796942</v>
      </c>
      <c r="BL190" s="96">
        <f>PRODUCT($D65:BL65)</f>
        <v>0.48084134270705736</v>
      </c>
      <c r="BM190" s="96">
        <f>PRODUCT($D65:BM65)</f>
        <v>0.4752750099592119</v>
      </c>
      <c r="BN190" s="96">
        <f>PRODUCT($D65:BN65)</f>
        <v>0.46969533402741126</v>
      </c>
      <c r="BO190" s="96">
        <f>PRODUCT($D65:BO65)</f>
        <v>0.46409178037477189</v>
      </c>
      <c r="BP190" s="96">
        <f>PRODUCT($D65:BP65)</f>
        <v>0.45845462438493584</v>
      </c>
      <c r="BQ190" s="96">
        <f>PRODUCT($D65:BQ65)</f>
        <v>0.45277343251210561</v>
      </c>
      <c r="BR190" s="96">
        <f>PRODUCT($D65:BR65)</f>
        <v>0.44703806167961196</v>
      </c>
      <c r="BS190" s="96">
        <f>PRODUCT($D65:BS65)</f>
        <v>0.44123587693894767</v>
      </c>
      <c r="BT190" s="96">
        <f>PRODUCT($D65:BT65)</f>
        <v>0.43535552996378085</v>
      </c>
      <c r="BU190" s="96">
        <f>PRODUCT($D65:BU65)</f>
        <v>0.42938206229290693</v>
      </c>
      <c r="BV190" s="96">
        <f>PRODUCT($D65:BV65)</f>
        <v>0.42329921038375579</v>
      </c>
      <c r="BW190" s="96">
        <f>PRODUCT($D65:BW65)</f>
        <v>0.41707878716068308</v>
      </c>
      <c r="BX190" s="96">
        <f>PRODUCT($D65:BX65)</f>
        <v>0.41068892691257775</v>
      </c>
      <c r="BY190" s="96">
        <f>PRODUCT($D65:BY65)</f>
        <v>0.40408854982383824</v>
      </c>
      <c r="BZ190" s="96">
        <f>PRODUCT($D65:BZ65)</f>
        <v>0.39723209640725815</v>
      </c>
      <c r="CA190" s="96">
        <f>PRODUCT($D65:CA65)</f>
        <v>0.39007363768362124</v>
      </c>
      <c r="CB190" s="96">
        <f>PRODUCT($D65:CB65)</f>
        <v>0.38258094777817403</v>
      </c>
      <c r="CC190" s="96">
        <f>PRODUCT($D65:CC65)</f>
        <v>0.37523218044681456</v>
      </c>
      <c r="CD190" s="96">
        <f>PRODUCT($D65:CD65)</f>
        <v>0.36802457116737608</v>
      </c>
      <c r="CE190" s="96">
        <f>PRODUCT($D65:CE65)</f>
        <v>0.36095540851973551</v>
      </c>
      <c r="CF190" s="96">
        <f>PRODUCT($D65:CF65)</f>
        <v>0.35402203316580816</v>
      </c>
      <c r="CG190" s="96">
        <f>PRODUCT($D65:CG65)</f>
        <v>0.34722183684913527</v>
      </c>
      <c r="CH190" s="96">
        <f>PRODUCT($D65:CH65)</f>
        <v>0.34055226141368766</v>
      </c>
      <c r="CI190" s="96">
        <f>PRODUCT($D65:CI65)</f>
        <v>0.33401079784151688</v>
      </c>
      <c r="CJ190" s="96">
        <f>PRODUCT($D65:CJ65)</f>
        <v>0.32759498530889108</v>
      </c>
      <c r="CK190" s="96">
        <f>PRODUCT($D65:CK65)</f>
        <v>0.32130241026056161</v>
      </c>
      <c r="CL190" s="96">
        <f>PRODUCT($D65:CL65)</f>
        <v>0.31513070550181099</v>
      </c>
      <c r="CM190" s="96">
        <f>PRODUCT($D65:CM65)</f>
        <v>0.30907754930794135</v>
      </c>
      <c r="CN190" s="96">
        <f>PRODUCT($D65:CN65)</f>
        <v>0.30314066455086819</v>
      </c>
      <c r="CO190" s="96">
        <f>PRODUCT($D65:CO65)</f>
        <v>0.29731781784249084</v>
      </c>
      <c r="CP190" s="96">
        <f>PRODUCT($D65:CP65)</f>
        <v>0.29160681869451749</v>
      </c>
      <c r="CQ190" s="96">
        <f>PRODUCT($D65:CQ65)</f>
        <v>0.28600551869442847</v>
      </c>
      <c r="CR190" s="96">
        <f>PRODUCT($D65:CR65)</f>
        <v>0.2805118106972681</v>
      </c>
      <c r="CS190" s="96">
        <f>PRODUCT($D65:CS65)</f>
        <v>0.27512362803296087</v>
      </c>
      <c r="CT190" s="96">
        <f>PRODUCT($D65:CT65)</f>
        <v>0.26983894372885381</v>
      </c>
      <c r="CU190" s="96">
        <f>PRODUCT($D65:CU65)</f>
        <v>0.26465576974719252</v>
      </c>
      <c r="CV190" s="96">
        <f>PRODUCT($D65:CV65)</f>
        <v>0.25957215623724417</v>
      </c>
      <c r="CW190" s="96">
        <f>PRODUCT($D65:CW65)</f>
        <v>0.25458619080178602</v>
      </c>
      <c r="CX190" s="96">
        <f>PRODUCT($D65:CX65)</f>
        <v>0.24969599777768334</v>
      </c>
      <c r="CY190" s="96">
        <f>PRODUCT($D65:CY65)</f>
        <v>0.24489973753028652</v>
      </c>
      <c r="CZ190" s="96">
        <f>PRODUCT($D65:CZ65)</f>
        <v>0.24019560576138155</v>
      </c>
      <c r="DA190" s="96">
        <f>PRODUCT($D65:DA65)</f>
        <v>0.2355818328304336</v>
      </c>
      <c r="DB190" s="96">
        <f>PRODUCT($D65:DB65)</f>
        <v>0.23105668308886862</v>
      </c>
      <c r="DC190" s="96">
        <f>PRODUCT($D65:DC65)</f>
        <v>0.22661845422714214</v>
      </c>
      <c r="DD190" s="96">
        <f>PRODUCT($D65:DD65)</f>
        <v>0.2222654766343499</v>
      </c>
    </row>
    <row r="191" spans="2:108" ht="15" x14ac:dyDescent="0.25">
      <c r="B191" s="55">
        <v>61</v>
      </c>
      <c r="C191" s="96">
        <v>1</v>
      </c>
      <c r="D191" s="96">
        <f>PRODUCT($D66:D66)</f>
        <v>0.97052644922347375</v>
      </c>
      <c r="E191" s="96">
        <f>PRODUCT($D66:E66)</f>
        <v>0.9453168202743677</v>
      </c>
      <c r="F191" s="96">
        <f>PRODUCT($D66:F66)</f>
        <v>0.92396799238774785</v>
      </c>
      <c r="G191" s="96">
        <f>PRODUCT($D66:G66)</f>
        <v>0.9059128112041015</v>
      </c>
      <c r="H191" s="96">
        <f>PRODUCT($D66:H66)</f>
        <v>0.89045290560440504</v>
      </c>
      <c r="I191" s="96">
        <f>PRODUCT($D66:I66)</f>
        <v>0.87674466793783645</v>
      </c>
      <c r="J191" s="96">
        <f>PRODUCT($D66:J66)</f>
        <v>0.86421929149385657</v>
      </c>
      <c r="K191" s="96">
        <f>PRODUCT($D66:K66)</f>
        <v>0.85269198102596833</v>
      </c>
      <c r="L191" s="96">
        <f>PRODUCT($D66:L66)</f>
        <v>0.84196967737394002</v>
      </c>
      <c r="M191" s="96">
        <f>PRODUCT($D66:M66)</f>
        <v>0.83186639343038693</v>
      </c>
      <c r="N191" s="96">
        <f>PRODUCT($D66:N66)</f>
        <v>0.82223352420525719</v>
      </c>
      <c r="O191" s="96">
        <f>PRODUCT($D66:O66)</f>
        <v>0.81294431355407382</v>
      </c>
      <c r="P191" s="96">
        <f>PRODUCT($D66:P66)</f>
        <v>0.80389231566508579</v>
      </c>
      <c r="Q191" s="96">
        <f>PRODUCT($D66:Q66)</f>
        <v>0.79500035962703408</v>
      </c>
      <c r="R191" s="96">
        <f>PRODUCT($D66:R66)</f>
        <v>0.78625254104535425</v>
      </c>
      <c r="S191" s="96">
        <f>PRODUCT($D66:S66)</f>
        <v>0.77763685958075335</v>
      </c>
      <c r="T191" s="96">
        <f>PRODUCT($D66:T66)</f>
        <v>0.7691582321482725</v>
      </c>
      <c r="U191" s="96">
        <f>PRODUCT($D66:U66)</f>
        <v>0.76081800281853917</v>
      </c>
      <c r="V191" s="96">
        <f>PRODUCT($D66:V66)</f>
        <v>0.7526189687580076</v>
      </c>
      <c r="W191" s="96">
        <f>PRODUCT($D66:W66)</f>
        <v>0.74453345833739204</v>
      </c>
      <c r="X191" s="96">
        <f>PRODUCT($D66:X66)</f>
        <v>0.73655223194323771</v>
      </c>
      <c r="Y191" s="96">
        <f>PRODUCT($D66:Y66)</f>
        <v>0.72866869199011364</v>
      </c>
      <c r="Z191" s="96">
        <f>PRODUCT($D66:Z66)</f>
        <v>0.7208785110468553</v>
      </c>
      <c r="AA191" s="96">
        <f>PRODUCT($D66:AA66)</f>
        <v>0.71317708427573678</v>
      </c>
      <c r="AB191" s="96">
        <f>PRODUCT($D66:AB66)</f>
        <v>0.70556318107537053</v>
      </c>
      <c r="AC191" s="96">
        <f>PRODUCT($D66:AC66)</f>
        <v>0.69803344677896617</v>
      </c>
      <c r="AD191" s="96">
        <f>PRODUCT($D66:AD66)</f>
        <v>0.69058574698862107</v>
      </c>
      <c r="AE191" s="96">
        <f>PRODUCT($D66:AE66)</f>
        <v>0.6832183586844589</v>
      </c>
      <c r="AF191" s="96">
        <f>PRODUCT($D66:AF66)</f>
        <v>0.67593006258674815</v>
      </c>
      <c r="AG191" s="96">
        <f>PRODUCT($D66:AG66)</f>
        <v>0.66871869253984195</v>
      </c>
      <c r="AH191" s="96">
        <f>PRODUCT($D66:AH66)</f>
        <v>0.66158338154564933</v>
      </c>
      <c r="AI191" s="96">
        <f>PRODUCT($D66:AI66)</f>
        <v>0.65452363490762366</v>
      </c>
      <c r="AJ191" s="96">
        <f>PRODUCT($D66:AJ66)</f>
        <v>0.64753912034730077</v>
      </c>
      <c r="AK191" s="96">
        <f>PRODUCT($D66:AK66)</f>
        <v>0.64062964505647668</v>
      </c>
      <c r="AL191" s="96">
        <f>PRODUCT($D66:AL66)</f>
        <v>0.63379507331557983</v>
      </c>
      <c r="AM191" s="96">
        <f>PRODUCT($D66:AM66)</f>
        <v>0.62703523801583361</v>
      </c>
      <c r="AN191" s="96">
        <f>PRODUCT($D66:AN66)</f>
        <v>0.62034987425630239</v>
      </c>
      <c r="AO191" s="96">
        <f>PRODUCT($D66:AO66)</f>
        <v>0.61373855051001791</v>
      </c>
      <c r="AP191" s="96">
        <f>PRODUCT($D66:AP66)</f>
        <v>0.60720065485867258</v>
      </c>
      <c r="AQ191" s="96">
        <f>PRODUCT($D66:AQ66)</f>
        <v>0.60073530499661387</v>
      </c>
      <c r="AR191" s="96">
        <f>PRODUCT($D66:AR66)</f>
        <v>0.59434151995351225</v>
      </c>
      <c r="AS191" s="96">
        <f>PRODUCT($D66:AS66)</f>
        <v>0.58801803279267839</v>
      </c>
      <c r="AT191" s="96">
        <f>PRODUCT($D66:AT66)</f>
        <v>0.58176338313265663</v>
      </c>
      <c r="AU191" s="96">
        <f>PRODUCT($D66:AU66)</f>
        <v>0.57557583375907617</v>
      </c>
      <c r="AV191" s="96">
        <f>PRODUCT($D66:AV66)</f>
        <v>0.56945331635190932</v>
      </c>
      <c r="AW191" s="96">
        <f>PRODUCT($D66:AW66)</f>
        <v>0.56339361409236843</v>
      </c>
      <c r="AX191" s="96">
        <f>PRODUCT($D66:AX66)</f>
        <v>0.55739412505474439</v>
      </c>
      <c r="AY191" s="96">
        <f>PRODUCT($D66:AY66)</f>
        <v>0.5514523063108262</v>
      </c>
      <c r="AZ191" s="96">
        <f>PRODUCT($D66:AZ66)</f>
        <v>0.54556515127031824</v>
      </c>
      <c r="BA191" s="96">
        <f>PRODUCT($D66:BA66)</f>
        <v>0.53972950810618192</v>
      </c>
      <c r="BB191" s="96">
        <f>PRODUCT($D66:BB66)</f>
        <v>0.53394159830192855</v>
      </c>
      <c r="BC191" s="96">
        <f>PRODUCT($D66:BC66)</f>
        <v>0.52819771317525444</v>
      </c>
      <c r="BD191" s="96">
        <f>PRODUCT($D66:BD66)</f>
        <v>0.52249365685520077</v>
      </c>
      <c r="BE191" s="96">
        <f>PRODUCT($D66:BE66)</f>
        <v>0.51682539641621861</v>
      </c>
      <c r="BF191" s="96">
        <f>PRODUCT($D66:BF66)</f>
        <v>0.51118910891875047</v>
      </c>
      <c r="BG191" s="96">
        <f>PRODUCT($D66:BG66)</f>
        <v>0.50558091432348162</v>
      </c>
      <c r="BH191" s="96">
        <f>PRODUCT($D66:BH66)</f>
        <v>0.49999677906251039</v>
      </c>
      <c r="BI191" s="96">
        <f>PRODUCT($D66:BI66)</f>
        <v>0.49443271099086122</v>
      </c>
      <c r="BJ191" s="96">
        <f>PRODUCT($D66:BJ66)</f>
        <v>0.4888844353577827</v>
      </c>
      <c r="BK191" s="96">
        <f>PRODUCT($D66:BK66)</f>
        <v>0.48334578032066389</v>
      </c>
      <c r="BL191" s="96">
        <f>PRODUCT($D66:BL66)</f>
        <v>0.47780948103027704</v>
      </c>
      <c r="BM191" s="96">
        <f>PRODUCT($D66:BM66)</f>
        <v>0.47226739608957485</v>
      </c>
      <c r="BN191" s="96">
        <f>PRODUCT($D66:BN66)</f>
        <v>0.46671117292963893</v>
      </c>
      <c r="BO191" s="96">
        <f>PRODUCT($D66:BO66)</f>
        <v>0.46113019958290397</v>
      </c>
      <c r="BP191" s="96">
        <f>PRODUCT($D66:BP66)</f>
        <v>0.45551468045211929</v>
      </c>
      <c r="BQ191" s="96">
        <f>PRODUCT($D66:BQ66)</f>
        <v>0.4498541052331001</v>
      </c>
      <c r="BR191" s="96">
        <f>PRODUCT($D66:BR66)</f>
        <v>0.44413825644755645</v>
      </c>
      <c r="BS191" s="96">
        <f>PRODUCT($D66:BS66)</f>
        <v>0.43835440477139503</v>
      </c>
      <c r="BT191" s="96">
        <f>PRODUCT($D66:BT66)</f>
        <v>0.43249111777070665</v>
      </c>
      <c r="BU191" s="96">
        <f>PRODUCT($D66:BU66)</f>
        <v>0.42653332378546144</v>
      </c>
      <c r="BV191" s="96">
        <f>PRODUCT($D66:BV66)</f>
        <v>0.4204646355030443</v>
      </c>
      <c r="BW191" s="96">
        <f>PRODUCT($D66:BW66)</f>
        <v>0.41425664563911807</v>
      </c>
      <c r="BX191" s="96">
        <f>PRODUCT($D66:BX66)</f>
        <v>0.40787723862424302</v>
      </c>
      <c r="BY191" s="96">
        <f>PRODUCT($D66:BY66)</f>
        <v>0.40128501079618617</v>
      </c>
      <c r="BZ191" s="96">
        <f>PRODUCT($D66:BZ66)</f>
        <v>0.39443404299400353</v>
      </c>
      <c r="CA191" s="96">
        <f>PRODUCT($D66:CA66)</f>
        <v>0.38727804566338542</v>
      </c>
      <c r="CB191" s="96">
        <f>PRODUCT($D66:CB66)</f>
        <v>0.3797845438710854</v>
      </c>
      <c r="CC191" s="96">
        <f>PRODUCT($D66:CC66)</f>
        <v>0.3724360349843735</v>
      </c>
      <c r="CD191" s="96">
        <f>PRODUCT($D66:CD66)</f>
        <v>0.36522971351347283</v>
      </c>
      <c r="CE191" s="96">
        <f>PRODUCT($D66:CE66)</f>
        <v>0.35816282825245488</v>
      </c>
      <c r="CF191" s="96">
        <f>PRODUCT($D66:CF66)</f>
        <v>0.3512326812288929</v>
      </c>
      <c r="CG191" s="96">
        <f>PRODUCT($D66:CG66)</f>
        <v>0.34443662667383895</v>
      </c>
      <c r="CH191" s="96">
        <f>PRODUCT($D66:CH66)</f>
        <v>0.33777207001173071</v>
      </c>
      <c r="CI191" s="96">
        <f>PRODUCT($D66:CI66)</f>
        <v>0.33123646686984293</v>
      </c>
      <c r="CJ191" s="96">
        <f>PRODUCT($D66:CJ66)</f>
        <v>0.32482732210690507</v>
      </c>
      <c r="CK191" s="96">
        <f>PRODUCT($D66:CK66)</f>
        <v>0.3185421888605145</v>
      </c>
      <c r="CL191" s="96">
        <f>PRODUCT($D66:CL66)</f>
        <v>0.31237866761298122</v>
      </c>
      <c r="CM191" s="96">
        <f>PRODUCT($D66:CM66)</f>
        <v>0.30633440527524791</v>
      </c>
      <c r="CN191" s="96">
        <f>PRODUCT($D66:CN66)</f>
        <v>0.30040709428853518</v>
      </c>
      <c r="CO191" s="96">
        <f>PRODUCT($D66:CO66)</f>
        <v>0.29459447174336933</v>
      </c>
      <c r="CP191" s="96">
        <f>PRODUCT($D66:CP66)</f>
        <v>0.28889431851565611</v>
      </c>
      <c r="CQ191" s="96">
        <f>PRODUCT($D66:CQ66)</f>
        <v>0.28330445841947088</v>
      </c>
      <c r="CR191" s="96">
        <f>PRODUCT($D66:CR66)</f>
        <v>0.27782275737624135</v>
      </c>
      <c r="CS191" s="96">
        <f>PRODUCT($D66:CS66)</f>
        <v>0.27244712260000592</v>
      </c>
      <c r="CT191" s="96">
        <f>PRODUCT($D66:CT66)</f>
        <v>0.26717550179843685</v>
      </c>
      <c r="CU191" s="96">
        <f>PRODUCT($D66:CU66)</f>
        <v>0.26200588238932271</v>
      </c>
      <c r="CV191" s="96">
        <f>PRODUCT($D66:CV66)</f>
        <v>0.25693629073221125</v>
      </c>
      <c r="CW191" s="96">
        <f>PRODUCT($D66:CW66)</f>
        <v>0.25196479137491945</v>
      </c>
      <c r="CX191" s="96">
        <f>PRODUCT($D66:CX66)</f>
        <v>0.24708948631462291</v>
      </c>
      <c r="CY191" s="96">
        <f>PRODUCT($D66:CY66)</f>
        <v>0.24230851427324246</v>
      </c>
      <c r="CZ191" s="96">
        <f>PRODUCT($D66:CZ66)</f>
        <v>0.23762004998685143</v>
      </c>
      <c r="DA191" s="96">
        <f>PRODUCT($D66:DA66)</f>
        <v>0.23302230350883249</v>
      </c>
      <c r="DB191" s="96">
        <f>PRODUCT($D66:DB66)</f>
        <v>0.22851351952651755</v>
      </c>
      <c r="DC191" s="96">
        <f>PRODUCT($D66:DC66)</f>
        <v>0.22409197669105019</v>
      </c>
      <c r="DD191" s="96">
        <f>PRODUCT($D66:DD66)</f>
        <v>0.21975598696021481</v>
      </c>
    </row>
    <row r="192" spans="2:108" ht="15" x14ac:dyDescent="0.25">
      <c r="B192" s="55">
        <v>62</v>
      </c>
      <c r="C192" s="96">
        <v>1</v>
      </c>
      <c r="D192" s="96">
        <f>PRODUCT($D67:D67)</f>
        <v>0.97015588218406956</v>
      </c>
      <c r="E192" s="96">
        <f>PRODUCT($D67:E67)</f>
        <v>0.94448189021051465</v>
      </c>
      <c r="F192" s="96">
        <f>PRODUCT($D67:F67)</f>
        <v>0.92262105296596364</v>
      </c>
      <c r="G192" s="96">
        <f>PRODUCT($D67:G67)</f>
        <v>0.90404554556794381</v>
      </c>
      <c r="H192" s="96">
        <f>PRODUCT($D67:H67)</f>
        <v>0.88809017409034985</v>
      </c>
      <c r="I192" s="96">
        <f>PRODUCT($D67:I67)</f>
        <v>0.87393992133665854</v>
      </c>
      <c r="J192" s="96">
        <f>PRODUCT($D67:J67)</f>
        <v>0.86104394710900478</v>
      </c>
      <c r="K192" s="96">
        <f>PRODUCT($D67:K67)</f>
        <v>0.84922283891485228</v>
      </c>
      <c r="L192" s="96">
        <f>PRODUCT($D67:L67)</f>
        <v>0.83828339698107024</v>
      </c>
      <c r="M192" s="96">
        <f>PRODUCT($D67:M67)</f>
        <v>0.82803268155400589</v>
      </c>
      <c r="N192" s="96">
        <f>PRODUCT($D67:N67)</f>
        <v>0.81831112328298006</v>
      </c>
      <c r="O192" s="96">
        <f>PRODUCT($D67:O67)</f>
        <v>0.80898099270121571</v>
      </c>
      <c r="P192" s="96">
        <f>PRODUCT($D67:P67)</f>
        <v>0.79992500791362342</v>
      </c>
      <c r="Q192" s="96">
        <f>PRODUCT($D67:Q67)</f>
        <v>0.79105523675368061</v>
      </c>
      <c r="R192" s="96">
        <f>PRODUCT($D67:R67)</f>
        <v>0.78234493684158912</v>
      </c>
      <c r="S192" s="96">
        <f>PRODUCT($D67:S67)</f>
        <v>0.77377147478098318</v>
      </c>
      <c r="T192" s="96">
        <f>PRODUCT($D67:T67)</f>
        <v>0.76533443216415653</v>
      </c>
      <c r="U192" s="96">
        <f>PRODUCT($D67:U67)</f>
        <v>0.75703514804860028</v>
      </c>
      <c r="V192" s="96">
        <f>PRODUCT($D67:V67)</f>
        <v>0.74887640851667547</v>
      </c>
      <c r="W192" s="96">
        <f>PRODUCT($D67:W67)</f>
        <v>0.74083065806732218</v>
      </c>
      <c r="X192" s="96">
        <f>PRODUCT($D67:X67)</f>
        <v>0.73288869626296316</v>
      </c>
      <c r="Y192" s="96">
        <f>PRODUCT($D67:Y67)</f>
        <v>0.72504395365669461</v>
      </c>
      <c r="Z192" s="96">
        <f>PRODUCT($D67:Z67)</f>
        <v>0.7172921214734248</v>
      </c>
      <c r="AA192" s="96">
        <f>PRODUCT($D67:AA67)</f>
        <v>0.7096286146844748</v>
      </c>
      <c r="AB192" s="96">
        <f>PRODUCT($D67:AB67)</f>
        <v>0.70205220840853566</v>
      </c>
      <c r="AC192" s="96">
        <f>PRODUCT($D67:AC67)</f>
        <v>0.69455956255831175</v>
      </c>
      <c r="AD192" s="96">
        <f>PRODUCT($D67:AD67)</f>
        <v>0.68714855221552729</v>
      </c>
      <c r="AE192" s="96">
        <f>PRODUCT($D67:AE67)</f>
        <v>0.67981746211734928</v>
      </c>
      <c r="AF192" s="96">
        <f>PRODUCT($D67:AF67)</f>
        <v>0.67256507863277948</v>
      </c>
      <c r="AG192" s="96">
        <f>PRODUCT($D67:AG67)</f>
        <v>0.66538924520322773</v>
      </c>
      <c r="AH192" s="96">
        <f>PRODUCT($D67:AH67)</f>
        <v>0.65828909899879218</v>
      </c>
      <c r="AI192" s="96">
        <f>PRODUCT($D67:AI67)</f>
        <v>0.65126414793157583</v>
      </c>
      <c r="AJ192" s="96">
        <f>PRODUCT($D67:AJ67)</f>
        <v>0.64431406164839899</v>
      </c>
      <c r="AK192" s="96">
        <f>PRODUCT($D67:AK67)</f>
        <v>0.63743864867878264</v>
      </c>
      <c r="AL192" s="96">
        <f>PRODUCT($D67:AL67)</f>
        <v>0.63063777439722846</v>
      </c>
      <c r="AM192" s="96">
        <f>PRODUCT($D67:AM67)</f>
        <v>0.62391127291455517</v>
      </c>
      <c r="AN192" s="96">
        <f>PRODUCT($D67:AN67)</f>
        <v>0.61725888095225345</v>
      </c>
      <c r="AO192" s="96">
        <f>PRODUCT($D67:AO67)</f>
        <v>0.61068016929596625</v>
      </c>
      <c r="AP192" s="96">
        <f>PRODUCT($D67:AP67)</f>
        <v>0.60417452908780356</v>
      </c>
      <c r="AQ192" s="96">
        <f>PRODUCT($D67:AQ67)</f>
        <v>0.59774108220599231</v>
      </c>
      <c r="AR192" s="96">
        <f>PRODUCT($D67:AR67)</f>
        <v>0.59137885227094533</v>
      </c>
      <c r="AS192" s="96">
        <f>PRODUCT($D67:AS67)</f>
        <v>0.58508657812522491</v>
      </c>
      <c r="AT192" s="96">
        <f>PRODUCT($D67:AT67)</f>
        <v>0.57886280596912032</v>
      </c>
      <c r="AU192" s="96">
        <f>PRODUCT($D67:AU67)</f>
        <v>0.57270580632060597</v>
      </c>
      <c r="AV192" s="96">
        <f>PRODUCT($D67:AV67)</f>
        <v>0.56661351996901133</v>
      </c>
      <c r="AW192" s="96">
        <f>PRODUCT($D67:AW67)</f>
        <v>0.56058373982033716</v>
      </c>
      <c r="AX192" s="96">
        <f>PRODUCT($D67:AX67)</f>
        <v>0.55461387527605255</v>
      </c>
      <c r="AY192" s="96">
        <f>PRODUCT($D67:AY67)</f>
        <v>0.54870139448467714</v>
      </c>
      <c r="AZ192" s="96">
        <f>PRODUCT($D67:AZ67)</f>
        <v>0.54284330386294311</v>
      </c>
      <c r="BA192" s="96">
        <f>PRODUCT($D67:BA67)</f>
        <v>0.53703646519230142</v>
      </c>
      <c r="BB192" s="96">
        <f>PRODUCT($D67:BB67)</f>
        <v>0.53127711617593898</v>
      </c>
      <c r="BC192" s="96">
        <f>PRODUCT($D67:BC67)</f>
        <v>0.52556156405526666</v>
      </c>
      <c r="BD192" s="96">
        <f>PRODUCT($D67:BD67)</f>
        <v>0.51988563091266404</v>
      </c>
      <c r="BE192" s="96">
        <f>PRODUCT($D67:BE67)</f>
        <v>0.51424530109145195</v>
      </c>
      <c r="BF192" s="96">
        <f>PRODUCT($D67:BF67)</f>
        <v>0.50863676804069136</v>
      </c>
      <c r="BG192" s="96">
        <f>PRODUCT($D67:BG67)</f>
        <v>0.50305616834299727</v>
      </c>
      <c r="BH192" s="96">
        <f>PRODUCT($D67:BH67)</f>
        <v>0.4974994856889941</v>
      </c>
      <c r="BI192" s="96">
        <f>PRODUCT($D67:BI67)</f>
        <v>0.49196274501519588</v>
      </c>
      <c r="BJ192" s="96">
        <f>PRODUCT($D67:BJ67)</f>
        <v>0.48644168982748792</v>
      </c>
      <c r="BK192" s="96">
        <f>PRODUCT($D67:BK67)</f>
        <v>0.48093017445167147</v>
      </c>
      <c r="BL192" s="96">
        <f>PRODUCT($D67:BL67)</f>
        <v>0.47542096476302148</v>
      </c>
      <c r="BM192" s="96">
        <f>PRODUCT($D67:BM67)</f>
        <v>0.46990595374375133</v>
      </c>
      <c r="BN192" s="96">
        <f>PRODUCT($D67:BN67)</f>
        <v>0.46437682408544179</v>
      </c>
      <c r="BO192" s="96">
        <f>PRODUCT($D67:BO67)</f>
        <v>0.45882300850568847</v>
      </c>
      <c r="BP192" s="96">
        <f>PRODUCT($D67:BP67)</f>
        <v>0.45323475268129948</v>
      </c>
      <c r="BQ192" s="96">
        <f>PRODUCT($D67:BQ67)</f>
        <v>0.44760159055748405</v>
      </c>
      <c r="BR192" s="96">
        <f>PRODUCT($D67:BR67)</f>
        <v>0.44191334768270174</v>
      </c>
      <c r="BS192" s="96">
        <f>PRODUCT($D67:BS67)</f>
        <v>0.43615734823963659</v>
      </c>
      <c r="BT192" s="96">
        <f>PRODUCT($D67:BT67)</f>
        <v>0.43032220788258468</v>
      </c>
      <c r="BU192" s="96">
        <f>PRODUCT($D67:BU67)</f>
        <v>0.42439291821378511</v>
      </c>
      <c r="BV192" s="96">
        <f>PRODUCT($D67:BV67)</f>
        <v>0.41835316066107187</v>
      </c>
      <c r="BW192" s="96">
        <f>PRODUCT($D67:BW67)</f>
        <v>0.41217464678278343</v>
      </c>
      <c r="BX192" s="96">
        <f>PRODUCT($D67:BX67)</f>
        <v>0.40582539530507872</v>
      </c>
      <c r="BY192" s="96">
        <f>PRODUCT($D67:BY67)</f>
        <v>0.3992641755958552</v>
      </c>
      <c r="BZ192" s="96">
        <f>PRODUCT($D67:BZ67)</f>
        <v>0.39244526034735516</v>
      </c>
      <c r="CA192" s="96">
        <f>PRODUCT($D67:CA67)</f>
        <v>0.38532255349301137</v>
      </c>
      <c r="CB192" s="96">
        <f>PRODUCT($D67:CB67)</f>
        <v>0.37786371600083957</v>
      </c>
      <c r="CC192" s="96">
        <f>PRODUCT($D67:CC67)</f>
        <v>0.37054926210685141</v>
      </c>
      <c r="CD192" s="96">
        <f>PRODUCT($D67:CD67)</f>
        <v>0.36337639692197116</v>
      </c>
      <c r="CE192" s="96">
        <f>PRODUCT($D67:CE67)</f>
        <v>0.35634237965887045</v>
      </c>
      <c r="CF192" s="96">
        <f>PRODUCT($D67:CF67)</f>
        <v>0.34944452258469971</v>
      </c>
      <c r="CG192" s="96">
        <f>PRODUCT($D67:CG67)</f>
        <v>0.34268018999409233</v>
      </c>
      <c r="CH192" s="96">
        <f>PRODUCT($D67:CH67)</f>
        <v>0.33604679720204844</v>
      </c>
      <c r="CI192" s="96">
        <f>PRODUCT($D67:CI67)</f>
        <v>0.32954180955631401</v>
      </c>
      <c r="CJ192" s="96">
        <f>PRODUCT($D67:CJ67)</f>
        <v>0.32316274146887763</v>
      </c>
      <c r="CK192" s="96">
        <f>PRODUCT($D67:CK67)</f>
        <v>0.31690715546621506</v>
      </c>
      <c r="CL192" s="96">
        <f>PRODUCT($D67:CL67)</f>
        <v>0.31077266125791853</v>
      </c>
      <c r="CM192" s="96">
        <f>PRODUCT($D67:CM67)</f>
        <v>0.30475691482335482</v>
      </c>
      <c r="CN192" s="96">
        <f>PRODUCT($D67:CN67)</f>
        <v>0.29885761751600354</v>
      </c>
      <c r="CO192" s="96">
        <f>PRODUCT($D67:CO67)</f>
        <v>0.29307251518513278</v>
      </c>
      <c r="CP192" s="96">
        <f>PRODUCT($D67:CP67)</f>
        <v>0.28739939731447695</v>
      </c>
      <c r="CQ192" s="96">
        <f>PRODUCT($D67:CQ67)</f>
        <v>0.28183609617758754</v>
      </c>
      <c r="CR192" s="96">
        <f>PRODUCT($D67:CR67)</f>
        <v>0.2763804860095343</v>
      </c>
      <c r="CS192" s="96">
        <f>PRODUCT($D67:CS67)</f>
        <v>0.2710304821946396</v>
      </c>
      <c r="CT192" s="96">
        <f>PRODUCT($D67:CT67)</f>
        <v>0.26578404046993676</v>
      </c>
      <c r="CU192" s="96">
        <f>PRODUCT($D67:CU67)</f>
        <v>0.26063915614404687</v>
      </c>
      <c r="CV192" s="96">
        <f>PRODUCT($D67:CV67)</f>
        <v>0.25559386333117629</v>
      </c>
      <c r="CW192" s="96">
        <f>PRODUCT($D67:CW67)</f>
        <v>0.25064623419994198</v>
      </c>
      <c r="CX192" s="96">
        <f>PRODUCT($D67:CX67)</f>
        <v>0.24579437823673764</v>
      </c>
      <c r="CY192" s="96">
        <f>PRODUCT($D67:CY67)</f>
        <v>0.24103644152335893</v>
      </c>
      <c r="CZ192" s="96">
        <f>PRODUCT($D67:CZ67)</f>
        <v>0.23637060602861229</v>
      </c>
      <c r="DA192" s="96">
        <f>PRODUCT($D67:DA67)</f>
        <v>0.23179508891363618</v>
      </c>
      <c r="DB192" s="96">
        <f>PRODUCT($D67:DB67)</f>
        <v>0.22730814185066942</v>
      </c>
      <c r="DC192" s="96">
        <f>PRODUCT($D67:DC67)</f>
        <v>0.2229080503550066</v>
      </c>
      <c r="DD192" s="96">
        <f>PRODUCT($D67:DD67)</f>
        <v>0.21859313312988499</v>
      </c>
    </row>
    <row r="193" spans="2:108" ht="15" x14ac:dyDescent="0.25">
      <c r="B193" s="55">
        <v>63</v>
      </c>
      <c r="C193" s="96">
        <v>1</v>
      </c>
      <c r="D193" s="96">
        <f>PRODUCT($D68:D68)</f>
        <v>0.97004203892592644</v>
      </c>
      <c r="E193" s="96">
        <f>PRODUCT($D68:E68)</f>
        <v>0.94408452198476411</v>
      </c>
      <c r="F193" s="96">
        <f>PRODUCT($D68:F68)</f>
        <v>0.92182932493186021</v>
      </c>
      <c r="G193" s="96">
        <f>PRODUCT($D68:G68)</f>
        <v>0.90280127153015632</v>
      </c>
      <c r="H193" s="96">
        <f>PRODUCT($D68:H68)</f>
        <v>0.88638280693929761</v>
      </c>
      <c r="I193" s="96">
        <f>PRODUCT($D68:I68)</f>
        <v>0.87180231592786983</v>
      </c>
      <c r="J193" s="96">
        <f>PRODUCT($D68:J68)</f>
        <v>0.85853589385499018</v>
      </c>
      <c r="K193" s="96">
        <f>PRODUCT($D68:K68)</f>
        <v>0.846412742084938</v>
      </c>
      <c r="L193" s="96">
        <f>PRODUCT($D68:L68)</f>
        <v>0.83524250241653886</v>
      </c>
      <c r="M193" s="96">
        <f>PRODUCT($D68:M68)</f>
        <v>0.82482985103658335</v>
      </c>
      <c r="N193" s="96">
        <f>PRODUCT($D68:N68)</f>
        <v>0.81500698776314418</v>
      </c>
      <c r="O193" s="96">
        <f>PRODUCT($D68:O68)</f>
        <v>0.80562487124960602</v>
      </c>
      <c r="P193" s="96">
        <f>PRODUCT($D68:P68)</f>
        <v>0.79655495601042281</v>
      </c>
      <c r="Q193" s="96">
        <f>PRODUCT($D68:Q68)</f>
        <v>0.78769818886841647</v>
      </c>
      <c r="R193" s="96">
        <f>PRODUCT($D68:R68)</f>
        <v>0.77901680282838137</v>
      </c>
      <c r="S193" s="96">
        <f>PRODUCT($D68:S68)</f>
        <v>0.77047728258120274</v>
      </c>
      <c r="T193" s="96">
        <f>PRODUCT($D68:T68)</f>
        <v>0.76207379782245155</v>
      </c>
      <c r="U193" s="96">
        <f>PRODUCT($D68:U68)</f>
        <v>0.75380768894895067</v>
      </c>
      <c r="V193" s="96">
        <f>PRODUCT($D68:V68)</f>
        <v>0.74568174208160121</v>
      </c>
      <c r="W193" s="96">
        <f>PRODUCT($D68:W68)</f>
        <v>0.73766842867953419</v>
      </c>
      <c r="X193" s="96">
        <f>PRODUCT($D68:X68)</f>
        <v>0.72975855899551934</v>
      </c>
      <c r="Y193" s="96">
        <f>PRODUCT($D68:Y68)</f>
        <v>0.72194557191041198</v>
      </c>
      <c r="Z193" s="96">
        <f>PRODUCT($D68:Z68)</f>
        <v>0.71422516495301291</v>
      </c>
      <c r="AA193" s="96">
        <f>PRODUCT($D68:AA68)</f>
        <v>0.70659275962108814</v>
      </c>
      <c r="AB193" s="96">
        <f>PRODUCT($D68:AB68)</f>
        <v>0.69904713457477619</v>
      </c>
      <c r="AC193" s="96">
        <f>PRODUCT($D68:AC68)</f>
        <v>0.69158495510671647</v>
      </c>
      <c r="AD193" s="96">
        <f>PRODUCT($D68:AD68)</f>
        <v>0.68420410057914716</v>
      </c>
      <c r="AE193" s="96">
        <f>PRODUCT($D68:AE68)</f>
        <v>0.67690285962513674</v>
      </c>
      <c r="AF193" s="96">
        <f>PRODUCT($D68:AF68)</f>
        <v>0.66968002204303523</v>
      </c>
      <c r="AG193" s="96">
        <f>PRODUCT($D68:AG68)</f>
        <v>0.66253343551865929</v>
      </c>
      <c r="AH193" s="96">
        <f>PRODUCT($D68:AH68)</f>
        <v>0.65546224029929678</v>
      </c>
      <c r="AI193" s="96">
        <f>PRODUCT($D68:AI68)</f>
        <v>0.6484659470238705</v>
      </c>
      <c r="AJ193" s="96">
        <f>PRODUCT($D68:AJ68)</f>
        <v>0.64154422790053056</v>
      </c>
      <c r="AK193" s="96">
        <f>PRODUCT($D68:AK68)</f>
        <v>0.63469689387490014</v>
      </c>
      <c r="AL193" s="96">
        <f>PRODUCT($D68:AL68)</f>
        <v>0.62792381266490982</v>
      </c>
      <c r="AM193" s="96">
        <f>PRODUCT($D68:AM68)</f>
        <v>0.62122482072925944</v>
      </c>
      <c r="AN193" s="96">
        <f>PRODUCT($D68:AN68)</f>
        <v>0.61459965720067689</v>
      </c>
      <c r="AO193" s="96">
        <f>PRODUCT($D68:AO68)</f>
        <v>0.60804789539998827</v>
      </c>
      <c r="AP193" s="96">
        <f>PRODUCT($D68:AP68)</f>
        <v>0.60156892914120319</v>
      </c>
      <c r="AQ193" s="96">
        <f>PRODUCT($D68:AQ68)</f>
        <v>0.59516188319018293</v>
      </c>
      <c r="AR193" s="96">
        <f>PRODUCT($D68:AR68)</f>
        <v>0.5888257841206519</v>
      </c>
      <c r="AS193" s="96">
        <f>PRODUCT($D68:AS68)</f>
        <v>0.5825593739579159</v>
      </c>
      <c r="AT193" s="96">
        <f>PRODUCT($D68:AT68)</f>
        <v>0.5763612022339043</v>
      </c>
      <c r="AU193" s="96">
        <f>PRODUCT($D68:AU68)</f>
        <v>0.57022954302047857</v>
      </c>
      <c r="AV193" s="96">
        <f>PRODUCT($D68:AV68)</f>
        <v>0.56416234093017592</v>
      </c>
      <c r="AW193" s="96">
        <f>PRODUCT($D68:AW68)</f>
        <v>0.55815739280384813</v>
      </c>
      <c r="AX193" s="96">
        <f>PRODUCT($D68:AX68)</f>
        <v>0.55221211229434097</v>
      </c>
      <c r="AY193" s="96">
        <f>PRODUCT($D68:AY68)</f>
        <v>0.54632397173189173</v>
      </c>
      <c r="AZ193" s="96">
        <f>PRODUCT($D68:AZ68)</f>
        <v>0.54048998210041166</v>
      </c>
      <c r="BA193" s="96">
        <f>PRODUCT($D68:BA68)</f>
        <v>0.53470700985561526</v>
      </c>
      <c r="BB193" s="96">
        <f>PRODUCT($D68:BB68)</f>
        <v>0.52897129790510256</v>
      </c>
      <c r="BC193" s="96">
        <f>PRODUCT($D68:BC68)</f>
        <v>0.52327915861408381</v>
      </c>
      <c r="BD193" s="96">
        <f>PRODUCT($D68:BD68)</f>
        <v>0.51762641959933375</v>
      </c>
      <c r="BE193" s="96">
        <f>PRODUCT($D68:BE68)</f>
        <v>0.51200907057666933</v>
      </c>
      <c r="BF193" s="96">
        <f>PRODUCT($D68:BF68)</f>
        <v>0.5064233101668375</v>
      </c>
      <c r="BG193" s="96">
        <f>PRODUCT($D68:BG68)</f>
        <v>0.50086528015224396</v>
      </c>
      <c r="BH193" s="96">
        <f>PRODUCT($D68:BH68)</f>
        <v>0.49533096953927325</v>
      </c>
      <c r="BI193" s="96">
        <f>PRODUCT($D68:BI68)</f>
        <v>0.48981640852537323</v>
      </c>
      <c r="BJ193" s="96">
        <f>PRODUCT($D68:BJ68)</f>
        <v>0.48431734610530619</v>
      </c>
      <c r="BK193" s="96">
        <f>PRODUCT($D68:BK68)</f>
        <v>0.47882764372803405</v>
      </c>
      <c r="BL193" s="96">
        <f>PRODUCT($D68:BL68)</f>
        <v>0.47334007532258349</v>
      </c>
      <c r="BM193" s="96">
        <f>PRODUCT($D68:BM68)</f>
        <v>0.46784654267419951</v>
      </c>
      <c r="BN193" s="96">
        <f>PRODUCT($D68:BN68)</f>
        <v>0.46233873745852999</v>
      </c>
      <c r="BO193" s="96">
        <f>PRODUCT($D68:BO68)</f>
        <v>0.4568061033283482</v>
      </c>
      <c r="BP193" s="96">
        <f>PRODUCT($D68:BP68)</f>
        <v>0.45123889615871843</v>
      </c>
      <c r="BQ193" s="96">
        <f>PRODUCT($D68:BQ68)</f>
        <v>0.44562666067930495</v>
      </c>
      <c r="BR193" s="96">
        <f>PRODUCT($D68:BR68)</f>
        <v>0.43995923295631306</v>
      </c>
      <c r="BS193" s="96">
        <f>PRODUCT($D68:BS68)</f>
        <v>0.43422394986278134</v>
      </c>
      <c r="BT193" s="96">
        <f>PRODUCT($D68:BT68)</f>
        <v>0.4284094385705754</v>
      </c>
      <c r="BU193" s="96">
        <f>PRODUCT($D68:BU68)</f>
        <v>0.42250070530364203</v>
      </c>
      <c r="BV193" s="96">
        <f>PRODUCT($D68:BV68)</f>
        <v>0.416481447185513</v>
      </c>
      <c r="BW193" s="96">
        <f>PRODUCT($D68:BW68)</f>
        <v>0.41032340167233416</v>
      </c>
      <c r="BX193" s="96">
        <f>PRODUCT($D68:BX68)</f>
        <v>0.40399461648035079</v>
      </c>
      <c r="BY193" s="96">
        <f>PRODUCT($D68:BY68)</f>
        <v>0.39745389788978985</v>
      </c>
      <c r="BZ193" s="96">
        <f>PRODUCT($D68:BZ68)</f>
        <v>0.39065555926090634</v>
      </c>
      <c r="CA193" s="96">
        <f>PRODUCT($D68:CA68)</f>
        <v>0.38355354577894046</v>
      </c>
      <c r="CB193" s="96">
        <f>PRODUCT($D68:CB68)</f>
        <v>0.37611554775979311</v>
      </c>
      <c r="CC193" s="96">
        <f>PRODUCT($D68:CC68)</f>
        <v>0.36882178987384667</v>
      </c>
      <c r="CD193" s="96">
        <f>PRODUCT($D68:CD68)</f>
        <v>0.36166947496843016</v>
      </c>
      <c r="CE193" s="96">
        <f>PRODUCT($D68:CE68)</f>
        <v>0.35465586013418826</v>
      </c>
      <c r="CF193" s="96">
        <f>PRODUCT($D68:CF68)</f>
        <v>0.34777825565317672</v>
      </c>
      <c r="CG193" s="96">
        <f>PRODUCT($D68:CG68)</f>
        <v>0.34103402396735694</v>
      </c>
      <c r="CH193" s="96">
        <f>PRODUCT($D68:CH68)</f>
        <v>0.33442057866709363</v>
      </c>
      <c r="CI193" s="96">
        <f>PRODUCT($D68:CI68)</f>
        <v>0.32793538349926804</v>
      </c>
      <c r="CJ193" s="96">
        <f>PRODUCT($D68:CJ68)</f>
        <v>0.32157595139462597</v>
      </c>
      <c r="CK193" s="96">
        <f>PRODUCT($D68:CK68)</f>
        <v>0.31533984351398808</v>
      </c>
      <c r="CL193" s="96">
        <f>PRODUCT($D68:CL68)</f>
        <v>0.30922466831295603</v>
      </c>
      <c r="CM193" s="96">
        <f>PRODUCT($D68:CM68)</f>
        <v>0.30322808062475648</v>
      </c>
      <c r="CN193" s="96">
        <f>PRODUCT($D68:CN68)</f>
        <v>0.29734778076087071</v>
      </c>
      <c r="CO193" s="96">
        <f>PRODUCT($D68:CO68)</f>
        <v>0.29158151362910517</v>
      </c>
      <c r="CP193" s="96">
        <f>PRODUCT($D68:CP68)</f>
        <v>0.28592706786876471</v>
      </c>
      <c r="CQ193" s="96">
        <f>PRODUCT($D68:CQ68)</f>
        <v>0.28038227500259677</v>
      </c>
      <c r="CR193" s="96">
        <f>PRODUCT($D68:CR68)</f>
        <v>0.2749450086051814</v>
      </c>
      <c r="CS193" s="96">
        <f>PRODUCT($D68:CS68)</f>
        <v>0.26961318348744817</v>
      </c>
      <c r="CT193" s="96">
        <f>PRODUCT($D68:CT68)</f>
        <v>0.26438475489700713</v>
      </c>
      <c r="CU193" s="96">
        <f>PRODUCT($D68:CU68)</f>
        <v>0.2592577177339872</v>
      </c>
      <c r="CV193" s="96">
        <f>PRODUCT($D68:CV68)</f>
        <v>0.25423010578208138</v>
      </c>
      <c r="CW193" s="96">
        <f>PRODUCT($D68:CW68)</f>
        <v>0.2492999909545037</v>
      </c>
      <c r="CX193" s="96">
        <f>PRODUCT($D68:CX68)</f>
        <v>0.24446548255456893</v>
      </c>
      <c r="CY193" s="96">
        <f>PRODUCT($D68:CY68)</f>
        <v>0.23972472655061119</v>
      </c>
      <c r="CZ193" s="96">
        <f>PRODUCT($D68:CZ68)</f>
        <v>0.2350759048649638</v>
      </c>
      <c r="DA193" s="96">
        <f>PRODUCT($D68:DA68)</f>
        <v>0.23051723467672725</v>
      </c>
      <c r="DB193" s="96">
        <f>PRODUCT($D68:DB68)</f>
        <v>0.22604696773805835</v>
      </c>
      <c r="DC193" s="96">
        <f>PRODUCT($D68:DC68)</f>
        <v>0.22166338970371793</v>
      </c>
      <c r="DD193" s="96">
        <f>PRODUCT($D68:DD68)</f>
        <v>0.2173648194736203</v>
      </c>
    </row>
    <row r="194" spans="2:108" ht="15" x14ac:dyDescent="0.25">
      <c r="B194" s="55">
        <v>64</v>
      </c>
      <c r="C194" s="96">
        <v>1</v>
      </c>
      <c r="D194" s="96">
        <f>PRODUCT($D69:D69)</f>
        <v>0.97021096936148188</v>
      </c>
      <c r="E194" s="96">
        <f>PRODUCT($D69:E69)</f>
        <v>0.94417339086444141</v>
      </c>
      <c r="F194" s="96">
        <f>PRODUCT($D69:F69)</f>
        <v>0.92166050269602806</v>
      </c>
      <c r="G194" s="96">
        <f>PRODUCT($D69:G69)</f>
        <v>0.90226358623578895</v>
      </c>
      <c r="H194" s="96">
        <f>PRODUCT($D69:H69)</f>
        <v>0.88542708591913577</v>
      </c>
      <c r="I194" s="96">
        <f>PRODUCT($D69:I69)</f>
        <v>0.87043821261659604</v>
      </c>
      <c r="J194" s="96">
        <f>PRODUCT($D69:J69)</f>
        <v>0.85681000103273808</v>
      </c>
      <c r="K194" s="96">
        <f>PRODUCT($D69:K69)</f>
        <v>0.84438366953777333</v>
      </c>
      <c r="L194" s="96">
        <f>PRODUCT($D69:L69)</f>
        <v>0.83297472362030722</v>
      </c>
      <c r="M194" s="96">
        <f>PRODUCT($D69:M69)</f>
        <v>0.82238818875243647</v>
      </c>
      <c r="N194" s="96">
        <f>PRODUCT($D69:N69)</f>
        <v>0.81245176187761425</v>
      </c>
      <c r="O194" s="96">
        <f>PRODUCT($D69:O69)</f>
        <v>0.80300702769861987</v>
      </c>
      <c r="P194" s="96">
        <f>PRODUCT($D69:P69)</f>
        <v>0.79391379703612608</v>
      </c>
      <c r="Q194" s="96">
        <f>PRODUCT($D69:Q69)</f>
        <v>0.78506148546102383</v>
      </c>
      <c r="R194" s="96">
        <f>PRODUCT($D69:R69)</f>
        <v>0.77640098313091344</v>
      </c>
      <c r="S194" s="96">
        <f>PRODUCT($D69:S69)</f>
        <v>0.76788761394123695</v>
      </c>
      <c r="T194" s="96">
        <f>PRODUCT($D69:T69)</f>
        <v>0.75951001929665318</v>
      </c>
      <c r="U194" s="96">
        <f>PRODUCT($D69:U69)</f>
        <v>0.75126954211126817</v>
      </c>
      <c r="V194" s="96">
        <f>PRODUCT($D69:V69)</f>
        <v>0.74316897101075863</v>
      </c>
      <c r="W194" s="96">
        <f>PRODUCT($D69:W69)</f>
        <v>0.73518077987221386</v>
      </c>
      <c r="X194" s="96">
        <f>PRODUCT($D69:X69)</f>
        <v>0.72729578143449491</v>
      </c>
      <c r="Y194" s="96">
        <f>PRODUCT($D69:Y69)</f>
        <v>0.71950741704367982</v>
      </c>
      <c r="Z194" s="96">
        <f>PRODUCT($D69:Z69)</f>
        <v>0.71181138668225008</v>
      </c>
      <c r="AA194" s="96">
        <f>PRODUCT($D69:AA69)</f>
        <v>0.70420311427825744</v>
      </c>
      <c r="AB194" s="96">
        <f>PRODUCT($D69:AB69)</f>
        <v>0.69668138092849974</v>
      </c>
      <c r="AC194" s="96">
        <f>PRODUCT($D69:AC69)</f>
        <v>0.68924285431776544</v>
      </c>
      <c r="AD194" s="96">
        <f>PRODUCT($D69:AD69)</f>
        <v>0.68188541618286003</v>
      </c>
      <c r="AE194" s="96">
        <f>PRODUCT($D69:AE69)</f>
        <v>0.67460735751160406</v>
      </c>
      <c r="AF194" s="96">
        <f>PRODUCT($D69:AF69)</f>
        <v>0.66740747043724624</v>
      </c>
      <c r="AG194" s="96">
        <f>PRODUCT($D69:AG69)</f>
        <v>0.6602836049562153</v>
      </c>
      <c r="AH194" s="96">
        <f>PRODUCT($D69:AH69)</f>
        <v>0.65323490361109748</v>
      </c>
      <c r="AI194" s="96">
        <f>PRODUCT($D69:AI69)</f>
        <v>0.64626087931596399</v>
      </c>
      <c r="AJ194" s="96">
        <f>PRODUCT($D69:AJ69)</f>
        <v>0.63936120653277606</v>
      </c>
      <c r="AK194" s="96">
        <f>PRODUCT($D69:AK69)</f>
        <v>0.63253569843955382</v>
      </c>
      <c r="AL194" s="96">
        <f>PRODUCT($D69:AL69)</f>
        <v>0.62578422496472685</v>
      </c>
      <c r="AM194" s="96">
        <f>PRODUCT($D69:AM69)</f>
        <v>0.61910662475426592</v>
      </c>
      <c r="AN194" s="96">
        <f>PRODUCT($D69:AN69)</f>
        <v>0.61250263910496527</v>
      </c>
      <c r="AO194" s="96">
        <f>PRODUCT($D69:AO69)</f>
        <v>0.60597184347805899</v>
      </c>
      <c r="AP194" s="96">
        <f>PRODUCT($D69:AP69)</f>
        <v>0.59951363380485934</v>
      </c>
      <c r="AQ194" s="96">
        <f>PRODUCT($D69:AQ69)</f>
        <v>0.59312713694462871</v>
      </c>
      <c r="AR194" s="96">
        <f>PRODUCT($D69:AR69)</f>
        <v>0.58681138154279033</v>
      </c>
      <c r="AS194" s="96">
        <f>PRODUCT($D69:AS69)</f>
        <v>0.58056511167229752</v>
      </c>
      <c r="AT194" s="96">
        <f>PRODUCT($D69:AT69)</f>
        <v>0.57438687889016993</v>
      </c>
      <c r="AU194" s="96">
        <f>PRODUCT($D69:AU69)</f>
        <v>0.568274959270191</v>
      </c>
      <c r="AV194" s="96">
        <f>PRODUCT($D69:AV69)</f>
        <v>0.56222729940257343</v>
      </c>
      <c r="AW194" s="96">
        <f>PRODUCT($D69:AW69)</f>
        <v>0.55624169808585133</v>
      </c>
      <c r="AX194" s="96">
        <f>PRODUCT($D69:AX69)</f>
        <v>0.55031557090558225</v>
      </c>
      <c r="AY194" s="96">
        <f>PRODUCT($D69:AY69)</f>
        <v>0.54444639210740209</v>
      </c>
      <c r="AZ194" s="96">
        <f>PRODUCT($D69:AZ69)</f>
        <v>0.53863117456488163</v>
      </c>
      <c r="BA194" s="96">
        <f>PRODUCT($D69:BA69)</f>
        <v>0.53286678660164655</v>
      </c>
      <c r="BB194" s="96">
        <f>PRODUCT($D69:BB69)</f>
        <v>0.52714947296751913</v>
      </c>
      <c r="BC194" s="96">
        <f>PRODUCT($D69:BC69)</f>
        <v>0.52147554785116268</v>
      </c>
      <c r="BD194" s="96">
        <f>PRODUCT($D69:BD69)</f>
        <v>0.5158408406712186</v>
      </c>
      <c r="BE194" s="96">
        <f>PRODUCT($D69:BE69)</f>
        <v>0.51024134292782752</v>
      </c>
      <c r="BF194" s="96">
        <f>PRODUCT($D69:BF69)</f>
        <v>0.50467325501132099</v>
      </c>
      <c r="BG194" s="96">
        <f>PRODUCT($D69:BG69)</f>
        <v>0.499132720450911</v>
      </c>
      <c r="BH194" s="96">
        <f>PRODUCT($D69:BH69)</f>
        <v>0.49361572997931463</v>
      </c>
      <c r="BI194" s="96">
        <f>PRODUCT($D69:BI69)</f>
        <v>0.48811831550189444</v>
      </c>
      <c r="BJ194" s="96">
        <f>PRODUCT($D69:BJ69)</f>
        <v>0.4826362276981867</v>
      </c>
      <c r="BK194" s="96">
        <f>PRODUCT($D69:BK69)</f>
        <v>0.47716332965283065</v>
      </c>
      <c r="BL194" s="96">
        <f>PRODUCT($D69:BL69)</f>
        <v>0.47169239689068287</v>
      </c>
      <c r="BM194" s="96">
        <f>PRODUCT($D69:BM69)</f>
        <v>0.46621533276342569</v>
      </c>
      <c r="BN194" s="96">
        <f>PRODUCT($D69:BN69)</f>
        <v>0.46072383050553567</v>
      </c>
      <c r="BO194" s="96">
        <f>PRODUCT($D69:BO69)</f>
        <v>0.45520733527345669</v>
      </c>
      <c r="BP194" s="96">
        <f>PRODUCT($D69:BP69)</f>
        <v>0.4496561044308513</v>
      </c>
      <c r="BQ194" s="96">
        <f>PRODUCT($D69:BQ69)</f>
        <v>0.4440596841451171</v>
      </c>
      <c r="BR194" s="96">
        <f>PRODUCT($D69:BR69)</f>
        <v>0.43840791190988787</v>
      </c>
      <c r="BS194" s="96">
        <f>PRODUCT($D69:BS69)</f>
        <v>0.43268812596514311</v>
      </c>
      <c r="BT194" s="96">
        <f>PRODUCT($D69:BT69)</f>
        <v>0.42688895482212197</v>
      </c>
      <c r="BU194" s="96">
        <f>PRODUCT($D69:BU69)</f>
        <v>0.42099540591169904</v>
      </c>
      <c r="BV194" s="96">
        <f>PRODUCT($D69:BV69)</f>
        <v>0.41499117746142233</v>
      </c>
      <c r="BW194" s="96">
        <f>PRODUCT($D69:BW69)</f>
        <v>0.40884800755048756</v>
      </c>
      <c r="BX194" s="96">
        <f>PRODUCT($D69:BX69)</f>
        <v>0.40253394429882566</v>
      </c>
      <c r="BY194" s="96">
        <f>PRODUCT($D69:BY69)</f>
        <v>0.39600779403935421</v>
      </c>
      <c r="BZ194" s="96">
        <f>PRODUCT($D69:BZ69)</f>
        <v>0.38922386989271013</v>
      </c>
      <c r="CA194" s="96">
        <f>PRODUCT($D69:CA69)</f>
        <v>0.3821361170115089</v>
      </c>
      <c r="CB194" s="96">
        <f>PRODUCT($D69:CB69)</f>
        <v>0.37471222598476012</v>
      </c>
      <c r="CC194" s="96">
        <f>PRODUCT($D69:CC69)</f>
        <v>0.36743256146663883</v>
      </c>
      <c r="CD194" s="96">
        <f>PRODUCT($D69:CD69)</f>
        <v>0.36029432151868507</v>
      </c>
      <c r="CE194" s="96">
        <f>PRODUCT($D69:CE69)</f>
        <v>0.35329475863667004</v>
      </c>
      <c r="CF194" s="96">
        <f>PRODUCT($D69:CF69)</f>
        <v>0.34643117869308371</v>
      </c>
      <c r="CG194" s="96">
        <f>PRODUCT($D69:CG69)</f>
        <v>0.33970093990016653</v>
      </c>
      <c r="CH194" s="96">
        <f>PRODUCT($D69:CH69)</f>
        <v>0.33310145179308709</v>
      </c>
      <c r="CI194" s="96">
        <f>PRODUCT($D69:CI69)</f>
        <v>0.3266301742328736</v>
      </c>
      <c r="CJ194" s="96">
        <f>PRODUCT($D69:CJ69)</f>
        <v>0.32028461642871614</v>
      </c>
      <c r="CK194" s="96">
        <f>PRODUCT($D69:CK69)</f>
        <v>0.31406233597926259</v>
      </c>
      <c r="CL194" s="96">
        <f>PRODUCT($D69:CL69)</f>
        <v>0.30796093793253992</v>
      </c>
      <c r="CM194" s="96">
        <f>PRODUCT($D69:CM69)</f>
        <v>0.30197807386413872</v>
      </c>
      <c r="CN194" s="96">
        <f>PRODUCT($D69:CN69)</f>
        <v>0.29611144097330588</v>
      </c>
      <c r="CO194" s="96">
        <f>PRODUCT($D69:CO69)</f>
        <v>0.29035878119659819</v>
      </c>
      <c r="CP194" s="96">
        <f>PRODUCT($D69:CP69)</f>
        <v>0.28471788033875489</v>
      </c>
      <c r="CQ194" s="96">
        <f>PRODUCT($D69:CQ69)</f>
        <v>0.27918656722045532</v>
      </c>
      <c r="CR194" s="96">
        <f>PRODUCT($D69:CR69)</f>
        <v>0.27376271284263343</v>
      </c>
      <c r="CS194" s="96">
        <f>PRODUCT($D69:CS69)</f>
        <v>0.26844422956702718</v>
      </c>
      <c r="CT194" s="96">
        <f>PRODUCT($D69:CT69)</f>
        <v>0.26322907031264786</v>
      </c>
      <c r="CU194" s="96">
        <f>PRODUCT($D69:CU69)</f>
        <v>0.25811522776786</v>
      </c>
      <c r="CV194" s="96">
        <f>PRODUCT($D69:CV69)</f>
        <v>0.25310073361776814</v>
      </c>
      <c r="CW194" s="96">
        <f>PRODUCT($D69:CW69)</f>
        <v>0.24818365778661375</v>
      </c>
      <c r="CX194" s="96">
        <f>PRODUCT($D69:CX69)</f>
        <v>0.24336210769489017</v>
      </c>
      <c r="CY194" s="96">
        <f>PRODUCT($D69:CY69)</f>
        <v>0.23863422753089</v>
      </c>
      <c r="CZ194" s="96">
        <f>PRODUCT($D69:CZ69)</f>
        <v>0.23399819753640419</v>
      </c>
      <c r="DA194" s="96">
        <f>PRODUCT($D69:DA69)</f>
        <v>0.22945223330629824</v>
      </c>
      <c r="DB194" s="96">
        <f>PRODUCT($D69:DB69)</f>
        <v>0.22499458510169582</v>
      </c>
      <c r="DC194" s="96">
        <f>PRODUCT($D69:DC69)</f>
        <v>0.22062353717650524</v>
      </c>
      <c r="DD194" s="96">
        <f>PRODUCT($D69:DD69)</f>
        <v>0.21633740711702984</v>
      </c>
    </row>
    <row r="195" spans="2:108" ht="15" x14ac:dyDescent="0.25">
      <c r="B195" s="55">
        <v>65</v>
      </c>
      <c r="C195" s="96">
        <v>1</v>
      </c>
      <c r="D195" s="96">
        <f>PRODUCT($D70:D70)</f>
        <v>0.9706854858635442</v>
      </c>
      <c r="E195" s="96">
        <f>PRODUCT($D70:E70)</f>
        <v>0.94480016823069357</v>
      </c>
      <c r="F195" s="96">
        <f>PRODUCT($D70:F70)</f>
        <v>0.92219166228530292</v>
      </c>
      <c r="G195" s="96">
        <f>PRODUCT($D70:G70)</f>
        <v>0.90253150158113182</v>
      </c>
      <c r="H195" s="96">
        <f>PRODUCT($D70:H70)</f>
        <v>0.88534093415816706</v>
      </c>
      <c r="I195" s="96">
        <f>PRODUCT($D70:I70)</f>
        <v>0.86998146139533117</v>
      </c>
      <c r="J195" s="96">
        <f>PRODUCT($D70:J70)</f>
        <v>0.85601365423688391</v>
      </c>
      <c r="K195" s="96">
        <f>PRODUCT($D70:K70)</f>
        <v>0.84329490231330473</v>
      </c>
      <c r="L195" s="96">
        <f>PRODUCT($D70:L70)</f>
        <v>0.83164980993710946</v>
      </c>
      <c r="M195" s="96">
        <f>PRODUCT($D70:M70)</f>
        <v>0.82088663159962483</v>
      </c>
      <c r="N195" s="96">
        <f>PRODUCT($D70:N70)</f>
        <v>0.81083097247130431</v>
      </c>
      <c r="O195" s="96">
        <f>PRODUCT($D70:O70)</f>
        <v>0.80131790433521488</v>
      </c>
      <c r="P195" s="96">
        <f>PRODUCT($D70:P70)</f>
        <v>0.79219685330857081</v>
      </c>
      <c r="Q195" s="96">
        <f>PRODUCT($D70:Q70)</f>
        <v>0.78334530673560965</v>
      </c>
      <c r="R195" s="96">
        <f>PRODUCT($D70:R70)</f>
        <v>0.77470218592132156</v>
      </c>
      <c r="S195" s="96">
        <f>PRODUCT($D70:S70)</f>
        <v>0.76621129301801316</v>
      </c>
      <c r="T195" s="96">
        <f>PRODUCT($D70:T70)</f>
        <v>0.75785557884862265</v>
      </c>
      <c r="U195" s="96">
        <f>PRODUCT($D70:U70)</f>
        <v>0.7496363726886528</v>
      </c>
      <c r="V195" s="96">
        <f>PRODUCT($D70:V70)</f>
        <v>0.7415564389768915</v>
      </c>
      <c r="W195" s="96">
        <f>PRODUCT($D70:W70)</f>
        <v>0.73358844912112142</v>
      </c>
      <c r="X195" s="96">
        <f>PRODUCT($D70:X70)</f>
        <v>0.72572327923740809</v>
      </c>
      <c r="Y195" s="96">
        <f>PRODUCT($D70:Y70)</f>
        <v>0.71795441486606171</v>
      </c>
      <c r="Z195" s="96">
        <f>PRODUCT($D70:Z70)</f>
        <v>0.71027758369148775</v>
      </c>
      <c r="AA195" s="96">
        <f>PRODUCT($D70:AA70)</f>
        <v>0.70268823939663516</v>
      </c>
      <c r="AB195" s="96">
        <f>PRODUCT($D70:AB70)</f>
        <v>0.69518516828470367</v>
      </c>
      <c r="AC195" s="96">
        <f>PRODUCT($D70:AC70)</f>
        <v>0.68776505876188221</v>
      </c>
      <c r="AD195" s="96">
        <f>PRODUCT($D70:AD70)</f>
        <v>0.68042580443901268</v>
      </c>
      <c r="AE195" s="96">
        <f>PRODUCT($D70:AE70)</f>
        <v>0.67316570521664765</v>
      </c>
      <c r="AF195" s="96">
        <f>PRODUCT($D70:AF70)</f>
        <v>0.66598355850788948</v>
      </c>
      <c r="AG195" s="96">
        <f>PRODUCT($D70:AG70)</f>
        <v>0.65887722651218783</v>
      </c>
      <c r="AH195" s="96">
        <f>PRODUCT($D70:AH70)</f>
        <v>0.65184585455088595</v>
      </c>
      <c r="AI195" s="96">
        <f>PRODUCT($D70:AI70)</f>
        <v>0.64488895564035176</v>
      </c>
      <c r="AJ195" s="96">
        <f>PRODUCT($D70:AJ70)</f>
        <v>0.63800620319654355</v>
      </c>
      <c r="AK195" s="96">
        <f>PRODUCT($D70:AK70)</f>
        <v>0.63119740837019356</v>
      </c>
      <c r="AL195" s="96">
        <f>PRODUCT($D70:AL70)</f>
        <v>0.62446243868099749</v>
      </c>
      <c r="AM195" s="96">
        <f>PRODUCT($D70:AM70)</f>
        <v>0.61780113063019226</v>
      </c>
      <c r="AN195" s="96">
        <f>PRODUCT($D70:AN70)</f>
        <v>0.61121322411667911</v>
      </c>
      <c r="AO195" s="96">
        <f>PRODUCT($D70:AO70)</f>
        <v>0.60469829445187462</v>
      </c>
      <c r="AP195" s="96">
        <f>PRODUCT($D70:AP70)</f>
        <v>0.59825573876458027</v>
      </c>
      <c r="AQ195" s="96">
        <f>PRODUCT($D70:AQ70)</f>
        <v>0.59188468711448727</v>
      </c>
      <c r="AR195" s="96">
        <f>PRODUCT($D70:AR70)</f>
        <v>0.58558417209824098</v>
      </c>
      <c r="AS195" s="96">
        <f>PRODUCT($D70:AS70)</f>
        <v>0.57935294385641078</v>
      </c>
      <c r="AT195" s="96">
        <f>PRODUCT($D70:AT70)</f>
        <v>0.57318956145490496</v>
      </c>
      <c r="AU195" s="96">
        <f>PRODUCT($D70:AU70)</f>
        <v>0.56709231052495512</v>
      </c>
      <c r="AV195" s="96">
        <f>PRODUCT($D70:AV70)</f>
        <v>0.56105914965904657</v>
      </c>
      <c r="AW195" s="96">
        <f>PRODUCT($D70:AW70)</f>
        <v>0.55508789076840614</v>
      </c>
      <c r="AX195" s="96">
        <f>PRODUCT($D70:AX70)</f>
        <v>0.54917596538981817</v>
      </c>
      <c r="AY195" s="96">
        <f>PRODUCT($D70:AY70)</f>
        <v>0.54332086331754614</v>
      </c>
      <c r="AZ195" s="96">
        <f>PRODUCT($D70:AZ70)</f>
        <v>0.53751961638464896</v>
      </c>
      <c r="BA195" s="96">
        <f>PRODUCT($D70:BA70)</f>
        <v>0.53176911296345264</v>
      </c>
      <c r="BB195" s="96">
        <f>PRODUCT($D70:BB70)</f>
        <v>0.52606562244861366</v>
      </c>
      <c r="BC195" s="96">
        <f>PRODUCT($D70:BC70)</f>
        <v>0.52040548319423519</v>
      </c>
      <c r="BD195" s="96">
        <f>PRODUCT($D70:BD70)</f>
        <v>0.51478455235971232</v>
      </c>
      <c r="BE195" s="96">
        <f>PRODUCT($D70:BE70)</f>
        <v>0.50919884802745996</v>
      </c>
      <c r="BF195" s="96">
        <f>PRODUCT($D70:BF70)</f>
        <v>0.50364459566523301</v>
      </c>
      <c r="BG195" s="96">
        <f>PRODUCT($D70:BG70)</f>
        <v>0.49811796432911476</v>
      </c>
      <c r="BH195" s="96">
        <f>PRODUCT($D70:BH70)</f>
        <v>0.49261497142570432</v>
      </c>
      <c r="BI195" s="96">
        <f>PRODUCT($D70:BI70)</f>
        <v>0.48713167526040341</v>
      </c>
      <c r="BJ195" s="96">
        <f>PRODUCT($D70:BJ70)</f>
        <v>0.48166385500213438</v>
      </c>
      <c r="BK195" s="96">
        <f>PRODUCT($D70:BK70)</f>
        <v>0.47620541609297717</v>
      </c>
      <c r="BL195" s="96">
        <f>PRODUCT($D70:BL70)</f>
        <v>0.47074918442175001</v>
      </c>
      <c r="BM195" s="96">
        <f>PRODUCT($D70:BM70)</f>
        <v>0.46528712012012519</v>
      </c>
      <c r="BN195" s="96">
        <f>PRODUCT($D70:BN70)</f>
        <v>0.45981097474666227</v>
      </c>
      <c r="BO195" s="96">
        <f>PRODUCT($D70:BO70)</f>
        <v>0.45431026829041704</v>
      </c>
      <c r="BP195" s="96">
        <f>PRODUCT($D70:BP70)</f>
        <v>0.44877532702966794</v>
      </c>
      <c r="BQ195" s="96">
        <f>PRODUCT($D70:BQ70)</f>
        <v>0.44319577131447663</v>
      </c>
      <c r="BR195" s="96">
        <f>PRODUCT($D70:BR70)</f>
        <v>0.43756151070038102</v>
      </c>
      <c r="BS195" s="96">
        <f>PRODUCT($D70:BS70)</f>
        <v>0.43185997383534852</v>
      </c>
      <c r="BT195" s="96">
        <f>PRODUCT($D70:BT70)</f>
        <v>0.42607987023969607</v>
      </c>
      <c r="BU195" s="96">
        <f>PRODUCT($D70:BU70)</f>
        <v>0.42020631499998023</v>
      </c>
      <c r="BV195" s="96">
        <f>PRODUCT($D70:BV70)</f>
        <v>0.41422312370249653</v>
      </c>
      <c r="BW195" s="96">
        <f>PRODUCT($D70:BW70)</f>
        <v>0.40810223987850175</v>
      </c>
      <c r="BX195" s="96">
        <f>PRODUCT($D70:BX70)</f>
        <v>0.4018119443527397</v>
      </c>
      <c r="BY195" s="96">
        <f>PRODUCT($D70:BY70)</f>
        <v>0.39531134416388136</v>
      </c>
      <c r="BZ195" s="96">
        <f>PRODUCT($D70:BZ70)</f>
        <v>0.38855508632918284</v>
      </c>
      <c r="CA195" s="96">
        <f>PRODUCT($D70:CA70)</f>
        <v>0.38149745216975073</v>
      </c>
      <c r="CB195" s="96">
        <f>PRODUCT($D70:CB70)</f>
        <v>0.37410636742973258</v>
      </c>
      <c r="CC195" s="96">
        <f>PRODUCT($D70:CC70)</f>
        <v>0.36685847665686533</v>
      </c>
      <c r="CD195" s="96">
        <f>PRODUCT($D70:CD70)</f>
        <v>0.3597510056288325</v>
      </c>
      <c r="CE195" s="96">
        <f>PRODUCT($D70:CE70)</f>
        <v>0.35278123387075977</v>
      </c>
      <c r="CF195" s="96">
        <f>PRODUCT($D70:CF70)</f>
        <v>0.3459464936139186</v>
      </c>
      <c r="CG195" s="96">
        <f>PRODUCT($D70:CG70)</f>
        <v>0.33924416877460384</v>
      </c>
      <c r="CH195" s="96">
        <f>PRODUCT($D70:CH70)</f>
        <v>0.3326716939527945</v>
      </c>
      <c r="CI195" s="96">
        <f>PRODUCT($D70:CI70)</f>
        <v>0.32622655345021412</v>
      </c>
      <c r="CJ195" s="96">
        <f>PRODUCT($D70:CJ70)</f>
        <v>0.31990628030741547</v>
      </c>
      <c r="CK195" s="96">
        <f>PRODUCT($D70:CK70)</f>
        <v>0.31370845535952036</v>
      </c>
      <c r="CL195" s="96">
        <f>PRODUCT($D70:CL70)</f>
        <v>0.30763070631025358</v>
      </c>
      <c r="CM195" s="96">
        <f>PRODUCT($D70:CM70)</f>
        <v>0.30167070682391622</v>
      </c>
      <c r="CN195" s="96">
        <f>PRODUCT($D70:CN70)</f>
        <v>0.29582617563495139</v>
      </c>
      <c r="CO195" s="96">
        <f>PRODUCT($D70:CO70)</f>
        <v>0.2900948756747605</v>
      </c>
      <c r="CP195" s="96">
        <f>PRODUCT($D70:CP70)</f>
        <v>0.2844746132154371</v>
      </c>
      <c r="CQ195" s="96">
        <f>PRODUCT($D70:CQ70)</f>
        <v>0.27896323703008941</v>
      </c>
      <c r="CR195" s="96">
        <f>PRODUCT($D70:CR70)</f>
        <v>0.27355863756943111</v>
      </c>
      <c r="CS195" s="96">
        <f>PRODUCT($D70:CS70)</f>
        <v>0.26825874615432432</v>
      </c>
      <c r="CT195" s="96">
        <f>PRODUCT($D70:CT70)</f>
        <v>0.26306153418396655</v>
      </c>
      <c r="CU195" s="96">
        <f>PRODUCT($D70:CU70)</f>
        <v>0.25796501235941782</v>
      </c>
      <c r="CV195" s="96">
        <f>PRODUCT($D70:CV70)</f>
        <v>0.2529672299221713</v>
      </c>
      <c r="CW195" s="96">
        <f>PRODUCT($D70:CW70)</f>
        <v>0.24806627390747563</v>
      </c>
      <c r="CX195" s="96">
        <f>PRODUCT($D70:CX70)</f>
        <v>0.24326026841212339</v>
      </c>
      <c r="CY195" s="96">
        <f>PRODUCT($D70:CY70)</f>
        <v>0.2385473738764253</v>
      </c>
      <c r="CZ195" s="96">
        <f>PRODUCT($D70:CZ70)</f>
        <v>0.23392578638009537</v>
      </c>
      <c r="DA195" s="96">
        <f>PRODUCT($D70:DA70)</f>
        <v>0.22939373695177745</v>
      </c>
      <c r="DB195" s="96">
        <f>PRODUCT($D70:DB70)</f>
        <v>0.22494949089194899</v>
      </c>
      <c r="DC195" s="96">
        <f>PRODUCT($D70:DC70)</f>
        <v>0.22059134710894271</v>
      </c>
      <c r="DD195" s="96">
        <f>PRODUCT($D70:DD70)</f>
        <v>0.21631763746783222</v>
      </c>
    </row>
    <row r="196" spans="2:108" ht="15" x14ac:dyDescent="0.25">
      <c r="B196" s="55">
        <v>66</v>
      </c>
      <c r="C196" s="96">
        <v>1</v>
      </c>
      <c r="D196" s="96">
        <f>PRODUCT($D71:D71)</f>
        <v>0.97145914994048133</v>
      </c>
      <c r="E196" s="96">
        <f>PRODUCT($D71:E71)</f>
        <v>0.94596312797377891</v>
      </c>
      <c r="F196" s="96">
        <f>PRODUCT($D71:F71)</f>
        <v>0.92343440658544229</v>
      </c>
      <c r="G196" s="96">
        <f>PRODUCT($D71:G71)</f>
        <v>0.90362929953471238</v>
      </c>
      <c r="H196" s="96">
        <f>PRODUCT($D71:H71)</f>
        <v>0.88615985429909006</v>
      </c>
      <c r="I196" s="96">
        <f>PRODUCT($D71:I71)</f>
        <v>0.87047689838363451</v>
      </c>
      <c r="J196" s="96">
        <f>PRODUCT($D71:J71)</f>
        <v>0.85619859453622771</v>
      </c>
      <c r="K196" s="96">
        <f>PRODUCT($D71:K71)</f>
        <v>0.84320305825264574</v>
      </c>
      <c r="L196" s="96">
        <f>PRODUCT($D71:L71)</f>
        <v>0.83132794850563707</v>
      </c>
      <c r="M196" s="96">
        <f>PRODUCT($D71:M71)</f>
        <v>0.82038781792671833</v>
      </c>
      <c r="N196" s="96">
        <f>PRODUCT($D71:N71)</f>
        <v>0.81020869284487096</v>
      </c>
      <c r="O196" s="96">
        <f>PRODUCT($D71:O71)</f>
        <v>0.80062123223202508</v>
      </c>
      <c r="P196" s="96">
        <f>PRODUCT($D71:P71)</f>
        <v>0.79146659525080054</v>
      </c>
      <c r="Q196" s="96">
        <f>PRODUCT($D71:Q71)</f>
        <v>0.78261099526944122</v>
      </c>
      <c r="R196" s="96">
        <f>PRODUCT($D71:R71)</f>
        <v>0.77398074726774346</v>
      </c>
      <c r="S196" s="96">
        <f>PRODUCT($D71:S71)</f>
        <v>0.7655077110035402</v>
      </c>
      <c r="T196" s="96">
        <f>PRODUCT($D71:T71)</f>
        <v>0.75716895507215642</v>
      </c>
      <c r="U196" s="96">
        <f>PRODUCT($D71:U71)</f>
        <v>0.74896577988284363</v>
      </c>
      <c r="V196" s="96">
        <f>PRODUCT($D71:V71)</f>
        <v>0.74090090058172375</v>
      </c>
      <c r="W196" s="96">
        <f>PRODUCT($D71:W71)</f>
        <v>0.73294736901476842</v>
      </c>
      <c r="X196" s="96">
        <f>PRODUCT($D71:X71)</f>
        <v>0.72509618168733192</v>
      </c>
      <c r="Y196" s="96">
        <f>PRODUCT($D71:Y71)</f>
        <v>0.71734090736729206</v>
      </c>
      <c r="Z196" s="96">
        <f>PRODUCT($D71:Z71)</f>
        <v>0.70967732501582448</v>
      </c>
      <c r="AA196" s="96">
        <f>PRODUCT($D71:AA71)</f>
        <v>0.70210094358972475</v>
      </c>
      <c r="AB196" s="96">
        <f>PRODUCT($D71:AB71)</f>
        <v>0.69461055709500841</v>
      </c>
      <c r="AC196" s="96">
        <f>PRODUCT($D71:AC71)</f>
        <v>0.68720289174201554</v>
      </c>
      <c r="AD196" s="96">
        <f>PRODUCT($D71:AD71)</f>
        <v>0.6798758618189682</v>
      </c>
      <c r="AE196" s="96">
        <f>PRODUCT($D71:AE71)</f>
        <v>0.67262778218492325</v>
      </c>
      <c r="AF196" s="96">
        <f>PRODUCT($D71:AF71)</f>
        <v>0.6654574581919902</v>
      </c>
      <c r="AG196" s="96">
        <f>PRODUCT($D71:AG71)</f>
        <v>0.6583627734151849</v>
      </c>
      <c r="AH196" s="96">
        <f>PRODUCT($D71:AH71)</f>
        <v>0.65134287630766752</v>
      </c>
      <c r="AI196" s="96">
        <f>PRODUCT($D71:AI71)</f>
        <v>0.64439727785252099</v>
      </c>
      <c r="AJ196" s="96">
        <f>PRODUCT($D71:AJ71)</f>
        <v>0.63752564722929106</v>
      </c>
      <c r="AK196" s="96">
        <f>PRODUCT($D71:AK71)</f>
        <v>0.63072778947296559</v>
      </c>
      <c r="AL196" s="96">
        <f>PRODUCT($D71:AL71)</f>
        <v>0.62400356527073542</v>
      </c>
      <c r="AM196" s="96">
        <f>PRODUCT($D71:AM71)</f>
        <v>0.61735280482601718</v>
      </c>
      <c r="AN196" s="96">
        <f>PRODUCT($D71:AN71)</f>
        <v>0.61077524320980825</v>
      </c>
      <c r="AO196" s="96">
        <f>PRODUCT($D71:AO71)</f>
        <v>0.60427045334666629</v>
      </c>
      <c r="AP196" s="96">
        <f>PRODUCT($D71:AP71)</f>
        <v>0.59783783261107071</v>
      </c>
      <c r="AQ196" s="96">
        <f>PRODUCT($D71:AQ71)</f>
        <v>0.59147651521125466</v>
      </c>
      <c r="AR196" s="96">
        <f>PRODUCT($D71:AR71)</f>
        <v>0.58518553936766227</v>
      </c>
      <c r="AS196" s="96">
        <f>PRODUCT($D71:AS71)</f>
        <v>0.5789636649667419</v>
      </c>
      <c r="AT196" s="96">
        <f>PRODUCT($D71:AT71)</f>
        <v>0.57280946363306784</v>
      </c>
      <c r="AU196" s="96">
        <f>PRODUCT($D71:AU71)</f>
        <v>0.56672123754576531</v>
      </c>
      <c r="AV196" s="96">
        <f>PRODUCT($D71:AV71)</f>
        <v>0.56069696660238233</v>
      </c>
      <c r="AW196" s="96">
        <f>PRODUCT($D71:AW71)</f>
        <v>0.55473448618800125</v>
      </c>
      <c r="AX196" s="96">
        <f>PRODUCT($D71:AX71)</f>
        <v>0.54883125683271861</v>
      </c>
      <c r="AY196" s="96">
        <f>PRODUCT($D71:AY71)</f>
        <v>0.54298479655960197</v>
      </c>
      <c r="AZ196" s="96">
        <f>PRODUCT($D71:AZ71)</f>
        <v>0.53719217205822234</v>
      </c>
      <c r="BA196" s="96">
        <f>PRODUCT($D71:BA71)</f>
        <v>0.53145030868484</v>
      </c>
      <c r="BB196" s="96">
        <f>PRODUCT($D71:BB71)</f>
        <v>0.52575552173979123</v>
      </c>
      <c r="BC196" s="96">
        <f>PRODUCT($D71:BC71)</f>
        <v>0.52010419456855828</v>
      </c>
      <c r="BD196" s="96">
        <f>PRODUCT($D71:BD71)</f>
        <v>0.51449223626167395</v>
      </c>
      <c r="BE196" s="96">
        <f>PRODUCT($D71:BE71)</f>
        <v>0.50891571460076757</v>
      </c>
      <c r="BF196" s="96">
        <f>PRODUCT($D71:BF71)</f>
        <v>0.50337090184745081</v>
      </c>
      <c r="BG196" s="96">
        <f>PRODUCT($D71:BG71)</f>
        <v>0.4978540147364216</v>
      </c>
      <c r="BH196" s="96">
        <f>PRODUCT($D71:BH71)</f>
        <v>0.49236112058543102</v>
      </c>
      <c r="BI196" s="96">
        <f>PRODUCT($D71:BI71)</f>
        <v>0.48688832708921137</v>
      </c>
      <c r="BJ196" s="96">
        <f>PRODUCT($D71:BJ71)</f>
        <v>0.48143146686221333</v>
      </c>
      <c r="BK196" s="96">
        <f>PRODUCT($D71:BK71)</f>
        <v>0.47598452567149024</v>
      </c>
      <c r="BL196" s="96">
        <f>PRODUCT($D71:BL71)</f>
        <v>0.47054042524702433</v>
      </c>
      <c r="BM196" s="96">
        <f>PRODUCT($D71:BM71)</f>
        <v>0.46509123398356933</v>
      </c>
      <c r="BN196" s="96">
        <f>PRODUCT($D71:BN71)</f>
        <v>0.45962881466834732</v>
      </c>
      <c r="BO196" s="96">
        <f>PRODUCT($D71:BO71)</f>
        <v>0.4541428304826205</v>
      </c>
      <c r="BP196" s="96">
        <f>PRODUCT($D71:BP71)</f>
        <v>0.44862373940144812</v>
      </c>
      <c r="BQ196" s="96">
        <f>PRODUCT($D71:BQ71)</f>
        <v>0.44306130364801394</v>
      </c>
      <c r="BR196" s="96">
        <f>PRODUCT($D71:BR71)</f>
        <v>0.43744557047945154</v>
      </c>
      <c r="BS196" s="96">
        <f>PRODUCT($D71:BS71)</f>
        <v>0.43176414170718386</v>
      </c>
      <c r="BT196" s="96">
        <f>PRODUCT($D71:BT71)</f>
        <v>0.42600588172900761</v>
      </c>
      <c r="BU196" s="96">
        <f>PRODUCT($D71:BU71)</f>
        <v>0.42015611203124531</v>
      </c>
      <c r="BV196" s="96">
        <f>PRODUCT($D71:BV71)</f>
        <v>0.41419887326159327</v>
      </c>
      <c r="BW196" s="96">
        <f>PRODUCT($D71:BW71)</f>
        <v>0.40810650454433645</v>
      </c>
      <c r="BX196" s="96">
        <f>PRODUCT($D71:BX71)</f>
        <v>0.40184773477069252</v>
      </c>
      <c r="BY196" s="96">
        <f>PRODUCT($D71:BY71)</f>
        <v>0.39538225026323803</v>
      </c>
      <c r="BZ196" s="96">
        <f>PRODUCT($D71:BZ71)</f>
        <v>0.3886653409158719</v>
      </c>
      <c r="CA196" s="96">
        <f>PRODUCT($D71:CA71)</f>
        <v>0.38165193407232884</v>
      </c>
      <c r="CB196" s="96">
        <f>PRODUCT($D71:CB71)</f>
        <v>0.37431040468702631</v>
      </c>
      <c r="CC196" s="96">
        <f>PRODUCT($D71:CC71)</f>
        <v>0.36711009836101804</v>
      </c>
      <c r="CD196" s="96">
        <f>PRODUCT($D71:CD71)</f>
        <v>0.36004829850060405</v>
      </c>
      <c r="CE196" s="96">
        <f>PRODUCT($D71:CE71)</f>
        <v>0.35312234076899879</v>
      </c>
      <c r="CF196" s="96">
        <f>PRODUCT($D71:CF71)</f>
        <v>0.34632961208110724</v>
      </c>
      <c r="CG196" s="96">
        <f>PRODUCT($D71:CG71)</f>
        <v>0.33966754961763757</v>
      </c>
      <c r="CH196" s="96">
        <f>PRODUCT($D71:CH71)</f>
        <v>0.33313363985817862</v>
      </c>
      <c r="CI196" s="96">
        <f>PRODUCT($D71:CI71)</f>
        <v>0.3267254176328771</v>
      </c>
      <c r="CJ196" s="96">
        <f>PRODUCT($D71:CJ71)</f>
        <v>0.32044046519235725</v>
      </c>
      <c r="CK196" s="96">
        <f>PRODUCT($D71:CK71)</f>
        <v>0.3142764112955313</v>
      </c>
      <c r="CL196" s="96">
        <f>PRODUCT($D71:CL71)</f>
        <v>0.3082309303149573</v>
      </c>
      <c r="CM196" s="96">
        <f>PRODUCT($D71:CM71)</f>
        <v>0.30230174135940613</v>
      </c>
      <c r="CN196" s="96">
        <f>PRODUCT($D71:CN71)</f>
        <v>0.29648660741330751</v>
      </c>
      <c r="CO196" s="96">
        <f>PRODUCT($D71:CO71)</f>
        <v>0.29078333449274912</v>
      </c>
      <c r="CP196" s="96">
        <f>PRODUCT($D71:CP71)</f>
        <v>0.28518977081771169</v>
      </c>
      <c r="CQ196" s="96">
        <f>PRODUCT($D71:CQ71)</f>
        <v>0.27970380600022665</v>
      </c>
      <c r="CR196" s="96">
        <f>PRODUCT($D71:CR71)</f>
        <v>0.2743233702481509</v>
      </c>
      <c r="CS196" s="96">
        <f>PRODUCT($D71:CS71)</f>
        <v>0.26904643358425773</v>
      </c>
      <c r="CT196" s="96">
        <f>PRODUCT($D71:CT71)</f>
        <v>0.26387100508034944</v>
      </c>
      <c r="CU196" s="96">
        <f>PRODUCT($D71:CU71)</f>
        <v>0.25879513210610283</v>
      </c>
      <c r="CV196" s="96">
        <f>PRODUCT($D71:CV71)</f>
        <v>0.25381689959236398</v>
      </c>
      <c r="CW196" s="96">
        <f>PRODUCT($D71:CW71)</f>
        <v>0.24893442930861437</v>
      </c>
      <c r="CX196" s="96">
        <f>PRODUCT($D71:CX71)</f>
        <v>0.24414587915433597</v>
      </c>
      <c r="CY196" s="96">
        <f>PRODUCT($D71:CY71)</f>
        <v>0.23944944246400759</v>
      </c>
      <c r="CZ196" s="96">
        <f>PRODUCT($D71:CZ71)</f>
        <v>0.23484334732547055</v>
      </c>
      <c r="DA196" s="96">
        <f>PRODUCT($D71:DA71)</f>
        <v>0.23032585591140634</v>
      </c>
      <c r="DB196" s="96">
        <f>PRODUCT($D71:DB71)</f>
        <v>0.22589526382367417</v>
      </c>
      <c r="DC196" s="96">
        <f>PRODUCT($D71:DC71)</f>
        <v>0.22154989945026091</v>
      </c>
      <c r="DD196" s="96">
        <f>PRODUCT($D71:DD71)</f>
        <v>0.21728812333460087</v>
      </c>
    </row>
    <row r="197" spans="2:108" ht="15" x14ac:dyDescent="0.25">
      <c r="B197" s="55">
        <v>67</v>
      </c>
      <c r="C197" s="96">
        <v>1</v>
      </c>
      <c r="D197" s="96">
        <f>PRODUCT($D72:D72)</f>
        <v>0.97251302933212835</v>
      </c>
      <c r="E197" s="96">
        <f>PRODUCT($D72:E72)</f>
        <v>0.94763186128960042</v>
      </c>
      <c r="F197" s="96">
        <f>PRODUCT($D72:F72)</f>
        <v>0.92535916633422388</v>
      </c>
      <c r="G197" s="96">
        <f>PRODUCT($D72:G72)</f>
        <v>0.90553747427972509</v>
      </c>
      <c r="H197" s="96">
        <f>PRODUCT($D72:H72)</f>
        <v>0.88787458202713099</v>
      </c>
      <c r="I197" s="96">
        <f>PRODUCT($D72:I72)</f>
        <v>0.87192396192606103</v>
      </c>
      <c r="J197" s="96">
        <f>PRODUCT($D72:J72)</f>
        <v>0.85737081932936166</v>
      </c>
      <c r="K197" s="96">
        <f>PRODUCT($D72:K72)</f>
        <v>0.84411851724142717</v>
      </c>
      <c r="L197" s="96">
        <f>PRODUCT($D72:L72)</f>
        <v>0.83202211346273625</v>
      </c>
      <c r="M197" s="96">
        <f>PRODUCT($D72:M72)</f>
        <v>0.82090613552906744</v>
      </c>
      <c r="N197" s="96">
        <f>PRODUCT($D72:N72)</f>
        <v>0.81059975254334604</v>
      </c>
      <c r="O197" s="96">
        <f>PRODUCT($D72:O72)</f>
        <v>0.80093144901491908</v>
      </c>
      <c r="P197" s="96">
        <f>PRODUCT($D72:P72)</f>
        <v>0.79173587881316154</v>
      </c>
      <c r="Q197" s="96">
        <f>PRODUCT($D72:Q72)</f>
        <v>0.78286936222374659</v>
      </c>
      <c r="R197" s="96">
        <f>PRODUCT($D72:R72)</f>
        <v>0.77424562507752503</v>
      </c>
      <c r="S197" s="96">
        <f>PRODUCT($D72:S72)</f>
        <v>0.76578412494317294</v>
      </c>
      <c r="T197" s="96">
        <f>PRODUCT($D72:T72)</f>
        <v>0.75745582984888438</v>
      </c>
      <c r="U197" s="96">
        <f>PRODUCT($D72:U72)</f>
        <v>0.74926200061032566</v>
      </c>
      <c r="V197" s="96">
        <f>PRODUCT($D72:V72)</f>
        <v>0.74120528556912824</v>
      </c>
      <c r="W197" s="96">
        <f>PRODUCT($D72:W72)</f>
        <v>0.73325924247386787</v>
      </c>
      <c r="X197" s="96">
        <f>PRODUCT($D72:X72)</f>
        <v>0.72541502712779582</v>
      </c>
      <c r="Y197" s="96">
        <f>PRODUCT($D72:Y72)</f>
        <v>0.71766631806831582</v>
      </c>
      <c r="Z197" s="96">
        <f>PRODUCT($D72:Z72)</f>
        <v>0.71000896144852754</v>
      </c>
      <c r="AA197" s="96">
        <f>PRODUCT($D72:AA72)</f>
        <v>0.70243853874779272</v>
      </c>
      <c r="AB197" s="96">
        <f>PRODUCT($D72:AB72)</f>
        <v>0.69495385310865598</v>
      </c>
      <c r="AC197" s="96">
        <f>PRODUCT($D72:AC72)</f>
        <v>0.68755167999869882</v>
      </c>
      <c r="AD197" s="96">
        <f>PRODUCT($D72:AD72)</f>
        <v>0.68022996014921433</v>
      </c>
      <c r="AE197" s="96">
        <f>PRODUCT($D72:AE72)</f>
        <v>0.67298702725092274</v>
      </c>
      <c r="AF197" s="96">
        <f>PRODUCT($D72:AF72)</f>
        <v>0.66582169614416398</v>
      </c>
      <c r="AG197" s="96">
        <f>PRODUCT($D72:AG72)</f>
        <v>0.65873187780426756</v>
      </c>
      <c r="AH197" s="96">
        <f>PRODUCT($D72:AH72)</f>
        <v>0.65171672378639811</v>
      </c>
      <c r="AI197" s="96">
        <f>PRODUCT($D72:AI72)</f>
        <v>0.64477574130475446</v>
      </c>
      <c r="AJ197" s="96">
        <f>PRODUCT($D72:AJ72)</f>
        <v>0.63790859284598433</v>
      </c>
      <c r="AK197" s="96">
        <f>PRODUCT($D72:AK72)</f>
        <v>0.63111507425980518</v>
      </c>
      <c r="AL197" s="96">
        <f>PRODUCT($D72:AL72)</f>
        <v>0.62439503610475233</v>
      </c>
      <c r="AM197" s="96">
        <f>PRODUCT($D72:AM72)</f>
        <v>0.61774829917939333</v>
      </c>
      <c r="AN197" s="96">
        <f>PRODUCT($D72:AN72)</f>
        <v>0.61117459111930794</v>
      </c>
      <c r="AO197" s="96">
        <f>PRODUCT($D72:AO72)</f>
        <v>0.6046734806763453</v>
      </c>
      <c r="AP197" s="96">
        <f>PRODUCT($D72:AP72)</f>
        <v>0.59824436456951491</v>
      </c>
      <c r="AQ197" s="96">
        <f>PRODUCT($D72:AQ72)</f>
        <v>0.5918863815603973</v>
      </c>
      <c r="AR197" s="96">
        <f>PRODUCT($D72:AR72)</f>
        <v>0.58559857639725332</v>
      </c>
      <c r="AS197" s="96">
        <f>PRODUCT($D72:AS72)</f>
        <v>0.57937972099401225</v>
      </c>
      <c r="AT197" s="96">
        <f>PRODUCT($D72:AT72)</f>
        <v>0.57322840275770615</v>
      </c>
      <c r="AU197" s="96">
        <f>PRODUCT($D72:AU72)</f>
        <v>0.56714294497125728</v>
      </c>
      <c r="AV197" s="96">
        <f>PRODUCT($D72:AV72)</f>
        <v>0.56112135497945781</v>
      </c>
      <c r="AW197" s="96">
        <f>PRODUCT($D72:AW72)</f>
        <v>0.55516149850976892</v>
      </c>
      <c r="AX197" s="96">
        <f>PRODUCT($D72:AX72)</f>
        <v>0.54926087379193145</v>
      </c>
      <c r="AY197" s="96">
        <f>PRODUCT($D72:AY72)</f>
        <v>0.54341703553583964</v>
      </c>
      <c r="AZ197" s="96">
        <f>PRODUCT($D72:AZ72)</f>
        <v>0.53762709594969926</v>
      </c>
      <c r="BA197" s="96">
        <f>PRODUCT($D72:BA72)</f>
        <v>0.53188802874568553</v>
      </c>
      <c r="BB197" s="96">
        <f>PRODUCT($D72:BB72)</f>
        <v>0.52619620946429391</v>
      </c>
      <c r="BC197" s="96">
        <f>PRODUCT($D72:BC72)</f>
        <v>0.52054808047521006</v>
      </c>
      <c r="BD197" s="96">
        <f>PRODUCT($D72:BD72)</f>
        <v>0.51493961913484054</v>
      </c>
      <c r="BE197" s="96">
        <f>PRODUCT($D72:BE72)</f>
        <v>0.50936695851751246</v>
      </c>
      <c r="BF197" s="96">
        <f>PRODUCT($D72:BF72)</f>
        <v>0.50382643230668267</v>
      </c>
      <c r="BG197" s="96">
        <f>PRODUCT($D72:BG72)</f>
        <v>0.4983143198338903</v>
      </c>
      <c r="BH197" s="96">
        <f>PRODUCT($D72:BH72)</f>
        <v>0.49282675398104203</v>
      </c>
      <c r="BI197" s="96">
        <f>PRODUCT($D72:BI72)</f>
        <v>0.48735990730466539</v>
      </c>
      <c r="BJ197" s="96">
        <f>PRODUCT($D72:BJ72)</f>
        <v>0.48190968267117923</v>
      </c>
      <c r="BK197" s="96">
        <f>PRODUCT($D72:BK72)</f>
        <v>0.47647017186935919</v>
      </c>
      <c r="BL197" s="96">
        <f>PRODUCT($D72:BL72)</f>
        <v>0.47103442328135292</v>
      </c>
      <c r="BM197" s="96">
        <f>PRODUCT($D72:BM72)</f>
        <v>0.46559464845363974</v>
      </c>
      <c r="BN197" s="96">
        <f>PRODUCT($D72:BN72)</f>
        <v>0.46014285722434339</v>
      </c>
      <c r="BO197" s="96">
        <f>PRODUCT($D72:BO72)</f>
        <v>0.45466890230826867</v>
      </c>
      <c r="BP197" s="96">
        <f>PRODUCT($D72:BP72)</f>
        <v>0.44916341583129316</v>
      </c>
      <c r="BQ197" s="96">
        <f>PRODUCT($D72:BQ72)</f>
        <v>0.44361634761249391</v>
      </c>
      <c r="BR197" s="96">
        <f>PRODUCT($D72:BR72)</f>
        <v>0.43801792683062596</v>
      </c>
      <c r="BS197" s="96">
        <f>PRODUCT($D72:BS72)</f>
        <v>0.43235598425220823</v>
      </c>
      <c r="BT197" s="96">
        <f>PRODUCT($D72:BT72)</f>
        <v>0.4266195887073197</v>
      </c>
      <c r="BU197" s="96">
        <f>PRODUCT($D72:BU72)</f>
        <v>0.42079433442017494</v>
      </c>
      <c r="BV197" s="96">
        <f>PRODUCT($D72:BV72)</f>
        <v>0.41486455928281885</v>
      </c>
      <c r="BW197" s="96">
        <f>PRODUCT($D72:BW72)</f>
        <v>0.40880312602441798</v>
      </c>
      <c r="BX197" s="96">
        <f>PRODUCT($D72:BX72)</f>
        <v>0.40257935623395619</v>
      </c>
      <c r="BY197" s="96">
        <f>PRODUCT($D72:BY72)</f>
        <v>0.39615370243289616</v>
      </c>
      <c r="BZ197" s="96">
        <f>PRODUCT($D72:BZ72)</f>
        <v>0.38948230389057176</v>
      </c>
      <c r="CA197" s="96">
        <f>PRODUCT($D72:CA72)</f>
        <v>0.38252093969044804</v>
      </c>
      <c r="CB197" s="96">
        <f>PRODUCT($D72:CB72)</f>
        <v>0.37523857286999379</v>
      </c>
      <c r="CC197" s="96">
        <f>PRODUCT($D72:CC72)</f>
        <v>0.36809484647678142</v>
      </c>
      <c r="CD197" s="96">
        <f>PRODUCT($D72:CD72)</f>
        <v>0.36108712109857871</v>
      </c>
      <c r="CE197" s="96">
        <f>PRODUCT($D72:CE72)</f>
        <v>0.35421280757182227</v>
      </c>
      <c r="CF197" s="96">
        <f>PRODUCT($D72:CF72)</f>
        <v>0.3474693660249924</v>
      </c>
      <c r="CG197" s="96">
        <f>PRODUCT($D72:CG72)</f>
        <v>0.34085430494019953</v>
      </c>
      <c r="CH197" s="96">
        <f>PRODUCT($D72:CH72)</f>
        <v>0.33436518023263651</v>
      </c>
      <c r="CI197" s="96">
        <f>PRODUCT($D72:CI72)</f>
        <v>0.32799959434755571</v>
      </c>
      <c r="CJ197" s="96">
        <f>PRODUCT($D72:CJ72)</f>
        <v>0.32175519537443792</v>
      </c>
      <c r="CK197" s="96">
        <f>PRODUCT($D72:CK72)</f>
        <v>0.31562967617802545</v>
      </c>
      <c r="CL197" s="96">
        <f>PRODUCT($D72:CL72)</f>
        <v>0.30962077354589862</v>
      </c>
      <c r="CM197" s="96">
        <f>PRODUCT($D72:CM72)</f>
        <v>0.30372626735228037</v>
      </c>
      <c r="CN197" s="96">
        <f>PRODUCT($D72:CN72)</f>
        <v>0.29794397973776027</v>
      </c>
      <c r="CO197" s="96">
        <f>PRODUCT($D72:CO72)</f>
        <v>0.29227177430463497</v>
      </c>
      <c r="CP197" s="96">
        <f>PRODUCT($D72:CP72)</f>
        <v>0.28670755532756725</v>
      </c>
      <c r="CQ197" s="96">
        <f>PRODUCT($D72:CQ72)</f>
        <v>0.28124926697927277</v>
      </c>
      <c r="CR197" s="96">
        <f>PRODUCT($D72:CR72)</f>
        <v>0.27589489257094785</v>
      </c>
      <c r="CS197" s="96">
        <f>PRODUCT($D72:CS72)</f>
        <v>0.2706424538071579</v>
      </c>
      <c r="CT197" s="96">
        <f>PRODUCT($D72:CT72)</f>
        <v>0.26549001005491124</v>
      </c>
      <c r="CU197" s="96">
        <f>PRODUCT($D72:CU72)</f>
        <v>0.260435657626648</v>
      </c>
      <c r="CV197" s="96">
        <f>PRODUCT($D72:CV72)</f>
        <v>0.25547752907687948</v>
      </c>
      <c r="CW197" s="96">
        <f>PRODUCT($D72:CW72)</f>
        <v>0.25061379251221799</v>
      </c>
      <c r="CX197" s="96">
        <f>PRODUCT($D72:CX72)</f>
        <v>0.24584265091454208</v>
      </c>
      <c r="CY197" s="96">
        <f>PRODUCT($D72:CY72)</f>
        <v>0.24116234147704729</v>
      </c>
      <c r="CZ197" s="96">
        <f>PRODUCT($D72:CZ72)</f>
        <v>0.23657113495293722</v>
      </c>
      <c r="DA197" s="96">
        <f>PRODUCT($D72:DA72)</f>
        <v>0.23206733501651378</v>
      </c>
      <c r="DB197" s="96">
        <f>PRODUCT($D72:DB72)</f>
        <v>0.22764927763643122</v>
      </c>
      <c r="DC197" s="96">
        <f>PRODUCT($D72:DC72)</f>
        <v>0.22331533046088181</v>
      </c>
      <c r="DD197" s="96">
        <f>PRODUCT($D72:DD72)</f>
        <v>0.21906389221448636</v>
      </c>
    </row>
    <row r="198" spans="2:108" ht="15" x14ac:dyDescent="0.25">
      <c r="B198" s="55">
        <v>68</v>
      </c>
      <c r="C198" s="96">
        <v>1</v>
      </c>
      <c r="D198" s="96">
        <f>PRODUCT($D73:D73)</f>
        <v>0.97383591284650861</v>
      </c>
      <c r="E198" s="96">
        <f>PRODUCT($D73:E73)</f>
        <v>0.94979107448268474</v>
      </c>
      <c r="F198" s="96">
        <f>PRODUCT($D73:F73)</f>
        <v>0.92795193893753269</v>
      </c>
      <c r="G198" s="96">
        <f>PRODUCT($D73:G73)</f>
        <v>0.90825291363664384</v>
      </c>
      <c r="H198" s="96">
        <f>PRODUCT($D73:H73)</f>
        <v>0.89049942057417253</v>
      </c>
      <c r="I198" s="96">
        <f>PRODUCT($D73:I73)</f>
        <v>0.87435269550167483</v>
      </c>
      <c r="J198" s="96">
        <f>PRODUCT($D73:J73)</f>
        <v>0.85957363787022267</v>
      </c>
      <c r="K198" s="96">
        <f>PRODUCT($D73:K73)</f>
        <v>0.84609567728986368</v>
      </c>
      <c r="L198" s="96">
        <f>PRODUCT($D73:L73)</f>
        <v>0.833795660396626</v>
      </c>
      <c r="M198" s="96">
        <f>PRODUCT($D73:M73)</f>
        <v>0.82251220872172359</v>
      </c>
      <c r="N198" s="96">
        <f>PRODUCT($D73:N73)</f>
        <v>0.81208087511217897</v>
      </c>
      <c r="O198" s="96">
        <f>PRODUCT($D73:O73)</f>
        <v>0.80233039439966303</v>
      </c>
      <c r="P198" s="96">
        <f>PRODUCT($D73:P73)</f>
        <v>0.79309084811779273</v>
      </c>
      <c r="Q198" s="96">
        <f>PRODUCT($D73:Q73)</f>
        <v>0.7842100032312711</v>
      </c>
      <c r="R198" s="96">
        <f>PRODUCT($D73:R73)</f>
        <v>0.77558941559506778</v>
      </c>
      <c r="S198" s="96">
        <f>PRODUCT($D73:S73)</f>
        <v>0.76713589779026292</v>
      </c>
      <c r="T198" s="96">
        <f>PRODUCT($D73:T73)</f>
        <v>0.75881405608095853</v>
      </c>
      <c r="U198" s="96">
        <f>PRODUCT($D73:U73)</f>
        <v>0.75062509046400494</v>
      </c>
      <c r="V198" s="96">
        <f>PRODUCT($D73:V73)</f>
        <v>0.74257154737829068</v>
      </c>
      <c r="W198" s="96">
        <f>PRODUCT($D73:W73)</f>
        <v>0.73462774755645588</v>
      </c>
      <c r="X198" s="96">
        <f>PRODUCT($D73:X73)</f>
        <v>0.72678508641089645</v>
      </c>
      <c r="Y198" s="96">
        <f>PRODUCT($D73:Y73)</f>
        <v>0.71903740731677934</v>
      </c>
      <c r="Z198" s="96">
        <f>PRODUCT($D73:Z73)</f>
        <v>0.7113806569825385</v>
      </c>
      <c r="AA198" s="96">
        <f>PRODUCT($D73:AA73)</f>
        <v>0.70381052550922729</v>
      </c>
      <c r="AB198" s="96">
        <f>PRODUCT($D73:AB73)</f>
        <v>0.69632582894376593</v>
      </c>
      <c r="AC198" s="96">
        <f>PRODUCT($D73:AC73)</f>
        <v>0.68892341626401254</v>
      </c>
      <c r="AD198" s="96">
        <f>PRODUCT($D73:AD73)</f>
        <v>0.68160126726750758</v>
      </c>
      <c r="AE198" s="96">
        <f>PRODUCT($D73:AE73)</f>
        <v>0.67435774322602982</v>
      </c>
      <c r="AF198" s="96">
        <f>PRODUCT($D73:AF73)</f>
        <v>0.66719167245878475</v>
      </c>
      <c r="AG198" s="96">
        <f>PRODUCT($D73:AG73)</f>
        <v>0.66010100648372738</v>
      </c>
      <c r="AH198" s="96">
        <f>PRODUCT($D73:AH73)</f>
        <v>0.653084900708085</v>
      </c>
      <c r="AI198" s="96">
        <f>PRODUCT($D73:AI73)</f>
        <v>0.6461428558282174</v>
      </c>
      <c r="AJ198" s="96">
        <f>PRODUCT($D73:AJ73)</f>
        <v>0.63927452340388502</v>
      </c>
      <c r="AK198" s="96">
        <f>PRODUCT($D73:AK73)</f>
        <v>0.63247968460044846</v>
      </c>
      <c r="AL198" s="96">
        <f>PRODUCT($D73:AL73)</f>
        <v>0.62575817387407462</v>
      </c>
      <c r="AM198" s="96">
        <f>PRODUCT($D73:AM73)</f>
        <v>0.61910979702126856</v>
      </c>
      <c r="AN198" s="96">
        <f>PRODUCT($D73:AN73)</f>
        <v>0.61253426965749502</v>
      </c>
      <c r="AO198" s="96">
        <f>PRODUCT($D73:AO73)</f>
        <v>0.60603115345029157</v>
      </c>
      <c r="AP198" s="96">
        <f>PRODUCT($D73:AP73)</f>
        <v>0.59959984335495609</v>
      </c>
      <c r="AQ198" s="96">
        <f>PRODUCT($D73:AQ73)</f>
        <v>0.59323948424578421</v>
      </c>
      <c r="AR198" s="96">
        <f>PRODUCT($D73:AR73)</f>
        <v>0.58694912997452353</v>
      </c>
      <c r="AS198" s="96">
        <f>PRODUCT($D73:AS73)</f>
        <v>0.58072756987523821</v>
      </c>
      <c r="AT198" s="96">
        <f>PRODUCT($D73:AT73)</f>
        <v>0.57457341445647703</v>
      </c>
      <c r="AU198" s="96">
        <f>PRODUCT($D73:AU73)</f>
        <v>0.56848501815085994</v>
      </c>
      <c r="AV198" s="96">
        <f>PRODUCT($D73:AV73)</f>
        <v>0.56246042904589055</v>
      </c>
      <c r="AW198" s="96">
        <f>PRODUCT($D73:AW73)</f>
        <v>0.55649755799540612</v>
      </c>
      <c r="AX198" s="96">
        <f>PRODUCT($D73:AX73)</f>
        <v>0.55059395948139767</v>
      </c>
      <c r="AY198" s="96">
        <f>PRODUCT($D73:AY73)</f>
        <v>0.54474724294627352</v>
      </c>
      <c r="AZ198" s="96">
        <f>PRODUCT($D73:AZ73)</f>
        <v>0.53895458868558765</v>
      </c>
      <c r="BA198" s="96">
        <f>PRODUCT($D73:BA73)</f>
        <v>0.53321304279753934</v>
      </c>
      <c r="BB198" s="96">
        <f>PRODUCT($D73:BB73)</f>
        <v>0.52751907117748564</v>
      </c>
      <c r="BC198" s="96">
        <f>PRODUCT($D73:BC73)</f>
        <v>0.52186920472658715</v>
      </c>
      <c r="BD198" s="96">
        <f>PRODUCT($D73:BD73)</f>
        <v>0.51625952331122782</v>
      </c>
      <c r="BE198" s="96">
        <f>PRODUCT($D73:BE73)</f>
        <v>0.51068625803945789</v>
      </c>
      <c r="BF198" s="96">
        <f>PRODUCT($D73:BF73)</f>
        <v>0.50514583479625441</v>
      </c>
      <c r="BG198" s="96">
        <f>PRODUCT($D73:BG73)</f>
        <v>0.49963462690850896</v>
      </c>
      <c r="BH198" s="96">
        <f>PRODUCT($D73:BH73)</f>
        <v>0.49414886575725986</v>
      </c>
      <c r="BI198" s="96">
        <f>PRODUCT($D73:BI73)</f>
        <v>0.48868482135881286</v>
      </c>
      <c r="BJ198" s="96">
        <f>PRODUCT($D73:BJ73)</f>
        <v>0.48323850220946674</v>
      </c>
      <c r="BK198" s="96">
        <f>PRODUCT($D73:BK73)</f>
        <v>0.47780415981470481</v>
      </c>
      <c r="BL198" s="96">
        <f>PRODUCT($D73:BL73)</f>
        <v>0.47237503349203186</v>
      </c>
      <c r="BM198" s="96">
        <f>PRODUCT($D73:BM73)</f>
        <v>0.46694355070911275</v>
      </c>
      <c r="BN198" s="96">
        <f>PRODUCT($D73:BN73)</f>
        <v>0.46150194317766646</v>
      </c>
      <c r="BO198" s="96">
        <f>PRODUCT($D73:BO73)</f>
        <v>0.45604034977172653</v>
      </c>
      <c r="BP198" s="96">
        <f>PRODUCT($D73:BP73)</f>
        <v>0.4505496656209847</v>
      </c>
      <c r="BQ198" s="96">
        <f>PRODUCT($D73:BQ73)</f>
        <v>0.44502012398438645</v>
      </c>
      <c r="BR198" s="96">
        <f>PRODUCT($D73:BR73)</f>
        <v>0.43944222903626073</v>
      </c>
      <c r="BS198" s="96">
        <f>PRODUCT($D73:BS73)</f>
        <v>0.43380415780581144</v>
      </c>
      <c r="BT198" s="96">
        <f>PRODUCT($D73:BT73)</f>
        <v>0.4280952885175292</v>
      </c>
      <c r="BU198" s="96">
        <f>PRODUCT($D73:BU73)</f>
        <v>0.42230162831899681</v>
      </c>
      <c r="BV198" s="96">
        <f>PRODUCT($D73:BV73)</f>
        <v>0.41640796541380309</v>
      </c>
      <c r="BW198" s="96">
        <f>PRODUCT($D73:BW73)</f>
        <v>0.41038795563565966</v>
      </c>
      <c r="BX198" s="96">
        <f>PRODUCT($D73:BX73)</f>
        <v>0.4042118188743325</v>
      </c>
      <c r="BY198" s="96">
        <f>PRODUCT($D73:BY73)</f>
        <v>0.3978411693554415</v>
      </c>
      <c r="BZ198" s="96">
        <f>PRODUCT($D73:BZ73)</f>
        <v>0.39123343524219778</v>
      </c>
      <c r="CA198" s="96">
        <f>PRODUCT($D73:CA73)</f>
        <v>0.3843456898552618</v>
      </c>
      <c r="CB198" s="96">
        <f>PRODUCT($D73:CB73)</f>
        <v>0.37714779363305212</v>
      </c>
      <c r="CC198" s="96">
        <f>PRODUCT($D73:CC73)</f>
        <v>0.37008469717936648</v>
      </c>
      <c r="CD198" s="96">
        <f>PRODUCT($D73:CD73)</f>
        <v>0.36315387600968424</v>
      </c>
      <c r="CE198" s="96">
        <f>PRODUCT($D73:CE73)</f>
        <v>0.35635285291717789</v>
      </c>
      <c r="CF198" s="96">
        <f>PRODUCT($D73:CF73)</f>
        <v>0.34967919708731249</v>
      </c>
      <c r="CG198" s="96">
        <f>PRODUCT($D73:CG73)</f>
        <v>0.34313052322902637</v>
      </c>
      <c r="CH198" s="96">
        <f>PRODUCT($D73:CH73)</f>
        <v>0.336704490722183</v>
      </c>
      <c r="CI198" s="96">
        <f>PRODUCT($D73:CI73)</f>
        <v>0.33039880278098893</v>
      </c>
      <c r="CJ198" s="96">
        <f>PRODUCT($D73:CJ73)</f>
        <v>0.32421120563307904</v>
      </c>
      <c r="CK198" s="96">
        <f>PRODUCT($D73:CK73)</f>
        <v>0.31813948771397554</v>
      </c>
      <c r="CL198" s="96">
        <f>PRODUCT($D73:CL73)</f>
        <v>0.31218147887663306</v>
      </c>
      <c r="CM198" s="96">
        <f>PRODUCT($D73:CM73)</f>
        <v>0.30633504961578678</v>
      </c>
      <c r="CN198" s="96">
        <f>PRODUCT($D73:CN73)</f>
        <v>0.30059811030682704</v>
      </c>
      <c r="CO198" s="96">
        <f>PRODUCT($D73:CO73)</f>
        <v>0.29496861045892792</v>
      </c>
      <c r="CP198" s="96">
        <f>PRODUCT($D73:CP73)</f>
        <v>0.2894445379821628</v>
      </c>
      <c r="CQ198" s="96">
        <f>PRODUCT($D73:CQ73)</f>
        <v>0.2840239184683454</v>
      </c>
      <c r="CR198" s="96">
        <f>PRODUCT($D73:CR73)</f>
        <v>0.2787048144853389</v>
      </c>
      <c r="CS198" s="96">
        <f>PRODUCT($D73:CS73)</f>
        <v>0.27348532488458094</v>
      </c>
      <c r="CT198" s="96">
        <f>PRODUCT($D73:CT73)</f>
        <v>0.26836358412157713</v>
      </c>
      <c r="CU198" s="96">
        <f>PRODUCT($D73:CU73)</f>
        <v>0.26333776158911998</v>
      </c>
      <c r="CV198" s="96">
        <f>PRODUCT($D73:CV73)</f>
        <v>0.2584060609629954</v>
      </c>
      <c r="CW198" s="96">
        <f>PRODUCT($D73:CW73)</f>
        <v>0.25356671955994214</v>
      </c>
      <c r="CX198" s="96">
        <f>PRODUCT($D73:CX73)</f>
        <v>0.2488180077076356</v>
      </c>
      <c r="CY198" s="96">
        <f>PRODUCT($D73:CY73)</f>
        <v>0.24415822812647006</v>
      </c>
      <c r="CZ198" s="96">
        <f>PRODUCT($D73:CZ73)</f>
        <v>0.23958571532291878</v>
      </c>
      <c r="DA198" s="96">
        <f>PRODUCT($D73:DA73)</f>
        <v>0.2350988349942551</v>
      </c>
      <c r="DB198" s="96">
        <f>PRODUCT($D73:DB73)</f>
        <v>0.23069598344442163</v>
      </c>
      <c r="DC198" s="96">
        <f>PRODUCT($D73:DC73)</f>
        <v>0.22637558701083893</v>
      </c>
      <c r="DD198" s="96">
        <f>PRODUCT($D73:DD73)</f>
        <v>0.22213610150194865</v>
      </c>
    </row>
    <row r="199" spans="2:108" ht="15" x14ac:dyDescent="0.25">
      <c r="B199" s="55">
        <v>69</v>
      </c>
      <c r="C199" s="96">
        <v>1</v>
      </c>
      <c r="D199" s="96">
        <f>PRODUCT($D74:D74)</f>
        <v>0.97541032047071063</v>
      </c>
      <c r="E199" s="96">
        <f>PRODUCT($D74:E74)</f>
        <v>0.95241443662186265</v>
      </c>
      <c r="F199" s="96">
        <f>PRODUCT($D74:F74)</f>
        <v>0.93118311897522066</v>
      </c>
      <c r="G199" s="96">
        <f>PRODUCT($D74:G74)</f>
        <v>0.91174656796705822</v>
      </c>
      <c r="H199" s="96">
        <f>PRODUCT($D74:H74)</f>
        <v>0.89401313442967978</v>
      </c>
      <c r="I199" s="96">
        <f>PRODUCT($D74:I74)</f>
        <v>0.87775386358714846</v>
      </c>
      <c r="J199" s="96">
        <f>PRODUCT($D74:J74)</f>
        <v>0.86280749888281238</v>
      </c>
      <c r="K199" s="96">
        <f>PRODUCT($D74:K74)</f>
        <v>0.84914246511735991</v>
      </c>
      <c r="L199" s="96">
        <f>PRODUCT($D74:L74)</f>
        <v>0.83666212790182515</v>
      </c>
      <c r="M199" s="96">
        <f>PRODUCT($D74:M74)</f>
        <v>0.8252234210218008</v>
      </c>
      <c r="N199" s="96">
        <f>PRODUCT($D74:N74)</f>
        <v>0.81467190389652322</v>
      </c>
      <c r="O199" s="96">
        <f>PRODUCT($D74:O74)</f>
        <v>0.80483945618534591</v>
      </c>
      <c r="P199" s="96">
        <f>PRODUCT($D74:P74)</f>
        <v>0.79555372830841575</v>
      </c>
      <c r="Q199" s="96">
        <f>PRODUCT($D74:Q74)</f>
        <v>0.78665545719922503</v>
      </c>
      <c r="R199" s="96">
        <f>PRODUCT($D74:R74)</f>
        <v>0.77803458914450974</v>
      </c>
      <c r="S199" s="96">
        <f>PRODUCT($D74:S74)</f>
        <v>0.76958538281667843</v>
      </c>
      <c r="T199" s="96">
        <f>PRODUCT($D74:T74)</f>
        <v>0.76126586439551203</v>
      </c>
      <c r="U199" s="96">
        <f>PRODUCT($D74:U74)</f>
        <v>0.75307715136340625</v>
      </c>
      <c r="V199" s="96">
        <f>PRODUCT($D74:V74)</f>
        <v>0.74502165247831575</v>
      </c>
      <c r="W199" s="96">
        <f>PRODUCT($D74:W74)</f>
        <v>0.73707471236591904</v>
      </c>
      <c r="X199" s="96">
        <f>PRODUCT($D74:X74)</f>
        <v>0.72922804753294834</v>
      </c>
      <c r="Y199" s="96">
        <f>PRODUCT($D74:Y74)</f>
        <v>0.72147572206088872</v>
      </c>
      <c r="Z199" s="96">
        <f>PRODUCT($D74:Z74)</f>
        <v>0.71381381705463609</v>
      </c>
      <c r="AA199" s="96">
        <f>PRODUCT($D74:AA74)</f>
        <v>0.70623816786479299</v>
      </c>
      <c r="AB199" s="96">
        <f>PRODUCT($D74:AB74)</f>
        <v>0.69874760724850737</v>
      </c>
      <c r="AC199" s="96">
        <f>PRODUCT($D74:AC74)</f>
        <v>0.69133908230259411</v>
      </c>
      <c r="AD199" s="96">
        <f>PRODUCT($D74:AD74)</f>
        <v>0.68401062469252305</v>
      </c>
      <c r="AE199" s="96">
        <f>PRODUCT($D74:AE74)</f>
        <v>0.67676063214153581</v>
      </c>
      <c r="AF199" s="96">
        <f>PRODUCT($D74:AF74)</f>
        <v>0.66958795048660014</v>
      </c>
      <c r="AG199" s="96">
        <f>PRODUCT($D74:AG74)</f>
        <v>0.66249058512622039</v>
      </c>
      <c r="AH199" s="96">
        <f>PRODUCT($D74:AH74)</f>
        <v>0.65546769607176114</v>
      </c>
      <c r="AI199" s="96">
        <f>PRODUCT($D74:AI74)</f>
        <v>0.64851877469965502</v>
      </c>
      <c r="AJ199" s="96">
        <f>PRODUCT($D74:AJ74)</f>
        <v>0.6416434573316746</v>
      </c>
      <c r="AK199" s="96">
        <f>PRODUCT($D74:AK74)</f>
        <v>0.63484150485171786</v>
      </c>
      <c r="AL199" s="96">
        <f>PRODUCT($D74:AL74)</f>
        <v>0.62811272953322139</v>
      </c>
      <c r="AM199" s="96">
        <f>PRODUCT($D74:AM74)</f>
        <v>0.62145691647133872</v>
      </c>
      <c r="AN199" s="96">
        <f>PRODUCT($D74:AN74)</f>
        <v>0.61487376458967291</v>
      </c>
      <c r="AO199" s="96">
        <f>PRODUCT($D74:AO74)</f>
        <v>0.6083628254987018</v>
      </c>
      <c r="AP199" s="96">
        <f>PRODUCT($D74:AP74)</f>
        <v>0.60192349124924649</v>
      </c>
      <c r="AQ199" s="96">
        <f>PRODUCT($D74:AQ74)</f>
        <v>0.59555491439816455</v>
      </c>
      <c r="AR199" s="96">
        <f>PRODUCT($D74:AR74)</f>
        <v>0.5892561605038632</v>
      </c>
      <c r="AS199" s="96">
        <f>PRODUCT($D74:AS74)</f>
        <v>0.58302604178698025</v>
      </c>
      <c r="AT199" s="96">
        <f>PRODUCT($D74:AT74)</f>
        <v>0.57686319928301366</v>
      </c>
      <c r="AU199" s="96">
        <f>PRODUCT($D74:AU74)</f>
        <v>0.5707660287727121</v>
      </c>
      <c r="AV199" s="96">
        <f>PRODUCT($D74:AV74)</f>
        <v>0.56473263258940043</v>
      </c>
      <c r="AW199" s="96">
        <f>PRODUCT($D74:AW74)</f>
        <v>0.55876098173273092</v>
      </c>
      <c r="AX199" s="96">
        <f>PRODUCT($D74:AX74)</f>
        <v>0.55284870578974477</v>
      </c>
      <c r="AY199" s="96">
        <f>PRODUCT($D74:AY74)</f>
        <v>0.54699348727740216</v>
      </c>
      <c r="AZ199" s="96">
        <f>PRODUCT($D74:AZ74)</f>
        <v>0.54119259752205395</v>
      </c>
      <c r="BA199" s="96">
        <f>PRODUCT($D74:BA74)</f>
        <v>0.53544317944178055</v>
      </c>
      <c r="BB199" s="96">
        <f>PRODUCT($D74:BB74)</f>
        <v>0.52974181991252212</v>
      </c>
      <c r="BC199" s="96">
        <f>PRODUCT($D74:BC74)</f>
        <v>0.52408516838237384</v>
      </c>
      <c r="BD199" s="96">
        <f>PRODUCT($D74:BD74)</f>
        <v>0.51846944206864665</v>
      </c>
      <c r="BE199" s="96">
        <f>PRODUCT($D74:BE74)</f>
        <v>0.51289100343567029</v>
      </c>
      <c r="BF199" s="96">
        <f>PRODUCT($D74:BF74)</f>
        <v>0.50734640190969826</v>
      </c>
      <c r="BG199" s="96">
        <f>PRODUCT($D74:BG74)</f>
        <v>0.50183213679275662</v>
      </c>
      <c r="BH199" s="96">
        <f>PRODUCT($D74:BH74)</f>
        <v>0.4963445715212797</v>
      </c>
      <c r="BI199" s="96">
        <f>PRODUCT($D74:BI74)</f>
        <v>0.49088010680107758</v>
      </c>
      <c r="BJ199" s="96">
        <f>PRODUCT($D74:BJ74)</f>
        <v>0.48543489283395319</v>
      </c>
      <c r="BK199" s="96">
        <f>PRODUCT($D74:BK74)</f>
        <v>0.48000339557110144</v>
      </c>
      <c r="BL199" s="96">
        <f>PRODUCT($D74:BL74)</f>
        <v>0.47457911079748349</v>
      </c>
      <c r="BM199" s="96">
        <f>PRODUCT($D74:BM74)</f>
        <v>0.46915475611340773</v>
      </c>
      <c r="BN199" s="96">
        <f>PRODUCT($D74:BN74)</f>
        <v>0.46372286146730546</v>
      </c>
      <c r="BO199" s="96">
        <f>PRODUCT($D74:BO74)</f>
        <v>0.4582739505116758</v>
      </c>
      <c r="BP199" s="96">
        <f>PRODUCT($D74:BP74)</f>
        <v>0.45279927218051114</v>
      </c>
      <c r="BQ199" s="96">
        <f>PRODUCT($D74:BQ74)</f>
        <v>0.44728944119113984</v>
      </c>
      <c r="BR199" s="96">
        <f>PRODUCT($D74:BR74)</f>
        <v>0.4417353320492628</v>
      </c>
      <c r="BS199" s="96">
        <f>PRODUCT($D74:BS74)</f>
        <v>0.43612558822133835</v>
      </c>
      <c r="BT199" s="96">
        <f>PRODUCT($D74:BT74)</f>
        <v>0.43045000512900367</v>
      </c>
      <c r="BU199" s="96">
        <f>PRODUCT($D74:BU74)</f>
        <v>0.42469514675809672</v>
      </c>
      <c r="BV199" s="96">
        <f>PRODUCT($D74:BV74)</f>
        <v>0.4188464089795948</v>
      </c>
      <c r="BW199" s="96">
        <f>PRODUCT($D74:BW74)</f>
        <v>0.41287851712024987</v>
      </c>
      <c r="BX199" s="96">
        <f>PRODUCT($D74:BX74)</f>
        <v>0.40676290323627529</v>
      </c>
      <c r="BY199" s="96">
        <f>PRODUCT($D74:BY74)</f>
        <v>0.400462749744252</v>
      </c>
      <c r="BZ199" s="96">
        <f>PRODUCT($D74:BZ74)</f>
        <v>0.39393722644091905</v>
      </c>
      <c r="CA199" s="96">
        <f>PRODUCT($D74:CA74)</f>
        <v>0.3871451586533538</v>
      </c>
      <c r="CB199" s="96">
        <f>PRODUCT($D74:CB74)</f>
        <v>0.3800576283191765</v>
      </c>
      <c r="CC199" s="96">
        <f>PRODUCT($D74:CC74)</f>
        <v>0.37309985057292411</v>
      </c>
      <c r="CD199" s="96">
        <f>PRODUCT($D74:CD74)</f>
        <v>0.36626945001254835</v>
      </c>
      <c r="CE199" s="96">
        <f>PRODUCT($D74:CE74)</f>
        <v>0.35956409472287837</v>
      </c>
      <c r="CF199" s="96">
        <f>PRODUCT($D74:CF74)</f>
        <v>0.35298149547949936</v>
      </c>
      <c r="CG199" s="96">
        <f>PRODUCT($D74:CG74)</f>
        <v>0.34651940496720579</v>
      </c>
      <c r="CH199" s="96">
        <f>PRODUCT($D74:CH74)</f>
        <v>0.34017561701276261</v>
      </c>
      <c r="CI199" s="96">
        <f>PRODUCT($D74:CI74)</f>
        <v>0.33394796583171238</v>
      </c>
      <c r="CJ199" s="96">
        <f>PRODUCT($D74:CJ74)</f>
        <v>0.32783432528897127</v>
      </c>
      <c r="CK199" s="96">
        <f>PRODUCT($D74:CK74)</f>
        <v>0.3218326081729615</v>
      </c>
      <c r="CL199" s="96">
        <f>PRODUCT($D74:CL74)</f>
        <v>0.31594076548303224</v>
      </c>
      <c r="CM199" s="96">
        <f>PRODUCT($D74:CM74)</f>
        <v>0.31015678572992572</v>
      </c>
      <c r="CN199" s="96">
        <f>PRODUCT($D74:CN74)</f>
        <v>0.30447869424905027</v>
      </c>
      <c r="CO199" s="96">
        <f>PRODUCT($D74:CO74)</f>
        <v>0.29890455252632475</v>
      </c>
      <c r="CP199" s="96">
        <f>PRODUCT($D74:CP74)</f>
        <v>0.29343245753636543</v>
      </c>
      <c r="CQ199" s="96">
        <f>PRODUCT($D74:CQ74)</f>
        <v>0.28806054109278839</v>
      </c>
      <c r="CR199" s="96">
        <f>PRODUCT($D74:CR74)</f>
        <v>0.2827869692104063</v>
      </c>
      <c r="CS199" s="96">
        <f>PRODUCT($D74:CS74)</f>
        <v>0.27760994147910145</v>
      </c>
      <c r="CT199" s="96">
        <f>PRODUCT($D74:CT74)</f>
        <v>0.27252769044916136</v>
      </c>
      <c r="CU199" s="96">
        <f>PRODUCT($D74:CU74)</f>
        <v>0.26753848102786726</v>
      </c>
      <c r="CV199" s="96">
        <f>PRODUCT($D74:CV74)</f>
        <v>0.26264060988712917</v>
      </c>
      <c r="CW199" s="96">
        <f>PRODUCT($D74:CW74)</f>
        <v>0.25783240488196568</v>
      </c>
      <c r="CX199" s="96">
        <f>PRODUCT($D74:CX74)</f>
        <v>0.25311222447962967</v>
      </c>
      <c r="CY199" s="96">
        <f>PRODUCT($D74:CY74)</f>
        <v>0.24847845719918499</v>
      </c>
      <c r="CZ199" s="96">
        <f>PRODUCT($D74:CZ74)</f>
        <v>0.243929521061343</v>
      </c>
      <c r="DA199" s="96">
        <f>PRODUCT($D74:DA74)</f>
        <v>0.23946386304837111</v>
      </c>
      <c r="DB199" s="96">
        <f>PRODUCT($D74:DB74)</f>
        <v>0.23507995857388878</v>
      </c>
      <c r="DC199" s="96">
        <f>PRODUCT($D74:DC74)</f>
        <v>0.23077631096236995</v>
      </c>
      <c r="DD199" s="96">
        <f>PRODUCT($D74:DD74)</f>
        <v>0.22655145093817455</v>
      </c>
    </row>
    <row r="200" spans="2:108" ht="15" x14ac:dyDescent="0.25">
      <c r="B200" s="55">
        <v>70</v>
      </c>
      <c r="C200" s="96">
        <v>1</v>
      </c>
      <c r="D200" s="96">
        <f>PRODUCT($D75:D75)</f>
        <v>0.97720975760957518</v>
      </c>
      <c r="E200" s="96">
        <f>PRODUCT($D75:E75)</f>
        <v>0.95546399247937586</v>
      </c>
      <c r="F200" s="96">
        <f>PRODUCT($D75:F75)</f>
        <v>0.93501006010362386</v>
      </c>
      <c r="G200" s="96">
        <f>PRODUCT($D75:G75)</f>
        <v>0.9159749887265306</v>
      </c>
      <c r="H200" s="96">
        <f>PRODUCT($D75:H75)</f>
        <v>0.89837363844770934</v>
      </c>
      <c r="I200" s="96">
        <f>PRODUCT($D75:I75)</f>
        <v>0.88209151708958611</v>
      </c>
      <c r="J200" s="96">
        <f>PRODUCT($D75:J75)</f>
        <v>0.8670451487501224</v>
      </c>
      <c r="K200" s="96">
        <f>PRODUCT($D75:K75)</f>
        <v>0.85323818539974461</v>
      </c>
      <c r="L200" s="96">
        <f>PRODUCT($D75:L75)</f>
        <v>0.84060539682627322</v>
      </c>
      <c r="M200" s="96">
        <f>PRODUCT($D75:M75)</f>
        <v>0.82902657062024521</v>
      </c>
      <c r="N200" s="96">
        <f>PRODUCT($D75:N75)</f>
        <v>0.8183610623529195</v>
      </c>
      <c r="O200" s="96">
        <f>PRODUCT($D75:O75)</f>
        <v>0.80844716970351826</v>
      </c>
      <c r="P200" s="96">
        <f>PRODUCT($D75:P75)</f>
        <v>0.79911265484763749</v>
      </c>
      <c r="Q200" s="96">
        <f>PRODUCT($D75:Q75)</f>
        <v>0.79019296260681093</v>
      </c>
      <c r="R200" s="96">
        <f>PRODUCT($D75:R75)</f>
        <v>0.78156724823974044</v>
      </c>
      <c r="S200" s="96">
        <f>PRODUCT($D75:S75)</f>
        <v>0.7731175316883041</v>
      </c>
      <c r="T200" s="96">
        <f>PRODUCT($D75:T75)</f>
        <v>0.76479515364892559</v>
      </c>
      <c r="U200" s="96">
        <f>PRODUCT($D75:U75)</f>
        <v>0.75660113104226623</v>
      </c>
      <c r="V200" s="96">
        <f>PRODUCT($D75:V75)</f>
        <v>0.74853770529503116</v>
      </c>
      <c r="W200" s="96">
        <f>PRODUCT($D75:W75)</f>
        <v>0.74058145999268687</v>
      </c>
      <c r="X200" s="96">
        <f>PRODUCT($D75:X75)</f>
        <v>0.73272449980043697</v>
      </c>
      <c r="Y200" s="96">
        <f>PRODUCT($D75:Y75)</f>
        <v>0.72496115541938178</v>
      </c>
      <c r="Z200" s="96">
        <f>PRODUCT($D75:Z75)</f>
        <v>0.71728767009462047</v>
      </c>
      <c r="AA200" s="96">
        <f>PRODUCT($D75:AA75)</f>
        <v>0.70970005446137352</v>
      </c>
      <c r="AB200" s="96">
        <f>PRODUCT($D75:AB75)</f>
        <v>0.70219716097926688</v>
      </c>
      <c r="AC200" s="96">
        <f>PRODUCT($D75:AC75)</f>
        <v>0.69477605498893191</v>
      </c>
      <c r="AD200" s="96">
        <f>PRODUCT($D75:AD75)</f>
        <v>0.68743483041508302</v>
      </c>
      <c r="AE200" s="96">
        <f>PRODUCT($D75:AE75)</f>
        <v>0.68017192858493425</v>
      </c>
      <c r="AF200" s="96">
        <f>PRODUCT($D75:AF75)</f>
        <v>0.67298621602585385</v>
      </c>
      <c r="AG200" s="96">
        <f>PRODUCT($D75:AG75)</f>
        <v>0.66587576285440864</v>
      </c>
      <c r="AH200" s="96">
        <f>PRODUCT($D75:AH75)</f>
        <v>0.65883973415601171</v>
      </c>
      <c r="AI200" s="96">
        <f>PRODUCT($D75:AI75)</f>
        <v>0.6518776095321217</v>
      </c>
      <c r="AJ200" s="96">
        <f>PRODUCT($D75:AJ75)</f>
        <v>0.6449890063716518</v>
      </c>
      <c r="AK200" s="96">
        <f>PRODUCT($D75:AK75)</f>
        <v>0.63817366052629643</v>
      </c>
      <c r="AL200" s="96">
        <f>PRODUCT($D75:AL75)</f>
        <v>0.63143135694126606</v>
      </c>
      <c r="AM200" s="96">
        <f>PRODUCT($D75:AM75)</f>
        <v>0.62476185518069038</v>
      </c>
      <c r="AN200" s="96">
        <f>PRODUCT($D75:AN75)</f>
        <v>0.61816483349467566</v>
      </c>
      <c r="AO200" s="96">
        <f>PRODUCT($D75:AO75)</f>
        <v>0.61163983085503904</v>
      </c>
      <c r="AP200" s="96">
        <f>PRODUCT($D75:AP75)</f>
        <v>0.60518623533584126</v>
      </c>
      <c r="AQ200" s="96">
        <f>PRODUCT($D75:AQ75)</f>
        <v>0.59880320833543621</v>
      </c>
      <c r="AR200" s="96">
        <f>PRODUCT($D75:AR75)</f>
        <v>0.59248982912891779</v>
      </c>
      <c r="AS200" s="96">
        <f>PRODUCT($D75:AS75)</f>
        <v>0.58624493718839998</v>
      </c>
      <c r="AT200" s="96">
        <f>PRODUCT($D75:AT75)</f>
        <v>0.58006721005193984</v>
      </c>
      <c r="AU200" s="96">
        <f>PRODUCT($D75:AU75)</f>
        <v>0.57395509310339732</v>
      </c>
      <c r="AV200" s="96">
        <f>PRODUCT($D75:AV75)</f>
        <v>0.56790675389166245</v>
      </c>
      <c r="AW200" s="96">
        <f>PRODUCT($D75:AW75)</f>
        <v>0.56192023577780215</v>
      </c>
      <c r="AX200" s="96">
        <f>PRODUCT($D75:AX75)</f>
        <v>0.55599325881640604</v>
      </c>
      <c r="AY200" s="96">
        <f>PRODUCT($D75:AY75)</f>
        <v>0.55012359353954088</v>
      </c>
      <c r="AZ200" s="96">
        <f>PRODUCT($D75:AZ75)</f>
        <v>0.54430862102090649</v>
      </c>
      <c r="BA200" s="96">
        <f>PRODUCT($D75:BA75)</f>
        <v>0.53854560093305526</v>
      </c>
      <c r="BB200" s="96">
        <f>PRODUCT($D75:BB75)</f>
        <v>0.53283126614828658</v>
      </c>
      <c r="BC200" s="96">
        <f>PRODUCT($D75:BC75)</f>
        <v>0.52716240916616408</v>
      </c>
      <c r="BD200" s="96">
        <f>PRODUCT($D75:BD75)</f>
        <v>0.5215354130162051</v>
      </c>
      <c r="BE200" s="96">
        <f>PRODUCT($D75:BE75)</f>
        <v>0.51594679871924931</v>
      </c>
      <c r="BF200" s="96">
        <f>PRODUCT($D75:BF75)</f>
        <v>0.51039326480177649</v>
      </c>
      <c r="BG200" s="96">
        <f>PRODUCT($D75:BG75)</f>
        <v>0.50487146260557458</v>
      </c>
      <c r="BH200" s="96">
        <f>PRODUCT($D75:BH75)</f>
        <v>0.4993779149625317</v>
      </c>
      <c r="BI200" s="96">
        <f>PRODUCT($D75:BI75)</f>
        <v>0.49390918031714692</v>
      </c>
      <c r="BJ200" s="96">
        <f>PRODUCT($D75:BJ75)</f>
        <v>0.48846157993460498</v>
      </c>
      <c r="BK200" s="96">
        <f>PRODUCT($D75:BK75)</f>
        <v>0.48302983883724526</v>
      </c>
      <c r="BL200" s="96">
        <f>PRODUCT($D75:BL75)</f>
        <v>0.47760776271058974</v>
      </c>
      <c r="BM200" s="96">
        <f>PRODUCT($D75:BM75)</f>
        <v>0.47218841977818854</v>
      </c>
      <c r="BN200" s="96">
        <f>PRODUCT($D75:BN75)</f>
        <v>0.46676470041609625</v>
      </c>
      <c r="BO200" s="96">
        <f>PRODUCT($D75:BO75)</f>
        <v>0.46132759338925916</v>
      </c>
      <c r="BP200" s="96">
        <f>PRODUCT($D75:BP75)</f>
        <v>0.45586877522115671</v>
      </c>
      <c r="BQ200" s="96">
        <f>PRODUCT($D75:BQ75)</f>
        <v>0.45037932161082017</v>
      </c>
      <c r="BR200" s="96">
        <f>PRODUCT($D75:BR75)</f>
        <v>0.44485055453909245</v>
      </c>
      <c r="BS200" s="96">
        <f>PRODUCT($D75:BS75)</f>
        <v>0.43927168116278109</v>
      </c>
      <c r="BT200" s="96">
        <f>PRODUCT($D75:BT75)</f>
        <v>0.43363300090589557</v>
      </c>
      <c r="BU200" s="96">
        <f>PRODUCT($D75:BU75)</f>
        <v>0.42792175053681081</v>
      </c>
      <c r="BV200" s="96">
        <f>PRODUCT($D75:BV75)</f>
        <v>0.42212405999990749</v>
      </c>
      <c r="BW200" s="96">
        <f>PRODUCT($D75:BW75)</f>
        <v>0.41621594688268715</v>
      </c>
      <c r="BX200" s="96">
        <f>PRODUCT($D75:BX75)</f>
        <v>0.41017030765963142</v>
      </c>
      <c r="BY200" s="96">
        <f>PRODUCT($D75:BY75)</f>
        <v>0.40395221926077823</v>
      </c>
      <c r="BZ200" s="96">
        <f>PRODUCT($D75:BZ75)</f>
        <v>0.39752295504566476</v>
      </c>
      <c r="CA200" s="96">
        <f>PRODUCT($D75:CA75)</f>
        <v>0.39084345611842519</v>
      </c>
      <c r="CB200" s="96">
        <f>PRODUCT($D75:CB75)</f>
        <v>0.38388627789158475</v>
      </c>
      <c r="CC200" s="96">
        <f>PRODUCT($D75:CC75)</f>
        <v>0.37705294036905268</v>
      </c>
      <c r="CD200" s="96">
        <f>PRODUCT($D75:CD75)</f>
        <v>0.37034123913410377</v>
      </c>
      <c r="CE200" s="96">
        <f>PRODUCT($D75:CE75)</f>
        <v>0.36374900900955948</v>
      </c>
      <c r="CF200" s="96">
        <f>PRODUCT($D75:CF75)</f>
        <v>0.35727412335930747</v>
      </c>
      <c r="CG200" s="96">
        <f>PRODUCT($D75:CG75)</f>
        <v>0.35091449340225445</v>
      </c>
      <c r="CH200" s="96">
        <f>PRODUCT($D75:CH75)</f>
        <v>0.34466806753849077</v>
      </c>
      <c r="CI200" s="96">
        <f>PRODUCT($D75:CI75)</f>
        <v>0.33853283068744988</v>
      </c>
      <c r="CJ200" s="96">
        <f>PRODUCT($D75:CJ75)</f>
        <v>0.33250680363784835</v>
      </c>
      <c r="CK200" s="96">
        <f>PRODUCT($D75:CK75)</f>
        <v>0.3265880424091977</v>
      </c>
      <c r="CL200" s="96">
        <f>PRODUCT($D75:CL75)</f>
        <v>0.32077463762468145</v>
      </c>
      <c r="CM200" s="96">
        <f>PRODUCT($D75:CM75)</f>
        <v>0.31506471389519508</v>
      </c>
      <c r="CN200" s="96">
        <f>PRODUCT($D75:CN75)</f>
        <v>0.3094564292143504</v>
      </c>
      <c r="CO200" s="96">
        <f>PRODUCT($D75:CO75)</f>
        <v>0.3039479743642492</v>
      </c>
      <c r="CP200" s="96">
        <f>PRODUCT($D75:CP75)</f>
        <v>0.29853757233183426</v>
      </c>
      <c r="CQ200" s="96">
        <f>PRODUCT($D75:CQ75)</f>
        <v>0.29322347773562968</v>
      </c>
      <c r="CR200" s="96">
        <f>PRODUCT($D75:CR75)</f>
        <v>0.28800397626268542</v>
      </c>
      <c r="CS200" s="96">
        <f>PRODUCT($D75:CS75)</f>
        <v>0.28287738411554425</v>
      </c>
      <c r="CT200" s="96">
        <f>PRODUCT($D75:CT75)</f>
        <v>0.27784204746905339</v>
      </c>
      <c r="CU200" s="96">
        <f>PRODUCT($D75:CU75)</f>
        <v>0.2728963419368447</v>
      </c>
      <c r="CV200" s="96">
        <f>PRODUCT($D75:CV75)</f>
        <v>0.26803867204731185</v>
      </c>
      <c r="CW200" s="96">
        <f>PRODUCT($D75:CW75)</f>
        <v>0.2632674707289156</v>
      </c>
      <c r="CX200" s="96">
        <f>PRODUCT($D75:CX75)</f>
        <v>0.25858119880465036</v>
      </c>
      <c r="CY200" s="96">
        <f>PRODUCT($D75:CY75)</f>
        <v>0.25397834449550999</v>
      </c>
      <c r="CZ200" s="96">
        <f>PRODUCT($D75:CZ75)</f>
        <v>0.24945742293279166</v>
      </c>
      <c r="DA200" s="96">
        <f>PRODUCT($D75:DA75)</f>
        <v>0.24501697567908126</v>
      </c>
      <c r="DB200" s="96">
        <f>PRODUCT($D75:DB75)</f>
        <v>0.24065557025776521</v>
      </c>
      <c r="DC200" s="96">
        <f>PRODUCT($D75:DC75)</f>
        <v>0.23637179969091737</v>
      </c>
      <c r="DD200" s="96">
        <f>PRODUCT($D75:DD75)</f>
        <v>0.23216428204541159</v>
      </c>
    </row>
    <row r="201" spans="2:108" ht="15" x14ac:dyDescent="0.25">
      <c r="B201" s="55">
        <v>71</v>
      </c>
      <c r="C201" s="96">
        <v>1</v>
      </c>
      <c r="D201" s="96">
        <f>PRODUCT($D76:D76)</f>
        <v>0.97915853683607634</v>
      </c>
      <c r="E201" s="96">
        <f>PRODUCT($D76:E76)</f>
        <v>0.95884734346244282</v>
      </c>
      <c r="F201" s="96">
        <f>PRODUCT($D76:F76)</f>
        <v>0.93933292433626514</v>
      </c>
      <c r="G201" s="96">
        <f>PRODUCT($D76:G76)</f>
        <v>0.92083736267888772</v>
      </c>
      <c r="H201" s="96">
        <f>PRODUCT($D76:H76)</f>
        <v>0.90348227560233907</v>
      </c>
      <c r="I201" s="96">
        <f>PRODUCT($D76:I76)</f>
        <v>0.88726976299618177</v>
      </c>
      <c r="J201" s="96">
        <f>PRODUCT($D76:J76)</f>
        <v>0.87219644852914791</v>
      </c>
      <c r="K201" s="96">
        <f>PRODUCT($D76:K76)</f>
        <v>0.85830029540855757</v>
      </c>
      <c r="L201" s="96">
        <f>PRODUCT($D76:L76)</f>
        <v>0.84554847583414261</v>
      </c>
      <c r="M201" s="96">
        <f>PRODUCT($D76:M76)</f>
        <v>0.83384836044638688</v>
      </c>
      <c r="N201" s="96">
        <f>PRODUCT($D76:N76)</f>
        <v>0.82307724964871209</v>
      </c>
      <c r="O201" s="96">
        <f>PRODUCT($D76:O76)</f>
        <v>0.8130833575800348</v>
      </c>
      <c r="P201" s="96">
        <f>PRODUCT($D76:P76)</f>
        <v>0.8036974678590697</v>
      </c>
      <c r="Q201" s="96">
        <f>PRODUCT($D76:Q76)</f>
        <v>0.79475183151754314</v>
      </c>
      <c r="R201" s="96">
        <f>PRODUCT($D76:R76)</f>
        <v>0.78611592784178019</v>
      </c>
      <c r="S201" s="96">
        <f>PRODUCT($D76:S76)</f>
        <v>0.77766009036581352</v>
      </c>
      <c r="T201" s="96">
        <f>PRODUCT($D76:T76)</f>
        <v>0.76932899004857491</v>
      </c>
      <c r="U201" s="96">
        <f>PRODUCT($D76:U76)</f>
        <v>0.7611235294480081</v>
      </c>
      <c r="V201" s="96">
        <f>PRODUCT($D76:V76)</f>
        <v>0.75304576014242752</v>
      </c>
      <c r="W201" s="96">
        <f>PRODUCT($D76:W76)</f>
        <v>0.74507366627677762</v>
      </c>
      <c r="X201" s="96">
        <f>PRODUCT($D76:X76)</f>
        <v>0.73719979094188925</v>
      </c>
      <c r="Y201" s="96">
        <f>PRODUCT($D76:Y76)</f>
        <v>0.72941876579905152</v>
      </c>
      <c r="Z201" s="96">
        <f>PRODUCT($D76:Z76)</f>
        <v>0.72172701690817709</v>
      </c>
      <c r="AA201" s="96">
        <f>PRODUCT($D76:AA76)</f>
        <v>0.71412075258452601</v>
      </c>
      <c r="AB201" s="96">
        <f>PRODUCT($D76:AB76)</f>
        <v>0.7065988470698723</v>
      </c>
      <c r="AC201" s="96">
        <f>PRODUCT($D76:AC76)</f>
        <v>0.69915849889536275</v>
      </c>
      <c r="AD201" s="96">
        <f>PRODUCT($D76:AD76)</f>
        <v>0.6917978718743808</v>
      </c>
      <c r="AE201" s="96">
        <f>PRODUCT($D76:AE76)</f>
        <v>0.68451545613538189</v>
      </c>
      <c r="AF201" s="96">
        <f>PRODUCT($D76:AF76)</f>
        <v>0.67731014110445553</v>
      </c>
      <c r="AG201" s="96">
        <f>PRODUCT($D76:AG76)</f>
        <v>0.67018006958905929</v>
      </c>
      <c r="AH201" s="96">
        <f>PRODUCT($D76:AH76)</f>
        <v>0.66312441193305638</v>
      </c>
      <c r="AI201" s="96">
        <f>PRODUCT($D76:AI76)</f>
        <v>0.65614263395259242</v>
      </c>
      <c r="AJ201" s="96">
        <f>PRODUCT($D76:AJ76)</f>
        <v>0.64923433116489215</v>
      </c>
      <c r="AK201" s="96">
        <f>PRODUCT($D76:AK76)</f>
        <v>0.64239921066042449</v>
      </c>
      <c r="AL201" s="96">
        <f>PRODUCT($D76:AL76)</f>
        <v>0.63563702603345917</v>
      </c>
      <c r="AM201" s="96">
        <f>PRODUCT($D76:AM76)</f>
        <v>0.6289475075332035</v>
      </c>
      <c r="AN201" s="96">
        <f>PRODUCT($D76:AN76)</f>
        <v>0.6223303095909053</v>
      </c>
      <c r="AO201" s="96">
        <f>PRODUCT($D76:AO76)</f>
        <v>0.61578495644677256</v>
      </c>
      <c r="AP201" s="96">
        <f>PRODUCT($D76:AP76)</f>
        <v>0.60931083123967711</v>
      </c>
      <c r="AQ201" s="96">
        <f>PRODUCT($D76:AQ76)</f>
        <v>0.60290710492650124</v>
      </c>
      <c r="AR201" s="96">
        <f>PRODUCT($D76:AR76)</f>
        <v>0.59657287185602703</v>
      </c>
      <c r="AS201" s="96">
        <f>PRODUCT($D76:AS76)</f>
        <v>0.59030700187564367</v>
      </c>
      <c r="AT201" s="96">
        <f>PRODUCT($D76:AT76)</f>
        <v>0.58410821335824137</v>
      </c>
      <c r="AU201" s="96">
        <f>PRODUCT($D76:AU76)</f>
        <v>0.57797500733255658</v>
      </c>
      <c r="AV201" s="96">
        <f>PRODUCT($D76:AV76)</f>
        <v>0.57190562463932793</v>
      </c>
      <c r="AW201" s="96">
        <f>PRODUCT($D76:AW76)</f>
        <v>0.56589819001223751</v>
      </c>
      <c r="AX201" s="96">
        <f>PRODUCT($D76:AX76)</f>
        <v>0.55995052534127876</v>
      </c>
      <c r="AY201" s="96">
        <f>PRODUCT($D76:AY76)</f>
        <v>0.55406050022511166</v>
      </c>
      <c r="AZ201" s="96">
        <f>PRODUCT($D76:AZ76)</f>
        <v>0.54822561936295078</v>
      </c>
      <c r="BA201" s="96">
        <f>PRODUCT($D76:BA76)</f>
        <v>0.54244327396872494</v>
      </c>
      <c r="BB201" s="96">
        <f>PRODUCT($D76:BB76)</f>
        <v>0.53671036150231888</v>
      </c>
      <c r="BC201" s="96">
        <f>PRODUCT($D76:BC76)</f>
        <v>0.53102383571680933</v>
      </c>
      <c r="BD201" s="96">
        <f>PRODUCT($D76:BD76)</f>
        <v>0.52538026661742165</v>
      </c>
      <c r="BE201" s="96">
        <f>PRODUCT($D76:BE76)</f>
        <v>0.51977635399149391</v>
      </c>
      <c r="BF201" s="96">
        <f>PRODUCT($D76:BF76)</f>
        <v>0.51420896443902619</v>
      </c>
      <c r="BG201" s="96">
        <f>PRODUCT($D76:BG76)</f>
        <v>0.50867492067960551</v>
      </c>
      <c r="BH201" s="96">
        <f>PRODUCT($D76:BH76)</f>
        <v>0.50317092522173834</v>
      </c>
      <c r="BI201" s="96">
        <f>PRODUCT($D76:BI76)</f>
        <v>0.49769371429729714</v>
      </c>
      <c r="BJ201" s="96">
        <f>PRODUCT($D76:BJ76)</f>
        <v>0.49223980199399775</v>
      </c>
      <c r="BK201" s="96">
        <f>PRODUCT($D76:BK76)</f>
        <v>0.4868042055635749</v>
      </c>
      <c r="BL201" s="96">
        <f>PRODUCT($D76:BL76)</f>
        <v>0.48138108030239846</v>
      </c>
      <c r="BM201" s="96">
        <f>PRODUCT($D76:BM76)</f>
        <v>0.47596389000802647</v>
      </c>
      <c r="BN201" s="96">
        <f>PRODUCT($D76:BN76)</f>
        <v>0.47054593167095388</v>
      </c>
      <c r="BO201" s="96">
        <f>PRODUCT($D76:BO76)</f>
        <v>0.46511871885366624</v>
      </c>
      <c r="BP201" s="96">
        <f>PRODUCT($D76:BP76)</f>
        <v>0.45967441036397871</v>
      </c>
      <c r="BQ201" s="96">
        <f>PRODUCT($D76:BQ76)</f>
        <v>0.45420460174303651</v>
      </c>
      <c r="BR201" s="96">
        <f>PRODUCT($D76:BR76)</f>
        <v>0.44870111941333779</v>
      </c>
      <c r="BS201" s="96">
        <f>PRODUCT($D76:BS76)</f>
        <v>0.44315380605942034</v>
      </c>
      <c r="BT201" s="96">
        <f>PRODUCT($D76:BT76)</f>
        <v>0.43755352892466587</v>
      </c>
      <c r="BU201" s="96">
        <f>PRODUCT($D76:BU76)</f>
        <v>0.43188828284052477</v>
      </c>
      <c r="BV201" s="96">
        <f>PRODUCT($D76:BV76)</f>
        <v>0.42614502454350123</v>
      </c>
      <c r="BW201" s="96">
        <f>PRODUCT($D76:BW76)</f>
        <v>0.42030122774930118</v>
      </c>
      <c r="BX201" s="96">
        <f>PRODUCT($D76:BX76)</f>
        <v>0.41433143841117254</v>
      </c>
      <c r="BY201" s="96">
        <f>PRODUCT($D76:BY76)</f>
        <v>0.40820286714973147</v>
      </c>
      <c r="BZ201" s="96">
        <f>PRODUCT($D76:BZ76)</f>
        <v>0.4018791551343322</v>
      </c>
      <c r="CA201" s="96">
        <f>PRODUCT($D76:CA76)</f>
        <v>0.39532362353240752</v>
      </c>
      <c r="CB201" s="96">
        <f>PRODUCT($D76:CB76)</f>
        <v>0.38851048060331583</v>
      </c>
      <c r="CC201" s="96">
        <f>PRODUCT($D76:CC76)</f>
        <v>0.38181475771646056</v>
      </c>
      <c r="CD201" s="96">
        <f>PRODUCT($D76:CD76)</f>
        <v>0.37523443121455724</v>
      </c>
      <c r="CE201" s="96">
        <f>PRODUCT($D76:CE76)</f>
        <v>0.36876751231672511</v>
      </c>
      <c r="CF201" s="96">
        <f>PRODUCT($D76:CF76)</f>
        <v>0.36241204651741532</v>
      </c>
      <c r="CG201" s="96">
        <f>PRODUCT($D76:CG76)</f>
        <v>0.35616611299569811</v>
      </c>
      <c r="CH201" s="96">
        <f>PRODUCT($D76:CH76)</f>
        <v>0.35002782403473048</v>
      </c>
      <c r="CI201" s="96">
        <f>PRODUCT($D76:CI76)</f>
        <v>0.34399532445122893</v>
      </c>
      <c r="CJ201" s="96">
        <f>PRODUCT($D76:CJ76)</f>
        <v>0.3380667910347751</v>
      </c>
      <c r="CK201" s="96">
        <f>PRODUCT($D76:CK76)</f>
        <v>0.33224043199678438</v>
      </c>
      <c r="CL201" s="96">
        <f>PRODUCT($D76:CL76)</f>
        <v>0.32651448642897113</v>
      </c>
      <c r="CM201" s="96">
        <f>PRODUCT($D76:CM76)</f>
        <v>0.32088722377114726</v>
      </c>
      <c r="CN201" s="96">
        <f>PRODUCT($D76:CN76)</f>
        <v>0.31535694328819242</v>
      </c>
      <c r="CO201" s="96">
        <f>PRODUCT($D76:CO76)</f>
        <v>0.30992197355603884</v>
      </c>
      <c r="CP201" s="96">
        <f>PRODUCT($D76:CP76)</f>
        <v>0.30458067195651434</v>
      </c>
      <c r="CQ201" s="96">
        <f>PRODUCT($D76:CQ76)</f>
        <v>0.29933142418089181</v>
      </c>
      <c r="CR201" s="96">
        <f>PRODUCT($D76:CR76)</f>
        <v>0.29417264374199453</v>
      </c>
      <c r="CS201" s="96">
        <f>PRODUCT($D76:CS76)</f>
        <v>0.28910277149470986</v>
      </c>
      <c r="CT201" s="96">
        <f>PRODUCT($D76:CT76)</f>
        <v>0.28412027516476684</v>
      </c>
      <c r="CU201" s="96">
        <f>PRODUCT($D76:CU76)</f>
        <v>0.279223648885635</v>
      </c>
      <c r="CV201" s="96">
        <f>PRODUCT($D76:CV76)</f>
        <v>0.27441141274340408</v>
      </c>
      <c r="CW201" s="96">
        <f>PRODUCT($D76:CW76)</f>
        <v>0.26968211232950784</v>
      </c>
      <c r="CX201" s="96">
        <f>PRODUCT($D76:CX76)</f>
        <v>0.26503431830115609</v>
      </c>
      <c r="CY201" s="96">
        <f>PRODUCT($D76:CY76)</f>
        <v>0.26046662594934267</v>
      </c>
      <c r="CZ201" s="96">
        <f>PRODUCT($D76:CZ76)</f>
        <v>0.25597765477429812</v>
      </c>
      <c r="DA201" s="96">
        <f>PRODUCT($D76:DA76)</f>
        <v>0.25156604806825972</v>
      </c>
      <c r="DB201" s="96">
        <f>PRODUCT($D76:DB76)</f>
        <v>0.24723047250543151</v>
      </c>
      <c r="DC201" s="96">
        <f>PRODUCT($D76:DC76)</f>
        <v>0.2429696177390118</v>
      </c>
      <c r="DD201" s="96">
        <f>PRODUCT($D76:DD76)</f>
        <v>0.23878219600516504</v>
      </c>
    </row>
    <row r="202" spans="2:108" ht="15" x14ac:dyDescent="0.25">
      <c r="B202" s="55">
        <v>72</v>
      </c>
      <c r="C202" s="96">
        <v>1</v>
      </c>
      <c r="D202" s="96">
        <f>PRODUCT($D77:D77)</f>
        <v>0.98118449047592426</v>
      </c>
      <c r="E202" s="96">
        <f>PRODUCT($D77:E77)</f>
        <v>0.96242254725551901</v>
      </c>
      <c r="F202" s="96">
        <f>PRODUCT($D77:F77)</f>
        <v>0.94400601672684925</v>
      </c>
      <c r="G202" s="96">
        <f>PRODUCT($D77:G77)</f>
        <v>0.92618666503530855</v>
      </c>
      <c r="H202" s="96">
        <f>PRODUCT($D77:H77)</f>
        <v>0.90919574879123888</v>
      </c>
      <c r="I202" s="96">
        <f>PRODUCT($D77:I77)</f>
        <v>0.89314987412843549</v>
      </c>
      <c r="J202" s="96">
        <f>PRODUCT($D77:J77)</f>
        <v>0.87812635972280106</v>
      </c>
      <c r="K202" s="96">
        <f>PRODUCT($D77:K77)</f>
        <v>0.86419971442071852</v>
      </c>
      <c r="L202" s="96">
        <f>PRODUCT($D77:L77)</f>
        <v>0.85136941931310828</v>
      </c>
      <c r="M202" s="96">
        <f>PRODUCT($D77:M77)</f>
        <v>0.83957204171371458</v>
      </c>
      <c r="N202" s="96">
        <f>PRODUCT($D77:N77)</f>
        <v>0.82870723231941701</v>
      </c>
      <c r="O202" s="96">
        <f>PRODUCT($D77:O77)</f>
        <v>0.81863697950150116</v>
      </c>
      <c r="P202" s="96">
        <f>PRODUCT($D77:P77)</f>
        <v>0.80919826555834973</v>
      </c>
      <c r="Q202" s="96">
        <f>PRODUCT($D77:Q77)</f>
        <v>0.800222612232937</v>
      </c>
      <c r="R202" s="96">
        <f>PRODUCT($D77:R77)</f>
        <v>0.79157130973636791</v>
      </c>
      <c r="S202" s="96">
        <f>PRODUCT($D77:S77)</f>
        <v>0.78310381499437276</v>
      </c>
      <c r="T202" s="96">
        <f>PRODUCT($D77:T77)</f>
        <v>0.77475827273680531</v>
      </c>
      <c r="U202" s="96">
        <f>PRODUCT($D77:U77)</f>
        <v>0.76653546016634599</v>
      </c>
      <c r="V202" s="96">
        <f>PRODUCT($D77:V77)</f>
        <v>0.75843722125521451</v>
      </c>
      <c r="W202" s="96">
        <f>PRODUCT($D77:W77)</f>
        <v>0.75044306606767097</v>
      </c>
      <c r="X202" s="96">
        <f>PRODUCT($D77:X77)</f>
        <v>0.74254601502106354</v>
      </c>
      <c r="Y202" s="96">
        <f>PRODUCT($D77:Y77)</f>
        <v>0.73474102726917712</v>
      </c>
      <c r="Z202" s="96">
        <f>PRODUCT($D77:Z77)</f>
        <v>0.7270247276105356</v>
      </c>
      <c r="AA202" s="96">
        <f>PRODUCT($D77:AA77)</f>
        <v>0.71939353930995931</v>
      </c>
      <c r="AB202" s="96">
        <f>PRODUCT($D77:AB77)</f>
        <v>0.71184635988874612</v>
      </c>
      <c r="AC202" s="96">
        <f>PRODUCT($D77:AC77)</f>
        <v>0.70438053256124467</v>
      </c>
      <c r="AD202" s="96">
        <f>PRODUCT($D77:AD77)</f>
        <v>0.69699429683918646</v>
      </c>
      <c r="AE202" s="96">
        <f>PRODUCT($D77:AE77)</f>
        <v>0.68968619557572131</v>
      </c>
      <c r="AF202" s="96">
        <f>PRODUCT($D77:AF77)</f>
        <v>0.68245514269874974</v>
      </c>
      <c r="AG202" s="96">
        <f>PRODUCT($D77:AG77)</f>
        <v>0.67529935979624955</v>
      </c>
      <c r="AH202" s="96">
        <f>PRODUCT($D77:AH77)</f>
        <v>0.66821802250834494</v>
      </c>
      <c r="AI202" s="96">
        <f>PRODUCT($D77:AI77)</f>
        <v>0.66121058119900156</v>
      </c>
      <c r="AJ202" s="96">
        <f>PRODUCT($D77:AJ77)</f>
        <v>0.65427660712600655</v>
      </c>
      <c r="AK202" s="96">
        <f>PRODUCT($D77:AK77)</f>
        <v>0.64741577561710539</v>
      </c>
      <c r="AL202" s="96">
        <f>PRODUCT($D77:AL77)</f>
        <v>0.64062780568607192</v>
      </c>
      <c r="AM202" s="96">
        <f>PRODUCT($D77:AM77)</f>
        <v>0.63391239522280329</v>
      </c>
      <c r="AN202" s="96">
        <f>PRODUCT($D77:AN77)</f>
        <v>0.6272691722915662</v>
      </c>
      <c r="AO202" s="96">
        <f>PRODUCT($D77:AO77)</f>
        <v>0.62069764467097677</v>
      </c>
      <c r="AP202" s="96">
        <f>PRODUCT($D77:AP77)</f>
        <v>0.61419718971735704</v>
      </c>
      <c r="AQ202" s="96">
        <f>PRODUCT($D77:AQ77)</f>
        <v>0.60776698840210963</v>
      </c>
      <c r="AR202" s="96">
        <f>PRODUCT($D77:AR77)</f>
        <v>0.60140615110268147</v>
      </c>
      <c r="AS202" s="96">
        <f>PRODUCT($D77:AS77)</f>
        <v>0.5951135803714076</v>
      </c>
      <c r="AT202" s="96">
        <f>PRODUCT($D77:AT77)</f>
        <v>0.58888803868699691</v>
      </c>
      <c r="AU202" s="96">
        <f>PRODUCT($D77:AU77)</f>
        <v>0.58272808732526726</v>
      </c>
      <c r="AV202" s="96">
        <f>PRODUCT($D77:AV77)</f>
        <v>0.57663204660483636</v>
      </c>
      <c r="AW202" s="96">
        <f>PRODUCT($D77:AW77)</f>
        <v>0.57059812954899303</v>
      </c>
      <c r="AX202" s="96">
        <f>PRODUCT($D77:AX77)</f>
        <v>0.5646242686348808</v>
      </c>
      <c r="AY202" s="96">
        <f>PRODUCT($D77:AY77)</f>
        <v>0.55870844103822526</v>
      </c>
      <c r="AZ202" s="96">
        <f>PRODUCT($D77:AZ77)</f>
        <v>0.55284828579511369</v>
      </c>
      <c r="BA202" s="96">
        <f>PRODUCT($D77:BA77)</f>
        <v>0.54704133708250613</v>
      </c>
      <c r="BB202" s="96">
        <f>PRODUCT($D77:BB77)</f>
        <v>0.5412846713335302</v>
      </c>
      <c r="BC202" s="96">
        <f>PRODUCT($D77:BC77)</f>
        <v>0.53557541764302696</v>
      </c>
      <c r="BD202" s="96">
        <f>PRODUCT($D77:BD77)</f>
        <v>0.52991034939229353</v>
      </c>
      <c r="BE202" s="96">
        <f>PRODUCT($D77:BE77)</f>
        <v>0.52428636080068181</v>
      </c>
      <c r="BF202" s="96">
        <f>PRODUCT($D77:BF77)</f>
        <v>0.51870050125422229</v>
      </c>
      <c r="BG202" s="96">
        <f>PRODUCT($D77:BG77)</f>
        <v>0.5131497798523863</v>
      </c>
      <c r="BH202" s="96">
        <f>PRODUCT($D77:BH77)</f>
        <v>0.50763109452588828</v>
      </c>
      <c r="BI202" s="96">
        <f>PRODUCT($D77:BI77)</f>
        <v>0.50214137486958565</v>
      </c>
      <c r="BJ202" s="96">
        <f>PRODUCT($D77:BJ77)</f>
        <v>0.49667734471229924</v>
      </c>
      <c r="BK202" s="96">
        <f>PRODUCT($D77:BK77)</f>
        <v>0.49123433933598448</v>
      </c>
      <c r="BL202" s="96">
        <f>PRODUCT($D77:BL77)</f>
        <v>0.48580689456573706</v>
      </c>
      <c r="BM202" s="96">
        <f>PRODUCT($D77:BM77)</f>
        <v>0.48038890480086577</v>
      </c>
      <c r="BN202" s="96">
        <f>PRODUCT($D77:BN77)</f>
        <v>0.47497410968502551</v>
      </c>
      <c r="BO202" s="96">
        <f>PRODUCT($D77:BO77)</f>
        <v>0.46955459416947459</v>
      </c>
      <c r="BP202" s="96">
        <f>PRODUCT($D77:BP77)</f>
        <v>0.46412304210796157</v>
      </c>
      <c r="BQ202" s="96">
        <f>PRODUCT($D77:BQ77)</f>
        <v>0.45867161494511488</v>
      </c>
      <c r="BR202" s="96">
        <f>PRODUCT($D77:BR77)</f>
        <v>0.45319268822354208</v>
      </c>
      <c r="BS202" s="96">
        <f>PRODUCT($D77:BS77)</f>
        <v>0.44767679652573156</v>
      </c>
      <c r="BT202" s="96">
        <f>PRODUCT($D77:BT77)</f>
        <v>0.4421154251507502</v>
      </c>
      <c r="BU202" s="96">
        <f>PRODUCT($D77:BU77)</f>
        <v>0.43649739408311805</v>
      </c>
      <c r="BV202" s="96">
        <f>PRODUCT($D77:BV77)</f>
        <v>0.43081055991509498</v>
      </c>
      <c r="BW202" s="96">
        <f>PRODUCT($D77:BW77)</f>
        <v>0.42503398115474711</v>
      </c>
      <c r="BX202" s="96">
        <f>PRODUCT($D77:BX77)</f>
        <v>0.41914399880348907</v>
      </c>
      <c r="BY202" s="96">
        <f>PRODUCT($D77:BY77)</f>
        <v>0.41311014551327141</v>
      </c>
      <c r="BZ202" s="96">
        <f>PRODUCT($D77:BZ77)</f>
        <v>0.40689863896790196</v>
      </c>
      <c r="CA202" s="96">
        <f>PRODUCT($D77:CA77)</f>
        <v>0.40047539055275505</v>
      </c>
      <c r="CB202" s="96">
        <f>PRODUCT($D77:CB77)</f>
        <v>0.39381640666931461</v>
      </c>
      <c r="CC202" s="96">
        <f>PRODUCT($D77:CC77)</f>
        <v>0.38726814635942186</v>
      </c>
      <c r="CD202" s="96">
        <f>PRODUCT($D77:CD77)</f>
        <v>0.38082876854492531</v>
      </c>
      <c r="CE202" s="96">
        <f>PRODUCT($D77:CE77)</f>
        <v>0.37449646276056509</v>
      </c>
      <c r="CF202" s="96">
        <f>PRODUCT($D77:CF77)</f>
        <v>0.36826944864495104</v>
      </c>
      <c r="CG202" s="96">
        <f>PRODUCT($D77:CG77)</f>
        <v>0.36214597544000465</v>
      </c>
      <c r="CH202" s="96">
        <f>PRODUCT($D77:CH77)</f>
        <v>0.35612432149872425</v>
      </c>
      <c r="CI202" s="96">
        <f>PRODUCT($D77:CI77)</f>
        <v>0.35020279380113462</v>
      </c>
      <c r="CJ202" s="96">
        <f>PRODUCT($D77:CJ77)</f>
        <v>0.34437972747828555</v>
      </c>
      <c r="CK202" s="96">
        <f>PRODUCT($D77:CK77)</f>
        <v>0.33865348534416512</v>
      </c>
      <c r="CL202" s="96">
        <f>PRODUCT($D77:CL77)</f>
        <v>0.3330224574353961</v>
      </c>
      <c r="CM202" s="96">
        <f>PRODUCT($D77:CM77)</f>
        <v>0.32748506055858623</v>
      </c>
      <c r="CN202" s="96">
        <f>PRODUCT($D77:CN77)</f>
        <v>0.32203973784520495</v>
      </c>
      <c r="CO202" s="96">
        <f>PRODUCT($D77:CO77)</f>
        <v>0.31668495831386162</v>
      </c>
      <c r="CP202" s="96">
        <f>PRODUCT($D77:CP77)</f>
        <v>0.31141921643986192</v>
      </c>
      <c r="CQ202" s="96">
        <f>PRODUCT($D77:CQ77)</f>
        <v>0.30624103173192163</v>
      </c>
      <c r="CR202" s="96">
        <f>PRODUCT($D77:CR77)</f>
        <v>0.30114894831591854</v>
      </c>
      <c r="CS202" s="96">
        <f>PRODUCT($D77:CS77)</f>
        <v>0.29614153452556585</v>
      </c>
      <c r="CT202" s="96">
        <f>PRODUCT($D77:CT77)</f>
        <v>0.29121738249989154</v>
      </c>
      <c r="CU202" s="96">
        <f>PRODUCT($D77:CU77)</f>
        <v>0.28637510778741071</v>
      </c>
      <c r="CV202" s="96">
        <f>PRODUCT($D77:CV77)</f>
        <v>0.28161334895687978</v>
      </c>
      <c r="CW202" s="96">
        <f>PRODUCT($D77:CW77)</f>
        <v>0.27693076721452292</v>
      </c>
      <c r="CX202" s="96">
        <f>PRODUCT($D77:CX77)</f>
        <v>0.27232604602762295</v>
      </c>
      <c r="CY202" s="96">
        <f>PRODUCT($D77:CY77)</f>
        <v>0.26779789075437122</v>
      </c>
      <c r="CZ202" s="96">
        <f>PRODUCT($D77:CZ77)</f>
        <v>0.26334502827987216</v>
      </c>
      <c r="DA202" s="96">
        <f>PRODUCT($D77:DA77)</f>
        <v>0.25896620665820042</v>
      </c>
      <c r="DB202" s="96">
        <f>PRODUCT($D77:DB77)</f>
        <v>0.25466019476040941</v>
      </c>
      <c r="DC202" s="96">
        <f>PRODUCT($D77:DC77)</f>
        <v>0.25042578192839299</v>
      </c>
      <c r="DD202" s="96">
        <f>PRODUCT($D77:DD77)</f>
        <v>0.24626177763450249</v>
      </c>
    </row>
    <row r="203" spans="2:108" ht="15" x14ac:dyDescent="0.25">
      <c r="B203" s="55">
        <v>73</v>
      </c>
      <c r="C203" s="96">
        <v>1</v>
      </c>
      <c r="D203" s="96">
        <f>PRODUCT($D78:D78)</f>
        <v>0.98321366408560329</v>
      </c>
      <c r="E203" s="96">
        <f>PRODUCT($D78:E78)</f>
        <v>0.96605879157438479</v>
      </c>
      <c r="F203" s="96">
        <f>PRODUCT($D78:F78)</f>
        <v>0.94883778738759172</v>
      </c>
      <c r="G203" s="96">
        <f>PRODUCT($D78:G78)</f>
        <v>0.93184170027291624</v>
      </c>
      <c r="H203" s="96">
        <f>PRODUCT($D78:H78)</f>
        <v>0.91533626743017404</v>
      </c>
      <c r="I203" s="96">
        <f>PRODUCT($D78:I78)</f>
        <v>0.89955904721964175</v>
      </c>
      <c r="J203" s="96">
        <f>PRODUCT($D78:J78)</f>
        <v>0.88466604077151756</v>
      </c>
      <c r="K203" s="96">
        <f>PRODUCT($D78:K78)</f>
        <v>0.87077071426945574</v>
      </c>
      <c r="L203" s="96">
        <f>PRODUCT($D78:L78)</f>
        <v>0.85790727599793126</v>
      </c>
      <c r="M203" s="96">
        <f>PRODUCT($D78:M78)</f>
        <v>0.84604208514760704</v>
      </c>
      <c r="N203" s="96">
        <f>PRODUCT($D78:N78)</f>
        <v>0.83509917722861471</v>
      </c>
      <c r="O203" s="96">
        <f>PRODUCT($D78:O78)</f>
        <v>0.82495846125777039</v>
      </c>
      <c r="P203" s="96">
        <f>PRODUCT($D78:P78)</f>
        <v>0.81546664949755454</v>
      </c>
      <c r="Q203" s="96">
        <f>PRODUCT($D78:Q78)</f>
        <v>0.80645730782418079</v>
      </c>
      <c r="R203" s="96">
        <f>PRODUCT($D78:R78)</f>
        <v>0.79778544344003866</v>
      </c>
      <c r="S203" s="96">
        <f>PRODUCT($D78:S78)</f>
        <v>0.78930076221583767</v>
      </c>
      <c r="T203" s="96">
        <f>PRODUCT($D78:T78)</f>
        <v>0.78093516651107509</v>
      </c>
      <c r="U203" s="96">
        <f>PRODUCT($D78:U78)</f>
        <v>0.77268930114119838</v>
      </c>
      <c r="V203" s="96">
        <f>PRODUCT($D78:V78)</f>
        <v>0.76456479148932111</v>
      </c>
      <c r="W203" s="96">
        <f>PRODUCT($D78:W78)</f>
        <v>0.75654274635585861</v>
      </c>
      <c r="X203" s="96">
        <f>PRODUCT($D78:X78)</f>
        <v>0.74861668587575847</v>
      </c>
      <c r="Y203" s="96">
        <f>PRODUCT($D78:Y78)</f>
        <v>0.74078191189647913</v>
      </c>
      <c r="Z203" s="96">
        <f>PRODUCT($D78:Z78)</f>
        <v>0.73303525697972038</v>
      </c>
      <c r="AA203" s="96">
        <f>PRODUCT($D78:AA78)</f>
        <v>0.72537336918069062</v>
      </c>
      <c r="AB203" s="96">
        <f>PRODUCT($D78:AB78)</f>
        <v>0.71779516991850145</v>
      </c>
      <c r="AC203" s="96">
        <f>PRODUCT($D78:AC78)</f>
        <v>0.71029815357814829</v>
      </c>
      <c r="AD203" s="96">
        <f>PRODUCT($D78:AD78)</f>
        <v>0.7028806385362113</v>
      </c>
      <c r="AE203" s="96">
        <f>PRODUCT($D78:AE78)</f>
        <v>0.69554122243961392</v>
      </c>
      <c r="AF203" s="96">
        <f>PRODUCT($D78:AF78)</f>
        <v>0.68827884443081477</v>
      </c>
      <c r="AG203" s="96">
        <f>PRODUCT($D78:AG78)</f>
        <v>0.68109180823844284</v>
      </c>
      <c r="AH203" s="96">
        <f>PRODUCT($D78:AH78)</f>
        <v>0.67397929460668615</v>
      </c>
      <c r="AI203" s="96">
        <f>PRODUCT($D78:AI78)</f>
        <v>0.66694073725396641</v>
      </c>
      <c r="AJ203" s="96">
        <f>PRODUCT($D78:AJ78)</f>
        <v>0.65997568156103836</v>
      </c>
      <c r="AK203" s="96">
        <f>PRODUCT($D78:AK78)</f>
        <v>0.65308376911296895</v>
      </c>
      <c r="AL203" s="96">
        <f>PRODUCT($D78:AL78)</f>
        <v>0.64626468222714006</v>
      </c>
      <c r="AM203" s="96">
        <f>PRODUCT($D78:AM78)</f>
        <v>0.63951808442529445</v>
      </c>
      <c r="AN203" s="96">
        <f>PRODUCT($D78:AN78)</f>
        <v>0.63284357568710325</v>
      </c>
      <c r="AO203" s="96">
        <f>PRODUCT($D78:AO78)</f>
        <v>0.62624064609411467</v>
      </c>
      <c r="AP203" s="96">
        <f>PRODUCT($D78:AP78)</f>
        <v>0.61970866650646539</v>
      </c>
      <c r="AQ203" s="96">
        <f>PRODUCT($D78:AQ78)</f>
        <v>0.61324682796837238</v>
      </c>
      <c r="AR203" s="96">
        <f>PRODUCT($D78:AR78)</f>
        <v>0.60685425724260356</v>
      </c>
      <c r="AS203" s="96">
        <f>PRODUCT($D78:AS78)</f>
        <v>0.60052989076009011</v>
      </c>
      <c r="AT203" s="96">
        <f>PRODUCT($D78:AT78)</f>
        <v>0.59427253684170989</v>
      </c>
      <c r="AU203" s="96">
        <f>PRODUCT($D78:AU78)</f>
        <v>0.58808081954183244</v>
      </c>
      <c r="AV203" s="96">
        <f>PRODUCT($D78:AV78)</f>
        <v>0.58195314213490235</v>
      </c>
      <c r="AW203" s="96">
        <f>PRODUCT($D78:AW78)</f>
        <v>0.57588780985612609</v>
      </c>
      <c r="AX203" s="96">
        <f>PRODUCT($D78:AX78)</f>
        <v>0.56988287079110433</v>
      </c>
      <c r="AY203" s="96">
        <f>PRODUCT($D78:AY78)</f>
        <v>0.56393641458515309</v>
      </c>
      <c r="AZ203" s="96">
        <f>PRODUCT($D78:AZ78)</f>
        <v>0.55804622082381827</v>
      </c>
      <c r="BA203" s="96">
        <f>PRODUCT($D78:BA78)</f>
        <v>0.55220997329836008</v>
      </c>
      <c r="BB203" s="96">
        <f>PRODUCT($D78:BB78)</f>
        <v>0.54642493584799579</v>
      </c>
      <c r="BC203" s="96">
        <f>PRODUCT($D78:BC78)</f>
        <v>0.5406884211895745</v>
      </c>
      <c r="BD203" s="96">
        <f>PRODUCT($D78:BD78)</f>
        <v>0.53499741576504767</v>
      </c>
      <c r="BE203" s="96">
        <f>PRODUCT($D78:BE78)</f>
        <v>0.52934901750513985</v>
      </c>
      <c r="BF203" s="96">
        <f>PRODUCT($D78:BF78)</f>
        <v>0.52374046732956037</v>
      </c>
      <c r="BG203" s="96">
        <f>PRODUCT($D78:BG78)</f>
        <v>0.51816896967445503</v>
      </c>
      <c r="BH203" s="96">
        <f>PRODUCT($D78:BH78)</f>
        <v>0.51263162733728118</v>
      </c>
      <c r="BI203" s="96">
        <f>PRODUCT($D78:BI78)</f>
        <v>0.50712557267012304</v>
      </c>
      <c r="BJ203" s="96">
        <f>PRODUCT($D78:BJ78)</f>
        <v>0.50164774949792246</v>
      </c>
      <c r="BK203" s="96">
        <f>PRODUCT($D78:BK78)</f>
        <v>0.49619382677095225</v>
      </c>
      <c r="BL203" s="96">
        <f>PRODUCT($D78:BL78)</f>
        <v>0.490758739647572</v>
      </c>
      <c r="BM203" s="96">
        <f>PRODUCT($D78:BM78)</f>
        <v>0.48533683453585535</v>
      </c>
      <c r="BN203" s="96">
        <f>PRODUCT($D78:BN78)</f>
        <v>0.47992231592814966</v>
      </c>
      <c r="BO203" s="96">
        <f>PRODUCT($D78:BO78)</f>
        <v>0.47450786891391067</v>
      </c>
      <c r="BP203" s="96">
        <f>PRODUCT($D78:BP78)</f>
        <v>0.46908672912029387</v>
      </c>
      <c r="BQ203" s="96">
        <f>PRODUCT($D78:BQ78)</f>
        <v>0.46365165293176486</v>
      </c>
      <c r="BR203" s="96">
        <f>PRODUCT($D78:BR78)</f>
        <v>0.45819559362038131</v>
      </c>
      <c r="BS203" s="96">
        <f>PRODUCT($D78:BS78)</f>
        <v>0.45270981383622594</v>
      </c>
      <c r="BT203" s="96">
        <f>PRODUCT($D78:BT78)</f>
        <v>0.44718644999798379</v>
      </c>
      <c r="BU203" s="96">
        <f>PRODUCT($D78:BU78)</f>
        <v>0.44161519126307547</v>
      </c>
      <c r="BV203" s="96">
        <f>PRODUCT($D78:BV78)</f>
        <v>0.43598484269983317</v>
      </c>
      <c r="BW203" s="96">
        <f>PRODUCT($D78:BW78)</f>
        <v>0.43027613142971294</v>
      </c>
      <c r="BX203" s="96">
        <f>PRODUCT($D78:BX78)</f>
        <v>0.42446728971438152</v>
      </c>
      <c r="BY203" s="96">
        <f>PRODUCT($D78:BY78)</f>
        <v>0.41853029756026566</v>
      </c>
      <c r="BZ203" s="96">
        <f>PRODUCT($D78:BZ78)</f>
        <v>0.41243409104376283</v>
      </c>
      <c r="CA203" s="96">
        <f>PRODUCT($D78:CA78)</f>
        <v>0.40614732002756976</v>
      </c>
      <c r="CB203" s="96">
        <f>PRODUCT($D78:CB78)</f>
        <v>0.39964790330599992</v>
      </c>
      <c r="CC203" s="96">
        <f>PRODUCT($D78:CC78)</f>
        <v>0.39325249420835762</v>
      </c>
      <c r="CD203" s="96">
        <f>PRODUCT($D78:CD78)</f>
        <v>0.38695942834131369</v>
      </c>
      <c r="CE203" s="96">
        <f>PRODUCT($D78:CE78)</f>
        <v>0.38076706794617449</v>
      </c>
      <c r="CF203" s="96">
        <f>PRODUCT($D78:CF78)</f>
        <v>0.37467380147265816</v>
      </c>
      <c r="CG203" s="96">
        <f>PRODUCT($D78:CG78)</f>
        <v>0.36867804315949182</v>
      </c>
      <c r="CH203" s="96">
        <f>PRODUCT($D78:CH78)</f>
        <v>0.36277823262171993</v>
      </c>
      <c r="CI203" s="96">
        <f>PRODUCT($D78:CI78)</f>
        <v>0.3569728344446173</v>
      </c>
      <c r="CJ203" s="96">
        <f>PRODUCT($D78:CJ78)</f>
        <v>0.35126033778410004</v>
      </c>
      <c r="CK203" s="96">
        <f>PRODUCT($D78:CK78)</f>
        <v>0.34563925597353118</v>
      </c>
      <c r="CL203" s="96">
        <f>PRODUCT($D78:CL78)</f>
        <v>0.34010812613681862</v>
      </c>
      <c r="CM203" s="96">
        <f>PRODUCT($D78:CM78)</f>
        <v>0.33466550880770418</v>
      </c>
      <c r="CN203" s="96">
        <f>PRODUCT($D78:CN78)</f>
        <v>0.32930998755514529</v>
      </c>
      <c r="CO203" s="96">
        <f>PRODUCT($D78:CO78)</f>
        <v>0.32404016861469137</v>
      </c>
      <c r="CP203" s="96">
        <f>PRODUCT($D78:CP78)</f>
        <v>0.31885468052575933</v>
      </c>
      <c r="CQ203" s="96">
        <f>PRODUCT($D78:CQ78)</f>
        <v>0.31375217377471326</v>
      </c>
      <c r="CR203" s="96">
        <f>PRODUCT($D78:CR78)</f>
        <v>0.30873132044365637</v>
      </c>
      <c r="CS203" s="96">
        <f>PRODUCT($D78:CS78)</f>
        <v>0.30379081386484247</v>
      </c>
      <c r="CT203" s="96">
        <f>PRODUCT($D78:CT78)</f>
        <v>0.29892936828061839</v>
      </c>
      <c r="CU203" s="96">
        <f>PRODUCT($D78:CU78)</f>
        <v>0.29414571850880777</v>
      </c>
      <c r="CV203" s="96">
        <f>PRODUCT($D78:CV78)</f>
        <v>0.28943861961344991</v>
      </c>
      <c r="CW203" s="96">
        <f>PRODUCT($D78:CW78)</f>
        <v>0.28480684658080735</v>
      </c>
      <c r="CX203" s="96">
        <f>PRODUCT($D78:CX78)</f>
        <v>0.28024919400055831</v>
      </c>
      <c r="CY203" s="96">
        <f>PRODUCT($D78:CY78)</f>
        <v>0.27576447575209106</v>
      </c>
      <c r="CZ203" s="96">
        <f>PRODUCT($D78:CZ78)</f>
        <v>0.27135152469581814</v>
      </c>
      <c r="DA203" s="96">
        <f>PRODUCT($D78:DA78)</f>
        <v>0.26700919236943038</v>
      </c>
      <c r="DB203" s="96">
        <f>PRODUCT($D78:DB78)</f>
        <v>0.2627363486890118</v>
      </c>
      <c r="DC203" s="96">
        <f>PRODUCT($D78:DC78)</f>
        <v>0.2585318816549374</v>
      </c>
      <c r="DD203" s="96">
        <f>PRODUCT($D78:DD78)</f>
        <v>0.2543946970624773</v>
      </c>
    </row>
    <row r="204" spans="2:108" ht="15" x14ac:dyDescent="0.25">
      <c r="B204" s="55">
        <v>74</v>
      </c>
      <c r="C204" s="96">
        <v>1</v>
      </c>
      <c r="D204" s="96">
        <f>PRODUCT($D79:D79)</f>
        <v>0.98517554027579535</v>
      </c>
      <c r="E204" s="96">
        <f>PRODUCT($D79:E79)</f>
        <v>0.96963175879427665</v>
      </c>
      <c r="F204" s="96">
        <f>PRODUCT($D79:F79)</f>
        <v>0.95366556937822078</v>
      </c>
      <c r="G204" s="96">
        <f>PRODUCT($D79:G79)</f>
        <v>0.93759041790901632</v>
      </c>
      <c r="H204" s="96">
        <f>PRODUCT($D79:H79)</f>
        <v>0.92171815739602403</v>
      </c>
      <c r="I204" s="96">
        <f>PRODUCT($D79:I79)</f>
        <v>0.90632064968020809</v>
      </c>
      <c r="J204" s="96">
        <f>PRODUCT($D79:J79)</f>
        <v>0.89164727895544238</v>
      </c>
      <c r="K204" s="96">
        <f>PRODUCT($D79:K79)</f>
        <v>0.87785237469711741</v>
      </c>
      <c r="L204" s="96">
        <f>PRODUCT($D79:L79)</f>
        <v>0.86500746941933981</v>
      </c>
      <c r="M204" s="96">
        <f>PRODUCT($D79:M79)</f>
        <v>0.85311128547749249</v>
      </c>
      <c r="N204" s="96">
        <f>PRODUCT($D79:N79)</f>
        <v>0.84211338418337311</v>
      </c>
      <c r="O204" s="96">
        <f>PRODUCT($D79:O79)</f>
        <v>0.83191401842949353</v>
      </c>
      <c r="P204" s="96">
        <f>PRODUCT($D79:P79)</f>
        <v>0.82237348439477642</v>
      </c>
      <c r="Q204" s="96">
        <f>PRODUCT($D79:Q79)</f>
        <v>0.81333053489793972</v>
      </c>
      <c r="R204" s="96">
        <f>PRODUCT($D79:R79)</f>
        <v>0.80463607469991227</v>
      </c>
      <c r="S204" s="96">
        <f>PRODUCT($D79:S79)</f>
        <v>0.79613152019011479</v>
      </c>
      <c r="T204" s="96">
        <f>PRODUCT($D79:T79)</f>
        <v>0.78774296333167459</v>
      </c>
      <c r="U204" s="96">
        <f>PRODUCT($D79:U79)</f>
        <v>0.77947090515954598</v>
      </c>
      <c r="V204" s="96">
        <f>PRODUCT($D79:V79)</f>
        <v>0.77131673401855139</v>
      </c>
      <c r="W204" s="96">
        <f>PRODUCT($D79:W79)</f>
        <v>0.76326328835278368</v>
      </c>
      <c r="X204" s="96">
        <f>PRODUCT($D79:X79)</f>
        <v>0.7553046288124311</v>
      </c>
      <c r="Y204" s="96">
        <f>PRODUCT($D79:Y79)</f>
        <v>0.74743642785244835</v>
      </c>
      <c r="Z204" s="96">
        <f>PRODUCT($D79:Z79)</f>
        <v>0.73965574265783873</v>
      </c>
      <c r="AA204" s="96">
        <f>PRODUCT($D79:AA79)</f>
        <v>0.73195946435074366</v>
      </c>
      <c r="AB204" s="96">
        <f>PRODUCT($D79:AB79)</f>
        <v>0.72434654007399579</v>
      </c>
      <c r="AC204" s="96">
        <f>PRODUCT($D79:AC79)</f>
        <v>0.71681462764114567</v>
      </c>
      <c r="AD204" s="96">
        <f>PRODUCT($D79:AD79)</f>
        <v>0.70936213062140807</v>
      </c>
      <c r="AE204" s="96">
        <f>PRODUCT($D79:AE79)</f>
        <v>0.70198770581555148</v>
      </c>
      <c r="AF204" s="96">
        <f>PRODUCT($D79:AF79)</f>
        <v>0.6946903195172045</v>
      </c>
      <c r="AG204" s="96">
        <f>PRODUCT($D79:AG79)</f>
        <v>0.68746836422208013</v>
      </c>
      <c r="AH204" s="96">
        <f>PRODUCT($D79:AH79)</f>
        <v>0.68032102608183398</v>
      </c>
      <c r="AI204" s="96">
        <f>PRODUCT($D79:AI79)</f>
        <v>0.67324772068880323</v>
      </c>
      <c r="AJ204" s="96">
        <f>PRODUCT($D79:AJ79)</f>
        <v>0.66624796530918728</v>
      </c>
      <c r="AK204" s="96">
        <f>PRODUCT($D79:AK79)</f>
        <v>0.65932136490216953</v>
      </c>
      <c r="AL204" s="96">
        <f>PRODUCT($D79:AL79)</f>
        <v>0.65246756196257827</v>
      </c>
      <c r="AM204" s="96">
        <f>PRODUCT($D79:AM79)</f>
        <v>0.64568618270636424</v>
      </c>
      <c r="AN204" s="96">
        <f>PRODUCT($D79:AN79)</f>
        <v>0.6389767966052865</v>
      </c>
      <c r="AO204" s="96">
        <f>PRODUCT($D79:AO79)</f>
        <v>0.63233887447197679</v>
      </c>
      <c r="AP204" s="96">
        <f>PRODUCT($D79:AP79)</f>
        <v>0.62577178001850475</v>
      </c>
      <c r="AQ204" s="96">
        <f>PRODUCT($D79:AQ79)</f>
        <v>0.61927471507093323</v>
      </c>
      <c r="AR204" s="96">
        <f>PRODUCT($D79:AR79)</f>
        <v>0.61284682400690571</v>
      </c>
      <c r="AS204" s="96">
        <f>PRODUCT($D79:AS79)</f>
        <v>0.60648707980260486</v>
      </c>
      <c r="AT204" s="96">
        <f>PRODUCT($D79:AT79)</f>
        <v>0.60019434027258955</v>
      </c>
      <c r="AU204" s="96">
        <f>PRODUCT($D79:AU79)</f>
        <v>0.59396729729518238</v>
      </c>
      <c r="AV204" s="96">
        <f>PRODUCT($D79:AV79)</f>
        <v>0.58780444380518349</v>
      </c>
      <c r="AW204" s="96">
        <f>PRODUCT($D79:AW79)</f>
        <v>0.58170418472283258</v>
      </c>
      <c r="AX204" s="96">
        <f>PRODUCT($D79:AX79)</f>
        <v>0.57566469313917112</v>
      </c>
      <c r="AY204" s="96">
        <f>PRODUCT($D79:AY79)</f>
        <v>0.56968418031847889</v>
      </c>
      <c r="AZ204" s="96">
        <f>PRODUCT($D79:AZ79)</f>
        <v>0.56376057785457345</v>
      </c>
      <c r="BA204" s="96">
        <f>PRODUCT($D79:BA79)</f>
        <v>0.55789173136183146</v>
      </c>
      <c r="BB204" s="96">
        <f>PRODUCT($D79:BB79)</f>
        <v>0.55207510740834709</v>
      </c>
      <c r="BC204" s="96">
        <f>PRODUCT($D79:BC79)</f>
        <v>0.54630821735408153</v>
      </c>
      <c r="BD204" s="96">
        <f>PRODUCT($D79:BD79)</f>
        <v>0.54058827815983146</v>
      </c>
      <c r="BE204" s="96">
        <f>PRODUCT($D79:BE79)</f>
        <v>0.53491260816985853</v>
      </c>
      <c r="BF204" s="96">
        <f>PRODUCT($D79:BF79)</f>
        <v>0.52927865555740339</v>
      </c>
      <c r="BG204" s="96">
        <f>PRODUCT($D79:BG79)</f>
        <v>0.52368383613489566</v>
      </c>
      <c r="BH204" s="96">
        <f>PRODUCT($D79:BH79)</f>
        <v>0.51812547440731338</v>
      </c>
      <c r="BI204" s="96">
        <f>PRODUCT($D79:BI79)</f>
        <v>0.51260092217128483</v>
      </c>
      <c r="BJ204" s="96">
        <f>PRODUCT($D79:BJ79)</f>
        <v>0.50710736137340573</v>
      </c>
      <c r="BK204" s="96">
        <f>PRODUCT($D79:BK79)</f>
        <v>0.50164082211736027</v>
      </c>
      <c r="BL204" s="96">
        <f>PRODUCT($D79:BL79)</f>
        <v>0.49619667180549432</v>
      </c>
      <c r="BM204" s="96">
        <f>PRODUCT($D79:BM79)</f>
        <v>0.49076974615669339</v>
      </c>
      <c r="BN204" s="96">
        <f>PRODUCT($D79:BN79)</f>
        <v>0.48535475297696284</v>
      </c>
      <c r="BO204" s="96">
        <f>PRODUCT($D79:BO79)</f>
        <v>0.47994502716631032</v>
      </c>
      <c r="BP204" s="96">
        <f>PRODUCT($D79:BP79)</f>
        <v>0.47453440191967283</v>
      </c>
      <c r="BQ204" s="96">
        <f>PRODUCT($D79:BQ79)</f>
        <v>0.46911627799562355</v>
      </c>
      <c r="BR204" s="96">
        <f>PRODUCT($D79:BR79)</f>
        <v>0.46368423459619706</v>
      </c>
      <c r="BS204" s="96">
        <f>PRODUCT($D79:BS79)</f>
        <v>0.45823032322168888</v>
      </c>
      <c r="BT204" s="96">
        <f>PRODUCT($D79:BT79)</f>
        <v>0.45274738605331621</v>
      </c>
      <c r="BU204" s="96">
        <f>PRODUCT($D79:BU79)</f>
        <v>0.44722605422179251</v>
      </c>
      <c r="BV204" s="96">
        <f>PRODUCT($D79:BV79)</f>
        <v>0.44165616089045417</v>
      </c>
      <c r="BW204" s="96">
        <f>PRODUCT($D79:BW79)</f>
        <v>0.43602024078464674</v>
      </c>
      <c r="BX204" s="96">
        <f>PRODUCT($D79:BX79)</f>
        <v>0.43029857538628213</v>
      </c>
      <c r="BY204" s="96">
        <f>PRODUCT($D79:BY79)</f>
        <v>0.42446579682141017</v>
      </c>
      <c r="BZ204" s="96">
        <f>PRODUCT($D79:BZ79)</f>
        <v>0.41849378807457666</v>
      </c>
      <c r="CA204" s="96">
        <f>PRODUCT($D79:CA79)</f>
        <v>0.41235417063002111</v>
      </c>
      <c r="CB204" s="96">
        <f>PRODUCT($D79:CB79)</f>
        <v>0.40602694340263346</v>
      </c>
      <c r="CC204" s="96">
        <f>PRODUCT($D79:CC79)</f>
        <v>0.39979680214463431</v>
      </c>
      <c r="CD204" s="96">
        <f>PRODUCT($D79:CD79)</f>
        <v>0.39366225715364478</v>
      </c>
      <c r="CE204" s="96">
        <f>PRODUCT($D79:CE79)</f>
        <v>0.38762184158551355</v>
      </c>
      <c r="CF204" s="96">
        <f>PRODUCT($D79:CF79)</f>
        <v>0.38167411110357663</v>
      </c>
      <c r="CG204" s="96">
        <f>PRODUCT($D79:CG79)</f>
        <v>0.37581764353329883</v>
      </c>
      <c r="CH204" s="96">
        <f>PRODUCT($D79:CH79)</f>
        <v>0.3700510385222146</v>
      </c>
      <c r="CI204" s="96">
        <f>PRODUCT($D79:CI79)</f>
        <v>0.36437291720508691</v>
      </c>
      <c r="CJ204" s="96">
        <f>PRODUCT($D79:CJ79)</f>
        <v>0.35878192187420366</v>
      </c>
      <c r="CK204" s="96">
        <f>PRODUCT($D79:CK79)</f>
        <v>0.35327671565473334</v>
      </c>
      <c r="CL204" s="96">
        <f>PRODUCT($D79:CL79)</f>
        <v>0.34785598218506203</v>
      </c>
      <c r="CM204" s="96">
        <f>PRODUCT($D79:CM79)</f>
        <v>0.34251842530203541</v>
      </c>
      <c r="CN204" s="96">
        <f>PRODUCT($D79:CN79)</f>
        <v>0.33726276873103045</v>
      </c>
      <c r="CO204" s="96">
        <f>PRODUCT($D79:CO79)</f>
        <v>0.33208775578078248</v>
      </c>
      <c r="CP204" s="96">
        <f>PRODUCT($D79:CP79)</f>
        <v>0.32699214904289531</v>
      </c>
      <c r="CQ204" s="96">
        <f>PRODUCT($D79:CQ79)</f>
        <v>0.32197473009596161</v>
      </c>
      <c r="CR204" s="96">
        <f>PRODUCT($D79:CR79)</f>
        <v>0.31703429921422377</v>
      </c>
      <c r="CS204" s="96">
        <f>PRODUCT($D79:CS79)</f>
        <v>0.31216967508070481</v>
      </c>
      <c r="CT204" s="96">
        <f>PRODUCT($D79:CT79)</f>
        <v>0.30737969450474117</v>
      </c>
      <c r="CU204" s="96">
        <f>PRODUCT($D79:CU79)</f>
        <v>0.30266321214384978</v>
      </c>
      <c r="CV204" s="96">
        <f>PRODUCT($D79:CV79)</f>
        <v>0.29801910022986267</v>
      </c>
      <c r="CW204" s="96">
        <f>PRODUCT($D79:CW79)</f>
        <v>0.29344624829926386</v>
      </c>
      <c r="CX204" s="96">
        <f>PRODUCT($D79:CX79)</f>
        <v>0.28894356292766432</v>
      </c>
      <c r="CY204" s="96">
        <f>PRODUCT($D79:CY79)</f>
        <v>0.28450996746835067</v>
      </c>
      <c r="CZ204" s="96">
        <f>PRODUCT($D79:CZ79)</f>
        <v>0.28014440179484595</v>
      </c>
      <c r="DA204" s="96">
        <f>PRODUCT($D79:DA79)</f>
        <v>0.27584582204742064</v>
      </c>
      <c r="DB204" s="96">
        <f>PRODUCT($D79:DB79)</f>
        <v>0.27161320038349296</v>
      </c>
      <c r="DC204" s="96">
        <f>PRODUCT($D79:DC79)</f>
        <v>0.26744552473185929</v>
      </c>
      <c r="DD204" s="96">
        <f>PRODUCT($D79:DD79)</f>
        <v>0.26334179855069573</v>
      </c>
    </row>
    <row r="205" spans="2:108" ht="15" x14ac:dyDescent="0.25">
      <c r="B205" s="55">
        <v>75</v>
      </c>
      <c r="C205" s="96">
        <v>1</v>
      </c>
      <c r="D205" s="96">
        <f>PRODUCT($D80:D80)</f>
        <v>0.98697583149938961</v>
      </c>
      <c r="E205" s="96">
        <f>PRODUCT($D80:E80)</f>
        <v>0.97298129272280121</v>
      </c>
      <c r="F205" s="96">
        <f>PRODUCT($D80:F80)</f>
        <v>0.95827914237428657</v>
      </c>
      <c r="G205" s="96">
        <f>PRODUCT($D80:G80)</f>
        <v>0.94318605476045869</v>
      </c>
      <c r="H205" s="96">
        <f>PRODUCT($D80:H80)</f>
        <v>0.92803953028935771</v>
      </c>
      <c r="I205" s="96">
        <f>PRODUCT($D80:I80)</f>
        <v>0.91315806330264226</v>
      </c>
      <c r="J205" s="96">
        <f>PRODUCT($D80:J80)</f>
        <v>0.89879298548001418</v>
      </c>
      <c r="K205" s="96">
        <f>PRODUCT($D80:K80)</f>
        <v>0.88516679219303851</v>
      </c>
      <c r="L205" s="96">
        <f>PRODUCT($D80:L80)</f>
        <v>0.87239052100634451</v>
      </c>
      <c r="M205" s="96">
        <f>PRODUCT($D80:M80)</f>
        <v>0.86049789561865264</v>
      </c>
      <c r="N205" s="96">
        <f>PRODUCT($D80:N80)</f>
        <v>0.84946661167250004</v>
      </c>
      <c r="O205" s="96">
        <f>PRODUCT($D80:O80)</f>
        <v>0.83921894828238919</v>
      </c>
      <c r="P205" s="96">
        <f>PRODUCT($D80:P80)</f>
        <v>0.8296314832517242</v>
      </c>
      <c r="Q205" s="96">
        <f>PRODUCT($D80:Q80)</f>
        <v>0.82055163349542093</v>
      </c>
      <c r="R205" s="96">
        <f>PRODUCT($D80:R80)</f>
        <v>0.81182901660315165</v>
      </c>
      <c r="S205" s="96">
        <f>PRODUCT($D80:S80)</f>
        <v>0.80329862397876195</v>
      </c>
      <c r="T205" s="96">
        <f>PRODUCT($D80:T80)</f>
        <v>0.79488137327629549</v>
      </c>
      <c r="U205" s="96">
        <f>PRODUCT($D80:U80)</f>
        <v>0.78657762817805055</v>
      </c>
      <c r="V205" s="96">
        <f>PRODUCT($D80:V80)</f>
        <v>0.7783885512961517</v>
      </c>
      <c r="W205" s="96">
        <f>PRODUCT($D80:W80)</f>
        <v>0.77029861985038695</v>
      </c>
      <c r="X205" s="96">
        <f>PRODUCT($D80:X80)</f>
        <v>0.76230240611461508</v>
      </c>
      <c r="Y205" s="96">
        <f>PRODUCT($D80:Y80)</f>
        <v>0.7543959331099549</v>
      </c>
      <c r="Z205" s="96">
        <f>PRODUCT($D80:Z80)</f>
        <v>0.74657647022521256</v>
      </c>
      <c r="AA205" s="96">
        <f>PRODUCT($D80:AA80)</f>
        <v>0.73884113829173148</v>
      </c>
      <c r="AB205" s="96">
        <f>PRODUCT($D80:AB80)</f>
        <v>0.73118890817170179</v>
      </c>
      <c r="AC205" s="96">
        <f>PRODUCT($D80:AC80)</f>
        <v>0.72361759192652031</v>
      </c>
      <c r="AD205" s="96">
        <f>PRODUCT($D80:AD80)</f>
        <v>0.71612567321881637</v>
      </c>
      <c r="AE205" s="96">
        <f>PRODUCT($D80:AE80)</f>
        <v>0.70871186427181188</v>
      </c>
      <c r="AF205" s="96">
        <f>PRODUCT($D80:AF80)</f>
        <v>0.70137515647394388</v>
      </c>
      <c r="AG205" s="96">
        <f>PRODUCT($D80:AG80)</f>
        <v>0.69411402584513049</v>
      </c>
      <c r="AH205" s="96">
        <f>PRODUCT($D80:AH80)</f>
        <v>0.68692766304618047</v>
      </c>
      <c r="AI205" s="96">
        <f>PRODUCT($D80:AI80)</f>
        <v>0.67981546587648523</v>
      </c>
      <c r="AJ205" s="96">
        <f>PRODUCT($D80:AJ80)</f>
        <v>0.67277692434669867</v>
      </c>
      <c r="AK205" s="96">
        <f>PRODUCT($D80:AK80)</f>
        <v>0.66581160809736617</v>
      </c>
      <c r="AL205" s="96">
        <f>PRODUCT($D80:AL80)</f>
        <v>0.65891912127912455</v>
      </c>
      <c r="AM205" s="96">
        <f>PRODUCT($D80:AM80)</f>
        <v>0.65209905415218239</v>
      </c>
      <c r="AN205" s="96">
        <f>PRODUCT($D80:AN80)</f>
        <v>0.6453509466802082</v>
      </c>
      <c r="AO205" s="96">
        <f>PRODUCT($D80:AO80)</f>
        <v>0.63867425082543416</v>
      </c>
      <c r="AP205" s="96">
        <f>PRODUCT($D80:AP80)</f>
        <v>0.63206832294464321</v>
      </c>
      <c r="AQ205" s="96">
        <f>PRODUCT($D80:AQ80)</f>
        <v>0.62553237451046162</v>
      </c>
      <c r="AR205" s="96">
        <f>PRODUCT($D80:AR80)</f>
        <v>0.61906556603112084</v>
      </c>
      <c r="AS205" s="96">
        <f>PRODUCT($D80:AS80)</f>
        <v>0.61266690456361916</v>
      </c>
      <c r="AT205" s="96">
        <f>PRODUCT($D80:AT80)</f>
        <v>0.60633529428447963</v>
      </c>
      <c r="AU205" s="96">
        <f>PRODUCT($D80:AU80)</f>
        <v>0.6000694908173636</v>
      </c>
      <c r="AV205" s="96">
        <f>PRODUCT($D80:AV80)</f>
        <v>0.59386807154841637</v>
      </c>
      <c r="AW205" s="96">
        <f>PRODUCT($D80:AW80)</f>
        <v>0.58772953536393635</v>
      </c>
      <c r="AX205" s="96">
        <f>PRODUCT($D80:AX80)</f>
        <v>0.58165217332969588</v>
      </c>
      <c r="AY205" s="96">
        <f>PRODUCT($D80:AY80)</f>
        <v>0.57563431148753064</v>
      </c>
      <c r="AZ205" s="96">
        <f>PRODUCT($D80:AZ80)</f>
        <v>0.56967402502310038</v>
      </c>
      <c r="BA205" s="96">
        <f>PRODUCT($D80:BA80)</f>
        <v>0.56376931245503314</v>
      </c>
      <c r="BB205" s="96">
        <f>PRODUCT($D80:BB80)</f>
        <v>0.55791783204492107</v>
      </c>
      <c r="BC205" s="96">
        <f>PRODUCT($D80:BC80)</f>
        <v>0.55211728298423313</v>
      </c>
      <c r="BD205" s="96">
        <f>PRODUCT($D80:BD80)</f>
        <v>0.54636510030227659</v>
      </c>
      <c r="BE205" s="96">
        <f>PRODUCT($D80:BE80)</f>
        <v>0.54065881084549905</v>
      </c>
      <c r="BF205" s="96">
        <f>PRODUCT($D80:BF80)</f>
        <v>0.53499605883267021</v>
      </c>
      <c r="BG205" s="96">
        <f>PRODUCT($D80:BG80)</f>
        <v>0.52937446003824562</v>
      </c>
      <c r="BH205" s="96">
        <f>PRODUCT($D80:BH80)</f>
        <v>0.52379154874079759</v>
      </c>
      <c r="BI205" s="96">
        <f>PRODUCT($D80:BI80)</f>
        <v>0.51824488438417071</v>
      </c>
      <c r="BJ205" s="96">
        <f>PRODUCT($D80:BJ80)</f>
        <v>0.51273187428750056</v>
      </c>
      <c r="BK205" s="96">
        <f>PRODUCT($D80:BK80)</f>
        <v>0.50724889057378442</v>
      </c>
      <c r="BL205" s="96">
        <f>PRODUCT($D80:BL80)</f>
        <v>0.50179171008020629</v>
      </c>
      <c r="BM205" s="96">
        <f>PRODUCT($D80:BM80)</f>
        <v>0.49635563211001893</v>
      </c>
      <c r="BN205" s="96">
        <f>PRODUCT($D80:BN80)</f>
        <v>0.49093584141888252</v>
      </c>
      <c r="BO205" s="96">
        <f>PRODUCT($D80:BO80)</f>
        <v>0.48552628880079579</v>
      </c>
      <c r="BP205" s="96">
        <f>PRODUCT($D80:BP80)</f>
        <v>0.48012137389234039</v>
      </c>
      <c r="BQ205" s="96">
        <f>PRODUCT($D80:BQ80)</f>
        <v>0.47471510832769964</v>
      </c>
      <c r="BR205" s="96">
        <f>PRODUCT($D80:BR80)</f>
        <v>0.46930166483942615</v>
      </c>
      <c r="BS205" s="96">
        <f>PRODUCT($D80:BS80)</f>
        <v>0.46387384307196161</v>
      </c>
      <c r="BT205" s="96">
        <f>PRODUCT($D80:BT80)</f>
        <v>0.45842515471056583</v>
      </c>
      <c r="BU205" s="96">
        <f>PRODUCT($D80:BU80)</f>
        <v>0.45294712446058111</v>
      </c>
      <c r="BV205" s="96">
        <f>PRODUCT($D80:BV80)</f>
        <v>0.44743056089168332</v>
      </c>
      <c r="BW205" s="96">
        <f>PRODUCT($D80:BW80)</f>
        <v>0.44185971309607319</v>
      </c>
      <c r="BX205" s="96">
        <f>PRODUCT($D80:BX80)</f>
        <v>0.43621680638593169</v>
      </c>
      <c r="BY205" s="96">
        <f>PRODUCT($D80:BY80)</f>
        <v>0.43047898895413067</v>
      </c>
      <c r="BZ205" s="96">
        <f>PRODUCT($D80:BZ80)</f>
        <v>0.42462094025031266</v>
      </c>
      <c r="CA205" s="96">
        <f>PRODUCT($D80:CA80)</f>
        <v>0.4186171038675634</v>
      </c>
      <c r="CB205" s="96">
        <f>PRODUCT($D80:CB80)</f>
        <v>0.41244945742916456</v>
      </c>
      <c r="CC205" s="96">
        <f>PRODUCT($D80:CC80)</f>
        <v>0.40637268129261828</v>
      </c>
      <c r="CD205" s="96">
        <f>PRODUCT($D80:CD80)</f>
        <v>0.40038543663089526</v>
      </c>
      <c r="CE205" s="96">
        <f>PRODUCT($D80:CE80)</f>
        <v>0.39448640434241866</v>
      </c>
      <c r="CF205" s="96">
        <f>PRODUCT($D80:CF80)</f>
        <v>0.38867428476044136</v>
      </c>
      <c r="CG205" s="96">
        <f>PRODUCT($D80:CG80)</f>
        <v>0.38294779736670514</v>
      </c>
      <c r="CH205" s="96">
        <f>PRODUCT($D80:CH80)</f>
        <v>0.37730568050931873</v>
      </c>
      <c r="CI205" s="96">
        <f>PRODUCT($D80:CI80)</f>
        <v>0.37174669112479236</v>
      </c>
      <c r="CJ205" s="96">
        <f>PRODUCT($D80:CJ80)</f>
        <v>0.36626960446416762</v>
      </c>
      <c r="CK205" s="96">
        <f>PRODUCT($D80:CK80)</f>
        <v>0.36087321382318255</v>
      </c>
      <c r="CL205" s="96">
        <f>PRODUCT($D80:CL80)</f>
        <v>0.3555563302764122</v>
      </c>
      <c r="CM205" s="96">
        <f>PRODUCT($D80:CM80)</f>
        <v>0.35031778241532607</v>
      </c>
      <c r="CN205" s="96">
        <f>PRODUCT($D80:CN80)</f>
        <v>0.3451564160902052</v>
      </c>
      <c r="CO205" s="96">
        <f>PRODUCT($D80:CO80)</f>
        <v>0.34007109415586123</v>
      </c>
      <c r="CP205" s="96">
        <f>PRODUCT($D80:CP80)</f>
        <v>0.33506069622110229</v>
      </c>
      <c r="CQ205" s="96">
        <f>PRODUCT($D80:CQ80)</f>
        <v>0.33012411840188993</v>
      </c>
      <c r="CR205" s="96">
        <f>PRODUCT($D80:CR80)</f>
        <v>0.32526027307813282</v>
      </c>
      <c r="CS205" s="96">
        <f>PRODUCT($D80:CS80)</f>
        <v>0.3204680886540639</v>
      </c>
      <c r="CT205" s="96">
        <f>PRODUCT($D80:CT80)</f>
        <v>0.31574650932214765</v>
      </c>
      <c r="CU205" s="96">
        <f>PRODUCT($D80:CU80)</f>
        <v>0.3110944948304662</v>
      </c>
      <c r="CV205" s="96">
        <f>PRODUCT($D80:CV80)</f>
        <v>0.30651102025353244</v>
      </c>
      <c r="CW205" s="96">
        <f>PRODUCT($D80:CW80)</f>
        <v>0.30199507576647971</v>
      </c>
      <c r="CX205" s="96">
        <f>PRODUCT($D80:CX80)</f>
        <v>0.29754566642257868</v>
      </c>
      <c r="CY205" s="96">
        <f>PRODUCT($D80:CY80)</f>
        <v>0.29316181193403201</v>
      </c>
      <c r="CZ205" s="96">
        <f>PRODUCT($D80:CZ80)</f>
        <v>0.28884254645599861</v>
      </c>
      <c r="DA205" s="96">
        <f>PRODUCT($D80:DA80)</f>
        <v>0.28458691837380012</v>
      </c>
      <c r="DB205" s="96">
        <f>PRODUCT($D80:DB80)</f>
        <v>0.28039399009326249</v>
      </c>
      <c r="DC205" s="96">
        <f>PRODUCT($D80:DC80)</f>
        <v>0.27626283783414629</v>
      </c>
      <c r="DD205" s="96">
        <f>PRODUCT($D80:DD80)</f>
        <v>0.27219255142662102</v>
      </c>
    </row>
    <row r="206" spans="2:108" ht="15" x14ac:dyDescent="0.25">
      <c r="B206" s="55">
        <v>76</v>
      </c>
      <c r="C206" s="96">
        <v>1</v>
      </c>
      <c r="D206" s="96">
        <f>PRODUCT($D81:D81)</f>
        <v>0.98854315351894917</v>
      </c>
      <c r="E206" s="96">
        <f>PRODUCT($D81:E81)</f>
        <v>0.97598322258179826</v>
      </c>
      <c r="F206" s="96">
        <f>PRODUCT($D81:F81)</f>
        <v>0.9625191083229433</v>
      </c>
      <c r="G206" s="96">
        <f>PRODUCT($D81:G81)</f>
        <v>0.9484405382174278</v>
      </c>
      <c r="H206" s="96">
        <f>PRODUCT($D81:H81)</f>
        <v>0.93408940666925933</v>
      </c>
      <c r="I206" s="96">
        <f>PRODUCT($D81:I81)</f>
        <v>0.91980822183329192</v>
      </c>
      <c r="J206" s="96">
        <f>PRODUCT($D81:J81)</f>
        <v>0.90587407866841285</v>
      </c>
      <c r="K206" s="96">
        <f>PRODUCT($D81:K81)</f>
        <v>0.89248661273645014</v>
      </c>
      <c r="L206" s="96">
        <f>PRODUCT($D81:L81)</f>
        <v>0.87983035690344502</v>
      </c>
      <c r="M206" s="96">
        <f>PRODUCT($D81:M81)</f>
        <v>0.86797634314713035</v>
      </c>
      <c r="N206" s="96">
        <f>PRODUCT($D81:N81)</f>
        <v>0.85693318387549222</v>
      </c>
      <c r="O206" s="96">
        <f>PRODUCT($D81:O81)</f>
        <v>0.84664786007914394</v>
      </c>
      <c r="P206" s="96">
        <f>PRODUCT($D81:P81)</f>
        <v>0.83701530184978357</v>
      </c>
      <c r="Q206" s="96">
        <f>PRODUCT($D81:Q81)</f>
        <v>0.82789443682095021</v>
      </c>
      <c r="R206" s="96">
        <f>PRODUCT($D81:R81)</f>
        <v>0.81913691507354791</v>
      </c>
      <c r="S206" s="96">
        <f>PRODUCT($D81:S81)</f>
        <v>0.81057357131575758</v>
      </c>
      <c r="T206" s="96">
        <f>PRODUCT($D81:T81)</f>
        <v>0.80212098829785794</v>
      </c>
      <c r="U206" s="96">
        <f>PRODUCT($D81:U81)</f>
        <v>0.79377940878571529</v>
      </c>
      <c r="V206" s="96">
        <f>PRODUCT($D81:V81)</f>
        <v>0.7855497975383523</v>
      </c>
      <c r="W206" s="96">
        <f>PRODUCT($D81:W81)</f>
        <v>0.77741805766872629</v>
      </c>
      <c r="X206" s="96">
        <f>PRODUCT($D81:X81)</f>
        <v>0.76937920589643838</v>
      </c>
      <c r="Y206" s="96">
        <f>PRODUCT($D81:Y81)</f>
        <v>0.76142956944935314</v>
      </c>
      <c r="Z206" s="96">
        <f>PRODUCT($D81:Z81)</f>
        <v>0.75356660146073051</v>
      </c>
      <c r="AA206" s="96">
        <f>PRODUCT($D81:AA81)</f>
        <v>0.74578762177057889</v>
      </c>
      <c r="AB206" s="96">
        <f>PRODUCT($D81:AB81)</f>
        <v>0.73809162091302827</v>
      </c>
      <c r="AC206" s="96">
        <f>PRODUCT($D81:AC81)</f>
        <v>0.73047654428075171</v>
      </c>
      <c r="AD206" s="96">
        <f>PRODUCT($D81:AD81)</f>
        <v>0.72294094430669409</v>
      </c>
      <c r="AE206" s="96">
        <f>PRODUCT($D81:AE81)</f>
        <v>0.71548358051543615</v>
      </c>
      <c r="AF206" s="96">
        <f>PRODUCT($D81:AF81)</f>
        <v>0.70810346519967127</v>
      </c>
      <c r="AG206" s="96">
        <f>PRODUCT($D81:AG81)</f>
        <v>0.70079914618297667</v>
      </c>
      <c r="AH206" s="96">
        <f>PRODUCT($D81:AH81)</f>
        <v>0.69356981713395538</v>
      </c>
      <c r="AI206" s="96">
        <f>PRODUCT($D81:AI81)</f>
        <v>0.6864148594491486</v>
      </c>
      <c r="AJ206" s="96">
        <f>PRODUCT($D81:AJ81)</f>
        <v>0.67933373850564582</v>
      </c>
      <c r="AK206" s="96">
        <f>PRODUCT($D81:AK81)</f>
        <v>0.67232599229778789</v>
      </c>
      <c r="AL206" s="96">
        <f>PRODUCT($D81:AL81)</f>
        <v>0.66539119070352803</v>
      </c>
      <c r="AM206" s="96">
        <f>PRODUCT($D81:AM81)</f>
        <v>0.65852889179664065</v>
      </c>
      <c r="AN206" s="96">
        <f>PRODUCT($D81:AN81)</f>
        <v>0.65173860897589764</v>
      </c>
      <c r="AO206" s="96">
        <f>PRODUCT($D81:AO81)</f>
        <v>0.645019776926127</v>
      </c>
      <c r="AP206" s="96">
        <f>PRODUCT($D81:AP81)</f>
        <v>0.6383717447444498</v>
      </c>
      <c r="AQ206" s="96">
        <f>PRODUCT($D81:AQ81)</f>
        <v>0.63179373145657458</v>
      </c>
      <c r="AR206" s="96">
        <f>PRODUCT($D81:AR81)</f>
        <v>0.62528491077901993</v>
      </c>
      <c r="AS206" s="96">
        <f>PRODUCT($D81:AS81)</f>
        <v>0.61884431861540268</v>
      </c>
      <c r="AT206" s="96">
        <f>PRODUCT($D81:AT81)</f>
        <v>0.61247089869181581</v>
      </c>
      <c r="AU206" s="96">
        <f>PRODUCT($D81:AU81)</f>
        <v>0.60616346132755838</v>
      </c>
      <c r="AV206" s="96">
        <f>PRODUCT($D81:AV81)</f>
        <v>0.59992065664277994</v>
      </c>
      <c r="AW206" s="96">
        <f>PRODUCT($D81:AW81)</f>
        <v>0.59374106455548126</v>
      </c>
      <c r="AX206" s="96">
        <f>PRODUCT($D81:AX81)</f>
        <v>0.58762307807707104</v>
      </c>
      <c r="AY206" s="96">
        <f>PRODUCT($D81:AY81)</f>
        <v>0.58156512242444025</v>
      </c>
      <c r="AZ206" s="96">
        <f>PRODUCT($D81:AZ81)</f>
        <v>0.57556539705693743</v>
      </c>
      <c r="BA206" s="96">
        <f>PRODUCT($D81:BA81)</f>
        <v>0.5696220328852416</v>
      </c>
      <c r="BB206" s="96">
        <f>PRODUCT($D81:BB81)</f>
        <v>0.56373285435156795</v>
      </c>
      <c r="BC206" s="96">
        <f>PRODUCT($D81:BC81)</f>
        <v>0.55789572347637573</v>
      </c>
      <c r="BD206" s="96">
        <f>PRODUCT($D81:BD81)</f>
        <v>0.55210826446520889</v>
      </c>
      <c r="BE206" s="96">
        <f>PRODUCT($D81:BE81)</f>
        <v>0.54636818502309314</v>
      </c>
      <c r="BF206" s="96">
        <f>PRODUCT($D81:BF81)</f>
        <v>0.54067329939700071</v>
      </c>
      <c r="BG206" s="96">
        <f>PRODUCT($D81:BG81)</f>
        <v>0.53502139680808369</v>
      </c>
      <c r="BH206" s="96">
        <f>PRODUCT($D81:BH81)</f>
        <v>0.52941019354049756</v>
      </c>
      <c r="BI206" s="96">
        <f>PRODUCT($D81:BI81)</f>
        <v>0.52383742920782128</v>
      </c>
      <c r="BJ206" s="96">
        <f>PRODUCT($D81:BJ81)</f>
        <v>0.51830070674960194</v>
      </c>
      <c r="BK206" s="96">
        <f>PRODUCT($D81:BK81)</f>
        <v>0.51279669549286755</v>
      </c>
      <c r="BL206" s="96">
        <f>PRODUCT($D81:BL81)</f>
        <v>0.50732152819803833</v>
      </c>
      <c r="BM206" s="96">
        <f>PRODUCT($D81:BM81)</f>
        <v>0.5018709072795714</v>
      </c>
      <c r="BN206" s="96">
        <f>PRODUCT($D81:BN81)</f>
        <v>0.49644043230798801</v>
      </c>
      <c r="BO206" s="96">
        <f>PRODUCT($D81:BO81)</f>
        <v>0.4910245899245691</v>
      </c>
      <c r="BP206" s="96">
        <f>PRODUCT($D81:BP81)</f>
        <v>0.48561827259826851</v>
      </c>
      <c r="BQ206" s="96">
        <f>PRODUCT($D81:BQ81)</f>
        <v>0.48021602352180287</v>
      </c>
      <c r="BR206" s="96">
        <f>PRODUCT($D81:BR81)</f>
        <v>0.47481253197457074</v>
      </c>
      <c r="BS206" s="96">
        <f>PRODUCT($D81:BS81)</f>
        <v>0.46940124888556578</v>
      </c>
      <c r="BT206" s="96">
        <f>PRODUCT($D81:BT81)</f>
        <v>0.46397626881801068</v>
      </c>
      <c r="BU206" s="96">
        <f>PRODUCT($D81:BU81)</f>
        <v>0.45852989453891818</v>
      </c>
      <c r="BV206" s="96">
        <f>PRODUCT($D81:BV81)</f>
        <v>0.45305378403050145</v>
      </c>
      <c r="BW206" s="96">
        <f>PRODUCT($D81:BW81)</f>
        <v>0.44753367915459019</v>
      </c>
      <c r="BX206" s="96">
        <f>PRODUCT($D81:BX81)</f>
        <v>0.4419534980030152</v>
      </c>
      <c r="BY206" s="96">
        <f>PRODUCT($D81:BY81)</f>
        <v>0.43629258018605888</v>
      </c>
      <c r="BZ206" s="96">
        <f>PRODUCT($D81:BZ81)</f>
        <v>0.430528041223251</v>
      </c>
      <c r="CA206" s="96">
        <f>PRODUCT($D81:CA81)</f>
        <v>0.42463678452498521</v>
      </c>
      <c r="CB206" s="96">
        <f>PRODUCT($D81:CB81)</f>
        <v>0.41860251416919003</v>
      </c>
      <c r="CC206" s="96">
        <f>PRODUCT($D81:CC81)</f>
        <v>0.41265399337644215</v>
      </c>
      <c r="CD206" s="96">
        <f>PRODUCT($D81:CD81)</f>
        <v>0.40679000360876943</v>
      </c>
      <c r="CE206" s="96">
        <f>PRODUCT($D81:CE81)</f>
        <v>0.40100934364414553</v>
      </c>
      <c r="CF206" s="96">
        <f>PRODUCT($D81:CF81)</f>
        <v>0.395310829330423</v>
      </c>
      <c r="CG206" s="96">
        <f>PRODUCT($D81:CG81)</f>
        <v>0.38969329334276287</v>
      </c>
      <c r="CH206" s="96">
        <f>PRODUCT($D81:CH81)</f>
        <v>0.38415558494451157</v>
      </c>
      <c r="CI206" s="96">
        <f>PRODUCT($D81:CI81)</f>
        <v>0.37869656975147564</v>
      </c>
      <c r="CJ206" s="96">
        <f>PRODUCT($D81:CJ81)</f>
        <v>0.37331512949954621</v>
      </c>
      <c r="CK206" s="96">
        <f>PRODUCT($D81:CK81)</f>
        <v>0.36801016181562574</v>
      </c>
      <c r="CL206" s="96">
        <f>PRODUCT($D81:CL81)</f>
        <v>0.36278057999181001</v>
      </c>
      <c r="CM206" s="96">
        <f>PRODUCT($D81:CM81)</f>
        <v>0.35762531276277898</v>
      </c>
      <c r="CN206" s="96">
        <f>PRODUCT($D81:CN81)</f>
        <v>0.35254330408635109</v>
      </c>
      <c r="CO206" s="96">
        <f>PRODUCT($D81:CO81)</f>
        <v>0.3475335129271559</v>
      </c>
      <c r="CP206" s="96">
        <f>PRODUCT($D81:CP81)</f>
        <v>0.34259491304338086</v>
      </c>
      <c r="CQ206" s="96">
        <f>PRODUCT($D81:CQ81)</f>
        <v>0.33772649277654865</v>
      </c>
      <c r="CR206" s="96">
        <f>PRODUCT($D81:CR81)</f>
        <v>0.33292725484428165</v>
      </c>
      <c r="CS206" s="96">
        <f>PRODUCT($D81:CS81)</f>
        <v>0.32819621613601141</v>
      </c>
      <c r="CT206" s="96">
        <f>PRODUCT($D81:CT81)</f>
        <v>0.32353240751159124</v>
      </c>
      <c r="CU206" s="96">
        <f>PRODUCT($D81:CU81)</f>
        <v>0.31893487360277045</v>
      </c>
      <c r="CV206" s="96">
        <f>PRODUCT($D81:CV81)</f>
        <v>0.31440267261748994</v>
      </c>
      <c r="CW206" s="96">
        <f>PRODUCT($D81:CW81)</f>
        <v>0.30993487614695864</v>
      </c>
      <c r="CX206" s="96">
        <f>PRODUCT($D81:CX81)</f>
        <v>0.30553056897547148</v>
      </c>
      <c r="CY206" s="96">
        <f>PRODUCT($D81:CY81)</f>
        <v>0.30118884889293013</v>
      </c>
      <c r="CZ206" s="96">
        <f>PRODUCT($D81:CZ81)</f>
        <v>0.29690882651002765</v>
      </c>
      <c r="DA206" s="96">
        <f>PRODUCT($D81:DA81)</f>
        <v>0.29268962507605961</v>
      </c>
      <c r="DB206" s="96">
        <f>PRODUCT($D81:DB81)</f>
        <v>0.28853038029932421</v>
      </c>
      <c r="DC206" s="96">
        <f>PRODUCT($D81:DC81)</f>
        <v>0.28443024017007434</v>
      </c>
      <c r="DD206" s="96">
        <f>PRODUCT($D81:DD81)</f>
        <v>0.28038836478598594</v>
      </c>
    </row>
    <row r="207" spans="2:108" ht="15" x14ac:dyDescent="0.25">
      <c r="B207" s="55">
        <v>77</v>
      </c>
      <c r="C207" s="96">
        <v>1</v>
      </c>
      <c r="D207" s="96">
        <f>PRODUCT($D82:D82)</f>
        <v>0.98984151435823731</v>
      </c>
      <c r="E207" s="96">
        <f>PRODUCT($D82:E82)</f>
        <v>0.97856191210163379</v>
      </c>
      <c r="F207" s="96">
        <f>PRODUCT($D82:F82)</f>
        <v>0.96627924948402344</v>
      </c>
      <c r="G207" s="96">
        <f>PRODUCT($D82:G82)</f>
        <v>0.95322606421095424</v>
      </c>
      <c r="H207" s="96">
        <f>PRODUCT($D82:H82)</f>
        <v>0.93971943177655781</v>
      </c>
      <c r="I207" s="96">
        <f>PRODUCT($D82:I82)</f>
        <v>0.92610521208850893</v>
      </c>
      <c r="J207" s="96">
        <f>PRODUCT($D82:J82)</f>
        <v>0.91267228986247517</v>
      </c>
      <c r="K207" s="96">
        <f>PRODUCT($D82:K82)</f>
        <v>0.89963503069075124</v>
      </c>
      <c r="L207" s="96">
        <f>PRODUCT($D82:L82)</f>
        <v>0.88715306530047133</v>
      </c>
      <c r="M207" s="96">
        <f>PRODUCT($D82:M82)</f>
        <v>0.87537511747915431</v>
      </c>
      <c r="N207" s="96">
        <f>PRODUCT($D82:N82)</f>
        <v>0.86434331891509808</v>
      </c>
      <c r="O207" s="96">
        <f>PRODUCT($D82:O82)</f>
        <v>0.85403217662960584</v>
      </c>
      <c r="P207" s="96">
        <f>PRODUCT($D82:P82)</f>
        <v>0.84435765357336112</v>
      </c>
      <c r="Q207" s="96">
        <f>PRODUCT($D82:Q82)</f>
        <v>0.83519259423890679</v>
      </c>
      <c r="R207" s="96">
        <f>PRODUCT($D82:R82)</f>
        <v>0.82639385158353396</v>
      </c>
      <c r="S207" s="96">
        <f>PRODUCT($D82:S82)</f>
        <v>0.81779076138726825</v>
      </c>
      <c r="T207" s="96">
        <f>PRODUCT($D82:T82)</f>
        <v>0.80929661254124541</v>
      </c>
      <c r="U207" s="96">
        <f>PRODUCT($D82:U82)</f>
        <v>0.80091154742447468</v>
      </c>
      <c r="V207" s="96">
        <f>PRODUCT($D82:V82)</f>
        <v>0.79263636748933597</v>
      </c>
      <c r="W207" s="96">
        <f>PRODUCT($D82:W82)</f>
        <v>0.78445814102861022</v>
      </c>
      <c r="X207" s="96">
        <f>PRODUCT($D82:X82)</f>
        <v>0.77637224707781527</v>
      </c>
      <c r="Y207" s="96">
        <f>PRODUCT($D82:Y82)</f>
        <v>0.76837526046449589</v>
      </c>
      <c r="Z207" s="96">
        <f>PRODUCT($D82:Z82)</f>
        <v>0.76046478339316492</v>
      </c>
      <c r="AA207" s="96">
        <f>PRODUCT($D82:AA82)</f>
        <v>0.75263829728274922</v>
      </c>
      <c r="AB207" s="96">
        <f>PRODUCT($D82:AB82)</f>
        <v>0.74489480756180759</v>
      </c>
      <c r="AC207" s="96">
        <f>PRODUCT($D82:AC82)</f>
        <v>0.73723236750544507</v>
      </c>
      <c r="AD207" s="96">
        <f>PRODUCT($D82:AD82)</f>
        <v>0.72964958462540863</v>
      </c>
      <c r="AE207" s="96">
        <f>PRODUCT($D82:AE82)</f>
        <v>0.72214525597633805</v>
      </c>
      <c r="AF207" s="96">
        <f>PRODUCT($D82:AF82)</f>
        <v>0.71471840979878776</v>
      </c>
      <c r="AG207" s="96">
        <f>PRODUCT($D82:AG82)</f>
        <v>0.70736765152363212</v>
      </c>
      <c r="AH207" s="96">
        <f>PRODUCT($D82:AH82)</f>
        <v>0.70009217615634189</v>
      </c>
      <c r="AI207" s="96">
        <f>PRODUCT($D82:AI82)</f>
        <v>0.69289135056201479</v>
      </c>
      <c r="AJ207" s="96">
        <f>PRODUCT($D82:AJ82)</f>
        <v>0.68576461886384965</v>
      </c>
      <c r="AK207" s="96">
        <f>PRODUCT($D82:AK82)</f>
        <v>0.67871149207587855</v>
      </c>
      <c r="AL207" s="96">
        <f>PRODUCT($D82:AL82)</f>
        <v>0.67173151095728967</v>
      </c>
      <c r="AM207" s="96">
        <f>PRODUCT($D82:AM82)</f>
        <v>0.66482420617895155</v>
      </c>
      <c r="AN207" s="96">
        <f>PRODUCT($D82:AN82)</f>
        <v>0.65798906834519144</v>
      </c>
      <c r="AO207" s="96">
        <f>PRODUCT($D82:AO82)</f>
        <v>0.65122551695392061</v>
      </c>
      <c r="AP207" s="96">
        <f>PRODUCT($D82:AP82)</f>
        <v>0.64453289412097359</v>
      </c>
      <c r="AQ207" s="96">
        <f>PRODUCT($D82:AQ82)</f>
        <v>0.63791042401911302</v>
      </c>
      <c r="AR207" s="96">
        <f>PRODUCT($D82:AR82)</f>
        <v>0.63135729014920716</v>
      </c>
      <c r="AS207" s="96">
        <f>PRODUCT($D82:AS82)</f>
        <v>0.62487255100281647</v>
      </c>
      <c r="AT207" s="96">
        <f>PRODUCT($D82:AT82)</f>
        <v>0.61845518166067537</v>
      </c>
      <c r="AU207" s="96">
        <f>PRODUCT($D82:AU82)</f>
        <v>0.61210403619850129</v>
      </c>
      <c r="AV207" s="96">
        <f>PRODUCT($D82:AV82)</f>
        <v>0.60581782326021894</v>
      </c>
      <c r="AW207" s="96">
        <f>PRODUCT($D82:AW82)</f>
        <v>0.59959518808902379</v>
      </c>
      <c r="AX207" s="96">
        <f>PRODUCT($D82:AX82)</f>
        <v>0.59343460614121624</v>
      </c>
      <c r="AY207" s="96">
        <f>PRODUCT($D82:AY82)</f>
        <v>0.58733458282558448</v>
      </c>
      <c r="AZ207" s="96">
        <f>PRODUCT($D82:AZ82)</f>
        <v>0.58129341833668891</v>
      </c>
      <c r="BA207" s="96">
        <f>PRODUCT($D82:BA82)</f>
        <v>0.57530935097307001</v>
      </c>
      <c r="BB207" s="96">
        <f>PRODUCT($D82:BB82)</f>
        <v>0.56938034022021689</v>
      </c>
      <c r="BC207" s="96">
        <f>PRODUCT($D82:BC82)</f>
        <v>0.5635043804122124</v>
      </c>
      <c r="BD207" s="96">
        <f>PRODUCT($D82:BD82)</f>
        <v>0.55767924963980653</v>
      </c>
      <c r="BE207" s="96">
        <f>PRODUCT($D82:BE82)</f>
        <v>0.55190280270172254</v>
      </c>
      <c r="BF207" s="96">
        <f>PRODUCT($D82:BF82)</f>
        <v>0.54617299209418624</v>
      </c>
      <c r="BG207" s="96">
        <f>PRODUCT($D82:BG82)</f>
        <v>0.54048774809478206</v>
      </c>
      <c r="BH207" s="96">
        <f>PRODUCT($D82:BH82)</f>
        <v>0.53484493506156205</v>
      </c>
      <c r="BI207" s="96">
        <f>PRODUCT($D82:BI82)</f>
        <v>0.52924243919587255</v>
      </c>
      <c r="BJ207" s="96">
        <f>PRODUCT($D82:BJ82)</f>
        <v>0.52367802268159236</v>
      </c>
      <c r="BK207" s="96">
        <f>PRODUCT($D82:BK82)</f>
        <v>0.51814859721055606</v>
      </c>
      <c r="BL207" s="96">
        <f>PRODUCT($D82:BL82)</f>
        <v>0.51265058596445945</v>
      </c>
      <c r="BM207" s="96">
        <f>PRODUCT($D82:BM82)</f>
        <v>0.50718002041604926</v>
      </c>
      <c r="BN207" s="96">
        <f>PRODUCT($D82:BN82)</f>
        <v>0.50173283882118114</v>
      </c>
      <c r="BO207" s="96">
        <f>PRODUCT($D82:BO82)</f>
        <v>0.49630396556461254</v>
      </c>
      <c r="BP207" s="96">
        <f>PRODUCT($D82:BP82)</f>
        <v>0.49088869570958354</v>
      </c>
      <c r="BQ207" s="96">
        <f>PRODUCT($D82:BQ82)</f>
        <v>0.48548200676137404</v>
      </c>
      <c r="BR207" s="96">
        <f>PRODUCT($D82:BR82)</f>
        <v>0.48007901010570186</v>
      </c>
      <c r="BS207" s="96">
        <f>PRODUCT($D82:BS82)</f>
        <v>0.47467368909718993</v>
      </c>
      <c r="BT207" s="96">
        <f>PRODUCT($D82:BT82)</f>
        <v>0.46926061482544251</v>
      </c>
      <c r="BU207" s="96">
        <f>PRODUCT($D82:BU82)</f>
        <v>0.46383272634023132</v>
      </c>
      <c r="BV207" s="96">
        <f>PRODUCT($D82:BV82)</f>
        <v>0.45838237637282836</v>
      </c>
      <c r="BW207" s="96">
        <f>PRODUCT($D82:BW82)</f>
        <v>0.45289652786255219</v>
      </c>
      <c r="BX207" s="96">
        <f>PRODUCT($D82:BX82)</f>
        <v>0.44736048380632332</v>
      </c>
      <c r="BY207" s="96">
        <f>PRODUCT($D82:BY82)</f>
        <v>0.44175537699206968</v>
      </c>
      <c r="BZ207" s="96">
        <f>PRODUCT($D82:BZ82)</f>
        <v>0.43606031671028217</v>
      </c>
      <c r="CA207" s="96">
        <f>PRODUCT($D82:CA82)</f>
        <v>0.43025422063995949</v>
      </c>
      <c r="CB207" s="96">
        <f>PRODUCT($D82:CB82)</f>
        <v>0.42432220794428083</v>
      </c>
      <c r="CC207" s="96">
        <f>PRODUCT($D82:CC82)</f>
        <v>0.41847198125541774</v>
      </c>
      <c r="CD207" s="96">
        <f>PRODUCT($D82:CD82)</f>
        <v>0.4127024129711121</v>
      </c>
      <c r="CE207" s="96">
        <f>PRODUCT($D82:CE82)</f>
        <v>0.40701239103561432</v>
      </c>
      <c r="CF207" s="96">
        <f>PRODUCT($D82:CF82)</f>
        <v>0.40140081872534011</v>
      </c>
      <c r="CG207" s="96">
        <f>PRODUCT($D82:CG82)</f>
        <v>0.39586661443748244</v>
      </c>
      <c r="CH207" s="96">
        <f>PRODUCT($D82:CH82)</f>
        <v>0.39040871148153783</v>
      </c>
      <c r="CI207" s="96">
        <f>PRODUCT($D82:CI82)</f>
        <v>0.38502605787370719</v>
      </c>
      <c r="CJ207" s="96">
        <f>PRODUCT($D82:CJ82)</f>
        <v>0.37971761613413108</v>
      </c>
      <c r="CK207" s="96">
        <f>PRODUCT($D82:CK82)</f>
        <v>0.37448236308692062</v>
      </c>
      <c r="CL207" s="96">
        <f>PRODUCT($D82:CL82)</f>
        <v>0.36931928966294536</v>
      </c>
      <c r="CM207" s="96">
        <f>PRODUCT($D82:CM82)</f>
        <v>0.36422740070534021</v>
      </c>
      <c r="CN207" s="96">
        <f>PRODUCT($D82:CN82)</f>
        <v>0.35920571477769386</v>
      </c>
      <c r="CO207" s="96">
        <f>PRODUCT($D82:CO82)</f>
        <v>0.35425326397488188</v>
      </c>
      <c r="CP207" s="96">
        <f>PRODUCT($D82:CP82)</f>
        <v>0.3493690937365076</v>
      </c>
      <c r="CQ207" s="96">
        <f>PRODUCT($D82:CQ82)</f>
        <v>0.3445522626629155</v>
      </c>
      <c r="CR207" s="96">
        <f>PRODUCT($D82:CR82)</f>
        <v>0.33980184233374089</v>
      </c>
      <c r="CS207" s="96">
        <f>PRODUCT($D82:CS82)</f>
        <v>0.33511691712896174</v>
      </c>
      <c r="CT207" s="96">
        <f>PRODUCT($D82:CT82)</f>
        <v>0.33049658405241722</v>
      </c>
      <c r="CU207" s="96">
        <f>PRODUCT($D82:CU82)</f>
        <v>0.32593995255775965</v>
      </c>
      <c r="CV207" s="96">
        <f>PRODUCT($D82:CV82)</f>
        <v>0.32144614437680635</v>
      </c>
      <c r="CW207" s="96">
        <f>PRODUCT($D82:CW82)</f>
        <v>0.31701429335025749</v>
      </c>
      <c r="CX207" s="96">
        <f>PRODUCT($D82:CX82)</f>
        <v>0.31264354526074839</v>
      </c>
      <c r="CY207" s="96">
        <f>PRODUCT($D82:CY82)</f>
        <v>0.30833305766820318</v>
      </c>
      <c r="CZ207" s="96">
        <f>PRODUCT($D82:CZ82)</f>
        <v>0.30408199974745881</v>
      </c>
      <c r="DA207" s="96">
        <f>PRODUCT($D82:DA82)</f>
        <v>0.2998895521281274</v>
      </c>
      <c r="DB207" s="96">
        <f>PRODUCT($D82:DB82)</f>
        <v>0.29575490673666688</v>
      </c>
      <c r="DC207" s="96">
        <f>PRODUCT($D82:DC82)</f>
        <v>0.29167726664062865</v>
      </c>
      <c r="DD207" s="96">
        <f>PRODUCT($D82:DD82)</f>
        <v>0.28765584589505289</v>
      </c>
    </row>
    <row r="208" spans="2:108" ht="15" x14ac:dyDescent="0.25">
      <c r="B208" s="55">
        <v>78</v>
      </c>
      <c r="C208" s="96">
        <v>1</v>
      </c>
      <c r="D208" s="96">
        <f>PRODUCT($D83:D83)</f>
        <v>0.99084291057601226</v>
      </c>
      <c r="E208" s="96">
        <f>PRODUCT($D83:E83)</f>
        <v>0.9806561600938658</v>
      </c>
      <c r="F208" s="96">
        <f>PRODUCT($D83:F83)</f>
        <v>0.96946315576281394</v>
      </c>
      <c r="G208" s="96">
        <f>PRODUCT($D83:G83)</f>
        <v>0.95742064809583294</v>
      </c>
      <c r="H208" s="96">
        <f>PRODUCT($D83:H83)</f>
        <v>0.9447916711578549</v>
      </c>
      <c r="I208" s="96">
        <f>PRODUCT($D83:I83)</f>
        <v>0.93189822369905007</v>
      </c>
      <c r="J208" s="96">
        <f>PRODUCT($D83:J83)</f>
        <v>0.91902787397115682</v>
      </c>
      <c r="K208" s="96">
        <f>PRODUCT($D83:K83)</f>
        <v>0.90640336916043318</v>
      </c>
      <c r="L208" s="96">
        <f>PRODUCT($D83:L83)</f>
        <v>0.89420212108905284</v>
      </c>
      <c r="M208" s="96">
        <f>PRODUCT($D83:M83)</f>
        <v>0.88254523259706996</v>
      </c>
      <c r="N208" s="96">
        <f>PRODUCT($D83:N83)</f>
        <v>0.87155496541327993</v>
      </c>
      <c r="O208" s="96">
        <f>PRODUCT($D83:O83)</f>
        <v>0.8612360632091044</v>
      </c>
      <c r="P208" s="96">
        <f>PRODUCT($D83:P83)</f>
        <v>0.85152835875902022</v>
      </c>
      <c r="Q208" s="96">
        <f>PRODUCT($D83:Q83)</f>
        <v>0.84232137609249524</v>
      </c>
      <c r="R208" s="96">
        <f>PRODUCT($D83:R83)</f>
        <v>0.83347998485302499</v>
      </c>
      <c r="S208" s="96">
        <f>PRODUCT($D83:S83)</f>
        <v>0.82483478956067668</v>
      </c>
      <c r="T208" s="96">
        <f>PRODUCT($D83:T83)</f>
        <v>0.81629701484443351</v>
      </c>
      <c r="U208" s="96">
        <f>PRODUCT($D83:U83)</f>
        <v>0.80786671423865308</v>
      </c>
      <c r="V208" s="96">
        <f>PRODUCT($D83:V83)</f>
        <v>0.79954454523252694</v>
      </c>
      <c r="W208" s="96">
        <f>PRODUCT($D83:W83)</f>
        <v>0.79131859629797741</v>
      </c>
      <c r="X208" s="96">
        <f>PRODUCT($D83:X83)</f>
        <v>0.78318456319902308</v>
      </c>
      <c r="Y208" s="96">
        <f>PRODUCT($D83:Y83)</f>
        <v>0.77513923698344678</v>
      </c>
      <c r="Z208" s="96">
        <f>PRODUCT($D83:Z83)</f>
        <v>0.7671803497570796</v>
      </c>
      <c r="AA208" s="96">
        <f>PRODUCT($D83:AA83)</f>
        <v>0.75930552381395877</v>
      </c>
      <c r="AB208" s="96">
        <f>PRODUCT($D83:AB83)</f>
        <v>0.7515137769475807</v>
      </c>
      <c r="AC208" s="96">
        <f>PRODUCT($D83:AC83)</f>
        <v>0.74380325627948241</v>
      </c>
      <c r="AD208" s="96">
        <f>PRODUCT($D83:AD83)</f>
        <v>0.73617261690747937</v>
      </c>
      <c r="AE208" s="96">
        <f>PRODUCT($D83:AE83)</f>
        <v>0.72862068810465097</v>
      </c>
      <c r="AF208" s="96">
        <f>PRODUCT($D83:AF83)</f>
        <v>0.7211465114265887</v>
      </c>
      <c r="AG208" s="96">
        <f>PRODUCT($D83:AG83)</f>
        <v>0.71374874213560147</v>
      </c>
      <c r="AH208" s="96">
        <f>PRODUCT($D83:AH83)</f>
        <v>0.70642657576802548</v>
      </c>
      <c r="AI208" s="96">
        <f>PRODUCT($D83:AI83)</f>
        <v>0.6991793658216563</v>
      </c>
      <c r="AJ208" s="96">
        <f>PRODUCT($D83:AJ83)</f>
        <v>0.69200653716796867</v>
      </c>
      <c r="AK208" s="96">
        <f>PRODUCT($D83:AK83)</f>
        <v>0.68490757655723511</v>
      </c>
      <c r="AL208" s="96">
        <f>PRODUCT($D83:AL83)</f>
        <v>0.6778819986165675</v>
      </c>
      <c r="AM208" s="96">
        <f>PRODUCT($D83:AM83)</f>
        <v>0.67092930939301176</v>
      </c>
      <c r="AN208" s="96">
        <f>PRODUCT($D83:AN83)</f>
        <v>0.66404897891035108</v>
      </c>
      <c r="AO208" s="96">
        <f>PRODUCT($D83:AO83)</f>
        <v>0.65724041275726619</v>
      </c>
      <c r="AP208" s="96">
        <f>PRODUCT($D83:AP83)</f>
        <v>0.65050294633637606</v>
      </c>
      <c r="AQ208" s="96">
        <f>PRODUCT($D83:AQ83)</f>
        <v>0.64383580774067206</v>
      </c>
      <c r="AR208" s="96">
        <f>PRODUCT($D83:AR83)</f>
        <v>0.63723818846110736</v>
      </c>
      <c r="AS208" s="96">
        <f>PRODUCT($D83:AS83)</f>
        <v>0.63070916620458084</v>
      </c>
      <c r="AT208" s="96">
        <f>PRODUCT($D83:AT83)</f>
        <v>0.62424774295562457</v>
      </c>
      <c r="AU208" s="96">
        <f>PRODUCT($D83:AU83)</f>
        <v>0.61785281056780583</v>
      </c>
      <c r="AV208" s="96">
        <f>PRODUCT($D83:AV83)</f>
        <v>0.61152312840956924</v>
      </c>
      <c r="AW208" s="96">
        <f>PRODUCT($D83:AW83)</f>
        <v>0.60525739841710713</v>
      </c>
      <c r="AX208" s="96">
        <f>PRODUCT($D83:AX83)</f>
        <v>0.59905416774786824</v>
      </c>
      <c r="AY208" s="96">
        <f>PRODUCT($D83:AY83)</f>
        <v>0.59291201154658846</v>
      </c>
      <c r="AZ208" s="96">
        <f>PRODUCT($D83:AZ83)</f>
        <v>0.58682931775237102</v>
      </c>
      <c r="BA208" s="96">
        <f>PRODUCT($D83:BA83)</f>
        <v>0.58080441824543316</v>
      </c>
      <c r="BB208" s="96">
        <f>PRODUCT($D83:BB83)</f>
        <v>0.57483539033639919</v>
      </c>
      <c r="BC208" s="96">
        <f>PRODUCT($D83:BC83)</f>
        <v>0.56892034380133627</v>
      </c>
      <c r="BD208" s="96">
        <f>PRODUCT($D83:BD83)</f>
        <v>0.56305719108859364</v>
      </c>
      <c r="BE208" s="96">
        <f>PRODUCT($D83:BE83)</f>
        <v>0.55724391541302287</v>
      </c>
      <c r="BF208" s="96">
        <f>PRODUCT($D83:BF83)</f>
        <v>0.55147858994863985</v>
      </c>
      <c r="BG208" s="96">
        <f>PRODUCT($D83:BG83)</f>
        <v>0.5457592681191874</v>
      </c>
      <c r="BH208" s="96">
        <f>PRODUCT($D83:BH83)</f>
        <v>0.54008394359074174</v>
      </c>
      <c r="BI208" s="96">
        <f>PRODUCT($D83:BI83)</f>
        <v>0.53445063058340148</v>
      </c>
      <c r="BJ208" s="96">
        <f>PRODUCT($D83:BJ83)</f>
        <v>0.52885723040494181</v>
      </c>
      <c r="BK208" s="96">
        <f>PRODUCT($D83:BK83)</f>
        <v>0.52330086672536014</v>
      </c>
      <c r="BL208" s="96">
        <f>PRODUCT($D83:BL83)</f>
        <v>0.51777821683592595</v>
      </c>
      <c r="BM208" s="96">
        <f>PRODUCT($D83:BM83)</f>
        <v>0.51228560020829683</v>
      </c>
      <c r="BN208" s="96">
        <f>PRODUCT($D83:BN83)</f>
        <v>0.50681925158074903</v>
      </c>
      <c r="BO208" s="96">
        <f>PRODUCT($D83:BO83)</f>
        <v>0.50137447867090523</v>
      </c>
      <c r="BP208" s="96">
        <f>PRODUCT($D83:BP83)</f>
        <v>0.49594692911759586</v>
      </c>
      <c r="BQ208" s="96">
        <f>PRODUCT($D83:BQ83)</f>
        <v>0.49053196084293943</v>
      </c>
      <c r="BR208" s="96">
        <f>PRODUCT($D83:BR83)</f>
        <v>0.48512505502961273</v>
      </c>
      <c r="BS208" s="96">
        <f>PRODUCT($D83:BS83)</f>
        <v>0.47972066160319254</v>
      </c>
      <c r="BT208" s="96">
        <f>PRODUCT($D83:BT83)</f>
        <v>0.47431376931824171</v>
      </c>
      <c r="BU208" s="96">
        <f>PRODUCT($D83:BU83)</f>
        <v>0.46889787499685881</v>
      </c>
      <c r="BV208" s="96">
        <f>PRODUCT($D83:BV83)</f>
        <v>0.46346594050927381</v>
      </c>
      <c r="BW208" s="96">
        <f>PRODUCT($D83:BW83)</f>
        <v>0.45800599929260133</v>
      </c>
      <c r="BX208" s="96">
        <f>PRODUCT($D83:BX83)</f>
        <v>0.45250456869467609</v>
      </c>
      <c r="BY208" s="96">
        <f>PRODUCT($D83:BY83)</f>
        <v>0.44694435409886224</v>
      </c>
      <c r="BZ208" s="96">
        <f>PRODUCT($D83:BZ83)</f>
        <v>0.44130621377203383</v>
      </c>
      <c r="CA208" s="96">
        <f>PRODUCT($D83:CA83)</f>
        <v>0.43557083343993136</v>
      </c>
      <c r="CB208" s="96">
        <f>PRODUCT($D83:CB83)</f>
        <v>0.42972457609431386</v>
      </c>
      <c r="CC208" s="96">
        <f>PRODUCT($D83:CC83)</f>
        <v>0.42395678755865146</v>
      </c>
      <c r="CD208" s="96">
        <f>PRODUCT($D83:CD83)</f>
        <v>0.41826641461996161</v>
      </c>
      <c r="CE208" s="96">
        <f>PRODUCT($D83:CE83)</f>
        <v>0.41265241820154835</v>
      </c>
      <c r="CF208" s="96">
        <f>PRODUCT($D83:CF83)</f>
        <v>0.4071137731732643</v>
      </c>
      <c r="CG208" s="96">
        <f>PRODUCT($D83:CG83)</f>
        <v>0.40164946816431912</v>
      </c>
      <c r="CH208" s="96">
        <f>PRODUCT($D83:CH83)</f>
        <v>0.39625850537860074</v>
      </c>
      <c r="CI208" s="96">
        <f>PRODUCT($D83:CI83)</f>
        <v>0.39093990041247523</v>
      </c>
      <c r="CJ208" s="96">
        <f>PRODUCT($D83:CJ83)</f>
        <v>0.3856926820750321</v>
      </c>
      <c r="CK208" s="96">
        <f>PRODUCT($D83:CK83)</f>
        <v>0.38051589221074239</v>
      </c>
      <c r="CL208" s="96">
        <f>PRODUCT($D83:CL83)</f>
        <v>0.37540858552449696</v>
      </c>
      <c r="CM208" s="96">
        <f>PRODUCT($D83:CM83)</f>
        <v>0.37036982940899332</v>
      </c>
      <c r="CN208" s="96">
        <f>PRODUCT($D83:CN83)</f>
        <v>0.365398703774439</v>
      </c>
      <c r="CO208" s="96">
        <f>PRODUCT($D83:CO83)</f>
        <v>0.36049430088054085</v>
      </c>
      <c r="CP208" s="96">
        <f>PRODUCT($D83:CP83)</f>
        <v>0.35565572517074934</v>
      </c>
      <c r="CQ208" s="96">
        <f>PRODUCT($D83:CQ83)</f>
        <v>0.35088209310872753</v>
      </c>
      <c r="CR208" s="96">
        <f>PRODUCT($D83:CR83)</f>
        <v>0.34617253301701528</v>
      </c>
      <c r="CS208" s="96">
        <f>PRODUCT($D83:CS83)</f>
        <v>0.34152618491785852</v>
      </c>
      <c r="CT208" s="96">
        <f>PRODUCT($D83:CT83)</f>
        <v>0.33694220037617523</v>
      </c>
      <c r="CU208" s="96">
        <f>PRODUCT($D83:CU83)</f>
        <v>0.3324197423446289</v>
      </c>
      <c r="CV208" s="96">
        <f>PRODUCT($D83:CV83)</f>
        <v>0.32795798501078166</v>
      </c>
      <c r="CW208" s="96">
        <f>PRODUCT($D83:CW83)</f>
        <v>0.32355611364629872</v>
      </c>
      <c r="CX208" s="96">
        <f>PRODUCT($D83:CX83)</f>
        <v>0.31921332445817696</v>
      </c>
      <c r="CY208" s="96">
        <f>PRODUCT($D83:CY83)</f>
        <v>0.31492882444197018</v>
      </c>
      <c r="CZ208" s="96">
        <f>PRODUCT($D83:CZ83)</f>
        <v>0.31070183123698447</v>
      </c>
      <c r="DA208" s="96">
        <f>PRODUCT($D83:DA83)</f>
        <v>0.30653157298341727</v>
      </c>
      <c r="DB208" s="96">
        <f>PRODUCT($D83:DB83)</f>
        <v>0.30241728818141356</v>
      </c>
      <c r="DC208" s="96">
        <f>PRODUCT($D83:DC83)</f>
        <v>0.2983582255520143</v>
      </c>
      <c r="DD208" s="96">
        <f>PRODUCT($D83:DD83)</f>
        <v>0.29435364389997076</v>
      </c>
    </row>
    <row r="209" spans="2:108" ht="15" x14ac:dyDescent="0.25">
      <c r="B209" s="55">
        <v>79</v>
      </c>
      <c r="C209" s="96">
        <v>1</v>
      </c>
      <c r="D209" s="96">
        <f>PRODUCT($D84:D84)</f>
        <v>0.99150728415234779</v>
      </c>
      <c r="E209" s="96">
        <f>PRODUCT($D84:E84)</f>
        <v>0.98217870439934818</v>
      </c>
      <c r="F209" s="96">
        <f>PRODUCT($D84:F84)</f>
        <v>0.97193376531733822</v>
      </c>
      <c r="G209" s="96">
        <f>PRODUCT($D84:G84)</f>
        <v>0.96083809216011939</v>
      </c>
      <c r="H209" s="96">
        <f>PRODUCT($D84:H84)</f>
        <v>0.94908222467673287</v>
      </c>
      <c r="I209" s="96">
        <f>PRODUCT($D84:I84)</f>
        <v>0.93693733057901485</v>
      </c>
      <c r="J209" s="96">
        <f>PRODUCT($D84:J84)</f>
        <v>0.92466961073181009</v>
      </c>
      <c r="K209" s="96">
        <f>PRODUCT($D84:K84)</f>
        <v>0.91250315917749114</v>
      </c>
      <c r="L209" s="96">
        <f>PRODUCT($D84:L84)</f>
        <v>0.90062744136233186</v>
      </c>
      <c r="M209" s="96">
        <f>PRODUCT($D84:M84)</f>
        <v>0.88918339320488604</v>
      </c>
      <c r="N209" s="96">
        <f>PRODUCT($D84:N84)</f>
        <v>0.87826187077983298</v>
      </c>
      <c r="O209" s="96">
        <f>PRODUCT($D84:O84)</f>
        <v>0.86795005660328706</v>
      </c>
      <c r="P209" s="96">
        <f>PRODUCT($D84:P84)</f>
        <v>0.85821441148395006</v>
      </c>
      <c r="Q209" s="96">
        <f>PRODUCT($D84:Q84)</f>
        <v>0.84896401774979102</v>
      </c>
      <c r="R209" s="96">
        <f>PRODUCT($D84:R84)</f>
        <v>0.84007502319396798</v>
      </c>
      <c r="S209" s="96">
        <f>PRODUCT($D84:S84)</f>
        <v>0.83138213217776047</v>
      </c>
      <c r="T209" s="96">
        <f>PRODUCT($D84:T84)</f>
        <v>0.82279590597232388</v>
      </c>
      <c r="U209" s="96">
        <f>PRODUCT($D84:U84)</f>
        <v>0.81431633958063265</v>
      </c>
      <c r="V209" s="96">
        <f>PRODUCT($D84:V84)</f>
        <v>0.80594399699235864</v>
      </c>
      <c r="W209" s="96">
        <f>PRODUCT($D84:W84)</f>
        <v>0.79766761229367045</v>
      </c>
      <c r="X209" s="96">
        <f>PRODUCT($D84:X84)</f>
        <v>0.78948308029183001</v>
      </c>
      <c r="Y209" s="96">
        <f>PRODUCT($D84:Y84)</f>
        <v>0.78138732728449767</v>
      </c>
      <c r="Z209" s="96">
        <f>PRODUCT($D84:Z84)</f>
        <v>0.7733781658477592</v>
      </c>
      <c r="AA209" s="96">
        <f>PRODUCT($D84:AA84)</f>
        <v>0.76545330573254633</v>
      </c>
      <c r="AB209" s="96">
        <f>PRODUCT($D84:AB84)</f>
        <v>0.75761177063090168</v>
      </c>
      <c r="AC209" s="96">
        <f>PRODUCT($D84:AC84)</f>
        <v>0.74985176530551667</v>
      </c>
      <c r="AD209" s="96">
        <f>PRODUCT($D84:AD84)</f>
        <v>0.74217197314652772</v>
      </c>
      <c r="AE209" s="96">
        <f>PRODUCT($D84:AE84)</f>
        <v>0.73457124198311996</v>
      </c>
      <c r="AF209" s="96">
        <f>PRODUCT($D84:AF84)</f>
        <v>0.72704861994581083</v>
      </c>
      <c r="AG209" s="96">
        <f>PRODUCT($D84:AG84)</f>
        <v>0.71960279207374889</v>
      </c>
      <c r="AH209" s="96">
        <f>PRODUCT($D84:AH84)</f>
        <v>0.71223295240164697</v>
      </c>
      <c r="AI209" s="96">
        <f>PRODUCT($D84:AI84)</f>
        <v>0.70493844412159168</v>
      </c>
      <c r="AJ209" s="96">
        <f>PRODUCT($D84:AJ84)</f>
        <v>0.69771867808235122</v>
      </c>
      <c r="AK209" s="96">
        <f>PRODUCT($D84:AK84)</f>
        <v>0.69057312384809999</v>
      </c>
      <c r="AL209" s="96">
        <f>PRODUCT($D84:AL84)</f>
        <v>0.68350127769188818</v>
      </c>
      <c r="AM209" s="96">
        <f>PRODUCT($D84:AM84)</f>
        <v>0.67650262828159458</v>
      </c>
      <c r="AN209" s="96">
        <f>PRODUCT($D84:AN84)</f>
        <v>0.66957663084586083</v>
      </c>
      <c r="AO209" s="96">
        <f>PRODUCT($D84:AO84)</f>
        <v>0.66272268043019888</v>
      </c>
      <c r="AP209" s="96">
        <f>PRODUCT($D84:AP84)</f>
        <v>0.65594010647904821</v>
      </c>
      <c r="AQ209" s="96">
        <f>PRODUCT($D84:AQ84)</f>
        <v>0.6492281378938265</v>
      </c>
      <c r="AR209" s="96">
        <f>PRODUCT($D84:AR84)</f>
        <v>0.64258596957413427</v>
      </c>
      <c r="AS209" s="96">
        <f>PRODUCT($D84:AS84)</f>
        <v>0.63601268977709635</v>
      </c>
      <c r="AT209" s="96">
        <f>PRODUCT($D84:AT84)</f>
        <v>0.62950731593396836</v>
      </c>
      <c r="AU209" s="96">
        <f>PRODUCT($D84:AU84)</f>
        <v>0.62306876226333829</v>
      </c>
      <c r="AV209" s="96">
        <f>PRODUCT($D84:AV84)</f>
        <v>0.61669581873195678</v>
      </c>
      <c r="AW209" s="96">
        <f>PRODUCT($D84:AW84)</f>
        <v>0.61038722167894721</v>
      </c>
      <c r="AX209" s="96">
        <f>PRODUCT($D84:AX84)</f>
        <v>0.60414156220569237</v>
      </c>
      <c r="AY209" s="96">
        <f>PRODUCT($D84:AY84)</f>
        <v>0.59795745816927337</v>
      </c>
      <c r="AZ209" s="96">
        <f>PRODUCT($D84:AZ84)</f>
        <v>0.59183335166594431</v>
      </c>
      <c r="BA209" s="96">
        <f>PRODUCT($D84:BA84)</f>
        <v>0.585767632452174</v>
      </c>
      <c r="BB209" s="96">
        <f>PRODUCT($D84:BB84)</f>
        <v>0.57975845111697111</v>
      </c>
      <c r="BC209" s="96">
        <f>PRODUCT($D84:BC84)</f>
        <v>0.57380398921572284</v>
      </c>
      <c r="BD209" s="96">
        <f>PRODUCT($D84:BD84)</f>
        <v>0.56790224299671765</v>
      </c>
      <c r="BE209" s="96">
        <f>PRODUCT($D84:BE84)</f>
        <v>0.56205127571638325</v>
      </c>
      <c r="BF209" s="96">
        <f>PRODUCT($D84:BF84)</f>
        <v>0.5562492356920864</v>
      </c>
      <c r="BG209" s="96">
        <f>PRODUCT($D84:BG84)</f>
        <v>0.55049425306839106</v>
      </c>
      <c r="BH209" s="96">
        <f>PRODUCT($D84:BH84)</f>
        <v>0.54478440215484203</v>
      </c>
      <c r="BI209" s="96">
        <f>PRODUCT($D84:BI84)</f>
        <v>0.53911777700775132</v>
      </c>
      <c r="BJ209" s="96">
        <f>PRODUCT($D84:BJ84)</f>
        <v>0.53349236582943493</v>
      </c>
      <c r="BK209" s="96">
        <f>PRODUCT($D84:BK84)</f>
        <v>0.52790542542994789</v>
      </c>
      <c r="BL209" s="96">
        <f>PRODUCT($D84:BL84)</f>
        <v>0.52235379298461693</v>
      </c>
      <c r="BM209" s="96">
        <f>PRODUCT($D84:BM84)</f>
        <v>0.51683396936339288</v>
      </c>
      <c r="BN209" s="96">
        <f>PRODUCT($D84:BN84)</f>
        <v>0.51134237609640376</v>
      </c>
      <c r="BO209" s="96">
        <f>PRODUCT($D84:BO84)</f>
        <v>0.50587456281103593</v>
      </c>
      <c r="BP209" s="96">
        <f>PRODUCT($D84:BP84)</f>
        <v>0.5004263995299657</v>
      </c>
      <c r="BQ209" s="96">
        <f>PRODUCT($D84:BQ84)</f>
        <v>0.49499348421298395</v>
      </c>
      <c r="BR209" s="96">
        <f>PRODUCT($D84:BR84)</f>
        <v>0.48957153133279563</v>
      </c>
      <c r="BS209" s="96">
        <f>PRODUCT($D84:BS84)</f>
        <v>0.48415528550171533</v>
      </c>
      <c r="BT209" s="96">
        <f>PRODUCT($D84:BT84)</f>
        <v>0.47873999909098375</v>
      </c>
      <c r="BU209" s="96">
        <f>PRODUCT($D84:BU84)</f>
        <v>0.47331952139524819</v>
      </c>
      <c r="BV209" s="96">
        <f>PRODUCT($D84:BV84)</f>
        <v>0.46788719928286393</v>
      </c>
      <c r="BW209" s="96">
        <f>PRODUCT($D84:BW84)</f>
        <v>0.46243174376823154</v>
      </c>
      <c r="BX209" s="96">
        <f>PRODUCT($D84:BX84)</f>
        <v>0.45694044089417363</v>
      </c>
      <c r="BY209" s="96">
        <f>PRODUCT($D84:BY84)</f>
        <v>0.45139699183065041</v>
      </c>
      <c r="BZ209" s="96">
        <f>PRODUCT($D84:BZ84)</f>
        <v>0.44578336224987886</v>
      </c>
      <c r="CA209" s="96">
        <f>PRODUCT($D84:CA84)</f>
        <v>0.440081357194539</v>
      </c>
      <c r="CB209" s="96">
        <f>PRODUCT($D84:CB84)</f>
        <v>0.43427812606525668</v>
      </c>
      <c r="CC209" s="96">
        <f>PRODUCT($D84:CC84)</f>
        <v>0.42855142053968215</v>
      </c>
      <c r="CD209" s="96">
        <f>PRODUCT($D84:CD84)</f>
        <v>0.4229002314958466</v>
      </c>
      <c r="CE209" s="96">
        <f>PRODUCT($D84:CE84)</f>
        <v>0.41732356311879348</v>
      </c>
      <c r="CF209" s="96">
        <f>PRODUCT($D84:CF84)</f>
        <v>0.4118204327251026</v>
      </c>
      <c r="CG209" s="96">
        <f>PRODUCT($D84:CG84)</f>
        <v>0.4063898705897282</v>
      </c>
      <c r="CH209" s="96">
        <f>PRODUCT($D84:CH84)</f>
        <v>0.40103091977512051</v>
      </c>
      <c r="CI209" s="96">
        <f>PRODUCT($D84:CI84)</f>
        <v>0.39574263596260051</v>
      </c>
      <c r="CJ209" s="96">
        <f>PRODUCT($D84:CJ84)</f>
        <v>0.39052408728595844</v>
      </c>
      <c r="CK209" s="96">
        <f>PRODUCT($D84:CK84)</f>
        <v>0.38537435416724641</v>
      </c>
      <c r="CL209" s="96">
        <f>PRODUCT($D84:CL84)</f>
        <v>0.38029252915473666</v>
      </c>
      <c r="CM209" s="96">
        <f>PRODUCT($D84:CM84)</f>
        <v>0.3752777167630163</v>
      </c>
      <c r="CN209" s="96">
        <f>PRODUCT($D84:CN84)</f>
        <v>0.37032903331519096</v>
      </c>
      <c r="CO209" s="96">
        <f>PRODUCT($D84:CO84)</f>
        <v>0.36544560678716892</v>
      </c>
      <c r="CP209" s="96">
        <f>PRODUCT($D84:CP84)</f>
        <v>0.36062657665399905</v>
      </c>
      <c r="CQ209" s="96">
        <f>PRODUCT($D84:CQ84)</f>
        <v>0.35587109373823472</v>
      </c>
      <c r="CR209" s="96">
        <f>PRODUCT($D84:CR84)</f>
        <v>0.35117832006029737</v>
      </c>
      <c r="CS209" s="96">
        <f>PRODUCT($D84:CS84)</f>
        <v>0.34654742869081334</v>
      </c>
      <c r="CT209" s="96">
        <f>PRODUCT($D84:CT84)</f>
        <v>0.34197760360489798</v>
      </c>
      <c r="CU209" s="96">
        <f>PRODUCT($D84:CU84)</f>
        <v>0.33746803953836102</v>
      </c>
      <c r="CV209" s="96">
        <f>PRODUCT($D84:CV84)</f>
        <v>0.3330179418458083</v>
      </c>
      <c r="CW209" s="96">
        <f>PRODUCT($D84:CW84)</f>
        <v>0.32862652636061468</v>
      </c>
      <c r="CX209" s="96">
        <f>PRODUCT($D84:CX84)</f>
        <v>0.32429301925674342</v>
      </c>
      <c r="CY209" s="96">
        <f>PRODUCT($D84:CY84)</f>
        <v>0.32001665691238768</v>
      </c>
      <c r="CZ209" s="96">
        <f>PRODUCT($D84:CZ84)</f>
        <v>0.3157966857754102</v>
      </c>
      <c r="DA209" s="96">
        <f>PRODUCT($D84:DA84)</f>
        <v>0.31163236223055724</v>
      </c>
      <c r="DB209" s="96">
        <f>PRODUCT($D84:DB84)</f>
        <v>0.30752295246842382</v>
      </c>
      <c r="DC209" s="96">
        <f>PRODUCT($D84:DC84)</f>
        <v>0.30346773235614655</v>
      </c>
      <c r="DD209" s="96">
        <f>PRODUCT($D84:DD84)</f>
        <v>0.29946598730980184</v>
      </c>
    </row>
    <row r="210" spans="2:108" ht="15" x14ac:dyDescent="0.25">
      <c r="B210" s="55">
        <v>80</v>
      </c>
      <c r="C210" s="96">
        <v>1</v>
      </c>
      <c r="D210" s="96">
        <f>PRODUCT($D85:D85)</f>
        <v>0.99188451336769079</v>
      </c>
      <c r="E210" s="96">
        <f>PRODUCT($D85:E85)</f>
        <v>0.98314774825337903</v>
      </c>
      <c r="F210" s="96">
        <f>PRODUCT($D85:F85)</f>
        <v>0.97367209229995488</v>
      </c>
      <c r="G210" s="96">
        <f>PRODUCT($D85:G85)</f>
        <v>0.96342148372481695</v>
      </c>
      <c r="H210" s="96">
        <f>PRODUCT($D85:H85)</f>
        <v>0.95249892621248089</v>
      </c>
      <c r="I210" s="96">
        <f>PRODUCT($D85:I85)</f>
        <v>0.94110762707327411</v>
      </c>
      <c r="J210" s="96">
        <f>PRODUCT($D85:J85)</f>
        <v>0.92947131551061168</v>
      </c>
      <c r="K210" s="96">
        <f>PRODUCT($D85:K85)</f>
        <v>0.91780093986065547</v>
      </c>
      <c r="L210" s="96">
        <f>PRODUCT($D85:L85)</f>
        <v>0.90629156411646628</v>
      </c>
      <c r="M210" s="96">
        <f>PRODUCT($D85:M85)</f>
        <v>0.89509894643342258</v>
      </c>
      <c r="N210" s="96">
        <f>PRODUCT($D85:N85)</f>
        <v>0.88433473315987887</v>
      </c>
      <c r="O210" s="96">
        <f>PRODUCT($D85:O85)</f>
        <v>0.8740513954492628</v>
      </c>
      <c r="P210" s="96">
        <f>PRODUCT($D85:P85)</f>
        <v>0.86429915228007326</v>
      </c>
      <c r="Q210" s="96">
        <f>PRODUCT($D85:Q85)</f>
        <v>0.85500953649914657</v>
      </c>
      <c r="R210" s="96">
        <f>PRODUCT($D85:R85)</f>
        <v>0.84607319981039542</v>
      </c>
      <c r="S210" s="96">
        <f>PRODUCT($D85:S85)</f>
        <v>0.83733187880395943</v>
      </c>
      <c r="T210" s="96">
        <f>PRODUCT($D85:T85)</f>
        <v>0.82869692670161454</v>
      </c>
      <c r="U210" s="96">
        <f>PRODUCT($D85:U85)</f>
        <v>0.8201682996496007</v>
      </c>
      <c r="V210" s="96">
        <f>PRODUCT($D85:V85)</f>
        <v>0.81174650067169929</v>
      </c>
      <c r="W210" s="96">
        <f>PRODUCT($D85:W85)</f>
        <v>0.80342067064888378</v>
      </c>
      <c r="X210" s="96">
        <f>PRODUCT($D85:X85)</f>
        <v>0.79518682858780321</v>
      </c>
      <c r="Y210" s="96">
        <f>PRODUCT($D85:Y85)</f>
        <v>0.78704198462723773</v>
      </c>
      <c r="Z210" s="96">
        <f>PRODUCT($D85:Z85)</f>
        <v>0.77898400053423544</v>
      </c>
      <c r="AA210" s="96">
        <f>PRODUCT($D85:AA85)</f>
        <v>0.77101063968755901</v>
      </c>
      <c r="AB210" s="96">
        <f>PRODUCT($D85:AB85)</f>
        <v>0.76312092781566909</v>
      </c>
      <c r="AC210" s="96">
        <f>PRODUCT($D85:AC85)</f>
        <v>0.75531310447436284</v>
      </c>
      <c r="AD210" s="96">
        <f>PRODUCT($D85:AD85)</f>
        <v>0.74758586929113013</v>
      </c>
      <c r="AE210" s="96">
        <f>PRODUCT($D85:AE85)</f>
        <v>0.73993808018803386</v>
      </c>
      <c r="AF210" s="96">
        <f>PRODUCT($D85:AF85)</f>
        <v>0.73236878782343751</v>
      </c>
      <c r="AG210" s="96">
        <f>PRODUCT($D85:AG85)</f>
        <v>0.72487669446237391</v>
      </c>
      <c r="AH210" s="96">
        <f>PRODUCT($D85:AH85)</f>
        <v>0.71746099158957954</v>
      </c>
      <c r="AI210" s="96">
        <f>PRODUCT($D85:AI85)</f>
        <v>0.71012101429254892</v>
      </c>
      <c r="AJ210" s="96">
        <f>PRODUCT($D85:AJ85)</f>
        <v>0.70285616297967901</v>
      </c>
      <c r="AK210" s="96">
        <f>PRODUCT($D85:AK85)</f>
        <v>0.69566589478919338</v>
      </c>
      <c r="AL210" s="96">
        <f>PRODUCT($D85:AL85)</f>
        <v>0.68854969284505707</v>
      </c>
      <c r="AM210" s="96">
        <f>PRODUCT($D85:AM85)</f>
        <v>0.68150703329843154</v>
      </c>
      <c r="AN210" s="96">
        <f>PRODUCT($D85:AN85)</f>
        <v>0.6745373605115762</v>
      </c>
      <c r="AO210" s="96">
        <f>PRODUCT($D85:AO85)</f>
        <v>0.6676400613689929</v>
      </c>
      <c r="AP210" s="96">
        <f>PRODUCT($D85:AP85)</f>
        <v>0.66081446006998767</v>
      </c>
      <c r="AQ210" s="96">
        <f>PRODUCT($D85:AQ85)</f>
        <v>0.6540597845666406</v>
      </c>
      <c r="AR210" s="96">
        <f>PRODUCT($D85:AR85)</f>
        <v>0.64737523046883894</v>
      </c>
      <c r="AS210" s="96">
        <f>PRODUCT($D85:AS85)</f>
        <v>0.64075989127635735</v>
      </c>
      <c r="AT210" s="96">
        <f>PRODUCT($D85:AT85)</f>
        <v>0.63421279277485632</v>
      </c>
      <c r="AU210" s="96">
        <f>PRODUCT($D85:AU85)</f>
        <v>0.62773286192788091</v>
      </c>
      <c r="AV210" s="96">
        <f>PRODUCT($D85:AV85)</f>
        <v>0.62131890666912448</v>
      </c>
      <c r="AW210" s="96">
        <f>PRODUCT($D85:AW85)</f>
        <v>0.61496968372500505</v>
      </c>
      <c r="AX210" s="96">
        <f>PRODUCT($D85:AX85)</f>
        <v>0.6086838106327227</v>
      </c>
      <c r="AY210" s="96">
        <f>PRODUCT($D85:AY85)</f>
        <v>0.60245993091893379</v>
      </c>
      <c r="AZ210" s="96">
        <f>PRODUCT($D85:AZ85)</f>
        <v>0.59629651960166474</v>
      </c>
      <c r="BA210" s="96">
        <f>PRODUCT($D85:BA85)</f>
        <v>0.59019200172363018</v>
      </c>
      <c r="BB210" s="96">
        <f>PRODUCT($D85:BB85)</f>
        <v>0.58414457291502142</v>
      </c>
      <c r="BC210" s="96">
        <f>PRODUCT($D85:BC85)</f>
        <v>0.57815245883498989</v>
      </c>
      <c r="BD210" s="96">
        <f>PRODUCT($D85:BD85)</f>
        <v>0.57221370745072875</v>
      </c>
      <c r="BE210" s="96">
        <f>PRODUCT($D85:BE85)</f>
        <v>0.56632643136995853</v>
      </c>
      <c r="BF210" s="96">
        <f>PRODUCT($D85:BF85)</f>
        <v>0.56048882517274579</v>
      </c>
      <c r="BG210" s="96">
        <f>PRODUCT($D85:BG85)</f>
        <v>0.55469906627265086</v>
      </c>
      <c r="BH210" s="96">
        <f>PRODUCT($D85:BH85)</f>
        <v>0.54895527873790229</v>
      </c>
      <c r="BI210" s="96">
        <f>PRODUCT($D85:BI85)</f>
        <v>0.54325560588044175</v>
      </c>
      <c r="BJ210" s="96">
        <f>PRODUCT($D85:BJ85)</f>
        <v>0.53759808962938083</v>
      </c>
      <c r="BK210" s="96">
        <f>PRODUCT($D85:BK85)</f>
        <v>0.53198006977649115</v>
      </c>
      <c r="BL210" s="96">
        <f>PRODUCT($D85:BL85)</f>
        <v>0.52639848339521511</v>
      </c>
      <c r="BM210" s="96">
        <f>PRODUCT($D85:BM85)</f>
        <v>0.52084994486035507</v>
      </c>
      <c r="BN210" s="96">
        <f>PRODUCT($D85:BN85)</f>
        <v>0.51533099261657478</v>
      </c>
      <c r="BO210" s="96">
        <f>PRODUCT($D85:BO85)</f>
        <v>0.50983732805625215</v>
      </c>
      <c r="BP210" s="96">
        <f>PRODUCT($D85:BP85)</f>
        <v>0.50436496060217406</v>
      </c>
      <c r="BQ210" s="96">
        <f>PRODUCT($D85:BQ85)</f>
        <v>0.49890963875610961</v>
      </c>
      <c r="BR210" s="96">
        <f>PRODUCT($D85:BR85)</f>
        <v>0.49346722324114056</v>
      </c>
      <c r="BS210" s="96">
        <f>PRODUCT($D85:BS85)</f>
        <v>0.4880326437121153</v>
      </c>
      <c r="BT210" s="96">
        <f>PRODUCT($D85:BT85)</f>
        <v>0.48260131788556065</v>
      </c>
      <c r="BU210" s="96">
        <f>PRODUCT($D85:BU85)</f>
        <v>0.4771673165212314</v>
      </c>
      <c r="BV210" s="96">
        <f>PRODUCT($D85:BV85)</f>
        <v>0.47172422842992096</v>
      </c>
      <c r="BW210" s="96">
        <f>PRODUCT($D85:BW85)</f>
        <v>0.46626119139552119</v>
      </c>
      <c r="BX210" s="96">
        <f>PRODUCT($D85:BX85)</f>
        <v>0.46076597563979016</v>
      </c>
      <c r="BY210" s="96">
        <f>PRODUCT($D85:BY85)</f>
        <v>0.45522290980455898</v>
      </c>
      <c r="BZ210" s="96">
        <f>PRODUCT($D85:BZ85)</f>
        <v>0.44961465721943639</v>
      </c>
      <c r="CA210" s="96">
        <f>PRODUCT($D85:CA85)</f>
        <v>0.44392372771456706</v>
      </c>
      <c r="CB210" s="96">
        <f>PRODUCT($D85:CB85)</f>
        <v>0.4381377645613288</v>
      </c>
      <c r="CC210" s="96">
        <f>PRODUCT($D85:CC85)</f>
        <v>0.43242721384387761</v>
      </c>
      <c r="CD210" s="96">
        <f>PRODUCT($D85:CD85)</f>
        <v>0.42679109266008974</v>
      </c>
      <c r="CE210" s="96">
        <f>PRODUCT($D85:CE85)</f>
        <v>0.42122843091868056</v>
      </c>
      <c r="CF210" s="96">
        <f>PRODUCT($D85:CF85)</f>
        <v>0.41573827117223217</v>
      </c>
      <c r="CG210" s="96">
        <f>PRODUCT($D85:CG85)</f>
        <v>0.41031966845239704</v>
      </c>
      <c r="CH210" s="96">
        <f>PRODUCT($D85:CH85)</f>
        <v>0.40497169010724987</v>
      </c>
      <c r="CI210" s="96">
        <f>PRODUCT($D85:CI85)</f>
        <v>0.39969341564075916</v>
      </c>
      <c r="CJ210" s="96">
        <f>PRODUCT($D85:CJ85)</f>
        <v>0.39448393655435104</v>
      </c>
      <c r="CK210" s="96">
        <f>PRODUCT($D85:CK85)</f>
        <v>0.38934235619053814</v>
      </c>
      <c r="CL210" s="96">
        <f>PRODUCT($D85:CL85)</f>
        <v>0.38426778957858659</v>
      </c>
      <c r="CM210" s="96">
        <f>PRODUCT($D85:CM85)</f>
        <v>0.37925936328219456</v>
      </c>
      <c r="CN210" s="96">
        <f>PRODUCT($D85:CN85)</f>
        <v>0.37431621524915609</v>
      </c>
      <c r="CO210" s="96">
        <f>PRODUCT($D85:CO85)</f>
        <v>0.36943749466298426</v>
      </c>
      <c r="CP210" s="96">
        <f>PRODUCT($D85:CP85)</f>
        <v>0.36462236179646834</v>
      </c>
      <c r="CQ210" s="96">
        <f>PRODUCT($D85:CQ85)</f>
        <v>0.35986998786713975</v>
      </c>
      <c r="CR210" s="96">
        <f>PRODUCT($D85:CR85)</f>
        <v>0.35517955489462161</v>
      </c>
      <c r="CS210" s="96">
        <f>PRODUCT($D85:CS85)</f>
        <v>0.35055025555983771</v>
      </c>
      <c r="CT210" s="96">
        <f>PRODUCT($D85:CT85)</f>
        <v>0.34598129306605635</v>
      </c>
      <c r="CU210" s="96">
        <f>PRODUCT($D85:CU85)</f>
        <v>0.34147188100174547</v>
      </c>
      <c r="CV210" s="96">
        <f>PRODUCT($D85:CV85)</f>
        <v>0.3370212432052152</v>
      </c>
      <c r="CW210" s="96">
        <f>PRODUCT($D85:CW85)</f>
        <v>0.33262861363102464</v>
      </c>
      <c r="CX210" s="96">
        <f>PRODUCT($D85:CX85)</f>
        <v>0.32829323621812978</v>
      </c>
      <c r="CY210" s="96">
        <f>PRODUCT($D85:CY85)</f>
        <v>0.32401436475974998</v>
      </c>
      <c r="CZ210" s="96">
        <f>PRODUCT($D85:CZ85)</f>
        <v>0.31979126277493058</v>
      </c>
      <c r="DA210" s="96">
        <f>PRODUCT($D85:DA85)</f>
        <v>0.31562320338177968</v>
      </c>
      <c r="DB210" s="96">
        <f>PRODUCT($D85:DB85)</f>
        <v>0.31150946917235667</v>
      </c>
      <c r="DC210" s="96">
        <f>PRODUCT($D85:DC85)</f>
        <v>0.307449352089192</v>
      </c>
      <c r="DD210" s="96">
        <f>PRODUCT($D85:DD85)</f>
        <v>0.30344215330341584</v>
      </c>
    </row>
    <row r="211" spans="2:108" ht="15" x14ac:dyDescent="0.25">
      <c r="B211" s="55">
        <v>81</v>
      </c>
      <c r="C211" s="96">
        <v>1</v>
      </c>
      <c r="D211" s="96">
        <f>PRODUCT($D86:D86)</f>
        <v>0.99202460508013623</v>
      </c>
      <c r="E211" s="96">
        <f>PRODUCT($D86:E86)</f>
        <v>0.98365049562323048</v>
      </c>
      <c r="F211" s="96">
        <f>PRODUCT($D86:F86)</f>
        <v>0.97472123628049989</v>
      </c>
      <c r="G211" s="96">
        <f>PRODUCT($D86:G86)</f>
        <v>0.96516864953699022</v>
      </c>
      <c r="H211" s="96">
        <f>PRODUCT($D86:H86)</f>
        <v>0.95499749553724189</v>
      </c>
      <c r="I211" s="96">
        <f>PRODUCT($D86:I86)</f>
        <v>0.94432882830977982</v>
      </c>
      <c r="J211" s="96">
        <f>PRODUCT($D86:J86)</f>
        <v>0.93332962120353713</v>
      </c>
      <c r="K211" s="96">
        <f>PRODUCT($D86:K86)</f>
        <v>0.9221804144845539</v>
      </c>
      <c r="L211" s="96">
        <f>PRODUCT($D86:L86)</f>
        <v>0.91106904750119067</v>
      </c>
      <c r="M211" s="96">
        <f>PRODUCT($D86:M86)</f>
        <v>0.90016037554399664</v>
      </c>
      <c r="N211" s="96">
        <f>PRODUCT($D86:N86)</f>
        <v>0.88958277566855093</v>
      </c>
      <c r="O211" s="96">
        <f>PRODUCT($D86:O86)</f>
        <v>0.87941025392308825</v>
      </c>
      <c r="P211" s="96">
        <f>PRODUCT($D86:P86)</f>
        <v>0.86965495908826063</v>
      </c>
      <c r="Q211" s="96">
        <f>PRODUCT($D86:Q86)</f>
        <v>0.86033227605127316</v>
      </c>
      <c r="R211" s="96">
        <f>PRODUCT($D86:R86)</f>
        <v>0.85135061076722629</v>
      </c>
      <c r="S211" s="96">
        <f>PRODUCT($D86:S86)</f>
        <v>0.84256177444003733</v>
      </c>
      <c r="T211" s="96">
        <f>PRODUCT($D86:T86)</f>
        <v>0.83387942699985684</v>
      </c>
      <c r="U211" s="96">
        <f>PRODUCT($D86:U86)</f>
        <v>0.82530350436097444</v>
      </c>
      <c r="V211" s="96">
        <f>PRODUCT($D86:V86)</f>
        <v>0.81683447927570652</v>
      </c>
      <c r="W211" s="96">
        <f>PRODUCT($D86:W86)</f>
        <v>0.80846167530967583</v>
      </c>
      <c r="X211" s="96">
        <f>PRODUCT($D86:X86)</f>
        <v>0.80018116553615881</v>
      </c>
      <c r="Y211" s="96">
        <f>PRODUCT($D86:Y86)</f>
        <v>0.79198999581412433</v>
      </c>
      <c r="Z211" s="96">
        <f>PRODUCT($D86:Z86)</f>
        <v>0.78388604788178839</v>
      </c>
      <c r="AA211" s="96">
        <f>PRODUCT($D86:AA86)</f>
        <v>0.7758671071331239</v>
      </c>
      <c r="AB211" s="96">
        <f>PRODUCT($D86:AB86)</f>
        <v>0.76793219784929634</v>
      </c>
      <c r="AC211" s="96">
        <f>PRODUCT($D86:AC86)</f>
        <v>0.76007957307491414</v>
      </c>
      <c r="AD211" s="96">
        <f>PRODUCT($D86:AD86)</f>
        <v>0.75230793750273939</v>
      </c>
      <c r="AE211" s="96">
        <f>PRODUCT($D86:AE86)</f>
        <v>0.74461615134616943</v>
      </c>
      <c r="AF211" s="96">
        <f>PRODUCT($D86:AF86)</f>
        <v>0.73700326413406425</v>
      </c>
      <c r="AG211" s="96">
        <f>PRODUCT($D86:AG86)</f>
        <v>0.72946798371559751</v>
      </c>
      <c r="AH211" s="96">
        <f>PRODUCT($D86:AH86)</f>
        <v>0.72200949817957127</v>
      </c>
      <c r="AI211" s="96">
        <f>PRODUCT($D86:AI86)</f>
        <v>0.71462713671119327</v>
      </c>
      <c r="AJ211" s="96">
        <f>PRODUCT($D86:AJ86)</f>
        <v>0.70732029277532249</v>
      </c>
      <c r="AK211" s="96">
        <f>PRODUCT($D86:AK86)</f>
        <v>0.70008841568459745</v>
      </c>
      <c r="AL211" s="96">
        <f>PRODUCT($D86:AL86)</f>
        <v>0.69293098042985157</v>
      </c>
      <c r="AM211" s="96">
        <f>PRODUCT($D86:AM86)</f>
        <v>0.68584745533848546</v>
      </c>
      <c r="AN211" s="96">
        <f>PRODUCT($D86:AN86)</f>
        <v>0.67883727772156777</v>
      </c>
      <c r="AO211" s="96">
        <f>PRODUCT($D86:AO86)</f>
        <v>0.67189982866508668</v>
      </c>
      <c r="AP211" s="96">
        <f>PRODUCT($D86:AP86)</f>
        <v>0.66503442791812029</v>
      </c>
      <c r="AQ211" s="96">
        <f>PRODUCT($D86:AQ86)</f>
        <v>0.65824030095883779</v>
      </c>
      <c r="AR211" s="96">
        <f>PRODUCT($D86:AR86)</f>
        <v>0.65151664169918411</v>
      </c>
      <c r="AS211" s="96">
        <f>PRODUCT($D86:AS86)</f>
        <v>0.64486254402464616</v>
      </c>
      <c r="AT211" s="96">
        <f>PRODUCT($D86:AT86)</f>
        <v>0.63827703554329762</v>
      </c>
      <c r="AU211" s="96">
        <f>PRODUCT($D86:AU86)</f>
        <v>0.63175904705979635</v>
      </c>
      <c r="AV211" s="96">
        <f>PRODUCT($D86:AV86)</f>
        <v>0.62530739274602831</v>
      </c>
      <c r="AW211" s="96">
        <f>PRODUCT($D86:AW86)</f>
        <v>0.61892083668790399</v>
      </c>
      <c r="AX211" s="96">
        <f>PRODUCT($D86:AX86)</f>
        <v>0.61259800655516139</v>
      </c>
      <c r="AY211" s="96">
        <f>PRODUCT($D86:AY86)</f>
        <v>0.60633755567718339</v>
      </c>
      <c r="AZ211" s="96">
        <f>PRODUCT($D86:AZ86)</f>
        <v>0.60013797219542819</v>
      </c>
      <c r="BA211" s="96">
        <f>PRODUCT($D86:BA86)</f>
        <v>0.59399769537133973</v>
      </c>
      <c r="BB211" s="96">
        <f>PRODUCT($D86:BB86)</f>
        <v>0.58791493951357121</v>
      </c>
      <c r="BC211" s="96">
        <f>PRODUCT($D86:BC86)</f>
        <v>0.58188794855145409</v>
      </c>
      <c r="BD211" s="96">
        <f>PRODUCT($D86:BD86)</f>
        <v>0.57591479220749286</v>
      </c>
      <c r="BE211" s="96">
        <f>PRODUCT($D86:BE86)</f>
        <v>0.56999360378501429</v>
      </c>
      <c r="BF211" s="96">
        <f>PRODUCT($D86:BF86)</f>
        <v>0.56412259717146795</v>
      </c>
      <c r="BG211" s="96">
        <f>PRODUCT($D86:BG86)</f>
        <v>0.55829996956400185</v>
      </c>
      <c r="BH211" s="96">
        <f>PRODUCT($D86:BH86)</f>
        <v>0.55252386596568714</v>
      </c>
      <c r="BI211" s="96">
        <f>PRODUCT($D86:BI86)</f>
        <v>0.54679245041193358</v>
      </c>
      <c r="BJ211" s="96">
        <f>PRODUCT($D86:BJ86)</f>
        <v>0.54110378760855571</v>
      </c>
      <c r="BK211" s="96">
        <f>PRODUCT($D86:BK86)</f>
        <v>0.53545525346120859</v>
      </c>
      <c r="BL211" s="96">
        <f>PRODUCT($D86:BL86)</f>
        <v>0.52984382887699688</v>
      </c>
      <c r="BM211" s="96">
        <f>PRODUCT($D86:BM86)</f>
        <v>0.52426617827700639</v>
      </c>
      <c r="BN211" s="96">
        <f>PRODUCT($D86:BN86)</f>
        <v>0.51871889172160446</v>
      </c>
      <c r="BO211" s="96">
        <f>PRODUCT($D86:BO86)</f>
        <v>0.51319773810432523</v>
      </c>
      <c r="BP211" s="96">
        <f>PRODUCT($D86:BP86)</f>
        <v>0.50769878873802687</v>
      </c>
      <c r="BQ211" s="96">
        <f>PRODUCT($D86:BQ86)</f>
        <v>0.50221785910697325</v>
      </c>
      <c r="BR211" s="96">
        <f>PRODUCT($D86:BR86)</f>
        <v>0.49675087498122833</v>
      </c>
      <c r="BS211" s="96">
        <f>PRODUCT($D86:BS86)</f>
        <v>0.49129284874435669</v>
      </c>
      <c r="BT211" s="96">
        <f>PRODUCT($D86:BT86)</f>
        <v>0.48583927189445808</v>
      </c>
      <c r="BU211" s="96">
        <f>PRODUCT($D86:BU86)</f>
        <v>0.48038431454841479</v>
      </c>
      <c r="BV211" s="96">
        <f>PRODUCT($D86:BV86)</f>
        <v>0.47492167422277848</v>
      </c>
      <c r="BW211" s="96">
        <f>PRODUCT($D86:BW86)</f>
        <v>0.46944068160090296</v>
      </c>
      <c r="BX211" s="96">
        <f>PRODUCT($D86:BX86)</f>
        <v>0.46392932597888376</v>
      </c>
      <c r="BY211" s="96">
        <f>PRODUCT($D86:BY86)</f>
        <v>0.45837222035963626</v>
      </c>
      <c r="BZ211" s="96">
        <f>PRODUCT($D86:BZ86)</f>
        <v>0.4527523444391427</v>
      </c>
      <c r="CA211" s="96">
        <f>PRODUCT($D86:CA86)</f>
        <v>0.44705252769217213</v>
      </c>
      <c r="CB211" s="96">
        <f>PRODUCT($D86:CB86)</f>
        <v>0.44126063703533908</v>
      </c>
      <c r="CC211" s="96">
        <f>PRODUCT($D86:CC86)</f>
        <v>0.43554378453465714</v>
      </c>
      <c r="CD211" s="96">
        <f>PRODUCT($D86:CD86)</f>
        <v>0.42990099801623488</v>
      </c>
      <c r="CE211" s="96">
        <f>PRODUCT($D86:CE86)</f>
        <v>0.42433131790140077</v>
      </c>
      <c r="CF211" s="96">
        <f>PRODUCT($D86:CF86)</f>
        <v>0.41883379704352286</v>
      </c>
      <c r="CG211" s="96">
        <f>PRODUCT($D86:CG86)</f>
        <v>0.4134075005669427</v>
      </c>
      <c r="CH211" s="96">
        <f>PRODUCT($D86:CH86)</f>
        <v>0.40805150570799609</v>
      </c>
      <c r="CI211" s="96">
        <f>PRODUCT($D86:CI86)</f>
        <v>0.40276490165809314</v>
      </c>
      <c r="CJ211" s="96">
        <f>PRODUCT($D86:CJ86)</f>
        <v>0.39754678940883176</v>
      </c>
      <c r="CK211" s="96">
        <f>PRODUCT($D86:CK86)</f>
        <v>0.3923962815991176</v>
      </c>
      <c r="CL211" s="96">
        <f>PRODUCT($D86:CL86)</f>
        <v>0.38731250236426473</v>
      </c>
      <c r="CM211" s="96">
        <f>PRODUCT($D86:CM86)</f>
        <v>0.38229458718705123</v>
      </c>
      <c r="CN211" s="96">
        <f>PRODUCT($D86:CN86)</f>
        <v>0.37734168275070462</v>
      </c>
      <c r="CO211" s="96">
        <f>PRODUCT($D86:CO86)</f>
        <v>0.37245294679379187</v>
      </c>
      <c r="CP211" s="96">
        <f>PRODUCT($D86:CP86)</f>
        <v>0.36762754796698938</v>
      </c>
      <c r="CQ211" s="96">
        <f>PRODUCT($D86:CQ86)</f>
        <v>0.36286466569170878</v>
      </c>
      <c r="CR211" s="96">
        <f>PRODUCT($D86:CR86)</f>
        <v>0.35816349002055409</v>
      </c>
      <c r="CS211" s="96">
        <f>PRODUCT($D86:CS86)</f>
        <v>0.35352322149958698</v>
      </c>
      <c r="CT211" s="96">
        <f>PRODUCT($D86:CT86)</f>
        <v>0.34894307103237643</v>
      </c>
      <c r="CU211" s="96">
        <f>PRODUCT($D86:CU86)</f>
        <v>0.34442225974580948</v>
      </c>
      <c r="CV211" s="96">
        <f>PRODUCT($D86:CV86)</f>
        <v>0.33996001885764104</v>
      </c>
      <c r="CW211" s="96">
        <f>PRODUCT($D86:CW86)</f>
        <v>0.33555558954575904</v>
      </c>
      <c r="CX211" s="96">
        <f>PRODUCT($D86:CX86)</f>
        <v>0.3312082228191438</v>
      </c>
      <c r="CY211" s="96">
        <f>PRODUCT($D86:CY86)</f>
        <v>0.32691717939049914</v>
      </c>
      <c r="CZ211" s="96">
        <f>PRODUCT($D86:CZ86)</f>
        <v>0.32268172955053348</v>
      </c>
      <c r="DA211" s="96">
        <f>PRODUCT($D86:DA86)</f>
        <v>0.31850115304386989</v>
      </c>
      <c r="DB211" s="96">
        <f>PRODUCT($D86:DB86)</f>
        <v>0.3143747389465637</v>
      </c>
      <c r="DC211" s="96">
        <f>PRODUCT($D86:DC86)</f>
        <v>0.31030178554520704</v>
      </c>
      <c r="DD211" s="96">
        <f>PRODUCT($D86:DD86)</f>
        <v>0.30628160021759959</v>
      </c>
    </row>
    <row r="212" spans="2:108" ht="15" x14ac:dyDescent="0.25">
      <c r="B212" s="55">
        <v>82</v>
      </c>
      <c r="C212" s="96">
        <v>1</v>
      </c>
      <c r="D212" s="96">
        <f>PRODUCT($D87:D87)</f>
        <v>0.99199614439028827</v>
      </c>
      <c r="E212" s="96">
        <f>PRODUCT($D87:E87)</f>
        <v>0.98378281793129829</v>
      </c>
      <c r="F212" s="96">
        <f>PRODUCT($D87:F87)</f>
        <v>0.97521589481392423</v>
      </c>
      <c r="G212" s="96">
        <f>PRODUCT($D87:G87)</f>
        <v>0.9661711941761274</v>
      </c>
      <c r="H212" s="96">
        <f>PRODUCT($D87:H87)</f>
        <v>0.95662863001738485</v>
      </c>
      <c r="I212" s="96">
        <f>PRODUCT($D87:I87)</f>
        <v>0.94661641937694574</v>
      </c>
      <c r="J212" s="96">
        <f>PRODUCT($D87:J87)</f>
        <v>0.93623176121074447</v>
      </c>
      <c r="K212" s="96">
        <f>PRODUCT($D87:K87)</f>
        <v>0.92561189218341744</v>
      </c>
      <c r="L212" s="96">
        <f>PRODUCT($D87:L87)</f>
        <v>0.91492189901835363</v>
      </c>
      <c r="M212" s="96">
        <f>PRODUCT($D87:M87)</f>
        <v>0.904324697978105</v>
      </c>
      <c r="N212" s="96">
        <f>PRODUCT($D87:N87)</f>
        <v>0.89396063629379863</v>
      </c>
      <c r="O212" s="96">
        <f>PRODUCT($D87:O87)</f>
        <v>0.88392203770085365</v>
      </c>
      <c r="P212" s="96">
        <f>PRODUCT($D87:P87)</f>
        <v>0.87424269060305215</v>
      </c>
      <c r="Q212" s="96">
        <f>PRODUCT($D87:Q87)</f>
        <v>0.86489653246883824</v>
      </c>
      <c r="R212" s="96">
        <f>PRODUCT($D87:R87)</f>
        <v>0.85587469763339463</v>
      </c>
      <c r="S212" s="96">
        <f>PRODUCT($D87:S87)</f>
        <v>0.84704216416094691</v>
      </c>
      <c r="T212" s="96">
        <f>PRODUCT($D87:T87)</f>
        <v>0.83831645228800822</v>
      </c>
      <c r="U212" s="96">
        <f>PRODUCT($D87:U87)</f>
        <v>0.82969748902672091</v>
      </c>
      <c r="V212" s="96">
        <f>PRODUCT($D87:V87)</f>
        <v>0.82118573530979355</v>
      </c>
      <c r="W212" s="96">
        <f>PRODUCT($D87:W87)</f>
        <v>0.81277056540032766</v>
      </c>
      <c r="X212" s="96">
        <f>PRODUCT($D87:X87)</f>
        <v>0.80444806535229907</v>
      </c>
      <c r="Y212" s="96">
        <f>PRODUCT($D87:Y87)</f>
        <v>0.79621528865135027</v>
      </c>
      <c r="Z212" s="96">
        <f>PRODUCT($D87:Z87)</f>
        <v>0.78807012006883925</v>
      </c>
      <c r="AA212" s="96">
        <f>PRODUCT($D87:AA87)</f>
        <v>0.78001034865991192</v>
      </c>
      <c r="AB212" s="96">
        <f>PRODUCT($D87:AB87)</f>
        <v>0.77203499550735277</v>
      </c>
      <c r="AC212" s="96">
        <f>PRODUCT($D87:AC87)</f>
        <v>0.76414231486993311</v>
      </c>
      <c r="AD212" s="96">
        <f>PRODUCT($D87:AD87)</f>
        <v>0.75633101020982862</v>
      </c>
      <c r="AE212" s="96">
        <f>PRODUCT($D87:AE87)</f>
        <v>0.74859993972270389</v>
      </c>
      <c r="AF212" s="96">
        <f>PRODUCT($D87:AF87)</f>
        <v>0.74094814994246749</v>
      </c>
      <c r="AG212" s="96">
        <f>PRODUCT($D87:AG87)</f>
        <v>0.73337434771998966</v>
      </c>
      <c r="AH212" s="96">
        <f>PRODUCT($D87:AH87)</f>
        <v>0.72587771753636665</v>
      </c>
      <c r="AI212" s="96">
        <f>PRODUCT($D87:AI87)</f>
        <v>0.71845758425947226</v>
      </c>
      <c r="AJ212" s="96">
        <f>PRODUCT($D87:AJ87)</f>
        <v>0.71111333675698007</v>
      </c>
      <c r="AK212" s="96">
        <f>PRODUCT($D87:AK87)</f>
        <v>0.70384441951097376</v>
      </c>
      <c r="AL212" s="96">
        <f>PRODUCT($D87:AL87)</f>
        <v>0.69665030261675631</v>
      </c>
      <c r="AM212" s="96">
        <f>PRODUCT($D87:AM87)</f>
        <v>0.68953044962217014</v>
      </c>
      <c r="AN212" s="96">
        <f>PRODUCT($D87:AN87)</f>
        <v>0.68248429331038896</v>
      </c>
      <c r="AO212" s="96">
        <f>PRODUCT($D87:AO87)</f>
        <v>0.67551121063188424</v>
      </c>
      <c r="AP212" s="96">
        <f>PRODUCT($D87:AP87)</f>
        <v>0.66861051762037482</v>
      </c>
      <c r="AQ212" s="96">
        <f>PRODUCT($D87:AQ87)</f>
        <v>0.6617814366430016</v>
      </c>
      <c r="AR212" s="96">
        <f>PRODUCT($D87:AR87)</f>
        <v>0.65502315875232631</v>
      </c>
      <c r="AS212" s="96">
        <f>PRODUCT($D87:AS87)</f>
        <v>0.64833477560989283</v>
      </c>
      <c r="AT212" s="96">
        <f>PRODUCT($D87:AT87)</f>
        <v>0.64171531304505802</v>
      </c>
      <c r="AU212" s="96">
        <f>PRODUCT($D87:AU87)</f>
        <v>0.63516370069964523</v>
      </c>
      <c r="AV212" s="96">
        <f>PRODUCT($D87:AV87)</f>
        <v>0.6286787523095565</v>
      </c>
      <c r="AW212" s="96">
        <f>PRODUCT($D87:AW87)</f>
        <v>0.62225923187650944</v>
      </c>
      <c r="AX212" s="96">
        <f>PRODUCT($D87:AX87)</f>
        <v>0.61590376782293266</v>
      </c>
      <c r="AY212" s="96">
        <f>PRODUCT($D87:AY87)</f>
        <v>0.60961101415617602</v>
      </c>
      <c r="AZ212" s="96">
        <f>PRODUCT($D87:AZ87)</f>
        <v>0.60337946069297599</v>
      </c>
      <c r="BA212" s="96">
        <f>PRODUCT($D87:BA87)</f>
        <v>0.59720754871368309</v>
      </c>
      <c r="BB212" s="96">
        <f>PRODUCT($D87:BB87)</f>
        <v>0.59109349587707294</v>
      </c>
      <c r="BC212" s="96">
        <f>PRODUCT($D87:BC87)</f>
        <v>0.58503554936431545</v>
      </c>
      <c r="BD212" s="96">
        <f>PRODUCT($D87:BD87)</f>
        <v>0.57903178319417026</v>
      </c>
      <c r="BE212" s="96">
        <f>PRODUCT($D87:BE87)</f>
        <v>0.57308033467630448</v>
      </c>
      <c r="BF212" s="96">
        <f>PRODUCT($D87:BF87)</f>
        <v>0.56717942131768606</v>
      </c>
      <c r="BG212" s="96">
        <f>PRODUCT($D87:BG87)</f>
        <v>0.56132724409607404</v>
      </c>
      <c r="BH212" s="96">
        <f>PRODUCT($D87:BH87)</f>
        <v>0.55552195215393485</v>
      </c>
      <c r="BI212" s="96">
        <f>PRODUCT($D87:BI87)</f>
        <v>0.54976171362460269</v>
      </c>
      <c r="BJ212" s="96">
        <f>PRODUCT($D87:BJ87)</f>
        <v>0.54404459793536286</v>
      </c>
      <c r="BK212" s="96">
        <f>PRODUCT($D87:BK87)</f>
        <v>0.538367989651378</v>
      </c>
      <c r="BL212" s="96">
        <f>PRODUCT($D87:BL87)</f>
        <v>0.53272888062773882</v>
      </c>
      <c r="BM212" s="96">
        <f>PRODUCT($D87:BM87)</f>
        <v>0.52712394807852969</v>
      </c>
      <c r="BN212" s="96">
        <f>PRODUCT($D87:BN87)</f>
        <v>0.52154979533699675</v>
      </c>
      <c r="BO212" s="96">
        <f>PRODUCT($D87:BO87)</f>
        <v>0.51600220925663931</v>
      </c>
      <c r="BP212" s="96">
        <f>PRODUCT($D87:BP87)</f>
        <v>0.51047727748403071</v>
      </c>
      <c r="BQ212" s="96">
        <f>PRODUCT($D87:BQ87)</f>
        <v>0.50497083335655302</v>
      </c>
      <c r="BR212" s="96">
        <f>PRODUCT($D87:BR87)</f>
        <v>0.49947881994972709</v>
      </c>
      <c r="BS212" s="96">
        <f>PRODUCT($D87:BS87)</f>
        <v>0.49399627216884129</v>
      </c>
      <c r="BT212" s="96">
        <f>PRODUCT($D87:BT87)</f>
        <v>0.48851870143101256</v>
      </c>
      <c r="BU212" s="96">
        <f>PRODUCT($D87:BU87)</f>
        <v>0.48304030531492975</v>
      </c>
      <c r="BV212" s="96">
        <f>PRODUCT($D87:BV87)</f>
        <v>0.47755481157667484</v>
      </c>
      <c r="BW212" s="96">
        <f>PRODUCT($D87:BW87)</f>
        <v>0.47205160593106821</v>
      </c>
      <c r="BX212" s="96">
        <f>PRODUCT($D87:BX87)</f>
        <v>0.4665187404410982</v>
      </c>
      <c r="BY212" s="96">
        <f>PRODUCT($D87:BY87)</f>
        <v>0.46094091011183458</v>
      </c>
      <c r="BZ212" s="96">
        <f>PRODUCT($D87:BZ87)</f>
        <v>0.45530118610530523</v>
      </c>
      <c r="CA212" s="96">
        <f>PRODUCT($D87:CA87)</f>
        <v>0.44958249034313835</v>
      </c>
      <c r="CB212" s="96">
        <f>PRODUCT($D87:CB87)</f>
        <v>0.44377275401552235</v>
      </c>
      <c r="CC212" s="96">
        <f>PRODUCT($D87:CC87)</f>
        <v>0.43803809409083888</v>
      </c>
      <c r="CD212" s="96">
        <f>PRODUCT($D87:CD87)</f>
        <v>0.43237754039316956</v>
      </c>
      <c r="CE212" s="96">
        <f>PRODUCT($D87:CE87)</f>
        <v>0.42679013528370857</v>
      </c>
      <c r="CF212" s="96">
        <f>PRODUCT($D87:CF87)</f>
        <v>0.4212749334987515</v>
      </c>
      <c r="CG212" s="96">
        <f>PRODUCT($D87:CG87)</f>
        <v>0.41583100198977818</v>
      </c>
      <c r="CH212" s="96">
        <f>PRODUCT($D87:CH87)</f>
        <v>0.41045741976560146</v>
      </c>
      <c r="CI212" s="96">
        <f>PRODUCT($D87:CI87)</f>
        <v>0.40515327773655646</v>
      </c>
      <c r="CJ212" s="96">
        <f>PRODUCT($D87:CJ87)</f>
        <v>0.39991767856070282</v>
      </c>
      <c r="CK212" s="96">
        <f>PRODUCT($D87:CK87)</f>
        <v>0.39474973649201445</v>
      </c>
      <c r="CL212" s="96">
        <f>PRODUCT($D87:CL87)</f>
        <v>0.38964857723053142</v>
      </c>
      <c r="CM212" s="96">
        <f>PRODUCT($D87:CM87)</f>
        <v>0.38461333777444778</v>
      </c>
      <c r="CN212" s="96">
        <f>PRODUCT($D87:CN87)</f>
        <v>0.3796431662741111</v>
      </c>
      <c r="CO212" s="96">
        <f>PRODUCT($D87:CO87)</f>
        <v>0.37473722188790859</v>
      </c>
      <c r="CP212" s="96">
        <f>PRODUCT($D87:CP87)</f>
        <v>0.36989467464001552</v>
      </c>
      <c r="CQ212" s="96">
        <f>PRODUCT($D87:CQ87)</f>
        <v>0.36511470527998191</v>
      </c>
      <c r="CR212" s="96">
        <f>PRODUCT($D87:CR87)</f>
        <v>0.36039650514413379</v>
      </c>
      <c r="CS212" s="96">
        <f>PRODUCT($D87:CS87)</f>
        <v>0.35573927601876537</v>
      </c>
      <c r="CT212" s="96">
        <f>PRODUCT($D87:CT87)</f>
        <v>0.3511422300050992</v>
      </c>
      <c r="CU212" s="96">
        <f>PRODUCT($D87:CU87)</f>
        <v>0.34660458938599126</v>
      </c>
      <c r="CV212" s="96">
        <f>PRODUCT($D87:CV87)</f>
        <v>0.34212558649435881</v>
      </c>
      <c r="CW212" s="96">
        <f>PRODUCT($D87:CW87)</f>
        <v>0.33770446358330825</v>
      </c>
      <c r="CX212" s="96">
        <f>PRODUCT($D87:CX87)</f>
        <v>0.33334047269794131</v>
      </c>
      <c r="CY212" s="96">
        <f>PRODUCT($D87:CY87)</f>
        <v>0.32903287554881788</v>
      </c>
      <c r="CZ212" s="96">
        <f>PRODUCT($D87:CZ87)</f>
        <v>0.32478094338705393</v>
      </c>
      <c r="DA212" s="96">
        <f>PRODUCT($D87:DA87)</f>
        <v>0.32058395688103358</v>
      </c>
      <c r="DB212" s="96">
        <f>PRODUCT($D87:DB87)</f>
        <v>0.31644120599471437</v>
      </c>
      <c r="DC212" s="96">
        <f>PRODUCT($D87:DC87)</f>
        <v>0.31235198986750501</v>
      </c>
      <c r="DD212" s="96">
        <f>PRODUCT($D87:DD87)</f>
        <v>0.3083156166956954</v>
      </c>
    </row>
    <row r="213" spans="2:108" ht="15" x14ac:dyDescent="0.25">
      <c r="B213" s="55">
        <v>83</v>
      </c>
      <c r="C213" s="96">
        <v>1</v>
      </c>
      <c r="D213" s="96">
        <f>PRODUCT($D88:D88)</f>
        <v>0.99186066259574213</v>
      </c>
      <c r="E213" s="96">
        <f>PRODUCT($D88:E88)</f>
        <v>0.98365914473711846</v>
      </c>
      <c r="F213" s="96">
        <f>PRODUCT($D88:F88)</f>
        <v>0.97527406352911672</v>
      </c>
      <c r="G213" s="96">
        <f>PRODUCT($D88:G88)</f>
        <v>0.9665858752584513</v>
      </c>
      <c r="H213" s="96">
        <f>PRODUCT($D88:H88)</f>
        <v>0.95750301224414236</v>
      </c>
      <c r="I213" s="96">
        <f>PRODUCT($D88:I88)</f>
        <v>0.94803896366153551</v>
      </c>
      <c r="J213" s="96">
        <f>PRODUCT($D88:J88)</f>
        <v>0.93821061717166609</v>
      </c>
      <c r="K213" s="96">
        <f>PRODUCT($D88:K88)</f>
        <v>0.92809928783443862</v>
      </c>
      <c r="L213" s="96">
        <f>PRODUCT($D88:L88)</f>
        <v>0.91783506479579291</v>
      </c>
      <c r="M213" s="96">
        <f>PRODUCT($D88:M88)</f>
        <v>0.90756525479133143</v>
      </c>
      <c r="N213" s="96">
        <f>PRODUCT($D88:N88)</f>
        <v>0.89743305672290696</v>
      </c>
      <c r="O213" s="96">
        <f>PRODUCT($D88:O88)</f>
        <v>0.88754524865920548</v>
      </c>
      <c r="P213" s="96">
        <f>PRODUCT($D88:P88)</f>
        <v>0.87795491771850143</v>
      </c>
      <c r="Q213" s="96">
        <f>PRODUCT($D88:Q88)</f>
        <v>0.86865707892602417</v>
      </c>
      <c r="R213" s="96">
        <f>PRODUCT($D88:R88)</f>
        <v>0.85959836314487603</v>
      </c>
      <c r="S213" s="96">
        <f>PRODUCT($D88:S88)</f>
        <v>0.85072420586523345</v>
      </c>
      <c r="T213" s="96">
        <f>PRODUCT($D88:T88)</f>
        <v>0.84195758279635691</v>
      </c>
      <c r="U213" s="96">
        <f>PRODUCT($D88:U88)</f>
        <v>0.83329842972924106</v>
      </c>
      <c r="V213" s="96">
        <f>PRODUCT($D88:V88)</f>
        <v>0.82474722483146301</v>
      </c>
      <c r="W213" s="96">
        <f>PRODUCT($D88:W88)</f>
        <v>0.81629318194344758</v>
      </c>
      <c r="X213" s="96">
        <f>PRODUCT($D88:X88)</f>
        <v>0.80793233411144616</v>
      </c>
      <c r="Y213" s="96">
        <f>PRODUCT($D88:Y88)</f>
        <v>0.79966169720847968</v>
      </c>
      <c r="Z213" s="96">
        <f>PRODUCT($D88:Z88)</f>
        <v>0.79147913161400374</v>
      </c>
      <c r="AA213" s="96">
        <f>PRODUCT($D88:AA88)</f>
        <v>0.7833824003634775</v>
      </c>
      <c r="AB213" s="96">
        <f>PRODUCT($D88:AB88)</f>
        <v>0.77537051816845315</v>
      </c>
      <c r="AC213" s="96">
        <f>PRODUCT($D88:AC88)</f>
        <v>0.76744172053453164</v>
      </c>
      <c r="AD213" s="96">
        <f>PRODUCT($D88:AD88)</f>
        <v>0.75959469927460321</v>
      </c>
      <c r="AE213" s="96">
        <f>PRODUCT($D88:AE88)</f>
        <v>0.75182830332333783</v>
      </c>
      <c r="AF213" s="96">
        <f>PRODUCT($D88:AF88)</f>
        <v>0.74414157288099114</v>
      </c>
      <c r="AG213" s="96">
        <f>PRODUCT($D88:AG88)</f>
        <v>0.73653320293505165</v>
      </c>
      <c r="AH213" s="96">
        <f>PRODUCT($D88:AH88)</f>
        <v>0.72900237366704512</v>
      </c>
      <c r="AI213" s="96">
        <f>PRODUCT($D88:AI88)</f>
        <v>0.72154840780715357</v>
      </c>
      <c r="AJ213" s="96">
        <f>PRODUCT($D88:AJ88)</f>
        <v>0.71417069302424352</v>
      </c>
      <c r="AK213" s="96">
        <f>PRODUCT($D88:AK88)</f>
        <v>0.70686867340695458</v>
      </c>
      <c r="AL213" s="96">
        <f>PRODUCT($D88:AL88)</f>
        <v>0.69964181898261191</v>
      </c>
      <c r="AM213" s="96">
        <f>PRODUCT($D88:AM88)</f>
        <v>0.69248959304166136</v>
      </c>
      <c r="AN213" s="96">
        <f>PRODUCT($D88:AN88)</f>
        <v>0.68541142753335516</v>
      </c>
      <c r="AO213" s="96">
        <f>PRODUCT($D88:AO88)</f>
        <v>0.6784066975967501</v>
      </c>
      <c r="AP213" s="96">
        <f>PRODUCT($D88:AP88)</f>
        <v>0.67147471639616108</v>
      </c>
      <c r="AQ213" s="96">
        <f>PRODUCT($D88:AQ88)</f>
        <v>0.66461470184714522</v>
      </c>
      <c r="AR213" s="96">
        <f>PRODUCT($D88:AR88)</f>
        <v>0.65782583996874844</v>
      </c>
      <c r="AS213" s="96">
        <f>PRODUCT($D88:AS88)</f>
        <v>0.65110721571639785</v>
      </c>
      <c r="AT213" s="96">
        <f>PRODUCT($D88:AT88)</f>
        <v>0.64445784707951015</v>
      </c>
      <c r="AU213" s="96">
        <f>PRODUCT($D88:AU88)</f>
        <v>0.63787665424034379</v>
      </c>
      <c r="AV213" s="96">
        <f>PRODUCT($D88:AV88)</f>
        <v>0.63136243953994431</v>
      </c>
      <c r="AW213" s="96">
        <f>PRODUCT($D88:AW88)</f>
        <v>0.62491395471219102</v>
      </c>
      <c r="AX213" s="96">
        <f>PRODUCT($D88:AX88)</f>
        <v>0.6185298136621965</v>
      </c>
      <c r="AY213" s="96">
        <f>PRODUCT($D88:AY88)</f>
        <v>0.61220865621578369</v>
      </c>
      <c r="AZ213" s="96">
        <f>PRODUCT($D88:AZ88)</f>
        <v>0.60594895530129245</v>
      </c>
      <c r="BA213" s="96">
        <f>PRODUCT($D88:BA88)</f>
        <v>0.59974913445853451</v>
      </c>
      <c r="BB213" s="96">
        <f>PRODUCT($D88:BB88)</f>
        <v>0.5936073899480554</v>
      </c>
      <c r="BC213" s="96">
        <f>PRODUCT($D88:BC88)</f>
        <v>0.58752194795330248</v>
      </c>
      <c r="BD213" s="96">
        <f>PRODUCT($D88:BD88)</f>
        <v>0.58149085864862049</v>
      </c>
      <c r="BE213" s="96">
        <f>PRODUCT($D88:BE88)</f>
        <v>0.57551223644222349</v>
      </c>
      <c r="BF213" s="96">
        <f>PRODUCT($D88:BF88)</f>
        <v>0.56958427715515558</v>
      </c>
      <c r="BG213" s="96">
        <f>PRODUCT($D88:BG88)</f>
        <v>0.56370515974247737</v>
      </c>
      <c r="BH213" s="96">
        <f>PRODUCT($D88:BH88)</f>
        <v>0.55787301042306348</v>
      </c>
      <c r="BI213" s="96">
        <f>PRODUCT($D88:BI88)</f>
        <v>0.55208597464156273</v>
      </c>
      <c r="BJ213" s="96">
        <f>PRODUCT($D88:BJ88)</f>
        <v>0.54634209748447948</v>
      </c>
      <c r="BK213" s="96">
        <f>PRODUCT($D88:BK88)</f>
        <v>0.54063872812346592</v>
      </c>
      <c r="BL213" s="96">
        <f>PRODUCT($D88:BL88)</f>
        <v>0.53497281665088936</v>
      </c>
      <c r="BM213" s="96">
        <f>PRODUCT($D88:BM88)</f>
        <v>0.52934099340356011</v>
      </c>
      <c r="BN213" s="96">
        <f>PRODUCT($D88:BN88)</f>
        <v>0.52373981358858435</v>
      </c>
      <c r="BO213" s="96">
        <f>PRODUCT($D88:BO88)</f>
        <v>0.51816500276703059</v>
      </c>
      <c r="BP213" s="96">
        <f>PRODUCT($D88:BP88)</f>
        <v>0.51261259204146714</v>
      </c>
      <c r="BQ213" s="96">
        <f>PRODUCT($D88:BQ88)</f>
        <v>0.50707835404481516</v>
      </c>
      <c r="BR213" s="96">
        <f>PRODUCT($D88:BR88)</f>
        <v>0.50155817283586923</v>
      </c>
      <c r="BS213" s="96">
        <f>PRODUCT($D88:BS88)</f>
        <v>0.4960470096594578</v>
      </c>
      <c r="BT213" s="96">
        <f>PRODUCT($D88:BT88)</f>
        <v>0.49054030982485403</v>
      </c>
      <c r="BU213" s="96">
        <f>PRODUCT($D88:BU88)</f>
        <v>0.48503218362326944</v>
      </c>
      <c r="BV213" s="96">
        <f>PRODUCT($D88:BV88)</f>
        <v>0.47951626387412549</v>
      </c>
      <c r="BW213" s="96">
        <f>PRODUCT($D88:BW88)</f>
        <v>0.47398177149324777</v>
      </c>
      <c r="BX213" s="96">
        <f>PRODUCT($D88:BX88)</f>
        <v>0.4684165721813906</v>
      </c>
      <c r="BY213" s="96">
        <f>PRODUCT($D88:BY88)</f>
        <v>0.46280512052187917</v>
      </c>
      <c r="BZ213" s="96">
        <f>PRODUCT($D88:BZ88)</f>
        <v>0.45713022097241801</v>
      </c>
      <c r="CA213" s="96">
        <f>PRODUCT($D88:CA88)</f>
        <v>0.45137452627908725</v>
      </c>
      <c r="CB213" s="96">
        <f>PRODUCT($D88:CB88)</f>
        <v>0.4455257786907611</v>
      </c>
      <c r="CC213" s="96">
        <f>PRODUCT($D88:CC88)</f>
        <v>0.43975281705481012</v>
      </c>
      <c r="CD213" s="96">
        <f>PRODUCT($D88:CD88)</f>
        <v>0.43405465936431903</v>
      </c>
      <c r="CE213" s="96">
        <f>PRODUCT($D88:CE88)</f>
        <v>0.42843033633686239</v>
      </c>
      <c r="CF213" s="96">
        <f>PRODUCT($D88:CF88)</f>
        <v>0.42287889124962535</v>
      </c>
      <c r="CG213" s="96">
        <f>PRODUCT($D88:CG88)</f>
        <v>0.41739937977666058</v>
      </c>
      <c r="CH213" s="96">
        <f>PRODUCT($D88:CH88)</f>
        <v>0.41199086982825439</v>
      </c>
      <c r="CI213" s="96">
        <f>PRODUCT($D88:CI88)</f>
        <v>0.40665244139237383</v>
      </c>
      <c r="CJ213" s="96">
        <f>PRODUCT($D88:CJ88)</f>
        <v>0.40138318637816861</v>
      </c>
      <c r="CK213" s="96">
        <f>PRODUCT($D88:CK88)</f>
        <v>0.39618220846150065</v>
      </c>
      <c r="CL213" s="96">
        <f>PRODUCT($D88:CL88)</f>
        <v>0.39104862293247544</v>
      </c>
      <c r="CM213" s="96">
        <f>PRODUCT($D88:CM88)</f>
        <v>0.38598155654494865</v>
      </c>
      <c r="CN213" s="96">
        <f>PRODUCT($D88:CN88)</f>
        <v>0.38098014736798325</v>
      </c>
      <c r="CO213" s="96">
        <f>PRODUCT($D88:CO88)</f>
        <v>0.3760435446392309</v>
      </c>
      <c r="CP213" s="96">
        <f>PRODUCT($D88:CP88)</f>
        <v>0.37117090862021368</v>
      </c>
      <c r="CQ213" s="96">
        <f>PRODUCT($D88:CQ88)</f>
        <v>0.36636141045348053</v>
      </c>
      <c r="CR213" s="96">
        <f>PRODUCT($D88:CR88)</f>
        <v>0.36161423202161508</v>
      </c>
      <c r="CS213" s="96">
        <f>PRODUCT($D88:CS88)</f>
        <v>0.35692856580806998</v>
      </c>
      <c r="CT213" s="96">
        <f>PRODUCT($D88:CT88)</f>
        <v>0.35230361475980482</v>
      </c>
      <c r="CU213" s="96">
        <f>PRODUCT($D88:CU88)</f>
        <v>0.34773859215170361</v>
      </c>
      <c r="CV213" s="96">
        <f>PRODUCT($D88:CV88)</f>
        <v>0.34323272145274952</v>
      </c>
      <c r="CW213" s="96">
        <f>PRODUCT($D88:CW88)</f>
        <v>0.3387852361939333</v>
      </c>
      <c r="CX213" s="96">
        <f>PRODUCT($D88:CX88)</f>
        <v>0.33439537983787343</v>
      </c>
      <c r="CY213" s="96">
        <f>PRODUCT($D88:CY88)</f>
        <v>0.33006240565012562</v>
      </c>
      <c r="CZ213" s="96">
        <f>PRODUCT($D88:CZ88)</f>
        <v>0.32578557657216012</v>
      </c>
      <c r="DA213" s="96">
        <f>PRODUCT($D88:DA88)</f>
        <v>0.32156416509598451</v>
      </c>
      <c r="DB213" s="96">
        <f>PRODUCT($D88:DB88)</f>
        <v>0.31739745314039136</v>
      </c>
      <c r="DC213" s="96">
        <f>PRODUCT($D88:DC88)</f>
        <v>0.31328473192880946</v>
      </c>
      <c r="DD213" s="96">
        <f>PRODUCT($D88:DD88)</f>
        <v>0.30922530186873759</v>
      </c>
    </row>
    <row r="214" spans="2:108" ht="15" x14ac:dyDescent="0.25">
      <c r="B214" s="55">
        <v>84</v>
      </c>
      <c r="C214" s="96">
        <v>1</v>
      </c>
      <c r="D214" s="96">
        <f>PRODUCT($D89:D89)</f>
        <v>0.99168537703746107</v>
      </c>
      <c r="E214" s="96">
        <f>PRODUCT($D89:E89)</f>
        <v>0.98340589951575497</v>
      </c>
      <c r="F214" s="96">
        <f>PRODUCT($D89:F89)</f>
        <v>0.97507264644425917</v>
      </c>
      <c r="G214" s="96">
        <f>PRODUCT($D89:G89)</f>
        <v>0.96658229889527747</v>
      </c>
      <c r="H214" s="96">
        <f>PRODUCT($D89:H89)</f>
        <v>0.95784258435912395</v>
      </c>
      <c r="I214" s="96">
        <f>PRODUCT($D89:I89)</f>
        <v>0.9487825652751779</v>
      </c>
      <c r="J214" s="96">
        <f>PRODUCT($D89:J89)</f>
        <v>0.93942107803921215</v>
      </c>
      <c r="K214" s="96">
        <f>PRODUCT($D89:K89)</f>
        <v>0.92977225633084126</v>
      </c>
      <c r="L214" s="96">
        <f>PRODUCT($D89:L89)</f>
        <v>0.91991896110375837</v>
      </c>
      <c r="M214" s="96">
        <f>PRODUCT($D89:M89)</f>
        <v>0.90998151925099413</v>
      </c>
      <c r="N214" s="96">
        <f>PRODUCT($D89:N89)</f>
        <v>0.90009440358509696</v>
      </c>
      <c r="O214" s="96">
        <f>PRODUCT($D89:O89)</f>
        <v>0.89037151793864611</v>
      </c>
      <c r="P214" s="96">
        <f>PRODUCT($D89:P89)</f>
        <v>0.88088230314389304</v>
      </c>
      <c r="Q214" s="96">
        <f>PRODUCT($D89:Q89)</f>
        <v>0.87164149662730928</v>
      </c>
      <c r="R214" s="96">
        <f>PRODUCT($D89:R89)</f>
        <v>0.86261595152851089</v>
      </c>
      <c r="S214" s="96">
        <f>PRODUCT($D89:S89)</f>
        <v>0.85370341902700386</v>
      </c>
      <c r="T214" s="96">
        <f>PRODUCT($D89:T89)</f>
        <v>0.84489935832719798</v>
      </c>
      <c r="U214" s="96">
        <f>PRODUCT($D89:U89)</f>
        <v>0.83620372555899491</v>
      </c>
      <c r="V214" s="96">
        <f>PRODUCT($D89:V89)</f>
        <v>0.82761703499383599</v>
      </c>
      <c r="W214" s="96">
        <f>PRODUCT($D89:W89)</f>
        <v>0.81912820454672663</v>
      </c>
      <c r="X214" s="96">
        <f>PRODUCT($D89:X89)</f>
        <v>0.81073317203154749</v>
      </c>
      <c r="Y214" s="96">
        <f>PRODUCT($D89:Y89)</f>
        <v>0.80242888681663394</v>
      </c>
      <c r="Z214" s="96">
        <f>PRODUCT($D89:Z89)</f>
        <v>0.79421316744519499</v>
      </c>
      <c r="AA214" s="96">
        <f>PRODUCT($D89:AA89)</f>
        <v>0.78608373203617499</v>
      </c>
      <c r="AB214" s="96">
        <f>PRODUCT($D89:AB89)</f>
        <v>0.77803958707079035</v>
      </c>
      <c r="AC214" s="96">
        <f>PRODUCT($D89:AC89)</f>
        <v>0.77007893664417792</v>
      </c>
      <c r="AD214" s="96">
        <f>PRODUCT($D89:AD89)</f>
        <v>0.7622004543983758</v>
      </c>
      <c r="AE214" s="96">
        <f>PRODUCT($D89:AE89)</f>
        <v>0.75440297552483526</v>
      </c>
      <c r="AF214" s="96">
        <f>PRODUCT($D89:AF89)</f>
        <v>0.74668553191605846</v>
      </c>
      <c r="AG214" s="96">
        <f>PRODUCT($D89:AG89)</f>
        <v>0.73904679988226307</v>
      </c>
      <c r="AH214" s="96">
        <f>PRODUCT($D89:AH89)</f>
        <v>0.73148595502940361</v>
      </c>
      <c r="AI214" s="96">
        <f>PRODUCT($D89:AI89)</f>
        <v>0.72400231951828353</v>
      </c>
      <c r="AJ214" s="96">
        <f>PRODUCT($D89:AJ89)</f>
        <v>0.71659528216918089</v>
      </c>
      <c r="AK214" s="96">
        <f>PRODUCT($D89:AK89)</f>
        <v>0.70926428969374478</v>
      </c>
      <c r="AL214" s="96">
        <f>PRODUCT($D89:AL89)</f>
        <v>0.70200881531727344</v>
      </c>
      <c r="AM214" s="96">
        <f>PRODUCT($D89:AM89)</f>
        <v>0.69482832514088488</v>
      </c>
      <c r="AN214" s="96">
        <f>PRODUCT($D89:AN89)</f>
        <v>0.68772225281401089</v>
      </c>
      <c r="AO214" s="96">
        <f>PRODUCT($D89:AO89)</f>
        <v>0.68068997331614611</v>
      </c>
      <c r="AP214" s="96">
        <f>PRODUCT($D89:AP89)</f>
        <v>0.67373079764219068</v>
      </c>
      <c r="AQ214" s="96">
        <f>PRODUCT($D89:AQ89)</f>
        <v>0.66684393854876067</v>
      </c>
      <c r="AR214" s="96">
        <f>PRODUCT($D89:AR89)</f>
        <v>0.6600285757765153</v>
      </c>
      <c r="AS214" s="96">
        <f>PRODUCT($D89:AS89)</f>
        <v>0.65328378484430238</v>
      </c>
      <c r="AT214" s="96">
        <f>PRODUCT($D89:AT89)</f>
        <v>0.64660857215422529</v>
      </c>
      <c r="AU214" s="96">
        <f>PRODUCT($D89:AU89)</f>
        <v>0.64000184324257314</v>
      </c>
      <c r="AV214" s="96">
        <f>PRODUCT($D89:AV89)</f>
        <v>0.63346238215567718</v>
      </c>
      <c r="AW214" s="96">
        <f>PRODUCT($D89:AW89)</f>
        <v>0.6269889206705529</v>
      </c>
      <c r="AX214" s="96">
        <f>PRODUCT($D89:AX89)</f>
        <v>0.62058004849959747</v>
      </c>
      <c r="AY214" s="96">
        <f>PRODUCT($D89:AY89)</f>
        <v>0.6142343818739352</v>
      </c>
      <c r="AZ214" s="96">
        <f>PRODUCT($D89:AZ89)</f>
        <v>0.60795036503657329</v>
      </c>
      <c r="BA214" s="96">
        <f>PRODUCT($D89:BA89)</f>
        <v>0.60172639121893479</v>
      </c>
      <c r="BB214" s="96">
        <f>PRODUCT($D89:BB89)</f>
        <v>0.59556061950548611</v>
      </c>
      <c r="BC214" s="96">
        <f>PRODUCT($D89:BC89)</f>
        <v>0.58945123962261836</v>
      </c>
      <c r="BD214" s="96">
        <f>PRODUCT($D89:BD89)</f>
        <v>0.58339625993670075</v>
      </c>
      <c r="BE214" s="96">
        <f>PRODUCT($D89:BE89)</f>
        <v>0.57739375478124288</v>
      </c>
      <c r="BF214" s="96">
        <f>PRODUCT($D89:BF89)</f>
        <v>0.5714418821460906</v>
      </c>
      <c r="BG214" s="96">
        <f>PRODUCT($D89:BG89)</f>
        <v>0.56553878249529987</v>
      </c>
      <c r="BH214" s="96">
        <f>PRODUCT($D89:BH89)</f>
        <v>0.55968254184293253</v>
      </c>
      <c r="BI214" s="96">
        <f>PRODUCT($D89:BI89)</f>
        <v>0.5538712658383671</v>
      </c>
      <c r="BJ214" s="96">
        <f>PRODUCT($D89:BJ89)</f>
        <v>0.54810295665385866</v>
      </c>
      <c r="BK214" s="96">
        <f>PRODUCT($D89:BK89)</f>
        <v>0.5423748998489264</v>
      </c>
      <c r="BL214" s="96">
        <f>PRODUCT($D89:BL89)</f>
        <v>0.53668396996108703</v>
      </c>
      <c r="BM214" s="96">
        <f>PRODUCT($D89:BM89)</f>
        <v>0.53102671217569108</v>
      </c>
      <c r="BN214" s="96">
        <f>PRODUCT($D89:BN89)</f>
        <v>0.52539959418129767</v>
      </c>
      <c r="BO214" s="96">
        <f>PRODUCT($D89:BO89)</f>
        <v>0.5197982293620379</v>
      </c>
      <c r="BP214" s="96">
        <f>PRODUCT($D89:BP89)</f>
        <v>0.51421854548069212</v>
      </c>
      <c r="BQ214" s="96">
        <f>PRODUCT($D89:BQ89)</f>
        <v>0.50865620400256883</v>
      </c>
      <c r="BR214" s="96">
        <f>PRODUCT($D89:BR89)</f>
        <v>0.50310698092990158</v>
      </c>
      <c r="BS214" s="96">
        <f>PRODUCT($D89:BS89)</f>
        <v>0.49756570201375722</v>
      </c>
      <c r="BT214" s="96">
        <f>PRODUCT($D89:BT89)</f>
        <v>0.49202769113139311</v>
      </c>
      <c r="BU214" s="96">
        <f>PRODUCT($D89:BU89)</f>
        <v>0.48648689745461987</v>
      </c>
      <c r="BV214" s="96">
        <f>PRODUCT($D89:BV89)</f>
        <v>0.48093677828814935</v>
      </c>
      <c r="BW214" s="96">
        <f>PRODUCT($D89:BW89)</f>
        <v>0.47536624820623491</v>
      </c>
      <c r="BX214" s="96">
        <f>PRODUCT($D89:BX89)</f>
        <v>0.46976282607505149</v>
      </c>
      <c r="BY214" s="96">
        <f>PRODUCT($D89:BY89)</f>
        <v>0.46411051831463812</v>
      </c>
      <c r="BZ214" s="96">
        <f>PRODUCT($D89:BZ89)</f>
        <v>0.45839163179106118</v>
      </c>
      <c r="CA214" s="96">
        <f>PRODUCT($D89:CA89)</f>
        <v>0.45258831681398032</v>
      </c>
      <c r="CB214" s="96">
        <f>PRODUCT($D89:CB89)</f>
        <v>0.44668796301962926</v>
      </c>
      <c r="CC214" s="96">
        <f>PRODUCT($D89:CC89)</f>
        <v>0.44086453161501993</v>
      </c>
      <c r="CD214" s="96">
        <f>PRODUCT($D89:CD89)</f>
        <v>0.4351170197697713</v>
      </c>
      <c r="CE214" s="96">
        <f>PRODUCT($D89:CE89)</f>
        <v>0.42944443772731322</v>
      </c>
      <c r="CF214" s="96">
        <f>PRODUCT($D89:CF89)</f>
        <v>0.42384580863444432</v>
      </c>
      <c r="CG214" s="96">
        <f>PRODUCT($D89:CG89)</f>
        <v>0.41832016837311181</v>
      </c>
      <c r="CH214" s="96">
        <f>PRODUCT($D89:CH89)</f>
        <v>0.4128665653943846</v>
      </c>
      <c r="CI214" s="96">
        <f>PRODUCT($D89:CI89)</f>
        <v>0.40748406055459063</v>
      </c>
      <c r="CJ214" s="96">
        <f>PRODUCT($D89:CJ89)</f>
        <v>0.40217172695359082</v>
      </c>
      <c r="CK214" s="96">
        <f>PRODUCT($D89:CK89)</f>
        <v>0.39692864977516101</v>
      </c>
      <c r="CL214" s="96">
        <f>PRODUCT($D89:CL89)</f>
        <v>0.39175392612945514</v>
      </c>
      <c r="CM214" s="96">
        <f>PRODUCT($D89:CM89)</f>
        <v>0.38664666489752214</v>
      </c>
      <c r="CN214" s="96">
        <f>PRODUCT($D89:CN89)</f>
        <v>0.38160598657784967</v>
      </c>
      <c r="CO214" s="96">
        <f>PRODUCT($D89:CO89)</f>
        <v>0.37663102313490876</v>
      </c>
      <c r="CP214" s="96">
        <f>PRODUCT($D89:CP89)</f>
        <v>0.37172091784967276</v>
      </c>
      <c r="CQ214" s="96">
        <f>PRODUCT($D89:CQ89)</f>
        <v>0.36687482517208503</v>
      </c>
      <c r="CR214" s="96">
        <f>PRODUCT($D89:CR89)</f>
        <v>0.36209191057545015</v>
      </c>
      <c r="CS214" s="96">
        <f>PRODUCT($D89:CS89)</f>
        <v>0.35737135041272328</v>
      </c>
      <c r="CT214" s="96">
        <f>PRODUCT($D89:CT89)</f>
        <v>0.35271233177467315</v>
      </c>
      <c r="CU214" s="96">
        <f>PRODUCT($D89:CU89)</f>
        <v>0.34811405234989412</v>
      </c>
      <c r="CV214" s="96">
        <f>PRODUCT($D89:CV89)</f>
        <v>0.34357572028664324</v>
      </c>
      <c r="CW214" s="96">
        <f>PRODUCT($D89:CW89)</f>
        <v>0.33909655405647871</v>
      </c>
      <c r="CX214" s="96">
        <f>PRODUCT($D89:CX89)</f>
        <v>0.33467578231967565</v>
      </c>
      <c r="CY214" s="96">
        <f>PRODUCT($D89:CY89)</f>
        <v>0.33031264379239694</v>
      </c>
      <c r="CZ214" s="96">
        <f>PRODUCT($D89:CZ89)</f>
        <v>0.32600638711559532</v>
      </c>
      <c r="DA214" s="96">
        <f>PRODUCT($D89:DA89)</f>
        <v>0.32175627072562496</v>
      </c>
      <c r="DB214" s="96">
        <f>PRODUCT($D89:DB89)</f>
        <v>0.31756156272653957</v>
      </c>
      <c r="DC214" s="96">
        <f>PRODUCT($D89:DC89)</f>
        <v>0.31342154076405548</v>
      </c>
      <c r="DD214" s="96">
        <f>PRODUCT($D89:DD89)</f>
        <v>0.30933549190115778</v>
      </c>
    </row>
    <row r="215" spans="2:108" ht="15" x14ac:dyDescent="0.25">
      <c r="B215" s="55">
        <v>85</v>
      </c>
      <c r="C215" s="96">
        <v>1</v>
      </c>
      <c r="D215" s="96">
        <f>PRODUCT($D90:D90)</f>
        <v>0.99151759721640631</v>
      </c>
      <c r="E215" s="96">
        <f>PRODUCT($D90:E90)</f>
        <v>0.98312371702731083</v>
      </c>
      <c r="F215" s="96">
        <f>PRODUCT($D90:F90)</f>
        <v>0.97475784069070948</v>
      </c>
      <c r="G215" s="96">
        <f>PRODUCT($D90:G90)</f>
        <v>0.9663441754098766</v>
      </c>
      <c r="H215" s="96">
        <f>PRODUCT($D90:H90)</f>
        <v>0.95780285149074185</v>
      </c>
      <c r="I215" s="96">
        <f>PRODUCT($D90:I90)</f>
        <v>0.94905957152754616</v>
      </c>
      <c r="J215" s="96">
        <f>PRODUCT($D90:J90)</f>
        <v>0.94004050993889821</v>
      </c>
      <c r="K215" s="96">
        <f>PRODUCT($D90:K90)</f>
        <v>0.93077794160185523</v>
      </c>
      <c r="L215" s="96">
        <f>PRODUCT($D90:L90)</f>
        <v>0.92129625467036735</v>
      </c>
      <c r="M215" s="96">
        <f>PRODUCT($D90:M90)</f>
        <v>0.91167719695212368</v>
      </c>
      <c r="N215" s="96">
        <f>PRODUCT($D90:N90)</f>
        <v>0.9020363126759483</v>
      </c>
      <c r="O215" s="96">
        <f>PRODUCT($D90:O90)</f>
        <v>0.89248505567220415</v>
      </c>
      <c r="P215" s="96">
        <f>PRODUCT($D90:P90)</f>
        <v>0.88310362046027358</v>
      </c>
      <c r="Q215" s="96">
        <f>PRODUCT($D90:Q90)</f>
        <v>0.87392451564764317</v>
      </c>
      <c r="R215" s="96">
        <f>PRODUCT($D90:R90)</f>
        <v>0.86493470889701995</v>
      </c>
      <c r="S215" s="96">
        <f>PRODUCT($D90:S90)</f>
        <v>0.85605002027141019</v>
      </c>
      <c r="T215" s="96">
        <f>PRODUCT($D90:T90)</f>
        <v>0.84727377221530353</v>
      </c>
      <c r="U215" s="96">
        <f>PRODUCT($D90:U90)</f>
        <v>0.83860598266567532</v>
      </c>
      <c r="V215" s="96">
        <f>PRODUCT($D90:V90)</f>
        <v>0.8300472544163966</v>
      </c>
      <c r="W215" s="96">
        <f>PRODUCT($D90:W90)</f>
        <v>0.8215860300365242</v>
      </c>
      <c r="X215" s="96">
        <f>PRODUCT($D90:X90)</f>
        <v>0.81321810995382238</v>
      </c>
      <c r="Y215" s="96">
        <f>PRODUCT($D90:Y90)</f>
        <v>0.8049403538107297</v>
      </c>
      <c r="Z215" s="96">
        <f>PRODUCT($D90:Z90)</f>
        <v>0.79675053155956066</v>
      </c>
      <c r="AA215" s="96">
        <f>PRODUCT($D90:AA90)</f>
        <v>0.78864630676168213</v>
      </c>
      <c r="AB215" s="96">
        <f>PRODUCT($D90:AB90)</f>
        <v>0.78062669344317792</v>
      </c>
      <c r="AC215" s="96">
        <f>PRODUCT($D90:AC90)</f>
        <v>0.77268986315612764</v>
      </c>
      <c r="AD215" s="96">
        <f>PRODUCT($D90:AD90)</f>
        <v>0.76483447917189873</v>
      </c>
      <c r="AE215" s="96">
        <f>PRODUCT($D90:AE90)</f>
        <v>0.75705937350521124</v>
      </c>
      <c r="AF215" s="96">
        <f>PRODUCT($D90:AF90)</f>
        <v>0.74936358386708013</v>
      </c>
      <c r="AG215" s="96">
        <f>PRODUCT($D90:AG90)</f>
        <v>0.74174577417207987</v>
      </c>
      <c r="AH215" s="96">
        <f>PRODUCT($D90:AH90)</f>
        <v>0.73420513159323864</v>
      </c>
      <c r="AI215" s="96">
        <f>PRODUCT($D90:AI90)</f>
        <v>0.72674099653303659</v>
      </c>
      <c r="AJ215" s="96">
        <f>PRODUCT($D90:AJ90)</f>
        <v>0.71935277882129911</v>
      </c>
      <c r="AK215" s="96">
        <f>PRODUCT($D90:AK90)</f>
        <v>0.71203994854052644</v>
      </c>
      <c r="AL215" s="96">
        <f>PRODUCT($D90:AL90)</f>
        <v>0.70480200311057628</v>
      </c>
      <c r="AM215" s="96">
        <f>PRODUCT($D90:AM90)</f>
        <v>0.69763843198369913</v>
      </c>
      <c r="AN215" s="96">
        <f>PRODUCT($D90:AN90)</f>
        <v>0.69054869005150488</v>
      </c>
      <c r="AO215" s="96">
        <f>PRODUCT($D90:AO90)</f>
        <v>0.6835321701034367</v>
      </c>
      <c r="AP215" s="96">
        <f>PRODUCT($D90:AP90)</f>
        <v>0.67658819722588504</v>
      </c>
      <c r="AQ215" s="96">
        <f>PRODUCT($D90:AQ90)</f>
        <v>0.6697159928042159</v>
      </c>
      <c r="AR215" s="96">
        <f>PRODUCT($D90:AR90)</f>
        <v>0.66291474299210618</v>
      </c>
      <c r="AS215" s="96">
        <f>PRODUCT($D90:AS90)</f>
        <v>0.65618352390422197</v>
      </c>
      <c r="AT215" s="96">
        <f>PRODUCT($D90:AT90)</f>
        <v>0.64952133845570537</v>
      </c>
      <c r="AU215" s="96">
        <f>PRODUCT($D90:AU90)</f>
        <v>0.64292708298255707</v>
      </c>
      <c r="AV215" s="96">
        <f>PRODUCT($D90:AV90)</f>
        <v>0.63639952553367585</v>
      </c>
      <c r="AW215" s="96">
        <f>PRODUCT($D90:AW90)</f>
        <v>0.62993737856185283</v>
      </c>
      <c r="AX215" s="96">
        <f>PRODUCT($D90:AX90)</f>
        <v>0.62353920454169109</v>
      </c>
      <c r="AY215" s="96">
        <f>PRODUCT($D90:AY90)</f>
        <v>0.6172035930848363</v>
      </c>
      <c r="AZ215" s="96">
        <f>PRODUCT($D90:AZ90)</f>
        <v>0.61092895232049715</v>
      </c>
      <c r="BA215" s="96">
        <f>PRODUCT($D90:BA90)</f>
        <v>0.60471363598340633</v>
      </c>
      <c r="BB215" s="96">
        <f>PRODUCT($D90:BB90)</f>
        <v>0.59855575089651458</v>
      </c>
      <c r="BC215" s="96">
        <f>PRODUCT($D90:BC90)</f>
        <v>0.59245343522969784</v>
      </c>
      <c r="BD215" s="96">
        <f>PRODUCT($D90:BD90)</f>
        <v>0.58640463564173817</v>
      </c>
      <c r="BE215" s="96">
        <f>PRODUCT($D90:BE90)</f>
        <v>0.5804073672389477</v>
      </c>
      <c r="BF215" s="96">
        <f>PRODUCT($D90:BF90)</f>
        <v>0.57445973220718438</v>
      </c>
      <c r="BG215" s="96">
        <f>PRODUCT($D90:BG90)</f>
        <v>0.56855981343938522</v>
      </c>
      <c r="BH215" s="96">
        <f>PRODUCT($D90:BH90)</f>
        <v>0.56270563570567633</v>
      </c>
      <c r="BI215" s="96">
        <f>PRODUCT($D90:BI90)</f>
        <v>0.55689524354827269</v>
      </c>
      <c r="BJ215" s="96">
        <f>PRODUCT($D90:BJ90)</f>
        <v>0.55112657179966151</v>
      </c>
      <c r="BK215" s="96">
        <f>PRODUCT($D90:BK90)</f>
        <v>0.54539680058656748</v>
      </c>
      <c r="BL215" s="96">
        <f>PRODUCT($D90:BL90)</f>
        <v>0.53970267650642256</v>
      </c>
      <c r="BM215" s="96">
        <f>PRODUCT($D90:BM90)</f>
        <v>0.53404059839381224</v>
      </c>
      <c r="BN215" s="96">
        <f>PRODUCT($D90:BN90)</f>
        <v>0.52840688219199849</v>
      </c>
      <c r="BO215" s="96">
        <f>PRODUCT($D90:BO90)</f>
        <v>0.52279694351606887</v>
      </c>
      <c r="BP215" s="96">
        <f>PRODUCT($D90:BP90)</f>
        <v>0.51720652708904791</v>
      </c>
      <c r="BQ215" s="96">
        <f>PRODUCT($D90:BQ90)</f>
        <v>0.51163109574713184</v>
      </c>
      <c r="BR215" s="96">
        <f>PRODUCT($D90:BR90)</f>
        <v>0.50606623118344363</v>
      </c>
      <c r="BS215" s="96">
        <f>PRODUCT($D90:BS90)</f>
        <v>0.50050651323185114</v>
      </c>
      <c r="BT215" s="96">
        <f>PRODUCT($D90:BT90)</f>
        <v>0.49494704401644496</v>
      </c>
      <c r="BU215" s="96">
        <f>PRODUCT($D90:BU90)</f>
        <v>0.48938147653365072</v>
      </c>
      <c r="BV215" s="96">
        <f>PRODUCT($D90:BV90)</f>
        <v>0.4838029434960861</v>
      </c>
      <c r="BW215" s="96">
        <f>PRODUCT($D90:BW90)</f>
        <v>0.47819979162663229</v>
      </c>
      <c r="BX215" s="96">
        <f>PRODUCT($D90:BX90)</f>
        <v>0.47255889365774639</v>
      </c>
      <c r="BY215" s="96">
        <f>PRODUCT($D90:BY90)</f>
        <v>0.46686341855657448</v>
      </c>
      <c r="BZ215" s="96">
        <f>PRODUCT($D90:BZ90)</f>
        <v>0.46109473912755139</v>
      </c>
      <c r="CA215" s="96">
        <f>PRODUCT($D90:CA90)</f>
        <v>0.45523405705561265</v>
      </c>
      <c r="CB215" s="96">
        <f>PRODUCT($D90:CB90)</f>
        <v>0.44926808597889584</v>
      </c>
      <c r="CC215" s="96">
        <f>PRODUCT($D90:CC90)</f>
        <v>0.44338030064056255</v>
      </c>
      <c r="CD215" s="96">
        <f>PRODUCT($D90:CD90)</f>
        <v>0.43756967639439714</v>
      </c>
      <c r="CE215" s="96">
        <f>PRODUCT($D90:CE90)</f>
        <v>0.43183520202246234</v>
      </c>
      <c r="CF215" s="96">
        <f>PRODUCT($D90:CF90)</f>
        <v>0.42617587955911806</v>
      </c>
      <c r="CG215" s="96">
        <f>PRODUCT($D90:CG90)</f>
        <v>0.42059072411734622</v>
      </c>
      <c r="CH215" s="96">
        <f>PRODUCT($D90:CH90)</f>
        <v>0.41507876371735153</v>
      </c>
      <c r="CI215" s="96">
        <f>PRODUCT($D90:CI90)</f>
        <v>0.40963903911740895</v>
      </c>
      <c r="CJ215" s="96">
        <f>PRODUCT($D90:CJ90)</f>
        <v>0.40427060364692752</v>
      </c>
      <c r="CK215" s="96">
        <f>PRODUCT($D90:CK90)</f>
        <v>0.39897252304170211</v>
      </c>
      <c r="CL215" s="96">
        <f>PRODUCT($D90:CL90)</f>
        <v>0.39374387528132432</v>
      </c>
      <c r="CM215" s="96">
        <f>PRODUCT($D90:CM90)</f>
        <v>0.38858375042872395</v>
      </c>
      <c r="CN215" s="96">
        <f>PRODUCT($D90:CN90)</f>
        <v>0.38349125047181343</v>
      </c>
      <c r="CO215" s="96">
        <f>PRODUCT($D90:CO90)</f>
        <v>0.37846548916720762</v>
      </c>
      <c r="CP215" s="96">
        <f>PRODUCT($D90:CP90)</f>
        <v>0.37350559188599169</v>
      </c>
      <c r="CQ215" s="96">
        <f>PRODUCT($D90:CQ90)</f>
        <v>0.36861069546150999</v>
      </c>
      <c r="CR215" s="96">
        <f>PRODUCT($D90:CR90)</f>
        <v>0.36377994803915009</v>
      </c>
      <c r="CS215" s="96">
        <f>PRODUCT($D90:CS90)</f>
        <v>0.35901250892809522</v>
      </c>
      <c r="CT215" s="96">
        <f>PRODUCT($D90:CT90)</f>
        <v>0.35430754845501949</v>
      </c>
      <c r="CU215" s="96">
        <f>PRODUCT($D90:CU90)</f>
        <v>0.34966424781970068</v>
      </c>
      <c r="CV215" s="96">
        <f>PRODUCT($D90:CV90)</f>
        <v>0.345081798952525</v>
      </c>
      <c r="CW215" s="96">
        <f>PRODUCT($D90:CW90)</f>
        <v>0.34055940437385956</v>
      </c>
      <c r="CX215" s="96">
        <f>PRODUCT($D90:CX90)</f>
        <v>0.33609627705526762</v>
      </c>
      <c r="CY215" s="96">
        <f>PRODUCT($D90:CY90)</f>
        <v>0.33169164028254267</v>
      </c>
      <c r="CZ215" s="96">
        <f>PRODUCT($D90:CZ90)</f>
        <v>0.32734472752053756</v>
      </c>
      <c r="DA215" s="96">
        <f>PRODUCT($D90:DA90)</f>
        <v>0.32305478227976508</v>
      </c>
      <c r="DB215" s="96">
        <f>PRODUCT($D90:DB90)</f>
        <v>0.31882105798474675</v>
      </c>
      <c r="DC215" s="96">
        <f>PRODUCT($D90:DC90)</f>
        <v>0.31464281784408676</v>
      </c>
      <c r="DD215" s="96">
        <f>PRODUCT($D90:DD90)</f>
        <v>0.31051933472224913</v>
      </c>
    </row>
    <row r="216" spans="2:108" ht="15" x14ac:dyDescent="0.25">
      <c r="B216" s="55">
        <v>86</v>
      </c>
      <c r="C216" s="96">
        <v>1</v>
      </c>
      <c r="D216" s="96">
        <f>PRODUCT($D91:D91)</f>
        <v>0.9914249766632649</v>
      </c>
      <c r="E216" s="96">
        <f>PRODUCT($D91:E91)</f>
        <v>0.98296836913800889</v>
      </c>
      <c r="F216" s="96">
        <f>PRODUCT($D91:F91)</f>
        <v>0.97458931465217946</v>
      </c>
      <c r="G216" s="96">
        <f>PRODUCT($D91:G91)</f>
        <v>0.96623621257459313</v>
      </c>
      <c r="H216" s="96">
        <f>PRODUCT($D91:H91)</f>
        <v>0.9578515829074683</v>
      </c>
      <c r="I216" s="96">
        <f>PRODUCT($D91:I91)</f>
        <v>0.94936829145202173</v>
      </c>
      <c r="J216" s="96">
        <f>PRODUCT($D91:J91)</f>
        <v>0.9407058958267569</v>
      </c>
      <c r="K216" s="96">
        <f>PRODUCT($D91:K91)</f>
        <v>0.93179416195067521</v>
      </c>
      <c r="L216" s="96">
        <f>PRODUCT($D91:L91)</f>
        <v>0.92268866752545975</v>
      </c>
      <c r="M216" s="96">
        <f>PRODUCT($D91:M91)</f>
        <v>0.91342157965649839</v>
      </c>
      <c r="N216" s="96">
        <f>PRODUCT($D91:N91)</f>
        <v>0.90407892817419977</v>
      </c>
      <c r="O216" s="96">
        <f>PRODUCT($D91:O91)</f>
        <v>0.89476077940758625</v>
      </c>
      <c r="P216" s="96">
        <f>PRODUCT($D91:P91)</f>
        <v>0.88555054196597816</v>
      </c>
      <c r="Q216" s="96">
        <f>PRODUCT($D91:Q91)</f>
        <v>0.87649467398592362</v>
      </c>
      <c r="R216" s="96">
        <f>PRODUCT($D91:R91)</f>
        <v>0.86759957633795415</v>
      </c>
      <c r="S216" s="96">
        <f>PRODUCT($D91:S91)</f>
        <v>0.8587998597517007</v>
      </c>
      <c r="T216" s="96">
        <f>PRODUCT($D91:T91)</f>
        <v>0.85010763841610115</v>
      </c>
      <c r="U216" s="96">
        <f>PRODUCT($D91:U91)</f>
        <v>0.84152303062661549</v>
      </c>
      <c r="V216" s="96">
        <f>PRODUCT($D91:V91)</f>
        <v>0.83304677584930653</v>
      </c>
      <c r="W216" s="96">
        <f>PRODUCT($D91:W91)</f>
        <v>0.82466668779488883</v>
      </c>
      <c r="X216" s="96">
        <f>PRODUCT($D91:X91)</f>
        <v>0.81637839461278905</v>
      </c>
      <c r="Y216" s="96">
        <f>PRODUCT($D91:Y91)</f>
        <v>0.80817864752240998</v>
      </c>
      <c r="Z216" s="96">
        <f>PRODUCT($D91:Z91)</f>
        <v>0.80006516335494149</v>
      </c>
      <c r="AA216" s="96">
        <f>PRODUCT($D91:AA91)</f>
        <v>0.79203554391473741</v>
      </c>
      <c r="AB216" s="96">
        <f>PRODUCT($D91:AB91)</f>
        <v>0.78408882570689198</v>
      </c>
      <c r="AC216" s="96">
        <f>PRODUCT($D91:AC91)</f>
        <v>0.77622314780365864</v>
      </c>
      <c r="AD216" s="96">
        <f>PRODUCT($D91:AD91)</f>
        <v>0.76843717091786112</v>
      </c>
      <c r="AE216" s="96">
        <f>PRODUCT($D91:AE91)</f>
        <v>0.76072973407692945</v>
      </c>
      <c r="AF216" s="96">
        <f>PRODUCT($D91:AF91)</f>
        <v>0.75309989409556199</v>
      </c>
      <c r="AG216" s="96">
        <f>PRODUCT($D91:AG91)</f>
        <v>0.74554630882907424</v>
      </c>
      <c r="AH216" s="96">
        <f>PRODUCT($D91:AH91)</f>
        <v>0.73806819201209428</v>
      </c>
      <c r="AI216" s="96">
        <f>PRODUCT($D91:AI91)</f>
        <v>0.73066491963498248</v>
      </c>
      <c r="AJ216" s="96">
        <f>PRODUCT($D91:AJ91)</f>
        <v>0.72333594081494046</v>
      </c>
      <c r="AK216" s="96">
        <f>PRODUCT($D91:AK91)</f>
        <v>0.71608076808240517</v>
      </c>
      <c r="AL216" s="96">
        <f>PRODUCT($D91:AL91)</f>
        <v>0.70889894236470896</v>
      </c>
      <c r="AM216" s="96">
        <f>PRODUCT($D91:AM91)</f>
        <v>0.70178999538895348</v>
      </c>
      <c r="AN216" s="96">
        <f>PRODUCT($D91:AN91)</f>
        <v>0.69475342133853824</v>
      </c>
      <c r="AO216" s="96">
        <f>PRODUCT($D91:AO91)</f>
        <v>0.6877886474713808</v>
      </c>
      <c r="AP216" s="96">
        <f>PRODUCT($D91:AP91)</f>
        <v>0.68089502810329383</v>
      </c>
      <c r="AQ216" s="96">
        <f>PRODUCT($D91:AQ91)</f>
        <v>0.67407180617308438</v>
      </c>
      <c r="AR216" s="96">
        <f>PRODUCT($D91:AR91)</f>
        <v>0.66731818617947714</v>
      </c>
      <c r="AS216" s="96">
        <f>PRODUCT($D91:AS91)</f>
        <v>0.66063325436582876</v>
      </c>
      <c r="AT216" s="96">
        <f>PRODUCT($D91:AT91)</f>
        <v>0.65401601793335373</v>
      </c>
      <c r="AU216" s="96">
        <f>PRODUCT($D91:AU91)</f>
        <v>0.64746536937201016</v>
      </c>
      <c r="AV216" s="96">
        <f>PRODUCT($D91:AV91)</f>
        <v>0.64098006321105394</v>
      </c>
      <c r="AW216" s="96">
        <f>PRODUCT($D91:AW91)</f>
        <v>0.63455879350236843</v>
      </c>
      <c r="AX216" s="96">
        <f>PRODUCT($D91:AX91)</f>
        <v>0.62820009302736124</v>
      </c>
      <c r="AY216" s="96">
        <f>PRODUCT($D91:AY91)</f>
        <v>0.62190252226730813</v>
      </c>
      <c r="AZ216" s="96">
        <f>PRODUCT($D91:AZ91)</f>
        <v>0.61566444667129672</v>
      </c>
      <c r="BA216" s="96">
        <f>PRODUCT($D91:BA91)</f>
        <v>0.60948417222817985</v>
      </c>
      <c r="BB216" s="96">
        <f>PRODUCT($D91:BB91)</f>
        <v>0.60335973980920887</v>
      </c>
      <c r="BC216" s="96">
        <f>PRODUCT($D91:BC91)</f>
        <v>0.59728922220735026</v>
      </c>
      <c r="BD216" s="96">
        <f>PRODUCT($D91:BD91)</f>
        <v>0.59127048607658328</v>
      </c>
      <c r="BE216" s="96">
        <f>PRODUCT($D91:BE91)</f>
        <v>0.58530146954540141</v>
      </c>
      <c r="BF216" s="96">
        <f>PRODUCT($D91:BF91)</f>
        <v>0.57938020219233355</v>
      </c>
      <c r="BG216" s="96">
        <f>PRODUCT($D91:BG91)</f>
        <v>0.57350469140513494</v>
      </c>
      <c r="BH216" s="96">
        <f>PRODUCT($D91:BH91)</f>
        <v>0.56767288086463119</v>
      </c>
      <c r="BI216" s="96">
        <f>PRODUCT($D91:BI91)</f>
        <v>0.56188273378229048</v>
      </c>
      <c r="BJ216" s="96">
        <f>PRODUCT($D91:BJ91)</f>
        <v>0.55613209445016243</v>
      </c>
      <c r="BK216" s="96">
        <f>PRODUCT($D91:BK91)</f>
        <v>0.55041799828722249</v>
      </c>
      <c r="BL216" s="96">
        <f>PRODUCT($D91:BL91)</f>
        <v>0.54473701477878711</v>
      </c>
      <c r="BM216" s="96">
        <f>PRODUCT($D91:BM91)</f>
        <v>0.53908533889681753</v>
      </c>
      <c r="BN216" s="96">
        <f>PRODUCT($D91:BN91)</f>
        <v>0.53345907426621642</v>
      </c>
      <c r="BO216" s="96">
        <f>PRODUCT($D91:BO91)</f>
        <v>0.52785335821011381</v>
      </c>
      <c r="BP216" s="96">
        <f>PRODUCT($D91:BP91)</f>
        <v>0.52226367694075571</v>
      </c>
      <c r="BQ216" s="96">
        <f>PRODUCT($D91:BQ91)</f>
        <v>0.51668521168558135</v>
      </c>
      <c r="BR216" s="96">
        <f>PRODUCT($D91:BR91)</f>
        <v>0.51111326758862963</v>
      </c>
      <c r="BS216" s="96">
        <f>PRODUCT($D91:BS91)</f>
        <v>0.5055420736180577</v>
      </c>
      <c r="BT216" s="96">
        <f>PRODUCT($D91:BT91)</f>
        <v>0.49996641407134351</v>
      </c>
      <c r="BU216" s="96">
        <f>PRODUCT($D91:BU91)</f>
        <v>0.4943795170918372</v>
      </c>
      <c r="BV216" s="96">
        <f>PRODUCT($D91:BV91)</f>
        <v>0.4887740485474914</v>
      </c>
      <c r="BW216" s="96">
        <f>PRODUCT($D91:BW91)</f>
        <v>0.4831375400367201</v>
      </c>
      <c r="BX216" s="96">
        <f>PRODUCT($D91:BX91)</f>
        <v>0.47745593467401526</v>
      </c>
      <c r="BY216" s="96">
        <f>PRODUCT($D91:BY91)</f>
        <v>0.4717111955179748</v>
      </c>
      <c r="BZ216" s="96">
        <f>PRODUCT($D91:BZ91)</f>
        <v>0.46588334727624126</v>
      </c>
      <c r="CA216" s="96">
        <f>PRODUCT($D91:CA91)</f>
        <v>0.45995221811945342</v>
      </c>
      <c r="CB216" s="96">
        <f>PRODUCT($D91:CB91)</f>
        <v>0.45390353350364226</v>
      </c>
      <c r="CC216" s="96">
        <f>PRODUCT($D91:CC91)</f>
        <v>0.44793439320600209</v>
      </c>
      <c r="CD216" s="96">
        <f>PRODUCT($D91:CD91)</f>
        <v>0.44204375116462769</v>
      </c>
      <c r="CE216" s="96">
        <f>PRODUCT($D91:CE91)</f>
        <v>0.43623057507403962</v>
      </c>
      <c r="CF216" s="96">
        <f>PRODUCT($D91:CF91)</f>
        <v>0.43049384620427789</v>
      </c>
      <c r="CG216" s="96">
        <f>PRODUCT($D91:CG91)</f>
        <v>0.42483255922237462</v>
      </c>
      <c r="CH216" s="96">
        <f>PRODUCT($D91:CH91)</f>
        <v>0.41924572201617444</v>
      </c>
      <c r="CI216" s="96">
        <f>PRODUCT($D91:CI91)</f>
        <v>0.41373235552047188</v>
      </c>
      <c r="CJ216" s="96">
        <f>PRODUCT($D91:CJ91)</f>
        <v>0.40829149354543504</v>
      </c>
      <c r="CK216" s="96">
        <f>PRODUCT($D91:CK91)</f>
        <v>0.40292218260728568</v>
      </c>
      <c r="CL216" s="96">
        <f>PRODUCT($D91:CL91)</f>
        <v>0.39762348176120604</v>
      </c>
      <c r="CM216" s="96">
        <f>PRODUCT($D91:CM91)</f>
        <v>0.39239446243644294</v>
      </c>
      <c r="CN216" s="96">
        <f>PRODUCT($D91:CN91)</f>
        <v>0.38723420827358029</v>
      </c>
      <c r="CO216" s="96">
        <f>PRODUCT($D91:CO91)</f>
        <v>0.38214181496395194</v>
      </c>
      <c r="CP216" s="96">
        <f>PRODUCT($D91:CP91)</f>
        <v>0.37711639009116588</v>
      </c>
      <c r="CQ216" s="96">
        <f>PRODUCT($D91:CQ91)</f>
        <v>0.37215705297471291</v>
      </c>
      <c r="CR216" s="96">
        <f>PRODUCT($D91:CR91)</f>
        <v>0.36726293451563169</v>
      </c>
      <c r="CS216" s="96">
        <f>PRODUCT($D91:CS91)</f>
        <v>0.36243317704420358</v>
      </c>
      <c r="CT216" s="96">
        <f>PRODUCT($D91:CT91)</f>
        <v>0.35766693416965029</v>
      </c>
      <c r="CU216" s="96">
        <f>PRODUCT($D91:CU91)</f>
        <v>0.35296337063180805</v>
      </c>
      <c r="CV216" s="96">
        <f>PRODUCT($D91:CV91)</f>
        <v>0.34832166215475269</v>
      </c>
      <c r="CW216" s="96">
        <f>PRODUCT($D91:CW91)</f>
        <v>0.34374099530234925</v>
      </c>
      <c r="CX216" s="96">
        <f>PRODUCT($D91:CX91)</f>
        <v>0.33922056733570127</v>
      </c>
      <c r="CY216" s="96">
        <f>PRODUCT($D91:CY91)</f>
        <v>0.33475958607247513</v>
      </c>
      <c r="CZ216" s="96">
        <f>PRODUCT($D91:CZ91)</f>
        <v>0.33035726974807378</v>
      </c>
      <c r="DA216" s="96">
        <f>PRODUCT($D91:DA91)</f>
        <v>0.32601284687863652</v>
      </c>
      <c r="DB216" s="96">
        <f>PRODUCT($D91:DB91)</f>
        <v>0.32172555612584036</v>
      </c>
      <c r="DC216" s="96">
        <f>PRODUCT($D91:DC91)</f>
        <v>0.31749464616347928</v>
      </c>
      <c r="DD216" s="96">
        <f>PRODUCT($D91:DD91)</f>
        <v>0.31331937554579808</v>
      </c>
    </row>
    <row r="217" spans="2:108" ht="15" x14ac:dyDescent="0.25">
      <c r="B217" s="55">
        <v>87</v>
      </c>
      <c r="C217" s="96">
        <v>1</v>
      </c>
      <c r="D217" s="96">
        <f>PRODUCT($D92:D92)</f>
        <v>0.99138654075055577</v>
      </c>
      <c r="E217" s="96">
        <f>PRODUCT($D92:E92)</f>
        <v>0.98288660013468687</v>
      </c>
      <c r="F217" s="96">
        <f>PRODUCT($D92:F92)</f>
        <v>0.97448325478060283</v>
      </c>
      <c r="G217" s="96">
        <f>PRODUCT($D92:G92)</f>
        <v>0.96614402036712022</v>
      </c>
      <c r="H217" s="96">
        <f>PRODUCT($D92:H92)</f>
        <v>0.95783494479058162</v>
      </c>
      <c r="I217" s="96">
        <f>PRODUCT($D92:I92)</f>
        <v>0.94950962187591315</v>
      </c>
      <c r="J217" s="96">
        <f>PRODUCT($D92:J92)</f>
        <v>0.94109282469743327</v>
      </c>
      <c r="K217" s="96">
        <f>PRODUCT($D92:K92)</f>
        <v>0.93250556090678705</v>
      </c>
      <c r="L217" s="96">
        <f>PRODUCT($D92:L92)</f>
        <v>0.92369072467953628</v>
      </c>
      <c r="M217" s="96">
        <f>PRODUCT($D92:M92)</f>
        <v>0.91472503760370449</v>
      </c>
      <c r="N217" s="96">
        <f>PRODUCT($D92:N92)</f>
        <v>0.90565464734864465</v>
      </c>
      <c r="O217" s="96">
        <f>PRODUCT($D92:O92)</f>
        <v>0.8965586449139602</v>
      </c>
      <c r="P217" s="96">
        <f>PRODUCT($D92:P92)</f>
        <v>0.8875159412985596</v>
      </c>
      <c r="Q217" s="96">
        <f>PRODUCT($D92:Q92)</f>
        <v>0.87858128259504964</v>
      </c>
      <c r="R217" s="96">
        <f>PRODUCT($D92:R92)</f>
        <v>0.86977855782183755</v>
      </c>
      <c r="S217" s="96">
        <f>PRODUCT($D92:S92)</f>
        <v>0.86106140033375</v>
      </c>
      <c r="T217" s="96">
        <f>PRODUCT($D92:T92)</f>
        <v>0.85245136624907247</v>
      </c>
      <c r="U217" s="96">
        <f>PRODUCT($D92:U92)</f>
        <v>0.84394869814214535</v>
      </c>
      <c r="V217" s="96">
        <f>PRODUCT($D92:V92)</f>
        <v>0.83555431138448455</v>
      </c>
      <c r="W217" s="96">
        <f>PRODUCT($D92:W92)</f>
        <v>0.82725510954351023</v>
      </c>
      <c r="X217" s="96">
        <f>PRODUCT($D92:X92)</f>
        <v>0.81904646003813719</v>
      </c>
      <c r="Y217" s="96">
        <f>PRODUCT($D92:Y92)</f>
        <v>0.81092494461192199</v>
      </c>
      <c r="Z217" s="96">
        <f>PRODUCT($D92:Z92)</f>
        <v>0.80288818955045593</v>
      </c>
      <c r="AA217" s="96">
        <f>PRODUCT($D92:AA92)</f>
        <v>0.79493369431050287</v>
      </c>
      <c r="AB217" s="96">
        <f>PRODUCT($D92:AB92)</f>
        <v>0.7870605127447925</v>
      </c>
      <c r="AC217" s="96">
        <f>PRODUCT($D92:AC92)</f>
        <v>0.77926672372582673</v>
      </c>
      <c r="AD217" s="96">
        <f>PRODUCT($D92:AD92)</f>
        <v>0.77155097044261478</v>
      </c>
      <c r="AE217" s="96">
        <f>PRODUCT($D92:AE92)</f>
        <v>0.76391208820817369</v>
      </c>
      <c r="AF217" s="96">
        <f>PRODUCT($D92:AF92)</f>
        <v>0.75634914745848669</v>
      </c>
      <c r="AG217" s="96">
        <f>PRODUCT($D92:AG92)</f>
        <v>0.74886078434310166</v>
      </c>
      <c r="AH217" s="96">
        <f>PRODUCT($D92:AH92)</f>
        <v>0.7414462372221271</v>
      </c>
      <c r="AI217" s="96">
        <f>PRODUCT($D92:AI92)</f>
        <v>0.73410491963984148</v>
      </c>
      <c r="AJ217" s="96">
        <f>PRODUCT($D92:AJ92)</f>
        <v>0.72683632365035289</v>
      </c>
      <c r="AK217" s="96">
        <f>PRODUCT($D92:AK92)</f>
        <v>0.719640009329785</v>
      </c>
      <c r="AL217" s="96">
        <f>PRODUCT($D92:AL92)</f>
        <v>0.71251556678585226</v>
      </c>
      <c r="AM217" s="96">
        <f>PRODUCT($D92:AM92)</f>
        <v>0.70546257532427037</v>
      </c>
      <c r="AN217" s="96">
        <f>PRODUCT($D92:AN92)</f>
        <v>0.69848057264071306</v>
      </c>
      <c r="AO217" s="96">
        <f>PRODUCT($D92:AO92)</f>
        <v>0.69156902285366684</v>
      </c>
      <c r="AP217" s="96">
        <f>PRODUCT($D92:AP92)</f>
        <v>0.6847273099138953</v>
      </c>
      <c r="AQ217" s="96">
        <f>PRODUCT($D92:AQ92)</f>
        <v>0.67795469575281142</v>
      </c>
      <c r="AR217" s="96">
        <f>PRODUCT($D92:AR92)</f>
        <v>0.67125039952099952</v>
      </c>
      <c r="AS217" s="96">
        <f>PRODUCT($D92:AS92)</f>
        <v>0.66461351073804087</v>
      </c>
      <c r="AT217" s="96">
        <f>PRODUCT($D92:AT92)</f>
        <v>0.65804303186108482</v>
      </c>
      <c r="AU217" s="96">
        <f>PRODUCT($D92:AU92)</f>
        <v>0.65153783941231602</v>
      </c>
      <c r="AV217" s="96">
        <f>PRODUCT($D92:AV92)</f>
        <v>0.64509665858311915</v>
      </c>
      <c r="AW217" s="96">
        <f>PRODUCT($D92:AW92)</f>
        <v>0.638718147467911</v>
      </c>
      <c r="AX217" s="96">
        <f>PRODUCT($D92:AX92)</f>
        <v>0.63240078728311366</v>
      </c>
      <c r="AY217" s="96">
        <f>PRODUCT($D92:AY92)</f>
        <v>0.62614308799267371</v>
      </c>
      <c r="AZ217" s="96">
        <f>PRODUCT($D92:AZ92)</f>
        <v>0.61994334578203802</v>
      </c>
      <c r="BA217" s="96">
        <f>PRODUCT($D92:BA92)</f>
        <v>0.61379979055183786</v>
      </c>
      <c r="BB217" s="96">
        <f>PRODUCT($D92:BB92)</f>
        <v>0.60771036186140281</v>
      </c>
      <c r="BC217" s="96">
        <f>PRODUCT($D92:BC92)</f>
        <v>0.60167303231079861</v>
      </c>
      <c r="BD217" s="96">
        <f>PRODUCT($D92:BD92)</f>
        <v>0.59568554819321662</v>
      </c>
      <c r="BE217" s="96">
        <f>PRODUCT($D92:BE92)</f>
        <v>0.58974573184428303</v>
      </c>
      <c r="BF217" s="96">
        <f>PRODUCT($D92:BF92)</f>
        <v>0.58385150348485648</v>
      </c>
      <c r="BG217" s="96">
        <f>PRODUCT($D92:BG92)</f>
        <v>0.57800075739557233</v>
      </c>
      <c r="BH217" s="96">
        <f>PRODUCT($D92:BH92)</f>
        <v>0.5721913166497834</v>
      </c>
      <c r="BI217" s="96">
        <f>PRODUCT($D92:BI92)</f>
        <v>0.56642102382486459</v>
      </c>
      <c r="BJ217" s="96">
        <f>PRODUCT($D92:BJ92)</f>
        <v>0.56068759001856505</v>
      </c>
      <c r="BK217" s="96">
        <f>PRODUCT($D92:BK92)</f>
        <v>0.55498784212901364</v>
      </c>
      <c r="BL217" s="96">
        <f>PRODUCT($D92:BL92)</f>
        <v>0.54931809629927275</v>
      </c>
      <c r="BM217" s="96">
        <f>PRODUCT($D92:BM92)</f>
        <v>0.54367425730365004</v>
      </c>
      <c r="BN217" s="96">
        <f>PRODUCT($D92:BN92)</f>
        <v>0.53805212729934782</v>
      </c>
      <c r="BO217" s="96">
        <f>PRODUCT($D92:BO92)</f>
        <v>0.53244645065826257</v>
      </c>
      <c r="BP217" s="96">
        <f>PRODUCT($D92:BP92)</f>
        <v>0.52685234884464838</v>
      </c>
      <c r="BQ217" s="96">
        <f>PRODUCT($D92:BQ92)</f>
        <v>0.52126460671451602</v>
      </c>
      <c r="BR217" s="96">
        <f>PRODUCT($D92:BR92)</f>
        <v>0.51567814070273443</v>
      </c>
      <c r="BS217" s="96">
        <f>PRODUCT($D92:BS92)</f>
        <v>0.51008668815363611</v>
      </c>
      <c r="BT217" s="96">
        <f>PRODUCT($D92:BT92)</f>
        <v>0.50448458842001209</v>
      </c>
      <c r="BU217" s="96">
        <f>PRODUCT($D92:BU92)</f>
        <v>0.49886447632591557</v>
      </c>
      <c r="BV217" s="96">
        <f>PRODUCT($D92:BV92)</f>
        <v>0.49321836674177366</v>
      </c>
      <c r="BW217" s="96">
        <f>PRODUCT($D92:BW92)</f>
        <v>0.48753265648764343</v>
      </c>
      <c r="BX217" s="96">
        <f>PRODUCT($D92:BX92)</f>
        <v>0.48179199600850331</v>
      </c>
      <c r="BY217" s="96">
        <f>PRODUCT($D92:BY92)</f>
        <v>0.47597667305947167</v>
      </c>
      <c r="BZ217" s="96">
        <f>PRODUCT($D92:BZ92)</f>
        <v>0.47006484125359338</v>
      </c>
      <c r="CA217" s="96">
        <f>PRODUCT($D92:CA92)</f>
        <v>0.46403442461455724</v>
      </c>
      <c r="CB217" s="96">
        <f>PRODUCT($D92:CB92)</f>
        <v>0.45786978164823411</v>
      </c>
      <c r="CC217" s="96">
        <f>PRODUCT($D92:CC92)</f>
        <v>0.45178703524149016</v>
      </c>
      <c r="CD217" s="96">
        <f>PRODUCT($D92:CD92)</f>
        <v>0.44578509740812611</v>
      </c>
      <c r="CE217" s="96">
        <f>PRODUCT($D92:CE92)</f>
        <v>0.43986289461571182</v>
      </c>
      <c r="CF217" s="96">
        <f>PRODUCT($D92:CF92)</f>
        <v>0.43401936759356979</v>
      </c>
      <c r="CG217" s="96">
        <f>PRODUCT($D92:CG92)</f>
        <v>0.42825347114330936</v>
      </c>
      <c r="CH217" s="96">
        <f>PRODUCT($D92:CH92)</f>
        <v>0.42256417395187801</v>
      </c>
      <c r="CI217" s="96">
        <f>PRODUCT($D92:CI92)</f>
        <v>0.41695045840709627</v>
      </c>
      <c r="CJ217" s="96">
        <f>PRODUCT($D92:CJ92)</f>
        <v>0.41141132041564327</v>
      </c>
      <c r="CK217" s="96">
        <f>PRODUCT($D92:CK92)</f>
        <v>0.40594576922346032</v>
      </c>
      <c r="CL217" s="96">
        <f>PRODUCT($D92:CL92)</f>
        <v>0.4005528272385403</v>
      </c>
      <c r="CM217" s="96">
        <f>PRODUCT($D92:CM92)</f>
        <v>0.39523152985607135</v>
      </c>
      <c r="CN217" s="96">
        <f>PRODUCT($D92:CN92)</f>
        <v>0.38998092528590356</v>
      </c>
      <c r="CO217" s="96">
        <f>PRODUCT($D92:CO92)</f>
        <v>0.38480007438230762</v>
      </c>
      <c r="CP217" s="96">
        <f>PRODUCT($D92:CP92)</f>
        <v>0.37968805047599524</v>
      </c>
      <c r="CQ217" s="96">
        <f>PRODUCT($D92:CQ92)</f>
        <v>0.37464393920837108</v>
      </c>
      <c r="CR217" s="96">
        <f>PRODUCT($D92:CR92)</f>
        <v>0.36966683836798653</v>
      </c>
      <c r="CS217" s="96">
        <f>PRODUCT($D92:CS92)</f>
        <v>0.36475585772916641</v>
      </c>
      <c r="CT217" s="96">
        <f>PRODUCT($D92:CT92)</f>
        <v>0.35991011889277935</v>
      </c>
      <c r="CU217" s="96">
        <f>PRODUCT($D92:CU92)</f>
        <v>0.35512875512912356</v>
      </c>
      <c r="CV217" s="96">
        <f>PRODUCT($D92:CV92)</f>
        <v>0.3504109112228998</v>
      </c>
      <c r="CW217" s="96">
        <f>PRODUCT($D92:CW92)</f>
        <v>0.34575574332024378</v>
      </c>
      <c r="CX217" s="96">
        <f>PRODUCT($D92:CX92)</f>
        <v>0.34116241877779108</v>
      </c>
      <c r="CY217" s="96">
        <f>PRODUCT($D92:CY92)</f>
        <v>0.33663011601374671</v>
      </c>
      <c r="CZ217" s="96">
        <f>PRODUCT($D92:CZ92)</f>
        <v>0.33215802436093361</v>
      </c>
      <c r="DA217" s="96">
        <f>PRODUCT($D92:DA92)</f>
        <v>0.32774534392179322</v>
      </c>
      <c r="DB217" s="96">
        <f>PRODUCT($D92:DB92)</f>
        <v>0.32339128542531231</v>
      </c>
      <c r="DC217" s="96">
        <f>PRODUCT($D92:DC92)</f>
        <v>0.31909507008585059</v>
      </c>
      <c r="DD217" s="96">
        <f>PRODUCT($D92:DD92)</f>
        <v>0.31485592946384378</v>
      </c>
    </row>
    <row r="218" spans="2:108" ht="15" x14ac:dyDescent="0.25">
      <c r="B218" s="55">
        <v>88</v>
      </c>
      <c r="C218" s="96">
        <v>1</v>
      </c>
      <c r="D218" s="96">
        <f>PRODUCT($D93:D93)</f>
        <v>0.99142353619827728</v>
      </c>
      <c r="E218" s="96">
        <f>PRODUCT($D93:E93)</f>
        <v>0.98291922998653647</v>
      </c>
      <c r="F218" s="96">
        <f>PRODUCT($D93:F93)</f>
        <v>0.97449891135494793</v>
      </c>
      <c r="G218" s="96">
        <f>PRODUCT($D93:G93)</f>
        <v>0.96615474762923548</v>
      </c>
      <c r="H218" s="96">
        <f>PRODUCT($D93:H93)</f>
        <v>0.95787374064995601</v>
      </c>
      <c r="I218" s="96">
        <f>PRODUCT($D93:I93)</f>
        <v>0.94963329006490038</v>
      </c>
      <c r="J218" s="96">
        <f>PRODUCT($D93:J93)</f>
        <v>0.94137477987745477</v>
      </c>
      <c r="K218" s="96">
        <f>PRODUCT($D93:K93)</f>
        <v>0.93301950307044301</v>
      </c>
      <c r="L218" s="96">
        <f>PRODUCT($D93:L93)</f>
        <v>0.92449845475697112</v>
      </c>
      <c r="M218" s="96">
        <f>PRODUCT($D93:M93)</f>
        <v>0.91576707463314777</v>
      </c>
      <c r="N218" s="96">
        <f>PRODUCT($D93:N93)</f>
        <v>0.9069304015802665</v>
      </c>
      <c r="O218" s="96">
        <f>PRODUCT($D93:O93)</f>
        <v>0.89803691509736949</v>
      </c>
      <c r="P218" s="96">
        <f>PRODUCT($D93:P93)</f>
        <v>0.8891526203464909</v>
      </c>
      <c r="Q218" s="96">
        <f>PRODUCT($D93:Q93)</f>
        <v>0.88033435661051163</v>
      </c>
      <c r="R218" s="96">
        <f>PRODUCT($D93:R93)</f>
        <v>0.87162008310276717</v>
      </c>
      <c r="S218" s="96">
        <f>PRODUCT($D93:S93)</f>
        <v>0.86298174827126328</v>
      </c>
      <c r="T218" s="96">
        <f>PRODUCT($D93:T93)</f>
        <v>0.85445072631990837</v>
      </c>
      <c r="U218" s="96">
        <f>PRODUCT($D93:U93)</f>
        <v>0.84602740773520924</v>
      </c>
      <c r="V218" s="96">
        <f>PRODUCT($D93:V93)</f>
        <v>0.83771292222505811</v>
      </c>
      <c r="W218" s="96">
        <f>PRODUCT($D93:W93)</f>
        <v>0.82949299296954659</v>
      </c>
      <c r="X218" s="96">
        <f>PRODUCT($D93:X93)</f>
        <v>0.82136264175057494</v>
      </c>
      <c r="Y218" s="96">
        <f>PRODUCT($D93:Y93)</f>
        <v>0.81331822217955119</v>
      </c>
      <c r="Z218" s="96">
        <f>PRODUCT($D93:Z93)</f>
        <v>0.80535723402504611</v>
      </c>
      <c r="AA218" s="96">
        <f>PRODUCT($D93:AA93)</f>
        <v>0.79747703529998915</v>
      </c>
      <c r="AB218" s="96">
        <f>PRODUCT($D93:AB93)</f>
        <v>0.78967669229070847</v>
      </c>
      <c r="AC218" s="96">
        <f>PRODUCT($D93:AC93)</f>
        <v>0.78195419691370927</v>
      </c>
      <c r="AD218" s="96">
        <f>PRODUCT($D93:AD93)</f>
        <v>0.77430816035896943</v>
      </c>
      <c r="AE218" s="96">
        <f>PRODUCT($D93:AE93)</f>
        <v>0.76673740382434696</v>
      </c>
      <c r="AF218" s="96">
        <f>PRODUCT($D93:AF93)</f>
        <v>0.75924100602477362</v>
      </c>
      <c r="AG218" s="96">
        <f>PRODUCT($D93:AG93)</f>
        <v>0.75181756621396145</v>
      </c>
      <c r="AH218" s="96">
        <f>PRODUCT($D93:AH93)</f>
        <v>0.74446634544279155</v>
      </c>
      <c r="AI218" s="96">
        <f>PRODUCT($D93:AI93)</f>
        <v>0.73718679665609932</v>
      </c>
      <c r="AJ218" s="96">
        <f>PRODUCT($D93:AJ93)</f>
        <v>0.72997845833047181</v>
      </c>
      <c r="AK218" s="96">
        <f>PRODUCT($D93:AK93)</f>
        <v>0.7228409429878403</v>
      </c>
      <c r="AL218" s="96">
        <f>PRODUCT($D93:AL93)</f>
        <v>0.71577389538672942</v>
      </c>
      <c r="AM218" s="96">
        <f>PRODUCT($D93:AM93)</f>
        <v>0.70877694753575615</v>
      </c>
      <c r="AN218" s="96">
        <f>PRODUCT($D93:AN93)</f>
        <v>0.70184968472624887</v>
      </c>
      <c r="AO218" s="96">
        <f>PRODUCT($D93:AO93)</f>
        <v>0.69499161025252587</v>
      </c>
      <c r="AP218" s="96">
        <f>PRODUCT($D93:AP93)</f>
        <v>0.68820213808940833</v>
      </c>
      <c r="AQ218" s="96">
        <f>PRODUCT($D93:AQ93)</f>
        <v>0.68148054666526636</v>
      </c>
      <c r="AR218" s="96">
        <f>PRODUCT($D93:AR93)</f>
        <v>0.67482606618125496</v>
      </c>
      <c r="AS218" s="96">
        <f>PRODUCT($D93:AS93)</f>
        <v>0.66823778274815493</v>
      </c>
      <c r="AT218" s="96">
        <f>PRODUCT($D93:AT93)</f>
        <v>0.66171468525983212</v>
      </c>
      <c r="AU218" s="96">
        <f>PRODUCT($D93:AU93)</f>
        <v>0.6552556224207251</v>
      </c>
      <c r="AV218" s="96">
        <f>PRODUCT($D93:AV93)</f>
        <v>0.64885927460552051</v>
      </c>
      <c r="AW218" s="96">
        <f>PRODUCT($D93:AW93)</f>
        <v>0.6425242467477118</v>
      </c>
      <c r="AX218" s="96">
        <f>PRODUCT($D93:AX93)</f>
        <v>0.63624894704782176</v>
      </c>
      <c r="AY218" s="96">
        <f>PRODUCT($D93:AY93)</f>
        <v>0.63003181393634888</v>
      </c>
      <c r="AZ218" s="96">
        <f>PRODUCT($D93:AZ93)</f>
        <v>0.62387104819820349</v>
      </c>
      <c r="BA218" s="96">
        <f>PRODUCT($D93:BA93)</f>
        <v>0.61776477573877442</v>
      </c>
      <c r="BB218" s="96">
        <f>PRODUCT($D93:BB93)</f>
        <v>0.6117107999777962</v>
      </c>
      <c r="BC218" s="96">
        <f>PRODUCT($D93:BC93)</f>
        <v>0.60570695896138493</v>
      </c>
      <c r="BD218" s="96">
        <f>PRODUCT($D93:BD93)</f>
        <v>0.59975083877024438</v>
      </c>
      <c r="BE218" s="96">
        <f>PRODUCT($D93:BE93)</f>
        <v>0.59384010752963312</v>
      </c>
      <c r="BF218" s="96">
        <f>PRODUCT($D93:BF93)</f>
        <v>0.58797253963786122</v>
      </c>
      <c r="BG218" s="96">
        <f>PRODUCT($D93:BG93)</f>
        <v>0.58214587889649028</v>
      </c>
      <c r="BH218" s="96">
        <f>PRODUCT($D93:BH93)</f>
        <v>0.57635778844703245</v>
      </c>
      <c r="BI218" s="96">
        <f>PRODUCT($D93:BI93)</f>
        <v>0.5706059510437036</v>
      </c>
      <c r="BJ218" s="96">
        <f>PRODUCT($D93:BJ93)</f>
        <v>0.56488790203245109</v>
      </c>
      <c r="BK218" s="96">
        <f>PRODUCT($D93:BK93)</f>
        <v>0.55920019634485441</v>
      </c>
      <c r="BL218" s="96">
        <f>PRODUCT($D93:BL93)</f>
        <v>0.55353882099413365</v>
      </c>
      <c r="BM218" s="96">
        <f>PRODUCT($D93:BM93)</f>
        <v>0.54789930467640358</v>
      </c>
      <c r="BN218" s="96">
        <f>PRODUCT($D93:BN93)</f>
        <v>0.54227705926784719</v>
      </c>
      <c r="BO218" s="96">
        <f>PRODUCT($D93:BO93)</f>
        <v>0.53666632206481923</v>
      </c>
      <c r="BP218" s="96">
        <f>PRODUCT($D93:BP93)</f>
        <v>0.5310617437249906</v>
      </c>
      <c r="BQ218" s="96">
        <f>PRODUCT($D93:BQ93)</f>
        <v>0.52545759803664893</v>
      </c>
      <c r="BR218" s="96">
        <f>PRODUCT($D93:BR93)</f>
        <v>0.5198483003616482</v>
      </c>
      <c r="BS218" s="96">
        <f>PRODUCT($D93:BS93)</f>
        <v>0.51422695558626863</v>
      </c>
      <c r="BT218" s="96">
        <f>PRODUCT($D93:BT93)</f>
        <v>0.50858733043787552</v>
      </c>
      <c r="BU218" s="96">
        <f>PRODUCT($D93:BU93)</f>
        <v>0.50292129756513271</v>
      </c>
      <c r="BV218" s="96">
        <f>PRODUCT($D93:BV93)</f>
        <v>0.49722003606239479</v>
      </c>
      <c r="BW218" s="96">
        <f>PRODUCT($D93:BW93)</f>
        <v>0.49146848856516451</v>
      </c>
      <c r="BX218" s="96">
        <f>PRODUCT($D93:BX93)</f>
        <v>0.48564964968228508</v>
      </c>
      <c r="BY218" s="96">
        <f>PRODUCT($D93:BY93)</f>
        <v>0.47974166243103611</v>
      </c>
      <c r="BZ218" s="96">
        <f>PRODUCT($D93:BZ93)</f>
        <v>0.47372028554294227</v>
      </c>
      <c r="CA218" s="96">
        <f>PRODUCT($D93:CA93)</f>
        <v>0.46756100637656106</v>
      </c>
      <c r="CB218" s="96">
        <f>PRODUCT($D93:CB93)</f>
        <v>0.46124643326712106</v>
      </c>
      <c r="CC218" s="96">
        <f>PRODUCT($D93:CC93)</f>
        <v>0.45501714065158594</v>
      </c>
      <c r="CD218" s="96">
        <f>PRODUCT($D93:CD93)</f>
        <v>0.44887197678738905</v>
      </c>
      <c r="CE218" s="96">
        <f>PRODUCT($D93:CE93)</f>
        <v>0.44280980548664534</v>
      </c>
      <c r="CF218" s="96">
        <f>PRODUCT($D93:CF93)</f>
        <v>0.43682950590608027</v>
      </c>
      <c r="CG218" s="96">
        <f>PRODUCT($D93:CG93)</f>
        <v>0.4309299723397953</v>
      </c>
      <c r="CH218" s="96">
        <f>PRODUCT($D93:CH93)</f>
        <v>0.42511011401483251</v>
      </c>
      <c r="CI218" s="96">
        <f>PRODUCT($D93:CI93)</f>
        <v>0.4193688548895001</v>
      </c>
      <c r="CJ218" s="96">
        <f>PRODUCT($D93:CJ93)</f>
        <v>0.41370513345442145</v>
      </c>
      <c r="CK218" s="96">
        <f>PRODUCT($D93:CK93)</f>
        <v>0.40811790253627117</v>
      </c>
      <c r="CL218" s="96">
        <f>PRODUCT($D93:CL93)</f>
        <v>0.40260612910416194</v>
      </c>
      <c r="CM218" s="96">
        <f>PRODUCT($D93:CM93)</f>
        <v>0.39716879407864575</v>
      </c>
      <c r="CN218" s="96">
        <f>PRODUCT($D93:CN93)</f>
        <v>0.39180489214329511</v>
      </c>
      <c r="CO218" s="96">
        <f>PRODUCT($D93:CO93)</f>
        <v>0.38651343155882856</v>
      </c>
      <c r="CP218" s="96">
        <f>PRODUCT($D93:CP93)</f>
        <v>0.38129343397974663</v>
      </c>
      <c r="CQ218" s="96">
        <f>PRODUCT($D93:CQ93)</f>
        <v>0.37614393427344422</v>
      </c>
      <c r="CR218" s="96">
        <f>PRODUCT($D93:CR93)</f>
        <v>0.37106398034176596</v>
      </c>
      <c r="CS218" s="96">
        <f>PRODUCT($D93:CS93)</f>
        <v>0.36605263294497126</v>
      </c>
      <c r="CT218" s="96">
        <f>PRODUCT($D93:CT93)</f>
        <v>0.36110896552807714</v>
      </c>
      <c r="CU218" s="96">
        <f>PRODUCT($D93:CU93)</f>
        <v>0.35623206404954616</v>
      </c>
      <c r="CV218" s="96">
        <f>PRODUCT($D93:CV93)</f>
        <v>0.35142102681228793</v>
      </c>
      <c r="CW218" s="96">
        <f>PRODUCT($D93:CW93)</f>
        <v>0.34667496429694317</v>
      </c>
      <c r="CX218" s="96">
        <f>PRODUCT($D93:CX93)</f>
        <v>0.34199299899741925</v>
      </c>
      <c r="CY218" s="96">
        <f>PRODUCT($D93:CY93)</f>
        <v>0.33737426525864678</v>
      </c>
      <c r="CZ218" s="96">
        <f>PRODUCT($D93:CZ93)</f>
        <v>0.33281790911652748</v>
      </c>
      <c r="DA218" s="96">
        <f>PRODUCT($D93:DA93)</f>
        <v>0.32832308814004363</v>
      </c>
      <c r="DB218" s="96">
        <f>PRODUCT($D93:DB93)</f>
        <v>0.32388897127549976</v>
      </c>
      <c r="DC218" s="96">
        <f>PRODUCT($D93:DC93)</f>
        <v>0.31951473869286801</v>
      </c>
      <c r="DD218" s="96">
        <f>PRODUCT($D93:DD93)</f>
        <v>0.31519958163420858</v>
      </c>
    </row>
    <row r="219" spans="2:108" ht="15" x14ac:dyDescent="0.25">
      <c r="B219" s="55">
        <v>89</v>
      </c>
      <c r="C219" s="96">
        <v>1</v>
      </c>
      <c r="D219" s="96">
        <f>PRODUCT($D94:D94)</f>
        <v>0.99155844360475887</v>
      </c>
      <c r="E219" s="96">
        <f>PRODUCT($D94:E94)</f>
        <v>0.98310985474155399</v>
      </c>
      <c r="F219" s="96">
        <f>PRODUCT($D94:F94)</f>
        <v>0.97469916272306345</v>
      </c>
      <c r="G219" s="96">
        <f>PRODUCT($D94:G94)</f>
        <v>0.96634921179514155</v>
      </c>
      <c r="H219" s="96">
        <f>PRODUCT($D94:H94)</f>
        <v>0.95807468619910829</v>
      </c>
      <c r="I219" s="96">
        <f>PRODUCT($D94:I94)</f>
        <v>0.94987630926758571</v>
      </c>
      <c r="J219" s="96">
        <f>PRODUCT($D94:J94)</f>
        <v>0.94171437437808425</v>
      </c>
      <c r="K219" s="96">
        <f>PRODUCT($D94:K94)</f>
        <v>0.93351924653701357</v>
      </c>
      <c r="L219" s="96">
        <f>PRODUCT($D94:L94)</f>
        <v>0.92521819123144988</v>
      </c>
      <c r="M219" s="96">
        <f>PRODUCT($D94:M94)</f>
        <v>0.91675240622214471</v>
      </c>
      <c r="N219" s="96">
        <f>PRODUCT($D94:N94)</f>
        <v>0.90810000081697406</v>
      </c>
      <c r="O219" s="96">
        <f>PRODUCT($D94:O94)</f>
        <v>0.89938191873025819</v>
      </c>
      <c r="P219" s="96">
        <f>PRODUCT($D94:P94)</f>
        <v>0.89064253448828568</v>
      </c>
      <c r="Q219" s="96">
        <f>PRODUCT($D94:Q94)</f>
        <v>0.88193378314107596</v>
      </c>
      <c r="R219" s="96">
        <f>PRODUCT($D94:R94)</f>
        <v>0.87330338229346216</v>
      </c>
      <c r="S219" s="96">
        <f>PRODUCT($D94:S94)</f>
        <v>0.86473975261271041</v>
      </c>
      <c r="T219" s="96">
        <f>PRODUCT($D94:T94)</f>
        <v>0.85628408907091103</v>
      </c>
      <c r="U219" s="96">
        <f>PRODUCT($D94:U94)</f>
        <v>0.84793694988142054</v>
      </c>
      <c r="V219" s="96">
        <f>PRODUCT($D94:V94)</f>
        <v>0.83969971097839957</v>
      </c>
      <c r="W219" s="96">
        <f>PRODUCT($D94:W94)</f>
        <v>0.83155669655228825</v>
      </c>
      <c r="X219" s="96">
        <f>PRODUCT($D94:X94)</f>
        <v>0.8235025141147333</v>
      </c>
      <c r="Y219" s="96">
        <f>PRODUCT($D94:Y94)</f>
        <v>0.8155332416546921</v>
      </c>
      <c r="Z219" s="96">
        <f>PRODUCT($D94:Z94)</f>
        <v>0.80764622326079005</v>
      </c>
      <c r="AA219" s="96">
        <f>PRODUCT($D94:AA94)</f>
        <v>0.79983864371474078</v>
      </c>
      <c r="AB219" s="96">
        <f>PRODUCT($D94:AB94)</f>
        <v>0.7921095777294116</v>
      </c>
      <c r="AC219" s="96">
        <f>PRODUCT($D94:AC94)</f>
        <v>0.78445690842966798</v>
      </c>
      <c r="AD219" s="96">
        <f>PRODUCT($D94:AD94)</f>
        <v>0.77687920313598446</v>
      </c>
      <c r="AE219" s="96">
        <f>PRODUCT($D94:AE94)</f>
        <v>0.76937526036022785</v>
      </c>
      <c r="AF219" s="96">
        <f>PRODUCT($D94:AF94)</f>
        <v>0.76194416264109022</v>
      </c>
      <c r="AG219" s="96">
        <f>PRODUCT($D94:AG94)</f>
        <v>0.75458445981990352</v>
      </c>
      <c r="AH219" s="96">
        <f>PRODUCT($D94:AH94)</f>
        <v>0.74729543394232123</v>
      </c>
      <c r="AI219" s="96">
        <f>PRODUCT($D94:AI94)</f>
        <v>0.74007657875616106</v>
      </c>
      <c r="AJ219" s="96">
        <f>PRODUCT($D94:AJ94)</f>
        <v>0.73292748191589285</v>
      </c>
      <c r="AK219" s="96">
        <f>PRODUCT($D94:AK94)</f>
        <v>0.72584781231821993</v>
      </c>
      <c r="AL219" s="96">
        <f>PRODUCT($D94:AL94)</f>
        <v>0.71883727378577611</v>
      </c>
      <c r="AM219" s="96">
        <f>PRODUCT($D94:AM94)</f>
        <v>0.71189555517557535</v>
      </c>
      <c r="AN219" s="96">
        <f>PRODUCT($D94:AN94)</f>
        <v>0.70502229267999239</v>
      </c>
      <c r="AO219" s="96">
        <f>PRODUCT($D94:AO94)</f>
        <v>0.69821703063266372</v>
      </c>
      <c r="AP219" s="96">
        <f>PRODUCT($D94:AP94)</f>
        <v>0.69147921331882944</v>
      </c>
      <c r="AQ219" s="96">
        <f>PRODUCT($D94:AQ94)</f>
        <v>0.68480813357693993</v>
      </c>
      <c r="AR219" s="96">
        <f>PRODUCT($D94:AR94)</f>
        <v>0.67820302965777723</v>
      </c>
      <c r="AS219" s="96">
        <f>PRODUCT($D94:AS94)</f>
        <v>0.67166297871151326</v>
      </c>
      <c r="AT219" s="96">
        <f>PRODUCT($D94:AT94)</f>
        <v>0.6651869487415033</v>
      </c>
      <c r="AU219" s="96">
        <f>PRODUCT($D94:AU94)</f>
        <v>0.6587737507842073</v>
      </c>
      <c r="AV219" s="96">
        <f>PRODUCT($D94:AV94)</f>
        <v>0.65242200752001578</v>
      </c>
      <c r="AW219" s="96">
        <f>PRODUCT($D94:AW94)</f>
        <v>0.64613025638376886</v>
      </c>
      <c r="AX219" s="96">
        <f>PRODUCT($D94:AX94)</f>
        <v>0.63989681466505999</v>
      </c>
      <c r="AY219" s="96">
        <f>PRODUCT($D94:AY94)</f>
        <v>0.63372003168012292</v>
      </c>
      <c r="AZ219" s="96">
        <f>PRODUCT($D94:AZ94)</f>
        <v>0.62759799093643143</v>
      </c>
      <c r="BA219" s="96">
        <f>PRODUCT($D94:BA94)</f>
        <v>0.62152869093851126</v>
      </c>
      <c r="BB219" s="96">
        <f>PRODUCT($D94:BB94)</f>
        <v>0.61550976974820126</v>
      </c>
      <c r="BC219" s="96">
        <f>PRODUCT($D94:BC94)</f>
        <v>0.60953890194861438</v>
      </c>
      <c r="BD219" s="96">
        <f>PRODUCT($D94:BD94)</f>
        <v>0.60361347985498448</v>
      </c>
      <c r="BE219" s="96">
        <f>PRODUCT($D94:BE94)</f>
        <v>0.5977309849337451</v>
      </c>
      <c r="BF219" s="96">
        <f>PRODUCT($D94:BF94)</f>
        <v>0.5918890148549919</v>
      </c>
      <c r="BG219" s="96">
        <f>PRODUCT($D94:BG94)</f>
        <v>0.58608513119663419</v>
      </c>
      <c r="BH219" s="96">
        <f>PRODUCT($D94:BH94)</f>
        <v>0.5803168037129488</v>
      </c>
      <c r="BI219" s="96">
        <f>PRODUCT($D94:BI94)</f>
        <v>0.57458152190720357</v>
      </c>
      <c r="BJ219" s="96">
        <f>PRODUCT($D94:BJ94)</f>
        <v>0.56887660904634607</v>
      </c>
      <c r="BK219" s="96">
        <f>PRODUCT($D94:BK94)</f>
        <v>0.56319829420577416</v>
      </c>
      <c r="BL219" s="96">
        <f>PRODUCT($D94:BL94)</f>
        <v>0.55754217091034119</v>
      </c>
      <c r="BM219" s="96">
        <f>PRODUCT($D94:BM94)</f>
        <v>0.55190331880691956</v>
      </c>
      <c r="BN219" s="96">
        <f>PRODUCT($D94:BN94)</f>
        <v>0.546276683891328</v>
      </c>
      <c r="BO219" s="96">
        <f>PRODUCT($D94:BO94)</f>
        <v>0.54065589937497593</v>
      </c>
      <c r="BP219" s="96">
        <f>PRODUCT($D94:BP94)</f>
        <v>0.53503505463088474</v>
      </c>
      <c r="BQ219" s="96">
        <f>PRODUCT($D94:BQ94)</f>
        <v>0.52940781442792262</v>
      </c>
      <c r="BR219" s="96">
        <f>PRODUCT($D94:BR94)</f>
        <v>0.52376799685009956</v>
      </c>
      <c r="BS219" s="96">
        <f>PRODUCT($D94:BS94)</f>
        <v>0.51810795398130394</v>
      </c>
      <c r="BT219" s="96">
        <f>PRODUCT($D94:BT94)</f>
        <v>0.51242077037931844</v>
      </c>
      <c r="BU219" s="96">
        <f>PRODUCT($D94:BU94)</f>
        <v>0.50669741207011287</v>
      </c>
      <c r="BV219" s="96">
        <f>PRODUCT($D94:BV94)</f>
        <v>0.50092806420471936</v>
      </c>
      <c r="BW219" s="96">
        <f>PRODUCT($D94:BW94)</f>
        <v>0.4950959431547941</v>
      </c>
      <c r="BX219" s="96">
        <f>PRODUCT($D94:BX94)</f>
        <v>0.48918207813820264</v>
      </c>
      <c r="BY219" s="96">
        <f>PRODUCT($D94:BY94)</f>
        <v>0.48316206760965458</v>
      </c>
      <c r="BZ219" s="96">
        <f>PRODUCT($D94:BZ94)</f>
        <v>0.47700882900209574</v>
      </c>
      <c r="CA219" s="96">
        <f>PRODUCT($D94:CA94)</f>
        <v>0.47069495884156642</v>
      </c>
      <c r="CB219" s="96">
        <f>PRODUCT($D94:CB94)</f>
        <v>0.46420098694679768</v>
      </c>
      <c r="CC219" s="96">
        <f>PRODUCT($D94:CC94)</f>
        <v>0.45779660953392826</v>
      </c>
      <c r="CD219" s="96">
        <f>PRODUCT($D94:CD94)</f>
        <v>0.45148059050718864</v>
      </c>
      <c r="CE219" s="96">
        <f>PRODUCT($D94:CE94)</f>
        <v>0.4452517108246804</v>
      </c>
      <c r="CF219" s="96">
        <f>PRODUCT($D94:CF94)</f>
        <v>0.43910876826309153</v>
      </c>
      <c r="CG219" s="96">
        <f>PRODUCT($D94:CG94)</f>
        <v>0.43305057718565776</v>
      </c>
      <c r="CH219" s="96">
        <f>PRODUCT($D94:CH94)</f>
        <v>0.42707596831332517</v>
      </c>
      <c r="CI219" s="96">
        <f>PRODUCT($D94:CI94)</f>
        <v>0.42118378849907012</v>
      </c>
      <c r="CJ219" s="96">
        <f>PRODUCT($D94:CJ94)</f>
        <v>0.41537290050533271</v>
      </c>
      <c r="CK219" s="96">
        <f>PRODUCT($D94:CK94)</f>
        <v>0.4096421827845208</v>
      </c>
      <c r="CL219" s="96">
        <f>PRODUCT($D94:CL94)</f>
        <v>0.40399052926254242</v>
      </c>
      <c r="CM219" s="96">
        <f>PRODUCT($D94:CM94)</f>
        <v>0.39841684912532482</v>
      </c>
      <c r="CN219" s="96">
        <f>PRODUCT($D94:CN94)</f>
        <v>0.39292006660827844</v>
      </c>
      <c r="CO219" s="96">
        <f>PRODUCT($D94:CO94)</f>
        <v>0.38749912078866605</v>
      </c>
      <c r="CP219" s="96">
        <f>PRODUCT($D94:CP94)</f>
        <v>0.38215296538083598</v>
      </c>
      <c r="CQ219" s="96">
        <f>PRODUCT($D94:CQ94)</f>
        <v>0.37688056853428081</v>
      </c>
      <c r="CR219" s="96">
        <f>PRODUCT($D94:CR94)</f>
        <v>0.37168091263448205</v>
      </c>
      <c r="CS219" s="96">
        <f>PRODUCT($D94:CS94)</f>
        <v>0.36655299410650233</v>
      </c>
      <c r="CT219" s="96">
        <f>PRODUCT($D94:CT94)</f>
        <v>0.36149582322128748</v>
      </c>
      <c r="CU219" s="96">
        <f>PRODUCT($D94:CU94)</f>
        <v>0.3565084239046411</v>
      </c>
      <c r="CV219" s="96">
        <f>PRODUCT($D94:CV94)</f>
        <v>0.35158983354883422</v>
      </c>
      <c r="CW219" s="96">
        <f>PRODUCT($D94:CW94)</f>
        <v>0.34673910282681458</v>
      </c>
      <c r="CX219" s="96">
        <f>PRODUCT($D94:CX94)</f>
        <v>0.34195529550897885</v>
      </c>
      <c r="CY219" s="96">
        <f>PRODUCT($D94:CY94)</f>
        <v>0.33723748828247291</v>
      </c>
      <c r="CZ219" s="96">
        <f>PRODUCT($D94:CZ94)</f>
        <v>0.33258477057298513</v>
      </c>
      <c r="DA219" s="96">
        <f>PRODUCT($D94:DA94)</f>
        <v>0.32799624436899821</v>
      </c>
      <c r="DB219" s="96">
        <f>PRODUCT($D94:DB94)</f>
        <v>0.32347102404846589</v>
      </c>
      <c r="DC219" s="96">
        <f>PRODUCT($D94:DC94)</f>
        <v>0.31900823620788088</v>
      </c>
      <c r="DD219" s="96">
        <f>PRODUCT($D94:DD94)</f>
        <v>0.31460701949370096</v>
      </c>
    </row>
    <row r="220" spans="2:108" ht="15" x14ac:dyDescent="0.25">
      <c r="B220" s="55">
        <v>90</v>
      </c>
      <c r="C220" s="96">
        <v>1</v>
      </c>
      <c r="D220" s="96">
        <f>PRODUCT($D95:D95)</f>
        <v>0.99180529804155659</v>
      </c>
      <c r="E220" s="96">
        <f>PRODUCT($D95:E95)</f>
        <v>0.98349497001161656</v>
      </c>
      <c r="F220" s="96">
        <f>PRODUCT($D95:F95)</f>
        <v>0.97514137818160496</v>
      </c>
      <c r="G220" s="96">
        <f>PRODUCT($D95:G95)</f>
        <v>0.96680366807762397</v>
      </c>
      <c r="H220" s="96">
        <f>PRODUCT($D95:H95)</f>
        <v>0.95853135551785051</v>
      </c>
      <c r="I220" s="96">
        <f>PRODUCT($D95:I95)</f>
        <v>0.95035607175679515</v>
      </c>
      <c r="J220" s="96">
        <f>PRODUCT($D95:J95)</f>
        <v>0.94225601543850879</v>
      </c>
      <c r="K220" s="96">
        <f>PRODUCT($D95:K95)</f>
        <v>0.93417162960910405</v>
      </c>
      <c r="L220" s="96">
        <f>PRODUCT($D95:L95)</f>
        <v>0.92603455366397325</v>
      </c>
      <c r="M220" s="96">
        <f>PRODUCT($D95:M95)</f>
        <v>0.91777896977885254</v>
      </c>
      <c r="N220" s="96">
        <f>PRODUCT($D95:N95)</f>
        <v>0.9093685247289256</v>
      </c>
      <c r="O220" s="96">
        <f>PRODUCT($D95:O95)</f>
        <v>0.90079282061192401</v>
      </c>
      <c r="P220" s="96">
        <f>PRODUCT($D95:P95)</f>
        <v>0.89218173252274491</v>
      </c>
      <c r="Q220" s="96">
        <f>PRODUCT($D95:Q95)</f>
        <v>0.88357474366409983</v>
      </c>
      <c r="R220" s="96">
        <f>PRODUCT($D95:R95)</f>
        <v>0.87502402793540646</v>
      </c>
      <c r="S220" s="96">
        <f>PRODUCT($D95:S95)</f>
        <v>0.8665316702593796</v>
      </c>
      <c r="T220" s="96">
        <f>PRODUCT($D95:T95)</f>
        <v>0.85814821543207975</v>
      </c>
      <c r="U220" s="96">
        <f>PRODUCT($D95:U95)</f>
        <v>0.84987440179426454</v>
      </c>
      <c r="V220" s="96">
        <f>PRODUCT($D95:V95)</f>
        <v>0.84171187109968471</v>
      </c>
      <c r="W220" s="96">
        <f>PRODUCT($D95:W95)</f>
        <v>0.83364342090707821</v>
      </c>
      <c r="X220" s="96">
        <f>PRODUCT($D95:X95)</f>
        <v>0.825663204386067</v>
      </c>
      <c r="Y220" s="96">
        <f>PRODUCT($D95:Y95)</f>
        <v>0.81776699605049885</v>
      </c>
      <c r="Z220" s="96">
        <f>PRODUCT($D95:Z95)</f>
        <v>0.80995196712139395</v>
      </c>
      <c r="AA220" s="96">
        <f>PRODUCT($D95:AA95)</f>
        <v>0.80221511030224857</v>
      </c>
      <c r="AB220" s="96">
        <f>PRODUCT($D95:AB95)</f>
        <v>0.79455550626772398</v>
      </c>
      <c r="AC220" s="96">
        <f>PRODUCT($D95:AC95)</f>
        <v>0.78697091627324889</v>
      </c>
      <c r="AD220" s="96">
        <f>PRODUCT($D95:AD95)</f>
        <v>0.77945985654965633</v>
      </c>
      <c r="AE220" s="96">
        <f>PRODUCT($D95:AE95)</f>
        <v>0.77202109763454152</v>
      </c>
      <c r="AF220" s="96">
        <f>PRODUCT($D95:AF95)</f>
        <v>0.76465372303725099</v>
      </c>
      <c r="AG220" s="96">
        <f>PRODUCT($D95:AG95)</f>
        <v>0.75735622550285731</v>
      </c>
      <c r="AH220" s="96">
        <f>PRODUCT($D95:AH95)</f>
        <v>0.75012790683503361</v>
      </c>
      <c r="AI220" s="96">
        <f>PRODUCT($D95:AI95)</f>
        <v>0.74296830221094368</v>
      </c>
      <c r="AJ220" s="96">
        <f>PRODUCT($D95:AJ95)</f>
        <v>0.73587704991740743</v>
      </c>
      <c r="AK220" s="96">
        <f>PRODUCT($D95:AK95)</f>
        <v>0.72885387740667229</v>
      </c>
      <c r="AL220" s="96">
        <f>PRODUCT($D95:AL95)</f>
        <v>0.72189855006199077</v>
      </c>
      <c r="AM220" s="96">
        <f>PRODUCT($D95:AM95)</f>
        <v>0.715010815947829</v>
      </c>
      <c r="AN220" s="96">
        <f>PRODUCT($D95:AN95)</f>
        <v>0.70819036403133384</v>
      </c>
      <c r="AO220" s="96">
        <f>PRODUCT($D95:AO95)</f>
        <v>0.70143678070445381</v>
      </c>
      <c r="AP220" s="96">
        <f>PRODUCT($D95:AP95)</f>
        <v>0.69474954063806893</v>
      </c>
      <c r="AQ220" s="96">
        <f>PRODUCT($D95:AQ95)</f>
        <v>0.6881279497197057</v>
      </c>
      <c r="AR220" s="96">
        <f>PRODUCT($D95:AR95)</f>
        <v>0.68157125233062832</v>
      </c>
      <c r="AS220" s="96">
        <f>PRODUCT($D95:AS95)</f>
        <v>0.67507851317868217</v>
      </c>
      <c r="AT220" s="96">
        <f>PRODUCT($D95:AT95)</f>
        <v>0.66864867479445822</v>
      </c>
      <c r="AU220" s="96">
        <f>PRODUCT($D95:AU95)</f>
        <v>0.66228050439709418</v>
      </c>
      <c r="AV220" s="96">
        <f>PRODUCT($D95:AV95)</f>
        <v>0.65597255893412587</v>
      </c>
      <c r="AW220" s="96">
        <f>PRODUCT($D95:AW95)</f>
        <v>0.64972329936390449</v>
      </c>
      <c r="AX220" s="96">
        <f>PRODUCT($D95:AX95)</f>
        <v>0.64353094084853824</v>
      </c>
      <c r="AY220" s="96">
        <f>PRODUCT($D95:AY95)</f>
        <v>0.63739373250618037</v>
      </c>
      <c r="AZ220" s="96">
        <f>PRODUCT($D95:AZ95)</f>
        <v>0.63130962676927216</v>
      </c>
      <c r="BA220" s="96">
        <f>PRODUCT($D95:BA95)</f>
        <v>0.62527647992147539</v>
      </c>
      <c r="BB220" s="96">
        <f>PRODUCT($D95:BB95)</f>
        <v>0.61929174616547944</v>
      </c>
      <c r="BC220" s="96">
        <f>PRODUCT($D95:BC95)</f>
        <v>0.61335291820881754</v>
      </c>
      <c r="BD220" s="96">
        <f>PRODUCT($D95:BD95)</f>
        <v>0.6074571732054479</v>
      </c>
      <c r="BE220" s="96">
        <f>PRODUCT($D95:BE95)</f>
        <v>0.60160178513788276</v>
      </c>
      <c r="BF220" s="96">
        <f>PRODUCT($D95:BF95)</f>
        <v>0.59578415497535586</v>
      </c>
      <c r="BG220" s="96">
        <f>PRODUCT($D95:BG95)</f>
        <v>0.59000164147181677</v>
      </c>
      <c r="BH220" s="96">
        <f>PRODUCT($D95:BH95)</f>
        <v>0.58425149922253494</v>
      </c>
      <c r="BI220" s="96">
        <f>PRODUCT($D95:BI95)</f>
        <v>0.57853100261966139</v>
      </c>
      <c r="BJ220" s="96">
        <f>PRODUCT($D95:BJ95)</f>
        <v>0.57283723907131934</v>
      </c>
      <c r="BK220" s="96">
        <f>PRODUCT($D95:BK95)</f>
        <v>0.56716607688213572</v>
      </c>
      <c r="BL220" s="96">
        <f>PRODUCT($D95:BL95)</f>
        <v>0.56151267442663122</v>
      </c>
      <c r="BM220" s="96">
        <f>PRODUCT($D95:BM95)</f>
        <v>0.55587161503091476</v>
      </c>
      <c r="BN220" s="96">
        <f>PRODUCT($D95:BN95)</f>
        <v>0.55023732968528527</v>
      </c>
      <c r="BO220" s="96">
        <f>PRODUCT($D95:BO95)</f>
        <v>0.54460278467722301</v>
      </c>
      <c r="BP220" s="96">
        <f>PRODUCT($D95:BP95)</f>
        <v>0.53896144912909461</v>
      </c>
      <c r="BQ220" s="96">
        <f>PRODUCT($D95:BQ95)</f>
        <v>0.53330631487917624</v>
      </c>
      <c r="BR220" s="96">
        <f>PRODUCT($D95:BR95)</f>
        <v>0.52763053973552565</v>
      </c>
      <c r="BS220" s="96">
        <f>PRODUCT($D95:BS95)</f>
        <v>0.52192564451685031</v>
      </c>
      <c r="BT220" s="96">
        <f>PRODUCT($D95:BT95)</f>
        <v>0.51618395980496723</v>
      </c>
      <c r="BU220" s="96">
        <f>PRODUCT($D95:BU95)</f>
        <v>0.51039545088478278</v>
      </c>
      <c r="BV220" s="96">
        <f>PRODUCT($D95:BV95)</f>
        <v>0.50454920596114405</v>
      </c>
      <c r="BW220" s="96">
        <f>PRODUCT($D95:BW95)</f>
        <v>0.49862653940591123</v>
      </c>
      <c r="BX220" s="96">
        <f>PRODUCT($D95:BX95)</f>
        <v>0.4926063152054182</v>
      </c>
      <c r="BY220" s="96">
        <f>PRODUCT($D95:BY95)</f>
        <v>0.486461329782994</v>
      </c>
      <c r="BZ220" s="96">
        <f>PRODUCT($D95:BZ95)</f>
        <v>0.48016137217948851</v>
      </c>
      <c r="CA220" s="96">
        <f>PRODUCT($D95:CA95)</f>
        <v>0.47367585683144342</v>
      </c>
      <c r="CB220" s="96">
        <f>PRODUCT($D95:CB95)</f>
        <v>0.4669830252993783</v>
      </c>
      <c r="CC220" s="96">
        <f>PRODUCT($D95:CC95)</f>
        <v>0.46038476053332111</v>
      </c>
      <c r="CD220" s="96">
        <f>PRODUCT($D95:CD95)</f>
        <v>0.45387972634645912</v>
      </c>
      <c r="CE220" s="96">
        <f>PRODUCT($D95:CE95)</f>
        <v>0.44746660543171163</v>
      </c>
      <c r="CF220" s="96">
        <f>PRODUCT($D95:CF95)</f>
        <v>0.44114409909496749</v>
      </c>
      <c r="CG220" s="96">
        <f>PRODUCT($D95:CG95)</f>
        <v>0.43491092699209227</v>
      </c>
      <c r="CH220" s="96">
        <f>PRODUCT($D95:CH95)</f>
        <v>0.42876582686965103</v>
      </c>
      <c r="CI220" s="96">
        <f>PRODUCT($D95:CI95)</f>
        <v>0.42270755430929474</v>
      </c>
      <c r="CJ220" s="96">
        <f>PRODUCT($D95:CJ95)</f>
        <v>0.41673488247575835</v>
      </c>
      <c r="CK220" s="96">
        <f>PRODUCT($D95:CK95)</f>
        <v>0.41084660186841948</v>
      </c>
      <c r="CL220" s="96">
        <f>PRODUCT($D95:CL95)</f>
        <v>0.40504152007636762</v>
      </c>
      <c r="CM220" s="96">
        <f>PRODUCT($D95:CM95)</f>
        <v>0.39931846153693401</v>
      </c>
      <c r="CN220" s="96">
        <f>PRODUCT($D95:CN95)</f>
        <v>0.39367626729763344</v>
      </c>
      <c r="CO220" s="96">
        <f>PRODUCT($D95:CO95)</f>
        <v>0.38811379478146951</v>
      </c>
      <c r="CP220" s="96">
        <f>PRODUCT($D95:CP95)</f>
        <v>0.38262991755555631</v>
      </c>
      <c r="CQ220" s="96">
        <f>PRODUCT($D95:CQ95)</f>
        <v>0.37722352510300916</v>
      </c>
      <c r="CR220" s="96">
        <f>PRODUCT($D95:CR95)</f>
        <v>0.37189352259805863</v>
      </c>
      <c r="CS220" s="96">
        <f>PRODUCT($D95:CS95)</f>
        <v>0.36663883068434183</v>
      </c>
      <c r="CT220" s="96">
        <f>PRODUCT($D95:CT95)</f>
        <v>0.36145838525632656</v>
      </c>
      <c r="CU220" s="96">
        <f>PRODUCT($D95:CU95)</f>
        <v>0.35635113724382389</v>
      </c>
      <c r="CV220" s="96">
        <f>PRODUCT($D95:CV95)</f>
        <v>0.35131605239954516</v>
      </c>
      <c r="CW220" s="96">
        <f>PRODUCT($D95:CW95)</f>
        <v>0.34635211108966113</v>
      </c>
      <c r="CX220" s="96">
        <f>PRODUCT($D95:CX95)</f>
        <v>0.34145830808732003</v>
      </c>
      <c r="CY220" s="96">
        <f>PRODUCT($D95:CY95)</f>
        <v>0.33663365236908344</v>
      </c>
      <c r="CZ220" s="96">
        <f>PRODUCT($D95:CZ95)</f>
        <v>0.3318771669142383</v>
      </c>
      <c r="DA220" s="96">
        <f>PRODUCT($D95:DA95)</f>
        <v>0.32718788850694452</v>
      </c>
      <c r="DB220" s="96">
        <f>PRODUCT($D95:DB95)</f>
        <v>0.32256486754117819</v>
      </c>
      <c r="DC220" s="96">
        <f>PRODUCT($D95:DC95)</f>
        <v>0.31800716782843086</v>
      </c>
      <c r="DD220" s="96">
        <f>PRODUCT($D95:DD95)</f>
        <v>0.31351386640812595</v>
      </c>
    </row>
    <row r="221" spans="2:108" ht="15" x14ac:dyDescent="0.25">
      <c r="B221" s="55">
        <v>91</v>
      </c>
      <c r="C221" s="96">
        <v>1</v>
      </c>
      <c r="D221" s="96">
        <f>PRODUCT($D96:D96)</f>
        <v>0.99216974626907928</v>
      </c>
      <c r="E221" s="96">
        <f>PRODUCT($D96:E96)</f>
        <v>0.98409568397148761</v>
      </c>
      <c r="F221" s="96">
        <f>PRODUCT($D96:F96)</f>
        <v>0.97586888198821486</v>
      </c>
      <c r="G221" s="96">
        <f>PRODUCT($D96:G96)</f>
        <v>0.96758134115840366</v>
      </c>
      <c r="H221" s="96">
        <f>PRODUCT($D96:H96)</f>
        <v>0.95932437747819455</v>
      </c>
      <c r="I221" s="96">
        <f>PRODUCT($D96:I96)</f>
        <v>0.95116880522032698</v>
      </c>
      <c r="J221" s="96">
        <f>PRODUCT($D96:J96)</f>
        <v>0.943116729596707</v>
      </c>
      <c r="K221" s="96">
        <f>PRODUCT($D96:K96)</f>
        <v>0.93511656406847143</v>
      </c>
      <c r="L221" s="96">
        <f>PRODUCT($D96:L96)</f>
        <v>0.92710600577903512</v>
      </c>
      <c r="M221" s="96">
        <f>PRODUCT($D96:M96)</f>
        <v>0.91901957060313211</v>
      </c>
      <c r="N221" s="96">
        <f>PRODUCT($D96:N96)</f>
        <v>0.91081266552921647</v>
      </c>
      <c r="O221" s="96">
        <f>PRODUCT($D96:O96)</f>
        <v>0.90246019035747671</v>
      </c>
      <c r="P221" s="96">
        <f>PRODUCT($D96:P96)</f>
        <v>0.89395829419680606</v>
      </c>
      <c r="Q221" s="96">
        <f>PRODUCT($D96:Q96)</f>
        <v>0.88544492296562238</v>
      </c>
      <c r="R221" s="96">
        <f>PRODUCT($D96:R96)</f>
        <v>0.87697054809477504</v>
      </c>
      <c r="S221" s="96">
        <f>PRODUCT($D96:S96)</f>
        <v>0.8685471528846801</v>
      </c>
      <c r="T221" s="96">
        <f>PRODUCT($D96:T96)</f>
        <v>0.86023368080149909</v>
      </c>
      <c r="U221" s="96">
        <f>PRODUCT($D96:U96)</f>
        <v>0.85203105425829517</v>
      </c>
      <c r="V221" s="96">
        <f>PRODUCT($D96:V96)</f>
        <v>0.84394118655708594</v>
      </c>
      <c r="W221" s="96">
        <f>PRODUCT($D96:W96)</f>
        <v>0.83594532098467589</v>
      </c>
      <c r="X221" s="96">
        <f>PRODUCT($D96:X96)</f>
        <v>0.82803714763887548</v>
      </c>
      <c r="Y221" s="96">
        <f>PRODUCT($D96:Y96)</f>
        <v>0.82021213126543746</v>
      </c>
      <c r="Z221" s="96">
        <f>PRODUCT($D96:Z96)</f>
        <v>0.81246726616990927</v>
      </c>
      <c r="AA221" s="96">
        <f>PRODUCT($D96:AA96)</f>
        <v>0.80479934836767131</v>
      </c>
      <c r="AB221" s="96">
        <f>PRODUCT($D96:AB96)</f>
        <v>0.79720746368254558</v>
      </c>
      <c r="AC221" s="96">
        <f>PRODUCT($D96:AC96)</f>
        <v>0.78968924807171015</v>
      </c>
      <c r="AD221" s="96">
        <f>PRODUCT($D96:AD96)</f>
        <v>0.78224316457682097</v>
      </c>
      <c r="AE221" s="96">
        <f>PRODUCT($D96:AE96)</f>
        <v>0.77486795408852416</v>
      </c>
      <c r="AF221" s="96">
        <f>PRODUCT($D96:AF96)</f>
        <v>0.76756269999318871</v>
      </c>
      <c r="AG221" s="96">
        <f>PRODUCT($D96:AG96)</f>
        <v>0.76032583560390143</v>
      </c>
      <c r="AH221" s="96">
        <f>PRODUCT($D96:AH96)</f>
        <v>0.75315668174859174</v>
      </c>
      <c r="AI221" s="96">
        <f>PRODUCT($D96:AI96)</f>
        <v>0.74605481479099789</v>
      </c>
      <c r="AJ221" s="96">
        <f>PRODUCT($D96:AJ96)</f>
        <v>0.73901992364949021</v>
      </c>
      <c r="AK221" s="96">
        <f>PRODUCT($D96:AK96)</f>
        <v>0.73205179455589264</v>
      </c>
      <c r="AL221" s="96">
        <f>PRODUCT($D96:AL96)</f>
        <v>0.72515025480120088</v>
      </c>
      <c r="AM221" s="96">
        <f>PRODUCT($D96:AM96)</f>
        <v>0.7183151120071759</v>
      </c>
      <c r="AN221" s="96">
        <f>PRODUCT($D96:AN96)</f>
        <v>0.71154610817095632</v>
      </c>
      <c r="AO221" s="96">
        <f>PRODUCT($D96:AO96)</f>
        <v>0.70484287179449412</v>
      </c>
      <c r="AP221" s="96">
        <f>PRODUCT($D96:AP96)</f>
        <v>0.69820490774680255</v>
      </c>
      <c r="AQ221" s="96">
        <f>PRODUCT($D96:AQ96)</f>
        <v>0.69163153438676239</v>
      </c>
      <c r="AR221" s="96">
        <f>PRODUCT($D96:AR96)</f>
        <v>0.68512200148975844</v>
      </c>
      <c r="AS221" s="96">
        <f>PRODUCT($D96:AS96)</f>
        <v>0.67867536013070617</v>
      </c>
      <c r="AT221" s="96">
        <f>PRODUCT($D96:AT96)</f>
        <v>0.67229052583710736</v>
      </c>
      <c r="AU221" s="96">
        <f>PRODUCT($D96:AU96)</f>
        <v>0.66596621999127426</v>
      </c>
      <c r="AV221" s="96">
        <f>PRODUCT($D96:AV96)</f>
        <v>0.65970093118488793</v>
      </c>
      <c r="AW221" s="96">
        <f>PRODUCT($D96:AW96)</f>
        <v>0.65349304093424987</v>
      </c>
      <c r="AX221" s="96">
        <f>PRODUCT($D96:AX96)</f>
        <v>0.64734065856431666</v>
      </c>
      <c r="AY221" s="96">
        <f>PRODUCT($D96:AY96)</f>
        <v>0.64124192923222989</v>
      </c>
      <c r="AZ221" s="96">
        <f>PRODUCT($D96:AZ96)</f>
        <v>0.63519466961470805</v>
      </c>
      <c r="BA221" s="96">
        <f>PRODUCT($D96:BA96)</f>
        <v>0.62919658866316741</v>
      </c>
      <c r="BB221" s="96">
        <f>PRODUCT($D96:BB96)</f>
        <v>0.62324495034959382</v>
      </c>
      <c r="BC221" s="96">
        <f>PRODUCT($D96:BC96)</f>
        <v>0.61733705900425295</v>
      </c>
      <c r="BD221" s="96">
        <f>PRODUCT($D96:BD96)</f>
        <v>0.61146986903283296</v>
      </c>
      <c r="BE221" s="96">
        <f>PRODUCT($D96:BE96)</f>
        <v>0.60564043934885214</v>
      </c>
      <c r="BF221" s="96">
        <f>PRODUCT($D96:BF96)</f>
        <v>0.59984596673970025</v>
      </c>
      <c r="BG221" s="96">
        <f>PRODUCT($D96:BG96)</f>
        <v>0.59408359929449328</v>
      </c>
      <c r="BH221" s="96">
        <f>PRODUCT($D96:BH96)</f>
        <v>0.58835036807418006</v>
      </c>
      <c r="BI221" s="96">
        <f>PRODUCT($D96:BI96)</f>
        <v>0.5826433237937535</v>
      </c>
      <c r="BJ221" s="96">
        <f>PRODUCT($D96:BJ96)</f>
        <v>0.57695930865194056</v>
      </c>
      <c r="BK221" s="96">
        <f>PRODUCT($D96:BK96)</f>
        <v>0.57129381699812387</v>
      </c>
      <c r="BL221" s="96">
        <f>PRODUCT($D96:BL96)</f>
        <v>0.5656415563817262</v>
      </c>
      <c r="BM221" s="96">
        <f>PRODUCT($D96:BM96)</f>
        <v>0.5599965959731863</v>
      </c>
      <c r="BN221" s="96">
        <f>PRODUCT($D96:BN96)</f>
        <v>0.55435283299415672</v>
      </c>
      <c r="BO221" s="96">
        <f>PRODUCT($D96:BO96)</f>
        <v>0.54870254310667088</v>
      </c>
      <c r="BP221" s="96">
        <f>PRODUCT($D96:BP96)</f>
        <v>0.54303855240168253</v>
      </c>
      <c r="BQ221" s="96">
        <f>PRODUCT($D96:BQ96)</f>
        <v>0.53735315498315539</v>
      </c>
      <c r="BR221" s="96">
        <f>PRODUCT($D96:BR96)</f>
        <v>0.53163882358521408</v>
      </c>
      <c r="BS221" s="96">
        <f>PRODUCT($D96:BS96)</f>
        <v>0.52588621737951291</v>
      </c>
      <c r="BT221" s="96">
        <f>PRODUCT($D96:BT96)</f>
        <v>0.52008688457636387</v>
      </c>
      <c r="BU221" s="96">
        <f>PRODUCT($D96:BU96)</f>
        <v>0.51422975334600984</v>
      </c>
      <c r="BV221" s="96">
        <f>PRODUCT($D96:BV96)</f>
        <v>0.50830277520846479</v>
      </c>
      <c r="BW221" s="96">
        <f>PRODUCT($D96:BW96)</f>
        <v>0.50228529696514057</v>
      </c>
      <c r="BX221" s="96">
        <f>PRODUCT($D96:BX96)</f>
        <v>0.49615394292722881</v>
      </c>
      <c r="BY221" s="96">
        <f>PRODUCT($D96:BY96)</f>
        <v>0.48987861252073689</v>
      </c>
      <c r="BZ221" s="96">
        <f>PRODUCT($D96:BZ96)</f>
        <v>0.48342586099364498</v>
      </c>
      <c r="CA221" s="96">
        <f>PRODUCT($D96:CA96)</f>
        <v>0.47676181479157581</v>
      </c>
      <c r="CB221" s="96">
        <f>PRODUCT($D96:CB96)</f>
        <v>0.46986235186695274</v>
      </c>
      <c r="CC221" s="96">
        <f>PRODUCT($D96:CC96)</f>
        <v>0.46306273458258729</v>
      </c>
      <c r="CD221" s="96">
        <f>PRODUCT($D96:CD96)</f>
        <v>0.45636151802139135</v>
      </c>
      <c r="CE221" s="96">
        <f>PRODUCT($D96:CE96)</f>
        <v>0.44975727817640759</v>
      </c>
      <c r="CF221" s="96">
        <f>PRODUCT($D96:CF96)</f>
        <v>0.44324861164820822</v>
      </c>
      <c r="CG221" s="96">
        <f>PRODUCT($D96:CG96)</f>
        <v>0.43683413534667304</v>
      </c>
      <c r="CH221" s="96">
        <f>PRODUCT($D96:CH96)</f>
        <v>0.43051248619708304</v>
      </c>
      <c r="CI221" s="96">
        <f>PRODUCT($D96:CI96)</f>
        <v>0.42428232085046735</v>
      </c>
      <c r="CJ221" s="96">
        <f>PRODUCT($D96:CJ96)</f>
        <v>0.41814231539814195</v>
      </c>
      <c r="CK221" s="96">
        <f>PRODUCT($D96:CK96)</f>
        <v>0.4120911650903793</v>
      </c>
      <c r="CL221" s="96">
        <f>PRODUCT($D96:CL96)</f>
        <v>0.40612758405914939</v>
      </c>
      <c r="CM221" s="96">
        <f>PRODUCT($D96:CM96)</f>
        <v>0.40025030504487302</v>
      </c>
      <c r="CN221" s="96">
        <f>PRODUCT($D96:CN96)</f>
        <v>0.39445807912712955</v>
      </c>
      <c r="CO221" s="96">
        <f>PRODUCT($D96:CO96)</f>
        <v>0.38874967545926148</v>
      </c>
      <c r="CP221" s="96">
        <f>PRODUCT($D96:CP96)</f>
        <v>0.38312388100681988</v>
      </c>
      <c r="CQ221" s="96">
        <f>PRODUCT($D96:CQ96)</f>
        <v>0.37757950028979487</v>
      </c>
      <c r="CR221" s="96">
        <f>PRODUCT($D96:CR96)</f>
        <v>0.37211535512857635</v>
      </c>
      <c r="CS221" s="96">
        <f>PRODUCT($D96:CS96)</f>
        <v>0.36673028439359112</v>
      </c>
      <c r="CT221" s="96">
        <f>PRODUCT($D96:CT96)</f>
        <v>0.36142314375856316</v>
      </c>
      <c r="CU221" s="96">
        <f>PRODUCT($D96:CU96)</f>
        <v>0.35619280545734444</v>
      </c>
      <c r="CV221" s="96">
        <f>PRODUCT($D96:CV96)</f>
        <v>0.35103815804426508</v>
      </c>
      <c r="CW221" s="96">
        <f>PRODUCT($D96:CW96)</f>
        <v>0.3459581061579512</v>
      </c>
      <c r="CX221" s="96">
        <f>PRODUCT($D96:CX96)</f>
        <v>0.34095157028856099</v>
      </c>
      <c r="CY221" s="96">
        <f>PRODUCT($D96:CY96)</f>
        <v>0.33601748654838914</v>
      </c>
      <c r="CZ221" s="96">
        <f>PRODUCT($D96:CZ96)</f>
        <v>0.33115480644579087</v>
      </c>
      <c r="DA221" s="96">
        <f>PRODUCT($D96:DA96)</f>
        <v>0.32636249666237777</v>
      </c>
      <c r="DB221" s="96">
        <f>PRODUCT($D96:DB96)</f>
        <v>0.32163953883343782</v>
      </c>
      <c r="DC221" s="96">
        <f>PRODUCT($D96:DC96)</f>
        <v>0.31698492933153316</v>
      </c>
      <c r="DD221" s="96">
        <f>PRODUCT($D96:DD96)</f>
        <v>0.31239767905322957</v>
      </c>
    </row>
    <row r="222" spans="2:108" ht="15" x14ac:dyDescent="0.25">
      <c r="B222" s="55">
        <v>92</v>
      </c>
      <c r="C222" s="96">
        <v>1</v>
      </c>
      <c r="D222" s="96">
        <f>PRODUCT($D97:D97)</f>
        <v>0.99266150884270232</v>
      </c>
      <c r="E222" s="96">
        <f>PRODUCT($D97:E97)</f>
        <v>0.98493051763406947</v>
      </c>
      <c r="F222" s="96">
        <f>PRODUCT($D97:F97)</f>
        <v>0.97691699647026387</v>
      </c>
      <c r="G222" s="96">
        <f>PRODUCT($D97:G97)</f>
        <v>0.96873954748123692</v>
      </c>
      <c r="H222" s="96">
        <f>PRODUCT($D97:H97)</f>
        <v>0.96053028155011444</v>
      </c>
      <c r="I222" s="96">
        <f>PRODUCT($D97:I97)</f>
        <v>0.95240777989522318</v>
      </c>
      <c r="J222" s="96">
        <f>PRODUCT($D97:J97)</f>
        <v>0.94440483982808476</v>
      </c>
      <c r="K222" s="96">
        <f>PRODUCT($D97:K97)</f>
        <v>0.93648132181204835</v>
      </c>
      <c r="L222" s="96">
        <f>PRODUCT($D97:L97)</f>
        <v>0.92857988061411734</v>
      </c>
      <c r="M222" s="96">
        <f>PRODUCT($D97:M97)</f>
        <v>0.92063761238087372</v>
      </c>
      <c r="N222" s="96">
        <f>PRODUCT($D97:N97)</f>
        <v>0.91260811120143448</v>
      </c>
      <c r="O222" s="96">
        <f>PRODUCT($D97:O97)</f>
        <v>0.90445659276683643</v>
      </c>
      <c r="P222" s="96">
        <f>PRODUCT($D97:P97)</f>
        <v>0.89616506182476841</v>
      </c>
      <c r="Q222" s="96">
        <f>PRODUCT($D97:Q97)</f>
        <v>0.88773821722868262</v>
      </c>
      <c r="R222" s="96">
        <f>PRODUCT($D97:R97)</f>
        <v>0.87933899217139755</v>
      </c>
      <c r="S222" s="96">
        <f>PRODUCT($D97:S97)</f>
        <v>0.87098460089233021</v>
      </c>
      <c r="T222" s="96">
        <f>PRODUCT($D97:T97)</f>
        <v>0.86274094840178672</v>
      </c>
      <c r="U222" s="96">
        <f>PRODUCT($D97:U97)</f>
        <v>0.85460913289069174</v>
      </c>
      <c r="V222" s="96">
        <f>PRODUCT($D97:V97)</f>
        <v>0.8465913249766458</v>
      </c>
      <c r="W222" s="96">
        <f>PRODUCT($D97:W97)</f>
        <v>0.83866732796478072</v>
      </c>
      <c r="X222" s="96">
        <f>PRODUCT($D97:X97)</f>
        <v>0.83083040458722279</v>
      </c>
      <c r="Y222" s="96">
        <f>PRODUCT($D97:Y97)</f>
        <v>0.82307573410454615</v>
      </c>
      <c r="Z222" s="96">
        <f>PRODUCT($D97:Z97)</f>
        <v>0.81540014849045084</v>
      </c>
      <c r="AA222" s="96">
        <f>PRODUCT($D97:AA97)</f>
        <v>0.80780026268426797</v>
      </c>
      <c r="AB222" s="96">
        <f>PRODUCT($D97:AB97)</f>
        <v>0.8002751691644463</v>
      </c>
      <c r="AC222" s="96">
        <f>PRODUCT($D97:AC97)</f>
        <v>0.79282238888335976</v>
      </c>
      <c r="AD222" s="96">
        <f>PRODUCT($D97:AD97)</f>
        <v>0.78544033687964765</v>
      </c>
      <c r="AE222" s="96">
        <f>PRODUCT($D97:AE97)</f>
        <v>0.7781277278740576</v>
      </c>
      <c r="AF222" s="96">
        <f>PRODUCT($D97:AF97)</f>
        <v>0.77088364654482833</v>
      </c>
      <c r="AG222" s="96">
        <f>PRODUCT($D97:AG97)</f>
        <v>0.763706472073298</v>
      </c>
      <c r="AH222" s="96">
        <f>PRODUCT($D97:AH97)</f>
        <v>0.75659554430493581</v>
      </c>
      <c r="AI222" s="96">
        <f>PRODUCT($D97:AI97)</f>
        <v>0.74955047931448315</v>
      </c>
      <c r="AJ222" s="96">
        <f>PRODUCT($D97:AJ97)</f>
        <v>0.74257101457813957</v>
      </c>
      <c r="AK222" s="96">
        <f>PRODUCT($D97:AK97)</f>
        <v>0.73565699253769301</v>
      </c>
      <c r="AL222" s="96">
        <f>PRODUCT($D97:AL97)</f>
        <v>0.72880829966504657</v>
      </c>
      <c r="AM222" s="96">
        <f>PRODUCT($D97:AM97)</f>
        <v>0.72202480061070728</v>
      </c>
      <c r="AN222" s="96">
        <f>PRODUCT($D97:AN97)</f>
        <v>0.71530628833328314</v>
      </c>
      <c r="AO222" s="96">
        <f>PRODUCT($D97:AO97)</f>
        <v>0.70865243210158746</v>
      </c>
      <c r="AP222" s="96">
        <f>PRODUCT($D97:AP97)</f>
        <v>0.70206276640763099</v>
      </c>
      <c r="AQ222" s="96">
        <f>PRODUCT($D97:AQ97)</f>
        <v>0.69553662261509308</v>
      </c>
      <c r="AR222" s="96">
        <f>PRODUCT($D97:AR97)</f>
        <v>0.68907325684280296</v>
      </c>
      <c r="AS222" s="96">
        <f>PRODUCT($D97:AS97)</f>
        <v>0.68267170862078508</v>
      </c>
      <c r="AT222" s="96">
        <f>PRODUCT($D97:AT97)</f>
        <v>0.67633086931916597</v>
      </c>
      <c r="AU222" s="96">
        <f>PRODUCT($D97:AU97)</f>
        <v>0.67004941839512822</v>
      </c>
      <c r="AV222" s="96">
        <f>PRODUCT($D97:AV97)</f>
        <v>0.66382578124984082</v>
      </c>
      <c r="AW222" s="96">
        <f>PRODUCT($D97:AW97)</f>
        <v>0.65765826565082652</v>
      </c>
      <c r="AX222" s="96">
        <f>PRODUCT($D97:AX97)</f>
        <v>0.65154488219882523</v>
      </c>
      <c r="AY222" s="96">
        <f>PRODUCT($D97:AY97)</f>
        <v>0.64548367889974434</v>
      </c>
      <c r="AZ222" s="96">
        <f>PRODUCT($D97:AZ97)</f>
        <v>0.63947234516879004</v>
      </c>
      <c r="BA222" s="96">
        <f>PRODUCT($D97:BA97)</f>
        <v>0.63350845156169766</v>
      </c>
      <c r="BB222" s="96">
        <f>PRODUCT($D97:BB97)</f>
        <v>0.62758908300500194</v>
      </c>
      <c r="BC222" s="96">
        <f>PRODUCT($D97:BC97)</f>
        <v>0.62171136621749157</v>
      </c>
      <c r="BD222" s="96">
        <f>PRODUCT($D97:BD97)</f>
        <v>0.61587204529618211</v>
      </c>
      <c r="BE222" s="96">
        <f>PRODUCT($D97:BE97)</f>
        <v>0.61006797573211147</v>
      </c>
      <c r="BF222" s="96">
        <f>PRODUCT($D97:BF97)</f>
        <v>0.60429616082230908</v>
      </c>
      <c r="BG222" s="96">
        <f>PRODUCT($D97:BG97)</f>
        <v>0.5985535487246878</v>
      </c>
      <c r="BH222" s="96">
        <f>PRODUCT($D97:BH97)</f>
        <v>0.59283695809583725</v>
      </c>
      <c r="BI222" s="96">
        <f>PRODUCT($D97:BI97)</f>
        <v>0.58714322677203179</v>
      </c>
      <c r="BJ222" s="96">
        <f>PRODUCT($D97:BJ97)</f>
        <v>0.58146896339637499</v>
      </c>
      <c r="BK222" s="96">
        <f>PRODUCT($D97:BK97)</f>
        <v>0.57580930672426422</v>
      </c>
      <c r="BL222" s="96">
        <f>PRODUCT($D97:BL97)</f>
        <v>0.57015853549421858</v>
      </c>
      <c r="BM222" s="96">
        <f>PRODUCT($D97:BM97)</f>
        <v>0.56451022953842778</v>
      </c>
      <c r="BN222" s="96">
        <f>PRODUCT($D97:BN97)</f>
        <v>0.55885777749373033</v>
      </c>
      <c r="BO222" s="96">
        <f>PRODUCT($D97:BO97)</f>
        <v>0.55319279725461001</v>
      </c>
      <c r="BP222" s="96">
        <f>PRODUCT($D97:BP97)</f>
        <v>0.54750750128674441</v>
      </c>
      <c r="BQ222" s="96">
        <f>PRODUCT($D97:BQ97)</f>
        <v>0.54179351741280024</v>
      </c>
      <c r="BR222" s="96">
        <f>PRODUCT($D97:BR97)</f>
        <v>0.53604266322718652</v>
      </c>
      <c r="BS222" s="96">
        <f>PRODUCT($D97:BS97)</f>
        <v>0.53024477459274655</v>
      </c>
      <c r="BT222" s="96">
        <f>PRODUCT($D97:BT97)</f>
        <v>0.52439065055262291</v>
      </c>
      <c r="BU222" s="96">
        <f>PRODUCT($D97:BU97)</f>
        <v>0.51846822759536193</v>
      </c>
      <c r="BV222" s="96">
        <f>PRODUCT($D97:BV97)</f>
        <v>0.5124643699323167</v>
      </c>
      <c r="BW222" s="96">
        <f>PRODUCT($D97:BW97)</f>
        <v>0.50635654704245436</v>
      </c>
      <c r="BX222" s="96">
        <f>PRODUCT($D97:BX97)</f>
        <v>0.50011924546350783</v>
      </c>
      <c r="BY222" s="96">
        <f>PRODUCT($D97:BY97)</f>
        <v>0.49371960037129864</v>
      </c>
      <c r="BZ222" s="96">
        <f>PRODUCT($D97:BZ97)</f>
        <v>0.48712108018226713</v>
      </c>
      <c r="CA222" s="96">
        <f>PRODUCT($D97:CA97)</f>
        <v>0.48028667103208961</v>
      </c>
      <c r="CB222" s="96">
        <f>PRODUCT($D97:CB97)</f>
        <v>0.47318998756275504</v>
      </c>
      <c r="CC222" s="96">
        <f>PRODUCT($D97:CC97)</f>
        <v>0.46619816420989157</v>
      </c>
      <c r="CD222" s="96">
        <f>PRODUCT($D97:CD97)</f>
        <v>0.45930965156748804</v>
      </c>
      <c r="CE222" s="96">
        <f>PRODUCT($D97:CE97)</f>
        <v>0.4525229231234521</v>
      </c>
      <c r="CF222" s="96">
        <f>PRODUCT($D97:CF97)</f>
        <v>0.44583647492133122</v>
      </c>
      <c r="CG222" s="96">
        <f>PRODUCT($D97:CG97)</f>
        <v>0.43924882522703185</v>
      </c>
      <c r="CH222" s="96">
        <f>PRODUCT($D97:CH97)</f>
        <v>0.43275851420046368</v>
      </c>
      <c r="CI222" s="96">
        <f>PRODUCT($D97:CI97)</f>
        <v>0.42636410357203502</v>
      </c>
      <c r="CJ222" s="96">
        <f>PRODUCT($D97:CJ97)</f>
        <v>0.42006417632392878</v>
      </c>
      <c r="CK222" s="96">
        <f>PRODUCT($D97:CK97)</f>
        <v>0.41385733637608757</v>
      </c>
      <c r="CL222" s="96">
        <f>PRODUCT($D97:CL97)</f>
        <v>0.40774220827683877</v>
      </c>
      <c r="CM222" s="96">
        <f>PRODUCT($D97:CM97)</f>
        <v>0.40171743689809092</v>
      </c>
      <c r="CN222" s="96">
        <f>PRODUCT($D97:CN97)</f>
        <v>0.39578168713503398</v>
      </c>
      <c r="CO222" s="96">
        <f>PRODUCT($D97:CO97)</f>
        <v>0.38993364361027649</v>
      </c>
      <c r="CP222" s="96">
        <f>PRODUCT($D97:CP97)</f>
        <v>0.38417201038235471</v>
      </c>
      <c r="CQ222" s="96">
        <f>PRODUCT($D97:CQ97)</f>
        <v>0.37849551065854847</v>
      </c>
      <c r="CR222" s="96">
        <f>PRODUCT($D97:CR97)</f>
        <v>0.37290288651194087</v>
      </c>
      <c r="CS222" s="96">
        <f>PRODUCT($D97:CS97)</f>
        <v>0.36739289860265822</v>
      </c>
      <c r="CT222" s="96">
        <f>PRODUCT($D97:CT97)</f>
        <v>0.36196432590322936</v>
      </c>
      <c r="CU222" s="96">
        <f>PRODUCT($D97:CU97)</f>
        <v>0.35661596542800261</v>
      </c>
      <c r="CV222" s="96">
        <f>PRODUCT($D97:CV97)</f>
        <v>0.35134663196656124</v>
      </c>
      <c r="CW222" s="96">
        <f>PRODUCT($D97:CW97)</f>
        <v>0.3461551578210777</v>
      </c>
      <c r="CX222" s="96">
        <f>PRODUCT($D97:CX97)</f>
        <v>0.34104039254754881</v>
      </c>
      <c r="CY222" s="96">
        <f>PRODUCT($D97:CY97)</f>
        <v>0.33600120270085443</v>
      </c>
      <c r="CZ222" s="96">
        <f>PRODUCT($D97:CZ97)</f>
        <v>0.33103647158358307</v>
      </c>
      <c r="DA222" s="96">
        <f>PRODUCT($D97:DA97)</f>
        <v>0.32614509899856897</v>
      </c>
      <c r="DB222" s="96">
        <f>PRODUCT($D97:DB97)</f>
        <v>0.32132600100508546</v>
      </c>
      <c r="DC222" s="96">
        <f>PRODUCT($D97:DC97)</f>
        <v>0.31657810967864097</v>
      </c>
      <c r="DD222" s="96">
        <f>PRODUCT($D97:DD97)</f>
        <v>0.31190037287432421</v>
      </c>
    </row>
    <row r="223" spans="2:108" ht="15" x14ac:dyDescent="0.25">
      <c r="B223" s="55">
        <v>93</v>
      </c>
      <c r="C223" s="96">
        <v>1</v>
      </c>
      <c r="D223" s="96">
        <f>PRODUCT($D98:D98)</f>
        <v>0.99328862813847751</v>
      </c>
      <c r="E223" s="96">
        <f>PRODUCT($D98:E98)</f>
        <v>0.98601416695509447</v>
      </c>
      <c r="F223" s="96">
        <f>PRODUCT($D98:F98)</f>
        <v>0.97830616682892868</v>
      </c>
      <c r="G223" s="96">
        <f>PRODUCT($D98:G98)</f>
        <v>0.97031168348683816</v>
      </c>
      <c r="H223" s="96">
        <f>PRODUCT($D98:H98)</f>
        <v>0.96219999343674745</v>
      </c>
      <c r="I223" s="96">
        <f>PRODUCT($D98:I98)</f>
        <v>0.95413919186006169</v>
      </c>
      <c r="J223" s="96">
        <f>PRODUCT($D98:J98)</f>
        <v>0.94619976026538299</v>
      </c>
      <c r="K223" s="96">
        <f>PRODUCT($D98:K98)</f>
        <v>0.93835685037441174</v>
      </c>
      <c r="L223" s="96">
        <f>PRODUCT($D98:L98)</f>
        <v>0.93056149045016623</v>
      </c>
      <c r="M223" s="96">
        <f>PRODUCT($D98:M98)</f>
        <v>0.92275317104722443</v>
      </c>
      <c r="N223" s="96">
        <f>PRODUCT($D98:N98)</f>
        <v>0.91488613696688037</v>
      </c>
      <c r="O223" s="96">
        <f>PRODUCT($D98:O98)</f>
        <v>0.90692129806420063</v>
      </c>
      <c r="P223" s="96">
        <f>PRODUCT($D98:P98)</f>
        <v>0.89883025965318875</v>
      </c>
      <c r="Q223" s="96">
        <f>PRODUCT($D98:Q98)</f>
        <v>0.89060560185437587</v>
      </c>
      <c r="R223" s="96">
        <f>PRODUCT($D98:R98)</f>
        <v>0.88228152984084263</v>
      </c>
      <c r="S223" s="96">
        <f>PRODUCT($D98:S98)</f>
        <v>0.87399766563184433</v>
      </c>
      <c r="T223" s="96">
        <f>PRODUCT($D98:T98)</f>
        <v>0.86582496512128959</v>
      </c>
      <c r="U223" s="96">
        <f>PRODUCT($D98:U98)</f>
        <v>0.85776468558633123</v>
      </c>
      <c r="V223" s="96">
        <f>PRODUCT($D98:V98)</f>
        <v>0.8498192272247872</v>
      </c>
      <c r="W223" s="96">
        <f>PRODUCT($D98:W98)</f>
        <v>0.84196716061033938</v>
      </c>
      <c r="X223" s="96">
        <f>PRODUCT($D98:X98)</f>
        <v>0.83420138582854375</v>
      </c>
      <c r="Y223" s="96">
        <f>PRODUCT($D98:Y98)</f>
        <v>0.82651684090182542</v>
      </c>
      <c r="Z223" s="96">
        <f>PRODUCT($D98:Z98)</f>
        <v>0.81891022219821552</v>
      </c>
      <c r="AA223" s="96">
        <f>PRODUCT($D98:AA98)</f>
        <v>0.81137799241855046</v>
      </c>
      <c r="AB223" s="96">
        <f>PRODUCT($D98:AB98)</f>
        <v>0.80391925363483663</v>
      </c>
      <c r="AC223" s="96">
        <f>PRODUCT($D98:AC98)</f>
        <v>0.79653143106639279</v>
      </c>
      <c r="AD223" s="96">
        <f>PRODUCT($D98:AD98)</f>
        <v>0.78921290168190772</v>
      </c>
      <c r="AE223" s="96">
        <f>PRODUCT($D98:AE98)</f>
        <v>0.78196236085533</v>
      </c>
      <c r="AF223" s="96">
        <f>PRODUCT($D98:AF98)</f>
        <v>0.77477889757751239</v>
      </c>
      <c r="AG223" s="96">
        <f>PRODUCT($D98:AG98)</f>
        <v>0.76766084720535499</v>
      </c>
      <c r="AH223" s="96">
        <f>PRODUCT($D98:AH98)</f>
        <v>0.76060756903390447</v>
      </c>
      <c r="AI223" s="96">
        <f>PRODUCT($D98:AI98)</f>
        <v>0.75361871651239176</v>
      </c>
      <c r="AJ223" s="96">
        <f>PRODUCT($D98:AJ98)</f>
        <v>0.74669407217972739</v>
      </c>
      <c r="AK223" s="96">
        <f>PRODUCT($D98:AK98)</f>
        <v>0.73983353021369647</v>
      </c>
      <c r="AL223" s="96">
        <f>PRODUCT($D98:AL98)</f>
        <v>0.73303703144431942</v>
      </c>
      <c r="AM223" s="96">
        <f>PRODUCT($D98:AM98)</f>
        <v>0.72630449305126832</v>
      </c>
      <c r="AN223" s="96">
        <f>PRODUCT($D98:AN98)</f>
        <v>0.71963575527951695</v>
      </c>
      <c r="AO223" s="96">
        <f>PRODUCT($D98:AO98)</f>
        <v>0.71303052583030202</v>
      </c>
      <c r="AP223" s="96">
        <f>PRODUCT($D98:AP98)</f>
        <v>0.70648836792166902</v>
      </c>
      <c r="AQ223" s="96">
        <f>PRODUCT($D98:AQ98)</f>
        <v>0.70000862713378953</v>
      </c>
      <c r="AR223" s="96">
        <f>PRODUCT($D98:AR98)</f>
        <v>0.69359056794234997</v>
      </c>
      <c r="AS223" s="96">
        <f>PRODUCT($D98:AS98)</f>
        <v>0.68723322255301189</v>
      </c>
      <c r="AT223" s="96">
        <f>PRODUCT($D98:AT98)</f>
        <v>0.68093546389706883</v>
      </c>
      <c r="AU223" s="96">
        <f>PRODUCT($D98:AU98)</f>
        <v>0.6746959373404493</v>
      </c>
      <c r="AV223" s="96">
        <f>PRODUCT($D98:AV98)</f>
        <v>0.66851301543688713</v>
      </c>
      <c r="AW223" s="96">
        <f>PRODUCT($D98:AW98)</f>
        <v>0.66238494367348466</v>
      </c>
      <c r="AX223" s="96">
        <f>PRODUCT($D98:AX98)</f>
        <v>0.6563096482829549</v>
      </c>
      <c r="AY223" s="96">
        <f>PRODUCT($D98:AY98)</f>
        <v>0.6502850940243099</v>
      </c>
      <c r="AZ223" s="96">
        <f>PRODUCT($D98:AZ98)</f>
        <v>0.6443088604081757</v>
      </c>
      <c r="BA223" s="96">
        <f>PRODUCT($D98:BA98)</f>
        <v>0.63837839800506524</v>
      </c>
      <c r="BB223" s="96">
        <f>PRODUCT($D98:BB98)</f>
        <v>0.63249063574106912</v>
      </c>
      <c r="BC223" s="96">
        <f>PRODUCT($D98:BC98)</f>
        <v>0.62664254518562057</v>
      </c>
      <c r="BD223" s="96">
        <f>PRODUCT($D98:BD98)</f>
        <v>0.62083068615091364</v>
      </c>
      <c r="BE223" s="96">
        <f>PRODUCT($D98:BE98)</f>
        <v>0.61505173543497627</v>
      </c>
      <c r="BF223" s="96">
        <f>PRODUCT($D98:BF98)</f>
        <v>0.60930252593598067</v>
      </c>
      <c r="BG223" s="96">
        <f>PRODUCT($D98:BG98)</f>
        <v>0.60357982931658427</v>
      </c>
      <c r="BH223" s="96">
        <f>PRODUCT($D98:BH98)</f>
        <v>0.59788027631917529</v>
      </c>
      <c r="BI223" s="96">
        <f>PRODUCT($D98:BI98)</f>
        <v>0.59220051599435497</v>
      </c>
      <c r="BJ223" s="96">
        <f>PRODUCT($D98:BJ98)</f>
        <v>0.58653694951534807</v>
      </c>
      <c r="BK223" s="96">
        <f>PRODUCT($D98:BK98)</f>
        <v>0.58088440000275554</v>
      </c>
      <c r="BL223" s="96">
        <f>PRODUCT($D98:BL98)</f>
        <v>0.57523676520277978</v>
      </c>
      <c r="BM223" s="96">
        <f>PRODUCT($D98:BM98)</f>
        <v>0.56958718964314281</v>
      </c>
      <c r="BN223" s="96">
        <f>PRODUCT($D98:BN98)</f>
        <v>0.56392860869943517</v>
      </c>
      <c r="BO223" s="96">
        <f>PRODUCT($D98:BO98)</f>
        <v>0.55825205410134737</v>
      </c>
      <c r="BP223" s="96">
        <f>PRODUCT($D98:BP98)</f>
        <v>0.55254918993124014</v>
      </c>
      <c r="BQ223" s="96">
        <f>PRODUCT($D98:BQ98)</f>
        <v>0.54681104783061563</v>
      </c>
      <c r="BR223" s="96">
        <f>PRODUCT($D98:BR98)</f>
        <v>0.54102885782838717</v>
      </c>
      <c r="BS223" s="96">
        <f>PRODUCT($D98:BS98)</f>
        <v>0.53519171797904463</v>
      </c>
      <c r="BT223" s="96">
        <f>PRODUCT($D98:BT98)</f>
        <v>0.52928975370320663</v>
      </c>
      <c r="BU223" s="96">
        <f>PRODUCT($D98:BU98)</f>
        <v>0.52331001132542265</v>
      </c>
      <c r="BV223" s="96">
        <f>PRODUCT($D98:BV98)</f>
        <v>0.5172383781697345</v>
      </c>
      <c r="BW223" s="96">
        <f>PRODUCT($D98:BW98)</f>
        <v>0.51105064311448545</v>
      </c>
      <c r="BX223" s="96">
        <f>PRODUCT($D98:BX98)</f>
        <v>0.50471937721658156</v>
      </c>
      <c r="BY223" s="96">
        <f>PRODUCT($D98:BY98)</f>
        <v>0.49820923936179473</v>
      </c>
      <c r="BZ223" s="96">
        <f>PRODUCT($D98:BZ98)</f>
        <v>0.49148092979257857</v>
      </c>
      <c r="CA223" s="96">
        <f>PRODUCT($D98:CA98)</f>
        <v>0.48449461383232351</v>
      </c>
      <c r="CB223" s="96">
        <f>PRODUCT($D98:CB98)</f>
        <v>0.47722186095418428</v>
      </c>
      <c r="CC223" s="96">
        <f>PRODUCT($D98:CC98)</f>
        <v>0.47005827943299389</v>
      </c>
      <c r="CD223" s="96">
        <f>PRODUCT($D98:CD98)</f>
        <v>0.46300223049656009</v>
      </c>
      <c r="CE223" s="96">
        <f>PRODUCT($D98:CE98)</f>
        <v>0.45605209997231422</v>
      </c>
      <c r="CF223" s="96">
        <f>PRODUCT($D98:CF98)</f>
        <v>0.44920629791804623</v>
      </c>
      <c r="CG223" s="96">
        <f>PRODUCT($D98:CG98)</f>
        <v>0.44246325825818245</v>
      </c>
      <c r="CH223" s="96">
        <f>PRODUCT($D98:CH98)</f>
        <v>0.43582143842552329</v>
      </c>
      <c r="CI223" s="96">
        <f>PRODUCT($D98:CI98)</f>
        <v>0.42927931900835892</v>
      </c>
      <c r="CJ223" s="96">
        <f>PRODUCT($D98:CJ98)</f>
        <v>0.42283540340288184</v>
      </c>
      <c r="CK223" s="96">
        <f>PRODUCT($D98:CK98)</f>
        <v>0.41648821747081749</v>
      </c>
      <c r="CL223" s="96">
        <f>PRODUCT($D98:CL98)</f>
        <v>0.41023630920219378</v>
      </c>
      <c r="CM223" s="96">
        <f>PRODUCT($D98:CM98)</f>
        <v>0.40407824838317291</v>
      </c>
      <c r="CN223" s="96">
        <f>PRODUCT($D98:CN98)</f>
        <v>0.39801262626886963</v>
      </c>
      <c r="CO223" s="96">
        <f>PRODUCT($D98:CO98)</f>
        <v>0.39203805526108032</v>
      </c>
      <c r="CP223" s="96">
        <f>PRODUCT($D98:CP98)</f>
        <v>0.38615316859085019</v>
      </c>
      <c r="CQ223" s="96">
        <f>PRODUCT($D98:CQ98)</f>
        <v>0.38035662000580517</v>
      </c>
      <c r="CR223" s="96">
        <f>PRODUCT($D98:CR98)</f>
        <v>0.37464708346217729</v>
      </c>
      <c r="CS223" s="96">
        <f>PRODUCT($D98:CS98)</f>
        <v>0.36902325282145315</v>
      </c>
      <c r="CT223" s="96">
        <f>PRODUCT($D98:CT98)</f>
        <v>0.36348384155157604</v>
      </c>
      <c r="CU223" s="96">
        <f>PRODUCT($D98:CU98)</f>
        <v>0.35802758243263316</v>
      </c>
      <c r="CV223" s="96">
        <f>PRODUCT($D98:CV98)</f>
        <v>0.35265322726696086</v>
      </c>
      <c r="CW223" s="96">
        <f>PRODUCT($D98:CW98)</f>
        <v>0.34735954659360152</v>
      </c>
      <c r="CX223" s="96">
        <f>PRODUCT($D98:CX98)</f>
        <v>0.34214532940704667</v>
      </c>
      <c r="CY223" s="96">
        <f>PRODUCT($D98:CY98)</f>
        <v>0.33700938288020216</v>
      </c>
      <c r="CZ223" s="96">
        <f>PRODUCT($D98:CZ98)</f>
        <v>0.33195053209151171</v>
      </c>
      <c r="DA223" s="96">
        <f>PRODUCT($D98:DA98)</f>
        <v>0.32696761975617683</v>
      </c>
      <c r="DB223" s="96">
        <f>PRODUCT($D98:DB98)</f>
        <v>0.3220595059614112</v>
      </c>
      <c r="DC223" s="96">
        <f>PRODUCT($D98:DC98)</f>
        <v>0.31722506790566929</v>
      </c>
      <c r="DD223" s="96">
        <f>PRODUCT($D98:DD98)</f>
        <v>0.31246319964178942</v>
      </c>
    </row>
    <row r="224" spans="2:108" ht="15" x14ac:dyDescent="0.25">
      <c r="B224" s="55">
        <v>94</v>
      </c>
      <c r="C224" s="96">
        <v>1</v>
      </c>
      <c r="D224" s="96">
        <f>PRODUCT($D99:D99)</f>
        <v>0.99405630505488807</v>
      </c>
      <c r="E224" s="96">
        <f>PRODUCT($D99:E99)</f>
        <v>0.98735567947677871</v>
      </c>
      <c r="F224" s="96">
        <f>PRODUCT($D99:F99)</f>
        <v>0.98004797163638524</v>
      </c>
      <c r="G224" s="96">
        <f>PRODUCT($D99:G99)</f>
        <v>0.97231112398279551</v>
      </c>
      <c r="H224" s="96">
        <f>PRODUCT($D99:H99)</f>
        <v>0.96435525241327469</v>
      </c>
      <c r="I224" s="96">
        <f>PRODUCT($D99:I99)</f>
        <v>0.95639741777801257</v>
      </c>
      <c r="J224" s="96">
        <f>PRODUCT($D99:J99)</f>
        <v>0.94854664744881556</v>
      </c>
      <c r="K224" s="96">
        <f>PRODUCT($D99:K99)</f>
        <v>0.94079714501959477</v>
      </c>
      <c r="L224" s="96">
        <f>PRODUCT($D99:L99)</f>
        <v>0.93311210692112811</v>
      </c>
      <c r="M224" s="96">
        <f>PRODUCT($D99:M99)</f>
        <v>0.92543671563496332</v>
      </c>
      <c r="N224" s="96">
        <f>PRODUCT($D99:N99)</f>
        <v>0.91772622417682248</v>
      </c>
      <c r="O224" s="96">
        <f>PRODUCT($D99:O99)</f>
        <v>0.90993978805354292</v>
      </c>
      <c r="P224" s="96">
        <f>PRODUCT($D99:P99)</f>
        <v>0.90204285211848556</v>
      </c>
      <c r="Q224" s="96">
        <f>PRODUCT($D99:Q99)</f>
        <v>0.89401818693833668</v>
      </c>
      <c r="R224" s="96">
        <f>PRODUCT($D99:R99)</f>
        <v>0.8858921808955561</v>
      </c>
      <c r="S224" s="96">
        <f>PRODUCT($D99:S99)</f>
        <v>0.87768023484824353</v>
      </c>
      <c r="T224" s="96">
        <f>PRODUCT($D99:T99)</f>
        <v>0.86957946300065814</v>
      </c>
      <c r="U224" s="96">
        <f>PRODUCT($D99:U99)</f>
        <v>0.86159126322709467</v>
      </c>
      <c r="V224" s="96">
        <f>PRODUCT($D99:V99)</f>
        <v>0.85371823492047583</v>
      </c>
      <c r="W224" s="96">
        <f>PRODUCT($D99:W99)</f>
        <v>0.84593793763663383</v>
      </c>
      <c r="X224" s="96">
        <f>PRODUCT($D99:X99)</f>
        <v>0.83824297792838731</v>
      </c>
      <c r="Y224" s="96">
        <f>PRODUCT($D99:Y99)</f>
        <v>0.83062809984822705</v>
      </c>
      <c r="Z224" s="96">
        <f>PRODUCT($D99:Z99)</f>
        <v>0.82308989269010335</v>
      </c>
      <c r="AA224" s="96">
        <f>PRODUCT($D99:AA99)</f>
        <v>0.81562469777883295</v>
      </c>
      <c r="AB224" s="96">
        <f>PRODUCT($D99:AB99)</f>
        <v>0.80823162982750552</v>
      </c>
      <c r="AC224" s="96">
        <f>PRODUCT($D99:AC99)</f>
        <v>0.8009080389699571</v>
      </c>
      <c r="AD224" s="96">
        <f>PRODUCT($D99:AD99)</f>
        <v>0.79365227473554389</v>
      </c>
      <c r="AE224" s="96">
        <f>PRODUCT($D99:AE99)</f>
        <v>0.78646302045163452</v>
      </c>
      <c r="AF224" s="96">
        <f>PRODUCT($D99:AF99)</f>
        <v>0.77933937263601161</v>
      </c>
      <c r="AG224" s="96">
        <f>PRODUCT($D99:AG99)</f>
        <v>0.77227963390440402</v>
      </c>
      <c r="AH224" s="96">
        <f>PRODUCT($D99:AH99)</f>
        <v>0.76528318344496304</v>
      </c>
      <c r="AI224" s="96">
        <f>PRODUCT($D99:AI99)</f>
        <v>0.75834970953428582</v>
      </c>
      <c r="AJ224" s="96">
        <f>PRODUCT($D99:AJ99)</f>
        <v>0.75147903596849108</v>
      </c>
      <c r="AK224" s="96">
        <f>PRODUCT($D99:AK99)</f>
        <v>0.74467110378845236</v>
      </c>
      <c r="AL224" s="96">
        <f>PRODUCT($D99:AL99)</f>
        <v>0.73792590292095617</v>
      </c>
      <c r="AM224" s="96">
        <f>PRODUCT($D99:AM99)</f>
        <v>0.73124339815224659</v>
      </c>
      <c r="AN224" s="96">
        <f>PRODUCT($D99:AN99)</f>
        <v>0.72462347297374641</v>
      </c>
      <c r="AO224" s="96">
        <f>PRODUCT($D99:AO99)</f>
        <v>0.71806587092409258</v>
      </c>
      <c r="AP224" s="96">
        <f>PRODUCT($D99:AP99)</f>
        <v>0.71157018290605767</v>
      </c>
      <c r="AQ224" s="96">
        <f>PRODUCT($D99:AQ99)</f>
        <v>0.70513576996189631</v>
      </c>
      <c r="AR224" s="96">
        <f>PRODUCT($D99:AR99)</f>
        <v>0.69876190704322727</v>
      </c>
      <c r="AS224" s="96">
        <f>PRODUCT($D99:AS99)</f>
        <v>0.69244762355448564</v>
      </c>
      <c r="AT224" s="96">
        <f>PRODUCT($D99:AT99)</f>
        <v>0.68619178015088012</v>
      </c>
      <c r="AU224" s="96">
        <f>PRODUCT($D99:AU99)</f>
        <v>0.67999299658605084</v>
      </c>
      <c r="AV224" s="96">
        <f>PRODUCT($D99:AV99)</f>
        <v>0.67384960379763581</v>
      </c>
      <c r="AW224" s="96">
        <f>PRODUCT($D99:AW99)</f>
        <v>0.66775979747507352</v>
      </c>
      <c r="AX224" s="96">
        <f>PRODUCT($D99:AX99)</f>
        <v>0.66172143514415227</v>
      </c>
      <c r="AY224" s="96">
        <f>PRODUCT($D99:AY99)</f>
        <v>0.65573241352120704</v>
      </c>
      <c r="AZ224" s="96">
        <f>PRODUCT($D99:AZ99)</f>
        <v>0.64979022122188779</v>
      </c>
      <c r="BA224" s="96">
        <f>PRODUCT($D99:BA99)</f>
        <v>0.64389220903744215</v>
      </c>
      <c r="BB224" s="96">
        <f>PRODUCT($D99:BB99)</f>
        <v>0.63803517521207453</v>
      </c>
      <c r="BC224" s="96">
        <f>PRODUCT($D99:BC99)</f>
        <v>0.63221596090762833</v>
      </c>
      <c r="BD224" s="96">
        <f>PRODUCT($D99:BD99)</f>
        <v>0.62643097034733219</v>
      </c>
      <c r="BE224" s="96">
        <f>PRODUCT($D99:BE99)</f>
        <v>0.62067672898328374</v>
      </c>
      <c r="BF224" s="96">
        <f>PRODUCT($D99:BF99)</f>
        <v>0.6149499249310193</v>
      </c>
      <c r="BG224" s="96">
        <f>PRODUCT($D99:BG99)</f>
        <v>0.60924717941349349</v>
      </c>
      <c r="BH224" s="96">
        <f>PRODUCT($D99:BH99)</f>
        <v>0.60356496253068348</v>
      </c>
      <c r="BI224" s="96">
        <f>PRODUCT($D99:BI99)</f>
        <v>0.59789976144562418</v>
      </c>
      <c r="BJ224" s="96">
        <f>PRODUCT($D99:BJ99)</f>
        <v>0.59224779900829694</v>
      </c>
      <c r="BK224" s="96">
        <f>PRODUCT($D99:BK99)</f>
        <v>0.5866036271610634</v>
      </c>
      <c r="BL224" s="96">
        <f>PRODUCT($D99:BL99)</f>
        <v>0.58096081585469772</v>
      </c>
      <c r="BM224" s="96">
        <f>PRODUCT($D99:BM99)</f>
        <v>0.57531213445730578</v>
      </c>
      <c r="BN224" s="96">
        <f>PRODUCT($D99:BN99)</f>
        <v>0.56965012676137639</v>
      </c>
      <c r="BO224" s="96">
        <f>PRODUCT($D99:BO99)</f>
        <v>0.56396531805848338</v>
      </c>
      <c r="BP224" s="96">
        <f>PRODUCT($D99:BP99)</f>
        <v>0.55824889691857871</v>
      </c>
      <c r="BQ224" s="96">
        <f>PRODUCT($D99:BQ99)</f>
        <v>0.55249137716280694</v>
      </c>
      <c r="BR224" s="96">
        <f>PRODUCT($D99:BR99)</f>
        <v>0.54668347694430353</v>
      </c>
      <c r="BS224" s="96">
        <f>PRODUCT($D99:BS99)</f>
        <v>0.54081365207720722</v>
      </c>
      <c r="BT224" s="96">
        <f>PRODUCT($D99:BT99)</f>
        <v>0.53487143906193724</v>
      </c>
      <c r="BU224" s="96">
        <f>PRODUCT($D99:BU99)</f>
        <v>0.52884310754369579</v>
      </c>
      <c r="BV224" s="96">
        <f>PRODUCT($D99:BV99)</f>
        <v>0.52271369139241497</v>
      </c>
      <c r="BW224" s="96">
        <f>PRODUCT($D99:BW99)</f>
        <v>0.51645751791393135</v>
      </c>
      <c r="BX224" s="96">
        <f>PRODUCT($D99:BX99)</f>
        <v>0.51004549016226486</v>
      </c>
      <c r="BY224" s="96">
        <f>PRODUCT($D99:BY99)</f>
        <v>0.50344011094443164</v>
      </c>
      <c r="BZ224" s="96">
        <f>PRODUCT($D99:BZ99)</f>
        <v>0.49659966649187931</v>
      </c>
      <c r="CA224" s="96">
        <f>PRODUCT($D99:CA99)</f>
        <v>0.48948185587800003</v>
      </c>
      <c r="CB224" s="96">
        <f>PRODUCT($D99:CB99)</f>
        <v>0.48205644499635147</v>
      </c>
      <c r="CC224" s="96">
        <f>PRODUCT($D99:CC99)</f>
        <v>0.47474367715979066</v>
      </c>
      <c r="CD224" s="96">
        <f>PRODUCT($D99:CD99)</f>
        <v>0.46754184357996786</v>
      </c>
      <c r="CE224" s="96">
        <f>PRODUCT($D99:CE99)</f>
        <v>0.46044926139075182</v>
      </c>
      <c r="CF224" s="96">
        <f>PRODUCT($D99:CF99)</f>
        <v>0.45346427325499117</v>
      </c>
      <c r="CG224" s="96">
        <f>PRODUCT($D99:CG99)</f>
        <v>0.44658524697724145</v>
      </c>
      <c r="CH224" s="96">
        <f>PRODUCT($D99:CH99)</f>
        <v>0.43981057512236676</v>
      </c>
      <c r="CI224" s="96">
        <f>PRODUCT($D99:CI99)</f>
        <v>0.43313867463992739</v>
      </c>
      <c r="CJ224" s="96">
        <f>PRODUCT($D99:CJ99)</f>
        <v>0.42656798649426547</v>
      </c>
      <c r="CK224" s="96">
        <f>PRODUCT($D99:CK99)</f>
        <v>0.42009697530020212</v>
      </c>
      <c r="CL224" s="96">
        <f>PRODUCT($D99:CL99)</f>
        <v>0.41372412896426103</v>
      </c>
      <c r="CM224" s="96">
        <f>PRODUCT($D99:CM99)</f>
        <v>0.40744795833133468</v>
      </c>
      <c r="CN224" s="96">
        <f>PRODUCT($D99:CN99)</f>
        <v>0.40126699683671074</v>
      </c>
      <c r="CO224" s="96">
        <f>PRODUCT($D99:CO99)</f>
        <v>0.39517980016337706</v>
      </c>
      <c r="CP224" s="96">
        <f>PRODUCT($D99:CP99)</f>
        <v>0.3891849459045254</v>
      </c>
      <c r="CQ224" s="96">
        <f>PRODUCT($D99:CQ99)</f>
        <v>0.38328103323117485</v>
      </c>
      <c r="CR224" s="96">
        <f>PRODUCT($D99:CR99)</f>
        <v>0.37746668256483756</v>
      </c>
      <c r="CS224" s="96">
        <f>PRODUCT($D99:CS99)</f>
        <v>0.37174053525514988</v>
      </c>
      <c r="CT224" s="96">
        <f>PRODUCT($D99:CT99)</f>
        <v>0.36610125326239418</v>
      </c>
      <c r="CU224" s="96">
        <f>PRODUCT($D99:CU99)</f>
        <v>0.36054751884483627</v>
      </c>
      <c r="CV224" s="96">
        <f>PRODUCT($D99:CV99)</f>
        <v>0.35507803425080647</v>
      </c>
      <c r="CW224" s="96">
        <f>PRODUCT($D99:CW99)</f>
        <v>0.34969152141545129</v>
      </c>
      <c r="CX224" s="96">
        <f>PRODUCT($D99:CX99)</f>
        <v>0.34438672166208573</v>
      </c>
      <c r="CY224" s="96">
        <f>PRODUCT($D99:CY99)</f>
        <v>0.3391623954080758</v>
      </c>
      <c r="CZ224" s="96">
        <f>PRODUCT($D99:CZ99)</f>
        <v>0.33401732187518307</v>
      </c>
      <c r="DA224" s="96">
        <f>PRODUCT($D99:DA99)</f>
        <v>0.32895029880430282</v>
      </c>
      <c r="DB224" s="96">
        <f>PRODUCT($D99:DB99)</f>
        <v>0.32396014217453017</v>
      </c>
      <c r="DC224" s="96">
        <f>PRODUCT($D99:DC99)</f>
        <v>0.31904568592648747</v>
      </c>
      <c r="DD224" s="96">
        <f>PRODUCT($D99:DD99)</f>
        <v>0.31420578168984903</v>
      </c>
    </row>
    <row r="225" spans="2:108" ht="15" x14ac:dyDescent="0.25">
      <c r="B225" s="55">
        <v>95</v>
      </c>
      <c r="C225" s="96">
        <v>1</v>
      </c>
      <c r="D225" s="96">
        <f>PRODUCT($D100:D100)</f>
        <v>0.99497138027599452</v>
      </c>
      <c r="E225" s="96">
        <f>PRODUCT($D100:E100)</f>
        <v>0.98896340181072417</v>
      </c>
      <c r="F225" s="96">
        <f>PRODUCT($D100:F100)</f>
        <v>0.98215094206782605</v>
      </c>
      <c r="G225" s="96">
        <f>PRODUCT($D100:G100)</f>
        <v>0.97474546494342917</v>
      </c>
      <c r="H225" s="96">
        <f>PRODUCT($D100:H100)</f>
        <v>0.96700233814260506</v>
      </c>
      <c r="I225" s="96">
        <f>PRODUCT($D100:I100)</f>
        <v>0.95919356712216031</v>
      </c>
      <c r="J225" s="96">
        <f>PRODUCT($D100:J100)</f>
        <v>0.95146520745931129</v>
      </c>
      <c r="K225" s="96">
        <f>PRODUCT($D100:K100)</f>
        <v>0.94382874707136666</v>
      </c>
      <c r="L225" s="96">
        <f>PRODUCT($D100:L100)</f>
        <v>0.93626333114792837</v>
      </c>
      <c r="M225" s="96">
        <f>PRODUCT($D100:M100)</f>
        <v>0.9287234700491539</v>
      </c>
      <c r="N225" s="96">
        <f>PRODUCT($D100:N100)</f>
        <v>0.92116835099079508</v>
      </c>
      <c r="O225" s="96">
        <f>PRODUCT($D100:O100)</f>
        <v>0.91355622129280944</v>
      </c>
      <c r="P225" s="96">
        <f>PRODUCT($D100:P100)</f>
        <v>0.9058487801723043</v>
      </c>
      <c r="Q225" s="96">
        <f>PRODUCT($D100:Q100)</f>
        <v>0.89802189092053153</v>
      </c>
      <c r="R225" s="96">
        <f>PRODUCT($D100:R100)</f>
        <v>0.89009468848508522</v>
      </c>
      <c r="S225" s="96">
        <f>PRODUCT($D100:S100)</f>
        <v>0.88207793092363806</v>
      </c>
      <c r="T225" s="96">
        <f>PRODUCT($D100:T100)</f>
        <v>0.87416983089730693</v>
      </c>
      <c r="U225" s="96">
        <f>PRODUCT($D100:U100)</f>
        <v>0.86637195852131399</v>
      </c>
      <c r="V225" s="96">
        <f>PRODUCT($D100:V100)</f>
        <v>0.85868713628624738</v>
      </c>
      <c r="W225" s="96">
        <f>PRODUCT($D100:W100)</f>
        <v>0.8510921171003748</v>
      </c>
      <c r="X225" s="96">
        <f>PRODUCT($D100:X100)</f>
        <v>0.84357929924834629</v>
      </c>
      <c r="Y225" s="96">
        <f>PRODUCT($D100:Y100)</f>
        <v>0.83614329894957962</v>
      </c>
      <c r="Z225" s="96">
        <f>PRODUCT($D100:Z100)</f>
        <v>0.82878064905929094</v>
      </c>
      <c r="AA225" s="96">
        <f>PRODUCT($D100:AA100)</f>
        <v>0.8214876197328469</v>
      </c>
      <c r="AB225" s="96">
        <f>PRODUCT($D100:AB100)</f>
        <v>0.81426336872073513</v>
      </c>
      <c r="AC225" s="96">
        <f>PRODUCT($D100:AC100)</f>
        <v>0.80710521194918283</v>
      </c>
      <c r="AD225" s="96">
        <f>PRODUCT($D100:AD100)</f>
        <v>0.8000115047954246</v>
      </c>
      <c r="AE225" s="96">
        <f>PRODUCT($D100:AE100)</f>
        <v>0.79298094893324778</v>
      </c>
      <c r="AF225" s="96">
        <f>PRODUCT($D100:AF100)</f>
        <v>0.78601267571686018</v>
      </c>
      <c r="AG225" s="96">
        <f>PRODUCT($D100:AG100)</f>
        <v>0.77910498627079172</v>
      </c>
      <c r="AH225" s="96">
        <f>PRODUCT($D100:AH100)</f>
        <v>0.77225730415204019</v>
      </c>
      <c r="AI225" s="96">
        <f>PRODUCT($D100:AI100)</f>
        <v>0.76546937503729495</v>
      </c>
      <c r="AJ225" s="96">
        <f>PRODUCT($D100:AJ100)</f>
        <v>0.75874108577549748</v>
      </c>
      <c r="AK225" s="96">
        <f>PRODUCT($D100:AK100)</f>
        <v>0.7520724454863168</v>
      </c>
      <c r="AL225" s="96">
        <f>PRODUCT($D100:AL100)</f>
        <v>0.74546351424702895</v>
      </c>
      <c r="AM225" s="96">
        <f>PRODUCT($D100:AM100)</f>
        <v>0.73891432572129501</v>
      </c>
      <c r="AN225" s="96">
        <f>PRODUCT($D100:AN100)</f>
        <v>0.73242482836287104</v>
      </c>
      <c r="AO225" s="96">
        <f>PRODUCT($D100:AO100)</f>
        <v>0.72599482389364567</v>
      </c>
      <c r="AP225" s="96">
        <f>PRODUCT($D100:AP100)</f>
        <v>0.71962395381578104</v>
      </c>
      <c r="AQ225" s="96">
        <f>PRODUCT($D100:AQ100)</f>
        <v>0.71331161829915124</v>
      </c>
      <c r="AR225" s="96">
        <f>PRODUCT($D100:AR100)</f>
        <v>0.7070571264564981</v>
      </c>
      <c r="AS225" s="96">
        <f>PRODUCT($D100:AS100)</f>
        <v>0.70085952910519456</v>
      </c>
      <c r="AT225" s="96">
        <f>PRODUCT($D100:AT100)</f>
        <v>0.69471769890178114</v>
      </c>
      <c r="AU225" s="96">
        <f>PRODUCT($D100:AU100)</f>
        <v>0.68863025442976045</v>
      </c>
      <c r="AV225" s="96">
        <f>PRODUCT($D100:AV100)</f>
        <v>0.68259550957326254</v>
      </c>
      <c r="AW225" s="96">
        <f>PRODUCT($D100:AW100)</f>
        <v>0.67661163421167636</v>
      </c>
      <c r="AX225" s="96">
        <f>PRODUCT($D100:AX100)</f>
        <v>0.67067644104089785</v>
      </c>
      <c r="AY225" s="96">
        <f>PRODUCT($D100:AY100)</f>
        <v>0.66478778121726767</v>
      </c>
      <c r="AZ225" s="96">
        <f>PRODUCT($D100:AZ100)</f>
        <v>0.65894307470130842</v>
      </c>
      <c r="BA225" s="96">
        <f>PRODUCT($D100:BA100)</f>
        <v>0.65313959353550011</v>
      </c>
      <c r="BB225" s="96">
        <f>PRODUCT($D100:BB100)</f>
        <v>0.64737402589256932</v>
      </c>
      <c r="BC225" s="96">
        <f>PRODUCT($D100:BC100)</f>
        <v>0.64164310106367572</v>
      </c>
      <c r="BD225" s="96">
        <f>PRODUCT($D100:BD100)</f>
        <v>0.63594308506627761</v>
      </c>
      <c r="BE225" s="96">
        <f>PRODUCT($D100:BE100)</f>
        <v>0.63027036693266458</v>
      </c>
      <c r="BF225" s="96">
        <f>PRODUCT($D100:BF100)</f>
        <v>0.62462150249267689</v>
      </c>
      <c r="BG225" s="96">
        <f>PRODUCT($D100:BG100)</f>
        <v>0.61899297304263701</v>
      </c>
      <c r="BH225" s="96">
        <f>PRODUCT($D100:BH100)</f>
        <v>0.61338109660916318</v>
      </c>
      <c r="BI225" s="96">
        <f>PRODUCT($D100:BI100)</f>
        <v>0.60778220478833567</v>
      </c>
      <c r="BJ225" s="96">
        <f>PRODUCT($D100:BJ100)</f>
        <v>0.60219234643641562</v>
      </c>
      <c r="BK225" s="96">
        <f>PRODUCT($D100:BK100)</f>
        <v>0.59660580545349984</v>
      </c>
      <c r="BL225" s="96">
        <f>PRODUCT($D100:BL100)</f>
        <v>0.59101582418229626</v>
      </c>
      <c r="BM225" s="96">
        <f>PRODUCT($D100:BM100)</f>
        <v>0.58541479318010048</v>
      </c>
      <c r="BN225" s="96">
        <f>PRODUCT($D100:BN100)</f>
        <v>0.57979485635619832</v>
      </c>
      <c r="BO225" s="96">
        <f>PRODUCT($D100:BO100)</f>
        <v>0.57414601955091649</v>
      </c>
      <c r="BP225" s="96">
        <f>PRODUCT($D100:BP100)</f>
        <v>0.56845897667938805</v>
      </c>
      <c r="BQ225" s="96">
        <f>PRODUCT($D100:BQ100)</f>
        <v>0.5627236986539581</v>
      </c>
      <c r="BR225" s="96">
        <f>PRODUCT($D100:BR100)</f>
        <v>0.55693036049260036</v>
      </c>
      <c r="BS225" s="96">
        <f>PRODUCT($D100:BS100)</f>
        <v>0.55106673703280429</v>
      </c>
      <c r="BT225" s="96">
        <f>PRODUCT($D100:BT100)</f>
        <v>0.54512173027665456</v>
      </c>
      <c r="BU225" s="96">
        <f>PRODUCT($D100:BU100)</f>
        <v>0.539080777646746</v>
      </c>
      <c r="BV225" s="96">
        <f>PRODUCT($D100:BV100)</f>
        <v>0.53292799350330244</v>
      </c>
      <c r="BW225" s="96">
        <f>PRODUCT($D100:BW100)</f>
        <v>0.52663615420807453</v>
      </c>
      <c r="BX225" s="96">
        <f>PRODUCT($D100:BX100)</f>
        <v>0.5201743833513427</v>
      </c>
      <c r="BY225" s="96">
        <f>PRODUCT($D100:BY100)</f>
        <v>0.51350288323755466</v>
      </c>
      <c r="BZ225" s="96">
        <f>PRODUCT($D100:BZ100)</f>
        <v>0.50657734879019034</v>
      </c>
      <c r="CA225" s="96">
        <f>PRODUCT($D100:CA100)</f>
        <v>0.49935280551953232</v>
      </c>
      <c r="CB225" s="96">
        <f>PRODUCT($D100:CB100)</f>
        <v>0.49179700408595756</v>
      </c>
      <c r="CC225" s="96">
        <f>PRODUCT($D100:CC100)</f>
        <v>0.48435553090822225</v>
      </c>
      <c r="CD225" s="96">
        <f>PRODUCT($D100:CD100)</f>
        <v>0.47702665606393529</v>
      </c>
      <c r="CE225" s="96">
        <f>PRODUCT($D100:CE100)</f>
        <v>0.46980867580648727</v>
      </c>
      <c r="CF225" s="96">
        <f>PRODUCT($D100:CF100)</f>
        <v>0.46269991216897993</v>
      </c>
      <c r="CG225" s="96">
        <f>PRODUCT($D100:CG100)</f>
        <v>0.45569871257414846</v>
      </c>
      <c r="CH225" s="96">
        <f>PRODUCT($D100:CH100)</f>
        <v>0.44880344945018619</v>
      </c>
      <c r="CI225" s="96">
        <f>PRODUCT($D100:CI100)</f>
        <v>0.44201251985238227</v>
      </c>
      <c r="CJ225" s="96">
        <f>PRODUCT($D100:CJ100)</f>
        <v>0.4353243450904844</v>
      </c>
      <c r="CK225" s="96">
        <f>PRODUCT($D100:CK100)</f>
        <v>0.42873737036170012</v>
      </c>
      <c r="CL225" s="96">
        <f>PRODUCT($D100:CL100)</f>
        <v>0.42225006438925117</v>
      </c>
      <c r="CM225" s="96">
        <f>PRODUCT($D100:CM100)</f>
        <v>0.41586091906639677</v>
      </c>
      <c r="CN225" s="96">
        <f>PRODUCT($D100:CN100)</f>
        <v>0.40956844910584361</v>
      </c>
      <c r="CO225" s="96">
        <f>PRODUCT($D100:CO100)</f>
        <v>0.4033711916944604</v>
      </c>
      <c r="CP225" s="96">
        <f>PRODUCT($D100:CP100)</f>
        <v>0.39726770615321705</v>
      </c>
      <c r="CQ225" s="96">
        <f>PRODUCT($D100:CQ100)</f>
        <v>0.39125657360226951</v>
      </c>
      <c r="CR225" s="96">
        <f>PRODUCT($D100:CR100)</f>
        <v>0.38533639663111208</v>
      </c>
      <c r="CS225" s="96">
        <f>PRODUCT($D100:CS100)</f>
        <v>0.37950579897372089</v>
      </c>
      <c r="CT225" s="96">
        <f>PRODUCT($D100:CT100)</f>
        <v>0.37376342518861272</v>
      </c>
      <c r="CU225" s="96">
        <f>PRODUCT($D100:CU100)</f>
        <v>0.36810794034374489</v>
      </c>
      <c r="CV225" s="96">
        <f>PRODUCT($D100:CV100)</f>
        <v>0.36253802970618315</v>
      </c>
      <c r="CW225" s="96">
        <f>PRODUCT($D100:CW100)</f>
        <v>0.35705239843646513</v>
      </c>
      <c r="CX225" s="96">
        <f>PRODUCT($D100:CX100)</f>
        <v>0.35164977128758845</v>
      </c>
      <c r="CY225" s="96">
        <f>PRODUCT($D100:CY100)</f>
        <v>0.34632889230855352</v>
      </c>
      <c r="CZ225" s="96">
        <f>PRODUCT($D100:CZ100)</f>
        <v>0.34108852455239203</v>
      </c>
      <c r="DA225" s="96">
        <f>PRODUCT($D100:DA100)</f>
        <v>0.3359274497886135</v>
      </c>
      <c r="DB225" s="96">
        <f>PRODUCT($D100:DB100)</f>
        <v>0.33084446822000257</v>
      </c>
      <c r="DC225" s="96">
        <f>PRODUCT($D100:DC100)</f>
        <v>0.32583839820370186</v>
      </c>
      <c r="DD225" s="96">
        <f>PRODUCT($D100:DD100)</f>
        <v>0.32090807597651466</v>
      </c>
    </row>
    <row r="226" spans="2:108" ht="15" x14ac:dyDescent="0.25">
      <c r="B226" s="55">
        <v>96</v>
      </c>
      <c r="C226" s="96">
        <v>1</v>
      </c>
      <c r="D226" s="96">
        <f>PRODUCT($D101:D101)</f>
        <v>0.99610775889447123</v>
      </c>
      <c r="E226" s="96">
        <f>PRODUCT($D101:E101)</f>
        <v>0.99100028997037126</v>
      </c>
      <c r="F226" s="96">
        <f>PRODUCT($D101:F101)</f>
        <v>0.98488102143324585</v>
      </c>
      <c r="G226" s="96">
        <f>PRODUCT($D101:G101)</f>
        <v>0.9779973665653231</v>
      </c>
      <c r="H226" s="96">
        <f>PRODUCT($D101:H101)</f>
        <v>0.97064906044604482</v>
      </c>
      <c r="I226" s="96">
        <f>PRODUCT($D101:I101)</f>
        <v>0.96316269653859865</v>
      </c>
      <c r="J226" s="96">
        <f>PRODUCT($D101:J101)</f>
        <v>0.95572115016497738</v>
      </c>
      <c r="K226" s="96">
        <f>PRODUCT($D101:K101)</f>
        <v>0.94834898430177583</v>
      </c>
      <c r="L226" s="96">
        <f>PRODUCT($D101:L101)</f>
        <v>0.94104044800166375</v>
      </c>
      <c r="M226" s="96">
        <f>PRODUCT($D101:M101)</f>
        <v>0.93376303337029831</v>
      </c>
      <c r="N226" s="96">
        <f>PRODUCT($D101:N101)</f>
        <v>0.92648311372782477</v>
      </c>
      <c r="O226" s="96">
        <f>PRODUCT($D101:O101)</f>
        <v>0.91916059617132118</v>
      </c>
      <c r="P226" s="96">
        <f>PRODUCT($D101:P101)</f>
        <v>0.91175446946261618</v>
      </c>
      <c r="Q226" s="96">
        <f>PRODUCT($D101:Q101)</f>
        <v>0.90423556131613769</v>
      </c>
      <c r="R226" s="96">
        <f>PRODUCT($D101:R101)</f>
        <v>0.89661705708936923</v>
      </c>
      <c r="S226" s="96">
        <f>PRODUCT($D101:S101)</f>
        <v>0.88890414827540842</v>
      </c>
      <c r="T226" s="96">
        <f>PRODUCT($D101:T101)</f>
        <v>0.88129536354614335</v>
      </c>
      <c r="U226" s="96">
        <f>PRODUCT($D101:U101)</f>
        <v>0.87379248313287072</v>
      </c>
      <c r="V226" s="96">
        <f>PRODUCT($D101:V101)</f>
        <v>0.86639858943279047</v>
      </c>
      <c r="W226" s="96">
        <f>PRODUCT($D101:W101)</f>
        <v>0.85908971202205031</v>
      </c>
      <c r="X226" s="96">
        <f>PRODUCT($D101:X101)</f>
        <v>0.85185808491808512</v>
      </c>
      <c r="Y226" s="96">
        <f>PRODUCT($D101:Y101)</f>
        <v>0.8446982326032686</v>
      </c>
      <c r="Z226" s="96">
        <f>PRODUCT($D101:Z101)</f>
        <v>0.83760666187583477</v>
      </c>
      <c r="AA226" s="96">
        <f>PRODUCT($D101:AA101)</f>
        <v>0.83057960023711275</v>
      </c>
      <c r="AB226" s="96">
        <f>PRODUCT($D101:AB101)</f>
        <v>0.82361627215244626</v>
      </c>
      <c r="AC226" s="96">
        <f>PRODUCT($D101:AC101)</f>
        <v>0.81671398391944849</v>
      </c>
      <c r="AD226" s="96">
        <f>PRODUCT($D101:AD101)</f>
        <v>0.80987111915289034</v>
      </c>
      <c r="AE226" s="96">
        <f>PRODUCT($D101:AE101)</f>
        <v>0.80308641919281565</v>
      </c>
      <c r="AF226" s="96">
        <f>PRODUCT($D101:AF101)</f>
        <v>0.79635907075128154</v>
      </c>
      <c r="AG226" s="96">
        <f>PRODUCT($D101:AG101)</f>
        <v>0.78968739357523998</v>
      </c>
      <c r="AH226" s="96">
        <f>PRODUCT($D101:AH101)</f>
        <v>0.78307087487184479</v>
      </c>
      <c r="AI226" s="96">
        <f>PRODUCT($D101:AI101)</f>
        <v>0.77650933686330859</v>
      </c>
      <c r="AJ226" s="96">
        <f>PRODUCT($D101:AJ101)</f>
        <v>0.77000274864527174</v>
      </c>
      <c r="AK226" s="96">
        <f>PRODUCT($D101:AK101)</f>
        <v>0.76355120676517307</v>
      </c>
      <c r="AL226" s="96">
        <f>PRODUCT($D101:AL101)</f>
        <v>0.75715486099963014</v>
      </c>
      <c r="AM226" s="96">
        <f>PRODUCT($D101:AM101)</f>
        <v>0.75081383360501741</v>
      </c>
      <c r="AN226" s="96">
        <f>PRODUCT($D101:AN101)</f>
        <v>0.74452815778764903</v>
      </c>
      <c r="AO226" s="96">
        <f>PRODUCT($D101:AO101)</f>
        <v>0.73829771316234682</v>
      </c>
      <c r="AP226" s="96">
        <f>PRODUCT($D101:AP101)</f>
        <v>0.73212221131279065</v>
      </c>
      <c r="AQ226" s="96">
        <f>PRODUCT($D101:AQ101)</f>
        <v>0.72600111051636218</v>
      </c>
      <c r="AR226" s="96">
        <f>PRODUCT($D101:AR101)</f>
        <v>0.71993377259329305</v>
      </c>
      <c r="AS226" s="96">
        <f>PRODUCT($D101:AS101)</f>
        <v>0.7139192874683109</v>
      </c>
      <c r="AT226" s="96">
        <f>PRODUCT($D101:AT101)</f>
        <v>0.70795655659216461</v>
      </c>
      <c r="AU226" s="96">
        <f>PRODUCT($D101:AU101)</f>
        <v>0.70204421293276609</v>
      </c>
      <c r="AV226" s="96">
        <f>PRODUCT($D101:AV101)</f>
        <v>0.69618056728511424</v>
      </c>
      <c r="AW226" s="96">
        <f>PRODUCT($D101:AW101)</f>
        <v>0.69036377625952294</v>
      </c>
      <c r="AX226" s="96">
        <f>PRODUCT($D101:AX101)</f>
        <v>0.68459161809495928</v>
      </c>
      <c r="AY226" s="96">
        <f>PRODUCT($D101:AY101)</f>
        <v>0.67886190748667219</v>
      </c>
      <c r="AZ226" s="96">
        <f>PRODUCT($D101:AZ101)</f>
        <v>0.67317200207348549</v>
      </c>
      <c r="BA226" s="96">
        <f>PRODUCT($D101:BA101)</f>
        <v>0.66751909930022524</v>
      </c>
      <c r="BB226" s="96">
        <f>PRODUCT($D101:BB101)</f>
        <v>0.66189977753669993</v>
      </c>
      <c r="BC226" s="96">
        <f>PRODUCT($D101:BC101)</f>
        <v>0.65631065242043718</v>
      </c>
      <c r="BD226" s="96">
        <f>PRODUCT($D101:BD101)</f>
        <v>0.65074784596876134</v>
      </c>
      <c r="BE226" s="96">
        <f>PRODUCT($D101:BE101)</f>
        <v>0.64520760298323221</v>
      </c>
      <c r="BF226" s="96">
        <f>PRODUCT($D101:BF101)</f>
        <v>0.63968633746449821</v>
      </c>
      <c r="BG226" s="96">
        <f>PRODUCT($D101:BG101)</f>
        <v>0.63418037856702125</v>
      </c>
      <c r="BH226" s="96">
        <f>PRODUCT($D101:BH101)</f>
        <v>0.62868587686780919</v>
      </c>
      <c r="BI226" s="96">
        <f>PRODUCT($D101:BI101)</f>
        <v>0.62319899055531924</v>
      </c>
      <c r="BJ226" s="96">
        <f>PRODUCT($D101:BJ101)</f>
        <v>0.61771557270819366</v>
      </c>
      <c r="BK226" s="96">
        <f>PRODUCT($D101:BK101)</f>
        <v>0.61222960553216577</v>
      </c>
      <c r="BL226" s="96">
        <f>PRODUCT($D101:BL101)</f>
        <v>0.60673396052925066</v>
      </c>
      <c r="BM226" s="96">
        <f>PRODUCT($D101:BM101)</f>
        <v>0.6012205967328198</v>
      </c>
      <c r="BN226" s="96">
        <f>PRODUCT($D101:BN101)</f>
        <v>0.59568119864119662</v>
      </c>
      <c r="BO226" s="96">
        <f>PRODUCT($D101:BO101)</f>
        <v>0.59010517493304693</v>
      </c>
      <c r="BP226" s="96">
        <f>PRODUCT($D101:BP101)</f>
        <v>0.58448264416809836</v>
      </c>
      <c r="BQ226" s="96">
        <f>PRODUCT($D101:BQ101)</f>
        <v>0.5788029424371286</v>
      </c>
      <c r="BR226" s="96">
        <f>PRODUCT($D101:BR101)</f>
        <v>0.57305560375851361</v>
      </c>
      <c r="BS226" s="96">
        <f>PRODUCT($D101:BS101)</f>
        <v>0.5672276011315337</v>
      </c>
      <c r="BT226" s="96">
        <f>PRODUCT($D101:BT101)</f>
        <v>0.5613070799253056</v>
      </c>
      <c r="BU226" s="96">
        <f>PRODUCT($D101:BU101)</f>
        <v>0.55527849093451498</v>
      </c>
      <c r="BV226" s="96">
        <f>PRODUCT($D101:BV101)</f>
        <v>0.54912485444186332</v>
      </c>
      <c r="BW226" s="96">
        <f>PRODUCT($D101:BW101)</f>
        <v>0.54281712654277436</v>
      </c>
      <c r="BX226" s="96">
        <f>PRODUCT($D101:BX101)</f>
        <v>0.53632233453253519</v>
      </c>
      <c r="BY226" s="96">
        <f>PRODUCT($D101:BY101)</f>
        <v>0.52959797186813651</v>
      </c>
      <c r="BZ226" s="96">
        <f>PRODUCT($D101:BZ101)</f>
        <v>0.52259666869873156</v>
      </c>
      <c r="CA226" s="96">
        <f>PRODUCT($D101:CA101)</f>
        <v>0.51527026479010429</v>
      </c>
      <c r="CB226" s="96">
        <f>PRODUCT($D101:CB101)</f>
        <v>0.50758405419948116</v>
      </c>
      <c r="CC226" s="96">
        <f>PRODUCT($D101:CC101)</f>
        <v>0.50001249767931455</v>
      </c>
      <c r="CD226" s="96">
        <f>PRODUCT($D101:CD101)</f>
        <v>0.49255388495173513</v>
      </c>
      <c r="CE226" s="96">
        <f>PRODUCT($D101:CE101)</f>
        <v>0.48520653125083646</v>
      </c>
      <c r="CF226" s="96">
        <f>PRODUCT($D101:CF101)</f>
        <v>0.47796877694211676</v>
      </c>
      <c r="CG226" s="96">
        <f>PRODUCT($D101:CG101)</f>
        <v>0.47083898714759753</v>
      </c>
      <c r="CH226" s="96">
        <f>PRODUCT($D101:CH101)</f>
        <v>0.46381555137653407</v>
      </c>
      <c r="CI226" s="96">
        <f>PRODUCT($D101:CI101)</f>
        <v>0.45689688316163479</v>
      </c>
      <c r="CJ226" s="96">
        <f>PRODUCT($D101:CJ101)</f>
        <v>0.45008141970070675</v>
      </c>
      <c r="CK226" s="96">
        <f>PRODUCT($D101:CK101)</f>
        <v>0.44336762150364706</v>
      </c>
      <c r="CL226" s="96">
        <f>PRODUCT($D101:CL101)</f>
        <v>0.43675397204469968</v>
      </c>
      <c r="CM226" s="96">
        <f>PRODUCT($D101:CM101)</f>
        <v>0.43023897741989986</v>
      </c>
      <c r="CN226" s="96">
        <f>PRODUCT($D101:CN101)</f>
        <v>0.42382116600962805</v>
      </c>
      <c r="CO226" s="96">
        <f>PRODUCT($D101:CO101)</f>
        <v>0.41749908814619763</v>
      </c>
      <c r="CP226" s="96">
        <f>PRODUCT($D101:CP101)</f>
        <v>0.41127131578640114</v>
      </c>
      <c r="CQ226" s="96">
        <f>PRODUCT($D101:CQ101)</f>
        <v>0.40513644218894129</v>
      </c>
      <c r="CR226" s="96">
        <f>PRODUCT($D101:CR101)</f>
        <v>0.39909308159667328</v>
      </c>
      <c r="CS226" s="96">
        <f>PRODUCT($D101:CS101)</f>
        <v>0.39313986892358738</v>
      </c>
      <c r="CT226" s="96">
        <f>PRODUCT($D101:CT101)</f>
        <v>0.38727545944646063</v>
      </c>
      <c r="CU226" s="96">
        <f>PRODUCT($D101:CU101)</f>
        <v>0.38149852850110832</v>
      </c>
      <c r="CV226" s="96">
        <f>PRODUCT($D101:CV101)</f>
        <v>0.375807771183166</v>
      </c>
      <c r="CW226" s="96">
        <f>PRODUCT($D101:CW101)</f>
        <v>0.37020190205333531</v>
      </c>
      <c r="CX226" s="96">
        <f>PRODUCT($D101:CX101)</f>
        <v>0.36467965484702641</v>
      </c>
      <c r="CY226" s="96">
        <f>PRODUCT($D101:CY101)</f>
        <v>0.3592397821883318</v>
      </c>
      <c r="CZ226" s="96">
        <f>PRODUCT($D101:CZ101)</f>
        <v>0.35388105530826647</v>
      </c>
      <c r="DA226" s="96">
        <f>PRODUCT($D101:DA101)</f>
        <v>0.34860226376721121</v>
      </c>
      <c r="DB226" s="96">
        <f>PRODUCT($D101:DB101)</f>
        <v>0.34340221518149627</v>
      </c>
      <c r="DC226" s="96">
        <f>PRODUCT($D101:DC101)</f>
        <v>0.33827973495406327</v>
      </c>
      <c r="DD226" s="96">
        <f>PRODUCT($D101:DD101)</f>
        <v>0.33323366600914506</v>
      </c>
    </row>
    <row r="227" spans="2:108" ht="15" x14ac:dyDescent="0.25">
      <c r="B227" s="55">
        <v>97</v>
      </c>
      <c r="C227" s="96">
        <v>1</v>
      </c>
      <c r="D227" s="96">
        <f>PRODUCT($D102:D102)</f>
        <v>0.9973960971560536</v>
      </c>
      <c r="E227" s="96">
        <f>PRODUCT($D102:E102)</f>
        <v>0.9933105552008834</v>
      </c>
      <c r="F227" s="96">
        <f>PRODUCT($D102:F102)</f>
        <v>0.98797636166169678</v>
      </c>
      <c r="G227" s="96">
        <f>PRODUCT($D102:G102)</f>
        <v>0.98168382063095982</v>
      </c>
      <c r="H227" s="96">
        <f>PRODUCT($D102:H102)</f>
        <v>0.97478424557531396</v>
      </c>
      <c r="I227" s="96">
        <f>PRODUCT($D102:I102)</f>
        <v>0.9676643878035518</v>
      </c>
      <c r="J227" s="96">
        <f>PRODUCT($D102:J102)</f>
        <v>0.9605473070626489</v>
      </c>
      <c r="K227" s="96">
        <f>PRODUCT($D102:K102)</f>
        <v>0.95347053619456568</v>
      </c>
      <c r="L227" s="96">
        <f>PRODUCT($D102:L102)</f>
        <v>0.9464402619329747</v>
      </c>
      <c r="M227" s="96">
        <f>PRODUCT($D102:M102)</f>
        <v>0.9394368463765882</v>
      </c>
      <c r="N227" s="96">
        <f>PRODUCT($D102:N102)</f>
        <v>0.93243727070140359</v>
      </c>
      <c r="O227" s="96">
        <f>PRODUCT($D102:O102)</f>
        <v>0.92540607172185896</v>
      </c>
      <c r="P227" s="96">
        <f>PRODUCT($D102:P102)</f>
        <v>0.91830177508176147</v>
      </c>
      <c r="Q227" s="96">
        <f>PRODUCT($D102:Q102)</f>
        <v>0.91109126913982275</v>
      </c>
      <c r="R227" s="96">
        <f>PRODUCT($D102:R102)</f>
        <v>0.90378292892024781</v>
      </c>
      <c r="S227" s="96">
        <f>PRODUCT($D102:S102)</f>
        <v>0.89637621494950281</v>
      </c>
      <c r="T227" s="96">
        <f>PRODUCT($D102:T102)</f>
        <v>0.88906921027797847</v>
      </c>
      <c r="U227" s="96">
        <f>PRODUCT($D102:U102)</f>
        <v>0.88186389680557831</v>
      </c>
      <c r="V227" s="96">
        <f>PRODUCT($D102:V102)</f>
        <v>0.8747636058728715</v>
      </c>
      <c r="W227" s="96">
        <f>PRODUCT($D102:W102)</f>
        <v>0.86774369491614733</v>
      </c>
      <c r="X227" s="96">
        <f>PRODUCT($D102:X102)</f>
        <v>0.86079624587823622</v>
      </c>
      <c r="Y227" s="96">
        <f>PRODUCT($D102:Y102)</f>
        <v>0.85391569790664412</v>
      </c>
      <c r="Z227" s="96">
        <f>PRODUCT($D102:Z102)</f>
        <v>0.84709853335214536</v>
      </c>
      <c r="AA227" s="96">
        <f>PRODUCT($D102:AA102)</f>
        <v>0.84034093903476703</v>
      </c>
      <c r="AB227" s="96">
        <f>PRODUCT($D102:AB102)</f>
        <v>0.83364220146891688</v>
      </c>
      <c r="AC227" s="96">
        <f>PRODUCT($D102:AC102)</f>
        <v>0.82699961674988642</v>
      </c>
      <c r="AD227" s="96">
        <f>PRODUCT($D102:AD102)</f>
        <v>0.82041159377748463</v>
      </c>
      <c r="AE227" s="96">
        <f>PRODUCT($D102:AE102)</f>
        <v>0.81387690984790995</v>
      </c>
      <c r="AF227" s="96">
        <f>PRODUCT($D102:AF102)</f>
        <v>0.80739480244279815</v>
      </c>
      <c r="AG227" s="96">
        <f>PRODUCT($D102:AG102)</f>
        <v>0.8009636070981534</v>
      </c>
      <c r="AH227" s="96">
        <f>PRODUCT($D102:AH102)</f>
        <v>0.7945828695375079</v>
      </c>
      <c r="AI227" s="96">
        <f>PRODUCT($D102:AI102)</f>
        <v>0.78825248285830951</v>
      </c>
      <c r="AJ227" s="96">
        <f>PRODUCT($D102:AJ102)</f>
        <v>0.78197249260036084</v>
      </c>
      <c r="AK227" s="96">
        <f>PRODUCT($D102:AK102)</f>
        <v>0.77574307686419663</v>
      </c>
      <c r="AL227" s="96">
        <f>PRODUCT($D102:AL102)</f>
        <v>0.76956446933325917</v>
      </c>
      <c r="AM227" s="96">
        <f>PRODUCT($D102:AM102)</f>
        <v>0.76343687529681781</v>
      </c>
      <c r="AN227" s="96">
        <f>PRODUCT($D102:AN102)</f>
        <v>0.7573604074867516</v>
      </c>
      <c r="AO227" s="96">
        <f>PRODUCT($D102:AO102)</f>
        <v>0.75133501860821494</v>
      </c>
      <c r="AP227" s="96">
        <f>PRODUCT($D102:AP102)</f>
        <v>0.7453604859429418</v>
      </c>
      <c r="AQ227" s="96">
        <f>PRODUCT($D102:AQ102)</f>
        <v>0.73943632201540588</v>
      </c>
      <c r="AR227" s="96">
        <f>PRODUCT($D102:AR102)</f>
        <v>0.73356193772204092</v>
      </c>
      <c r="AS227" s="96">
        <f>PRODUCT($D102:AS102)</f>
        <v>0.72773645893896377</v>
      </c>
      <c r="AT227" s="96">
        <f>PRODUCT($D102:AT102)</f>
        <v>0.72195881305163956</v>
      </c>
      <c r="AU227" s="96">
        <f>PRODUCT($D102:AU102)</f>
        <v>0.71622764492448598</v>
      </c>
      <c r="AV227" s="96">
        <f>PRODUCT($D102:AV102)</f>
        <v>0.7105412601654747</v>
      </c>
      <c r="AW227" s="96">
        <f>PRODUCT($D102:AW102)</f>
        <v>0.70489780010906988</v>
      </c>
      <c r="AX227" s="96">
        <f>PRODUCT($D102:AX102)</f>
        <v>0.69929500688174107</v>
      </c>
      <c r="AY227" s="96">
        <f>PRODUCT($D102:AY102)</f>
        <v>0.69373065679650547</v>
      </c>
      <c r="AZ227" s="96">
        <f>PRODUCT($D102:AZ102)</f>
        <v>0.68820204359693182</v>
      </c>
      <c r="BA227" s="96">
        <f>PRODUCT($D102:BA102)</f>
        <v>0.6827062884448043</v>
      </c>
      <c r="BB227" s="96">
        <f>PRODUCT($D102:BB102)</f>
        <v>0.6772398585989875</v>
      </c>
      <c r="BC227" s="96">
        <f>PRODUCT($D102:BC102)</f>
        <v>0.67179925423804521</v>
      </c>
      <c r="BD227" s="96">
        <f>PRODUCT($D102:BD102)</f>
        <v>0.66638045164254334</v>
      </c>
      <c r="BE227" s="96">
        <f>PRODUCT($D102:BE102)</f>
        <v>0.66097954896029043</v>
      </c>
      <c r="BF227" s="96">
        <f>PRODUCT($D102:BF102)</f>
        <v>0.65559281521852308</v>
      </c>
      <c r="BG227" s="96">
        <f>PRODUCT($D102:BG102)</f>
        <v>0.65021642382823985</v>
      </c>
      <c r="BH227" s="96">
        <f>PRODUCT($D102:BH102)</f>
        <v>0.64484635390964984</v>
      </c>
      <c r="BI227" s="96">
        <f>PRODUCT($D102:BI102)</f>
        <v>0.63947858561704052</v>
      </c>
      <c r="BJ227" s="96">
        <f>PRODUCT($D102:BJ102)</f>
        <v>0.63410877124740672</v>
      </c>
      <c r="BK227" s="96">
        <f>PRODUCT($D102:BK102)</f>
        <v>0.62873058705470863</v>
      </c>
      <c r="BL227" s="96">
        <f>PRODUCT($D102:BL102)</f>
        <v>0.62333652919790294</v>
      </c>
      <c r="BM227" s="96">
        <f>PRODUCT($D102:BM102)</f>
        <v>0.61791812002588664</v>
      </c>
      <c r="BN227" s="96">
        <f>PRODUCT($D102:BN102)</f>
        <v>0.61246657816298533</v>
      </c>
      <c r="BO227" s="96">
        <f>PRODUCT($D102:BO102)</f>
        <v>0.60697070844265055</v>
      </c>
      <c r="BP227" s="96">
        <f>PRODUCT($D102:BP102)</f>
        <v>0.60142004498382651</v>
      </c>
      <c r="BQ227" s="96">
        <f>PRODUCT($D102:BQ102)</f>
        <v>0.59580327843016678</v>
      </c>
      <c r="BR227" s="96">
        <f>PRODUCT($D102:BR102)</f>
        <v>0.59010928896691905</v>
      </c>
      <c r="BS227" s="96">
        <f>PRODUCT($D102:BS102)</f>
        <v>0.5843242338135457</v>
      </c>
      <c r="BT227" s="96">
        <f>PRODUCT($D102:BT102)</f>
        <v>0.57843548468765393</v>
      </c>
      <c r="BU227" s="96">
        <f>PRODUCT($D102:BU102)</f>
        <v>0.57242648735170409</v>
      </c>
      <c r="BV227" s="96">
        <f>PRODUCT($D102:BV102)</f>
        <v>0.56627914668444357</v>
      </c>
      <c r="BW227" s="96">
        <f>PRODUCT($D102:BW102)</f>
        <v>0.55996257598140697</v>
      </c>
      <c r="BX227" s="96">
        <f>PRODUCT($D102:BX102)</f>
        <v>0.55344167814221734</v>
      </c>
      <c r="BY227" s="96">
        <f>PRODUCT($D102:BY102)</f>
        <v>0.54667120351822862</v>
      </c>
      <c r="BZ227" s="96">
        <f>PRODUCT($D102:BZ102)</f>
        <v>0.53960067421218727</v>
      </c>
      <c r="CA227" s="96">
        <f>PRODUCT($D102:CA102)</f>
        <v>0.53217869044997368</v>
      </c>
      <c r="CB227" s="96">
        <f>PRODUCT($D102:CB102)</f>
        <v>0.52436802568465879</v>
      </c>
      <c r="CC227" s="96">
        <f>PRODUCT($D102:CC102)</f>
        <v>0.51667199625738147</v>
      </c>
      <c r="CD227" s="96">
        <f>PRODUCT($D102:CD102)</f>
        <v>0.50908891969153802</v>
      </c>
      <c r="CE227" s="96">
        <f>PRODUCT($D102:CE102)</f>
        <v>0.50161713820384857</v>
      </c>
      <c r="CF227" s="96">
        <f>PRODUCT($D102:CF102)</f>
        <v>0.49425501834193875</v>
      </c>
      <c r="CG227" s="96">
        <f>PRODUCT($D102:CG102)</f>
        <v>0.48700095062724064</v>
      </c>
      <c r="CH227" s="96">
        <f>PRODUCT($D102:CH102)</f>
        <v>0.47985334920313472</v>
      </c>
      <c r="CI227" s="96">
        <f>PRODUCT($D102:CI102)</f>
        <v>0.4728106514882558</v>
      </c>
      <c r="CJ227" s="96">
        <f>PRODUCT($D102:CJ102)</f>
        <v>0.46587131783488761</v>
      </c>
      <c r="CK227" s="96">
        <f>PRODUCT($D102:CK102)</f>
        <v>0.45903383119237079</v>
      </c>
      <c r="CL227" s="96">
        <f>PRODUCT($D102:CL102)</f>
        <v>0.45229669677545109</v>
      </c>
      <c r="CM227" s="96">
        <f>PRODUCT($D102:CM102)</f>
        <v>0.44565844173749514</v>
      </c>
      <c r="CN227" s="96">
        <f>PRODUCT($D102:CN102)</f>
        <v>0.43911761484850226</v>
      </c>
      <c r="CO227" s="96">
        <f>PRODUCT($D102:CO102)</f>
        <v>0.43267278617784216</v>
      </c>
      <c r="CP227" s="96">
        <f>PRODUCT($D102:CP102)</f>
        <v>0.42632254678164899</v>
      </c>
      <c r="CQ227" s="96">
        <f>PRODUCT($D102:CQ102)</f>
        <v>0.42006550839480333</v>
      </c>
      <c r="CR227" s="96">
        <f>PRODUCT($D102:CR102)</f>
        <v>0.41390030312743492</v>
      </c>
      <c r="CS227" s="96">
        <f>PRODUCT($D102:CS102)</f>
        <v>0.40782558316587997</v>
      </c>
      <c r="CT227" s="96">
        <f>PRODUCT($D102:CT102)</f>
        <v>0.40184002047802714</v>
      </c>
      <c r="CU227" s="96">
        <f>PRODUCT($D102:CU102)</f>
        <v>0.39594230652298823</v>
      </c>
      <c r="CV227" s="96">
        <f>PRODUCT($D102:CV102)</f>
        <v>0.39013115196502995</v>
      </c>
      <c r="CW227" s="96">
        <f>PRODUCT($D102:CW102)</f>
        <v>0.3844052863917044</v>
      </c>
      <c r="CX227" s="96">
        <f>PRODUCT($D102:CX102)</f>
        <v>0.37876345803611616</v>
      </c>
      <c r="CY227" s="96">
        <f>PRODUCT($D102:CY102)</f>
        <v>0.37320443350326588</v>
      </c>
      <c r="CZ227" s="96">
        <f>PRODUCT($D102:CZ102)</f>
        <v>0.36772699750041021</v>
      </c>
      <c r="DA227" s="96">
        <f>PRODUCT($D102:DA102)</f>
        <v>0.36232995257137901</v>
      </c>
      <c r="DB227" s="96">
        <f>PRODUCT($D102:DB102)</f>
        <v>0.35701211883479211</v>
      </c>
      <c r="DC227" s="96">
        <f>PRODUCT($D102:DC102)</f>
        <v>0.35177233372611821</v>
      </c>
      <c r="DD227" s="96">
        <f>PRODUCT($D102:DD102)</f>
        <v>0.34660945174351943</v>
      </c>
    </row>
    <row r="228" spans="2:108" ht="15" x14ac:dyDescent="0.25">
      <c r="B228" s="55">
        <v>98</v>
      </c>
      <c r="C228" s="96">
        <v>1</v>
      </c>
      <c r="D228" s="96">
        <f>PRODUCT($D103:D103)</f>
        <v>0.9988307042510568</v>
      </c>
      <c r="E228" s="96">
        <f>PRODUCT($D103:E103)</f>
        <v>0.99588562125090474</v>
      </c>
      <c r="F228" s="96">
        <f>PRODUCT($D103:F103)</f>
        <v>0.99142721153869828</v>
      </c>
      <c r="G228" s="96">
        <f>PRODUCT($D103:G103)</f>
        <v>0.98579128034863828</v>
      </c>
      <c r="H228" s="96">
        <f>PRODUCT($D103:H103)</f>
        <v>0.97938866528130297</v>
      </c>
      <c r="I228" s="96">
        <f>PRODUCT($D103:I103)</f>
        <v>0.9726742319849675</v>
      </c>
      <c r="J228" s="96">
        <f>PRODUCT($D103:J103)</f>
        <v>0.96591418915638927</v>
      </c>
      <c r="K228" s="96">
        <f>PRODUCT($D103:K103)</f>
        <v>0.95915922871505099</v>
      </c>
      <c r="L228" s="96">
        <f>PRODUCT($D103:L103)</f>
        <v>0.95242758169063046</v>
      </c>
      <c r="M228" s="96">
        <f>PRODUCT($D103:M103)</f>
        <v>0.94571024535305459</v>
      </c>
      <c r="N228" s="96">
        <f>PRODUCT($D103:N103)</f>
        <v>0.93899531256812285</v>
      </c>
      <c r="O228" s="96">
        <f>PRODUCT($D103:O103)</f>
        <v>0.93225511149180518</v>
      </c>
      <c r="P228" s="96">
        <f>PRODUCT($D103:P103)</f>
        <v>0.92545025842194539</v>
      </c>
      <c r="Q228" s="96">
        <f>PRODUCT($D103:Q103)</f>
        <v>0.91854545766687712</v>
      </c>
      <c r="R228" s="96">
        <f>PRODUCT($D103:R103)</f>
        <v>0.91154521816921974</v>
      </c>
      <c r="S228" s="96">
        <f>PRODUCT($D103:S103)</f>
        <v>0.90444345921199865</v>
      </c>
      <c r="T228" s="96">
        <f>PRODUCT($D103:T103)</f>
        <v>0.89743745014160303</v>
      </c>
      <c r="U228" s="96">
        <f>PRODUCT($D103:U103)</f>
        <v>0.8905293825394226</v>
      </c>
      <c r="V228" s="96">
        <f>PRODUCT($D103:V103)</f>
        <v>0.88372285149969021</v>
      </c>
      <c r="W228" s="96">
        <f>PRODUCT($D103:W103)</f>
        <v>0.87699242610488559</v>
      </c>
      <c r="X228" s="96">
        <f>PRODUCT($D103:X103)</f>
        <v>0.87032999653051257</v>
      </c>
      <c r="Y228" s="96">
        <f>PRODUCT($D103:Y103)</f>
        <v>0.86372988734690204</v>
      </c>
      <c r="Z228" s="96">
        <f>PRODUCT($D103:Z103)</f>
        <v>0.85718853651317461</v>
      </c>
      <c r="AA228" s="96">
        <f>PRODUCT($D103:AA103)</f>
        <v>0.85070206851737162</v>
      </c>
      <c r="AB228" s="96">
        <f>PRODUCT($D103:AB103)</f>
        <v>0.84426982504934722</v>
      </c>
      <c r="AC228" s="96">
        <f>PRODUCT($D103:AC103)</f>
        <v>0.83788907541921831</v>
      </c>
      <c r="AD228" s="96">
        <f>PRODUCT($D103:AD103)</f>
        <v>0.83155824251293886</v>
      </c>
      <c r="AE228" s="96">
        <f>PRODUCT($D103:AE103)</f>
        <v>0.82527613004760936</v>
      </c>
      <c r="AF228" s="96">
        <f>PRODUCT($D103:AF103)</f>
        <v>0.81904201901693507</v>
      </c>
      <c r="AG228" s="96">
        <f>PRODUCT($D103:AG103)</f>
        <v>0.81285424898515102</v>
      </c>
      <c r="AH228" s="96">
        <f>PRODUCT($D103:AH103)</f>
        <v>0.80671241847373987</v>
      </c>
      <c r="AI228" s="96">
        <f>PRODUCT($D103:AI103)</f>
        <v>0.80061648757903603</v>
      </c>
      <c r="AJ228" s="96">
        <f>PRODUCT($D103:AJ103)</f>
        <v>0.79456657530764951</v>
      </c>
      <c r="AK228" s="96">
        <f>PRODUCT($D103:AK103)</f>
        <v>0.78856293915821873</v>
      </c>
      <c r="AL228" s="96">
        <f>PRODUCT($D103:AL103)</f>
        <v>0.78260589501064659</v>
      </c>
      <c r="AM228" s="96">
        <f>PRODUCT($D103:AM103)</f>
        <v>0.77669572948973398</v>
      </c>
      <c r="AN228" s="96">
        <f>PRODUCT($D103:AN103)</f>
        <v>0.77083263282517622</v>
      </c>
      <c r="AO228" s="96">
        <f>PRODUCT($D103:AO103)</f>
        <v>0.76501662807830273</v>
      </c>
      <c r="AP228" s="96">
        <f>PRODUCT($D103:AP103)</f>
        <v>0.75924755467671057</v>
      </c>
      <c r="AQ228" s="96">
        <f>PRODUCT($D103:AQ103)</f>
        <v>0.75352497450545652</v>
      </c>
      <c r="AR228" s="96">
        <f>PRODUCT($D103:AR103)</f>
        <v>0.74784834215289686</v>
      </c>
      <c r="AS228" s="96">
        <f>PRODUCT($D103:AS103)</f>
        <v>0.74221681253708016</v>
      </c>
      <c r="AT228" s="96">
        <f>PRODUCT($D103:AT103)</f>
        <v>0.73662933096388317</v>
      </c>
      <c r="AU228" s="96">
        <f>PRODUCT($D103:AU103)</f>
        <v>0.73108454456580763</v>
      </c>
      <c r="AV228" s="96">
        <f>PRODUCT($D103:AV103)</f>
        <v>0.72558074214259893</v>
      </c>
      <c r="AW228" s="96">
        <f>PRODUCT($D103:AW103)</f>
        <v>0.72011603705566363</v>
      </c>
      <c r="AX228" s="96">
        <f>PRODUCT($D103:AX103)</f>
        <v>0.71468812016826921</v>
      </c>
      <c r="AY228" s="96">
        <f>PRODUCT($D103:AY103)</f>
        <v>0.70929471420142254</v>
      </c>
      <c r="AZ228" s="96">
        <f>PRODUCT($D103:AZ103)</f>
        <v>0.70393303075190394</v>
      </c>
      <c r="BA228" s="96">
        <f>PRODUCT($D103:BA103)</f>
        <v>0.69860009509568699</v>
      </c>
      <c r="BB228" s="96">
        <f>PRODUCT($D103:BB103)</f>
        <v>0.69329223956918518</v>
      </c>
      <c r="BC228" s="96">
        <f>PRODUCT($D103:BC103)</f>
        <v>0.68800582476401129</v>
      </c>
      <c r="BD228" s="96">
        <f>PRODUCT($D103:BD103)</f>
        <v>0.68273665347641299</v>
      </c>
      <c r="BE228" s="96">
        <f>PRODUCT($D103:BE103)</f>
        <v>0.67748064955835285</v>
      </c>
      <c r="BF228" s="96">
        <f>PRODUCT($D103:BF103)</f>
        <v>0.67223390983562958</v>
      </c>
      <c r="BG228" s="96">
        <f>PRODUCT($D103:BG103)</f>
        <v>0.66699242356072375</v>
      </c>
      <c r="BH228" s="96">
        <f>PRODUCT($D103:BH103)</f>
        <v>0.66175196816139292</v>
      </c>
      <c r="BI228" s="96">
        <f>PRODUCT($D103:BI103)</f>
        <v>0.65650831484283301</v>
      </c>
      <c r="BJ228" s="96">
        <f>PRODUCT($D103:BJ103)</f>
        <v>0.65125688147086525</v>
      </c>
      <c r="BK228" s="96">
        <f>PRODUCT($D103:BK103)</f>
        <v>0.64599099157719098</v>
      </c>
      <c r="BL228" s="96">
        <f>PRODUCT($D103:BL103)</f>
        <v>0.64070271061614115</v>
      </c>
      <c r="BM228" s="96">
        <f>PRODUCT($D103:BM103)</f>
        <v>0.63538306131699662</v>
      </c>
      <c r="BN228" s="96">
        <f>PRODUCT($D103:BN103)</f>
        <v>0.63002272995658404</v>
      </c>
      <c r="BO228" s="96">
        <f>PRODUCT($D103:BO103)</f>
        <v>0.62460983380466817</v>
      </c>
      <c r="BP228" s="96">
        <f>PRODUCT($D103:BP103)</f>
        <v>0.6191332413092594</v>
      </c>
      <c r="BQ228" s="96">
        <f>PRODUCT($D103:BQ103)</f>
        <v>0.61358090875942217</v>
      </c>
      <c r="BR228" s="96">
        <f>PRODUCT($D103:BR103)</f>
        <v>0.6079409724965793</v>
      </c>
      <c r="BS228" s="96">
        <f>PRODUCT($D103:BS103)</f>
        <v>0.6021986635259613</v>
      </c>
      <c r="BT228" s="96">
        <f>PRODUCT($D103:BT103)</f>
        <v>0.59634047455177164</v>
      </c>
      <c r="BU228" s="96">
        <f>PRODUCT($D103:BU103)</f>
        <v>0.59034871161995861</v>
      </c>
      <c r="BV228" s="96">
        <f>PRODUCT($D103:BV103)</f>
        <v>0.58420401526598598</v>
      </c>
      <c r="BW228" s="96">
        <f>PRODUCT($D103:BW103)</f>
        <v>0.57787341510424517</v>
      </c>
      <c r="BX228" s="96">
        <f>PRODUCT($D103:BX103)</f>
        <v>0.57131941259508068</v>
      </c>
      <c r="BY228" s="96">
        <f>PRODUCT($D103:BY103)</f>
        <v>0.5644936591490487</v>
      </c>
      <c r="BZ228" s="96">
        <f>PRODUCT($D103:BZ103)</f>
        <v>0.55734216553363813</v>
      </c>
      <c r="CA228" s="96">
        <f>PRODUCT($D103:CA103)</f>
        <v>0.54980987090555555</v>
      </c>
      <c r="CB228" s="96">
        <f>PRODUCT($D103:CB103)</f>
        <v>0.54185669446130214</v>
      </c>
      <c r="CC228" s="96">
        <f>PRODUCT($D103:CC103)</f>
        <v>0.5340185632697817</v>
      </c>
      <c r="CD228" s="96">
        <f>PRODUCT($D103:CD103)</f>
        <v>0.52629381316444779</v>
      </c>
      <c r="CE228" s="96">
        <f>PRODUCT($D103:CE103)</f>
        <v>0.51868080405145789</v>
      </c>
      <c r="CF228" s="96">
        <f>PRODUCT($D103:CF103)</f>
        <v>0.51117791956145364</v>
      </c>
      <c r="CG228" s="96">
        <f>PRODUCT($D103:CG103)</f>
        <v>0.50378356670637914</v>
      </c>
      <c r="CH228" s="96">
        <f>PRODUCT($D103:CH103)</f>
        <v>0.4964961755412623</v>
      </c>
      <c r="CI228" s="96">
        <f>PRODUCT($D103:CI103)</f>
        <v>0.48931419883088961</v>
      </c>
      <c r="CJ228" s="96">
        <f>PRODUCT($D103:CJ103)</f>
        <v>0.4822361117213021</v>
      </c>
      <c r="CK228" s="96">
        <f>PRODUCT($D103:CK103)</f>
        <v>0.47526041141604319</v>
      </c>
      <c r="CL228" s="96">
        <f>PRODUCT($D103:CL103)</f>
        <v>0.46838561685708996</v>
      </c>
      <c r="CM228" s="96">
        <f>PRODUCT($D103:CM103)</f>
        <v>0.4616102684103997</v>
      </c>
      <c r="CN228" s="96">
        <f>PRODUCT($D103:CN103)</f>
        <v>0.45493292755600506</v>
      </c>
      <c r="CO228" s="96">
        <f>PRODUCT($D103:CO103)</f>
        <v>0.4483521765825923</v>
      </c>
      <c r="CP228" s="96">
        <f>PRODUCT($D103:CP103)</f>
        <v>0.44186661828649731</v>
      </c>
      <c r="CQ228" s="96">
        <f>PRODUCT($D103:CQ103)</f>
        <v>0.43547487567505594</v>
      </c>
      <c r="CR228" s="96">
        <f>PRODUCT($D103:CR103)</f>
        <v>0.4291755916742454</v>
      </c>
      <c r="CS228" s="96">
        <f>PRODUCT($D103:CS103)</f>
        <v>0.42296742884055472</v>
      </c>
      <c r="CT228" s="96">
        <f>PRODUCT($D103:CT103)</f>
        <v>0.41684906907702296</v>
      </c>
      <c r="CU228" s="96">
        <f>PRODUCT($D103:CU103)</f>
        <v>0.41081921335338528</v>
      </c>
      <c r="CV228" s="96">
        <f>PRODUCT($D103:CV103)</f>
        <v>0.404876581430267</v>
      </c>
      <c r="CW228" s="96">
        <f>PRODUCT($D103:CW103)</f>
        <v>0.39901991158736744</v>
      </c>
      <c r="CX228" s="96">
        <f>PRODUCT($D103:CX103)</f>
        <v>0.39324796035557541</v>
      </c>
      <c r="CY228" s="96">
        <f>PRODUCT($D103:CY103)</f>
        <v>0.38755950225295993</v>
      </c>
      <c r="CZ228" s="96">
        <f>PRODUCT($D103:CZ103)</f>
        <v>0.38195332952457994</v>
      </c>
      <c r="DA228" s="96">
        <f>PRODUCT($D103:DA103)</f>
        <v>0.37642825188605772</v>
      </c>
      <c r="DB228" s="96">
        <f>PRODUCT($D103:DB103)</f>
        <v>0.37098309627086146</v>
      </c>
      <c r="DC228" s="96">
        <f>PRODUCT($D103:DC103)</f>
        <v>0.36561670658124373</v>
      </c>
      <c r="DD228" s="96">
        <f>PRODUCT($D103:DD103)</f>
        <v>0.36032794344278241</v>
      </c>
    </row>
    <row r="229" spans="2:108" ht="15" x14ac:dyDescent="0.25">
      <c r="B229" s="55">
        <v>99</v>
      </c>
      <c r="C229" s="96">
        <v>1</v>
      </c>
      <c r="D229" s="96">
        <f>PRODUCT($D104:D104)</f>
        <v>1.000411891583783</v>
      </c>
      <c r="E229" s="96">
        <f>PRODUCT($D104:E104)</f>
        <v>0.99872918438859182</v>
      </c>
      <c r="F229" s="96">
        <f>PRODUCT($D104:F104)</f>
        <v>0.99524255481365154</v>
      </c>
      <c r="G229" s="96">
        <f>PRODUCT($D104:G104)</f>
        <v>0.99033485488003903</v>
      </c>
      <c r="H229" s="96">
        <f>PRODUCT($D104:H104)</f>
        <v>0.98448048226693785</v>
      </c>
      <c r="I229" s="96">
        <f>PRODUCT($D104:I104)</f>
        <v>0.97821096202913249</v>
      </c>
      <c r="J229" s="96">
        <f>PRODUCT($D104:J104)</f>
        <v>0.97184102693430685</v>
      </c>
      <c r="K229" s="96">
        <f>PRODUCT($D104:K104)</f>
        <v>0.96543478721814946</v>
      </c>
      <c r="L229" s="96">
        <f>PRODUCT($D104:L104)</f>
        <v>0.95902281197937977</v>
      </c>
      <c r="M229" s="96">
        <f>PRODUCT($D104:M104)</f>
        <v>0.95260698975561386</v>
      </c>
      <c r="N229" s="96">
        <f>PRODUCT($D104:N104)</f>
        <v>0.94618522848319919</v>
      </c>
      <c r="O229" s="96">
        <f>PRODUCT($D104:O104)</f>
        <v>0.93973862392119734</v>
      </c>
      <c r="P229" s="96">
        <f>PRODUCT($D104:P104)</f>
        <v>0.93323265718839532</v>
      </c>
      <c r="Q229" s="96">
        <f>PRODUCT($D104:Q104)</f>
        <v>0.9266319226277473</v>
      </c>
      <c r="R229" s="96">
        <f>PRODUCT($D104:R104)</f>
        <v>0.91993839836076075</v>
      </c>
      <c r="S229" s="96">
        <f>PRODUCT($D104:S104)</f>
        <v>0.91314074163522052</v>
      </c>
      <c r="T229" s="96">
        <f>PRODUCT($D104:T104)</f>
        <v>0.90643533241240581</v>
      </c>
      <c r="U229" s="96">
        <f>PRODUCT($D104:U104)</f>
        <v>0.89982458162942491</v>
      </c>
      <c r="V229" s="96">
        <f>PRODUCT($D104:V104)</f>
        <v>0.89331236497533073</v>
      </c>
      <c r="W229" s="96">
        <f>PRODUCT($D104:W104)</f>
        <v>0.8868723424715611</v>
      </c>
      <c r="X229" s="96">
        <f>PRODUCT($D104:X104)</f>
        <v>0.8804961718175276</v>
      </c>
      <c r="Y229" s="96">
        <f>PRODUCT($D104:Y104)</f>
        <v>0.87417803314600728</v>
      </c>
      <c r="Z229" s="96">
        <f>PRODUCT($D104:Z104)</f>
        <v>0.86791429985056745</v>
      </c>
      <c r="AA229" s="96">
        <f>PRODUCT($D104:AA104)</f>
        <v>0.86170101204508442</v>
      </c>
      <c r="AB229" s="96">
        <f>PRODUCT($D104:AB104)</f>
        <v>0.85553756006790393</v>
      </c>
      <c r="AC229" s="96">
        <f>PRODUCT($D104:AC104)</f>
        <v>0.84942116964447045</v>
      </c>
      <c r="AD229" s="96">
        <f>PRODUCT($D104:AD104)</f>
        <v>0.84335026637612742</v>
      </c>
      <c r="AE229" s="96">
        <f>PRODUCT($D104:AE104)</f>
        <v>0.83732367095993021</v>
      </c>
      <c r="AF229" s="96">
        <f>PRODUCT($D104:AF104)</f>
        <v>0.83134070084292711</v>
      </c>
      <c r="AG229" s="96">
        <f>PRODUCT($D104:AG104)</f>
        <v>0.82539968776658845</v>
      </c>
      <c r="AH229" s="96">
        <f>PRODUCT($D104:AH104)</f>
        <v>0.81950027757007804</v>
      </c>
      <c r="AI229" s="96">
        <f>PRODUCT($D104:AI104)</f>
        <v>0.81364249380810127</v>
      </c>
      <c r="AJ229" s="96">
        <f>PRODUCT($D104:AJ104)</f>
        <v>0.80782652635949637</v>
      </c>
      <c r="AK229" s="96">
        <f>PRODUCT($D104:AK104)</f>
        <v>0.80205271039457082</v>
      </c>
      <c r="AL229" s="96">
        <f>PRODUCT($D104:AL104)</f>
        <v>0.79632144273276273</v>
      </c>
      <c r="AM229" s="96">
        <f>PRODUCT($D104:AM104)</f>
        <v>0.79063309008891292</v>
      </c>
      <c r="AN229" s="96">
        <f>PRODUCT($D104:AN104)</f>
        <v>0.78498791859026384</v>
      </c>
      <c r="AO229" s="96">
        <f>PRODUCT($D104:AO104)</f>
        <v>0.77938601929649898</v>
      </c>
      <c r="AP229" s="96">
        <f>PRODUCT($D104:AP104)</f>
        <v>0.77382729054333044</v>
      </c>
      <c r="AQ229" s="96">
        <f>PRODUCT($D104:AQ104)</f>
        <v>0.76831133890355507</v>
      </c>
      <c r="AR229" s="96">
        <f>PRODUCT($D104:AR104)</f>
        <v>0.76283765743816567</v>
      </c>
      <c r="AS229" s="96">
        <f>PRODUCT($D104:AS104)</f>
        <v>0.75740542324002913</v>
      </c>
      <c r="AT229" s="96">
        <f>PRODUCT($D104:AT104)</f>
        <v>0.75201359146429803</v>
      </c>
      <c r="AU229" s="96">
        <f>PRODUCT($D104:AU104)</f>
        <v>0.74666080168628457</v>
      </c>
      <c r="AV229" s="96">
        <f>PRODUCT($D104:AV104)</f>
        <v>0.74134531390563718</v>
      </c>
      <c r="AW229" s="96">
        <f>PRODUCT($D104:AW104)</f>
        <v>0.7360652003284559</v>
      </c>
      <c r="AX229" s="96">
        <f>PRODUCT($D104:AX104)</f>
        <v>0.73081808469878873</v>
      </c>
      <c r="AY229" s="96">
        <f>PRODUCT($D104:AY104)</f>
        <v>0.72560162018012453</v>
      </c>
      <c r="AZ229" s="96">
        <f>PRODUCT($D104:AZ104)</f>
        <v>0.72041291693976173</v>
      </c>
      <c r="BA229" s="96">
        <f>PRODUCT($D104:BA104)</f>
        <v>0.71524888357630367</v>
      </c>
      <c r="BB229" s="96">
        <f>PRODUCT($D104:BB104)</f>
        <v>0.71010569212133112</v>
      </c>
      <c r="BC229" s="96">
        <f>PRODUCT($D104:BC104)</f>
        <v>0.70497953778625666</v>
      </c>
      <c r="BD229" s="96">
        <f>PRODUCT($D104:BD104)</f>
        <v>0.69986602011656074</v>
      </c>
      <c r="BE229" s="96">
        <f>PRODUCT($D104:BE104)</f>
        <v>0.69476085893673312</v>
      </c>
      <c r="BF229" s="96">
        <f>PRODUCT($D104:BF104)</f>
        <v>0.68965994950975951</v>
      </c>
      <c r="BG229" s="96">
        <f>PRODUCT($D104:BG104)</f>
        <v>0.68455906621082252</v>
      </c>
      <c r="BH229" s="96">
        <f>PRODUCT($D104:BH104)</f>
        <v>0.67945375201138947</v>
      </c>
      <c r="BI229" s="96">
        <f>PRODUCT($D104:BI104)</f>
        <v>0.67433953558906912</v>
      </c>
      <c r="BJ229" s="96">
        <f>PRODUCT($D104:BJ104)</f>
        <v>0.66921156375904811</v>
      </c>
      <c r="BK229" s="96">
        <f>PRODUCT($D104:BK104)</f>
        <v>0.66406275640732892</v>
      </c>
      <c r="BL229" s="96">
        <f>PRODUCT($D104:BL104)</f>
        <v>0.65888468792517718</v>
      </c>
      <c r="BM229" s="96">
        <f>PRODUCT($D104:BM104)</f>
        <v>0.65366781270791607</v>
      </c>
      <c r="BN229" s="96">
        <f>PRODUCT($D104:BN104)</f>
        <v>0.6484022119760694</v>
      </c>
      <c r="BO229" s="96">
        <f>PRODUCT($D104:BO104)</f>
        <v>0.64307522383500448</v>
      </c>
      <c r="BP229" s="96">
        <f>PRODUCT($D104:BP104)</f>
        <v>0.63767496197013773</v>
      </c>
      <c r="BQ229" s="96">
        <f>PRODUCT($D104:BQ104)</f>
        <v>0.63218855069277058</v>
      </c>
      <c r="BR229" s="96">
        <f>PRODUCT($D104:BR104)</f>
        <v>0.62660328348805194</v>
      </c>
      <c r="BS229" s="96">
        <f>PRODUCT($D104:BS104)</f>
        <v>0.6209033437151884</v>
      </c>
      <c r="BT229" s="96">
        <f>PRODUCT($D104:BT104)</f>
        <v>0.61507422894164332</v>
      </c>
      <c r="BU229" s="96">
        <f>PRODUCT($D104:BU104)</f>
        <v>0.60909695721906887</v>
      </c>
      <c r="BV229" s="96">
        <f>PRODUCT($D104:BV104)</f>
        <v>0.60295074067592669</v>
      </c>
      <c r="BW229" s="96">
        <f>PRODUCT($D104:BW104)</f>
        <v>0.59660026059886284</v>
      </c>
      <c r="BX229" s="96">
        <f>PRODUCT($D104:BX104)</f>
        <v>0.590005312479979</v>
      </c>
      <c r="BY229" s="96">
        <f>PRODUCT($D104:BY104)</f>
        <v>0.58311405779081782</v>
      </c>
      <c r="BZ229" s="96">
        <f>PRODUCT($D104:BZ104)</f>
        <v>0.57586855263819914</v>
      </c>
      <c r="CA229" s="96">
        <f>PRODUCT($D104:CA104)</f>
        <v>0.56820961145252424</v>
      </c>
      <c r="CB229" s="96">
        <f>PRODUCT($D104:CB104)</f>
        <v>0.56009393132951757</v>
      </c>
      <c r="CC229" s="96">
        <f>PRODUCT($D104:CC104)</f>
        <v>0.55209416664076516</v>
      </c>
      <c r="CD229" s="96">
        <f>PRODUCT($D104:CD104)</f>
        <v>0.54420866177790206</v>
      </c>
      <c r="CE229" s="96">
        <f>PRODUCT($D104:CE104)</f>
        <v>0.53643578477944942</v>
      </c>
      <c r="CF229" s="96">
        <f>PRODUCT($D104:CF104)</f>
        <v>0.52877392699306835</v>
      </c>
      <c r="CG229" s="96">
        <f>PRODUCT($D104:CG104)</f>
        <v>0.52122150274263768</v>
      </c>
      <c r="CH229" s="96">
        <f>PRODUCT($D104:CH104)</f>
        <v>0.51377694900008708</v>
      </c>
      <c r="CI229" s="96">
        <f>PRODUCT($D104:CI104)</f>
        <v>0.50643872506191734</v>
      </c>
      <c r="CJ229" s="96">
        <f>PRODUCT($D104:CJ104)</f>
        <v>0.4992053122303407</v>
      </c>
      <c r="CK229" s="96">
        <f>PRODUCT($D104:CK104)</f>
        <v>0.49207521349897554</v>
      </c>
      <c r="CL229" s="96">
        <f>PRODUCT($D104:CL104)</f>
        <v>0.48504695324303021</v>
      </c>
      <c r="CM229" s="96">
        <f>PRODUCT($D104:CM104)</f>
        <v>0.47811907691391192</v>
      </c>
      <c r="CN229" s="96">
        <f>PRODUCT($D104:CN104)</f>
        <v>0.47129015073819769</v>
      </c>
      <c r="CO229" s="96">
        <f>PRODUCT($D104:CO104)</f>
        <v>0.46455876142090452</v>
      </c>
      <c r="CP229" s="96">
        <f>PRODUCT($D104:CP104)</f>
        <v>0.45792351585299801</v>
      </c>
      <c r="CQ229" s="96">
        <f>PRODUCT($D104:CQ104)</f>
        <v>0.45138304082307845</v>
      </c>
      <c r="CR229" s="96">
        <f>PRODUCT($D104:CR104)</f>
        <v>0.44493598273318502</v>
      </c>
      <c r="CS229" s="96">
        <f>PRODUCT($D104:CS104)</f>
        <v>0.43858100731865901</v>
      </c>
      <c r="CT229" s="96">
        <f>PRODUCT($D104:CT104)</f>
        <v>0.43231679937200812</v>
      </c>
      <c r="CU229" s="96">
        <f>PRODUCT($D104:CU104)</f>
        <v>0.42614206247071507</v>
      </c>
      <c r="CV229" s="96">
        <f>PRODUCT($D104:CV104)</f>
        <v>0.42005551870893354</v>
      </c>
      <c r="CW229" s="96">
        <f>PRODUCT($D104:CW104)</f>
        <v>0.41405590843301654</v>
      </c>
      <c r="CX229" s="96">
        <f>PRODUCT($D104:CX104)</f>
        <v>0.40814198998082207</v>
      </c>
      <c r="CY229" s="96">
        <f>PRODUCT($D104:CY104)</f>
        <v>0.40231253942474232</v>
      </c>
      <c r="CZ229" s="96">
        <f>PRODUCT($D104:CZ104)</f>
        <v>0.39656635031840309</v>
      </c>
      <c r="DA229" s="96">
        <f>PRODUCT($D104:DA104)</f>
        <v>0.39090223344698111</v>
      </c>
      <c r="DB229" s="96">
        <f>PRODUCT($D104:DB104)</f>
        <v>0.38531901658108747</v>
      </c>
      <c r="DC229" s="96">
        <f>PRODUCT($D104:DC104)</f>
        <v>0.37981554423416658</v>
      </c>
      <c r="DD229" s="96">
        <f>PRODUCT($D104:DD104)</f>
        <v>0.3743906774233598</v>
      </c>
    </row>
    <row r="230" spans="2:108" ht="15" x14ac:dyDescent="0.25">
      <c r="B230" s="55">
        <v>100</v>
      </c>
      <c r="C230" s="96">
        <v>1</v>
      </c>
      <c r="D230" s="96">
        <f>PRODUCT($D105:D105)</f>
        <v>1.0012206622010844</v>
      </c>
      <c r="E230" s="96">
        <f>PRODUCT($D105:E105)</f>
        <v>1.0003084077475022</v>
      </c>
      <c r="F230" s="96">
        <f>PRODUCT($D105:F105)</f>
        <v>0.99752039219501398</v>
      </c>
      <c r="G230" s="96">
        <f>PRODUCT($D105:G105)</f>
        <v>0.99324547287476495</v>
      </c>
      <c r="H230" s="96">
        <f>PRODUCT($D105:H105)</f>
        <v>0.98795982054897813</v>
      </c>
      <c r="I230" s="96">
        <f>PRODUCT($D105:I105)</f>
        <v>0.98219057339323845</v>
      </c>
      <c r="J230" s="96">
        <f>PRODUCT($D105:J105)</f>
        <v>0.97625748310043581</v>
      </c>
      <c r="K230" s="96">
        <f>PRODUCT($D105:K105)</f>
        <v>0.97024062692716651</v>
      </c>
      <c r="L230" s="96">
        <f>PRODUCT($D105:L105)</f>
        <v>0.96418317680459176</v>
      </c>
      <c r="M230" s="96">
        <f>PRODUCT($D105:M105)</f>
        <v>0.95809828878850256</v>
      </c>
      <c r="N230" s="96">
        <f>PRODUCT($D105:N105)</f>
        <v>0.95199415777677099</v>
      </c>
      <c r="O230" s="96">
        <f>PRODUCT($D105:O105)</f>
        <v>0.94586013646676204</v>
      </c>
      <c r="P230" s="96">
        <f>PRODUCT($D105:P105)</f>
        <v>0.93966792076886319</v>
      </c>
      <c r="Q230" s="96">
        <f>PRODUCT($D105:Q105)</f>
        <v>0.93338440839974757</v>
      </c>
      <c r="R230" s="96">
        <f>PRODUCT($D105:R105)</f>
        <v>0.92701070156550303</v>
      </c>
      <c r="S230" s="96">
        <f>PRODUCT($D105:S105)</f>
        <v>0.9205308208649412</v>
      </c>
      <c r="T230" s="96">
        <f>PRODUCT($D105:T105)</f>
        <v>0.9141399395587555</v>
      </c>
      <c r="U230" s="96">
        <f>PRODUCT($D105:U105)</f>
        <v>0.90784069292747172</v>
      </c>
      <c r="V230" s="96">
        <f>PRODUCT($D105:V105)</f>
        <v>0.9016372461170763</v>
      </c>
      <c r="W230" s="96">
        <f>PRODUCT($D105:W105)</f>
        <v>0.89550229035292439</v>
      </c>
      <c r="X230" s="96">
        <f>PRODUCT($D105:X105)</f>
        <v>0.88942722970308274</v>
      </c>
      <c r="Y230" s="96">
        <f>PRODUCT($D105:Y105)</f>
        <v>0.88340608367614371</v>
      </c>
      <c r="Z230" s="96">
        <f>PRODUCT($D105:Z105)</f>
        <v>0.87743514952298574</v>
      </c>
      <c r="AA230" s="96">
        <f>PRODUCT($D105:AA105)</f>
        <v>0.87151037022192701</v>
      </c>
      <c r="AB230" s="96">
        <f>PRODUCT($D105:AB105)</f>
        <v>0.86563117988157146</v>
      </c>
      <c r="AC230" s="96">
        <f>PRODUCT($D105:AC105)</f>
        <v>0.85979475035004527</v>
      </c>
      <c r="AD230" s="96">
        <f>PRODUCT($D105:AD105)</f>
        <v>0.85399950243049549</v>
      </c>
      <c r="AE230" s="96">
        <f>PRODUCT($D105:AE105)</f>
        <v>0.84824426719862922</v>
      </c>
      <c r="AF230" s="96">
        <f>PRODUCT($D105:AF105)</f>
        <v>0.84252839320053563</v>
      </c>
      <c r="AG230" s="96">
        <f>PRODUCT($D105:AG105)</f>
        <v>0.83685019639177582</v>
      </c>
      <c r="AH230" s="96">
        <f>PRODUCT($D105:AH105)</f>
        <v>0.83120936537760004</v>
      </c>
      <c r="AI230" s="96">
        <f>PRODUCT($D105:AI105)</f>
        <v>0.82560598371225158</v>
      </c>
      <c r="AJ230" s="96">
        <f>PRODUCT($D105:AJ105)</f>
        <v>0.82004030926499694</v>
      </c>
      <c r="AK230" s="96">
        <f>PRODUCT($D105:AK105)</f>
        <v>0.81451275254634947</v>
      </c>
      <c r="AL230" s="96">
        <f>PRODUCT($D105:AL105)</f>
        <v>0.80902378932403896</v>
      </c>
      <c r="AM230" s="96">
        <f>PRODUCT($D105:AM105)</f>
        <v>0.80357386449755308</v>
      </c>
      <c r="AN230" s="96">
        <f>PRODUCT($D105:AN105)</f>
        <v>0.79816331806011054</v>
      </c>
      <c r="AO230" s="96">
        <f>PRODUCT($D105:AO105)</f>
        <v>0.79279230666979705</v>
      </c>
      <c r="AP230" s="96">
        <f>PRODUCT($D105:AP105)</f>
        <v>0.7874607847138092</v>
      </c>
      <c r="AQ230" s="96">
        <f>PRODUCT($D105:AQ105)</f>
        <v>0.78216839979463737</v>
      </c>
      <c r="AR230" s="96">
        <f>PRODUCT($D105:AR105)</f>
        <v>0.7769146794801739</v>
      </c>
      <c r="AS230" s="96">
        <f>PRODUCT($D105:AS105)</f>
        <v>0.77169881809836427</v>
      </c>
      <c r="AT230" s="96">
        <f>PRODUCT($D105:AT105)</f>
        <v>0.76651977497160817</v>
      </c>
      <c r="AU230" s="96">
        <f>PRODUCT($D105:AU105)</f>
        <v>0.7613761753386401</v>
      </c>
      <c r="AV230" s="96">
        <f>PRODUCT($D105:AV105)</f>
        <v>0.75626624223766725</v>
      </c>
      <c r="AW230" s="96">
        <f>PRODUCT($D105:AW105)</f>
        <v>0.75118799773018341</v>
      </c>
      <c r="AX230" s="96">
        <f>PRODUCT($D105:AX105)</f>
        <v>0.74613898769063103</v>
      </c>
      <c r="AY230" s="96">
        <f>PRODUCT($D105:AY105)</f>
        <v>0.74111678474604004</v>
      </c>
      <c r="AZ230" s="96">
        <f>PRODUCT($D105:AZ105)</f>
        <v>0.73611838443432409</v>
      </c>
      <c r="BA230" s="96">
        <f>PRODUCT($D105:BA105)</f>
        <v>0.73114056432366459</v>
      </c>
      <c r="BB230" s="96">
        <f>PRODUCT($D105:BB105)</f>
        <v>0.72617931867498597</v>
      </c>
      <c r="BC230" s="96">
        <f>PRODUCT($D105:BC105)</f>
        <v>0.72123065929718977</v>
      </c>
      <c r="BD230" s="96">
        <f>PRODUCT($D105:BD105)</f>
        <v>0.71628996164228009</v>
      </c>
      <c r="BE230" s="96">
        <f>PRODUCT($D105:BE105)</f>
        <v>0.71135272033328045</v>
      </c>
      <c r="BF230" s="96">
        <f>PRODUCT($D105:BF105)</f>
        <v>0.70641460778765286</v>
      </c>
      <c r="BG230" s="96">
        <f>PRODUCT($D105:BG105)</f>
        <v>0.7014711610039448</v>
      </c>
      <c r="BH230" s="96">
        <f>PRODUCT($D105:BH105)</f>
        <v>0.69651766431782269</v>
      </c>
      <c r="BI230" s="96">
        <f>PRODUCT($D105:BI105)</f>
        <v>0.69154937879220835</v>
      </c>
      <c r="BJ230" s="96">
        <f>PRODUCT($D105:BJ105)</f>
        <v>0.68656115272606055</v>
      </c>
      <c r="BK230" s="96">
        <f>PRODUCT($D105:BK105)</f>
        <v>0.68154546502837132</v>
      </c>
      <c r="BL230" s="96">
        <f>PRODUCT($D105:BL105)</f>
        <v>0.67649335482021355</v>
      </c>
      <c r="BM230" s="96">
        <f>PRODUCT($D105:BM105)</f>
        <v>0.6713946576539237</v>
      </c>
      <c r="BN230" s="96">
        <f>PRODUCT($D105:BN105)</f>
        <v>0.66623879568799693</v>
      </c>
      <c r="BO230" s="96">
        <f>PRODUCT($D105:BO105)</f>
        <v>0.66101226025370896</v>
      </c>
      <c r="BP230" s="96">
        <f>PRODUCT($D105:BP105)</f>
        <v>0.65570234325728816</v>
      </c>
      <c r="BQ230" s="96">
        <f>PRODUCT($D105:BQ105)</f>
        <v>0.65029526314764841</v>
      </c>
      <c r="BR230" s="96">
        <f>PRODUCT($D105:BR105)</f>
        <v>0.64477739458875005</v>
      </c>
      <c r="BS230" s="96">
        <f>PRODUCT($D105:BS105)</f>
        <v>0.63913178078926514</v>
      </c>
      <c r="BT230" s="96">
        <f>PRODUCT($D105:BT105)</f>
        <v>0.6333428339363355</v>
      </c>
      <c r="BU230" s="96">
        <f>PRODUCT($D105:BU105)</f>
        <v>0.62739017020762866</v>
      </c>
      <c r="BV230" s="96">
        <f>PRODUCT($D105:BV105)</f>
        <v>0.62125144674203903</v>
      </c>
      <c r="BW230" s="96">
        <f>PRODUCT($D105:BW105)</f>
        <v>0.61488879748162129</v>
      </c>
      <c r="BX230" s="96">
        <f>PRODUCT($D105:BX105)</f>
        <v>0.60825908178990928</v>
      </c>
      <c r="BY230" s="96">
        <f>PRODUCT($D105:BY105)</f>
        <v>0.60130667644543911</v>
      </c>
      <c r="BZ230" s="96">
        <f>PRODUCT($D105:BZ105)</f>
        <v>0.59396934658653922</v>
      </c>
      <c r="CA230" s="96">
        <f>PRODUCT($D105:CA105)</f>
        <v>0.58618342657034173</v>
      </c>
      <c r="CB230" s="96">
        <f>PRODUCT($D105:CB105)</f>
        <v>0.57790209994221742</v>
      </c>
      <c r="CC230" s="96">
        <f>PRODUCT($D105:CC105)</f>
        <v>0.56973776804238652</v>
      </c>
      <c r="CD230" s="96">
        <f>PRODUCT($D105:CD105)</f>
        <v>0.56168877802377948</v>
      </c>
      <c r="CE230" s="96">
        <f>PRODUCT($D105:CE105)</f>
        <v>0.55375350038998106</v>
      </c>
      <c r="CF230" s="96">
        <f>PRODUCT($D105:CF105)</f>
        <v>0.54593032866534297</v>
      </c>
      <c r="CG230" s="96">
        <f>PRODUCT($D105:CG105)</f>
        <v>0.53821767906975693</v>
      </c>
      <c r="CH230" s="96">
        <f>PRODUCT($D105:CH105)</f>
        <v>0.53061399019802324</v>
      </c>
      <c r="CI230" s="96">
        <f>PRODUCT($D105:CI105)</f>
        <v>0.5231177227037479</v>
      </c>
      <c r="CJ230" s="96">
        <f>PRODUCT($D105:CJ105)</f>
        <v>0.5157273589877065</v>
      </c>
      <c r="CK230" s="96">
        <f>PRODUCT($D105:CK105)</f>
        <v>0.50844140289061002</v>
      </c>
      <c r="CL230" s="96">
        <f>PRODUCT($D105:CL105)</f>
        <v>0.50125837939021156</v>
      </c>
      <c r="CM230" s="96">
        <f>PRODUCT($D105:CM105)</f>
        <v>0.49417683430269199</v>
      </c>
      <c r="CN230" s="96">
        <f>PRODUCT($D105:CN105)</f>
        <v>0.48719533398826442</v>
      </c>
      <c r="CO230" s="96">
        <f>PRODUCT($D105:CO105)</f>
        <v>0.48031246506093767</v>
      </c>
      <c r="CP230" s="96">
        <f>PRODUCT($D105:CP105)</f>
        <v>0.47352683410237995</v>
      </c>
      <c r="CQ230" s="96">
        <f>PRODUCT($D105:CQ105)</f>
        <v>0.46683706737982511</v>
      </c>
      <c r="CR230" s="96">
        <f>PRODUCT($D105:CR105)</f>
        <v>0.4602418105679642</v>
      </c>
      <c r="CS230" s="96">
        <f>PRODUCT($D105:CS105)</f>
        <v>0.45373972847476596</v>
      </c>
      <c r="CT230" s="96">
        <f>PRODUCT($D105:CT105)</f>
        <v>0.44732950477117056</v>
      </c>
      <c r="CU230" s="96">
        <f>PRODUCT($D105:CU105)</f>
        <v>0.44100984172460261</v>
      </c>
      <c r="CV230" s="96">
        <f>PRODUCT($D105:CV105)</f>
        <v>0.43477945993624856</v>
      </c>
      <c r="CW230" s="96">
        <f>PRODUCT($D105:CW105)</f>
        <v>0.42863709808204575</v>
      </c>
      <c r="CX230" s="96">
        <f>PRODUCT($D105:CX105)</f>
        <v>0.4225815126573309</v>
      </c>
      <c r="CY230" s="96">
        <f>PRODUCT($D105:CY105)</f>
        <v>0.41661147772509582</v>
      </c>
      <c r="CZ230" s="96">
        <f>PRODUCT($D105:CZ105)</f>
        <v>0.4107257846677998</v>
      </c>
      <c r="DA230" s="96">
        <f>PRODUCT($D105:DA105)</f>
        <v>0.40492324194268825</v>
      </c>
      <c r="DB230" s="96">
        <f>PRODUCT($D105:DB105)</f>
        <v>0.39920267484056804</v>
      </c>
      <c r="DC230" s="96">
        <f>PRODUCT($D105:DC105)</f>
        <v>0.39356292524799075</v>
      </c>
      <c r="DD230" s="96">
        <f>PRODUCT($D105:DD105)</f>
        <v>0.38800285141279578</v>
      </c>
    </row>
    <row r="231" spans="2:108" ht="15" x14ac:dyDescent="0.25">
      <c r="B231" s="55">
        <v>101</v>
      </c>
      <c r="C231" s="96">
        <v>1</v>
      </c>
      <c r="D231" s="96">
        <f>PRODUCT($D106:D106)</f>
        <v>1.0021085319121703</v>
      </c>
      <c r="E231" s="96">
        <f>PRODUCT($D106:E106)</f>
        <v>1.0020072833992437</v>
      </c>
      <c r="F231" s="96">
        <f>PRODUCT($D106:F106)</f>
        <v>0.99999766854940675</v>
      </c>
      <c r="G231" s="96">
        <f>PRODUCT($D106:G106)</f>
        <v>0.99641941369461751</v>
      </c>
      <c r="H231" s="96">
        <f>PRODUCT($D106:H106)</f>
        <v>0.99175137413725489</v>
      </c>
      <c r="I231" s="96">
        <f>PRODUCT($D106:I106)</f>
        <v>0.98651765880097098</v>
      </c>
      <c r="J231" s="96">
        <f>PRODUCT($D106:J106)</f>
        <v>0.98104470289291368</v>
      </c>
      <c r="K231" s="96">
        <f>PRODUCT($D106:K106)</f>
        <v>0.97543258538753086</v>
      </c>
      <c r="L231" s="96">
        <f>PRODUCT($D106:L106)</f>
        <v>0.96973946146847523</v>
      </c>
      <c r="M231" s="96">
        <f>PRODUCT($D106:M106)</f>
        <v>0.9639900445679418</v>
      </c>
      <c r="N231" s="96">
        <f>PRODUCT($D106:N106)</f>
        <v>0.95820345237401428</v>
      </c>
      <c r="O231" s="96">
        <f>PRODUCT($D106:O106)</f>
        <v>0.95237794893568006</v>
      </c>
      <c r="P231" s="96">
        <f>PRODUCT($D106:P106)</f>
        <v>0.94649148073854139</v>
      </c>
      <c r="Q231" s="96">
        <f>PRODUCT($D106:Q106)</f>
        <v>0.94051469357946105</v>
      </c>
      <c r="R231" s="96">
        <f>PRODUCT($D106:R106)</f>
        <v>0.93445020534435108</v>
      </c>
      <c r="S231" s="96">
        <f>PRODUCT($D106:S106)</f>
        <v>0.92827840571691056</v>
      </c>
      <c r="T231" s="96">
        <f>PRODUCT($D106:T106)</f>
        <v>0.92219352277472011</v>
      </c>
      <c r="U231" s="96">
        <f>PRODUCT($D106:U106)</f>
        <v>0.91619846671433347</v>
      </c>
      <c r="V231" s="96">
        <f>PRODUCT($D106:V106)</f>
        <v>0.91029777065635387</v>
      </c>
      <c r="W231" s="96">
        <f>PRODUCT($D106:W106)</f>
        <v>0.90446267448898543</v>
      </c>
      <c r="X231" s="96">
        <f>PRODUCT($D106:X106)</f>
        <v>0.89868417681259072</v>
      </c>
      <c r="Y231" s="96">
        <f>PRODUCT($D106:Y106)</f>
        <v>0.89295603023569714</v>
      </c>
      <c r="Z231" s="96">
        <f>PRODUCT($D106:Z106)</f>
        <v>0.88727438968869665</v>
      </c>
      <c r="AA231" s="96">
        <f>PRODUCT($D106:AA106)</f>
        <v>0.88163502792142534</v>
      </c>
      <c r="AB231" s="96">
        <f>PRODUCT($D106:AB106)</f>
        <v>0.87603741236259502</v>
      </c>
      <c r="AC231" s="96">
        <f>PRODUCT($D106:AC106)</f>
        <v>0.87047860944220268</v>
      </c>
      <c r="AD231" s="96">
        <f>PRODUCT($D106:AD106)</f>
        <v>0.86495700592843761</v>
      </c>
      <c r="AE231" s="96">
        <f>PRODUCT($D106:AE106)</f>
        <v>0.85947142134019039</v>
      </c>
      <c r="AF231" s="96">
        <f>PRODUCT($D106:AF106)</f>
        <v>0.85402122273283809</v>
      </c>
      <c r="AG231" s="96">
        <f>PRODUCT($D106:AG106)</f>
        <v>0.84860467876117474</v>
      </c>
      <c r="AH231" s="96">
        <f>PRODUCT($D106:AH106)</f>
        <v>0.84322151428385506</v>
      </c>
      <c r="AI231" s="96">
        <f>PRODUCT($D106:AI106)</f>
        <v>0.83787187365305138</v>
      </c>
      <c r="AJ231" s="96">
        <f>PRODUCT($D106:AJ106)</f>
        <v>0.83255608685462901</v>
      </c>
      <c r="AK231" s="96">
        <f>PRODUCT($D106:AK106)</f>
        <v>0.82727464683320118</v>
      </c>
      <c r="AL231" s="96">
        <f>PRODUCT($D106:AL106)</f>
        <v>0.8220281167803456</v>
      </c>
      <c r="AM231" s="96">
        <f>PRODUCT($D106:AM106)</f>
        <v>0.81681702785824406</v>
      </c>
      <c r="AN231" s="96">
        <f>PRODUCT($D106:AN106)</f>
        <v>0.81164180021961585</v>
      </c>
      <c r="AO231" s="96">
        <f>PRODUCT($D106:AO106)</f>
        <v>0.80650265913534458</v>
      </c>
      <c r="AP231" s="96">
        <f>PRODUCT($D106:AP106)</f>
        <v>0.80139961438176965</v>
      </c>
      <c r="AQ231" s="96">
        <f>PRODUCT($D106:AQ106)</f>
        <v>0.79633234823107468</v>
      </c>
      <c r="AR231" s="96">
        <f>PRODUCT($D106:AR106)</f>
        <v>0.7913004141525195</v>
      </c>
      <c r="AS231" s="96">
        <f>PRODUCT($D106:AS106)</f>
        <v>0.78630300878171122</v>
      </c>
      <c r="AT231" s="96">
        <f>PRODUCT($D106:AT106)</f>
        <v>0.78133907613978226</v>
      </c>
      <c r="AU231" s="96">
        <f>PRODUCT($D106:AU106)</f>
        <v>0.77640720116774287</v>
      </c>
      <c r="AV231" s="96">
        <f>PRODUCT($D106:AV106)</f>
        <v>0.77150553609071082</v>
      </c>
      <c r="AW231" s="96">
        <f>PRODUCT($D106:AW106)</f>
        <v>0.7666320148421556</v>
      </c>
      <c r="AX231" s="96">
        <f>PRODUCT($D106:AX106)</f>
        <v>0.76178405794546444</v>
      </c>
      <c r="AY231" s="96">
        <f>PRODUCT($D106:AY106)</f>
        <v>0.75695911008554129</v>
      </c>
      <c r="AZ231" s="96">
        <f>PRODUCT($D106:AZ106)</f>
        <v>0.75215399315066145</v>
      </c>
      <c r="BA231" s="96">
        <f>PRODUCT($D106:BA106)</f>
        <v>0.74736528983751038</v>
      </c>
      <c r="BB231" s="96">
        <f>PRODUCT($D106:BB106)</f>
        <v>0.74258873692510075</v>
      </c>
      <c r="BC231" s="96">
        <f>PRODUCT($D106:BC106)</f>
        <v>0.73782008260769638</v>
      </c>
      <c r="BD231" s="96">
        <f>PRODUCT($D106:BD106)</f>
        <v>0.73305438476169404</v>
      </c>
      <c r="BE231" s="96">
        <f>PRODUCT($D106:BE106)</f>
        <v>0.72828682064310124</v>
      </c>
      <c r="BF231" s="96">
        <f>PRODUCT($D106:BF106)</f>
        <v>0.7235127501541212</v>
      </c>
      <c r="BG231" s="96">
        <f>PRODUCT($D106:BG106)</f>
        <v>0.71872737955775168</v>
      </c>
      <c r="BH231" s="96">
        <f>PRODUCT($D106:BH106)</f>
        <v>0.7139256351490374</v>
      </c>
      <c r="BI231" s="96">
        <f>PRODUCT($D106:BI106)</f>
        <v>0.70910240937368751</v>
      </c>
      <c r="BJ231" s="96">
        <f>PRODUCT($D106:BJ106)</f>
        <v>0.70425214162397831</v>
      </c>
      <c r="BK231" s="96">
        <f>PRODUCT($D106:BK106)</f>
        <v>0.6993667108095637</v>
      </c>
      <c r="BL231" s="96">
        <f>PRODUCT($D106:BL106)</f>
        <v>0.69443643098012364</v>
      </c>
      <c r="BM231" s="96">
        <f>PRODUCT($D106:BM106)</f>
        <v>0.68945030257523388</v>
      </c>
      <c r="BN231" s="96">
        <f>PRODUCT($D106:BN106)</f>
        <v>0.68439686153279389</v>
      </c>
      <c r="BO231" s="96">
        <f>PRODUCT($D106:BO106)</f>
        <v>0.6792614631302214</v>
      </c>
      <c r="BP231" s="96">
        <f>PRODUCT($D106:BP106)</f>
        <v>0.67403030069869008</v>
      </c>
      <c r="BQ231" s="96">
        <f>PRODUCT($D106:BQ106)</f>
        <v>0.6686883844134599</v>
      </c>
      <c r="BR231" s="96">
        <f>PRODUCT($D106:BR106)</f>
        <v>0.66322086689888882</v>
      </c>
      <c r="BS231" s="96">
        <f>PRODUCT($D106:BS106)</f>
        <v>0.65760927560459725</v>
      </c>
      <c r="BT231" s="96">
        <f>PRODUCT($D106:BT106)</f>
        <v>0.65183658440279202</v>
      </c>
      <c r="BU231" s="96">
        <f>PRODUCT($D106:BU106)</f>
        <v>0.64588055024501467</v>
      </c>
      <c r="BV231" s="96">
        <f>PRODUCT($D106:BV106)</f>
        <v>0.63971677018902606</v>
      </c>
      <c r="BW231" s="96">
        <f>PRODUCT($D106:BW106)</f>
        <v>0.63330399365519441</v>
      </c>
      <c r="BX231" s="96">
        <f>PRODUCT($D106:BX106)</f>
        <v>0.62659518292811967</v>
      </c>
      <c r="BY231" s="96">
        <f>PRODUCT($D106:BY106)</f>
        <v>0.619529691413096</v>
      </c>
      <c r="BZ231" s="96">
        <f>PRODUCT($D106:BZ106)</f>
        <v>0.61203959382058826</v>
      </c>
      <c r="CA231" s="96">
        <f>PRODUCT($D106:CA106)</f>
        <v>0.60405529239526234</v>
      </c>
      <c r="CB231" s="96">
        <f>PRODUCT($D106:CB106)</f>
        <v>0.5955253351244294</v>
      </c>
      <c r="CC231" s="96">
        <f>PRODUCT($D106:CC106)</f>
        <v>0.58711583068623985</v>
      </c>
      <c r="CD231" s="96">
        <f>PRODUCT($D106:CD106)</f>
        <v>0.57882507814780138</v>
      </c>
      <c r="CE231" s="96">
        <f>PRODUCT($D106:CE106)</f>
        <v>0.57065140059535557</v>
      </c>
      <c r="CF231" s="96">
        <f>PRODUCT($D106:CF106)</f>
        <v>0.56259314479509981</v>
      </c>
      <c r="CG231" s="96">
        <f>PRODUCT($D106:CG106)</f>
        <v>0.55464868085879915</v>
      </c>
      <c r="CH231" s="96">
        <f>PRODUCT($D106:CH106)</f>
        <v>0.54681640191412006</v>
      </c>
      <c r="CI231" s="96">
        <f>PRODUCT($D106:CI106)</f>
        <v>0.5390947237796192</v>
      </c>
      <c r="CJ231" s="96">
        <f>PRODUCT($D106:CJ106)</f>
        <v>0.53148208464432189</v>
      </c>
      <c r="CK231" s="96">
        <f>PRODUCT($D106:CK106)</f>
        <v>0.52397694475182555</v>
      </c>
      <c r="CL231" s="96">
        <f>PRODUCT($D106:CL106)</f>
        <v>0.51657778608886318</v>
      </c>
      <c r="CM231" s="96">
        <f>PRODUCT($D106:CM106)</f>
        <v>0.50928311207826593</v>
      </c>
      <c r="CN231" s="96">
        <f>PRODUCT($D106:CN106)</f>
        <v>0.50209144727625998</v>
      </c>
      <c r="CO231" s="96">
        <f>PRODUCT($D106:CO106)</f>
        <v>0.49500133707403915</v>
      </c>
      <c r="CP231" s="96">
        <f>PRODUCT($D106:CP106)</f>
        <v>0.48801134740355079</v>
      </c>
      <c r="CQ231" s="96">
        <f>PRODUCT($D106:CQ106)</f>
        <v>0.48112006444743688</v>
      </c>
      <c r="CR231" s="96">
        <f>PRODUCT($D106:CR106)</f>
        <v>0.47432609435307072</v>
      </c>
      <c r="CS231" s="96">
        <f>PRODUCT($D106:CS106)</f>
        <v>0.46762806295063203</v>
      </c>
      <c r="CT231" s="96">
        <f>PRODUCT($D106:CT106)</f>
        <v>0.46102461547516294</v>
      </c>
      <c r="CU231" s="96">
        <f>PRODUCT($D106:CU106)</f>
        <v>0.45451441629254891</v>
      </c>
      <c r="CV231" s="96">
        <f>PRODUCT($D106:CV106)</f>
        <v>0.44809614862936931</v>
      </c>
      <c r="CW231" s="96">
        <f>PRODUCT($D106:CW106)</f>
        <v>0.44176851430656261</v>
      </c>
      <c r="CX231" s="96">
        <f>PRODUCT($D106:CX106)</f>
        <v>0.43553023347685249</v>
      </c>
      <c r="CY231" s="96">
        <f>PRODUCT($D106:CY106)</f>
        <v>0.42938004436588201</v>
      </c>
      <c r="CZ231" s="96">
        <f>PRODUCT($D106:CZ106)</f>
        <v>0.42331670301700314</v>
      </c>
      <c r="DA231" s="96">
        <f>PRODUCT($D106:DA106)</f>
        <v>0.4173389830396701</v>
      </c>
      <c r="DB231" s="96">
        <f>PRODUCT($D106:DB106)</f>
        <v>0.41144567536138582</v>
      </c>
      <c r="DC231" s="96">
        <f>PRODUCT($D106:DC106)</f>
        <v>0.40563558798315108</v>
      </c>
      <c r="DD231" s="96">
        <f>PRODUCT($D106:DD106)</f>
        <v>0.39990754573836701</v>
      </c>
    </row>
    <row r="232" spans="2:108" ht="15" x14ac:dyDescent="0.25">
      <c r="B232" s="55">
        <v>102</v>
      </c>
      <c r="C232" s="96">
        <v>1</v>
      </c>
      <c r="D232" s="96">
        <f>PRODUCT($D107:D107)</f>
        <v>1.0030626335412074</v>
      </c>
      <c r="E232" s="96">
        <f>PRODUCT($D107:E107)</f>
        <v>1.003848078746792</v>
      </c>
      <c r="F232" s="96">
        <f>PRODUCT($D107:F107)</f>
        <v>1.0026377147743704</v>
      </c>
      <c r="G232" s="96">
        <f>PRODUCT($D107:G107)</f>
        <v>0.99982927397136978</v>
      </c>
      <c r="H232" s="96">
        <f>PRODUCT($D107:H107)</f>
        <v>0.99583639069171026</v>
      </c>
      <c r="I232" s="96">
        <f>PRODUCT($D107:I107)</f>
        <v>0.99118115162634779</v>
      </c>
      <c r="J232" s="96">
        <f>PRODUCT($D107:J107)</f>
        <v>0.98619816236130786</v>
      </c>
      <c r="K232" s="96">
        <f>PRODUCT($D107:K107)</f>
        <v>0.98100968077429551</v>
      </c>
      <c r="L232" s="96">
        <f>PRODUCT($D107:L107)</f>
        <v>0.9756923861458916</v>
      </c>
      <c r="M232" s="96">
        <f>PRODUCT($D107:M107)</f>
        <v>0.97028458391085814</v>
      </c>
      <c r="N232" s="96">
        <f>PRODUCT($D107:N107)</f>
        <v>0.9648169865227233</v>
      </c>
      <c r="O232" s="96">
        <f>PRODUCT($D107:O107)</f>
        <v>0.95929749094931316</v>
      </c>
      <c r="P232" s="96">
        <f>PRODUCT($D107:P107)</f>
        <v>0.9537110005182371</v>
      </c>
      <c r="Q232" s="96">
        <f>PRODUCT($D107:Q107)</f>
        <v>0.94803248243452687</v>
      </c>
      <c r="R232" s="96">
        <f>PRODUCT($D107:R107)</f>
        <v>0.94226806215938264</v>
      </c>
      <c r="S232" s="96">
        <f>PRODUCT($D107:S107)</f>
        <v>0.93639583608476007</v>
      </c>
      <c r="T232" s="96">
        <f>PRODUCT($D107:T107)</f>
        <v>0.93060952601257185</v>
      </c>
      <c r="U232" s="96">
        <f>PRODUCT($D107:U107)</f>
        <v>0.92491236834403445</v>
      </c>
      <c r="V232" s="96">
        <f>PRODUCT($D107:V107)</f>
        <v>0.91930934220999905</v>
      </c>
      <c r="W232" s="96">
        <f>PRODUCT($D107:W107)</f>
        <v>0.91376978296706179</v>
      </c>
      <c r="X232" s="96">
        <f>PRODUCT($D107:X107)</f>
        <v>0.90828414190737417</v>
      </c>
      <c r="Y232" s="96">
        <f>PRODUCT($D107:Y107)</f>
        <v>0.902845805414355</v>
      </c>
      <c r="Z232" s="96">
        <f>PRODUCT($D107:Z107)</f>
        <v>0.8974507243997486</v>
      </c>
      <c r="AA232" s="96">
        <f>PRODUCT($D107:AA107)</f>
        <v>0.89209443277251899</v>
      </c>
      <c r="AB232" s="96">
        <f>PRODUCT($D107:AB107)</f>
        <v>0.88677642210391849</v>
      </c>
      <c r="AC232" s="96">
        <f>PRODUCT($D107:AC107)</f>
        <v>0.88149360491633511</v>
      </c>
      <c r="AD232" s="96">
        <f>PRODUCT($D107:AD107)</f>
        <v>0.87624430654914331</v>
      </c>
      <c r="AE232" s="96">
        <f>PRODUCT($D107:AE107)</f>
        <v>0.87102731443711656</v>
      </c>
      <c r="AF232" s="96">
        <f>PRODUCT($D107:AF107)</f>
        <v>0.86584200249312093</v>
      </c>
      <c r="AG232" s="96">
        <f>PRODUCT($D107:AG107)</f>
        <v>0.86068656219252715</v>
      </c>
      <c r="AH232" s="96">
        <f>PRODUCT($D107:AH107)</f>
        <v>0.85556074868358478</v>
      </c>
      <c r="AI232" s="96">
        <f>PRODUCT($D107:AI107)</f>
        <v>0.85046476818436079</v>
      </c>
      <c r="AJ232" s="96">
        <f>PRODUCT($D107:AJ107)</f>
        <v>0.84539902710081627</v>
      </c>
      <c r="AK232" s="96">
        <f>PRODUCT($D107:AK107)</f>
        <v>0.84036410802388861</v>
      </c>
      <c r="AL232" s="96">
        <f>PRODUCT($D107:AL107)</f>
        <v>0.83536067017403692</v>
      </c>
      <c r="AM232" s="96">
        <f>PRODUCT($D107:AM107)</f>
        <v>0.83038933925769443</v>
      </c>
      <c r="AN232" s="96">
        <f>PRODUCT($D107:AN107)</f>
        <v>0.8254506221966782</v>
      </c>
      <c r="AO232" s="96">
        <f>PRODUCT($D107:AO107)</f>
        <v>0.82054481634805487</v>
      </c>
      <c r="AP232" s="96">
        <f>PRODUCT($D107:AP107)</f>
        <v>0.81567198680641273</v>
      </c>
      <c r="AQ232" s="96">
        <f>PRODUCT($D107:AQ107)</f>
        <v>0.81083184490537907</v>
      </c>
      <c r="AR232" s="96">
        <f>PRODUCT($D107:AR107)</f>
        <v>0.8060239622005454</v>
      </c>
      <c r="AS232" s="96">
        <f>PRODUCT($D107:AS107)</f>
        <v>0.80124752361623175</v>
      </c>
      <c r="AT232" s="96">
        <f>PRODUCT($D107:AT107)</f>
        <v>0.7965014393505766</v>
      </c>
      <c r="AU232" s="96">
        <f>PRODUCT($D107:AU107)</f>
        <v>0.7917842290818633</v>
      </c>
      <c r="AV232" s="96">
        <f>PRODUCT($D107:AV107)</f>
        <v>0.78709394140056843</v>
      </c>
      <c r="AW232" s="96">
        <f>PRODUCT($D107:AW107)</f>
        <v>0.78242838507675971</v>
      </c>
      <c r="AX232" s="96">
        <f>PRODUCT($D107:AX107)</f>
        <v>0.77778480872842914</v>
      </c>
      <c r="AY232" s="96">
        <f>PRODUCT($D107:AY107)</f>
        <v>0.77316048239328505</v>
      </c>
      <c r="AZ232" s="96">
        <f>PRODUCT($D107:AZ107)</f>
        <v>0.76855199592820644</v>
      </c>
      <c r="BA232" s="96">
        <f>PRODUCT($D107:BA107)</f>
        <v>0.76395567373320294</v>
      </c>
      <c r="BB232" s="96">
        <f>PRODUCT($D107:BB107)</f>
        <v>0.75936691568871351</v>
      </c>
      <c r="BC232" s="96">
        <f>PRODUCT($D107:BC107)</f>
        <v>0.75478112607588688</v>
      </c>
      <c r="BD232" s="96">
        <f>PRODUCT($D107:BD107)</f>
        <v>0.75019295136610209</v>
      </c>
      <c r="BE232" s="96">
        <f>PRODUCT($D107:BE107)</f>
        <v>0.74559715847528241</v>
      </c>
      <c r="BF232" s="96">
        <f>PRODUCT($D107:BF107)</f>
        <v>0.74098870385963322</v>
      </c>
      <c r="BG232" s="96">
        <f>PRODUCT($D107:BG107)</f>
        <v>0.73636236802032495</v>
      </c>
      <c r="BH232" s="96">
        <f>PRODUCT($D107:BH107)</f>
        <v>0.73171261772839691</v>
      </c>
      <c r="BI232" s="96">
        <f>PRODUCT($D107:BI107)</f>
        <v>0.72703387327460078</v>
      </c>
      <c r="BJ232" s="96">
        <f>PRODUCT($D107:BJ107)</f>
        <v>0.72232005177012815</v>
      </c>
      <c r="BK232" s="96">
        <f>PRODUCT($D107:BK107)</f>
        <v>0.71756226962871827</v>
      </c>
      <c r="BL232" s="96">
        <f>PRODUCT($D107:BL107)</f>
        <v>0.71274992178926166</v>
      </c>
      <c r="BM232" s="96">
        <f>PRODUCT($D107:BM107)</f>
        <v>0.70787095215200346</v>
      </c>
      <c r="BN232" s="96">
        <f>PRODUCT($D107:BN107)</f>
        <v>0.70291277712569034</v>
      </c>
      <c r="BO232" s="96">
        <f>PRODUCT($D107:BO107)</f>
        <v>0.69785931921738464</v>
      </c>
      <c r="BP232" s="96">
        <f>PRODUCT($D107:BP107)</f>
        <v>0.69269538774223205</v>
      </c>
      <c r="BQ232" s="96">
        <f>PRODUCT($D107:BQ107)</f>
        <v>0.68740447216930878</v>
      </c>
      <c r="BR232" s="96">
        <f>PRODUCT($D107:BR107)</f>
        <v>0.68197018858994818</v>
      </c>
      <c r="BS232" s="96">
        <f>PRODUCT($D107:BS107)</f>
        <v>0.67637215993937416</v>
      </c>
      <c r="BT232" s="96">
        <f>PRODUCT($D107:BT107)</f>
        <v>0.67059155441500518</v>
      </c>
      <c r="BU232" s="96">
        <f>PRODUCT($D107:BU107)</f>
        <v>0.66460379540648273</v>
      </c>
      <c r="BV232" s="96">
        <f>PRODUCT($D107:BV107)</f>
        <v>0.65838189547139092</v>
      </c>
      <c r="BW232" s="96">
        <f>PRODUCT($D107:BW107)</f>
        <v>0.65188035642363806</v>
      </c>
      <c r="BX232" s="96">
        <f>PRODUCT($D107:BX107)</f>
        <v>0.64504725166815369</v>
      </c>
      <c r="BY232" s="96">
        <f>PRODUCT($D107:BY107)</f>
        <v>0.63781563398492847</v>
      </c>
      <c r="BZ232" s="96">
        <f>PRODUCT($D107:BZ107)</f>
        <v>0.63011044285101625</v>
      </c>
      <c r="CA232" s="96">
        <f>PRODUCT($D107:CA107)</f>
        <v>0.62185464653303602</v>
      </c>
      <c r="CB232" s="96">
        <f>PRODUCT($D107:CB107)</f>
        <v>0.61299098844372446</v>
      </c>
      <c r="CC232" s="96">
        <f>PRODUCT($D107:CC107)</f>
        <v>0.60425366925878909</v>
      </c>
      <c r="CD232" s="96">
        <f>PRODUCT($D107:CD107)</f>
        <v>0.59564088819591199</v>
      </c>
      <c r="CE232" s="96">
        <f>PRODUCT($D107:CE107)</f>
        <v>0.58715087014037926</v>
      </c>
      <c r="CF232" s="96">
        <f>PRODUCT($D107:CF107)</f>
        <v>0.57878186527922537</v>
      </c>
      <c r="CG232" s="96">
        <f>PRODUCT($D107:CG107)</f>
        <v>0.57053214874059288</v>
      </c>
      <c r="CH232" s="96">
        <f>PRODUCT($D107:CH107)</f>
        <v>0.56240002023823199</v>
      </c>
      <c r="CI232" s="96">
        <f>PRODUCT($D107:CI107)</f>
        <v>0.55438380372106755</v>
      </c>
      <c r="CJ232" s="96">
        <f>PRODUCT($D107:CJ107)</f>
        <v>0.54648184702776093</v>
      </c>
      <c r="CK232" s="96">
        <f>PRODUCT($D107:CK107)</f>
        <v>0.53869252154619574</v>
      </c>
      <c r="CL232" s="96">
        <f>PRODUCT($D107:CL107)</f>
        <v>0.53101422187781666</v>
      </c>
      <c r="CM232" s="96">
        <f>PRODUCT($D107:CM107)</f>
        <v>0.52344536550675358</v>
      </c>
      <c r="CN232" s="96">
        <f>PRODUCT($D107:CN107)</f>
        <v>0.51598439247366057</v>
      </c>
      <c r="CO232" s="96">
        <f>PRODUCT($D107:CO107)</f>
        <v>0.5086297650542051</v>
      </c>
      <c r="CP232" s="96">
        <f>PRODUCT($D107:CP107)</f>
        <v>0.50137996744213909</v>
      </c>
      <c r="CQ232" s="96">
        <f>PRODUCT($D107:CQ107)</f>
        <v>0.49423350543688788</v>
      </c>
      <c r="CR232" s="96">
        <f>PRODUCT($D107:CR107)</f>
        <v>0.48718890613559163</v>
      </c>
      <c r="CS232" s="96">
        <f>PRODUCT($D107:CS107)</f>
        <v>0.48024471762953669</v>
      </c>
      <c r="CT232" s="96">
        <f>PRODUCT($D107:CT107)</f>
        <v>0.47339950870491376</v>
      </c>
      <c r="CU232" s="96">
        <f>PRODUCT($D107:CU107)</f>
        <v>0.4666518685478413</v>
      </c>
      <c r="CV232" s="96">
        <f>PRODUCT($D107:CV107)</f>
        <v>0.46000040645359341</v>
      </c>
      <c r="CW232" s="96">
        <f>PRODUCT($D107:CW107)</f>
        <v>0.45344375153997224</v>
      </c>
      <c r="CX232" s="96">
        <f>PRODUCT($D107:CX107)</f>
        <v>0.44698055246476598</v>
      </c>
      <c r="CY232" s="96">
        <f>PRODUCT($D107:CY107)</f>
        <v>0.44060947714723392</v>
      </c>
      <c r="CZ232" s="96">
        <f>PRODUCT($D107:CZ107)</f>
        <v>0.43432921249356149</v>
      </c>
      <c r="DA232" s="96">
        <f>PRODUCT($D107:DA107)</f>
        <v>0.42813846412622841</v>
      </c>
      <c r="DB232" s="96">
        <f>PRODUCT($D107:DB107)</f>
        <v>0.4220359561172346</v>
      </c>
      <c r="DC232" s="96">
        <f>PRODUCT($D107:DC107)</f>
        <v>0.41602043072512818</v>
      </c>
      <c r="DD232" s="96">
        <f>PRODUCT($D107:DD107)</f>
        <v>0.41009064813578194</v>
      </c>
    </row>
    <row r="233" spans="2:108" ht="15" x14ac:dyDescent="0.25">
      <c r="B233" s="55">
        <v>103</v>
      </c>
      <c r="C233" s="96">
        <v>1</v>
      </c>
      <c r="D233" s="96">
        <f>PRODUCT($D108:D108)</f>
        <v>1.0040917642761928</v>
      </c>
      <c r="E233" s="96">
        <f>PRODUCT($D108:E108)</f>
        <v>1.0058496556784273</v>
      </c>
      <c r="F233" s="96">
        <f>PRODUCT($D108:F108)</f>
        <v>1.0055313654882836</v>
      </c>
      <c r="G233" s="96">
        <f>PRODUCT($D108:G108)</f>
        <v>1.0035135351755387</v>
      </c>
      <c r="H233" s="96">
        <f>PRODUCT($D108:H108)</f>
        <v>1.0002829665187636</v>
      </c>
      <c r="I233" s="96">
        <f>PRODUCT($D108:I108)</f>
        <v>0.99627764014221731</v>
      </c>
      <c r="J233" s="96">
        <f>PRODUCT($D108:J108)</f>
        <v>0.99184175996047907</v>
      </c>
      <c r="K233" s="96">
        <f>PRODUCT($D108:K108)</f>
        <v>0.9871215754881274</v>
      </c>
      <c r="L233" s="96">
        <f>PRODUCT($D108:L108)</f>
        <v>0.9822144144159376</v>
      </c>
      <c r="M233" s="96">
        <f>PRODUCT($D108:M108)</f>
        <v>0.97717547449601394</v>
      </c>
      <c r="N233" s="96">
        <f>PRODUCT($D108:N108)</f>
        <v>0.97204898829130859</v>
      </c>
      <c r="O233" s="96">
        <f>PRODUCT($D108:O108)</f>
        <v>0.96685316146857447</v>
      </c>
      <c r="P233" s="96">
        <f>PRODUCT($D108:P108)</f>
        <v>0.96158066220297533</v>
      </c>
      <c r="Q233" s="96">
        <f>PRODUCT($D108:Q108)</f>
        <v>0.95621167313882605</v>
      </c>
      <c r="R233" s="96">
        <f>PRODUCT($D108:R108)</f>
        <v>0.95075656362590844</v>
      </c>
      <c r="S233" s="96">
        <f>PRODUCT($D108:S108)</f>
        <v>0.94519239971634195</v>
      </c>
      <c r="T233" s="96">
        <f>PRODUCT($D108:T108)</f>
        <v>0.9397130006707578</v>
      </c>
      <c r="U233" s="96">
        <f>PRODUCT($D108:U108)</f>
        <v>0.93432191267892006</v>
      </c>
      <c r="V233" s="96">
        <f>PRODUCT($D108:V108)</f>
        <v>0.92902453532099016</v>
      </c>
      <c r="W233" s="96">
        <f>PRODUCT($D108:W108)</f>
        <v>0.92378847831229383</v>
      </c>
      <c r="X233" s="96">
        <f>PRODUCT($D108:X108)</f>
        <v>0.91860369911238449</v>
      </c>
      <c r="Y233" s="96">
        <f>PRODUCT($D108:Y108)</f>
        <v>0.91346325312142651</v>
      </c>
      <c r="Z233" s="96">
        <f>PRODUCT($D108:Z108)</f>
        <v>0.90836290700654576</v>
      </c>
      <c r="AA233" s="96">
        <f>PRODUCT($D108:AA108)</f>
        <v>0.90329797717567595</v>
      </c>
      <c r="AB233" s="96">
        <f>PRODUCT($D108:AB108)</f>
        <v>0.89826797829525751</v>
      </c>
      <c r="AC233" s="96">
        <f>PRODUCT($D108:AC108)</f>
        <v>0.89326968184905775</v>
      </c>
      <c r="AD233" s="96">
        <f>PRODUCT($D108:AD108)</f>
        <v>0.88830135652368236</v>
      </c>
      <c r="AE233" s="96">
        <f>PRODUCT($D108:AE108)</f>
        <v>0.88336175974292142</v>
      </c>
      <c r="AF233" s="96">
        <f>PRODUCT($D108:AF108)</f>
        <v>0.87845027111835639</v>
      </c>
      <c r="AG233" s="96">
        <f>PRODUCT($D108:AG108)</f>
        <v>0.873565009855648</v>
      </c>
      <c r="AH233" s="96">
        <f>PRODUCT($D108:AH108)</f>
        <v>0.86870575799622074</v>
      </c>
      <c r="AI233" s="96">
        <f>PRODUCT($D108:AI108)</f>
        <v>0.86387277798102624</v>
      </c>
      <c r="AJ233" s="96">
        <f>PRODUCT($D108:AJ108)</f>
        <v>0.85906654612792255</v>
      </c>
      <c r="AK233" s="96">
        <f>PRODUCT($D108:AK108)</f>
        <v>0.85428772747689752</v>
      </c>
      <c r="AL233" s="96">
        <f>PRODUCT($D108:AL108)</f>
        <v>0.84953706992962297</v>
      </c>
      <c r="AM233" s="96">
        <f>PRODUCT($D108:AM108)</f>
        <v>0.8448152867965244</v>
      </c>
      <c r="AN233" s="96">
        <f>PRODUCT($D108:AN108)</f>
        <v>0.84012296563532596</v>
      </c>
      <c r="AO233" s="96">
        <f>PRODUCT($D108:AO108)</f>
        <v>0.8354604709596577</v>
      </c>
      <c r="AP233" s="96">
        <f>PRODUCT($D108:AP108)</f>
        <v>0.83082791950214008</v>
      </c>
      <c r="AQ233" s="96">
        <f>PRODUCT($D108:AQ108)</f>
        <v>0.82622504971960309</v>
      </c>
      <c r="AR233" s="96">
        <f>PRODUCT($D108:AR108)</f>
        <v>0.82165144997986006</v>
      </c>
      <c r="AS233" s="96">
        <f>PRODUCT($D108:AS108)</f>
        <v>0.81710629395185796</v>
      </c>
      <c r="AT233" s="96">
        <f>PRODUCT($D108:AT108)</f>
        <v>0.81258845958317061</v>
      </c>
      <c r="AU233" s="96">
        <f>PRODUCT($D108:AU108)</f>
        <v>0.80809640439803032</v>
      </c>
      <c r="AV233" s="96">
        <f>PRODUCT($D108:AV108)</f>
        <v>0.80362807822257543</v>
      </c>
      <c r="AW233" s="96">
        <f>PRODUCT($D108:AW108)</f>
        <v>0.79918117016138657</v>
      </c>
      <c r="AX233" s="96">
        <f>PRODUCT($D108:AX108)</f>
        <v>0.79475276431603226</v>
      </c>
      <c r="AY233" s="96">
        <f>PRODUCT($D108:AY108)</f>
        <v>0.79033996277499141</v>
      </c>
      <c r="AZ233" s="96">
        <f>PRODUCT($D108:AZ108)</f>
        <v>0.78593913222148726</v>
      </c>
      <c r="BA233" s="96">
        <f>PRODUCT($D108:BA108)</f>
        <v>0.78154634789652599</v>
      </c>
      <c r="BB233" s="96">
        <f>PRODUCT($D108:BB108)</f>
        <v>0.77715668469931964</v>
      </c>
      <c r="BC233" s="96">
        <f>PRODUCT($D108:BC108)</f>
        <v>0.77276521379644492</v>
      </c>
      <c r="BD233" s="96">
        <f>PRODUCT($D108:BD108)</f>
        <v>0.7683661828245173</v>
      </c>
      <c r="BE233" s="96">
        <f>PRODUCT($D108:BE108)</f>
        <v>0.76395395916366138</v>
      </c>
      <c r="BF233" s="96">
        <f>PRODUCT($D108:BF108)</f>
        <v>0.75952310463289929</v>
      </c>
      <c r="BG233" s="96">
        <f>PRODUCT($D108:BG108)</f>
        <v>0.75506798216612692</v>
      </c>
      <c r="BH233" s="96">
        <f>PRODUCT($D108:BH108)</f>
        <v>0.75058260701421131</v>
      </c>
      <c r="BI233" s="96">
        <f>PRODUCT($D108:BI108)</f>
        <v>0.7460609340879335</v>
      </c>
      <c r="BJ233" s="96">
        <f>PRODUCT($D108:BJ108)</f>
        <v>0.7414963653134109</v>
      </c>
      <c r="BK233" s="96">
        <f>PRODUCT($D108:BK108)</f>
        <v>0.73687926960586181</v>
      </c>
      <c r="BL233" s="96">
        <f>PRODUCT($D108:BL108)</f>
        <v>0.73219814123824734</v>
      </c>
      <c r="BM233" s="96">
        <f>PRODUCT($D108:BM108)</f>
        <v>0.72743988804056381</v>
      </c>
      <c r="BN233" s="96">
        <f>PRODUCT($D108:BN108)</f>
        <v>0.72259082599778268</v>
      </c>
      <c r="BO233" s="96">
        <f>PRODUCT($D108:BO108)</f>
        <v>0.7176334717120072</v>
      </c>
      <c r="BP233" s="96">
        <f>PRODUCT($D108:BP108)</f>
        <v>0.71255127070043467</v>
      </c>
      <c r="BQ233" s="96">
        <f>PRODUCT($D108:BQ108)</f>
        <v>0.70732621226323278</v>
      </c>
      <c r="BR233" s="96">
        <f>PRODUCT($D108:BR108)</f>
        <v>0.70194039224866966</v>
      </c>
      <c r="BS233" s="96">
        <f>PRODUCT($D108:BS108)</f>
        <v>0.69637155311281251</v>
      </c>
      <c r="BT233" s="96">
        <f>PRODUCT($D108:BT108)</f>
        <v>0.69059907261608433</v>
      </c>
      <c r="BU233" s="96">
        <f>PRODUCT($D108:BU108)</f>
        <v>0.6845960677870484</v>
      </c>
      <c r="BV233" s="96">
        <f>PRODUCT($D108:BV108)</f>
        <v>0.67833299552176018</v>
      </c>
      <c r="BW233" s="96">
        <f>PRODUCT($D108:BW108)</f>
        <v>0.67176018288133355</v>
      </c>
      <c r="BX233" s="96">
        <f>PRODUCT($D108:BX108)</f>
        <v>0.66482089555904589</v>
      </c>
      <c r="BY233" s="96">
        <f>PRODUCT($D108:BY108)</f>
        <v>0.65744199646309132</v>
      </c>
      <c r="BZ233" s="96">
        <f>PRODUCT($D108:BZ108)</f>
        <v>0.6495414111197354</v>
      </c>
      <c r="CA233" s="96">
        <f>PRODUCT($D108:CA108)</f>
        <v>0.64103479117247264</v>
      </c>
      <c r="CB233" s="96">
        <f>PRODUCT($D108:CB108)</f>
        <v>0.63185914043195268</v>
      </c>
      <c r="CC233" s="96">
        <f>PRODUCT($D108:CC108)</f>
        <v>0.62281482822043521</v>
      </c>
      <c r="CD233" s="96">
        <f>PRODUCT($D108:CD108)</f>
        <v>0.61389997458306056</v>
      </c>
      <c r="CE233" s="96">
        <f>PRODUCT($D108:CE108)</f>
        <v>0.60511272647428715</v>
      </c>
      <c r="CF233" s="96">
        <f>PRODUCT($D108:CF108)</f>
        <v>0.59645125737271698</v>
      </c>
      <c r="CG233" s="96">
        <f>PRODUCT($D108:CG108)</f>
        <v>0.58791376690143371</v>
      </c>
      <c r="CH233" s="96">
        <f>PRODUCT($D108:CH108)</f>
        <v>0.57949848045377572</v>
      </c>
      <c r="CI233" s="96">
        <f>PRODUCT($D108:CI108)</f>
        <v>0.57120364882446528</v>
      </c>
      <c r="CJ233" s="96">
        <f>PRODUCT($D108:CJ108)</f>
        <v>0.56302754784601816</v>
      </c>
      <c r="CK233" s="96">
        <f>PRODUCT($D108:CK108)</f>
        <v>0.55496847803035743</v>
      </c>
      <c r="CL233" s="96">
        <f>PRODUCT($D108:CL108)</f>
        <v>0.54702476421555701</v>
      </c>
      <c r="CM233" s="96">
        <f>PRODUCT($D108:CM108)</f>
        <v>0.53919475521764171</v>
      </c>
      <c r="CN233" s="96">
        <f>PRODUCT($D108:CN108)</f>
        <v>0.53147682348737135</v>
      </c>
      <c r="CO233" s="96">
        <f>PRODUCT($D108:CO108)</f>
        <v>0.52386936477193791</v>
      </c>
      <c r="CP233" s="96">
        <f>PRODUCT($D108:CP108)</f>
        <v>0.51637079778150441</v>
      </c>
      <c r="CQ233" s="96">
        <f>PRODUCT($D108:CQ108)</f>
        <v>0.50897956386051746</v>
      </c>
      <c r="CR233" s="96">
        <f>PRODUCT($D108:CR108)</f>
        <v>0.50169412666372459</v>
      </c>
      <c r="CS233" s="96">
        <f>PRODUCT($D108:CS108)</f>
        <v>0.49451297183682852</v>
      </c>
      <c r="CT233" s="96">
        <f>PRODUCT($D108:CT108)</f>
        <v>0.48743460670171296</v>
      </c>
      <c r="CU233" s="96">
        <f>PRODUCT($D108:CU108)</f>
        <v>0.48045755994617378</v>
      </c>
      <c r="CV233" s="96">
        <f>PRODUCT($D108:CV108)</f>
        <v>0.47358038131809149</v>
      </c>
      <c r="CW233" s="96">
        <f>PRODUCT($D108:CW108)</f>
        <v>0.46680164132398105</v>
      </c>
      <c r="CX233" s="96">
        <f>PRODUCT($D108:CX108)</f>
        <v>0.46011993093185682</v>
      </c>
      <c r="CY233" s="96">
        <f>PRODUCT($D108:CY108)</f>
        <v>0.45353386127835038</v>
      </c>
      <c r="CZ233" s="96">
        <f>PRODUCT($D108:CZ108)</f>
        <v>0.44704206338002084</v>
      </c>
      <c r="DA233" s="96">
        <f>PRODUCT($D108:DA108)</f>
        <v>0.44064318784879741</v>
      </c>
      <c r="DB233" s="96">
        <f>PRODUCT($D108:DB108)</f>
        <v>0.43433590461149485</v>
      </c>
      <c r="DC233" s="96">
        <f>PRODUCT($D108:DC108)</f>
        <v>0.42811890263334385</v>
      </c>
      <c r="DD233" s="96">
        <f>PRODUCT($D108:DD108)</f>
        <v>0.42199088964547887</v>
      </c>
    </row>
    <row r="234" spans="2:108" ht="15" x14ac:dyDescent="0.25">
      <c r="B234" s="55">
        <v>104</v>
      </c>
      <c r="C234" s="96">
        <v>1</v>
      </c>
      <c r="D234" s="96">
        <f>PRODUCT($D109:D109)</f>
        <v>1.003702191610095</v>
      </c>
      <c r="E234" s="96">
        <f>PRODUCT($D109:E109)</f>
        <v>1.0065003651879905</v>
      </c>
      <c r="F234" s="96">
        <f>PRODUCT($D109:F109)</f>
        <v>1.0071539077226117</v>
      </c>
      <c r="G234" s="96">
        <f>PRODUCT($D109:G109)</f>
        <v>1.0060141100008866</v>
      </c>
      <c r="H234" s="96">
        <f>PRODUCT($D109:H109)</f>
        <v>1.0035456734485342</v>
      </c>
      <c r="I234" s="96">
        <f>PRODUCT($D109:I109)</f>
        <v>1.0002729259631331</v>
      </c>
      <c r="J234" s="96">
        <f>PRODUCT($D109:J109)</f>
        <v>0.99645257541799148</v>
      </c>
      <c r="K234" s="96">
        <f>PRODUCT($D109:K109)</f>
        <v>0.99225622511502887</v>
      </c>
      <c r="L234" s="96">
        <f>PRODUCT($D109:L109)</f>
        <v>0.98780373971825652</v>
      </c>
      <c r="M234" s="96">
        <f>PRODUCT($D109:M109)</f>
        <v>0.9831693438246264</v>
      </c>
      <c r="N234" s="96">
        <f>PRODUCT($D109:N109)</f>
        <v>0.97841358574552784</v>
      </c>
      <c r="O234" s="96">
        <f>PRODUCT($D109:O109)</f>
        <v>0.97356669299682996</v>
      </c>
      <c r="P234" s="96">
        <f>PRODUCT($D109:P109)</f>
        <v>0.96862993576004142</v>
      </c>
      <c r="Q234" s="96">
        <f>PRODUCT($D109:Q109)</f>
        <v>0.96358965396823637</v>
      </c>
      <c r="R234" s="96">
        <f>PRODUCT($D109:R109)</f>
        <v>0.95846126212281679</v>
      </c>
      <c r="S234" s="96">
        <f>PRODUCT($D109:S109)</f>
        <v>0.95322192813188389</v>
      </c>
      <c r="T234" s="96">
        <f>PRODUCT($D109:T109)</f>
        <v>0.94806597820494165</v>
      </c>
      <c r="U234" s="96">
        <f>PRODUCT($D109:U109)</f>
        <v>0.94299724725800804</v>
      </c>
      <c r="V234" s="96">
        <f>PRODUCT($D109:V109)</f>
        <v>0.93802152310009035</v>
      </c>
      <c r="W234" s="96">
        <f>PRODUCT($D109:W109)</f>
        <v>0.93310490131704993</v>
      </c>
      <c r="X234" s="96">
        <f>PRODUCT($D109:X109)</f>
        <v>0.92823690900982858</v>
      </c>
      <c r="Y234" s="96">
        <f>PRODUCT($D109:Y109)</f>
        <v>0.92341031282070674</v>
      </c>
      <c r="Z234" s="96">
        <f>PRODUCT($D109:Z109)</f>
        <v>0.91862071922351707</v>
      </c>
      <c r="AA234" s="96">
        <f>PRODUCT($D109:AA109)</f>
        <v>0.91386325332665752</v>
      </c>
      <c r="AB234" s="96">
        <f>PRODUCT($D109:AB109)</f>
        <v>0.90913745230483356</v>
      </c>
      <c r="AC234" s="96">
        <f>PRODUCT($D109:AC109)</f>
        <v>0.90443996290531226</v>
      </c>
      <c r="AD234" s="96">
        <f>PRODUCT($D109:AD109)</f>
        <v>0.89976900381674962</v>
      </c>
      <c r="AE234" s="96">
        <f>PRODUCT($D109:AE109)</f>
        <v>0.89512330590487676</v>
      </c>
      <c r="AF234" s="96">
        <f>PRODUCT($D109:AF109)</f>
        <v>0.8905022540397699</v>
      </c>
      <c r="AG234" s="96">
        <f>PRODUCT($D109:AG109)</f>
        <v>0.88590390218616155</v>
      </c>
      <c r="AH234" s="96">
        <f>PRODUCT($D109:AH109)</f>
        <v>0.88132805619027288</v>
      </c>
      <c r="AI234" s="96">
        <f>PRODUCT($D109:AI109)</f>
        <v>0.87677502884142999</v>
      </c>
      <c r="AJ234" s="96">
        <f>PRODUCT($D109:AJ109)</f>
        <v>0.87224535937566494</v>
      </c>
      <c r="AK234" s="96">
        <f>PRODUCT($D109:AK109)</f>
        <v>0.86773978736787361</v>
      </c>
      <c r="AL234" s="96">
        <f>PRODUCT($D109:AL109)</f>
        <v>0.86325914122034664</v>
      </c>
      <c r="AM234" s="96">
        <f>PRODUCT($D109:AM109)</f>
        <v>0.85880421409053298</v>
      </c>
      <c r="AN234" s="96">
        <f>PRODUCT($D109:AN109)</f>
        <v>0.85437566734440995</v>
      </c>
      <c r="AO234" s="96">
        <f>PRODUCT($D109:AO109)</f>
        <v>0.84997392726637888</v>
      </c>
      <c r="AP234" s="96">
        <f>PRODUCT($D109:AP109)</f>
        <v>0.84559915836412181</v>
      </c>
      <c r="AQ234" s="96">
        <f>PRODUCT($D109:AQ109)</f>
        <v>0.84125112452870032</v>
      </c>
      <c r="AR234" s="96">
        <f>PRODUCT($D109:AR109)</f>
        <v>0.83692943009122966</v>
      </c>
      <c r="AS234" s="96">
        <f>PRODUCT($D109:AS109)</f>
        <v>0.83263323883642326</v>
      </c>
      <c r="AT234" s="96">
        <f>PRODUCT($D109:AT109)</f>
        <v>0.82836139930943398</v>
      </c>
      <c r="AU234" s="96">
        <f>PRODUCT($D109:AU109)</f>
        <v>0.82411231177986166</v>
      </c>
      <c r="AV234" s="96">
        <f>PRODUCT($D109:AV109)</f>
        <v>0.81988383459916769</v>
      </c>
      <c r="AW234" s="96">
        <f>PRODUCT($D109:AW109)</f>
        <v>0.81567354546925552</v>
      </c>
      <c r="AX234" s="96">
        <f>PRODUCT($D109:AX109)</f>
        <v>0.81147837489200403</v>
      </c>
      <c r="AY234" s="96">
        <f>PRODUCT($D109:AY109)</f>
        <v>0.80729526725906764</v>
      </c>
      <c r="AZ234" s="96">
        <f>PRODUCT($D109:AZ109)</f>
        <v>0.80312037942544356</v>
      </c>
      <c r="BA234" s="96">
        <f>PRODUCT($D109:BA109)</f>
        <v>0.79894955150853897</v>
      </c>
      <c r="BB234" s="96">
        <f>PRODUCT($D109:BB109)</f>
        <v>0.79477755151633633</v>
      </c>
      <c r="BC234" s="96">
        <f>PRODUCT($D109:BC109)</f>
        <v>0.79059913454940656</v>
      </c>
      <c r="BD234" s="96">
        <f>PRODUCT($D109:BD109)</f>
        <v>0.78640816930540502</v>
      </c>
      <c r="BE234" s="96">
        <f>PRODUCT($D109:BE109)</f>
        <v>0.78219864168718112</v>
      </c>
      <c r="BF234" s="96">
        <f>PRODUCT($D109:BF109)</f>
        <v>0.77796473476655081</v>
      </c>
      <c r="BG234" s="96">
        <f>PRODUCT($D109:BG109)</f>
        <v>0.77370040948830554</v>
      </c>
      <c r="BH234" s="96">
        <f>PRODUCT($D109:BH109)</f>
        <v>0.76939924545307758</v>
      </c>
      <c r="BI234" s="96">
        <f>PRODUCT($D109:BI109)</f>
        <v>0.76505474695543796</v>
      </c>
      <c r="BJ234" s="96">
        <f>PRODUCT($D109:BJ109)</f>
        <v>0.76065981654935944</v>
      </c>
      <c r="BK234" s="96">
        <f>PRODUCT($D109:BK109)</f>
        <v>0.75620410319314613</v>
      </c>
      <c r="BL234" s="96">
        <f>PRODUCT($D109:BL109)</f>
        <v>0.75167523389129609</v>
      </c>
      <c r="BM234" s="96">
        <f>PRODUCT($D109:BM109)</f>
        <v>0.74705911787640433</v>
      </c>
      <c r="BN234" s="96">
        <f>PRODUCT($D109:BN109)</f>
        <v>0.74234100760970889</v>
      </c>
      <c r="BO234" s="96">
        <f>PRODUCT($D109:BO109)</f>
        <v>0.73750206325869694</v>
      </c>
      <c r="BP234" s="96">
        <f>PRODUCT($D109:BP109)</f>
        <v>0.73252440820220299</v>
      </c>
      <c r="BQ234" s="96">
        <f>PRODUCT($D109:BQ109)</f>
        <v>0.72738857534059864</v>
      </c>
      <c r="BR234" s="96">
        <f>PRODUCT($D109:BR109)</f>
        <v>0.72207517955798117</v>
      </c>
      <c r="BS234" s="96">
        <f>PRODUCT($D109:BS109)</f>
        <v>0.71656013518904005</v>
      </c>
      <c r="BT234" s="96">
        <f>PRODUCT($D109:BT109)</f>
        <v>0.71082107079018075</v>
      </c>
      <c r="BU234" s="96">
        <f>PRODUCT($D109:BU109)</f>
        <v>0.70482885779349835</v>
      </c>
      <c r="BV234" s="96">
        <f>PRODUCT($D109:BV109)</f>
        <v>0.69855146270047341</v>
      </c>
      <c r="BW234" s="96">
        <f>PRODUCT($D109:BW109)</f>
        <v>0.6919351719039506</v>
      </c>
      <c r="BX234" s="96">
        <f>PRODUCT($D109:BX109)</f>
        <v>0.68491859362099228</v>
      </c>
      <c r="BY234" s="96">
        <f>PRODUCT($D109:BY109)</f>
        <v>0.67742259978442831</v>
      </c>
      <c r="BZ234" s="96">
        <f>PRODUCT($D109:BZ109)</f>
        <v>0.66935832015327634</v>
      </c>
      <c r="CA234" s="96">
        <f>PRODUCT($D109:CA109)</f>
        <v>0.66063430317666416</v>
      </c>
      <c r="CB234" s="96">
        <f>PRODUCT($D109:CB109)</f>
        <v>0.65118194249010208</v>
      </c>
      <c r="CC234" s="96">
        <f>PRODUCT($D109:CC109)</f>
        <v>0.64186482625288099</v>
      </c>
      <c r="CD234" s="96">
        <f>PRODUCT($D109:CD109)</f>
        <v>0.63268101938638033</v>
      </c>
      <c r="CE234" s="96">
        <f>PRODUCT($D109:CE109)</f>
        <v>0.62362861449909945</v>
      </c>
      <c r="CF234" s="96">
        <f>PRODUCT($D109:CF109)</f>
        <v>0.61470573149050989</v>
      </c>
      <c r="CG234" s="96">
        <f>PRODUCT($D109:CG109)</f>
        <v>0.60591051716057609</v>
      </c>
      <c r="CH234" s="96">
        <f>PRODUCT($D109:CH109)</f>
        <v>0.59724114482486268</v>
      </c>
      <c r="CI234" s="96">
        <f>PRODUCT($D109:CI109)</f>
        <v>0.58869581393514925</v>
      </c>
      <c r="CJ234" s="96">
        <f>PRODUCT($D109:CJ109)</f>
        <v>0.58027274970547327</v>
      </c>
      <c r="CK234" s="96">
        <f>PRODUCT($D109:CK109)</f>
        <v>0.57197020274352339</v>
      </c>
      <c r="CL234" s="96">
        <f>PRODUCT($D109:CL109)</f>
        <v>0.56378644868730687</v>
      </c>
      <c r="CM234" s="96">
        <f>PRODUCT($D109:CM109)</f>
        <v>0.55571978784701559</v>
      </c>
      <c r="CN234" s="96">
        <f>PRODUCT($D109:CN109)</f>
        <v>0.5477685448520162</v>
      </c>
      <c r="CO234" s="96">
        <f>PRODUCT($D109:CO109)</f>
        <v>0.53993106830289139</v>
      </c>
      <c r="CP234" s="96">
        <f>PRODUCT($D109:CP109)</f>
        <v>0.53220573042845931</v>
      </c>
      <c r="CQ234" s="96">
        <f>PRODUCT($D109:CQ109)</f>
        <v>0.5245909267477008</v>
      </c>
      <c r="CR234" s="96">
        <f>PRODUCT($D109:CR109)</f>
        <v>0.51708507573652329</v>
      </c>
      <c r="CS234" s="96">
        <f>PRODUCT($D109:CS109)</f>
        <v>0.5096866184992932</v>
      </c>
      <c r="CT234" s="96">
        <f>PRODUCT($D109:CT109)</f>
        <v>0.50239401844506759</v>
      </c>
      <c r="CU234" s="96">
        <f>PRODUCT($D109:CU109)</f>
        <v>0.49520576096845853</v>
      </c>
      <c r="CV234" s="96">
        <f>PRODUCT($D109:CV109)</f>
        <v>0.48812035313506369</v>
      </c>
      <c r="CW234" s="96">
        <f>PRODUCT($D109:CW109)</f>
        <v>0.48113632337139756</v>
      </c>
      <c r="CX234" s="96">
        <f>PRODUCT($D109:CX109)</f>
        <v>0.47425222115925941</v>
      </c>
      <c r="CY234" s="96">
        <f>PRODUCT($D109:CY109)</f>
        <v>0.46746661673447415</v>
      </c>
      <c r="CZ234" s="96">
        <f>PRODUCT($D109:CZ109)</f>
        <v>0.46077810078994336</v>
      </c>
      <c r="DA234" s="96">
        <f>PRODUCT($D109:DA109)</f>
        <v>0.45418528418294546</v>
      </c>
      <c r="DB234" s="96">
        <f>PRODUCT($D109:DB109)</f>
        <v>0.44768679764662367</v>
      </c>
      <c r="DC234" s="96">
        <f>PRODUCT($D109:DC109)</f>
        <v>0.44128129150560186</v>
      </c>
      <c r="DD234" s="96">
        <f>PRODUCT($D109:DD109)</f>
        <v>0.43496743539566951</v>
      </c>
    </row>
    <row r="235" spans="2:108" ht="15" x14ac:dyDescent="0.25">
      <c r="B235" s="55">
        <v>105</v>
      </c>
      <c r="C235" s="96">
        <v>1</v>
      </c>
      <c r="D235" s="96">
        <f>PRODUCT($D110:D110)</f>
        <v>1.0033195626646849</v>
      </c>
      <c r="E235" s="96">
        <f>PRODUCT($D110:E110)</f>
        <v>1.005834471922662</v>
      </c>
      <c r="F235" s="96">
        <f>PRODUCT($D110:F110)</f>
        <v>1.0075229291783183</v>
      </c>
      <c r="G235" s="96">
        <f>PRODUCT($D110:G110)</f>
        <v>1.0073339320070454</v>
      </c>
      <c r="H235" s="96">
        <f>PRODUCT($D110:H110)</f>
        <v>1.0057056973969367</v>
      </c>
      <c r="I235" s="96">
        <f>PRODUCT($D110:I110)</f>
        <v>1.0031380396578709</v>
      </c>
      <c r="J235" s="96">
        <f>PRODUCT($D110:J110)</f>
        <v>1.0000042199519517</v>
      </c>
      <c r="K235" s="96">
        <f>PRODUCT($D110:K110)</f>
        <v>0.99638944887929082</v>
      </c>
      <c r="L235" s="96">
        <f>PRODUCT($D110:L110)</f>
        <v>0.99243778108249858</v>
      </c>
      <c r="M235" s="96">
        <f>PRODUCT($D110:M110)</f>
        <v>0.98824450690928989</v>
      </c>
      <c r="N235" s="96">
        <f>PRODUCT($D110:N110)</f>
        <v>0.98388850780689652</v>
      </c>
      <c r="O235" s="96">
        <f>PRODUCT($D110:O110)</f>
        <v>0.97941452261096651</v>
      </c>
      <c r="P235" s="96">
        <f>PRODUCT($D110:P110)</f>
        <v>0.97483400627246364</v>
      </c>
      <c r="Q235" s="96">
        <f>PRODUCT($D110:Q110)</f>
        <v>0.97014039319041068</v>
      </c>
      <c r="R235" s="96">
        <f>PRODUCT($D110:R110)</f>
        <v>0.96535495179056696</v>
      </c>
      <c r="S235" s="96">
        <f>PRODUCT($D110:S110)</f>
        <v>0.96045608145084627</v>
      </c>
      <c r="T235" s="96">
        <f>PRODUCT($D110:T110)</f>
        <v>0.95563903230074176</v>
      </c>
      <c r="U235" s="96">
        <f>PRODUCT($D110:U110)</f>
        <v>0.95090790660200575</v>
      </c>
      <c r="V235" s="96">
        <f>PRODUCT($D110:V110)</f>
        <v>0.94626884820189738</v>
      </c>
      <c r="W235" s="96">
        <f>PRODUCT($D110:W110)</f>
        <v>0.94168664095588706</v>
      </c>
      <c r="X235" s="96">
        <f>PRODUCT($D110:X110)</f>
        <v>0.93715044206085596</v>
      </c>
      <c r="Y235" s="96">
        <f>PRODUCT($D110:Y110)</f>
        <v>0.9326527695893162</v>
      </c>
      <c r="Z235" s="96">
        <f>PRODUCT($D110:Z110)</f>
        <v>0.92818909261869564</v>
      </c>
      <c r="AA235" s="96">
        <f>PRODUCT($D110:AA110)</f>
        <v>0.92375436992856041</v>
      </c>
      <c r="AB235" s="96">
        <f>PRODUCT($D110:AB110)</f>
        <v>0.91934816035702349</v>
      </c>
      <c r="AC235" s="96">
        <f>PRODUCT($D110:AC110)</f>
        <v>0.91496700143479237</v>
      </c>
      <c r="AD235" s="96">
        <f>PRODUCT($D110:AD110)</f>
        <v>0.91060906809043551</v>
      </c>
      <c r="AE235" s="96">
        <f>PRODUCT($D110:AE110)</f>
        <v>0.90627306779711048</v>
      </c>
      <c r="AF235" s="96">
        <f>PRODUCT($D110:AF110)</f>
        <v>0.90195839009065037</v>
      </c>
      <c r="AG235" s="96">
        <f>PRODUCT($D110:AG110)</f>
        <v>0.89766303037100292</v>
      </c>
      <c r="AH235" s="96">
        <f>PRODUCT($D110:AH110)</f>
        <v>0.89338681515696783</v>
      </c>
      <c r="AI235" s="96">
        <f>PRODUCT($D110:AI110)</f>
        <v>0.88913010173897122</v>
      </c>
      <c r="AJ235" s="96">
        <f>PRODUCT($D110:AJ110)</f>
        <v>0.88489348532083212</v>
      </c>
      <c r="AK235" s="96">
        <f>PRODUCT($D110:AK110)</f>
        <v>0.88067777214733256</v>
      </c>
      <c r="AL235" s="96">
        <f>PRODUCT($D110:AL110)</f>
        <v>0.87648386297588665</v>
      </c>
      <c r="AM235" s="96">
        <f>PRODUCT($D110:AM110)</f>
        <v>0.87231262305824431</v>
      </c>
      <c r="AN235" s="96">
        <f>PRODUCT($D110:AN110)</f>
        <v>0.86816478070521996</v>
      </c>
      <c r="AO235" s="96">
        <f>PRODUCT($D110:AO110)</f>
        <v>0.86404081850414194</v>
      </c>
      <c r="AP235" s="96">
        <f>PRODUCT($D110:AP110)</f>
        <v>0.85994094475143568</v>
      </c>
      <c r="AQ235" s="96">
        <f>PRODUCT($D110:AQ110)</f>
        <v>0.85586494691406734</v>
      </c>
      <c r="AR235" s="96">
        <f>PRODUCT($D110:AR110)</f>
        <v>0.85181244425561209</v>
      </c>
      <c r="AS235" s="96">
        <f>PRODUCT($D110:AS110)</f>
        <v>0.84778259183498972</v>
      </c>
      <c r="AT235" s="96">
        <f>PRODUCT($D110:AT110)</f>
        <v>0.84377421142197817</v>
      </c>
      <c r="AU235" s="96">
        <f>PRODUCT($D110:AU110)</f>
        <v>0.83978565070093292</v>
      </c>
      <c r="AV235" s="96">
        <f>PRODUCT($D110:AV110)</f>
        <v>0.83581468360573308</v>
      </c>
      <c r="AW235" s="96">
        <f>PRODUCT($D110:AW110)</f>
        <v>0.83185878449296868</v>
      </c>
      <c r="AX235" s="96">
        <f>PRODUCT($D110:AX110)</f>
        <v>0.82791474099069973</v>
      </c>
      <c r="AY235" s="96">
        <f>PRODUCT($D110:AY110)</f>
        <v>0.82397934991746735</v>
      </c>
      <c r="AZ235" s="96">
        <f>PRODUCT($D110:AZ110)</f>
        <v>0.82004857154307786</v>
      </c>
      <c r="BA235" s="96">
        <f>PRODUCT($D110:BA110)</f>
        <v>0.8161180248569786</v>
      </c>
      <c r="BB235" s="96">
        <f>PRODUCT($D110:BB110)</f>
        <v>0.81218218907028217</v>
      </c>
      <c r="BC235" s="96">
        <f>PRODUCT($D110:BC110)</f>
        <v>0.80823552036705559</v>
      </c>
      <c r="BD235" s="96">
        <f>PRODUCT($D110:BD110)</f>
        <v>0.80427152857601159</v>
      </c>
      <c r="BE235" s="96">
        <f>PRODUCT($D110:BE110)</f>
        <v>0.80028383646251156</v>
      </c>
      <c r="BF235" s="96">
        <f>PRODUCT($D110:BF110)</f>
        <v>0.79626626462071903</v>
      </c>
      <c r="BG235" s="96">
        <f>PRODUCT($D110:BG110)</f>
        <v>0.79221238804902216</v>
      </c>
      <c r="BH235" s="96">
        <f>PRODUCT($D110:BH110)</f>
        <v>0.78811536711463837</v>
      </c>
      <c r="BI235" s="96">
        <f>PRODUCT($D110:BI110)</f>
        <v>0.7839682708889173</v>
      </c>
      <c r="BJ235" s="96">
        <f>PRODUCT($D110:BJ110)</f>
        <v>0.77976351907497377</v>
      </c>
      <c r="BK235" s="96">
        <f>PRODUCT($D110:BK110)</f>
        <v>0.77549006903828421</v>
      </c>
      <c r="BL235" s="96">
        <f>PRODUCT($D110:BL110)</f>
        <v>0.77113471488472618</v>
      </c>
      <c r="BM235" s="96">
        <f>PRODUCT($D110:BM110)</f>
        <v>0.76668240585885428</v>
      </c>
      <c r="BN235" s="96">
        <f>PRODUCT($D110:BN110)</f>
        <v>0.76211736907993688</v>
      </c>
      <c r="BO235" s="96">
        <f>PRODUCT($D110:BO110)</f>
        <v>0.75741945925589793</v>
      </c>
      <c r="BP235" s="96">
        <f>PRODUCT($D110:BP110)</f>
        <v>0.75256952089358342</v>
      </c>
      <c r="BQ235" s="96">
        <f>PRODUCT($D110:BQ110)</f>
        <v>0.74754667599584212</v>
      </c>
      <c r="BR235" s="96">
        <f>PRODUCT($D110:BR110)</f>
        <v>0.7423300995250931</v>
      </c>
      <c r="BS235" s="96">
        <f>PRODUCT($D110:BS110)</f>
        <v>0.7368939319673905</v>
      </c>
      <c r="BT235" s="96">
        <f>PRODUCT($D110:BT110)</f>
        <v>0.73121409569431095</v>
      </c>
      <c r="BU235" s="96">
        <f>PRODUCT($D110:BU110)</f>
        <v>0.72525927921468769</v>
      </c>
      <c r="BV235" s="96">
        <f>PRODUCT($D110:BV110)</f>
        <v>0.71899502570151985</v>
      </c>
      <c r="BW235" s="96">
        <f>PRODUCT($D110:BW110)</f>
        <v>0.71236371738006465</v>
      </c>
      <c r="BX235" s="96">
        <f>PRODUCT($D110:BX110)</f>
        <v>0.70529945742889666</v>
      </c>
      <c r="BY235" s="96">
        <f>PRODUCT($D110:BY110)</f>
        <v>0.69771732774610273</v>
      </c>
      <c r="BZ235" s="96">
        <f>PRODUCT($D110:BZ110)</f>
        <v>0.68952188141829041</v>
      </c>
      <c r="CA235" s="96">
        <f>PRODUCT($D110:CA110)</f>
        <v>0.68061477562328421</v>
      </c>
      <c r="CB235" s="96">
        <f>PRODUCT($D110:CB110)</f>
        <v>0.67092191727026573</v>
      </c>
      <c r="CC235" s="96">
        <f>PRODUCT($D110:CC110)</f>
        <v>0.66136709809361638</v>
      </c>
      <c r="CD235" s="96">
        <f>PRODUCT($D110:CD110)</f>
        <v>0.65194835223212999</v>
      </c>
      <c r="CE235" s="96">
        <f>PRODUCT($D110:CE110)</f>
        <v>0.64266374182107489</v>
      </c>
      <c r="CF235" s="96">
        <f>PRODUCT($D110:CF110)</f>
        <v>0.63351135659348712</v>
      </c>
      <c r="CG235" s="96">
        <f>PRODUCT($D110:CG110)</f>
        <v>0.6244893134871411</v>
      </c>
      <c r="CH235" s="96">
        <f>PRODUCT($D110:CH110)</f>
        <v>0.6155957562571186</v>
      </c>
      <c r="CI235" s="96">
        <f>PRODUCT($D110:CI110)</f>
        <v>0.60682885509389406</v>
      </c>
      <c r="CJ235" s="96">
        <f>PRODUCT($D110:CJ110)</f>
        <v>0.59818680624686005</v>
      </c>
      <c r="CK235" s="96">
        <f>PRODUCT($D110:CK110)</f>
        <v>0.58966783165321335</v>
      </c>
      <c r="CL235" s="96">
        <f>PRODUCT($D110:CL110)</f>
        <v>0.58127017857212637</v>
      </c>
      <c r="CM235" s="96">
        <f>PRODUCT($D110:CM110)</f>
        <v>0.57299211922412907</v>
      </c>
      <c r="CN235" s="96">
        <f>PRODUCT($D110:CN110)</f>
        <v>0.56483195043562562</v>
      </c>
      <c r="CO235" s="96">
        <f>PRODUCT($D110:CO110)</f>
        <v>0.55678799328847428</v>
      </c>
      <c r="CP235" s="96">
        <f>PRODUCT($D110:CP110)</f>
        <v>0.54885859277455751</v>
      </c>
      <c r="CQ235" s="96">
        <f>PRODUCT($D110:CQ110)</f>
        <v>0.54104211745527142</v>
      </c>
      <c r="CR235" s="96">
        <f>PRODUCT($D110:CR110)</f>
        <v>0.53333695912586454</v>
      </c>
      <c r="CS235" s="96">
        <f>PRODUCT($D110:CS110)</f>
        <v>0.52574153248455702</v>
      </c>
      <c r="CT235" s="96">
        <f>PRODUCT($D110:CT110)</f>
        <v>0.51825427480637187</v>
      </c>
      <c r="CU235" s="96">
        <f>PRODUCT($D110:CU110)</f>
        <v>0.51087364562161131</v>
      </c>
      <c r="CV235" s="96">
        <f>PRODUCT($D110:CV110)</f>
        <v>0.50359812639891188</v>
      </c>
      <c r="CW235" s="96">
        <f>PRODUCT($D110:CW110)</f>
        <v>0.49642622023281369</v>
      </c>
      <c r="CX235" s="96">
        <f>PRODUCT($D110:CX110)</f>
        <v>0.48935645153577861</v>
      </c>
      <c r="CY235" s="96">
        <f>PRODUCT($D110:CY110)</f>
        <v>0.4823873657345949</v>
      </c>
      <c r="CZ235" s="96">
        <f>PRODUCT($D110:CZ110)</f>
        <v>0.47551752897110516</v>
      </c>
      <c r="DA235" s="96">
        <f>PRODUCT($D110:DA110)</f>
        <v>0.46874552780719653</v>
      </c>
      <c r="DB235" s="96">
        <f>PRODUCT($D110:DB110)</f>
        <v>0.4620699689339921</v>
      </c>
      <c r="DC235" s="96">
        <f>PRODUCT($D110:DC110)</f>
        <v>0.45548947888518387</v>
      </c>
      <c r="DD235" s="96">
        <f>PRODUCT($D110:DD110)</f>
        <v>0.44900270375444828</v>
      </c>
    </row>
    <row r="236" spans="2:108" ht="15" x14ac:dyDescent="0.25">
      <c r="B236" s="55">
        <v>106</v>
      </c>
      <c r="C236" s="96">
        <v>1</v>
      </c>
      <c r="D236" s="96">
        <f>PRODUCT($D111:D111)</f>
        <v>1.0029573670739593</v>
      </c>
      <c r="E236" s="96">
        <f>PRODUCT($D111:E111)</f>
        <v>1.0052095343343883</v>
      </c>
      <c r="F236" s="96">
        <f>PRODUCT($D111:F111)</f>
        <v>1.0067314797582372</v>
      </c>
      <c r="G236" s="96">
        <f>PRODUCT($D111:G111)</f>
        <v>1.0075649000771272</v>
      </c>
      <c r="H236" s="96">
        <f>PRODUCT($D111:H111)</f>
        <v>1.0068556114450664</v>
      </c>
      <c r="I236" s="96">
        <f>PRODUCT($D111:I111)</f>
        <v>1.0050747392431632</v>
      </c>
      <c r="J236" s="96">
        <f>PRODUCT($D111:J111)</f>
        <v>1.0025860949655556</v>
      </c>
      <c r="K236" s="96">
        <f>PRODUCT($D111:K111)</f>
        <v>0.99962570322356581</v>
      </c>
      <c r="L236" s="96">
        <f>PRODUCT($D111:L111)</f>
        <v>0.99623538721673532</v>
      </c>
      <c r="M236" s="96">
        <f>PRODUCT($D111:M111)</f>
        <v>0.99253349429921189</v>
      </c>
      <c r="N236" s="96">
        <f>PRODUCT($D111:N111)</f>
        <v>0.98861913047809347</v>
      </c>
      <c r="O236" s="96">
        <f>PRODUCT($D111:O111)</f>
        <v>0.98455350910556227</v>
      </c>
      <c r="P236" s="96">
        <f>PRODUCT($D111:P111)</f>
        <v>0.98036053492452868</v>
      </c>
      <c r="Q236" s="96">
        <f>PRODUCT($D111:Q111)</f>
        <v>0.97604218798424702</v>
      </c>
      <c r="R236" s="96">
        <f>PRODUCT($D111:R111)</f>
        <v>0.97162594869343144</v>
      </c>
      <c r="S236" s="96">
        <f>PRODUCT($D111:S111)</f>
        <v>0.96709251076568081</v>
      </c>
      <c r="T236" s="96">
        <f>PRODUCT($D111:T111)</f>
        <v>0.96263845860630637</v>
      </c>
      <c r="U236" s="96">
        <f>PRODUCT($D111:U111)</f>
        <v>0.95826809320833461</v>
      </c>
      <c r="V236" s="96">
        <f>PRODUCT($D111:V111)</f>
        <v>0.95398781228878515</v>
      </c>
      <c r="W236" s="96">
        <f>PRODUCT($D111:W111)</f>
        <v>0.94976167713852444</v>
      </c>
      <c r="X236" s="96">
        <f>PRODUCT($D111:X111)</f>
        <v>0.94557865381353068</v>
      </c>
      <c r="Y236" s="96">
        <f>PRODUCT($D111:Y111)</f>
        <v>0.94143113352585361</v>
      </c>
      <c r="Z236" s="96">
        <f>PRODUCT($D111:Z111)</f>
        <v>0.93731451983009506</v>
      </c>
      <c r="AA236" s="96">
        <f>PRODUCT($D111:AA111)</f>
        <v>0.93322368504450692</v>
      </c>
      <c r="AB236" s="96">
        <f>PRODUCT($D111:AB111)</f>
        <v>0.92915821276508592</v>
      </c>
      <c r="AC236" s="96">
        <f>PRODUCT($D111:AC111)</f>
        <v>0.9251145844008144</v>
      </c>
      <c r="AD236" s="96">
        <f>PRODUCT($D111:AD111)</f>
        <v>0.92109095684378572</v>
      </c>
      <c r="AE236" s="96">
        <f>PRODUCT($D111:AE111)</f>
        <v>0.91708603095317032</v>
      </c>
      <c r="AF236" s="96">
        <f>PRODUCT($D111:AF111)</f>
        <v>0.91309920638989084</v>
      </c>
      <c r="AG236" s="96">
        <f>PRODUCT($D111:AG111)</f>
        <v>0.90912844826626615</v>
      </c>
      <c r="AH236" s="96">
        <f>PRODUCT($D111:AH111)</f>
        <v>0.90517360186842655</v>
      </c>
      <c r="AI236" s="96">
        <f>PRODUCT($D111:AI111)</f>
        <v>0.90123505843608642</v>
      </c>
      <c r="AJ236" s="96">
        <f>PRODUCT($D111:AJ111)</f>
        <v>0.89731345480589297</v>
      </c>
      <c r="AK236" s="96">
        <f>PRODUCT($D111:AK111)</f>
        <v>0.89340964625393859</v>
      </c>
      <c r="AL236" s="96">
        <f>PRODUCT($D111:AL111)</f>
        <v>0.88952458688181313</v>
      </c>
      <c r="AM236" s="96">
        <f>PRODUCT($D111:AM111)</f>
        <v>0.88565919578391405</v>
      </c>
      <c r="AN236" s="96">
        <f>PRODUCT($D111:AN111)</f>
        <v>0.88181425235927158</v>
      </c>
      <c r="AO236" s="96">
        <f>PRODUCT($D111:AO111)</f>
        <v>0.87799028377193733</v>
      </c>
      <c r="AP236" s="96">
        <f>PRODUCT($D111:AP111)</f>
        <v>0.87418753492757173</v>
      </c>
      <c r="AQ236" s="96">
        <f>PRODUCT($D111:AQ111)</f>
        <v>0.87040581654500138</v>
      </c>
      <c r="AR236" s="96">
        <f>PRODUCT($D111:AR111)</f>
        <v>0.86664476522246847</v>
      </c>
      <c r="AS236" s="96">
        <f>PRODUCT($D111:AS111)</f>
        <v>0.86290353713099299</v>
      </c>
      <c r="AT236" s="96">
        <f>PRODUCT($D111:AT111)</f>
        <v>0.85918094235907949</v>
      </c>
      <c r="AU236" s="96">
        <f>PRODUCT($D111:AU111)</f>
        <v>0.85547529853353632</v>
      </c>
      <c r="AV236" s="96">
        <f>PRODUCT($D111:AV111)</f>
        <v>0.8517843266268087</v>
      </c>
      <c r="AW236" s="96">
        <f>PRODUCT($D111:AW111)</f>
        <v>0.84810543355952217</v>
      </c>
      <c r="AX236" s="96">
        <f>PRODUCT($D111:AX111)</f>
        <v>0.84443531052276788</v>
      </c>
      <c r="AY236" s="96">
        <f>PRODUCT($D111:AY111)</f>
        <v>0.84077065258636963</v>
      </c>
      <c r="AZ236" s="96">
        <f>PRODUCT($D111:AZ111)</f>
        <v>0.83710728196663897</v>
      </c>
      <c r="BA236" s="96">
        <f>PRODUCT($D111:BA111)</f>
        <v>0.83344065980821624</v>
      </c>
      <c r="BB236" s="96">
        <f>PRODUCT($D111:BB111)</f>
        <v>0.82976505697345759</v>
      </c>
      <c r="BC236" s="96">
        <f>PRODUCT($D111:BC111)</f>
        <v>0.82607471065628146</v>
      </c>
      <c r="BD236" s="96">
        <f>PRODUCT($D111:BD111)</f>
        <v>0.8223628655578461</v>
      </c>
      <c r="BE236" s="96">
        <f>PRODUCT($D111:BE111)</f>
        <v>0.8186228722034109</v>
      </c>
      <c r="BF236" s="96">
        <f>PRODUCT($D111:BF111)</f>
        <v>0.81484827542717397</v>
      </c>
      <c r="BG236" s="96">
        <f>PRODUCT($D111:BG111)</f>
        <v>0.81103235371692473</v>
      </c>
      <c r="BH236" s="96">
        <f>PRODUCT($D111:BH111)</f>
        <v>0.80716794286130777</v>
      </c>
      <c r="BI236" s="96">
        <f>PRODUCT($D111:BI111)</f>
        <v>0.8032477714911691</v>
      </c>
      <c r="BJ236" s="96">
        <f>PRODUCT($D111:BJ111)</f>
        <v>0.79926387987243452</v>
      </c>
      <c r="BK236" s="96">
        <f>PRODUCT($D111:BK111)</f>
        <v>0.79520468867518435</v>
      </c>
      <c r="BL236" s="96">
        <f>PRODUCT($D111:BL111)</f>
        <v>0.79105634486909415</v>
      </c>
      <c r="BM236" s="96">
        <f>PRODUCT($D111:BM111)</f>
        <v>0.78680304888385622</v>
      </c>
      <c r="BN236" s="96">
        <f>PRODUCT($D111:BN111)</f>
        <v>0.7824282214632865</v>
      </c>
      <c r="BO236" s="96">
        <f>PRODUCT($D111:BO111)</f>
        <v>0.77791069360193066</v>
      </c>
      <c r="BP236" s="96">
        <f>PRODUCT($D111:BP111)</f>
        <v>0.77323029355291917</v>
      </c>
      <c r="BQ236" s="96">
        <f>PRODUCT($D111:BQ111)</f>
        <v>0.76836501678558988</v>
      </c>
      <c r="BR236" s="96">
        <f>PRODUCT($D111:BR111)</f>
        <v>0.76329287709466276</v>
      </c>
      <c r="BS236" s="96">
        <f>PRODUCT($D111:BS111)</f>
        <v>0.75798658997217705</v>
      </c>
      <c r="BT236" s="96">
        <f>PRODUCT($D111:BT111)</f>
        <v>0.75242068786824168</v>
      </c>
      <c r="BU236" s="96">
        <f>PRODUCT($D111:BU111)</f>
        <v>0.74656209389080208</v>
      </c>
      <c r="BV236" s="96">
        <f>PRODUCT($D111:BV111)</f>
        <v>0.74037438405023126</v>
      </c>
      <c r="BW236" s="96">
        <f>PRODUCT($D111:BW111)</f>
        <v>0.73379682546963243</v>
      </c>
      <c r="BX236" s="96">
        <f>PRODUCT($D111:BX111)</f>
        <v>0.7267599120969227</v>
      </c>
      <c r="BY236" s="96">
        <f>PRODUCT($D111:BY111)</f>
        <v>0.71917409156992895</v>
      </c>
      <c r="BZ236" s="96">
        <f>PRODUCT($D111:BZ111)</f>
        <v>0.71093862524012308</v>
      </c>
      <c r="CA236" s="96">
        <f>PRODUCT($D111:CA111)</f>
        <v>0.70194957375740996</v>
      </c>
      <c r="CB236" s="96">
        <f>PRODUCT($D111:CB111)</f>
        <v>0.692128267774341</v>
      </c>
      <c r="CC236" s="96">
        <f>PRODUCT($D111:CC111)</f>
        <v>0.68244437629342325</v>
      </c>
      <c r="CD236" s="96">
        <f>PRODUCT($D111:CD111)</f>
        <v>0.67289597668385437</v>
      </c>
      <c r="CE236" s="96">
        <f>PRODUCT($D111:CE111)</f>
        <v>0.66348117321526212</v>
      </c>
      <c r="CF236" s="96">
        <f>PRODUCT($D111:CF111)</f>
        <v>0.65419809668132778</v>
      </c>
      <c r="CG236" s="96">
        <f>PRODUCT($D111:CG111)</f>
        <v>0.64504490402867565</v>
      </c>
      <c r="CH236" s="96">
        <f>PRODUCT($D111:CH111)</f>
        <v>0.63601977799095499</v>
      </c>
      <c r="CI236" s="96">
        <f>PRODUCT($D111:CI111)</f>
        <v>0.62712092672804143</v>
      </c>
      <c r="CJ236" s="96">
        <f>PRODUCT($D111:CJ111)</f>
        <v>0.61834658347028715</v>
      </c>
      <c r="CK236" s="96">
        <f>PRODUCT($D111:CK111)</f>
        <v>0.60969500616774752</v>
      </c>
      <c r="CL236" s="96">
        <f>PRODUCT($D111:CL111)</f>
        <v>0.60116447714431664</v>
      </c>
      <c r="CM236" s="96">
        <f>PRODUCT($D111:CM111)</f>
        <v>0.59275330275670113</v>
      </c>
      <c r="CN236" s="96">
        <f>PRODUCT($D111:CN111)</f>
        <v>0.58445981305816597</v>
      </c>
      <c r="CO236" s="96">
        <f>PRODUCT($D111:CO111)</f>
        <v>0.57628236146698475</v>
      </c>
      <c r="CP236" s="96">
        <f>PRODUCT($D111:CP111)</f>
        <v>0.56821932443952905</v>
      </c>
      <c r="CQ236" s="96">
        <f>PRODUCT($D111:CQ111)</f>
        <v>0.56026910114793127</v>
      </c>
      <c r="CR236" s="96">
        <f>PRODUCT($D111:CR111)</f>
        <v>0.55243011316225799</v>
      </c>
      <c r="CS236" s="96">
        <f>PRODUCT($D111:CS111)</f>
        <v>0.54470080413712996</v>
      </c>
      <c r="CT236" s="96">
        <f>PRODUCT($D111:CT111)</f>
        <v>0.53707963950272664</v>
      </c>
      <c r="CU236" s="96">
        <f>PRODUCT($D111:CU111)</f>
        <v>0.52956510616011421</v>
      </c>
      <c r="CV236" s="96">
        <f>PRODUCT($D111:CV111)</f>
        <v>0.52215571218083634</v>
      </c>
      <c r="CW236" s="96">
        <f>PRODUCT($D111:CW111)</f>
        <v>0.5148499865107079</v>
      </c>
      <c r="CX236" s="96">
        <f>PRODUCT($D111:CX111)</f>
        <v>0.50764647867775337</v>
      </c>
      <c r="CY236" s="96">
        <f>PRODUCT($D111:CY111)</f>
        <v>0.50054375850423172</v>
      </c>
      <c r="CZ236" s="96">
        <f>PRODUCT($D111:CZ111)</f>
        <v>0.49354041582268982</v>
      </c>
      <c r="DA236" s="96">
        <f>PRODUCT($D111:DA111)</f>
        <v>0.4866350601959894</v>
      </c>
      <c r="DB236" s="96">
        <f>PRODUCT($D111:DB111)</f>
        <v>0.4798263206412508</v>
      </c>
      <c r="DC236" s="96">
        <f>PRODUCT($D111:DC111)</f>
        <v>0.47311284535765946</v>
      </c>
      <c r="DD236" s="96">
        <f>PRODUCT($D111:DD111)</f>
        <v>0.46649330145808049</v>
      </c>
    </row>
    <row r="237" spans="2:108" ht="15" x14ac:dyDescent="0.25">
      <c r="B237" s="55">
        <v>107</v>
      </c>
      <c r="C237" s="96">
        <v>1</v>
      </c>
      <c r="D237" s="96">
        <f>PRODUCT($D112:D112)</f>
        <v>1.0026137904997814</v>
      </c>
      <c r="E237" s="96">
        <f>PRODUCT($D112:E112)</f>
        <v>1.0046219067685025</v>
      </c>
      <c r="F237" s="96">
        <f>PRODUCT($D112:F112)</f>
        <v>1.0059960218018327</v>
      </c>
      <c r="G237" s="96">
        <f>PRODUCT($D112:G112)</f>
        <v>1.0067669621881548</v>
      </c>
      <c r="H237" s="96">
        <f>PRODUCT($D112:H112)</f>
        <v>1.0070408729306688</v>
      </c>
      <c r="I237" s="96">
        <f>PRODUCT($D112:I112)</f>
        <v>1.0061161000541374</v>
      </c>
      <c r="J237" s="96">
        <f>PRODUCT($D112:J112)</f>
        <v>1.0043433362238057</v>
      </c>
      <c r="K237" s="96">
        <f>PRODUCT($D112:K112)</f>
        <v>1.0019681051843996</v>
      </c>
      <c r="L237" s="96">
        <f>PRODUCT($D112:L112)</f>
        <v>0.99919996633439589</v>
      </c>
      <c r="M237" s="96">
        <f>PRODUCT($D112:M112)</f>
        <v>0.99603959191343838</v>
      </c>
      <c r="N237" s="96">
        <f>PRODUCT($D112:N112)</f>
        <v>0.99260810653884168</v>
      </c>
      <c r="O237" s="96">
        <f>PRODUCT($D112:O112)</f>
        <v>0.98898517352533577</v>
      </c>
      <c r="P237" s="96">
        <f>PRODUCT($D112:P112)</f>
        <v>0.98520918508303168</v>
      </c>
      <c r="Q237" s="96">
        <f>PRODUCT($D112:Q112)</f>
        <v>0.98129262823056318</v>
      </c>
      <c r="R237" s="96">
        <f>PRODUCT($D112:R112)</f>
        <v>0.97726988722235231</v>
      </c>
      <c r="S237" s="96">
        <f>PRODUCT($D112:S112)</f>
        <v>0.97312501628531867</v>
      </c>
      <c r="T237" s="96">
        <f>PRODUCT($D112:T112)</f>
        <v>0.96905634666426466</v>
      </c>
      <c r="U237" s="96">
        <f>PRODUCT($D112:U112)</f>
        <v>0.9650683097207029</v>
      </c>
      <c r="V237" s="96">
        <f>PRODUCT($D112:V112)</f>
        <v>0.9611674567960603</v>
      </c>
      <c r="W237" s="96">
        <f>PRODUCT($D112:W112)</f>
        <v>0.9573176770788977</v>
      </c>
      <c r="X237" s="96">
        <f>PRODUCT($D112:X112)</f>
        <v>0.95350791165725024</v>
      </c>
      <c r="Y237" s="96">
        <f>PRODUCT($D112:Y112)</f>
        <v>0.94973053804517438</v>
      </c>
      <c r="Z237" s="96">
        <f>PRODUCT($D112:Z112)</f>
        <v>0.94598096090138317</v>
      </c>
      <c r="AA237" s="96">
        <f>PRODUCT($D112:AA112)</f>
        <v>0.94225404063074392</v>
      </c>
      <c r="AB237" s="96">
        <f>PRODUCT($D112:AB112)</f>
        <v>0.9385493877330926</v>
      </c>
      <c r="AC237" s="96">
        <f>PRODUCT($D112:AC112)</f>
        <v>0.934863477139807</v>
      </c>
      <c r="AD237" s="96">
        <f>PRODUCT($D112:AD112)</f>
        <v>0.93119447160403457</v>
      </c>
      <c r="AE237" s="96">
        <f>PRODUCT($D112:AE112)</f>
        <v>0.92754108089109988</v>
      </c>
      <c r="AF237" s="96">
        <f>PRODUCT($D112:AF112)</f>
        <v>0.92390271961510995</v>
      </c>
      <c r="AG237" s="96">
        <f>PRODUCT($D112:AG112)</f>
        <v>0.92027734923231086</v>
      </c>
      <c r="AH237" s="96">
        <f>PRODUCT($D112:AH112)</f>
        <v>0.91666483174601188</v>
      </c>
      <c r="AI237" s="96">
        <f>PRODUCT($D112:AI112)</f>
        <v>0.91306558202905985</v>
      </c>
      <c r="AJ237" s="96">
        <f>PRODUCT($D112:AJ112)</f>
        <v>0.90948026457397502</v>
      </c>
      <c r="AK237" s="96">
        <f>PRODUCT($D112:AK112)</f>
        <v>0.90590976648711075</v>
      </c>
      <c r="AL237" s="96">
        <f>PRODUCT($D112:AL112)</f>
        <v>0.90235507662296777</v>
      </c>
      <c r="AM237" s="96">
        <f>PRODUCT($D112:AM112)</f>
        <v>0.89881714997859075</v>
      </c>
      <c r="AN237" s="96">
        <f>PRODUCT($D112:AN112)</f>
        <v>0.89529680133076306</v>
      </c>
      <c r="AO237" s="96">
        <f>PRODUCT($D112:AO112)</f>
        <v>0.89179459062620481</v>
      </c>
      <c r="AP237" s="96">
        <f>PRODUCT($D112:AP112)</f>
        <v>0.88831079192816009</v>
      </c>
      <c r="AQ237" s="96">
        <f>PRODUCT($D112:AQ112)</f>
        <v>0.88484523835685847</v>
      </c>
      <c r="AR237" s="96">
        <f>PRODUCT($D112:AR112)</f>
        <v>0.88139758564196569</v>
      </c>
      <c r="AS237" s="96">
        <f>PRODUCT($D112:AS112)</f>
        <v>0.87796700009083339</v>
      </c>
      <c r="AT237" s="96">
        <f>PRODUCT($D112:AT112)</f>
        <v>0.87455229429357639</v>
      </c>
      <c r="AU237" s="96">
        <f>PRODUCT($D112:AU112)</f>
        <v>0.87115177730866744</v>
      </c>
      <c r="AV237" s="96">
        <f>PRODUCT($D112:AV112)</f>
        <v>0.86776314744398642</v>
      </c>
      <c r="AW237" s="96">
        <f>PRODUCT($D112:AW112)</f>
        <v>0.86438377898411256</v>
      </c>
      <c r="AX237" s="96">
        <f>PRODUCT($D112:AX112)</f>
        <v>0.86101031194143041</v>
      </c>
      <c r="AY237" s="96">
        <f>PRODUCT($D112:AY112)</f>
        <v>0.85763938454099875</v>
      </c>
      <c r="AZ237" s="96">
        <f>PRODUCT($D112:AZ112)</f>
        <v>0.85426673851890533</v>
      </c>
      <c r="BA237" s="96">
        <f>PRODUCT($D112:BA112)</f>
        <v>0.85088773971182197</v>
      </c>
      <c r="BB237" s="96">
        <f>PRODUCT($D112:BB112)</f>
        <v>0.84749653033283368</v>
      </c>
      <c r="BC237" s="96">
        <f>PRODUCT($D112:BC112)</f>
        <v>0.84408720820396754</v>
      </c>
      <c r="BD237" s="96">
        <f>PRODUCT($D112:BD112)</f>
        <v>0.84065284652286143</v>
      </c>
      <c r="BE237" s="96">
        <f>PRODUCT($D112:BE112)</f>
        <v>0.83718661491143942</v>
      </c>
      <c r="BF237" s="96">
        <f>PRODUCT($D112:BF112)</f>
        <v>0.83368187016413442</v>
      </c>
      <c r="BG237" s="96">
        <f>PRODUCT($D112:BG112)</f>
        <v>0.83013168515597124</v>
      </c>
      <c r="BH237" s="96">
        <f>PRODUCT($D112:BH112)</f>
        <v>0.82652866766638122</v>
      </c>
      <c r="BI237" s="96">
        <f>PRODUCT($D112:BI112)</f>
        <v>0.82286530313605843</v>
      </c>
      <c r="BJ237" s="96">
        <f>PRODUCT($D112:BJ112)</f>
        <v>0.81913335876369175</v>
      </c>
      <c r="BK237" s="96">
        <f>PRODUCT($D112:BK112)</f>
        <v>0.8153208766059119</v>
      </c>
      <c r="BL237" s="96">
        <f>PRODUCT($D112:BL112)</f>
        <v>0.81141354617857875</v>
      </c>
      <c r="BM237" s="96">
        <f>PRODUCT($D112:BM112)</f>
        <v>0.80739503518398115</v>
      </c>
      <c r="BN237" s="96">
        <f>PRODUCT($D112:BN112)</f>
        <v>0.80324818312830004</v>
      </c>
      <c r="BO237" s="96">
        <f>PRODUCT($D112:BO112)</f>
        <v>0.79895108646958657</v>
      </c>
      <c r="BP237" s="96">
        <f>PRODUCT($D112:BP112)</f>
        <v>0.79448282910231849</v>
      </c>
      <c r="BQ237" s="96">
        <f>PRODUCT($D112:BQ112)</f>
        <v>0.7898205754355615</v>
      </c>
      <c r="BR237" s="96">
        <f>PRODUCT($D112:BR112)</f>
        <v>0.78494146994774006</v>
      </c>
      <c r="BS237" s="96">
        <f>PRODUCT($D112:BS112)</f>
        <v>0.77981716743464091</v>
      </c>
      <c r="BT237" s="96">
        <f>PRODUCT($D112:BT112)</f>
        <v>0.7744211446508853</v>
      </c>
      <c r="BU237" s="96">
        <f>PRODUCT($D112:BU112)</f>
        <v>0.76871899818757428</v>
      </c>
      <c r="BV237" s="96">
        <f>PRODUCT($D112:BV112)</f>
        <v>0.76267281832823974</v>
      </c>
      <c r="BW237" s="96">
        <f>PRODUCT($D112:BW112)</f>
        <v>0.75621957931065531</v>
      </c>
      <c r="BX237" s="96">
        <f>PRODUCT($D112:BX112)</f>
        <v>0.74928710309904534</v>
      </c>
      <c r="BY237" s="96">
        <f>PRODUCT($D112:BY112)</f>
        <v>0.74178241245651144</v>
      </c>
      <c r="BZ237" s="96">
        <f>PRODUCT($D112:BZ112)</f>
        <v>0.73360082916738167</v>
      </c>
      <c r="CA237" s="96">
        <f>PRODUCT($D112:CA112)</f>
        <v>0.72463419290295827</v>
      </c>
      <c r="CB237" s="96">
        <f>PRODUCT($D112:CB112)</f>
        <v>0.71480025730196717</v>
      </c>
      <c r="CC237" s="96">
        <f>PRODUCT($D112:CC112)</f>
        <v>0.70509977702278059</v>
      </c>
      <c r="CD237" s="96">
        <f>PRODUCT($D112:CD112)</f>
        <v>0.69553094095704471</v>
      </c>
      <c r="CE237" s="96">
        <f>PRODUCT($D112:CE112)</f>
        <v>0.68609196257476968</v>
      </c>
      <c r="CF237" s="96">
        <f>PRODUCT($D112:CF112)</f>
        <v>0.67678107959077904</v>
      </c>
      <c r="CG237" s="96">
        <f>PRODUCT($D112:CG112)</f>
        <v>0.66759655363568615</v>
      </c>
      <c r="CH237" s="96">
        <f>PRODUCT($D112:CH112)</f>
        <v>0.65853666993133531</v>
      </c>
      <c r="CI237" s="96">
        <f>PRODUCT($D112:CI112)</f>
        <v>0.64959973697064743</v>
      </c>
      <c r="CJ237" s="96">
        <f>PRODUCT($D112:CJ112)</f>
        <v>0.64078408620181104</v>
      </c>
      <c r="CK237" s="96">
        <f>PRODUCT($D112:CK112)</f>
        <v>0.6320880717167584</v>
      </c>
      <c r="CL237" s="96">
        <f>PRODUCT($D112:CL112)</f>
        <v>0.62351006994386982</v>
      </c>
      <c r="CM237" s="96">
        <f>PRODUCT($D112:CM112)</f>
        <v>0.61504847934484785</v>
      </c>
      <c r="CN237" s="96">
        <f>PRODUCT($D112:CN112)</f>
        <v>0.60670172011570567</v>
      </c>
      <c r="CO237" s="96">
        <f>PRODUCT($D112:CO112)</f>
        <v>0.59846823389181258</v>
      </c>
      <c r="CP237" s="96">
        <f>PRODUCT($D112:CP112)</f>
        <v>0.59034648345694296</v>
      </c>
      <c r="CQ237" s="96">
        <f>PRODUCT($D112:CQ112)</f>
        <v>0.58233495245627342</v>
      </c>
      <c r="CR237" s="96">
        <f>PRODUCT($D112:CR112)</f>
        <v>0.57443214511327501</v>
      </c>
      <c r="CS237" s="96">
        <f>PRODUCT($D112:CS112)</f>
        <v>0.56663658595044697</v>
      </c>
      <c r="CT237" s="96">
        <f>PRODUCT($D112:CT112)</f>
        <v>0.55894681951384106</v>
      </c>
      <c r="CU237" s="96">
        <f>PRODUCT($D112:CU112)</f>
        <v>0.55136141010132378</v>
      </c>
      <c r="CV237" s="96">
        <f>PRODUCT($D112:CV112)</f>
        <v>0.54387894149452676</v>
      </c>
      <c r="CW237" s="96">
        <f>PRODUCT($D112:CW112)</f>
        <v>0.53649801669443431</v>
      </c>
      <c r="CX237" s="96">
        <f>PRODUCT($D112:CX112)</f>
        <v>0.52921725766055983</v>
      </c>
      <c r="CY237" s="96">
        <f>PRODUCT($D112:CY112)</f>
        <v>0.52203530505366147</v>
      </c>
      <c r="CZ237" s="96">
        <f>PRODUCT($D112:CZ112)</f>
        <v>0.51495081798194942</v>
      </c>
      <c r="DA237" s="96">
        <f>PRODUCT($D112:DA112)</f>
        <v>0.50796247375073766</v>
      </c>
      <c r="DB237" s="96">
        <f>PRODUCT($D112:DB112)</f>
        <v>0.50106896761549258</v>
      </c>
      <c r="DC237" s="96">
        <f>PRODUCT($D112:DC112)</f>
        <v>0.49426901253823369</v>
      </c>
      <c r="DD237" s="96">
        <f>PRODUCT($D112:DD112)</f>
        <v>0.48756133894723963</v>
      </c>
    </row>
    <row r="238" spans="2:108" ht="15" x14ac:dyDescent="0.25">
      <c r="B238" s="55">
        <v>108</v>
      </c>
      <c r="C238" s="96">
        <v>1</v>
      </c>
      <c r="D238" s="96">
        <f>PRODUCT($D113:D113)</f>
        <v>1.0022702139256032</v>
      </c>
      <c r="E238" s="96">
        <f>PRODUCT($D113:E113)</f>
        <v>1.0040344459370694</v>
      </c>
      <c r="F238" s="96">
        <f>PRODUCT($D113:F113)</f>
        <v>1.005260902681852</v>
      </c>
      <c r="G238" s="96">
        <f>PRODUCT($D113:G113)</f>
        <v>1.0059694538391677</v>
      </c>
      <c r="H238" s="96">
        <f>PRODUCT($D113:H113)</f>
        <v>1.0062477508221952</v>
      </c>
      <c r="I238" s="96">
        <f>PRODUCT($D113:I113)</f>
        <v>1.006219294169425</v>
      </c>
      <c r="J238" s="96">
        <f>PRODUCT($D113:J113)</f>
        <v>1.0052060712769069</v>
      </c>
      <c r="K238" s="96">
        <f>PRODUCT($D113:K113)</f>
        <v>1.0034597218020236</v>
      </c>
      <c r="L238" s="96">
        <f>PRODUCT($D113:L113)</f>
        <v>1.0012020878977463</v>
      </c>
      <c r="M238" s="96">
        <f>PRODUCT($D113:M113)</f>
        <v>0.99861726567191267</v>
      </c>
      <c r="N238" s="96">
        <f>PRODUCT($D113:N113)</f>
        <v>0.99569362354157742</v>
      </c>
      <c r="O238" s="96">
        <f>PRODUCT($D113:O113)</f>
        <v>0.99253126673195646</v>
      </c>
      <c r="P238" s="96">
        <f>PRODUCT($D113:P113)</f>
        <v>0.98918511056756275</v>
      </c>
      <c r="Q238" s="96">
        <f>PRODUCT($D113:Q113)</f>
        <v>0.98568005401968306</v>
      </c>
      <c r="R238" s="96">
        <f>PRODUCT($D113:R113)</f>
        <v>0.98205904975424185</v>
      </c>
      <c r="S238" s="96">
        <f>PRODUCT($D113:S113)</f>
        <v>0.97831080052901032</v>
      </c>
      <c r="T238" s="96">
        <f>PRODUCT($D113:T113)</f>
        <v>0.97463581663850563</v>
      </c>
      <c r="U238" s="96">
        <f>PRODUCT($D113:U113)</f>
        <v>0.97103865269083445</v>
      </c>
      <c r="V238" s="96">
        <f>PRODUCT($D113:V113)</f>
        <v>0.96752600498511221</v>
      </c>
      <c r="W238" s="96">
        <f>PRODUCT($D113:W113)</f>
        <v>0.96406161846289873</v>
      </c>
      <c r="X238" s="96">
        <f>PRODUCT($D113:X113)</f>
        <v>0.96063441527873017</v>
      </c>
      <c r="Y238" s="96">
        <f>PRODUCT($D113:Y113)</f>
        <v>0.95723676222674525</v>
      </c>
      <c r="Z238" s="96">
        <f>PRODUCT($D113:Z113)</f>
        <v>0.9538640654121141</v>
      </c>
      <c r="AA238" s="96">
        <f>PRODUCT($D113:AA113)</f>
        <v>0.95051117404885277</v>
      </c>
      <c r="AB238" s="96">
        <f>PRODUCT($D113:AB113)</f>
        <v>0.9471777223021941</v>
      </c>
      <c r="AC238" s="96">
        <f>PRODUCT($D113:AC113)</f>
        <v>0.94386017794704125</v>
      </c>
      <c r="AD238" s="96">
        <f>PRODUCT($D113:AD113)</f>
        <v>0.94055670750318165</v>
      </c>
      <c r="AE238" s="96">
        <f>PRODUCT($D113:AE113)</f>
        <v>0.9372660270925145</v>
      </c>
      <c r="AF238" s="96">
        <f>PRODUCT($D113:AF113)</f>
        <v>0.93398756317350351</v>
      </c>
      <c r="AG238" s="96">
        <f>PRODUCT($D113:AG113)</f>
        <v>0.93071927156535916</v>
      </c>
      <c r="AH238" s="96">
        <f>PRODUCT($D113:AH113)</f>
        <v>0.92746102751781745</v>
      </c>
      <c r="AI238" s="96">
        <f>PRODUCT($D113:AI113)</f>
        <v>0.92421326567527995</v>
      </c>
      <c r="AJ238" s="96">
        <f>PRODUCT($D113:AJ113)</f>
        <v>0.9209766741864287</v>
      </c>
      <c r="AK238" s="96">
        <f>PRODUCT($D113:AK113)</f>
        <v>0.91775216788499259</v>
      </c>
      <c r="AL238" s="96">
        <f>PRODUCT($D113:AL113)</f>
        <v>0.9145407662738565</v>
      </c>
      <c r="AM238" s="96">
        <f>PRODUCT($D113:AM113)</f>
        <v>0.91134345625107915</v>
      </c>
      <c r="AN238" s="96">
        <f>PRODUCT($D113:AN113)</f>
        <v>0.90816108414743801</v>
      </c>
      <c r="AO238" s="96">
        <f>PRODUCT($D113:AO113)</f>
        <v>0.90499423911881938</v>
      </c>
      <c r="AP238" s="96">
        <f>PRODUCT($D113:AP113)</f>
        <v>0.90184322106996928</v>
      </c>
      <c r="AQ238" s="96">
        <f>PRODUCT($D113:AQ113)</f>
        <v>0.89870788254799405</v>
      </c>
      <c r="AR238" s="96">
        <f>PRODUCT($D113:AR113)</f>
        <v>0.89558789558374108</v>
      </c>
      <c r="AS238" s="96">
        <f>PRODUCT($D113:AS113)</f>
        <v>0.89248243411668293</v>
      </c>
      <c r="AT238" s="96">
        <f>PRODUCT($D113:AT113)</f>
        <v>0.88939031094120236</v>
      </c>
      <c r="AU238" s="96">
        <f>PRODUCT($D113:AU113)</f>
        <v>0.88630982451704343</v>
      </c>
      <c r="AV238" s="96">
        <f>PRODUCT($D113:AV113)</f>
        <v>0.88323864874395408</v>
      </c>
      <c r="AW238" s="96">
        <f>PRODUCT($D113:AW113)</f>
        <v>0.88017412359851022</v>
      </c>
      <c r="AX238" s="96">
        <f>PRODUCT($D113:AX113)</f>
        <v>0.87711283650517191</v>
      </c>
      <c r="AY238" s="96">
        <f>PRODUCT($D113:AY113)</f>
        <v>0.87405136723870636</v>
      </c>
      <c r="AZ238" s="96">
        <f>PRODUCT($D113:AZ113)</f>
        <v>0.87098537570246526</v>
      </c>
      <c r="BA238" s="96">
        <f>PRODUCT($D113:BA113)</f>
        <v>0.86791013097781133</v>
      </c>
      <c r="BB238" s="96">
        <f>PRODUCT($D113:BB113)</f>
        <v>0.86481964544691603</v>
      </c>
      <c r="BC238" s="96">
        <f>PRODUCT($D113:BC113)</f>
        <v>0.86170787597182497</v>
      </c>
      <c r="BD238" s="96">
        <f>PRODUCT($D113:BD113)</f>
        <v>0.85856772266421677</v>
      </c>
      <c r="BE238" s="96">
        <f>PRODUCT($D113:BE113)</f>
        <v>0.85539217207073193</v>
      </c>
      <c r="BF238" s="96">
        <f>PRODUCT($D113:BF113)</f>
        <v>0.85217439013130081</v>
      </c>
      <c r="BG238" s="96">
        <f>PRODUCT($D113:BG113)</f>
        <v>0.84890724082743385</v>
      </c>
      <c r="BH238" s="96">
        <f>PRODUCT($D113:BH113)</f>
        <v>0.84558310019796168</v>
      </c>
      <c r="BI238" s="96">
        <f>PRODUCT($D113:BI113)</f>
        <v>0.84219420611991092</v>
      </c>
      <c r="BJ238" s="96">
        <f>PRODUCT($D113:BJ113)</f>
        <v>0.83873204786686795</v>
      </c>
      <c r="BK238" s="96">
        <f>PRODUCT($D113:BK113)</f>
        <v>0.83518428437095638</v>
      </c>
      <c r="BL238" s="96">
        <f>PRODUCT($D113:BL113)</f>
        <v>0.83153614271377763</v>
      </c>
      <c r="BM238" s="96">
        <f>PRODUCT($D113:BM113)</f>
        <v>0.82777075203813422</v>
      </c>
      <c r="BN238" s="96">
        <f>PRODUCT($D113:BN113)</f>
        <v>0.82387036336422548</v>
      </c>
      <c r="BO238" s="96">
        <f>PRODUCT($D113:BO113)</f>
        <v>0.81981233067636028</v>
      </c>
      <c r="BP238" s="96">
        <f>PRODUCT($D113:BP113)</f>
        <v>0.81557498313472832</v>
      </c>
      <c r="BQ238" s="96">
        <f>PRODUCT($D113:BQ113)</f>
        <v>0.81113464182742379</v>
      </c>
      <c r="BR238" s="96">
        <f>PRODUCT($D113:BR113)</f>
        <v>0.80646756717674628</v>
      </c>
      <c r="BS238" s="96">
        <f>PRODUCT($D113:BS113)</f>
        <v>0.80154433670323133</v>
      </c>
      <c r="BT238" s="96">
        <f>PRODUCT($D113:BT113)</f>
        <v>0.7963373515156269</v>
      </c>
      <c r="BU238" s="96">
        <f>PRODUCT($D113:BU113)</f>
        <v>0.79081085930454031</v>
      </c>
      <c r="BV238" s="96">
        <f>PRODUCT($D113:BV113)</f>
        <v>0.78492543848360163</v>
      </c>
      <c r="BW238" s="96">
        <f>PRODUCT($D113:BW113)</f>
        <v>0.77861574070096984</v>
      </c>
      <c r="BX238" s="96">
        <f>PRODUCT($D113:BX113)</f>
        <v>0.77180687920256086</v>
      </c>
      <c r="BY238" s="96">
        <f>PRODUCT($D113:BY113)</f>
        <v>0.76440240652638525</v>
      </c>
      <c r="BZ238" s="96">
        <f>PRODUCT($D113:BZ113)</f>
        <v>0.75629364833727586</v>
      </c>
      <c r="CA238" s="96">
        <f>PRODUCT($D113:CA113)</f>
        <v>0.74736815425300607</v>
      </c>
      <c r="CB238" s="96">
        <f>PRODUCT($D113:CB113)</f>
        <v>0.73754002124231333</v>
      </c>
      <c r="CC238" s="96">
        <f>PRODUCT($D113:CC113)</f>
        <v>0.72784113136022621</v>
      </c>
      <c r="CD238" s="96">
        <f>PRODUCT($D113:CD113)</f>
        <v>0.71826978501779193</v>
      </c>
      <c r="CE238" s="96">
        <f>PRODUCT($D113:CE113)</f>
        <v>0.70882430497620219</v>
      </c>
      <c r="CF238" s="96">
        <f>PRODUCT($D113:CF113)</f>
        <v>0.69950303605288167</v>
      </c>
      <c r="CG238" s="96">
        <f>PRODUCT($D113:CG113)</f>
        <v>0.69030434483144143</v>
      </c>
      <c r="CH238" s="96">
        <f>PRODUCT($D113:CH113)</f>
        <v>0.68122661937544648</v>
      </c>
      <c r="CI238" s="96">
        <f>PRODUCT($D113:CI113)</f>
        <v>0.67226826894594727</v>
      </c>
      <c r="CJ238" s="96">
        <f>PRODUCT($D113:CJ113)</f>
        <v>0.66342772372272629</v>
      </c>
      <c r="CK238" s="96">
        <f>PRODUCT($D113:CK113)</f>
        <v>0.65470343452920954</v>
      </c>
      <c r="CL238" s="96">
        <f>PRODUCT($D113:CL113)</f>
        <v>0.64609387256099626</v>
      </c>
      <c r="CM238" s="96">
        <f>PRODUCT($D113:CM113)</f>
        <v>0.63759752911795819</v>
      </c>
      <c r="CN238" s="96">
        <f>PRODUCT($D113:CN113)</f>
        <v>0.62921291533986168</v>
      </c>
      <c r="CO238" s="96">
        <f>PRODUCT($D113:CO113)</f>
        <v>0.62093856194546693</v>
      </c>
      <c r="CP238" s="96">
        <f>PRODUCT($D113:CP113)</f>
        <v>0.61277301897505776</v>
      </c>
      <c r="CQ238" s="96">
        <f>PRODUCT($D113:CQ113)</f>
        <v>0.60471485553635729</v>
      </c>
      <c r="CR238" s="96">
        <f>PRODUCT($D113:CR113)</f>
        <v>0.59676265955378516</v>
      </c>
      <c r="CS238" s="96">
        <f>PRODUCT($D113:CS113)</f>
        <v>0.58891503752101138</v>
      </c>
      <c r="CT238" s="96">
        <f>PRODUCT($D113:CT113)</f>
        <v>0.58117061425676542</v>
      </c>
      <c r="CU238" s="96">
        <f>PRODUCT($D113:CU113)</f>
        <v>0.57352803266385499</v>
      </c>
      <c r="CV238" s="96">
        <f>PRODUCT($D113:CV113)</f>
        <v>0.56598595349135516</v>
      </c>
      <c r="CW238" s="96">
        <f>PRODUCT($D113:CW113)</f>
        <v>0.55854305509992375</v>
      </c>
      <c r="CX238" s="96">
        <f>PRODUCT($D113:CX113)</f>
        <v>0.55119803323020355</v>
      </c>
      <c r="CY238" s="96">
        <f>PRODUCT($D113:CY113)</f>
        <v>0.54394960077427001</v>
      </c>
      <c r="CZ238" s="96">
        <f>PRODUCT($D113:CZ113)</f>
        <v>0.53679648755008391</v>
      </c>
      <c r="DA238" s="96">
        <f>PRODUCT($D113:DA113)</f>
        <v>0.52973744007891099</v>
      </c>
      <c r="DB238" s="96">
        <f>PRODUCT($D113:DB113)</f>
        <v>0.52277122136566767</v>
      </c>
      <c r="DC238" s="96">
        <f>PRODUCT($D113:DC113)</f>
        <v>0.51589661068215609</v>
      </c>
      <c r="DD238" s="96">
        <f>PRODUCT($D113:DD113)</f>
        <v>0.509112403353149</v>
      </c>
    </row>
    <row r="239" spans="2:108" ht="15" x14ac:dyDescent="0.25">
      <c r="B239" s="55">
        <v>109</v>
      </c>
      <c r="C239" s="96">
        <v>1</v>
      </c>
      <c r="D239" s="96">
        <f>PRODUCT($D114:D114)</f>
        <v>1.0019266373514251</v>
      </c>
      <c r="E239" s="96">
        <f>PRODUCT($D114:E114)</f>
        <v>1.0034471518400885</v>
      </c>
      <c r="F239" s="96">
        <f>PRODUCT($D114:F114)</f>
        <v>1.0045261223251325</v>
      </c>
      <c r="G239" s="96">
        <f>PRODUCT($D114:G114)</f>
        <v>1.0051723748944392</v>
      </c>
      <c r="H239" s="96">
        <f>PRODUCT($D114:H114)</f>
        <v>1.0054550509400964</v>
      </c>
      <c r="I239" s="96">
        <f>PRODUCT($D114:I114)</f>
        <v>1.0054717676558851</v>
      </c>
      <c r="J239" s="96">
        <f>PRODUCT($D114:J114)</f>
        <v>1.0052523096606301</v>
      </c>
      <c r="K239" s="96">
        <f>PRODUCT($D114:K114)</f>
        <v>1.0041708934831675</v>
      </c>
      <c r="L239" s="96">
        <f>PRODUCT($D114:L114)</f>
        <v>1.0024586868233702</v>
      </c>
      <c r="M239" s="96">
        <f>PRODUCT($D114:M114)</f>
        <v>1.0003144100467465</v>
      </c>
      <c r="N239" s="96">
        <f>PRODUCT($D114:N114)</f>
        <v>0.99792381354581061</v>
      </c>
      <c r="O239" s="96">
        <f>PRODUCT($D114:O114)</f>
        <v>0.9952397282729154</v>
      </c>
      <c r="P239" s="96">
        <f>PRODUCT($D114:P114)</f>
        <v>0.99233563071909792</v>
      </c>
      <c r="Q239" s="96">
        <f>PRODUCT($D114:Q114)</f>
        <v>0.98925081929365088</v>
      </c>
      <c r="R239" s="96">
        <f>PRODUCT($D114:R114)</f>
        <v>0.98603857524476612</v>
      </c>
      <c r="S239" s="96">
        <f>PRODUCT($D114:S114)</f>
        <v>0.98269376064594416</v>
      </c>
      <c r="T239" s="96">
        <f>PRODUCT($D114:T114)</f>
        <v>0.97941954092448624</v>
      </c>
      <c r="U239" s="96">
        <f>PRODUCT($D114:U114)</f>
        <v>0.97622058715076065</v>
      </c>
      <c r="V239" s="96">
        <f>PRODUCT($D114:V114)</f>
        <v>0.97310373231767655</v>
      </c>
      <c r="W239" s="96">
        <f>PRODUCT($D114:W114)</f>
        <v>0.97003260360345589</v>
      </c>
      <c r="X239" s="96">
        <f>PRODUCT($D114:X114)</f>
        <v>0.96699611003701758</v>
      </c>
      <c r="Y239" s="96">
        <f>PRODUCT($D114:Y114)</f>
        <v>0.96398661061866664</v>
      </c>
      <c r="Z239" s="96">
        <f>PRODUCT($D114:Z114)</f>
        <v>0.96099951333111122</v>
      </c>
      <c r="AA239" s="96">
        <f>PRODUCT($D114:AA114)</f>
        <v>0.95802965700248843</v>
      </c>
      <c r="AB239" s="96">
        <f>PRODUCT($D114:AB114)</f>
        <v>0.95507669649250548</v>
      </c>
      <c r="AC239" s="96">
        <f>PRODUCT($D114:AC114)</f>
        <v>0.95213709189566975</v>
      </c>
      <c r="AD239" s="96">
        <f>PRODUCT($D114:AD114)</f>
        <v>0.94920901162447557</v>
      </c>
      <c r="AE239" s="96">
        <f>PRODUCT($D114:AE114)</f>
        <v>0.94629117584794864</v>
      </c>
      <c r="AF239" s="96">
        <f>PRODUCT($D114:AF114)</f>
        <v>0.94338302002207663</v>
      </c>
      <c r="AG239" s="96">
        <f>PRODUCT($D114:AG114)</f>
        <v>0.94048249256214078</v>
      </c>
      <c r="AH239" s="96">
        <f>PRODUCT($D114:AH114)</f>
        <v>0.93758947876648369</v>
      </c>
      <c r="AI239" s="96">
        <f>PRODUCT($D114:AI114)</f>
        <v>0.9347044294732787</v>
      </c>
      <c r="AJ239" s="96">
        <f>PRODUCT($D114:AJ114)</f>
        <v>0.9318280527713162</v>
      </c>
      <c r="AK239" s="96">
        <f>PRODUCT($D114:AK114)</f>
        <v>0.9289612874005686</v>
      </c>
      <c r="AL239" s="96">
        <f>PRODUCT($D114:AL114)</f>
        <v>0.9261051796836145</v>
      </c>
      <c r="AM239" s="96">
        <f>PRODUCT($D114:AM114)</f>
        <v>0.92326074468412567</v>
      </c>
      <c r="AN239" s="96">
        <f>PRODUCT($D114:AN114)</f>
        <v>0.92042885671751429</v>
      </c>
      <c r="AO239" s="96">
        <f>PRODUCT($D114:AO114)</f>
        <v>0.91761013081602383</v>
      </c>
      <c r="AP239" s="96">
        <f>PRODUCT($D114:AP114)</f>
        <v>0.91480488963738604</v>
      </c>
      <c r="AQ239" s="96">
        <f>PRODUCT($D114:AQ114)</f>
        <v>0.91201300239347427</v>
      </c>
      <c r="AR239" s="96">
        <f>PRODUCT($D114:AR114)</f>
        <v>0.90923415479078518</v>
      </c>
      <c r="AS239" s="96">
        <f>PRODUCT($D114:AS114)</f>
        <v>0.9064675260881786</v>
      </c>
      <c r="AT239" s="96">
        <f>PRODUCT($D114:AT114)</f>
        <v>0.903711927169771</v>
      </c>
      <c r="AU239" s="96">
        <f>PRODUCT($D114:AU114)</f>
        <v>0.90096564403881552</v>
      </c>
      <c r="AV239" s="96">
        <f>PRODUCT($D114:AV114)</f>
        <v>0.89822632460563867</v>
      </c>
      <c r="AW239" s="96">
        <f>PRODUCT($D114:AW114)</f>
        <v>0.89549127302566311</v>
      </c>
      <c r="AX239" s="96">
        <f>PRODUCT($D114:AX114)</f>
        <v>0.89275702287557479</v>
      </c>
      <c r="AY239" s="96">
        <f>PRODUCT($D114:AY114)</f>
        <v>0.89002009402783577</v>
      </c>
      <c r="AZ239" s="96">
        <f>PRODUCT($D114:AZ114)</f>
        <v>0.8872760633440977</v>
      </c>
      <c r="BA239" s="96">
        <f>PRODUCT($D114:BA114)</f>
        <v>0.88452010184639152</v>
      </c>
      <c r="BB239" s="96">
        <f>PRODUCT($D114:BB114)</f>
        <v>0.88174609103601587</v>
      </c>
      <c r="BC239" s="96">
        <f>PRODUCT($D114:BC114)</f>
        <v>0.87894784536522763</v>
      </c>
      <c r="BD239" s="96">
        <f>PRODUCT($D114:BD114)</f>
        <v>0.87611809040863531</v>
      </c>
      <c r="BE239" s="96">
        <f>PRODUCT($D114:BE114)</f>
        <v>0.87324962760499614</v>
      </c>
      <c r="BF239" s="96">
        <f>PRODUCT($D114:BF114)</f>
        <v>0.87033542937147002</v>
      </c>
      <c r="BG239" s="96">
        <f>PRODUCT($D114:BG114)</f>
        <v>0.86736814766149806</v>
      </c>
      <c r="BH239" s="96">
        <f>PRODUCT($D114:BH114)</f>
        <v>0.86433992318488051</v>
      </c>
      <c r="BI239" s="96">
        <f>PRODUCT($D114:BI114)</f>
        <v>0.86124274202381756</v>
      </c>
      <c r="BJ239" s="96">
        <f>PRODUCT($D114:BJ114)</f>
        <v>0.85806781080315764</v>
      </c>
      <c r="BK239" s="96">
        <f>PRODUCT($D114:BK114)</f>
        <v>0.85480240091725923</v>
      </c>
      <c r="BL239" s="96">
        <f>PRODUCT($D114:BL114)</f>
        <v>0.85143127211127023</v>
      </c>
      <c r="BM239" s="96">
        <f>PRODUCT($D114:BM114)</f>
        <v>0.8479370091986711</v>
      </c>
      <c r="BN239" s="96">
        <f>PRODUCT($D114:BN114)</f>
        <v>0.84430126752039003</v>
      </c>
      <c r="BO239" s="96">
        <f>PRODUCT($D114:BO114)</f>
        <v>0.84050065066344326</v>
      </c>
      <c r="BP239" s="96">
        <f>PRODUCT($D114:BP114)</f>
        <v>0.83651272269478694</v>
      </c>
      <c r="BQ239" s="96">
        <f>PRODUCT($D114:BQ114)</f>
        <v>0.83231294911133247</v>
      </c>
      <c r="BR239" s="96">
        <f>PRODUCT($D114:BR114)</f>
        <v>0.82787669151244037</v>
      </c>
      <c r="BS239" s="96">
        <f>PRODUCT($D114:BS114)</f>
        <v>0.82317343347498417</v>
      </c>
      <c r="BT239" s="96">
        <f>PRODUCT($D114:BT114)</f>
        <v>0.81817448040516239</v>
      </c>
      <c r="BU239" s="96">
        <f>PRODUCT($D114:BU114)</f>
        <v>0.81284270851188711</v>
      </c>
      <c r="BV239" s="96">
        <f>PRODUCT($D114:BV114)</f>
        <v>0.80713715792984697</v>
      </c>
      <c r="BW239" s="96">
        <f>PRODUCT($D114:BW114)</f>
        <v>0.80099012753035659</v>
      </c>
      <c r="BX239" s="96">
        <f>PRODUCT($D114:BX114)</f>
        <v>0.79432398449896779</v>
      </c>
      <c r="BY239" s="96">
        <f>PRODUCT($D114:BY114)</f>
        <v>0.78703876497091851</v>
      </c>
      <c r="BZ239" s="96">
        <f>PRODUCT($D114:BZ114)</f>
        <v>0.77902174092144383</v>
      </c>
      <c r="CA239" s="96">
        <f>PRODUCT($D114:CA114)</f>
        <v>0.77015610164759463</v>
      </c>
      <c r="CB239" s="96">
        <f>PRODUCT($D114:CB114)</f>
        <v>0.7603522065764845</v>
      </c>
      <c r="CC239" s="96">
        <f>PRODUCT($D114:CC114)</f>
        <v>0.75067311264420811</v>
      </c>
      <c r="CD239" s="96">
        <f>PRODUCT($D114:CD114)</f>
        <v>0.74111723116339767</v>
      </c>
      <c r="CE239" s="96">
        <f>PRODUCT($D114:CE114)</f>
        <v>0.73168299367027934</v>
      </c>
      <c r="CF239" s="96">
        <f>PRODUCT($D114:CF114)</f>
        <v>0.72236885166723186</v>
      </c>
      <c r="CG239" s="96">
        <f>PRODUCT($D114:CG114)</f>
        <v>0.7131732763686226</v>
      </c>
      <c r="CH239" s="96">
        <f>PRODUCT($D114:CH114)</f>
        <v>0.70409475844987857</v>
      </c>
      <c r="CI239" s="96">
        <f>PRODUCT($D114:CI114)</f>
        <v>0.69513180779975203</v>
      </c>
      <c r="CJ239" s="96">
        <f>PRODUCT($D114:CJ114)</f>
        <v>0.68628295327573996</v>
      </c>
      <c r="CK239" s="96">
        <f>PRODUCT($D114:CK114)</f>
        <v>0.67754674246261626</v>
      </c>
      <c r="CL239" s="96">
        <f>PRODUCT($D114:CL114)</f>
        <v>0.66892174143403849</v>
      </c>
      <c r="CM239" s="96">
        <f>PRODUCT($D114:CM114)</f>
        <v>0.66040653451718889</v>
      </c>
      <c r="CN239" s="96">
        <f>PRODUCT($D114:CN114)</f>
        <v>0.6519997240604114</v>
      </c>
      <c r="CO239" s="96">
        <f>PRODUCT($D114:CO114)</f>
        <v>0.64369993020380711</v>
      </c>
      <c r="CP239" s="96">
        <f>PRODUCT($D114:CP114)</f>
        <v>0.63550579065274937</v>
      </c>
      <c r="CQ239" s="96">
        <f>PRODUCT($D114:CQ114)</f>
        <v>0.62741596045428227</v>
      </c>
      <c r="CR239" s="96">
        <f>PRODUCT($D114:CR114)</f>
        <v>0.61942911177636562</v>
      </c>
      <c r="CS239" s="96">
        <f>PRODUCT($D114:CS114)</f>
        <v>0.61154393368992988</v>
      </c>
      <c r="CT239" s="96">
        <f>PRODUCT($D114:CT114)</f>
        <v>0.60375913195370556</v>
      </c>
      <c r="CU239" s="96">
        <f>PRODUCT($D114:CU114)</f>
        <v>0.5960734288017917</v>
      </c>
      <c r="CV239" s="96">
        <f>PRODUCT($D114:CV114)</f>
        <v>0.58848556273392849</v>
      </c>
      <c r="CW239" s="96">
        <f>PRODUCT($D114:CW114)</f>
        <v>0.58099428830843991</v>
      </c>
      <c r="CX239" s="96">
        <f>PRODUCT($D114:CX114)</f>
        <v>0.57359837593781171</v>
      </c>
      <c r="CY239" s="96">
        <f>PRODUCT($D114:CY114)</f>
        <v>0.56629661168687206</v>
      </c>
      <c r="CZ239" s="96">
        <f>PRODUCT($D114:CZ114)</f>
        <v>0.55908779707354095</v>
      </c>
      <c r="DA239" s="96">
        <f>PRODUCT($D114:DA114)</f>
        <v>0.5519707488721165</v>
      </c>
      <c r="DB239" s="96">
        <f>PRODUCT($D114:DB114)</f>
        <v>0.54494429891906471</v>
      </c>
      <c r="DC239" s="96">
        <f>PRODUCT($D114:DC114)</f>
        <v>0.5380072939212821</v>
      </c>
      <c r="DD239" s="96">
        <f>PRODUCT($D114:DD114)</f>
        <v>0.53115859526679865</v>
      </c>
    </row>
    <row r="240" spans="2:108" ht="15" x14ac:dyDescent="0.25">
      <c r="B240" s="55">
        <v>110</v>
      </c>
      <c r="C240" s="96">
        <v>1</v>
      </c>
      <c r="D240" s="96">
        <f>PRODUCT($D115:D115)</f>
        <v>1.0028509468609954</v>
      </c>
      <c r="E240" s="96">
        <f>PRODUCT($D115:E115)</f>
        <v>1.0053864067100642</v>
      </c>
      <c r="F240" s="96">
        <f>PRODUCT($D115:F115)</f>
        <v>1.0075743835861757</v>
      </c>
      <c r="G240" s="96">
        <f>PRODUCT($D115:G115)</f>
        <v>1.0094160379177322</v>
      </c>
      <c r="H240" s="96">
        <f>PRODUCT($D115:H115)</f>
        <v>1.0109481118687818</v>
      </c>
      <c r="I240" s="96">
        <f>PRODUCT($D115:I115)</f>
        <v>1.0122452071124679</v>
      </c>
      <c r="J240" s="96">
        <f>PRODUCT($D115:J115)</f>
        <v>1.0133332501284134</v>
      </c>
      <c r="K240" s="96">
        <f>PRODUCT($D115:K115)</f>
        <v>1.0141689066780752</v>
      </c>
      <c r="L240" s="96">
        <f>PRODUCT($D115:L115)</f>
        <v>1.0142354705545904</v>
      </c>
      <c r="M240" s="96">
        <f>PRODUCT($D115:M115)</f>
        <v>1.0137550584858228</v>
      </c>
      <c r="N240" s="96">
        <f>PRODUCT($D115:N115)</f>
        <v>1.0129225902168464</v>
      </c>
      <c r="O240" s="96">
        <f>PRODUCT($D115:O115)</f>
        <v>1.0118965339051229</v>
      </c>
      <c r="P240" s="96">
        <f>PRODUCT($D115:P115)</f>
        <v>1.0105909960377264</v>
      </c>
      <c r="Q240" s="96">
        <f>PRODUCT($D115:Q115)</f>
        <v>1.0090638148087092</v>
      </c>
      <c r="R240" s="96">
        <f>PRODUCT($D115:R115)</f>
        <v>1.0073387426593299</v>
      </c>
      <c r="S240" s="96">
        <f>PRODUCT($D115:S115)</f>
        <v>1.0054122073139939</v>
      </c>
      <c r="T240" s="96">
        <f>PRODUCT($D115:T115)</f>
        <v>1.003489356467506</v>
      </c>
      <c r="U240" s="96">
        <f>PRODUCT($D115:U115)</f>
        <v>1.001570183073262</v>
      </c>
      <c r="V240" s="96">
        <f>PRODUCT($D115:V115)</f>
        <v>0.99965468009813441</v>
      </c>
      <c r="W240" s="96">
        <f>PRODUCT($D115:W115)</f>
        <v>0.99774284052244677</v>
      </c>
      <c r="X240" s="96">
        <f>PRODUCT($D115:X115)</f>
        <v>0.99583465733994758</v>
      </c>
      <c r="Y240" s="96">
        <f>PRODUCT($D115:Y115)</f>
        <v>0.99393012355778498</v>
      </c>
      <c r="Z240" s="96">
        <f>PRODUCT($D115:Z115)</f>
        <v>0.99202923219648076</v>
      </c>
      <c r="AA240" s="96">
        <f>PRODUCT($D115:AA115)</f>
        <v>0.99013197628990501</v>
      </c>
      <c r="AB240" s="96">
        <f>PRODUCT($D115:AB115)</f>
        <v>0.98823834888525064</v>
      </c>
      <c r="AC240" s="96">
        <f>PRODUCT($D115:AC115)</f>
        <v>0.98634834304300756</v>
      </c>
      <c r="AD240" s="96">
        <f>PRODUCT($D115:AD115)</f>
        <v>0.98446195183693785</v>
      </c>
      <c r="AE240" s="96">
        <f>PRODUCT($D115:AE115)</f>
        <v>0.98257916835404968</v>
      </c>
      <c r="AF240" s="96">
        <f>PRODUCT($D115:AF115)</f>
        <v>0.98069998569457262</v>
      </c>
      <c r="AG240" s="96">
        <f>PRODUCT($D115:AG115)</f>
        <v>0.9788243969719318</v>
      </c>
      <c r="AH240" s="96">
        <f>PRODUCT($D115:AH115)</f>
        <v>0.97695239531272304</v>
      </c>
      <c r="AI240" s="96">
        <f>PRODUCT($D115:AI115)</f>
        <v>0.97508397385668744</v>
      </c>
      <c r="AJ240" s="96">
        <f>PRODUCT($D115:AJ115)</f>
        <v>0.97321912575668656</v>
      </c>
      <c r="AK240" s="96">
        <f>PRODUCT($D115:AK115)</f>
        <v>0.97135784417867688</v>
      </c>
      <c r="AL240" s="96">
        <f>PRODUCT($D115:AL115)</f>
        <v>0.96950012230168514</v>
      </c>
      <c r="AM240" s="96">
        <f>PRODUCT($D115:AM115)</f>
        <v>0.96764595331778314</v>
      </c>
      <c r="AN240" s="96">
        <f>PRODUCT($D115:AN115)</f>
        <v>0.96579533043206289</v>
      </c>
      <c r="AO240" s="96">
        <f>PRODUCT($D115:AO115)</f>
        <v>0.9639482468626116</v>
      </c>
      <c r="AP240" s="96">
        <f>PRODUCT($D115:AP115)</f>
        <v>0.96210469584048686</v>
      </c>
      <c r="AQ240" s="96">
        <f>PRODUCT($D115:AQ115)</f>
        <v>0.96026467060969189</v>
      </c>
      <c r="AR240" s="96">
        <f>PRODUCT($D115:AR115)</f>
        <v>0.95842816442715084</v>
      </c>
      <c r="AS240" s="96">
        <f>PRODUCT($D115:AS115)</f>
        <v>0.95659517056268395</v>
      </c>
      <c r="AT240" s="96">
        <f>PRODUCT($D115:AT115)</f>
        <v>0.95476568229898284</v>
      </c>
      <c r="AU240" s="96">
        <f>PRODUCT($D115:AU115)</f>
        <v>0.95293969293158609</v>
      </c>
      <c r="AV240" s="96">
        <f>PRODUCT($D115:AV115)</f>
        <v>0.95111719576885445</v>
      </c>
      <c r="AW240" s="96">
        <f>PRODUCT($D115:AW115)</f>
        <v>0.94929818413194655</v>
      </c>
      <c r="AX240" s="96">
        <f>PRODUCT($D115:AX115)</f>
        <v>0.94748265135479426</v>
      </c>
      <c r="AY240" s="96">
        <f>PRODUCT($D115:AY115)</f>
        <v>0.94567059078407822</v>
      </c>
      <c r="AZ240" s="96">
        <f>PRODUCT($D115:AZ115)</f>
        <v>0.94386199577920371</v>
      </c>
      <c r="BA240" s="96">
        <f>PRODUCT($D115:BA115)</f>
        <v>0.94205685971227604</v>
      </c>
      <c r="BB240" s="96">
        <f>PRODUCT($D115:BB115)</f>
        <v>0.94025517596807628</v>
      </c>
      <c r="BC240" s="96">
        <f>PRODUCT($D115:BC115)</f>
        <v>0.93845693794403739</v>
      </c>
      <c r="BD240" s="96">
        <f>PRODUCT($D115:BD115)</f>
        <v>0.93666213905021944</v>
      </c>
      <c r="BE240" s="96">
        <f>PRODUCT($D115:BE115)</f>
        <v>0.93487077270928587</v>
      </c>
      <c r="BF240" s="96">
        <f>PRODUCT($D115:BF115)</f>
        <v>0.93308283235647937</v>
      </c>
      <c r="BG240" s="96">
        <f>PRODUCT($D115:BG115)</f>
        <v>0.93129831143959763</v>
      </c>
      <c r="BH240" s="96">
        <f>PRODUCT($D115:BH115)</f>
        <v>0.92951720341896937</v>
      </c>
      <c r="BI240" s="96">
        <f>PRODUCT($D115:BI115)</f>
        <v>0.92773950176743059</v>
      </c>
      <c r="BJ240" s="96">
        <f>PRODUCT($D115:BJ115)</f>
        <v>0.92596519997030036</v>
      </c>
      <c r="BK240" s="96">
        <f>PRODUCT($D115:BK115)</f>
        <v>0.92419429152535715</v>
      </c>
      <c r="BL240" s="96">
        <f>PRODUCT($D115:BL115)</f>
        <v>0.92242676994281492</v>
      </c>
      <c r="BM240" s="96">
        <f>PRODUCT($D115:BM115)</f>
        <v>0.92066262874529925</v>
      </c>
      <c r="BN240" s="96">
        <f>PRODUCT($D115:BN115)</f>
        <v>0.91890186146782393</v>
      </c>
      <c r="BO240" s="96">
        <f>PRODUCT($D115:BO115)</f>
        <v>0.91714446165776675</v>
      </c>
      <c r="BP240" s="96">
        <f>PRODUCT($D115:BP115)</f>
        <v>0.91539042287484629</v>
      </c>
      <c r="BQ240" s="96">
        <f>PRODUCT($D115:BQ115)</f>
        <v>0.91363973869109816</v>
      </c>
      <c r="BR240" s="96">
        <f>PRODUCT($D115:BR115)</f>
        <v>0.91189240269085148</v>
      </c>
      <c r="BS240" s="96">
        <f>PRODUCT($D115:BS115)</f>
        <v>0.91014840847070522</v>
      </c>
      <c r="BT240" s="96">
        <f>PRODUCT($D115:BT115)</f>
        <v>0.90840774963950499</v>
      </c>
      <c r="BU240" s="96">
        <f>PRODUCT($D115:BU115)</f>
        <v>0.90667041981831942</v>
      </c>
      <c r="BV240" s="96">
        <f>PRODUCT($D115:BV115)</f>
        <v>0.90493641264041691</v>
      </c>
      <c r="BW240" s="96">
        <f>PRODUCT($D115:BW115)</f>
        <v>0.90320572175124214</v>
      </c>
      <c r="BX240" s="96">
        <f>PRODUCT($D115:BX115)</f>
        <v>0.90147834080839295</v>
      </c>
      <c r="BY240" s="96">
        <f>PRODUCT($D115:BY115)</f>
        <v>0.89975426348159693</v>
      </c>
      <c r="BZ240" s="96">
        <f>PRODUCT($D115:BZ115)</f>
        <v>0.89803348345268841</v>
      </c>
      <c r="CA240" s="96">
        <f>PRODUCT($D115:CA115)</f>
        <v>0.89631599441558518</v>
      </c>
      <c r="CB240" s="96">
        <f>PRODUCT($D115:CB115)</f>
        <v>0.89460179007626539</v>
      </c>
      <c r="CC240" s="96">
        <f>PRODUCT($D115:CC115)</f>
        <v>0.89289086415274455</v>
      </c>
      <c r="CD240" s="96">
        <f>PRODUCT($D115:CD115)</f>
        <v>0.89118321037505244</v>
      </c>
      <c r="CE240" s="96">
        <f>PRODUCT($D115:CE115)</f>
        <v>0.88947882248521015</v>
      </c>
      <c r="CF240" s="96">
        <f>PRODUCT($D115:CF115)</f>
        <v>0.8877776942372072</v>
      </c>
      <c r="CG240" s="96">
        <f>PRODUCT($D115:CG115)</f>
        <v>0.88607981939697855</v>
      </c>
      <c r="CH240" s="96">
        <f>PRODUCT($D115:CH115)</f>
        <v>0.88438519174238184</v>
      </c>
      <c r="CI240" s="96">
        <f>PRODUCT($D115:CI115)</f>
        <v>0.88269380506317452</v>
      </c>
      <c r="CJ240" s="96">
        <f>PRODUCT($D115:CJ115)</f>
        <v>0.88100565316099122</v>
      </c>
      <c r="CK240" s="96">
        <f>PRODUCT($D115:CK115)</f>
        <v>0.87932072984932086</v>
      </c>
      <c r="CL240" s="96">
        <f>PRODUCT($D115:CL115)</f>
        <v>0.877639028953484</v>
      </c>
      <c r="CM240" s="96">
        <f>PRODUCT($D115:CM115)</f>
        <v>0.87596054431061043</v>
      </c>
      <c r="CN240" s="96">
        <f>PRODUCT($D115:CN115)</f>
        <v>0.8742852697696164</v>
      </c>
      <c r="CO240" s="96">
        <f>PRODUCT($D115:CO115)</f>
        <v>0.87261319919118208</v>
      </c>
      <c r="CP240" s="96">
        <f>PRODUCT($D115:CP115)</f>
        <v>0.8709443264477289</v>
      </c>
      <c r="CQ240" s="96">
        <f>PRODUCT($D115:CQ115)</f>
        <v>0.86927864542339761</v>
      </c>
      <c r="CR240" s="96">
        <f>PRODUCT($D115:CR115)</f>
        <v>0.86761615001402537</v>
      </c>
      <c r="CS240" s="96">
        <f>PRODUCT($D115:CS115)</f>
        <v>0.86595683412712354</v>
      </c>
      <c r="CT240" s="96">
        <f>PRODUCT($D115:CT115)</f>
        <v>0.86430069168185542</v>
      </c>
      <c r="CU240" s="96">
        <f>PRODUCT($D115:CU115)</f>
        <v>0.86264771660901385</v>
      </c>
      <c r="CV240" s="96">
        <f>PRODUCT($D115:CV115)</f>
        <v>0.86099790285099909</v>
      </c>
      <c r="CW240" s="96">
        <f>PRODUCT($D115:CW115)</f>
        <v>0.85935124436179655</v>
      </c>
      <c r="CX240" s="96">
        <f>PRODUCT($D115:CX115)</f>
        <v>0.85770773510695464</v>
      </c>
      <c r="CY240" s="96">
        <f>PRODUCT($D115:CY115)</f>
        <v>0.85606736906356262</v>
      </c>
      <c r="CZ240" s="96">
        <f>PRODUCT($D115:CZ115)</f>
        <v>0.85443014022022856</v>
      </c>
      <c r="DA240" s="96">
        <f>PRODUCT($D115:DA115)</f>
        <v>0.85279604257705743</v>
      </c>
      <c r="DB240" s="96">
        <f>PRODUCT($D115:DB115)</f>
        <v>0.85116507014562881</v>
      </c>
      <c r="DC240" s="96">
        <f>PRODUCT($D115:DC115)</f>
        <v>0.84953721694897533</v>
      </c>
      <c r="DD240" s="96">
        <f>PRODUCT($D115:DD115)</f>
        <v>0.84791247702156047</v>
      </c>
    </row>
    <row r="241" spans="2:124" ht="15" x14ac:dyDescent="0.25">
      <c r="B241" s="55">
        <v>111</v>
      </c>
      <c r="C241" s="96">
        <v>1</v>
      </c>
      <c r="D241" s="96">
        <f>PRODUCT($D116:D116)</f>
        <v>1.0025069353593767</v>
      </c>
      <c r="E241" s="96">
        <f>PRODUCT($D116:E116)</f>
        <v>1.0047979674240848</v>
      </c>
      <c r="F241" s="96">
        <f>PRODUCT($D116:F116)</f>
        <v>1.0068375141320605</v>
      </c>
      <c r="G241" s="96">
        <f>PRODUCT($D116:G116)</f>
        <v>1.0086158216580541</v>
      </c>
      <c r="H241" s="96">
        <f>PRODUCT($D116:H116)</f>
        <v>1.010151302067154</v>
      </c>
      <c r="I241" s="96">
        <f>PRODUCT($D116:I116)</f>
        <v>1.0114927922130292</v>
      </c>
      <c r="J241" s="96">
        <f>PRODUCT($D116:J116)</f>
        <v>1.0126508390008475</v>
      </c>
      <c r="K241" s="96">
        <f>PRODUCT($D116:K116)</f>
        <v>1.0135816813891008</v>
      </c>
      <c r="L241" s="96">
        <f>PRODUCT($D116:L116)</f>
        <v>1.0142511856363241</v>
      </c>
      <c r="M241" s="96">
        <f>PRODUCT($D116:M116)</f>
        <v>1.0142662668433282</v>
      </c>
      <c r="N241" s="96">
        <f>PRODUCT($D116:N116)</f>
        <v>1.0138361654387489</v>
      </c>
      <c r="O241" s="96">
        <f>PRODUCT($D116:O116)</f>
        <v>1.0131372544236439</v>
      </c>
      <c r="P241" s="96">
        <f>PRODUCT($D116:P116)</f>
        <v>1.0123054023039371</v>
      </c>
      <c r="Q241" s="96">
        <f>PRODUCT($D116:Q116)</f>
        <v>1.0112227409347105</v>
      </c>
      <c r="R241" s="96">
        <f>PRODUCT($D116:R116)</f>
        <v>1.0099272326514903</v>
      </c>
      <c r="S241" s="96">
        <f>PRODUCT($D116:S116)</f>
        <v>1.0084249658929212</v>
      </c>
      <c r="T241" s="96">
        <f>PRODUCT($D116:T116)</f>
        <v>1.0069249337561554</v>
      </c>
      <c r="U241" s="96">
        <f>PRODUCT($D116:U116)</f>
        <v>1.0054271329171931</v>
      </c>
      <c r="V241" s="96">
        <f>PRODUCT($D116:V116)</f>
        <v>1.0039315600569787</v>
      </c>
      <c r="W241" s="96">
        <f>PRODUCT($D116:W116)</f>
        <v>1.0024382118613939</v>
      </c>
      <c r="X241" s="96">
        <f>PRODUCT($D116:X116)</f>
        <v>1.0009470850212501</v>
      </c>
      <c r="Y241" s="96">
        <f>PRODUCT($D116:Y116)</f>
        <v>0.99945817623228095</v>
      </c>
      <c r="Z241" s="96">
        <f>PRODUCT($D116:Z116)</f>
        <v>0.99797148219513543</v>
      </c>
      <c r="AA241" s="96">
        <f>PRODUCT($D116:AA116)</f>
        <v>0.99648699961537024</v>
      </c>
      <c r="AB241" s="96">
        <f>PRODUCT($D116:AB116)</f>
        <v>0.99500472520344241</v>
      </c>
      <c r="AC241" s="96">
        <f>PRODUCT($D116:AC116)</f>
        <v>0.99352465567470227</v>
      </c>
      <c r="AD241" s="96">
        <f>PRODUCT($D116:AD116)</f>
        <v>0.99204678774938615</v>
      </c>
      <c r="AE241" s="96">
        <f>PRODUCT($D116:AE116)</f>
        <v>0.99057111815260901</v>
      </c>
      <c r="AF241" s="96">
        <f>PRODUCT($D116:AF116)</f>
        <v>0.98909764361435704</v>
      </c>
      <c r="AG241" s="96">
        <f>PRODUCT($D116:AG116)</f>
        <v>0.98762636086948075</v>
      </c>
      <c r="AH241" s="96">
        <f>PRODUCT($D116:AH116)</f>
        <v>0.98615726665768744</v>
      </c>
      <c r="AI241" s="96">
        <f>PRODUCT($D116:AI116)</f>
        <v>0.98469035772353419</v>
      </c>
      <c r="AJ241" s="96">
        <f>PRODUCT($D116:AJ116)</f>
        <v>0.98322563081642045</v>
      </c>
      <c r="AK241" s="96">
        <f>PRODUCT($D116:AK116)</f>
        <v>0.9817630826905811</v>
      </c>
      <c r="AL241" s="96">
        <f>PRODUCT($D116:AL116)</f>
        <v>0.98030271010507886</v>
      </c>
      <c r="AM241" s="96">
        <f>PRODUCT($D116:AM116)</f>
        <v>0.97884450982379756</v>
      </c>
      <c r="AN241" s="96">
        <f>PRODUCT($D116:AN116)</f>
        <v>0.97738847861543465</v>
      </c>
      <c r="AO241" s="96">
        <f>PRODUCT($D116:AO116)</f>
        <v>0.97593461325349418</v>
      </c>
      <c r="AP241" s="96">
        <f>PRODUCT($D116:AP116)</f>
        <v>0.97448291051627967</v>
      </c>
      <c r="AQ241" s="96">
        <f>PRODUCT($D116:AQ116)</f>
        <v>0.97303336718688671</v>
      </c>
      <c r="AR241" s="96">
        <f>PRODUCT($D116:AR116)</f>
        <v>0.9715859800531963</v>
      </c>
      <c r="AS241" s="96">
        <f>PRODUCT($D116:AS116)</f>
        <v>0.97014074590786714</v>
      </c>
      <c r="AT241" s="96">
        <f>PRODUCT($D116:AT116)</f>
        <v>0.96869766154832926</v>
      </c>
      <c r="AU241" s="96">
        <f>PRODUCT($D116:AU116)</f>
        <v>0.96725672377677618</v>
      </c>
      <c r="AV241" s="96">
        <f>PRODUCT($D116:AV116)</f>
        <v>0.9658179294001582</v>
      </c>
      <c r="AW241" s="96">
        <f>PRODUCT($D116:AW116)</f>
        <v>0.96438127523017547</v>
      </c>
      <c r="AX241" s="96">
        <f>PRODUCT($D116:AX116)</f>
        <v>0.96294675808327057</v>
      </c>
      <c r="AY241" s="96">
        <f>PRODUCT($D116:AY116)</f>
        <v>0.96151437478062174</v>
      </c>
      <c r="AZ241" s="96">
        <f>PRODUCT($D116:AZ116)</f>
        <v>0.96008412214813554</v>
      </c>
      <c r="BA241" s="96">
        <f>PRODUCT($D116:BA116)</f>
        <v>0.95865599701644022</v>
      </c>
      <c r="BB241" s="96">
        <f>PRODUCT($D116:BB116)</f>
        <v>0.95722999622087834</v>
      </c>
      <c r="BC241" s="96">
        <f>PRODUCT($D116:BC116)</f>
        <v>0.95580611660149983</v>
      </c>
      <c r="BD241" s="96">
        <f>PRODUCT($D116:BD116)</f>
        <v>0.95438435500305507</v>
      </c>
      <c r="BE241" s="96">
        <f>PRODUCT($D116:BE116)</f>
        <v>0.95296470827498803</v>
      </c>
      <c r="BF241" s="96">
        <f>PRODUCT($D116:BF116)</f>
        <v>0.95154717327142901</v>
      </c>
      <c r="BG241" s="96">
        <f>PRODUCT($D116:BG116)</f>
        <v>0.95013174685118784</v>
      </c>
      <c r="BH241" s="96">
        <f>PRODUCT($D116:BH116)</f>
        <v>0.94871842587774668</v>
      </c>
      <c r="BI241" s="96">
        <f>PRODUCT($D116:BI116)</f>
        <v>0.94730720721925354</v>
      </c>
      <c r="BJ241" s="96">
        <f>PRODUCT($D116:BJ116)</f>
        <v>0.94589808774851492</v>
      </c>
      <c r="BK241" s="96">
        <f>PRODUCT($D116:BK116)</f>
        <v>0.94449106434298902</v>
      </c>
      <c r="BL241" s="96">
        <f>PRODUCT($D116:BL116)</f>
        <v>0.9430861338847788</v>
      </c>
      <c r="BM241" s="96">
        <f>PRODUCT($D116:BM116)</f>
        <v>0.94168329326062516</v>
      </c>
      <c r="BN241" s="96">
        <f>PRODUCT($D116:BN116)</f>
        <v>0.94028253936189998</v>
      </c>
      <c r="BO241" s="96">
        <f>PRODUCT($D116:BO116)</f>
        <v>0.9388838690845992</v>
      </c>
      <c r="BP241" s="96">
        <f>PRODUCT($D116:BP116)</f>
        <v>0.93748727932933584</v>
      </c>
      <c r="BQ241" s="96">
        <f>PRODUCT($D116:BQ116)</f>
        <v>0.93609276700133348</v>
      </c>
      <c r="BR241" s="96">
        <f>PRODUCT($D116:BR116)</f>
        <v>0.934700329010419</v>
      </c>
      <c r="BS241" s="96">
        <f>PRODUCT($D116:BS116)</f>
        <v>0.93330996227101604</v>
      </c>
      <c r="BT241" s="96">
        <f>PRODUCT($D116:BT116)</f>
        <v>0.93192166370213791</v>
      </c>
      <c r="BU241" s="96">
        <f>PRODUCT($D116:BU116)</f>
        <v>0.93053543022738106</v>
      </c>
      <c r="BV241" s="96">
        <f>PRODUCT($D116:BV116)</f>
        <v>0.92915125877491789</v>
      </c>
      <c r="BW241" s="96">
        <f>PRODUCT($D116:BW116)</f>
        <v>0.92776914627749019</v>
      </c>
      <c r="BX241" s="96">
        <f>PRODUCT($D116:BX116)</f>
        <v>0.92638908967240241</v>
      </c>
      <c r="BY241" s="96">
        <f>PRODUCT($D116:BY116)</f>
        <v>0.92501108590151471</v>
      </c>
      <c r="BZ241" s="96">
        <f>PRODUCT($D116:BZ116)</f>
        <v>0.92363513191123625</v>
      </c>
      <c r="CA241" s="96">
        <f>PRODUCT($D116:CA116)</f>
        <v>0.92226122465251836</v>
      </c>
      <c r="CB241" s="96">
        <f>PRODUCT($D116:CB116)</f>
        <v>0.92088936108084773</v>
      </c>
      <c r="CC241" s="96">
        <f>PRODUCT($D116:CC116)</f>
        <v>0.91951953815623999</v>
      </c>
      <c r="CD241" s="96">
        <f>PRODUCT($D116:CD116)</f>
        <v>0.91815175284323258</v>
      </c>
      <c r="CE241" s="96">
        <f>PRODUCT($D116:CE116)</f>
        <v>0.91678600211087835</v>
      </c>
      <c r="CF241" s="96">
        <f>PRODUCT($D116:CF116)</f>
        <v>0.91542228293273842</v>
      </c>
      <c r="CG241" s="96">
        <f>PRODUCT($D116:CG116)</f>
        <v>0.91406059228687597</v>
      </c>
      <c r="CH241" s="96">
        <f>PRODUCT($D116:CH116)</f>
        <v>0.91270092715584927</v>
      </c>
      <c r="CI241" s="96">
        <f>PRODUCT($D116:CI116)</f>
        <v>0.91134328452670499</v>
      </c>
      <c r="CJ241" s="96">
        <f>PRODUCT($D116:CJ116)</f>
        <v>0.90998766139097154</v>
      </c>
      <c r="CK241" s="96">
        <f>PRODUCT($D116:CK116)</f>
        <v>0.90863405474465253</v>
      </c>
      <c r="CL241" s="96">
        <f>PRODUCT($D116:CL116)</f>
        <v>0.9072824615882199</v>
      </c>
      <c r="CM241" s="96">
        <f>PRODUCT($D116:CM116)</f>
        <v>0.90593287892660745</v>
      </c>
      <c r="CN241" s="96">
        <f>PRODUCT($D116:CN116)</f>
        <v>0.9045853037692041</v>
      </c>
      <c r="CO241" s="96">
        <f>PRODUCT($D116:CO116)</f>
        <v>0.9032397331298474</v>
      </c>
      <c r="CP241" s="96">
        <f>PRODUCT($D116:CP116)</f>
        <v>0.90189616402681683</v>
      </c>
      <c r="CQ241" s="96">
        <f>PRODUCT($D116:CQ116)</f>
        <v>0.90055459348282696</v>
      </c>
      <c r="CR241" s="96">
        <f>PRODUCT($D116:CR116)</f>
        <v>0.89921501852502128</v>
      </c>
      <c r="CS241" s="96">
        <f>PRODUCT($D116:CS116)</f>
        <v>0.89787743618496529</v>
      </c>
      <c r="CT241" s="96">
        <f>PRODUCT($D116:CT116)</f>
        <v>0.89654184349864019</v>
      </c>
      <c r="CU241" s="96">
        <f>PRODUCT($D116:CU116)</f>
        <v>0.89520823750643597</v>
      </c>
      <c r="CV241" s="96">
        <f>PRODUCT($D116:CV116)</f>
        <v>0.89387661525314521</v>
      </c>
      <c r="CW241" s="96">
        <f>PRODUCT($D116:CW116)</f>
        <v>0.89254697378795622</v>
      </c>
      <c r="CX241" s="96">
        <f>PRODUCT($D116:CX116)</f>
        <v>0.89121931016444667</v>
      </c>
      <c r="CY241" s="96">
        <f>PRODUCT($D116:CY116)</f>
        <v>0.88989362144057704</v>
      </c>
      <c r="CZ241" s="96">
        <f>PRODUCT($D116:CZ116)</f>
        <v>0.88856990467868424</v>
      </c>
      <c r="DA241" s="96">
        <f>PRODUCT($D116:DA116)</f>
        <v>0.88724815694547476</v>
      </c>
      <c r="DB241" s="96">
        <f>PRODUCT($D116:DB116)</f>
        <v>0.8859283753120184</v>
      </c>
      <c r="DC241" s="96">
        <f>PRODUCT($D116:DC116)</f>
        <v>0.88461055685374179</v>
      </c>
      <c r="DD241" s="96">
        <f>PRODUCT($D116:DD116)</f>
        <v>0.88329469865042187</v>
      </c>
    </row>
    <row r="242" spans="2:124" ht="15" x14ac:dyDescent="0.25">
      <c r="B242" s="55">
        <v>112</v>
      </c>
      <c r="C242" s="96">
        <v>1</v>
      </c>
      <c r="D242" s="96">
        <f>PRODUCT($D117:D117)</f>
        <v>1.0021629238577583</v>
      </c>
      <c r="E242" s="96">
        <f>PRODUCT($D117:E117)</f>
        <v>1.0042096952925919</v>
      </c>
      <c r="F242" s="96">
        <f>PRODUCT($D117:F117)</f>
        <v>1.006100984497494</v>
      </c>
      <c r="G242" s="96">
        <f>PRODUCT($D117:G117)</f>
        <v>1.0078160365484223</v>
      </c>
      <c r="H242" s="96">
        <f>PRODUCT($D117:H117)</f>
        <v>1.0093549167414722</v>
      </c>
      <c r="I242" s="96">
        <f>PRODUCT($D117:I117)</f>
        <v>1.0107407307218585</v>
      </c>
      <c r="J242" s="96">
        <f>PRODUCT($D117:J117)</f>
        <v>1.0119686763608675</v>
      </c>
      <c r="K242" s="96">
        <f>PRODUCT($D117:K117)</f>
        <v>1.0129945757923611</v>
      </c>
      <c r="L242" s="96">
        <f>PRODUCT($D117:L117)</f>
        <v>1.0137833184696392</v>
      </c>
      <c r="M242" s="96">
        <f>PRODUCT($D117:M117)</f>
        <v>1.0143110238073865</v>
      </c>
      <c r="N242" s="96">
        <f>PRODUCT($D117:N117)</f>
        <v>1.014298982754096</v>
      </c>
      <c r="O242" s="96">
        <f>PRODUCT($D117:O117)</f>
        <v>1.0139399322161569</v>
      </c>
      <c r="P242" s="96">
        <f>PRODUCT($D117:P117)</f>
        <v>1.0133886814073731</v>
      </c>
      <c r="Q242" s="96">
        <f>PRODUCT($D117:Q117)</f>
        <v>1.0127561607073476</v>
      </c>
      <c r="R242" s="96">
        <f>PRODUCT($D117:R117)</f>
        <v>1.0118934821581338</v>
      </c>
      <c r="S242" s="96">
        <f>PRODUCT($D117:S117)</f>
        <v>1.0108183453333408</v>
      </c>
      <c r="T242" s="96">
        <f>PRODUCT($D117:T117)</f>
        <v>1.0097443508414241</v>
      </c>
      <c r="U242" s="96">
        <f>PRODUCT($D117:U117)</f>
        <v>1.008671497468655</v>
      </c>
      <c r="V242" s="96">
        <f>PRODUCT($D117:V117)</f>
        <v>1.0075997840025945</v>
      </c>
      <c r="W242" s="96">
        <f>PRODUCT($D117:W117)</f>
        <v>1.0065292092320919</v>
      </c>
      <c r="X242" s="96">
        <f>PRODUCT($D117:X117)</f>
        <v>1.0054597719472829</v>
      </c>
      <c r="Y242" s="96">
        <f>PRODUCT($D117:Y117)</f>
        <v>1.0043914709395889</v>
      </c>
      <c r="Z242" s="96">
        <f>PRODUCT($D117:Z117)</f>
        <v>1.0033243050017155</v>
      </c>
      <c r="AA242" s="96">
        <f>PRODUCT($D117:AA117)</f>
        <v>1.0022582729276512</v>
      </c>
      <c r="AB242" s="96">
        <f>PRODUCT($D117:AB117)</f>
        <v>1.0011933735126657</v>
      </c>
      <c r="AC242" s="96">
        <f>PRODUCT($D117:AC117)</f>
        <v>1.0001296055533084</v>
      </c>
      <c r="AD242" s="96">
        <f>PRODUCT($D117:AD117)</f>
        <v>0.99906696784740812</v>
      </c>
      <c r="AE242" s="96">
        <f>PRODUCT($D117:AE117)</f>
        <v>0.99800545919407024</v>
      </c>
      <c r="AF242" s="96">
        <f>PRODUCT($D117:AF117)</f>
        <v>0.99694507839367663</v>
      </c>
      <c r="AG242" s="96">
        <f>PRODUCT($D117:AG117)</f>
        <v>0.99588582424788341</v>
      </c>
      <c r="AH242" s="96">
        <f>PRODUCT($D117:AH117)</f>
        <v>0.99482769555962003</v>
      </c>
      <c r="AI242" s="96">
        <f>PRODUCT($D117:AI117)</f>
        <v>0.99377069113308791</v>
      </c>
      <c r="AJ242" s="96">
        <f>PRODUCT($D117:AJ117)</f>
        <v>0.99271480977375903</v>
      </c>
      <c r="AK242" s="96">
        <f>PRODUCT($D117:AK117)</f>
        <v>0.99166005028837445</v>
      </c>
      <c r="AL242" s="96">
        <f>PRODUCT($D117:AL117)</f>
        <v>0.99060641148494311</v>
      </c>
      <c r="AM242" s="96">
        <f>PRODUCT($D117:AM117)</f>
        <v>0.98955389217274037</v>
      </c>
      <c r="AN242" s="96">
        <f>PRODUCT($D117:AN117)</f>
        <v>0.98850249116230682</v>
      </c>
      <c r="AO242" s="96">
        <f>PRODUCT($D117:AO117)</f>
        <v>0.98745220726544691</v>
      </c>
      <c r="AP242" s="96">
        <f>PRODUCT($D117:AP117)</f>
        <v>0.98640303929522744</v>
      </c>
      <c r="AQ242" s="96">
        <f>PRODUCT($D117:AQ117)</f>
        <v>0.98535498606597627</v>
      </c>
      <c r="AR242" s="96">
        <f>PRODUCT($D117:AR117)</f>
        <v>0.98430804639328118</v>
      </c>
      <c r="AS242" s="96">
        <f>PRODUCT($D117:AS117)</f>
        <v>0.98326221909398837</v>
      </c>
      <c r="AT242" s="96">
        <f>PRODUCT($D117:AT117)</f>
        <v>0.98221750298620103</v>
      </c>
      <c r="AU242" s="96">
        <f>PRODUCT($D117:AU117)</f>
        <v>0.98117389688927825</v>
      </c>
      <c r="AV242" s="96">
        <f>PRODUCT($D117:AV117)</f>
        <v>0.98013139962383344</v>
      </c>
      <c r="AW242" s="96">
        <f>PRODUCT($D117:AW117)</f>
        <v>0.97909001001173313</v>
      </c>
      <c r="AX242" s="96">
        <f>PRODUCT($D117:AX117)</f>
        <v>0.9780497268760957</v>
      </c>
      <c r="AY242" s="96">
        <f>PRODUCT($D117:AY117)</f>
        <v>0.97701054904128992</v>
      </c>
      <c r="AZ242" s="96">
        <f>PRODUCT($D117:AZ117)</f>
        <v>0.97597247533293363</v>
      </c>
      <c r="BA242" s="96">
        <f>PRODUCT($D117:BA117)</f>
        <v>0.97493550457789246</v>
      </c>
      <c r="BB242" s="96">
        <f>PRODUCT($D117:BB117)</f>
        <v>0.9738996356042785</v>
      </c>
      <c r="BC242" s="96">
        <f>PRODUCT($D117:BC117)</f>
        <v>0.97286486724144894</v>
      </c>
      <c r="BD242" s="96">
        <f>PRODUCT($D117:BD117)</f>
        <v>0.97183119832000497</v>
      </c>
      <c r="BE242" s="96">
        <f>PRODUCT($D117:BE117)</f>
        <v>0.97079862767179004</v>
      </c>
      <c r="BF242" s="96">
        <f>PRODUCT($D117:BF117)</f>
        <v>0.96976715412988879</v>
      </c>
      <c r="BG242" s="96">
        <f>PRODUCT($D117:BG117)</f>
        <v>0.96873677652862578</v>
      </c>
      <c r="BH242" s="96">
        <f>PRODUCT($D117:BH117)</f>
        <v>0.96770749370356413</v>
      </c>
      <c r="BI242" s="96">
        <f>PRODUCT($D117:BI117)</f>
        <v>0.96667930449150408</v>
      </c>
      <c r="BJ242" s="96">
        <f>PRODUCT($D117:BJ117)</f>
        <v>0.96565220773048188</v>
      </c>
      <c r="BK242" s="96">
        <f>PRODUCT($D117:BK117)</f>
        <v>0.96462620225976825</v>
      </c>
      <c r="BL242" s="96">
        <f>PRODUCT($D117:BL117)</f>
        <v>0.96360128691986724</v>
      </c>
      <c r="BM242" s="96">
        <f>PRODUCT($D117:BM117)</f>
        <v>0.96257746055251492</v>
      </c>
      <c r="BN242" s="96">
        <f>PRODUCT($D117:BN117)</f>
        <v>0.96155472200067793</v>
      </c>
      <c r="BO242" s="96">
        <f>PRODUCT($D117:BO117)</f>
        <v>0.96053307010855227</v>
      </c>
      <c r="BP242" s="96">
        <f>PRODUCT($D117:BP117)</f>
        <v>0.95951250372156194</v>
      </c>
      <c r="BQ242" s="96">
        <f>PRODUCT($D117:BQ117)</f>
        <v>0.95849302168635786</v>
      </c>
      <c r="BR242" s="96">
        <f>PRODUCT($D117:BR117)</f>
        <v>0.95747462285081608</v>
      </c>
      <c r="BS242" s="96">
        <f>PRODUCT($D117:BS117)</f>
        <v>0.95645730606403712</v>
      </c>
      <c r="BT242" s="96">
        <f>PRODUCT($D117:BT117)</f>
        <v>0.95544107017634405</v>
      </c>
      <c r="BU242" s="96">
        <f>PRODUCT($D117:BU117)</f>
        <v>0.95442591403928168</v>
      </c>
      <c r="BV242" s="96">
        <f>PRODUCT($D117:BV117)</f>
        <v>0.95341183650561501</v>
      </c>
      <c r="BW242" s="96">
        <f>PRODUCT($D117:BW117)</f>
        <v>0.95239883642932788</v>
      </c>
      <c r="BX242" s="96">
        <f>PRODUCT($D117:BX117)</f>
        <v>0.9513869126656217</v>
      </c>
      <c r="BY242" s="96">
        <f>PRODUCT($D117:BY117)</f>
        <v>0.95037606407091446</v>
      </c>
      <c r="BZ242" s="96">
        <f>PRODUCT($D117:BZ117)</f>
        <v>0.94936628950283919</v>
      </c>
      <c r="CA242" s="96">
        <f>PRODUCT($D117:CA117)</f>
        <v>0.94835758782024249</v>
      </c>
      <c r="CB242" s="96">
        <f>PRODUCT($D117:CB117)</f>
        <v>0.94734995788318355</v>
      </c>
      <c r="CC242" s="96">
        <f>PRODUCT($D117:CC117)</f>
        <v>0.9463433985529327</v>
      </c>
      <c r="CD242" s="96">
        <f>PRODUCT($D117:CD117)</f>
        <v>0.94533790869197021</v>
      </c>
      <c r="CE242" s="96">
        <f>PRODUCT($D117:CE117)</f>
        <v>0.94433348716398502</v>
      </c>
      <c r="CF242" s="96">
        <f>PRODUCT($D117:CF117)</f>
        <v>0.94333013283387335</v>
      </c>
      <c r="CG242" s="96">
        <f>PRODUCT($D117:CG117)</f>
        <v>0.94232784456773744</v>
      </c>
      <c r="CH242" s="96">
        <f>PRODUCT($D117:CH117)</f>
        <v>0.94132662123288424</v>
      </c>
      <c r="CI242" s="96">
        <f>PRODUCT($D117:CI117)</f>
        <v>0.9403264616978243</v>
      </c>
      <c r="CJ242" s="96">
        <f>PRODUCT($D117:CJ117)</f>
        <v>0.93932736483227042</v>
      </c>
      <c r="CK242" s="96">
        <f>PRODUCT($D117:CK117)</f>
        <v>0.93832932950713621</v>
      </c>
      <c r="CL242" s="96">
        <f>PRODUCT($D117:CL117)</f>
        <v>0.9373323545945349</v>
      </c>
      <c r="CM242" s="96">
        <f>PRODUCT($D117:CM117)</f>
        <v>0.93633643896777818</v>
      </c>
      <c r="CN242" s="96">
        <f>PRODUCT($D117:CN117)</f>
        <v>0.93534158150137492</v>
      </c>
      <c r="CO242" s="96">
        <f>PRODUCT($D117:CO117)</f>
        <v>0.93434778107102978</v>
      </c>
      <c r="CP242" s="96">
        <f>PRODUCT($D117:CP117)</f>
        <v>0.93335503655364183</v>
      </c>
      <c r="CQ242" s="96">
        <f>PRODUCT($D117:CQ117)</f>
        <v>0.9323633468273036</v>
      </c>
      <c r="CR242" s="96">
        <f>PRODUCT($D117:CR117)</f>
        <v>0.93137271077129957</v>
      </c>
      <c r="CS242" s="96">
        <f>PRODUCT($D117:CS117)</f>
        <v>0.93038312726610506</v>
      </c>
      <c r="CT242" s="96">
        <f>PRODUCT($D117:CT117)</f>
        <v>0.92939459519338485</v>
      </c>
      <c r="CU242" s="96">
        <f>PRODUCT($D117:CU117)</f>
        <v>0.92840711343599192</v>
      </c>
      <c r="CV242" s="96">
        <f>PRODUCT($D117:CV117)</f>
        <v>0.92742068087796625</v>
      </c>
      <c r="CW242" s="96">
        <f>PRODUCT($D117:CW117)</f>
        <v>0.92643529640453348</v>
      </c>
      <c r="CX242" s="96">
        <f>PRODUCT($D117:CX117)</f>
        <v>0.92545095890210372</v>
      </c>
      <c r="CY242" s="96">
        <f>PRODUCT($D117:CY117)</f>
        <v>0.92446766725827023</v>
      </c>
      <c r="CZ242" s="96">
        <f>PRODUCT($D117:CZ117)</f>
        <v>0.92348542036180836</v>
      </c>
      <c r="DA242" s="96">
        <f>PRODUCT($D117:DA117)</f>
        <v>0.92250421710267394</v>
      </c>
      <c r="DB242" s="96">
        <f>PRODUCT($D117:DB117)</f>
        <v>0.92152405637200241</v>
      </c>
      <c r="DC242" s="96">
        <f>PRODUCT($D117:DC117)</f>
        <v>0.92054493706210716</v>
      </c>
      <c r="DD242" s="96">
        <f>PRODUCT($D117:DD117)</f>
        <v>0.91956685806647875</v>
      </c>
    </row>
    <row r="243" spans="2:124" ht="15" x14ac:dyDescent="0.25">
      <c r="B243" s="55">
        <v>113</v>
      </c>
      <c r="C243" s="96">
        <v>1</v>
      </c>
      <c r="D243" s="96">
        <f>PRODUCT($D118:D118)</f>
        <v>1.0018189123561396</v>
      </c>
      <c r="E243" s="96">
        <f>PRODUCT($D118:E118)</f>
        <v>1.0036215903155854</v>
      </c>
      <c r="F243" s="96">
        <f>PRODUCT($D118:F118)</f>
        <v>1.0053647946090385</v>
      </c>
      <c r="G243" s="96">
        <f>PRODUCT($D118:G118)</f>
        <v>1.0070166824525011</v>
      </c>
      <c r="H243" s="96">
        <f>PRODUCT($D118:H118)</f>
        <v>1.0085589557611172</v>
      </c>
      <c r="I243" s="96">
        <f>PRODUCT($D118:I118)</f>
        <v>1.0099890225654065</v>
      </c>
      <c r="J243" s="96">
        <f>PRODUCT($D118:J118)</f>
        <v>1.0112867622090536</v>
      </c>
      <c r="K243" s="96">
        <f>PRODUCT($D118:K118)</f>
        <v>1.0124075899589224</v>
      </c>
      <c r="L243" s="96">
        <f>PRODUCT($D118:L118)</f>
        <v>1.0133154325090747</v>
      </c>
      <c r="M243" s="96">
        <f>PRODUCT($D118:M118)</f>
        <v>1.0139848831786644</v>
      </c>
      <c r="N243" s="96">
        <f>PRODUCT($D118:N118)</f>
        <v>1.0144033504984178</v>
      </c>
      <c r="O243" s="96">
        <f>PRODUCT($D118:O118)</f>
        <v>1.0143946454495549</v>
      </c>
      <c r="P243" s="96">
        <f>PRODUCT($D118:P118)</f>
        <v>1.0141315202756154</v>
      </c>
      <c r="Q243" s="96">
        <f>PRODUCT($D118:Q118)</f>
        <v>1.0137443713092249</v>
      </c>
      <c r="R243" s="96">
        <f>PRODUCT($D118:R118)</f>
        <v>1.013317030491669</v>
      </c>
      <c r="S243" s="96">
        <f>PRODUCT($D118:S118)</f>
        <v>1.0126710408847306</v>
      </c>
      <c r="T243" s="96">
        <f>PRODUCT($D118:T118)</f>
        <v>1.0120254630961667</v>
      </c>
      <c r="U243" s="96">
        <f>PRODUCT($D118:U118)</f>
        <v>1.0113802968634429</v>
      </c>
      <c r="V243" s="96">
        <f>PRODUCT($D118:V118)</f>
        <v>1.0107355419241926</v>
      </c>
      <c r="W243" s="96">
        <f>PRODUCT($D118:W118)</f>
        <v>1.0100911980162159</v>
      </c>
      <c r="X243" s="96">
        <f>PRODUCT($D118:X118)</f>
        <v>1.0094472648774806</v>
      </c>
      <c r="Y243" s="96">
        <f>PRODUCT($D118:Y118)</f>
        <v>1.0088037422461213</v>
      </c>
      <c r="Z243" s="96">
        <f>PRODUCT($D118:Z118)</f>
        <v>1.0081606298604395</v>
      </c>
      <c r="AA243" s="96">
        <f>PRODUCT($D118:AA118)</f>
        <v>1.0075179274589035</v>
      </c>
      <c r="AB243" s="96">
        <f>PRODUCT($D118:AB118)</f>
        <v>1.0068756347801484</v>
      </c>
      <c r="AC243" s="96">
        <f>PRODUCT($D118:AC118)</f>
        <v>1.006233751562976</v>
      </c>
      <c r="AD243" s="96">
        <f>PRODUCT($D118:AD118)</f>
        <v>1.0055922775463546</v>
      </c>
      <c r="AE243" s="96">
        <f>PRODUCT($D118:AE118)</f>
        <v>1.0049512124694189</v>
      </c>
      <c r="AF243" s="96">
        <f>PRODUCT($D118:AF118)</f>
        <v>1.0043105560714696</v>
      </c>
      <c r="AG243" s="96">
        <f>PRODUCT($D118:AG118)</f>
        <v>1.003670308091974</v>
      </c>
      <c r="AH243" s="96">
        <f>PRODUCT($D118:AH118)</f>
        <v>1.0030304682705653</v>
      </c>
      <c r="AI243" s="96">
        <f>PRODUCT($D118:AI118)</f>
        <v>1.002391036347043</v>
      </c>
      <c r="AJ243" s="96">
        <f>PRODUCT($D118:AJ118)</f>
        <v>1.0017520120613717</v>
      </c>
      <c r="AK243" s="96">
        <f>PRODUCT($D118:AK118)</f>
        <v>1.0011133951536826</v>
      </c>
      <c r="AL243" s="96">
        <f>PRODUCT($D118:AL118)</f>
        <v>1.0004751853642722</v>
      </c>
      <c r="AM243" s="96">
        <f>PRODUCT($D118:AM118)</f>
        <v>0.99983738243360243</v>
      </c>
      <c r="AN243" s="96">
        <f>PRODUCT($D118:AN118)</f>
        <v>0.9991999861023011</v>
      </c>
      <c r="AO243" s="96">
        <f>PRODUCT($D118:AO118)</f>
        <v>0.99856299611116095</v>
      </c>
      <c r="AP243" s="96">
        <f>PRODUCT($D118:AP118)</f>
        <v>0.99792641220114009</v>
      </c>
      <c r="AQ243" s="96">
        <f>PRODUCT($D118:AQ118)</f>
        <v>0.99729023411336193</v>
      </c>
      <c r="AR243" s="96">
        <f>PRODUCT($D118:AR118)</f>
        <v>0.99665446158911475</v>
      </c>
      <c r="AS243" s="96">
        <f>PRODUCT($D118:AS118)</f>
        <v>0.9960190943698517</v>
      </c>
      <c r="AT243" s="96">
        <f>PRODUCT($D118:AT118)</f>
        <v>0.99538413219719091</v>
      </c>
      <c r="AU243" s="96">
        <f>PRODUCT($D118:AU118)</f>
        <v>0.99474957481291526</v>
      </c>
      <c r="AV243" s="96">
        <f>PRODUCT($D118:AV118)</f>
        <v>0.99411542195897207</v>
      </c>
      <c r="AW243" s="96">
        <f>PRODUCT($D118:AW118)</f>
        <v>0.99348167337747328</v>
      </c>
      <c r="AX243" s="96">
        <f>PRODUCT($D118:AX118)</f>
        <v>0.99284832881069518</v>
      </c>
      <c r="AY243" s="96">
        <f>PRODUCT($D118:AY118)</f>
        <v>0.99221538800107845</v>
      </c>
      <c r="AZ243" s="96">
        <f>PRODUCT($D118:AZ118)</f>
        <v>0.99158285069122776</v>
      </c>
      <c r="BA243" s="96">
        <f>PRODUCT($D118:BA118)</f>
        <v>0.9909507166239121</v>
      </c>
      <c r="BB243" s="96">
        <f>PRODUCT($D118:BB118)</f>
        <v>0.99031898554206443</v>
      </c>
      <c r="BC243" s="96">
        <f>PRODUCT($D118:BC118)</f>
        <v>0.98968765718878138</v>
      </c>
      <c r="BD243" s="96">
        <f>PRODUCT($D118:BD118)</f>
        <v>0.98905673130732352</v>
      </c>
      <c r="BE243" s="96">
        <f>PRODUCT($D118:BE118)</f>
        <v>0.98842620764111511</v>
      </c>
      <c r="BF243" s="96">
        <f>PRODUCT($D118:BF118)</f>
        <v>0.98779608593374391</v>
      </c>
      <c r="BG243" s="96">
        <f>PRODUCT($D118:BG118)</f>
        <v>0.98716636592896123</v>
      </c>
      <c r="BH243" s="96">
        <f>PRODUCT($D118:BH118)</f>
        <v>0.9865370473706816</v>
      </c>
      <c r="BI243" s="96">
        <f>PRODUCT($D118:BI118)</f>
        <v>0.98590813000298283</v>
      </c>
      <c r="BJ243" s="96">
        <f>PRODUCT($D118:BJ118)</f>
        <v>0.98527961357010596</v>
      </c>
      <c r="BK243" s="96">
        <f>PRODUCT($D118:BK118)</f>
        <v>0.98465149781645511</v>
      </c>
      <c r="BL243" s="96">
        <f>PRODUCT($D118:BL118)</f>
        <v>0.98402378248659716</v>
      </c>
      <c r="BM243" s="96">
        <f>PRODUCT($D118:BM118)</f>
        <v>0.98339646732526198</v>
      </c>
      <c r="BN243" s="96">
        <f>PRODUCT($D118:BN118)</f>
        <v>0.98276955207734218</v>
      </c>
      <c r="BO243" s="96">
        <f>PRODUCT($D118:BO118)</f>
        <v>0.98214303648789292</v>
      </c>
      <c r="BP243" s="96">
        <f>PRODUCT($D118:BP118)</f>
        <v>0.98151692030213189</v>
      </c>
      <c r="BQ243" s="96">
        <f>PRODUCT($D118:BQ118)</f>
        <v>0.98089120326543933</v>
      </c>
      <c r="BR243" s="96">
        <f>PRODUCT($D118:BR118)</f>
        <v>0.98026588512335766</v>
      </c>
      <c r="BS243" s="96">
        <f>PRODUCT($D118:BS118)</f>
        <v>0.97964096562159153</v>
      </c>
      <c r="BT243" s="96">
        <f>PRODUCT($D118:BT118)</f>
        <v>0.97901644450600778</v>
      </c>
      <c r="BU243" s="96">
        <f>PRODUCT($D118:BU118)</f>
        <v>0.97839232152263522</v>
      </c>
      <c r="BV243" s="96">
        <f>PRODUCT($D118:BV118)</f>
        <v>0.97776859641766456</v>
      </c>
      <c r="BW243" s="96">
        <f>PRODUCT($D118:BW118)</f>
        <v>0.97714526893744835</v>
      </c>
      <c r="BX243" s="96">
        <f>PRODUCT($D118:BX118)</f>
        <v>0.97652233882850081</v>
      </c>
      <c r="BY243" s="96">
        <f>PRODUCT($D118:BY118)</f>
        <v>0.97589980583749769</v>
      </c>
      <c r="BZ243" s="96">
        <f>PRODUCT($D118:BZ118)</f>
        <v>0.97527766971127627</v>
      </c>
      <c r="CA243" s="96">
        <f>PRODUCT($D118:CA118)</f>
        <v>0.97465593019683539</v>
      </c>
      <c r="CB243" s="96">
        <f>PRODUCT($D118:CB118)</f>
        <v>0.97403458704133494</v>
      </c>
      <c r="CC243" s="96">
        <f>PRODUCT($D118:CC118)</f>
        <v>0.97341363999209618</v>
      </c>
      <c r="CD243" s="96">
        <f>PRODUCT($D118:CD118)</f>
        <v>0.97279308879660131</v>
      </c>
      <c r="CE243" s="96">
        <f>PRODUCT($D118:CE118)</f>
        <v>0.97217293320249354</v>
      </c>
      <c r="CF243" s="96">
        <f>PRODUCT($D118:CF118)</f>
        <v>0.97155317295757704</v>
      </c>
      <c r="CG243" s="96">
        <f>PRODUCT($D118:CG118)</f>
        <v>0.97093380780981664</v>
      </c>
      <c r="CH243" s="96">
        <f>PRODUCT($D118:CH118)</f>
        <v>0.97031483750733794</v>
      </c>
      <c r="CI243" s="96">
        <f>PRODUCT($D118:CI118)</f>
        <v>0.96969626179842705</v>
      </c>
      <c r="CJ243" s="96">
        <f>PRODUCT($D118:CJ118)</f>
        <v>0.96907808043153054</v>
      </c>
      <c r="CK243" s="96">
        <f>PRODUCT($D118:CK118)</f>
        <v>0.9684602931552555</v>
      </c>
      <c r="CL243" s="96">
        <f>PRODUCT($D118:CL118)</f>
        <v>0.96784289971836912</v>
      </c>
      <c r="CM243" s="96">
        <f>PRODUCT($D118:CM118)</f>
        <v>0.96722589986979868</v>
      </c>
      <c r="CN243" s="96">
        <f>PRODUCT($D118:CN118)</f>
        <v>0.96660929335863177</v>
      </c>
      <c r="CO243" s="96">
        <f>PRODUCT($D118:CO118)</f>
        <v>0.96599307993411565</v>
      </c>
      <c r="CP243" s="96">
        <f>PRODUCT($D118:CP118)</f>
        <v>0.96537725934565766</v>
      </c>
      <c r="CQ243" s="96">
        <f>PRODUCT($D118:CQ118)</f>
        <v>0.96476183134282489</v>
      </c>
      <c r="CR243" s="96">
        <f>PRODUCT($D118:CR118)</f>
        <v>0.96414679567534389</v>
      </c>
      <c r="CS243" s="96">
        <f>PRODUCT($D118:CS118)</f>
        <v>0.96353215209310095</v>
      </c>
      <c r="CT243" s="96">
        <f>PRODUCT($D118:CT118)</f>
        <v>0.96291790034614166</v>
      </c>
      <c r="CU243" s="96">
        <f>PRODUCT($D118:CU118)</f>
        <v>0.96230404018467108</v>
      </c>
      <c r="CV243" s="96">
        <f>PRODUCT($D118:CV118)</f>
        <v>0.96169057135905345</v>
      </c>
      <c r="CW243" s="96">
        <f>PRODUCT($D118:CW118)</f>
        <v>0.9610774936198121</v>
      </c>
      <c r="CX243" s="96">
        <f>PRODUCT($D118:CX118)</f>
        <v>0.96046480671762946</v>
      </c>
      <c r="CY243" s="96">
        <f>PRODUCT($D118:CY118)</f>
        <v>0.95985251040334696</v>
      </c>
      <c r="CZ243" s="96">
        <f>PRODUCT($D118:CZ118)</f>
        <v>0.95924060442796488</v>
      </c>
      <c r="DA243" s="96">
        <f>PRODUCT($D118:DA118)</f>
        <v>0.95862908854264206</v>
      </c>
      <c r="DB243" s="96">
        <f>PRODUCT($D118:DB118)</f>
        <v>0.9580179624986962</v>
      </c>
      <c r="DC243" s="96">
        <f>PRODUCT($D118:DC118)</f>
        <v>0.95740722604760331</v>
      </c>
      <c r="DD243" s="96">
        <f>PRODUCT($D118:DD118)</f>
        <v>0.95679687894099796</v>
      </c>
    </row>
    <row r="244" spans="2:124" ht="15" x14ac:dyDescent="0.25">
      <c r="B244" s="55">
        <v>114</v>
      </c>
      <c r="C244" s="96">
        <v>1</v>
      </c>
      <c r="D244" s="96">
        <f>PRODUCT($D119:D119)</f>
        <v>1.001474900854521</v>
      </c>
      <c r="E244" s="96">
        <f>PRODUCT($D119:E119)</f>
        <v>1.003033652493065</v>
      </c>
      <c r="F244" s="96">
        <f>PRODUCT($D119:F119)</f>
        <v>1.0046289443932557</v>
      </c>
      <c r="G244" s="96">
        <f>PRODUCT($D119:G119)</f>
        <v>1.0062177592339729</v>
      </c>
      <c r="H244" s="96">
        <f>PRODUCT($D119:H119)</f>
        <v>1.0077634189954867</v>
      </c>
      <c r="I244" s="96">
        <f>PRODUCT($D119:I119)</f>
        <v>1.0092376676701156</v>
      </c>
      <c r="J244" s="96">
        <f>PRODUCT($D119:J119)</f>
        <v>1.0106050965459576</v>
      </c>
      <c r="K244" s="96">
        <f>PRODUCT($D119:K119)</f>
        <v>1.0118207239598227</v>
      </c>
      <c r="L244" s="96">
        <f>PRODUCT($D119:L119)</f>
        <v>1.0128475278681699</v>
      </c>
      <c r="M244" s="96">
        <f>PRODUCT($D119:M119)</f>
        <v>1.0136585927313981</v>
      </c>
      <c r="N244" s="96">
        <f>PRODUCT($D119:N119)</f>
        <v>1.014239256745719</v>
      </c>
      <c r="O244" s="96">
        <f>PRODUCT($D119:O119)</f>
        <v>1.0145892406265971</v>
      </c>
      <c r="P244" s="96">
        <f>PRODUCT($D119:P119)</f>
        <v>1.0146204336565141</v>
      </c>
      <c r="Q244" s="96">
        <f>PRODUCT($D119:Q119)</f>
        <v>1.0144822727139526</v>
      </c>
      <c r="R244" s="96">
        <f>PRODUCT($D119:R119)</f>
        <v>1.0142780549707384</v>
      </c>
      <c r="S244" s="96">
        <f>PRODUCT($D119:S119)</f>
        <v>1.0140625208840572</v>
      </c>
      <c r="T244" s="96">
        <f>PRODUCT($D119:T119)</f>
        <v>1.0138470325983695</v>
      </c>
      <c r="U244" s="96">
        <f>PRODUCT($D119:U119)</f>
        <v>1.0136315901039423</v>
      </c>
      <c r="V244" s="96">
        <f>PRODUCT($D119:V119)</f>
        <v>1.0134161933910453</v>
      </c>
      <c r="W244" s="96">
        <f>PRODUCT($D119:W119)</f>
        <v>1.0132008424499497</v>
      </c>
      <c r="X244" s="96">
        <f>PRODUCT($D119:X119)</f>
        <v>1.0129855372709291</v>
      </c>
      <c r="Y244" s="96">
        <f>PRODUCT($D119:Y119)</f>
        <v>1.0127702778442591</v>
      </c>
      <c r="Z244" s="96">
        <f>PRODUCT($D119:Z119)</f>
        <v>1.0125550641602172</v>
      </c>
      <c r="AA244" s="96">
        <f>PRODUCT($D119:AA119)</f>
        <v>1.0123398962090833</v>
      </c>
      <c r="AB244" s="96">
        <f>PRODUCT($D119:AB119)</f>
        <v>1.012124773981139</v>
      </c>
      <c r="AC244" s="96">
        <f>PRODUCT($D119:AC119)</f>
        <v>1.0119096974666681</v>
      </c>
      <c r="AD244" s="96">
        <f>PRODUCT($D119:AD119)</f>
        <v>1.0116946666559565</v>
      </c>
      <c r="AE244" s="96">
        <f>PRODUCT($D119:AE119)</f>
        <v>1.0114796815392921</v>
      </c>
      <c r="AF244" s="96">
        <f>PRODUCT($D119:AF119)</f>
        <v>1.0112647421069652</v>
      </c>
      <c r="AG244" s="96">
        <f>PRODUCT($D119:AG119)</f>
        <v>1.0110498483492674</v>
      </c>
      <c r="AH244" s="96">
        <f>PRODUCT($D119:AH119)</f>
        <v>1.0108350002564932</v>
      </c>
      <c r="AI244" s="96">
        <f>PRODUCT($D119:AI119)</f>
        <v>1.0106201978189386</v>
      </c>
      <c r="AJ244" s="96">
        <f>PRODUCT($D119:AJ119)</f>
        <v>1.0104054410269021</v>
      </c>
      <c r="AK244" s="96">
        <f>PRODUCT($D119:AK119)</f>
        <v>1.010190729870684</v>
      </c>
      <c r="AL244" s="96">
        <f>PRODUCT($D119:AL119)</f>
        <v>1.0099760643405866</v>
      </c>
      <c r="AM244" s="96">
        <f>PRODUCT($D119:AM119)</f>
        <v>1.0097614444269143</v>
      </c>
      <c r="AN244" s="96">
        <f>PRODUCT($D119:AN119)</f>
        <v>1.0095468701199737</v>
      </c>
      <c r="AO244" s="96">
        <f>PRODUCT($D119:AO119)</f>
        <v>1.0093323414100732</v>
      </c>
      <c r="AP244" s="96">
        <f>PRODUCT($D119:AP119)</f>
        <v>1.0091178582875235</v>
      </c>
      <c r="AQ244" s="96">
        <f>PRODUCT($D119:AQ119)</f>
        <v>1.0089034207426375</v>
      </c>
      <c r="AR244" s="96">
        <f>PRODUCT($D119:AR119)</f>
        <v>1.0086890287657297</v>
      </c>
      <c r="AS244" s="96">
        <f>PRODUCT($D119:AS119)</f>
        <v>1.0084746823471171</v>
      </c>
      <c r="AT244" s="96">
        <f>PRODUCT($D119:AT119)</f>
        <v>1.0082603814771185</v>
      </c>
      <c r="AU244" s="96">
        <f>PRODUCT($D119:AU119)</f>
        <v>1.0080461261460547</v>
      </c>
      <c r="AV244" s="96">
        <f>PRODUCT($D119:AV119)</f>
        <v>1.0078319163442486</v>
      </c>
      <c r="AW244" s="96">
        <f>PRODUCT($D119:AW119)</f>
        <v>1.0076177520620255</v>
      </c>
      <c r="AX244" s="96">
        <f>PRODUCT($D119:AX119)</f>
        <v>1.0074036332897125</v>
      </c>
      <c r="AY244" s="96">
        <f>PRODUCT($D119:AY119)</f>
        <v>1.0071895600176384</v>
      </c>
      <c r="AZ244" s="96">
        <f>PRODUCT($D119:AZ119)</f>
        <v>1.0069755322361347</v>
      </c>
      <c r="BA244" s="96">
        <f>PRODUCT($D119:BA119)</f>
        <v>1.0067615499355345</v>
      </c>
      <c r="BB244" s="96">
        <f>PRODUCT($D119:BB119)</f>
        <v>1.0065476131061732</v>
      </c>
      <c r="BC244" s="96">
        <f>PRODUCT($D119:BC119)</f>
        <v>1.0063337217383883</v>
      </c>
      <c r="BD244" s="96">
        <f>PRODUCT($D119:BD119)</f>
        <v>1.0061198758225189</v>
      </c>
      <c r="BE244" s="96">
        <f>PRODUCT($D119:BE119)</f>
        <v>1.0059060753489066</v>
      </c>
      <c r="BF244" s="96">
        <f>PRODUCT($D119:BF119)</f>
        <v>1.0056923203078951</v>
      </c>
      <c r="BG244" s="96">
        <f>PRODUCT($D119:BG119)</f>
        <v>1.0054786106898297</v>
      </c>
      <c r="BH244" s="96">
        <f>PRODUCT($D119:BH119)</f>
        <v>1.005264946485058</v>
      </c>
      <c r="BI244" s="96">
        <f>PRODUCT($D119:BI119)</f>
        <v>1.0050513276839301</v>
      </c>
      <c r="BJ244" s="96">
        <f>PRODUCT($D119:BJ119)</f>
        <v>1.0048377542767974</v>
      </c>
      <c r="BK244" s="96">
        <f>PRODUCT($D119:BK119)</f>
        <v>1.0046242262540137</v>
      </c>
      <c r="BL244" s="96">
        <f>PRODUCT($D119:BL119)</f>
        <v>1.0044107436059349</v>
      </c>
      <c r="BM244" s="96">
        <f>PRODUCT($D119:BM119)</f>
        <v>1.0041973063229186</v>
      </c>
      <c r="BN244" s="96">
        <f>PRODUCT($D119:BN119)</f>
        <v>1.0039839143953251</v>
      </c>
      <c r="BO244" s="96">
        <f>PRODUCT($D119:BO119)</f>
        <v>1.003770567813516</v>
      </c>
      <c r="BP244" s="96">
        <f>PRODUCT($D119:BP119)</f>
        <v>1.0035572665678558</v>
      </c>
      <c r="BQ244" s="96">
        <f>PRODUCT($D119:BQ119)</f>
        <v>1.0033440106487101</v>
      </c>
      <c r="BR244" s="96">
        <f>PRODUCT($D119:BR119)</f>
        <v>1.0031308000464474</v>
      </c>
      <c r="BS244" s="96">
        <f>PRODUCT($D119:BS119)</f>
        <v>1.0029176347514375</v>
      </c>
      <c r="BT244" s="96">
        <f>PRODUCT($D119:BT119)</f>
        <v>1.0027045147540528</v>
      </c>
      <c r="BU244" s="96">
        <f>PRODUCT($D119:BU119)</f>
        <v>1.0024914400446676</v>
      </c>
      <c r="BV244" s="96">
        <f>PRODUCT($D119:BV119)</f>
        <v>1.0022784106136582</v>
      </c>
      <c r="BW244" s="96">
        <f>PRODUCT($D119:BW119)</f>
        <v>1.0020654264514028</v>
      </c>
      <c r="BX244" s="96">
        <f>PRODUCT($D119:BX119)</f>
        <v>1.0018524875482819</v>
      </c>
      <c r="BY244" s="96">
        <f>PRODUCT($D119:BY119)</f>
        <v>1.001639593894678</v>
      </c>
      <c r="BZ244" s="96">
        <f>PRODUCT($D119:BZ119)</f>
        <v>1.0014267454809755</v>
      </c>
      <c r="CA244" s="96">
        <f>PRODUCT($D119:CA119)</f>
        <v>1.0012139422975608</v>
      </c>
      <c r="CB244" s="96">
        <f>PRODUCT($D119:CB119)</f>
        <v>1.0010011843348225</v>
      </c>
      <c r="CC244" s="96">
        <f>PRODUCT($D119:CC119)</f>
        <v>1.0007884715831514</v>
      </c>
      <c r="CD244" s="96">
        <f>PRODUCT($D119:CD119)</f>
        <v>1.00057580403294</v>
      </c>
      <c r="CE244" s="96">
        <f>PRODUCT($D119:CE119)</f>
        <v>1.000363181674583</v>
      </c>
      <c r="CF244" s="96">
        <f>PRODUCT($D119:CF119)</f>
        <v>1.0001506044984771</v>
      </c>
      <c r="CG244" s="96">
        <f>PRODUCT($D119:CG119)</f>
        <v>0.99993807249502131</v>
      </c>
      <c r="CH244" s="96">
        <f>PRODUCT($D119:CH119)</f>
        <v>0.99972558565461622</v>
      </c>
      <c r="CI244" s="96">
        <f>PRODUCT($D119:CI119)</f>
        <v>0.99951314396766466</v>
      </c>
      <c r="CJ244" s="96">
        <f>PRODUCT($D119:CJ119)</f>
        <v>0.99930074742457153</v>
      </c>
      <c r="CK244" s="96">
        <f>PRODUCT($D119:CK119)</f>
        <v>0.99908839601574384</v>
      </c>
      <c r="CL244" s="96">
        <f>PRODUCT($D119:CL119)</f>
        <v>0.99887608973159059</v>
      </c>
      <c r="CM244" s="96">
        <f>PRODUCT($D119:CM119)</f>
        <v>0.99866382856252267</v>
      </c>
      <c r="CN244" s="96">
        <f>PRODUCT($D119:CN119)</f>
        <v>0.9984516124989532</v>
      </c>
      <c r="CO244" s="96">
        <f>PRODUCT($D119:CO119)</f>
        <v>0.99823944153129718</v>
      </c>
      <c r="CP244" s="96">
        <f>PRODUCT($D119:CP119)</f>
        <v>0.99802731564997182</v>
      </c>
      <c r="CQ244" s="96">
        <f>PRODUCT($D119:CQ119)</f>
        <v>0.99781523484539625</v>
      </c>
      <c r="CR244" s="96">
        <f>PRODUCT($D119:CR119)</f>
        <v>0.99760319910799167</v>
      </c>
      <c r="CS244" s="96">
        <f>PRODUCT($D119:CS119)</f>
        <v>0.9973912084281813</v>
      </c>
      <c r="CT244" s="96">
        <f>PRODUCT($D119:CT119)</f>
        <v>0.99717926279639035</v>
      </c>
      <c r="CU244" s="96">
        <f>PRODUCT($D119:CU119)</f>
        <v>0.99696736220304616</v>
      </c>
      <c r="CV244" s="96">
        <f>PRODUCT($D119:CV119)</f>
        <v>0.99675550663857804</v>
      </c>
      <c r="CW244" s="96">
        <f>PRODUCT($D119:CW119)</f>
        <v>0.99654369609341742</v>
      </c>
      <c r="CX244" s="96">
        <f>PRODUCT($D119:CX119)</f>
        <v>0.99633193055799762</v>
      </c>
      <c r="CY244" s="96">
        <f>PRODUCT($D119:CY119)</f>
        <v>0.99612021002275408</v>
      </c>
      <c r="CZ244" s="96">
        <f>PRODUCT($D119:CZ119)</f>
        <v>0.99590853447812433</v>
      </c>
      <c r="DA244" s="96">
        <f>PRODUCT($D119:DA119)</f>
        <v>0.99569690391454779</v>
      </c>
      <c r="DB244" s="96">
        <f>PRODUCT($D119:DB119)</f>
        <v>0.99548531832246601</v>
      </c>
      <c r="DC244" s="96">
        <f>PRODUCT($D119:DC119)</f>
        <v>0.9952737776923225</v>
      </c>
      <c r="DD244" s="96">
        <f>PRODUCT($D119:DD119)</f>
        <v>0.99506228201456293</v>
      </c>
    </row>
    <row r="245" spans="2:124" ht="15" x14ac:dyDescent="0.25">
      <c r="B245" s="55">
        <v>115</v>
      </c>
      <c r="C245" s="96">
        <v>1</v>
      </c>
      <c r="D245" s="96">
        <f>PRODUCT($D120:D120)</f>
        <v>1.0011308893529025</v>
      </c>
      <c r="E245" s="96">
        <f>PRODUCT($D120:E120)</f>
        <v>1.002445881825031</v>
      </c>
      <c r="F245" s="96">
        <f>PRODUCT($D120:F120)</f>
        <v>1.0038934337767085</v>
      </c>
      <c r="G245" s="96">
        <f>PRODUCT($D120:G120)</f>
        <v>1.0054192667565385</v>
      </c>
      <c r="H245" s="96">
        <f>PRODUCT($D120:H120)</f>
        <v>1.0069683063139934</v>
      </c>
      <c r="I245" s="96">
        <f>PRODUCT($D120:I120)</f>
        <v>1.0084866659624212</v>
      </c>
      <c r="J245" s="96">
        <f>PRODUCT($D120:J120)</f>
        <v>1.0099236793721031</v>
      </c>
      <c r="K245" s="96">
        <f>PRODUCT($D120:K120)</f>
        <v>1.0112339778660717</v>
      </c>
      <c r="L245" s="96">
        <f>PRODUCT($D120:L120)</f>
        <v>1.0123796046604694</v>
      </c>
      <c r="M245" s="96">
        <f>PRODUCT($D120:M120)</f>
        <v>1.0133321525713865</v>
      </c>
      <c r="N245" s="96">
        <f>PRODUCT($D120:N120)</f>
        <v>1.0140749086636158</v>
      </c>
      <c r="O245" s="96">
        <f>PRODUCT($D120:O120)</f>
        <v>1.0146049881204797</v>
      </c>
      <c r="P245" s="96">
        <f>PRODUCT($D120:P120)</f>
        <v>1.0149354410422784</v>
      </c>
      <c r="Q245" s="96">
        <f>PRODUCT($D120:Q120)</f>
        <v>1.0150492281819827</v>
      </c>
      <c r="R245" s="96">
        <f>PRODUCT($D120:R120)</f>
        <v>1.0150692896128208</v>
      </c>
      <c r="S245" s="96">
        <f>PRODUCT($D120:S120)</f>
        <v>1.0150692896128208</v>
      </c>
      <c r="T245" s="96">
        <f>PRODUCT($D120:T120)</f>
        <v>1.0150692896128208</v>
      </c>
      <c r="U245" s="96">
        <f>PRODUCT($D120:U120)</f>
        <v>1.0150692896128208</v>
      </c>
      <c r="V245" s="96">
        <f>PRODUCT($D120:V120)</f>
        <v>1.0150692896128208</v>
      </c>
      <c r="W245" s="96">
        <f>PRODUCT($D120:W120)</f>
        <v>1.0150692896128208</v>
      </c>
      <c r="X245" s="96">
        <f>PRODUCT($D120:X120)</f>
        <v>1.0150692896128208</v>
      </c>
      <c r="Y245" s="96">
        <f>PRODUCT($D120:Y120)</f>
        <v>1.0150692896128208</v>
      </c>
      <c r="Z245" s="96">
        <f>PRODUCT($D120:Z120)</f>
        <v>1.0150692896128208</v>
      </c>
      <c r="AA245" s="96">
        <f>PRODUCT($D120:AA120)</f>
        <v>1.0150692896128208</v>
      </c>
      <c r="AB245" s="96">
        <f>PRODUCT($D120:AB120)</f>
        <v>1.0150692896128208</v>
      </c>
      <c r="AC245" s="96">
        <f>PRODUCT($D120:AC120)</f>
        <v>1.0150692896128208</v>
      </c>
      <c r="AD245" s="96">
        <f>PRODUCT($D120:AD120)</f>
        <v>1.0150692896128208</v>
      </c>
      <c r="AE245" s="96">
        <f>PRODUCT($D120:AE120)</f>
        <v>1.0150692896128208</v>
      </c>
      <c r="AF245" s="96">
        <f>PRODUCT($D120:AF120)</f>
        <v>1.0150692896128208</v>
      </c>
      <c r="AG245" s="96">
        <f>PRODUCT($D120:AG120)</f>
        <v>1.0150692896128208</v>
      </c>
      <c r="AH245" s="96">
        <f>PRODUCT($D120:AH120)</f>
        <v>1.0150692896128208</v>
      </c>
      <c r="AI245" s="96">
        <f>PRODUCT($D120:AI120)</f>
        <v>1.0150692896128208</v>
      </c>
      <c r="AJ245" s="96">
        <f>PRODUCT($D120:AJ120)</f>
        <v>1.0150692896128208</v>
      </c>
      <c r="AK245" s="96">
        <f>PRODUCT($D120:AK120)</f>
        <v>1.0150692896128208</v>
      </c>
      <c r="AL245" s="96">
        <f>PRODUCT($D120:AL120)</f>
        <v>1.0150692896128208</v>
      </c>
      <c r="AM245" s="96">
        <f>PRODUCT($D120:AM120)</f>
        <v>1.0150692896128208</v>
      </c>
      <c r="AN245" s="96">
        <f>PRODUCT($D120:AN120)</f>
        <v>1.0150692896128208</v>
      </c>
      <c r="AO245" s="96">
        <f>PRODUCT($D120:AO120)</f>
        <v>1.0150692896128208</v>
      </c>
      <c r="AP245" s="96">
        <f>PRODUCT($D120:AP120)</f>
        <v>1.0150692896128208</v>
      </c>
      <c r="AQ245" s="96">
        <f>PRODUCT($D120:AQ120)</f>
        <v>1.0150692896128208</v>
      </c>
      <c r="AR245" s="96">
        <f>PRODUCT($D120:AR120)</f>
        <v>1.0150692896128208</v>
      </c>
      <c r="AS245" s="96">
        <f>PRODUCT($D120:AS120)</f>
        <v>1.0150692896128208</v>
      </c>
      <c r="AT245" s="96">
        <f>PRODUCT($D120:AT120)</f>
        <v>1.0150692896128208</v>
      </c>
      <c r="AU245" s="96">
        <f>PRODUCT($D120:AU120)</f>
        <v>1.0150692896128208</v>
      </c>
      <c r="AV245" s="96">
        <f>PRODUCT($D120:AV120)</f>
        <v>1.0150692896128208</v>
      </c>
      <c r="AW245" s="96">
        <f>PRODUCT($D120:AW120)</f>
        <v>1.0150692896128208</v>
      </c>
      <c r="AX245" s="96">
        <f>PRODUCT($D120:AX120)</f>
        <v>1.0150692896128208</v>
      </c>
      <c r="AY245" s="96">
        <f>PRODUCT($D120:AY120)</f>
        <v>1.0150692896128208</v>
      </c>
      <c r="AZ245" s="96">
        <f>PRODUCT($D120:AZ120)</f>
        <v>1.0150692896128208</v>
      </c>
      <c r="BA245" s="96">
        <f>PRODUCT($D120:BA120)</f>
        <v>1.0150692896128208</v>
      </c>
      <c r="BB245" s="96">
        <f>PRODUCT($D120:BB120)</f>
        <v>1.0150692896128208</v>
      </c>
      <c r="BC245" s="96">
        <f>PRODUCT($D120:BC120)</f>
        <v>1.0150692896128208</v>
      </c>
      <c r="BD245" s="96">
        <f>PRODUCT($D120:BD120)</f>
        <v>1.0150692896128208</v>
      </c>
      <c r="BE245" s="96">
        <f>PRODUCT($D120:BE120)</f>
        <v>1.0150692896128208</v>
      </c>
      <c r="BF245" s="96">
        <f>PRODUCT($D120:BF120)</f>
        <v>1.0150692896128208</v>
      </c>
      <c r="BG245" s="96">
        <f>PRODUCT($D120:BG120)</f>
        <v>1.0150692896128208</v>
      </c>
      <c r="BH245" s="96">
        <f>PRODUCT($D120:BH120)</f>
        <v>1.0150692896128208</v>
      </c>
      <c r="BI245" s="96">
        <f>PRODUCT($D120:BI120)</f>
        <v>1.0150692896128208</v>
      </c>
      <c r="BJ245" s="96">
        <f>PRODUCT($D120:BJ120)</f>
        <v>1.0150692896128208</v>
      </c>
      <c r="BK245" s="96">
        <f>PRODUCT($D120:BK120)</f>
        <v>1.0150692896128208</v>
      </c>
      <c r="BL245" s="96">
        <f>PRODUCT($D120:BL120)</f>
        <v>1.0150692896128208</v>
      </c>
      <c r="BM245" s="96">
        <f>PRODUCT($D120:BM120)</f>
        <v>1.0150692896128208</v>
      </c>
      <c r="BN245" s="96">
        <f>PRODUCT($D120:BN120)</f>
        <v>1.0150692896128208</v>
      </c>
      <c r="BO245" s="96">
        <f>PRODUCT($D120:BO120)</f>
        <v>1.0150692896128208</v>
      </c>
      <c r="BP245" s="96">
        <f>PRODUCT($D120:BP120)</f>
        <v>1.0150692896128208</v>
      </c>
      <c r="BQ245" s="96">
        <f>PRODUCT($D120:BQ120)</f>
        <v>1.0150692896128208</v>
      </c>
      <c r="BR245" s="96">
        <f>PRODUCT($D120:BR120)</f>
        <v>1.0150692896128208</v>
      </c>
      <c r="BS245" s="96">
        <f>PRODUCT($D120:BS120)</f>
        <v>1.0150692896128208</v>
      </c>
      <c r="BT245" s="96">
        <f>PRODUCT($D120:BT120)</f>
        <v>1.0150692896128208</v>
      </c>
      <c r="BU245" s="96">
        <f>PRODUCT($D120:BU120)</f>
        <v>1.0150692896128208</v>
      </c>
      <c r="BV245" s="96">
        <f>PRODUCT($D120:BV120)</f>
        <v>1.0150692896128208</v>
      </c>
      <c r="BW245" s="96">
        <f>PRODUCT($D120:BW120)</f>
        <v>1.0150692896128208</v>
      </c>
      <c r="BX245" s="96">
        <f>PRODUCT($D120:BX120)</f>
        <v>1.0150692896128208</v>
      </c>
      <c r="BY245" s="96">
        <f>PRODUCT($D120:BY120)</f>
        <v>1.0150692896128208</v>
      </c>
      <c r="BZ245" s="96">
        <f>PRODUCT($D120:BZ120)</f>
        <v>1.0150692896128208</v>
      </c>
      <c r="CA245" s="96">
        <f>PRODUCT($D120:CA120)</f>
        <v>1.0150692896128208</v>
      </c>
      <c r="CB245" s="96">
        <f>PRODUCT($D120:CB120)</f>
        <v>1.0150692896128208</v>
      </c>
      <c r="CC245" s="96">
        <f>PRODUCT($D120:CC120)</f>
        <v>1.0150692896128208</v>
      </c>
      <c r="CD245" s="96">
        <f>PRODUCT($D120:CD120)</f>
        <v>1.0150692896128208</v>
      </c>
      <c r="CE245" s="96">
        <f>PRODUCT($D120:CE120)</f>
        <v>1.0150692896128208</v>
      </c>
      <c r="CF245" s="96">
        <f>PRODUCT($D120:CF120)</f>
        <v>1.0150692896128208</v>
      </c>
      <c r="CG245" s="96">
        <f>PRODUCT($D120:CG120)</f>
        <v>1.0150692896128208</v>
      </c>
      <c r="CH245" s="96">
        <f>PRODUCT($D120:CH120)</f>
        <v>1.0150692896128208</v>
      </c>
      <c r="CI245" s="96">
        <f>PRODUCT($D120:CI120)</f>
        <v>1.0150692896128208</v>
      </c>
      <c r="CJ245" s="96">
        <f>PRODUCT($D120:CJ120)</f>
        <v>1.0150692896128208</v>
      </c>
      <c r="CK245" s="96">
        <f>PRODUCT($D120:CK120)</f>
        <v>1.0150692896128208</v>
      </c>
      <c r="CL245" s="96">
        <f>PRODUCT($D120:CL120)</f>
        <v>1.0150692896128208</v>
      </c>
      <c r="CM245" s="96">
        <f>PRODUCT($D120:CM120)</f>
        <v>1.0150692896128208</v>
      </c>
      <c r="CN245" s="96">
        <f>PRODUCT($D120:CN120)</f>
        <v>1.0150692896128208</v>
      </c>
      <c r="CO245" s="96">
        <f>PRODUCT($D120:CO120)</f>
        <v>1.0150692896128208</v>
      </c>
      <c r="CP245" s="96">
        <f>PRODUCT($D120:CP120)</f>
        <v>1.0150692896128208</v>
      </c>
      <c r="CQ245" s="96">
        <f>PRODUCT($D120:CQ120)</f>
        <v>1.0150692896128208</v>
      </c>
      <c r="CR245" s="96">
        <f>PRODUCT($D120:CR120)</f>
        <v>1.0150692896128208</v>
      </c>
      <c r="CS245" s="96">
        <f>PRODUCT($D120:CS120)</f>
        <v>1.0150692896128208</v>
      </c>
      <c r="CT245" s="96">
        <f>PRODUCT($D120:CT120)</f>
        <v>1.0150692896128208</v>
      </c>
      <c r="CU245" s="96">
        <f>PRODUCT($D120:CU120)</f>
        <v>1.0150692896128208</v>
      </c>
      <c r="CV245" s="96">
        <f>PRODUCT($D120:CV120)</f>
        <v>1.0150692896128208</v>
      </c>
      <c r="CW245" s="96">
        <f>PRODUCT($D120:CW120)</f>
        <v>1.0150692896128208</v>
      </c>
      <c r="CX245" s="96">
        <f>PRODUCT($D120:CX120)</f>
        <v>1.0150692896128208</v>
      </c>
      <c r="CY245" s="96">
        <f>PRODUCT($D120:CY120)</f>
        <v>1.0150692896128208</v>
      </c>
      <c r="CZ245" s="96">
        <f>PRODUCT($D120:CZ120)</f>
        <v>1.0150692896128208</v>
      </c>
      <c r="DA245" s="96">
        <f>PRODUCT($D120:DA120)</f>
        <v>1.0150692896128208</v>
      </c>
      <c r="DB245" s="96">
        <f>PRODUCT($D120:DB120)</f>
        <v>1.0150692896128208</v>
      </c>
      <c r="DC245" s="96">
        <f>PRODUCT($D120:DC120)</f>
        <v>1.0150692896128208</v>
      </c>
      <c r="DD245" s="96">
        <f>PRODUCT($D120:DD120)</f>
        <v>1.0150692896128208</v>
      </c>
    </row>
    <row r="246" spans="2:124" ht="15" x14ac:dyDescent="0.25">
      <c r="B246" s="55">
        <v>116</v>
      </c>
      <c r="C246" s="96">
        <v>1</v>
      </c>
      <c r="D246" s="96">
        <f>PRODUCT($D121:D121)</f>
        <v>1</v>
      </c>
      <c r="E246" s="96">
        <f>PRODUCT($D121:E121)</f>
        <v>1</v>
      </c>
      <c r="F246" s="96">
        <f>PRODUCT($D121:F121)</f>
        <v>1</v>
      </c>
      <c r="G246" s="96">
        <f>PRODUCT($D121:G121)</f>
        <v>1</v>
      </c>
      <c r="H246" s="96">
        <f>PRODUCT($D121:H121)</f>
        <v>1</v>
      </c>
      <c r="I246" s="96">
        <f>PRODUCT($D121:I121)</f>
        <v>1</v>
      </c>
      <c r="J246" s="96">
        <f>PRODUCT($D121:J121)</f>
        <v>1</v>
      </c>
      <c r="K246" s="96">
        <f>PRODUCT($D121:K121)</f>
        <v>1</v>
      </c>
      <c r="L246" s="96">
        <f>PRODUCT($D121:L121)</f>
        <v>1</v>
      </c>
      <c r="M246" s="96">
        <f>PRODUCT($D121:M121)</f>
        <v>1</v>
      </c>
      <c r="N246" s="96">
        <f>PRODUCT($D121:N121)</f>
        <v>1</v>
      </c>
      <c r="O246" s="96">
        <f>PRODUCT($D121:O121)</f>
        <v>1</v>
      </c>
      <c r="P246" s="96">
        <f>PRODUCT($D121:P121)</f>
        <v>1</v>
      </c>
      <c r="Q246" s="96">
        <f>PRODUCT($D121:Q121)</f>
        <v>1</v>
      </c>
      <c r="R246" s="96">
        <f>PRODUCT($D121:R121)</f>
        <v>1</v>
      </c>
      <c r="S246" s="96">
        <f>PRODUCT($D121:S121)</f>
        <v>1</v>
      </c>
      <c r="T246" s="96">
        <f>PRODUCT($D121:T121)</f>
        <v>1</v>
      </c>
      <c r="U246" s="96">
        <f>PRODUCT($D121:U121)</f>
        <v>1</v>
      </c>
      <c r="V246" s="96">
        <f>PRODUCT($D121:V121)</f>
        <v>1</v>
      </c>
      <c r="W246" s="96">
        <f>PRODUCT($D121:W121)</f>
        <v>1</v>
      </c>
      <c r="X246" s="96">
        <f>PRODUCT($D121:X121)</f>
        <v>1</v>
      </c>
      <c r="Y246" s="96">
        <f>PRODUCT($D121:Y121)</f>
        <v>1</v>
      </c>
      <c r="Z246" s="96">
        <f>PRODUCT($D121:Z121)</f>
        <v>1</v>
      </c>
      <c r="AA246" s="96">
        <f>PRODUCT($D121:AA121)</f>
        <v>1</v>
      </c>
      <c r="AB246" s="96">
        <f>PRODUCT($D121:AB121)</f>
        <v>1</v>
      </c>
      <c r="AC246" s="96">
        <f>PRODUCT($D121:AC121)</f>
        <v>1</v>
      </c>
      <c r="AD246" s="96">
        <f>PRODUCT($D121:AD121)</f>
        <v>1</v>
      </c>
      <c r="AE246" s="96">
        <f>PRODUCT($D121:AE121)</f>
        <v>1</v>
      </c>
      <c r="AF246" s="96">
        <f>PRODUCT($D121:AF121)</f>
        <v>1</v>
      </c>
      <c r="AG246" s="96">
        <f>PRODUCT($D121:AG121)</f>
        <v>1</v>
      </c>
      <c r="AH246" s="96">
        <f>PRODUCT($D121:AH121)</f>
        <v>1</v>
      </c>
      <c r="AI246" s="96">
        <f>PRODUCT($D121:AI121)</f>
        <v>1</v>
      </c>
      <c r="AJ246" s="96">
        <f>PRODUCT($D121:AJ121)</f>
        <v>1</v>
      </c>
      <c r="AK246" s="96">
        <f>PRODUCT($D121:AK121)</f>
        <v>1</v>
      </c>
      <c r="AL246" s="96">
        <f>PRODUCT($D121:AL121)</f>
        <v>1</v>
      </c>
      <c r="AM246" s="96">
        <f>PRODUCT($D121:AM121)</f>
        <v>1</v>
      </c>
      <c r="AN246" s="96">
        <f>PRODUCT($D121:AN121)</f>
        <v>1</v>
      </c>
      <c r="AO246" s="96">
        <f>PRODUCT($D121:AO121)</f>
        <v>1</v>
      </c>
      <c r="AP246" s="96">
        <f>PRODUCT($D121:AP121)</f>
        <v>1</v>
      </c>
      <c r="AQ246" s="96">
        <f>PRODUCT($D121:AQ121)</f>
        <v>1</v>
      </c>
      <c r="AR246" s="96">
        <f>PRODUCT($D121:AR121)</f>
        <v>1</v>
      </c>
      <c r="AS246" s="96">
        <f>PRODUCT($D121:AS121)</f>
        <v>1</v>
      </c>
      <c r="AT246" s="96">
        <f>PRODUCT($D121:AT121)</f>
        <v>1</v>
      </c>
      <c r="AU246" s="96">
        <f>PRODUCT($D121:AU121)</f>
        <v>1</v>
      </c>
      <c r="AV246" s="96">
        <f>PRODUCT($D121:AV121)</f>
        <v>1</v>
      </c>
      <c r="AW246" s="96">
        <f>PRODUCT($D121:AW121)</f>
        <v>1</v>
      </c>
      <c r="AX246" s="96">
        <f>PRODUCT($D121:AX121)</f>
        <v>1</v>
      </c>
      <c r="AY246" s="96">
        <f>PRODUCT($D121:AY121)</f>
        <v>1</v>
      </c>
      <c r="AZ246" s="96">
        <f>PRODUCT($D121:AZ121)</f>
        <v>1</v>
      </c>
      <c r="BA246" s="96">
        <f>PRODUCT($D121:BA121)</f>
        <v>1</v>
      </c>
      <c r="BB246" s="96">
        <f>PRODUCT($D121:BB121)</f>
        <v>1</v>
      </c>
      <c r="BC246" s="96">
        <f>PRODUCT($D121:BC121)</f>
        <v>1</v>
      </c>
      <c r="BD246" s="96">
        <f>PRODUCT($D121:BD121)</f>
        <v>1</v>
      </c>
      <c r="BE246" s="96">
        <f>PRODUCT($D121:BE121)</f>
        <v>1</v>
      </c>
      <c r="BF246" s="96">
        <f>PRODUCT($D121:BF121)</f>
        <v>1</v>
      </c>
      <c r="BG246" s="96">
        <f>PRODUCT($D121:BG121)</f>
        <v>1</v>
      </c>
      <c r="BH246" s="96">
        <f>PRODUCT($D121:BH121)</f>
        <v>1</v>
      </c>
      <c r="BI246" s="96">
        <f>PRODUCT($D121:BI121)</f>
        <v>1</v>
      </c>
      <c r="BJ246" s="96">
        <f>PRODUCT($D121:BJ121)</f>
        <v>1</v>
      </c>
      <c r="BK246" s="96">
        <f>PRODUCT($D121:BK121)</f>
        <v>1</v>
      </c>
      <c r="BL246" s="96">
        <f>PRODUCT($D121:BL121)</f>
        <v>1</v>
      </c>
      <c r="BM246" s="96">
        <f>PRODUCT($D121:BM121)</f>
        <v>1</v>
      </c>
      <c r="BN246" s="96">
        <f>PRODUCT($D121:BN121)</f>
        <v>1</v>
      </c>
      <c r="BO246" s="96">
        <f>PRODUCT($D121:BO121)</f>
        <v>1</v>
      </c>
      <c r="BP246" s="96">
        <f>PRODUCT($D121:BP121)</f>
        <v>1</v>
      </c>
      <c r="BQ246" s="96">
        <f>PRODUCT($D121:BQ121)</f>
        <v>1</v>
      </c>
      <c r="BR246" s="96">
        <f>PRODUCT($D121:BR121)</f>
        <v>1</v>
      </c>
      <c r="BS246" s="96">
        <f>PRODUCT($D121:BS121)</f>
        <v>1</v>
      </c>
      <c r="BT246" s="96">
        <f>PRODUCT($D121:BT121)</f>
        <v>1</v>
      </c>
      <c r="BU246" s="96">
        <f>PRODUCT($D121:BU121)</f>
        <v>1</v>
      </c>
      <c r="BV246" s="96">
        <f>PRODUCT($D121:BV121)</f>
        <v>1</v>
      </c>
      <c r="BW246" s="96">
        <f>PRODUCT($D121:BW121)</f>
        <v>1</v>
      </c>
      <c r="BX246" s="96">
        <f>PRODUCT($D121:BX121)</f>
        <v>1</v>
      </c>
      <c r="BY246" s="96">
        <f>PRODUCT($D121:BY121)</f>
        <v>1</v>
      </c>
      <c r="BZ246" s="96">
        <f>PRODUCT($D121:BZ121)</f>
        <v>1</v>
      </c>
      <c r="CA246" s="96">
        <f>PRODUCT($D121:CA121)</f>
        <v>1</v>
      </c>
      <c r="CB246" s="96">
        <f>PRODUCT($D121:CB121)</f>
        <v>1</v>
      </c>
      <c r="CC246" s="96">
        <f>PRODUCT($D121:CC121)</f>
        <v>1</v>
      </c>
      <c r="CD246" s="96">
        <f>PRODUCT($D121:CD121)</f>
        <v>1</v>
      </c>
      <c r="CE246" s="96">
        <f>PRODUCT($D121:CE121)</f>
        <v>1</v>
      </c>
      <c r="CF246" s="96">
        <f>PRODUCT($D121:CF121)</f>
        <v>1</v>
      </c>
      <c r="CG246" s="96">
        <f>PRODUCT($D121:CG121)</f>
        <v>1</v>
      </c>
      <c r="CH246" s="96">
        <f>PRODUCT($D121:CH121)</f>
        <v>1</v>
      </c>
      <c r="CI246" s="96">
        <f>PRODUCT($D121:CI121)</f>
        <v>1</v>
      </c>
      <c r="CJ246" s="96">
        <f>PRODUCT($D121:CJ121)</f>
        <v>1</v>
      </c>
      <c r="CK246" s="96">
        <f>PRODUCT($D121:CK121)</f>
        <v>1</v>
      </c>
      <c r="CL246" s="96">
        <f>PRODUCT($D121:CL121)</f>
        <v>1</v>
      </c>
      <c r="CM246" s="96">
        <f>PRODUCT($D121:CM121)</f>
        <v>1</v>
      </c>
      <c r="CN246" s="96">
        <f>PRODUCT($D121:CN121)</f>
        <v>1</v>
      </c>
      <c r="CO246" s="96">
        <f>PRODUCT($D121:CO121)</f>
        <v>1</v>
      </c>
      <c r="CP246" s="96">
        <f>PRODUCT($D121:CP121)</f>
        <v>1</v>
      </c>
      <c r="CQ246" s="96">
        <f>PRODUCT($D121:CQ121)</f>
        <v>1</v>
      </c>
      <c r="CR246" s="96">
        <f>PRODUCT($D121:CR121)</f>
        <v>1</v>
      </c>
      <c r="CS246" s="96">
        <f>PRODUCT($D121:CS121)</f>
        <v>1</v>
      </c>
      <c r="CT246" s="96">
        <f>PRODUCT($D121:CT121)</f>
        <v>1</v>
      </c>
      <c r="CU246" s="96">
        <f>PRODUCT($D121:CU121)</f>
        <v>1</v>
      </c>
      <c r="CV246" s="96">
        <f>PRODUCT($D121:CV121)</f>
        <v>1</v>
      </c>
      <c r="CW246" s="96">
        <f>PRODUCT($D121:CW121)</f>
        <v>1</v>
      </c>
      <c r="CX246" s="96">
        <f>PRODUCT($D121:CX121)</f>
        <v>1</v>
      </c>
      <c r="CY246" s="96">
        <f>PRODUCT($D121:CY121)</f>
        <v>1</v>
      </c>
      <c r="CZ246" s="96">
        <f>PRODUCT($D121:CZ121)</f>
        <v>1</v>
      </c>
      <c r="DA246" s="96">
        <f>PRODUCT($D121:DA121)</f>
        <v>1</v>
      </c>
      <c r="DB246" s="96">
        <f>PRODUCT($D121:DB121)</f>
        <v>1</v>
      </c>
      <c r="DC246" s="96">
        <f>PRODUCT($D121:DC121)</f>
        <v>1</v>
      </c>
      <c r="DD246" s="96">
        <f>PRODUCT($D121:DD121)</f>
        <v>1</v>
      </c>
    </row>
    <row r="247" spans="2:124" ht="15" x14ac:dyDescent="0.25">
      <c r="B247" s="55">
        <v>117</v>
      </c>
      <c r="C247" s="96">
        <v>1</v>
      </c>
      <c r="D247" s="96">
        <f>PRODUCT($D122:D122)</f>
        <v>1</v>
      </c>
      <c r="E247" s="96">
        <f>PRODUCT($D122:E122)</f>
        <v>1</v>
      </c>
      <c r="F247" s="96">
        <f>PRODUCT($D122:F122)</f>
        <v>1</v>
      </c>
      <c r="G247" s="96">
        <f>PRODUCT($D122:G122)</f>
        <v>1</v>
      </c>
      <c r="H247" s="96">
        <f>PRODUCT($D122:H122)</f>
        <v>1</v>
      </c>
      <c r="I247" s="96">
        <f>PRODUCT($D122:I122)</f>
        <v>1</v>
      </c>
      <c r="J247" s="96">
        <f>PRODUCT($D122:J122)</f>
        <v>1</v>
      </c>
      <c r="K247" s="96">
        <f>PRODUCT($D122:K122)</f>
        <v>1</v>
      </c>
      <c r="L247" s="96">
        <f>PRODUCT($D122:L122)</f>
        <v>1</v>
      </c>
      <c r="M247" s="96">
        <f>PRODUCT($D122:M122)</f>
        <v>1</v>
      </c>
      <c r="N247" s="96">
        <f>PRODUCT($D122:N122)</f>
        <v>1</v>
      </c>
      <c r="O247" s="96">
        <f>PRODUCT($D122:O122)</f>
        <v>1</v>
      </c>
      <c r="P247" s="96">
        <f>PRODUCT($D122:P122)</f>
        <v>1</v>
      </c>
      <c r="Q247" s="96">
        <f>PRODUCT($D122:Q122)</f>
        <v>1</v>
      </c>
      <c r="R247" s="96">
        <f>PRODUCT($D122:R122)</f>
        <v>1</v>
      </c>
      <c r="S247" s="96">
        <f>PRODUCT($D122:S122)</f>
        <v>1</v>
      </c>
      <c r="T247" s="96">
        <f>PRODUCT($D122:T122)</f>
        <v>1</v>
      </c>
      <c r="U247" s="96">
        <f>PRODUCT($D122:U122)</f>
        <v>1</v>
      </c>
      <c r="V247" s="96">
        <f>PRODUCT($D122:V122)</f>
        <v>1</v>
      </c>
      <c r="W247" s="96">
        <f>PRODUCT($D122:W122)</f>
        <v>1</v>
      </c>
      <c r="X247" s="96">
        <f>PRODUCT($D122:X122)</f>
        <v>1</v>
      </c>
      <c r="Y247" s="96">
        <f>PRODUCT($D122:Y122)</f>
        <v>1</v>
      </c>
      <c r="Z247" s="96">
        <f>PRODUCT($D122:Z122)</f>
        <v>1</v>
      </c>
      <c r="AA247" s="96">
        <f>PRODUCT($D122:AA122)</f>
        <v>1</v>
      </c>
      <c r="AB247" s="96">
        <f>PRODUCT($D122:AB122)</f>
        <v>1</v>
      </c>
      <c r="AC247" s="96">
        <f>PRODUCT($D122:AC122)</f>
        <v>1</v>
      </c>
      <c r="AD247" s="96">
        <f>PRODUCT($D122:AD122)</f>
        <v>1</v>
      </c>
      <c r="AE247" s="96">
        <f>PRODUCT($D122:AE122)</f>
        <v>1</v>
      </c>
      <c r="AF247" s="96">
        <f>PRODUCT($D122:AF122)</f>
        <v>1</v>
      </c>
      <c r="AG247" s="96">
        <f>PRODUCT($D122:AG122)</f>
        <v>1</v>
      </c>
      <c r="AH247" s="96">
        <f>PRODUCT($D122:AH122)</f>
        <v>1</v>
      </c>
      <c r="AI247" s="96">
        <f>PRODUCT($D122:AI122)</f>
        <v>1</v>
      </c>
      <c r="AJ247" s="96">
        <f>PRODUCT($D122:AJ122)</f>
        <v>1</v>
      </c>
      <c r="AK247" s="96">
        <f>PRODUCT($D122:AK122)</f>
        <v>1</v>
      </c>
      <c r="AL247" s="96">
        <f>PRODUCT($D122:AL122)</f>
        <v>1</v>
      </c>
      <c r="AM247" s="96">
        <f>PRODUCT($D122:AM122)</f>
        <v>1</v>
      </c>
      <c r="AN247" s="96">
        <f>PRODUCT($D122:AN122)</f>
        <v>1</v>
      </c>
      <c r="AO247" s="96">
        <f>PRODUCT($D122:AO122)</f>
        <v>1</v>
      </c>
      <c r="AP247" s="96">
        <f>PRODUCT($D122:AP122)</f>
        <v>1</v>
      </c>
      <c r="AQ247" s="96">
        <f>PRODUCT($D122:AQ122)</f>
        <v>1</v>
      </c>
      <c r="AR247" s="96">
        <f>PRODUCT($D122:AR122)</f>
        <v>1</v>
      </c>
      <c r="AS247" s="96">
        <f>PRODUCT($D122:AS122)</f>
        <v>1</v>
      </c>
      <c r="AT247" s="96">
        <f>PRODUCT($D122:AT122)</f>
        <v>1</v>
      </c>
      <c r="AU247" s="96">
        <f>PRODUCT($D122:AU122)</f>
        <v>1</v>
      </c>
      <c r="AV247" s="96">
        <f>PRODUCT($D122:AV122)</f>
        <v>1</v>
      </c>
      <c r="AW247" s="96">
        <f>PRODUCT($D122:AW122)</f>
        <v>1</v>
      </c>
      <c r="AX247" s="96">
        <f>PRODUCT($D122:AX122)</f>
        <v>1</v>
      </c>
      <c r="AY247" s="96">
        <f>PRODUCT($D122:AY122)</f>
        <v>1</v>
      </c>
      <c r="AZ247" s="96">
        <f>PRODUCT($D122:AZ122)</f>
        <v>1</v>
      </c>
      <c r="BA247" s="96">
        <f>PRODUCT($D122:BA122)</f>
        <v>1</v>
      </c>
      <c r="BB247" s="96">
        <f>PRODUCT($D122:BB122)</f>
        <v>1</v>
      </c>
      <c r="BC247" s="96">
        <f>PRODUCT($D122:BC122)</f>
        <v>1</v>
      </c>
      <c r="BD247" s="96">
        <f>PRODUCT($D122:BD122)</f>
        <v>1</v>
      </c>
      <c r="BE247" s="96">
        <f>PRODUCT($D122:BE122)</f>
        <v>1</v>
      </c>
      <c r="BF247" s="96">
        <f>PRODUCT($D122:BF122)</f>
        <v>1</v>
      </c>
      <c r="BG247" s="96">
        <f>PRODUCT($D122:BG122)</f>
        <v>1</v>
      </c>
      <c r="BH247" s="96">
        <f>PRODUCT($D122:BH122)</f>
        <v>1</v>
      </c>
      <c r="BI247" s="96">
        <f>PRODUCT($D122:BI122)</f>
        <v>1</v>
      </c>
      <c r="BJ247" s="96">
        <f>PRODUCT($D122:BJ122)</f>
        <v>1</v>
      </c>
      <c r="BK247" s="96">
        <f>PRODUCT($D122:BK122)</f>
        <v>1</v>
      </c>
      <c r="BL247" s="96">
        <f>PRODUCT($D122:BL122)</f>
        <v>1</v>
      </c>
      <c r="BM247" s="96">
        <f>PRODUCT($D122:BM122)</f>
        <v>1</v>
      </c>
      <c r="BN247" s="96">
        <f>PRODUCT($D122:BN122)</f>
        <v>1</v>
      </c>
      <c r="BO247" s="96">
        <f>PRODUCT($D122:BO122)</f>
        <v>1</v>
      </c>
      <c r="BP247" s="96">
        <f>PRODUCT($D122:BP122)</f>
        <v>1</v>
      </c>
      <c r="BQ247" s="96">
        <f>PRODUCT($D122:BQ122)</f>
        <v>1</v>
      </c>
      <c r="BR247" s="96">
        <f>PRODUCT($D122:BR122)</f>
        <v>1</v>
      </c>
      <c r="BS247" s="96">
        <f>PRODUCT($D122:BS122)</f>
        <v>1</v>
      </c>
      <c r="BT247" s="96">
        <f>PRODUCT($D122:BT122)</f>
        <v>1</v>
      </c>
      <c r="BU247" s="96">
        <f>PRODUCT($D122:BU122)</f>
        <v>1</v>
      </c>
      <c r="BV247" s="96">
        <f>PRODUCT($D122:BV122)</f>
        <v>1</v>
      </c>
      <c r="BW247" s="96">
        <f>PRODUCT($D122:BW122)</f>
        <v>1</v>
      </c>
      <c r="BX247" s="96">
        <f>PRODUCT($D122:BX122)</f>
        <v>1</v>
      </c>
      <c r="BY247" s="96">
        <f>PRODUCT($D122:BY122)</f>
        <v>1</v>
      </c>
      <c r="BZ247" s="96">
        <f>PRODUCT($D122:BZ122)</f>
        <v>1</v>
      </c>
      <c r="CA247" s="96">
        <f>PRODUCT($D122:CA122)</f>
        <v>1</v>
      </c>
      <c r="CB247" s="96">
        <f>PRODUCT($D122:CB122)</f>
        <v>1</v>
      </c>
      <c r="CC247" s="96">
        <f>PRODUCT($D122:CC122)</f>
        <v>1</v>
      </c>
      <c r="CD247" s="96">
        <f>PRODUCT($D122:CD122)</f>
        <v>1</v>
      </c>
      <c r="CE247" s="96">
        <f>PRODUCT($D122:CE122)</f>
        <v>1</v>
      </c>
      <c r="CF247" s="96">
        <f>PRODUCT($D122:CF122)</f>
        <v>1</v>
      </c>
      <c r="CG247" s="96">
        <f>PRODUCT($D122:CG122)</f>
        <v>1</v>
      </c>
      <c r="CH247" s="96">
        <f>PRODUCT($D122:CH122)</f>
        <v>1</v>
      </c>
      <c r="CI247" s="96">
        <f>PRODUCT($D122:CI122)</f>
        <v>1</v>
      </c>
      <c r="CJ247" s="96">
        <f>PRODUCT($D122:CJ122)</f>
        <v>1</v>
      </c>
      <c r="CK247" s="96">
        <f>PRODUCT($D122:CK122)</f>
        <v>1</v>
      </c>
      <c r="CL247" s="96">
        <f>PRODUCT($D122:CL122)</f>
        <v>1</v>
      </c>
      <c r="CM247" s="96">
        <f>PRODUCT($D122:CM122)</f>
        <v>1</v>
      </c>
      <c r="CN247" s="96">
        <f>PRODUCT($D122:CN122)</f>
        <v>1</v>
      </c>
      <c r="CO247" s="96">
        <f>PRODUCT($D122:CO122)</f>
        <v>1</v>
      </c>
      <c r="CP247" s="96">
        <f>PRODUCT($D122:CP122)</f>
        <v>1</v>
      </c>
      <c r="CQ247" s="96">
        <f>PRODUCT($D122:CQ122)</f>
        <v>1</v>
      </c>
      <c r="CR247" s="96">
        <f>PRODUCT($D122:CR122)</f>
        <v>1</v>
      </c>
      <c r="CS247" s="96">
        <f>PRODUCT($D122:CS122)</f>
        <v>1</v>
      </c>
      <c r="CT247" s="96">
        <f>PRODUCT($D122:CT122)</f>
        <v>1</v>
      </c>
      <c r="CU247" s="96">
        <f>PRODUCT($D122:CU122)</f>
        <v>1</v>
      </c>
      <c r="CV247" s="96">
        <f>PRODUCT($D122:CV122)</f>
        <v>1</v>
      </c>
      <c r="CW247" s="96">
        <f>PRODUCT($D122:CW122)</f>
        <v>1</v>
      </c>
      <c r="CX247" s="96">
        <f>PRODUCT($D122:CX122)</f>
        <v>1</v>
      </c>
      <c r="CY247" s="96">
        <f>PRODUCT($D122:CY122)</f>
        <v>1</v>
      </c>
      <c r="CZ247" s="96">
        <f>PRODUCT($D122:CZ122)</f>
        <v>1</v>
      </c>
      <c r="DA247" s="96">
        <f>PRODUCT($D122:DA122)</f>
        <v>1</v>
      </c>
      <c r="DB247" s="96">
        <f>PRODUCT($D122:DB122)</f>
        <v>1</v>
      </c>
      <c r="DC247" s="96">
        <f>PRODUCT($D122:DC122)</f>
        <v>1</v>
      </c>
      <c r="DD247" s="96">
        <f>PRODUCT($D122:DD122)</f>
        <v>1</v>
      </c>
    </row>
    <row r="248" spans="2:124" ht="15" x14ac:dyDescent="0.25">
      <c r="B248" s="55">
        <v>118</v>
      </c>
      <c r="C248" s="96">
        <v>1</v>
      </c>
      <c r="D248" s="96">
        <f>PRODUCT($D123:D123)</f>
        <v>1</v>
      </c>
      <c r="E248" s="96">
        <f>PRODUCT($D123:E123)</f>
        <v>1</v>
      </c>
      <c r="F248" s="96">
        <f>PRODUCT($D123:F123)</f>
        <v>1</v>
      </c>
      <c r="G248" s="96">
        <f>PRODUCT($D123:G123)</f>
        <v>1</v>
      </c>
      <c r="H248" s="96">
        <f>PRODUCT($D123:H123)</f>
        <v>1</v>
      </c>
      <c r="I248" s="96">
        <f>PRODUCT($D123:I123)</f>
        <v>1</v>
      </c>
      <c r="J248" s="96">
        <f>PRODUCT($D123:J123)</f>
        <v>1</v>
      </c>
      <c r="K248" s="96">
        <f>PRODUCT($D123:K123)</f>
        <v>1</v>
      </c>
      <c r="L248" s="96">
        <f>PRODUCT($D123:L123)</f>
        <v>1</v>
      </c>
      <c r="M248" s="96">
        <f>PRODUCT($D123:M123)</f>
        <v>1</v>
      </c>
      <c r="N248" s="96">
        <f>PRODUCT($D123:N123)</f>
        <v>1</v>
      </c>
      <c r="O248" s="96">
        <f>PRODUCT($D123:O123)</f>
        <v>1</v>
      </c>
      <c r="P248" s="96">
        <f>PRODUCT($D123:P123)</f>
        <v>1</v>
      </c>
      <c r="Q248" s="96">
        <f>PRODUCT($D123:Q123)</f>
        <v>1</v>
      </c>
      <c r="R248" s="96">
        <f>PRODUCT($D123:R123)</f>
        <v>1</v>
      </c>
      <c r="S248" s="96">
        <f>PRODUCT($D123:S123)</f>
        <v>1</v>
      </c>
      <c r="T248" s="96">
        <f>PRODUCT($D123:T123)</f>
        <v>1</v>
      </c>
      <c r="U248" s="96">
        <f>PRODUCT($D123:U123)</f>
        <v>1</v>
      </c>
      <c r="V248" s="96">
        <f>PRODUCT($D123:V123)</f>
        <v>1</v>
      </c>
      <c r="W248" s="96">
        <f>PRODUCT($D123:W123)</f>
        <v>1</v>
      </c>
      <c r="X248" s="96">
        <f>PRODUCT($D123:X123)</f>
        <v>1</v>
      </c>
      <c r="Y248" s="96">
        <f>PRODUCT($D123:Y123)</f>
        <v>1</v>
      </c>
      <c r="Z248" s="96">
        <f>PRODUCT($D123:Z123)</f>
        <v>1</v>
      </c>
      <c r="AA248" s="96">
        <f>PRODUCT($D123:AA123)</f>
        <v>1</v>
      </c>
      <c r="AB248" s="96">
        <f>PRODUCT($D123:AB123)</f>
        <v>1</v>
      </c>
      <c r="AC248" s="96">
        <f>PRODUCT($D123:AC123)</f>
        <v>1</v>
      </c>
      <c r="AD248" s="96">
        <f>PRODUCT($D123:AD123)</f>
        <v>1</v>
      </c>
      <c r="AE248" s="96">
        <f>PRODUCT($D123:AE123)</f>
        <v>1</v>
      </c>
      <c r="AF248" s="96">
        <f>PRODUCT($D123:AF123)</f>
        <v>1</v>
      </c>
      <c r="AG248" s="96">
        <f>PRODUCT($D123:AG123)</f>
        <v>1</v>
      </c>
      <c r="AH248" s="96">
        <f>PRODUCT($D123:AH123)</f>
        <v>1</v>
      </c>
      <c r="AI248" s="96">
        <f>PRODUCT($D123:AI123)</f>
        <v>1</v>
      </c>
      <c r="AJ248" s="96">
        <f>PRODUCT($D123:AJ123)</f>
        <v>1</v>
      </c>
      <c r="AK248" s="96">
        <f>PRODUCT($D123:AK123)</f>
        <v>1</v>
      </c>
      <c r="AL248" s="96">
        <f>PRODUCT($D123:AL123)</f>
        <v>1</v>
      </c>
      <c r="AM248" s="96">
        <f>PRODUCT($D123:AM123)</f>
        <v>1</v>
      </c>
      <c r="AN248" s="96">
        <f>PRODUCT($D123:AN123)</f>
        <v>1</v>
      </c>
      <c r="AO248" s="96">
        <f>PRODUCT($D123:AO123)</f>
        <v>1</v>
      </c>
      <c r="AP248" s="96">
        <f>PRODUCT($D123:AP123)</f>
        <v>1</v>
      </c>
      <c r="AQ248" s="96">
        <f>PRODUCT($D123:AQ123)</f>
        <v>1</v>
      </c>
      <c r="AR248" s="96">
        <f>PRODUCT($D123:AR123)</f>
        <v>1</v>
      </c>
      <c r="AS248" s="96">
        <f>PRODUCT($D123:AS123)</f>
        <v>1</v>
      </c>
      <c r="AT248" s="96">
        <f>PRODUCT($D123:AT123)</f>
        <v>1</v>
      </c>
      <c r="AU248" s="96">
        <f>PRODUCT($D123:AU123)</f>
        <v>1</v>
      </c>
      <c r="AV248" s="96">
        <f>PRODUCT($D123:AV123)</f>
        <v>1</v>
      </c>
      <c r="AW248" s="96">
        <f>PRODUCT($D123:AW123)</f>
        <v>1</v>
      </c>
      <c r="AX248" s="96">
        <f>PRODUCT($D123:AX123)</f>
        <v>1</v>
      </c>
      <c r="AY248" s="96">
        <f>PRODUCT($D123:AY123)</f>
        <v>1</v>
      </c>
      <c r="AZ248" s="96">
        <f>PRODUCT($D123:AZ123)</f>
        <v>1</v>
      </c>
      <c r="BA248" s="96">
        <f>PRODUCT($D123:BA123)</f>
        <v>1</v>
      </c>
      <c r="BB248" s="96">
        <f>PRODUCT($D123:BB123)</f>
        <v>1</v>
      </c>
      <c r="BC248" s="96">
        <f>PRODUCT($D123:BC123)</f>
        <v>1</v>
      </c>
      <c r="BD248" s="96">
        <f>PRODUCT($D123:BD123)</f>
        <v>1</v>
      </c>
      <c r="BE248" s="96">
        <f>PRODUCT($D123:BE123)</f>
        <v>1</v>
      </c>
      <c r="BF248" s="96">
        <f>PRODUCT($D123:BF123)</f>
        <v>1</v>
      </c>
      <c r="BG248" s="96">
        <f>PRODUCT($D123:BG123)</f>
        <v>1</v>
      </c>
      <c r="BH248" s="96">
        <f>PRODUCT($D123:BH123)</f>
        <v>1</v>
      </c>
      <c r="BI248" s="96">
        <f>PRODUCT($D123:BI123)</f>
        <v>1</v>
      </c>
      <c r="BJ248" s="96">
        <f>PRODUCT($D123:BJ123)</f>
        <v>1</v>
      </c>
      <c r="BK248" s="96">
        <f>PRODUCT($D123:BK123)</f>
        <v>1</v>
      </c>
      <c r="BL248" s="96">
        <f>PRODUCT($D123:BL123)</f>
        <v>1</v>
      </c>
      <c r="BM248" s="96">
        <f>PRODUCT($D123:BM123)</f>
        <v>1</v>
      </c>
      <c r="BN248" s="96">
        <f>PRODUCT($D123:BN123)</f>
        <v>1</v>
      </c>
      <c r="BO248" s="96">
        <f>PRODUCT($D123:BO123)</f>
        <v>1</v>
      </c>
      <c r="BP248" s="96">
        <f>PRODUCT($D123:BP123)</f>
        <v>1</v>
      </c>
      <c r="BQ248" s="96">
        <f>PRODUCT($D123:BQ123)</f>
        <v>1</v>
      </c>
      <c r="BR248" s="96">
        <f>PRODUCT($D123:BR123)</f>
        <v>1</v>
      </c>
      <c r="BS248" s="96">
        <f>PRODUCT($D123:BS123)</f>
        <v>1</v>
      </c>
      <c r="BT248" s="96">
        <f>PRODUCT($D123:BT123)</f>
        <v>1</v>
      </c>
      <c r="BU248" s="96">
        <f>PRODUCT($D123:BU123)</f>
        <v>1</v>
      </c>
      <c r="BV248" s="96">
        <f>PRODUCT($D123:BV123)</f>
        <v>1</v>
      </c>
      <c r="BW248" s="96">
        <f>PRODUCT($D123:BW123)</f>
        <v>1</v>
      </c>
      <c r="BX248" s="96">
        <f>PRODUCT($D123:BX123)</f>
        <v>1</v>
      </c>
      <c r="BY248" s="96">
        <f>PRODUCT($D123:BY123)</f>
        <v>1</v>
      </c>
      <c r="BZ248" s="96">
        <f>PRODUCT($D123:BZ123)</f>
        <v>1</v>
      </c>
      <c r="CA248" s="96">
        <f>PRODUCT($D123:CA123)</f>
        <v>1</v>
      </c>
      <c r="CB248" s="96">
        <f>PRODUCT($D123:CB123)</f>
        <v>1</v>
      </c>
      <c r="CC248" s="96">
        <f>PRODUCT($D123:CC123)</f>
        <v>1</v>
      </c>
      <c r="CD248" s="96">
        <f>PRODUCT($D123:CD123)</f>
        <v>1</v>
      </c>
      <c r="CE248" s="96">
        <f>PRODUCT($D123:CE123)</f>
        <v>1</v>
      </c>
      <c r="CF248" s="96">
        <f>PRODUCT($D123:CF123)</f>
        <v>1</v>
      </c>
      <c r="CG248" s="96">
        <f>PRODUCT($D123:CG123)</f>
        <v>1</v>
      </c>
      <c r="CH248" s="96">
        <f>PRODUCT($D123:CH123)</f>
        <v>1</v>
      </c>
      <c r="CI248" s="96">
        <f>PRODUCT($D123:CI123)</f>
        <v>1</v>
      </c>
      <c r="CJ248" s="96">
        <f>PRODUCT($D123:CJ123)</f>
        <v>1</v>
      </c>
      <c r="CK248" s="96">
        <f>PRODUCT($D123:CK123)</f>
        <v>1</v>
      </c>
      <c r="CL248" s="96">
        <f>PRODUCT($D123:CL123)</f>
        <v>1</v>
      </c>
      <c r="CM248" s="96">
        <f>PRODUCT($D123:CM123)</f>
        <v>1</v>
      </c>
      <c r="CN248" s="96">
        <f>PRODUCT($D123:CN123)</f>
        <v>1</v>
      </c>
      <c r="CO248" s="96">
        <f>PRODUCT($D123:CO123)</f>
        <v>1</v>
      </c>
      <c r="CP248" s="96">
        <f>PRODUCT($D123:CP123)</f>
        <v>1</v>
      </c>
      <c r="CQ248" s="96">
        <f>PRODUCT($D123:CQ123)</f>
        <v>1</v>
      </c>
      <c r="CR248" s="96">
        <f>PRODUCT($D123:CR123)</f>
        <v>1</v>
      </c>
      <c r="CS248" s="96">
        <f>PRODUCT($D123:CS123)</f>
        <v>1</v>
      </c>
      <c r="CT248" s="96">
        <f>PRODUCT($D123:CT123)</f>
        <v>1</v>
      </c>
      <c r="CU248" s="96">
        <f>PRODUCT($D123:CU123)</f>
        <v>1</v>
      </c>
      <c r="CV248" s="96">
        <f>PRODUCT($D123:CV123)</f>
        <v>1</v>
      </c>
      <c r="CW248" s="96">
        <f>PRODUCT($D123:CW123)</f>
        <v>1</v>
      </c>
      <c r="CX248" s="96">
        <f>PRODUCT($D123:CX123)</f>
        <v>1</v>
      </c>
      <c r="CY248" s="96">
        <f>PRODUCT($D123:CY123)</f>
        <v>1</v>
      </c>
      <c r="CZ248" s="96">
        <f>PRODUCT($D123:CZ123)</f>
        <v>1</v>
      </c>
      <c r="DA248" s="96">
        <f>PRODUCT($D123:DA123)</f>
        <v>1</v>
      </c>
      <c r="DB248" s="96">
        <f>PRODUCT($D123:DB123)</f>
        <v>1</v>
      </c>
      <c r="DC248" s="96">
        <f>PRODUCT($D123:DC123)</f>
        <v>1</v>
      </c>
      <c r="DD248" s="96">
        <f>PRODUCT($D123:DD123)</f>
        <v>1</v>
      </c>
    </row>
    <row r="249" spans="2:124" ht="15" x14ac:dyDescent="0.25">
      <c r="B249" s="55">
        <v>119</v>
      </c>
      <c r="C249" s="96">
        <v>1</v>
      </c>
      <c r="D249" s="96">
        <f>PRODUCT($D124:D124)</f>
        <v>1</v>
      </c>
      <c r="E249" s="96">
        <f>PRODUCT($D124:E124)</f>
        <v>1</v>
      </c>
      <c r="F249" s="96">
        <f>PRODUCT($D124:F124)</f>
        <v>1</v>
      </c>
      <c r="G249" s="96">
        <f>PRODUCT($D124:G124)</f>
        <v>1</v>
      </c>
      <c r="H249" s="96">
        <f>PRODUCT($D124:H124)</f>
        <v>1</v>
      </c>
      <c r="I249" s="96">
        <f>PRODUCT($D124:I124)</f>
        <v>1</v>
      </c>
      <c r="J249" s="96">
        <f>PRODUCT($D124:J124)</f>
        <v>1</v>
      </c>
      <c r="K249" s="96">
        <f>PRODUCT($D124:K124)</f>
        <v>1</v>
      </c>
      <c r="L249" s="96">
        <f>PRODUCT($D124:L124)</f>
        <v>1</v>
      </c>
      <c r="M249" s="96">
        <f>PRODUCT($D124:M124)</f>
        <v>1</v>
      </c>
      <c r="N249" s="96">
        <f>PRODUCT($D124:N124)</f>
        <v>1</v>
      </c>
      <c r="O249" s="96">
        <f>PRODUCT($D124:O124)</f>
        <v>1</v>
      </c>
      <c r="P249" s="96">
        <f>PRODUCT($D124:P124)</f>
        <v>1</v>
      </c>
      <c r="Q249" s="96">
        <f>PRODUCT($D124:Q124)</f>
        <v>1</v>
      </c>
      <c r="R249" s="96">
        <f>PRODUCT($D124:R124)</f>
        <v>1</v>
      </c>
      <c r="S249" s="96">
        <f>PRODUCT($D124:S124)</f>
        <v>1</v>
      </c>
      <c r="T249" s="96">
        <f>PRODUCT($D124:T124)</f>
        <v>1</v>
      </c>
      <c r="U249" s="96">
        <f>PRODUCT($D124:U124)</f>
        <v>1</v>
      </c>
      <c r="V249" s="96">
        <f>PRODUCT($D124:V124)</f>
        <v>1</v>
      </c>
      <c r="W249" s="96">
        <f>PRODUCT($D124:W124)</f>
        <v>1</v>
      </c>
      <c r="X249" s="96">
        <f>PRODUCT($D124:X124)</f>
        <v>1</v>
      </c>
      <c r="Y249" s="96">
        <f>PRODUCT($D124:Y124)</f>
        <v>1</v>
      </c>
      <c r="Z249" s="96">
        <f>PRODUCT($D124:Z124)</f>
        <v>1</v>
      </c>
      <c r="AA249" s="96">
        <f>PRODUCT($D124:AA124)</f>
        <v>1</v>
      </c>
      <c r="AB249" s="96">
        <f>PRODUCT($D124:AB124)</f>
        <v>1</v>
      </c>
      <c r="AC249" s="96">
        <f>PRODUCT($D124:AC124)</f>
        <v>1</v>
      </c>
      <c r="AD249" s="96">
        <f>PRODUCT($D124:AD124)</f>
        <v>1</v>
      </c>
      <c r="AE249" s="96">
        <f>PRODUCT($D124:AE124)</f>
        <v>1</v>
      </c>
      <c r="AF249" s="96">
        <f>PRODUCT($D124:AF124)</f>
        <v>1</v>
      </c>
      <c r="AG249" s="96">
        <f>PRODUCT($D124:AG124)</f>
        <v>1</v>
      </c>
      <c r="AH249" s="96">
        <f>PRODUCT($D124:AH124)</f>
        <v>1</v>
      </c>
      <c r="AI249" s="96">
        <f>PRODUCT($D124:AI124)</f>
        <v>1</v>
      </c>
      <c r="AJ249" s="96">
        <f>PRODUCT($D124:AJ124)</f>
        <v>1</v>
      </c>
      <c r="AK249" s="96">
        <f>PRODUCT($D124:AK124)</f>
        <v>1</v>
      </c>
      <c r="AL249" s="96">
        <f>PRODUCT($D124:AL124)</f>
        <v>1</v>
      </c>
      <c r="AM249" s="96">
        <f>PRODUCT($D124:AM124)</f>
        <v>1</v>
      </c>
      <c r="AN249" s="96">
        <f>PRODUCT($D124:AN124)</f>
        <v>1</v>
      </c>
      <c r="AO249" s="96">
        <f>PRODUCT($D124:AO124)</f>
        <v>1</v>
      </c>
      <c r="AP249" s="96">
        <f>PRODUCT($D124:AP124)</f>
        <v>1</v>
      </c>
      <c r="AQ249" s="96">
        <f>PRODUCT($D124:AQ124)</f>
        <v>1</v>
      </c>
      <c r="AR249" s="96">
        <f>PRODUCT($D124:AR124)</f>
        <v>1</v>
      </c>
      <c r="AS249" s="96">
        <f>PRODUCT($D124:AS124)</f>
        <v>1</v>
      </c>
      <c r="AT249" s="96">
        <f>PRODUCT($D124:AT124)</f>
        <v>1</v>
      </c>
      <c r="AU249" s="96">
        <f>PRODUCT($D124:AU124)</f>
        <v>1</v>
      </c>
      <c r="AV249" s="96">
        <f>PRODUCT($D124:AV124)</f>
        <v>1</v>
      </c>
      <c r="AW249" s="96">
        <f>PRODUCT($D124:AW124)</f>
        <v>1</v>
      </c>
      <c r="AX249" s="96">
        <f>PRODUCT($D124:AX124)</f>
        <v>1</v>
      </c>
      <c r="AY249" s="96">
        <f>PRODUCT($D124:AY124)</f>
        <v>1</v>
      </c>
      <c r="AZ249" s="96">
        <f>PRODUCT($D124:AZ124)</f>
        <v>1</v>
      </c>
      <c r="BA249" s="96">
        <f>PRODUCT($D124:BA124)</f>
        <v>1</v>
      </c>
      <c r="BB249" s="96">
        <f>PRODUCT($D124:BB124)</f>
        <v>1</v>
      </c>
      <c r="BC249" s="96">
        <f>PRODUCT($D124:BC124)</f>
        <v>1</v>
      </c>
      <c r="BD249" s="96">
        <f>PRODUCT($D124:BD124)</f>
        <v>1</v>
      </c>
      <c r="BE249" s="96">
        <f>PRODUCT($D124:BE124)</f>
        <v>1</v>
      </c>
      <c r="BF249" s="96">
        <f>PRODUCT($D124:BF124)</f>
        <v>1</v>
      </c>
      <c r="BG249" s="96">
        <f>PRODUCT($D124:BG124)</f>
        <v>1</v>
      </c>
      <c r="BH249" s="96">
        <f>PRODUCT($D124:BH124)</f>
        <v>1</v>
      </c>
      <c r="BI249" s="96">
        <f>PRODUCT($D124:BI124)</f>
        <v>1</v>
      </c>
      <c r="BJ249" s="96">
        <f>PRODUCT($D124:BJ124)</f>
        <v>1</v>
      </c>
      <c r="BK249" s="96">
        <f>PRODUCT($D124:BK124)</f>
        <v>1</v>
      </c>
      <c r="BL249" s="96">
        <f>PRODUCT($D124:BL124)</f>
        <v>1</v>
      </c>
      <c r="BM249" s="96">
        <f>PRODUCT($D124:BM124)</f>
        <v>1</v>
      </c>
      <c r="BN249" s="96">
        <f>PRODUCT($D124:BN124)</f>
        <v>1</v>
      </c>
      <c r="BO249" s="96">
        <f>PRODUCT($D124:BO124)</f>
        <v>1</v>
      </c>
      <c r="BP249" s="96">
        <f>PRODUCT($D124:BP124)</f>
        <v>1</v>
      </c>
      <c r="BQ249" s="96">
        <f>PRODUCT($D124:BQ124)</f>
        <v>1</v>
      </c>
      <c r="BR249" s="96">
        <f>PRODUCT($D124:BR124)</f>
        <v>1</v>
      </c>
      <c r="BS249" s="96">
        <f>PRODUCT($D124:BS124)</f>
        <v>1</v>
      </c>
      <c r="BT249" s="96">
        <f>PRODUCT($D124:BT124)</f>
        <v>1</v>
      </c>
      <c r="BU249" s="96">
        <f>PRODUCT($D124:BU124)</f>
        <v>1</v>
      </c>
      <c r="BV249" s="96">
        <f>PRODUCT($D124:BV124)</f>
        <v>1</v>
      </c>
      <c r="BW249" s="96">
        <f>PRODUCT($D124:BW124)</f>
        <v>1</v>
      </c>
      <c r="BX249" s="96">
        <f>PRODUCT($D124:BX124)</f>
        <v>1</v>
      </c>
      <c r="BY249" s="96">
        <f>PRODUCT($D124:BY124)</f>
        <v>1</v>
      </c>
      <c r="BZ249" s="96">
        <f>PRODUCT($D124:BZ124)</f>
        <v>1</v>
      </c>
      <c r="CA249" s="96">
        <f>PRODUCT($D124:CA124)</f>
        <v>1</v>
      </c>
      <c r="CB249" s="96">
        <f>PRODUCT($D124:CB124)</f>
        <v>1</v>
      </c>
      <c r="CC249" s="96">
        <f>PRODUCT($D124:CC124)</f>
        <v>1</v>
      </c>
      <c r="CD249" s="96">
        <f>PRODUCT($D124:CD124)</f>
        <v>1</v>
      </c>
      <c r="CE249" s="96">
        <f>PRODUCT($D124:CE124)</f>
        <v>1</v>
      </c>
      <c r="CF249" s="96">
        <f>PRODUCT($D124:CF124)</f>
        <v>1</v>
      </c>
      <c r="CG249" s="96">
        <f>PRODUCT($D124:CG124)</f>
        <v>1</v>
      </c>
      <c r="CH249" s="96">
        <f>PRODUCT($D124:CH124)</f>
        <v>1</v>
      </c>
      <c r="CI249" s="96">
        <f>PRODUCT($D124:CI124)</f>
        <v>1</v>
      </c>
      <c r="CJ249" s="96">
        <f>PRODUCT($D124:CJ124)</f>
        <v>1</v>
      </c>
      <c r="CK249" s="96">
        <f>PRODUCT($D124:CK124)</f>
        <v>1</v>
      </c>
      <c r="CL249" s="96">
        <f>PRODUCT($D124:CL124)</f>
        <v>1</v>
      </c>
      <c r="CM249" s="96">
        <f>PRODUCT($D124:CM124)</f>
        <v>1</v>
      </c>
      <c r="CN249" s="96">
        <f>PRODUCT($D124:CN124)</f>
        <v>1</v>
      </c>
      <c r="CO249" s="96">
        <f>PRODUCT($D124:CO124)</f>
        <v>1</v>
      </c>
      <c r="CP249" s="96">
        <f>PRODUCT($D124:CP124)</f>
        <v>1</v>
      </c>
      <c r="CQ249" s="96">
        <f>PRODUCT($D124:CQ124)</f>
        <v>1</v>
      </c>
      <c r="CR249" s="96">
        <f>PRODUCT($D124:CR124)</f>
        <v>1</v>
      </c>
      <c r="CS249" s="96">
        <f>PRODUCT($D124:CS124)</f>
        <v>1</v>
      </c>
      <c r="CT249" s="96">
        <f>PRODUCT($D124:CT124)</f>
        <v>1</v>
      </c>
      <c r="CU249" s="96">
        <f>PRODUCT($D124:CU124)</f>
        <v>1</v>
      </c>
      <c r="CV249" s="96">
        <f>PRODUCT($D124:CV124)</f>
        <v>1</v>
      </c>
      <c r="CW249" s="96">
        <f>PRODUCT($D124:CW124)</f>
        <v>1</v>
      </c>
      <c r="CX249" s="96">
        <f>PRODUCT($D124:CX124)</f>
        <v>1</v>
      </c>
      <c r="CY249" s="96">
        <f>PRODUCT($D124:CY124)</f>
        <v>1</v>
      </c>
      <c r="CZ249" s="96">
        <f>PRODUCT($D124:CZ124)</f>
        <v>1</v>
      </c>
      <c r="DA249" s="96">
        <f>PRODUCT($D124:DA124)</f>
        <v>1</v>
      </c>
      <c r="DB249" s="96">
        <f>PRODUCT($D124:DB124)</f>
        <v>1</v>
      </c>
      <c r="DC249" s="96">
        <f>PRODUCT($D124:DC124)</f>
        <v>1</v>
      </c>
      <c r="DD249" s="96">
        <f>PRODUCT($D124:DD124)</f>
        <v>1</v>
      </c>
    </row>
    <row r="250" spans="2:124" ht="15" x14ac:dyDescent="0.25">
      <c r="B250" s="55">
        <v>120</v>
      </c>
      <c r="C250" s="96">
        <v>1</v>
      </c>
      <c r="D250" s="96">
        <f>PRODUCT($D125:D125)</f>
        <v>1</v>
      </c>
      <c r="E250" s="96">
        <f>PRODUCT($D125:E125)</f>
        <v>1</v>
      </c>
      <c r="F250" s="96">
        <f>PRODUCT($D125:F125)</f>
        <v>1</v>
      </c>
      <c r="G250" s="96">
        <f>PRODUCT($D125:G125)</f>
        <v>1</v>
      </c>
      <c r="H250" s="96">
        <f>PRODUCT($D125:H125)</f>
        <v>1</v>
      </c>
      <c r="I250" s="96">
        <f>PRODUCT($D125:I125)</f>
        <v>1</v>
      </c>
      <c r="J250" s="96">
        <f>PRODUCT($D125:J125)</f>
        <v>1</v>
      </c>
      <c r="K250" s="96">
        <f>PRODUCT($D125:K125)</f>
        <v>1</v>
      </c>
      <c r="L250" s="96">
        <f>PRODUCT($D125:L125)</f>
        <v>1</v>
      </c>
      <c r="M250" s="96">
        <f>PRODUCT($D125:M125)</f>
        <v>1</v>
      </c>
      <c r="N250" s="96">
        <f>PRODUCT($D125:N125)</f>
        <v>1</v>
      </c>
      <c r="O250" s="96">
        <f>PRODUCT($D125:O125)</f>
        <v>1</v>
      </c>
      <c r="P250" s="96">
        <f>PRODUCT($D125:P125)</f>
        <v>1</v>
      </c>
      <c r="Q250" s="96">
        <f>PRODUCT($D125:Q125)</f>
        <v>1</v>
      </c>
      <c r="R250" s="96">
        <f>PRODUCT($D125:R125)</f>
        <v>1</v>
      </c>
      <c r="S250" s="96">
        <f>PRODUCT($D125:S125)</f>
        <v>1</v>
      </c>
      <c r="T250" s="96">
        <f>PRODUCT($D125:T125)</f>
        <v>1</v>
      </c>
      <c r="U250" s="96">
        <f>PRODUCT($D125:U125)</f>
        <v>1</v>
      </c>
      <c r="V250" s="96">
        <f>PRODUCT($D125:V125)</f>
        <v>1</v>
      </c>
      <c r="W250" s="96">
        <f>PRODUCT($D125:W125)</f>
        <v>1</v>
      </c>
      <c r="X250" s="96">
        <f>PRODUCT($D125:X125)</f>
        <v>1</v>
      </c>
      <c r="Y250" s="96">
        <f>PRODUCT($D125:Y125)</f>
        <v>1</v>
      </c>
      <c r="Z250" s="96">
        <f>PRODUCT($D125:Z125)</f>
        <v>1</v>
      </c>
      <c r="AA250" s="96">
        <f>PRODUCT($D125:AA125)</f>
        <v>1</v>
      </c>
      <c r="AB250" s="96">
        <f>PRODUCT($D125:AB125)</f>
        <v>1</v>
      </c>
      <c r="AC250" s="96">
        <f>PRODUCT($D125:AC125)</f>
        <v>1</v>
      </c>
      <c r="AD250" s="96">
        <f>PRODUCT($D125:AD125)</f>
        <v>1</v>
      </c>
      <c r="AE250" s="96">
        <f>PRODUCT($D125:AE125)</f>
        <v>1</v>
      </c>
      <c r="AF250" s="96">
        <f>PRODUCT($D125:AF125)</f>
        <v>1</v>
      </c>
      <c r="AG250" s="96">
        <f>PRODUCT($D125:AG125)</f>
        <v>1</v>
      </c>
      <c r="AH250" s="96">
        <f>PRODUCT($D125:AH125)</f>
        <v>1</v>
      </c>
      <c r="AI250" s="96">
        <f>PRODUCT($D125:AI125)</f>
        <v>1</v>
      </c>
      <c r="AJ250" s="96">
        <f>PRODUCT($D125:AJ125)</f>
        <v>1</v>
      </c>
      <c r="AK250" s="96">
        <f>PRODUCT($D125:AK125)</f>
        <v>1</v>
      </c>
      <c r="AL250" s="96">
        <f>PRODUCT($D125:AL125)</f>
        <v>1</v>
      </c>
      <c r="AM250" s="96">
        <f>PRODUCT($D125:AM125)</f>
        <v>1</v>
      </c>
      <c r="AN250" s="96">
        <f>PRODUCT($D125:AN125)</f>
        <v>1</v>
      </c>
      <c r="AO250" s="96">
        <f>PRODUCT($D125:AO125)</f>
        <v>1</v>
      </c>
      <c r="AP250" s="96">
        <f>PRODUCT($D125:AP125)</f>
        <v>1</v>
      </c>
      <c r="AQ250" s="96">
        <f>PRODUCT($D125:AQ125)</f>
        <v>1</v>
      </c>
      <c r="AR250" s="96">
        <f>PRODUCT($D125:AR125)</f>
        <v>1</v>
      </c>
      <c r="AS250" s="96">
        <f>PRODUCT($D125:AS125)</f>
        <v>1</v>
      </c>
      <c r="AT250" s="96">
        <f>PRODUCT($D125:AT125)</f>
        <v>1</v>
      </c>
      <c r="AU250" s="96">
        <f>PRODUCT($D125:AU125)</f>
        <v>1</v>
      </c>
      <c r="AV250" s="96">
        <f>PRODUCT($D125:AV125)</f>
        <v>1</v>
      </c>
      <c r="AW250" s="96">
        <f>PRODUCT($D125:AW125)</f>
        <v>1</v>
      </c>
      <c r="AX250" s="96">
        <f>PRODUCT($D125:AX125)</f>
        <v>1</v>
      </c>
      <c r="AY250" s="96">
        <f>PRODUCT($D125:AY125)</f>
        <v>1</v>
      </c>
      <c r="AZ250" s="96">
        <f>PRODUCT($D125:AZ125)</f>
        <v>1</v>
      </c>
      <c r="BA250" s="96">
        <f>PRODUCT($D125:BA125)</f>
        <v>1</v>
      </c>
      <c r="BB250" s="96">
        <f>PRODUCT($D125:BB125)</f>
        <v>1</v>
      </c>
      <c r="BC250" s="96">
        <f>PRODUCT($D125:BC125)</f>
        <v>1</v>
      </c>
      <c r="BD250" s="96">
        <f>PRODUCT($D125:BD125)</f>
        <v>1</v>
      </c>
      <c r="BE250" s="96">
        <f>PRODUCT($D125:BE125)</f>
        <v>1</v>
      </c>
      <c r="BF250" s="96">
        <f>PRODUCT($D125:BF125)</f>
        <v>1</v>
      </c>
      <c r="BG250" s="96">
        <f>PRODUCT($D125:BG125)</f>
        <v>1</v>
      </c>
      <c r="BH250" s="96">
        <f>PRODUCT($D125:BH125)</f>
        <v>1</v>
      </c>
      <c r="BI250" s="96">
        <f>PRODUCT($D125:BI125)</f>
        <v>1</v>
      </c>
      <c r="BJ250" s="96">
        <f>PRODUCT($D125:BJ125)</f>
        <v>1</v>
      </c>
      <c r="BK250" s="96">
        <f>PRODUCT($D125:BK125)</f>
        <v>1</v>
      </c>
      <c r="BL250" s="96">
        <f>PRODUCT($D125:BL125)</f>
        <v>1</v>
      </c>
      <c r="BM250" s="96">
        <f>PRODUCT($D125:BM125)</f>
        <v>1</v>
      </c>
      <c r="BN250" s="96">
        <f>PRODUCT($D125:BN125)</f>
        <v>1</v>
      </c>
      <c r="BO250" s="96">
        <f>PRODUCT($D125:BO125)</f>
        <v>1</v>
      </c>
      <c r="BP250" s="96">
        <f>PRODUCT($D125:BP125)</f>
        <v>1</v>
      </c>
      <c r="BQ250" s="96">
        <f>PRODUCT($D125:BQ125)</f>
        <v>1</v>
      </c>
      <c r="BR250" s="96">
        <f>PRODUCT($D125:BR125)</f>
        <v>1</v>
      </c>
      <c r="BS250" s="96">
        <f>PRODUCT($D125:BS125)</f>
        <v>1</v>
      </c>
      <c r="BT250" s="96">
        <f>PRODUCT($D125:BT125)</f>
        <v>1</v>
      </c>
      <c r="BU250" s="96">
        <f>PRODUCT($D125:BU125)</f>
        <v>1</v>
      </c>
      <c r="BV250" s="96">
        <f>PRODUCT($D125:BV125)</f>
        <v>1</v>
      </c>
      <c r="BW250" s="96">
        <f>PRODUCT($D125:BW125)</f>
        <v>1</v>
      </c>
      <c r="BX250" s="96">
        <f>PRODUCT($D125:BX125)</f>
        <v>1</v>
      </c>
      <c r="BY250" s="96">
        <f>PRODUCT($D125:BY125)</f>
        <v>1</v>
      </c>
      <c r="BZ250" s="96">
        <f>PRODUCT($D125:BZ125)</f>
        <v>1</v>
      </c>
      <c r="CA250" s="96">
        <f>PRODUCT($D125:CA125)</f>
        <v>1</v>
      </c>
      <c r="CB250" s="96">
        <f>PRODUCT($D125:CB125)</f>
        <v>1</v>
      </c>
      <c r="CC250" s="96">
        <f>PRODUCT($D125:CC125)</f>
        <v>1</v>
      </c>
      <c r="CD250" s="96">
        <f>PRODUCT($D125:CD125)</f>
        <v>1</v>
      </c>
      <c r="CE250" s="96">
        <f>PRODUCT($D125:CE125)</f>
        <v>1</v>
      </c>
      <c r="CF250" s="96">
        <f>PRODUCT($D125:CF125)</f>
        <v>1</v>
      </c>
      <c r="CG250" s="96">
        <f>PRODUCT($D125:CG125)</f>
        <v>1</v>
      </c>
      <c r="CH250" s="96">
        <f>PRODUCT($D125:CH125)</f>
        <v>1</v>
      </c>
      <c r="CI250" s="96">
        <f>PRODUCT($D125:CI125)</f>
        <v>1</v>
      </c>
      <c r="CJ250" s="96">
        <f>PRODUCT($D125:CJ125)</f>
        <v>1</v>
      </c>
      <c r="CK250" s="96">
        <f>PRODUCT($D125:CK125)</f>
        <v>1</v>
      </c>
      <c r="CL250" s="96">
        <f>PRODUCT($D125:CL125)</f>
        <v>1</v>
      </c>
      <c r="CM250" s="96">
        <f>PRODUCT($D125:CM125)</f>
        <v>1</v>
      </c>
      <c r="CN250" s="96">
        <f>PRODUCT($D125:CN125)</f>
        <v>1</v>
      </c>
      <c r="CO250" s="96">
        <f>PRODUCT($D125:CO125)</f>
        <v>1</v>
      </c>
      <c r="CP250" s="96">
        <f>PRODUCT($D125:CP125)</f>
        <v>1</v>
      </c>
      <c r="CQ250" s="96">
        <f>PRODUCT($D125:CQ125)</f>
        <v>1</v>
      </c>
      <c r="CR250" s="96">
        <f>PRODUCT($D125:CR125)</f>
        <v>1</v>
      </c>
      <c r="CS250" s="96">
        <f>PRODUCT($D125:CS125)</f>
        <v>1</v>
      </c>
      <c r="CT250" s="96">
        <f>PRODUCT($D125:CT125)</f>
        <v>1</v>
      </c>
      <c r="CU250" s="96">
        <f>PRODUCT($D125:CU125)</f>
        <v>1</v>
      </c>
      <c r="CV250" s="96">
        <f>PRODUCT($D125:CV125)</f>
        <v>1</v>
      </c>
      <c r="CW250" s="96">
        <f>PRODUCT($D125:CW125)</f>
        <v>1</v>
      </c>
      <c r="CX250" s="96">
        <f>PRODUCT($D125:CX125)</f>
        <v>1</v>
      </c>
      <c r="CY250" s="96">
        <f>PRODUCT($D125:CY125)</f>
        <v>1</v>
      </c>
      <c r="CZ250" s="96">
        <f>PRODUCT($D125:CZ125)</f>
        <v>1</v>
      </c>
      <c r="DA250" s="96">
        <f>PRODUCT($D125:DA125)</f>
        <v>1</v>
      </c>
      <c r="DB250" s="96">
        <f>PRODUCT($D125:DB125)</f>
        <v>1</v>
      </c>
      <c r="DC250" s="96">
        <f>PRODUCT($D125:DC125)</f>
        <v>1</v>
      </c>
      <c r="DD250" s="96">
        <f>PRODUCT($D125:DD125)</f>
        <v>1</v>
      </c>
    </row>
    <row r="253" spans="2:124" x14ac:dyDescent="0.2">
      <c r="C253" s="88" t="str">
        <f>CONCATENATE("Survivor Mortality Improvement Since ", C254)</f>
        <v>Survivor Mortality Improvement Since 2020</v>
      </c>
    </row>
    <row r="254" spans="2:124" ht="15.75" x14ac:dyDescent="0.25">
      <c r="B254" s="55" t="s">
        <v>6</v>
      </c>
      <c r="C254" s="54">
        <v>2020</v>
      </c>
      <c r="D254" s="54">
        <v>2021</v>
      </c>
      <c r="E254" s="54">
        <v>2022</v>
      </c>
      <c r="F254" s="54">
        <v>2023</v>
      </c>
      <c r="G254" s="54">
        <v>2024</v>
      </c>
      <c r="H254" s="54">
        <v>2025</v>
      </c>
      <c r="I254" s="54">
        <v>2026</v>
      </c>
      <c r="J254" s="54">
        <v>2027</v>
      </c>
      <c r="K254" s="54">
        <v>2028</v>
      </c>
      <c r="L254" s="54">
        <v>2029</v>
      </c>
      <c r="M254" s="54">
        <v>2030</v>
      </c>
      <c r="N254" s="54">
        <v>2031</v>
      </c>
      <c r="O254" s="54">
        <v>2032</v>
      </c>
      <c r="P254" s="54">
        <v>2033</v>
      </c>
      <c r="Q254" s="54">
        <v>2034</v>
      </c>
      <c r="R254" s="54">
        <v>2035</v>
      </c>
      <c r="S254" s="54">
        <v>2036</v>
      </c>
      <c r="T254" s="54">
        <v>2037</v>
      </c>
      <c r="U254" s="54">
        <v>2038</v>
      </c>
      <c r="V254" s="54">
        <v>2039</v>
      </c>
      <c r="W254" s="54">
        <v>2040</v>
      </c>
      <c r="X254" s="54">
        <v>2041</v>
      </c>
      <c r="Y254" s="54">
        <v>2042</v>
      </c>
      <c r="Z254" s="54">
        <v>2043</v>
      </c>
      <c r="AA254" s="54">
        <v>2044</v>
      </c>
      <c r="AB254" s="54">
        <v>2045</v>
      </c>
      <c r="AC254" s="54">
        <v>2046</v>
      </c>
      <c r="AD254" s="54">
        <v>2047</v>
      </c>
      <c r="AE254" s="54">
        <v>2048</v>
      </c>
      <c r="AF254" s="54">
        <v>2049</v>
      </c>
      <c r="AG254" s="54">
        <v>2050</v>
      </c>
      <c r="AH254" s="54">
        <v>2051</v>
      </c>
      <c r="AI254" s="54">
        <v>2052</v>
      </c>
      <c r="AJ254" s="54">
        <v>2053</v>
      </c>
      <c r="AK254" s="54">
        <v>2054</v>
      </c>
      <c r="AL254" s="54">
        <v>2055</v>
      </c>
      <c r="AM254" s="54">
        <v>2056</v>
      </c>
      <c r="AN254" s="54">
        <v>2057</v>
      </c>
      <c r="AO254" s="54">
        <v>2058</v>
      </c>
      <c r="AP254" s="54">
        <v>2059</v>
      </c>
      <c r="AQ254" s="54">
        <v>2060</v>
      </c>
      <c r="AR254" s="54">
        <v>2061</v>
      </c>
      <c r="AS254" s="54">
        <v>2062</v>
      </c>
      <c r="AT254" s="54">
        <v>2063</v>
      </c>
      <c r="AU254" s="54">
        <v>2064</v>
      </c>
      <c r="AV254" s="54">
        <v>2065</v>
      </c>
      <c r="AW254" s="54">
        <v>2066</v>
      </c>
      <c r="AX254" s="54">
        <v>2067</v>
      </c>
      <c r="AY254" s="54">
        <v>2068</v>
      </c>
      <c r="AZ254" s="54">
        <v>2069</v>
      </c>
      <c r="BA254" s="54">
        <v>2070</v>
      </c>
      <c r="BB254" s="54">
        <v>2071</v>
      </c>
      <c r="BC254" s="54">
        <v>2072</v>
      </c>
      <c r="BD254" s="54">
        <v>2073</v>
      </c>
      <c r="BE254" s="54">
        <v>2074</v>
      </c>
      <c r="BF254" s="54">
        <v>2075</v>
      </c>
      <c r="BG254" s="54">
        <v>2076</v>
      </c>
      <c r="BH254" s="54">
        <v>2077</v>
      </c>
      <c r="BI254" s="54">
        <v>2078</v>
      </c>
      <c r="BJ254" s="54">
        <v>2079</v>
      </c>
      <c r="BK254" s="54">
        <v>2080</v>
      </c>
      <c r="BL254" s="54">
        <v>2081</v>
      </c>
      <c r="BM254" s="54">
        <v>2082</v>
      </c>
      <c r="BN254" s="54">
        <v>2083</v>
      </c>
      <c r="BO254" s="54">
        <v>2084</v>
      </c>
      <c r="BP254" s="54">
        <v>2085</v>
      </c>
      <c r="BQ254" s="54">
        <v>2086</v>
      </c>
      <c r="BR254" s="54">
        <v>2087</v>
      </c>
      <c r="BS254" s="54">
        <v>2088</v>
      </c>
      <c r="BT254" s="54">
        <v>2089</v>
      </c>
      <c r="BU254" s="54">
        <v>2090</v>
      </c>
      <c r="BV254" s="54">
        <v>2091</v>
      </c>
      <c r="BW254" s="54">
        <v>2092</v>
      </c>
      <c r="BX254" s="54">
        <v>2093</v>
      </c>
      <c r="BY254" s="54">
        <v>2094</v>
      </c>
      <c r="BZ254" s="54">
        <v>2095</v>
      </c>
      <c r="CA254" s="54">
        <v>2096</v>
      </c>
      <c r="CB254" s="54">
        <v>2097</v>
      </c>
      <c r="CC254" s="54">
        <v>2098</v>
      </c>
      <c r="CD254" s="54">
        <v>2099</v>
      </c>
      <c r="CE254" s="54">
        <v>2100</v>
      </c>
      <c r="CF254" s="54">
        <v>2101</v>
      </c>
      <c r="CG254" s="54">
        <v>2102</v>
      </c>
      <c r="CH254" s="54">
        <v>2103</v>
      </c>
      <c r="CI254" s="54">
        <v>2104</v>
      </c>
      <c r="CJ254" s="54">
        <v>2105</v>
      </c>
      <c r="CK254" s="54">
        <v>2106</v>
      </c>
      <c r="CL254" s="54">
        <v>2107</v>
      </c>
      <c r="CM254" s="54">
        <v>2108</v>
      </c>
      <c r="CN254" s="54">
        <v>2109</v>
      </c>
      <c r="CO254" s="54">
        <v>2110</v>
      </c>
      <c r="CP254" s="54">
        <v>2111</v>
      </c>
      <c r="CQ254" s="54">
        <v>2112</v>
      </c>
      <c r="CR254" s="54">
        <v>2113</v>
      </c>
      <c r="CS254" s="54">
        <v>2114</v>
      </c>
      <c r="CT254" s="54">
        <v>2115</v>
      </c>
      <c r="CU254" s="54">
        <v>2116</v>
      </c>
      <c r="CV254" s="54">
        <v>2117</v>
      </c>
      <c r="CW254" s="54">
        <v>2118</v>
      </c>
      <c r="CX254" s="54">
        <v>2119</v>
      </c>
      <c r="CY254" s="54">
        <v>2120</v>
      </c>
      <c r="CZ254" s="54">
        <v>2121</v>
      </c>
      <c r="DA254" s="54">
        <v>2122</v>
      </c>
      <c r="DB254" s="54">
        <v>2123</v>
      </c>
      <c r="DC254" s="54">
        <v>2124</v>
      </c>
      <c r="DD254" s="54">
        <v>2125</v>
      </c>
      <c r="DE254" s="54">
        <v>2127</v>
      </c>
      <c r="DF254" s="54">
        <v>2128</v>
      </c>
      <c r="DG254" s="54">
        <v>2129</v>
      </c>
      <c r="DH254" s="54">
        <v>2130</v>
      </c>
      <c r="DI254" s="54">
        <v>2131</v>
      </c>
      <c r="DJ254" s="54">
        <v>2132</v>
      </c>
      <c r="DK254" s="54">
        <v>2133</v>
      </c>
      <c r="DL254" s="54">
        <v>2134</v>
      </c>
      <c r="DM254" s="54">
        <v>2135</v>
      </c>
      <c r="DN254" s="54">
        <v>2136</v>
      </c>
      <c r="DO254" s="54">
        <v>2137</v>
      </c>
      <c r="DP254" s="54">
        <v>2138</v>
      </c>
      <c r="DQ254" s="54">
        <v>2139</v>
      </c>
      <c r="DR254" s="54">
        <v>2140</v>
      </c>
      <c r="DS254" s="54">
        <v>2141</v>
      </c>
      <c r="DT254" s="54">
        <v>2142</v>
      </c>
    </row>
    <row r="255" spans="2:124" ht="15" x14ac:dyDescent="0.25">
      <c r="B255" s="55">
        <v>0</v>
      </c>
      <c r="C255" s="96">
        <v>1</v>
      </c>
      <c r="D255" s="96">
        <f>PRODUCT('mil mi val'!$C327:C327)</f>
        <v>0.99252225009518991</v>
      </c>
      <c r="E255" s="96">
        <f>PRODUCT('mil mi val'!$C327:D327)</f>
        <v>0.98435941368944357</v>
      </c>
      <c r="F255" s="96">
        <f>PRODUCT('mil mi val'!$C327:E327)</f>
        <v>0.97558838942249693</v>
      </c>
      <c r="G255" s="96">
        <f>PRODUCT('mil mi val'!$C327:F327)</f>
        <v>0.96634432653315405</v>
      </c>
      <c r="H255" s="96">
        <f>PRODUCT('mil mi val'!$C327:G327)</f>
        <v>0.95681737554371926</v>
      </c>
      <c r="I255" s="96">
        <f>PRODUCT('mil mi val'!$C327:H327)</f>
        <v>0.94724920178828209</v>
      </c>
      <c r="J255" s="96">
        <f>PRODUCT('mil mi val'!$C327:I327)</f>
        <v>0.93777670977039929</v>
      </c>
      <c r="K255" s="96">
        <f>PRODUCT('mil mi val'!$C327:J327)</f>
        <v>0.92839894267269529</v>
      </c>
      <c r="L255" s="96">
        <f>PRODUCT('mil mi val'!$C327:K327)</f>
        <v>0.91911495324596837</v>
      </c>
      <c r="M255" s="96">
        <f>PRODUCT('mil mi val'!$C327:L327)</f>
        <v>0.90992380371350867</v>
      </c>
      <c r="N255" s="96">
        <f>PRODUCT('mil mi val'!$C327:M327)</f>
        <v>0.90082456567637359</v>
      </c>
      <c r="O255" s="96">
        <f>PRODUCT('mil mi val'!$C327:N327)</f>
        <v>0.89181632001960986</v>
      </c>
      <c r="P255" s="96">
        <f>PRODUCT('mil mi val'!$C327:O327)</f>
        <v>0.88289815681941375</v>
      </c>
      <c r="Q255" s="96">
        <f>PRODUCT('mil mi val'!$C327:P327)</f>
        <v>0.87406917525121963</v>
      </c>
      <c r="R255" s="96">
        <f>PRODUCT('mil mi val'!$C327:Q327)</f>
        <v>0.86532848349870739</v>
      </c>
      <c r="S255" s="96">
        <f>PRODUCT('mil mi val'!$C327:R327)</f>
        <v>0.85667519866372033</v>
      </c>
      <c r="T255" s="96">
        <f>PRODUCT('mil mi val'!$C327:S327)</f>
        <v>0.84810844667708307</v>
      </c>
      <c r="U255" s="96">
        <f>PRODUCT('mil mi val'!$C327:T327)</f>
        <v>0.8396273622103122</v>
      </c>
      <c r="V255" s="96">
        <f>PRODUCT('mil mi val'!$C327:U327)</f>
        <v>0.83123108858820904</v>
      </c>
      <c r="W255" s="96">
        <f>PRODUCT('mil mi val'!$C327:V327)</f>
        <v>0.82291877770232691</v>
      </c>
      <c r="X255" s="96">
        <f>PRODUCT('mil mi val'!$C327:W327)</f>
        <v>0.8146895899253036</v>
      </c>
      <c r="Y255" s="96">
        <f>PRODUCT('mil mi val'!$C327:X327)</f>
        <v>0.80654269402605061</v>
      </c>
      <c r="Z255" s="96">
        <f>PRODUCT('mil mi val'!$C327:Y327)</f>
        <v>0.79847726708579014</v>
      </c>
      <c r="AA255" s="96">
        <f>PRODUCT('mil mi val'!$C327:Z327)</f>
        <v>0.79049249441493219</v>
      </c>
      <c r="AB255" s="96">
        <f>PRODUCT('mil mi val'!$C327:AA327)</f>
        <v>0.7825875694707829</v>
      </c>
      <c r="AC255" s="96">
        <f>PRODUCT('mil mi val'!$C327:AB327)</f>
        <v>0.77476169377607507</v>
      </c>
      <c r="AD255" s="96">
        <f>PRODUCT('mil mi val'!$C327:AC327)</f>
        <v>0.76701407683831435</v>
      </c>
      <c r="AE255" s="96">
        <f>PRODUCT('mil mi val'!$C327:AD327)</f>
        <v>0.75934393606993122</v>
      </c>
      <c r="AF255" s="96">
        <f>PRODUCT('mil mi val'!$C327:AE327)</f>
        <v>0.75175049670923189</v>
      </c>
      <c r="AG255" s="96">
        <f>PRODUCT('mil mi val'!$C327:AF327)</f>
        <v>0.74423299174213953</v>
      </c>
      <c r="AH255" s="96">
        <f>PRODUCT('mil mi val'!$C327:AG327)</f>
        <v>0.73679066182471808</v>
      </c>
      <c r="AI255" s="96">
        <f>PRODUCT('mil mi val'!$C327:AH327)</f>
        <v>0.72942275520647093</v>
      </c>
      <c r="AJ255" s="96">
        <f>PRODUCT('mil mi val'!$C327:AI327)</f>
        <v>0.72212852765440616</v>
      </c>
      <c r="AK255" s="96">
        <f>PRODUCT('mil mi val'!$C327:AJ327)</f>
        <v>0.71490724237786207</v>
      </c>
      <c r="AL255" s="96">
        <f>PRODUCT('mil mi val'!$C327:AK327)</f>
        <v>0.70775816995408347</v>
      </c>
      <c r="AM255" s="96">
        <f>PRODUCT('mil mi val'!$C327:AL327)</f>
        <v>0.7006805882545426</v>
      </c>
      <c r="AN255" s="96">
        <f>PRODUCT('mil mi val'!$C327:AM327)</f>
        <v>0.69367378237199717</v>
      </c>
      <c r="AO255" s="96">
        <f>PRODUCT('mil mi val'!$C327:AN327)</f>
        <v>0.68673704454827722</v>
      </c>
      <c r="AP255" s="96">
        <f>PRODUCT('mil mi val'!$C327:AO327)</f>
        <v>0.67986967410279442</v>
      </c>
      <c r="AQ255" s="96">
        <f>PRODUCT('mil mi val'!$C327:AP327)</f>
        <v>0.67307097736176646</v>
      </c>
      <c r="AR255" s="96">
        <f>PRODUCT('mil mi val'!$C327:AQ327)</f>
        <v>0.66634026758814879</v>
      </c>
      <c r="AS255" s="96">
        <f>PRODUCT('mil mi val'!$C327:AR327)</f>
        <v>0.65967686491226729</v>
      </c>
      <c r="AT255" s="96">
        <f>PRODUCT('mil mi val'!$C327:AS327)</f>
        <v>0.65308009626314456</v>
      </c>
      <c r="AU255" s="96">
        <f>PRODUCT('mil mi val'!$C327:AT327)</f>
        <v>0.64654929530051308</v>
      </c>
      <c r="AV255" s="96">
        <f>PRODUCT('mil mi val'!$C327:AU327)</f>
        <v>0.64008380234750795</v>
      </c>
      <c r="AW255" s="96">
        <f>PRODUCT('mil mi val'!$C327:AV327)</f>
        <v>0.63368296432403282</v>
      </c>
      <c r="AX255" s="96">
        <f>PRODUCT('mil mi val'!$C327:AW327)</f>
        <v>0.62734613468079248</v>
      </c>
      <c r="AY255" s="96">
        <f>PRODUCT('mil mi val'!$C327:AX327)</f>
        <v>0.62107267333398453</v>
      </c>
      <c r="AZ255" s="96">
        <f>PRODUCT('mil mi val'!$C327:AY327)</f>
        <v>0.61486194660064464</v>
      </c>
      <c r="BA255" s="96">
        <f>PRODUCT('mil mi val'!$C327:AZ327)</f>
        <v>0.60871332713463822</v>
      </c>
      <c r="BB255" s="96">
        <f>PRODUCT('mil mi val'!$C327:BA327)</f>
        <v>0.60262619386329186</v>
      </c>
      <c r="BC255" s="96">
        <f>PRODUCT('mil mi val'!$C327:BB327)</f>
        <v>0.59659993192465899</v>
      </c>
      <c r="BD255" s="96">
        <f>PRODUCT('mil mi val'!$C327:BC327)</f>
        <v>0.59063393260541242</v>
      </c>
      <c r="BE255" s="96">
        <f>PRODUCT('mil mi val'!$C327:BD327)</f>
        <v>0.5847275932793583</v>
      </c>
      <c r="BF255" s="96">
        <f>PRODUCT('mil mi val'!$C327:BE327)</f>
        <v>0.57888031734656475</v>
      </c>
      <c r="BG255" s="96">
        <f>PRODUCT('mil mi val'!$C327:BF327)</f>
        <v>0.57309151417309911</v>
      </c>
      <c r="BH255" s="96">
        <f>PRODUCT('mil mi val'!$C327:BG327)</f>
        <v>0.56736059903136815</v>
      </c>
      <c r="BI255" s="96">
        <f>PRODUCT('mil mi val'!$C327:BH327)</f>
        <v>0.56168699304105452</v>
      </c>
      <c r="BJ255" s="96">
        <f>PRODUCT('mil mi val'!$C327:BI327)</f>
        <v>0.55607012311064397</v>
      </c>
      <c r="BK255" s="96">
        <f>PRODUCT('mil mi val'!$C327:BJ327)</f>
        <v>0.55050942187953755</v>
      </c>
      <c r="BL255" s="96">
        <f>PRODUCT('mil mi val'!$C327:BK327)</f>
        <v>0.54500432766074214</v>
      </c>
      <c r="BM255" s="96">
        <f>PRODUCT('mil mi val'!$C327:BL327)</f>
        <v>0.53955428438413466</v>
      </c>
      <c r="BN255" s="96">
        <f>PRODUCT('mil mi val'!$C327:BM327)</f>
        <v>0.5341587415402933</v>
      </c>
      <c r="BO255" s="96">
        <f>PRODUCT('mil mi val'!$C327:BN327)</f>
        <v>0.52881715412489039</v>
      </c>
      <c r="BP255" s="96">
        <f>PRODUCT('mil mi val'!$C327:BO327)</f>
        <v>0.52352898258364144</v>
      </c>
      <c r="BQ255" s="96">
        <f>PRODUCT('mil mi val'!$C327:BP327)</f>
        <v>0.51829369275780501</v>
      </c>
      <c r="BR255" s="96">
        <f>PRODUCT('mil mi val'!$C327:BQ327)</f>
        <v>0.51311075583022692</v>
      </c>
      <c r="BS255" s="96">
        <f>PRODUCT('mil mi val'!$C327:BR327)</f>
        <v>0.50797964827192466</v>
      </c>
      <c r="BT255" s="96">
        <f>PRODUCT('mil mi val'!$C327:BS327)</f>
        <v>0.50289985178920538</v>
      </c>
      <c r="BU255" s="96">
        <f>PRODUCT('mil mi val'!$C327:BT327)</f>
        <v>0.49787085327131331</v>
      </c>
      <c r="BV255" s="96">
        <f>PRODUCT('mil mi val'!$C327:BU327)</f>
        <v>0.49289214473860016</v>
      </c>
      <c r="BW255" s="96">
        <f>PRODUCT('mil mi val'!$C327:BV327)</f>
        <v>0.48796322329121417</v>
      </c>
      <c r="BX255" s="96">
        <f>PRODUCT('mil mi val'!$C327:BW327)</f>
        <v>0.48308359105830201</v>
      </c>
      <c r="BY255" s="96">
        <f>PRODUCT('mil mi val'!$C327:BX327)</f>
        <v>0.47825275514771898</v>
      </c>
      <c r="BZ255" s="96">
        <f>PRODUCT('mil mi val'!$C327:BY327)</f>
        <v>0.4734702275962418</v>
      </c>
      <c r="CA255" s="96">
        <f>PRODUCT('mil mi val'!$C327:BZ327)</f>
        <v>0.4687355253202794</v>
      </c>
      <c r="CB255" s="96">
        <f>PRODUCT('mil mi val'!$C327:CA327)</f>
        <v>0.4640481700670766</v>
      </c>
      <c r="CC255" s="96">
        <f>PRODUCT('mil mi val'!$C327:CB327)</f>
        <v>0.45940768836640583</v>
      </c>
      <c r="CD255" s="96">
        <f>PRODUCT('mil mi val'!$C327:CC327)</f>
        <v>0.45481361148274174</v>
      </c>
      <c r="CE255" s="96">
        <f>PRODUCT('mil mi val'!$C327:CD327)</f>
        <v>0.45026547536791434</v>
      </c>
      <c r="CF255" s="96">
        <f>PRODUCT('mil mi val'!$C327:CE327)</f>
        <v>0.44576282061423517</v>
      </c>
      <c r="CG255" s="96">
        <f>PRODUCT('mil mi val'!$C327:CF327)</f>
        <v>0.44130519240809279</v>
      </c>
      <c r="CH255" s="96">
        <f>PRODUCT('mil mi val'!$C327:CG327)</f>
        <v>0.43689214048401187</v>
      </c>
      <c r="CI255" s="96">
        <f>PRODUCT('mil mi val'!$C327:CH327)</f>
        <v>0.43252321907917174</v>
      </c>
      <c r="CJ255" s="96">
        <f>PRODUCT('mil mi val'!$C327:CI327)</f>
        <v>0.42819798688838001</v>
      </c>
      <c r="CK255" s="96">
        <f>PRODUCT('mil mi val'!$C327:CJ327)</f>
        <v>0.42391600701949622</v>
      </c>
      <c r="CL255" s="96">
        <f>PRODUCT('mil mi val'!$C327:CK327)</f>
        <v>0.41967684694930124</v>
      </c>
      <c r="CM255" s="96">
        <f>PRODUCT('mil mi val'!$C327:CL327)</f>
        <v>0.41548007847980822</v>
      </c>
      <c r="CN255" s="96">
        <f>PRODUCT('mil mi val'!$C327:CM327)</f>
        <v>0.41132527769501015</v>
      </c>
      <c r="CO255" s="96">
        <f>PRODUCT('mil mi val'!$C327:CN327)</f>
        <v>0.40721202491806002</v>
      </c>
      <c r="CP255" s="96">
        <f>PRODUCT('mil mi val'!$C327:CO327)</f>
        <v>0.40313990466887945</v>
      </c>
      <c r="CQ255" s="96">
        <f>PRODUCT('mil mi val'!$C327:CP327)</f>
        <v>0.39910850562219063</v>
      </c>
      <c r="CR255" s="96">
        <f>PRODUCT('mil mi val'!$C327:CQ327)</f>
        <v>0.39511742056596871</v>
      </c>
      <c r="CS255" s="96">
        <f>PRODUCT('mil mi val'!$C327:CR327)</f>
        <v>0.391166246360309</v>
      </c>
      <c r="CT255" s="96">
        <f>PRODUCT('mil mi val'!$C327:CS327)</f>
        <v>0.38725458389670592</v>
      </c>
      <c r="CU255" s="96">
        <f>PRODUCT('mil mi val'!$C327:CT327)</f>
        <v>0.38338203805773885</v>
      </c>
      <c r="CV255" s="96">
        <f>PRODUCT('mil mi val'!$C327:CU327)</f>
        <v>0.37954821767716146</v>
      </c>
      <c r="CW255" s="96">
        <f>PRODUCT('mil mi val'!$C327:CV327)</f>
        <v>0.37575273550038985</v>
      </c>
      <c r="CX255" s="96">
        <f>PRODUCT('mil mi val'!$C327:CW327)</f>
        <v>0.37199520814538595</v>
      </c>
      <c r="CY255" s="96">
        <f>PRODUCT('mil mi val'!$C327:CX327)</f>
        <v>0.36827525606393208</v>
      </c>
      <c r="CZ255" s="96">
        <f>PRODUCT('mil mi val'!$C327:CY327)</f>
        <v>0.36459250350329275</v>
      </c>
      <c r="DA255" s="96">
        <f>PRODUCT('mil mi val'!$C327:CZ327)</f>
        <v>0.36094657846825984</v>
      </c>
      <c r="DB255" s="96">
        <f>PRODUCT('mil mi val'!$C327:DA327)</f>
        <v>0.35733711268357726</v>
      </c>
      <c r="DC255" s="96">
        <f>PRODUCT('mil mi val'!$C327:DB327)</f>
        <v>0.35376374155674151</v>
      </c>
      <c r="DD255" s="96">
        <f>PRODUCT('mil mi val'!$C327:DC327)</f>
        <v>0.35022610414117411</v>
      </c>
      <c r="DE255" s="96">
        <f>PRODUCT('mil mi val'!$C327:DE327)</f>
        <v>0.34325660466876473</v>
      </c>
      <c r="DF255" s="96">
        <f>PRODUCT('mil mi val'!$C327:DF327)</f>
        <v>0.33982403862207711</v>
      </c>
      <c r="DG255" s="96">
        <f>PRODUCT('mil mi val'!$C327:DG327)</f>
        <v>0.33642579823585633</v>
      </c>
      <c r="DH255" s="96">
        <f>PRODUCT('mil mi val'!$C327:DH327)</f>
        <v>0.33306154025349777</v>
      </c>
      <c r="DI255" s="96">
        <f>PRODUCT('mil mi val'!$C327:DI327)</f>
        <v>0.32973092485096278</v>
      </c>
      <c r="DJ255" s="96">
        <f>PRODUCT('mil mi val'!$C327:DJ327)</f>
        <v>0.32643361560245315</v>
      </c>
      <c r="DK255" s="96">
        <f>PRODUCT('mil mi val'!$C327:DK327)</f>
        <v>0.32316927944642859</v>
      </c>
      <c r="DL255" s="96">
        <f>PRODUCT('mil mi val'!$C327:DL327)</f>
        <v>0.31993758665196431</v>
      </c>
      <c r="DM255" s="96">
        <f>PRODUCT('mil mi val'!$C327:DM327)</f>
        <v>0.31673821078544467</v>
      </c>
      <c r="DN255" s="96">
        <f>PRODUCT('mil mi val'!$C327:DN327)</f>
        <v>0.31357082867759023</v>
      </c>
      <c r="DO255" s="96">
        <f>PRODUCT('mil mi val'!$C327:DO327)</f>
        <v>0.31043512039081433</v>
      </c>
      <c r="DP255" s="96">
        <f>PRODUCT('mil mi val'!$C327:DP327)</f>
        <v>0.30733076918690616</v>
      </c>
      <c r="DQ255" s="96">
        <f>PRODUCT('mil mi val'!$C327:DQ327)</f>
        <v>0.30425746149503707</v>
      </c>
      <c r="DR255" s="96">
        <f>PRODUCT('mil mi val'!$C327:DR327)</f>
        <v>0.30121488688008669</v>
      </c>
      <c r="DS255" s="96">
        <f>PRODUCT('mil mi val'!$C327:DS327)</f>
        <v>0.29820273801128583</v>
      </c>
      <c r="DT255" s="96">
        <f>PRODUCT('mil mi val'!$C327:DT327)</f>
        <v>0.29522071063117294</v>
      </c>
    </row>
    <row r="256" spans="2:124" ht="15" x14ac:dyDescent="0.25">
      <c r="B256" s="55">
        <v>1</v>
      </c>
      <c r="C256" s="96">
        <v>1</v>
      </c>
      <c r="D256" s="96">
        <f>PRODUCT('mil mi val'!$C328:C328)</f>
        <v>0.99252225009518991</v>
      </c>
      <c r="E256" s="96">
        <f>PRODUCT('mil mi val'!$C328:D328)</f>
        <v>0.98435941368944357</v>
      </c>
      <c r="F256" s="96">
        <f>PRODUCT('mil mi val'!$C328:E328)</f>
        <v>0.97558838942249693</v>
      </c>
      <c r="G256" s="96">
        <f>PRODUCT('mil mi val'!$C328:F328)</f>
        <v>0.96634432653315405</v>
      </c>
      <c r="H256" s="96">
        <f>PRODUCT('mil mi val'!$C328:G328)</f>
        <v>0.95681737554371926</v>
      </c>
      <c r="I256" s="96">
        <f>PRODUCT('mil mi val'!$C328:H328)</f>
        <v>0.94724920178828209</v>
      </c>
      <c r="J256" s="96">
        <f>PRODUCT('mil mi val'!$C328:I328)</f>
        <v>0.93777670977039929</v>
      </c>
      <c r="K256" s="96">
        <f>PRODUCT('mil mi val'!$C328:J328)</f>
        <v>0.92839894267269529</v>
      </c>
      <c r="L256" s="96">
        <f>PRODUCT('mil mi val'!$C328:K328)</f>
        <v>0.91911495324596837</v>
      </c>
      <c r="M256" s="96">
        <f>PRODUCT('mil mi val'!$C328:L328)</f>
        <v>0.90992380371350867</v>
      </c>
      <c r="N256" s="96">
        <f>PRODUCT('mil mi val'!$C328:M328)</f>
        <v>0.90082456567637359</v>
      </c>
      <c r="O256" s="96">
        <f>PRODUCT('mil mi val'!$C328:N328)</f>
        <v>0.89181632001960986</v>
      </c>
      <c r="P256" s="96">
        <f>PRODUCT('mil mi val'!$C328:O328)</f>
        <v>0.88289815681941375</v>
      </c>
      <c r="Q256" s="96">
        <f>PRODUCT('mil mi val'!$C328:P328)</f>
        <v>0.87406917525121963</v>
      </c>
      <c r="R256" s="96">
        <f>PRODUCT('mil mi val'!$C328:Q328)</f>
        <v>0.86532848349870739</v>
      </c>
      <c r="S256" s="96">
        <f>PRODUCT('mil mi val'!$C328:R328)</f>
        <v>0.85667519866372033</v>
      </c>
      <c r="T256" s="96">
        <f>PRODUCT('mil mi val'!$C328:S328)</f>
        <v>0.84810844667708307</v>
      </c>
      <c r="U256" s="96">
        <f>PRODUCT('mil mi val'!$C328:T328)</f>
        <v>0.8396273622103122</v>
      </c>
      <c r="V256" s="96">
        <f>PRODUCT('mil mi val'!$C328:U328)</f>
        <v>0.83123108858820904</v>
      </c>
      <c r="W256" s="96">
        <f>PRODUCT('mil mi val'!$C328:V328)</f>
        <v>0.82291877770232691</v>
      </c>
      <c r="X256" s="96">
        <f>PRODUCT('mil mi val'!$C328:W328)</f>
        <v>0.8146895899253036</v>
      </c>
      <c r="Y256" s="96">
        <f>PRODUCT('mil mi val'!$C328:X328)</f>
        <v>0.80654269402605061</v>
      </c>
      <c r="Z256" s="96">
        <f>PRODUCT('mil mi val'!$C328:Y328)</f>
        <v>0.79847726708579014</v>
      </c>
      <c r="AA256" s="96">
        <f>PRODUCT('mil mi val'!$C328:Z328)</f>
        <v>0.79049249441493219</v>
      </c>
      <c r="AB256" s="96">
        <f>PRODUCT('mil mi val'!$C328:AA328)</f>
        <v>0.7825875694707829</v>
      </c>
      <c r="AC256" s="96">
        <f>PRODUCT('mil mi val'!$C328:AB328)</f>
        <v>0.77476169377607507</v>
      </c>
      <c r="AD256" s="96">
        <f>PRODUCT('mil mi val'!$C328:AC328)</f>
        <v>0.76701407683831435</v>
      </c>
      <c r="AE256" s="96">
        <f>PRODUCT('mil mi val'!$C328:AD328)</f>
        <v>0.75934393606993122</v>
      </c>
      <c r="AF256" s="96">
        <f>PRODUCT('mil mi val'!$C328:AE328)</f>
        <v>0.75175049670923189</v>
      </c>
      <c r="AG256" s="96">
        <f>PRODUCT('mil mi val'!$C328:AF328)</f>
        <v>0.74423299174213953</v>
      </c>
      <c r="AH256" s="96">
        <f>PRODUCT('mil mi val'!$C328:AG328)</f>
        <v>0.73679066182471808</v>
      </c>
      <c r="AI256" s="96">
        <f>PRODUCT('mil mi val'!$C328:AH328)</f>
        <v>0.72942275520647093</v>
      </c>
      <c r="AJ256" s="96">
        <f>PRODUCT('mil mi val'!$C328:AI328)</f>
        <v>0.72212852765440616</v>
      </c>
      <c r="AK256" s="96">
        <f>PRODUCT('mil mi val'!$C328:AJ328)</f>
        <v>0.71490724237786207</v>
      </c>
      <c r="AL256" s="96">
        <f>PRODUCT('mil mi val'!$C328:AK328)</f>
        <v>0.70775816995408347</v>
      </c>
      <c r="AM256" s="96">
        <f>PRODUCT('mil mi val'!$C328:AL328)</f>
        <v>0.7006805882545426</v>
      </c>
      <c r="AN256" s="96">
        <f>PRODUCT('mil mi val'!$C328:AM328)</f>
        <v>0.69367378237199717</v>
      </c>
      <c r="AO256" s="96">
        <f>PRODUCT('mil mi val'!$C328:AN328)</f>
        <v>0.68673704454827722</v>
      </c>
      <c r="AP256" s="96">
        <f>PRODUCT('mil mi val'!$C328:AO328)</f>
        <v>0.67986967410279442</v>
      </c>
      <c r="AQ256" s="96">
        <f>PRODUCT('mil mi val'!$C328:AP328)</f>
        <v>0.67307097736176646</v>
      </c>
      <c r="AR256" s="96">
        <f>PRODUCT('mil mi val'!$C328:AQ328)</f>
        <v>0.66634026758814879</v>
      </c>
      <c r="AS256" s="96">
        <f>PRODUCT('mil mi val'!$C328:AR328)</f>
        <v>0.65967686491226729</v>
      </c>
      <c r="AT256" s="96">
        <f>PRODUCT('mil mi val'!$C328:AS328)</f>
        <v>0.65308009626314456</v>
      </c>
      <c r="AU256" s="96">
        <f>PRODUCT('mil mi val'!$C328:AT328)</f>
        <v>0.64654929530051308</v>
      </c>
      <c r="AV256" s="96">
        <f>PRODUCT('mil mi val'!$C328:AU328)</f>
        <v>0.64008380234750795</v>
      </c>
      <c r="AW256" s="96">
        <f>PRODUCT('mil mi val'!$C328:AV328)</f>
        <v>0.63368296432403282</v>
      </c>
      <c r="AX256" s="96">
        <f>PRODUCT('mil mi val'!$C328:AW328)</f>
        <v>0.62734613468079248</v>
      </c>
      <c r="AY256" s="96">
        <f>PRODUCT('mil mi val'!$C328:AX328)</f>
        <v>0.62107267333398453</v>
      </c>
      <c r="AZ256" s="96">
        <f>PRODUCT('mil mi val'!$C328:AY328)</f>
        <v>0.61486194660064464</v>
      </c>
      <c r="BA256" s="96">
        <f>PRODUCT('mil mi val'!$C328:AZ328)</f>
        <v>0.60871332713463822</v>
      </c>
      <c r="BB256" s="96">
        <f>PRODUCT('mil mi val'!$C328:BA328)</f>
        <v>0.60262619386329186</v>
      </c>
      <c r="BC256" s="96">
        <f>PRODUCT('mil mi val'!$C328:BB328)</f>
        <v>0.59659993192465899</v>
      </c>
      <c r="BD256" s="96">
        <f>PRODUCT('mil mi val'!$C328:BC328)</f>
        <v>0.59063393260541242</v>
      </c>
      <c r="BE256" s="96">
        <f>PRODUCT('mil mi val'!$C328:BD328)</f>
        <v>0.5847275932793583</v>
      </c>
      <c r="BF256" s="96">
        <f>PRODUCT('mil mi val'!$C328:BE328)</f>
        <v>0.57888031734656475</v>
      </c>
      <c r="BG256" s="96">
        <f>PRODUCT('mil mi val'!$C328:BF328)</f>
        <v>0.57309151417309911</v>
      </c>
      <c r="BH256" s="96">
        <f>PRODUCT('mil mi val'!$C328:BG328)</f>
        <v>0.56736059903136815</v>
      </c>
      <c r="BI256" s="96">
        <f>PRODUCT('mil mi val'!$C328:BH328)</f>
        <v>0.56168699304105452</v>
      </c>
      <c r="BJ256" s="96">
        <f>PRODUCT('mil mi val'!$C328:BI328)</f>
        <v>0.55607012311064397</v>
      </c>
      <c r="BK256" s="96">
        <f>PRODUCT('mil mi val'!$C328:BJ328)</f>
        <v>0.55050942187953755</v>
      </c>
      <c r="BL256" s="96">
        <f>PRODUCT('mil mi val'!$C328:BK328)</f>
        <v>0.54500432766074214</v>
      </c>
      <c r="BM256" s="96">
        <f>PRODUCT('mil mi val'!$C328:BL328)</f>
        <v>0.53955428438413466</v>
      </c>
      <c r="BN256" s="96">
        <f>PRODUCT('mil mi val'!$C328:BM328)</f>
        <v>0.5341587415402933</v>
      </c>
      <c r="BO256" s="96">
        <f>PRODUCT('mil mi val'!$C328:BN328)</f>
        <v>0.52881715412489039</v>
      </c>
      <c r="BP256" s="96">
        <f>PRODUCT('mil mi val'!$C328:BO328)</f>
        <v>0.52352898258364144</v>
      </c>
      <c r="BQ256" s="96">
        <f>PRODUCT('mil mi val'!$C328:BP328)</f>
        <v>0.51829369275780501</v>
      </c>
      <c r="BR256" s="96">
        <f>PRODUCT('mil mi val'!$C328:BQ328)</f>
        <v>0.51311075583022692</v>
      </c>
      <c r="BS256" s="96">
        <f>PRODUCT('mil mi val'!$C328:BR328)</f>
        <v>0.50797964827192466</v>
      </c>
      <c r="BT256" s="96">
        <f>PRODUCT('mil mi val'!$C328:BS328)</f>
        <v>0.50289985178920538</v>
      </c>
      <c r="BU256" s="96">
        <f>PRODUCT('mil mi val'!$C328:BT328)</f>
        <v>0.49787085327131331</v>
      </c>
      <c r="BV256" s="96">
        <f>PRODUCT('mil mi val'!$C328:BU328)</f>
        <v>0.49289214473860016</v>
      </c>
      <c r="BW256" s="96">
        <f>PRODUCT('mil mi val'!$C328:BV328)</f>
        <v>0.48796322329121417</v>
      </c>
      <c r="BX256" s="96">
        <f>PRODUCT('mil mi val'!$C328:BW328)</f>
        <v>0.48308359105830201</v>
      </c>
      <c r="BY256" s="96">
        <f>PRODUCT('mil mi val'!$C328:BX328)</f>
        <v>0.47825275514771898</v>
      </c>
      <c r="BZ256" s="96">
        <f>PRODUCT('mil mi val'!$C328:BY328)</f>
        <v>0.4734702275962418</v>
      </c>
      <c r="CA256" s="96">
        <f>PRODUCT('mil mi val'!$C328:BZ328)</f>
        <v>0.4687355253202794</v>
      </c>
      <c r="CB256" s="96">
        <f>PRODUCT('mil mi val'!$C328:CA328)</f>
        <v>0.4640481700670766</v>
      </c>
      <c r="CC256" s="96">
        <f>PRODUCT('mil mi val'!$C328:CB328)</f>
        <v>0.45940768836640583</v>
      </c>
      <c r="CD256" s="96">
        <f>PRODUCT('mil mi val'!$C328:CC328)</f>
        <v>0.45481361148274174</v>
      </c>
      <c r="CE256" s="96">
        <f>PRODUCT('mil mi val'!$C328:CD328)</f>
        <v>0.45026547536791434</v>
      </c>
      <c r="CF256" s="96">
        <f>PRODUCT('mil mi val'!$C328:CE328)</f>
        <v>0.44576282061423517</v>
      </c>
      <c r="CG256" s="96">
        <f>PRODUCT('mil mi val'!$C328:CF328)</f>
        <v>0.44130519240809279</v>
      </c>
      <c r="CH256" s="96">
        <f>PRODUCT('mil mi val'!$C328:CG328)</f>
        <v>0.43689214048401187</v>
      </c>
      <c r="CI256" s="96">
        <f>PRODUCT('mil mi val'!$C328:CH328)</f>
        <v>0.43252321907917174</v>
      </c>
      <c r="CJ256" s="96">
        <f>PRODUCT('mil mi val'!$C328:CI328)</f>
        <v>0.42819798688838001</v>
      </c>
      <c r="CK256" s="96">
        <f>PRODUCT('mil mi val'!$C328:CJ328)</f>
        <v>0.42391600701949622</v>
      </c>
      <c r="CL256" s="96">
        <f>PRODUCT('mil mi val'!$C328:CK328)</f>
        <v>0.41967684694930124</v>
      </c>
      <c r="CM256" s="96">
        <f>PRODUCT('mil mi val'!$C328:CL328)</f>
        <v>0.41548007847980822</v>
      </c>
      <c r="CN256" s="96">
        <f>PRODUCT('mil mi val'!$C328:CM328)</f>
        <v>0.41132527769501015</v>
      </c>
      <c r="CO256" s="96">
        <f>PRODUCT('mil mi val'!$C328:CN328)</f>
        <v>0.40721202491806002</v>
      </c>
      <c r="CP256" s="96">
        <f>PRODUCT('mil mi val'!$C328:CO328)</f>
        <v>0.40313990466887945</v>
      </c>
      <c r="CQ256" s="96">
        <f>PRODUCT('mil mi val'!$C328:CP328)</f>
        <v>0.39910850562219063</v>
      </c>
      <c r="CR256" s="96">
        <f>PRODUCT('mil mi val'!$C328:CQ328)</f>
        <v>0.39511742056596871</v>
      </c>
      <c r="CS256" s="96">
        <f>PRODUCT('mil mi val'!$C328:CR328)</f>
        <v>0.391166246360309</v>
      </c>
      <c r="CT256" s="96">
        <f>PRODUCT('mil mi val'!$C328:CS328)</f>
        <v>0.38725458389670592</v>
      </c>
      <c r="CU256" s="96">
        <f>PRODUCT('mil mi val'!$C328:CT328)</f>
        <v>0.38338203805773885</v>
      </c>
      <c r="CV256" s="96">
        <f>PRODUCT('mil mi val'!$C328:CU328)</f>
        <v>0.37954821767716146</v>
      </c>
      <c r="CW256" s="96">
        <f>PRODUCT('mil mi val'!$C328:CV328)</f>
        <v>0.37575273550038985</v>
      </c>
      <c r="CX256" s="96">
        <f>PRODUCT('mil mi val'!$C328:CW328)</f>
        <v>0.37199520814538595</v>
      </c>
      <c r="CY256" s="96">
        <f>PRODUCT('mil mi val'!$C328:CX328)</f>
        <v>0.36827525606393208</v>
      </c>
      <c r="CZ256" s="96">
        <f>PRODUCT('mil mi val'!$C328:CY328)</f>
        <v>0.36459250350329275</v>
      </c>
      <c r="DA256" s="96">
        <f>PRODUCT('mil mi val'!$C328:CZ328)</f>
        <v>0.36094657846825984</v>
      </c>
      <c r="DB256" s="96">
        <f>PRODUCT('mil mi val'!$C328:DA328)</f>
        <v>0.35733711268357726</v>
      </c>
      <c r="DC256" s="96">
        <f>PRODUCT('mil mi val'!$C328:DB328)</f>
        <v>0.35376374155674151</v>
      </c>
      <c r="DD256" s="96">
        <f>PRODUCT('mil mi val'!$C328:DC328)</f>
        <v>0.35022610414117411</v>
      </c>
      <c r="DE256" s="96">
        <f>PRODUCT('mil mi val'!$C328:DE328)</f>
        <v>0.34325660466876473</v>
      </c>
      <c r="DF256" s="96">
        <f>PRODUCT('mil mi val'!$C328:DF328)</f>
        <v>0.33982403862207711</v>
      </c>
      <c r="DG256" s="96">
        <f>PRODUCT('mil mi val'!$C328:DG328)</f>
        <v>0.33642579823585633</v>
      </c>
      <c r="DH256" s="96">
        <f>PRODUCT('mil mi val'!$C328:DH328)</f>
        <v>0.33306154025349777</v>
      </c>
      <c r="DI256" s="96">
        <f>PRODUCT('mil mi val'!$C328:DI328)</f>
        <v>0.32973092485096278</v>
      </c>
      <c r="DJ256" s="96">
        <f>PRODUCT('mil mi val'!$C328:DJ328)</f>
        <v>0.32643361560245315</v>
      </c>
      <c r="DK256" s="96">
        <f>PRODUCT('mil mi val'!$C328:DK328)</f>
        <v>0.32316927944642859</v>
      </c>
      <c r="DL256" s="96">
        <f>PRODUCT('mil mi val'!$C328:DL328)</f>
        <v>0.31993758665196431</v>
      </c>
      <c r="DM256" s="96">
        <f>PRODUCT('mil mi val'!$C328:DM328)</f>
        <v>0.31673821078544467</v>
      </c>
      <c r="DN256" s="96">
        <f>PRODUCT('mil mi val'!$C328:DN328)</f>
        <v>0.31357082867759023</v>
      </c>
      <c r="DO256" s="96">
        <f>PRODUCT('mil mi val'!$C328:DO328)</f>
        <v>0.31043512039081433</v>
      </c>
      <c r="DP256" s="96">
        <f>PRODUCT('mil mi val'!$C328:DP328)</f>
        <v>0.30733076918690616</v>
      </c>
      <c r="DQ256" s="96">
        <f>PRODUCT('mil mi val'!$C328:DQ328)</f>
        <v>0.30425746149503707</v>
      </c>
      <c r="DR256" s="96">
        <f>PRODUCT('mil mi val'!$C328:DR328)</f>
        <v>0.30121488688008669</v>
      </c>
      <c r="DS256" s="96">
        <f>PRODUCT('mil mi val'!$C328:DS328)</f>
        <v>0.29820273801128583</v>
      </c>
      <c r="DT256" s="96">
        <f>PRODUCT('mil mi val'!$C328:DT328)</f>
        <v>0.29522071063117294</v>
      </c>
    </row>
    <row r="257" spans="2:124" ht="15" x14ac:dyDescent="0.25">
      <c r="B257" s="55">
        <v>2</v>
      </c>
      <c r="C257" s="96">
        <v>1</v>
      </c>
      <c r="D257" s="96">
        <f>PRODUCT('mil mi val'!$C329:C329)</f>
        <v>0.99252225009518991</v>
      </c>
      <c r="E257" s="96">
        <f>PRODUCT('mil mi val'!$C329:D329)</f>
        <v>0.98435941368944357</v>
      </c>
      <c r="F257" s="96">
        <f>PRODUCT('mil mi val'!$C329:E329)</f>
        <v>0.97558838942249693</v>
      </c>
      <c r="G257" s="96">
        <f>PRODUCT('mil mi val'!$C329:F329)</f>
        <v>0.96634432653315405</v>
      </c>
      <c r="H257" s="96">
        <f>PRODUCT('mil mi val'!$C329:G329)</f>
        <v>0.95681737554371926</v>
      </c>
      <c r="I257" s="96">
        <f>PRODUCT('mil mi val'!$C329:H329)</f>
        <v>0.94724920178828209</v>
      </c>
      <c r="J257" s="96">
        <f>PRODUCT('mil mi val'!$C329:I329)</f>
        <v>0.93777670977039929</v>
      </c>
      <c r="K257" s="96">
        <f>PRODUCT('mil mi val'!$C329:J329)</f>
        <v>0.92839894267269529</v>
      </c>
      <c r="L257" s="96">
        <f>PRODUCT('mil mi val'!$C329:K329)</f>
        <v>0.91911495324596837</v>
      </c>
      <c r="M257" s="96">
        <f>PRODUCT('mil mi val'!$C329:L329)</f>
        <v>0.90992380371350867</v>
      </c>
      <c r="N257" s="96">
        <f>PRODUCT('mil mi val'!$C329:M329)</f>
        <v>0.90082456567637359</v>
      </c>
      <c r="O257" s="96">
        <f>PRODUCT('mil mi val'!$C329:N329)</f>
        <v>0.89181632001960986</v>
      </c>
      <c r="P257" s="96">
        <f>PRODUCT('mil mi val'!$C329:O329)</f>
        <v>0.88289815681941375</v>
      </c>
      <c r="Q257" s="96">
        <f>PRODUCT('mil mi val'!$C329:P329)</f>
        <v>0.87406917525121963</v>
      </c>
      <c r="R257" s="96">
        <f>PRODUCT('mil mi val'!$C329:Q329)</f>
        <v>0.86532848349870739</v>
      </c>
      <c r="S257" s="96">
        <f>PRODUCT('mil mi val'!$C329:R329)</f>
        <v>0.85667519866372033</v>
      </c>
      <c r="T257" s="96">
        <f>PRODUCT('mil mi val'!$C329:S329)</f>
        <v>0.84810844667708307</v>
      </c>
      <c r="U257" s="96">
        <f>PRODUCT('mil mi val'!$C329:T329)</f>
        <v>0.8396273622103122</v>
      </c>
      <c r="V257" s="96">
        <f>PRODUCT('mil mi val'!$C329:U329)</f>
        <v>0.83123108858820904</v>
      </c>
      <c r="W257" s="96">
        <f>PRODUCT('mil mi val'!$C329:V329)</f>
        <v>0.82291877770232691</v>
      </c>
      <c r="X257" s="96">
        <f>PRODUCT('mil mi val'!$C329:W329)</f>
        <v>0.8146895899253036</v>
      </c>
      <c r="Y257" s="96">
        <f>PRODUCT('mil mi val'!$C329:X329)</f>
        <v>0.80654269402605061</v>
      </c>
      <c r="Z257" s="96">
        <f>PRODUCT('mil mi val'!$C329:Y329)</f>
        <v>0.79847726708579014</v>
      </c>
      <c r="AA257" s="96">
        <f>PRODUCT('mil mi val'!$C329:Z329)</f>
        <v>0.79049249441493219</v>
      </c>
      <c r="AB257" s="96">
        <f>PRODUCT('mil mi val'!$C329:AA329)</f>
        <v>0.7825875694707829</v>
      </c>
      <c r="AC257" s="96">
        <f>PRODUCT('mil mi val'!$C329:AB329)</f>
        <v>0.77476169377607507</v>
      </c>
      <c r="AD257" s="96">
        <f>PRODUCT('mil mi val'!$C329:AC329)</f>
        <v>0.76701407683831435</v>
      </c>
      <c r="AE257" s="96">
        <f>PRODUCT('mil mi val'!$C329:AD329)</f>
        <v>0.75934393606993122</v>
      </c>
      <c r="AF257" s="96">
        <f>PRODUCT('mil mi val'!$C329:AE329)</f>
        <v>0.75175049670923189</v>
      </c>
      <c r="AG257" s="96">
        <f>PRODUCT('mil mi val'!$C329:AF329)</f>
        <v>0.74423299174213953</v>
      </c>
      <c r="AH257" s="96">
        <f>PRODUCT('mil mi val'!$C329:AG329)</f>
        <v>0.73679066182471808</v>
      </c>
      <c r="AI257" s="96">
        <f>PRODUCT('mil mi val'!$C329:AH329)</f>
        <v>0.72942275520647093</v>
      </c>
      <c r="AJ257" s="96">
        <f>PRODUCT('mil mi val'!$C329:AI329)</f>
        <v>0.72212852765440616</v>
      </c>
      <c r="AK257" s="96">
        <f>PRODUCT('mil mi val'!$C329:AJ329)</f>
        <v>0.71490724237786207</v>
      </c>
      <c r="AL257" s="96">
        <f>PRODUCT('mil mi val'!$C329:AK329)</f>
        <v>0.70775816995408347</v>
      </c>
      <c r="AM257" s="96">
        <f>PRODUCT('mil mi val'!$C329:AL329)</f>
        <v>0.7006805882545426</v>
      </c>
      <c r="AN257" s="96">
        <f>PRODUCT('mil mi val'!$C329:AM329)</f>
        <v>0.69367378237199717</v>
      </c>
      <c r="AO257" s="96">
        <f>PRODUCT('mil mi val'!$C329:AN329)</f>
        <v>0.68673704454827722</v>
      </c>
      <c r="AP257" s="96">
        <f>PRODUCT('mil mi val'!$C329:AO329)</f>
        <v>0.67986967410279442</v>
      </c>
      <c r="AQ257" s="96">
        <f>PRODUCT('mil mi val'!$C329:AP329)</f>
        <v>0.67307097736176646</v>
      </c>
      <c r="AR257" s="96">
        <f>PRODUCT('mil mi val'!$C329:AQ329)</f>
        <v>0.66634026758814879</v>
      </c>
      <c r="AS257" s="96">
        <f>PRODUCT('mil mi val'!$C329:AR329)</f>
        <v>0.65967686491226729</v>
      </c>
      <c r="AT257" s="96">
        <f>PRODUCT('mil mi val'!$C329:AS329)</f>
        <v>0.65308009626314456</v>
      </c>
      <c r="AU257" s="96">
        <f>PRODUCT('mil mi val'!$C329:AT329)</f>
        <v>0.64654929530051308</v>
      </c>
      <c r="AV257" s="96">
        <f>PRODUCT('mil mi val'!$C329:AU329)</f>
        <v>0.64008380234750795</v>
      </c>
      <c r="AW257" s="96">
        <f>PRODUCT('mil mi val'!$C329:AV329)</f>
        <v>0.63368296432403282</v>
      </c>
      <c r="AX257" s="96">
        <f>PRODUCT('mil mi val'!$C329:AW329)</f>
        <v>0.62734613468079248</v>
      </c>
      <c r="AY257" s="96">
        <f>PRODUCT('mil mi val'!$C329:AX329)</f>
        <v>0.62107267333398453</v>
      </c>
      <c r="AZ257" s="96">
        <f>PRODUCT('mil mi val'!$C329:AY329)</f>
        <v>0.61486194660064464</v>
      </c>
      <c r="BA257" s="96">
        <f>PRODUCT('mil mi val'!$C329:AZ329)</f>
        <v>0.60871332713463822</v>
      </c>
      <c r="BB257" s="96">
        <f>PRODUCT('mil mi val'!$C329:BA329)</f>
        <v>0.60262619386329186</v>
      </c>
      <c r="BC257" s="96">
        <f>PRODUCT('mil mi val'!$C329:BB329)</f>
        <v>0.59659993192465899</v>
      </c>
      <c r="BD257" s="96">
        <f>PRODUCT('mil mi val'!$C329:BC329)</f>
        <v>0.59063393260541242</v>
      </c>
      <c r="BE257" s="96">
        <f>PRODUCT('mil mi val'!$C329:BD329)</f>
        <v>0.5847275932793583</v>
      </c>
      <c r="BF257" s="96">
        <f>PRODUCT('mil mi val'!$C329:BE329)</f>
        <v>0.57888031734656475</v>
      </c>
      <c r="BG257" s="96">
        <f>PRODUCT('mil mi val'!$C329:BF329)</f>
        <v>0.57309151417309911</v>
      </c>
      <c r="BH257" s="96">
        <f>PRODUCT('mil mi val'!$C329:BG329)</f>
        <v>0.56736059903136815</v>
      </c>
      <c r="BI257" s="96">
        <f>PRODUCT('mil mi val'!$C329:BH329)</f>
        <v>0.56168699304105452</v>
      </c>
      <c r="BJ257" s="96">
        <f>PRODUCT('mil mi val'!$C329:BI329)</f>
        <v>0.55607012311064397</v>
      </c>
      <c r="BK257" s="96">
        <f>PRODUCT('mil mi val'!$C329:BJ329)</f>
        <v>0.55050942187953755</v>
      </c>
      <c r="BL257" s="96">
        <f>PRODUCT('mil mi val'!$C329:BK329)</f>
        <v>0.54500432766074214</v>
      </c>
      <c r="BM257" s="96">
        <f>PRODUCT('mil mi val'!$C329:BL329)</f>
        <v>0.53955428438413466</v>
      </c>
      <c r="BN257" s="96">
        <f>PRODUCT('mil mi val'!$C329:BM329)</f>
        <v>0.5341587415402933</v>
      </c>
      <c r="BO257" s="96">
        <f>PRODUCT('mil mi val'!$C329:BN329)</f>
        <v>0.52881715412489039</v>
      </c>
      <c r="BP257" s="96">
        <f>PRODUCT('mil mi val'!$C329:BO329)</f>
        <v>0.52352898258364144</v>
      </c>
      <c r="BQ257" s="96">
        <f>PRODUCT('mil mi val'!$C329:BP329)</f>
        <v>0.51829369275780501</v>
      </c>
      <c r="BR257" s="96">
        <f>PRODUCT('mil mi val'!$C329:BQ329)</f>
        <v>0.51311075583022692</v>
      </c>
      <c r="BS257" s="96">
        <f>PRODUCT('mil mi val'!$C329:BR329)</f>
        <v>0.50797964827192466</v>
      </c>
      <c r="BT257" s="96">
        <f>PRODUCT('mil mi val'!$C329:BS329)</f>
        <v>0.50289985178920538</v>
      </c>
      <c r="BU257" s="96">
        <f>PRODUCT('mil mi val'!$C329:BT329)</f>
        <v>0.49787085327131331</v>
      </c>
      <c r="BV257" s="96">
        <f>PRODUCT('mil mi val'!$C329:BU329)</f>
        <v>0.49289214473860016</v>
      </c>
      <c r="BW257" s="96">
        <f>PRODUCT('mil mi val'!$C329:BV329)</f>
        <v>0.48796322329121417</v>
      </c>
      <c r="BX257" s="96">
        <f>PRODUCT('mil mi val'!$C329:BW329)</f>
        <v>0.48308359105830201</v>
      </c>
      <c r="BY257" s="96">
        <f>PRODUCT('mil mi val'!$C329:BX329)</f>
        <v>0.47825275514771898</v>
      </c>
      <c r="BZ257" s="96">
        <f>PRODUCT('mil mi val'!$C329:BY329)</f>
        <v>0.4734702275962418</v>
      </c>
      <c r="CA257" s="96">
        <f>PRODUCT('mil mi val'!$C329:BZ329)</f>
        <v>0.4687355253202794</v>
      </c>
      <c r="CB257" s="96">
        <f>PRODUCT('mil mi val'!$C329:CA329)</f>
        <v>0.4640481700670766</v>
      </c>
      <c r="CC257" s="96">
        <f>PRODUCT('mil mi val'!$C329:CB329)</f>
        <v>0.45940768836640583</v>
      </c>
      <c r="CD257" s="96">
        <f>PRODUCT('mil mi val'!$C329:CC329)</f>
        <v>0.45481361148274174</v>
      </c>
      <c r="CE257" s="96">
        <f>PRODUCT('mil mi val'!$C329:CD329)</f>
        <v>0.45026547536791434</v>
      </c>
      <c r="CF257" s="96">
        <f>PRODUCT('mil mi val'!$C329:CE329)</f>
        <v>0.44576282061423517</v>
      </c>
      <c r="CG257" s="96">
        <f>PRODUCT('mil mi val'!$C329:CF329)</f>
        <v>0.44130519240809279</v>
      </c>
      <c r="CH257" s="96">
        <f>PRODUCT('mil mi val'!$C329:CG329)</f>
        <v>0.43689214048401187</v>
      </c>
      <c r="CI257" s="96">
        <f>PRODUCT('mil mi val'!$C329:CH329)</f>
        <v>0.43252321907917174</v>
      </c>
      <c r="CJ257" s="96">
        <f>PRODUCT('mil mi val'!$C329:CI329)</f>
        <v>0.42819798688838001</v>
      </c>
      <c r="CK257" s="96">
        <f>PRODUCT('mil mi val'!$C329:CJ329)</f>
        <v>0.42391600701949622</v>
      </c>
      <c r="CL257" s="96">
        <f>PRODUCT('mil mi val'!$C329:CK329)</f>
        <v>0.41967684694930124</v>
      </c>
      <c r="CM257" s="96">
        <f>PRODUCT('mil mi val'!$C329:CL329)</f>
        <v>0.41548007847980822</v>
      </c>
      <c r="CN257" s="96">
        <f>PRODUCT('mil mi val'!$C329:CM329)</f>
        <v>0.41132527769501015</v>
      </c>
      <c r="CO257" s="96">
        <f>PRODUCT('mil mi val'!$C329:CN329)</f>
        <v>0.40721202491806002</v>
      </c>
      <c r="CP257" s="96">
        <f>PRODUCT('mil mi val'!$C329:CO329)</f>
        <v>0.40313990466887945</v>
      </c>
      <c r="CQ257" s="96">
        <f>PRODUCT('mil mi val'!$C329:CP329)</f>
        <v>0.39910850562219063</v>
      </c>
      <c r="CR257" s="96">
        <f>PRODUCT('mil mi val'!$C329:CQ329)</f>
        <v>0.39511742056596871</v>
      </c>
      <c r="CS257" s="96">
        <f>PRODUCT('mil mi val'!$C329:CR329)</f>
        <v>0.391166246360309</v>
      </c>
      <c r="CT257" s="96">
        <f>PRODUCT('mil mi val'!$C329:CS329)</f>
        <v>0.38725458389670592</v>
      </c>
      <c r="CU257" s="96">
        <f>PRODUCT('mil mi val'!$C329:CT329)</f>
        <v>0.38338203805773885</v>
      </c>
      <c r="CV257" s="96">
        <f>PRODUCT('mil mi val'!$C329:CU329)</f>
        <v>0.37954821767716146</v>
      </c>
      <c r="CW257" s="96">
        <f>PRODUCT('mil mi val'!$C329:CV329)</f>
        <v>0.37575273550038985</v>
      </c>
      <c r="CX257" s="96">
        <f>PRODUCT('mil mi val'!$C329:CW329)</f>
        <v>0.37199520814538595</v>
      </c>
      <c r="CY257" s="96">
        <f>PRODUCT('mil mi val'!$C329:CX329)</f>
        <v>0.36827525606393208</v>
      </c>
      <c r="CZ257" s="96">
        <f>PRODUCT('mil mi val'!$C329:CY329)</f>
        <v>0.36459250350329275</v>
      </c>
      <c r="DA257" s="96">
        <f>PRODUCT('mil mi val'!$C329:CZ329)</f>
        <v>0.36094657846825984</v>
      </c>
      <c r="DB257" s="96">
        <f>PRODUCT('mil mi val'!$C329:DA329)</f>
        <v>0.35733711268357726</v>
      </c>
      <c r="DC257" s="96">
        <f>PRODUCT('mil mi val'!$C329:DB329)</f>
        <v>0.35376374155674151</v>
      </c>
      <c r="DD257" s="96">
        <f>PRODUCT('mil mi val'!$C329:DC329)</f>
        <v>0.35022610414117411</v>
      </c>
      <c r="DE257" s="96">
        <f>PRODUCT('mil mi val'!$C329:DE329)</f>
        <v>0.34325660466876473</v>
      </c>
      <c r="DF257" s="96">
        <f>PRODUCT('mil mi val'!$C329:DF329)</f>
        <v>0.33982403862207711</v>
      </c>
      <c r="DG257" s="96">
        <f>PRODUCT('mil mi val'!$C329:DG329)</f>
        <v>0.33642579823585633</v>
      </c>
      <c r="DH257" s="96">
        <f>PRODUCT('mil mi val'!$C329:DH329)</f>
        <v>0.33306154025349777</v>
      </c>
      <c r="DI257" s="96">
        <f>PRODUCT('mil mi val'!$C329:DI329)</f>
        <v>0.32973092485096278</v>
      </c>
      <c r="DJ257" s="96">
        <f>PRODUCT('mil mi val'!$C329:DJ329)</f>
        <v>0.32643361560245315</v>
      </c>
      <c r="DK257" s="96">
        <f>PRODUCT('mil mi val'!$C329:DK329)</f>
        <v>0.32316927944642859</v>
      </c>
      <c r="DL257" s="96">
        <f>PRODUCT('mil mi val'!$C329:DL329)</f>
        <v>0.31993758665196431</v>
      </c>
      <c r="DM257" s="96">
        <f>PRODUCT('mil mi val'!$C329:DM329)</f>
        <v>0.31673821078544467</v>
      </c>
      <c r="DN257" s="96">
        <f>PRODUCT('mil mi val'!$C329:DN329)</f>
        <v>0.31357082867759023</v>
      </c>
      <c r="DO257" s="96">
        <f>PRODUCT('mil mi val'!$C329:DO329)</f>
        <v>0.31043512039081433</v>
      </c>
      <c r="DP257" s="96">
        <f>PRODUCT('mil mi val'!$C329:DP329)</f>
        <v>0.30733076918690616</v>
      </c>
      <c r="DQ257" s="96">
        <f>PRODUCT('mil mi val'!$C329:DQ329)</f>
        <v>0.30425746149503707</v>
      </c>
      <c r="DR257" s="96">
        <f>PRODUCT('mil mi val'!$C329:DR329)</f>
        <v>0.30121488688008669</v>
      </c>
      <c r="DS257" s="96">
        <f>PRODUCT('mil mi val'!$C329:DS329)</f>
        <v>0.29820273801128583</v>
      </c>
      <c r="DT257" s="96">
        <f>PRODUCT('mil mi val'!$C329:DT329)</f>
        <v>0.29522071063117294</v>
      </c>
    </row>
    <row r="258" spans="2:124" ht="15" x14ac:dyDescent="0.25">
      <c r="B258" s="55">
        <v>3</v>
      </c>
      <c r="C258" s="96">
        <v>1</v>
      </c>
      <c r="D258" s="96">
        <f>PRODUCT('mil mi val'!$C330:C330)</f>
        <v>0.99252225009518991</v>
      </c>
      <c r="E258" s="96">
        <f>PRODUCT('mil mi val'!$C330:D330)</f>
        <v>0.98435941368944357</v>
      </c>
      <c r="F258" s="96">
        <f>PRODUCT('mil mi val'!$C330:E330)</f>
        <v>0.97558838942249693</v>
      </c>
      <c r="G258" s="96">
        <f>PRODUCT('mil mi val'!$C330:F330)</f>
        <v>0.96634432653315405</v>
      </c>
      <c r="H258" s="96">
        <f>PRODUCT('mil mi val'!$C330:G330)</f>
        <v>0.95681737554371926</v>
      </c>
      <c r="I258" s="96">
        <f>PRODUCT('mil mi val'!$C330:H330)</f>
        <v>0.94724920178828209</v>
      </c>
      <c r="J258" s="96">
        <f>PRODUCT('mil mi val'!$C330:I330)</f>
        <v>0.93777670977039929</v>
      </c>
      <c r="K258" s="96">
        <f>PRODUCT('mil mi val'!$C330:J330)</f>
        <v>0.92839894267269529</v>
      </c>
      <c r="L258" s="96">
        <f>PRODUCT('mil mi val'!$C330:K330)</f>
        <v>0.91911495324596837</v>
      </c>
      <c r="M258" s="96">
        <f>PRODUCT('mil mi val'!$C330:L330)</f>
        <v>0.90992380371350867</v>
      </c>
      <c r="N258" s="96">
        <f>PRODUCT('mil mi val'!$C330:M330)</f>
        <v>0.90082456567637359</v>
      </c>
      <c r="O258" s="96">
        <f>PRODUCT('mil mi val'!$C330:N330)</f>
        <v>0.89181632001960986</v>
      </c>
      <c r="P258" s="96">
        <f>PRODUCT('mil mi val'!$C330:O330)</f>
        <v>0.88289815681941375</v>
      </c>
      <c r="Q258" s="96">
        <f>PRODUCT('mil mi val'!$C330:P330)</f>
        <v>0.87406917525121963</v>
      </c>
      <c r="R258" s="96">
        <f>PRODUCT('mil mi val'!$C330:Q330)</f>
        <v>0.86532848349870739</v>
      </c>
      <c r="S258" s="96">
        <f>PRODUCT('mil mi val'!$C330:R330)</f>
        <v>0.85667519866372033</v>
      </c>
      <c r="T258" s="96">
        <f>PRODUCT('mil mi val'!$C330:S330)</f>
        <v>0.84810844667708307</v>
      </c>
      <c r="U258" s="96">
        <f>PRODUCT('mil mi val'!$C330:T330)</f>
        <v>0.8396273622103122</v>
      </c>
      <c r="V258" s="96">
        <f>PRODUCT('mil mi val'!$C330:U330)</f>
        <v>0.83123108858820904</v>
      </c>
      <c r="W258" s="96">
        <f>PRODUCT('mil mi val'!$C330:V330)</f>
        <v>0.82291877770232691</v>
      </c>
      <c r="X258" s="96">
        <f>PRODUCT('mil mi val'!$C330:W330)</f>
        <v>0.8146895899253036</v>
      </c>
      <c r="Y258" s="96">
        <f>PRODUCT('mil mi val'!$C330:X330)</f>
        <v>0.80654269402605061</v>
      </c>
      <c r="Z258" s="96">
        <f>PRODUCT('mil mi val'!$C330:Y330)</f>
        <v>0.79847726708579014</v>
      </c>
      <c r="AA258" s="96">
        <f>PRODUCT('mil mi val'!$C330:Z330)</f>
        <v>0.79049249441493219</v>
      </c>
      <c r="AB258" s="96">
        <f>PRODUCT('mil mi val'!$C330:AA330)</f>
        <v>0.7825875694707829</v>
      </c>
      <c r="AC258" s="96">
        <f>PRODUCT('mil mi val'!$C330:AB330)</f>
        <v>0.77476169377607507</v>
      </c>
      <c r="AD258" s="96">
        <f>PRODUCT('mil mi val'!$C330:AC330)</f>
        <v>0.76701407683831435</v>
      </c>
      <c r="AE258" s="96">
        <f>PRODUCT('mil mi val'!$C330:AD330)</f>
        <v>0.75934393606993122</v>
      </c>
      <c r="AF258" s="96">
        <f>PRODUCT('mil mi val'!$C330:AE330)</f>
        <v>0.75175049670923189</v>
      </c>
      <c r="AG258" s="96">
        <f>PRODUCT('mil mi val'!$C330:AF330)</f>
        <v>0.74423299174213953</v>
      </c>
      <c r="AH258" s="96">
        <f>PRODUCT('mil mi val'!$C330:AG330)</f>
        <v>0.73679066182471808</v>
      </c>
      <c r="AI258" s="96">
        <f>PRODUCT('mil mi val'!$C330:AH330)</f>
        <v>0.72942275520647093</v>
      </c>
      <c r="AJ258" s="96">
        <f>PRODUCT('mil mi val'!$C330:AI330)</f>
        <v>0.72212852765440616</v>
      </c>
      <c r="AK258" s="96">
        <f>PRODUCT('mil mi val'!$C330:AJ330)</f>
        <v>0.71490724237786207</v>
      </c>
      <c r="AL258" s="96">
        <f>PRODUCT('mil mi val'!$C330:AK330)</f>
        <v>0.70775816995408347</v>
      </c>
      <c r="AM258" s="96">
        <f>PRODUCT('mil mi val'!$C330:AL330)</f>
        <v>0.7006805882545426</v>
      </c>
      <c r="AN258" s="96">
        <f>PRODUCT('mil mi val'!$C330:AM330)</f>
        <v>0.69367378237199717</v>
      </c>
      <c r="AO258" s="96">
        <f>PRODUCT('mil mi val'!$C330:AN330)</f>
        <v>0.68673704454827722</v>
      </c>
      <c r="AP258" s="96">
        <f>PRODUCT('mil mi val'!$C330:AO330)</f>
        <v>0.67986967410279442</v>
      </c>
      <c r="AQ258" s="96">
        <f>PRODUCT('mil mi val'!$C330:AP330)</f>
        <v>0.67307097736176646</v>
      </c>
      <c r="AR258" s="96">
        <f>PRODUCT('mil mi val'!$C330:AQ330)</f>
        <v>0.66634026758814879</v>
      </c>
      <c r="AS258" s="96">
        <f>PRODUCT('mil mi val'!$C330:AR330)</f>
        <v>0.65967686491226729</v>
      </c>
      <c r="AT258" s="96">
        <f>PRODUCT('mil mi val'!$C330:AS330)</f>
        <v>0.65308009626314456</v>
      </c>
      <c r="AU258" s="96">
        <f>PRODUCT('mil mi val'!$C330:AT330)</f>
        <v>0.64654929530051308</v>
      </c>
      <c r="AV258" s="96">
        <f>PRODUCT('mil mi val'!$C330:AU330)</f>
        <v>0.64008380234750795</v>
      </c>
      <c r="AW258" s="96">
        <f>PRODUCT('mil mi val'!$C330:AV330)</f>
        <v>0.63368296432403282</v>
      </c>
      <c r="AX258" s="96">
        <f>PRODUCT('mil mi val'!$C330:AW330)</f>
        <v>0.62734613468079248</v>
      </c>
      <c r="AY258" s="96">
        <f>PRODUCT('mil mi val'!$C330:AX330)</f>
        <v>0.62107267333398453</v>
      </c>
      <c r="AZ258" s="96">
        <f>PRODUCT('mil mi val'!$C330:AY330)</f>
        <v>0.61486194660064464</v>
      </c>
      <c r="BA258" s="96">
        <f>PRODUCT('mil mi val'!$C330:AZ330)</f>
        <v>0.60871332713463822</v>
      </c>
      <c r="BB258" s="96">
        <f>PRODUCT('mil mi val'!$C330:BA330)</f>
        <v>0.60262619386329186</v>
      </c>
      <c r="BC258" s="96">
        <f>PRODUCT('mil mi val'!$C330:BB330)</f>
        <v>0.59659993192465899</v>
      </c>
      <c r="BD258" s="96">
        <f>PRODUCT('mil mi val'!$C330:BC330)</f>
        <v>0.59063393260541242</v>
      </c>
      <c r="BE258" s="96">
        <f>PRODUCT('mil mi val'!$C330:BD330)</f>
        <v>0.5847275932793583</v>
      </c>
      <c r="BF258" s="96">
        <f>PRODUCT('mil mi val'!$C330:BE330)</f>
        <v>0.57888031734656475</v>
      </c>
      <c r="BG258" s="96">
        <f>PRODUCT('mil mi val'!$C330:BF330)</f>
        <v>0.57309151417309911</v>
      </c>
      <c r="BH258" s="96">
        <f>PRODUCT('mil mi val'!$C330:BG330)</f>
        <v>0.56736059903136815</v>
      </c>
      <c r="BI258" s="96">
        <f>PRODUCT('mil mi val'!$C330:BH330)</f>
        <v>0.56168699304105452</v>
      </c>
      <c r="BJ258" s="96">
        <f>PRODUCT('mil mi val'!$C330:BI330)</f>
        <v>0.55607012311064397</v>
      </c>
      <c r="BK258" s="96">
        <f>PRODUCT('mil mi val'!$C330:BJ330)</f>
        <v>0.55050942187953755</v>
      </c>
      <c r="BL258" s="96">
        <f>PRODUCT('mil mi val'!$C330:BK330)</f>
        <v>0.54500432766074214</v>
      </c>
      <c r="BM258" s="96">
        <f>PRODUCT('mil mi val'!$C330:BL330)</f>
        <v>0.53955428438413466</v>
      </c>
      <c r="BN258" s="96">
        <f>PRODUCT('mil mi val'!$C330:BM330)</f>
        <v>0.5341587415402933</v>
      </c>
      <c r="BO258" s="96">
        <f>PRODUCT('mil mi val'!$C330:BN330)</f>
        <v>0.52881715412489039</v>
      </c>
      <c r="BP258" s="96">
        <f>PRODUCT('mil mi val'!$C330:BO330)</f>
        <v>0.52352898258364144</v>
      </c>
      <c r="BQ258" s="96">
        <f>PRODUCT('mil mi val'!$C330:BP330)</f>
        <v>0.51829369275780501</v>
      </c>
      <c r="BR258" s="96">
        <f>PRODUCT('mil mi val'!$C330:BQ330)</f>
        <v>0.51311075583022692</v>
      </c>
      <c r="BS258" s="96">
        <f>PRODUCT('mil mi val'!$C330:BR330)</f>
        <v>0.50797964827192466</v>
      </c>
      <c r="BT258" s="96">
        <f>PRODUCT('mil mi val'!$C330:BS330)</f>
        <v>0.50289985178920538</v>
      </c>
      <c r="BU258" s="96">
        <f>PRODUCT('mil mi val'!$C330:BT330)</f>
        <v>0.49787085327131331</v>
      </c>
      <c r="BV258" s="96">
        <f>PRODUCT('mil mi val'!$C330:BU330)</f>
        <v>0.49289214473860016</v>
      </c>
      <c r="BW258" s="96">
        <f>PRODUCT('mil mi val'!$C330:BV330)</f>
        <v>0.48796322329121417</v>
      </c>
      <c r="BX258" s="96">
        <f>PRODUCT('mil mi val'!$C330:BW330)</f>
        <v>0.48308359105830201</v>
      </c>
      <c r="BY258" s="96">
        <f>PRODUCT('mil mi val'!$C330:BX330)</f>
        <v>0.47825275514771898</v>
      </c>
      <c r="BZ258" s="96">
        <f>PRODUCT('mil mi val'!$C330:BY330)</f>
        <v>0.4734702275962418</v>
      </c>
      <c r="CA258" s="96">
        <f>PRODUCT('mil mi val'!$C330:BZ330)</f>
        <v>0.4687355253202794</v>
      </c>
      <c r="CB258" s="96">
        <f>PRODUCT('mil mi val'!$C330:CA330)</f>
        <v>0.4640481700670766</v>
      </c>
      <c r="CC258" s="96">
        <f>PRODUCT('mil mi val'!$C330:CB330)</f>
        <v>0.45940768836640583</v>
      </c>
      <c r="CD258" s="96">
        <f>PRODUCT('mil mi val'!$C330:CC330)</f>
        <v>0.45481361148274174</v>
      </c>
      <c r="CE258" s="96">
        <f>PRODUCT('mil mi val'!$C330:CD330)</f>
        <v>0.45026547536791434</v>
      </c>
      <c r="CF258" s="96">
        <f>PRODUCT('mil mi val'!$C330:CE330)</f>
        <v>0.44576282061423517</v>
      </c>
      <c r="CG258" s="96">
        <f>PRODUCT('mil mi val'!$C330:CF330)</f>
        <v>0.44130519240809279</v>
      </c>
      <c r="CH258" s="96">
        <f>PRODUCT('mil mi val'!$C330:CG330)</f>
        <v>0.43689214048401187</v>
      </c>
      <c r="CI258" s="96">
        <f>PRODUCT('mil mi val'!$C330:CH330)</f>
        <v>0.43252321907917174</v>
      </c>
      <c r="CJ258" s="96">
        <f>PRODUCT('mil mi val'!$C330:CI330)</f>
        <v>0.42819798688838001</v>
      </c>
      <c r="CK258" s="96">
        <f>PRODUCT('mil mi val'!$C330:CJ330)</f>
        <v>0.42391600701949622</v>
      </c>
      <c r="CL258" s="96">
        <f>PRODUCT('mil mi val'!$C330:CK330)</f>
        <v>0.41967684694930124</v>
      </c>
      <c r="CM258" s="96">
        <f>PRODUCT('mil mi val'!$C330:CL330)</f>
        <v>0.41548007847980822</v>
      </c>
      <c r="CN258" s="96">
        <f>PRODUCT('mil mi val'!$C330:CM330)</f>
        <v>0.41132527769501015</v>
      </c>
      <c r="CO258" s="96">
        <f>PRODUCT('mil mi val'!$C330:CN330)</f>
        <v>0.40721202491806002</v>
      </c>
      <c r="CP258" s="96">
        <f>PRODUCT('mil mi val'!$C330:CO330)</f>
        <v>0.40313990466887945</v>
      </c>
      <c r="CQ258" s="96">
        <f>PRODUCT('mil mi val'!$C330:CP330)</f>
        <v>0.39910850562219063</v>
      </c>
      <c r="CR258" s="96">
        <f>PRODUCT('mil mi val'!$C330:CQ330)</f>
        <v>0.39511742056596871</v>
      </c>
      <c r="CS258" s="96">
        <f>PRODUCT('mil mi val'!$C330:CR330)</f>
        <v>0.391166246360309</v>
      </c>
      <c r="CT258" s="96">
        <f>PRODUCT('mil mi val'!$C330:CS330)</f>
        <v>0.38725458389670592</v>
      </c>
      <c r="CU258" s="96">
        <f>PRODUCT('mil mi val'!$C330:CT330)</f>
        <v>0.38338203805773885</v>
      </c>
      <c r="CV258" s="96">
        <f>PRODUCT('mil mi val'!$C330:CU330)</f>
        <v>0.37954821767716146</v>
      </c>
      <c r="CW258" s="96">
        <f>PRODUCT('mil mi val'!$C330:CV330)</f>
        <v>0.37575273550038985</v>
      </c>
      <c r="CX258" s="96">
        <f>PRODUCT('mil mi val'!$C330:CW330)</f>
        <v>0.37199520814538595</v>
      </c>
      <c r="CY258" s="96">
        <f>PRODUCT('mil mi val'!$C330:CX330)</f>
        <v>0.36827525606393208</v>
      </c>
      <c r="CZ258" s="96">
        <f>PRODUCT('mil mi val'!$C330:CY330)</f>
        <v>0.36459250350329275</v>
      </c>
      <c r="DA258" s="96">
        <f>PRODUCT('mil mi val'!$C330:CZ330)</f>
        <v>0.36094657846825984</v>
      </c>
      <c r="DB258" s="96">
        <f>PRODUCT('mil mi val'!$C330:DA330)</f>
        <v>0.35733711268357726</v>
      </c>
      <c r="DC258" s="96">
        <f>PRODUCT('mil mi val'!$C330:DB330)</f>
        <v>0.35376374155674151</v>
      </c>
      <c r="DD258" s="96">
        <f>PRODUCT('mil mi val'!$C330:DC330)</f>
        <v>0.35022610414117411</v>
      </c>
      <c r="DE258" s="96">
        <f>PRODUCT('mil mi val'!$C330:DE330)</f>
        <v>0.34325660466876473</v>
      </c>
      <c r="DF258" s="96">
        <f>PRODUCT('mil mi val'!$C330:DF330)</f>
        <v>0.33982403862207711</v>
      </c>
      <c r="DG258" s="96">
        <f>PRODUCT('mil mi val'!$C330:DG330)</f>
        <v>0.33642579823585633</v>
      </c>
      <c r="DH258" s="96">
        <f>PRODUCT('mil mi val'!$C330:DH330)</f>
        <v>0.33306154025349777</v>
      </c>
      <c r="DI258" s="96">
        <f>PRODUCT('mil mi val'!$C330:DI330)</f>
        <v>0.32973092485096278</v>
      </c>
      <c r="DJ258" s="96">
        <f>PRODUCT('mil mi val'!$C330:DJ330)</f>
        <v>0.32643361560245315</v>
      </c>
      <c r="DK258" s="96">
        <f>PRODUCT('mil mi val'!$C330:DK330)</f>
        <v>0.32316927944642859</v>
      </c>
      <c r="DL258" s="96">
        <f>PRODUCT('mil mi val'!$C330:DL330)</f>
        <v>0.31993758665196431</v>
      </c>
      <c r="DM258" s="96">
        <f>PRODUCT('mil mi val'!$C330:DM330)</f>
        <v>0.31673821078544467</v>
      </c>
      <c r="DN258" s="96">
        <f>PRODUCT('mil mi val'!$C330:DN330)</f>
        <v>0.31357082867759023</v>
      </c>
      <c r="DO258" s="96">
        <f>PRODUCT('mil mi val'!$C330:DO330)</f>
        <v>0.31043512039081433</v>
      </c>
      <c r="DP258" s="96">
        <f>PRODUCT('mil mi val'!$C330:DP330)</f>
        <v>0.30733076918690616</v>
      </c>
      <c r="DQ258" s="96">
        <f>PRODUCT('mil mi val'!$C330:DQ330)</f>
        <v>0.30425746149503707</v>
      </c>
      <c r="DR258" s="96">
        <f>PRODUCT('mil mi val'!$C330:DR330)</f>
        <v>0.30121488688008669</v>
      </c>
      <c r="DS258" s="96">
        <f>PRODUCT('mil mi val'!$C330:DS330)</f>
        <v>0.29820273801128583</v>
      </c>
      <c r="DT258" s="96">
        <f>PRODUCT('mil mi val'!$C330:DT330)</f>
        <v>0.29522071063117294</v>
      </c>
    </row>
    <row r="259" spans="2:124" ht="15" x14ac:dyDescent="0.25">
      <c r="B259" s="55">
        <v>4</v>
      </c>
      <c r="C259" s="96">
        <v>1</v>
      </c>
      <c r="D259" s="96">
        <f>PRODUCT('mil mi val'!$C331:C331)</f>
        <v>0.99677854713082292</v>
      </c>
      <c r="E259" s="96">
        <f>PRODUCT('mil mi val'!$C331:D331)</f>
        <v>0.98858070550842503</v>
      </c>
      <c r="F259" s="96">
        <f>PRODUCT('mil mi val'!$C331:E331)</f>
        <v>0.97977206789368365</v>
      </c>
      <c r="G259" s="96">
        <f>PRODUCT('mil mi val'!$C331:F331)</f>
        <v>0.97048836309458075</v>
      </c>
      <c r="H259" s="96">
        <f>PRODUCT('mil mi val'!$C331:G331)</f>
        <v>0.96092055706814183</v>
      </c>
      <c r="I259" s="96">
        <f>PRODUCT('mil mi val'!$C331:H331)</f>
        <v>0.95131135149746038</v>
      </c>
      <c r="J259" s="96">
        <f>PRODUCT('mil mi val'!$C331:I331)</f>
        <v>0.94179823798248574</v>
      </c>
      <c r="K259" s="96">
        <f>PRODUCT('mil mi val'!$C331:J331)</f>
        <v>0.93238025560266091</v>
      </c>
      <c r="L259" s="96">
        <f>PRODUCT('mil mi val'!$C331:K331)</f>
        <v>0.92305645304663431</v>
      </c>
      <c r="M259" s="96">
        <f>PRODUCT('mil mi val'!$C331:L331)</f>
        <v>0.91382588851616797</v>
      </c>
      <c r="N259" s="96">
        <f>PRODUCT('mil mi val'!$C331:M331)</f>
        <v>0.90468762963100624</v>
      </c>
      <c r="O259" s="96">
        <f>PRODUCT('mil mi val'!$C331:N331)</f>
        <v>0.89564075333469617</v>
      </c>
      <c r="P259" s="96">
        <f>PRODUCT('mil mi val'!$C331:O331)</f>
        <v>0.88668434580134925</v>
      </c>
      <c r="Q259" s="96">
        <f>PRODUCT('mil mi val'!$C331:P331)</f>
        <v>0.87781750234333578</v>
      </c>
      <c r="R259" s="96">
        <f>PRODUCT('mil mi val'!$C331:Q331)</f>
        <v>0.86903932731990241</v>
      </c>
      <c r="S259" s="96">
        <f>PRODUCT('mil mi val'!$C331:R331)</f>
        <v>0.86034893404670343</v>
      </c>
      <c r="T259" s="96">
        <f>PRODUCT('mil mi val'!$C331:S331)</f>
        <v>0.85174544470623637</v>
      </c>
      <c r="U259" s="96">
        <f>PRODUCT('mil mi val'!$C331:T331)</f>
        <v>0.84322799025917394</v>
      </c>
      <c r="V259" s="96">
        <f>PRODUCT('mil mi val'!$C331:U331)</f>
        <v>0.83479571035658218</v>
      </c>
      <c r="W259" s="96">
        <f>PRODUCT('mil mi val'!$C331:V331)</f>
        <v>0.82644775325301634</v>
      </c>
      <c r="X259" s="96">
        <f>PRODUCT('mil mi val'!$C331:W331)</f>
        <v>0.81818327572048621</v>
      </c>
      <c r="Y259" s="96">
        <f>PRODUCT('mil mi val'!$C331:X331)</f>
        <v>0.81000144296328136</v>
      </c>
      <c r="Z259" s="96">
        <f>PRODUCT('mil mi val'!$C331:Y331)</f>
        <v>0.80190142853364854</v>
      </c>
      <c r="AA259" s="96">
        <f>PRODUCT('mil mi val'!$C331:Z331)</f>
        <v>0.79388241424831207</v>
      </c>
      <c r="AB259" s="96">
        <f>PRODUCT('mil mi val'!$C331:AA331)</f>
        <v>0.78594359010582893</v>
      </c>
      <c r="AC259" s="96">
        <f>PRODUCT('mil mi val'!$C331:AB331)</f>
        <v>0.77808415420477062</v>
      </c>
      <c r="AD259" s="96">
        <f>PRODUCT('mil mi val'!$C331:AC331)</f>
        <v>0.77030331266272289</v>
      </c>
      <c r="AE259" s="96">
        <f>PRODUCT('mil mi val'!$C331:AD331)</f>
        <v>0.76260027953609566</v>
      </c>
      <c r="AF259" s="96">
        <f>PRODUCT('mil mi val'!$C331:AE331)</f>
        <v>0.7549742767407347</v>
      </c>
      <c r="AG259" s="96">
        <f>PRODUCT('mil mi val'!$C331:AF331)</f>
        <v>0.74742453397332731</v>
      </c>
      <c r="AH259" s="96">
        <f>PRODUCT('mil mi val'!$C331:AG331)</f>
        <v>0.73995028863359402</v>
      </c>
      <c r="AI259" s="96">
        <f>PRODUCT('mil mi val'!$C331:AH331)</f>
        <v>0.73255078574725807</v>
      </c>
      <c r="AJ259" s="96">
        <f>PRODUCT('mil mi val'!$C331:AI331)</f>
        <v>0.72522527788978552</v>
      </c>
      <c r="AK259" s="96">
        <f>PRODUCT('mil mi val'!$C331:AJ331)</f>
        <v>0.71797302511088767</v>
      </c>
      <c r="AL259" s="96">
        <f>PRODUCT('mil mi val'!$C331:AK331)</f>
        <v>0.71079329485977882</v>
      </c>
      <c r="AM259" s="96">
        <f>PRODUCT('mil mi val'!$C331:AL331)</f>
        <v>0.70368536191118103</v>
      </c>
      <c r="AN259" s="96">
        <f>PRODUCT('mil mi val'!$C331:AM331)</f>
        <v>0.69664850829206926</v>
      </c>
      <c r="AO259" s="96">
        <f>PRODUCT('mil mi val'!$C331:AN331)</f>
        <v>0.68968202320914851</v>
      </c>
      <c r="AP259" s="96">
        <f>PRODUCT('mil mi val'!$C331:AO331)</f>
        <v>0.68278520297705703</v>
      </c>
      <c r="AQ259" s="96">
        <f>PRODUCT('mil mi val'!$C331:AP331)</f>
        <v>0.67595735094728648</v>
      </c>
      <c r="AR259" s="96">
        <f>PRODUCT('mil mi val'!$C331:AQ331)</f>
        <v>0.66919777743781361</v>
      </c>
      <c r="AS259" s="96">
        <f>PRODUCT('mil mi val'!$C331:AR331)</f>
        <v>0.66250579966343548</v>
      </c>
      <c r="AT259" s="96">
        <f>PRODUCT('mil mi val'!$C331:AS331)</f>
        <v>0.6558807416668011</v>
      </c>
      <c r="AU259" s="96">
        <f>PRODUCT('mil mi val'!$C331:AT331)</f>
        <v>0.64932193425013307</v>
      </c>
      <c r="AV259" s="96">
        <f>PRODUCT('mil mi val'!$C331:AU331)</f>
        <v>0.64282871490763172</v>
      </c>
      <c r="AW259" s="96">
        <f>PRODUCT('mil mi val'!$C331:AV331)</f>
        <v>0.63640042775855543</v>
      </c>
      <c r="AX259" s="96">
        <f>PRODUCT('mil mi val'!$C331:AW331)</f>
        <v>0.63003642348096989</v>
      </c>
      <c r="AY259" s="96">
        <f>PRODUCT('mil mi val'!$C331:AX331)</f>
        <v>0.62373605924616016</v>
      </c>
      <c r="AZ259" s="96">
        <f>PRODUCT('mil mi val'!$C331:AY331)</f>
        <v>0.61749869865369855</v>
      </c>
      <c r="BA259" s="96">
        <f>PRODUCT('mil mi val'!$C331:AZ331)</f>
        <v>0.6113237116671616</v>
      </c>
      <c r="BB259" s="96">
        <f>PRODUCT('mil mi val'!$C331:BA331)</f>
        <v>0.60521047455048993</v>
      </c>
      <c r="BC259" s="96">
        <f>PRODUCT('mil mi val'!$C331:BB331)</f>
        <v>0.59915836980498505</v>
      </c>
      <c r="BD259" s="96">
        <f>PRODUCT('mil mi val'!$C331:BC331)</f>
        <v>0.59316678610693518</v>
      </c>
      <c r="BE259" s="96">
        <f>PRODUCT('mil mi val'!$C331:BD331)</f>
        <v>0.58723511824586583</v>
      </c>
      <c r="BF259" s="96">
        <f>PRODUCT('mil mi val'!$C331:BE331)</f>
        <v>0.58136276706340717</v>
      </c>
      <c r="BG259" s="96">
        <f>PRODUCT('mil mi val'!$C331:BF331)</f>
        <v>0.57554913939277308</v>
      </c>
      <c r="BH259" s="96">
        <f>PRODUCT('mil mi val'!$C331:BG331)</f>
        <v>0.56979364799884535</v>
      </c>
      <c r="BI259" s="96">
        <f>PRODUCT('mil mi val'!$C331:BH331)</f>
        <v>0.56409571151885685</v>
      </c>
      <c r="BJ259" s="96">
        <f>PRODUCT('mil mi val'!$C331:BI331)</f>
        <v>0.55845475440366832</v>
      </c>
      <c r="BK259" s="96">
        <f>PRODUCT('mil mi val'!$C331:BJ331)</f>
        <v>0.55287020685963162</v>
      </c>
      <c r="BL259" s="96">
        <f>PRODUCT('mil mi val'!$C331:BK331)</f>
        <v>0.54734150479103527</v>
      </c>
      <c r="BM259" s="96">
        <f>PRODUCT('mil mi val'!$C331:BL331)</f>
        <v>0.54186808974312495</v>
      </c>
      <c r="BN259" s="96">
        <f>PRODUCT('mil mi val'!$C331:BM331)</f>
        <v>0.5364494088456937</v>
      </c>
      <c r="BO259" s="96">
        <f>PRODUCT('mil mi val'!$C331:BN331)</f>
        <v>0.53108491475723674</v>
      </c>
      <c r="BP259" s="96">
        <f>PRODUCT('mil mi val'!$C331:BO331)</f>
        <v>0.52577406560966433</v>
      </c>
      <c r="BQ259" s="96">
        <f>PRODUCT('mil mi val'!$C331:BP331)</f>
        <v>0.5205163249535677</v>
      </c>
      <c r="BR259" s="96">
        <f>PRODUCT('mil mi val'!$C331:BQ331)</f>
        <v>0.51531116170403202</v>
      </c>
      <c r="BS259" s="96">
        <f>PRODUCT('mil mi val'!$C331:BR331)</f>
        <v>0.51015805008699167</v>
      </c>
      <c r="BT259" s="96">
        <f>PRODUCT('mil mi val'!$C331:BS331)</f>
        <v>0.50505646958612171</v>
      </c>
      <c r="BU259" s="96">
        <f>PRODUCT('mil mi val'!$C331:BT331)</f>
        <v>0.50000590489026053</v>
      </c>
      <c r="BV259" s="96">
        <f>PRODUCT('mil mi val'!$C331:BU331)</f>
        <v>0.49500584584135793</v>
      </c>
      <c r="BW259" s="96">
        <f>PRODUCT('mil mi val'!$C331:BV331)</f>
        <v>0.49005578738294436</v>
      </c>
      <c r="BX259" s="96">
        <f>PRODUCT('mil mi val'!$C331:BW331)</f>
        <v>0.48515522950911494</v>
      </c>
      <c r="BY259" s="96">
        <f>PRODUCT('mil mi val'!$C331:BX331)</f>
        <v>0.48030367721402378</v>
      </c>
      <c r="BZ259" s="96">
        <f>PRODUCT('mil mi val'!$C331:BY331)</f>
        <v>0.47550064044188356</v>
      </c>
      <c r="CA259" s="96">
        <f>PRODUCT('mil mi val'!$C331:BZ331)</f>
        <v>0.47074563403746472</v>
      </c>
      <c r="CB259" s="96">
        <f>PRODUCT('mil mi val'!$C331:CA331)</f>
        <v>0.46603817769709005</v>
      </c>
      <c r="CC259" s="96">
        <f>PRODUCT('mil mi val'!$C331:CB331)</f>
        <v>0.46137779592011913</v>
      </c>
      <c r="CD259" s="96">
        <f>PRODUCT('mil mi val'!$C331:CC331)</f>
        <v>0.45676401796091792</v>
      </c>
      <c r="CE259" s="96">
        <f>PRODUCT('mil mi val'!$C331:CD331)</f>
        <v>0.45219637778130872</v>
      </c>
      <c r="CF259" s="96">
        <f>PRODUCT('mil mi val'!$C331:CE331)</f>
        <v>0.44767441400349561</v>
      </c>
      <c r="CG259" s="96">
        <f>PRODUCT('mil mi val'!$C331:CF331)</f>
        <v>0.44319766986346065</v>
      </c>
      <c r="CH259" s="96">
        <f>PRODUCT('mil mi val'!$C331:CG331)</f>
        <v>0.43876569316482605</v>
      </c>
      <c r="CI259" s="96">
        <f>PRODUCT('mil mi val'!$C331:CH331)</f>
        <v>0.43437803623317778</v>
      </c>
      <c r="CJ259" s="96">
        <f>PRODUCT('mil mi val'!$C331:CI331)</f>
        <v>0.43003425587084598</v>
      </c>
      <c r="CK259" s="96">
        <f>PRODUCT('mil mi val'!$C331:CJ331)</f>
        <v>0.4257339133121375</v>
      </c>
      <c r="CL259" s="96">
        <f>PRODUCT('mil mi val'!$C331:CK331)</f>
        <v>0.42147657417901613</v>
      </c>
      <c r="CM259" s="96">
        <f>PRODUCT('mil mi val'!$C331:CL331)</f>
        <v>0.41726180843722599</v>
      </c>
      <c r="CN259" s="96">
        <f>PRODUCT('mil mi val'!$C331:CM331)</f>
        <v>0.41308919035285374</v>
      </c>
      <c r="CO259" s="96">
        <f>PRODUCT('mil mi val'!$C331:CN331)</f>
        <v>0.40895829844932519</v>
      </c>
      <c r="CP259" s="96">
        <f>PRODUCT('mil mi val'!$C331:CO331)</f>
        <v>0.40486871546483194</v>
      </c>
      <c r="CQ259" s="96">
        <f>PRODUCT('mil mi val'!$C331:CP331)</f>
        <v>0.4008200283101836</v>
      </c>
      <c r="CR259" s="96">
        <f>PRODUCT('mil mi val'!$C331:CQ331)</f>
        <v>0.39681182802708176</v>
      </c>
      <c r="CS259" s="96">
        <f>PRODUCT('mil mi val'!$C331:CR331)</f>
        <v>0.39284370974681093</v>
      </c>
      <c r="CT259" s="96">
        <f>PRODUCT('mil mi val'!$C331:CS331)</f>
        <v>0.38891527264934284</v>
      </c>
      <c r="CU259" s="96">
        <f>PRODUCT('mil mi val'!$C331:CT331)</f>
        <v>0.38502611992284941</v>
      </c>
      <c r="CV259" s="96">
        <f>PRODUCT('mil mi val'!$C331:CU331)</f>
        <v>0.38117585872362092</v>
      </c>
      <c r="CW259" s="96">
        <f>PRODUCT('mil mi val'!$C331:CV331)</f>
        <v>0.37736410013638472</v>
      </c>
      <c r="CX259" s="96">
        <f>PRODUCT('mil mi val'!$C331:CW331)</f>
        <v>0.37359045913502087</v>
      </c>
      <c r="CY259" s="96">
        <f>PRODUCT('mil mi val'!$C331:CX331)</f>
        <v>0.36985455454367067</v>
      </c>
      <c r="CZ259" s="96">
        <f>PRODUCT('mil mi val'!$C331:CY331)</f>
        <v>0.36615600899823397</v>
      </c>
      <c r="DA259" s="96">
        <f>PRODUCT('mil mi val'!$C331:CZ331)</f>
        <v>0.36249444890825161</v>
      </c>
      <c r="DB259" s="96">
        <f>PRODUCT('mil mi val'!$C331:DA331)</f>
        <v>0.35886950441916909</v>
      </c>
      <c r="DC259" s="96">
        <f>PRODUCT('mil mi val'!$C331:DB331)</f>
        <v>0.35528080937497741</v>
      </c>
      <c r="DD259" s="96">
        <f>PRODUCT('mil mi val'!$C331:DC331)</f>
        <v>0.35172800128122761</v>
      </c>
      <c r="DE259" s="96">
        <f>PRODUCT('mil mi val'!$C331:DE331)</f>
        <v>0.34472861405573119</v>
      </c>
      <c r="DF259" s="96">
        <f>PRODUCT('mil mi val'!$C331:DF331)</f>
        <v>0.34128132791517385</v>
      </c>
      <c r="DG259" s="96">
        <f>PRODUCT('mil mi val'!$C331:DG331)</f>
        <v>0.33786851463602213</v>
      </c>
      <c r="DH259" s="96">
        <f>PRODUCT('mil mi val'!$C331:DH331)</f>
        <v>0.33448982948966188</v>
      </c>
      <c r="DI259" s="96">
        <f>PRODUCT('mil mi val'!$C331:DI331)</f>
        <v>0.33114493119476524</v>
      </c>
      <c r="DJ259" s="96">
        <f>PRODUCT('mil mi val'!$C331:DJ331)</f>
        <v>0.32783348188281758</v>
      </c>
      <c r="DK259" s="96">
        <f>PRODUCT('mil mi val'!$C331:DK331)</f>
        <v>0.32455514706398941</v>
      </c>
      <c r="DL259" s="96">
        <f>PRODUCT('mil mi val'!$C331:DL331)</f>
        <v>0.32130959559334954</v>
      </c>
      <c r="DM259" s="96">
        <f>PRODUCT('mil mi val'!$C331:DM331)</f>
        <v>0.31809649963741604</v>
      </c>
      <c r="DN259" s="96">
        <f>PRODUCT('mil mi val'!$C331:DN331)</f>
        <v>0.31491553464104188</v>
      </c>
      <c r="DO259" s="96">
        <f>PRODUCT('mil mi val'!$C331:DO331)</f>
        <v>0.31176637929463147</v>
      </c>
      <c r="DP259" s="96">
        <f>PRODUCT('mil mi val'!$C331:DP331)</f>
        <v>0.30864871550168516</v>
      </c>
      <c r="DQ259" s="96">
        <f>PRODUCT('mil mi val'!$C331:DQ331)</f>
        <v>0.3055622283466683</v>
      </c>
      <c r="DR259" s="96">
        <f>PRODUCT('mil mi val'!$C331:DR331)</f>
        <v>0.30250660606320162</v>
      </c>
      <c r="DS259" s="96">
        <f>PRODUCT('mil mi val'!$C331:DS331)</f>
        <v>0.2994815400025696</v>
      </c>
      <c r="DT259" s="96">
        <f>PRODUCT('mil mi val'!$C331:DT331)</f>
        <v>0.29648672460254388</v>
      </c>
    </row>
    <row r="260" spans="2:124" ht="15" x14ac:dyDescent="0.25">
      <c r="B260" s="55">
        <v>5</v>
      </c>
      <c r="C260" s="96">
        <v>1</v>
      </c>
      <c r="D260" s="96">
        <f>PRODUCT('mil mi val'!$C332:C332)</f>
        <v>0.99677854713082292</v>
      </c>
      <c r="E260" s="96">
        <f>PRODUCT('mil mi val'!$C332:D332)</f>
        <v>0.99252285317190714</v>
      </c>
      <c r="F260" s="96">
        <f>PRODUCT('mil mi val'!$C332:E332)</f>
        <v>0.98367908949209293</v>
      </c>
      <c r="G260" s="96">
        <f>PRODUCT('mil mi val'!$C332:F332)</f>
        <v>0.97435836421001032</v>
      </c>
      <c r="H260" s="96">
        <f>PRODUCT('mil mi val'!$C332:G332)</f>
        <v>0.96475240479461533</v>
      </c>
      <c r="I260" s="96">
        <f>PRODUCT('mil mi val'!$C332:H332)</f>
        <v>0.95510488074666922</v>
      </c>
      <c r="J260" s="96">
        <f>PRODUCT('mil mi val'!$C332:I332)</f>
        <v>0.9455538319392025</v>
      </c>
      <c r="K260" s="96">
        <f>PRODUCT('mil mi val'!$C332:J332)</f>
        <v>0.93609829361981045</v>
      </c>
      <c r="L260" s="96">
        <f>PRODUCT('mil mi val'!$C332:K332)</f>
        <v>0.92673731068361231</v>
      </c>
      <c r="M260" s="96">
        <f>PRODUCT('mil mi val'!$C332:L332)</f>
        <v>0.9174699375767762</v>
      </c>
      <c r="N260" s="96">
        <f>PRODUCT('mil mi val'!$C332:M332)</f>
        <v>0.90829523820100844</v>
      </c>
      <c r="O260" s="96">
        <f>PRODUCT('mil mi val'!$C332:N332)</f>
        <v>0.89921228581899837</v>
      </c>
      <c r="P260" s="96">
        <f>PRODUCT('mil mi val'!$C332:O332)</f>
        <v>0.89022016296080841</v>
      </c>
      <c r="Q260" s="96">
        <f>PRODUCT('mil mi val'!$C332:P332)</f>
        <v>0.88131796133120033</v>
      </c>
      <c r="R260" s="96">
        <f>PRODUCT('mil mi val'!$C332:Q332)</f>
        <v>0.87250478171788837</v>
      </c>
      <c r="S260" s="96">
        <f>PRODUCT('mil mi val'!$C332:R332)</f>
        <v>0.8637797339007095</v>
      </c>
      <c r="T260" s="96">
        <f>PRODUCT('mil mi val'!$C332:S332)</f>
        <v>0.85514193656170245</v>
      </c>
      <c r="U260" s="96">
        <f>PRODUCT('mil mi val'!$C332:T332)</f>
        <v>0.84659051719608547</v>
      </c>
      <c r="V260" s="96">
        <f>PRODUCT('mil mi val'!$C332:U332)</f>
        <v>0.83812461202412458</v>
      </c>
      <c r="W260" s="96">
        <f>PRODUCT('mil mi val'!$C332:V332)</f>
        <v>0.82974336590388331</v>
      </c>
      <c r="X260" s="96">
        <f>PRODUCT('mil mi val'!$C332:W332)</f>
        <v>0.82144593224484452</v>
      </c>
      <c r="Y260" s="96">
        <f>PRODUCT('mil mi val'!$C332:X332)</f>
        <v>0.81323147292239606</v>
      </c>
      <c r="Z260" s="96">
        <f>PRODUCT('mil mi val'!$C332:Y332)</f>
        <v>0.80509915819317213</v>
      </c>
      <c r="AA260" s="96">
        <f>PRODUCT('mil mi val'!$C332:Z332)</f>
        <v>0.79704816661124045</v>
      </c>
      <c r="AB260" s="96">
        <f>PRODUCT('mil mi val'!$C332:AA332)</f>
        <v>0.78907768494512809</v>
      </c>
      <c r="AC260" s="96">
        <f>PRODUCT('mil mi val'!$C332:AB332)</f>
        <v>0.78118690809567681</v>
      </c>
      <c r="AD260" s="96">
        <f>PRODUCT('mil mi val'!$C332:AC332)</f>
        <v>0.77337503901472004</v>
      </c>
      <c r="AE260" s="96">
        <f>PRODUCT('mil mi val'!$C332:AD332)</f>
        <v>0.76564128862457281</v>
      </c>
      <c r="AF260" s="96">
        <f>PRODUCT('mil mi val'!$C332:AE332)</f>
        <v>0.75798487573832707</v>
      </c>
      <c r="AG260" s="96">
        <f>PRODUCT('mil mi val'!$C332:AF332)</f>
        <v>0.7504050269809438</v>
      </c>
      <c r="AH260" s="96">
        <f>PRODUCT('mil mi val'!$C332:AG332)</f>
        <v>0.74290097671113431</v>
      </c>
      <c r="AI260" s="96">
        <f>PRODUCT('mil mi val'!$C332:AH332)</f>
        <v>0.73547196694402295</v>
      </c>
      <c r="AJ260" s="96">
        <f>PRODUCT('mil mi val'!$C332:AI332)</f>
        <v>0.72811724727458271</v>
      </c>
      <c r="AK260" s="96">
        <f>PRODUCT('mil mi val'!$C332:AJ332)</f>
        <v>0.72083607480183687</v>
      </c>
      <c r="AL260" s="96">
        <f>PRODUCT('mil mi val'!$C332:AK332)</f>
        <v>0.71362771405381853</v>
      </c>
      <c r="AM260" s="96">
        <f>PRODUCT('mil mi val'!$C332:AL332)</f>
        <v>0.70649143691328031</v>
      </c>
      <c r="AN260" s="96">
        <f>PRODUCT('mil mi val'!$C332:AM332)</f>
        <v>0.6994265225441475</v>
      </c>
      <c r="AO260" s="96">
        <f>PRODUCT('mil mi val'!$C332:AN332)</f>
        <v>0.69243225731870606</v>
      </c>
      <c r="AP260" s="96">
        <f>PRODUCT('mil mi val'!$C332:AO332)</f>
        <v>0.68550793474551897</v>
      </c>
      <c r="AQ260" s="96">
        <f>PRODUCT('mil mi val'!$C332:AP332)</f>
        <v>0.67865285539806375</v>
      </c>
      <c r="AR260" s="96">
        <f>PRODUCT('mil mi val'!$C332:AQ332)</f>
        <v>0.67186632684408309</v>
      </c>
      <c r="AS260" s="96">
        <f>PRODUCT('mil mi val'!$C332:AR332)</f>
        <v>0.66514766357564226</v>
      </c>
      <c r="AT260" s="96">
        <f>PRODUCT('mil mi val'!$C332:AS332)</f>
        <v>0.65849618693988587</v>
      </c>
      <c r="AU260" s="96">
        <f>PRODUCT('mil mi val'!$C332:AT332)</f>
        <v>0.65191122507048704</v>
      </c>
      <c r="AV260" s="96">
        <f>PRODUCT('mil mi val'!$C332:AU332)</f>
        <v>0.64539211281978215</v>
      </c>
      <c r="AW260" s="96">
        <f>PRODUCT('mil mi val'!$C332:AV332)</f>
        <v>0.63893819169158428</v>
      </c>
      <c r="AX260" s="96">
        <f>PRODUCT('mil mi val'!$C332:AW332)</f>
        <v>0.63254880977466843</v>
      </c>
      <c r="AY260" s="96">
        <f>PRODUCT('mil mi val'!$C332:AX332)</f>
        <v>0.62622332167692174</v>
      </c>
      <c r="AZ260" s="96">
        <f>PRODUCT('mil mi val'!$C332:AY332)</f>
        <v>0.61996108846015252</v>
      </c>
      <c r="BA260" s="96">
        <f>PRODUCT('mil mi val'!$C332:AZ332)</f>
        <v>0.613761477575551</v>
      </c>
      <c r="BB260" s="96">
        <f>PRODUCT('mil mi val'!$C332:BA332)</f>
        <v>0.60762386279979552</v>
      </c>
      <c r="BC260" s="96">
        <f>PRODUCT('mil mi val'!$C332:BB332)</f>
        <v>0.60154762417179752</v>
      </c>
      <c r="BD260" s="96">
        <f>PRODUCT('mil mi val'!$C332:BC332)</f>
        <v>0.59553214793007958</v>
      </c>
      <c r="BE260" s="96">
        <f>PRODUCT('mil mi val'!$C332:BD332)</f>
        <v>0.5895768264507788</v>
      </c>
      <c r="BF260" s="96">
        <f>PRODUCT('mil mi val'!$C332:BE332)</f>
        <v>0.58368105818627103</v>
      </c>
      <c r="BG260" s="96">
        <f>PRODUCT('mil mi val'!$C332:BF332)</f>
        <v>0.57784424760440833</v>
      </c>
      <c r="BH260" s="96">
        <f>PRODUCT('mil mi val'!$C332:BG332)</f>
        <v>0.57206580512836425</v>
      </c>
      <c r="BI260" s="96">
        <f>PRODUCT('mil mi val'!$C332:BH332)</f>
        <v>0.56634514707708061</v>
      </c>
      <c r="BJ260" s="96">
        <f>PRODUCT('mil mi val'!$C332:BI332)</f>
        <v>0.56068169560630976</v>
      </c>
      <c r="BK260" s="96">
        <f>PRODUCT('mil mi val'!$C332:BJ332)</f>
        <v>0.55507487865024663</v>
      </c>
      <c r="BL260" s="96">
        <f>PRODUCT('mil mi val'!$C332:BK332)</f>
        <v>0.5495241298637441</v>
      </c>
      <c r="BM260" s="96">
        <f>PRODUCT('mil mi val'!$C332:BL332)</f>
        <v>0.54402888856510667</v>
      </c>
      <c r="BN260" s="96">
        <f>PRODUCT('mil mi val'!$C332:BM332)</f>
        <v>0.5385885996794556</v>
      </c>
      <c r="BO260" s="96">
        <f>PRODUCT('mil mi val'!$C332:BN332)</f>
        <v>0.53320271368266103</v>
      </c>
      <c r="BP260" s="96">
        <f>PRODUCT('mil mi val'!$C332:BO332)</f>
        <v>0.52787068654583447</v>
      </c>
      <c r="BQ260" s="96">
        <f>PRODUCT('mil mi val'!$C332:BP332)</f>
        <v>0.52259197968037607</v>
      </c>
      <c r="BR260" s="96">
        <f>PRODUCT('mil mi val'!$C332:BQ332)</f>
        <v>0.51736605988357232</v>
      </c>
      <c r="BS260" s="96">
        <f>PRODUCT('mil mi val'!$C332:BR332)</f>
        <v>0.51219239928473659</v>
      </c>
      <c r="BT260" s="96">
        <f>PRODUCT('mil mi val'!$C332:BS332)</f>
        <v>0.5070704752918892</v>
      </c>
      <c r="BU260" s="96">
        <f>PRODUCT('mil mi val'!$C332:BT332)</f>
        <v>0.50199977053897027</v>
      </c>
      <c r="BV260" s="96">
        <f>PRODUCT('mil mi val'!$C332:BU332)</f>
        <v>0.49697977283358058</v>
      </c>
      <c r="BW260" s="96">
        <f>PRODUCT('mil mi val'!$C332:BV332)</f>
        <v>0.49200997510524475</v>
      </c>
      <c r="BX260" s="96">
        <f>PRODUCT('mil mi val'!$C332:BW332)</f>
        <v>0.48708987535419229</v>
      </c>
      <c r="BY260" s="96">
        <f>PRODUCT('mil mi val'!$C332:BX332)</f>
        <v>0.48221897660065038</v>
      </c>
      <c r="BZ260" s="96">
        <f>PRODUCT('mil mi val'!$C332:BY332)</f>
        <v>0.47739678683464387</v>
      </c>
      <c r="CA260" s="96">
        <f>PRODUCT('mil mi val'!$C332:BZ332)</f>
        <v>0.47262281896629743</v>
      </c>
      <c r="CB260" s="96">
        <f>PRODUCT('mil mi val'!$C332:CA332)</f>
        <v>0.46789659077663448</v>
      </c>
      <c r="CC260" s="96">
        <f>PRODUCT('mil mi val'!$C332:CB332)</f>
        <v>0.46321762486886814</v>
      </c>
      <c r="CD260" s="96">
        <f>PRODUCT('mil mi val'!$C332:CC332)</f>
        <v>0.45858544862017947</v>
      </c>
      <c r="CE260" s="96">
        <f>PRODUCT('mil mi val'!$C332:CD332)</f>
        <v>0.45399959413397767</v>
      </c>
      <c r="CF260" s="96">
        <f>PRODUCT('mil mi val'!$C332:CE332)</f>
        <v>0.44945959819263787</v>
      </c>
      <c r="CG260" s="96">
        <f>PRODUCT('mil mi val'!$C332:CF332)</f>
        <v>0.4449650022107115</v>
      </c>
      <c r="CH260" s="96">
        <f>PRODUCT('mil mi val'!$C332:CG332)</f>
        <v>0.44051535218860438</v>
      </c>
      <c r="CI260" s="96">
        <f>PRODUCT('mil mi val'!$C332:CH332)</f>
        <v>0.43611019866671835</v>
      </c>
      <c r="CJ260" s="96">
        <f>PRODUCT('mil mi val'!$C332:CI332)</f>
        <v>0.43174909668005118</v>
      </c>
      <c r="CK260" s="96">
        <f>PRODUCT('mil mi val'!$C332:CJ332)</f>
        <v>0.42743160571325067</v>
      </c>
      <c r="CL260" s="96">
        <f>PRODUCT('mil mi val'!$C332:CK332)</f>
        <v>0.42315728965611815</v>
      </c>
      <c r="CM260" s="96">
        <f>PRODUCT('mil mi val'!$C332:CL332)</f>
        <v>0.41892571675955698</v>
      </c>
      <c r="CN260" s="96">
        <f>PRODUCT('mil mi val'!$C332:CM332)</f>
        <v>0.41473645959196143</v>
      </c>
      <c r="CO260" s="96">
        <f>PRODUCT('mil mi val'!$C332:CN332)</f>
        <v>0.41058909499604179</v>
      </c>
      <c r="CP260" s="96">
        <f>PRODUCT('mil mi val'!$C332:CO332)</f>
        <v>0.40648320404608135</v>
      </c>
      <c r="CQ260" s="96">
        <f>PRODUCT('mil mi val'!$C332:CP332)</f>
        <v>0.40241837200562053</v>
      </c>
      <c r="CR260" s="96">
        <f>PRODUCT('mil mi val'!$C332:CQ332)</f>
        <v>0.39839418828556433</v>
      </c>
      <c r="CS260" s="96">
        <f>PRODUCT('mil mi val'!$C332:CR332)</f>
        <v>0.39441024640270866</v>
      </c>
      <c r="CT260" s="96">
        <f>PRODUCT('mil mi val'!$C332:CS332)</f>
        <v>0.39046614393868156</v>
      </c>
      <c r="CU260" s="96">
        <f>PRODUCT('mil mi val'!$C332:CT332)</f>
        <v>0.38656148249929473</v>
      </c>
      <c r="CV260" s="96">
        <f>PRODUCT('mil mi val'!$C332:CU332)</f>
        <v>0.3826958676743018</v>
      </c>
      <c r="CW260" s="96">
        <f>PRODUCT('mil mi val'!$C332:CV332)</f>
        <v>0.37886890899755876</v>
      </c>
      <c r="CX260" s="96">
        <f>PRODUCT('mil mi val'!$C332:CW332)</f>
        <v>0.37508021990758317</v>
      </c>
      <c r="CY260" s="96">
        <f>PRODUCT('mil mi val'!$C332:CX332)</f>
        <v>0.37132941770850736</v>
      </c>
      <c r="CZ260" s="96">
        <f>PRODUCT('mil mi val'!$C332:CY332)</f>
        <v>0.36761612353142226</v>
      </c>
      <c r="DA260" s="96">
        <f>PRODUCT('mil mi val'!$C332:CZ332)</f>
        <v>0.36393996229610803</v>
      </c>
      <c r="DB260" s="96">
        <f>PRODUCT('mil mi val'!$C332:DA332)</f>
        <v>0.36030056267314697</v>
      </c>
      <c r="DC260" s="96">
        <f>PRODUCT('mil mi val'!$C332:DB332)</f>
        <v>0.35669755704641548</v>
      </c>
      <c r="DD260" s="96">
        <f>PRODUCT('mil mi val'!$C332:DC332)</f>
        <v>0.35313058147595133</v>
      </c>
      <c r="DE260" s="96">
        <f>PRODUCT('mil mi val'!$C332:DE332)</f>
        <v>0.34610328290457987</v>
      </c>
      <c r="DF260" s="96">
        <f>PRODUCT('mil mi val'!$C332:DF332)</f>
        <v>0.34264225007553406</v>
      </c>
      <c r="DG260" s="96">
        <f>PRODUCT('mil mi val'!$C332:DG332)</f>
        <v>0.33921582757477869</v>
      </c>
      <c r="DH260" s="96">
        <f>PRODUCT('mil mi val'!$C332:DH332)</f>
        <v>0.3358236692990309</v>
      </c>
      <c r="DI260" s="96">
        <f>PRODUCT('mil mi val'!$C332:DI332)</f>
        <v>0.33246543260604061</v>
      </c>
      <c r="DJ260" s="96">
        <f>PRODUCT('mil mi val'!$C332:DJ332)</f>
        <v>0.32914077827998023</v>
      </c>
      <c r="DK260" s="96">
        <f>PRODUCT('mil mi val'!$C332:DK332)</f>
        <v>0.32584937049718044</v>
      </c>
      <c r="DL260" s="96">
        <f>PRODUCT('mil mi val'!$C332:DL332)</f>
        <v>0.3225908767922086</v>
      </c>
      <c r="DM260" s="96">
        <f>PRODUCT('mil mi val'!$C332:DM332)</f>
        <v>0.31936496802428649</v>
      </c>
      <c r="DN260" s="96">
        <f>PRODUCT('mil mi val'!$C332:DN332)</f>
        <v>0.31617131834404361</v>
      </c>
      <c r="DO260" s="96">
        <f>PRODUCT('mil mi val'!$C332:DO332)</f>
        <v>0.31300960516060317</v>
      </c>
      <c r="DP260" s="96">
        <f>PRODUCT('mil mi val'!$C332:DP332)</f>
        <v>0.30987950910899714</v>
      </c>
      <c r="DQ260" s="96">
        <f>PRODUCT('mil mi val'!$C332:DQ332)</f>
        <v>0.30678071401790719</v>
      </c>
      <c r="DR260" s="96">
        <f>PRODUCT('mil mi val'!$C332:DR332)</f>
        <v>0.30371290687772812</v>
      </c>
      <c r="DS260" s="96">
        <f>PRODUCT('mil mi val'!$C332:DS332)</f>
        <v>0.30067577780895083</v>
      </c>
      <c r="DT260" s="96">
        <f>PRODUCT('mil mi val'!$C332:DT332)</f>
        <v>0.29766902003086132</v>
      </c>
    </row>
    <row r="261" spans="2:124" ht="15" x14ac:dyDescent="0.25">
      <c r="B261" s="55">
        <v>6</v>
      </c>
      <c r="C261" s="96">
        <v>1</v>
      </c>
      <c r="D261" s="96">
        <f>PRODUCT('mil mi val'!$C333:C333)</f>
        <v>0.99677854713082292</v>
      </c>
      <c r="E261" s="96">
        <f>PRODUCT('mil mi val'!$C333:D333)</f>
        <v>0.99252285317190714</v>
      </c>
      <c r="F261" s="96">
        <f>PRODUCT('mil mi val'!$C333:E333)</f>
        <v>0.98727521046376288</v>
      </c>
      <c r="G261" s="96">
        <f>PRODUCT('mil mi val'!$C333:F333)</f>
        <v>0.97792041059778789</v>
      </c>
      <c r="H261" s="96">
        <f>PRODUCT('mil mi val'!$C333:G333)</f>
        <v>0.9682793338433382</v>
      </c>
      <c r="I261" s="96">
        <f>PRODUCT('mil mi val'!$C333:H333)</f>
        <v>0.95859654050490484</v>
      </c>
      <c r="J261" s="96">
        <f>PRODUCT('mil mi val'!$C333:I333)</f>
        <v>0.94901057509985576</v>
      </c>
      <c r="K261" s="96">
        <f>PRODUCT('mil mi val'!$C333:J333)</f>
        <v>0.93952046934885725</v>
      </c>
      <c r="L261" s="96">
        <f>PRODUCT('mil mi val'!$C333:K333)</f>
        <v>0.93012526465536871</v>
      </c>
      <c r="M261" s="96">
        <f>PRODUCT('mil mi val'!$C333:L333)</f>
        <v>0.92082401200881503</v>
      </c>
      <c r="N261" s="96">
        <f>PRODUCT('mil mi val'!$C333:M333)</f>
        <v>0.91161577188872689</v>
      </c>
      <c r="O261" s="96">
        <f>PRODUCT('mil mi val'!$C333:N333)</f>
        <v>0.90249961416983959</v>
      </c>
      <c r="P261" s="96">
        <f>PRODUCT('mil mi val'!$C333:O333)</f>
        <v>0.89347461802814121</v>
      </c>
      <c r="Q261" s="96">
        <f>PRODUCT('mil mi val'!$C333:P333)</f>
        <v>0.88453987184785976</v>
      </c>
      <c r="R261" s="96">
        <f>PRODUCT('mil mi val'!$C333:Q333)</f>
        <v>0.8756944731293812</v>
      </c>
      <c r="S261" s="96">
        <f>PRODUCT('mil mi val'!$C333:R333)</f>
        <v>0.86693752839808735</v>
      </c>
      <c r="T261" s="96">
        <f>PRODUCT('mil mi val'!$C333:S333)</f>
        <v>0.85826815311410642</v>
      </c>
      <c r="U261" s="96">
        <f>PRODUCT('mil mi val'!$C333:T333)</f>
        <v>0.84968547158296537</v>
      </c>
      <c r="V261" s="96">
        <f>PRODUCT('mil mi val'!$C333:U333)</f>
        <v>0.84118861686713575</v>
      </c>
      <c r="W261" s="96">
        <f>PRODUCT('mil mi val'!$C333:V333)</f>
        <v>0.83277673069846436</v>
      </c>
      <c r="X261" s="96">
        <f>PRODUCT('mil mi val'!$C333:W333)</f>
        <v>0.82444896339147966</v>
      </c>
      <c r="Y261" s="96">
        <f>PRODUCT('mil mi val'!$C333:X333)</f>
        <v>0.81620447375756489</v>
      </c>
      <c r="Z261" s="96">
        <f>PRODUCT('mil mi val'!$C333:Y333)</f>
        <v>0.80804242901998924</v>
      </c>
      <c r="AA261" s="96">
        <f>PRODUCT('mil mi val'!$C333:Z333)</f>
        <v>0.79996200472978929</v>
      </c>
      <c r="AB261" s="96">
        <f>PRODUCT('mil mi val'!$C333:AA333)</f>
        <v>0.79196238468249136</v>
      </c>
      <c r="AC261" s="96">
        <f>PRODUCT('mil mi val'!$C333:AB333)</f>
        <v>0.78404276083566649</v>
      </c>
      <c r="AD261" s="96">
        <f>PRODUCT('mil mi val'!$C333:AC333)</f>
        <v>0.7762023332273098</v>
      </c>
      <c r="AE261" s="96">
        <f>PRODUCT('mil mi val'!$C333:AD333)</f>
        <v>0.76844030989503664</v>
      </c>
      <c r="AF261" s="96">
        <f>PRODUCT('mil mi val'!$C333:AE333)</f>
        <v>0.76075590679608629</v>
      </c>
      <c r="AG261" s="96">
        <f>PRODUCT('mil mi val'!$C333:AF333)</f>
        <v>0.75314834772812544</v>
      </c>
      <c r="AH261" s="96">
        <f>PRODUCT('mil mi val'!$C333:AG333)</f>
        <v>0.74561686425084417</v>
      </c>
      <c r="AI261" s="96">
        <f>PRODUCT('mil mi val'!$C333:AH333)</f>
        <v>0.73816069560833575</v>
      </c>
      <c r="AJ261" s="96">
        <f>PRODUCT('mil mi val'!$C333:AI333)</f>
        <v>0.73077908865225238</v>
      </c>
      <c r="AK261" s="96">
        <f>PRODUCT('mil mi val'!$C333:AJ333)</f>
        <v>0.72347129776572983</v>
      </c>
      <c r="AL261" s="96">
        <f>PRODUCT('mil mi val'!$C333:AK333)</f>
        <v>0.71623658478807251</v>
      </c>
      <c r="AM261" s="96">
        <f>PRODUCT('mil mi val'!$C333:AL333)</f>
        <v>0.70907421894019174</v>
      </c>
      <c r="AN261" s="96">
        <f>PRODUCT('mil mi val'!$C333:AM333)</f>
        <v>0.70198347675078976</v>
      </c>
      <c r="AO261" s="96">
        <f>PRODUCT('mil mi val'!$C333:AN333)</f>
        <v>0.69496364198328187</v>
      </c>
      <c r="AP261" s="96">
        <f>PRODUCT('mil mi val'!$C333:AO333)</f>
        <v>0.68801400556344905</v>
      </c>
      <c r="AQ261" s="96">
        <f>PRODUCT('mil mi val'!$C333:AP333)</f>
        <v>0.68113386550781452</v>
      </c>
      <c r="AR261" s="96">
        <f>PRODUCT('mil mi val'!$C333:AQ333)</f>
        <v>0.67432252685273641</v>
      </c>
      <c r="AS261" s="96">
        <f>PRODUCT('mil mi val'!$C333:AR333)</f>
        <v>0.66757930158420908</v>
      </c>
      <c r="AT261" s="96">
        <f>PRODUCT('mil mi val'!$C333:AS333)</f>
        <v>0.66090350856836699</v>
      </c>
      <c r="AU261" s="96">
        <f>PRODUCT('mil mi val'!$C333:AT333)</f>
        <v>0.65429447348268333</v>
      </c>
      <c r="AV261" s="96">
        <f>PRODUCT('mil mi val'!$C333:AU333)</f>
        <v>0.64775152874785646</v>
      </c>
      <c r="AW261" s="96">
        <f>PRODUCT('mil mi val'!$C333:AV333)</f>
        <v>0.64127401346037793</v>
      </c>
      <c r="AX261" s="96">
        <f>PRODUCT('mil mi val'!$C333:AW333)</f>
        <v>0.63486127332577413</v>
      </c>
      <c r="AY261" s="96">
        <f>PRODUCT('mil mi val'!$C333:AX333)</f>
        <v>0.62851266059251643</v>
      </c>
      <c r="AZ261" s="96">
        <f>PRODUCT('mil mi val'!$C333:AY333)</f>
        <v>0.62222753398659125</v>
      </c>
      <c r="BA261" s="96">
        <f>PRODUCT('mil mi val'!$C333:AZ333)</f>
        <v>0.61600525864672528</v>
      </c>
      <c r="BB261" s="96">
        <f>PRODUCT('mil mi val'!$C333:BA333)</f>
        <v>0.60984520606025805</v>
      </c>
      <c r="BC261" s="96">
        <f>PRODUCT('mil mi val'!$C333:BB333)</f>
        <v>0.60374675399965549</v>
      </c>
      <c r="BD261" s="96">
        <f>PRODUCT('mil mi val'!$C333:BC333)</f>
        <v>0.59770928645965893</v>
      </c>
      <c r="BE261" s="96">
        <f>PRODUCT('mil mi val'!$C333:BD333)</f>
        <v>0.59173219359506235</v>
      </c>
      <c r="BF261" s="96">
        <f>PRODUCT('mil mi val'!$C333:BE333)</f>
        <v>0.58581487165911172</v>
      </c>
      <c r="BG261" s="96">
        <f>PRODUCT('mil mi val'!$C333:BF333)</f>
        <v>0.57995672294252065</v>
      </c>
      <c r="BH261" s="96">
        <f>PRODUCT('mil mi val'!$C333:BG333)</f>
        <v>0.57415715571309545</v>
      </c>
      <c r="BI261" s="96">
        <f>PRODUCT('mil mi val'!$C333:BH333)</f>
        <v>0.56841558415596449</v>
      </c>
      <c r="BJ261" s="96">
        <f>PRODUCT('mil mi val'!$C333:BI333)</f>
        <v>0.56273142831440481</v>
      </c>
      <c r="BK261" s="96">
        <f>PRODUCT('mil mi val'!$C333:BJ333)</f>
        <v>0.55710411403126081</v>
      </c>
      <c r="BL261" s="96">
        <f>PRODUCT('mil mi val'!$C333:BK333)</f>
        <v>0.55153307289094822</v>
      </c>
      <c r="BM261" s="96">
        <f>PRODUCT('mil mi val'!$C333:BL333)</f>
        <v>0.54601774216203869</v>
      </c>
      <c r="BN261" s="96">
        <f>PRODUCT('mil mi val'!$C333:BM333)</f>
        <v>0.54055756474041827</v>
      </c>
      <c r="BO261" s="96">
        <f>PRODUCT('mil mi val'!$C333:BN333)</f>
        <v>0.53515198909301409</v>
      </c>
      <c r="BP261" s="96">
        <f>PRODUCT('mil mi val'!$C333:BO333)</f>
        <v>0.5298004692020839</v>
      </c>
      <c r="BQ261" s="96">
        <f>PRODUCT('mil mi val'!$C333:BP333)</f>
        <v>0.5245024645100631</v>
      </c>
      <c r="BR261" s="96">
        <f>PRODUCT('mil mi val'!$C333:BQ333)</f>
        <v>0.51925743986496242</v>
      </c>
      <c r="BS261" s="96">
        <f>PRODUCT('mil mi val'!$C333:BR333)</f>
        <v>0.5140648654663128</v>
      </c>
      <c r="BT261" s="96">
        <f>PRODUCT('mil mi val'!$C333:BS333)</f>
        <v>0.50892421681164968</v>
      </c>
      <c r="BU261" s="96">
        <f>PRODUCT('mil mi val'!$C333:BT333)</f>
        <v>0.50383497464353322</v>
      </c>
      <c r="BV261" s="96">
        <f>PRODUCT('mil mi val'!$C333:BU333)</f>
        <v>0.49879662489709786</v>
      </c>
      <c r="BW261" s="96">
        <f>PRODUCT('mil mi val'!$C333:BV333)</f>
        <v>0.4938086586481269</v>
      </c>
      <c r="BX261" s="96">
        <f>PRODUCT('mil mi val'!$C333:BW333)</f>
        <v>0.48887057206164564</v>
      </c>
      <c r="BY261" s="96">
        <f>PRODUCT('mil mi val'!$C333:BX333)</f>
        <v>0.48398186634102919</v>
      </c>
      <c r="BZ261" s="96">
        <f>PRODUCT('mil mi val'!$C333:BY333)</f>
        <v>0.47914204767761887</v>
      </c>
      <c r="CA261" s="96">
        <f>PRODUCT('mil mi val'!$C333:BZ333)</f>
        <v>0.47435062720084264</v>
      </c>
      <c r="CB261" s="96">
        <f>PRODUCT('mil mi val'!$C333:CA333)</f>
        <v>0.46960712092883422</v>
      </c>
      <c r="CC261" s="96">
        <f>PRODUCT('mil mi val'!$C333:CB333)</f>
        <v>0.46491104971954589</v>
      </c>
      <c r="CD261" s="96">
        <f>PRODUCT('mil mi val'!$C333:CC333)</f>
        <v>0.46026193922235042</v>
      </c>
      <c r="CE261" s="96">
        <f>PRODUCT('mil mi val'!$C333:CD333)</f>
        <v>0.45565931983012692</v>
      </c>
      <c r="CF261" s="96">
        <f>PRODUCT('mil mi val'!$C333:CE333)</f>
        <v>0.45110272663182566</v>
      </c>
      <c r="CG261" s="96">
        <f>PRODUCT('mil mi val'!$C333:CF333)</f>
        <v>0.44659169936550741</v>
      </c>
      <c r="CH261" s="96">
        <f>PRODUCT('mil mi val'!$C333:CG333)</f>
        <v>0.44212578237185235</v>
      </c>
      <c r="CI261" s="96">
        <f>PRODUCT('mil mi val'!$C333:CH333)</f>
        <v>0.4377045245481338</v>
      </c>
      <c r="CJ261" s="96">
        <f>PRODUCT('mil mi val'!$C333:CI333)</f>
        <v>0.43332747930265247</v>
      </c>
      <c r="CK261" s="96">
        <f>PRODUCT('mil mi val'!$C333:CJ333)</f>
        <v>0.42899420450962594</v>
      </c>
      <c r="CL261" s="96">
        <f>PRODUCT('mil mi val'!$C333:CK333)</f>
        <v>0.42470426246452969</v>
      </c>
      <c r="CM261" s="96">
        <f>PRODUCT('mil mi val'!$C333:CL333)</f>
        <v>0.42045721983988438</v>
      </c>
      <c r="CN261" s="96">
        <f>PRODUCT('mil mi val'!$C333:CM333)</f>
        <v>0.41625264764148551</v>
      </c>
      <c r="CO261" s="96">
        <f>PRODUCT('mil mi val'!$C333:CN333)</f>
        <v>0.41209012116507066</v>
      </c>
      <c r="CP261" s="96">
        <f>PRODUCT('mil mi val'!$C333:CO333)</f>
        <v>0.40796921995341995</v>
      </c>
      <c r="CQ261" s="96">
        <f>PRODUCT('mil mi val'!$C333:CP333)</f>
        <v>0.40388952775388576</v>
      </c>
      <c r="CR261" s="96">
        <f>PRODUCT('mil mi val'!$C333:CQ333)</f>
        <v>0.39985063247634689</v>
      </c>
      <c r="CS261" s="96">
        <f>PRODUCT('mil mi val'!$C333:CR333)</f>
        <v>0.39585212615158344</v>
      </c>
      <c r="CT261" s="96">
        <f>PRODUCT('mil mi val'!$C333:CS333)</f>
        <v>0.39189360489006758</v>
      </c>
      <c r="CU261" s="96">
        <f>PRODUCT('mil mi val'!$C333:CT333)</f>
        <v>0.38797466884116688</v>
      </c>
      <c r="CV261" s="96">
        <f>PRODUCT('mil mi val'!$C333:CU333)</f>
        <v>0.3840949221527552</v>
      </c>
      <c r="CW261" s="96">
        <f>PRODUCT('mil mi val'!$C333:CV333)</f>
        <v>0.38025397293122765</v>
      </c>
      <c r="CX261" s="96">
        <f>PRODUCT('mil mi val'!$C333:CW333)</f>
        <v>0.37645143320191538</v>
      </c>
      <c r="CY261" s="96">
        <f>PRODUCT('mil mi val'!$C333:CX333)</f>
        <v>0.37268691886989624</v>
      </c>
      <c r="CZ261" s="96">
        <f>PRODUCT('mil mi val'!$C333:CY333)</f>
        <v>0.36896004968119728</v>
      </c>
      <c r="DA261" s="96">
        <f>PRODUCT('mil mi val'!$C333:CZ333)</f>
        <v>0.36527044918438528</v>
      </c>
      <c r="DB261" s="96">
        <f>PRODUCT('mil mi val'!$C333:DA333)</f>
        <v>0.36161774469254143</v>
      </c>
      <c r="DC261" s="96">
        <f>PRODUCT('mil mi val'!$C333:DB333)</f>
        <v>0.35800156724561599</v>
      </c>
      <c r="DD261" s="96">
        <f>PRODUCT('mil mi val'!$C333:DC333)</f>
        <v>0.35442155157315985</v>
      </c>
      <c r="DE261" s="96">
        <f>PRODUCT('mil mi val'!$C333:DE333)</f>
        <v>0.34736856269685396</v>
      </c>
      <c r="DF261" s="96">
        <f>PRODUCT('mil mi val'!$C333:DF333)</f>
        <v>0.34389487706988542</v>
      </c>
      <c r="DG261" s="96">
        <f>PRODUCT('mil mi val'!$C333:DG333)</f>
        <v>0.34045592829918658</v>
      </c>
      <c r="DH261" s="96">
        <f>PRODUCT('mil mi val'!$C333:DH333)</f>
        <v>0.3370513690161947</v>
      </c>
      <c r="DI261" s="96">
        <f>PRODUCT('mil mi val'!$C333:DI333)</f>
        <v>0.33368085532603275</v>
      </c>
      <c r="DJ261" s="96">
        <f>PRODUCT('mil mi val'!$C333:DJ333)</f>
        <v>0.3303440467727724</v>
      </c>
      <c r="DK261" s="96">
        <f>PRODUCT('mil mi val'!$C333:DK333)</f>
        <v>0.32704060630504467</v>
      </c>
      <c r="DL261" s="96">
        <f>PRODUCT('mil mi val'!$C333:DL333)</f>
        <v>0.32377020024199421</v>
      </c>
      <c r="DM261" s="96">
        <f>PRODUCT('mil mi val'!$C333:DM333)</f>
        <v>0.32053249823957425</v>
      </c>
      <c r="DN261" s="96">
        <f>PRODUCT('mil mi val'!$C333:DN333)</f>
        <v>0.31732717325717852</v>
      </c>
      <c r="DO261" s="96">
        <f>PRODUCT('mil mi val'!$C333:DO333)</f>
        <v>0.3141539015246067</v>
      </c>
      <c r="DP261" s="96">
        <f>PRODUCT('mil mi val'!$C333:DP333)</f>
        <v>0.31101236250936065</v>
      </c>
      <c r="DQ261" s="96">
        <f>PRODUCT('mil mi val'!$C333:DQ333)</f>
        <v>0.30790223888426704</v>
      </c>
      <c r="DR261" s="96">
        <f>PRODUCT('mil mi val'!$C333:DR333)</f>
        <v>0.30482321649542438</v>
      </c>
      <c r="DS261" s="96">
        <f>PRODUCT('mil mi val'!$C333:DS333)</f>
        <v>0.30177498433047012</v>
      </c>
      <c r="DT261" s="96">
        <f>PRODUCT('mil mi val'!$C333:DT333)</f>
        <v>0.2987572344871654</v>
      </c>
    </row>
    <row r="262" spans="2:124" ht="15" x14ac:dyDescent="0.25">
      <c r="B262" s="55">
        <v>7</v>
      </c>
      <c r="C262" s="96">
        <v>1</v>
      </c>
      <c r="D262" s="96">
        <f>PRODUCT('mil mi val'!$C334:C334)</f>
        <v>0.99677854713082292</v>
      </c>
      <c r="E262" s="96">
        <f>PRODUCT('mil mi val'!$C334:D334)</f>
        <v>0.99252285317190714</v>
      </c>
      <c r="F262" s="96">
        <f>PRODUCT('mil mi val'!$C334:E334)</f>
        <v>0.98727521046376288</v>
      </c>
      <c r="G262" s="96">
        <f>PRODUCT('mil mi val'!$C334:F334)</f>
        <v>0.98114765146945582</v>
      </c>
      <c r="H262" s="96">
        <f>PRODUCT('mil mi val'!$C334:G334)</f>
        <v>0.97147475814117079</v>
      </c>
      <c r="I262" s="96">
        <f>PRODUCT('mil mi val'!$C334:H334)</f>
        <v>0.96176001055975913</v>
      </c>
      <c r="J262" s="96">
        <f>PRODUCT('mil mi val'!$C334:I334)</f>
        <v>0.95214241045416148</v>
      </c>
      <c r="K262" s="96">
        <f>PRODUCT('mil mi val'!$C334:J334)</f>
        <v>0.94262098634961988</v>
      </c>
      <c r="L262" s="96">
        <f>PRODUCT('mil mi val'!$C334:K334)</f>
        <v>0.9331947764861237</v>
      </c>
      <c r="M262" s="96">
        <f>PRODUCT('mil mi val'!$C334:L334)</f>
        <v>0.92386282872126246</v>
      </c>
      <c r="N262" s="96">
        <f>PRODUCT('mil mi val'!$C334:M334)</f>
        <v>0.91462420043404979</v>
      </c>
      <c r="O262" s="96">
        <f>PRODUCT('mil mi val'!$C334:N334)</f>
        <v>0.90547795842970924</v>
      </c>
      <c r="P262" s="96">
        <f>PRODUCT('mil mi val'!$C334:O334)</f>
        <v>0.89642317884541212</v>
      </c>
      <c r="Q262" s="96">
        <f>PRODUCT('mil mi val'!$C334:P334)</f>
        <v>0.88745894705695794</v>
      </c>
      <c r="R262" s="96">
        <f>PRODUCT('mil mi val'!$C334:Q334)</f>
        <v>0.87858435758638831</v>
      </c>
      <c r="S262" s="96">
        <f>PRODUCT('mil mi val'!$C334:R334)</f>
        <v>0.86979851401052444</v>
      </c>
      <c r="T262" s="96">
        <f>PRODUCT('mil mi val'!$C334:S334)</f>
        <v>0.86110052887041921</v>
      </c>
      <c r="U262" s="96">
        <f>PRODUCT('mil mi val'!$C334:T334)</f>
        <v>0.85248952358171504</v>
      </c>
      <c r="V262" s="96">
        <f>PRODUCT('mil mi val'!$C334:U334)</f>
        <v>0.84396462834589792</v>
      </c>
      <c r="W262" s="96">
        <f>PRODUCT('mil mi val'!$C334:V334)</f>
        <v>0.83552498206243897</v>
      </c>
      <c r="X262" s="96">
        <f>PRODUCT('mil mi val'!$C334:W334)</f>
        <v>0.82716973224181456</v>
      </c>
      <c r="Y262" s="96">
        <f>PRODUCT('mil mi val'!$C334:X334)</f>
        <v>0.81889803491939639</v>
      </c>
      <c r="Z262" s="96">
        <f>PRODUCT('mil mi val'!$C334:Y334)</f>
        <v>0.81070905457020237</v>
      </c>
      <c r="AA262" s="96">
        <f>PRODUCT('mil mi val'!$C334:Z334)</f>
        <v>0.80260196402450035</v>
      </c>
      <c r="AB262" s="96">
        <f>PRODUCT('mil mi val'!$C334:AA334)</f>
        <v>0.79457594438425538</v>
      </c>
      <c r="AC262" s="96">
        <f>PRODUCT('mil mi val'!$C334:AB334)</f>
        <v>0.78663018494041281</v>
      </c>
      <c r="AD262" s="96">
        <f>PRODUCT('mil mi val'!$C334:AC334)</f>
        <v>0.77876388309100864</v>
      </c>
      <c r="AE262" s="96">
        <f>PRODUCT('mil mi val'!$C334:AD334)</f>
        <v>0.77097624426009859</v>
      </c>
      <c r="AF262" s="96">
        <f>PRODUCT('mil mi val'!$C334:AE334)</f>
        <v>0.76326648181749757</v>
      </c>
      <c r="AG262" s="96">
        <f>PRODUCT('mil mi val'!$C334:AF334)</f>
        <v>0.75563381699932264</v>
      </c>
      <c r="AH262" s="96">
        <f>PRODUCT('mil mi val'!$C334:AG334)</f>
        <v>0.7480774788293294</v>
      </c>
      <c r="AI262" s="96">
        <f>PRODUCT('mil mi val'!$C334:AH334)</f>
        <v>0.74059670404103606</v>
      </c>
      <c r="AJ262" s="96">
        <f>PRODUCT('mil mi val'!$C334:AI334)</f>
        <v>0.73319073700062565</v>
      </c>
      <c r="AK262" s="96">
        <f>PRODUCT('mil mi val'!$C334:AJ334)</f>
        <v>0.72585882963061943</v>
      </c>
      <c r="AL262" s="96">
        <f>PRODUCT('mil mi val'!$C334:AK334)</f>
        <v>0.71860024133431322</v>
      </c>
      <c r="AM262" s="96">
        <f>PRODUCT('mil mi val'!$C334:AL334)</f>
        <v>0.71141423892097011</v>
      </c>
      <c r="AN262" s="96">
        <f>PRODUCT('mil mi val'!$C334:AM334)</f>
        <v>0.7043000965317604</v>
      </c>
      <c r="AO262" s="96">
        <f>PRODUCT('mil mi val'!$C334:AN334)</f>
        <v>0.69725709556644277</v>
      </c>
      <c r="AP262" s="96">
        <f>PRODUCT('mil mi val'!$C334:AO334)</f>
        <v>0.69028452461077838</v>
      </c>
      <c r="AQ262" s="96">
        <f>PRODUCT('mil mi val'!$C334:AP334)</f>
        <v>0.68338167936467065</v>
      </c>
      <c r="AR262" s="96">
        <f>PRODUCT('mil mi val'!$C334:AQ334)</f>
        <v>0.67654786257102395</v>
      </c>
      <c r="AS262" s="96">
        <f>PRODUCT('mil mi val'!$C334:AR334)</f>
        <v>0.66978238394531375</v>
      </c>
      <c r="AT262" s="96">
        <f>PRODUCT('mil mi val'!$C334:AS334)</f>
        <v>0.66308456010586059</v>
      </c>
      <c r="AU262" s="96">
        <f>PRODUCT('mil mi val'!$C334:AT334)</f>
        <v>0.65645371450480194</v>
      </c>
      <c r="AV262" s="96">
        <f>PRODUCT('mil mi val'!$C334:AU334)</f>
        <v>0.64988917735975393</v>
      </c>
      <c r="AW262" s="96">
        <f>PRODUCT('mil mi val'!$C334:AV334)</f>
        <v>0.64339028558615641</v>
      </c>
      <c r="AX262" s="96">
        <f>PRODUCT('mil mi val'!$C334:AW334)</f>
        <v>0.63695638273029487</v>
      </c>
      <c r="AY262" s="96">
        <f>PRODUCT('mil mi val'!$C334:AX334)</f>
        <v>0.63058681890299195</v>
      </c>
      <c r="AZ262" s="96">
        <f>PRODUCT('mil mi val'!$C334:AY334)</f>
        <v>0.62428095071396206</v>
      </c>
      <c r="BA262" s="96">
        <f>PRODUCT('mil mi val'!$C334:AZ334)</f>
        <v>0.61803814120682243</v>
      </c>
      <c r="BB262" s="96">
        <f>PRODUCT('mil mi val'!$C334:BA334)</f>
        <v>0.61185775979475421</v>
      </c>
      <c r="BC262" s="96">
        <f>PRODUCT('mil mi val'!$C334:BB334)</f>
        <v>0.60573918219680667</v>
      </c>
      <c r="BD262" s="96">
        <f>PRODUCT('mil mi val'!$C334:BC334)</f>
        <v>0.5996817903748386</v>
      </c>
      <c r="BE262" s="96">
        <f>PRODUCT('mil mi val'!$C334:BD334)</f>
        <v>0.5936849724710902</v>
      </c>
      <c r="BF262" s="96">
        <f>PRODUCT('mil mi val'!$C334:BE334)</f>
        <v>0.58774812274637933</v>
      </c>
      <c r="BG262" s="96">
        <f>PRODUCT('mil mi val'!$C334:BF334)</f>
        <v>0.58187064151891554</v>
      </c>
      <c r="BH262" s="96">
        <f>PRODUCT('mil mi val'!$C334:BG334)</f>
        <v>0.57605193510372643</v>
      </c>
      <c r="BI262" s="96">
        <f>PRODUCT('mil mi val'!$C334:BH334)</f>
        <v>0.57029141575268916</v>
      </c>
      <c r="BJ262" s="96">
        <f>PRODUCT('mil mi val'!$C334:BI334)</f>
        <v>0.56458850159516227</v>
      </c>
      <c r="BK262" s="96">
        <f>PRODUCT('mil mi val'!$C334:BJ334)</f>
        <v>0.55894261657921063</v>
      </c>
      <c r="BL262" s="96">
        <f>PRODUCT('mil mi val'!$C334:BK334)</f>
        <v>0.55335319041341846</v>
      </c>
      <c r="BM262" s="96">
        <f>PRODUCT('mil mi val'!$C334:BL334)</f>
        <v>0.54781965850928427</v>
      </c>
      <c r="BN262" s="96">
        <f>PRODUCT('mil mi val'!$C334:BM334)</f>
        <v>0.54234146192419141</v>
      </c>
      <c r="BO262" s="96">
        <f>PRODUCT('mil mi val'!$C334:BN334)</f>
        <v>0.53691804730494952</v>
      </c>
      <c r="BP262" s="96">
        <f>PRODUCT('mil mi val'!$C334:BO334)</f>
        <v>0.53154886683190006</v>
      </c>
      <c r="BQ262" s="96">
        <f>PRODUCT('mil mi val'!$C334:BP334)</f>
        <v>0.52623337816358107</v>
      </c>
      <c r="BR262" s="96">
        <f>PRODUCT('mil mi val'!$C334:BQ334)</f>
        <v>0.5209710443819453</v>
      </c>
      <c r="BS262" s="96">
        <f>PRODUCT('mil mi val'!$C334:BR334)</f>
        <v>0.51576133393812584</v>
      </c>
      <c r="BT262" s="96">
        <f>PRODUCT('mil mi val'!$C334:BS334)</f>
        <v>0.51060372059874459</v>
      </c>
      <c r="BU262" s="96">
        <f>PRODUCT('mil mi val'!$C334:BT334)</f>
        <v>0.50549768339275714</v>
      </c>
      <c r="BV262" s="96">
        <f>PRODUCT('mil mi val'!$C334:BU334)</f>
        <v>0.50044270655882961</v>
      </c>
      <c r="BW262" s="96">
        <f>PRODUCT('mil mi val'!$C334:BV334)</f>
        <v>0.49543827949324132</v>
      </c>
      <c r="BX262" s="96">
        <f>PRODUCT('mil mi val'!$C334:BW334)</f>
        <v>0.49048389669830889</v>
      </c>
      <c r="BY262" s="96">
        <f>PRODUCT('mil mi val'!$C334:BX334)</f>
        <v>0.48557905773132581</v>
      </c>
      <c r="BZ262" s="96">
        <f>PRODUCT('mil mi val'!$C334:BY334)</f>
        <v>0.48072326715401253</v>
      </c>
      <c r="CA262" s="96">
        <f>PRODUCT('mil mi val'!$C334:BZ334)</f>
        <v>0.47591603448247238</v>
      </c>
      <c r="CB262" s="96">
        <f>PRODUCT('mil mi val'!$C334:CA334)</f>
        <v>0.47115687413764767</v>
      </c>
      <c r="CC262" s="96">
        <f>PRODUCT('mil mi val'!$C334:CB334)</f>
        <v>0.46644530539627121</v>
      </c>
      <c r="CD262" s="96">
        <f>PRODUCT('mil mi val'!$C334:CC334)</f>
        <v>0.46178085234230848</v>
      </c>
      <c r="CE262" s="96">
        <f>PRODUCT('mil mi val'!$C334:CD334)</f>
        <v>0.4571630438188854</v>
      </c>
      <c r="CF262" s="96">
        <f>PRODUCT('mil mi val'!$C334:CE334)</f>
        <v>0.45259141338069653</v>
      </c>
      <c r="CG262" s="96">
        <f>PRODUCT('mil mi val'!$C334:CF334)</f>
        <v>0.44806549924688954</v>
      </c>
      <c r="CH262" s="96">
        <f>PRODUCT('mil mi val'!$C334:CG334)</f>
        <v>0.44358484425442063</v>
      </c>
      <c r="CI262" s="96">
        <f>PRODUCT('mil mi val'!$C334:CH334)</f>
        <v>0.43914899581187644</v>
      </c>
      <c r="CJ262" s="96">
        <f>PRODUCT('mil mi val'!$C334:CI334)</f>
        <v>0.43475750585375766</v>
      </c>
      <c r="CK262" s="96">
        <f>PRODUCT('mil mi val'!$C334:CJ334)</f>
        <v>0.43040993079522011</v>
      </c>
      <c r="CL262" s="96">
        <f>PRODUCT('mil mi val'!$C334:CK334)</f>
        <v>0.42610583148726788</v>
      </c>
      <c r="CM262" s="96">
        <f>PRODUCT('mil mi val'!$C334:CL334)</f>
        <v>0.42184477317239522</v>
      </c>
      <c r="CN262" s="96">
        <f>PRODUCT('mil mi val'!$C334:CM334)</f>
        <v>0.41762632544067124</v>
      </c>
      <c r="CO262" s="96">
        <f>PRODUCT('mil mi val'!$C334:CN334)</f>
        <v>0.41345006218626451</v>
      </c>
      <c r="CP262" s="96">
        <f>PRODUCT('mil mi val'!$C334:CO334)</f>
        <v>0.40931556156440185</v>
      </c>
      <c r="CQ262" s="96">
        <f>PRODUCT('mil mi val'!$C334:CP334)</f>
        <v>0.40522240594875786</v>
      </c>
      <c r="CR262" s="96">
        <f>PRODUCT('mil mi val'!$C334:CQ334)</f>
        <v>0.40117018188927028</v>
      </c>
      <c r="CS262" s="96">
        <f>PRODUCT('mil mi val'!$C334:CR334)</f>
        <v>0.39715848007037757</v>
      </c>
      <c r="CT262" s="96">
        <f>PRODUCT('mil mi val'!$C334:CS334)</f>
        <v>0.39318689526967382</v>
      </c>
      <c r="CU262" s="96">
        <f>PRODUCT('mil mi val'!$C334:CT334)</f>
        <v>0.38925502631697706</v>
      </c>
      <c r="CV262" s="96">
        <f>PRODUCT('mil mi val'!$C334:CU334)</f>
        <v>0.3853624760538073</v>
      </c>
      <c r="CW262" s="96">
        <f>PRODUCT('mil mi val'!$C334:CV334)</f>
        <v>0.38150885129326922</v>
      </c>
      <c r="CX262" s="96">
        <f>PRODUCT('mil mi val'!$C334:CW334)</f>
        <v>0.37769376278033651</v>
      </c>
      <c r="CY262" s="96">
        <f>PRODUCT('mil mi val'!$C334:CX334)</f>
        <v>0.37391682515253316</v>
      </c>
      <c r="CZ262" s="96">
        <f>PRODUCT('mil mi val'!$C334:CY334)</f>
        <v>0.37017765690100785</v>
      </c>
      <c r="DA262" s="96">
        <f>PRODUCT('mil mi val'!$C334:CZ334)</f>
        <v>0.36647588033199774</v>
      </c>
      <c r="DB262" s="96">
        <f>PRODUCT('mil mi val'!$C334:DA334)</f>
        <v>0.36281112152867778</v>
      </c>
      <c r="DC262" s="96">
        <f>PRODUCT('mil mi val'!$C334:DB334)</f>
        <v>0.359183010313391</v>
      </c>
      <c r="DD262" s="96">
        <f>PRODUCT('mil mi val'!$C334:DC334)</f>
        <v>0.3555911802102571</v>
      </c>
      <c r="DE262" s="96">
        <f>PRODUCT('mil mi val'!$C334:DE334)</f>
        <v>0.34851491572407295</v>
      </c>
      <c r="DF262" s="96">
        <f>PRODUCT('mil mi val'!$C334:DF334)</f>
        <v>0.34502976656683221</v>
      </c>
      <c r="DG262" s="96">
        <f>PRODUCT('mil mi val'!$C334:DG334)</f>
        <v>0.34157946890116386</v>
      </c>
      <c r="DH262" s="96">
        <f>PRODUCT('mil mi val'!$C334:DH334)</f>
        <v>0.33816367421215221</v>
      </c>
      <c r="DI262" s="96">
        <f>PRODUCT('mil mi val'!$C334:DI334)</f>
        <v>0.33478203747003066</v>
      </c>
      <c r="DJ262" s="96">
        <f>PRODUCT('mil mi val'!$C334:DJ334)</f>
        <v>0.33143421709533033</v>
      </c>
      <c r="DK262" s="96">
        <f>PRODUCT('mil mi val'!$C334:DK334)</f>
        <v>0.328119874924377</v>
      </c>
      <c r="DL262" s="96">
        <f>PRODUCT('mil mi val'!$C334:DL334)</f>
        <v>0.32483867617513323</v>
      </c>
      <c r="DM262" s="96">
        <f>PRODUCT('mil mi val'!$C334:DM334)</f>
        <v>0.32159028941338191</v>
      </c>
      <c r="DN262" s="96">
        <f>PRODUCT('mil mi val'!$C334:DN334)</f>
        <v>0.3183743865192481</v>
      </c>
      <c r="DO262" s="96">
        <f>PRODUCT('mil mi val'!$C334:DO334)</f>
        <v>0.31519064265405561</v>
      </c>
      <c r="DP262" s="96">
        <f>PRODUCT('mil mi val'!$C334:DP334)</f>
        <v>0.31203873622751505</v>
      </c>
      <c r="DQ262" s="96">
        <f>PRODUCT('mil mi val'!$C334:DQ334)</f>
        <v>0.30891834886523989</v>
      </c>
      <c r="DR262" s="96">
        <f>PRODUCT('mil mi val'!$C334:DR334)</f>
        <v>0.3058291653765875</v>
      </c>
      <c r="DS262" s="96">
        <f>PRODUCT('mil mi val'!$C334:DS334)</f>
        <v>0.30277087372282163</v>
      </c>
      <c r="DT262" s="96">
        <f>PRODUCT('mil mi val'!$C334:DT334)</f>
        <v>0.29974316498559339</v>
      </c>
    </row>
    <row r="263" spans="2:124" ht="15" x14ac:dyDescent="0.25">
      <c r="B263" s="55">
        <v>8</v>
      </c>
      <c r="C263" s="96">
        <v>1</v>
      </c>
      <c r="D263" s="96">
        <f>PRODUCT('mil mi val'!$C335:C335)</f>
        <v>0.99677854713082292</v>
      </c>
      <c r="E263" s="96">
        <f>PRODUCT('mil mi val'!$C335:D335)</f>
        <v>0.99252285317190714</v>
      </c>
      <c r="F263" s="96">
        <f>PRODUCT('mil mi val'!$C335:E335)</f>
        <v>0.98727521046376288</v>
      </c>
      <c r="G263" s="96">
        <f>PRODUCT('mil mi val'!$C335:F335)</f>
        <v>0.98114765146945582</v>
      </c>
      <c r="H263" s="96">
        <f>PRODUCT('mil mi val'!$C335:G335)</f>
        <v>0.97431942551220352</v>
      </c>
      <c r="I263" s="96">
        <f>PRODUCT('mil mi val'!$C335:H335)</f>
        <v>0.96457623125708147</v>
      </c>
      <c r="J263" s="96">
        <f>PRODUCT('mil mi val'!$C335:I335)</f>
        <v>0.95493046894451061</v>
      </c>
      <c r="K263" s="96">
        <f>PRODUCT('mil mi val'!$C335:J335)</f>
        <v>0.94538116425506546</v>
      </c>
      <c r="L263" s="96">
        <f>PRODUCT('mil mi val'!$C335:K335)</f>
        <v>0.93592735261251481</v>
      </c>
      <c r="M263" s="96">
        <f>PRODUCT('mil mi val'!$C335:L335)</f>
        <v>0.92656807908638961</v>
      </c>
      <c r="N263" s="96">
        <f>PRODUCT('mil mi val'!$C335:M335)</f>
        <v>0.91730239829552573</v>
      </c>
      <c r="O263" s="96">
        <f>PRODUCT('mil mi val'!$C335:N335)</f>
        <v>0.90812937431257046</v>
      </c>
      <c r="P263" s="96">
        <f>PRODUCT('mil mi val'!$C335:O335)</f>
        <v>0.89904808056944474</v>
      </c>
      <c r="Q263" s="96">
        <f>PRODUCT('mil mi val'!$C335:P335)</f>
        <v>0.89005759976375032</v>
      </c>
      <c r="R263" s="96">
        <f>PRODUCT('mil mi val'!$C335:Q335)</f>
        <v>0.88115702376611282</v>
      </c>
      <c r="S263" s="96">
        <f>PRODUCT('mil mi val'!$C335:R335)</f>
        <v>0.87234545352845172</v>
      </c>
      <c r="T263" s="96">
        <f>PRODUCT('mil mi val'!$C335:S335)</f>
        <v>0.86362199899316716</v>
      </c>
      <c r="U263" s="96">
        <f>PRODUCT('mil mi val'!$C335:T335)</f>
        <v>0.85498577900323547</v>
      </c>
      <c r="V263" s="96">
        <f>PRODUCT('mil mi val'!$C335:U335)</f>
        <v>0.8464359212132031</v>
      </c>
      <c r="W263" s="96">
        <f>PRODUCT('mil mi val'!$C335:V335)</f>
        <v>0.83797156200107104</v>
      </c>
      <c r="X263" s="96">
        <f>PRODUCT('mil mi val'!$C335:W335)</f>
        <v>0.82959184638106032</v>
      </c>
      <c r="Y263" s="96">
        <f>PRODUCT('mil mi val'!$C335:X335)</f>
        <v>0.8212959279172497</v>
      </c>
      <c r="Z263" s="96">
        <f>PRODUCT('mil mi val'!$C335:Y335)</f>
        <v>0.81308296863807716</v>
      </c>
      <c r="AA263" s="96">
        <f>PRODUCT('mil mi val'!$C335:Z335)</f>
        <v>0.80495213895169637</v>
      </c>
      <c r="AB263" s="96">
        <f>PRODUCT('mil mi val'!$C335:AA335)</f>
        <v>0.79690261756217939</v>
      </c>
      <c r="AC263" s="96">
        <f>PRODUCT('mil mi val'!$C335:AB335)</f>
        <v>0.78893359138655761</v>
      </c>
      <c r="AD263" s="96">
        <f>PRODUCT('mil mi val'!$C335:AC335)</f>
        <v>0.78104425547269207</v>
      </c>
      <c r="AE263" s="96">
        <f>PRODUCT('mil mi val'!$C335:AD335)</f>
        <v>0.77323381291796511</v>
      </c>
      <c r="AF263" s="96">
        <f>PRODUCT('mil mi val'!$C335:AE335)</f>
        <v>0.7655014747887855</v>
      </c>
      <c r="AG263" s="96">
        <f>PRODUCT('mil mi val'!$C335:AF335)</f>
        <v>0.75784646004089762</v>
      </c>
      <c r="AH263" s="96">
        <f>PRODUCT('mil mi val'!$C335:AG335)</f>
        <v>0.75026799544048861</v>
      </c>
      <c r="AI263" s="96">
        <f>PRODUCT('mil mi val'!$C335:AH335)</f>
        <v>0.74276531548608371</v>
      </c>
      <c r="AJ263" s="96">
        <f>PRODUCT('mil mi val'!$C335:AI335)</f>
        <v>0.73533766233122289</v>
      </c>
      <c r="AK263" s="96">
        <f>PRODUCT('mil mi val'!$C335:AJ335)</f>
        <v>0.72798428570791063</v>
      </c>
      <c r="AL263" s="96">
        <f>PRODUCT('mil mi val'!$C335:AK335)</f>
        <v>0.72070444285083146</v>
      </c>
      <c r="AM263" s="96">
        <f>PRODUCT('mil mi val'!$C335:AL335)</f>
        <v>0.71349739842232318</v>
      </c>
      <c r="AN263" s="96">
        <f>PRODUCT('mil mi val'!$C335:AM335)</f>
        <v>0.70636242443809993</v>
      </c>
      <c r="AO263" s="96">
        <f>PRODUCT('mil mi val'!$C335:AN335)</f>
        <v>0.69929880019371893</v>
      </c>
      <c r="AP263" s="96">
        <f>PRODUCT('mil mi val'!$C335:AO335)</f>
        <v>0.69230581219178178</v>
      </c>
      <c r="AQ263" s="96">
        <f>PRODUCT('mil mi val'!$C335:AP335)</f>
        <v>0.68538275406986393</v>
      </c>
      <c r="AR263" s="96">
        <f>PRODUCT('mil mi val'!$C335:AQ335)</f>
        <v>0.6785289265291653</v>
      </c>
      <c r="AS263" s="96">
        <f>PRODUCT('mil mi val'!$C335:AR335)</f>
        <v>0.67174363726387365</v>
      </c>
      <c r="AT263" s="96">
        <f>PRODUCT('mil mi val'!$C335:AS335)</f>
        <v>0.66502620089123488</v>
      </c>
      <c r="AU263" s="96">
        <f>PRODUCT('mil mi val'!$C335:AT335)</f>
        <v>0.65837593888232249</v>
      </c>
      <c r="AV263" s="96">
        <f>PRODUCT('mil mi val'!$C335:AU335)</f>
        <v>0.65179217949349921</v>
      </c>
      <c r="AW263" s="96">
        <f>PRODUCT('mil mi val'!$C335:AV335)</f>
        <v>0.64527425769856417</v>
      </c>
      <c r="AX263" s="96">
        <f>PRODUCT('mil mi val'!$C335:AW335)</f>
        <v>0.63882151512157848</v>
      </c>
      <c r="AY263" s="96">
        <f>PRODUCT('mil mi val'!$C335:AX335)</f>
        <v>0.63243329997036268</v>
      </c>
      <c r="AZ263" s="96">
        <f>PRODUCT('mil mi val'!$C335:AY335)</f>
        <v>0.6261089669706591</v>
      </c>
      <c r="BA263" s="96">
        <f>PRODUCT('mil mi val'!$C335:AZ335)</f>
        <v>0.61984787730095248</v>
      </c>
      <c r="BB263" s="96">
        <f>PRODUCT('mil mi val'!$C335:BA335)</f>
        <v>0.61364939852794298</v>
      </c>
      <c r="BC263" s="96">
        <f>PRODUCT('mil mi val'!$C335:BB335)</f>
        <v>0.60751290454266349</v>
      </c>
      <c r="BD263" s="96">
        <f>PRODUCT('mil mi val'!$C335:BC335)</f>
        <v>0.60143777549723687</v>
      </c>
      <c r="BE263" s="96">
        <f>PRODUCT('mil mi val'!$C335:BD335)</f>
        <v>0.59542339774226449</v>
      </c>
      <c r="BF263" s="96">
        <f>PRODUCT('mil mi val'!$C335:BE335)</f>
        <v>0.58946916376484182</v>
      </c>
      <c r="BG263" s="96">
        <f>PRODUCT('mil mi val'!$C335:BF335)</f>
        <v>0.58357447212719338</v>
      </c>
      <c r="BH263" s="96">
        <f>PRODUCT('mil mi val'!$C335:BG335)</f>
        <v>0.57773872740592147</v>
      </c>
      <c r="BI263" s="96">
        <f>PRODUCT('mil mi val'!$C335:BH335)</f>
        <v>0.57196134013186228</v>
      </c>
      <c r="BJ263" s="96">
        <f>PRODUCT('mil mi val'!$C335:BI335)</f>
        <v>0.56624172673054363</v>
      </c>
      <c r="BK263" s="96">
        <f>PRODUCT('mil mi val'!$C335:BJ335)</f>
        <v>0.5605793094632382</v>
      </c>
      <c r="BL263" s="96">
        <f>PRODUCT('mil mi val'!$C335:BK335)</f>
        <v>0.55497351636860581</v>
      </c>
      <c r="BM263" s="96">
        <f>PRODUCT('mil mi val'!$C335:BL335)</f>
        <v>0.54942378120491975</v>
      </c>
      <c r="BN263" s="96">
        <f>PRODUCT('mil mi val'!$C335:BM335)</f>
        <v>0.54392954339287058</v>
      </c>
      <c r="BO263" s="96">
        <f>PRODUCT('mil mi val'!$C335:BN335)</f>
        <v>0.53849024795894185</v>
      </c>
      <c r="BP263" s="96">
        <f>PRODUCT('mil mi val'!$C335:BO335)</f>
        <v>0.5331053454793524</v>
      </c>
      <c r="BQ263" s="96">
        <f>PRODUCT('mil mi val'!$C335:BP335)</f>
        <v>0.52777429202455883</v>
      </c>
      <c r="BR263" s="96">
        <f>PRODUCT('mil mi val'!$C335:BQ335)</f>
        <v>0.5224965491043132</v>
      </c>
      <c r="BS263" s="96">
        <f>PRODUCT('mil mi val'!$C335:BR335)</f>
        <v>0.51727158361327008</v>
      </c>
      <c r="BT263" s="96">
        <f>PRODUCT('mil mi val'!$C335:BS335)</f>
        <v>0.51209886777713742</v>
      </c>
      <c r="BU263" s="96">
        <f>PRODUCT('mil mi val'!$C335:BT335)</f>
        <v>0.50697787909936609</v>
      </c>
      <c r="BV263" s="96">
        <f>PRODUCT('mil mi val'!$C335:BU335)</f>
        <v>0.50190810030837241</v>
      </c>
      <c r="BW263" s="96">
        <f>PRODUCT('mil mi val'!$C335:BV335)</f>
        <v>0.49688901930528867</v>
      </c>
      <c r="BX263" s="96">
        <f>PRODUCT('mil mi val'!$C335:BW335)</f>
        <v>0.49192012911223576</v>
      </c>
      <c r="BY263" s="96">
        <f>PRODUCT('mil mi val'!$C335:BX335)</f>
        <v>0.48700092782111337</v>
      </c>
      <c r="BZ263" s="96">
        <f>PRODUCT('mil mi val'!$C335:BY335)</f>
        <v>0.48213091854290224</v>
      </c>
      <c r="CA263" s="96">
        <f>PRODUCT('mil mi val'!$C335:BZ335)</f>
        <v>0.47730960935747324</v>
      </c>
      <c r="CB263" s="96">
        <f>PRODUCT('mil mi val'!$C335:CA335)</f>
        <v>0.47253651326389851</v>
      </c>
      <c r="CC263" s="96">
        <f>PRODUCT('mil mi val'!$C335:CB335)</f>
        <v>0.46781114813125951</v>
      </c>
      <c r="CD263" s="96">
        <f>PRODUCT('mil mi val'!$C335:CC335)</f>
        <v>0.46313303664994693</v>
      </c>
      <c r="CE263" s="96">
        <f>PRODUCT('mil mi val'!$C335:CD335)</f>
        <v>0.45850170628344744</v>
      </c>
      <c r="CF263" s="96">
        <f>PRODUCT('mil mi val'!$C335:CE335)</f>
        <v>0.45391668922061296</v>
      </c>
      <c r="CG263" s="96">
        <f>PRODUCT('mil mi val'!$C335:CF335)</f>
        <v>0.44937752232840683</v>
      </c>
      <c r="CH263" s="96">
        <f>PRODUCT('mil mi val'!$C335:CG335)</f>
        <v>0.44488374710512274</v>
      </c>
      <c r="CI263" s="96">
        <f>PRODUCT('mil mi val'!$C335:CH335)</f>
        <v>0.4404349096340715</v>
      </c>
      <c r="CJ263" s="96">
        <f>PRODUCT('mil mi val'!$C335:CI335)</f>
        <v>0.43603056053773076</v>
      </c>
      <c r="CK263" s="96">
        <f>PRODUCT('mil mi val'!$C335:CJ335)</f>
        <v>0.43167025493235345</v>
      </c>
      <c r="CL263" s="96">
        <f>PRODUCT('mil mi val'!$C335:CK335)</f>
        <v>0.42735355238302991</v>
      </c>
      <c r="CM263" s="96">
        <f>PRODUCT('mil mi val'!$C335:CL335)</f>
        <v>0.4230800168591996</v>
      </c>
      <c r="CN263" s="96">
        <f>PRODUCT('mil mi val'!$C335:CM335)</f>
        <v>0.4188492166906076</v>
      </c>
      <c r="CO263" s="96">
        <f>PRODUCT('mil mi val'!$C335:CN335)</f>
        <v>0.41466072452370151</v>
      </c>
      <c r="CP263" s="96">
        <f>PRODUCT('mil mi val'!$C335:CO335)</f>
        <v>0.41051411727846449</v>
      </c>
      <c r="CQ263" s="96">
        <f>PRODUCT('mil mi val'!$C335:CP335)</f>
        <v>0.40640897610567983</v>
      </c>
      <c r="CR263" s="96">
        <f>PRODUCT('mil mi val'!$C335:CQ335)</f>
        <v>0.40234488634462301</v>
      </c>
      <c r="CS263" s="96">
        <f>PRODUCT('mil mi val'!$C335:CR335)</f>
        <v>0.39832143748117677</v>
      </c>
      <c r="CT263" s="96">
        <f>PRODUCT('mil mi val'!$C335:CS335)</f>
        <v>0.39433822310636502</v>
      </c>
      <c r="CU263" s="96">
        <f>PRODUCT('mil mi val'!$C335:CT335)</f>
        <v>0.39039484087530135</v>
      </c>
      <c r="CV263" s="96">
        <f>PRODUCT('mil mi val'!$C335:CU335)</f>
        <v>0.38649089246654833</v>
      </c>
      <c r="CW263" s="96">
        <f>PRODUCT('mil mi val'!$C335:CV335)</f>
        <v>0.38262598354188282</v>
      </c>
      <c r="CX263" s="96">
        <f>PRODUCT('mil mi val'!$C335:CW335)</f>
        <v>0.37879972370646398</v>
      </c>
      <c r="CY263" s="96">
        <f>PRODUCT('mil mi val'!$C335:CX335)</f>
        <v>0.37501172646939934</v>
      </c>
      <c r="CZ263" s="96">
        <f>PRODUCT('mil mi val'!$C335:CY335)</f>
        <v>0.37126160920470536</v>
      </c>
      <c r="DA263" s="96">
        <f>PRODUCT('mil mi val'!$C335:CZ335)</f>
        <v>0.36754899311265832</v>
      </c>
      <c r="DB263" s="96">
        <f>PRODUCT('mil mi val'!$C335:DA335)</f>
        <v>0.36387350318153172</v>
      </c>
      <c r="DC263" s="96">
        <f>PRODUCT('mil mi val'!$C335:DB335)</f>
        <v>0.36023476814971639</v>
      </c>
      <c r="DD263" s="96">
        <f>PRODUCT('mil mi val'!$C335:DC335)</f>
        <v>0.35663242046821925</v>
      </c>
      <c r="DE263" s="96">
        <f>PRODUCT('mil mi val'!$C335:DE335)</f>
        <v>0.3495354353009017</v>
      </c>
      <c r="DF263" s="96">
        <f>PRODUCT('mil mi val'!$C335:DF335)</f>
        <v>0.34604008094789268</v>
      </c>
      <c r="DG263" s="96">
        <f>PRODUCT('mil mi val'!$C335:DG335)</f>
        <v>0.34257968013841378</v>
      </c>
      <c r="DH263" s="96">
        <f>PRODUCT('mil mi val'!$C335:DH335)</f>
        <v>0.33915388333702962</v>
      </c>
      <c r="DI263" s="96">
        <f>PRODUCT('mil mi val'!$C335:DI335)</f>
        <v>0.33576234450365933</v>
      </c>
      <c r="DJ263" s="96">
        <f>PRODUCT('mil mi val'!$C335:DJ335)</f>
        <v>0.33240472105862273</v>
      </c>
      <c r="DK263" s="96">
        <f>PRODUCT('mil mi val'!$C335:DK335)</f>
        <v>0.32908067384803652</v>
      </c>
      <c r="DL263" s="96">
        <f>PRODUCT('mil mi val'!$C335:DL335)</f>
        <v>0.32578986710955615</v>
      </c>
      <c r="DM263" s="96">
        <f>PRODUCT('mil mi val'!$C335:DM335)</f>
        <v>0.3225319684384606</v>
      </c>
      <c r="DN263" s="96">
        <f>PRODUCT('mil mi val'!$C335:DN335)</f>
        <v>0.31930664875407599</v>
      </c>
      <c r="DO263" s="96">
        <f>PRODUCT('mil mi val'!$C335:DO335)</f>
        <v>0.31611358226653524</v>
      </c>
      <c r="DP263" s="96">
        <f>PRODUCT('mil mi val'!$C335:DP335)</f>
        <v>0.31295244644386988</v>
      </c>
      <c r="DQ263" s="96">
        <f>PRODUCT('mil mi val'!$C335:DQ335)</f>
        <v>0.30982292197943118</v>
      </c>
      <c r="DR263" s="96">
        <f>PRODUCT('mil mi val'!$C335:DR335)</f>
        <v>0.30672469275963687</v>
      </c>
      <c r="DS263" s="96">
        <f>PRODUCT('mil mi val'!$C335:DS335)</f>
        <v>0.30365744583204052</v>
      </c>
      <c r="DT263" s="96">
        <f>PRODUCT('mil mi val'!$C335:DT335)</f>
        <v>0.30062087137372012</v>
      </c>
    </row>
    <row r="264" spans="2:124" ht="15" x14ac:dyDescent="0.25">
      <c r="B264" s="55">
        <v>9</v>
      </c>
      <c r="C264" s="96">
        <v>1</v>
      </c>
      <c r="D264" s="96">
        <f>PRODUCT('mil mi val'!$C336:C336)</f>
        <v>0.99677854713082292</v>
      </c>
      <c r="E264" s="96">
        <f>PRODUCT('mil mi val'!$C336:D336)</f>
        <v>0.99252285317190714</v>
      </c>
      <c r="F264" s="96">
        <f>PRODUCT('mil mi val'!$C336:E336)</f>
        <v>0.98727521046376288</v>
      </c>
      <c r="G264" s="96">
        <f>PRODUCT('mil mi val'!$C336:F336)</f>
        <v>0.98114765146945582</v>
      </c>
      <c r="H264" s="96">
        <f>PRODUCT('mil mi val'!$C336:G336)</f>
        <v>0.97431942551220352</v>
      </c>
      <c r="I264" s="96">
        <f>PRODUCT('mil mi val'!$C336:H336)</f>
        <v>0.96703370852082504</v>
      </c>
      <c r="J264" s="96">
        <f>PRODUCT('mil mi val'!$C336:I336)</f>
        <v>0.95736337143561678</v>
      </c>
      <c r="K264" s="96">
        <f>PRODUCT('mil mi val'!$C336:J336)</f>
        <v>0.94778973772126063</v>
      </c>
      <c r="L264" s="96">
        <f>PRODUCT('mil mi val'!$C336:K336)</f>
        <v>0.93831184034404802</v>
      </c>
      <c r="M264" s="96">
        <f>PRODUCT('mil mi val'!$C336:L336)</f>
        <v>0.92892872194060749</v>
      </c>
      <c r="N264" s="96">
        <f>PRODUCT('mil mi val'!$C336:M336)</f>
        <v>0.91963943472120147</v>
      </c>
      <c r="O264" s="96">
        <f>PRODUCT('mil mi val'!$C336:N336)</f>
        <v>0.91044304037398949</v>
      </c>
      <c r="P264" s="96">
        <f>PRODUCT('mil mi val'!$C336:O336)</f>
        <v>0.90133860997024962</v>
      </c>
      <c r="Q264" s="96">
        <f>PRODUCT('mil mi val'!$C336:P336)</f>
        <v>0.89232522387054714</v>
      </c>
      <c r="R264" s="96">
        <f>PRODUCT('mil mi val'!$C336:Q336)</f>
        <v>0.88340197163184164</v>
      </c>
      <c r="S264" s="96">
        <f>PRODUCT('mil mi val'!$C336:R336)</f>
        <v>0.87456795191552317</v>
      </c>
      <c r="T264" s="96">
        <f>PRODUCT('mil mi val'!$C336:S336)</f>
        <v>0.86582227239636789</v>
      </c>
      <c r="U264" s="96">
        <f>PRODUCT('mil mi val'!$C336:T336)</f>
        <v>0.85716404967240423</v>
      </c>
      <c r="V264" s="96">
        <f>PRODUCT('mil mi val'!$C336:U336)</f>
        <v>0.84859240917568013</v>
      </c>
      <c r="W264" s="96">
        <f>PRODUCT('mil mi val'!$C336:V336)</f>
        <v>0.84010648508392327</v>
      </c>
      <c r="X264" s="96">
        <f>PRODUCT('mil mi val'!$C336:W336)</f>
        <v>0.83170542023308403</v>
      </c>
      <c r="Y264" s="96">
        <f>PRODUCT('mil mi val'!$C336:X336)</f>
        <v>0.82338836603075316</v>
      </c>
      <c r="Z264" s="96">
        <f>PRODUCT('mil mi val'!$C336:Y336)</f>
        <v>0.81515448237044563</v>
      </c>
      <c r="AA264" s="96">
        <f>PRODUCT('mil mi val'!$C336:Z336)</f>
        <v>0.80700293754674113</v>
      </c>
      <c r="AB264" s="96">
        <f>PRODUCT('mil mi val'!$C336:AA336)</f>
        <v>0.79893290817127371</v>
      </c>
      <c r="AC264" s="96">
        <f>PRODUCT('mil mi val'!$C336:AB336)</f>
        <v>0.79094357908956092</v>
      </c>
      <c r="AD264" s="96">
        <f>PRODUCT('mil mi val'!$C336:AC336)</f>
        <v>0.78303414329866527</v>
      </c>
      <c r="AE264" s="96">
        <f>PRODUCT('mil mi val'!$C336:AD336)</f>
        <v>0.77520380186567861</v>
      </c>
      <c r="AF264" s="96">
        <f>PRODUCT('mil mi val'!$C336:AE336)</f>
        <v>0.76745176384702185</v>
      </c>
      <c r="AG264" s="96">
        <f>PRODUCT('mil mi val'!$C336:AF336)</f>
        <v>0.75977724620855158</v>
      </c>
      <c r="AH264" s="96">
        <f>PRODUCT('mil mi val'!$C336:AG336)</f>
        <v>0.7521794737464661</v>
      </c>
      <c r="AI264" s="96">
        <f>PRODUCT('mil mi val'!$C336:AH336)</f>
        <v>0.74465767900900148</v>
      </c>
      <c r="AJ264" s="96">
        <f>PRODUCT('mil mi val'!$C336:AI336)</f>
        <v>0.73721110221891151</v>
      </c>
      <c r="AK264" s="96">
        <f>PRODUCT('mil mi val'!$C336:AJ336)</f>
        <v>0.72983899119672235</v>
      </c>
      <c r="AL264" s="96">
        <f>PRODUCT('mil mi val'!$C336:AK336)</f>
        <v>0.72254060128475517</v>
      </c>
      <c r="AM264" s="96">
        <f>PRODUCT('mil mi val'!$C336:AL336)</f>
        <v>0.71531519527190757</v>
      </c>
      <c r="AN264" s="96">
        <f>PRODUCT('mil mi val'!$C336:AM336)</f>
        <v>0.70816204331918853</v>
      </c>
      <c r="AO264" s="96">
        <f>PRODUCT('mil mi val'!$C336:AN336)</f>
        <v>0.70108042288599659</v>
      </c>
      <c r="AP264" s="96">
        <f>PRODUCT('mil mi val'!$C336:AO336)</f>
        <v>0.69406961865713657</v>
      </c>
      <c r="AQ264" s="96">
        <f>PRODUCT('mil mi val'!$C336:AP336)</f>
        <v>0.68712892247056523</v>
      </c>
      <c r="AR264" s="96">
        <f>PRODUCT('mil mi val'!$C336:AQ336)</f>
        <v>0.68025763324585953</v>
      </c>
      <c r="AS264" s="96">
        <f>PRODUCT('mil mi val'!$C336:AR336)</f>
        <v>0.67345505691340091</v>
      </c>
      <c r="AT264" s="96">
        <f>PRODUCT('mil mi val'!$C336:AS336)</f>
        <v>0.66672050634426694</v>
      </c>
      <c r="AU264" s="96">
        <f>PRODUCT('mil mi val'!$C336:AT336)</f>
        <v>0.66005330128082429</v>
      </c>
      <c r="AV264" s="96">
        <f>PRODUCT('mil mi val'!$C336:AU336)</f>
        <v>0.65345276826801602</v>
      </c>
      <c r="AW264" s="96">
        <f>PRODUCT('mil mi val'!$C336:AV336)</f>
        <v>0.64691824058533587</v>
      </c>
      <c r="AX264" s="96">
        <f>PRODUCT('mil mi val'!$C336:AW336)</f>
        <v>0.6404490581794825</v>
      </c>
      <c r="AY264" s="96">
        <f>PRODUCT('mil mi val'!$C336:AX336)</f>
        <v>0.63404456759768768</v>
      </c>
      <c r="AZ264" s="96">
        <f>PRODUCT('mil mi val'!$C336:AY336)</f>
        <v>0.62770412192171077</v>
      </c>
      <c r="BA264" s="96">
        <f>PRODUCT('mil mi val'!$C336:AZ336)</f>
        <v>0.62142708070249364</v>
      </c>
      <c r="BB264" s="96">
        <f>PRODUCT('mil mi val'!$C336:BA336)</f>
        <v>0.61521280989546867</v>
      </c>
      <c r="BC264" s="96">
        <f>PRODUCT('mil mi val'!$C336:BB336)</f>
        <v>0.60906068179651396</v>
      </c>
      <c r="BD264" s="96">
        <f>PRODUCT('mil mi val'!$C336:BC336)</f>
        <v>0.60297007497854882</v>
      </c>
      <c r="BE264" s="96">
        <f>PRODUCT('mil mi val'!$C336:BD336)</f>
        <v>0.59694037422876334</v>
      </c>
      <c r="BF264" s="96">
        <f>PRODUCT('mil mi val'!$C336:BE336)</f>
        <v>0.59097097048647573</v>
      </c>
      <c r="BG264" s="96">
        <f>PRODUCT('mil mi val'!$C336:BF336)</f>
        <v>0.58506126078161103</v>
      </c>
      <c r="BH264" s="96">
        <f>PRODUCT('mil mi val'!$C336:BG336)</f>
        <v>0.57921064817379486</v>
      </c>
      <c r="BI264" s="96">
        <f>PRODUCT('mil mi val'!$C336:BH336)</f>
        <v>0.57341854169205686</v>
      </c>
      <c r="BJ264" s="96">
        <f>PRODUCT('mil mi val'!$C336:BI336)</f>
        <v>0.56768435627513625</v>
      </c>
      <c r="BK264" s="96">
        <f>PRODUCT('mil mi val'!$C336:BJ336)</f>
        <v>0.56200751271238492</v>
      </c>
      <c r="BL264" s="96">
        <f>PRODUCT('mil mi val'!$C336:BK336)</f>
        <v>0.5563874375852611</v>
      </c>
      <c r="BM264" s="96">
        <f>PRODUCT('mil mi val'!$C336:BL336)</f>
        <v>0.55082356320940851</v>
      </c>
      <c r="BN264" s="96">
        <f>PRODUCT('mil mi val'!$C336:BM336)</f>
        <v>0.54531532757731438</v>
      </c>
      <c r="BO264" s="96">
        <f>PRODUCT('mil mi val'!$C336:BN336)</f>
        <v>0.53986217430154126</v>
      </c>
      <c r="BP264" s="96">
        <f>PRODUCT('mil mi val'!$C336:BO336)</f>
        <v>0.53446355255852585</v>
      </c>
      <c r="BQ264" s="96">
        <f>PRODUCT('mil mi val'!$C336:BP336)</f>
        <v>0.52911891703294056</v>
      </c>
      <c r="BR264" s="96">
        <f>PRODUCT('mil mi val'!$C336:BQ336)</f>
        <v>0.52382772786261111</v>
      </c>
      <c r="BS264" s="96">
        <f>PRODUCT('mil mi val'!$C336:BR336)</f>
        <v>0.51858945058398498</v>
      </c>
      <c r="BT264" s="96">
        <f>PRODUCT('mil mi val'!$C336:BS336)</f>
        <v>0.51340355607814514</v>
      </c>
      <c r="BU264" s="96">
        <f>PRODUCT('mil mi val'!$C336:BT336)</f>
        <v>0.50826952051736374</v>
      </c>
      <c r="BV264" s="96">
        <f>PRODUCT('mil mi val'!$C336:BU336)</f>
        <v>0.50318682531219006</v>
      </c>
      <c r="BW264" s="96">
        <f>PRODUCT('mil mi val'!$C336:BV336)</f>
        <v>0.49815495705906815</v>
      </c>
      <c r="BX264" s="96">
        <f>PRODUCT('mil mi val'!$C336:BW336)</f>
        <v>0.49317340748847749</v>
      </c>
      <c r="BY264" s="96">
        <f>PRODUCT('mil mi val'!$C336:BX336)</f>
        <v>0.4882416734135927</v>
      </c>
      <c r="BZ264" s="96">
        <f>PRODUCT('mil mi val'!$C336:BY336)</f>
        <v>0.48335925667945678</v>
      </c>
      <c r="CA264" s="96">
        <f>PRODUCT('mil mi val'!$C336:BZ336)</f>
        <v>0.47852566411266223</v>
      </c>
      <c r="CB264" s="96">
        <f>PRODUCT('mil mi val'!$C336:CA336)</f>
        <v>0.47374040747153562</v>
      </c>
      <c r="CC264" s="96">
        <f>PRODUCT('mil mi val'!$C336:CB336)</f>
        <v>0.46900300339682027</v>
      </c>
      <c r="CD264" s="96">
        <f>PRODUCT('mil mi val'!$C336:CC336)</f>
        <v>0.46431297336285204</v>
      </c>
      <c r="CE264" s="96">
        <f>PRODUCT('mil mi val'!$C336:CD336)</f>
        <v>0.45966984362922353</v>
      </c>
      <c r="CF264" s="96">
        <f>PRODUCT('mil mi val'!$C336:CE336)</f>
        <v>0.45507314519293129</v>
      </c>
      <c r="CG264" s="96">
        <f>PRODUCT('mil mi val'!$C336:CF336)</f>
        <v>0.45052241374100199</v>
      </c>
      <c r="CH264" s="96">
        <f>PRODUCT('mil mi val'!$C336:CG336)</f>
        <v>0.44601718960359199</v>
      </c>
      <c r="CI264" s="96">
        <f>PRODUCT('mil mi val'!$C336:CH336)</f>
        <v>0.44155701770755607</v>
      </c>
      <c r="CJ264" s="96">
        <f>PRODUCT('mil mi val'!$C336:CI336)</f>
        <v>0.43714144753048051</v>
      </c>
      <c r="CK264" s="96">
        <f>PRODUCT('mil mi val'!$C336:CJ336)</f>
        <v>0.4327700330551757</v>
      </c>
      <c r="CL264" s="96">
        <f>PRODUCT('mil mi val'!$C336:CK336)</f>
        <v>0.42844233272462395</v>
      </c>
      <c r="CM264" s="96">
        <f>PRODUCT('mil mi val'!$C336:CL336)</f>
        <v>0.42415790939737769</v>
      </c>
      <c r="CN264" s="96">
        <f>PRODUCT('mil mi val'!$C336:CM336)</f>
        <v>0.41991633030340392</v>
      </c>
      <c r="CO264" s="96">
        <f>PRODUCT('mil mi val'!$C336:CN336)</f>
        <v>0.41571716700036987</v>
      </c>
      <c r="CP264" s="96">
        <f>PRODUCT('mil mi val'!$C336:CO336)</f>
        <v>0.41155999533036619</v>
      </c>
      <c r="CQ264" s="96">
        <f>PRODUCT('mil mi val'!$C336:CP336)</f>
        <v>0.40744439537706251</v>
      </c>
      <c r="CR264" s="96">
        <f>PRODUCT('mil mi val'!$C336:CQ336)</f>
        <v>0.40336995142329191</v>
      </c>
      <c r="CS264" s="96">
        <f>PRODUCT('mil mi val'!$C336:CR336)</f>
        <v>0.39933625190905897</v>
      </c>
      <c r="CT264" s="96">
        <f>PRODUCT('mil mi val'!$C336:CS336)</f>
        <v>0.39534288938996837</v>
      </c>
      <c r="CU264" s="96">
        <f>PRODUCT('mil mi val'!$C336:CT336)</f>
        <v>0.39138946049606865</v>
      </c>
      <c r="CV264" s="96">
        <f>PRODUCT('mil mi val'!$C336:CU336)</f>
        <v>0.38747556589110799</v>
      </c>
      <c r="CW264" s="96">
        <f>PRODUCT('mil mi val'!$C336:CV336)</f>
        <v>0.38360081023219689</v>
      </c>
      <c r="CX264" s="96">
        <f>PRODUCT('mil mi val'!$C336:CW336)</f>
        <v>0.3797648021298749</v>
      </c>
      <c r="CY264" s="96">
        <f>PRODUCT('mil mi val'!$C336:CX336)</f>
        <v>0.37596715410857617</v>
      </c>
      <c r="CZ264" s="96">
        <f>PRODUCT('mil mi val'!$C336:CY336)</f>
        <v>0.37220748256749042</v>
      </c>
      <c r="DA264" s="96">
        <f>PRODUCT('mil mi val'!$C336:CZ336)</f>
        <v>0.36848540774181554</v>
      </c>
      <c r="DB264" s="96">
        <f>PRODUCT('mil mi val'!$C336:DA336)</f>
        <v>0.3648005536643974</v>
      </c>
      <c r="DC264" s="96">
        <f>PRODUCT('mil mi val'!$C336:DB336)</f>
        <v>0.36115254812775344</v>
      </c>
      <c r="DD264" s="96">
        <f>PRODUCT('mil mi val'!$C336:DC336)</f>
        <v>0.35754102264647591</v>
      </c>
      <c r="DE264" s="96">
        <f>PRODUCT('mil mi val'!$C336:DE336)</f>
        <v>0.35042595629581108</v>
      </c>
      <c r="DF264" s="96">
        <f>PRODUCT('mil mi val'!$C336:DF336)</f>
        <v>0.34692169673285295</v>
      </c>
      <c r="DG264" s="96">
        <f>PRODUCT('mil mi val'!$C336:DG336)</f>
        <v>0.3434524797655244</v>
      </c>
      <c r="DH264" s="96">
        <f>PRODUCT('mil mi val'!$C336:DH336)</f>
        <v>0.34001795496786913</v>
      </c>
      <c r="DI264" s="96">
        <f>PRODUCT('mil mi val'!$C336:DI336)</f>
        <v>0.33661777541819043</v>
      </c>
      <c r="DJ264" s="96">
        <f>PRODUCT('mil mi val'!$C336:DJ336)</f>
        <v>0.33325159766400853</v>
      </c>
      <c r="DK264" s="96">
        <f>PRODUCT('mil mi val'!$C336:DK336)</f>
        <v>0.32991908168736844</v>
      </c>
      <c r="DL264" s="96">
        <f>PRODUCT('mil mi val'!$C336:DL336)</f>
        <v>0.32661989087049476</v>
      </c>
      <c r="DM264" s="96">
        <f>PRODUCT('mil mi val'!$C336:DM336)</f>
        <v>0.32335369196178981</v>
      </c>
      <c r="DN264" s="96">
        <f>PRODUCT('mil mi val'!$C336:DN336)</f>
        <v>0.32012015504217189</v>
      </c>
      <c r="DO264" s="96">
        <f>PRODUCT('mil mi val'!$C336:DO336)</f>
        <v>0.3169189534917502</v>
      </c>
      <c r="DP264" s="96">
        <f>PRODUCT('mil mi val'!$C336:DP336)</f>
        <v>0.31374976395683268</v>
      </c>
      <c r="DQ264" s="96">
        <f>PRODUCT('mil mi val'!$C336:DQ336)</f>
        <v>0.31061226631726435</v>
      </c>
      <c r="DR264" s="96">
        <f>PRODUCT('mil mi val'!$C336:DR336)</f>
        <v>0.30750614365409168</v>
      </c>
      <c r="DS264" s="96">
        <f>PRODUCT('mil mi val'!$C336:DS336)</f>
        <v>0.30443108221755077</v>
      </c>
      <c r="DT264" s="96">
        <f>PRODUCT('mil mi val'!$C336:DT336)</f>
        <v>0.30138677139537529</v>
      </c>
    </row>
    <row r="265" spans="2:124" ht="15" x14ac:dyDescent="0.25">
      <c r="B265" s="55">
        <v>10</v>
      </c>
      <c r="C265" s="96">
        <v>1</v>
      </c>
      <c r="D265" s="96">
        <f>PRODUCT('mil mi val'!$C337:C337)</f>
        <v>0.99677854713082292</v>
      </c>
      <c r="E265" s="96">
        <f>PRODUCT('mil mi val'!$C337:D337)</f>
        <v>0.99252285317190714</v>
      </c>
      <c r="F265" s="96">
        <f>PRODUCT('mil mi val'!$C337:E337)</f>
        <v>0.98727521046376288</v>
      </c>
      <c r="G265" s="96">
        <f>PRODUCT('mil mi val'!$C337:F337)</f>
        <v>0.98114765146945582</v>
      </c>
      <c r="H265" s="96">
        <f>PRODUCT('mil mi val'!$C337:G337)</f>
        <v>0.97431942551220352</v>
      </c>
      <c r="I265" s="96">
        <f>PRODUCT('mil mi val'!$C337:H337)</f>
        <v>0.96703370852082504</v>
      </c>
      <c r="J265" s="96">
        <f>PRODUCT('mil mi val'!$C337:I337)</f>
        <v>0.95943782671991173</v>
      </c>
      <c r="K265" s="96">
        <f>PRODUCT('mil mi val'!$C337:J337)</f>
        <v>0.94984344845271262</v>
      </c>
      <c r="L265" s="96">
        <f>PRODUCT('mil mi val'!$C337:K337)</f>
        <v>0.94034501396818548</v>
      </c>
      <c r="M265" s="96">
        <f>PRODUCT('mil mi val'!$C337:L337)</f>
        <v>0.93094156382850357</v>
      </c>
      <c r="N265" s="96">
        <f>PRODUCT('mil mi val'!$C337:M337)</f>
        <v>0.92163214819021855</v>
      </c>
      <c r="O265" s="96">
        <f>PRODUCT('mil mi val'!$C337:N337)</f>
        <v>0.91241582670831634</v>
      </c>
      <c r="P265" s="96">
        <f>PRODUCT('mil mi val'!$C337:O337)</f>
        <v>0.90329166844123321</v>
      </c>
      <c r="Q265" s="96">
        <f>PRODUCT('mil mi val'!$C337:P337)</f>
        <v>0.8942587517568209</v>
      </c>
      <c r="R265" s="96">
        <f>PRODUCT('mil mi val'!$C337:Q337)</f>
        <v>0.88531616423925263</v>
      </c>
      <c r="S265" s="96">
        <f>PRODUCT('mil mi val'!$C337:R337)</f>
        <v>0.87646300259686005</v>
      </c>
      <c r="T265" s="96">
        <f>PRODUCT('mil mi val'!$C337:S337)</f>
        <v>0.86769837257089144</v>
      </c>
      <c r="U265" s="96">
        <f>PRODUCT('mil mi val'!$C337:T337)</f>
        <v>0.85902138884518253</v>
      </c>
      <c r="V265" s="96">
        <f>PRODUCT('mil mi val'!$C337:U337)</f>
        <v>0.85043117495673071</v>
      </c>
      <c r="W265" s="96">
        <f>PRODUCT('mil mi val'!$C337:V337)</f>
        <v>0.84192686320716337</v>
      </c>
      <c r="X265" s="96">
        <f>PRODUCT('mil mi val'!$C337:W337)</f>
        <v>0.83350759457509171</v>
      </c>
      <c r="Y265" s="96">
        <f>PRODUCT('mil mi val'!$C337:X337)</f>
        <v>0.82517251862934082</v>
      </c>
      <c r="Z265" s="96">
        <f>PRODUCT('mil mi val'!$C337:Y337)</f>
        <v>0.81692079344304735</v>
      </c>
      <c r="AA265" s="96">
        <f>PRODUCT('mil mi val'!$C337:Z337)</f>
        <v>0.80875158550861692</v>
      </c>
      <c r="AB265" s="96">
        <f>PRODUCT('mil mi val'!$C337:AA337)</f>
        <v>0.80066406965353076</v>
      </c>
      <c r="AC265" s="96">
        <f>PRODUCT('mil mi val'!$C337:AB337)</f>
        <v>0.79265742895699542</v>
      </c>
      <c r="AD265" s="96">
        <f>PRODUCT('mil mi val'!$C337:AC337)</f>
        <v>0.78473085466742543</v>
      </c>
      <c r="AE265" s="96">
        <f>PRODUCT('mil mi val'!$C337:AD337)</f>
        <v>0.77688354612075117</v>
      </c>
      <c r="AF265" s="96">
        <f>PRODUCT('mil mi val'!$C337:AE337)</f>
        <v>0.76911471065954362</v>
      </c>
      <c r="AG265" s="96">
        <f>PRODUCT('mil mi val'!$C337:AF337)</f>
        <v>0.76142356355294816</v>
      </c>
      <c r="AH265" s="96">
        <f>PRODUCT('mil mi val'!$C337:AG337)</f>
        <v>0.75380932791741861</v>
      </c>
      <c r="AI265" s="96">
        <f>PRODUCT('mil mi val'!$C337:AH337)</f>
        <v>0.74627123463824441</v>
      </c>
      <c r="AJ265" s="96">
        <f>PRODUCT('mil mi val'!$C337:AI337)</f>
        <v>0.738808522291862</v>
      </c>
      <c r="AK265" s="96">
        <f>PRODUCT('mil mi val'!$C337:AJ337)</f>
        <v>0.73142043706894333</v>
      </c>
      <c r="AL265" s="96">
        <f>PRODUCT('mil mi val'!$C337:AK337)</f>
        <v>0.72410623269825392</v>
      </c>
      <c r="AM265" s="96">
        <f>PRODUCT('mil mi val'!$C337:AL337)</f>
        <v>0.7168651703712714</v>
      </c>
      <c r="AN265" s="96">
        <f>PRODUCT('mil mi val'!$C337:AM337)</f>
        <v>0.70969651866755867</v>
      </c>
      <c r="AO265" s="96">
        <f>PRODUCT('mil mi val'!$C337:AN337)</f>
        <v>0.7025995534808831</v>
      </c>
      <c r="AP265" s="96">
        <f>PRODUCT('mil mi val'!$C337:AO337)</f>
        <v>0.69557355794607423</v>
      </c>
      <c r="AQ265" s="96">
        <f>PRODUCT('mil mi val'!$C337:AP337)</f>
        <v>0.68861782236661351</v>
      </c>
      <c r="AR265" s="96">
        <f>PRODUCT('mil mi val'!$C337:AQ337)</f>
        <v>0.6817316441429474</v>
      </c>
      <c r="AS265" s="96">
        <f>PRODUCT('mil mi val'!$C337:AR337)</f>
        <v>0.67491432770151794</v>
      </c>
      <c r="AT265" s="96">
        <f>PRODUCT('mil mi val'!$C337:AS337)</f>
        <v>0.66816518442450279</v>
      </c>
      <c r="AU265" s="96">
        <f>PRODUCT('mil mi val'!$C337:AT337)</f>
        <v>0.66148353258025772</v>
      </c>
      <c r="AV265" s="96">
        <f>PRODUCT('mil mi val'!$C337:AU337)</f>
        <v>0.65486869725445518</v>
      </c>
      <c r="AW265" s="96">
        <f>PRODUCT('mil mi val'!$C337:AV337)</f>
        <v>0.64832001028191066</v>
      </c>
      <c r="AX265" s="96">
        <f>PRODUCT('mil mi val'!$C337:AW337)</f>
        <v>0.64183681017909155</v>
      </c>
      <c r="AY265" s="96">
        <f>PRODUCT('mil mi val'!$C337:AX337)</f>
        <v>0.63541844207730058</v>
      </c>
      <c r="AZ265" s="96">
        <f>PRODUCT('mil mi val'!$C337:AY337)</f>
        <v>0.62906425765652763</v>
      </c>
      <c r="BA265" s="96">
        <f>PRODUCT('mil mi val'!$C337:AZ337)</f>
        <v>0.62277361507996232</v>
      </c>
      <c r="BB265" s="96">
        <f>PRODUCT('mil mi val'!$C337:BA337)</f>
        <v>0.61654587892916268</v>
      </c>
      <c r="BC265" s="96">
        <f>PRODUCT('mil mi val'!$C337:BB337)</f>
        <v>0.61038042013987104</v>
      </c>
      <c r="BD265" s="96">
        <f>PRODUCT('mil mi val'!$C337:BC337)</f>
        <v>0.60427661593847237</v>
      </c>
      <c r="BE265" s="96">
        <f>PRODUCT('mil mi val'!$C337:BD337)</f>
        <v>0.59823384977908767</v>
      </c>
      <c r="BF265" s="96">
        <f>PRODUCT('mil mi val'!$C337:BE337)</f>
        <v>0.59225151128129683</v>
      </c>
      <c r="BG265" s="96">
        <f>PRODUCT('mil mi val'!$C337:BF337)</f>
        <v>0.58632899616848388</v>
      </c>
      <c r="BH265" s="96">
        <f>PRODUCT('mil mi val'!$C337:BG337)</f>
        <v>0.58046570620679905</v>
      </c>
      <c r="BI265" s="96">
        <f>PRODUCT('mil mi val'!$C337:BH337)</f>
        <v>0.57466104914473104</v>
      </c>
      <c r="BJ265" s="96">
        <f>PRODUCT('mil mi val'!$C337:BI337)</f>
        <v>0.56891443865328373</v>
      </c>
      <c r="BK265" s="96">
        <f>PRODUCT('mil mi val'!$C337:BJ337)</f>
        <v>0.56322529426675083</v>
      </c>
      <c r="BL265" s="96">
        <f>PRODUCT('mil mi val'!$C337:BK337)</f>
        <v>0.55759304132408327</v>
      </c>
      <c r="BM265" s="96">
        <f>PRODUCT('mil mi val'!$C337:BL337)</f>
        <v>0.55201711091084238</v>
      </c>
      <c r="BN265" s="96">
        <f>PRODUCT('mil mi val'!$C337:BM337)</f>
        <v>0.54649693980173397</v>
      </c>
      <c r="BO265" s="96">
        <f>PRODUCT('mil mi val'!$C337:BN337)</f>
        <v>0.54103197040371664</v>
      </c>
      <c r="BP265" s="96">
        <f>PRODUCT('mil mi val'!$C337:BO337)</f>
        <v>0.53562165069967949</v>
      </c>
      <c r="BQ265" s="96">
        <f>PRODUCT('mil mi val'!$C337:BP337)</f>
        <v>0.53026543419268268</v>
      </c>
      <c r="BR265" s="96">
        <f>PRODUCT('mil mi val'!$C337:BQ337)</f>
        <v>0.5249627798507559</v>
      </c>
      <c r="BS265" s="96">
        <f>PRODUCT('mil mi val'!$C337:BR337)</f>
        <v>0.51971315205224833</v>
      </c>
      <c r="BT265" s="96">
        <f>PRODUCT('mil mi val'!$C337:BS337)</f>
        <v>0.51451602053172585</v>
      </c>
      <c r="BU265" s="96">
        <f>PRODUCT('mil mi val'!$C337:BT337)</f>
        <v>0.50937086032640855</v>
      </c>
      <c r="BV265" s="96">
        <f>PRODUCT('mil mi val'!$C337:BU337)</f>
        <v>0.50427715172314447</v>
      </c>
      <c r="BW265" s="96">
        <f>PRODUCT('mil mi val'!$C337:BV337)</f>
        <v>0.49923438020591304</v>
      </c>
      <c r="BX265" s="96">
        <f>PRODUCT('mil mi val'!$C337:BW337)</f>
        <v>0.49424203640385389</v>
      </c>
      <c r="BY265" s="96">
        <f>PRODUCT('mil mi val'!$C337:BX337)</f>
        <v>0.48929961603981537</v>
      </c>
      <c r="BZ265" s="96">
        <f>PRODUCT('mil mi val'!$C337:BY337)</f>
        <v>0.48440661987941719</v>
      </c>
      <c r="CA265" s="96">
        <f>PRODUCT('mil mi val'!$C337:BZ337)</f>
        <v>0.479562553680623</v>
      </c>
      <c r="CB265" s="96">
        <f>PRODUCT('mil mi val'!$C337:CA337)</f>
        <v>0.47476692814381677</v>
      </c>
      <c r="CC265" s="96">
        <f>PRODUCT('mil mi val'!$C337:CB337)</f>
        <v>0.47001925886237861</v>
      </c>
      <c r="CD265" s="96">
        <f>PRODUCT('mil mi val'!$C337:CC337)</f>
        <v>0.4653190662737548</v>
      </c>
      <c r="CE265" s="96">
        <f>PRODUCT('mil mi val'!$C337:CD337)</f>
        <v>0.46066587561101724</v>
      </c>
      <c r="CF265" s="96">
        <f>PRODUCT('mil mi val'!$C337:CE337)</f>
        <v>0.45605921685490708</v>
      </c>
      <c r="CG265" s="96">
        <f>PRODUCT('mil mi val'!$C337:CF337)</f>
        <v>0.45149862468635799</v>
      </c>
      <c r="CH265" s="96">
        <f>PRODUCT('mil mi val'!$C337:CG337)</f>
        <v>0.4469836384394944</v>
      </c>
      <c r="CI265" s="96">
        <f>PRODUCT('mil mi val'!$C337:CH337)</f>
        <v>0.44251380205509944</v>
      </c>
      <c r="CJ265" s="96">
        <f>PRODUCT('mil mi val'!$C337:CI337)</f>
        <v>0.43808866403454844</v>
      </c>
      <c r="CK265" s="96">
        <f>PRODUCT('mil mi val'!$C337:CJ337)</f>
        <v>0.43370777739420296</v>
      </c>
      <c r="CL265" s="96">
        <f>PRODUCT('mil mi val'!$C337:CK337)</f>
        <v>0.42937069962026092</v>
      </c>
      <c r="CM265" s="96">
        <f>PRODUCT('mil mi val'!$C337:CL337)</f>
        <v>0.42507699262405829</v>
      </c>
      <c r="CN265" s="96">
        <f>PRODUCT('mil mi val'!$C337:CM337)</f>
        <v>0.42082622269781772</v>
      </c>
      <c r="CO265" s="96">
        <f>PRODUCT('mil mi val'!$C337:CN337)</f>
        <v>0.41661796047083954</v>
      </c>
      <c r="CP265" s="96">
        <f>PRODUCT('mil mi val'!$C337:CO337)</f>
        <v>0.41245178086613116</v>
      </c>
      <c r="CQ265" s="96">
        <f>PRODUCT('mil mi val'!$C337:CP337)</f>
        <v>0.40832726305746986</v>
      </c>
      <c r="CR265" s="96">
        <f>PRODUCT('mil mi val'!$C337:CQ337)</f>
        <v>0.40424399042689518</v>
      </c>
      <c r="CS265" s="96">
        <f>PRODUCT('mil mi val'!$C337:CR337)</f>
        <v>0.40020155052262624</v>
      </c>
      <c r="CT265" s="96">
        <f>PRODUCT('mil mi val'!$C337:CS337)</f>
        <v>0.39619953501739996</v>
      </c>
      <c r="CU265" s="96">
        <f>PRODUCT('mil mi val'!$C337:CT337)</f>
        <v>0.39223753966722597</v>
      </c>
      <c r="CV265" s="96">
        <f>PRODUCT('mil mi val'!$C337:CU337)</f>
        <v>0.38831516427055368</v>
      </c>
      <c r="CW265" s="96">
        <f>PRODUCT('mil mi val'!$C337:CV337)</f>
        <v>0.38443201262784815</v>
      </c>
      <c r="CX265" s="96">
        <f>PRODUCT('mil mi val'!$C337:CW337)</f>
        <v>0.38058769250156965</v>
      </c>
      <c r="CY265" s="96">
        <f>PRODUCT('mil mi val'!$C337:CX337)</f>
        <v>0.37678181557655394</v>
      </c>
      <c r="CZ265" s="96">
        <f>PRODUCT('mil mi val'!$C337:CY337)</f>
        <v>0.37301399742078839</v>
      </c>
      <c r="DA265" s="96">
        <f>PRODUCT('mil mi val'!$C337:CZ337)</f>
        <v>0.36928385744658049</v>
      </c>
      <c r="DB265" s="96">
        <f>PRODUCT('mil mi val'!$C337:DA337)</f>
        <v>0.3655910188721147</v>
      </c>
      <c r="DC265" s="96">
        <f>PRODUCT('mil mi val'!$C337:DB337)</f>
        <v>0.36193510868339357</v>
      </c>
      <c r="DD265" s="96">
        <f>PRODUCT('mil mi val'!$C337:DC337)</f>
        <v>0.35831575759655965</v>
      </c>
      <c r="DE265" s="96">
        <f>PRODUCT('mil mi val'!$C337:DE337)</f>
        <v>0.35118527402038807</v>
      </c>
      <c r="DF265" s="96">
        <f>PRODUCT('mil mi val'!$C337:DF337)</f>
        <v>0.34767342128018419</v>
      </c>
      <c r="DG265" s="96">
        <f>PRODUCT('mil mi val'!$C337:DG337)</f>
        <v>0.34419668706738232</v>
      </c>
      <c r="DH265" s="96">
        <f>PRODUCT('mil mi val'!$C337:DH337)</f>
        <v>0.34075472019670849</v>
      </c>
      <c r="DI265" s="96">
        <f>PRODUCT('mil mi val'!$C337:DI337)</f>
        <v>0.33734717299474143</v>
      </c>
      <c r="DJ265" s="96">
        <f>PRODUCT('mil mi val'!$C337:DJ337)</f>
        <v>0.33397370126479403</v>
      </c>
      <c r="DK265" s="96">
        <f>PRODUCT('mil mi val'!$C337:DK337)</f>
        <v>0.33063396425214608</v>
      </c>
      <c r="DL265" s="96">
        <f>PRODUCT('mil mi val'!$C337:DL337)</f>
        <v>0.32732762460962461</v>
      </c>
      <c r="DM265" s="96">
        <f>PRODUCT('mil mi val'!$C337:DM337)</f>
        <v>0.32405434836352837</v>
      </c>
      <c r="DN265" s="96">
        <f>PRODUCT('mil mi val'!$C337:DN337)</f>
        <v>0.32081380487989308</v>
      </c>
      <c r="DO265" s="96">
        <f>PRODUCT('mil mi val'!$C337:DO337)</f>
        <v>0.31760566683109415</v>
      </c>
      <c r="DP265" s="96">
        <f>PRODUCT('mil mi val'!$C337:DP337)</f>
        <v>0.3144296101627832</v>
      </c>
      <c r="DQ265" s="96">
        <f>PRODUCT('mil mi val'!$C337:DQ337)</f>
        <v>0.31128531406115539</v>
      </c>
      <c r="DR265" s="96">
        <f>PRODUCT('mil mi val'!$C337:DR337)</f>
        <v>0.30817246092054384</v>
      </c>
      <c r="DS265" s="96">
        <f>PRODUCT('mil mi val'!$C337:DS337)</f>
        <v>0.30509073631133843</v>
      </c>
      <c r="DT265" s="96">
        <f>PRODUCT('mil mi val'!$C337:DT337)</f>
        <v>0.30203982894822506</v>
      </c>
    </row>
    <row r="266" spans="2:124" ht="15" x14ac:dyDescent="0.25">
      <c r="B266" s="55">
        <v>11</v>
      </c>
      <c r="C266" s="96">
        <v>1</v>
      </c>
      <c r="D266" s="96">
        <f>PRODUCT('mil mi val'!$C338:C338)</f>
        <v>0.99677854713082292</v>
      </c>
      <c r="E266" s="96">
        <f>PRODUCT('mil mi val'!$C338:D338)</f>
        <v>0.99252285317190714</v>
      </c>
      <c r="F266" s="96">
        <f>PRODUCT('mil mi val'!$C338:E338)</f>
        <v>0.98727521046376288</v>
      </c>
      <c r="G266" s="96">
        <f>PRODUCT('mil mi val'!$C338:F338)</f>
        <v>0.98114765146945582</v>
      </c>
      <c r="H266" s="96">
        <f>PRODUCT('mil mi val'!$C338:G338)</f>
        <v>0.97431942551220352</v>
      </c>
      <c r="I266" s="96">
        <f>PRODUCT('mil mi val'!$C338:H338)</f>
        <v>0.96703370852082504</v>
      </c>
      <c r="J266" s="96">
        <f>PRODUCT('mil mi val'!$C338:I338)</f>
        <v>0.95943782671991173</v>
      </c>
      <c r="K266" s="96">
        <f>PRODUCT('mil mi val'!$C338:J338)</f>
        <v>0.95154708772615282</v>
      </c>
      <c r="L266" s="96">
        <f>PRODUCT('mil mi val'!$C338:K338)</f>
        <v>0.94203161684889125</v>
      </c>
      <c r="M266" s="96">
        <f>PRODUCT('mil mi val'!$C338:L338)</f>
        <v>0.93261130068040232</v>
      </c>
      <c r="N266" s="96">
        <f>PRODUCT('mil mi val'!$C338:M338)</f>
        <v>0.92328518767359824</v>
      </c>
      <c r="O266" s="96">
        <f>PRODUCT('mil mi val'!$C338:N338)</f>
        <v>0.91405233579686229</v>
      </c>
      <c r="P266" s="96">
        <f>PRODUCT('mil mi val'!$C338:O338)</f>
        <v>0.90491181243889363</v>
      </c>
      <c r="Q266" s="96">
        <f>PRODUCT('mil mi val'!$C338:P338)</f>
        <v>0.89586269431450472</v>
      </c>
      <c r="R266" s="96">
        <f>PRODUCT('mil mi val'!$C338:Q338)</f>
        <v>0.88690406737135963</v>
      </c>
      <c r="S266" s="96">
        <f>PRODUCT('mil mi val'!$C338:R338)</f>
        <v>0.87803502669764599</v>
      </c>
      <c r="T266" s="96">
        <f>PRODUCT('mil mi val'!$C338:S338)</f>
        <v>0.86925467643066956</v>
      </c>
      <c r="U266" s="96">
        <f>PRODUCT('mil mi val'!$C338:T338)</f>
        <v>0.86056212966636281</v>
      </c>
      <c r="V266" s="96">
        <f>PRODUCT('mil mi val'!$C338:U338)</f>
        <v>0.85195650836969916</v>
      </c>
      <c r="W266" s="96">
        <f>PRODUCT('mil mi val'!$C338:V338)</f>
        <v>0.84343694328600216</v>
      </c>
      <c r="X266" s="96">
        <f>PRODUCT('mil mi val'!$C338:W338)</f>
        <v>0.83500257385314214</v>
      </c>
      <c r="Y266" s="96">
        <f>PRODUCT('mil mi val'!$C338:X338)</f>
        <v>0.82665254811461075</v>
      </c>
      <c r="Z266" s="96">
        <f>PRODUCT('mil mi val'!$C338:Y338)</f>
        <v>0.8183860226334646</v>
      </c>
      <c r="AA266" s="96">
        <f>PRODUCT('mil mi val'!$C338:Z338)</f>
        <v>0.81020216240712994</v>
      </c>
      <c r="AB266" s="96">
        <f>PRODUCT('mil mi val'!$C338:AA338)</f>
        <v>0.80210014078305869</v>
      </c>
      <c r="AC266" s="96">
        <f>PRODUCT('mil mi val'!$C338:AB338)</f>
        <v>0.79407913937522812</v>
      </c>
      <c r="AD266" s="96">
        <f>PRODUCT('mil mi val'!$C338:AC338)</f>
        <v>0.78613834798147586</v>
      </c>
      <c r="AE266" s="96">
        <f>PRODUCT('mil mi val'!$C338:AD338)</f>
        <v>0.77827696450166106</v>
      </c>
      <c r="AF266" s="96">
        <f>PRODUCT('mil mi val'!$C338:AE338)</f>
        <v>0.7704941948566445</v>
      </c>
      <c r="AG266" s="96">
        <f>PRODUCT('mil mi val'!$C338:AF338)</f>
        <v>0.76278925290807809</v>
      </c>
      <c r="AH266" s="96">
        <f>PRODUCT('mil mi val'!$C338:AG338)</f>
        <v>0.75516136037899728</v>
      </c>
      <c r="AI266" s="96">
        <f>PRODUCT('mil mi val'!$C338:AH338)</f>
        <v>0.74760974677520731</v>
      </c>
      <c r="AJ266" s="96">
        <f>PRODUCT('mil mi val'!$C338:AI338)</f>
        <v>0.74013364930745518</v>
      </c>
      <c r="AK266" s="96">
        <f>PRODUCT('mil mi val'!$C338:AJ338)</f>
        <v>0.73273231281438067</v>
      </c>
      <c r="AL266" s="96">
        <f>PRODUCT('mil mi val'!$C338:AK338)</f>
        <v>0.7254049896862369</v>
      </c>
      <c r="AM266" s="96">
        <f>PRODUCT('mil mi val'!$C338:AL338)</f>
        <v>0.7181509397893745</v>
      </c>
      <c r="AN266" s="96">
        <f>PRODUCT('mil mi val'!$C338:AM338)</f>
        <v>0.71096943039148075</v>
      </c>
      <c r="AO266" s="96">
        <f>PRODUCT('mil mi val'!$C338:AN338)</f>
        <v>0.70385973608756591</v>
      </c>
      <c r="AP266" s="96">
        <f>PRODUCT('mil mi val'!$C338:AO338)</f>
        <v>0.69682113872669027</v>
      </c>
      <c r="AQ266" s="96">
        <f>PRODUCT('mil mi val'!$C338:AP338)</f>
        <v>0.68985292733942338</v>
      </c>
      <c r="AR266" s="96">
        <f>PRODUCT('mil mi val'!$C338:AQ338)</f>
        <v>0.68295439806602909</v>
      </c>
      <c r="AS266" s="96">
        <f>PRODUCT('mil mi val'!$C338:AR338)</f>
        <v>0.67612485408536882</v>
      </c>
      <c r="AT266" s="96">
        <f>PRODUCT('mil mi val'!$C338:AS338)</f>
        <v>0.66936360554451513</v>
      </c>
      <c r="AU266" s="96">
        <f>PRODUCT('mil mi val'!$C338:AT338)</f>
        <v>0.66266996948906998</v>
      </c>
      <c r="AV266" s="96">
        <f>PRODUCT('mil mi val'!$C338:AU338)</f>
        <v>0.65604326979417926</v>
      </c>
      <c r="AW266" s="96">
        <f>PRODUCT('mil mi val'!$C338:AV338)</f>
        <v>0.64948283709623744</v>
      </c>
      <c r="AX266" s="96">
        <f>PRODUCT('mil mi val'!$C338:AW338)</f>
        <v>0.64298800872527506</v>
      </c>
      <c r="AY266" s="96">
        <f>PRODUCT('mil mi val'!$C338:AX338)</f>
        <v>0.6365581286380223</v>
      </c>
      <c r="AZ266" s="96">
        <f>PRODUCT('mil mi val'!$C338:AY338)</f>
        <v>0.6301925473516421</v>
      </c>
      <c r="BA266" s="96">
        <f>PRODUCT('mil mi val'!$C338:AZ338)</f>
        <v>0.62389062187812572</v>
      </c>
      <c r="BB266" s="96">
        <f>PRODUCT('mil mi val'!$C338:BA338)</f>
        <v>0.6176517156593444</v>
      </c>
      <c r="BC266" s="96">
        <f>PRODUCT('mil mi val'!$C338:BB338)</f>
        <v>0.61147519850275101</v>
      </c>
      <c r="BD266" s="96">
        <f>PRODUCT('mil mi val'!$C338:BC338)</f>
        <v>0.60536044651772347</v>
      </c>
      <c r="BE266" s="96">
        <f>PRODUCT('mil mi val'!$C338:BD338)</f>
        <v>0.59930684205254625</v>
      </c>
      <c r="BF266" s="96">
        <f>PRODUCT('mil mi val'!$C338:BE338)</f>
        <v>0.59331377363202076</v>
      </c>
      <c r="BG266" s="96">
        <f>PRODUCT('mil mi val'!$C338:BF338)</f>
        <v>0.58738063589570055</v>
      </c>
      <c r="BH266" s="96">
        <f>PRODUCT('mil mi val'!$C338:BG338)</f>
        <v>0.5815068295367436</v>
      </c>
      <c r="BI266" s="96">
        <f>PRODUCT('mil mi val'!$C338:BH338)</f>
        <v>0.57569176124137611</v>
      </c>
      <c r="BJ266" s="96">
        <f>PRODUCT('mil mi val'!$C338:BI338)</f>
        <v>0.5699348436289623</v>
      </c>
      <c r="BK266" s="96">
        <f>PRODUCT('mil mi val'!$C338:BJ338)</f>
        <v>0.56423549519267269</v>
      </c>
      <c r="BL266" s="96">
        <f>PRODUCT('mil mi val'!$C338:BK338)</f>
        <v>0.55859314024074591</v>
      </c>
      <c r="BM266" s="96">
        <f>PRODUCT('mil mi val'!$C338:BL338)</f>
        <v>0.55300720883833843</v>
      </c>
      <c r="BN266" s="96">
        <f>PRODUCT('mil mi val'!$C338:BM338)</f>
        <v>0.54747713674995502</v>
      </c>
      <c r="BO266" s="96">
        <f>PRODUCT('mil mi val'!$C338:BN338)</f>
        <v>0.5420023653824555</v>
      </c>
      <c r="BP266" s="96">
        <f>PRODUCT('mil mi val'!$C338:BO338)</f>
        <v>0.53658234172863095</v>
      </c>
      <c r="BQ266" s="96">
        <f>PRODUCT('mil mi val'!$C338:BP338)</f>
        <v>0.53121651831134464</v>
      </c>
      <c r="BR266" s="96">
        <f>PRODUCT('mil mi val'!$C338:BQ338)</f>
        <v>0.52590435312823114</v>
      </c>
      <c r="BS266" s="96">
        <f>PRODUCT('mil mi val'!$C338:BR338)</f>
        <v>0.52064530959694877</v>
      </c>
      <c r="BT266" s="96">
        <f>PRODUCT('mil mi val'!$C338:BS338)</f>
        <v>0.51543885650097931</v>
      </c>
      <c r="BU266" s="96">
        <f>PRODUCT('mil mi val'!$C338:BT338)</f>
        <v>0.51028446793596949</v>
      </c>
      <c r="BV266" s="96">
        <f>PRODUCT('mil mi val'!$C338:BU338)</f>
        <v>0.50518162325660976</v>
      </c>
      <c r="BW266" s="96">
        <f>PRODUCT('mil mi val'!$C338:BV338)</f>
        <v>0.50012980702404364</v>
      </c>
      <c r="BX266" s="96">
        <f>PRODUCT('mil mi val'!$C338:BW338)</f>
        <v>0.49512850895380317</v>
      </c>
      <c r="BY266" s="96">
        <f>PRODUCT('mil mi val'!$C338:BX338)</f>
        <v>0.49017722386426515</v>
      </c>
      <c r="BZ266" s="96">
        <f>PRODUCT('mil mi val'!$C338:BY338)</f>
        <v>0.48527545162562252</v>
      </c>
      <c r="CA266" s="96">
        <f>PRODUCT('mil mi val'!$C338:BZ338)</f>
        <v>0.4804226971093663</v>
      </c>
      <c r="CB266" s="96">
        <f>PRODUCT('mil mi val'!$C338:CA338)</f>
        <v>0.47561847013827263</v>
      </c>
      <c r="CC266" s="96">
        <f>PRODUCT('mil mi val'!$C338:CB338)</f>
        <v>0.4708622854368899</v>
      </c>
      <c r="CD266" s="96">
        <f>PRODUCT('mil mi val'!$C338:CC338)</f>
        <v>0.466153662582521</v>
      </c>
      <c r="CE266" s="96">
        <f>PRODUCT('mil mi val'!$C338:CD338)</f>
        <v>0.46149212595669581</v>
      </c>
      <c r="CF266" s="96">
        <f>PRODUCT('mil mi val'!$C338:CE338)</f>
        <v>0.45687720469712884</v>
      </c>
      <c r="CG266" s="96">
        <f>PRODUCT('mil mi val'!$C338:CF338)</f>
        <v>0.45230843265015752</v>
      </c>
      <c r="CH266" s="96">
        <f>PRODUCT('mil mi val'!$C338:CG338)</f>
        <v>0.44778534832365596</v>
      </c>
      <c r="CI266" s="96">
        <f>PRODUCT('mil mi val'!$C338:CH338)</f>
        <v>0.44330749484041942</v>
      </c>
      <c r="CJ266" s="96">
        <f>PRODUCT('mil mi val'!$C338:CI338)</f>
        <v>0.4388744198920152</v>
      </c>
      <c r="CK266" s="96">
        <f>PRODUCT('mil mi val'!$C338:CJ338)</f>
        <v>0.43448567569309504</v>
      </c>
      <c r="CL266" s="96">
        <f>PRODUCT('mil mi val'!$C338:CK338)</f>
        <v>0.43014081893616407</v>
      </c>
      <c r="CM266" s="96">
        <f>PRODUCT('mil mi val'!$C338:CL338)</f>
        <v>0.42583941074680243</v>
      </c>
      <c r="CN266" s="96">
        <f>PRODUCT('mil mi val'!$C338:CM338)</f>
        <v>0.42158101663933439</v>
      </c>
      <c r="CO266" s="96">
        <f>PRODUCT('mil mi val'!$C338:CN338)</f>
        <v>0.41736520647294106</v>
      </c>
      <c r="CP266" s="96">
        <f>PRODUCT('mil mi val'!$C338:CO338)</f>
        <v>0.41319155440821165</v>
      </c>
      <c r="CQ266" s="96">
        <f>PRODUCT('mil mi val'!$C338:CP338)</f>
        <v>0.40905963886412955</v>
      </c>
      <c r="CR266" s="96">
        <f>PRODUCT('mil mi val'!$C338:CQ338)</f>
        <v>0.40496904247548826</v>
      </c>
      <c r="CS266" s="96">
        <f>PRODUCT('mil mi val'!$C338:CR338)</f>
        <v>0.40091935205073337</v>
      </c>
      <c r="CT266" s="96">
        <f>PRODUCT('mil mi val'!$C338:CS338)</f>
        <v>0.39691015853022604</v>
      </c>
      <c r="CU266" s="96">
        <f>PRODUCT('mil mi val'!$C338:CT338)</f>
        <v>0.39294105694492376</v>
      </c>
      <c r="CV266" s="96">
        <f>PRODUCT('mil mi val'!$C338:CU338)</f>
        <v>0.38901164637547453</v>
      </c>
      <c r="CW266" s="96">
        <f>PRODUCT('mil mi val'!$C338:CV338)</f>
        <v>0.38512152991171977</v>
      </c>
      <c r="CX266" s="96">
        <f>PRODUCT('mil mi val'!$C338:CW338)</f>
        <v>0.38127031461260258</v>
      </c>
      <c r="CY266" s="96">
        <f>PRODUCT('mil mi val'!$C338:CX338)</f>
        <v>0.37745761146647655</v>
      </c>
      <c r="CZ266" s="96">
        <f>PRODUCT('mil mi val'!$C338:CY338)</f>
        <v>0.3736830353518118</v>
      </c>
      <c r="DA266" s="96">
        <f>PRODUCT('mil mi val'!$C338:CZ338)</f>
        <v>0.36994620499829367</v>
      </c>
      <c r="DB266" s="96">
        <f>PRODUCT('mil mi val'!$C338:DA338)</f>
        <v>0.36624674294831072</v>
      </c>
      <c r="DC266" s="96">
        <f>PRODUCT('mil mi val'!$C338:DB338)</f>
        <v>0.3625842755188276</v>
      </c>
      <c r="DD266" s="96">
        <f>PRODUCT('mil mi val'!$C338:DC338)</f>
        <v>0.35895843276363931</v>
      </c>
      <c r="DE266" s="96">
        <f>PRODUCT('mil mi val'!$C338:DE338)</f>
        <v>0.35181515995164286</v>
      </c>
      <c r="DF266" s="96">
        <f>PRODUCT('mil mi val'!$C338:DF338)</f>
        <v>0.34829700835212646</v>
      </c>
      <c r="DG266" s="96">
        <f>PRODUCT('mil mi val'!$C338:DG338)</f>
        <v>0.34481403826860518</v>
      </c>
      <c r="DH266" s="96">
        <f>PRODUCT('mil mi val'!$C338:DH338)</f>
        <v>0.34136589788591915</v>
      </c>
      <c r="DI266" s="96">
        <f>PRODUCT('mil mi val'!$C338:DI338)</f>
        <v>0.33795223890705994</v>
      </c>
      <c r="DJ266" s="96">
        <f>PRODUCT('mil mi val'!$C338:DJ338)</f>
        <v>0.33457271651798937</v>
      </c>
      <c r="DK266" s="96">
        <f>PRODUCT('mil mi val'!$C338:DK338)</f>
        <v>0.33122698935280948</v>
      </c>
      <c r="DL266" s="96">
        <f>PRODUCT('mil mi val'!$C338:DL338)</f>
        <v>0.32791471945928136</v>
      </c>
      <c r="DM266" s="96">
        <f>PRODUCT('mil mi val'!$C338:DM338)</f>
        <v>0.32463557226468853</v>
      </c>
      <c r="DN266" s="96">
        <f>PRODUCT('mil mi val'!$C338:DN338)</f>
        <v>0.32138921654204167</v>
      </c>
      <c r="DO266" s="96">
        <f>PRODUCT('mil mi val'!$C338:DO338)</f>
        <v>0.31817532437662127</v>
      </c>
      <c r="DP266" s="96">
        <f>PRODUCT('mil mi val'!$C338:DP338)</f>
        <v>0.31499357113285503</v>
      </c>
      <c r="DQ266" s="96">
        <f>PRODUCT('mil mi val'!$C338:DQ338)</f>
        <v>0.31184363542152649</v>
      </c>
      <c r="DR266" s="96">
        <f>PRODUCT('mil mi val'!$C338:DR338)</f>
        <v>0.30872519906731122</v>
      </c>
      <c r="DS266" s="96">
        <f>PRODUCT('mil mi val'!$C338:DS338)</f>
        <v>0.30563794707663811</v>
      </c>
      <c r="DT266" s="96">
        <f>PRODUCT('mil mi val'!$C338:DT338)</f>
        <v>0.30258156760587174</v>
      </c>
    </row>
    <row r="267" spans="2:124" ht="15" x14ac:dyDescent="0.25">
      <c r="B267" s="55">
        <v>12</v>
      </c>
      <c r="C267" s="96">
        <v>1</v>
      </c>
      <c r="D267" s="96">
        <f>PRODUCT('mil mi val'!$C339:C339)</f>
        <v>0.99677854713082292</v>
      </c>
      <c r="E267" s="96">
        <f>PRODUCT('mil mi val'!$C339:D339)</f>
        <v>0.99252285317190714</v>
      </c>
      <c r="F267" s="96">
        <f>PRODUCT('mil mi val'!$C339:E339)</f>
        <v>0.98727521046376288</v>
      </c>
      <c r="G267" s="96">
        <f>PRODUCT('mil mi val'!$C339:F339)</f>
        <v>0.98114765146945582</v>
      </c>
      <c r="H267" s="96">
        <f>PRODUCT('mil mi val'!$C339:G339)</f>
        <v>0.97431942551220352</v>
      </c>
      <c r="I267" s="96">
        <f>PRODUCT('mil mi val'!$C339:H339)</f>
        <v>0.96703370852082504</v>
      </c>
      <c r="J267" s="96">
        <f>PRODUCT('mil mi val'!$C339:I339)</f>
        <v>0.95943782671991173</v>
      </c>
      <c r="K267" s="96">
        <f>PRODUCT('mil mi val'!$C339:J339)</f>
        <v>0.95154708772615282</v>
      </c>
      <c r="L267" s="96">
        <f>PRODUCT('mil mi val'!$C339:K339)</f>
        <v>0.94338403923820857</v>
      </c>
      <c r="M267" s="96">
        <f>PRODUCT('mil mi val'!$C339:L339)</f>
        <v>0.93395019884582653</v>
      </c>
      <c r="N267" s="96">
        <f>PRODUCT('mil mi val'!$C339:M339)</f>
        <v>0.9246106968573683</v>
      </c>
      <c r="O267" s="96">
        <f>PRODUCT('mil mi val'!$C339:N339)</f>
        <v>0.91536458988879466</v>
      </c>
      <c r="P267" s="96">
        <f>PRODUCT('mil mi val'!$C339:O339)</f>
        <v>0.90621094398990665</v>
      </c>
      <c r="Q267" s="96">
        <f>PRODUCT('mil mi val'!$C339:P339)</f>
        <v>0.8971488345500076</v>
      </c>
      <c r="R267" s="96">
        <f>PRODUCT('mil mi val'!$C339:Q339)</f>
        <v>0.8881773462045075</v>
      </c>
      <c r="S267" s="96">
        <f>PRODUCT('mil mi val'!$C339:R339)</f>
        <v>0.87929557274246239</v>
      </c>
      <c r="T267" s="96">
        <f>PRODUCT('mil mi val'!$C339:S339)</f>
        <v>0.87050261701503773</v>
      </c>
      <c r="U267" s="96">
        <f>PRODUCT('mil mi val'!$C339:T339)</f>
        <v>0.86179759084488738</v>
      </c>
      <c r="V267" s="96">
        <f>PRODUCT('mil mi val'!$C339:U339)</f>
        <v>0.85317961493643846</v>
      </c>
      <c r="W267" s="96">
        <f>PRODUCT('mil mi val'!$C339:V339)</f>
        <v>0.84464781878707407</v>
      </c>
      <c r="X267" s="96">
        <f>PRODUCT('mil mi val'!$C339:W339)</f>
        <v>0.83620134059920337</v>
      </c>
      <c r="Y267" s="96">
        <f>PRODUCT('mil mi val'!$C339:X339)</f>
        <v>0.82783932719321129</v>
      </c>
      <c r="Z267" s="96">
        <f>PRODUCT('mil mi val'!$C339:Y339)</f>
        <v>0.81956093392127916</v>
      </c>
      <c r="AA267" s="96">
        <f>PRODUCT('mil mi val'!$C339:Z339)</f>
        <v>0.81136532458206634</v>
      </c>
      <c r="AB267" s="96">
        <f>PRODUCT('mil mi val'!$C339:AA339)</f>
        <v>0.80325167133624564</v>
      </c>
      <c r="AC267" s="96">
        <f>PRODUCT('mil mi val'!$C339:AB339)</f>
        <v>0.79521915462288317</v>
      </c>
      <c r="AD267" s="96">
        <f>PRODUCT('mil mi val'!$C339:AC339)</f>
        <v>0.78726696307665434</v>
      </c>
      <c r="AE267" s="96">
        <f>PRODUCT('mil mi val'!$C339:AD339)</f>
        <v>0.77939429344588773</v>
      </c>
      <c r="AF267" s="96">
        <f>PRODUCT('mil mi val'!$C339:AE339)</f>
        <v>0.77160035051142883</v>
      </c>
      <c r="AG267" s="96">
        <f>PRODUCT('mil mi val'!$C339:AF339)</f>
        <v>0.76388434700631458</v>
      </c>
      <c r="AH267" s="96">
        <f>PRODUCT('mil mi val'!$C339:AG339)</f>
        <v>0.75624550353625142</v>
      </c>
      <c r="AI267" s="96">
        <f>PRODUCT('mil mi val'!$C339:AH339)</f>
        <v>0.74868304850088885</v>
      </c>
      <c r="AJ267" s="96">
        <f>PRODUCT('mil mi val'!$C339:AI339)</f>
        <v>0.74119621801587998</v>
      </c>
      <c r="AK267" s="96">
        <f>PRODUCT('mil mi val'!$C339:AJ339)</f>
        <v>0.73378425583572116</v>
      </c>
      <c r="AL267" s="96">
        <f>PRODUCT('mil mi val'!$C339:AK339)</f>
        <v>0.72644641327736392</v>
      </c>
      <c r="AM267" s="96">
        <f>PRODUCT('mil mi val'!$C339:AL339)</f>
        <v>0.71918194914459033</v>
      </c>
      <c r="AN267" s="96">
        <f>PRODUCT('mil mi val'!$C339:AM339)</f>
        <v>0.71199012965314445</v>
      </c>
      <c r="AO267" s="96">
        <f>PRODUCT('mil mi val'!$C339:AN339)</f>
        <v>0.70487022835661295</v>
      </c>
      <c r="AP267" s="96">
        <f>PRODUCT('mil mi val'!$C339:AO339)</f>
        <v>0.69782152607304682</v>
      </c>
      <c r="AQ267" s="96">
        <f>PRODUCT('mil mi val'!$C339:AP339)</f>
        <v>0.69084331081231631</v>
      </c>
      <c r="AR267" s="96">
        <f>PRODUCT('mil mi val'!$C339:AQ339)</f>
        <v>0.68393487770419314</v>
      </c>
      <c r="AS267" s="96">
        <f>PRODUCT('mil mi val'!$C339:AR339)</f>
        <v>0.67709552892715119</v>
      </c>
      <c r="AT267" s="96">
        <f>PRODUCT('mil mi val'!$C339:AS339)</f>
        <v>0.67032457363787967</v>
      </c>
      <c r="AU267" s="96">
        <f>PRODUCT('mil mi val'!$C339:AT339)</f>
        <v>0.66362132790150086</v>
      </c>
      <c r="AV267" s="96">
        <f>PRODUCT('mil mi val'!$C339:AU339)</f>
        <v>0.65698511462248588</v>
      </c>
      <c r="AW267" s="96">
        <f>PRODUCT('mil mi val'!$C339:AV339)</f>
        <v>0.650415263476261</v>
      </c>
      <c r="AX267" s="96">
        <f>PRODUCT('mil mi val'!$C339:AW339)</f>
        <v>0.64391111084149844</v>
      </c>
      <c r="AY267" s="96">
        <f>PRODUCT('mil mi val'!$C339:AX339)</f>
        <v>0.63747199973308344</v>
      </c>
      <c r="AZ267" s="96">
        <f>PRODUCT('mil mi val'!$C339:AY339)</f>
        <v>0.63109727973575258</v>
      </c>
      <c r="BA267" s="96">
        <f>PRODUCT('mil mi val'!$C339:AZ339)</f>
        <v>0.6247863069383951</v>
      </c>
      <c r="BB267" s="96">
        <f>PRODUCT('mil mi val'!$C339:BA339)</f>
        <v>0.61853844386901113</v>
      </c>
      <c r="BC267" s="96">
        <f>PRODUCT('mil mi val'!$C339:BB339)</f>
        <v>0.61235305943032103</v>
      </c>
      <c r="BD267" s="96">
        <f>PRODUCT('mil mi val'!$C339:BC339)</f>
        <v>0.60622952883601777</v>
      </c>
      <c r="BE267" s="96">
        <f>PRODUCT('mil mi val'!$C339:BD339)</f>
        <v>0.60016723354765755</v>
      </c>
      <c r="BF267" s="96">
        <f>PRODUCT('mil mi val'!$C339:BE339)</f>
        <v>0.594165561212181</v>
      </c>
      <c r="BG267" s="96">
        <f>PRODUCT('mil mi val'!$C339:BF339)</f>
        <v>0.58822390560005922</v>
      </c>
      <c r="BH267" s="96">
        <f>PRODUCT('mil mi val'!$C339:BG339)</f>
        <v>0.58234166654405861</v>
      </c>
      <c r="BI267" s="96">
        <f>PRODUCT('mil mi val'!$C339:BH339)</f>
        <v>0.57651824987861799</v>
      </c>
      <c r="BJ267" s="96">
        <f>PRODUCT('mil mi val'!$C339:BI339)</f>
        <v>0.57075306737983178</v>
      </c>
      <c r="BK267" s="96">
        <f>PRODUCT('mil mi val'!$C339:BJ339)</f>
        <v>0.56504553670603341</v>
      </c>
      <c r="BL267" s="96">
        <f>PRODUCT('mil mi val'!$C339:BK339)</f>
        <v>0.55939508133897309</v>
      </c>
      <c r="BM267" s="96">
        <f>PRODUCT('mil mi val'!$C339:BL339)</f>
        <v>0.55380113052558333</v>
      </c>
      <c r="BN267" s="96">
        <f>PRODUCT('mil mi val'!$C339:BM339)</f>
        <v>0.54826311922032744</v>
      </c>
      <c r="BO267" s="96">
        <f>PRODUCT('mil mi val'!$C339:BN339)</f>
        <v>0.54278048802812418</v>
      </c>
      <c r="BP267" s="96">
        <f>PRODUCT('mil mi val'!$C339:BO339)</f>
        <v>0.5373526831478429</v>
      </c>
      <c r="BQ267" s="96">
        <f>PRODUCT('mil mi val'!$C339:BP339)</f>
        <v>0.5319791563163645</v>
      </c>
      <c r="BR267" s="96">
        <f>PRODUCT('mil mi val'!$C339:BQ339)</f>
        <v>0.52665936475320085</v>
      </c>
      <c r="BS267" s="96">
        <f>PRODUCT('mil mi val'!$C339:BR339)</f>
        <v>0.52139277110566884</v>
      </c>
      <c r="BT267" s="96">
        <f>PRODUCT('mil mi val'!$C339:BS339)</f>
        <v>0.51617884339461217</v>
      </c>
      <c r="BU267" s="96">
        <f>PRODUCT('mil mi val'!$C339:BT339)</f>
        <v>0.51101705496066607</v>
      </c>
      <c r="BV267" s="96">
        <f>PRODUCT('mil mi val'!$C339:BU339)</f>
        <v>0.50590688441105935</v>
      </c>
      <c r="BW267" s="96">
        <f>PRODUCT('mil mi val'!$C339:BV339)</f>
        <v>0.5008478155669488</v>
      </c>
      <c r="BX267" s="96">
        <f>PRODUCT('mil mi val'!$C339:BW339)</f>
        <v>0.49583933741127928</v>
      </c>
      <c r="BY267" s="96">
        <f>PRODUCT('mil mi val'!$C339:BX339)</f>
        <v>0.49088094403716648</v>
      </c>
      <c r="BZ267" s="96">
        <f>PRODUCT('mil mi val'!$C339:BY339)</f>
        <v>0.48597213459679484</v>
      </c>
      <c r="CA267" s="96">
        <f>PRODUCT('mil mi val'!$C339:BZ339)</f>
        <v>0.48111241325082688</v>
      </c>
      <c r="CB267" s="96">
        <f>PRODUCT('mil mi val'!$C339:CA339)</f>
        <v>0.47630128911831859</v>
      </c>
      <c r="CC267" s="96">
        <f>PRODUCT('mil mi val'!$C339:CB339)</f>
        <v>0.4715382762271354</v>
      </c>
      <c r="CD267" s="96">
        <f>PRODUCT('mil mi val'!$C339:CC339)</f>
        <v>0.46682289346486405</v>
      </c>
      <c r="CE267" s="96">
        <f>PRODUCT('mil mi val'!$C339:CD339)</f>
        <v>0.46215466453021542</v>
      </c>
      <c r="CF267" s="96">
        <f>PRODUCT('mil mi val'!$C339:CE339)</f>
        <v>0.45753311788491324</v>
      </c>
      <c r="CG267" s="96">
        <f>PRODUCT('mil mi val'!$C339:CF339)</f>
        <v>0.45295778670606412</v>
      </c>
      <c r="CH267" s="96">
        <f>PRODUCT('mil mi val'!$C339:CG339)</f>
        <v>0.44842820883900347</v>
      </c>
      <c r="CI267" s="96">
        <f>PRODUCT('mil mi val'!$C339:CH339)</f>
        <v>0.44394392675061345</v>
      </c>
      <c r="CJ267" s="96">
        <f>PRODUCT('mil mi val'!$C339:CI339)</f>
        <v>0.43950448748310733</v>
      </c>
      <c r="CK267" s="96">
        <f>PRODUCT('mil mi val'!$C339:CJ339)</f>
        <v>0.43510944260827628</v>
      </c>
      <c r="CL267" s="96">
        <f>PRODUCT('mil mi val'!$C339:CK339)</f>
        <v>0.4307583481821935</v>
      </c>
      <c r="CM267" s="96">
        <f>PRODUCT('mil mi val'!$C339:CL339)</f>
        <v>0.42645076470037158</v>
      </c>
      <c r="CN267" s="96">
        <f>PRODUCT('mil mi val'!$C339:CM339)</f>
        <v>0.42218625705336787</v>
      </c>
      <c r="CO267" s="96">
        <f>PRODUCT('mil mi val'!$C339:CN339)</f>
        <v>0.41796439448283418</v>
      </c>
      <c r="CP267" s="96">
        <f>PRODUCT('mil mi val'!$C339:CO339)</f>
        <v>0.41378475053800584</v>
      </c>
      <c r="CQ267" s="96">
        <f>PRODUCT('mil mi val'!$C339:CP339)</f>
        <v>0.4096469030326258</v>
      </c>
      <c r="CR267" s="96">
        <f>PRODUCT('mil mi val'!$C339:CQ339)</f>
        <v>0.40555043400229951</v>
      </c>
      <c r="CS267" s="96">
        <f>PRODUCT('mil mi val'!$C339:CR339)</f>
        <v>0.40149492966227651</v>
      </c>
      <c r="CT267" s="96">
        <f>PRODUCT('mil mi val'!$C339:CS339)</f>
        <v>0.39747998036565374</v>
      </c>
      <c r="CU267" s="96">
        <f>PRODUCT('mil mi val'!$C339:CT339)</f>
        <v>0.39350518056199718</v>
      </c>
      <c r="CV267" s="96">
        <f>PRODUCT('mil mi val'!$C339:CU339)</f>
        <v>0.3895701287563772</v>
      </c>
      <c r="CW267" s="96">
        <f>PRODUCT('mil mi val'!$C339:CV339)</f>
        <v>0.38567442746881342</v>
      </c>
      <c r="CX267" s="96">
        <f>PRODUCT('mil mi val'!$C339:CW339)</f>
        <v>0.38181768319412529</v>
      </c>
      <c r="CY267" s="96">
        <f>PRODUCT('mil mi val'!$C339:CX339)</f>
        <v>0.37799950636218405</v>
      </c>
      <c r="CZ267" s="96">
        <f>PRODUCT('mil mi val'!$C339:CY339)</f>
        <v>0.37421951129856218</v>
      </c>
      <c r="DA267" s="96">
        <f>PRODUCT('mil mi val'!$C339:CZ339)</f>
        <v>0.37047731618557656</v>
      </c>
      <c r="DB267" s="96">
        <f>PRODUCT('mil mi val'!$C339:DA339)</f>
        <v>0.36677254302372081</v>
      </c>
      <c r="DC267" s="96">
        <f>PRODUCT('mil mi val'!$C339:DB339)</f>
        <v>0.36310481759348362</v>
      </c>
      <c r="DD267" s="96">
        <f>PRODUCT('mil mi val'!$C339:DC339)</f>
        <v>0.35947376941754877</v>
      </c>
      <c r="DE267" s="96">
        <f>PRODUCT('mil mi val'!$C339:DE339)</f>
        <v>0.35232024140613954</v>
      </c>
      <c r="DF267" s="96">
        <f>PRODUCT('mil mi val'!$C339:DF339)</f>
        <v>0.34879703899207815</v>
      </c>
      <c r="DG267" s="96">
        <f>PRODUCT('mil mi val'!$C339:DG339)</f>
        <v>0.34530906860215738</v>
      </c>
      <c r="DH267" s="96">
        <f>PRODUCT('mil mi val'!$C339:DH339)</f>
        <v>0.34185597791613581</v>
      </c>
      <c r="DI267" s="96">
        <f>PRODUCT('mil mi val'!$C339:DI339)</f>
        <v>0.33843741813697448</v>
      </c>
      <c r="DJ267" s="96">
        <f>PRODUCT('mil mi val'!$C339:DJ339)</f>
        <v>0.33505304395560476</v>
      </c>
      <c r="DK267" s="96">
        <f>PRODUCT('mil mi val'!$C339:DK339)</f>
        <v>0.33170251351604868</v>
      </c>
      <c r="DL267" s="96">
        <f>PRODUCT('mil mi val'!$C339:DL339)</f>
        <v>0.32838548838088821</v>
      </c>
      <c r="DM267" s="96">
        <f>PRODUCT('mil mi val'!$C339:DM339)</f>
        <v>0.32510163349707932</v>
      </c>
      <c r="DN267" s="96">
        <f>PRODUCT('mil mi val'!$C339:DN339)</f>
        <v>0.32185061716210855</v>
      </c>
      <c r="DO267" s="96">
        <f>PRODUCT('mil mi val'!$C339:DO339)</f>
        <v>0.31863211099048744</v>
      </c>
      <c r="DP267" s="96">
        <f>PRODUCT('mil mi val'!$C339:DP339)</f>
        <v>0.31544578988058258</v>
      </c>
      <c r="DQ267" s="96">
        <f>PRODUCT('mil mi val'!$C339:DQ339)</f>
        <v>0.31229133198177678</v>
      </c>
      <c r="DR267" s="96">
        <f>PRODUCT('mil mi val'!$C339:DR339)</f>
        <v>0.30916841866195899</v>
      </c>
      <c r="DS267" s="96">
        <f>PRODUCT('mil mi val'!$C339:DS339)</f>
        <v>0.3060767344753394</v>
      </c>
      <c r="DT267" s="96">
        <f>PRODUCT('mil mi val'!$C339:DT339)</f>
        <v>0.30301596713058598</v>
      </c>
    </row>
    <row r="268" spans="2:124" ht="15" x14ac:dyDescent="0.25">
      <c r="B268" s="55">
        <v>13</v>
      </c>
      <c r="C268" s="96">
        <v>1</v>
      </c>
      <c r="D268" s="96">
        <f>PRODUCT('mil mi val'!$C340:C340)</f>
        <v>0.99677854713082292</v>
      </c>
      <c r="E268" s="96">
        <f>PRODUCT('mil mi val'!$C340:D340)</f>
        <v>0.99252285317190714</v>
      </c>
      <c r="F268" s="96">
        <f>PRODUCT('mil mi val'!$C340:E340)</f>
        <v>0.98727521046376288</v>
      </c>
      <c r="G268" s="96">
        <f>PRODUCT('mil mi val'!$C340:F340)</f>
        <v>0.98114765146945582</v>
      </c>
      <c r="H268" s="96">
        <f>PRODUCT('mil mi val'!$C340:G340)</f>
        <v>0.97431942551220352</v>
      </c>
      <c r="I268" s="96">
        <f>PRODUCT('mil mi val'!$C340:H340)</f>
        <v>0.96703370852082504</v>
      </c>
      <c r="J268" s="96">
        <f>PRODUCT('mil mi val'!$C340:I340)</f>
        <v>0.95943782671991173</v>
      </c>
      <c r="K268" s="96">
        <f>PRODUCT('mil mi val'!$C340:J340)</f>
        <v>0.95154708772615282</v>
      </c>
      <c r="L268" s="96">
        <f>PRODUCT('mil mi val'!$C340:K340)</f>
        <v>0.94338403923820857</v>
      </c>
      <c r="M268" s="96">
        <f>PRODUCT('mil mi val'!$C340:L340)</f>
        <v>0.93497812145438275</v>
      </c>
      <c r="N268" s="96">
        <f>PRODUCT('mil mi val'!$C340:M340)</f>
        <v>0.92562834023983886</v>
      </c>
      <c r="O268" s="96">
        <f>PRODUCT('mil mi val'!$C340:N340)</f>
        <v>0.9163720568374405</v>
      </c>
      <c r="P268" s="96">
        <f>PRODUCT('mil mi val'!$C340:O340)</f>
        <v>0.90720833626906605</v>
      </c>
      <c r="Q268" s="96">
        <f>PRODUCT('mil mi val'!$C340:P340)</f>
        <v>0.89813625290637533</v>
      </c>
      <c r="R268" s="96">
        <f>PRODUCT('mil mi val'!$C340:Q340)</f>
        <v>0.88915489037731155</v>
      </c>
      <c r="S268" s="96">
        <f>PRODUCT('mil mi val'!$C340:R340)</f>
        <v>0.88026334147353846</v>
      </c>
      <c r="T268" s="96">
        <f>PRODUCT('mil mi val'!$C340:S340)</f>
        <v>0.87146070805880305</v>
      </c>
      <c r="U268" s="96">
        <f>PRODUCT('mil mi val'!$C340:T340)</f>
        <v>0.86274610097821502</v>
      </c>
      <c r="V268" s="96">
        <f>PRODUCT('mil mi val'!$C340:U340)</f>
        <v>0.85411863996843285</v>
      </c>
      <c r="W268" s="96">
        <f>PRODUCT('mil mi val'!$C340:V340)</f>
        <v>0.84557745356874847</v>
      </c>
      <c r="X268" s="96">
        <f>PRODUCT('mil mi val'!$C340:W340)</f>
        <v>0.83712167903306101</v>
      </c>
      <c r="Y268" s="96">
        <f>PRODUCT('mil mi val'!$C340:X340)</f>
        <v>0.82875046224273041</v>
      </c>
      <c r="Z268" s="96">
        <f>PRODUCT('mil mi val'!$C340:Y340)</f>
        <v>0.82046295762030308</v>
      </c>
      <c r="AA268" s="96">
        <f>PRODUCT('mil mi val'!$C340:Z340)</f>
        <v>0.81225832804410003</v>
      </c>
      <c r="AB268" s="96">
        <f>PRODUCT('mil mi val'!$C340:AA340)</f>
        <v>0.80413574476365901</v>
      </c>
      <c r="AC268" s="96">
        <f>PRODUCT('mil mi val'!$C340:AB340)</f>
        <v>0.79609438731602244</v>
      </c>
      <c r="AD268" s="96">
        <f>PRODUCT('mil mi val'!$C340:AC340)</f>
        <v>0.78813344344286218</v>
      </c>
      <c r="AE268" s="96">
        <f>PRODUCT('mil mi val'!$C340:AD340)</f>
        <v>0.78025210900843356</v>
      </c>
      <c r="AF268" s="96">
        <f>PRODUCT('mil mi val'!$C340:AE340)</f>
        <v>0.77244958791834917</v>
      </c>
      <c r="AG268" s="96">
        <f>PRODUCT('mil mi val'!$C340:AF340)</f>
        <v>0.76472509203916572</v>
      </c>
      <c r="AH268" s="96">
        <f>PRODUCT('mil mi val'!$C340:AG340)</f>
        <v>0.75707784111877408</v>
      </c>
      <c r="AI268" s="96">
        <f>PRODUCT('mil mi val'!$C340:AH340)</f>
        <v>0.74950706270758638</v>
      </c>
      <c r="AJ268" s="96">
        <f>PRODUCT('mil mi val'!$C340:AI340)</f>
        <v>0.7420119920805105</v>
      </c>
      <c r="AK268" s="96">
        <f>PRODUCT('mil mi val'!$C340:AJ340)</f>
        <v>0.73459187215970534</v>
      </c>
      <c r="AL268" s="96">
        <f>PRODUCT('mil mi val'!$C340:AK340)</f>
        <v>0.72724595343810827</v>
      </c>
      <c r="AM268" s="96">
        <f>PRODUCT('mil mi val'!$C340:AL340)</f>
        <v>0.71997349390372722</v>
      </c>
      <c r="AN268" s="96">
        <f>PRODUCT('mil mi val'!$C340:AM340)</f>
        <v>0.71277375896468997</v>
      </c>
      <c r="AO268" s="96">
        <f>PRODUCT('mil mi val'!$C340:AN340)</f>
        <v>0.70564602137504306</v>
      </c>
      <c r="AP268" s="96">
        <f>PRODUCT('mil mi val'!$C340:AO340)</f>
        <v>0.69858956116129267</v>
      </c>
      <c r="AQ268" s="96">
        <f>PRODUCT('mil mi val'!$C340:AP340)</f>
        <v>0.69160366554967978</v>
      </c>
      <c r="AR268" s="96">
        <f>PRODUCT('mil mi val'!$C340:AQ340)</f>
        <v>0.684687628894183</v>
      </c>
      <c r="AS268" s="96">
        <f>PRODUCT('mil mi val'!$C340:AR340)</f>
        <v>0.67784075260524113</v>
      </c>
      <c r="AT268" s="96">
        <f>PRODUCT('mil mi val'!$C340:AS340)</f>
        <v>0.67106234507918872</v>
      </c>
      <c r="AU268" s="96">
        <f>PRODUCT('mil mi val'!$C340:AT340)</f>
        <v>0.66435172162839684</v>
      </c>
      <c r="AV268" s="96">
        <f>PRODUCT('mil mi val'!$C340:AU340)</f>
        <v>0.65770820441211286</v>
      </c>
      <c r="AW268" s="96">
        <f>PRODUCT('mil mi val'!$C340:AV340)</f>
        <v>0.65113112236799175</v>
      </c>
      <c r="AX268" s="96">
        <f>PRODUCT('mil mi val'!$C340:AW340)</f>
        <v>0.64461981114431188</v>
      </c>
      <c r="AY268" s="96">
        <f>PRODUCT('mil mi val'!$C340:AX340)</f>
        <v>0.63817361303286879</v>
      </c>
      <c r="AZ268" s="96">
        <f>PRODUCT('mil mi val'!$C340:AY340)</f>
        <v>0.63179187690254013</v>
      </c>
      <c r="BA268" s="96">
        <f>PRODUCT('mil mi val'!$C340:AZ340)</f>
        <v>0.6254739581335147</v>
      </c>
      <c r="BB268" s="96">
        <f>PRODUCT('mil mi val'!$C340:BA340)</f>
        <v>0.61921921855217954</v>
      </c>
      <c r="BC268" s="96">
        <f>PRODUCT('mil mi val'!$C340:BB340)</f>
        <v>0.61302702636665773</v>
      </c>
      <c r="BD268" s="96">
        <f>PRODUCT('mil mi val'!$C340:BC340)</f>
        <v>0.6068967561029911</v>
      </c>
      <c r="BE268" s="96">
        <f>PRODUCT('mil mi val'!$C340:BD340)</f>
        <v>0.60082778854196117</v>
      </c>
      <c r="BF268" s="96">
        <f>PRODUCT('mil mi val'!$C340:BE340)</f>
        <v>0.59481951065654159</v>
      </c>
      <c r="BG268" s="96">
        <f>PRODUCT('mil mi val'!$C340:BF340)</f>
        <v>0.58887131554997618</v>
      </c>
      <c r="BH268" s="96">
        <f>PRODUCT('mil mi val'!$C340:BG340)</f>
        <v>0.58298260239447641</v>
      </c>
      <c r="BI268" s="96">
        <f>PRODUCT('mil mi val'!$C340:BH340)</f>
        <v>0.57715277637053164</v>
      </c>
      <c r="BJ268" s="96">
        <f>PRODUCT('mil mi val'!$C340:BI340)</f>
        <v>0.57138124860682626</v>
      </c>
      <c r="BK268" s="96">
        <f>PRODUCT('mil mi val'!$C340:BJ340)</f>
        <v>0.56566743612075798</v>
      </c>
      <c r="BL268" s="96">
        <f>PRODUCT('mil mi val'!$C340:BK340)</f>
        <v>0.56001076175955045</v>
      </c>
      <c r="BM268" s="96">
        <f>PRODUCT('mil mi val'!$C340:BL340)</f>
        <v>0.5544106541419549</v>
      </c>
      <c r="BN268" s="96">
        <f>PRODUCT('mil mi val'!$C340:BM340)</f>
        <v>0.54886654760053533</v>
      </c>
      <c r="BO268" s="96">
        <f>PRODUCT('mil mi val'!$C340:BN340)</f>
        <v>0.54337788212452998</v>
      </c>
      <c r="BP268" s="96">
        <f>PRODUCT('mil mi val'!$C340:BO340)</f>
        <v>0.53794410330328468</v>
      </c>
      <c r="BQ268" s="96">
        <f>PRODUCT('mil mi val'!$C340:BP340)</f>
        <v>0.53256466227025179</v>
      </c>
      <c r="BR268" s="96">
        <f>PRODUCT('mil mi val'!$C340:BQ340)</f>
        <v>0.52723901564754927</v>
      </c>
      <c r="BS268" s="96">
        <f>PRODUCT('mil mi val'!$C340:BR340)</f>
        <v>0.52196662549107375</v>
      </c>
      <c r="BT268" s="96">
        <f>PRODUCT('mil mi val'!$C340:BS340)</f>
        <v>0.51674695923616298</v>
      </c>
      <c r="BU268" s="96">
        <f>PRODUCT('mil mi val'!$C340:BT340)</f>
        <v>0.5115794896438014</v>
      </c>
      <c r="BV268" s="96">
        <f>PRODUCT('mil mi val'!$C340:BU340)</f>
        <v>0.50646369474736341</v>
      </c>
      <c r="BW268" s="96">
        <f>PRODUCT('mil mi val'!$C340:BV340)</f>
        <v>0.5013990577998898</v>
      </c>
      <c r="BX268" s="96">
        <f>PRODUCT('mil mi val'!$C340:BW340)</f>
        <v>0.49638506722189091</v>
      </c>
      <c r="BY268" s="96">
        <f>PRODUCT('mil mi val'!$C340:BX340)</f>
        <v>0.49142121654967197</v>
      </c>
      <c r="BZ268" s="96">
        <f>PRODUCT('mil mi val'!$C340:BY340)</f>
        <v>0.48650700438417527</v>
      </c>
      <c r="CA268" s="96">
        <f>PRODUCT('mil mi val'!$C340:BZ340)</f>
        <v>0.48164193434033353</v>
      </c>
      <c r="CB268" s="96">
        <f>PRODUCT('mil mi val'!$C340:CA340)</f>
        <v>0.47682551499693021</v>
      </c>
      <c r="CC268" s="96">
        <f>PRODUCT('mil mi val'!$C340:CB340)</f>
        <v>0.4720572598469609</v>
      </c>
      <c r="CD268" s="96">
        <f>PRODUCT('mil mi val'!$C340:CC340)</f>
        <v>0.46733668724849131</v>
      </c>
      <c r="CE268" s="96">
        <f>PRODUCT('mil mi val'!$C340:CD340)</f>
        <v>0.46266332037600638</v>
      </c>
      <c r="CF268" s="96">
        <f>PRODUCT('mil mi val'!$C340:CE340)</f>
        <v>0.45803668717224633</v>
      </c>
      <c r="CG268" s="96">
        <f>PRODUCT('mil mi val'!$C340:CF340)</f>
        <v>0.45345632030052385</v>
      </c>
      <c r="CH268" s="96">
        <f>PRODUCT('mil mi val'!$C340:CG340)</f>
        <v>0.44892175709751864</v>
      </c>
      <c r="CI268" s="96">
        <f>PRODUCT('mil mi val'!$C340:CH340)</f>
        <v>0.44443253952654344</v>
      </c>
      <c r="CJ268" s="96">
        <f>PRODUCT('mil mi val'!$C340:CI340)</f>
        <v>0.43998821413127798</v>
      </c>
      <c r="CK268" s="96">
        <f>PRODUCT('mil mi val'!$C340:CJ340)</f>
        <v>0.43558833198996522</v>
      </c>
      <c r="CL268" s="96">
        <f>PRODUCT('mil mi val'!$C340:CK340)</f>
        <v>0.43123244867006555</v>
      </c>
      <c r="CM268" s="96">
        <f>PRODUCT('mil mi val'!$C340:CL340)</f>
        <v>0.42692012418336489</v>
      </c>
      <c r="CN268" s="96">
        <f>PRODUCT('mil mi val'!$C340:CM340)</f>
        <v>0.42265092294153123</v>
      </c>
      <c r="CO268" s="96">
        <f>PRODUCT('mil mi val'!$C340:CN340)</f>
        <v>0.41842441371211592</v>
      </c>
      <c r="CP268" s="96">
        <f>PRODUCT('mil mi val'!$C340:CO340)</f>
        <v>0.41424016957499477</v>
      </c>
      <c r="CQ268" s="96">
        <f>PRODUCT('mil mi val'!$C340:CP340)</f>
        <v>0.41009776787924479</v>
      </c>
      <c r="CR268" s="96">
        <f>PRODUCT('mil mi val'!$C340:CQ340)</f>
        <v>0.40599679020045232</v>
      </c>
      <c r="CS268" s="96">
        <f>PRODUCT('mil mi val'!$C340:CR340)</f>
        <v>0.40193682229844779</v>
      </c>
      <c r="CT268" s="96">
        <f>PRODUCT('mil mi val'!$C340:CS340)</f>
        <v>0.39791745407546331</v>
      </c>
      <c r="CU268" s="96">
        <f>PRODUCT('mil mi val'!$C340:CT340)</f>
        <v>0.39393827953470867</v>
      </c>
      <c r="CV268" s="96">
        <f>PRODUCT('mil mi val'!$C340:CU340)</f>
        <v>0.38999889673936156</v>
      </c>
      <c r="CW268" s="96">
        <f>PRODUCT('mil mi val'!$C340:CV340)</f>
        <v>0.38609890777196793</v>
      </c>
      <c r="CX268" s="96">
        <f>PRODUCT('mil mi val'!$C340:CW340)</f>
        <v>0.38223791869424822</v>
      </c>
      <c r="CY268" s="96">
        <f>PRODUCT('mil mi val'!$C340:CX340)</f>
        <v>0.37841553950730572</v>
      </c>
      <c r="CZ268" s="96">
        <f>PRODUCT('mil mi val'!$C340:CY340)</f>
        <v>0.37463138411223268</v>
      </c>
      <c r="DA268" s="96">
        <f>PRODUCT('mil mi val'!$C340:CZ340)</f>
        <v>0.37088507027111034</v>
      </c>
      <c r="DB268" s="96">
        <f>PRODUCT('mil mi val'!$C340:DA340)</f>
        <v>0.36717621956839924</v>
      </c>
      <c r="DC268" s="96">
        <f>PRODUCT('mil mi val'!$C340:DB340)</f>
        <v>0.36350445737271525</v>
      </c>
      <c r="DD268" s="96">
        <f>PRODUCT('mil mi val'!$C340:DC340)</f>
        <v>0.3598694127989881</v>
      </c>
      <c r="DE268" s="96">
        <f>PRODUCT('mil mi val'!$C340:DE340)</f>
        <v>0.35270801148428821</v>
      </c>
      <c r="DF268" s="96">
        <f>PRODUCT('mil mi val'!$C340:DF340)</f>
        <v>0.34918093136944534</v>
      </c>
      <c r="DG268" s="96">
        <f>PRODUCT('mil mi val'!$C340:DG340)</f>
        <v>0.34568912205575086</v>
      </c>
      <c r="DH268" s="96">
        <f>PRODUCT('mil mi val'!$C340:DH340)</f>
        <v>0.34223223083519333</v>
      </c>
      <c r="DI268" s="96">
        <f>PRODUCT('mil mi val'!$C340:DI340)</f>
        <v>0.3388099085268414</v>
      </c>
      <c r="DJ268" s="96">
        <f>PRODUCT('mil mi val'!$C340:DJ340)</f>
        <v>0.33542180944157296</v>
      </c>
      <c r="DK268" s="96">
        <f>PRODUCT('mil mi val'!$C340:DK340)</f>
        <v>0.33206759134715724</v>
      </c>
      <c r="DL268" s="96">
        <f>PRODUCT('mil mi val'!$C340:DL340)</f>
        <v>0.32874691543368567</v>
      </c>
      <c r="DM268" s="96">
        <f>PRODUCT('mil mi val'!$C340:DM340)</f>
        <v>0.32545944627934881</v>
      </c>
      <c r="DN268" s="96">
        <f>PRODUCT('mil mi val'!$C340:DN340)</f>
        <v>0.32220485181655534</v>
      </c>
      <c r="DO268" s="96">
        <f>PRODUCT('mil mi val'!$C340:DO340)</f>
        <v>0.31898280329838979</v>
      </c>
      <c r="DP268" s="96">
        <f>PRODUCT('mil mi val'!$C340:DP340)</f>
        <v>0.3157929752654059</v>
      </c>
      <c r="DQ268" s="96">
        <f>PRODUCT('mil mi val'!$C340:DQ340)</f>
        <v>0.31263504551275184</v>
      </c>
      <c r="DR268" s="96">
        <f>PRODUCT('mil mi val'!$C340:DR340)</f>
        <v>0.30950869505762429</v>
      </c>
      <c r="DS268" s="96">
        <f>PRODUCT('mil mi val'!$C340:DS340)</f>
        <v>0.30641360810704804</v>
      </c>
      <c r="DT268" s="96">
        <f>PRODUCT('mil mi val'!$C340:DT340)</f>
        <v>0.30334947202597756</v>
      </c>
    </row>
    <row r="269" spans="2:124" ht="15" x14ac:dyDescent="0.25">
      <c r="B269" s="55">
        <v>14</v>
      </c>
      <c r="C269" s="96">
        <v>1</v>
      </c>
      <c r="D269" s="96">
        <f>PRODUCT('mil mi val'!$C341:C341)</f>
        <v>0.99677854713082292</v>
      </c>
      <c r="E269" s="96">
        <f>PRODUCT('mil mi val'!$C341:D341)</f>
        <v>0.99252285317190714</v>
      </c>
      <c r="F269" s="96">
        <f>PRODUCT('mil mi val'!$C341:E341)</f>
        <v>0.98727521046376288</v>
      </c>
      <c r="G269" s="96">
        <f>PRODUCT('mil mi val'!$C341:F341)</f>
        <v>0.98114765146945582</v>
      </c>
      <c r="H269" s="96">
        <f>PRODUCT('mil mi val'!$C341:G341)</f>
        <v>0.97431942551220352</v>
      </c>
      <c r="I269" s="96">
        <f>PRODUCT('mil mi val'!$C341:H341)</f>
        <v>0.96703370852082504</v>
      </c>
      <c r="J269" s="96">
        <f>PRODUCT('mil mi val'!$C341:I341)</f>
        <v>0.95943782671991173</v>
      </c>
      <c r="K269" s="96">
        <f>PRODUCT('mil mi val'!$C341:J341)</f>
        <v>0.95154708772615282</v>
      </c>
      <c r="L269" s="96">
        <f>PRODUCT('mil mi val'!$C341:K341)</f>
        <v>0.94338403923820857</v>
      </c>
      <c r="M269" s="96">
        <f>PRODUCT('mil mi val'!$C341:L341)</f>
        <v>0.93497812145438275</v>
      </c>
      <c r="N269" s="96">
        <f>PRODUCT('mil mi val'!$C341:M341)</f>
        <v>0.92636529294478853</v>
      </c>
      <c r="O269" s="96">
        <f>PRODUCT('mil mi val'!$C341:N341)</f>
        <v>0.91710164001534067</v>
      </c>
      <c r="P269" s="96">
        <f>PRODUCT('mil mi val'!$C341:O341)</f>
        <v>0.90793062361518728</v>
      </c>
      <c r="Q269" s="96">
        <f>PRODUCT('mil mi val'!$C341:P341)</f>
        <v>0.89885131737903545</v>
      </c>
      <c r="R269" s="96">
        <f>PRODUCT('mil mi val'!$C341:Q341)</f>
        <v>0.88986280420524511</v>
      </c>
      <c r="S269" s="96">
        <f>PRODUCT('mil mi val'!$C341:R341)</f>
        <v>0.88096417616319267</v>
      </c>
      <c r="T269" s="96">
        <f>PRODUCT('mil mi val'!$C341:S341)</f>
        <v>0.87215453440156077</v>
      </c>
      <c r="U269" s="96">
        <f>PRODUCT('mil mi val'!$C341:T341)</f>
        <v>0.86343298905754517</v>
      </c>
      <c r="V269" s="96">
        <f>PRODUCT('mil mi val'!$C341:U341)</f>
        <v>0.85479865916696973</v>
      </c>
      <c r="W269" s="96">
        <f>PRODUCT('mil mi val'!$C341:V341)</f>
        <v>0.84625067257530007</v>
      </c>
      <c r="X269" s="96">
        <f>PRODUCT('mil mi val'!$C341:W341)</f>
        <v>0.83778816584954707</v>
      </c>
      <c r="Y269" s="96">
        <f>PRODUCT('mil mi val'!$C341:X341)</f>
        <v>0.82941028419105156</v>
      </c>
      <c r="Z269" s="96">
        <f>PRODUCT('mil mi val'!$C341:Y341)</f>
        <v>0.82111618134914099</v>
      </c>
      <c r="AA269" s="96">
        <f>PRODUCT('mil mi val'!$C341:Z341)</f>
        <v>0.81290501953564953</v>
      </c>
      <c r="AB269" s="96">
        <f>PRODUCT('mil mi val'!$C341:AA341)</f>
        <v>0.80477596934029305</v>
      </c>
      <c r="AC269" s="96">
        <f>PRODUCT('mil mi val'!$C341:AB341)</f>
        <v>0.79672820964689006</v>
      </c>
      <c r="AD269" s="96">
        <f>PRODUCT('mil mi val'!$C341:AC341)</f>
        <v>0.78876092755042115</v>
      </c>
      <c r="AE269" s="96">
        <f>PRODUCT('mil mi val'!$C341:AD341)</f>
        <v>0.78087331827491691</v>
      </c>
      <c r="AF269" s="96">
        <f>PRODUCT('mil mi val'!$C341:AE341)</f>
        <v>0.77306458509216769</v>
      </c>
      <c r="AG269" s="96">
        <f>PRODUCT('mil mi val'!$C341:AF341)</f>
        <v>0.76533393924124604</v>
      </c>
      <c r="AH269" s="96">
        <f>PRODUCT('mil mi val'!$C341:AG341)</f>
        <v>0.75768059984883362</v>
      </c>
      <c r="AI269" s="96">
        <f>PRODUCT('mil mi val'!$C341:AH341)</f>
        <v>0.75010379385034531</v>
      </c>
      <c r="AJ269" s="96">
        <f>PRODUCT('mil mi val'!$C341:AI341)</f>
        <v>0.74260275591184188</v>
      </c>
      <c r="AK269" s="96">
        <f>PRODUCT('mil mi val'!$C341:AJ341)</f>
        <v>0.73517672835272341</v>
      </c>
      <c r="AL269" s="96">
        <f>PRODUCT('mil mi val'!$C341:AK341)</f>
        <v>0.72782496106919614</v>
      </c>
      <c r="AM269" s="96">
        <f>PRODUCT('mil mi val'!$C341:AL341)</f>
        <v>0.72054671145850413</v>
      </c>
      <c r="AN269" s="96">
        <f>PRODUCT('mil mi val'!$C341:AM341)</f>
        <v>0.7133412443439191</v>
      </c>
      <c r="AO269" s="96">
        <f>PRODUCT('mil mi val'!$C341:AN341)</f>
        <v>0.70620783190047987</v>
      </c>
      <c r="AP269" s="96">
        <f>PRODUCT('mil mi val'!$C341:AO341)</f>
        <v>0.69914575358147502</v>
      </c>
      <c r="AQ269" s="96">
        <f>PRODUCT('mil mi val'!$C341:AP341)</f>
        <v>0.69215429604566026</v>
      </c>
      <c r="AR269" s="96">
        <f>PRODUCT('mil mi val'!$C341:AQ341)</f>
        <v>0.68523275308520359</v>
      </c>
      <c r="AS269" s="96">
        <f>PRODUCT('mil mi val'!$C341:AR341)</f>
        <v>0.67838042555435152</v>
      </c>
      <c r="AT269" s="96">
        <f>PRODUCT('mil mi val'!$C341:AS341)</f>
        <v>0.67159662129880804</v>
      </c>
      <c r="AU269" s="96">
        <f>PRODUCT('mil mi val'!$C341:AT341)</f>
        <v>0.66488065508581995</v>
      </c>
      <c r="AV269" s="96">
        <f>PRODUCT('mil mi val'!$C341:AU341)</f>
        <v>0.65823184853496175</v>
      </c>
      <c r="AW269" s="96">
        <f>PRODUCT('mil mi val'!$C341:AV341)</f>
        <v>0.65164953004961212</v>
      </c>
      <c r="AX269" s="96">
        <f>PRODUCT('mil mi val'!$C341:AW341)</f>
        <v>0.64513303474911599</v>
      </c>
      <c r="AY269" s="96">
        <f>PRODUCT('mil mi val'!$C341:AX341)</f>
        <v>0.63868170440162486</v>
      </c>
      <c r="AZ269" s="96">
        <f>PRODUCT('mil mi val'!$C341:AY341)</f>
        <v>0.63229488735760864</v>
      </c>
      <c r="BA269" s="96">
        <f>PRODUCT('mil mi val'!$C341:AZ341)</f>
        <v>0.62597193848403254</v>
      </c>
      <c r="BB269" s="96">
        <f>PRODUCT('mil mi val'!$C341:BA341)</f>
        <v>0.61971221909919216</v>
      </c>
      <c r="BC269" s="96">
        <f>PRODUCT('mil mi val'!$C341:BB341)</f>
        <v>0.61351509690820027</v>
      </c>
      <c r="BD269" s="96">
        <f>PRODUCT('mil mi val'!$C341:BC341)</f>
        <v>0.60737994593911826</v>
      </c>
      <c r="BE269" s="96">
        <f>PRODUCT('mil mi val'!$C341:BD341)</f>
        <v>0.60130614647972702</v>
      </c>
      <c r="BF269" s="96">
        <f>PRODUCT('mil mi val'!$C341:BE341)</f>
        <v>0.59529308501492972</v>
      </c>
      <c r="BG269" s="96">
        <f>PRODUCT('mil mi val'!$C341:BF341)</f>
        <v>0.58934015416478047</v>
      </c>
      <c r="BH269" s="96">
        <f>PRODUCT('mil mi val'!$C341:BG341)</f>
        <v>0.58344675262313261</v>
      </c>
      <c r="BI269" s="96">
        <f>PRODUCT('mil mi val'!$C341:BH341)</f>
        <v>0.57761228509690132</v>
      </c>
      <c r="BJ269" s="96">
        <f>PRODUCT('mil mi val'!$C341:BI341)</f>
        <v>0.57183616224593226</v>
      </c>
      <c r="BK269" s="96">
        <f>PRODUCT('mil mi val'!$C341:BJ341)</f>
        <v>0.56611780062347294</v>
      </c>
      <c r="BL269" s="96">
        <f>PRODUCT('mil mi val'!$C341:BK341)</f>
        <v>0.56045662261723816</v>
      </c>
      <c r="BM269" s="96">
        <f>PRODUCT('mil mi val'!$C341:BL341)</f>
        <v>0.55485205639106583</v>
      </c>
      <c r="BN269" s="96">
        <f>PRODUCT('mil mi val'!$C341:BM341)</f>
        <v>0.54930353582715519</v>
      </c>
      <c r="BO269" s="96">
        <f>PRODUCT('mil mi val'!$C341:BN341)</f>
        <v>0.54381050046888368</v>
      </c>
      <c r="BP269" s="96">
        <f>PRODUCT('mil mi val'!$C341:BO341)</f>
        <v>0.5383723954641948</v>
      </c>
      <c r="BQ269" s="96">
        <f>PRODUCT('mil mi val'!$C341:BP341)</f>
        <v>0.53298867150955287</v>
      </c>
      <c r="BR269" s="96">
        <f>PRODUCT('mil mi val'!$C341:BQ341)</f>
        <v>0.52765878479445738</v>
      </c>
      <c r="BS269" s="96">
        <f>PRODUCT('mil mi val'!$C341:BR341)</f>
        <v>0.52238219694651278</v>
      </c>
      <c r="BT269" s="96">
        <f>PRODUCT('mil mi val'!$C341:BS341)</f>
        <v>0.51715837497704764</v>
      </c>
      <c r="BU269" s="96">
        <f>PRODUCT('mil mi val'!$C341:BT341)</f>
        <v>0.51198679122727719</v>
      </c>
      <c r="BV269" s="96">
        <f>PRODUCT('mil mi val'!$C341:BU341)</f>
        <v>0.50686692331500438</v>
      </c>
      <c r="BW269" s="96">
        <f>PRODUCT('mil mi val'!$C341:BV341)</f>
        <v>0.5017982540818543</v>
      </c>
      <c r="BX269" s="96">
        <f>PRODUCT('mil mi val'!$C341:BW341)</f>
        <v>0.49678027154103577</v>
      </c>
      <c r="BY269" s="96">
        <f>PRODUCT('mil mi val'!$C341:BX341)</f>
        <v>0.4918124688256254</v>
      </c>
      <c r="BZ269" s="96">
        <f>PRODUCT('mil mi val'!$C341:BY341)</f>
        <v>0.48689434413736915</v>
      </c>
      <c r="CA269" s="96">
        <f>PRODUCT('mil mi val'!$C341:BZ341)</f>
        <v>0.48202540069599548</v>
      </c>
      <c r="CB269" s="96">
        <f>PRODUCT('mil mi val'!$C341:CA341)</f>
        <v>0.47720514668903552</v>
      </c>
      <c r="CC269" s="96">
        <f>PRODUCT('mil mi val'!$C341:CB341)</f>
        <v>0.47243309522214516</v>
      </c>
      <c r="CD269" s="96">
        <f>PRODUCT('mil mi val'!$C341:CC341)</f>
        <v>0.46770876426992369</v>
      </c>
      <c r="CE269" s="96">
        <f>PRODUCT('mil mi val'!$C341:CD341)</f>
        <v>0.46303167662722444</v>
      </c>
      <c r="CF269" s="96">
        <f>PRODUCT('mil mi val'!$C341:CE341)</f>
        <v>0.45840135986095221</v>
      </c>
      <c r="CG269" s="96">
        <f>PRODUCT('mil mi val'!$C341:CF341)</f>
        <v>0.45381734626234266</v>
      </c>
      <c r="CH269" s="96">
        <f>PRODUCT('mil mi val'!$C341:CG341)</f>
        <v>0.44927917279971924</v>
      </c>
      <c r="CI269" s="96">
        <f>PRODUCT('mil mi val'!$C341:CH341)</f>
        <v>0.44478638107172203</v>
      </c>
      <c r="CJ269" s="96">
        <f>PRODUCT('mil mi val'!$C341:CI341)</f>
        <v>0.44033851726100481</v>
      </c>
      <c r="CK269" s="96">
        <f>PRODUCT('mil mi val'!$C341:CJ341)</f>
        <v>0.43593513208839474</v>
      </c>
      <c r="CL269" s="96">
        <f>PRODUCT('mil mi val'!$C341:CK341)</f>
        <v>0.4315757807675108</v>
      </c>
      <c r="CM269" s="96">
        <f>PRODUCT('mil mi val'!$C341:CL341)</f>
        <v>0.42726002295983567</v>
      </c>
      <c r="CN269" s="96">
        <f>PRODUCT('mil mi val'!$C341:CM341)</f>
        <v>0.42298742273023732</v>
      </c>
      <c r="CO269" s="96">
        <f>PRODUCT('mil mi val'!$C341:CN341)</f>
        <v>0.41875754850293495</v>
      </c>
      <c r="CP269" s="96">
        <f>PRODUCT('mil mi val'!$C341:CO341)</f>
        <v>0.4145699730179056</v>
      </c>
      <c r="CQ269" s="96">
        <f>PRODUCT('mil mi val'!$C341:CP341)</f>
        <v>0.41042427328772652</v>
      </c>
      <c r="CR269" s="96">
        <f>PRODUCT('mil mi val'!$C341:CQ341)</f>
        <v>0.40632003055484922</v>
      </c>
      <c r="CS269" s="96">
        <f>PRODUCT('mil mi val'!$C341:CR341)</f>
        <v>0.4022568302493007</v>
      </c>
      <c r="CT269" s="96">
        <f>PRODUCT('mil mi val'!$C341:CS341)</f>
        <v>0.39823426194680767</v>
      </c>
      <c r="CU269" s="96">
        <f>PRODUCT('mil mi val'!$C341:CT341)</f>
        <v>0.39425191932733961</v>
      </c>
      <c r="CV269" s="96">
        <f>PRODUCT('mil mi val'!$C341:CU341)</f>
        <v>0.39030940013406623</v>
      </c>
      <c r="CW269" s="96">
        <f>PRODUCT('mil mi val'!$C341:CV341)</f>
        <v>0.38640630613272559</v>
      </c>
      <c r="CX269" s="96">
        <f>PRODUCT('mil mi val'!$C341:CW341)</f>
        <v>0.38254224307139834</v>
      </c>
      <c r="CY269" s="96">
        <f>PRODUCT('mil mi val'!$C341:CX341)</f>
        <v>0.37871682064068435</v>
      </c>
      <c r="CZ269" s="96">
        <f>PRODUCT('mil mi val'!$C341:CY341)</f>
        <v>0.3749296524342775</v>
      </c>
      <c r="DA269" s="96">
        <f>PRODUCT('mil mi val'!$C341:CZ341)</f>
        <v>0.3711803559099347</v>
      </c>
      <c r="DB269" s="96">
        <f>PRODUCT('mil mi val'!$C341:DA341)</f>
        <v>0.36746855235083536</v>
      </c>
      <c r="DC269" s="96">
        <f>PRODUCT('mil mi val'!$C341:DB341)</f>
        <v>0.36379386682732701</v>
      </c>
      <c r="DD269" s="96">
        <f>PRODUCT('mil mi val'!$C341:DC341)</f>
        <v>0.36015592815905373</v>
      </c>
      <c r="DE269" s="96">
        <f>PRODUCT('mil mi val'!$C341:DE341)</f>
        <v>0.35298882518868852</v>
      </c>
      <c r="DF269" s="96">
        <f>PRODUCT('mil mi val'!$C341:DF341)</f>
        <v>0.34945893693680163</v>
      </c>
      <c r="DG269" s="96">
        <f>PRODUCT('mil mi val'!$C341:DG341)</f>
        <v>0.34596434756743361</v>
      </c>
      <c r="DH269" s="96">
        <f>PRODUCT('mil mi val'!$C341:DH341)</f>
        <v>0.34250470409175926</v>
      </c>
      <c r="DI269" s="96">
        <f>PRODUCT('mil mi val'!$C341:DI341)</f>
        <v>0.33907965705084164</v>
      </c>
      <c r="DJ269" s="96">
        <f>PRODUCT('mil mi val'!$C341:DJ341)</f>
        <v>0.33568886048033325</v>
      </c>
      <c r="DK269" s="96">
        <f>PRODUCT('mil mi val'!$C341:DK341)</f>
        <v>0.33233197187552993</v>
      </c>
      <c r="DL269" s="96">
        <f>PRODUCT('mil mi val'!$C341:DL341)</f>
        <v>0.32900865215677461</v>
      </c>
      <c r="DM269" s="96">
        <f>PRODUCT('mil mi val'!$C341:DM341)</f>
        <v>0.32571856563520685</v>
      </c>
      <c r="DN269" s="96">
        <f>PRODUCT('mil mi val'!$C341:DN341)</f>
        <v>0.32246137997885477</v>
      </c>
      <c r="DO269" s="96">
        <f>PRODUCT('mil mi val'!$C341:DO341)</f>
        <v>0.31923676617906621</v>
      </c>
      <c r="DP269" s="96">
        <f>PRODUCT('mil mi val'!$C341:DP341)</f>
        <v>0.31604439851727556</v>
      </c>
      <c r="DQ269" s="96">
        <f>PRODUCT('mil mi val'!$C341:DQ341)</f>
        <v>0.31288395453210283</v>
      </c>
      <c r="DR269" s="96">
        <f>PRODUCT('mil mi val'!$C341:DR341)</f>
        <v>0.30975511498678182</v>
      </c>
      <c r="DS269" s="96">
        <f>PRODUCT('mil mi val'!$C341:DS341)</f>
        <v>0.306657563836914</v>
      </c>
      <c r="DT269" s="96">
        <f>PRODUCT('mil mi val'!$C341:DT341)</f>
        <v>0.30359098819854485</v>
      </c>
    </row>
    <row r="270" spans="2:124" ht="15" x14ac:dyDescent="0.25">
      <c r="B270" s="55">
        <v>15</v>
      </c>
      <c r="C270" s="96">
        <v>1</v>
      </c>
      <c r="D270" s="96">
        <f>PRODUCT('mil mi val'!$C342:C342)</f>
        <v>0.99677854713082292</v>
      </c>
      <c r="E270" s="96">
        <f>PRODUCT('mil mi val'!$C342:D342)</f>
        <v>0.99252285317190714</v>
      </c>
      <c r="F270" s="96">
        <f>PRODUCT('mil mi val'!$C342:E342)</f>
        <v>0.98727521046376288</v>
      </c>
      <c r="G270" s="96">
        <f>PRODUCT('mil mi val'!$C342:F342)</f>
        <v>0.98114765146945582</v>
      </c>
      <c r="H270" s="96">
        <f>PRODUCT('mil mi val'!$C342:G342)</f>
        <v>0.97431942551220352</v>
      </c>
      <c r="I270" s="96">
        <f>PRODUCT('mil mi val'!$C342:H342)</f>
        <v>0.96703370852082504</v>
      </c>
      <c r="J270" s="96">
        <f>PRODUCT('mil mi val'!$C342:I342)</f>
        <v>0.95943782671991173</v>
      </c>
      <c r="K270" s="96">
        <f>PRODUCT('mil mi val'!$C342:J342)</f>
        <v>0.95154708772615282</v>
      </c>
      <c r="L270" s="96">
        <f>PRODUCT('mil mi val'!$C342:K342)</f>
        <v>0.94338403923820857</v>
      </c>
      <c r="M270" s="96">
        <f>PRODUCT('mil mi val'!$C342:L342)</f>
        <v>0.93497812145438275</v>
      </c>
      <c r="N270" s="96">
        <f>PRODUCT('mil mi val'!$C342:M342)</f>
        <v>0.92636529294478853</v>
      </c>
      <c r="O270" s="96">
        <f>PRODUCT('mil mi val'!$C342:N342)</f>
        <v>0.91758763720458925</v>
      </c>
      <c r="P270" s="96">
        <f>PRODUCT('mil mi val'!$C342:O342)</f>
        <v>0.90841176083254338</v>
      </c>
      <c r="Q270" s="96">
        <f>PRODUCT('mil mi val'!$C342:P342)</f>
        <v>0.89932764322421799</v>
      </c>
      <c r="R270" s="96">
        <f>PRODUCT('mil mi val'!$C342:Q342)</f>
        <v>0.89033436679197575</v>
      </c>
      <c r="S270" s="96">
        <f>PRODUCT('mil mi val'!$C342:R342)</f>
        <v>0.88143102312405597</v>
      </c>
      <c r="T270" s="96">
        <f>PRODUCT('mil mi val'!$C342:S342)</f>
        <v>0.87261671289281539</v>
      </c>
      <c r="U270" s="96">
        <f>PRODUCT('mil mi val'!$C342:T342)</f>
        <v>0.86389054576388724</v>
      </c>
      <c r="V270" s="96">
        <f>PRODUCT('mil mi val'!$C342:U342)</f>
        <v>0.85525164030624834</v>
      </c>
      <c r="W270" s="96">
        <f>PRODUCT('mil mi val'!$C342:V342)</f>
        <v>0.8466991239031858</v>
      </c>
      <c r="X270" s="96">
        <f>PRODUCT('mil mi val'!$C342:W342)</f>
        <v>0.83823213266415397</v>
      </c>
      <c r="Y270" s="96">
        <f>PRODUCT('mil mi val'!$C342:X342)</f>
        <v>0.82984981133751246</v>
      </c>
      <c r="Z270" s="96">
        <f>PRODUCT('mil mi val'!$C342:Y342)</f>
        <v>0.82155131322413733</v>
      </c>
      <c r="AA270" s="96">
        <f>PRODUCT('mil mi val'!$C342:Z342)</f>
        <v>0.81333580009189599</v>
      </c>
      <c r="AB270" s="96">
        <f>PRODUCT('mil mi val'!$C342:AA342)</f>
        <v>0.80520244209097702</v>
      </c>
      <c r="AC270" s="96">
        <f>PRODUCT('mil mi val'!$C342:AB342)</f>
        <v>0.79715041767006722</v>
      </c>
      <c r="AD270" s="96">
        <f>PRODUCT('mil mi val'!$C342:AC342)</f>
        <v>0.78917891349336655</v>
      </c>
      <c r="AE270" s="96">
        <f>PRODUCT('mil mi val'!$C342:AD342)</f>
        <v>0.78128712435843284</v>
      </c>
      <c r="AF270" s="96">
        <f>PRODUCT('mil mi val'!$C342:AE342)</f>
        <v>0.77347425311484852</v>
      </c>
      <c r="AG270" s="96">
        <f>PRODUCT('mil mi val'!$C342:AF342)</f>
        <v>0.76573951058370004</v>
      </c>
      <c r="AH270" s="96">
        <f>PRODUCT('mil mi val'!$C342:AG342)</f>
        <v>0.75808211547786308</v>
      </c>
      <c r="AI270" s="96">
        <f>PRODUCT('mil mi val'!$C342:AH342)</f>
        <v>0.75050129432308443</v>
      </c>
      <c r="AJ270" s="96">
        <f>PRODUCT('mil mi val'!$C342:AI342)</f>
        <v>0.74299628137985363</v>
      </c>
      <c r="AK270" s="96">
        <f>PRODUCT('mil mi val'!$C342:AJ342)</f>
        <v>0.73556631856605503</v>
      </c>
      <c r="AL270" s="96">
        <f>PRODUCT('mil mi val'!$C342:AK342)</f>
        <v>0.72821065538039442</v>
      </c>
      <c r="AM270" s="96">
        <f>PRODUCT('mil mi val'!$C342:AL342)</f>
        <v>0.72092854882659052</v>
      </c>
      <c r="AN270" s="96">
        <f>PRODUCT('mil mi val'!$C342:AM342)</f>
        <v>0.71371926333832458</v>
      </c>
      <c r="AO270" s="96">
        <f>PRODUCT('mil mi val'!$C342:AN342)</f>
        <v>0.70658207070494128</v>
      </c>
      <c r="AP270" s="96">
        <f>PRODUCT('mil mi val'!$C342:AO342)</f>
        <v>0.69951624999789186</v>
      </c>
      <c r="AQ270" s="96">
        <f>PRODUCT('mil mi val'!$C342:AP342)</f>
        <v>0.69252108749791297</v>
      </c>
      <c r="AR270" s="96">
        <f>PRODUCT('mil mi val'!$C342:AQ342)</f>
        <v>0.68559587662293386</v>
      </c>
      <c r="AS270" s="96">
        <f>PRODUCT('mil mi val'!$C342:AR342)</f>
        <v>0.67873991785670451</v>
      </c>
      <c r="AT270" s="96">
        <f>PRODUCT('mil mi val'!$C342:AS342)</f>
        <v>0.67195251867813743</v>
      </c>
      <c r="AU270" s="96">
        <f>PRODUCT('mil mi val'!$C342:AT342)</f>
        <v>0.66523299349135601</v>
      </c>
      <c r="AV270" s="96">
        <f>PRODUCT('mil mi val'!$C342:AU342)</f>
        <v>0.6585806635564424</v>
      </c>
      <c r="AW270" s="96">
        <f>PRODUCT('mil mi val'!$C342:AV342)</f>
        <v>0.651994856920878</v>
      </c>
      <c r="AX270" s="96">
        <f>PRODUCT('mil mi val'!$C342:AW342)</f>
        <v>0.64547490835166921</v>
      </c>
      <c r="AY270" s="96">
        <f>PRODUCT('mil mi val'!$C342:AX342)</f>
        <v>0.63902015926815248</v>
      </c>
      <c r="AZ270" s="96">
        <f>PRODUCT('mil mi val'!$C342:AY342)</f>
        <v>0.63262995767547092</v>
      </c>
      <c r="BA270" s="96">
        <f>PRODUCT('mil mi val'!$C342:AZ342)</f>
        <v>0.62630365809871624</v>
      </c>
      <c r="BB270" s="96">
        <f>PRODUCT('mil mi val'!$C342:BA342)</f>
        <v>0.6200406215177291</v>
      </c>
      <c r="BC270" s="96">
        <f>PRODUCT('mil mi val'!$C342:BB342)</f>
        <v>0.61384021530255184</v>
      </c>
      <c r="BD270" s="96">
        <f>PRODUCT('mil mi val'!$C342:BC342)</f>
        <v>0.60770181314952632</v>
      </c>
      <c r="BE270" s="96">
        <f>PRODUCT('mil mi val'!$C342:BD342)</f>
        <v>0.60162479501803101</v>
      </c>
      <c r="BF270" s="96">
        <f>PRODUCT('mil mi val'!$C342:BE342)</f>
        <v>0.59560854706785071</v>
      </c>
      <c r="BG270" s="96">
        <f>PRODUCT('mil mi val'!$C342:BF342)</f>
        <v>0.58965246159717222</v>
      </c>
      <c r="BH270" s="96">
        <f>PRODUCT('mil mi val'!$C342:BG342)</f>
        <v>0.58375593698120054</v>
      </c>
      <c r="BI270" s="96">
        <f>PRODUCT('mil mi val'!$C342:BH342)</f>
        <v>0.57791837761138853</v>
      </c>
      <c r="BJ270" s="96">
        <f>PRODUCT('mil mi val'!$C342:BI342)</f>
        <v>0.57213919383527467</v>
      </c>
      <c r="BK270" s="96">
        <f>PRODUCT('mil mi val'!$C342:BJ342)</f>
        <v>0.56641780189692192</v>
      </c>
      <c r="BL270" s="96">
        <f>PRODUCT('mil mi val'!$C342:BK342)</f>
        <v>0.56075362387795269</v>
      </c>
      <c r="BM270" s="96">
        <f>PRODUCT('mil mi val'!$C342:BL342)</f>
        <v>0.55514608763917317</v>
      </c>
      <c r="BN270" s="96">
        <f>PRODUCT('mil mi val'!$C342:BM342)</f>
        <v>0.54959462676278148</v>
      </c>
      <c r="BO270" s="96">
        <f>PRODUCT('mil mi val'!$C342:BN342)</f>
        <v>0.54409868049515364</v>
      </c>
      <c r="BP270" s="96">
        <f>PRODUCT('mil mi val'!$C342:BO342)</f>
        <v>0.53865769369020211</v>
      </c>
      <c r="BQ270" s="96">
        <f>PRODUCT('mil mi val'!$C342:BP342)</f>
        <v>0.53327111675330008</v>
      </c>
      <c r="BR270" s="96">
        <f>PRODUCT('mil mi val'!$C342:BQ342)</f>
        <v>0.5279384055857671</v>
      </c>
      <c r="BS270" s="96">
        <f>PRODUCT('mil mi val'!$C342:BR342)</f>
        <v>0.5226590215299094</v>
      </c>
      <c r="BT270" s="96">
        <f>PRODUCT('mil mi val'!$C342:BS342)</f>
        <v>0.51743243131461025</v>
      </c>
      <c r="BU270" s="96">
        <f>PRODUCT('mil mi val'!$C342:BT342)</f>
        <v>0.51225810700146412</v>
      </c>
      <c r="BV270" s="96">
        <f>PRODUCT('mil mi val'!$C342:BU342)</f>
        <v>0.5071355259314495</v>
      </c>
      <c r="BW270" s="96">
        <f>PRODUCT('mil mi val'!$C342:BV342)</f>
        <v>0.50206417067213505</v>
      </c>
      <c r="BX270" s="96">
        <f>PRODUCT('mil mi val'!$C342:BW342)</f>
        <v>0.49704352896541371</v>
      </c>
      <c r="BY270" s="96">
        <f>PRODUCT('mil mi val'!$C342:BX342)</f>
        <v>0.49207309367575958</v>
      </c>
      <c r="BZ270" s="96">
        <f>PRODUCT('mil mi val'!$C342:BY342)</f>
        <v>0.48715236273900198</v>
      </c>
      <c r="CA270" s="96">
        <f>PRODUCT('mil mi val'!$C342:BZ342)</f>
        <v>0.48228083911161196</v>
      </c>
      <c r="CB270" s="96">
        <f>PRODUCT('mil mi val'!$C342:CA342)</f>
        <v>0.47745803072049581</v>
      </c>
      <c r="CC270" s="96">
        <f>PRODUCT('mil mi val'!$C342:CB342)</f>
        <v>0.47268345041329085</v>
      </c>
      <c r="CD270" s="96">
        <f>PRODUCT('mil mi val'!$C342:CC342)</f>
        <v>0.46795661590915794</v>
      </c>
      <c r="CE270" s="96">
        <f>PRODUCT('mil mi val'!$C342:CD342)</f>
        <v>0.46327704975006634</v>
      </c>
      <c r="CF270" s="96">
        <f>PRODUCT('mil mi val'!$C342:CE342)</f>
        <v>0.45864427925256568</v>
      </c>
      <c r="CG270" s="96">
        <f>PRODUCT('mil mi val'!$C342:CF342)</f>
        <v>0.45405783646004</v>
      </c>
      <c r="CH270" s="96">
        <f>PRODUCT('mil mi val'!$C342:CG342)</f>
        <v>0.44951725809543958</v>
      </c>
      <c r="CI270" s="96">
        <f>PRODUCT('mil mi val'!$C342:CH342)</f>
        <v>0.44502208551448519</v>
      </c>
      <c r="CJ270" s="96">
        <f>PRODUCT('mil mi val'!$C342:CI342)</f>
        <v>0.44057186465934034</v>
      </c>
      <c r="CK270" s="96">
        <f>PRODUCT('mil mi val'!$C342:CJ342)</f>
        <v>0.43616614601274695</v>
      </c>
      <c r="CL270" s="96">
        <f>PRODUCT('mil mi val'!$C342:CK342)</f>
        <v>0.43180448455261949</v>
      </c>
      <c r="CM270" s="96">
        <f>PRODUCT('mil mi val'!$C342:CL342)</f>
        <v>0.42748643970709327</v>
      </c>
      <c r="CN270" s="96">
        <f>PRODUCT('mil mi val'!$C342:CM342)</f>
        <v>0.42321157531002235</v>
      </c>
      <c r="CO270" s="96">
        <f>PRODUCT('mil mi val'!$C342:CN342)</f>
        <v>0.41897945955692212</v>
      </c>
      <c r="CP270" s="96">
        <f>PRODUCT('mil mi val'!$C342:CO342)</f>
        <v>0.41478966496135289</v>
      </c>
      <c r="CQ270" s="96">
        <f>PRODUCT('mil mi val'!$C342:CP342)</f>
        <v>0.41064176831173937</v>
      </c>
      <c r="CR270" s="96">
        <f>PRODUCT('mil mi val'!$C342:CQ342)</f>
        <v>0.40653535062862195</v>
      </c>
      <c r="CS270" s="96">
        <f>PRODUCT('mil mi val'!$C342:CR342)</f>
        <v>0.40246999712233572</v>
      </c>
      <c r="CT270" s="96">
        <f>PRODUCT('mil mi val'!$C342:CS342)</f>
        <v>0.39844529715111238</v>
      </c>
      <c r="CU270" s="96">
        <f>PRODUCT('mil mi val'!$C342:CT342)</f>
        <v>0.39446084417960126</v>
      </c>
      <c r="CV270" s="96">
        <f>PRODUCT('mil mi val'!$C342:CU342)</f>
        <v>0.39051623573780525</v>
      </c>
      <c r="CW270" s="96">
        <f>PRODUCT('mil mi val'!$C342:CV342)</f>
        <v>0.38661107338042722</v>
      </c>
      <c r="CX270" s="96">
        <f>PRODUCT('mil mi val'!$C342:CW342)</f>
        <v>0.38274496264662294</v>
      </c>
      <c r="CY270" s="96">
        <f>PRODUCT('mil mi val'!$C342:CX342)</f>
        <v>0.37891751302015669</v>
      </c>
      <c r="CZ270" s="96">
        <f>PRODUCT('mil mi val'!$C342:CY342)</f>
        <v>0.37512833788995514</v>
      </c>
      <c r="DA270" s="96">
        <f>PRODUCT('mil mi val'!$C342:CZ342)</f>
        <v>0.37137705451105557</v>
      </c>
      <c r="DB270" s="96">
        <f>PRODUCT('mil mi val'!$C342:DA342)</f>
        <v>0.367663283965945</v>
      </c>
      <c r="DC270" s="96">
        <f>PRODUCT('mil mi val'!$C342:DB342)</f>
        <v>0.36398665112628553</v>
      </c>
      <c r="DD270" s="96">
        <f>PRODUCT('mil mi val'!$C342:DC342)</f>
        <v>0.36034678461502267</v>
      </c>
      <c r="DE270" s="96">
        <f>PRODUCT('mil mi val'!$C342:DE342)</f>
        <v>0.35317588360118374</v>
      </c>
      <c r="DF270" s="96">
        <f>PRODUCT('mil mi val'!$C342:DF342)</f>
        <v>0.34964412476517187</v>
      </c>
      <c r="DG270" s="96">
        <f>PRODUCT('mil mi val'!$C342:DG342)</f>
        <v>0.34614768351752012</v>
      </c>
      <c r="DH270" s="96">
        <f>PRODUCT('mil mi val'!$C342:DH342)</f>
        <v>0.3426862066823449</v>
      </c>
      <c r="DI270" s="96">
        <f>PRODUCT('mil mi val'!$C342:DI342)</f>
        <v>0.33925934461552143</v>
      </c>
      <c r="DJ270" s="96">
        <f>PRODUCT('mil mi val'!$C342:DJ342)</f>
        <v>0.33586675116936621</v>
      </c>
      <c r="DK270" s="96">
        <f>PRODUCT('mil mi val'!$C342:DK342)</f>
        <v>0.33250808365767254</v>
      </c>
      <c r="DL270" s="96">
        <f>PRODUCT('mil mi val'!$C342:DL342)</f>
        <v>0.3291830028210958</v>
      </c>
      <c r="DM270" s="96">
        <f>PRODUCT('mil mi val'!$C342:DM342)</f>
        <v>0.32589117279288482</v>
      </c>
      <c r="DN270" s="96">
        <f>PRODUCT('mil mi val'!$C342:DN342)</f>
        <v>0.32263226106495596</v>
      </c>
      <c r="DO270" s="96">
        <f>PRODUCT('mil mi val'!$C342:DO342)</f>
        <v>0.31940593845430637</v>
      </c>
      <c r="DP270" s="96">
        <f>PRODUCT('mil mi val'!$C342:DP342)</f>
        <v>0.31621187906976328</v>
      </c>
      <c r="DQ270" s="96">
        <f>PRODUCT('mil mi val'!$C342:DQ342)</f>
        <v>0.31304976027906567</v>
      </c>
      <c r="DR270" s="96">
        <f>PRODUCT('mil mi val'!$C342:DR342)</f>
        <v>0.30991926267627501</v>
      </c>
      <c r="DS270" s="96">
        <f>PRODUCT('mil mi val'!$C342:DS342)</f>
        <v>0.30682007004951228</v>
      </c>
      <c r="DT270" s="96">
        <f>PRODUCT('mil mi val'!$C342:DT342)</f>
        <v>0.30375186934901716</v>
      </c>
    </row>
    <row r="271" spans="2:124" ht="15" x14ac:dyDescent="0.25">
      <c r="B271" s="55">
        <v>16</v>
      </c>
      <c r="C271" s="96">
        <v>1</v>
      </c>
      <c r="D271" s="96">
        <f>PRODUCT('mil mi val'!$C343:C343)</f>
        <v>0.99677854713082292</v>
      </c>
      <c r="E271" s="96">
        <f>PRODUCT('mil mi val'!$C343:D343)</f>
        <v>0.99252285317190714</v>
      </c>
      <c r="F271" s="96">
        <f>PRODUCT('mil mi val'!$C343:E343)</f>
        <v>0.98727521046376288</v>
      </c>
      <c r="G271" s="96">
        <f>PRODUCT('mil mi val'!$C343:F343)</f>
        <v>0.98114765146945582</v>
      </c>
      <c r="H271" s="96">
        <f>PRODUCT('mil mi val'!$C343:G343)</f>
        <v>0.97431942551220352</v>
      </c>
      <c r="I271" s="96">
        <f>PRODUCT('mil mi val'!$C343:H343)</f>
        <v>0.96703370852082504</v>
      </c>
      <c r="J271" s="96">
        <f>PRODUCT('mil mi val'!$C343:I343)</f>
        <v>0.95943782671991173</v>
      </c>
      <c r="K271" s="96">
        <f>PRODUCT('mil mi val'!$C343:J343)</f>
        <v>0.95154708772615282</v>
      </c>
      <c r="L271" s="96">
        <f>PRODUCT('mil mi val'!$C343:K343)</f>
        <v>0.94338403923820857</v>
      </c>
      <c r="M271" s="96">
        <f>PRODUCT('mil mi val'!$C343:L343)</f>
        <v>0.93497812145438275</v>
      </c>
      <c r="N271" s="96">
        <f>PRODUCT('mil mi val'!$C343:M343)</f>
        <v>0.92636529294478853</v>
      </c>
      <c r="O271" s="96">
        <f>PRODUCT('mil mi val'!$C343:N343)</f>
        <v>0.91758763720458925</v>
      </c>
      <c r="P271" s="96">
        <f>PRODUCT('mil mi val'!$C343:O343)</f>
        <v>0.9086929586714354</v>
      </c>
      <c r="Q271" s="96">
        <f>PRODUCT('mil mi val'!$C343:P343)</f>
        <v>0.89960602908472109</v>
      </c>
      <c r="R271" s="96">
        <f>PRODUCT('mil mi val'!$C343:Q343)</f>
        <v>0.89060996879387389</v>
      </c>
      <c r="S271" s="96">
        <f>PRODUCT('mil mi val'!$C343:R343)</f>
        <v>0.88170386910593512</v>
      </c>
      <c r="T271" s="96">
        <f>PRODUCT('mil mi val'!$C343:S343)</f>
        <v>0.8728868304148758</v>
      </c>
      <c r="U271" s="96">
        <f>PRODUCT('mil mi val'!$C343:T343)</f>
        <v>0.86415796211072704</v>
      </c>
      <c r="V271" s="96">
        <f>PRODUCT('mil mi val'!$C343:U343)</f>
        <v>0.85551638248961981</v>
      </c>
      <c r="W271" s="96">
        <f>PRODUCT('mil mi val'!$C343:V343)</f>
        <v>0.84696121866472363</v>
      </c>
      <c r="X271" s="96">
        <f>PRODUCT('mil mi val'!$C343:W343)</f>
        <v>0.83849160647807641</v>
      </c>
      <c r="Y271" s="96">
        <f>PRODUCT('mil mi val'!$C343:X343)</f>
        <v>0.83010669041329566</v>
      </c>
      <c r="Z271" s="96">
        <f>PRODUCT('mil mi val'!$C343:Y343)</f>
        <v>0.82180562350916264</v>
      </c>
      <c r="AA271" s="96">
        <f>PRODUCT('mil mi val'!$C343:Z343)</f>
        <v>0.813587567274071</v>
      </c>
      <c r="AB271" s="96">
        <f>PRODUCT('mil mi val'!$C343:AA343)</f>
        <v>0.80545169160133023</v>
      </c>
      <c r="AC271" s="96">
        <f>PRODUCT('mil mi val'!$C343:AB343)</f>
        <v>0.7973971746853169</v>
      </c>
      <c r="AD271" s="96">
        <f>PRODUCT('mil mi val'!$C343:AC343)</f>
        <v>0.78942320293846369</v>
      </c>
      <c r="AE271" s="96">
        <f>PRODUCT('mil mi val'!$C343:AD343)</f>
        <v>0.78152897090907902</v>
      </c>
      <c r="AF271" s="96">
        <f>PRODUCT('mil mi val'!$C343:AE343)</f>
        <v>0.77371368119998818</v>
      </c>
      <c r="AG271" s="96">
        <f>PRODUCT('mil mi val'!$C343:AF343)</f>
        <v>0.76597654438798835</v>
      </c>
      <c r="AH271" s="96">
        <f>PRODUCT('mil mi val'!$C343:AG343)</f>
        <v>0.75831677894410843</v>
      </c>
      <c r="AI271" s="96">
        <f>PRODUCT('mil mi val'!$C343:AH343)</f>
        <v>0.7507336111546673</v>
      </c>
      <c r="AJ271" s="96">
        <f>PRODUCT('mil mi val'!$C343:AI343)</f>
        <v>0.74322627504312067</v>
      </c>
      <c r="AK271" s="96">
        <f>PRODUCT('mil mi val'!$C343:AJ343)</f>
        <v>0.73579401229268948</v>
      </c>
      <c r="AL271" s="96">
        <f>PRODUCT('mil mi val'!$C343:AK343)</f>
        <v>0.72843607216976258</v>
      </c>
      <c r="AM271" s="96">
        <f>PRODUCT('mil mi val'!$C343:AL343)</f>
        <v>0.721151711448065</v>
      </c>
      <c r="AN271" s="96">
        <f>PRODUCT('mil mi val'!$C343:AM343)</f>
        <v>0.71394019433358435</v>
      </c>
      <c r="AO271" s="96">
        <f>PRODUCT('mil mi val'!$C343:AN343)</f>
        <v>0.70680079239024851</v>
      </c>
      <c r="AP271" s="96">
        <f>PRODUCT('mil mi val'!$C343:AO343)</f>
        <v>0.69973278446634601</v>
      </c>
      <c r="AQ271" s="96">
        <f>PRODUCT('mil mi val'!$C343:AP343)</f>
        <v>0.69273545662168257</v>
      </c>
      <c r="AR271" s="96">
        <f>PRODUCT('mil mi val'!$C343:AQ343)</f>
        <v>0.68580810205546572</v>
      </c>
      <c r="AS271" s="96">
        <f>PRODUCT('mil mi val'!$C343:AR343)</f>
        <v>0.67895002103491109</v>
      </c>
      <c r="AT271" s="96">
        <f>PRODUCT('mil mi val'!$C343:AS343)</f>
        <v>0.67216052082456201</v>
      </c>
      <c r="AU271" s="96">
        <f>PRODUCT('mil mi val'!$C343:AT343)</f>
        <v>0.66543891561631641</v>
      </c>
      <c r="AV271" s="96">
        <f>PRODUCT('mil mi val'!$C343:AU343)</f>
        <v>0.65878452646015329</v>
      </c>
      <c r="AW271" s="96">
        <f>PRODUCT('mil mi val'!$C343:AV343)</f>
        <v>0.65219668119555174</v>
      </c>
      <c r="AX271" s="96">
        <f>PRODUCT('mil mi val'!$C343:AW343)</f>
        <v>0.64567471438359625</v>
      </c>
      <c r="AY271" s="96">
        <f>PRODUCT('mil mi val'!$C343:AX343)</f>
        <v>0.63921796723976032</v>
      </c>
      <c r="AZ271" s="96">
        <f>PRODUCT('mil mi val'!$C343:AY343)</f>
        <v>0.63282578756736274</v>
      </c>
      <c r="BA271" s="96">
        <f>PRODUCT('mil mi val'!$C343:AZ343)</f>
        <v>0.62649752969168915</v>
      </c>
      <c r="BB271" s="96">
        <f>PRODUCT('mil mi val'!$C343:BA343)</f>
        <v>0.62023255439477221</v>
      </c>
      <c r="BC271" s="96">
        <f>PRODUCT('mil mi val'!$C343:BB343)</f>
        <v>0.61403022885082448</v>
      </c>
      <c r="BD271" s="96">
        <f>PRODUCT('mil mi val'!$C343:BC343)</f>
        <v>0.60788992656231622</v>
      </c>
      <c r="BE271" s="96">
        <f>PRODUCT('mil mi val'!$C343:BD343)</f>
        <v>0.601811027296693</v>
      </c>
      <c r="BF271" s="96">
        <f>PRODUCT('mil mi val'!$C343:BE343)</f>
        <v>0.59579291702372605</v>
      </c>
      <c r="BG271" s="96">
        <f>PRODUCT('mil mi val'!$C343:BF343)</f>
        <v>0.58983498785348876</v>
      </c>
      <c r="BH271" s="96">
        <f>PRODUCT('mil mi val'!$C343:BG343)</f>
        <v>0.58393663797495388</v>
      </c>
      <c r="BI271" s="96">
        <f>PRODUCT('mil mi val'!$C343:BH343)</f>
        <v>0.5780972715952043</v>
      </c>
      <c r="BJ271" s="96">
        <f>PRODUCT('mil mi val'!$C343:BI343)</f>
        <v>0.57231629887925228</v>
      </c>
      <c r="BK271" s="96">
        <f>PRODUCT('mil mi val'!$C343:BJ343)</f>
        <v>0.56659313589045979</v>
      </c>
      <c r="BL271" s="96">
        <f>PRODUCT('mil mi val'!$C343:BK343)</f>
        <v>0.5609272045315552</v>
      </c>
      <c r="BM271" s="96">
        <f>PRODUCT('mil mi val'!$C343:BL343)</f>
        <v>0.55531793248623962</v>
      </c>
      <c r="BN271" s="96">
        <f>PRODUCT('mil mi val'!$C343:BM343)</f>
        <v>0.54976475316137718</v>
      </c>
      <c r="BO271" s="96">
        <f>PRODUCT('mil mi val'!$C343:BN343)</f>
        <v>0.54426710562976344</v>
      </c>
      <c r="BP271" s="96">
        <f>PRODUCT('mil mi val'!$C343:BO343)</f>
        <v>0.53882443457346585</v>
      </c>
      <c r="BQ271" s="96">
        <f>PRODUCT('mil mi val'!$C343:BP343)</f>
        <v>0.53343619022773114</v>
      </c>
      <c r="BR271" s="96">
        <f>PRODUCT('mil mi val'!$C343:BQ343)</f>
        <v>0.52810182832545383</v>
      </c>
      <c r="BS271" s="96">
        <f>PRODUCT('mil mi val'!$C343:BR343)</f>
        <v>0.52282081004219927</v>
      </c>
      <c r="BT271" s="96">
        <f>PRODUCT('mil mi val'!$C343:BS343)</f>
        <v>0.51759260194177725</v>
      </c>
      <c r="BU271" s="96">
        <f>PRODUCT('mil mi val'!$C343:BT343)</f>
        <v>0.51241667592235951</v>
      </c>
      <c r="BV271" s="96">
        <f>PRODUCT('mil mi val'!$C343:BU343)</f>
        <v>0.50729250916313595</v>
      </c>
      <c r="BW271" s="96">
        <f>PRODUCT('mil mi val'!$C343:BV343)</f>
        <v>0.50221958407150458</v>
      </c>
      <c r="BX271" s="96">
        <f>PRODUCT('mil mi val'!$C343:BW343)</f>
        <v>0.49719738823078952</v>
      </c>
      <c r="BY271" s="96">
        <f>PRODUCT('mil mi val'!$C343:BX343)</f>
        <v>0.4922254143484816</v>
      </c>
      <c r="BZ271" s="96">
        <f>PRODUCT('mil mi val'!$C343:BY343)</f>
        <v>0.48730316020499681</v>
      </c>
      <c r="CA271" s="96">
        <f>PRODUCT('mil mi val'!$C343:BZ343)</f>
        <v>0.48243012860294682</v>
      </c>
      <c r="CB271" s="96">
        <f>PRODUCT('mil mi val'!$C343:CA343)</f>
        <v>0.47760582731691736</v>
      </c>
      <c r="CC271" s="96">
        <f>PRODUCT('mil mi val'!$C343:CB343)</f>
        <v>0.47282976904374818</v>
      </c>
      <c r="CD271" s="96">
        <f>PRODUCT('mil mi val'!$C343:CC343)</f>
        <v>0.46810147135331071</v>
      </c>
      <c r="CE271" s="96">
        <f>PRODUCT('mil mi val'!$C343:CD343)</f>
        <v>0.4634204566397776</v>
      </c>
      <c r="CF271" s="96">
        <f>PRODUCT('mil mi val'!$C343:CE343)</f>
        <v>0.45878625207337981</v>
      </c>
      <c r="CG271" s="96">
        <f>PRODUCT('mil mi val'!$C343:CF343)</f>
        <v>0.45419838955264602</v>
      </c>
      <c r="CH271" s="96">
        <f>PRODUCT('mil mi val'!$C343:CG343)</f>
        <v>0.44965640565711956</v>
      </c>
      <c r="CI271" s="96">
        <f>PRODUCT('mil mi val'!$C343:CH343)</f>
        <v>0.44515984160054839</v>
      </c>
      <c r="CJ271" s="96">
        <f>PRODUCT('mil mi val'!$C343:CI343)</f>
        <v>0.44070824318454288</v>
      </c>
      <c r="CK271" s="96">
        <f>PRODUCT('mil mi val'!$C343:CJ343)</f>
        <v>0.43630116075269743</v>
      </c>
      <c r="CL271" s="96">
        <f>PRODUCT('mil mi val'!$C343:CK343)</f>
        <v>0.43193814914517042</v>
      </c>
      <c r="CM271" s="96">
        <f>PRODUCT('mil mi val'!$C343:CL343)</f>
        <v>0.4276187676537187</v>
      </c>
      <c r="CN271" s="96">
        <f>PRODUCT('mil mi val'!$C343:CM343)</f>
        <v>0.4233425799771815</v>
      </c>
      <c r="CO271" s="96">
        <f>PRODUCT('mil mi val'!$C343:CN343)</f>
        <v>0.41910915417740968</v>
      </c>
      <c r="CP271" s="96">
        <f>PRODUCT('mil mi val'!$C343:CO343)</f>
        <v>0.41491806263563558</v>
      </c>
      <c r="CQ271" s="96">
        <f>PRODUCT('mil mi val'!$C343:CP343)</f>
        <v>0.41076888200927919</v>
      </c>
      <c r="CR271" s="96">
        <f>PRODUCT('mil mi val'!$C343:CQ343)</f>
        <v>0.40666119318918642</v>
      </c>
      <c r="CS271" s="96">
        <f>PRODUCT('mil mi val'!$C343:CR343)</f>
        <v>0.40259458125729453</v>
      </c>
      <c r="CT271" s="96">
        <f>PRODUCT('mil mi val'!$C343:CS343)</f>
        <v>0.3985686354447216</v>
      </c>
      <c r="CU271" s="96">
        <f>PRODUCT('mil mi val'!$C343:CT343)</f>
        <v>0.39458294909027436</v>
      </c>
      <c r="CV271" s="96">
        <f>PRODUCT('mil mi val'!$C343:CU343)</f>
        <v>0.39063711959937159</v>
      </c>
      <c r="CW271" s="96">
        <f>PRODUCT('mil mi val'!$C343:CV343)</f>
        <v>0.38673074840337784</v>
      </c>
      <c r="CX271" s="96">
        <f>PRODUCT('mil mi val'!$C343:CW343)</f>
        <v>0.38286344091934404</v>
      </c>
      <c r="CY271" s="96">
        <f>PRODUCT('mil mi val'!$C343:CX343)</f>
        <v>0.37903480651015059</v>
      </c>
      <c r="CZ271" s="96">
        <f>PRODUCT('mil mi val'!$C343:CY343)</f>
        <v>0.37524445844504906</v>
      </c>
      <c r="DA271" s="96">
        <f>PRODUCT('mil mi val'!$C343:CZ343)</f>
        <v>0.37149201386059855</v>
      </c>
      <c r="DB271" s="96">
        <f>PRODUCT('mil mi val'!$C343:DA343)</f>
        <v>0.36777709372199258</v>
      </c>
      <c r="DC271" s="96">
        <f>PRODUCT('mil mi val'!$C343:DB343)</f>
        <v>0.36409932278477264</v>
      </c>
      <c r="DD271" s="96">
        <f>PRODUCT('mil mi val'!$C343:DC343)</f>
        <v>0.36045832955692492</v>
      </c>
      <c r="DE271" s="96">
        <f>PRODUCT('mil mi val'!$C343:DE343)</f>
        <v>0.35328520879874215</v>
      </c>
      <c r="DF271" s="96">
        <f>PRODUCT('mil mi val'!$C343:DF343)</f>
        <v>0.34975235671075472</v>
      </c>
      <c r="DG271" s="96">
        <f>PRODUCT('mil mi val'!$C343:DG343)</f>
        <v>0.34625483314364719</v>
      </c>
      <c r="DH271" s="96">
        <f>PRODUCT('mil mi val'!$C343:DH343)</f>
        <v>0.34279228481221069</v>
      </c>
      <c r="DI271" s="96">
        <f>PRODUCT('mil mi val'!$C343:DI343)</f>
        <v>0.33936436196408859</v>
      </c>
      <c r="DJ271" s="96">
        <f>PRODUCT('mil mi val'!$C343:DJ343)</f>
        <v>0.33597071834444769</v>
      </c>
      <c r="DK271" s="96">
        <f>PRODUCT('mil mi val'!$C343:DK343)</f>
        <v>0.33261101116100322</v>
      </c>
      <c r="DL271" s="96">
        <f>PRODUCT('mil mi val'!$C343:DL343)</f>
        <v>0.32928490104939317</v>
      </c>
      <c r="DM271" s="96">
        <f>PRODUCT('mil mi val'!$C343:DM343)</f>
        <v>0.32599205203889925</v>
      </c>
      <c r="DN271" s="96">
        <f>PRODUCT('mil mi val'!$C343:DN343)</f>
        <v>0.32273213151851027</v>
      </c>
      <c r="DO271" s="96">
        <f>PRODUCT('mil mi val'!$C343:DO343)</f>
        <v>0.31950481020332516</v>
      </c>
      <c r="DP271" s="96">
        <f>PRODUCT('mil mi val'!$C343:DP343)</f>
        <v>0.31630976210129191</v>
      </c>
      <c r="DQ271" s="96">
        <f>PRODUCT('mil mi val'!$C343:DQ343)</f>
        <v>0.313146664480279</v>
      </c>
      <c r="DR271" s="96">
        <f>PRODUCT('mil mi val'!$C343:DR343)</f>
        <v>0.31001519783547621</v>
      </c>
      <c r="DS271" s="96">
        <f>PRODUCT('mil mi val'!$C343:DS343)</f>
        <v>0.30691504585712143</v>
      </c>
      <c r="DT271" s="96">
        <f>PRODUCT('mil mi val'!$C343:DT343)</f>
        <v>0.30384589539855023</v>
      </c>
    </row>
    <row r="272" spans="2:124" ht="15" x14ac:dyDescent="0.25">
      <c r="B272" s="55">
        <v>17</v>
      </c>
      <c r="C272" s="96">
        <v>1</v>
      </c>
      <c r="D272" s="96">
        <f>PRODUCT('mil mi val'!$C344:C344)</f>
        <v>0.99677854713082292</v>
      </c>
      <c r="E272" s="96">
        <f>PRODUCT('mil mi val'!$C344:D344)</f>
        <v>0.99252285317190714</v>
      </c>
      <c r="F272" s="96">
        <f>PRODUCT('mil mi val'!$C344:E344)</f>
        <v>0.98727521046376288</v>
      </c>
      <c r="G272" s="96">
        <f>PRODUCT('mil mi val'!$C344:F344)</f>
        <v>0.98114765146945582</v>
      </c>
      <c r="H272" s="96">
        <f>PRODUCT('mil mi val'!$C344:G344)</f>
        <v>0.97431942551220352</v>
      </c>
      <c r="I272" s="96">
        <f>PRODUCT('mil mi val'!$C344:H344)</f>
        <v>0.96703370852082504</v>
      </c>
      <c r="J272" s="96">
        <f>PRODUCT('mil mi val'!$C344:I344)</f>
        <v>0.95943782671991173</v>
      </c>
      <c r="K272" s="96">
        <f>PRODUCT('mil mi val'!$C344:J344)</f>
        <v>0.95154708772615282</v>
      </c>
      <c r="L272" s="96">
        <f>PRODUCT('mil mi val'!$C344:K344)</f>
        <v>0.94338403923820857</v>
      </c>
      <c r="M272" s="96">
        <f>PRODUCT('mil mi val'!$C344:L344)</f>
        <v>0.93497812145438275</v>
      </c>
      <c r="N272" s="96">
        <f>PRODUCT('mil mi val'!$C344:M344)</f>
        <v>0.92636529294478853</v>
      </c>
      <c r="O272" s="96">
        <f>PRODUCT('mil mi val'!$C344:N344)</f>
        <v>0.91758763720458925</v>
      </c>
      <c r="P272" s="96">
        <f>PRODUCT('mil mi val'!$C344:O344)</f>
        <v>0.9086929586714354</v>
      </c>
      <c r="Q272" s="96">
        <f>PRODUCT('mil mi val'!$C344:P344)</f>
        <v>0.89973437833520542</v>
      </c>
      <c r="R272" s="96">
        <f>PRODUCT('mil mi val'!$C344:Q344)</f>
        <v>0.89073703455185338</v>
      </c>
      <c r="S272" s="96">
        <f>PRODUCT('mil mi val'!$C344:R344)</f>
        <v>0.8818296642063348</v>
      </c>
      <c r="T272" s="96">
        <f>PRODUCT('mil mi val'!$C344:S344)</f>
        <v>0.87301136756427145</v>
      </c>
      <c r="U272" s="96">
        <f>PRODUCT('mil mi val'!$C344:T344)</f>
        <v>0.86428125388862875</v>
      </c>
      <c r="V272" s="96">
        <f>PRODUCT('mil mi val'!$C344:U344)</f>
        <v>0.85563844134974243</v>
      </c>
      <c r="W272" s="96">
        <f>PRODUCT('mil mi val'!$C344:V344)</f>
        <v>0.84708205693624494</v>
      </c>
      <c r="X272" s="96">
        <f>PRODUCT('mil mi val'!$C344:W344)</f>
        <v>0.83861123636688251</v>
      </c>
      <c r="Y272" s="96">
        <f>PRODUCT('mil mi val'!$C344:X344)</f>
        <v>0.83022512400321369</v>
      </c>
      <c r="Z272" s="96">
        <f>PRODUCT('mil mi val'!$C344:Y344)</f>
        <v>0.82192287276318154</v>
      </c>
      <c r="AA272" s="96">
        <f>PRODUCT('mil mi val'!$C344:Z344)</f>
        <v>0.81370364403554973</v>
      </c>
      <c r="AB272" s="96">
        <f>PRODUCT('mil mi val'!$C344:AA344)</f>
        <v>0.80556660759519427</v>
      </c>
      <c r="AC272" s="96">
        <f>PRODUCT('mil mi val'!$C344:AB344)</f>
        <v>0.79751094151924229</v>
      </c>
      <c r="AD272" s="96">
        <f>PRODUCT('mil mi val'!$C344:AC344)</f>
        <v>0.78953583210404987</v>
      </c>
      <c r="AE272" s="96">
        <f>PRODUCT('mil mi val'!$C344:AD344)</f>
        <v>0.78164047378300938</v>
      </c>
      <c r="AF272" s="96">
        <f>PRODUCT('mil mi val'!$C344:AE344)</f>
        <v>0.77382406904517931</v>
      </c>
      <c r="AG272" s="96">
        <f>PRODUCT('mil mi val'!$C344:AF344)</f>
        <v>0.76608582835472749</v>
      </c>
      <c r="AH272" s="96">
        <f>PRODUCT('mil mi val'!$C344:AG344)</f>
        <v>0.75842497007118026</v>
      </c>
      <c r="AI272" s="96">
        <f>PRODUCT('mil mi val'!$C344:AH344)</f>
        <v>0.75084072037046845</v>
      </c>
      <c r="AJ272" s="96">
        <f>PRODUCT('mil mi val'!$C344:AI344)</f>
        <v>0.74333231316676374</v>
      </c>
      <c r="AK272" s="96">
        <f>PRODUCT('mil mi val'!$C344:AJ344)</f>
        <v>0.73589899003509607</v>
      </c>
      <c r="AL272" s="96">
        <f>PRODUCT('mil mi val'!$C344:AK344)</f>
        <v>0.72854000013474507</v>
      </c>
      <c r="AM272" s="96">
        <f>PRODUCT('mil mi val'!$C344:AL344)</f>
        <v>0.72125460013339759</v>
      </c>
      <c r="AN272" s="96">
        <f>PRODUCT('mil mi val'!$C344:AM344)</f>
        <v>0.71404205413206356</v>
      </c>
      <c r="AO272" s="96">
        <f>PRODUCT('mil mi val'!$C344:AN344)</f>
        <v>0.70690163359074287</v>
      </c>
      <c r="AP272" s="96">
        <f>PRODUCT('mil mi val'!$C344:AO344)</f>
        <v>0.69983261725483548</v>
      </c>
      <c r="AQ272" s="96">
        <f>PRODUCT('mil mi val'!$C344:AP344)</f>
        <v>0.69283429108228711</v>
      </c>
      <c r="AR272" s="96">
        <f>PRODUCT('mil mi val'!$C344:AQ344)</f>
        <v>0.68590594817146422</v>
      </c>
      <c r="AS272" s="96">
        <f>PRODUCT('mil mi val'!$C344:AR344)</f>
        <v>0.67904688868974961</v>
      </c>
      <c r="AT272" s="96">
        <f>PRODUCT('mil mi val'!$C344:AS344)</f>
        <v>0.67225641980285211</v>
      </c>
      <c r="AU272" s="96">
        <f>PRODUCT('mil mi val'!$C344:AT344)</f>
        <v>0.66553385560482359</v>
      </c>
      <c r="AV272" s="96">
        <f>PRODUCT('mil mi val'!$C344:AU344)</f>
        <v>0.65887851704877531</v>
      </c>
      <c r="AW272" s="96">
        <f>PRODUCT('mil mi val'!$C344:AV344)</f>
        <v>0.65228973187828754</v>
      </c>
      <c r="AX272" s="96">
        <f>PRODUCT('mil mi val'!$C344:AW344)</f>
        <v>0.64576683455950468</v>
      </c>
      <c r="AY272" s="96">
        <f>PRODUCT('mil mi val'!$C344:AX344)</f>
        <v>0.63930916621390965</v>
      </c>
      <c r="AZ272" s="96">
        <f>PRODUCT('mil mi val'!$C344:AY344)</f>
        <v>0.63291607455177057</v>
      </c>
      <c r="BA272" s="96">
        <f>PRODUCT('mil mi val'!$C344:AZ344)</f>
        <v>0.62658691380625287</v>
      </c>
      <c r="BB272" s="96">
        <f>PRODUCT('mil mi val'!$C344:BA344)</f>
        <v>0.62032104466819038</v>
      </c>
      <c r="BC272" s="96">
        <f>PRODUCT('mil mi val'!$C344:BB344)</f>
        <v>0.61411783422150845</v>
      </c>
      <c r="BD272" s="96">
        <f>PRODUCT('mil mi val'!$C344:BC344)</f>
        <v>0.60797665587929339</v>
      </c>
      <c r="BE272" s="96">
        <f>PRODUCT('mil mi val'!$C344:BD344)</f>
        <v>0.60189688932050045</v>
      </c>
      <c r="BF272" s="96">
        <f>PRODUCT('mil mi val'!$C344:BE344)</f>
        <v>0.59587792042729548</v>
      </c>
      <c r="BG272" s="96">
        <f>PRODUCT('mil mi val'!$C344:BF344)</f>
        <v>0.58991914122302247</v>
      </c>
      <c r="BH272" s="96">
        <f>PRODUCT('mil mi val'!$C344:BG344)</f>
        <v>0.58401994981079219</v>
      </c>
      <c r="BI272" s="96">
        <f>PRODUCT('mil mi val'!$C344:BH344)</f>
        <v>0.57817975031268432</v>
      </c>
      <c r="BJ272" s="96">
        <f>PRODUCT('mil mi val'!$C344:BI344)</f>
        <v>0.57239795280955752</v>
      </c>
      <c r="BK272" s="96">
        <f>PRODUCT('mil mi val'!$C344:BJ344)</f>
        <v>0.56667397328146196</v>
      </c>
      <c r="BL272" s="96">
        <f>PRODUCT('mil mi val'!$C344:BK344)</f>
        <v>0.56100723354864734</v>
      </c>
      <c r="BM272" s="96">
        <f>PRODUCT('mil mi val'!$C344:BL344)</f>
        <v>0.55539716121316085</v>
      </c>
      <c r="BN272" s="96">
        <f>PRODUCT('mil mi val'!$C344:BM344)</f>
        <v>0.54984318960102929</v>
      </c>
      <c r="BO272" s="96">
        <f>PRODUCT('mil mi val'!$C344:BN344)</f>
        <v>0.544344757705019</v>
      </c>
      <c r="BP272" s="96">
        <f>PRODUCT('mil mi val'!$C344:BO344)</f>
        <v>0.53890131012796882</v>
      </c>
      <c r="BQ272" s="96">
        <f>PRODUCT('mil mi val'!$C344:BP344)</f>
        <v>0.53351229702668912</v>
      </c>
      <c r="BR272" s="96">
        <f>PRODUCT('mil mi val'!$C344:BQ344)</f>
        <v>0.52817717405642217</v>
      </c>
      <c r="BS272" s="96">
        <f>PRODUCT('mil mi val'!$C344:BR344)</f>
        <v>0.52289540231585796</v>
      </c>
      <c r="BT272" s="96">
        <f>PRODUCT('mil mi val'!$C344:BS344)</f>
        <v>0.51766644829269937</v>
      </c>
      <c r="BU272" s="96">
        <f>PRODUCT('mil mi val'!$C344:BT344)</f>
        <v>0.51248978380977239</v>
      </c>
      <c r="BV272" s="96">
        <f>PRODUCT('mil mi val'!$C344:BU344)</f>
        <v>0.50736488597167462</v>
      </c>
      <c r="BW272" s="96">
        <f>PRODUCT('mil mi val'!$C344:BV344)</f>
        <v>0.50229123711195789</v>
      </c>
      <c r="BX272" s="96">
        <f>PRODUCT('mil mi val'!$C344:BW344)</f>
        <v>0.49726832474083832</v>
      </c>
      <c r="BY272" s="96">
        <f>PRODUCT('mil mi val'!$C344:BX344)</f>
        <v>0.49229564149342991</v>
      </c>
      <c r="BZ272" s="96">
        <f>PRODUCT('mil mi val'!$C344:BY344)</f>
        <v>0.48737268507849563</v>
      </c>
      <c r="CA272" s="96">
        <f>PRODUCT('mil mi val'!$C344:BZ344)</f>
        <v>0.48249895822771066</v>
      </c>
      <c r="CB272" s="96">
        <f>PRODUCT('mil mi val'!$C344:CA344)</f>
        <v>0.47767396864543354</v>
      </c>
      <c r="CC272" s="96">
        <f>PRODUCT('mil mi val'!$C344:CB344)</f>
        <v>0.47289722895897923</v>
      </c>
      <c r="CD272" s="96">
        <f>PRODUCT('mil mi val'!$C344:CC344)</f>
        <v>0.46816825666938944</v>
      </c>
      <c r="CE272" s="96">
        <f>PRODUCT('mil mi val'!$C344:CD344)</f>
        <v>0.46348657410269556</v>
      </c>
      <c r="CF272" s="96">
        <f>PRODUCT('mil mi val'!$C344:CE344)</f>
        <v>0.45885170836166861</v>
      </c>
      <c r="CG272" s="96">
        <f>PRODUCT('mil mi val'!$C344:CF344)</f>
        <v>0.45426319127805193</v>
      </c>
      <c r="CH272" s="96">
        <f>PRODUCT('mil mi val'!$C344:CG344)</f>
        <v>0.44972055936527139</v>
      </c>
      <c r="CI272" s="96">
        <f>PRODUCT('mil mi val'!$C344:CH344)</f>
        <v>0.44522335377161865</v>
      </c>
      <c r="CJ272" s="96">
        <f>PRODUCT('mil mi val'!$C344:CI344)</f>
        <v>0.44077112023390247</v>
      </c>
      <c r="CK272" s="96">
        <f>PRODUCT('mil mi val'!$C344:CJ344)</f>
        <v>0.43636340903156345</v>
      </c>
      <c r="CL272" s="96">
        <f>PRODUCT('mil mi val'!$C344:CK344)</f>
        <v>0.4319997749412478</v>
      </c>
      <c r="CM272" s="96">
        <f>PRODUCT('mil mi val'!$C344:CL344)</f>
        <v>0.42767977719183531</v>
      </c>
      <c r="CN272" s="96">
        <f>PRODUCT('mil mi val'!$C344:CM344)</f>
        <v>0.42340297941991695</v>
      </c>
      <c r="CO272" s="96">
        <f>PRODUCT('mil mi val'!$C344:CN344)</f>
        <v>0.41916894962571777</v>
      </c>
      <c r="CP272" s="96">
        <f>PRODUCT('mil mi val'!$C344:CO344)</f>
        <v>0.41497726012946057</v>
      </c>
      <c r="CQ272" s="96">
        <f>PRODUCT('mil mi val'!$C344:CP344)</f>
        <v>0.41082748752816595</v>
      </c>
      <c r="CR272" s="96">
        <f>PRODUCT('mil mi val'!$C344:CQ344)</f>
        <v>0.4067192126528843</v>
      </c>
      <c r="CS272" s="96">
        <f>PRODUCT('mil mi val'!$C344:CR344)</f>
        <v>0.40265202052635546</v>
      </c>
      <c r="CT272" s="96">
        <f>PRODUCT('mil mi val'!$C344:CS344)</f>
        <v>0.3986255003210919</v>
      </c>
      <c r="CU272" s="96">
        <f>PRODUCT('mil mi val'!$C344:CT344)</f>
        <v>0.39463924531788097</v>
      </c>
      <c r="CV272" s="96">
        <f>PRODUCT('mil mi val'!$C344:CU344)</f>
        <v>0.39069285286470218</v>
      </c>
      <c r="CW272" s="96">
        <f>PRODUCT('mil mi val'!$C344:CV344)</f>
        <v>0.38678592433605513</v>
      </c>
      <c r="CX272" s="96">
        <f>PRODUCT('mil mi val'!$C344:CW344)</f>
        <v>0.3829180650926946</v>
      </c>
      <c r="CY272" s="96">
        <f>PRODUCT('mil mi val'!$C344:CX344)</f>
        <v>0.37908888444176764</v>
      </c>
      <c r="CZ272" s="96">
        <f>PRODUCT('mil mi val'!$C344:CY344)</f>
        <v>0.37529799559734994</v>
      </c>
      <c r="DA272" s="96">
        <f>PRODUCT('mil mi val'!$C344:CZ344)</f>
        <v>0.37154501564137643</v>
      </c>
      <c r="DB272" s="96">
        <f>PRODUCT('mil mi val'!$C344:DA344)</f>
        <v>0.36782956548496265</v>
      </c>
      <c r="DC272" s="96">
        <f>PRODUCT('mil mi val'!$C344:DB344)</f>
        <v>0.36415126983011303</v>
      </c>
      <c r="DD272" s="96">
        <f>PRODUCT('mil mi val'!$C344:DC344)</f>
        <v>0.36050975713181188</v>
      </c>
      <c r="DE272" s="96">
        <f>PRODUCT('mil mi val'!$C344:DE344)</f>
        <v>0.35333561296488886</v>
      </c>
      <c r="DF272" s="96">
        <f>PRODUCT('mil mi val'!$C344:DF344)</f>
        <v>0.34980225683523997</v>
      </c>
      <c r="DG272" s="96">
        <f>PRODUCT('mil mi val'!$C344:DG344)</f>
        <v>0.34630423426688756</v>
      </c>
      <c r="DH272" s="96">
        <f>PRODUCT('mil mi val'!$C344:DH344)</f>
        <v>0.34284119192421869</v>
      </c>
      <c r="DI272" s="96">
        <f>PRODUCT('mil mi val'!$C344:DI344)</f>
        <v>0.33941278000497649</v>
      </c>
      <c r="DJ272" s="96">
        <f>PRODUCT('mil mi val'!$C344:DJ344)</f>
        <v>0.33601865220492672</v>
      </c>
      <c r="DK272" s="96">
        <f>PRODUCT('mil mi val'!$C344:DK344)</f>
        <v>0.33265846568287744</v>
      </c>
      <c r="DL272" s="96">
        <f>PRODUCT('mil mi val'!$C344:DL344)</f>
        <v>0.32933188102604866</v>
      </c>
      <c r="DM272" s="96">
        <f>PRODUCT('mil mi val'!$C344:DM344)</f>
        <v>0.32603856221578814</v>
      </c>
      <c r="DN272" s="96">
        <f>PRODUCT('mil mi val'!$C344:DN344)</f>
        <v>0.32277817659363028</v>
      </c>
      <c r="DO272" s="96">
        <f>PRODUCT('mil mi val'!$C344:DO344)</f>
        <v>0.31955039482769398</v>
      </c>
      <c r="DP272" s="96">
        <f>PRODUCT('mil mi val'!$C344:DP344)</f>
        <v>0.31635489087941704</v>
      </c>
      <c r="DQ272" s="96">
        <f>PRODUCT('mil mi val'!$C344:DQ344)</f>
        <v>0.31319134197062287</v>
      </c>
      <c r="DR272" s="96">
        <f>PRODUCT('mil mi val'!$C344:DR344)</f>
        <v>0.31005942855091662</v>
      </c>
      <c r="DS272" s="96">
        <f>PRODUCT('mil mi val'!$C344:DS344)</f>
        <v>0.30695883426540743</v>
      </c>
      <c r="DT272" s="96">
        <f>PRODUCT('mil mi val'!$C344:DT344)</f>
        <v>0.30388924592275335</v>
      </c>
    </row>
    <row r="273" spans="2:124" ht="15" x14ac:dyDescent="0.25">
      <c r="B273" s="55">
        <v>18</v>
      </c>
      <c r="C273" s="96">
        <v>1</v>
      </c>
      <c r="D273" s="96">
        <f>PRODUCT('mil mi val'!$C345:C345)</f>
        <v>0.99677854713082292</v>
      </c>
      <c r="E273" s="96">
        <f>PRODUCT('mil mi val'!$C345:D345)</f>
        <v>0.99252285317190714</v>
      </c>
      <c r="F273" s="96">
        <f>PRODUCT('mil mi val'!$C345:E345)</f>
        <v>0.98727521046376288</v>
      </c>
      <c r="G273" s="96">
        <f>PRODUCT('mil mi val'!$C345:F345)</f>
        <v>0.98114765146945582</v>
      </c>
      <c r="H273" s="96">
        <f>PRODUCT('mil mi val'!$C345:G345)</f>
        <v>0.97431942551220352</v>
      </c>
      <c r="I273" s="96">
        <f>PRODUCT('mil mi val'!$C345:H345)</f>
        <v>0.96703370852082504</v>
      </c>
      <c r="J273" s="96">
        <f>PRODUCT('mil mi val'!$C345:I345)</f>
        <v>0.95943782671991173</v>
      </c>
      <c r="K273" s="96">
        <f>PRODUCT('mil mi val'!$C345:J345)</f>
        <v>0.95154708772615282</v>
      </c>
      <c r="L273" s="96">
        <f>PRODUCT('mil mi val'!$C345:K345)</f>
        <v>0.94338403923820857</v>
      </c>
      <c r="M273" s="96">
        <f>PRODUCT('mil mi val'!$C345:L345)</f>
        <v>0.93497812145438275</v>
      </c>
      <c r="N273" s="96">
        <f>PRODUCT('mil mi val'!$C345:M345)</f>
        <v>0.92636529294478853</v>
      </c>
      <c r="O273" s="96">
        <f>PRODUCT('mil mi val'!$C345:N345)</f>
        <v>0.91758763720458925</v>
      </c>
      <c r="P273" s="96">
        <f>PRODUCT('mil mi val'!$C345:O345)</f>
        <v>0.9086929586714354</v>
      </c>
      <c r="Q273" s="96">
        <f>PRODUCT('mil mi val'!$C345:P345)</f>
        <v>0.89973437833520542</v>
      </c>
      <c r="R273" s="96">
        <f>PRODUCT('mil mi val'!$C345:Q345)</f>
        <v>0.89076994020111366</v>
      </c>
      <c r="S273" s="96">
        <f>PRODUCT('mil mi val'!$C345:R345)</f>
        <v>0.88186224079910247</v>
      </c>
      <c r="T273" s="96">
        <f>PRODUCT('mil mi val'!$C345:S345)</f>
        <v>0.87304361839111144</v>
      </c>
      <c r="U273" s="96">
        <f>PRODUCT('mil mi val'!$C345:T345)</f>
        <v>0.86431318220720033</v>
      </c>
      <c r="V273" s="96">
        <f>PRODUCT('mil mi val'!$C345:U345)</f>
        <v>0.85567005038512833</v>
      </c>
      <c r="W273" s="96">
        <f>PRODUCT('mil mi val'!$C345:V345)</f>
        <v>0.84711334988127707</v>
      </c>
      <c r="X273" s="96">
        <f>PRODUCT('mil mi val'!$C345:W345)</f>
        <v>0.83864221638246428</v>
      </c>
      <c r="Y273" s="96">
        <f>PRODUCT('mil mi val'!$C345:X345)</f>
        <v>0.8302557942186396</v>
      </c>
      <c r="Z273" s="96">
        <f>PRODUCT('mil mi val'!$C345:Y345)</f>
        <v>0.82195323627645323</v>
      </c>
      <c r="AA273" s="96">
        <f>PRODUCT('mil mi val'!$C345:Z345)</f>
        <v>0.81373370391368871</v>
      </c>
      <c r="AB273" s="96">
        <f>PRODUCT('mil mi val'!$C345:AA345)</f>
        <v>0.80559636687455183</v>
      </c>
      <c r="AC273" s="96">
        <f>PRODUCT('mil mi val'!$C345:AB345)</f>
        <v>0.79754040320580633</v>
      </c>
      <c r="AD273" s="96">
        <f>PRODUCT('mil mi val'!$C345:AC345)</f>
        <v>0.78956499917374823</v>
      </c>
      <c r="AE273" s="96">
        <f>PRODUCT('mil mi val'!$C345:AD345)</f>
        <v>0.7816693491820107</v>
      </c>
      <c r="AF273" s="96">
        <f>PRODUCT('mil mi val'!$C345:AE345)</f>
        <v>0.77385265569019057</v>
      </c>
      <c r="AG273" s="96">
        <f>PRODUCT('mil mi val'!$C345:AF345)</f>
        <v>0.76611412913328869</v>
      </c>
      <c r="AH273" s="96">
        <f>PRODUCT('mil mi val'!$C345:AG345)</f>
        <v>0.75845298784195581</v>
      </c>
      <c r="AI273" s="96">
        <f>PRODUCT('mil mi val'!$C345:AH345)</f>
        <v>0.7508684579635363</v>
      </c>
      <c r="AJ273" s="96">
        <f>PRODUCT('mil mi val'!$C345:AI345)</f>
        <v>0.74335977338390091</v>
      </c>
      <c r="AK273" s="96">
        <f>PRODUCT('mil mi val'!$C345:AJ345)</f>
        <v>0.73592617565006191</v>
      </c>
      <c r="AL273" s="96">
        <f>PRODUCT('mil mi val'!$C345:AK345)</f>
        <v>0.72856691389356132</v>
      </c>
      <c r="AM273" s="96">
        <f>PRODUCT('mil mi val'!$C345:AL345)</f>
        <v>0.72128124475462574</v>
      </c>
      <c r="AN273" s="96">
        <f>PRODUCT('mil mi val'!$C345:AM345)</f>
        <v>0.7140684323070795</v>
      </c>
      <c r="AO273" s="96">
        <f>PRODUCT('mil mi val'!$C345:AN345)</f>
        <v>0.7069277479840087</v>
      </c>
      <c r="AP273" s="96">
        <f>PRODUCT('mil mi val'!$C345:AO345)</f>
        <v>0.69985847050416861</v>
      </c>
      <c r="AQ273" s="96">
        <f>PRODUCT('mil mi val'!$C345:AP345)</f>
        <v>0.69285988579912694</v>
      </c>
      <c r="AR273" s="96">
        <f>PRODUCT('mil mi val'!$C345:AQ345)</f>
        <v>0.6859312869411357</v>
      </c>
      <c r="AS273" s="96">
        <f>PRODUCT('mil mi val'!$C345:AR345)</f>
        <v>0.67907197407172437</v>
      </c>
      <c r="AT273" s="96">
        <f>PRODUCT('mil mi val'!$C345:AS345)</f>
        <v>0.67228125433100716</v>
      </c>
      <c r="AU273" s="96">
        <f>PRODUCT('mil mi val'!$C345:AT345)</f>
        <v>0.66555844178769707</v>
      </c>
      <c r="AV273" s="96">
        <f>PRODUCT('mil mi val'!$C345:AU345)</f>
        <v>0.65890285736982013</v>
      </c>
      <c r="AW273" s="96">
        <f>PRODUCT('mil mi val'!$C345:AV345)</f>
        <v>0.65231382879612188</v>
      </c>
      <c r="AX273" s="96">
        <f>PRODUCT('mil mi val'!$C345:AW345)</f>
        <v>0.64579069050816063</v>
      </c>
      <c r="AY273" s="96">
        <f>PRODUCT('mil mi val'!$C345:AX345)</f>
        <v>0.63933278360307899</v>
      </c>
      <c r="AZ273" s="96">
        <f>PRODUCT('mil mi val'!$C345:AY345)</f>
        <v>0.63293945576704824</v>
      </c>
      <c r="BA273" s="96">
        <f>PRODUCT('mil mi val'!$C345:AZ345)</f>
        <v>0.62661006120937779</v>
      </c>
      <c r="BB273" s="96">
        <f>PRODUCT('mil mi val'!$C345:BA345)</f>
        <v>0.62034396059728403</v>
      </c>
      <c r="BC273" s="96">
        <f>PRODUCT('mil mi val'!$C345:BB345)</f>
        <v>0.61414052099131122</v>
      </c>
      <c r="BD273" s="96">
        <f>PRODUCT('mil mi val'!$C345:BC345)</f>
        <v>0.60799911578139809</v>
      </c>
      <c r="BE273" s="96">
        <f>PRODUCT('mil mi val'!$C345:BD345)</f>
        <v>0.6019191246235841</v>
      </c>
      <c r="BF273" s="96">
        <f>PRODUCT('mil mi val'!$C345:BE345)</f>
        <v>0.59589993337734826</v>
      </c>
      <c r="BG273" s="96">
        <f>PRODUCT('mil mi val'!$C345:BF345)</f>
        <v>0.58994093404357473</v>
      </c>
      <c r="BH273" s="96">
        <f>PRODUCT('mil mi val'!$C345:BG345)</f>
        <v>0.58404152470313897</v>
      </c>
      <c r="BI273" s="96">
        <f>PRODUCT('mil mi val'!$C345:BH345)</f>
        <v>0.57820110945610759</v>
      </c>
      <c r="BJ273" s="96">
        <f>PRODUCT('mil mi val'!$C345:BI345)</f>
        <v>0.57241909836154647</v>
      </c>
      <c r="BK273" s="96">
        <f>PRODUCT('mil mi val'!$C345:BJ345)</f>
        <v>0.56669490737793105</v>
      </c>
      <c r="BL273" s="96">
        <f>PRODUCT('mil mi val'!$C345:BK345)</f>
        <v>0.56102795830415175</v>
      </c>
      <c r="BM273" s="96">
        <f>PRODUCT('mil mi val'!$C345:BL345)</f>
        <v>0.55541767872111025</v>
      </c>
      <c r="BN273" s="96">
        <f>PRODUCT('mil mi val'!$C345:BM345)</f>
        <v>0.5498635019338991</v>
      </c>
      <c r="BO273" s="96">
        <f>PRODUCT('mil mi val'!$C345:BN345)</f>
        <v>0.5443648669145601</v>
      </c>
      <c r="BP273" s="96">
        <f>PRODUCT('mil mi val'!$C345:BO345)</f>
        <v>0.5389212182454145</v>
      </c>
      <c r="BQ273" s="96">
        <f>PRODUCT('mil mi val'!$C345:BP345)</f>
        <v>0.53353200606296036</v>
      </c>
      <c r="BR273" s="96">
        <f>PRODUCT('mil mi val'!$C345:BQ345)</f>
        <v>0.52819668600233072</v>
      </c>
      <c r="BS273" s="96">
        <f>PRODUCT('mil mi val'!$C345:BR345)</f>
        <v>0.52291471914230736</v>
      </c>
      <c r="BT273" s="96">
        <f>PRODUCT('mil mi val'!$C345:BS345)</f>
        <v>0.51768557195088427</v>
      </c>
      <c r="BU273" s="96">
        <f>PRODUCT('mil mi val'!$C345:BT345)</f>
        <v>0.51250871623137539</v>
      </c>
      <c r="BV273" s="96">
        <f>PRODUCT('mil mi val'!$C345:BU345)</f>
        <v>0.50738362906906165</v>
      </c>
      <c r="BW273" s="96">
        <f>PRODUCT('mil mi val'!$C345:BV345)</f>
        <v>0.50230979277837107</v>
      </c>
      <c r="BX273" s="96">
        <f>PRODUCT('mil mi val'!$C345:BW345)</f>
        <v>0.49728669485058735</v>
      </c>
      <c r="BY273" s="96">
        <f>PRODUCT('mil mi val'!$C345:BX345)</f>
        <v>0.49231382790208145</v>
      </c>
      <c r="BZ273" s="96">
        <f>PRODUCT('mil mi val'!$C345:BY345)</f>
        <v>0.48739068962306065</v>
      </c>
      <c r="CA273" s="96">
        <f>PRODUCT('mil mi val'!$C345:BZ345)</f>
        <v>0.48251678272683002</v>
      </c>
      <c r="CB273" s="96">
        <f>PRODUCT('mil mi val'!$C345:CA345)</f>
        <v>0.47769161489956169</v>
      </c>
      <c r="CC273" s="96">
        <f>PRODUCT('mil mi val'!$C345:CB345)</f>
        <v>0.47291469875056608</v>
      </c>
      <c r="CD273" s="96">
        <f>PRODUCT('mil mi val'!$C345:CC345)</f>
        <v>0.46818555176306043</v>
      </c>
      <c r="CE273" s="96">
        <f>PRODUCT('mil mi val'!$C345:CD345)</f>
        <v>0.46350369624542981</v>
      </c>
      <c r="CF273" s="96">
        <f>PRODUCT('mil mi val'!$C345:CE345)</f>
        <v>0.45886865928297549</v>
      </c>
      <c r="CG273" s="96">
        <f>PRODUCT('mil mi val'!$C345:CF345)</f>
        <v>0.45427997269014575</v>
      </c>
      <c r="CH273" s="96">
        <f>PRODUCT('mil mi val'!$C345:CG345)</f>
        <v>0.44973717296324428</v>
      </c>
      <c r="CI273" s="96">
        <f>PRODUCT('mil mi val'!$C345:CH345)</f>
        <v>0.44523980123361184</v>
      </c>
      <c r="CJ273" s="96">
        <f>PRODUCT('mil mi val'!$C345:CI345)</f>
        <v>0.44078740322127574</v>
      </c>
      <c r="CK273" s="96">
        <f>PRODUCT('mil mi val'!$C345:CJ345)</f>
        <v>0.43637952918906298</v>
      </c>
      <c r="CL273" s="96">
        <f>PRODUCT('mil mi val'!$C345:CK345)</f>
        <v>0.43201573389717235</v>
      </c>
      <c r="CM273" s="96">
        <f>PRODUCT('mil mi val'!$C345:CL345)</f>
        <v>0.42769557655820062</v>
      </c>
      <c r="CN273" s="96">
        <f>PRODUCT('mil mi val'!$C345:CM345)</f>
        <v>0.42341862079261861</v>
      </c>
      <c r="CO273" s="96">
        <f>PRODUCT('mil mi val'!$C345:CN345)</f>
        <v>0.4191844345846924</v>
      </c>
      <c r="CP273" s="96">
        <f>PRODUCT('mil mi val'!$C345:CO345)</f>
        <v>0.41499259023884549</v>
      </c>
      <c r="CQ273" s="96">
        <f>PRODUCT('mil mi val'!$C345:CP345)</f>
        <v>0.41084266433645705</v>
      </c>
      <c r="CR273" s="96">
        <f>PRODUCT('mil mi val'!$C345:CQ345)</f>
        <v>0.40673423769309247</v>
      </c>
      <c r="CS273" s="96">
        <f>PRODUCT('mil mi val'!$C345:CR345)</f>
        <v>0.40266689531616157</v>
      </c>
      <c r="CT273" s="96">
        <f>PRODUCT('mil mi val'!$C345:CS345)</f>
        <v>0.39864022636299995</v>
      </c>
      <c r="CU273" s="96">
        <f>PRODUCT('mil mi val'!$C345:CT345)</f>
        <v>0.39465382409936994</v>
      </c>
      <c r="CV273" s="96">
        <f>PRODUCT('mil mi val'!$C345:CU345)</f>
        <v>0.39070728585837622</v>
      </c>
      <c r="CW273" s="96">
        <f>PRODUCT('mil mi val'!$C345:CV345)</f>
        <v>0.38680021299979245</v>
      </c>
      <c r="CX273" s="96">
        <f>PRODUCT('mil mi val'!$C345:CW345)</f>
        <v>0.38293221086979451</v>
      </c>
      <c r="CY273" s="96">
        <f>PRODUCT('mil mi val'!$C345:CX345)</f>
        <v>0.37910288876109655</v>
      </c>
      <c r="CZ273" s="96">
        <f>PRODUCT('mil mi val'!$C345:CY345)</f>
        <v>0.37531185987348559</v>
      </c>
      <c r="DA273" s="96">
        <f>PRODUCT('mil mi val'!$C345:CZ345)</f>
        <v>0.37155874127475075</v>
      </c>
      <c r="DB273" s="96">
        <f>PRODUCT('mil mi val'!$C345:DA345)</f>
        <v>0.36784315386200322</v>
      </c>
      <c r="DC273" s="96">
        <f>PRODUCT('mil mi val'!$C345:DB345)</f>
        <v>0.36416472232338321</v>
      </c>
      <c r="DD273" s="96">
        <f>PRODUCT('mil mi val'!$C345:DC345)</f>
        <v>0.36052307510014936</v>
      </c>
      <c r="DE273" s="96">
        <f>PRODUCT('mil mi val'!$C345:DE345)</f>
        <v>0.35334866590565639</v>
      </c>
      <c r="DF273" s="96">
        <f>PRODUCT('mil mi val'!$C345:DF345)</f>
        <v>0.34981517924659983</v>
      </c>
      <c r="DG273" s="96">
        <f>PRODUCT('mil mi val'!$C345:DG345)</f>
        <v>0.34631702745413384</v>
      </c>
      <c r="DH273" s="96">
        <f>PRODUCT('mil mi val'!$C345:DH345)</f>
        <v>0.34285385717959249</v>
      </c>
      <c r="DI273" s="96">
        <f>PRODUCT('mil mi val'!$C345:DI345)</f>
        <v>0.33942531860779657</v>
      </c>
      <c r="DJ273" s="96">
        <f>PRODUCT('mil mi val'!$C345:DJ345)</f>
        <v>0.33603106542171862</v>
      </c>
      <c r="DK273" s="96">
        <f>PRODUCT('mil mi val'!$C345:DK345)</f>
        <v>0.33267075476750141</v>
      </c>
      <c r="DL273" s="96">
        <f>PRODUCT('mil mi val'!$C345:DL345)</f>
        <v>0.32934404721982641</v>
      </c>
      <c r="DM273" s="96">
        <f>PRODUCT('mil mi val'!$C345:DM345)</f>
        <v>0.32605060674762815</v>
      </c>
      <c r="DN273" s="96">
        <f>PRODUCT('mil mi val'!$C345:DN345)</f>
        <v>0.32279010068015185</v>
      </c>
      <c r="DO273" s="96">
        <f>PRODUCT('mil mi val'!$C345:DO345)</f>
        <v>0.31956219967335031</v>
      </c>
      <c r="DP273" s="96">
        <f>PRODUCT('mil mi val'!$C345:DP345)</f>
        <v>0.3163665776766168</v>
      </c>
      <c r="DQ273" s="96">
        <f>PRODUCT('mil mi val'!$C345:DQ345)</f>
        <v>0.31320291189985061</v>
      </c>
      <c r="DR273" s="96">
        <f>PRODUCT('mil mi val'!$C345:DR345)</f>
        <v>0.3100708827808521</v>
      </c>
      <c r="DS273" s="96">
        <f>PRODUCT('mil mi val'!$C345:DS345)</f>
        <v>0.3069701739530436</v>
      </c>
      <c r="DT273" s="96">
        <f>PRODUCT('mil mi val'!$C345:DT345)</f>
        <v>0.30390047221351318</v>
      </c>
    </row>
    <row r="274" spans="2:124" ht="15" x14ac:dyDescent="0.25">
      <c r="B274" s="55">
        <v>19</v>
      </c>
      <c r="C274" s="96">
        <v>1</v>
      </c>
      <c r="D274" s="96">
        <f>PRODUCT('mil mi val'!$C346:C346)</f>
        <v>0.99677854713082292</v>
      </c>
      <c r="E274" s="96">
        <f>PRODUCT('mil mi val'!$C346:D346)</f>
        <v>0.99252285317190714</v>
      </c>
      <c r="F274" s="96">
        <f>PRODUCT('mil mi val'!$C346:E346)</f>
        <v>0.98727521046376288</v>
      </c>
      <c r="G274" s="96">
        <f>PRODUCT('mil mi val'!$C346:F346)</f>
        <v>0.98114765146945582</v>
      </c>
      <c r="H274" s="96">
        <f>PRODUCT('mil mi val'!$C346:G346)</f>
        <v>0.97431942551220352</v>
      </c>
      <c r="I274" s="96">
        <f>PRODUCT('mil mi val'!$C346:H346)</f>
        <v>0.96703370852082504</v>
      </c>
      <c r="J274" s="96">
        <f>PRODUCT('mil mi val'!$C346:I346)</f>
        <v>0.95943782671991173</v>
      </c>
      <c r="K274" s="96">
        <f>PRODUCT('mil mi val'!$C346:J346)</f>
        <v>0.95154708772615282</v>
      </c>
      <c r="L274" s="96">
        <f>PRODUCT('mil mi val'!$C346:K346)</f>
        <v>0.94338403923820857</v>
      </c>
      <c r="M274" s="96">
        <f>PRODUCT('mil mi val'!$C346:L346)</f>
        <v>0.93497812145438275</v>
      </c>
      <c r="N274" s="96">
        <f>PRODUCT('mil mi val'!$C346:M346)</f>
        <v>0.92636529294478853</v>
      </c>
      <c r="O274" s="96">
        <f>PRODUCT('mil mi val'!$C346:N346)</f>
        <v>0.91758763720458925</v>
      </c>
      <c r="P274" s="96">
        <f>PRODUCT('mil mi val'!$C346:O346)</f>
        <v>0.9086929586714354</v>
      </c>
      <c r="Q274" s="96">
        <f>PRODUCT('mil mi val'!$C346:P346)</f>
        <v>0.89973437833520542</v>
      </c>
      <c r="R274" s="96">
        <f>PRODUCT('mil mi val'!$C346:Q346)</f>
        <v>0.89076994020111366</v>
      </c>
      <c r="S274" s="96">
        <f>PRODUCT('mil mi val'!$C346:R346)</f>
        <v>0.88186224079910247</v>
      </c>
      <c r="T274" s="96">
        <f>PRODUCT('mil mi val'!$C346:S346)</f>
        <v>0.87304361839111144</v>
      </c>
      <c r="U274" s="96">
        <f>PRODUCT('mil mi val'!$C346:T346)</f>
        <v>0.86431318220720033</v>
      </c>
      <c r="V274" s="96">
        <f>PRODUCT('mil mi val'!$C346:U346)</f>
        <v>0.85567005038512833</v>
      </c>
      <c r="W274" s="96">
        <f>PRODUCT('mil mi val'!$C346:V346)</f>
        <v>0.84711334988127707</v>
      </c>
      <c r="X274" s="96">
        <f>PRODUCT('mil mi val'!$C346:W346)</f>
        <v>0.83864221638246428</v>
      </c>
      <c r="Y274" s="96">
        <f>PRODUCT('mil mi val'!$C346:X346)</f>
        <v>0.8302557942186396</v>
      </c>
      <c r="Z274" s="96">
        <f>PRODUCT('mil mi val'!$C346:Y346)</f>
        <v>0.82195323627645323</v>
      </c>
      <c r="AA274" s="96">
        <f>PRODUCT('mil mi val'!$C346:Z346)</f>
        <v>0.81373370391368871</v>
      </c>
      <c r="AB274" s="96">
        <f>PRODUCT('mil mi val'!$C346:AA346)</f>
        <v>0.80559636687455183</v>
      </c>
      <c r="AC274" s="96">
        <f>PRODUCT('mil mi val'!$C346:AB346)</f>
        <v>0.79754040320580633</v>
      </c>
      <c r="AD274" s="96">
        <f>PRODUCT('mil mi val'!$C346:AC346)</f>
        <v>0.78956499917374823</v>
      </c>
      <c r="AE274" s="96">
        <f>PRODUCT('mil mi val'!$C346:AD346)</f>
        <v>0.7816693491820107</v>
      </c>
      <c r="AF274" s="96">
        <f>PRODUCT('mil mi val'!$C346:AE346)</f>
        <v>0.77385265569019057</v>
      </c>
      <c r="AG274" s="96">
        <f>PRODUCT('mil mi val'!$C346:AF346)</f>
        <v>0.76611412913328869</v>
      </c>
      <c r="AH274" s="96">
        <f>PRODUCT('mil mi val'!$C346:AG346)</f>
        <v>0.75845298784195581</v>
      </c>
      <c r="AI274" s="96">
        <f>PRODUCT('mil mi val'!$C346:AH346)</f>
        <v>0.7508684579635363</v>
      </c>
      <c r="AJ274" s="96">
        <f>PRODUCT('mil mi val'!$C346:AI346)</f>
        <v>0.74335977338390091</v>
      </c>
      <c r="AK274" s="96">
        <f>PRODUCT('mil mi val'!$C346:AJ346)</f>
        <v>0.73592617565006191</v>
      </c>
      <c r="AL274" s="96">
        <f>PRODUCT('mil mi val'!$C346:AK346)</f>
        <v>0.72856691389356132</v>
      </c>
      <c r="AM274" s="96">
        <f>PRODUCT('mil mi val'!$C346:AL346)</f>
        <v>0.72128124475462574</v>
      </c>
      <c r="AN274" s="96">
        <f>PRODUCT('mil mi val'!$C346:AM346)</f>
        <v>0.7140684323070795</v>
      </c>
      <c r="AO274" s="96">
        <f>PRODUCT('mil mi val'!$C346:AN346)</f>
        <v>0.7069277479840087</v>
      </c>
      <c r="AP274" s="96">
        <f>PRODUCT('mil mi val'!$C346:AO346)</f>
        <v>0.69985847050416861</v>
      </c>
      <c r="AQ274" s="96">
        <f>PRODUCT('mil mi val'!$C346:AP346)</f>
        <v>0.69285988579912694</v>
      </c>
      <c r="AR274" s="96">
        <f>PRODUCT('mil mi val'!$C346:AQ346)</f>
        <v>0.6859312869411357</v>
      </c>
      <c r="AS274" s="96">
        <f>PRODUCT('mil mi val'!$C346:AR346)</f>
        <v>0.67907197407172437</v>
      </c>
      <c r="AT274" s="96">
        <f>PRODUCT('mil mi val'!$C346:AS346)</f>
        <v>0.67228125433100716</v>
      </c>
      <c r="AU274" s="96">
        <f>PRODUCT('mil mi val'!$C346:AT346)</f>
        <v>0.66555844178769707</v>
      </c>
      <c r="AV274" s="96">
        <f>PRODUCT('mil mi val'!$C346:AU346)</f>
        <v>0.65890285736982013</v>
      </c>
      <c r="AW274" s="96">
        <f>PRODUCT('mil mi val'!$C346:AV346)</f>
        <v>0.65231382879612188</v>
      </c>
      <c r="AX274" s="96">
        <f>PRODUCT('mil mi val'!$C346:AW346)</f>
        <v>0.64579069050816063</v>
      </c>
      <c r="AY274" s="96">
        <f>PRODUCT('mil mi val'!$C346:AX346)</f>
        <v>0.63933278360307899</v>
      </c>
      <c r="AZ274" s="96">
        <f>PRODUCT('mil mi val'!$C346:AY346)</f>
        <v>0.63293945576704824</v>
      </c>
      <c r="BA274" s="96">
        <f>PRODUCT('mil mi val'!$C346:AZ346)</f>
        <v>0.62661006120937779</v>
      </c>
      <c r="BB274" s="96">
        <f>PRODUCT('mil mi val'!$C346:BA346)</f>
        <v>0.62034396059728403</v>
      </c>
      <c r="BC274" s="96">
        <f>PRODUCT('mil mi val'!$C346:BB346)</f>
        <v>0.61414052099131122</v>
      </c>
      <c r="BD274" s="96">
        <f>PRODUCT('mil mi val'!$C346:BC346)</f>
        <v>0.60799911578139809</v>
      </c>
      <c r="BE274" s="96">
        <f>PRODUCT('mil mi val'!$C346:BD346)</f>
        <v>0.6019191246235841</v>
      </c>
      <c r="BF274" s="96">
        <f>PRODUCT('mil mi val'!$C346:BE346)</f>
        <v>0.59589993337734826</v>
      </c>
      <c r="BG274" s="96">
        <f>PRODUCT('mil mi val'!$C346:BF346)</f>
        <v>0.58994093404357473</v>
      </c>
      <c r="BH274" s="96">
        <f>PRODUCT('mil mi val'!$C346:BG346)</f>
        <v>0.58404152470313897</v>
      </c>
      <c r="BI274" s="96">
        <f>PRODUCT('mil mi val'!$C346:BH346)</f>
        <v>0.57820110945610759</v>
      </c>
      <c r="BJ274" s="96">
        <f>PRODUCT('mil mi val'!$C346:BI346)</f>
        <v>0.57241909836154647</v>
      </c>
      <c r="BK274" s="96">
        <f>PRODUCT('mil mi val'!$C346:BJ346)</f>
        <v>0.56669490737793105</v>
      </c>
      <c r="BL274" s="96">
        <f>PRODUCT('mil mi val'!$C346:BK346)</f>
        <v>0.56102795830415175</v>
      </c>
      <c r="BM274" s="96">
        <f>PRODUCT('mil mi val'!$C346:BL346)</f>
        <v>0.55541767872111025</v>
      </c>
      <c r="BN274" s="96">
        <f>PRODUCT('mil mi val'!$C346:BM346)</f>
        <v>0.5498635019338991</v>
      </c>
      <c r="BO274" s="96">
        <f>PRODUCT('mil mi val'!$C346:BN346)</f>
        <v>0.5443648669145601</v>
      </c>
      <c r="BP274" s="96">
        <f>PRODUCT('mil mi val'!$C346:BO346)</f>
        <v>0.5389212182454145</v>
      </c>
      <c r="BQ274" s="96">
        <f>PRODUCT('mil mi val'!$C346:BP346)</f>
        <v>0.53353200606296036</v>
      </c>
      <c r="BR274" s="96">
        <f>PRODUCT('mil mi val'!$C346:BQ346)</f>
        <v>0.52819668600233072</v>
      </c>
      <c r="BS274" s="96">
        <f>PRODUCT('mil mi val'!$C346:BR346)</f>
        <v>0.52291471914230736</v>
      </c>
      <c r="BT274" s="96">
        <f>PRODUCT('mil mi val'!$C346:BS346)</f>
        <v>0.51768557195088427</v>
      </c>
      <c r="BU274" s="96">
        <f>PRODUCT('mil mi val'!$C346:BT346)</f>
        <v>0.51250871623137539</v>
      </c>
      <c r="BV274" s="96">
        <f>PRODUCT('mil mi val'!$C346:BU346)</f>
        <v>0.50738362906906165</v>
      </c>
      <c r="BW274" s="96">
        <f>PRODUCT('mil mi val'!$C346:BV346)</f>
        <v>0.50230979277837107</v>
      </c>
      <c r="BX274" s="96">
        <f>PRODUCT('mil mi val'!$C346:BW346)</f>
        <v>0.49728669485058735</v>
      </c>
      <c r="BY274" s="96">
        <f>PRODUCT('mil mi val'!$C346:BX346)</f>
        <v>0.49231382790208145</v>
      </c>
      <c r="BZ274" s="96">
        <f>PRODUCT('mil mi val'!$C346:BY346)</f>
        <v>0.48739068962306065</v>
      </c>
      <c r="CA274" s="96">
        <f>PRODUCT('mil mi val'!$C346:BZ346)</f>
        <v>0.48251678272683002</v>
      </c>
      <c r="CB274" s="96">
        <f>PRODUCT('mil mi val'!$C346:CA346)</f>
        <v>0.47769161489956169</v>
      </c>
      <c r="CC274" s="96">
        <f>PRODUCT('mil mi val'!$C346:CB346)</f>
        <v>0.47291469875056608</v>
      </c>
      <c r="CD274" s="96">
        <f>PRODUCT('mil mi val'!$C346:CC346)</f>
        <v>0.46818555176306043</v>
      </c>
      <c r="CE274" s="96">
        <f>PRODUCT('mil mi val'!$C346:CD346)</f>
        <v>0.46350369624542981</v>
      </c>
      <c r="CF274" s="96">
        <f>PRODUCT('mil mi val'!$C346:CE346)</f>
        <v>0.45886865928297549</v>
      </c>
      <c r="CG274" s="96">
        <f>PRODUCT('mil mi val'!$C346:CF346)</f>
        <v>0.45427997269014575</v>
      </c>
      <c r="CH274" s="96">
        <f>PRODUCT('mil mi val'!$C346:CG346)</f>
        <v>0.44973717296324428</v>
      </c>
      <c r="CI274" s="96">
        <f>PRODUCT('mil mi val'!$C346:CH346)</f>
        <v>0.44523980123361184</v>
      </c>
      <c r="CJ274" s="96">
        <f>PRODUCT('mil mi val'!$C346:CI346)</f>
        <v>0.44078740322127574</v>
      </c>
      <c r="CK274" s="96">
        <f>PRODUCT('mil mi val'!$C346:CJ346)</f>
        <v>0.43637952918906298</v>
      </c>
      <c r="CL274" s="96">
        <f>PRODUCT('mil mi val'!$C346:CK346)</f>
        <v>0.43201573389717235</v>
      </c>
      <c r="CM274" s="96">
        <f>PRODUCT('mil mi val'!$C346:CL346)</f>
        <v>0.42769557655820062</v>
      </c>
      <c r="CN274" s="96">
        <f>PRODUCT('mil mi val'!$C346:CM346)</f>
        <v>0.42341862079261861</v>
      </c>
      <c r="CO274" s="96">
        <f>PRODUCT('mil mi val'!$C346:CN346)</f>
        <v>0.4191844345846924</v>
      </c>
      <c r="CP274" s="96">
        <f>PRODUCT('mil mi val'!$C346:CO346)</f>
        <v>0.41499259023884549</v>
      </c>
      <c r="CQ274" s="96">
        <f>PRODUCT('mil mi val'!$C346:CP346)</f>
        <v>0.41084266433645705</v>
      </c>
      <c r="CR274" s="96">
        <f>PRODUCT('mil mi val'!$C346:CQ346)</f>
        <v>0.40673423769309247</v>
      </c>
      <c r="CS274" s="96">
        <f>PRODUCT('mil mi val'!$C346:CR346)</f>
        <v>0.40266689531616157</v>
      </c>
      <c r="CT274" s="96">
        <f>PRODUCT('mil mi val'!$C346:CS346)</f>
        <v>0.39864022636299995</v>
      </c>
      <c r="CU274" s="96">
        <f>PRODUCT('mil mi val'!$C346:CT346)</f>
        <v>0.39465382409936994</v>
      </c>
      <c r="CV274" s="96">
        <f>PRODUCT('mil mi val'!$C346:CU346)</f>
        <v>0.39070728585837622</v>
      </c>
      <c r="CW274" s="96">
        <f>PRODUCT('mil mi val'!$C346:CV346)</f>
        <v>0.38680021299979245</v>
      </c>
      <c r="CX274" s="96">
        <f>PRODUCT('mil mi val'!$C346:CW346)</f>
        <v>0.38293221086979451</v>
      </c>
      <c r="CY274" s="96">
        <f>PRODUCT('mil mi val'!$C346:CX346)</f>
        <v>0.37910288876109655</v>
      </c>
      <c r="CZ274" s="96">
        <f>PRODUCT('mil mi val'!$C346:CY346)</f>
        <v>0.37531185987348559</v>
      </c>
      <c r="DA274" s="96">
        <f>PRODUCT('mil mi val'!$C346:CZ346)</f>
        <v>0.37155874127475075</v>
      </c>
      <c r="DB274" s="96">
        <f>PRODUCT('mil mi val'!$C346:DA346)</f>
        <v>0.36784315386200322</v>
      </c>
      <c r="DC274" s="96">
        <f>PRODUCT('mil mi val'!$C346:DB346)</f>
        <v>0.36416472232338321</v>
      </c>
      <c r="DD274" s="96">
        <f>PRODUCT('mil mi val'!$C346:DC346)</f>
        <v>0.36052307510014936</v>
      </c>
      <c r="DE274" s="96">
        <f>PRODUCT('mil mi val'!$C346:DE346)</f>
        <v>0.35334866590565639</v>
      </c>
      <c r="DF274" s="96">
        <f>PRODUCT('mil mi val'!$C346:DF346)</f>
        <v>0.34981517924659983</v>
      </c>
      <c r="DG274" s="96">
        <f>PRODUCT('mil mi val'!$C346:DG346)</f>
        <v>0.34631702745413384</v>
      </c>
      <c r="DH274" s="96">
        <f>PRODUCT('mil mi val'!$C346:DH346)</f>
        <v>0.34285385717959249</v>
      </c>
      <c r="DI274" s="96">
        <f>PRODUCT('mil mi val'!$C346:DI346)</f>
        <v>0.33942531860779657</v>
      </c>
      <c r="DJ274" s="96">
        <f>PRODUCT('mil mi val'!$C346:DJ346)</f>
        <v>0.33603106542171862</v>
      </c>
      <c r="DK274" s="96">
        <f>PRODUCT('mil mi val'!$C346:DK346)</f>
        <v>0.33267075476750141</v>
      </c>
      <c r="DL274" s="96">
        <f>PRODUCT('mil mi val'!$C346:DL346)</f>
        <v>0.32934404721982641</v>
      </c>
      <c r="DM274" s="96">
        <f>PRODUCT('mil mi val'!$C346:DM346)</f>
        <v>0.32605060674762815</v>
      </c>
      <c r="DN274" s="96">
        <f>PRODUCT('mil mi val'!$C346:DN346)</f>
        <v>0.32279010068015185</v>
      </c>
      <c r="DO274" s="96">
        <f>PRODUCT('mil mi val'!$C346:DO346)</f>
        <v>0.31956219967335031</v>
      </c>
      <c r="DP274" s="96">
        <f>PRODUCT('mil mi val'!$C346:DP346)</f>
        <v>0.3163665776766168</v>
      </c>
      <c r="DQ274" s="96">
        <f>PRODUCT('mil mi val'!$C346:DQ346)</f>
        <v>0.31320291189985061</v>
      </c>
      <c r="DR274" s="96">
        <f>PRODUCT('mil mi val'!$C346:DR346)</f>
        <v>0.3100708827808521</v>
      </c>
      <c r="DS274" s="96">
        <f>PRODUCT('mil mi val'!$C346:DS346)</f>
        <v>0.3069701739530436</v>
      </c>
      <c r="DT274" s="96">
        <f>PRODUCT('mil mi val'!$C346:DT346)</f>
        <v>0.30390047221351318</v>
      </c>
    </row>
    <row r="275" spans="2:124" ht="15" x14ac:dyDescent="0.25">
      <c r="B275" s="55">
        <f t="shared" ref="B275" si="28">B274+1</f>
        <v>20</v>
      </c>
      <c r="C275" s="96">
        <v>1</v>
      </c>
      <c r="D275" s="96">
        <f>PRODUCT('mil mi val'!$C347:C347)</f>
        <v>0.99677854713082292</v>
      </c>
      <c r="E275" s="96">
        <f>PRODUCT('mil mi val'!$C347:D347)</f>
        <v>0.99252285317190714</v>
      </c>
      <c r="F275" s="96">
        <f>PRODUCT('mil mi val'!$C347:E347)</f>
        <v>0.98727521046376288</v>
      </c>
      <c r="G275" s="96">
        <f>PRODUCT('mil mi val'!$C347:F347)</f>
        <v>0.98114765146945582</v>
      </c>
      <c r="H275" s="96">
        <f>PRODUCT('mil mi val'!$C347:G347)</f>
        <v>0.97431942551220352</v>
      </c>
      <c r="I275" s="96">
        <f>PRODUCT('mil mi val'!$C347:H347)</f>
        <v>0.96703370852082504</v>
      </c>
      <c r="J275" s="96">
        <f>PRODUCT('mil mi val'!$C347:I347)</f>
        <v>0.95943782671991173</v>
      </c>
      <c r="K275" s="96">
        <f>PRODUCT('mil mi val'!$C347:J347)</f>
        <v>0.95154708772615282</v>
      </c>
      <c r="L275" s="96">
        <f>PRODUCT('mil mi val'!$C347:K347)</f>
        <v>0.94338403923820857</v>
      </c>
      <c r="M275" s="96">
        <f>PRODUCT('mil mi val'!$C347:L347)</f>
        <v>0.93497812145438275</v>
      </c>
      <c r="N275" s="96">
        <f>PRODUCT('mil mi val'!$C347:M347)</f>
        <v>0.92636529294478853</v>
      </c>
      <c r="O275" s="96">
        <f>PRODUCT('mil mi val'!$C347:N347)</f>
        <v>0.91758763720458925</v>
      </c>
      <c r="P275" s="96">
        <f>PRODUCT('mil mi val'!$C347:O347)</f>
        <v>0.9086929586714354</v>
      </c>
      <c r="Q275" s="96">
        <f>PRODUCT('mil mi val'!$C347:P347)</f>
        <v>0.89973437833520542</v>
      </c>
      <c r="R275" s="96">
        <f>PRODUCT('mil mi val'!$C347:Q347)</f>
        <v>0.89076994020111366</v>
      </c>
      <c r="S275" s="96">
        <f>PRODUCT('mil mi val'!$C347:R347)</f>
        <v>0.88186224079910247</v>
      </c>
      <c r="T275" s="96">
        <f>PRODUCT('mil mi val'!$C347:S347)</f>
        <v>0.87304361839111144</v>
      </c>
      <c r="U275" s="96">
        <f>PRODUCT('mil mi val'!$C347:T347)</f>
        <v>0.86431318220720033</v>
      </c>
      <c r="V275" s="96">
        <f>PRODUCT('mil mi val'!$C347:U347)</f>
        <v>0.85567005038512833</v>
      </c>
      <c r="W275" s="96">
        <f>PRODUCT('mil mi val'!$C347:V347)</f>
        <v>0.84711334988127707</v>
      </c>
      <c r="X275" s="96">
        <f>PRODUCT('mil mi val'!$C347:W347)</f>
        <v>0.83864221638246428</v>
      </c>
      <c r="Y275" s="96">
        <f>PRODUCT('mil mi val'!$C347:X347)</f>
        <v>0.8302557942186396</v>
      </c>
      <c r="Z275" s="96">
        <f>PRODUCT('mil mi val'!$C347:Y347)</f>
        <v>0.82195323627645323</v>
      </c>
      <c r="AA275" s="96">
        <f>PRODUCT('mil mi val'!$C347:Z347)</f>
        <v>0.81373370391368871</v>
      </c>
      <c r="AB275" s="96">
        <f>PRODUCT('mil mi val'!$C347:AA347)</f>
        <v>0.80559636687455183</v>
      </c>
      <c r="AC275" s="96">
        <f>PRODUCT('mil mi val'!$C347:AB347)</f>
        <v>0.79754040320580633</v>
      </c>
      <c r="AD275" s="96">
        <f>PRODUCT('mil mi val'!$C347:AC347)</f>
        <v>0.78956499917374823</v>
      </c>
      <c r="AE275" s="96">
        <f>PRODUCT('mil mi val'!$C347:AD347)</f>
        <v>0.7816693491820107</v>
      </c>
      <c r="AF275" s="96">
        <f>PRODUCT('mil mi val'!$C347:AE347)</f>
        <v>0.77385265569019057</v>
      </c>
      <c r="AG275" s="96">
        <f>PRODUCT('mil mi val'!$C347:AF347)</f>
        <v>0.76611412913328869</v>
      </c>
      <c r="AH275" s="96">
        <f>PRODUCT('mil mi val'!$C347:AG347)</f>
        <v>0.75845298784195581</v>
      </c>
      <c r="AI275" s="96">
        <f>PRODUCT('mil mi val'!$C347:AH347)</f>
        <v>0.7508684579635363</v>
      </c>
      <c r="AJ275" s="96">
        <f>PRODUCT('mil mi val'!$C347:AI347)</f>
        <v>0.74335977338390091</v>
      </c>
      <c r="AK275" s="96">
        <f>PRODUCT('mil mi val'!$C347:AJ347)</f>
        <v>0.73592617565006191</v>
      </c>
      <c r="AL275" s="96">
        <f>PRODUCT('mil mi val'!$C347:AK347)</f>
        <v>0.72856691389356132</v>
      </c>
      <c r="AM275" s="96">
        <f>PRODUCT('mil mi val'!$C347:AL347)</f>
        <v>0.72128124475462574</v>
      </c>
      <c r="AN275" s="96">
        <f>PRODUCT('mil mi val'!$C347:AM347)</f>
        <v>0.7140684323070795</v>
      </c>
      <c r="AO275" s="96">
        <f>PRODUCT('mil mi val'!$C347:AN347)</f>
        <v>0.7069277479840087</v>
      </c>
      <c r="AP275" s="96">
        <f>PRODUCT('mil mi val'!$C347:AO347)</f>
        <v>0.69985847050416861</v>
      </c>
      <c r="AQ275" s="96">
        <f>PRODUCT('mil mi val'!$C347:AP347)</f>
        <v>0.69285988579912694</v>
      </c>
      <c r="AR275" s="96">
        <f>PRODUCT('mil mi val'!$C347:AQ347)</f>
        <v>0.6859312869411357</v>
      </c>
      <c r="AS275" s="96">
        <f>PRODUCT('mil mi val'!$C347:AR347)</f>
        <v>0.67907197407172437</v>
      </c>
      <c r="AT275" s="96">
        <f>PRODUCT('mil mi val'!$C347:AS347)</f>
        <v>0.67228125433100716</v>
      </c>
      <c r="AU275" s="96">
        <f>PRODUCT('mil mi val'!$C347:AT347)</f>
        <v>0.66555844178769707</v>
      </c>
      <c r="AV275" s="96">
        <f>PRODUCT('mil mi val'!$C347:AU347)</f>
        <v>0.65890285736982013</v>
      </c>
      <c r="AW275" s="96">
        <f>PRODUCT('mil mi val'!$C347:AV347)</f>
        <v>0.65231382879612188</v>
      </c>
      <c r="AX275" s="96">
        <f>PRODUCT('mil mi val'!$C347:AW347)</f>
        <v>0.64579069050816063</v>
      </c>
      <c r="AY275" s="96">
        <f>PRODUCT('mil mi val'!$C347:AX347)</f>
        <v>0.63933278360307899</v>
      </c>
      <c r="AZ275" s="96">
        <f>PRODUCT('mil mi val'!$C347:AY347)</f>
        <v>0.63293945576704824</v>
      </c>
      <c r="BA275" s="96">
        <f>PRODUCT('mil mi val'!$C347:AZ347)</f>
        <v>0.62661006120937779</v>
      </c>
      <c r="BB275" s="96">
        <f>PRODUCT('mil mi val'!$C347:BA347)</f>
        <v>0.62034396059728403</v>
      </c>
      <c r="BC275" s="96">
        <f>PRODUCT('mil mi val'!$C347:BB347)</f>
        <v>0.61414052099131122</v>
      </c>
      <c r="BD275" s="96">
        <f>PRODUCT('mil mi val'!$C347:BC347)</f>
        <v>0.60799911578139809</v>
      </c>
      <c r="BE275" s="96">
        <f>PRODUCT('mil mi val'!$C347:BD347)</f>
        <v>0.6019191246235841</v>
      </c>
      <c r="BF275" s="96">
        <f>PRODUCT('mil mi val'!$C347:BE347)</f>
        <v>0.59589993337734826</v>
      </c>
      <c r="BG275" s="96">
        <f>PRODUCT('mil mi val'!$C347:BF347)</f>
        <v>0.58994093404357473</v>
      </c>
      <c r="BH275" s="96">
        <f>PRODUCT('mil mi val'!$C347:BG347)</f>
        <v>0.58404152470313897</v>
      </c>
      <c r="BI275" s="96">
        <f>PRODUCT('mil mi val'!$C347:BH347)</f>
        <v>0.57820110945610759</v>
      </c>
      <c r="BJ275" s="96">
        <f>PRODUCT('mil mi val'!$C347:BI347)</f>
        <v>0.57241909836154647</v>
      </c>
      <c r="BK275" s="96">
        <f>PRODUCT('mil mi val'!$C347:BJ347)</f>
        <v>0.56669490737793105</v>
      </c>
      <c r="BL275" s="96">
        <f>PRODUCT('mil mi val'!$C347:BK347)</f>
        <v>0.56102795830415175</v>
      </c>
      <c r="BM275" s="96">
        <f>PRODUCT('mil mi val'!$C347:BL347)</f>
        <v>0.55541767872111025</v>
      </c>
      <c r="BN275" s="96">
        <f>PRODUCT('mil mi val'!$C347:BM347)</f>
        <v>0.5498635019338991</v>
      </c>
      <c r="BO275" s="96">
        <f>PRODUCT('mil mi val'!$C347:BN347)</f>
        <v>0.5443648669145601</v>
      </c>
      <c r="BP275" s="96">
        <f>PRODUCT('mil mi val'!$C347:BO347)</f>
        <v>0.5389212182454145</v>
      </c>
      <c r="BQ275" s="96">
        <f>PRODUCT('mil mi val'!$C347:BP347)</f>
        <v>0.53353200606296036</v>
      </c>
      <c r="BR275" s="96">
        <f>PRODUCT('mil mi val'!$C347:BQ347)</f>
        <v>0.52819668600233072</v>
      </c>
      <c r="BS275" s="96">
        <f>PRODUCT('mil mi val'!$C347:BR347)</f>
        <v>0.52291471914230736</v>
      </c>
      <c r="BT275" s="96">
        <f>PRODUCT('mil mi val'!$C347:BS347)</f>
        <v>0.51768557195088427</v>
      </c>
      <c r="BU275" s="96">
        <f>PRODUCT('mil mi val'!$C347:BT347)</f>
        <v>0.51250871623137539</v>
      </c>
      <c r="BV275" s="96">
        <f>PRODUCT('mil mi val'!$C347:BU347)</f>
        <v>0.50738362906906165</v>
      </c>
      <c r="BW275" s="96">
        <f>PRODUCT('mil mi val'!$C347:BV347)</f>
        <v>0.50230979277837107</v>
      </c>
      <c r="BX275" s="96">
        <f>PRODUCT('mil mi val'!$C347:BW347)</f>
        <v>0.49728669485058735</v>
      </c>
      <c r="BY275" s="96">
        <f>PRODUCT('mil mi val'!$C347:BX347)</f>
        <v>0.49231382790208145</v>
      </c>
      <c r="BZ275" s="96">
        <f>PRODUCT('mil mi val'!$C347:BY347)</f>
        <v>0.48739068962306065</v>
      </c>
      <c r="CA275" s="96">
        <f>PRODUCT('mil mi val'!$C347:BZ347)</f>
        <v>0.48251678272683002</v>
      </c>
      <c r="CB275" s="96">
        <f>PRODUCT('mil mi val'!$C347:CA347)</f>
        <v>0.47769161489956169</v>
      </c>
      <c r="CC275" s="96">
        <f>PRODUCT('mil mi val'!$C347:CB347)</f>
        <v>0.47291469875056608</v>
      </c>
      <c r="CD275" s="96">
        <f>PRODUCT('mil mi val'!$C347:CC347)</f>
        <v>0.46818555176306043</v>
      </c>
      <c r="CE275" s="96">
        <f>PRODUCT('mil mi val'!$C347:CD347)</f>
        <v>0.46350369624542981</v>
      </c>
      <c r="CF275" s="96">
        <f>PRODUCT('mil mi val'!$C347:CE347)</f>
        <v>0.45886865928297549</v>
      </c>
      <c r="CG275" s="96">
        <f>PRODUCT('mil mi val'!$C347:CF347)</f>
        <v>0.45427997269014575</v>
      </c>
      <c r="CH275" s="96">
        <f>PRODUCT('mil mi val'!$C347:CG347)</f>
        <v>0.44973717296324428</v>
      </c>
      <c r="CI275" s="96">
        <f>PRODUCT('mil mi val'!$C347:CH347)</f>
        <v>0.44523980123361184</v>
      </c>
      <c r="CJ275" s="96">
        <f>PRODUCT('mil mi val'!$C347:CI347)</f>
        <v>0.44078740322127574</v>
      </c>
      <c r="CK275" s="96">
        <f>PRODUCT('mil mi val'!$C347:CJ347)</f>
        <v>0.43637952918906298</v>
      </c>
      <c r="CL275" s="96">
        <f>PRODUCT('mil mi val'!$C347:CK347)</f>
        <v>0.43201573389717235</v>
      </c>
      <c r="CM275" s="96">
        <f>PRODUCT('mil mi val'!$C347:CL347)</f>
        <v>0.42769557655820062</v>
      </c>
      <c r="CN275" s="96">
        <f>PRODUCT('mil mi val'!$C347:CM347)</f>
        <v>0.42341862079261861</v>
      </c>
      <c r="CO275" s="96">
        <f>PRODUCT('mil mi val'!$C347:CN347)</f>
        <v>0.4191844345846924</v>
      </c>
      <c r="CP275" s="96">
        <f>PRODUCT('mil mi val'!$C347:CO347)</f>
        <v>0.41499259023884549</v>
      </c>
      <c r="CQ275" s="96">
        <f>PRODUCT('mil mi val'!$C347:CP347)</f>
        <v>0.41084266433645705</v>
      </c>
      <c r="CR275" s="96">
        <f>PRODUCT('mil mi val'!$C347:CQ347)</f>
        <v>0.40673423769309247</v>
      </c>
      <c r="CS275" s="96">
        <f>PRODUCT('mil mi val'!$C347:CR347)</f>
        <v>0.40266689531616157</v>
      </c>
      <c r="CT275" s="96">
        <f>PRODUCT('mil mi val'!$C347:CS347)</f>
        <v>0.39864022636299995</v>
      </c>
      <c r="CU275" s="96">
        <f>PRODUCT('mil mi val'!$C347:CT347)</f>
        <v>0.39465382409936994</v>
      </c>
      <c r="CV275" s="96">
        <f>PRODUCT('mil mi val'!$C347:CU347)</f>
        <v>0.39070728585837622</v>
      </c>
      <c r="CW275" s="96">
        <f>PRODUCT('mil mi val'!$C347:CV347)</f>
        <v>0.38680021299979245</v>
      </c>
      <c r="CX275" s="96">
        <f>PRODUCT('mil mi val'!$C347:CW347)</f>
        <v>0.38293221086979451</v>
      </c>
      <c r="CY275" s="96">
        <f>PRODUCT('mil mi val'!$C347:CX347)</f>
        <v>0.37910288876109655</v>
      </c>
      <c r="CZ275" s="96">
        <f>PRODUCT('mil mi val'!$C347:CY347)</f>
        <v>0.37531185987348559</v>
      </c>
      <c r="DA275" s="96">
        <f>PRODUCT('mil mi val'!$C347:CZ347)</f>
        <v>0.37155874127475075</v>
      </c>
      <c r="DB275" s="96">
        <f>PRODUCT('mil mi val'!$C347:DA347)</f>
        <v>0.36784315386200322</v>
      </c>
      <c r="DC275" s="96">
        <f>PRODUCT('mil mi val'!$C347:DB347)</f>
        <v>0.36416472232338321</v>
      </c>
      <c r="DD275" s="96">
        <f>PRODUCT('mil mi val'!$C347:DC347)</f>
        <v>0.36052307510014936</v>
      </c>
      <c r="DE275" s="96">
        <f>PRODUCT('mil mi val'!$C347:DE347)</f>
        <v>0.35334866590565639</v>
      </c>
      <c r="DF275" s="96">
        <f>PRODUCT('mil mi val'!$C347:DF347)</f>
        <v>0.34981517924659983</v>
      </c>
      <c r="DG275" s="96">
        <f>PRODUCT('mil mi val'!$C347:DG347)</f>
        <v>0.34631702745413384</v>
      </c>
      <c r="DH275" s="96">
        <f>PRODUCT('mil mi val'!$C347:DH347)</f>
        <v>0.34285385717959249</v>
      </c>
      <c r="DI275" s="96">
        <f>PRODUCT('mil mi val'!$C347:DI347)</f>
        <v>0.33942531860779657</v>
      </c>
      <c r="DJ275" s="96">
        <f>PRODUCT('mil mi val'!$C347:DJ347)</f>
        <v>0.33603106542171862</v>
      </c>
      <c r="DK275" s="96">
        <f>PRODUCT('mil mi val'!$C347:DK347)</f>
        <v>0.33267075476750141</v>
      </c>
      <c r="DL275" s="96">
        <f>PRODUCT('mil mi val'!$C347:DL347)</f>
        <v>0.32934404721982641</v>
      </c>
      <c r="DM275" s="96">
        <f>PRODUCT('mil mi val'!$C347:DM347)</f>
        <v>0.32605060674762815</v>
      </c>
      <c r="DN275" s="96">
        <f>PRODUCT('mil mi val'!$C347:DN347)</f>
        <v>0.32279010068015185</v>
      </c>
      <c r="DO275" s="96">
        <f>PRODUCT('mil mi val'!$C347:DO347)</f>
        <v>0.31956219967335031</v>
      </c>
      <c r="DP275" s="96">
        <f>PRODUCT('mil mi val'!$C347:DP347)</f>
        <v>0.3163665776766168</v>
      </c>
      <c r="DQ275" s="96">
        <f>PRODUCT('mil mi val'!$C347:DQ347)</f>
        <v>0.31320291189985061</v>
      </c>
      <c r="DR275" s="96">
        <f>PRODUCT('mil mi val'!$C347:DR347)</f>
        <v>0.3100708827808521</v>
      </c>
      <c r="DS275" s="96">
        <f>PRODUCT('mil mi val'!$C347:DS347)</f>
        <v>0.3069701739530436</v>
      </c>
      <c r="DT275" s="96">
        <f>PRODUCT('mil mi val'!$C347:DT347)</f>
        <v>0.30390047221351318</v>
      </c>
    </row>
    <row r="276" spans="2:124" ht="15" x14ac:dyDescent="0.25">
      <c r="B276" s="55">
        <v>21</v>
      </c>
      <c r="C276" s="96">
        <v>1</v>
      </c>
      <c r="D276" s="96">
        <f>PRODUCT('mil mi val'!$C348:C348)</f>
        <v>0.99677854713082292</v>
      </c>
      <c r="E276" s="96">
        <f>PRODUCT('mil mi val'!$C348:D348)</f>
        <v>0.99252285317190714</v>
      </c>
      <c r="F276" s="96">
        <f>PRODUCT('mil mi val'!$C348:E348)</f>
        <v>0.98727521046376288</v>
      </c>
      <c r="G276" s="96">
        <f>PRODUCT('mil mi val'!$C348:F348)</f>
        <v>0.98114765146945582</v>
      </c>
      <c r="H276" s="96">
        <f>PRODUCT('mil mi val'!$C348:G348)</f>
        <v>0.97431942551220352</v>
      </c>
      <c r="I276" s="96">
        <f>PRODUCT('mil mi val'!$C348:H348)</f>
        <v>0.96703370852082504</v>
      </c>
      <c r="J276" s="96">
        <f>PRODUCT('mil mi val'!$C348:I348)</f>
        <v>0.95943782671991173</v>
      </c>
      <c r="K276" s="96">
        <f>PRODUCT('mil mi val'!$C348:J348)</f>
        <v>0.95154708772615282</v>
      </c>
      <c r="L276" s="96">
        <f>PRODUCT('mil mi val'!$C348:K348)</f>
        <v>0.94338403923820857</v>
      </c>
      <c r="M276" s="96">
        <f>PRODUCT('mil mi val'!$C348:L348)</f>
        <v>0.93497812145438275</v>
      </c>
      <c r="N276" s="96">
        <f>PRODUCT('mil mi val'!$C348:M348)</f>
        <v>0.92636529294478853</v>
      </c>
      <c r="O276" s="96">
        <f>PRODUCT('mil mi val'!$C348:N348)</f>
        <v>0.91758763720458925</v>
      </c>
      <c r="P276" s="96">
        <f>PRODUCT('mil mi val'!$C348:O348)</f>
        <v>0.9086929586714354</v>
      </c>
      <c r="Q276" s="96">
        <f>PRODUCT('mil mi val'!$C348:P348)</f>
        <v>0.89973437833520542</v>
      </c>
      <c r="R276" s="96">
        <f>PRODUCT('mil mi val'!$C348:Q348)</f>
        <v>0.89076994020111366</v>
      </c>
      <c r="S276" s="96">
        <f>PRODUCT('mil mi val'!$C348:R348)</f>
        <v>0.88186224079910247</v>
      </c>
      <c r="T276" s="96">
        <f>PRODUCT('mil mi val'!$C348:S348)</f>
        <v>0.87304361839111144</v>
      </c>
      <c r="U276" s="96">
        <f>PRODUCT('mil mi val'!$C348:T348)</f>
        <v>0.86431318220720033</v>
      </c>
      <c r="V276" s="96">
        <f>PRODUCT('mil mi val'!$C348:U348)</f>
        <v>0.85567005038512833</v>
      </c>
      <c r="W276" s="96">
        <f>PRODUCT('mil mi val'!$C348:V348)</f>
        <v>0.84711334988127707</v>
      </c>
      <c r="X276" s="96">
        <f>PRODUCT('mil mi val'!$C348:W348)</f>
        <v>0.83864221638246428</v>
      </c>
      <c r="Y276" s="96">
        <f>PRODUCT('mil mi val'!$C348:X348)</f>
        <v>0.8302557942186396</v>
      </c>
      <c r="Z276" s="96">
        <f>PRODUCT('mil mi val'!$C348:Y348)</f>
        <v>0.82195323627645323</v>
      </c>
      <c r="AA276" s="96">
        <f>PRODUCT('mil mi val'!$C348:Z348)</f>
        <v>0.81373370391368871</v>
      </c>
      <c r="AB276" s="96">
        <f>PRODUCT('mil mi val'!$C348:AA348)</f>
        <v>0.80559636687455183</v>
      </c>
      <c r="AC276" s="96">
        <f>PRODUCT('mil mi val'!$C348:AB348)</f>
        <v>0.79754040320580633</v>
      </c>
      <c r="AD276" s="96">
        <f>PRODUCT('mil mi val'!$C348:AC348)</f>
        <v>0.78956499917374823</v>
      </c>
      <c r="AE276" s="96">
        <f>PRODUCT('mil mi val'!$C348:AD348)</f>
        <v>0.7816693491820107</v>
      </c>
      <c r="AF276" s="96">
        <f>PRODUCT('mil mi val'!$C348:AE348)</f>
        <v>0.77385265569019057</v>
      </c>
      <c r="AG276" s="96">
        <f>PRODUCT('mil mi val'!$C348:AF348)</f>
        <v>0.76611412913328869</v>
      </c>
      <c r="AH276" s="96">
        <f>PRODUCT('mil mi val'!$C348:AG348)</f>
        <v>0.75845298784195581</v>
      </c>
      <c r="AI276" s="96">
        <f>PRODUCT('mil mi val'!$C348:AH348)</f>
        <v>0.7508684579635363</v>
      </c>
      <c r="AJ276" s="96">
        <f>PRODUCT('mil mi val'!$C348:AI348)</f>
        <v>0.74335977338390091</v>
      </c>
      <c r="AK276" s="96">
        <f>PRODUCT('mil mi val'!$C348:AJ348)</f>
        <v>0.73592617565006191</v>
      </c>
      <c r="AL276" s="96">
        <f>PRODUCT('mil mi val'!$C348:AK348)</f>
        <v>0.72856691389356132</v>
      </c>
      <c r="AM276" s="96">
        <f>PRODUCT('mil mi val'!$C348:AL348)</f>
        <v>0.72128124475462574</v>
      </c>
      <c r="AN276" s="96">
        <f>PRODUCT('mil mi val'!$C348:AM348)</f>
        <v>0.7140684323070795</v>
      </c>
      <c r="AO276" s="96">
        <f>PRODUCT('mil mi val'!$C348:AN348)</f>
        <v>0.7069277479840087</v>
      </c>
      <c r="AP276" s="96">
        <f>PRODUCT('mil mi val'!$C348:AO348)</f>
        <v>0.69985847050416861</v>
      </c>
      <c r="AQ276" s="96">
        <f>PRODUCT('mil mi val'!$C348:AP348)</f>
        <v>0.69285988579912694</v>
      </c>
      <c r="AR276" s="96">
        <f>PRODUCT('mil mi val'!$C348:AQ348)</f>
        <v>0.6859312869411357</v>
      </c>
      <c r="AS276" s="96">
        <f>PRODUCT('mil mi val'!$C348:AR348)</f>
        <v>0.67907197407172437</v>
      </c>
      <c r="AT276" s="96">
        <f>PRODUCT('mil mi val'!$C348:AS348)</f>
        <v>0.67228125433100716</v>
      </c>
      <c r="AU276" s="96">
        <f>PRODUCT('mil mi val'!$C348:AT348)</f>
        <v>0.66555844178769707</v>
      </c>
      <c r="AV276" s="96">
        <f>PRODUCT('mil mi val'!$C348:AU348)</f>
        <v>0.65890285736982013</v>
      </c>
      <c r="AW276" s="96">
        <f>PRODUCT('mil mi val'!$C348:AV348)</f>
        <v>0.65231382879612188</v>
      </c>
      <c r="AX276" s="96">
        <f>PRODUCT('mil mi val'!$C348:AW348)</f>
        <v>0.64579069050816063</v>
      </c>
      <c r="AY276" s="96">
        <f>PRODUCT('mil mi val'!$C348:AX348)</f>
        <v>0.63933278360307899</v>
      </c>
      <c r="AZ276" s="96">
        <f>PRODUCT('mil mi val'!$C348:AY348)</f>
        <v>0.63293945576704824</v>
      </c>
      <c r="BA276" s="96">
        <f>PRODUCT('mil mi val'!$C348:AZ348)</f>
        <v>0.62661006120937779</v>
      </c>
      <c r="BB276" s="96">
        <f>PRODUCT('mil mi val'!$C348:BA348)</f>
        <v>0.62034396059728403</v>
      </c>
      <c r="BC276" s="96">
        <f>PRODUCT('mil mi val'!$C348:BB348)</f>
        <v>0.61414052099131122</v>
      </c>
      <c r="BD276" s="96">
        <f>PRODUCT('mil mi val'!$C348:BC348)</f>
        <v>0.60799911578139809</v>
      </c>
      <c r="BE276" s="96">
        <f>PRODUCT('mil mi val'!$C348:BD348)</f>
        <v>0.6019191246235841</v>
      </c>
      <c r="BF276" s="96">
        <f>PRODUCT('mil mi val'!$C348:BE348)</f>
        <v>0.59589993337734826</v>
      </c>
      <c r="BG276" s="96">
        <f>PRODUCT('mil mi val'!$C348:BF348)</f>
        <v>0.58994093404357473</v>
      </c>
      <c r="BH276" s="96">
        <f>PRODUCT('mil mi val'!$C348:BG348)</f>
        <v>0.58404152470313897</v>
      </c>
      <c r="BI276" s="96">
        <f>PRODUCT('mil mi val'!$C348:BH348)</f>
        <v>0.57820110945610759</v>
      </c>
      <c r="BJ276" s="96">
        <f>PRODUCT('mil mi val'!$C348:BI348)</f>
        <v>0.57241909836154647</v>
      </c>
      <c r="BK276" s="96">
        <f>PRODUCT('mil mi val'!$C348:BJ348)</f>
        <v>0.56669490737793105</v>
      </c>
      <c r="BL276" s="96">
        <f>PRODUCT('mil mi val'!$C348:BK348)</f>
        <v>0.56102795830415175</v>
      </c>
      <c r="BM276" s="96">
        <f>PRODUCT('mil mi val'!$C348:BL348)</f>
        <v>0.55541767872111025</v>
      </c>
      <c r="BN276" s="96">
        <f>PRODUCT('mil mi val'!$C348:BM348)</f>
        <v>0.5498635019338991</v>
      </c>
      <c r="BO276" s="96">
        <f>PRODUCT('mil mi val'!$C348:BN348)</f>
        <v>0.5443648669145601</v>
      </c>
      <c r="BP276" s="96">
        <f>PRODUCT('mil mi val'!$C348:BO348)</f>
        <v>0.5389212182454145</v>
      </c>
      <c r="BQ276" s="96">
        <f>PRODUCT('mil mi val'!$C348:BP348)</f>
        <v>0.53353200606296036</v>
      </c>
      <c r="BR276" s="96">
        <f>PRODUCT('mil mi val'!$C348:BQ348)</f>
        <v>0.52819668600233072</v>
      </c>
      <c r="BS276" s="96">
        <f>PRODUCT('mil mi val'!$C348:BR348)</f>
        <v>0.52291471914230736</v>
      </c>
      <c r="BT276" s="96">
        <f>PRODUCT('mil mi val'!$C348:BS348)</f>
        <v>0.51768557195088427</v>
      </c>
      <c r="BU276" s="96">
        <f>PRODUCT('mil mi val'!$C348:BT348)</f>
        <v>0.51250871623137539</v>
      </c>
      <c r="BV276" s="96">
        <f>PRODUCT('mil mi val'!$C348:BU348)</f>
        <v>0.50738362906906165</v>
      </c>
      <c r="BW276" s="96">
        <f>PRODUCT('mil mi val'!$C348:BV348)</f>
        <v>0.50230979277837107</v>
      </c>
      <c r="BX276" s="96">
        <f>PRODUCT('mil mi val'!$C348:BW348)</f>
        <v>0.49728669485058735</v>
      </c>
      <c r="BY276" s="96">
        <f>PRODUCT('mil mi val'!$C348:BX348)</f>
        <v>0.49231382790208145</v>
      </c>
      <c r="BZ276" s="96">
        <f>PRODUCT('mil mi val'!$C348:BY348)</f>
        <v>0.48739068962306065</v>
      </c>
      <c r="CA276" s="96">
        <f>PRODUCT('mil mi val'!$C348:BZ348)</f>
        <v>0.48251678272683002</v>
      </c>
      <c r="CB276" s="96">
        <f>PRODUCT('mil mi val'!$C348:CA348)</f>
        <v>0.47769161489956169</v>
      </c>
      <c r="CC276" s="96">
        <f>PRODUCT('mil mi val'!$C348:CB348)</f>
        <v>0.47291469875056608</v>
      </c>
      <c r="CD276" s="96">
        <f>PRODUCT('mil mi val'!$C348:CC348)</f>
        <v>0.46818555176306043</v>
      </c>
      <c r="CE276" s="96">
        <f>PRODUCT('mil mi val'!$C348:CD348)</f>
        <v>0.46350369624542981</v>
      </c>
      <c r="CF276" s="96">
        <f>PRODUCT('mil mi val'!$C348:CE348)</f>
        <v>0.45886865928297549</v>
      </c>
      <c r="CG276" s="96">
        <f>PRODUCT('mil mi val'!$C348:CF348)</f>
        <v>0.45427997269014575</v>
      </c>
      <c r="CH276" s="96">
        <f>PRODUCT('mil mi val'!$C348:CG348)</f>
        <v>0.44973717296324428</v>
      </c>
      <c r="CI276" s="96">
        <f>PRODUCT('mil mi val'!$C348:CH348)</f>
        <v>0.44523980123361184</v>
      </c>
      <c r="CJ276" s="96">
        <f>PRODUCT('mil mi val'!$C348:CI348)</f>
        <v>0.44078740322127574</v>
      </c>
      <c r="CK276" s="96">
        <f>PRODUCT('mil mi val'!$C348:CJ348)</f>
        <v>0.43637952918906298</v>
      </c>
      <c r="CL276" s="96">
        <f>PRODUCT('mil mi val'!$C348:CK348)</f>
        <v>0.43201573389717235</v>
      </c>
      <c r="CM276" s="96">
        <f>PRODUCT('mil mi val'!$C348:CL348)</f>
        <v>0.42769557655820062</v>
      </c>
      <c r="CN276" s="96">
        <f>PRODUCT('mil mi val'!$C348:CM348)</f>
        <v>0.42341862079261861</v>
      </c>
      <c r="CO276" s="96">
        <f>PRODUCT('mil mi val'!$C348:CN348)</f>
        <v>0.4191844345846924</v>
      </c>
      <c r="CP276" s="96">
        <f>PRODUCT('mil mi val'!$C348:CO348)</f>
        <v>0.41499259023884549</v>
      </c>
      <c r="CQ276" s="96">
        <f>PRODUCT('mil mi val'!$C348:CP348)</f>
        <v>0.41084266433645705</v>
      </c>
      <c r="CR276" s="96">
        <f>PRODUCT('mil mi val'!$C348:CQ348)</f>
        <v>0.40673423769309247</v>
      </c>
      <c r="CS276" s="96">
        <f>PRODUCT('mil mi val'!$C348:CR348)</f>
        <v>0.40266689531616157</v>
      </c>
      <c r="CT276" s="96">
        <f>PRODUCT('mil mi val'!$C348:CS348)</f>
        <v>0.39864022636299995</v>
      </c>
      <c r="CU276" s="96">
        <f>PRODUCT('mil mi val'!$C348:CT348)</f>
        <v>0.39465382409936994</v>
      </c>
      <c r="CV276" s="96">
        <f>PRODUCT('mil mi val'!$C348:CU348)</f>
        <v>0.39070728585837622</v>
      </c>
      <c r="CW276" s="96">
        <f>PRODUCT('mil mi val'!$C348:CV348)</f>
        <v>0.38680021299979245</v>
      </c>
      <c r="CX276" s="96">
        <f>PRODUCT('mil mi val'!$C348:CW348)</f>
        <v>0.38293221086979451</v>
      </c>
      <c r="CY276" s="96">
        <f>PRODUCT('mil mi val'!$C348:CX348)</f>
        <v>0.37910288876109655</v>
      </c>
      <c r="CZ276" s="96">
        <f>PRODUCT('mil mi val'!$C348:CY348)</f>
        <v>0.37531185987348559</v>
      </c>
      <c r="DA276" s="96">
        <f>PRODUCT('mil mi val'!$C348:CZ348)</f>
        <v>0.37155874127475075</v>
      </c>
      <c r="DB276" s="96">
        <f>PRODUCT('mil mi val'!$C348:DA348)</f>
        <v>0.36784315386200322</v>
      </c>
      <c r="DC276" s="96">
        <f>PRODUCT('mil mi val'!$C348:DB348)</f>
        <v>0.36416472232338321</v>
      </c>
      <c r="DD276" s="96">
        <f>PRODUCT('mil mi val'!$C348:DC348)</f>
        <v>0.36052307510014936</v>
      </c>
      <c r="DE276" s="96">
        <f>PRODUCT('mil mi val'!$C348:DE348)</f>
        <v>0.35334866590565639</v>
      </c>
      <c r="DF276" s="96">
        <f>PRODUCT('mil mi val'!$C348:DF348)</f>
        <v>0.34981517924659983</v>
      </c>
      <c r="DG276" s="96">
        <f>PRODUCT('mil mi val'!$C348:DG348)</f>
        <v>0.34631702745413384</v>
      </c>
      <c r="DH276" s="96">
        <f>PRODUCT('mil mi val'!$C348:DH348)</f>
        <v>0.34285385717959249</v>
      </c>
      <c r="DI276" s="96">
        <f>PRODUCT('mil mi val'!$C348:DI348)</f>
        <v>0.33942531860779657</v>
      </c>
      <c r="DJ276" s="96">
        <f>PRODUCT('mil mi val'!$C348:DJ348)</f>
        <v>0.33603106542171862</v>
      </c>
      <c r="DK276" s="96">
        <f>PRODUCT('mil mi val'!$C348:DK348)</f>
        <v>0.33267075476750141</v>
      </c>
      <c r="DL276" s="96">
        <f>PRODUCT('mil mi val'!$C348:DL348)</f>
        <v>0.32934404721982641</v>
      </c>
      <c r="DM276" s="96">
        <f>PRODUCT('mil mi val'!$C348:DM348)</f>
        <v>0.32605060674762815</v>
      </c>
      <c r="DN276" s="96">
        <f>PRODUCT('mil mi val'!$C348:DN348)</f>
        <v>0.32279010068015185</v>
      </c>
      <c r="DO276" s="96">
        <f>PRODUCT('mil mi val'!$C348:DO348)</f>
        <v>0.31956219967335031</v>
      </c>
      <c r="DP276" s="96">
        <f>PRODUCT('mil mi val'!$C348:DP348)</f>
        <v>0.3163665776766168</v>
      </c>
      <c r="DQ276" s="96">
        <f>PRODUCT('mil mi val'!$C348:DQ348)</f>
        <v>0.31320291189985061</v>
      </c>
      <c r="DR276" s="96">
        <f>PRODUCT('mil mi val'!$C348:DR348)</f>
        <v>0.3100708827808521</v>
      </c>
      <c r="DS276" s="96">
        <f>PRODUCT('mil mi val'!$C348:DS348)</f>
        <v>0.3069701739530436</v>
      </c>
      <c r="DT276" s="96">
        <f>PRODUCT('mil mi val'!$C348:DT348)</f>
        <v>0.30390047221351318</v>
      </c>
    </row>
    <row r="277" spans="2:124" ht="15" x14ac:dyDescent="0.25">
      <c r="B277" s="55">
        <v>22</v>
      </c>
      <c r="C277" s="96">
        <v>1</v>
      </c>
      <c r="D277" s="96">
        <f>PRODUCT('mil mi val'!$C349:C349)</f>
        <v>0.99677854713082292</v>
      </c>
      <c r="E277" s="96">
        <f>PRODUCT('mil mi val'!$C349:D349)</f>
        <v>0.99252285317190714</v>
      </c>
      <c r="F277" s="96">
        <f>PRODUCT('mil mi val'!$C349:E349)</f>
        <v>0.98727521046376288</v>
      </c>
      <c r="G277" s="96">
        <f>PRODUCT('mil mi val'!$C349:F349)</f>
        <v>0.98114765146945582</v>
      </c>
      <c r="H277" s="96">
        <f>PRODUCT('mil mi val'!$C349:G349)</f>
        <v>0.97431942551220352</v>
      </c>
      <c r="I277" s="96">
        <f>PRODUCT('mil mi val'!$C349:H349)</f>
        <v>0.96703370852082504</v>
      </c>
      <c r="J277" s="96">
        <f>PRODUCT('mil mi val'!$C349:I349)</f>
        <v>0.95943782671991173</v>
      </c>
      <c r="K277" s="96">
        <f>PRODUCT('mil mi val'!$C349:J349)</f>
        <v>0.95154708772615282</v>
      </c>
      <c r="L277" s="96">
        <f>PRODUCT('mil mi val'!$C349:K349)</f>
        <v>0.94338403923820857</v>
      </c>
      <c r="M277" s="96">
        <f>PRODUCT('mil mi val'!$C349:L349)</f>
        <v>0.93497812145438275</v>
      </c>
      <c r="N277" s="96">
        <f>PRODUCT('mil mi val'!$C349:M349)</f>
        <v>0.92636529294478853</v>
      </c>
      <c r="O277" s="96">
        <f>PRODUCT('mil mi val'!$C349:N349)</f>
        <v>0.91758763720458925</v>
      </c>
      <c r="P277" s="96">
        <f>PRODUCT('mil mi val'!$C349:O349)</f>
        <v>0.9086929586714354</v>
      </c>
      <c r="Q277" s="96">
        <f>PRODUCT('mil mi val'!$C349:P349)</f>
        <v>0.89973437833520542</v>
      </c>
      <c r="R277" s="96">
        <f>PRODUCT('mil mi val'!$C349:Q349)</f>
        <v>0.89076994020111366</v>
      </c>
      <c r="S277" s="96">
        <f>PRODUCT('mil mi val'!$C349:R349)</f>
        <v>0.88186224079910247</v>
      </c>
      <c r="T277" s="96">
        <f>PRODUCT('mil mi val'!$C349:S349)</f>
        <v>0.87304361839111144</v>
      </c>
      <c r="U277" s="96">
        <f>PRODUCT('mil mi val'!$C349:T349)</f>
        <v>0.86431318220720033</v>
      </c>
      <c r="V277" s="96">
        <f>PRODUCT('mil mi val'!$C349:U349)</f>
        <v>0.85567005038512833</v>
      </c>
      <c r="W277" s="96">
        <f>PRODUCT('mil mi val'!$C349:V349)</f>
        <v>0.84711334988127707</v>
      </c>
      <c r="X277" s="96">
        <f>PRODUCT('mil mi val'!$C349:W349)</f>
        <v>0.83864221638246428</v>
      </c>
      <c r="Y277" s="96">
        <f>PRODUCT('mil mi val'!$C349:X349)</f>
        <v>0.8302557942186396</v>
      </c>
      <c r="Z277" s="96">
        <f>PRODUCT('mil mi val'!$C349:Y349)</f>
        <v>0.82195323627645323</v>
      </c>
      <c r="AA277" s="96">
        <f>PRODUCT('mil mi val'!$C349:Z349)</f>
        <v>0.81373370391368871</v>
      </c>
      <c r="AB277" s="96">
        <f>PRODUCT('mil mi val'!$C349:AA349)</f>
        <v>0.80559636687455183</v>
      </c>
      <c r="AC277" s="96">
        <f>PRODUCT('mil mi val'!$C349:AB349)</f>
        <v>0.79754040320580633</v>
      </c>
      <c r="AD277" s="96">
        <f>PRODUCT('mil mi val'!$C349:AC349)</f>
        <v>0.78956499917374823</v>
      </c>
      <c r="AE277" s="96">
        <f>PRODUCT('mil mi val'!$C349:AD349)</f>
        <v>0.7816693491820107</v>
      </c>
      <c r="AF277" s="96">
        <f>PRODUCT('mil mi val'!$C349:AE349)</f>
        <v>0.77385265569019057</v>
      </c>
      <c r="AG277" s="96">
        <f>PRODUCT('mil mi val'!$C349:AF349)</f>
        <v>0.76611412913328869</v>
      </c>
      <c r="AH277" s="96">
        <f>PRODUCT('mil mi val'!$C349:AG349)</f>
        <v>0.75845298784195581</v>
      </c>
      <c r="AI277" s="96">
        <f>PRODUCT('mil mi val'!$C349:AH349)</f>
        <v>0.7508684579635363</v>
      </c>
      <c r="AJ277" s="96">
        <f>PRODUCT('mil mi val'!$C349:AI349)</f>
        <v>0.74335977338390091</v>
      </c>
      <c r="AK277" s="96">
        <f>PRODUCT('mil mi val'!$C349:AJ349)</f>
        <v>0.73592617565006191</v>
      </c>
      <c r="AL277" s="96">
        <f>PRODUCT('mil mi val'!$C349:AK349)</f>
        <v>0.72856691389356132</v>
      </c>
      <c r="AM277" s="96">
        <f>PRODUCT('mil mi val'!$C349:AL349)</f>
        <v>0.72128124475462574</v>
      </c>
      <c r="AN277" s="96">
        <f>PRODUCT('mil mi val'!$C349:AM349)</f>
        <v>0.7140684323070795</v>
      </c>
      <c r="AO277" s="96">
        <f>PRODUCT('mil mi val'!$C349:AN349)</f>
        <v>0.7069277479840087</v>
      </c>
      <c r="AP277" s="96">
        <f>PRODUCT('mil mi val'!$C349:AO349)</f>
        <v>0.69985847050416861</v>
      </c>
      <c r="AQ277" s="96">
        <f>PRODUCT('mil mi val'!$C349:AP349)</f>
        <v>0.69285988579912694</v>
      </c>
      <c r="AR277" s="96">
        <f>PRODUCT('mil mi val'!$C349:AQ349)</f>
        <v>0.6859312869411357</v>
      </c>
      <c r="AS277" s="96">
        <f>PRODUCT('mil mi val'!$C349:AR349)</f>
        <v>0.67907197407172437</v>
      </c>
      <c r="AT277" s="96">
        <f>PRODUCT('mil mi val'!$C349:AS349)</f>
        <v>0.67228125433100716</v>
      </c>
      <c r="AU277" s="96">
        <f>PRODUCT('mil mi val'!$C349:AT349)</f>
        <v>0.66555844178769707</v>
      </c>
      <c r="AV277" s="96">
        <f>PRODUCT('mil mi val'!$C349:AU349)</f>
        <v>0.65890285736982013</v>
      </c>
      <c r="AW277" s="96">
        <f>PRODUCT('mil mi val'!$C349:AV349)</f>
        <v>0.65231382879612188</v>
      </c>
      <c r="AX277" s="96">
        <f>PRODUCT('mil mi val'!$C349:AW349)</f>
        <v>0.64579069050816063</v>
      </c>
      <c r="AY277" s="96">
        <f>PRODUCT('mil mi val'!$C349:AX349)</f>
        <v>0.63933278360307899</v>
      </c>
      <c r="AZ277" s="96">
        <f>PRODUCT('mil mi val'!$C349:AY349)</f>
        <v>0.63293945576704824</v>
      </c>
      <c r="BA277" s="96">
        <f>PRODUCT('mil mi val'!$C349:AZ349)</f>
        <v>0.62661006120937779</v>
      </c>
      <c r="BB277" s="96">
        <f>PRODUCT('mil mi val'!$C349:BA349)</f>
        <v>0.62034396059728403</v>
      </c>
      <c r="BC277" s="96">
        <f>PRODUCT('mil mi val'!$C349:BB349)</f>
        <v>0.61414052099131122</v>
      </c>
      <c r="BD277" s="96">
        <f>PRODUCT('mil mi val'!$C349:BC349)</f>
        <v>0.60799911578139809</v>
      </c>
      <c r="BE277" s="96">
        <f>PRODUCT('mil mi val'!$C349:BD349)</f>
        <v>0.6019191246235841</v>
      </c>
      <c r="BF277" s="96">
        <f>PRODUCT('mil mi val'!$C349:BE349)</f>
        <v>0.59589993337734826</v>
      </c>
      <c r="BG277" s="96">
        <f>PRODUCT('mil mi val'!$C349:BF349)</f>
        <v>0.58994093404357473</v>
      </c>
      <c r="BH277" s="96">
        <f>PRODUCT('mil mi val'!$C349:BG349)</f>
        <v>0.58404152470313897</v>
      </c>
      <c r="BI277" s="96">
        <f>PRODUCT('mil mi val'!$C349:BH349)</f>
        <v>0.57820110945610759</v>
      </c>
      <c r="BJ277" s="96">
        <f>PRODUCT('mil mi val'!$C349:BI349)</f>
        <v>0.57241909836154647</v>
      </c>
      <c r="BK277" s="96">
        <f>PRODUCT('mil mi val'!$C349:BJ349)</f>
        <v>0.56669490737793105</v>
      </c>
      <c r="BL277" s="96">
        <f>PRODUCT('mil mi val'!$C349:BK349)</f>
        <v>0.56102795830415175</v>
      </c>
      <c r="BM277" s="96">
        <f>PRODUCT('mil mi val'!$C349:BL349)</f>
        <v>0.55541767872111025</v>
      </c>
      <c r="BN277" s="96">
        <f>PRODUCT('mil mi val'!$C349:BM349)</f>
        <v>0.5498635019338991</v>
      </c>
      <c r="BO277" s="96">
        <f>PRODUCT('mil mi val'!$C349:BN349)</f>
        <v>0.5443648669145601</v>
      </c>
      <c r="BP277" s="96">
        <f>PRODUCT('mil mi val'!$C349:BO349)</f>
        <v>0.5389212182454145</v>
      </c>
      <c r="BQ277" s="96">
        <f>PRODUCT('mil mi val'!$C349:BP349)</f>
        <v>0.53353200606296036</v>
      </c>
      <c r="BR277" s="96">
        <f>PRODUCT('mil mi val'!$C349:BQ349)</f>
        <v>0.52819668600233072</v>
      </c>
      <c r="BS277" s="96">
        <f>PRODUCT('mil mi val'!$C349:BR349)</f>
        <v>0.52291471914230736</v>
      </c>
      <c r="BT277" s="96">
        <f>PRODUCT('mil mi val'!$C349:BS349)</f>
        <v>0.51768557195088427</v>
      </c>
      <c r="BU277" s="96">
        <f>PRODUCT('mil mi val'!$C349:BT349)</f>
        <v>0.51250871623137539</v>
      </c>
      <c r="BV277" s="96">
        <f>PRODUCT('mil mi val'!$C349:BU349)</f>
        <v>0.50738362906906165</v>
      </c>
      <c r="BW277" s="96">
        <f>PRODUCT('mil mi val'!$C349:BV349)</f>
        <v>0.50230979277837107</v>
      </c>
      <c r="BX277" s="96">
        <f>PRODUCT('mil mi val'!$C349:BW349)</f>
        <v>0.49728669485058735</v>
      </c>
      <c r="BY277" s="96">
        <f>PRODUCT('mil mi val'!$C349:BX349)</f>
        <v>0.49231382790208145</v>
      </c>
      <c r="BZ277" s="96">
        <f>PRODUCT('mil mi val'!$C349:BY349)</f>
        <v>0.48739068962306065</v>
      </c>
      <c r="CA277" s="96">
        <f>PRODUCT('mil mi val'!$C349:BZ349)</f>
        <v>0.48251678272683002</v>
      </c>
      <c r="CB277" s="96">
        <f>PRODUCT('mil mi val'!$C349:CA349)</f>
        <v>0.47769161489956169</v>
      </c>
      <c r="CC277" s="96">
        <f>PRODUCT('mil mi val'!$C349:CB349)</f>
        <v>0.47291469875056608</v>
      </c>
      <c r="CD277" s="96">
        <f>PRODUCT('mil mi val'!$C349:CC349)</f>
        <v>0.46818555176306043</v>
      </c>
      <c r="CE277" s="96">
        <f>PRODUCT('mil mi val'!$C349:CD349)</f>
        <v>0.46350369624542981</v>
      </c>
      <c r="CF277" s="96">
        <f>PRODUCT('mil mi val'!$C349:CE349)</f>
        <v>0.45886865928297549</v>
      </c>
      <c r="CG277" s="96">
        <f>PRODUCT('mil mi val'!$C349:CF349)</f>
        <v>0.45427997269014575</v>
      </c>
      <c r="CH277" s="96">
        <f>PRODUCT('mil mi val'!$C349:CG349)</f>
        <v>0.44973717296324428</v>
      </c>
      <c r="CI277" s="96">
        <f>PRODUCT('mil mi val'!$C349:CH349)</f>
        <v>0.44523980123361184</v>
      </c>
      <c r="CJ277" s="96">
        <f>PRODUCT('mil mi val'!$C349:CI349)</f>
        <v>0.44078740322127574</v>
      </c>
      <c r="CK277" s="96">
        <f>PRODUCT('mil mi val'!$C349:CJ349)</f>
        <v>0.43637952918906298</v>
      </c>
      <c r="CL277" s="96">
        <f>PRODUCT('mil mi val'!$C349:CK349)</f>
        <v>0.43201573389717235</v>
      </c>
      <c r="CM277" s="96">
        <f>PRODUCT('mil mi val'!$C349:CL349)</f>
        <v>0.42769557655820062</v>
      </c>
      <c r="CN277" s="96">
        <f>PRODUCT('mil mi val'!$C349:CM349)</f>
        <v>0.42341862079261861</v>
      </c>
      <c r="CO277" s="96">
        <f>PRODUCT('mil mi val'!$C349:CN349)</f>
        <v>0.4191844345846924</v>
      </c>
      <c r="CP277" s="96">
        <f>PRODUCT('mil mi val'!$C349:CO349)</f>
        <v>0.41499259023884549</v>
      </c>
      <c r="CQ277" s="96">
        <f>PRODUCT('mil mi val'!$C349:CP349)</f>
        <v>0.41084266433645705</v>
      </c>
      <c r="CR277" s="96">
        <f>PRODUCT('mil mi val'!$C349:CQ349)</f>
        <v>0.40673423769309247</v>
      </c>
      <c r="CS277" s="96">
        <f>PRODUCT('mil mi val'!$C349:CR349)</f>
        <v>0.40266689531616157</v>
      </c>
      <c r="CT277" s="96">
        <f>PRODUCT('mil mi val'!$C349:CS349)</f>
        <v>0.39864022636299995</v>
      </c>
      <c r="CU277" s="96">
        <f>PRODUCT('mil mi val'!$C349:CT349)</f>
        <v>0.39465382409936994</v>
      </c>
      <c r="CV277" s="96">
        <f>PRODUCT('mil mi val'!$C349:CU349)</f>
        <v>0.39070728585837622</v>
      </c>
      <c r="CW277" s="96">
        <f>PRODUCT('mil mi val'!$C349:CV349)</f>
        <v>0.38680021299979245</v>
      </c>
      <c r="CX277" s="96">
        <f>PRODUCT('mil mi val'!$C349:CW349)</f>
        <v>0.38293221086979451</v>
      </c>
      <c r="CY277" s="96">
        <f>PRODUCT('mil mi val'!$C349:CX349)</f>
        <v>0.37910288876109655</v>
      </c>
      <c r="CZ277" s="96">
        <f>PRODUCT('mil mi val'!$C349:CY349)</f>
        <v>0.37531185987348559</v>
      </c>
      <c r="DA277" s="96">
        <f>PRODUCT('mil mi val'!$C349:CZ349)</f>
        <v>0.37155874127475075</v>
      </c>
      <c r="DB277" s="96">
        <f>PRODUCT('mil mi val'!$C349:DA349)</f>
        <v>0.36784315386200322</v>
      </c>
      <c r="DC277" s="96">
        <f>PRODUCT('mil mi val'!$C349:DB349)</f>
        <v>0.36416472232338321</v>
      </c>
      <c r="DD277" s="96">
        <f>PRODUCT('mil mi val'!$C349:DC349)</f>
        <v>0.36052307510014936</v>
      </c>
      <c r="DE277" s="96">
        <f>PRODUCT('mil mi val'!$C349:DE349)</f>
        <v>0.35334866590565639</v>
      </c>
      <c r="DF277" s="96">
        <f>PRODUCT('mil mi val'!$C349:DF349)</f>
        <v>0.34981517924659983</v>
      </c>
      <c r="DG277" s="96">
        <f>PRODUCT('mil mi val'!$C349:DG349)</f>
        <v>0.34631702745413384</v>
      </c>
      <c r="DH277" s="96">
        <f>PRODUCT('mil mi val'!$C349:DH349)</f>
        <v>0.34285385717959249</v>
      </c>
      <c r="DI277" s="96">
        <f>PRODUCT('mil mi val'!$C349:DI349)</f>
        <v>0.33942531860779657</v>
      </c>
      <c r="DJ277" s="96">
        <f>PRODUCT('mil mi val'!$C349:DJ349)</f>
        <v>0.33603106542171862</v>
      </c>
      <c r="DK277" s="96">
        <f>PRODUCT('mil mi val'!$C349:DK349)</f>
        <v>0.33267075476750141</v>
      </c>
      <c r="DL277" s="96">
        <f>PRODUCT('mil mi val'!$C349:DL349)</f>
        <v>0.32934404721982641</v>
      </c>
      <c r="DM277" s="96">
        <f>PRODUCT('mil mi val'!$C349:DM349)</f>
        <v>0.32605060674762815</v>
      </c>
      <c r="DN277" s="96">
        <f>PRODUCT('mil mi val'!$C349:DN349)</f>
        <v>0.32279010068015185</v>
      </c>
      <c r="DO277" s="96">
        <f>PRODUCT('mil mi val'!$C349:DO349)</f>
        <v>0.31956219967335031</v>
      </c>
      <c r="DP277" s="96">
        <f>PRODUCT('mil mi val'!$C349:DP349)</f>
        <v>0.3163665776766168</v>
      </c>
      <c r="DQ277" s="96">
        <f>PRODUCT('mil mi val'!$C349:DQ349)</f>
        <v>0.31320291189985061</v>
      </c>
      <c r="DR277" s="96">
        <f>PRODUCT('mil mi val'!$C349:DR349)</f>
        <v>0.3100708827808521</v>
      </c>
      <c r="DS277" s="96">
        <f>PRODUCT('mil mi val'!$C349:DS349)</f>
        <v>0.3069701739530436</v>
      </c>
      <c r="DT277" s="96">
        <f>PRODUCT('mil mi val'!$C349:DT349)</f>
        <v>0.30390047221351318</v>
      </c>
    </row>
    <row r="278" spans="2:124" ht="15" x14ac:dyDescent="0.25">
      <c r="B278" s="55">
        <v>23</v>
      </c>
      <c r="C278" s="96">
        <v>1</v>
      </c>
      <c r="D278" s="96">
        <f>PRODUCT('mil mi val'!$C350:C350)</f>
        <v>0.99677854713082292</v>
      </c>
      <c r="E278" s="96">
        <f>PRODUCT('mil mi val'!$C350:D350)</f>
        <v>0.99252285317190714</v>
      </c>
      <c r="F278" s="96">
        <f>PRODUCT('mil mi val'!$C350:E350)</f>
        <v>0.98727521046376288</v>
      </c>
      <c r="G278" s="96">
        <f>PRODUCT('mil mi val'!$C350:F350)</f>
        <v>0.98114765146945582</v>
      </c>
      <c r="H278" s="96">
        <f>PRODUCT('mil mi val'!$C350:G350)</f>
        <v>0.97431942551220352</v>
      </c>
      <c r="I278" s="96">
        <f>PRODUCT('mil mi val'!$C350:H350)</f>
        <v>0.96703370852082504</v>
      </c>
      <c r="J278" s="96">
        <f>PRODUCT('mil mi val'!$C350:I350)</f>
        <v>0.95943782671991173</v>
      </c>
      <c r="K278" s="96">
        <f>PRODUCT('mil mi val'!$C350:J350)</f>
        <v>0.95154708772615282</v>
      </c>
      <c r="L278" s="96">
        <f>PRODUCT('mil mi val'!$C350:K350)</f>
        <v>0.94338403923820857</v>
      </c>
      <c r="M278" s="96">
        <f>PRODUCT('mil mi val'!$C350:L350)</f>
        <v>0.93497812145438275</v>
      </c>
      <c r="N278" s="96">
        <f>PRODUCT('mil mi val'!$C350:M350)</f>
        <v>0.92636529294478853</v>
      </c>
      <c r="O278" s="96">
        <f>PRODUCT('mil mi val'!$C350:N350)</f>
        <v>0.91758763720458925</v>
      </c>
      <c r="P278" s="96">
        <f>PRODUCT('mil mi val'!$C350:O350)</f>
        <v>0.9086929586714354</v>
      </c>
      <c r="Q278" s="96">
        <f>PRODUCT('mil mi val'!$C350:P350)</f>
        <v>0.89973437833520542</v>
      </c>
      <c r="R278" s="96">
        <f>PRODUCT('mil mi val'!$C350:Q350)</f>
        <v>0.89076994020111366</v>
      </c>
      <c r="S278" s="96">
        <f>PRODUCT('mil mi val'!$C350:R350)</f>
        <v>0.88186224079910247</v>
      </c>
      <c r="T278" s="96">
        <f>PRODUCT('mil mi val'!$C350:S350)</f>
        <v>0.87304361839111144</v>
      </c>
      <c r="U278" s="96">
        <f>PRODUCT('mil mi val'!$C350:T350)</f>
        <v>0.86431318220720033</v>
      </c>
      <c r="V278" s="96">
        <f>PRODUCT('mil mi val'!$C350:U350)</f>
        <v>0.85567005038512833</v>
      </c>
      <c r="W278" s="96">
        <f>PRODUCT('mil mi val'!$C350:V350)</f>
        <v>0.84711334988127707</v>
      </c>
      <c r="X278" s="96">
        <f>PRODUCT('mil mi val'!$C350:W350)</f>
        <v>0.83864221638246428</v>
      </c>
      <c r="Y278" s="96">
        <f>PRODUCT('mil mi val'!$C350:X350)</f>
        <v>0.8302557942186396</v>
      </c>
      <c r="Z278" s="96">
        <f>PRODUCT('mil mi val'!$C350:Y350)</f>
        <v>0.82195323627645323</v>
      </c>
      <c r="AA278" s="96">
        <f>PRODUCT('mil mi val'!$C350:Z350)</f>
        <v>0.81373370391368871</v>
      </c>
      <c r="AB278" s="96">
        <f>PRODUCT('mil mi val'!$C350:AA350)</f>
        <v>0.80559636687455183</v>
      </c>
      <c r="AC278" s="96">
        <f>PRODUCT('mil mi val'!$C350:AB350)</f>
        <v>0.79754040320580633</v>
      </c>
      <c r="AD278" s="96">
        <f>PRODUCT('mil mi val'!$C350:AC350)</f>
        <v>0.78956499917374823</v>
      </c>
      <c r="AE278" s="96">
        <f>PRODUCT('mil mi val'!$C350:AD350)</f>
        <v>0.7816693491820107</v>
      </c>
      <c r="AF278" s="96">
        <f>PRODUCT('mil mi val'!$C350:AE350)</f>
        <v>0.77385265569019057</v>
      </c>
      <c r="AG278" s="96">
        <f>PRODUCT('mil mi val'!$C350:AF350)</f>
        <v>0.76611412913328869</v>
      </c>
      <c r="AH278" s="96">
        <f>PRODUCT('mil mi val'!$C350:AG350)</f>
        <v>0.75845298784195581</v>
      </c>
      <c r="AI278" s="96">
        <f>PRODUCT('mil mi val'!$C350:AH350)</f>
        <v>0.7508684579635363</v>
      </c>
      <c r="AJ278" s="96">
        <f>PRODUCT('mil mi val'!$C350:AI350)</f>
        <v>0.74335977338390091</v>
      </c>
      <c r="AK278" s="96">
        <f>PRODUCT('mil mi val'!$C350:AJ350)</f>
        <v>0.73592617565006191</v>
      </c>
      <c r="AL278" s="96">
        <f>PRODUCT('mil mi val'!$C350:AK350)</f>
        <v>0.72856691389356132</v>
      </c>
      <c r="AM278" s="96">
        <f>PRODUCT('mil mi val'!$C350:AL350)</f>
        <v>0.72128124475462574</v>
      </c>
      <c r="AN278" s="96">
        <f>PRODUCT('mil mi val'!$C350:AM350)</f>
        <v>0.7140684323070795</v>
      </c>
      <c r="AO278" s="96">
        <f>PRODUCT('mil mi val'!$C350:AN350)</f>
        <v>0.7069277479840087</v>
      </c>
      <c r="AP278" s="96">
        <f>PRODUCT('mil mi val'!$C350:AO350)</f>
        <v>0.69985847050416861</v>
      </c>
      <c r="AQ278" s="96">
        <f>PRODUCT('mil mi val'!$C350:AP350)</f>
        <v>0.69285988579912694</v>
      </c>
      <c r="AR278" s="96">
        <f>PRODUCT('mil mi val'!$C350:AQ350)</f>
        <v>0.6859312869411357</v>
      </c>
      <c r="AS278" s="96">
        <f>PRODUCT('mil mi val'!$C350:AR350)</f>
        <v>0.67907197407172437</v>
      </c>
      <c r="AT278" s="96">
        <f>PRODUCT('mil mi val'!$C350:AS350)</f>
        <v>0.67228125433100716</v>
      </c>
      <c r="AU278" s="96">
        <f>PRODUCT('mil mi val'!$C350:AT350)</f>
        <v>0.66555844178769707</v>
      </c>
      <c r="AV278" s="96">
        <f>PRODUCT('mil mi val'!$C350:AU350)</f>
        <v>0.65890285736982013</v>
      </c>
      <c r="AW278" s="96">
        <f>PRODUCT('mil mi val'!$C350:AV350)</f>
        <v>0.65231382879612188</v>
      </c>
      <c r="AX278" s="96">
        <f>PRODUCT('mil mi val'!$C350:AW350)</f>
        <v>0.64579069050816063</v>
      </c>
      <c r="AY278" s="96">
        <f>PRODUCT('mil mi val'!$C350:AX350)</f>
        <v>0.63933278360307899</v>
      </c>
      <c r="AZ278" s="96">
        <f>PRODUCT('mil mi val'!$C350:AY350)</f>
        <v>0.63293945576704824</v>
      </c>
      <c r="BA278" s="96">
        <f>PRODUCT('mil mi val'!$C350:AZ350)</f>
        <v>0.62661006120937779</v>
      </c>
      <c r="BB278" s="96">
        <f>PRODUCT('mil mi val'!$C350:BA350)</f>
        <v>0.62034396059728403</v>
      </c>
      <c r="BC278" s="96">
        <f>PRODUCT('mil mi val'!$C350:BB350)</f>
        <v>0.61414052099131122</v>
      </c>
      <c r="BD278" s="96">
        <f>PRODUCT('mil mi val'!$C350:BC350)</f>
        <v>0.60799911578139809</v>
      </c>
      <c r="BE278" s="96">
        <f>PRODUCT('mil mi val'!$C350:BD350)</f>
        <v>0.6019191246235841</v>
      </c>
      <c r="BF278" s="96">
        <f>PRODUCT('mil mi val'!$C350:BE350)</f>
        <v>0.59589993337734826</v>
      </c>
      <c r="BG278" s="96">
        <f>PRODUCT('mil mi val'!$C350:BF350)</f>
        <v>0.58994093404357473</v>
      </c>
      <c r="BH278" s="96">
        <f>PRODUCT('mil mi val'!$C350:BG350)</f>
        <v>0.58404152470313897</v>
      </c>
      <c r="BI278" s="96">
        <f>PRODUCT('mil mi val'!$C350:BH350)</f>
        <v>0.57820110945610759</v>
      </c>
      <c r="BJ278" s="96">
        <f>PRODUCT('mil mi val'!$C350:BI350)</f>
        <v>0.57241909836154647</v>
      </c>
      <c r="BK278" s="96">
        <f>PRODUCT('mil mi val'!$C350:BJ350)</f>
        <v>0.56669490737793105</v>
      </c>
      <c r="BL278" s="96">
        <f>PRODUCT('mil mi val'!$C350:BK350)</f>
        <v>0.56102795830415175</v>
      </c>
      <c r="BM278" s="96">
        <f>PRODUCT('mil mi val'!$C350:BL350)</f>
        <v>0.55541767872111025</v>
      </c>
      <c r="BN278" s="96">
        <f>PRODUCT('mil mi val'!$C350:BM350)</f>
        <v>0.5498635019338991</v>
      </c>
      <c r="BO278" s="96">
        <f>PRODUCT('mil mi val'!$C350:BN350)</f>
        <v>0.5443648669145601</v>
      </c>
      <c r="BP278" s="96">
        <f>PRODUCT('mil mi val'!$C350:BO350)</f>
        <v>0.5389212182454145</v>
      </c>
      <c r="BQ278" s="96">
        <f>PRODUCT('mil mi val'!$C350:BP350)</f>
        <v>0.53353200606296036</v>
      </c>
      <c r="BR278" s="96">
        <f>PRODUCT('mil mi val'!$C350:BQ350)</f>
        <v>0.52819668600233072</v>
      </c>
      <c r="BS278" s="96">
        <f>PRODUCT('mil mi val'!$C350:BR350)</f>
        <v>0.52291471914230736</v>
      </c>
      <c r="BT278" s="96">
        <f>PRODUCT('mil mi val'!$C350:BS350)</f>
        <v>0.51768557195088427</v>
      </c>
      <c r="BU278" s="96">
        <f>PRODUCT('mil mi val'!$C350:BT350)</f>
        <v>0.51250871623137539</v>
      </c>
      <c r="BV278" s="96">
        <f>PRODUCT('mil mi val'!$C350:BU350)</f>
        <v>0.50738362906906165</v>
      </c>
      <c r="BW278" s="96">
        <f>PRODUCT('mil mi val'!$C350:BV350)</f>
        <v>0.50230979277837107</v>
      </c>
      <c r="BX278" s="96">
        <f>PRODUCT('mil mi val'!$C350:BW350)</f>
        <v>0.49728669485058735</v>
      </c>
      <c r="BY278" s="96">
        <f>PRODUCT('mil mi val'!$C350:BX350)</f>
        <v>0.49231382790208145</v>
      </c>
      <c r="BZ278" s="96">
        <f>PRODUCT('mil mi val'!$C350:BY350)</f>
        <v>0.48739068962306065</v>
      </c>
      <c r="CA278" s="96">
        <f>PRODUCT('mil mi val'!$C350:BZ350)</f>
        <v>0.48251678272683002</v>
      </c>
      <c r="CB278" s="96">
        <f>PRODUCT('mil mi val'!$C350:CA350)</f>
        <v>0.47769161489956169</v>
      </c>
      <c r="CC278" s="96">
        <f>PRODUCT('mil mi val'!$C350:CB350)</f>
        <v>0.47291469875056608</v>
      </c>
      <c r="CD278" s="96">
        <f>PRODUCT('mil mi val'!$C350:CC350)</f>
        <v>0.46818555176306043</v>
      </c>
      <c r="CE278" s="96">
        <f>PRODUCT('mil mi val'!$C350:CD350)</f>
        <v>0.46350369624542981</v>
      </c>
      <c r="CF278" s="96">
        <f>PRODUCT('mil mi val'!$C350:CE350)</f>
        <v>0.45886865928297549</v>
      </c>
      <c r="CG278" s="96">
        <f>PRODUCT('mil mi val'!$C350:CF350)</f>
        <v>0.45427997269014575</v>
      </c>
      <c r="CH278" s="96">
        <f>PRODUCT('mil mi val'!$C350:CG350)</f>
        <v>0.44973717296324428</v>
      </c>
      <c r="CI278" s="96">
        <f>PRODUCT('mil mi val'!$C350:CH350)</f>
        <v>0.44523980123361184</v>
      </c>
      <c r="CJ278" s="96">
        <f>PRODUCT('mil mi val'!$C350:CI350)</f>
        <v>0.44078740322127574</v>
      </c>
      <c r="CK278" s="96">
        <f>PRODUCT('mil mi val'!$C350:CJ350)</f>
        <v>0.43637952918906298</v>
      </c>
      <c r="CL278" s="96">
        <f>PRODUCT('mil mi val'!$C350:CK350)</f>
        <v>0.43201573389717235</v>
      </c>
      <c r="CM278" s="96">
        <f>PRODUCT('mil mi val'!$C350:CL350)</f>
        <v>0.42769557655820062</v>
      </c>
      <c r="CN278" s="96">
        <f>PRODUCT('mil mi val'!$C350:CM350)</f>
        <v>0.42341862079261861</v>
      </c>
      <c r="CO278" s="96">
        <f>PRODUCT('mil mi val'!$C350:CN350)</f>
        <v>0.4191844345846924</v>
      </c>
      <c r="CP278" s="96">
        <f>PRODUCT('mil mi val'!$C350:CO350)</f>
        <v>0.41499259023884549</v>
      </c>
      <c r="CQ278" s="96">
        <f>PRODUCT('mil mi val'!$C350:CP350)</f>
        <v>0.41084266433645705</v>
      </c>
      <c r="CR278" s="96">
        <f>PRODUCT('mil mi val'!$C350:CQ350)</f>
        <v>0.40673423769309247</v>
      </c>
      <c r="CS278" s="96">
        <f>PRODUCT('mil mi val'!$C350:CR350)</f>
        <v>0.40266689531616157</v>
      </c>
      <c r="CT278" s="96">
        <f>PRODUCT('mil mi val'!$C350:CS350)</f>
        <v>0.39864022636299995</v>
      </c>
      <c r="CU278" s="96">
        <f>PRODUCT('mil mi val'!$C350:CT350)</f>
        <v>0.39465382409936994</v>
      </c>
      <c r="CV278" s="96">
        <f>PRODUCT('mil mi val'!$C350:CU350)</f>
        <v>0.39070728585837622</v>
      </c>
      <c r="CW278" s="96">
        <f>PRODUCT('mil mi val'!$C350:CV350)</f>
        <v>0.38680021299979245</v>
      </c>
      <c r="CX278" s="96">
        <f>PRODUCT('mil mi val'!$C350:CW350)</f>
        <v>0.38293221086979451</v>
      </c>
      <c r="CY278" s="96">
        <f>PRODUCT('mil mi val'!$C350:CX350)</f>
        <v>0.37910288876109655</v>
      </c>
      <c r="CZ278" s="96">
        <f>PRODUCT('mil mi val'!$C350:CY350)</f>
        <v>0.37531185987348559</v>
      </c>
      <c r="DA278" s="96">
        <f>PRODUCT('mil mi val'!$C350:CZ350)</f>
        <v>0.37155874127475075</v>
      </c>
      <c r="DB278" s="96">
        <f>PRODUCT('mil mi val'!$C350:DA350)</f>
        <v>0.36784315386200322</v>
      </c>
      <c r="DC278" s="96">
        <f>PRODUCT('mil mi val'!$C350:DB350)</f>
        <v>0.36416472232338321</v>
      </c>
      <c r="DD278" s="96">
        <f>PRODUCT('mil mi val'!$C350:DC350)</f>
        <v>0.36052307510014936</v>
      </c>
      <c r="DE278" s="96">
        <f>PRODUCT('mil mi val'!$C350:DE350)</f>
        <v>0.35334866590565639</v>
      </c>
      <c r="DF278" s="96">
        <f>PRODUCT('mil mi val'!$C350:DF350)</f>
        <v>0.34981517924659983</v>
      </c>
      <c r="DG278" s="96">
        <f>PRODUCT('mil mi val'!$C350:DG350)</f>
        <v>0.34631702745413384</v>
      </c>
      <c r="DH278" s="96">
        <f>PRODUCT('mil mi val'!$C350:DH350)</f>
        <v>0.34285385717959249</v>
      </c>
      <c r="DI278" s="96">
        <f>PRODUCT('mil mi val'!$C350:DI350)</f>
        <v>0.33942531860779657</v>
      </c>
      <c r="DJ278" s="96">
        <f>PRODUCT('mil mi val'!$C350:DJ350)</f>
        <v>0.33603106542171862</v>
      </c>
      <c r="DK278" s="96">
        <f>PRODUCT('mil mi val'!$C350:DK350)</f>
        <v>0.33267075476750141</v>
      </c>
      <c r="DL278" s="96">
        <f>PRODUCT('mil mi val'!$C350:DL350)</f>
        <v>0.32934404721982641</v>
      </c>
      <c r="DM278" s="96">
        <f>PRODUCT('mil mi val'!$C350:DM350)</f>
        <v>0.32605060674762815</v>
      </c>
      <c r="DN278" s="96">
        <f>PRODUCT('mil mi val'!$C350:DN350)</f>
        <v>0.32279010068015185</v>
      </c>
      <c r="DO278" s="96">
        <f>PRODUCT('mil mi val'!$C350:DO350)</f>
        <v>0.31956219967335031</v>
      </c>
      <c r="DP278" s="96">
        <f>PRODUCT('mil mi val'!$C350:DP350)</f>
        <v>0.3163665776766168</v>
      </c>
      <c r="DQ278" s="96">
        <f>PRODUCT('mil mi val'!$C350:DQ350)</f>
        <v>0.31320291189985061</v>
      </c>
      <c r="DR278" s="96">
        <f>PRODUCT('mil mi val'!$C350:DR350)</f>
        <v>0.3100708827808521</v>
      </c>
      <c r="DS278" s="96">
        <f>PRODUCT('mil mi val'!$C350:DS350)</f>
        <v>0.3069701739530436</v>
      </c>
      <c r="DT278" s="96">
        <f>PRODUCT('mil mi val'!$C350:DT350)</f>
        <v>0.30390047221351318</v>
      </c>
    </row>
    <row r="279" spans="2:124" ht="15" x14ac:dyDescent="0.25">
      <c r="B279" s="55">
        <v>24</v>
      </c>
      <c r="C279" s="96">
        <v>1</v>
      </c>
      <c r="D279" s="96">
        <f>PRODUCT('mil mi val'!$C351:C351)</f>
        <v>0.99677854713082292</v>
      </c>
      <c r="E279" s="96">
        <f>PRODUCT('mil mi val'!$C351:D351)</f>
        <v>0.99252285317190714</v>
      </c>
      <c r="F279" s="96">
        <f>PRODUCT('mil mi val'!$C351:E351)</f>
        <v>0.98727521046376288</v>
      </c>
      <c r="G279" s="96">
        <f>PRODUCT('mil mi val'!$C351:F351)</f>
        <v>0.98114765146945582</v>
      </c>
      <c r="H279" s="96">
        <f>PRODUCT('mil mi val'!$C351:G351)</f>
        <v>0.97431942551220352</v>
      </c>
      <c r="I279" s="96">
        <f>PRODUCT('mil mi val'!$C351:H351)</f>
        <v>0.96703370852082504</v>
      </c>
      <c r="J279" s="96">
        <f>PRODUCT('mil mi val'!$C351:I351)</f>
        <v>0.95943782671991173</v>
      </c>
      <c r="K279" s="96">
        <f>PRODUCT('mil mi val'!$C351:J351)</f>
        <v>0.95154708772615282</v>
      </c>
      <c r="L279" s="96">
        <f>PRODUCT('mil mi val'!$C351:K351)</f>
        <v>0.94338403923820857</v>
      </c>
      <c r="M279" s="96">
        <f>PRODUCT('mil mi val'!$C351:L351)</f>
        <v>0.93497812145438275</v>
      </c>
      <c r="N279" s="96">
        <f>PRODUCT('mil mi val'!$C351:M351)</f>
        <v>0.92636529294478853</v>
      </c>
      <c r="O279" s="96">
        <f>PRODUCT('mil mi val'!$C351:N351)</f>
        <v>0.91758763720458925</v>
      </c>
      <c r="P279" s="96">
        <f>PRODUCT('mil mi val'!$C351:O351)</f>
        <v>0.9086929586714354</v>
      </c>
      <c r="Q279" s="96">
        <f>PRODUCT('mil mi val'!$C351:P351)</f>
        <v>0.89973437833520542</v>
      </c>
      <c r="R279" s="96">
        <f>PRODUCT('mil mi val'!$C351:Q351)</f>
        <v>0.89076994020111366</v>
      </c>
      <c r="S279" s="96">
        <f>PRODUCT('mil mi val'!$C351:R351)</f>
        <v>0.88186224079910247</v>
      </c>
      <c r="T279" s="96">
        <f>PRODUCT('mil mi val'!$C351:S351)</f>
        <v>0.87304361839111144</v>
      </c>
      <c r="U279" s="96">
        <f>PRODUCT('mil mi val'!$C351:T351)</f>
        <v>0.86431318220720033</v>
      </c>
      <c r="V279" s="96">
        <f>PRODUCT('mil mi val'!$C351:U351)</f>
        <v>0.85567005038512833</v>
      </c>
      <c r="W279" s="96">
        <f>PRODUCT('mil mi val'!$C351:V351)</f>
        <v>0.84711334988127707</v>
      </c>
      <c r="X279" s="96">
        <f>PRODUCT('mil mi val'!$C351:W351)</f>
        <v>0.83864221638246428</v>
      </c>
      <c r="Y279" s="96">
        <f>PRODUCT('mil mi val'!$C351:X351)</f>
        <v>0.8302557942186396</v>
      </c>
      <c r="Z279" s="96">
        <f>PRODUCT('mil mi val'!$C351:Y351)</f>
        <v>0.82195323627645323</v>
      </c>
      <c r="AA279" s="96">
        <f>PRODUCT('mil mi val'!$C351:Z351)</f>
        <v>0.81373370391368871</v>
      </c>
      <c r="AB279" s="96">
        <f>PRODUCT('mil mi val'!$C351:AA351)</f>
        <v>0.80559636687455183</v>
      </c>
      <c r="AC279" s="96">
        <f>PRODUCT('mil mi val'!$C351:AB351)</f>
        <v>0.79754040320580633</v>
      </c>
      <c r="AD279" s="96">
        <f>PRODUCT('mil mi val'!$C351:AC351)</f>
        <v>0.78956499917374823</v>
      </c>
      <c r="AE279" s="96">
        <f>PRODUCT('mil mi val'!$C351:AD351)</f>
        <v>0.7816693491820107</v>
      </c>
      <c r="AF279" s="96">
        <f>PRODUCT('mil mi val'!$C351:AE351)</f>
        <v>0.77385265569019057</v>
      </c>
      <c r="AG279" s="96">
        <f>PRODUCT('mil mi val'!$C351:AF351)</f>
        <v>0.76611412913328869</v>
      </c>
      <c r="AH279" s="96">
        <f>PRODUCT('mil mi val'!$C351:AG351)</f>
        <v>0.75845298784195581</v>
      </c>
      <c r="AI279" s="96">
        <f>PRODUCT('mil mi val'!$C351:AH351)</f>
        <v>0.7508684579635363</v>
      </c>
      <c r="AJ279" s="96">
        <f>PRODUCT('mil mi val'!$C351:AI351)</f>
        <v>0.74335977338390091</v>
      </c>
      <c r="AK279" s="96">
        <f>PRODUCT('mil mi val'!$C351:AJ351)</f>
        <v>0.73592617565006191</v>
      </c>
      <c r="AL279" s="96">
        <f>PRODUCT('mil mi val'!$C351:AK351)</f>
        <v>0.72856691389356132</v>
      </c>
      <c r="AM279" s="96">
        <f>PRODUCT('mil mi val'!$C351:AL351)</f>
        <v>0.72128124475462574</v>
      </c>
      <c r="AN279" s="96">
        <f>PRODUCT('mil mi val'!$C351:AM351)</f>
        <v>0.7140684323070795</v>
      </c>
      <c r="AO279" s="96">
        <f>PRODUCT('mil mi val'!$C351:AN351)</f>
        <v>0.7069277479840087</v>
      </c>
      <c r="AP279" s="96">
        <f>PRODUCT('mil mi val'!$C351:AO351)</f>
        <v>0.69985847050416861</v>
      </c>
      <c r="AQ279" s="96">
        <f>PRODUCT('mil mi val'!$C351:AP351)</f>
        <v>0.69285988579912694</v>
      </c>
      <c r="AR279" s="96">
        <f>PRODUCT('mil mi val'!$C351:AQ351)</f>
        <v>0.6859312869411357</v>
      </c>
      <c r="AS279" s="96">
        <f>PRODUCT('mil mi val'!$C351:AR351)</f>
        <v>0.67907197407172437</v>
      </c>
      <c r="AT279" s="96">
        <f>PRODUCT('mil mi val'!$C351:AS351)</f>
        <v>0.67228125433100716</v>
      </c>
      <c r="AU279" s="96">
        <f>PRODUCT('mil mi val'!$C351:AT351)</f>
        <v>0.66555844178769707</v>
      </c>
      <c r="AV279" s="96">
        <f>PRODUCT('mil mi val'!$C351:AU351)</f>
        <v>0.65890285736982013</v>
      </c>
      <c r="AW279" s="96">
        <f>PRODUCT('mil mi val'!$C351:AV351)</f>
        <v>0.65231382879612188</v>
      </c>
      <c r="AX279" s="96">
        <f>PRODUCT('mil mi val'!$C351:AW351)</f>
        <v>0.64579069050816063</v>
      </c>
      <c r="AY279" s="96">
        <f>PRODUCT('mil mi val'!$C351:AX351)</f>
        <v>0.63933278360307899</v>
      </c>
      <c r="AZ279" s="96">
        <f>PRODUCT('mil mi val'!$C351:AY351)</f>
        <v>0.63293945576704824</v>
      </c>
      <c r="BA279" s="96">
        <f>PRODUCT('mil mi val'!$C351:AZ351)</f>
        <v>0.62661006120937779</v>
      </c>
      <c r="BB279" s="96">
        <f>PRODUCT('mil mi val'!$C351:BA351)</f>
        <v>0.62034396059728403</v>
      </c>
      <c r="BC279" s="96">
        <f>PRODUCT('mil mi val'!$C351:BB351)</f>
        <v>0.61414052099131122</v>
      </c>
      <c r="BD279" s="96">
        <f>PRODUCT('mil mi val'!$C351:BC351)</f>
        <v>0.60799911578139809</v>
      </c>
      <c r="BE279" s="96">
        <f>PRODUCT('mil mi val'!$C351:BD351)</f>
        <v>0.6019191246235841</v>
      </c>
      <c r="BF279" s="96">
        <f>PRODUCT('mil mi val'!$C351:BE351)</f>
        <v>0.59589993337734826</v>
      </c>
      <c r="BG279" s="96">
        <f>PRODUCT('mil mi val'!$C351:BF351)</f>
        <v>0.58994093404357473</v>
      </c>
      <c r="BH279" s="96">
        <f>PRODUCT('mil mi val'!$C351:BG351)</f>
        <v>0.58404152470313897</v>
      </c>
      <c r="BI279" s="96">
        <f>PRODUCT('mil mi val'!$C351:BH351)</f>
        <v>0.57820110945610759</v>
      </c>
      <c r="BJ279" s="96">
        <f>PRODUCT('mil mi val'!$C351:BI351)</f>
        <v>0.57241909836154647</v>
      </c>
      <c r="BK279" s="96">
        <f>PRODUCT('mil mi val'!$C351:BJ351)</f>
        <v>0.56669490737793105</v>
      </c>
      <c r="BL279" s="96">
        <f>PRODUCT('mil mi val'!$C351:BK351)</f>
        <v>0.56102795830415175</v>
      </c>
      <c r="BM279" s="96">
        <f>PRODUCT('mil mi val'!$C351:BL351)</f>
        <v>0.55541767872111025</v>
      </c>
      <c r="BN279" s="96">
        <f>PRODUCT('mil mi val'!$C351:BM351)</f>
        <v>0.5498635019338991</v>
      </c>
      <c r="BO279" s="96">
        <f>PRODUCT('mil mi val'!$C351:BN351)</f>
        <v>0.5443648669145601</v>
      </c>
      <c r="BP279" s="96">
        <f>PRODUCT('mil mi val'!$C351:BO351)</f>
        <v>0.5389212182454145</v>
      </c>
      <c r="BQ279" s="96">
        <f>PRODUCT('mil mi val'!$C351:BP351)</f>
        <v>0.53353200606296036</v>
      </c>
      <c r="BR279" s="96">
        <f>PRODUCT('mil mi val'!$C351:BQ351)</f>
        <v>0.52819668600233072</v>
      </c>
      <c r="BS279" s="96">
        <f>PRODUCT('mil mi val'!$C351:BR351)</f>
        <v>0.52291471914230736</v>
      </c>
      <c r="BT279" s="96">
        <f>PRODUCT('mil mi val'!$C351:BS351)</f>
        <v>0.51768557195088427</v>
      </c>
      <c r="BU279" s="96">
        <f>PRODUCT('mil mi val'!$C351:BT351)</f>
        <v>0.51250871623137539</v>
      </c>
      <c r="BV279" s="96">
        <f>PRODUCT('mil mi val'!$C351:BU351)</f>
        <v>0.50738362906906165</v>
      </c>
      <c r="BW279" s="96">
        <f>PRODUCT('mil mi val'!$C351:BV351)</f>
        <v>0.50230979277837107</v>
      </c>
      <c r="BX279" s="96">
        <f>PRODUCT('mil mi val'!$C351:BW351)</f>
        <v>0.49728669485058735</v>
      </c>
      <c r="BY279" s="96">
        <f>PRODUCT('mil mi val'!$C351:BX351)</f>
        <v>0.49231382790208145</v>
      </c>
      <c r="BZ279" s="96">
        <f>PRODUCT('mil mi val'!$C351:BY351)</f>
        <v>0.48739068962306065</v>
      </c>
      <c r="CA279" s="96">
        <f>PRODUCT('mil mi val'!$C351:BZ351)</f>
        <v>0.48251678272683002</v>
      </c>
      <c r="CB279" s="96">
        <f>PRODUCT('mil mi val'!$C351:CA351)</f>
        <v>0.47769161489956169</v>
      </c>
      <c r="CC279" s="96">
        <f>PRODUCT('mil mi val'!$C351:CB351)</f>
        <v>0.47291469875056608</v>
      </c>
      <c r="CD279" s="96">
        <f>PRODUCT('mil mi val'!$C351:CC351)</f>
        <v>0.46818555176306043</v>
      </c>
      <c r="CE279" s="96">
        <f>PRODUCT('mil mi val'!$C351:CD351)</f>
        <v>0.46350369624542981</v>
      </c>
      <c r="CF279" s="96">
        <f>PRODUCT('mil mi val'!$C351:CE351)</f>
        <v>0.45886865928297549</v>
      </c>
      <c r="CG279" s="96">
        <f>PRODUCT('mil mi val'!$C351:CF351)</f>
        <v>0.45427997269014575</v>
      </c>
      <c r="CH279" s="96">
        <f>PRODUCT('mil mi val'!$C351:CG351)</f>
        <v>0.44973717296324428</v>
      </c>
      <c r="CI279" s="96">
        <f>PRODUCT('mil mi val'!$C351:CH351)</f>
        <v>0.44523980123361184</v>
      </c>
      <c r="CJ279" s="96">
        <f>PRODUCT('mil mi val'!$C351:CI351)</f>
        <v>0.44078740322127574</v>
      </c>
      <c r="CK279" s="96">
        <f>PRODUCT('mil mi val'!$C351:CJ351)</f>
        <v>0.43637952918906298</v>
      </c>
      <c r="CL279" s="96">
        <f>PRODUCT('mil mi val'!$C351:CK351)</f>
        <v>0.43201573389717235</v>
      </c>
      <c r="CM279" s="96">
        <f>PRODUCT('mil mi val'!$C351:CL351)</f>
        <v>0.42769557655820062</v>
      </c>
      <c r="CN279" s="96">
        <f>PRODUCT('mil mi val'!$C351:CM351)</f>
        <v>0.42341862079261861</v>
      </c>
      <c r="CO279" s="96">
        <f>PRODUCT('mil mi val'!$C351:CN351)</f>
        <v>0.4191844345846924</v>
      </c>
      <c r="CP279" s="96">
        <f>PRODUCT('mil mi val'!$C351:CO351)</f>
        <v>0.41499259023884549</v>
      </c>
      <c r="CQ279" s="96">
        <f>PRODUCT('mil mi val'!$C351:CP351)</f>
        <v>0.41084266433645705</v>
      </c>
      <c r="CR279" s="96">
        <f>PRODUCT('mil mi val'!$C351:CQ351)</f>
        <v>0.40673423769309247</v>
      </c>
      <c r="CS279" s="96">
        <f>PRODUCT('mil mi val'!$C351:CR351)</f>
        <v>0.40266689531616157</v>
      </c>
      <c r="CT279" s="96">
        <f>PRODUCT('mil mi val'!$C351:CS351)</f>
        <v>0.39864022636299995</v>
      </c>
      <c r="CU279" s="96">
        <f>PRODUCT('mil mi val'!$C351:CT351)</f>
        <v>0.39465382409936994</v>
      </c>
      <c r="CV279" s="96">
        <f>PRODUCT('mil mi val'!$C351:CU351)</f>
        <v>0.39070728585837622</v>
      </c>
      <c r="CW279" s="96">
        <f>PRODUCT('mil mi val'!$C351:CV351)</f>
        <v>0.38680021299979245</v>
      </c>
      <c r="CX279" s="96">
        <f>PRODUCT('mil mi val'!$C351:CW351)</f>
        <v>0.38293221086979451</v>
      </c>
      <c r="CY279" s="96">
        <f>PRODUCT('mil mi val'!$C351:CX351)</f>
        <v>0.37910288876109655</v>
      </c>
      <c r="CZ279" s="96">
        <f>PRODUCT('mil mi val'!$C351:CY351)</f>
        <v>0.37531185987348559</v>
      </c>
      <c r="DA279" s="96">
        <f>PRODUCT('mil mi val'!$C351:CZ351)</f>
        <v>0.37155874127475075</v>
      </c>
      <c r="DB279" s="96">
        <f>PRODUCT('mil mi val'!$C351:DA351)</f>
        <v>0.36784315386200322</v>
      </c>
      <c r="DC279" s="96">
        <f>PRODUCT('mil mi val'!$C351:DB351)</f>
        <v>0.36416472232338321</v>
      </c>
      <c r="DD279" s="96">
        <f>PRODUCT('mil mi val'!$C351:DC351)</f>
        <v>0.36052307510014936</v>
      </c>
      <c r="DE279" s="96">
        <f>PRODUCT('mil mi val'!$C351:DE351)</f>
        <v>0.35334866590565639</v>
      </c>
      <c r="DF279" s="96">
        <f>PRODUCT('mil mi val'!$C351:DF351)</f>
        <v>0.34981517924659983</v>
      </c>
      <c r="DG279" s="96">
        <f>PRODUCT('mil mi val'!$C351:DG351)</f>
        <v>0.34631702745413384</v>
      </c>
      <c r="DH279" s="96">
        <f>PRODUCT('mil mi val'!$C351:DH351)</f>
        <v>0.34285385717959249</v>
      </c>
      <c r="DI279" s="96">
        <f>PRODUCT('mil mi val'!$C351:DI351)</f>
        <v>0.33942531860779657</v>
      </c>
      <c r="DJ279" s="96">
        <f>PRODUCT('mil mi val'!$C351:DJ351)</f>
        <v>0.33603106542171862</v>
      </c>
      <c r="DK279" s="96">
        <f>PRODUCT('mil mi val'!$C351:DK351)</f>
        <v>0.33267075476750141</v>
      </c>
      <c r="DL279" s="96">
        <f>PRODUCT('mil mi val'!$C351:DL351)</f>
        <v>0.32934404721982641</v>
      </c>
      <c r="DM279" s="96">
        <f>PRODUCT('mil mi val'!$C351:DM351)</f>
        <v>0.32605060674762815</v>
      </c>
      <c r="DN279" s="96">
        <f>PRODUCT('mil mi val'!$C351:DN351)</f>
        <v>0.32279010068015185</v>
      </c>
      <c r="DO279" s="96">
        <f>PRODUCT('mil mi val'!$C351:DO351)</f>
        <v>0.31956219967335031</v>
      </c>
      <c r="DP279" s="96">
        <f>PRODUCT('mil mi val'!$C351:DP351)</f>
        <v>0.3163665776766168</v>
      </c>
      <c r="DQ279" s="96">
        <f>PRODUCT('mil mi val'!$C351:DQ351)</f>
        <v>0.31320291189985061</v>
      </c>
      <c r="DR279" s="96">
        <f>PRODUCT('mil mi val'!$C351:DR351)</f>
        <v>0.3100708827808521</v>
      </c>
      <c r="DS279" s="96">
        <f>PRODUCT('mil mi val'!$C351:DS351)</f>
        <v>0.3069701739530436</v>
      </c>
      <c r="DT279" s="96">
        <f>PRODUCT('mil mi val'!$C351:DT351)</f>
        <v>0.30390047221351318</v>
      </c>
    </row>
    <row r="280" spans="2:124" ht="15" x14ac:dyDescent="0.25">
      <c r="B280" s="55">
        <v>25</v>
      </c>
      <c r="C280" s="96">
        <v>1</v>
      </c>
      <c r="D280" s="96">
        <f>PRODUCT('mil mi val'!$C352:C352)</f>
        <v>0.99677854713082292</v>
      </c>
      <c r="E280" s="96">
        <f>PRODUCT('mil mi val'!$C352:D352)</f>
        <v>0.99252285317190714</v>
      </c>
      <c r="F280" s="96">
        <f>PRODUCT('mil mi val'!$C352:E352)</f>
        <v>0.98727521046376288</v>
      </c>
      <c r="G280" s="96">
        <f>PRODUCT('mil mi val'!$C352:F352)</f>
        <v>0.98114765146945582</v>
      </c>
      <c r="H280" s="96">
        <f>PRODUCT('mil mi val'!$C352:G352)</f>
        <v>0.97431942551220352</v>
      </c>
      <c r="I280" s="96">
        <f>PRODUCT('mil mi val'!$C352:H352)</f>
        <v>0.96703370852082504</v>
      </c>
      <c r="J280" s="96">
        <f>PRODUCT('mil mi val'!$C352:I352)</f>
        <v>0.95943782671991173</v>
      </c>
      <c r="K280" s="96">
        <f>PRODUCT('mil mi val'!$C352:J352)</f>
        <v>0.95154708772615282</v>
      </c>
      <c r="L280" s="96">
        <f>PRODUCT('mil mi val'!$C352:K352)</f>
        <v>0.94338403923820857</v>
      </c>
      <c r="M280" s="96">
        <f>PRODUCT('mil mi val'!$C352:L352)</f>
        <v>0.93497812145438275</v>
      </c>
      <c r="N280" s="96">
        <f>PRODUCT('mil mi val'!$C352:M352)</f>
        <v>0.92636529294478853</v>
      </c>
      <c r="O280" s="96">
        <f>PRODUCT('mil mi val'!$C352:N352)</f>
        <v>0.91758763720458925</v>
      </c>
      <c r="P280" s="96">
        <f>PRODUCT('mil mi val'!$C352:O352)</f>
        <v>0.9086929586714354</v>
      </c>
      <c r="Q280" s="96">
        <f>PRODUCT('mil mi val'!$C352:P352)</f>
        <v>0.89973437833520542</v>
      </c>
      <c r="R280" s="96">
        <f>PRODUCT('mil mi val'!$C352:Q352)</f>
        <v>0.89076994020111366</v>
      </c>
      <c r="S280" s="96">
        <f>PRODUCT('mil mi val'!$C352:R352)</f>
        <v>0.88186224079910247</v>
      </c>
      <c r="T280" s="96">
        <f>PRODUCT('mil mi val'!$C352:S352)</f>
        <v>0.87304361839111144</v>
      </c>
      <c r="U280" s="96">
        <f>PRODUCT('mil mi val'!$C352:T352)</f>
        <v>0.86431318220720033</v>
      </c>
      <c r="V280" s="96">
        <f>PRODUCT('mil mi val'!$C352:U352)</f>
        <v>0.85567005038512833</v>
      </c>
      <c r="W280" s="96">
        <f>PRODUCT('mil mi val'!$C352:V352)</f>
        <v>0.84711334988127707</v>
      </c>
      <c r="X280" s="96">
        <f>PRODUCT('mil mi val'!$C352:W352)</f>
        <v>0.83864221638246428</v>
      </c>
      <c r="Y280" s="96">
        <f>PRODUCT('mil mi val'!$C352:X352)</f>
        <v>0.8302557942186396</v>
      </c>
      <c r="Z280" s="96">
        <f>PRODUCT('mil mi val'!$C352:Y352)</f>
        <v>0.82195323627645323</v>
      </c>
      <c r="AA280" s="96">
        <f>PRODUCT('mil mi val'!$C352:Z352)</f>
        <v>0.81373370391368871</v>
      </c>
      <c r="AB280" s="96">
        <f>PRODUCT('mil mi val'!$C352:AA352)</f>
        <v>0.80559636687455183</v>
      </c>
      <c r="AC280" s="96">
        <f>PRODUCT('mil mi val'!$C352:AB352)</f>
        <v>0.79754040320580633</v>
      </c>
      <c r="AD280" s="96">
        <f>PRODUCT('mil mi val'!$C352:AC352)</f>
        <v>0.78956499917374823</v>
      </c>
      <c r="AE280" s="96">
        <f>PRODUCT('mil mi val'!$C352:AD352)</f>
        <v>0.7816693491820107</v>
      </c>
      <c r="AF280" s="96">
        <f>PRODUCT('mil mi val'!$C352:AE352)</f>
        <v>0.77385265569019057</v>
      </c>
      <c r="AG280" s="96">
        <f>PRODUCT('mil mi val'!$C352:AF352)</f>
        <v>0.76611412913328869</v>
      </c>
      <c r="AH280" s="96">
        <f>PRODUCT('mil mi val'!$C352:AG352)</f>
        <v>0.75845298784195581</v>
      </c>
      <c r="AI280" s="96">
        <f>PRODUCT('mil mi val'!$C352:AH352)</f>
        <v>0.7508684579635363</v>
      </c>
      <c r="AJ280" s="96">
        <f>PRODUCT('mil mi val'!$C352:AI352)</f>
        <v>0.74335977338390091</v>
      </c>
      <c r="AK280" s="96">
        <f>PRODUCT('mil mi val'!$C352:AJ352)</f>
        <v>0.73592617565006191</v>
      </c>
      <c r="AL280" s="96">
        <f>PRODUCT('mil mi val'!$C352:AK352)</f>
        <v>0.72856691389356132</v>
      </c>
      <c r="AM280" s="96">
        <f>PRODUCT('mil mi val'!$C352:AL352)</f>
        <v>0.72128124475462574</v>
      </c>
      <c r="AN280" s="96">
        <f>PRODUCT('mil mi val'!$C352:AM352)</f>
        <v>0.7140684323070795</v>
      </c>
      <c r="AO280" s="96">
        <f>PRODUCT('mil mi val'!$C352:AN352)</f>
        <v>0.7069277479840087</v>
      </c>
      <c r="AP280" s="96">
        <f>PRODUCT('mil mi val'!$C352:AO352)</f>
        <v>0.69985847050416861</v>
      </c>
      <c r="AQ280" s="96">
        <f>PRODUCT('mil mi val'!$C352:AP352)</f>
        <v>0.69285988579912694</v>
      </c>
      <c r="AR280" s="96">
        <f>PRODUCT('mil mi val'!$C352:AQ352)</f>
        <v>0.6859312869411357</v>
      </c>
      <c r="AS280" s="96">
        <f>PRODUCT('mil mi val'!$C352:AR352)</f>
        <v>0.67907197407172437</v>
      </c>
      <c r="AT280" s="96">
        <f>PRODUCT('mil mi val'!$C352:AS352)</f>
        <v>0.67228125433100716</v>
      </c>
      <c r="AU280" s="96">
        <f>PRODUCT('mil mi val'!$C352:AT352)</f>
        <v>0.66555844178769707</v>
      </c>
      <c r="AV280" s="96">
        <f>PRODUCT('mil mi val'!$C352:AU352)</f>
        <v>0.65890285736982013</v>
      </c>
      <c r="AW280" s="96">
        <f>PRODUCT('mil mi val'!$C352:AV352)</f>
        <v>0.65231382879612188</v>
      </c>
      <c r="AX280" s="96">
        <f>PRODUCT('mil mi val'!$C352:AW352)</f>
        <v>0.64579069050816063</v>
      </c>
      <c r="AY280" s="96">
        <f>PRODUCT('mil mi val'!$C352:AX352)</f>
        <v>0.63933278360307899</v>
      </c>
      <c r="AZ280" s="96">
        <f>PRODUCT('mil mi val'!$C352:AY352)</f>
        <v>0.63293945576704824</v>
      </c>
      <c r="BA280" s="96">
        <f>PRODUCT('mil mi val'!$C352:AZ352)</f>
        <v>0.62661006120937779</v>
      </c>
      <c r="BB280" s="96">
        <f>PRODUCT('mil mi val'!$C352:BA352)</f>
        <v>0.62034396059728403</v>
      </c>
      <c r="BC280" s="96">
        <f>PRODUCT('mil mi val'!$C352:BB352)</f>
        <v>0.61414052099131122</v>
      </c>
      <c r="BD280" s="96">
        <f>PRODUCT('mil mi val'!$C352:BC352)</f>
        <v>0.60799911578139809</v>
      </c>
      <c r="BE280" s="96">
        <f>PRODUCT('mil mi val'!$C352:BD352)</f>
        <v>0.6019191246235841</v>
      </c>
      <c r="BF280" s="96">
        <f>PRODUCT('mil mi val'!$C352:BE352)</f>
        <v>0.59589993337734826</v>
      </c>
      <c r="BG280" s="96">
        <f>PRODUCT('mil mi val'!$C352:BF352)</f>
        <v>0.58994093404357473</v>
      </c>
      <c r="BH280" s="96">
        <f>PRODUCT('mil mi val'!$C352:BG352)</f>
        <v>0.58404152470313897</v>
      </c>
      <c r="BI280" s="96">
        <f>PRODUCT('mil mi val'!$C352:BH352)</f>
        <v>0.57820110945610759</v>
      </c>
      <c r="BJ280" s="96">
        <f>PRODUCT('mil mi val'!$C352:BI352)</f>
        <v>0.57241909836154647</v>
      </c>
      <c r="BK280" s="96">
        <f>PRODUCT('mil mi val'!$C352:BJ352)</f>
        <v>0.56669490737793105</v>
      </c>
      <c r="BL280" s="96">
        <f>PRODUCT('mil mi val'!$C352:BK352)</f>
        <v>0.56102795830415175</v>
      </c>
      <c r="BM280" s="96">
        <f>PRODUCT('mil mi val'!$C352:BL352)</f>
        <v>0.55541767872111025</v>
      </c>
      <c r="BN280" s="96">
        <f>PRODUCT('mil mi val'!$C352:BM352)</f>
        <v>0.5498635019338991</v>
      </c>
      <c r="BO280" s="96">
        <f>PRODUCT('mil mi val'!$C352:BN352)</f>
        <v>0.5443648669145601</v>
      </c>
      <c r="BP280" s="96">
        <f>PRODUCT('mil mi val'!$C352:BO352)</f>
        <v>0.5389212182454145</v>
      </c>
      <c r="BQ280" s="96">
        <f>PRODUCT('mil mi val'!$C352:BP352)</f>
        <v>0.53353200606296036</v>
      </c>
      <c r="BR280" s="96">
        <f>PRODUCT('mil mi val'!$C352:BQ352)</f>
        <v>0.52819668600233072</v>
      </c>
      <c r="BS280" s="96">
        <f>PRODUCT('mil mi val'!$C352:BR352)</f>
        <v>0.52291471914230736</v>
      </c>
      <c r="BT280" s="96">
        <f>PRODUCT('mil mi val'!$C352:BS352)</f>
        <v>0.51768557195088427</v>
      </c>
      <c r="BU280" s="96">
        <f>PRODUCT('mil mi val'!$C352:BT352)</f>
        <v>0.51250871623137539</v>
      </c>
      <c r="BV280" s="96">
        <f>PRODUCT('mil mi val'!$C352:BU352)</f>
        <v>0.50738362906906165</v>
      </c>
      <c r="BW280" s="96">
        <f>PRODUCT('mil mi val'!$C352:BV352)</f>
        <v>0.50230979277837107</v>
      </c>
      <c r="BX280" s="96">
        <f>PRODUCT('mil mi val'!$C352:BW352)</f>
        <v>0.49728669485058735</v>
      </c>
      <c r="BY280" s="96">
        <f>PRODUCT('mil mi val'!$C352:BX352)</f>
        <v>0.49231382790208145</v>
      </c>
      <c r="BZ280" s="96">
        <f>PRODUCT('mil mi val'!$C352:BY352)</f>
        <v>0.48739068962306065</v>
      </c>
      <c r="CA280" s="96">
        <f>PRODUCT('mil mi val'!$C352:BZ352)</f>
        <v>0.48251678272683002</v>
      </c>
      <c r="CB280" s="96">
        <f>PRODUCT('mil mi val'!$C352:CA352)</f>
        <v>0.47769161489956169</v>
      </c>
      <c r="CC280" s="96">
        <f>PRODUCT('mil mi val'!$C352:CB352)</f>
        <v>0.47291469875056608</v>
      </c>
      <c r="CD280" s="96">
        <f>PRODUCT('mil mi val'!$C352:CC352)</f>
        <v>0.46818555176306043</v>
      </c>
      <c r="CE280" s="96">
        <f>PRODUCT('mil mi val'!$C352:CD352)</f>
        <v>0.46350369624542981</v>
      </c>
      <c r="CF280" s="96">
        <f>PRODUCT('mil mi val'!$C352:CE352)</f>
        <v>0.45886865928297549</v>
      </c>
      <c r="CG280" s="96">
        <f>PRODUCT('mil mi val'!$C352:CF352)</f>
        <v>0.45427997269014575</v>
      </c>
      <c r="CH280" s="96">
        <f>PRODUCT('mil mi val'!$C352:CG352)</f>
        <v>0.44973717296324428</v>
      </c>
      <c r="CI280" s="96">
        <f>PRODUCT('mil mi val'!$C352:CH352)</f>
        <v>0.44523980123361184</v>
      </c>
      <c r="CJ280" s="96">
        <f>PRODUCT('mil mi val'!$C352:CI352)</f>
        <v>0.44078740322127574</v>
      </c>
      <c r="CK280" s="96">
        <f>PRODUCT('mil mi val'!$C352:CJ352)</f>
        <v>0.43637952918906298</v>
      </c>
      <c r="CL280" s="96">
        <f>PRODUCT('mil mi val'!$C352:CK352)</f>
        <v>0.43201573389717235</v>
      </c>
      <c r="CM280" s="96">
        <f>PRODUCT('mil mi val'!$C352:CL352)</f>
        <v>0.42769557655820062</v>
      </c>
      <c r="CN280" s="96">
        <f>PRODUCT('mil mi val'!$C352:CM352)</f>
        <v>0.42341862079261861</v>
      </c>
      <c r="CO280" s="96">
        <f>PRODUCT('mil mi val'!$C352:CN352)</f>
        <v>0.4191844345846924</v>
      </c>
      <c r="CP280" s="96">
        <f>PRODUCT('mil mi val'!$C352:CO352)</f>
        <v>0.41499259023884549</v>
      </c>
      <c r="CQ280" s="96">
        <f>PRODUCT('mil mi val'!$C352:CP352)</f>
        <v>0.41084266433645705</v>
      </c>
      <c r="CR280" s="96">
        <f>PRODUCT('mil mi val'!$C352:CQ352)</f>
        <v>0.40673423769309247</v>
      </c>
      <c r="CS280" s="96">
        <f>PRODUCT('mil mi val'!$C352:CR352)</f>
        <v>0.40266689531616157</v>
      </c>
      <c r="CT280" s="96">
        <f>PRODUCT('mil mi val'!$C352:CS352)</f>
        <v>0.39864022636299995</v>
      </c>
      <c r="CU280" s="96">
        <f>PRODUCT('mil mi val'!$C352:CT352)</f>
        <v>0.39465382409936994</v>
      </c>
      <c r="CV280" s="96">
        <f>PRODUCT('mil mi val'!$C352:CU352)</f>
        <v>0.39070728585837622</v>
      </c>
      <c r="CW280" s="96">
        <f>PRODUCT('mil mi val'!$C352:CV352)</f>
        <v>0.38680021299979245</v>
      </c>
      <c r="CX280" s="96">
        <f>PRODUCT('mil mi val'!$C352:CW352)</f>
        <v>0.38293221086979451</v>
      </c>
      <c r="CY280" s="96">
        <f>PRODUCT('mil mi val'!$C352:CX352)</f>
        <v>0.37910288876109655</v>
      </c>
      <c r="CZ280" s="96">
        <f>PRODUCT('mil mi val'!$C352:CY352)</f>
        <v>0.37531185987348559</v>
      </c>
      <c r="DA280" s="96">
        <f>PRODUCT('mil mi val'!$C352:CZ352)</f>
        <v>0.37155874127475075</v>
      </c>
      <c r="DB280" s="96">
        <f>PRODUCT('mil mi val'!$C352:DA352)</f>
        <v>0.36784315386200322</v>
      </c>
      <c r="DC280" s="96">
        <f>PRODUCT('mil mi val'!$C352:DB352)</f>
        <v>0.36416472232338321</v>
      </c>
      <c r="DD280" s="96">
        <f>PRODUCT('mil mi val'!$C352:DC352)</f>
        <v>0.36052307510014936</v>
      </c>
      <c r="DE280" s="96">
        <f>PRODUCT('mil mi val'!$C352:DE352)</f>
        <v>0.35334866590565639</v>
      </c>
      <c r="DF280" s="96">
        <f>PRODUCT('mil mi val'!$C352:DF352)</f>
        <v>0.34981517924659983</v>
      </c>
      <c r="DG280" s="96">
        <f>PRODUCT('mil mi val'!$C352:DG352)</f>
        <v>0.34631702745413384</v>
      </c>
      <c r="DH280" s="96">
        <f>PRODUCT('mil mi val'!$C352:DH352)</f>
        <v>0.34285385717959249</v>
      </c>
      <c r="DI280" s="96">
        <f>PRODUCT('mil mi val'!$C352:DI352)</f>
        <v>0.33942531860779657</v>
      </c>
      <c r="DJ280" s="96">
        <f>PRODUCT('mil mi val'!$C352:DJ352)</f>
        <v>0.33603106542171862</v>
      </c>
      <c r="DK280" s="96">
        <f>PRODUCT('mil mi val'!$C352:DK352)</f>
        <v>0.33267075476750141</v>
      </c>
      <c r="DL280" s="96">
        <f>PRODUCT('mil mi val'!$C352:DL352)</f>
        <v>0.32934404721982641</v>
      </c>
      <c r="DM280" s="96">
        <f>PRODUCT('mil mi val'!$C352:DM352)</f>
        <v>0.32605060674762815</v>
      </c>
      <c r="DN280" s="96">
        <f>PRODUCT('mil mi val'!$C352:DN352)</f>
        <v>0.32279010068015185</v>
      </c>
      <c r="DO280" s="96">
        <f>PRODUCT('mil mi val'!$C352:DO352)</f>
        <v>0.31956219967335031</v>
      </c>
      <c r="DP280" s="96">
        <f>PRODUCT('mil mi val'!$C352:DP352)</f>
        <v>0.3163665776766168</v>
      </c>
      <c r="DQ280" s="96">
        <f>PRODUCT('mil mi val'!$C352:DQ352)</f>
        <v>0.31320291189985061</v>
      </c>
      <c r="DR280" s="96">
        <f>PRODUCT('mil mi val'!$C352:DR352)</f>
        <v>0.3100708827808521</v>
      </c>
      <c r="DS280" s="96">
        <f>PRODUCT('mil mi val'!$C352:DS352)</f>
        <v>0.3069701739530436</v>
      </c>
      <c r="DT280" s="96">
        <f>PRODUCT('mil mi val'!$C352:DT352)</f>
        <v>0.30390047221351318</v>
      </c>
    </row>
    <row r="281" spans="2:124" ht="15" x14ac:dyDescent="0.25">
      <c r="B281" s="55">
        <v>26</v>
      </c>
      <c r="C281" s="96">
        <v>1</v>
      </c>
      <c r="D281" s="96">
        <f>PRODUCT('mil mi val'!$C353:C353)</f>
        <v>0.99677854713082292</v>
      </c>
      <c r="E281" s="96">
        <f>PRODUCT('mil mi val'!$C353:D353)</f>
        <v>0.99252285317190714</v>
      </c>
      <c r="F281" s="96">
        <f>PRODUCT('mil mi val'!$C353:E353)</f>
        <v>0.98727521046376288</v>
      </c>
      <c r="G281" s="96">
        <f>PRODUCT('mil mi val'!$C353:F353)</f>
        <v>0.98114765146945582</v>
      </c>
      <c r="H281" s="96">
        <f>PRODUCT('mil mi val'!$C353:G353)</f>
        <v>0.97431942551220352</v>
      </c>
      <c r="I281" s="96">
        <f>PRODUCT('mil mi val'!$C353:H353)</f>
        <v>0.96703370852082504</v>
      </c>
      <c r="J281" s="96">
        <f>PRODUCT('mil mi val'!$C353:I353)</f>
        <v>0.95943782671991173</v>
      </c>
      <c r="K281" s="96">
        <f>PRODUCT('mil mi val'!$C353:J353)</f>
        <v>0.95154708772615282</v>
      </c>
      <c r="L281" s="96">
        <f>PRODUCT('mil mi val'!$C353:K353)</f>
        <v>0.94338403923820857</v>
      </c>
      <c r="M281" s="96">
        <f>PRODUCT('mil mi val'!$C353:L353)</f>
        <v>0.93497812145438275</v>
      </c>
      <c r="N281" s="96">
        <f>PRODUCT('mil mi val'!$C353:M353)</f>
        <v>0.92636529294478853</v>
      </c>
      <c r="O281" s="96">
        <f>PRODUCT('mil mi val'!$C353:N353)</f>
        <v>0.91758763720458925</v>
      </c>
      <c r="P281" s="96">
        <f>PRODUCT('mil mi val'!$C353:O353)</f>
        <v>0.9086929586714354</v>
      </c>
      <c r="Q281" s="96">
        <f>PRODUCT('mil mi val'!$C353:P353)</f>
        <v>0.89973437833520542</v>
      </c>
      <c r="R281" s="96">
        <f>PRODUCT('mil mi val'!$C353:Q353)</f>
        <v>0.89076994020111366</v>
      </c>
      <c r="S281" s="96">
        <f>PRODUCT('mil mi val'!$C353:R353)</f>
        <v>0.88186224079910247</v>
      </c>
      <c r="T281" s="96">
        <f>PRODUCT('mil mi val'!$C353:S353)</f>
        <v>0.87304361839111144</v>
      </c>
      <c r="U281" s="96">
        <f>PRODUCT('mil mi val'!$C353:T353)</f>
        <v>0.86431318220720033</v>
      </c>
      <c r="V281" s="96">
        <f>PRODUCT('mil mi val'!$C353:U353)</f>
        <v>0.85567005038512833</v>
      </c>
      <c r="W281" s="96">
        <f>PRODUCT('mil mi val'!$C353:V353)</f>
        <v>0.84711334988127707</v>
      </c>
      <c r="X281" s="96">
        <f>PRODUCT('mil mi val'!$C353:W353)</f>
        <v>0.83864221638246428</v>
      </c>
      <c r="Y281" s="96">
        <f>PRODUCT('mil mi val'!$C353:X353)</f>
        <v>0.8302557942186396</v>
      </c>
      <c r="Z281" s="96">
        <f>PRODUCT('mil mi val'!$C353:Y353)</f>
        <v>0.82195323627645323</v>
      </c>
      <c r="AA281" s="96">
        <f>PRODUCT('mil mi val'!$C353:Z353)</f>
        <v>0.81373370391368871</v>
      </c>
      <c r="AB281" s="96">
        <f>PRODUCT('mil mi val'!$C353:AA353)</f>
        <v>0.80559636687455183</v>
      </c>
      <c r="AC281" s="96">
        <f>PRODUCT('mil mi val'!$C353:AB353)</f>
        <v>0.79754040320580633</v>
      </c>
      <c r="AD281" s="96">
        <f>PRODUCT('mil mi val'!$C353:AC353)</f>
        <v>0.78956499917374823</v>
      </c>
      <c r="AE281" s="96">
        <f>PRODUCT('mil mi val'!$C353:AD353)</f>
        <v>0.7816693491820107</v>
      </c>
      <c r="AF281" s="96">
        <f>PRODUCT('mil mi val'!$C353:AE353)</f>
        <v>0.77385265569019057</v>
      </c>
      <c r="AG281" s="96">
        <f>PRODUCT('mil mi val'!$C353:AF353)</f>
        <v>0.76611412913328869</v>
      </c>
      <c r="AH281" s="96">
        <f>PRODUCT('mil mi val'!$C353:AG353)</f>
        <v>0.75845298784195581</v>
      </c>
      <c r="AI281" s="96">
        <f>PRODUCT('mil mi val'!$C353:AH353)</f>
        <v>0.7508684579635363</v>
      </c>
      <c r="AJ281" s="96">
        <f>PRODUCT('mil mi val'!$C353:AI353)</f>
        <v>0.74335977338390091</v>
      </c>
      <c r="AK281" s="96">
        <f>PRODUCT('mil mi val'!$C353:AJ353)</f>
        <v>0.73592617565006191</v>
      </c>
      <c r="AL281" s="96">
        <f>PRODUCT('mil mi val'!$C353:AK353)</f>
        <v>0.72856691389356132</v>
      </c>
      <c r="AM281" s="96">
        <f>PRODUCT('mil mi val'!$C353:AL353)</f>
        <v>0.72128124475462574</v>
      </c>
      <c r="AN281" s="96">
        <f>PRODUCT('mil mi val'!$C353:AM353)</f>
        <v>0.7140684323070795</v>
      </c>
      <c r="AO281" s="96">
        <f>PRODUCT('mil mi val'!$C353:AN353)</f>
        <v>0.7069277479840087</v>
      </c>
      <c r="AP281" s="96">
        <f>PRODUCT('mil mi val'!$C353:AO353)</f>
        <v>0.69985847050416861</v>
      </c>
      <c r="AQ281" s="96">
        <f>PRODUCT('mil mi val'!$C353:AP353)</f>
        <v>0.69285988579912694</v>
      </c>
      <c r="AR281" s="96">
        <f>PRODUCT('mil mi val'!$C353:AQ353)</f>
        <v>0.6859312869411357</v>
      </c>
      <c r="AS281" s="96">
        <f>PRODUCT('mil mi val'!$C353:AR353)</f>
        <v>0.67907197407172437</v>
      </c>
      <c r="AT281" s="96">
        <f>PRODUCT('mil mi val'!$C353:AS353)</f>
        <v>0.67228125433100716</v>
      </c>
      <c r="AU281" s="96">
        <f>PRODUCT('mil mi val'!$C353:AT353)</f>
        <v>0.66555844178769707</v>
      </c>
      <c r="AV281" s="96">
        <f>PRODUCT('mil mi val'!$C353:AU353)</f>
        <v>0.65890285736982013</v>
      </c>
      <c r="AW281" s="96">
        <f>PRODUCT('mil mi val'!$C353:AV353)</f>
        <v>0.65231382879612188</v>
      </c>
      <c r="AX281" s="96">
        <f>PRODUCT('mil mi val'!$C353:AW353)</f>
        <v>0.64579069050816063</v>
      </c>
      <c r="AY281" s="96">
        <f>PRODUCT('mil mi val'!$C353:AX353)</f>
        <v>0.63933278360307899</v>
      </c>
      <c r="AZ281" s="96">
        <f>PRODUCT('mil mi val'!$C353:AY353)</f>
        <v>0.63293945576704824</v>
      </c>
      <c r="BA281" s="96">
        <f>PRODUCT('mil mi val'!$C353:AZ353)</f>
        <v>0.62661006120937779</v>
      </c>
      <c r="BB281" s="96">
        <f>PRODUCT('mil mi val'!$C353:BA353)</f>
        <v>0.62034396059728403</v>
      </c>
      <c r="BC281" s="96">
        <f>PRODUCT('mil mi val'!$C353:BB353)</f>
        <v>0.61414052099131122</v>
      </c>
      <c r="BD281" s="96">
        <f>PRODUCT('mil mi val'!$C353:BC353)</f>
        <v>0.60799911578139809</v>
      </c>
      <c r="BE281" s="96">
        <f>PRODUCT('mil mi val'!$C353:BD353)</f>
        <v>0.6019191246235841</v>
      </c>
      <c r="BF281" s="96">
        <f>PRODUCT('mil mi val'!$C353:BE353)</f>
        <v>0.59589993337734826</v>
      </c>
      <c r="BG281" s="96">
        <f>PRODUCT('mil mi val'!$C353:BF353)</f>
        <v>0.58994093404357473</v>
      </c>
      <c r="BH281" s="96">
        <f>PRODUCT('mil mi val'!$C353:BG353)</f>
        <v>0.58404152470313897</v>
      </c>
      <c r="BI281" s="96">
        <f>PRODUCT('mil mi val'!$C353:BH353)</f>
        <v>0.57820110945610759</v>
      </c>
      <c r="BJ281" s="96">
        <f>PRODUCT('mil mi val'!$C353:BI353)</f>
        <v>0.57241909836154647</v>
      </c>
      <c r="BK281" s="96">
        <f>PRODUCT('mil mi val'!$C353:BJ353)</f>
        <v>0.56669490737793105</v>
      </c>
      <c r="BL281" s="96">
        <f>PRODUCT('mil mi val'!$C353:BK353)</f>
        <v>0.56102795830415175</v>
      </c>
      <c r="BM281" s="96">
        <f>PRODUCT('mil mi val'!$C353:BL353)</f>
        <v>0.55541767872111025</v>
      </c>
      <c r="BN281" s="96">
        <f>PRODUCT('mil mi val'!$C353:BM353)</f>
        <v>0.5498635019338991</v>
      </c>
      <c r="BO281" s="96">
        <f>PRODUCT('mil mi val'!$C353:BN353)</f>
        <v>0.5443648669145601</v>
      </c>
      <c r="BP281" s="96">
        <f>PRODUCT('mil mi val'!$C353:BO353)</f>
        <v>0.5389212182454145</v>
      </c>
      <c r="BQ281" s="96">
        <f>PRODUCT('mil mi val'!$C353:BP353)</f>
        <v>0.53353200606296036</v>
      </c>
      <c r="BR281" s="96">
        <f>PRODUCT('mil mi val'!$C353:BQ353)</f>
        <v>0.52819668600233072</v>
      </c>
      <c r="BS281" s="96">
        <f>PRODUCT('mil mi val'!$C353:BR353)</f>
        <v>0.52291471914230736</v>
      </c>
      <c r="BT281" s="96">
        <f>PRODUCT('mil mi val'!$C353:BS353)</f>
        <v>0.51768557195088427</v>
      </c>
      <c r="BU281" s="96">
        <f>PRODUCT('mil mi val'!$C353:BT353)</f>
        <v>0.51250871623137539</v>
      </c>
      <c r="BV281" s="96">
        <f>PRODUCT('mil mi val'!$C353:BU353)</f>
        <v>0.50738362906906165</v>
      </c>
      <c r="BW281" s="96">
        <f>PRODUCT('mil mi val'!$C353:BV353)</f>
        <v>0.50230979277837107</v>
      </c>
      <c r="BX281" s="96">
        <f>PRODUCT('mil mi val'!$C353:BW353)</f>
        <v>0.49728669485058735</v>
      </c>
      <c r="BY281" s="96">
        <f>PRODUCT('mil mi val'!$C353:BX353)</f>
        <v>0.49231382790208145</v>
      </c>
      <c r="BZ281" s="96">
        <f>PRODUCT('mil mi val'!$C353:BY353)</f>
        <v>0.48739068962306065</v>
      </c>
      <c r="CA281" s="96">
        <f>PRODUCT('mil mi val'!$C353:BZ353)</f>
        <v>0.48251678272683002</v>
      </c>
      <c r="CB281" s="96">
        <f>PRODUCT('mil mi val'!$C353:CA353)</f>
        <v>0.47769161489956169</v>
      </c>
      <c r="CC281" s="96">
        <f>PRODUCT('mil mi val'!$C353:CB353)</f>
        <v>0.47291469875056608</v>
      </c>
      <c r="CD281" s="96">
        <f>PRODUCT('mil mi val'!$C353:CC353)</f>
        <v>0.46818555176306043</v>
      </c>
      <c r="CE281" s="96">
        <f>PRODUCT('mil mi val'!$C353:CD353)</f>
        <v>0.46350369624542981</v>
      </c>
      <c r="CF281" s="96">
        <f>PRODUCT('mil mi val'!$C353:CE353)</f>
        <v>0.45886865928297549</v>
      </c>
      <c r="CG281" s="96">
        <f>PRODUCT('mil mi val'!$C353:CF353)</f>
        <v>0.45427997269014575</v>
      </c>
      <c r="CH281" s="96">
        <f>PRODUCT('mil mi val'!$C353:CG353)</f>
        <v>0.44973717296324428</v>
      </c>
      <c r="CI281" s="96">
        <f>PRODUCT('mil mi val'!$C353:CH353)</f>
        <v>0.44523980123361184</v>
      </c>
      <c r="CJ281" s="96">
        <f>PRODUCT('mil mi val'!$C353:CI353)</f>
        <v>0.44078740322127574</v>
      </c>
      <c r="CK281" s="96">
        <f>PRODUCT('mil mi val'!$C353:CJ353)</f>
        <v>0.43637952918906298</v>
      </c>
      <c r="CL281" s="96">
        <f>PRODUCT('mil mi val'!$C353:CK353)</f>
        <v>0.43201573389717235</v>
      </c>
      <c r="CM281" s="96">
        <f>PRODUCT('mil mi val'!$C353:CL353)</f>
        <v>0.42769557655820062</v>
      </c>
      <c r="CN281" s="96">
        <f>PRODUCT('mil mi val'!$C353:CM353)</f>
        <v>0.42341862079261861</v>
      </c>
      <c r="CO281" s="96">
        <f>PRODUCT('mil mi val'!$C353:CN353)</f>
        <v>0.4191844345846924</v>
      </c>
      <c r="CP281" s="96">
        <f>PRODUCT('mil mi val'!$C353:CO353)</f>
        <v>0.41499259023884549</v>
      </c>
      <c r="CQ281" s="96">
        <f>PRODUCT('mil mi val'!$C353:CP353)</f>
        <v>0.41084266433645705</v>
      </c>
      <c r="CR281" s="96">
        <f>PRODUCT('mil mi val'!$C353:CQ353)</f>
        <v>0.40673423769309247</v>
      </c>
      <c r="CS281" s="96">
        <f>PRODUCT('mil mi val'!$C353:CR353)</f>
        <v>0.40266689531616157</v>
      </c>
      <c r="CT281" s="96">
        <f>PRODUCT('mil mi val'!$C353:CS353)</f>
        <v>0.39864022636299995</v>
      </c>
      <c r="CU281" s="96">
        <f>PRODUCT('mil mi val'!$C353:CT353)</f>
        <v>0.39465382409936994</v>
      </c>
      <c r="CV281" s="96">
        <f>PRODUCT('mil mi val'!$C353:CU353)</f>
        <v>0.39070728585837622</v>
      </c>
      <c r="CW281" s="96">
        <f>PRODUCT('mil mi val'!$C353:CV353)</f>
        <v>0.38680021299979245</v>
      </c>
      <c r="CX281" s="96">
        <f>PRODUCT('mil mi val'!$C353:CW353)</f>
        <v>0.38293221086979451</v>
      </c>
      <c r="CY281" s="96">
        <f>PRODUCT('mil mi val'!$C353:CX353)</f>
        <v>0.37910288876109655</v>
      </c>
      <c r="CZ281" s="96">
        <f>PRODUCT('mil mi val'!$C353:CY353)</f>
        <v>0.37531185987348559</v>
      </c>
      <c r="DA281" s="96">
        <f>PRODUCT('mil mi val'!$C353:CZ353)</f>
        <v>0.37155874127475075</v>
      </c>
      <c r="DB281" s="96">
        <f>PRODUCT('mil mi val'!$C353:DA353)</f>
        <v>0.36784315386200322</v>
      </c>
      <c r="DC281" s="96">
        <f>PRODUCT('mil mi val'!$C353:DB353)</f>
        <v>0.36416472232338321</v>
      </c>
      <c r="DD281" s="96">
        <f>PRODUCT('mil mi val'!$C353:DC353)</f>
        <v>0.36052307510014936</v>
      </c>
      <c r="DE281" s="96">
        <f>PRODUCT('mil mi val'!$C353:DE353)</f>
        <v>0.35334866590565639</v>
      </c>
      <c r="DF281" s="96">
        <f>PRODUCT('mil mi val'!$C353:DF353)</f>
        <v>0.34981517924659983</v>
      </c>
      <c r="DG281" s="96">
        <f>PRODUCT('mil mi val'!$C353:DG353)</f>
        <v>0.34631702745413384</v>
      </c>
      <c r="DH281" s="96">
        <f>PRODUCT('mil mi val'!$C353:DH353)</f>
        <v>0.34285385717959249</v>
      </c>
      <c r="DI281" s="96">
        <f>PRODUCT('mil mi val'!$C353:DI353)</f>
        <v>0.33942531860779657</v>
      </c>
      <c r="DJ281" s="96">
        <f>PRODUCT('mil mi val'!$C353:DJ353)</f>
        <v>0.33603106542171862</v>
      </c>
      <c r="DK281" s="96">
        <f>PRODUCT('mil mi val'!$C353:DK353)</f>
        <v>0.33267075476750141</v>
      </c>
      <c r="DL281" s="96">
        <f>PRODUCT('mil mi val'!$C353:DL353)</f>
        <v>0.32934404721982641</v>
      </c>
      <c r="DM281" s="96">
        <f>PRODUCT('mil mi val'!$C353:DM353)</f>
        <v>0.32605060674762815</v>
      </c>
      <c r="DN281" s="96">
        <f>PRODUCT('mil mi val'!$C353:DN353)</f>
        <v>0.32279010068015185</v>
      </c>
      <c r="DO281" s="96">
        <f>PRODUCT('mil mi val'!$C353:DO353)</f>
        <v>0.31956219967335031</v>
      </c>
      <c r="DP281" s="96">
        <f>PRODUCT('mil mi val'!$C353:DP353)</f>
        <v>0.3163665776766168</v>
      </c>
      <c r="DQ281" s="96">
        <f>PRODUCT('mil mi val'!$C353:DQ353)</f>
        <v>0.31320291189985061</v>
      </c>
      <c r="DR281" s="96">
        <f>PRODUCT('mil mi val'!$C353:DR353)</f>
        <v>0.3100708827808521</v>
      </c>
      <c r="DS281" s="96">
        <f>PRODUCT('mil mi val'!$C353:DS353)</f>
        <v>0.3069701739530436</v>
      </c>
      <c r="DT281" s="96">
        <f>PRODUCT('mil mi val'!$C353:DT353)</f>
        <v>0.30390047221351318</v>
      </c>
    </row>
    <row r="282" spans="2:124" ht="15" x14ac:dyDescent="0.25">
      <c r="B282" s="55">
        <v>27</v>
      </c>
      <c r="C282" s="96">
        <v>1</v>
      </c>
      <c r="D282" s="96">
        <f>PRODUCT('mil mi val'!$C354:C354)</f>
        <v>0.99677854713082292</v>
      </c>
      <c r="E282" s="96">
        <f>PRODUCT('mil mi val'!$C354:D354)</f>
        <v>0.99252285317190714</v>
      </c>
      <c r="F282" s="96">
        <f>PRODUCT('mil mi val'!$C354:E354)</f>
        <v>0.98727521046376288</v>
      </c>
      <c r="G282" s="96">
        <f>PRODUCT('mil mi val'!$C354:F354)</f>
        <v>0.98114765146945582</v>
      </c>
      <c r="H282" s="96">
        <f>PRODUCT('mil mi val'!$C354:G354)</f>
        <v>0.97431942551220352</v>
      </c>
      <c r="I282" s="96">
        <f>PRODUCT('mil mi val'!$C354:H354)</f>
        <v>0.96703370852082504</v>
      </c>
      <c r="J282" s="96">
        <f>PRODUCT('mil mi val'!$C354:I354)</f>
        <v>0.95943782671991173</v>
      </c>
      <c r="K282" s="96">
        <f>PRODUCT('mil mi val'!$C354:J354)</f>
        <v>0.95154708772615282</v>
      </c>
      <c r="L282" s="96">
        <f>PRODUCT('mil mi val'!$C354:K354)</f>
        <v>0.94338403923820857</v>
      </c>
      <c r="M282" s="96">
        <f>PRODUCT('mil mi val'!$C354:L354)</f>
        <v>0.93497812145438275</v>
      </c>
      <c r="N282" s="96">
        <f>PRODUCT('mil mi val'!$C354:M354)</f>
        <v>0.92636529294478853</v>
      </c>
      <c r="O282" s="96">
        <f>PRODUCT('mil mi val'!$C354:N354)</f>
        <v>0.91758763720458925</v>
      </c>
      <c r="P282" s="96">
        <f>PRODUCT('mil mi val'!$C354:O354)</f>
        <v>0.9086929586714354</v>
      </c>
      <c r="Q282" s="96">
        <f>PRODUCT('mil mi val'!$C354:P354)</f>
        <v>0.89973437833520542</v>
      </c>
      <c r="R282" s="96">
        <f>PRODUCT('mil mi val'!$C354:Q354)</f>
        <v>0.89076994020111366</v>
      </c>
      <c r="S282" s="96">
        <f>PRODUCT('mil mi val'!$C354:R354)</f>
        <v>0.88186224079910247</v>
      </c>
      <c r="T282" s="96">
        <f>PRODUCT('mil mi val'!$C354:S354)</f>
        <v>0.87304361839111144</v>
      </c>
      <c r="U282" s="96">
        <f>PRODUCT('mil mi val'!$C354:T354)</f>
        <v>0.86431318220720033</v>
      </c>
      <c r="V282" s="96">
        <f>PRODUCT('mil mi val'!$C354:U354)</f>
        <v>0.85567005038512833</v>
      </c>
      <c r="W282" s="96">
        <f>PRODUCT('mil mi val'!$C354:V354)</f>
        <v>0.84711334988127707</v>
      </c>
      <c r="X282" s="96">
        <f>PRODUCT('mil mi val'!$C354:W354)</f>
        <v>0.83864221638246428</v>
      </c>
      <c r="Y282" s="96">
        <f>PRODUCT('mil mi val'!$C354:X354)</f>
        <v>0.8302557942186396</v>
      </c>
      <c r="Z282" s="96">
        <f>PRODUCT('mil mi val'!$C354:Y354)</f>
        <v>0.82195323627645323</v>
      </c>
      <c r="AA282" s="96">
        <f>PRODUCT('mil mi val'!$C354:Z354)</f>
        <v>0.81373370391368871</v>
      </c>
      <c r="AB282" s="96">
        <f>PRODUCT('mil mi val'!$C354:AA354)</f>
        <v>0.80559636687455183</v>
      </c>
      <c r="AC282" s="96">
        <f>PRODUCT('mil mi val'!$C354:AB354)</f>
        <v>0.79754040320580633</v>
      </c>
      <c r="AD282" s="96">
        <f>PRODUCT('mil mi val'!$C354:AC354)</f>
        <v>0.78956499917374823</v>
      </c>
      <c r="AE282" s="96">
        <f>PRODUCT('mil mi val'!$C354:AD354)</f>
        <v>0.7816693491820107</v>
      </c>
      <c r="AF282" s="96">
        <f>PRODUCT('mil mi val'!$C354:AE354)</f>
        <v>0.77385265569019057</v>
      </c>
      <c r="AG282" s="96">
        <f>PRODUCT('mil mi val'!$C354:AF354)</f>
        <v>0.76611412913328869</v>
      </c>
      <c r="AH282" s="96">
        <f>PRODUCT('mil mi val'!$C354:AG354)</f>
        <v>0.75845298784195581</v>
      </c>
      <c r="AI282" s="96">
        <f>PRODUCT('mil mi val'!$C354:AH354)</f>
        <v>0.7508684579635363</v>
      </c>
      <c r="AJ282" s="96">
        <f>PRODUCT('mil mi val'!$C354:AI354)</f>
        <v>0.74335977338390091</v>
      </c>
      <c r="AK282" s="96">
        <f>PRODUCT('mil mi val'!$C354:AJ354)</f>
        <v>0.73592617565006191</v>
      </c>
      <c r="AL282" s="96">
        <f>PRODUCT('mil mi val'!$C354:AK354)</f>
        <v>0.72856691389356132</v>
      </c>
      <c r="AM282" s="96">
        <f>PRODUCT('mil mi val'!$C354:AL354)</f>
        <v>0.72128124475462574</v>
      </c>
      <c r="AN282" s="96">
        <f>PRODUCT('mil mi val'!$C354:AM354)</f>
        <v>0.7140684323070795</v>
      </c>
      <c r="AO282" s="96">
        <f>PRODUCT('mil mi val'!$C354:AN354)</f>
        <v>0.7069277479840087</v>
      </c>
      <c r="AP282" s="96">
        <f>PRODUCT('mil mi val'!$C354:AO354)</f>
        <v>0.69985847050416861</v>
      </c>
      <c r="AQ282" s="96">
        <f>PRODUCT('mil mi val'!$C354:AP354)</f>
        <v>0.69285988579912694</v>
      </c>
      <c r="AR282" s="96">
        <f>PRODUCT('mil mi val'!$C354:AQ354)</f>
        <v>0.6859312869411357</v>
      </c>
      <c r="AS282" s="96">
        <f>PRODUCT('mil mi val'!$C354:AR354)</f>
        <v>0.67907197407172437</v>
      </c>
      <c r="AT282" s="96">
        <f>PRODUCT('mil mi val'!$C354:AS354)</f>
        <v>0.67228125433100716</v>
      </c>
      <c r="AU282" s="96">
        <f>PRODUCT('mil mi val'!$C354:AT354)</f>
        <v>0.66555844178769707</v>
      </c>
      <c r="AV282" s="96">
        <f>PRODUCT('mil mi val'!$C354:AU354)</f>
        <v>0.65890285736982013</v>
      </c>
      <c r="AW282" s="96">
        <f>PRODUCT('mil mi val'!$C354:AV354)</f>
        <v>0.65231382879612188</v>
      </c>
      <c r="AX282" s="96">
        <f>PRODUCT('mil mi val'!$C354:AW354)</f>
        <v>0.64579069050816063</v>
      </c>
      <c r="AY282" s="96">
        <f>PRODUCT('mil mi val'!$C354:AX354)</f>
        <v>0.63933278360307899</v>
      </c>
      <c r="AZ282" s="96">
        <f>PRODUCT('mil mi val'!$C354:AY354)</f>
        <v>0.63293945576704824</v>
      </c>
      <c r="BA282" s="96">
        <f>PRODUCT('mil mi val'!$C354:AZ354)</f>
        <v>0.62661006120937779</v>
      </c>
      <c r="BB282" s="96">
        <f>PRODUCT('mil mi val'!$C354:BA354)</f>
        <v>0.62034396059728403</v>
      </c>
      <c r="BC282" s="96">
        <f>PRODUCT('mil mi val'!$C354:BB354)</f>
        <v>0.61414052099131122</v>
      </c>
      <c r="BD282" s="96">
        <f>PRODUCT('mil mi val'!$C354:BC354)</f>
        <v>0.60799911578139809</v>
      </c>
      <c r="BE282" s="96">
        <f>PRODUCT('mil mi val'!$C354:BD354)</f>
        <v>0.6019191246235841</v>
      </c>
      <c r="BF282" s="96">
        <f>PRODUCT('mil mi val'!$C354:BE354)</f>
        <v>0.59589993337734826</v>
      </c>
      <c r="BG282" s="96">
        <f>PRODUCT('mil mi val'!$C354:BF354)</f>
        <v>0.58994093404357473</v>
      </c>
      <c r="BH282" s="96">
        <f>PRODUCT('mil mi val'!$C354:BG354)</f>
        <v>0.58404152470313897</v>
      </c>
      <c r="BI282" s="96">
        <f>PRODUCT('mil mi val'!$C354:BH354)</f>
        <v>0.57820110945610759</v>
      </c>
      <c r="BJ282" s="96">
        <f>PRODUCT('mil mi val'!$C354:BI354)</f>
        <v>0.57241909836154647</v>
      </c>
      <c r="BK282" s="96">
        <f>PRODUCT('mil mi val'!$C354:BJ354)</f>
        <v>0.56669490737793105</v>
      </c>
      <c r="BL282" s="96">
        <f>PRODUCT('mil mi val'!$C354:BK354)</f>
        <v>0.56102795830415175</v>
      </c>
      <c r="BM282" s="96">
        <f>PRODUCT('mil mi val'!$C354:BL354)</f>
        <v>0.55541767872111025</v>
      </c>
      <c r="BN282" s="96">
        <f>PRODUCT('mil mi val'!$C354:BM354)</f>
        <v>0.5498635019338991</v>
      </c>
      <c r="BO282" s="96">
        <f>PRODUCT('mil mi val'!$C354:BN354)</f>
        <v>0.5443648669145601</v>
      </c>
      <c r="BP282" s="96">
        <f>PRODUCT('mil mi val'!$C354:BO354)</f>
        <v>0.5389212182454145</v>
      </c>
      <c r="BQ282" s="96">
        <f>PRODUCT('mil mi val'!$C354:BP354)</f>
        <v>0.53353200606296036</v>
      </c>
      <c r="BR282" s="96">
        <f>PRODUCT('mil mi val'!$C354:BQ354)</f>
        <v>0.52819668600233072</v>
      </c>
      <c r="BS282" s="96">
        <f>PRODUCT('mil mi val'!$C354:BR354)</f>
        <v>0.52291471914230736</v>
      </c>
      <c r="BT282" s="96">
        <f>PRODUCT('mil mi val'!$C354:BS354)</f>
        <v>0.51768557195088427</v>
      </c>
      <c r="BU282" s="96">
        <f>PRODUCT('mil mi val'!$C354:BT354)</f>
        <v>0.51250871623137539</v>
      </c>
      <c r="BV282" s="96">
        <f>PRODUCT('mil mi val'!$C354:BU354)</f>
        <v>0.50738362906906165</v>
      </c>
      <c r="BW282" s="96">
        <f>PRODUCT('mil mi val'!$C354:BV354)</f>
        <v>0.50230979277837107</v>
      </c>
      <c r="BX282" s="96">
        <f>PRODUCT('mil mi val'!$C354:BW354)</f>
        <v>0.49728669485058735</v>
      </c>
      <c r="BY282" s="96">
        <f>PRODUCT('mil mi val'!$C354:BX354)</f>
        <v>0.49231382790208145</v>
      </c>
      <c r="BZ282" s="96">
        <f>PRODUCT('mil mi val'!$C354:BY354)</f>
        <v>0.48739068962306065</v>
      </c>
      <c r="CA282" s="96">
        <f>PRODUCT('mil mi val'!$C354:BZ354)</f>
        <v>0.48251678272683002</v>
      </c>
      <c r="CB282" s="96">
        <f>PRODUCT('mil mi val'!$C354:CA354)</f>
        <v>0.47769161489956169</v>
      </c>
      <c r="CC282" s="96">
        <f>PRODUCT('mil mi val'!$C354:CB354)</f>
        <v>0.47291469875056608</v>
      </c>
      <c r="CD282" s="96">
        <f>PRODUCT('mil mi val'!$C354:CC354)</f>
        <v>0.46818555176306043</v>
      </c>
      <c r="CE282" s="96">
        <f>PRODUCT('mil mi val'!$C354:CD354)</f>
        <v>0.46350369624542981</v>
      </c>
      <c r="CF282" s="96">
        <f>PRODUCT('mil mi val'!$C354:CE354)</f>
        <v>0.45886865928297549</v>
      </c>
      <c r="CG282" s="96">
        <f>PRODUCT('mil mi val'!$C354:CF354)</f>
        <v>0.45427997269014575</v>
      </c>
      <c r="CH282" s="96">
        <f>PRODUCT('mil mi val'!$C354:CG354)</f>
        <v>0.44973717296324428</v>
      </c>
      <c r="CI282" s="96">
        <f>PRODUCT('mil mi val'!$C354:CH354)</f>
        <v>0.44523980123361184</v>
      </c>
      <c r="CJ282" s="96">
        <f>PRODUCT('mil mi val'!$C354:CI354)</f>
        <v>0.44078740322127574</v>
      </c>
      <c r="CK282" s="96">
        <f>PRODUCT('mil mi val'!$C354:CJ354)</f>
        <v>0.43637952918906298</v>
      </c>
      <c r="CL282" s="96">
        <f>PRODUCT('mil mi val'!$C354:CK354)</f>
        <v>0.43201573389717235</v>
      </c>
      <c r="CM282" s="96">
        <f>PRODUCT('mil mi val'!$C354:CL354)</f>
        <v>0.42769557655820062</v>
      </c>
      <c r="CN282" s="96">
        <f>PRODUCT('mil mi val'!$C354:CM354)</f>
        <v>0.42341862079261861</v>
      </c>
      <c r="CO282" s="96">
        <f>PRODUCT('mil mi val'!$C354:CN354)</f>
        <v>0.4191844345846924</v>
      </c>
      <c r="CP282" s="96">
        <f>PRODUCT('mil mi val'!$C354:CO354)</f>
        <v>0.41499259023884549</v>
      </c>
      <c r="CQ282" s="96">
        <f>PRODUCT('mil mi val'!$C354:CP354)</f>
        <v>0.41084266433645705</v>
      </c>
      <c r="CR282" s="96">
        <f>PRODUCT('mil mi val'!$C354:CQ354)</f>
        <v>0.40673423769309247</v>
      </c>
      <c r="CS282" s="96">
        <f>PRODUCT('mil mi val'!$C354:CR354)</f>
        <v>0.40266689531616157</v>
      </c>
      <c r="CT282" s="96">
        <f>PRODUCT('mil mi val'!$C354:CS354)</f>
        <v>0.39864022636299995</v>
      </c>
      <c r="CU282" s="96">
        <f>PRODUCT('mil mi val'!$C354:CT354)</f>
        <v>0.39465382409936994</v>
      </c>
      <c r="CV282" s="96">
        <f>PRODUCT('mil mi val'!$C354:CU354)</f>
        <v>0.39070728585837622</v>
      </c>
      <c r="CW282" s="96">
        <f>PRODUCT('mil mi val'!$C354:CV354)</f>
        <v>0.38680021299979245</v>
      </c>
      <c r="CX282" s="96">
        <f>PRODUCT('mil mi val'!$C354:CW354)</f>
        <v>0.38293221086979451</v>
      </c>
      <c r="CY282" s="96">
        <f>PRODUCT('mil mi val'!$C354:CX354)</f>
        <v>0.37910288876109655</v>
      </c>
      <c r="CZ282" s="96">
        <f>PRODUCT('mil mi val'!$C354:CY354)</f>
        <v>0.37531185987348559</v>
      </c>
      <c r="DA282" s="96">
        <f>PRODUCT('mil mi val'!$C354:CZ354)</f>
        <v>0.37155874127475075</v>
      </c>
      <c r="DB282" s="96">
        <f>PRODUCT('mil mi val'!$C354:DA354)</f>
        <v>0.36784315386200322</v>
      </c>
      <c r="DC282" s="96">
        <f>PRODUCT('mil mi val'!$C354:DB354)</f>
        <v>0.36416472232338321</v>
      </c>
      <c r="DD282" s="96">
        <f>PRODUCT('mil mi val'!$C354:DC354)</f>
        <v>0.36052307510014936</v>
      </c>
      <c r="DE282" s="96">
        <f>PRODUCT('mil mi val'!$C354:DE354)</f>
        <v>0.35334866590565639</v>
      </c>
      <c r="DF282" s="96">
        <f>PRODUCT('mil mi val'!$C354:DF354)</f>
        <v>0.34981517924659983</v>
      </c>
      <c r="DG282" s="96">
        <f>PRODUCT('mil mi val'!$C354:DG354)</f>
        <v>0.34631702745413384</v>
      </c>
      <c r="DH282" s="96">
        <f>PRODUCT('mil mi val'!$C354:DH354)</f>
        <v>0.34285385717959249</v>
      </c>
      <c r="DI282" s="96">
        <f>PRODUCT('mil mi val'!$C354:DI354)</f>
        <v>0.33942531860779657</v>
      </c>
      <c r="DJ282" s="96">
        <f>PRODUCT('mil mi val'!$C354:DJ354)</f>
        <v>0.33603106542171862</v>
      </c>
      <c r="DK282" s="96">
        <f>PRODUCT('mil mi val'!$C354:DK354)</f>
        <v>0.33267075476750141</v>
      </c>
      <c r="DL282" s="96">
        <f>PRODUCT('mil mi val'!$C354:DL354)</f>
        <v>0.32934404721982641</v>
      </c>
      <c r="DM282" s="96">
        <f>PRODUCT('mil mi val'!$C354:DM354)</f>
        <v>0.32605060674762815</v>
      </c>
      <c r="DN282" s="96">
        <f>PRODUCT('mil mi val'!$C354:DN354)</f>
        <v>0.32279010068015185</v>
      </c>
      <c r="DO282" s="96">
        <f>PRODUCT('mil mi val'!$C354:DO354)</f>
        <v>0.31956219967335031</v>
      </c>
      <c r="DP282" s="96">
        <f>PRODUCT('mil mi val'!$C354:DP354)</f>
        <v>0.3163665776766168</v>
      </c>
      <c r="DQ282" s="96">
        <f>PRODUCT('mil mi val'!$C354:DQ354)</f>
        <v>0.31320291189985061</v>
      </c>
      <c r="DR282" s="96">
        <f>PRODUCT('mil mi val'!$C354:DR354)</f>
        <v>0.3100708827808521</v>
      </c>
      <c r="DS282" s="96">
        <f>PRODUCT('mil mi val'!$C354:DS354)</f>
        <v>0.3069701739530436</v>
      </c>
      <c r="DT282" s="96">
        <f>PRODUCT('mil mi val'!$C354:DT354)</f>
        <v>0.30390047221351318</v>
      </c>
    </row>
    <row r="283" spans="2:124" ht="15" x14ac:dyDescent="0.25">
      <c r="B283" s="55">
        <v>28</v>
      </c>
      <c r="C283" s="96">
        <v>1</v>
      </c>
      <c r="D283" s="96">
        <f>PRODUCT('mil mi val'!$C355:C355)</f>
        <v>0.99677854713082292</v>
      </c>
      <c r="E283" s="96">
        <f>PRODUCT('mil mi val'!$C355:D355)</f>
        <v>0.99252285317190714</v>
      </c>
      <c r="F283" s="96">
        <f>PRODUCT('mil mi val'!$C355:E355)</f>
        <v>0.98727521046376288</v>
      </c>
      <c r="G283" s="96">
        <f>PRODUCT('mil mi val'!$C355:F355)</f>
        <v>0.98114765146945582</v>
      </c>
      <c r="H283" s="96">
        <f>PRODUCT('mil mi val'!$C355:G355)</f>
        <v>0.97431942551220352</v>
      </c>
      <c r="I283" s="96">
        <f>PRODUCT('mil mi val'!$C355:H355)</f>
        <v>0.96703370852082504</v>
      </c>
      <c r="J283" s="96">
        <f>PRODUCT('mil mi val'!$C355:I355)</f>
        <v>0.95943782671991173</v>
      </c>
      <c r="K283" s="96">
        <f>PRODUCT('mil mi val'!$C355:J355)</f>
        <v>0.95154708772615282</v>
      </c>
      <c r="L283" s="96">
        <f>PRODUCT('mil mi val'!$C355:K355)</f>
        <v>0.94338403923820857</v>
      </c>
      <c r="M283" s="96">
        <f>PRODUCT('mil mi val'!$C355:L355)</f>
        <v>0.93497812145438275</v>
      </c>
      <c r="N283" s="96">
        <f>PRODUCT('mil mi val'!$C355:M355)</f>
        <v>0.92636529294478853</v>
      </c>
      <c r="O283" s="96">
        <f>PRODUCT('mil mi val'!$C355:N355)</f>
        <v>0.91758763720458925</v>
      </c>
      <c r="P283" s="96">
        <f>PRODUCT('mil mi val'!$C355:O355)</f>
        <v>0.9086929586714354</v>
      </c>
      <c r="Q283" s="96">
        <f>PRODUCT('mil mi val'!$C355:P355)</f>
        <v>0.89973437833520542</v>
      </c>
      <c r="R283" s="96">
        <f>PRODUCT('mil mi val'!$C355:Q355)</f>
        <v>0.89076994020111366</v>
      </c>
      <c r="S283" s="96">
        <f>PRODUCT('mil mi val'!$C355:R355)</f>
        <v>0.88186224079910247</v>
      </c>
      <c r="T283" s="96">
        <f>PRODUCT('mil mi val'!$C355:S355)</f>
        <v>0.87304361839111144</v>
      </c>
      <c r="U283" s="96">
        <f>PRODUCT('mil mi val'!$C355:T355)</f>
        <v>0.86431318220720033</v>
      </c>
      <c r="V283" s="96">
        <f>PRODUCT('mil mi val'!$C355:U355)</f>
        <v>0.85567005038512833</v>
      </c>
      <c r="W283" s="96">
        <f>PRODUCT('mil mi val'!$C355:V355)</f>
        <v>0.84711334988127707</v>
      </c>
      <c r="X283" s="96">
        <f>PRODUCT('mil mi val'!$C355:W355)</f>
        <v>0.83864221638246428</v>
      </c>
      <c r="Y283" s="96">
        <f>PRODUCT('mil mi val'!$C355:X355)</f>
        <v>0.8302557942186396</v>
      </c>
      <c r="Z283" s="96">
        <f>PRODUCT('mil mi val'!$C355:Y355)</f>
        <v>0.82195323627645323</v>
      </c>
      <c r="AA283" s="96">
        <f>PRODUCT('mil mi val'!$C355:Z355)</f>
        <v>0.81373370391368871</v>
      </c>
      <c r="AB283" s="96">
        <f>PRODUCT('mil mi val'!$C355:AA355)</f>
        <v>0.80559636687455183</v>
      </c>
      <c r="AC283" s="96">
        <f>PRODUCT('mil mi val'!$C355:AB355)</f>
        <v>0.79754040320580633</v>
      </c>
      <c r="AD283" s="96">
        <f>PRODUCT('mil mi val'!$C355:AC355)</f>
        <v>0.78956499917374823</v>
      </c>
      <c r="AE283" s="96">
        <f>PRODUCT('mil mi val'!$C355:AD355)</f>
        <v>0.7816693491820107</v>
      </c>
      <c r="AF283" s="96">
        <f>PRODUCT('mil mi val'!$C355:AE355)</f>
        <v>0.77385265569019057</v>
      </c>
      <c r="AG283" s="96">
        <f>PRODUCT('mil mi val'!$C355:AF355)</f>
        <v>0.76611412913328869</v>
      </c>
      <c r="AH283" s="96">
        <f>PRODUCT('mil mi val'!$C355:AG355)</f>
        <v>0.75845298784195581</v>
      </c>
      <c r="AI283" s="96">
        <f>PRODUCT('mil mi val'!$C355:AH355)</f>
        <v>0.7508684579635363</v>
      </c>
      <c r="AJ283" s="96">
        <f>PRODUCT('mil mi val'!$C355:AI355)</f>
        <v>0.74335977338390091</v>
      </c>
      <c r="AK283" s="96">
        <f>PRODUCT('mil mi val'!$C355:AJ355)</f>
        <v>0.73592617565006191</v>
      </c>
      <c r="AL283" s="96">
        <f>PRODUCT('mil mi val'!$C355:AK355)</f>
        <v>0.72856691389356132</v>
      </c>
      <c r="AM283" s="96">
        <f>PRODUCT('mil mi val'!$C355:AL355)</f>
        <v>0.72128124475462574</v>
      </c>
      <c r="AN283" s="96">
        <f>PRODUCT('mil mi val'!$C355:AM355)</f>
        <v>0.7140684323070795</v>
      </c>
      <c r="AO283" s="96">
        <f>PRODUCT('mil mi val'!$C355:AN355)</f>
        <v>0.7069277479840087</v>
      </c>
      <c r="AP283" s="96">
        <f>PRODUCT('mil mi val'!$C355:AO355)</f>
        <v>0.69985847050416861</v>
      </c>
      <c r="AQ283" s="96">
        <f>PRODUCT('mil mi val'!$C355:AP355)</f>
        <v>0.69285988579912694</v>
      </c>
      <c r="AR283" s="96">
        <f>PRODUCT('mil mi val'!$C355:AQ355)</f>
        <v>0.6859312869411357</v>
      </c>
      <c r="AS283" s="96">
        <f>PRODUCT('mil mi val'!$C355:AR355)</f>
        <v>0.67907197407172437</v>
      </c>
      <c r="AT283" s="96">
        <f>PRODUCT('mil mi val'!$C355:AS355)</f>
        <v>0.67228125433100716</v>
      </c>
      <c r="AU283" s="96">
        <f>PRODUCT('mil mi val'!$C355:AT355)</f>
        <v>0.66555844178769707</v>
      </c>
      <c r="AV283" s="96">
        <f>PRODUCT('mil mi val'!$C355:AU355)</f>
        <v>0.65890285736982013</v>
      </c>
      <c r="AW283" s="96">
        <f>PRODUCT('mil mi val'!$C355:AV355)</f>
        <v>0.65231382879612188</v>
      </c>
      <c r="AX283" s="96">
        <f>PRODUCT('mil mi val'!$C355:AW355)</f>
        <v>0.64579069050816063</v>
      </c>
      <c r="AY283" s="96">
        <f>PRODUCT('mil mi val'!$C355:AX355)</f>
        <v>0.63933278360307899</v>
      </c>
      <c r="AZ283" s="96">
        <f>PRODUCT('mil mi val'!$C355:AY355)</f>
        <v>0.63293945576704824</v>
      </c>
      <c r="BA283" s="96">
        <f>PRODUCT('mil mi val'!$C355:AZ355)</f>
        <v>0.62661006120937779</v>
      </c>
      <c r="BB283" s="96">
        <f>PRODUCT('mil mi val'!$C355:BA355)</f>
        <v>0.62034396059728403</v>
      </c>
      <c r="BC283" s="96">
        <f>PRODUCT('mil mi val'!$C355:BB355)</f>
        <v>0.61414052099131122</v>
      </c>
      <c r="BD283" s="96">
        <f>PRODUCT('mil mi val'!$C355:BC355)</f>
        <v>0.60799911578139809</v>
      </c>
      <c r="BE283" s="96">
        <f>PRODUCT('mil mi val'!$C355:BD355)</f>
        <v>0.6019191246235841</v>
      </c>
      <c r="BF283" s="96">
        <f>PRODUCT('mil mi val'!$C355:BE355)</f>
        <v>0.59589993337734826</v>
      </c>
      <c r="BG283" s="96">
        <f>PRODUCT('mil mi val'!$C355:BF355)</f>
        <v>0.58994093404357473</v>
      </c>
      <c r="BH283" s="96">
        <f>PRODUCT('mil mi val'!$C355:BG355)</f>
        <v>0.58404152470313897</v>
      </c>
      <c r="BI283" s="96">
        <f>PRODUCT('mil mi val'!$C355:BH355)</f>
        <v>0.57820110945610759</v>
      </c>
      <c r="BJ283" s="96">
        <f>PRODUCT('mil mi val'!$C355:BI355)</f>
        <v>0.57241909836154647</v>
      </c>
      <c r="BK283" s="96">
        <f>PRODUCT('mil mi val'!$C355:BJ355)</f>
        <v>0.56669490737793105</v>
      </c>
      <c r="BL283" s="96">
        <f>PRODUCT('mil mi val'!$C355:BK355)</f>
        <v>0.56102795830415175</v>
      </c>
      <c r="BM283" s="96">
        <f>PRODUCT('mil mi val'!$C355:BL355)</f>
        <v>0.55541767872111025</v>
      </c>
      <c r="BN283" s="96">
        <f>PRODUCT('mil mi val'!$C355:BM355)</f>
        <v>0.5498635019338991</v>
      </c>
      <c r="BO283" s="96">
        <f>PRODUCT('mil mi val'!$C355:BN355)</f>
        <v>0.5443648669145601</v>
      </c>
      <c r="BP283" s="96">
        <f>PRODUCT('mil mi val'!$C355:BO355)</f>
        <v>0.5389212182454145</v>
      </c>
      <c r="BQ283" s="96">
        <f>PRODUCT('mil mi val'!$C355:BP355)</f>
        <v>0.53353200606296036</v>
      </c>
      <c r="BR283" s="96">
        <f>PRODUCT('mil mi val'!$C355:BQ355)</f>
        <v>0.52819668600233072</v>
      </c>
      <c r="BS283" s="96">
        <f>PRODUCT('mil mi val'!$C355:BR355)</f>
        <v>0.52291471914230736</v>
      </c>
      <c r="BT283" s="96">
        <f>PRODUCT('mil mi val'!$C355:BS355)</f>
        <v>0.51768557195088427</v>
      </c>
      <c r="BU283" s="96">
        <f>PRODUCT('mil mi val'!$C355:BT355)</f>
        <v>0.51250871623137539</v>
      </c>
      <c r="BV283" s="96">
        <f>PRODUCT('mil mi val'!$C355:BU355)</f>
        <v>0.50738362906906165</v>
      </c>
      <c r="BW283" s="96">
        <f>PRODUCT('mil mi val'!$C355:BV355)</f>
        <v>0.50230979277837107</v>
      </c>
      <c r="BX283" s="96">
        <f>PRODUCT('mil mi val'!$C355:BW355)</f>
        <v>0.49728669485058735</v>
      </c>
      <c r="BY283" s="96">
        <f>PRODUCT('mil mi val'!$C355:BX355)</f>
        <v>0.49231382790208145</v>
      </c>
      <c r="BZ283" s="96">
        <f>PRODUCT('mil mi val'!$C355:BY355)</f>
        <v>0.48739068962306065</v>
      </c>
      <c r="CA283" s="96">
        <f>PRODUCT('mil mi val'!$C355:BZ355)</f>
        <v>0.48251678272683002</v>
      </c>
      <c r="CB283" s="96">
        <f>PRODUCT('mil mi val'!$C355:CA355)</f>
        <v>0.47769161489956169</v>
      </c>
      <c r="CC283" s="96">
        <f>PRODUCT('mil mi val'!$C355:CB355)</f>
        <v>0.47291469875056608</v>
      </c>
      <c r="CD283" s="96">
        <f>PRODUCT('mil mi val'!$C355:CC355)</f>
        <v>0.46818555176306043</v>
      </c>
      <c r="CE283" s="96">
        <f>PRODUCT('mil mi val'!$C355:CD355)</f>
        <v>0.46350369624542981</v>
      </c>
      <c r="CF283" s="96">
        <f>PRODUCT('mil mi val'!$C355:CE355)</f>
        <v>0.45886865928297549</v>
      </c>
      <c r="CG283" s="96">
        <f>PRODUCT('mil mi val'!$C355:CF355)</f>
        <v>0.45427997269014575</v>
      </c>
      <c r="CH283" s="96">
        <f>PRODUCT('mil mi val'!$C355:CG355)</f>
        <v>0.44973717296324428</v>
      </c>
      <c r="CI283" s="96">
        <f>PRODUCT('mil mi val'!$C355:CH355)</f>
        <v>0.44523980123361184</v>
      </c>
      <c r="CJ283" s="96">
        <f>PRODUCT('mil mi val'!$C355:CI355)</f>
        <v>0.44078740322127574</v>
      </c>
      <c r="CK283" s="96">
        <f>PRODUCT('mil mi val'!$C355:CJ355)</f>
        <v>0.43637952918906298</v>
      </c>
      <c r="CL283" s="96">
        <f>PRODUCT('mil mi val'!$C355:CK355)</f>
        <v>0.43201573389717235</v>
      </c>
      <c r="CM283" s="96">
        <f>PRODUCT('mil mi val'!$C355:CL355)</f>
        <v>0.42769557655820062</v>
      </c>
      <c r="CN283" s="96">
        <f>PRODUCT('mil mi val'!$C355:CM355)</f>
        <v>0.42341862079261861</v>
      </c>
      <c r="CO283" s="96">
        <f>PRODUCT('mil mi val'!$C355:CN355)</f>
        <v>0.4191844345846924</v>
      </c>
      <c r="CP283" s="96">
        <f>PRODUCT('mil mi val'!$C355:CO355)</f>
        <v>0.41499259023884549</v>
      </c>
      <c r="CQ283" s="96">
        <f>PRODUCT('mil mi val'!$C355:CP355)</f>
        <v>0.41084266433645705</v>
      </c>
      <c r="CR283" s="96">
        <f>PRODUCT('mil mi val'!$C355:CQ355)</f>
        <v>0.40673423769309247</v>
      </c>
      <c r="CS283" s="96">
        <f>PRODUCT('mil mi val'!$C355:CR355)</f>
        <v>0.40266689531616157</v>
      </c>
      <c r="CT283" s="96">
        <f>PRODUCT('mil mi val'!$C355:CS355)</f>
        <v>0.39864022636299995</v>
      </c>
      <c r="CU283" s="96">
        <f>PRODUCT('mil mi val'!$C355:CT355)</f>
        <v>0.39465382409936994</v>
      </c>
      <c r="CV283" s="96">
        <f>PRODUCT('mil mi val'!$C355:CU355)</f>
        <v>0.39070728585837622</v>
      </c>
      <c r="CW283" s="96">
        <f>PRODUCT('mil mi val'!$C355:CV355)</f>
        <v>0.38680021299979245</v>
      </c>
      <c r="CX283" s="96">
        <f>PRODUCT('mil mi val'!$C355:CW355)</f>
        <v>0.38293221086979451</v>
      </c>
      <c r="CY283" s="96">
        <f>PRODUCT('mil mi val'!$C355:CX355)</f>
        <v>0.37910288876109655</v>
      </c>
      <c r="CZ283" s="96">
        <f>PRODUCT('mil mi val'!$C355:CY355)</f>
        <v>0.37531185987348559</v>
      </c>
      <c r="DA283" s="96">
        <f>PRODUCT('mil mi val'!$C355:CZ355)</f>
        <v>0.37155874127475075</v>
      </c>
      <c r="DB283" s="96">
        <f>PRODUCT('mil mi val'!$C355:DA355)</f>
        <v>0.36784315386200322</v>
      </c>
      <c r="DC283" s="96">
        <f>PRODUCT('mil mi val'!$C355:DB355)</f>
        <v>0.36416472232338321</v>
      </c>
      <c r="DD283" s="96">
        <f>PRODUCT('mil mi val'!$C355:DC355)</f>
        <v>0.36052307510014936</v>
      </c>
      <c r="DE283" s="96">
        <f>PRODUCT('mil mi val'!$C355:DE355)</f>
        <v>0.35334866590565639</v>
      </c>
      <c r="DF283" s="96">
        <f>PRODUCT('mil mi val'!$C355:DF355)</f>
        <v>0.34981517924659983</v>
      </c>
      <c r="DG283" s="96">
        <f>PRODUCT('mil mi val'!$C355:DG355)</f>
        <v>0.34631702745413384</v>
      </c>
      <c r="DH283" s="96">
        <f>PRODUCT('mil mi val'!$C355:DH355)</f>
        <v>0.34285385717959249</v>
      </c>
      <c r="DI283" s="96">
        <f>PRODUCT('mil mi val'!$C355:DI355)</f>
        <v>0.33942531860779657</v>
      </c>
      <c r="DJ283" s="96">
        <f>PRODUCT('mil mi val'!$C355:DJ355)</f>
        <v>0.33603106542171862</v>
      </c>
      <c r="DK283" s="96">
        <f>PRODUCT('mil mi val'!$C355:DK355)</f>
        <v>0.33267075476750141</v>
      </c>
      <c r="DL283" s="96">
        <f>PRODUCT('mil mi val'!$C355:DL355)</f>
        <v>0.32934404721982641</v>
      </c>
      <c r="DM283" s="96">
        <f>PRODUCT('mil mi val'!$C355:DM355)</f>
        <v>0.32605060674762815</v>
      </c>
      <c r="DN283" s="96">
        <f>PRODUCT('mil mi val'!$C355:DN355)</f>
        <v>0.32279010068015185</v>
      </c>
      <c r="DO283" s="96">
        <f>PRODUCT('mil mi val'!$C355:DO355)</f>
        <v>0.31956219967335031</v>
      </c>
      <c r="DP283" s="96">
        <f>PRODUCT('mil mi val'!$C355:DP355)</f>
        <v>0.3163665776766168</v>
      </c>
      <c r="DQ283" s="96">
        <f>PRODUCT('mil mi val'!$C355:DQ355)</f>
        <v>0.31320291189985061</v>
      </c>
      <c r="DR283" s="96">
        <f>PRODUCT('mil mi val'!$C355:DR355)</f>
        <v>0.3100708827808521</v>
      </c>
      <c r="DS283" s="96">
        <f>PRODUCT('mil mi val'!$C355:DS355)</f>
        <v>0.3069701739530436</v>
      </c>
      <c r="DT283" s="96">
        <f>PRODUCT('mil mi val'!$C355:DT355)</f>
        <v>0.30390047221351318</v>
      </c>
    </row>
    <row r="284" spans="2:124" ht="15" x14ac:dyDescent="0.25">
      <c r="B284" s="55">
        <v>29</v>
      </c>
      <c r="C284" s="96">
        <v>1</v>
      </c>
      <c r="D284" s="96">
        <f>PRODUCT('mil mi val'!$C356:C356)</f>
        <v>0.99677854713082292</v>
      </c>
      <c r="E284" s="96">
        <f>PRODUCT('mil mi val'!$C356:D356)</f>
        <v>0.99252285317190714</v>
      </c>
      <c r="F284" s="96">
        <f>PRODUCT('mil mi val'!$C356:E356)</f>
        <v>0.98727521046376288</v>
      </c>
      <c r="G284" s="96">
        <f>PRODUCT('mil mi val'!$C356:F356)</f>
        <v>0.98114765146945582</v>
      </c>
      <c r="H284" s="96">
        <f>PRODUCT('mil mi val'!$C356:G356)</f>
        <v>0.97431942551220352</v>
      </c>
      <c r="I284" s="96">
        <f>PRODUCT('mil mi val'!$C356:H356)</f>
        <v>0.96703370852082504</v>
      </c>
      <c r="J284" s="96">
        <f>PRODUCT('mil mi val'!$C356:I356)</f>
        <v>0.95943782671991173</v>
      </c>
      <c r="K284" s="96">
        <f>PRODUCT('mil mi val'!$C356:J356)</f>
        <v>0.95154708772615282</v>
      </c>
      <c r="L284" s="96">
        <f>PRODUCT('mil mi val'!$C356:K356)</f>
        <v>0.94338403923820857</v>
      </c>
      <c r="M284" s="96">
        <f>PRODUCT('mil mi val'!$C356:L356)</f>
        <v>0.93497812145438275</v>
      </c>
      <c r="N284" s="96">
        <f>PRODUCT('mil mi val'!$C356:M356)</f>
        <v>0.92636529294478853</v>
      </c>
      <c r="O284" s="96">
        <f>PRODUCT('mil mi val'!$C356:N356)</f>
        <v>0.91758763720458925</v>
      </c>
      <c r="P284" s="96">
        <f>PRODUCT('mil mi val'!$C356:O356)</f>
        <v>0.9086929586714354</v>
      </c>
      <c r="Q284" s="96">
        <f>PRODUCT('mil mi val'!$C356:P356)</f>
        <v>0.89973437833520542</v>
      </c>
      <c r="R284" s="96">
        <f>PRODUCT('mil mi val'!$C356:Q356)</f>
        <v>0.89076994020111366</v>
      </c>
      <c r="S284" s="96">
        <f>PRODUCT('mil mi val'!$C356:R356)</f>
        <v>0.88186224079910247</v>
      </c>
      <c r="T284" s="96">
        <f>PRODUCT('mil mi val'!$C356:S356)</f>
        <v>0.87304361839111144</v>
      </c>
      <c r="U284" s="96">
        <f>PRODUCT('mil mi val'!$C356:T356)</f>
        <v>0.86431318220720033</v>
      </c>
      <c r="V284" s="96">
        <f>PRODUCT('mil mi val'!$C356:U356)</f>
        <v>0.85567005038512833</v>
      </c>
      <c r="W284" s="96">
        <f>PRODUCT('mil mi val'!$C356:V356)</f>
        <v>0.84711334988127707</v>
      </c>
      <c r="X284" s="96">
        <f>PRODUCT('mil mi val'!$C356:W356)</f>
        <v>0.83864221638246428</v>
      </c>
      <c r="Y284" s="96">
        <f>PRODUCT('mil mi val'!$C356:X356)</f>
        <v>0.8302557942186396</v>
      </c>
      <c r="Z284" s="96">
        <f>PRODUCT('mil mi val'!$C356:Y356)</f>
        <v>0.82195323627645323</v>
      </c>
      <c r="AA284" s="96">
        <f>PRODUCT('mil mi val'!$C356:Z356)</f>
        <v>0.81373370391368871</v>
      </c>
      <c r="AB284" s="96">
        <f>PRODUCT('mil mi val'!$C356:AA356)</f>
        <v>0.80559636687455183</v>
      </c>
      <c r="AC284" s="96">
        <f>PRODUCT('mil mi val'!$C356:AB356)</f>
        <v>0.79754040320580633</v>
      </c>
      <c r="AD284" s="96">
        <f>PRODUCT('mil mi val'!$C356:AC356)</f>
        <v>0.78956499917374823</v>
      </c>
      <c r="AE284" s="96">
        <f>PRODUCT('mil mi val'!$C356:AD356)</f>
        <v>0.7816693491820107</v>
      </c>
      <c r="AF284" s="96">
        <f>PRODUCT('mil mi val'!$C356:AE356)</f>
        <v>0.77385265569019057</v>
      </c>
      <c r="AG284" s="96">
        <f>PRODUCT('mil mi val'!$C356:AF356)</f>
        <v>0.76611412913328869</v>
      </c>
      <c r="AH284" s="96">
        <f>PRODUCT('mil mi val'!$C356:AG356)</f>
        <v>0.75845298784195581</v>
      </c>
      <c r="AI284" s="96">
        <f>PRODUCT('mil mi val'!$C356:AH356)</f>
        <v>0.7508684579635363</v>
      </c>
      <c r="AJ284" s="96">
        <f>PRODUCT('mil mi val'!$C356:AI356)</f>
        <v>0.74335977338390091</v>
      </c>
      <c r="AK284" s="96">
        <f>PRODUCT('mil mi val'!$C356:AJ356)</f>
        <v>0.73592617565006191</v>
      </c>
      <c r="AL284" s="96">
        <f>PRODUCT('mil mi val'!$C356:AK356)</f>
        <v>0.72856691389356132</v>
      </c>
      <c r="AM284" s="96">
        <f>PRODUCT('mil mi val'!$C356:AL356)</f>
        <v>0.72128124475462574</v>
      </c>
      <c r="AN284" s="96">
        <f>PRODUCT('mil mi val'!$C356:AM356)</f>
        <v>0.7140684323070795</v>
      </c>
      <c r="AO284" s="96">
        <f>PRODUCT('mil mi val'!$C356:AN356)</f>
        <v>0.7069277479840087</v>
      </c>
      <c r="AP284" s="96">
        <f>PRODUCT('mil mi val'!$C356:AO356)</f>
        <v>0.69985847050416861</v>
      </c>
      <c r="AQ284" s="96">
        <f>PRODUCT('mil mi val'!$C356:AP356)</f>
        <v>0.69285988579912694</v>
      </c>
      <c r="AR284" s="96">
        <f>PRODUCT('mil mi val'!$C356:AQ356)</f>
        <v>0.6859312869411357</v>
      </c>
      <c r="AS284" s="96">
        <f>PRODUCT('mil mi val'!$C356:AR356)</f>
        <v>0.67907197407172437</v>
      </c>
      <c r="AT284" s="96">
        <f>PRODUCT('mil mi val'!$C356:AS356)</f>
        <v>0.67228125433100716</v>
      </c>
      <c r="AU284" s="96">
        <f>PRODUCT('mil mi val'!$C356:AT356)</f>
        <v>0.66555844178769707</v>
      </c>
      <c r="AV284" s="96">
        <f>PRODUCT('mil mi val'!$C356:AU356)</f>
        <v>0.65890285736982013</v>
      </c>
      <c r="AW284" s="96">
        <f>PRODUCT('mil mi val'!$C356:AV356)</f>
        <v>0.65231382879612188</v>
      </c>
      <c r="AX284" s="96">
        <f>PRODUCT('mil mi val'!$C356:AW356)</f>
        <v>0.64579069050816063</v>
      </c>
      <c r="AY284" s="96">
        <f>PRODUCT('mil mi val'!$C356:AX356)</f>
        <v>0.63933278360307899</v>
      </c>
      <c r="AZ284" s="96">
        <f>PRODUCT('mil mi val'!$C356:AY356)</f>
        <v>0.63293945576704824</v>
      </c>
      <c r="BA284" s="96">
        <f>PRODUCT('mil mi val'!$C356:AZ356)</f>
        <v>0.62661006120937779</v>
      </c>
      <c r="BB284" s="96">
        <f>PRODUCT('mil mi val'!$C356:BA356)</f>
        <v>0.62034396059728403</v>
      </c>
      <c r="BC284" s="96">
        <f>PRODUCT('mil mi val'!$C356:BB356)</f>
        <v>0.61414052099131122</v>
      </c>
      <c r="BD284" s="96">
        <f>PRODUCT('mil mi val'!$C356:BC356)</f>
        <v>0.60799911578139809</v>
      </c>
      <c r="BE284" s="96">
        <f>PRODUCT('mil mi val'!$C356:BD356)</f>
        <v>0.6019191246235841</v>
      </c>
      <c r="BF284" s="96">
        <f>PRODUCT('mil mi val'!$C356:BE356)</f>
        <v>0.59589993337734826</v>
      </c>
      <c r="BG284" s="96">
        <f>PRODUCT('mil mi val'!$C356:BF356)</f>
        <v>0.58994093404357473</v>
      </c>
      <c r="BH284" s="96">
        <f>PRODUCT('mil mi val'!$C356:BG356)</f>
        <v>0.58404152470313897</v>
      </c>
      <c r="BI284" s="96">
        <f>PRODUCT('mil mi val'!$C356:BH356)</f>
        <v>0.57820110945610759</v>
      </c>
      <c r="BJ284" s="96">
        <f>PRODUCT('mil mi val'!$C356:BI356)</f>
        <v>0.57241909836154647</v>
      </c>
      <c r="BK284" s="96">
        <f>PRODUCT('mil mi val'!$C356:BJ356)</f>
        <v>0.56669490737793105</v>
      </c>
      <c r="BL284" s="96">
        <f>PRODUCT('mil mi val'!$C356:BK356)</f>
        <v>0.56102795830415175</v>
      </c>
      <c r="BM284" s="96">
        <f>PRODUCT('mil mi val'!$C356:BL356)</f>
        <v>0.55541767872111025</v>
      </c>
      <c r="BN284" s="96">
        <f>PRODUCT('mil mi val'!$C356:BM356)</f>
        <v>0.5498635019338991</v>
      </c>
      <c r="BO284" s="96">
        <f>PRODUCT('mil mi val'!$C356:BN356)</f>
        <v>0.5443648669145601</v>
      </c>
      <c r="BP284" s="96">
        <f>PRODUCT('mil mi val'!$C356:BO356)</f>
        <v>0.5389212182454145</v>
      </c>
      <c r="BQ284" s="96">
        <f>PRODUCT('mil mi val'!$C356:BP356)</f>
        <v>0.53353200606296036</v>
      </c>
      <c r="BR284" s="96">
        <f>PRODUCT('mil mi val'!$C356:BQ356)</f>
        <v>0.52819668600233072</v>
      </c>
      <c r="BS284" s="96">
        <f>PRODUCT('mil mi val'!$C356:BR356)</f>
        <v>0.52291471914230736</v>
      </c>
      <c r="BT284" s="96">
        <f>PRODUCT('mil mi val'!$C356:BS356)</f>
        <v>0.51768557195088427</v>
      </c>
      <c r="BU284" s="96">
        <f>PRODUCT('mil mi val'!$C356:BT356)</f>
        <v>0.51250871623137539</v>
      </c>
      <c r="BV284" s="96">
        <f>PRODUCT('mil mi val'!$C356:BU356)</f>
        <v>0.50738362906906165</v>
      </c>
      <c r="BW284" s="96">
        <f>PRODUCT('mil mi val'!$C356:BV356)</f>
        <v>0.50230979277837107</v>
      </c>
      <c r="BX284" s="96">
        <f>PRODUCT('mil mi val'!$C356:BW356)</f>
        <v>0.49728669485058735</v>
      </c>
      <c r="BY284" s="96">
        <f>PRODUCT('mil mi val'!$C356:BX356)</f>
        <v>0.49231382790208145</v>
      </c>
      <c r="BZ284" s="96">
        <f>PRODUCT('mil mi val'!$C356:BY356)</f>
        <v>0.48739068962306065</v>
      </c>
      <c r="CA284" s="96">
        <f>PRODUCT('mil mi val'!$C356:BZ356)</f>
        <v>0.48251678272683002</v>
      </c>
      <c r="CB284" s="96">
        <f>PRODUCT('mil mi val'!$C356:CA356)</f>
        <v>0.47769161489956169</v>
      </c>
      <c r="CC284" s="96">
        <f>PRODUCT('mil mi val'!$C356:CB356)</f>
        <v>0.47291469875056608</v>
      </c>
      <c r="CD284" s="96">
        <f>PRODUCT('mil mi val'!$C356:CC356)</f>
        <v>0.46818555176306043</v>
      </c>
      <c r="CE284" s="96">
        <f>PRODUCT('mil mi val'!$C356:CD356)</f>
        <v>0.46350369624542981</v>
      </c>
      <c r="CF284" s="96">
        <f>PRODUCT('mil mi val'!$C356:CE356)</f>
        <v>0.45886865928297549</v>
      </c>
      <c r="CG284" s="96">
        <f>PRODUCT('mil mi val'!$C356:CF356)</f>
        <v>0.45427997269014575</v>
      </c>
      <c r="CH284" s="96">
        <f>PRODUCT('mil mi val'!$C356:CG356)</f>
        <v>0.44973717296324428</v>
      </c>
      <c r="CI284" s="96">
        <f>PRODUCT('mil mi val'!$C356:CH356)</f>
        <v>0.44523980123361184</v>
      </c>
      <c r="CJ284" s="96">
        <f>PRODUCT('mil mi val'!$C356:CI356)</f>
        <v>0.44078740322127574</v>
      </c>
      <c r="CK284" s="96">
        <f>PRODUCT('mil mi val'!$C356:CJ356)</f>
        <v>0.43637952918906298</v>
      </c>
      <c r="CL284" s="96">
        <f>PRODUCT('mil mi val'!$C356:CK356)</f>
        <v>0.43201573389717235</v>
      </c>
      <c r="CM284" s="96">
        <f>PRODUCT('mil mi val'!$C356:CL356)</f>
        <v>0.42769557655820062</v>
      </c>
      <c r="CN284" s="96">
        <f>PRODUCT('mil mi val'!$C356:CM356)</f>
        <v>0.42341862079261861</v>
      </c>
      <c r="CO284" s="96">
        <f>PRODUCT('mil mi val'!$C356:CN356)</f>
        <v>0.4191844345846924</v>
      </c>
      <c r="CP284" s="96">
        <f>PRODUCT('mil mi val'!$C356:CO356)</f>
        <v>0.41499259023884549</v>
      </c>
      <c r="CQ284" s="96">
        <f>PRODUCT('mil mi val'!$C356:CP356)</f>
        <v>0.41084266433645705</v>
      </c>
      <c r="CR284" s="96">
        <f>PRODUCT('mil mi val'!$C356:CQ356)</f>
        <v>0.40673423769309247</v>
      </c>
      <c r="CS284" s="96">
        <f>PRODUCT('mil mi val'!$C356:CR356)</f>
        <v>0.40266689531616157</v>
      </c>
      <c r="CT284" s="96">
        <f>PRODUCT('mil mi val'!$C356:CS356)</f>
        <v>0.39864022636299995</v>
      </c>
      <c r="CU284" s="96">
        <f>PRODUCT('mil mi val'!$C356:CT356)</f>
        <v>0.39465382409936994</v>
      </c>
      <c r="CV284" s="96">
        <f>PRODUCT('mil mi val'!$C356:CU356)</f>
        <v>0.39070728585837622</v>
      </c>
      <c r="CW284" s="96">
        <f>PRODUCT('mil mi val'!$C356:CV356)</f>
        <v>0.38680021299979245</v>
      </c>
      <c r="CX284" s="96">
        <f>PRODUCT('mil mi val'!$C356:CW356)</f>
        <v>0.38293221086979451</v>
      </c>
      <c r="CY284" s="96">
        <f>PRODUCT('mil mi val'!$C356:CX356)</f>
        <v>0.37910288876109655</v>
      </c>
      <c r="CZ284" s="96">
        <f>PRODUCT('mil mi val'!$C356:CY356)</f>
        <v>0.37531185987348559</v>
      </c>
      <c r="DA284" s="96">
        <f>PRODUCT('mil mi val'!$C356:CZ356)</f>
        <v>0.37155874127475075</v>
      </c>
      <c r="DB284" s="96">
        <f>PRODUCT('mil mi val'!$C356:DA356)</f>
        <v>0.36784315386200322</v>
      </c>
      <c r="DC284" s="96">
        <f>PRODUCT('mil mi val'!$C356:DB356)</f>
        <v>0.36416472232338321</v>
      </c>
      <c r="DD284" s="96">
        <f>PRODUCT('mil mi val'!$C356:DC356)</f>
        <v>0.36052307510014936</v>
      </c>
      <c r="DE284" s="96">
        <f>PRODUCT('mil mi val'!$C356:DE356)</f>
        <v>0.35334866590565639</v>
      </c>
      <c r="DF284" s="96">
        <f>PRODUCT('mil mi val'!$C356:DF356)</f>
        <v>0.34981517924659983</v>
      </c>
      <c r="DG284" s="96">
        <f>PRODUCT('mil mi val'!$C356:DG356)</f>
        <v>0.34631702745413384</v>
      </c>
      <c r="DH284" s="96">
        <f>PRODUCT('mil mi val'!$C356:DH356)</f>
        <v>0.34285385717959249</v>
      </c>
      <c r="DI284" s="96">
        <f>PRODUCT('mil mi val'!$C356:DI356)</f>
        <v>0.33942531860779657</v>
      </c>
      <c r="DJ284" s="96">
        <f>PRODUCT('mil mi val'!$C356:DJ356)</f>
        <v>0.33603106542171862</v>
      </c>
      <c r="DK284" s="96">
        <f>PRODUCT('mil mi val'!$C356:DK356)</f>
        <v>0.33267075476750141</v>
      </c>
      <c r="DL284" s="96">
        <f>PRODUCT('mil mi val'!$C356:DL356)</f>
        <v>0.32934404721982641</v>
      </c>
      <c r="DM284" s="96">
        <f>PRODUCT('mil mi val'!$C356:DM356)</f>
        <v>0.32605060674762815</v>
      </c>
      <c r="DN284" s="96">
        <f>PRODUCT('mil mi val'!$C356:DN356)</f>
        <v>0.32279010068015185</v>
      </c>
      <c r="DO284" s="96">
        <f>PRODUCT('mil mi val'!$C356:DO356)</f>
        <v>0.31956219967335031</v>
      </c>
      <c r="DP284" s="96">
        <f>PRODUCT('mil mi val'!$C356:DP356)</f>
        <v>0.3163665776766168</v>
      </c>
      <c r="DQ284" s="96">
        <f>PRODUCT('mil mi val'!$C356:DQ356)</f>
        <v>0.31320291189985061</v>
      </c>
      <c r="DR284" s="96">
        <f>PRODUCT('mil mi val'!$C356:DR356)</f>
        <v>0.3100708827808521</v>
      </c>
      <c r="DS284" s="96">
        <f>PRODUCT('mil mi val'!$C356:DS356)</f>
        <v>0.3069701739530436</v>
      </c>
      <c r="DT284" s="96">
        <f>PRODUCT('mil mi val'!$C356:DT356)</f>
        <v>0.30390047221351318</v>
      </c>
    </row>
    <row r="285" spans="2:124" ht="15" x14ac:dyDescent="0.25">
      <c r="B285" s="55">
        <v>30</v>
      </c>
      <c r="C285" s="96">
        <v>1</v>
      </c>
      <c r="D285" s="96">
        <f>PRODUCT('mil mi val'!$C357:C357)</f>
        <v>0.99677854713082292</v>
      </c>
      <c r="E285" s="96">
        <f>PRODUCT('mil mi val'!$C357:D357)</f>
        <v>0.99252285317190714</v>
      </c>
      <c r="F285" s="96">
        <f>PRODUCT('mil mi val'!$C357:E357)</f>
        <v>0.98727521046376288</v>
      </c>
      <c r="G285" s="96">
        <f>PRODUCT('mil mi val'!$C357:F357)</f>
        <v>0.98114765146945582</v>
      </c>
      <c r="H285" s="96">
        <f>PRODUCT('mil mi val'!$C357:G357)</f>
        <v>0.97431942551220352</v>
      </c>
      <c r="I285" s="96">
        <f>PRODUCT('mil mi val'!$C357:H357)</f>
        <v>0.96703370852082504</v>
      </c>
      <c r="J285" s="96">
        <f>PRODUCT('mil mi val'!$C357:I357)</f>
        <v>0.95943782671991173</v>
      </c>
      <c r="K285" s="96">
        <f>PRODUCT('mil mi val'!$C357:J357)</f>
        <v>0.95154708772615282</v>
      </c>
      <c r="L285" s="96">
        <f>PRODUCT('mil mi val'!$C357:K357)</f>
        <v>0.94338403923820857</v>
      </c>
      <c r="M285" s="96">
        <f>PRODUCT('mil mi val'!$C357:L357)</f>
        <v>0.93497812145438275</v>
      </c>
      <c r="N285" s="96">
        <f>PRODUCT('mil mi val'!$C357:M357)</f>
        <v>0.92636529294478853</v>
      </c>
      <c r="O285" s="96">
        <f>PRODUCT('mil mi val'!$C357:N357)</f>
        <v>0.91758763720458925</v>
      </c>
      <c r="P285" s="96">
        <f>PRODUCT('mil mi val'!$C357:O357)</f>
        <v>0.9086929586714354</v>
      </c>
      <c r="Q285" s="96">
        <f>PRODUCT('mil mi val'!$C357:P357)</f>
        <v>0.89973437833520542</v>
      </c>
      <c r="R285" s="96">
        <f>PRODUCT('mil mi val'!$C357:Q357)</f>
        <v>0.89076994020111366</v>
      </c>
      <c r="S285" s="96">
        <f>PRODUCT('mil mi val'!$C357:R357)</f>
        <v>0.88186224079910247</v>
      </c>
      <c r="T285" s="96">
        <f>PRODUCT('mil mi val'!$C357:S357)</f>
        <v>0.87304361839111144</v>
      </c>
      <c r="U285" s="96">
        <f>PRODUCT('mil mi val'!$C357:T357)</f>
        <v>0.86431318220720033</v>
      </c>
      <c r="V285" s="96">
        <f>PRODUCT('mil mi val'!$C357:U357)</f>
        <v>0.85567005038512833</v>
      </c>
      <c r="W285" s="96">
        <f>PRODUCT('mil mi val'!$C357:V357)</f>
        <v>0.84711334988127707</v>
      </c>
      <c r="X285" s="96">
        <f>PRODUCT('mil mi val'!$C357:W357)</f>
        <v>0.83864221638246428</v>
      </c>
      <c r="Y285" s="96">
        <f>PRODUCT('mil mi val'!$C357:X357)</f>
        <v>0.8302557942186396</v>
      </c>
      <c r="Z285" s="96">
        <f>PRODUCT('mil mi val'!$C357:Y357)</f>
        <v>0.82195323627645323</v>
      </c>
      <c r="AA285" s="96">
        <f>PRODUCT('mil mi val'!$C357:Z357)</f>
        <v>0.81373370391368871</v>
      </c>
      <c r="AB285" s="96">
        <f>PRODUCT('mil mi val'!$C357:AA357)</f>
        <v>0.80559636687455183</v>
      </c>
      <c r="AC285" s="96">
        <f>PRODUCT('mil mi val'!$C357:AB357)</f>
        <v>0.79754040320580633</v>
      </c>
      <c r="AD285" s="96">
        <f>PRODUCT('mil mi val'!$C357:AC357)</f>
        <v>0.78956499917374823</v>
      </c>
      <c r="AE285" s="96">
        <f>PRODUCT('mil mi val'!$C357:AD357)</f>
        <v>0.7816693491820107</v>
      </c>
      <c r="AF285" s="96">
        <f>PRODUCT('mil mi val'!$C357:AE357)</f>
        <v>0.77385265569019057</v>
      </c>
      <c r="AG285" s="96">
        <f>PRODUCT('mil mi val'!$C357:AF357)</f>
        <v>0.76611412913328869</v>
      </c>
      <c r="AH285" s="96">
        <f>PRODUCT('mil mi val'!$C357:AG357)</f>
        <v>0.75845298784195581</v>
      </c>
      <c r="AI285" s="96">
        <f>PRODUCT('mil mi val'!$C357:AH357)</f>
        <v>0.7508684579635363</v>
      </c>
      <c r="AJ285" s="96">
        <f>PRODUCT('mil mi val'!$C357:AI357)</f>
        <v>0.74335977338390091</v>
      </c>
      <c r="AK285" s="96">
        <f>PRODUCT('mil mi val'!$C357:AJ357)</f>
        <v>0.73592617565006191</v>
      </c>
      <c r="AL285" s="96">
        <f>PRODUCT('mil mi val'!$C357:AK357)</f>
        <v>0.72856691389356132</v>
      </c>
      <c r="AM285" s="96">
        <f>PRODUCT('mil mi val'!$C357:AL357)</f>
        <v>0.72128124475462574</v>
      </c>
      <c r="AN285" s="96">
        <f>PRODUCT('mil mi val'!$C357:AM357)</f>
        <v>0.7140684323070795</v>
      </c>
      <c r="AO285" s="96">
        <f>PRODUCT('mil mi val'!$C357:AN357)</f>
        <v>0.7069277479840087</v>
      </c>
      <c r="AP285" s="96">
        <f>PRODUCT('mil mi val'!$C357:AO357)</f>
        <v>0.69985847050416861</v>
      </c>
      <c r="AQ285" s="96">
        <f>PRODUCT('mil mi val'!$C357:AP357)</f>
        <v>0.69285988579912694</v>
      </c>
      <c r="AR285" s="96">
        <f>PRODUCT('mil mi val'!$C357:AQ357)</f>
        <v>0.6859312869411357</v>
      </c>
      <c r="AS285" s="96">
        <f>PRODUCT('mil mi val'!$C357:AR357)</f>
        <v>0.67907197407172437</v>
      </c>
      <c r="AT285" s="96">
        <f>PRODUCT('mil mi val'!$C357:AS357)</f>
        <v>0.67228125433100716</v>
      </c>
      <c r="AU285" s="96">
        <f>PRODUCT('mil mi val'!$C357:AT357)</f>
        <v>0.66555844178769707</v>
      </c>
      <c r="AV285" s="96">
        <f>PRODUCT('mil mi val'!$C357:AU357)</f>
        <v>0.65890285736982013</v>
      </c>
      <c r="AW285" s="96">
        <f>PRODUCT('mil mi val'!$C357:AV357)</f>
        <v>0.65231382879612188</v>
      </c>
      <c r="AX285" s="96">
        <f>PRODUCT('mil mi val'!$C357:AW357)</f>
        <v>0.64579069050816063</v>
      </c>
      <c r="AY285" s="96">
        <f>PRODUCT('mil mi val'!$C357:AX357)</f>
        <v>0.63933278360307899</v>
      </c>
      <c r="AZ285" s="96">
        <f>PRODUCT('mil mi val'!$C357:AY357)</f>
        <v>0.63293945576704824</v>
      </c>
      <c r="BA285" s="96">
        <f>PRODUCT('mil mi val'!$C357:AZ357)</f>
        <v>0.62661006120937779</v>
      </c>
      <c r="BB285" s="96">
        <f>PRODUCT('mil mi val'!$C357:BA357)</f>
        <v>0.62034396059728403</v>
      </c>
      <c r="BC285" s="96">
        <f>PRODUCT('mil mi val'!$C357:BB357)</f>
        <v>0.61414052099131122</v>
      </c>
      <c r="BD285" s="96">
        <f>PRODUCT('mil mi val'!$C357:BC357)</f>
        <v>0.60799911578139809</v>
      </c>
      <c r="BE285" s="96">
        <f>PRODUCT('mil mi val'!$C357:BD357)</f>
        <v>0.6019191246235841</v>
      </c>
      <c r="BF285" s="96">
        <f>PRODUCT('mil mi val'!$C357:BE357)</f>
        <v>0.59589993337734826</v>
      </c>
      <c r="BG285" s="96">
        <f>PRODUCT('mil mi val'!$C357:BF357)</f>
        <v>0.58994093404357473</v>
      </c>
      <c r="BH285" s="96">
        <f>PRODUCT('mil mi val'!$C357:BG357)</f>
        <v>0.58404152470313897</v>
      </c>
      <c r="BI285" s="96">
        <f>PRODUCT('mil mi val'!$C357:BH357)</f>
        <v>0.57820110945610759</v>
      </c>
      <c r="BJ285" s="96">
        <f>PRODUCT('mil mi val'!$C357:BI357)</f>
        <v>0.57241909836154647</v>
      </c>
      <c r="BK285" s="96">
        <f>PRODUCT('mil mi val'!$C357:BJ357)</f>
        <v>0.56669490737793105</v>
      </c>
      <c r="BL285" s="96">
        <f>PRODUCT('mil mi val'!$C357:BK357)</f>
        <v>0.56102795830415175</v>
      </c>
      <c r="BM285" s="96">
        <f>PRODUCT('mil mi val'!$C357:BL357)</f>
        <v>0.55541767872111025</v>
      </c>
      <c r="BN285" s="96">
        <f>PRODUCT('mil mi val'!$C357:BM357)</f>
        <v>0.5498635019338991</v>
      </c>
      <c r="BO285" s="96">
        <f>PRODUCT('mil mi val'!$C357:BN357)</f>
        <v>0.5443648669145601</v>
      </c>
      <c r="BP285" s="96">
        <f>PRODUCT('mil mi val'!$C357:BO357)</f>
        <v>0.5389212182454145</v>
      </c>
      <c r="BQ285" s="96">
        <f>PRODUCT('mil mi val'!$C357:BP357)</f>
        <v>0.53353200606296036</v>
      </c>
      <c r="BR285" s="96">
        <f>PRODUCT('mil mi val'!$C357:BQ357)</f>
        <v>0.52819668600233072</v>
      </c>
      <c r="BS285" s="96">
        <f>PRODUCT('mil mi val'!$C357:BR357)</f>
        <v>0.52291471914230736</v>
      </c>
      <c r="BT285" s="96">
        <f>PRODUCT('mil mi val'!$C357:BS357)</f>
        <v>0.51768557195088427</v>
      </c>
      <c r="BU285" s="96">
        <f>PRODUCT('mil mi val'!$C357:BT357)</f>
        <v>0.51250871623137539</v>
      </c>
      <c r="BV285" s="96">
        <f>PRODUCT('mil mi val'!$C357:BU357)</f>
        <v>0.50738362906906165</v>
      </c>
      <c r="BW285" s="96">
        <f>PRODUCT('mil mi val'!$C357:BV357)</f>
        <v>0.50230979277837107</v>
      </c>
      <c r="BX285" s="96">
        <f>PRODUCT('mil mi val'!$C357:BW357)</f>
        <v>0.49728669485058735</v>
      </c>
      <c r="BY285" s="96">
        <f>PRODUCT('mil mi val'!$C357:BX357)</f>
        <v>0.49231382790208145</v>
      </c>
      <c r="BZ285" s="96">
        <f>PRODUCT('mil mi val'!$C357:BY357)</f>
        <v>0.48739068962306065</v>
      </c>
      <c r="CA285" s="96">
        <f>PRODUCT('mil mi val'!$C357:BZ357)</f>
        <v>0.48251678272683002</v>
      </c>
      <c r="CB285" s="96">
        <f>PRODUCT('mil mi val'!$C357:CA357)</f>
        <v>0.47769161489956169</v>
      </c>
      <c r="CC285" s="96">
        <f>PRODUCT('mil mi val'!$C357:CB357)</f>
        <v>0.47291469875056608</v>
      </c>
      <c r="CD285" s="96">
        <f>PRODUCT('mil mi val'!$C357:CC357)</f>
        <v>0.46818555176306043</v>
      </c>
      <c r="CE285" s="96">
        <f>PRODUCT('mil mi val'!$C357:CD357)</f>
        <v>0.46350369624542981</v>
      </c>
      <c r="CF285" s="96">
        <f>PRODUCT('mil mi val'!$C357:CE357)</f>
        <v>0.45886865928297549</v>
      </c>
      <c r="CG285" s="96">
        <f>PRODUCT('mil mi val'!$C357:CF357)</f>
        <v>0.45427997269014575</v>
      </c>
      <c r="CH285" s="96">
        <f>PRODUCT('mil mi val'!$C357:CG357)</f>
        <v>0.44973717296324428</v>
      </c>
      <c r="CI285" s="96">
        <f>PRODUCT('mil mi val'!$C357:CH357)</f>
        <v>0.44523980123361184</v>
      </c>
      <c r="CJ285" s="96">
        <f>PRODUCT('mil mi val'!$C357:CI357)</f>
        <v>0.44078740322127574</v>
      </c>
      <c r="CK285" s="96">
        <f>PRODUCT('mil mi val'!$C357:CJ357)</f>
        <v>0.43637952918906298</v>
      </c>
      <c r="CL285" s="96">
        <f>PRODUCT('mil mi val'!$C357:CK357)</f>
        <v>0.43201573389717235</v>
      </c>
      <c r="CM285" s="96">
        <f>PRODUCT('mil mi val'!$C357:CL357)</f>
        <v>0.42769557655820062</v>
      </c>
      <c r="CN285" s="96">
        <f>PRODUCT('mil mi val'!$C357:CM357)</f>
        <v>0.42341862079261861</v>
      </c>
      <c r="CO285" s="96">
        <f>PRODUCT('mil mi val'!$C357:CN357)</f>
        <v>0.4191844345846924</v>
      </c>
      <c r="CP285" s="96">
        <f>PRODUCT('mil mi val'!$C357:CO357)</f>
        <v>0.41499259023884549</v>
      </c>
      <c r="CQ285" s="96">
        <f>PRODUCT('mil mi val'!$C357:CP357)</f>
        <v>0.41084266433645705</v>
      </c>
      <c r="CR285" s="96">
        <f>PRODUCT('mil mi val'!$C357:CQ357)</f>
        <v>0.40673423769309247</v>
      </c>
      <c r="CS285" s="96">
        <f>PRODUCT('mil mi val'!$C357:CR357)</f>
        <v>0.40266689531616157</v>
      </c>
      <c r="CT285" s="96">
        <f>PRODUCT('mil mi val'!$C357:CS357)</f>
        <v>0.39864022636299995</v>
      </c>
      <c r="CU285" s="96">
        <f>PRODUCT('mil mi val'!$C357:CT357)</f>
        <v>0.39465382409936994</v>
      </c>
      <c r="CV285" s="96">
        <f>PRODUCT('mil mi val'!$C357:CU357)</f>
        <v>0.39070728585837622</v>
      </c>
      <c r="CW285" s="96">
        <f>PRODUCT('mil mi val'!$C357:CV357)</f>
        <v>0.38680021299979245</v>
      </c>
      <c r="CX285" s="96">
        <f>PRODUCT('mil mi val'!$C357:CW357)</f>
        <v>0.38293221086979451</v>
      </c>
      <c r="CY285" s="96">
        <f>PRODUCT('mil mi val'!$C357:CX357)</f>
        <v>0.37910288876109655</v>
      </c>
      <c r="CZ285" s="96">
        <f>PRODUCT('mil mi val'!$C357:CY357)</f>
        <v>0.37531185987348559</v>
      </c>
      <c r="DA285" s="96">
        <f>PRODUCT('mil mi val'!$C357:CZ357)</f>
        <v>0.37155874127475075</v>
      </c>
      <c r="DB285" s="96">
        <f>PRODUCT('mil mi val'!$C357:DA357)</f>
        <v>0.36784315386200322</v>
      </c>
      <c r="DC285" s="96">
        <f>PRODUCT('mil mi val'!$C357:DB357)</f>
        <v>0.36416472232338321</v>
      </c>
      <c r="DD285" s="96">
        <f>PRODUCT('mil mi val'!$C357:DC357)</f>
        <v>0.36052307510014936</v>
      </c>
      <c r="DE285" s="96">
        <f>PRODUCT('mil mi val'!$C357:DE357)</f>
        <v>0.35334866590565639</v>
      </c>
      <c r="DF285" s="96">
        <f>PRODUCT('mil mi val'!$C357:DF357)</f>
        <v>0.34981517924659983</v>
      </c>
      <c r="DG285" s="96">
        <f>PRODUCT('mil mi val'!$C357:DG357)</f>
        <v>0.34631702745413384</v>
      </c>
      <c r="DH285" s="96">
        <f>PRODUCT('mil mi val'!$C357:DH357)</f>
        <v>0.34285385717959249</v>
      </c>
      <c r="DI285" s="96">
        <f>PRODUCT('mil mi val'!$C357:DI357)</f>
        <v>0.33942531860779657</v>
      </c>
      <c r="DJ285" s="96">
        <f>PRODUCT('mil mi val'!$C357:DJ357)</f>
        <v>0.33603106542171862</v>
      </c>
      <c r="DK285" s="96">
        <f>PRODUCT('mil mi val'!$C357:DK357)</f>
        <v>0.33267075476750141</v>
      </c>
      <c r="DL285" s="96">
        <f>PRODUCT('mil mi val'!$C357:DL357)</f>
        <v>0.32934404721982641</v>
      </c>
      <c r="DM285" s="96">
        <f>PRODUCT('mil mi val'!$C357:DM357)</f>
        <v>0.32605060674762815</v>
      </c>
      <c r="DN285" s="96">
        <f>PRODUCT('mil mi val'!$C357:DN357)</f>
        <v>0.32279010068015185</v>
      </c>
      <c r="DO285" s="96">
        <f>PRODUCT('mil mi val'!$C357:DO357)</f>
        <v>0.31956219967335031</v>
      </c>
      <c r="DP285" s="96">
        <f>PRODUCT('mil mi val'!$C357:DP357)</f>
        <v>0.3163665776766168</v>
      </c>
      <c r="DQ285" s="96">
        <f>PRODUCT('mil mi val'!$C357:DQ357)</f>
        <v>0.31320291189985061</v>
      </c>
      <c r="DR285" s="96">
        <f>PRODUCT('mil mi val'!$C357:DR357)</f>
        <v>0.3100708827808521</v>
      </c>
      <c r="DS285" s="96">
        <f>PRODUCT('mil mi val'!$C357:DS357)</f>
        <v>0.3069701739530436</v>
      </c>
      <c r="DT285" s="96">
        <f>PRODUCT('mil mi val'!$C357:DT357)</f>
        <v>0.30390047221351318</v>
      </c>
    </row>
    <row r="286" spans="2:124" ht="15" x14ac:dyDescent="0.25">
      <c r="B286" s="55">
        <v>31</v>
      </c>
      <c r="C286" s="96">
        <v>1</v>
      </c>
      <c r="D286" s="96">
        <f>PRODUCT('mil mi val'!$C358:C358)</f>
        <v>0.99677854713082292</v>
      </c>
      <c r="E286" s="96">
        <f>PRODUCT('mil mi val'!$C358:D358)</f>
        <v>0.99252285317190714</v>
      </c>
      <c r="F286" s="96">
        <f>PRODUCT('mil mi val'!$C358:E358)</f>
        <v>0.98727521046376288</v>
      </c>
      <c r="G286" s="96">
        <f>PRODUCT('mil mi val'!$C358:F358)</f>
        <v>0.98114765146945582</v>
      </c>
      <c r="H286" s="96">
        <f>PRODUCT('mil mi val'!$C358:G358)</f>
        <v>0.97431942551220352</v>
      </c>
      <c r="I286" s="96">
        <f>PRODUCT('mil mi val'!$C358:H358)</f>
        <v>0.96703370852082504</v>
      </c>
      <c r="J286" s="96">
        <f>PRODUCT('mil mi val'!$C358:I358)</f>
        <v>0.95943782671991173</v>
      </c>
      <c r="K286" s="96">
        <f>PRODUCT('mil mi val'!$C358:J358)</f>
        <v>0.95154708772615282</v>
      </c>
      <c r="L286" s="96">
        <f>PRODUCT('mil mi val'!$C358:K358)</f>
        <v>0.94338403923820857</v>
      </c>
      <c r="M286" s="96">
        <f>PRODUCT('mil mi val'!$C358:L358)</f>
        <v>0.93497812145438275</v>
      </c>
      <c r="N286" s="96">
        <f>PRODUCT('mil mi val'!$C358:M358)</f>
        <v>0.92636529294478853</v>
      </c>
      <c r="O286" s="96">
        <f>PRODUCT('mil mi val'!$C358:N358)</f>
        <v>0.91758763720458925</v>
      </c>
      <c r="P286" s="96">
        <f>PRODUCT('mil mi val'!$C358:O358)</f>
        <v>0.9086929586714354</v>
      </c>
      <c r="Q286" s="96">
        <f>PRODUCT('mil mi val'!$C358:P358)</f>
        <v>0.89973437833520542</v>
      </c>
      <c r="R286" s="96">
        <f>PRODUCT('mil mi val'!$C358:Q358)</f>
        <v>0.89076994020111366</v>
      </c>
      <c r="S286" s="96">
        <f>PRODUCT('mil mi val'!$C358:R358)</f>
        <v>0.88186224079910247</v>
      </c>
      <c r="T286" s="96">
        <f>PRODUCT('mil mi val'!$C358:S358)</f>
        <v>0.87304361839111144</v>
      </c>
      <c r="U286" s="96">
        <f>PRODUCT('mil mi val'!$C358:T358)</f>
        <v>0.86431318220720033</v>
      </c>
      <c r="V286" s="96">
        <f>PRODUCT('mil mi val'!$C358:U358)</f>
        <v>0.85567005038512833</v>
      </c>
      <c r="W286" s="96">
        <f>PRODUCT('mil mi val'!$C358:V358)</f>
        <v>0.84711334988127707</v>
      </c>
      <c r="X286" s="96">
        <f>PRODUCT('mil mi val'!$C358:W358)</f>
        <v>0.83864221638246428</v>
      </c>
      <c r="Y286" s="96">
        <f>PRODUCT('mil mi val'!$C358:X358)</f>
        <v>0.8302557942186396</v>
      </c>
      <c r="Z286" s="96">
        <f>PRODUCT('mil mi val'!$C358:Y358)</f>
        <v>0.82195323627645323</v>
      </c>
      <c r="AA286" s="96">
        <f>PRODUCT('mil mi val'!$C358:Z358)</f>
        <v>0.81373370391368871</v>
      </c>
      <c r="AB286" s="96">
        <f>PRODUCT('mil mi val'!$C358:AA358)</f>
        <v>0.80559636687455183</v>
      </c>
      <c r="AC286" s="96">
        <f>PRODUCT('mil mi val'!$C358:AB358)</f>
        <v>0.79754040320580633</v>
      </c>
      <c r="AD286" s="96">
        <f>PRODUCT('mil mi val'!$C358:AC358)</f>
        <v>0.78956499917374823</v>
      </c>
      <c r="AE286" s="96">
        <f>PRODUCT('mil mi val'!$C358:AD358)</f>
        <v>0.7816693491820107</v>
      </c>
      <c r="AF286" s="96">
        <f>PRODUCT('mil mi val'!$C358:AE358)</f>
        <v>0.77385265569019057</v>
      </c>
      <c r="AG286" s="96">
        <f>PRODUCT('mil mi val'!$C358:AF358)</f>
        <v>0.76611412913328869</v>
      </c>
      <c r="AH286" s="96">
        <f>PRODUCT('mil mi val'!$C358:AG358)</f>
        <v>0.75845298784195581</v>
      </c>
      <c r="AI286" s="96">
        <f>PRODUCT('mil mi val'!$C358:AH358)</f>
        <v>0.7508684579635363</v>
      </c>
      <c r="AJ286" s="96">
        <f>PRODUCT('mil mi val'!$C358:AI358)</f>
        <v>0.74335977338390091</v>
      </c>
      <c r="AK286" s="96">
        <f>PRODUCT('mil mi val'!$C358:AJ358)</f>
        <v>0.73592617565006191</v>
      </c>
      <c r="AL286" s="96">
        <f>PRODUCT('mil mi val'!$C358:AK358)</f>
        <v>0.72856691389356132</v>
      </c>
      <c r="AM286" s="96">
        <f>PRODUCT('mil mi val'!$C358:AL358)</f>
        <v>0.72128124475462574</v>
      </c>
      <c r="AN286" s="96">
        <f>PRODUCT('mil mi val'!$C358:AM358)</f>
        <v>0.7140684323070795</v>
      </c>
      <c r="AO286" s="96">
        <f>PRODUCT('mil mi val'!$C358:AN358)</f>
        <v>0.7069277479840087</v>
      </c>
      <c r="AP286" s="96">
        <f>PRODUCT('mil mi val'!$C358:AO358)</f>
        <v>0.69985847050416861</v>
      </c>
      <c r="AQ286" s="96">
        <f>PRODUCT('mil mi val'!$C358:AP358)</f>
        <v>0.69285988579912694</v>
      </c>
      <c r="AR286" s="96">
        <f>PRODUCT('mil mi val'!$C358:AQ358)</f>
        <v>0.6859312869411357</v>
      </c>
      <c r="AS286" s="96">
        <f>PRODUCT('mil mi val'!$C358:AR358)</f>
        <v>0.67907197407172437</v>
      </c>
      <c r="AT286" s="96">
        <f>PRODUCT('mil mi val'!$C358:AS358)</f>
        <v>0.67228125433100716</v>
      </c>
      <c r="AU286" s="96">
        <f>PRODUCT('mil mi val'!$C358:AT358)</f>
        <v>0.66555844178769707</v>
      </c>
      <c r="AV286" s="96">
        <f>PRODUCT('mil mi val'!$C358:AU358)</f>
        <v>0.65890285736982013</v>
      </c>
      <c r="AW286" s="96">
        <f>PRODUCT('mil mi val'!$C358:AV358)</f>
        <v>0.65231382879612188</v>
      </c>
      <c r="AX286" s="96">
        <f>PRODUCT('mil mi val'!$C358:AW358)</f>
        <v>0.64579069050816063</v>
      </c>
      <c r="AY286" s="96">
        <f>PRODUCT('mil mi val'!$C358:AX358)</f>
        <v>0.63933278360307899</v>
      </c>
      <c r="AZ286" s="96">
        <f>PRODUCT('mil mi val'!$C358:AY358)</f>
        <v>0.63293945576704824</v>
      </c>
      <c r="BA286" s="96">
        <f>PRODUCT('mil mi val'!$C358:AZ358)</f>
        <v>0.62661006120937779</v>
      </c>
      <c r="BB286" s="96">
        <f>PRODUCT('mil mi val'!$C358:BA358)</f>
        <v>0.62034396059728403</v>
      </c>
      <c r="BC286" s="96">
        <f>PRODUCT('mil mi val'!$C358:BB358)</f>
        <v>0.61414052099131122</v>
      </c>
      <c r="BD286" s="96">
        <f>PRODUCT('mil mi val'!$C358:BC358)</f>
        <v>0.60799911578139809</v>
      </c>
      <c r="BE286" s="96">
        <f>PRODUCT('mil mi val'!$C358:BD358)</f>
        <v>0.6019191246235841</v>
      </c>
      <c r="BF286" s="96">
        <f>PRODUCT('mil mi val'!$C358:BE358)</f>
        <v>0.59589993337734826</v>
      </c>
      <c r="BG286" s="96">
        <f>PRODUCT('mil mi val'!$C358:BF358)</f>
        <v>0.58994093404357473</v>
      </c>
      <c r="BH286" s="96">
        <f>PRODUCT('mil mi val'!$C358:BG358)</f>
        <v>0.58404152470313897</v>
      </c>
      <c r="BI286" s="96">
        <f>PRODUCT('mil mi val'!$C358:BH358)</f>
        <v>0.57820110945610759</v>
      </c>
      <c r="BJ286" s="96">
        <f>PRODUCT('mil mi val'!$C358:BI358)</f>
        <v>0.57241909836154647</v>
      </c>
      <c r="BK286" s="96">
        <f>PRODUCT('mil mi val'!$C358:BJ358)</f>
        <v>0.56669490737793105</v>
      </c>
      <c r="BL286" s="96">
        <f>PRODUCT('mil mi val'!$C358:BK358)</f>
        <v>0.56102795830415175</v>
      </c>
      <c r="BM286" s="96">
        <f>PRODUCT('mil mi val'!$C358:BL358)</f>
        <v>0.55541767872111025</v>
      </c>
      <c r="BN286" s="96">
        <f>PRODUCT('mil mi val'!$C358:BM358)</f>
        <v>0.5498635019338991</v>
      </c>
      <c r="BO286" s="96">
        <f>PRODUCT('mil mi val'!$C358:BN358)</f>
        <v>0.5443648669145601</v>
      </c>
      <c r="BP286" s="96">
        <f>PRODUCT('mil mi val'!$C358:BO358)</f>
        <v>0.5389212182454145</v>
      </c>
      <c r="BQ286" s="96">
        <f>PRODUCT('mil mi val'!$C358:BP358)</f>
        <v>0.53353200606296036</v>
      </c>
      <c r="BR286" s="96">
        <f>PRODUCT('mil mi val'!$C358:BQ358)</f>
        <v>0.52819668600233072</v>
      </c>
      <c r="BS286" s="96">
        <f>PRODUCT('mil mi val'!$C358:BR358)</f>
        <v>0.52291471914230736</v>
      </c>
      <c r="BT286" s="96">
        <f>PRODUCT('mil mi val'!$C358:BS358)</f>
        <v>0.51768557195088427</v>
      </c>
      <c r="BU286" s="96">
        <f>PRODUCT('mil mi val'!$C358:BT358)</f>
        <v>0.51250871623137539</v>
      </c>
      <c r="BV286" s="96">
        <f>PRODUCT('mil mi val'!$C358:BU358)</f>
        <v>0.50738362906906165</v>
      </c>
      <c r="BW286" s="96">
        <f>PRODUCT('mil mi val'!$C358:BV358)</f>
        <v>0.50230979277837107</v>
      </c>
      <c r="BX286" s="96">
        <f>PRODUCT('mil mi val'!$C358:BW358)</f>
        <v>0.49728669485058735</v>
      </c>
      <c r="BY286" s="96">
        <f>PRODUCT('mil mi val'!$C358:BX358)</f>
        <v>0.49231382790208145</v>
      </c>
      <c r="BZ286" s="96">
        <f>PRODUCT('mil mi val'!$C358:BY358)</f>
        <v>0.48739068962306065</v>
      </c>
      <c r="CA286" s="96">
        <f>PRODUCT('mil mi val'!$C358:BZ358)</f>
        <v>0.48251678272683002</v>
      </c>
      <c r="CB286" s="96">
        <f>PRODUCT('mil mi val'!$C358:CA358)</f>
        <v>0.47769161489956169</v>
      </c>
      <c r="CC286" s="96">
        <f>PRODUCT('mil mi val'!$C358:CB358)</f>
        <v>0.47291469875056608</v>
      </c>
      <c r="CD286" s="96">
        <f>PRODUCT('mil mi val'!$C358:CC358)</f>
        <v>0.46818555176306043</v>
      </c>
      <c r="CE286" s="96">
        <f>PRODUCT('mil mi val'!$C358:CD358)</f>
        <v>0.46350369624542981</v>
      </c>
      <c r="CF286" s="96">
        <f>PRODUCT('mil mi val'!$C358:CE358)</f>
        <v>0.45886865928297549</v>
      </c>
      <c r="CG286" s="96">
        <f>PRODUCT('mil mi val'!$C358:CF358)</f>
        <v>0.45427997269014575</v>
      </c>
      <c r="CH286" s="96">
        <f>PRODUCT('mil mi val'!$C358:CG358)</f>
        <v>0.44973717296324428</v>
      </c>
      <c r="CI286" s="96">
        <f>PRODUCT('mil mi val'!$C358:CH358)</f>
        <v>0.44523980123361184</v>
      </c>
      <c r="CJ286" s="96">
        <f>PRODUCT('mil mi val'!$C358:CI358)</f>
        <v>0.44078740322127574</v>
      </c>
      <c r="CK286" s="96">
        <f>PRODUCT('mil mi val'!$C358:CJ358)</f>
        <v>0.43637952918906298</v>
      </c>
      <c r="CL286" s="96">
        <f>PRODUCT('mil mi val'!$C358:CK358)</f>
        <v>0.43201573389717235</v>
      </c>
      <c r="CM286" s="96">
        <f>PRODUCT('mil mi val'!$C358:CL358)</f>
        <v>0.42769557655820062</v>
      </c>
      <c r="CN286" s="96">
        <f>PRODUCT('mil mi val'!$C358:CM358)</f>
        <v>0.42341862079261861</v>
      </c>
      <c r="CO286" s="96">
        <f>PRODUCT('mil mi val'!$C358:CN358)</f>
        <v>0.4191844345846924</v>
      </c>
      <c r="CP286" s="96">
        <f>PRODUCT('mil mi val'!$C358:CO358)</f>
        <v>0.41499259023884549</v>
      </c>
      <c r="CQ286" s="96">
        <f>PRODUCT('mil mi val'!$C358:CP358)</f>
        <v>0.41084266433645705</v>
      </c>
      <c r="CR286" s="96">
        <f>PRODUCT('mil mi val'!$C358:CQ358)</f>
        <v>0.40673423769309247</v>
      </c>
      <c r="CS286" s="96">
        <f>PRODUCT('mil mi val'!$C358:CR358)</f>
        <v>0.40266689531616157</v>
      </c>
      <c r="CT286" s="96">
        <f>PRODUCT('mil mi val'!$C358:CS358)</f>
        <v>0.39864022636299995</v>
      </c>
      <c r="CU286" s="96">
        <f>PRODUCT('mil mi val'!$C358:CT358)</f>
        <v>0.39465382409936994</v>
      </c>
      <c r="CV286" s="96">
        <f>PRODUCT('mil mi val'!$C358:CU358)</f>
        <v>0.39070728585837622</v>
      </c>
      <c r="CW286" s="96">
        <f>PRODUCT('mil mi val'!$C358:CV358)</f>
        <v>0.38680021299979245</v>
      </c>
      <c r="CX286" s="96">
        <f>PRODUCT('mil mi val'!$C358:CW358)</f>
        <v>0.38293221086979451</v>
      </c>
      <c r="CY286" s="96">
        <f>PRODUCT('mil mi val'!$C358:CX358)</f>
        <v>0.37910288876109655</v>
      </c>
      <c r="CZ286" s="96">
        <f>PRODUCT('mil mi val'!$C358:CY358)</f>
        <v>0.37531185987348559</v>
      </c>
      <c r="DA286" s="96">
        <f>PRODUCT('mil mi val'!$C358:CZ358)</f>
        <v>0.37155874127475075</v>
      </c>
      <c r="DB286" s="96">
        <f>PRODUCT('mil mi val'!$C358:DA358)</f>
        <v>0.36784315386200322</v>
      </c>
      <c r="DC286" s="96">
        <f>PRODUCT('mil mi val'!$C358:DB358)</f>
        <v>0.36416472232338321</v>
      </c>
      <c r="DD286" s="96">
        <f>PRODUCT('mil mi val'!$C358:DC358)</f>
        <v>0.36052307510014936</v>
      </c>
      <c r="DE286" s="96">
        <f>PRODUCT('mil mi val'!$C358:DE358)</f>
        <v>0.35334866590565639</v>
      </c>
      <c r="DF286" s="96">
        <f>PRODUCT('mil mi val'!$C358:DF358)</f>
        <v>0.34981517924659983</v>
      </c>
      <c r="DG286" s="96">
        <f>PRODUCT('mil mi val'!$C358:DG358)</f>
        <v>0.34631702745413384</v>
      </c>
      <c r="DH286" s="96">
        <f>PRODUCT('mil mi val'!$C358:DH358)</f>
        <v>0.34285385717959249</v>
      </c>
      <c r="DI286" s="96">
        <f>PRODUCT('mil mi val'!$C358:DI358)</f>
        <v>0.33942531860779657</v>
      </c>
      <c r="DJ286" s="96">
        <f>PRODUCT('mil mi val'!$C358:DJ358)</f>
        <v>0.33603106542171862</v>
      </c>
      <c r="DK286" s="96">
        <f>PRODUCT('mil mi val'!$C358:DK358)</f>
        <v>0.33267075476750141</v>
      </c>
      <c r="DL286" s="96">
        <f>PRODUCT('mil mi val'!$C358:DL358)</f>
        <v>0.32934404721982641</v>
      </c>
      <c r="DM286" s="96">
        <f>PRODUCT('mil mi val'!$C358:DM358)</f>
        <v>0.32605060674762815</v>
      </c>
      <c r="DN286" s="96">
        <f>PRODUCT('mil mi val'!$C358:DN358)</f>
        <v>0.32279010068015185</v>
      </c>
      <c r="DO286" s="96">
        <f>PRODUCT('mil mi val'!$C358:DO358)</f>
        <v>0.31956219967335031</v>
      </c>
      <c r="DP286" s="96">
        <f>PRODUCT('mil mi val'!$C358:DP358)</f>
        <v>0.3163665776766168</v>
      </c>
      <c r="DQ286" s="96">
        <f>PRODUCT('mil mi val'!$C358:DQ358)</f>
        <v>0.31320291189985061</v>
      </c>
      <c r="DR286" s="96">
        <f>PRODUCT('mil mi val'!$C358:DR358)</f>
        <v>0.3100708827808521</v>
      </c>
      <c r="DS286" s="96">
        <f>PRODUCT('mil mi val'!$C358:DS358)</f>
        <v>0.3069701739530436</v>
      </c>
      <c r="DT286" s="96">
        <f>PRODUCT('mil mi val'!$C358:DT358)</f>
        <v>0.30390047221351318</v>
      </c>
    </row>
    <row r="287" spans="2:124" ht="15" x14ac:dyDescent="0.25">
      <c r="B287" s="55">
        <v>32</v>
      </c>
      <c r="C287" s="96">
        <v>1</v>
      </c>
      <c r="D287" s="96">
        <f>PRODUCT('mil mi val'!$C359:C359)</f>
        <v>0.99677854713082292</v>
      </c>
      <c r="E287" s="96">
        <f>PRODUCT('mil mi val'!$C359:D359)</f>
        <v>0.99252285317190714</v>
      </c>
      <c r="F287" s="96">
        <f>PRODUCT('mil mi val'!$C359:E359)</f>
        <v>0.98727521046376288</v>
      </c>
      <c r="G287" s="96">
        <f>PRODUCT('mil mi val'!$C359:F359)</f>
        <v>0.98114765146945582</v>
      </c>
      <c r="H287" s="96">
        <f>PRODUCT('mil mi val'!$C359:G359)</f>
        <v>0.97431942551220352</v>
      </c>
      <c r="I287" s="96">
        <f>PRODUCT('mil mi val'!$C359:H359)</f>
        <v>0.96703370852082504</v>
      </c>
      <c r="J287" s="96">
        <f>PRODUCT('mil mi val'!$C359:I359)</f>
        <v>0.95943782671991173</v>
      </c>
      <c r="K287" s="96">
        <f>PRODUCT('mil mi val'!$C359:J359)</f>
        <v>0.95154708772615282</v>
      </c>
      <c r="L287" s="96">
        <f>PRODUCT('mil mi val'!$C359:K359)</f>
        <v>0.94338403923820857</v>
      </c>
      <c r="M287" s="96">
        <f>PRODUCT('mil mi val'!$C359:L359)</f>
        <v>0.93497812145438275</v>
      </c>
      <c r="N287" s="96">
        <f>PRODUCT('mil mi val'!$C359:M359)</f>
        <v>0.92636529294478853</v>
      </c>
      <c r="O287" s="96">
        <f>PRODUCT('mil mi val'!$C359:N359)</f>
        <v>0.91758763720458925</v>
      </c>
      <c r="P287" s="96">
        <f>PRODUCT('mil mi val'!$C359:O359)</f>
        <v>0.9086929586714354</v>
      </c>
      <c r="Q287" s="96">
        <f>PRODUCT('mil mi val'!$C359:P359)</f>
        <v>0.89973437833520542</v>
      </c>
      <c r="R287" s="96">
        <f>PRODUCT('mil mi val'!$C359:Q359)</f>
        <v>0.89076994020111366</v>
      </c>
      <c r="S287" s="96">
        <f>PRODUCT('mil mi val'!$C359:R359)</f>
        <v>0.88186224079910247</v>
      </c>
      <c r="T287" s="96">
        <f>PRODUCT('mil mi val'!$C359:S359)</f>
        <v>0.87304361839111144</v>
      </c>
      <c r="U287" s="96">
        <f>PRODUCT('mil mi val'!$C359:T359)</f>
        <v>0.86431318220720033</v>
      </c>
      <c r="V287" s="96">
        <f>PRODUCT('mil mi val'!$C359:U359)</f>
        <v>0.85567005038512833</v>
      </c>
      <c r="W287" s="96">
        <f>PRODUCT('mil mi val'!$C359:V359)</f>
        <v>0.84711334988127707</v>
      </c>
      <c r="X287" s="96">
        <f>PRODUCT('mil mi val'!$C359:W359)</f>
        <v>0.83864221638246428</v>
      </c>
      <c r="Y287" s="96">
        <f>PRODUCT('mil mi val'!$C359:X359)</f>
        <v>0.8302557942186396</v>
      </c>
      <c r="Z287" s="96">
        <f>PRODUCT('mil mi val'!$C359:Y359)</f>
        <v>0.82195323627645323</v>
      </c>
      <c r="AA287" s="96">
        <f>PRODUCT('mil mi val'!$C359:Z359)</f>
        <v>0.81373370391368871</v>
      </c>
      <c r="AB287" s="96">
        <f>PRODUCT('mil mi val'!$C359:AA359)</f>
        <v>0.80559636687455183</v>
      </c>
      <c r="AC287" s="96">
        <f>PRODUCT('mil mi val'!$C359:AB359)</f>
        <v>0.79754040320580633</v>
      </c>
      <c r="AD287" s="96">
        <f>PRODUCT('mil mi val'!$C359:AC359)</f>
        <v>0.78956499917374823</v>
      </c>
      <c r="AE287" s="96">
        <f>PRODUCT('mil mi val'!$C359:AD359)</f>
        <v>0.7816693491820107</v>
      </c>
      <c r="AF287" s="96">
        <f>PRODUCT('mil mi val'!$C359:AE359)</f>
        <v>0.77385265569019057</v>
      </c>
      <c r="AG287" s="96">
        <f>PRODUCT('mil mi val'!$C359:AF359)</f>
        <v>0.76611412913328869</v>
      </c>
      <c r="AH287" s="96">
        <f>PRODUCT('mil mi val'!$C359:AG359)</f>
        <v>0.75845298784195581</v>
      </c>
      <c r="AI287" s="96">
        <f>PRODUCT('mil mi val'!$C359:AH359)</f>
        <v>0.7508684579635363</v>
      </c>
      <c r="AJ287" s="96">
        <f>PRODUCT('mil mi val'!$C359:AI359)</f>
        <v>0.74335977338390091</v>
      </c>
      <c r="AK287" s="96">
        <f>PRODUCT('mil mi val'!$C359:AJ359)</f>
        <v>0.73592617565006191</v>
      </c>
      <c r="AL287" s="96">
        <f>PRODUCT('mil mi val'!$C359:AK359)</f>
        <v>0.72856691389356132</v>
      </c>
      <c r="AM287" s="96">
        <f>PRODUCT('mil mi val'!$C359:AL359)</f>
        <v>0.72128124475462574</v>
      </c>
      <c r="AN287" s="96">
        <f>PRODUCT('mil mi val'!$C359:AM359)</f>
        <v>0.7140684323070795</v>
      </c>
      <c r="AO287" s="96">
        <f>PRODUCT('mil mi val'!$C359:AN359)</f>
        <v>0.7069277479840087</v>
      </c>
      <c r="AP287" s="96">
        <f>PRODUCT('mil mi val'!$C359:AO359)</f>
        <v>0.69985847050416861</v>
      </c>
      <c r="AQ287" s="96">
        <f>PRODUCT('mil mi val'!$C359:AP359)</f>
        <v>0.69285988579912694</v>
      </c>
      <c r="AR287" s="96">
        <f>PRODUCT('mil mi val'!$C359:AQ359)</f>
        <v>0.6859312869411357</v>
      </c>
      <c r="AS287" s="96">
        <f>PRODUCT('mil mi val'!$C359:AR359)</f>
        <v>0.67907197407172437</v>
      </c>
      <c r="AT287" s="96">
        <f>PRODUCT('mil mi val'!$C359:AS359)</f>
        <v>0.67228125433100716</v>
      </c>
      <c r="AU287" s="96">
        <f>PRODUCT('mil mi val'!$C359:AT359)</f>
        <v>0.66555844178769707</v>
      </c>
      <c r="AV287" s="96">
        <f>PRODUCT('mil mi val'!$C359:AU359)</f>
        <v>0.65890285736982013</v>
      </c>
      <c r="AW287" s="96">
        <f>PRODUCT('mil mi val'!$C359:AV359)</f>
        <v>0.65231382879612188</v>
      </c>
      <c r="AX287" s="96">
        <f>PRODUCT('mil mi val'!$C359:AW359)</f>
        <v>0.64579069050816063</v>
      </c>
      <c r="AY287" s="96">
        <f>PRODUCT('mil mi val'!$C359:AX359)</f>
        <v>0.63933278360307899</v>
      </c>
      <c r="AZ287" s="96">
        <f>PRODUCT('mil mi val'!$C359:AY359)</f>
        <v>0.63293945576704824</v>
      </c>
      <c r="BA287" s="96">
        <f>PRODUCT('mil mi val'!$C359:AZ359)</f>
        <v>0.62661006120937779</v>
      </c>
      <c r="BB287" s="96">
        <f>PRODUCT('mil mi val'!$C359:BA359)</f>
        <v>0.62034396059728403</v>
      </c>
      <c r="BC287" s="96">
        <f>PRODUCT('mil mi val'!$C359:BB359)</f>
        <v>0.61414052099131122</v>
      </c>
      <c r="BD287" s="96">
        <f>PRODUCT('mil mi val'!$C359:BC359)</f>
        <v>0.60799911578139809</v>
      </c>
      <c r="BE287" s="96">
        <f>PRODUCT('mil mi val'!$C359:BD359)</f>
        <v>0.6019191246235841</v>
      </c>
      <c r="BF287" s="96">
        <f>PRODUCT('mil mi val'!$C359:BE359)</f>
        <v>0.59589993337734826</v>
      </c>
      <c r="BG287" s="96">
        <f>PRODUCT('mil mi val'!$C359:BF359)</f>
        <v>0.58994093404357473</v>
      </c>
      <c r="BH287" s="96">
        <f>PRODUCT('mil mi val'!$C359:BG359)</f>
        <v>0.58404152470313897</v>
      </c>
      <c r="BI287" s="96">
        <f>PRODUCT('mil mi val'!$C359:BH359)</f>
        <v>0.57820110945610759</v>
      </c>
      <c r="BJ287" s="96">
        <f>PRODUCT('mil mi val'!$C359:BI359)</f>
        <v>0.57241909836154647</v>
      </c>
      <c r="BK287" s="96">
        <f>PRODUCT('mil mi val'!$C359:BJ359)</f>
        <v>0.56669490737793105</v>
      </c>
      <c r="BL287" s="96">
        <f>PRODUCT('mil mi val'!$C359:BK359)</f>
        <v>0.56102795830415175</v>
      </c>
      <c r="BM287" s="96">
        <f>PRODUCT('mil mi val'!$C359:BL359)</f>
        <v>0.55541767872111025</v>
      </c>
      <c r="BN287" s="96">
        <f>PRODUCT('mil mi val'!$C359:BM359)</f>
        <v>0.5498635019338991</v>
      </c>
      <c r="BO287" s="96">
        <f>PRODUCT('mil mi val'!$C359:BN359)</f>
        <v>0.5443648669145601</v>
      </c>
      <c r="BP287" s="96">
        <f>PRODUCT('mil mi val'!$C359:BO359)</f>
        <v>0.5389212182454145</v>
      </c>
      <c r="BQ287" s="96">
        <f>PRODUCT('mil mi val'!$C359:BP359)</f>
        <v>0.53353200606296036</v>
      </c>
      <c r="BR287" s="96">
        <f>PRODUCT('mil mi val'!$C359:BQ359)</f>
        <v>0.52819668600233072</v>
      </c>
      <c r="BS287" s="96">
        <f>PRODUCT('mil mi val'!$C359:BR359)</f>
        <v>0.52291471914230736</v>
      </c>
      <c r="BT287" s="96">
        <f>PRODUCT('mil mi val'!$C359:BS359)</f>
        <v>0.51768557195088427</v>
      </c>
      <c r="BU287" s="96">
        <f>PRODUCT('mil mi val'!$C359:BT359)</f>
        <v>0.51250871623137539</v>
      </c>
      <c r="BV287" s="96">
        <f>PRODUCT('mil mi val'!$C359:BU359)</f>
        <v>0.50738362906906165</v>
      </c>
      <c r="BW287" s="96">
        <f>PRODUCT('mil mi val'!$C359:BV359)</f>
        <v>0.50230979277837107</v>
      </c>
      <c r="BX287" s="96">
        <f>PRODUCT('mil mi val'!$C359:BW359)</f>
        <v>0.49728669485058735</v>
      </c>
      <c r="BY287" s="96">
        <f>PRODUCT('mil mi val'!$C359:BX359)</f>
        <v>0.49231382790208145</v>
      </c>
      <c r="BZ287" s="96">
        <f>PRODUCT('mil mi val'!$C359:BY359)</f>
        <v>0.48739068962306065</v>
      </c>
      <c r="CA287" s="96">
        <f>PRODUCT('mil mi val'!$C359:BZ359)</f>
        <v>0.48251678272683002</v>
      </c>
      <c r="CB287" s="96">
        <f>PRODUCT('mil mi val'!$C359:CA359)</f>
        <v>0.47769161489956169</v>
      </c>
      <c r="CC287" s="96">
        <f>PRODUCT('mil mi val'!$C359:CB359)</f>
        <v>0.47291469875056608</v>
      </c>
      <c r="CD287" s="96">
        <f>PRODUCT('mil mi val'!$C359:CC359)</f>
        <v>0.46818555176306043</v>
      </c>
      <c r="CE287" s="96">
        <f>PRODUCT('mil mi val'!$C359:CD359)</f>
        <v>0.46350369624542981</v>
      </c>
      <c r="CF287" s="96">
        <f>PRODUCT('mil mi val'!$C359:CE359)</f>
        <v>0.45886865928297549</v>
      </c>
      <c r="CG287" s="96">
        <f>PRODUCT('mil mi val'!$C359:CF359)</f>
        <v>0.45427997269014575</v>
      </c>
      <c r="CH287" s="96">
        <f>PRODUCT('mil mi val'!$C359:CG359)</f>
        <v>0.44973717296324428</v>
      </c>
      <c r="CI287" s="96">
        <f>PRODUCT('mil mi val'!$C359:CH359)</f>
        <v>0.44523980123361184</v>
      </c>
      <c r="CJ287" s="96">
        <f>PRODUCT('mil mi val'!$C359:CI359)</f>
        <v>0.44078740322127574</v>
      </c>
      <c r="CK287" s="96">
        <f>PRODUCT('mil mi val'!$C359:CJ359)</f>
        <v>0.43637952918906298</v>
      </c>
      <c r="CL287" s="96">
        <f>PRODUCT('mil mi val'!$C359:CK359)</f>
        <v>0.43201573389717235</v>
      </c>
      <c r="CM287" s="96">
        <f>PRODUCT('mil mi val'!$C359:CL359)</f>
        <v>0.42769557655820062</v>
      </c>
      <c r="CN287" s="96">
        <f>PRODUCT('mil mi val'!$C359:CM359)</f>
        <v>0.42341862079261861</v>
      </c>
      <c r="CO287" s="96">
        <f>PRODUCT('mil mi val'!$C359:CN359)</f>
        <v>0.4191844345846924</v>
      </c>
      <c r="CP287" s="96">
        <f>PRODUCT('mil mi val'!$C359:CO359)</f>
        <v>0.41499259023884549</v>
      </c>
      <c r="CQ287" s="96">
        <f>PRODUCT('mil mi val'!$C359:CP359)</f>
        <v>0.41084266433645705</v>
      </c>
      <c r="CR287" s="96">
        <f>PRODUCT('mil mi val'!$C359:CQ359)</f>
        <v>0.40673423769309247</v>
      </c>
      <c r="CS287" s="96">
        <f>PRODUCT('mil mi val'!$C359:CR359)</f>
        <v>0.40266689531616157</v>
      </c>
      <c r="CT287" s="96">
        <f>PRODUCT('mil mi val'!$C359:CS359)</f>
        <v>0.39864022636299995</v>
      </c>
      <c r="CU287" s="96">
        <f>PRODUCT('mil mi val'!$C359:CT359)</f>
        <v>0.39465382409936994</v>
      </c>
      <c r="CV287" s="96">
        <f>PRODUCT('mil mi val'!$C359:CU359)</f>
        <v>0.39070728585837622</v>
      </c>
      <c r="CW287" s="96">
        <f>PRODUCT('mil mi val'!$C359:CV359)</f>
        <v>0.38680021299979245</v>
      </c>
      <c r="CX287" s="96">
        <f>PRODUCT('mil mi val'!$C359:CW359)</f>
        <v>0.38293221086979451</v>
      </c>
      <c r="CY287" s="96">
        <f>PRODUCT('mil mi val'!$C359:CX359)</f>
        <v>0.37910288876109655</v>
      </c>
      <c r="CZ287" s="96">
        <f>PRODUCT('mil mi val'!$C359:CY359)</f>
        <v>0.37531185987348559</v>
      </c>
      <c r="DA287" s="96">
        <f>PRODUCT('mil mi val'!$C359:CZ359)</f>
        <v>0.37155874127475075</v>
      </c>
      <c r="DB287" s="96">
        <f>PRODUCT('mil mi val'!$C359:DA359)</f>
        <v>0.36784315386200322</v>
      </c>
      <c r="DC287" s="96">
        <f>PRODUCT('mil mi val'!$C359:DB359)</f>
        <v>0.36416472232338321</v>
      </c>
      <c r="DD287" s="96">
        <f>PRODUCT('mil mi val'!$C359:DC359)</f>
        <v>0.36052307510014936</v>
      </c>
      <c r="DE287" s="96">
        <f>PRODUCT('mil mi val'!$C359:DE359)</f>
        <v>0.35334866590565639</v>
      </c>
      <c r="DF287" s="96">
        <f>PRODUCT('mil mi val'!$C359:DF359)</f>
        <v>0.34981517924659983</v>
      </c>
      <c r="DG287" s="96">
        <f>PRODUCT('mil mi val'!$C359:DG359)</f>
        <v>0.34631702745413384</v>
      </c>
      <c r="DH287" s="96">
        <f>PRODUCT('mil mi val'!$C359:DH359)</f>
        <v>0.34285385717959249</v>
      </c>
      <c r="DI287" s="96">
        <f>PRODUCT('mil mi val'!$C359:DI359)</f>
        <v>0.33942531860779657</v>
      </c>
      <c r="DJ287" s="96">
        <f>PRODUCT('mil mi val'!$C359:DJ359)</f>
        <v>0.33603106542171862</v>
      </c>
      <c r="DK287" s="96">
        <f>PRODUCT('mil mi val'!$C359:DK359)</f>
        <v>0.33267075476750141</v>
      </c>
      <c r="DL287" s="96">
        <f>PRODUCT('mil mi val'!$C359:DL359)</f>
        <v>0.32934404721982641</v>
      </c>
      <c r="DM287" s="96">
        <f>PRODUCT('mil mi val'!$C359:DM359)</f>
        <v>0.32605060674762815</v>
      </c>
      <c r="DN287" s="96">
        <f>PRODUCT('mil mi val'!$C359:DN359)</f>
        <v>0.32279010068015185</v>
      </c>
      <c r="DO287" s="96">
        <f>PRODUCT('mil mi val'!$C359:DO359)</f>
        <v>0.31956219967335031</v>
      </c>
      <c r="DP287" s="96">
        <f>PRODUCT('mil mi val'!$C359:DP359)</f>
        <v>0.3163665776766168</v>
      </c>
      <c r="DQ287" s="96">
        <f>PRODUCT('mil mi val'!$C359:DQ359)</f>
        <v>0.31320291189985061</v>
      </c>
      <c r="DR287" s="96">
        <f>PRODUCT('mil mi val'!$C359:DR359)</f>
        <v>0.3100708827808521</v>
      </c>
      <c r="DS287" s="96">
        <f>PRODUCT('mil mi val'!$C359:DS359)</f>
        <v>0.3069701739530436</v>
      </c>
      <c r="DT287" s="96">
        <f>PRODUCT('mil mi val'!$C359:DT359)</f>
        <v>0.30390047221351318</v>
      </c>
    </row>
    <row r="288" spans="2:124" ht="15" x14ac:dyDescent="0.25">
      <c r="B288" s="55">
        <v>33</v>
      </c>
      <c r="C288" s="96">
        <v>1</v>
      </c>
      <c r="D288" s="96">
        <f>PRODUCT('mil mi val'!$C360:C360)</f>
        <v>0.99677854713082292</v>
      </c>
      <c r="E288" s="96">
        <f>PRODUCT('mil mi val'!$C360:D360)</f>
        <v>0.99252285317190714</v>
      </c>
      <c r="F288" s="96">
        <f>PRODUCT('mil mi val'!$C360:E360)</f>
        <v>0.98727521046376288</v>
      </c>
      <c r="G288" s="96">
        <f>PRODUCT('mil mi val'!$C360:F360)</f>
        <v>0.98114765146945582</v>
      </c>
      <c r="H288" s="96">
        <f>PRODUCT('mil mi val'!$C360:G360)</f>
        <v>0.97431942551220352</v>
      </c>
      <c r="I288" s="96">
        <f>PRODUCT('mil mi val'!$C360:H360)</f>
        <v>0.96703370852082504</v>
      </c>
      <c r="J288" s="96">
        <f>PRODUCT('mil mi val'!$C360:I360)</f>
        <v>0.95943782671991173</v>
      </c>
      <c r="K288" s="96">
        <f>PRODUCT('mil mi val'!$C360:J360)</f>
        <v>0.95154708772615282</v>
      </c>
      <c r="L288" s="96">
        <f>PRODUCT('mil mi val'!$C360:K360)</f>
        <v>0.94338403923820857</v>
      </c>
      <c r="M288" s="96">
        <f>PRODUCT('mil mi val'!$C360:L360)</f>
        <v>0.93497812145438275</v>
      </c>
      <c r="N288" s="96">
        <f>PRODUCT('mil mi val'!$C360:M360)</f>
        <v>0.92636529294478853</v>
      </c>
      <c r="O288" s="96">
        <f>PRODUCT('mil mi val'!$C360:N360)</f>
        <v>0.91758763720458925</v>
      </c>
      <c r="P288" s="96">
        <f>PRODUCT('mil mi val'!$C360:O360)</f>
        <v>0.9086929586714354</v>
      </c>
      <c r="Q288" s="96">
        <f>PRODUCT('mil mi val'!$C360:P360)</f>
        <v>0.89973437833520542</v>
      </c>
      <c r="R288" s="96">
        <f>PRODUCT('mil mi val'!$C360:Q360)</f>
        <v>0.89076994020111366</v>
      </c>
      <c r="S288" s="96">
        <f>PRODUCT('mil mi val'!$C360:R360)</f>
        <v>0.88186224079910247</v>
      </c>
      <c r="T288" s="96">
        <f>PRODUCT('mil mi val'!$C360:S360)</f>
        <v>0.87304361839111144</v>
      </c>
      <c r="U288" s="96">
        <f>PRODUCT('mil mi val'!$C360:T360)</f>
        <v>0.86431318220720033</v>
      </c>
      <c r="V288" s="96">
        <f>PRODUCT('mil mi val'!$C360:U360)</f>
        <v>0.85567005038512833</v>
      </c>
      <c r="W288" s="96">
        <f>PRODUCT('mil mi val'!$C360:V360)</f>
        <v>0.84711334988127707</v>
      </c>
      <c r="X288" s="96">
        <f>PRODUCT('mil mi val'!$C360:W360)</f>
        <v>0.83864221638246428</v>
      </c>
      <c r="Y288" s="96">
        <f>PRODUCT('mil mi val'!$C360:X360)</f>
        <v>0.8302557942186396</v>
      </c>
      <c r="Z288" s="96">
        <f>PRODUCT('mil mi val'!$C360:Y360)</f>
        <v>0.82195323627645323</v>
      </c>
      <c r="AA288" s="96">
        <f>PRODUCT('mil mi val'!$C360:Z360)</f>
        <v>0.81373370391368871</v>
      </c>
      <c r="AB288" s="96">
        <f>PRODUCT('mil mi val'!$C360:AA360)</f>
        <v>0.80559636687455183</v>
      </c>
      <c r="AC288" s="96">
        <f>PRODUCT('mil mi val'!$C360:AB360)</f>
        <v>0.79754040320580633</v>
      </c>
      <c r="AD288" s="96">
        <f>PRODUCT('mil mi val'!$C360:AC360)</f>
        <v>0.78956499917374823</v>
      </c>
      <c r="AE288" s="96">
        <f>PRODUCT('mil mi val'!$C360:AD360)</f>
        <v>0.7816693491820107</v>
      </c>
      <c r="AF288" s="96">
        <f>PRODUCT('mil mi val'!$C360:AE360)</f>
        <v>0.77385265569019057</v>
      </c>
      <c r="AG288" s="96">
        <f>PRODUCT('mil mi val'!$C360:AF360)</f>
        <v>0.76611412913328869</v>
      </c>
      <c r="AH288" s="96">
        <f>PRODUCT('mil mi val'!$C360:AG360)</f>
        <v>0.75845298784195581</v>
      </c>
      <c r="AI288" s="96">
        <f>PRODUCT('mil mi val'!$C360:AH360)</f>
        <v>0.7508684579635363</v>
      </c>
      <c r="AJ288" s="96">
        <f>PRODUCT('mil mi val'!$C360:AI360)</f>
        <v>0.74335977338390091</v>
      </c>
      <c r="AK288" s="96">
        <f>PRODUCT('mil mi val'!$C360:AJ360)</f>
        <v>0.73592617565006191</v>
      </c>
      <c r="AL288" s="96">
        <f>PRODUCT('mil mi val'!$C360:AK360)</f>
        <v>0.72856691389356132</v>
      </c>
      <c r="AM288" s="96">
        <f>PRODUCT('mil mi val'!$C360:AL360)</f>
        <v>0.72128124475462574</v>
      </c>
      <c r="AN288" s="96">
        <f>PRODUCT('mil mi val'!$C360:AM360)</f>
        <v>0.7140684323070795</v>
      </c>
      <c r="AO288" s="96">
        <f>PRODUCT('mil mi val'!$C360:AN360)</f>
        <v>0.7069277479840087</v>
      </c>
      <c r="AP288" s="96">
        <f>PRODUCT('mil mi val'!$C360:AO360)</f>
        <v>0.69985847050416861</v>
      </c>
      <c r="AQ288" s="96">
        <f>PRODUCT('mil mi val'!$C360:AP360)</f>
        <v>0.69285988579912694</v>
      </c>
      <c r="AR288" s="96">
        <f>PRODUCT('mil mi val'!$C360:AQ360)</f>
        <v>0.6859312869411357</v>
      </c>
      <c r="AS288" s="96">
        <f>PRODUCT('mil mi val'!$C360:AR360)</f>
        <v>0.67907197407172437</v>
      </c>
      <c r="AT288" s="96">
        <f>PRODUCT('mil mi val'!$C360:AS360)</f>
        <v>0.67228125433100716</v>
      </c>
      <c r="AU288" s="96">
        <f>PRODUCT('mil mi val'!$C360:AT360)</f>
        <v>0.66555844178769707</v>
      </c>
      <c r="AV288" s="96">
        <f>PRODUCT('mil mi val'!$C360:AU360)</f>
        <v>0.65890285736982013</v>
      </c>
      <c r="AW288" s="96">
        <f>PRODUCT('mil mi val'!$C360:AV360)</f>
        <v>0.65231382879612188</v>
      </c>
      <c r="AX288" s="96">
        <f>PRODUCT('mil mi val'!$C360:AW360)</f>
        <v>0.64579069050816063</v>
      </c>
      <c r="AY288" s="96">
        <f>PRODUCT('mil mi val'!$C360:AX360)</f>
        <v>0.63933278360307899</v>
      </c>
      <c r="AZ288" s="96">
        <f>PRODUCT('mil mi val'!$C360:AY360)</f>
        <v>0.63293945576704824</v>
      </c>
      <c r="BA288" s="96">
        <f>PRODUCT('mil mi val'!$C360:AZ360)</f>
        <v>0.62661006120937779</v>
      </c>
      <c r="BB288" s="96">
        <f>PRODUCT('mil mi val'!$C360:BA360)</f>
        <v>0.62034396059728403</v>
      </c>
      <c r="BC288" s="96">
        <f>PRODUCT('mil mi val'!$C360:BB360)</f>
        <v>0.61414052099131122</v>
      </c>
      <c r="BD288" s="96">
        <f>PRODUCT('mil mi val'!$C360:BC360)</f>
        <v>0.60799911578139809</v>
      </c>
      <c r="BE288" s="96">
        <f>PRODUCT('mil mi val'!$C360:BD360)</f>
        <v>0.6019191246235841</v>
      </c>
      <c r="BF288" s="96">
        <f>PRODUCT('mil mi val'!$C360:BE360)</f>
        <v>0.59589993337734826</v>
      </c>
      <c r="BG288" s="96">
        <f>PRODUCT('mil mi val'!$C360:BF360)</f>
        <v>0.58994093404357473</v>
      </c>
      <c r="BH288" s="96">
        <f>PRODUCT('mil mi val'!$C360:BG360)</f>
        <v>0.58404152470313897</v>
      </c>
      <c r="BI288" s="96">
        <f>PRODUCT('mil mi val'!$C360:BH360)</f>
        <v>0.57820110945610759</v>
      </c>
      <c r="BJ288" s="96">
        <f>PRODUCT('mil mi val'!$C360:BI360)</f>
        <v>0.57241909836154647</v>
      </c>
      <c r="BK288" s="96">
        <f>PRODUCT('mil mi val'!$C360:BJ360)</f>
        <v>0.56669490737793105</v>
      </c>
      <c r="BL288" s="96">
        <f>PRODUCT('mil mi val'!$C360:BK360)</f>
        <v>0.56102795830415175</v>
      </c>
      <c r="BM288" s="96">
        <f>PRODUCT('mil mi val'!$C360:BL360)</f>
        <v>0.55541767872111025</v>
      </c>
      <c r="BN288" s="96">
        <f>PRODUCT('mil mi val'!$C360:BM360)</f>
        <v>0.5498635019338991</v>
      </c>
      <c r="BO288" s="96">
        <f>PRODUCT('mil mi val'!$C360:BN360)</f>
        <v>0.5443648669145601</v>
      </c>
      <c r="BP288" s="96">
        <f>PRODUCT('mil mi val'!$C360:BO360)</f>
        <v>0.5389212182454145</v>
      </c>
      <c r="BQ288" s="96">
        <f>PRODUCT('mil mi val'!$C360:BP360)</f>
        <v>0.53353200606296036</v>
      </c>
      <c r="BR288" s="96">
        <f>PRODUCT('mil mi val'!$C360:BQ360)</f>
        <v>0.52819668600233072</v>
      </c>
      <c r="BS288" s="96">
        <f>PRODUCT('mil mi val'!$C360:BR360)</f>
        <v>0.52291471914230736</v>
      </c>
      <c r="BT288" s="96">
        <f>PRODUCT('mil mi val'!$C360:BS360)</f>
        <v>0.51768557195088427</v>
      </c>
      <c r="BU288" s="96">
        <f>PRODUCT('mil mi val'!$C360:BT360)</f>
        <v>0.51250871623137539</v>
      </c>
      <c r="BV288" s="96">
        <f>PRODUCT('mil mi val'!$C360:BU360)</f>
        <v>0.50738362906906165</v>
      </c>
      <c r="BW288" s="96">
        <f>PRODUCT('mil mi val'!$C360:BV360)</f>
        <v>0.50230979277837107</v>
      </c>
      <c r="BX288" s="96">
        <f>PRODUCT('mil mi val'!$C360:BW360)</f>
        <v>0.49728669485058735</v>
      </c>
      <c r="BY288" s="96">
        <f>PRODUCT('mil mi val'!$C360:BX360)</f>
        <v>0.49231382790208145</v>
      </c>
      <c r="BZ288" s="96">
        <f>PRODUCT('mil mi val'!$C360:BY360)</f>
        <v>0.48739068962306065</v>
      </c>
      <c r="CA288" s="96">
        <f>PRODUCT('mil mi val'!$C360:BZ360)</f>
        <v>0.48251678272683002</v>
      </c>
      <c r="CB288" s="96">
        <f>PRODUCT('mil mi val'!$C360:CA360)</f>
        <v>0.47769161489956169</v>
      </c>
      <c r="CC288" s="96">
        <f>PRODUCT('mil mi val'!$C360:CB360)</f>
        <v>0.47291469875056608</v>
      </c>
      <c r="CD288" s="96">
        <f>PRODUCT('mil mi val'!$C360:CC360)</f>
        <v>0.46818555176306043</v>
      </c>
      <c r="CE288" s="96">
        <f>PRODUCT('mil mi val'!$C360:CD360)</f>
        <v>0.46350369624542981</v>
      </c>
      <c r="CF288" s="96">
        <f>PRODUCT('mil mi val'!$C360:CE360)</f>
        <v>0.45886865928297549</v>
      </c>
      <c r="CG288" s="96">
        <f>PRODUCT('mil mi val'!$C360:CF360)</f>
        <v>0.45427997269014575</v>
      </c>
      <c r="CH288" s="96">
        <f>PRODUCT('mil mi val'!$C360:CG360)</f>
        <v>0.44973717296324428</v>
      </c>
      <c r="CI288" s="96">
        <f>PRODUCT('mil mi val'!$C360:CH360)</f>
        <v>0.44523980123361184</v>
      </c>
      <c r="CJ288" s="96">
        <f>PRODUCT('mil mi val'!$C360:CI360)</f>
        <v>0.44078740322127574</v>
      </c>
      <c r="CK288" s="96">
        <f>PRODUCT('mil mi val'!$C360:CJ360)</f>
        <v>0.43637952918906298</v>
      </c>
      <c r="CL288" s="96">
        <f>PRODUCT('mil mi val'!$C360:CK360)</f>
        <v>0.43201573389717235</v>
      </c>
      <c r="CM288" s="96">
        <f>PRODUCT('mil mi val'!$C360:CL360)</f>
        <v>0.42769557655820062</v>
      </c>
      <c r="CN288" s="96">
        <f>PRODUCT('mil mi val'!$C360:CM360)</f>
        <v>0.42341862079261861</v>
      </c>
      <c r="CO288" s="96">
        <f>PRODUCT('mil mi val'!$C360:CN360)</f>
        <v>0.4191844345846924</v>
      </c>
      <c r="CP288" s="96">
        <f>PRODUCT('mil mi val'!$C360:CO360)</f>
        <v>0.41499259023884549</v>
      </c>
      <c r="CQ288" s="96">
        <f>PRODUCT('mil mi val'!$C360:CP360)</f>
        <v>0.41084266433645705</v>
      </c>
      <c r="CR288" s="96">
        <f>PRODUCT('mil mi val'!$C360:CQ360)</f>
        <v>0.40673423769309247</v>
      </c>
      <c r="CS288" s="96">
        <f>PRODUCT('mil mi val'!$C360:CR360)</f>
        <v>0.40266689531616157</v>
      </c>
      <c r="CT288" s="96">
        <f>PRODUCT('mil mi val'!$C360:CS360)</f>
        <v>0.39864022636299995</v>
      </c>
      <c r="CU288" s="96">
        <f>PRODUCT('mil mi val'!$C360:CT360)</f>
        <v>0.39465382409936994</v>
      </c>
      <c r="CV288" s="96">
        <f>PRODUCT('mil mi val'!$C360:CU360)</f>
        <v>0.39070728585837622</v>
      </c>
      <c r="CW288" s="96">
        <f>PRODUCT('mil mi val'!$C360:CV360)</f>
        <v>0.38680021299979245</v>
      </c>
      <c r="CX288" s="96">
        <f>PRODUCT('mil mi val'!$C360:CW360)</f>
        <v>0.38293221086979451</v>
      </c>
      <c r="CY288" s="96">
        <f>PRODUCT('mil mi val'!$C360:CX360)</f>
        <v>0.37910288876109655</v>
      </c>
      <c r="CZ288" s="96">
        <f>PRODUCT('mil mi val'!$C360:CY360)</f>
        <v>0.37531185987348559</v>
      </c>
      <c r="DA288" s="96">
        <f>PRODUCT('mil mi val'!$C360:CZ360)</f>
        <v>0.37155874127475075</v>
      </c>
      <c r="DB288" s="96">
        <f>PRODUCT('mil mi val'!$C360:DA360)</f>
        <v>0.36784315386200322</v>
      </c>
      <c r="DC288" s="96">
        <f>PRODUCT('mil mi val'!$C360:DB360)</f>
        <v>0.36416472232338321</v>
      </c>
      <c r="DD288" s="96">
        <f>PRODUCT('mil mi val'!$C360:DC360)</f>
        <v>0.36052307510014936</v>
      </c>
      <c r="DE288" s="96">
        <f>PRODUCT('mil mi val'!$C360:DE360)</f>
        <v>0.35334866590565639</v>
      </c>
      <c r="DF288" s="96">
        <f>PRODUCT('mil mi val'!$C360:DF360)</f>
        <v>0.34981517924659983</v>
      </c>
      <c r="DG288" s="96">
        <f>PRODUCT('mil mi val'!$C360:DG360)</f>
        <v>0.34631702745413384</v>
      </c>
      <c r="DH288" s="96">
        <f>PRODUCT('mil mi val'!$C360:DH360)</f>
        <v>0.34285385717959249</v>
      </c>
      <c r="DI288" s="96">
        <f>PRODUCT('mil mi val'!$C360:DI360)</f>
        <v>0.33942531860779657</v>
      </c>
      <c r="DJ288" s="96">
        <f>PRODUCT('mil mi val'!$C360:DJ360)</f>
        <v>0.33603106542171862</v>
      </c>
      <c r="DK288" s="96">
        <f>PRODUCT('mil mi val'!$C360:DK360)</f>
        <v>0.33267075476750141</v>
      </c>
      <c r="DL288" s="96">
        <f>PRODUCT('mil mi val'!$C360:DL360)</f>
        <v>0.32934404721982641</v>
      </c>
      <c r="DM288" s="96">
        <f>PRODUCT('mil mi val'!$C360:DM360)</f>
        <v>0.32605060674762815</v>
      </c>
      <c r="DN288" s="96">
        <f>PRODUCT('mil mi val'!$C360:DN360)</f>
        <v>0.32279010068015185</v>
      </c>
      <c r="DO288" s="96">
        <f>PRODUCT('mil mi val'!$C360:DO360)</f>
        <v>0.31956219967335031</v>
      </c>
      <c r="DP288" s="96">
        <f>PRODUCT('mil mi val'!$C360:DP360)</f>
        <v>0.3163665776766168</v>
      </c>
      <c r="DQ288" s="96">
        <f>PRODUCT('mil mi val'!$C360:DQ360)</f>
        <v>0.31320291189985061</v>
      </c>
      <c r="DR288" s="96">
        <f>PRODUCT('mil mi val'!$C360:DR360)</f>
        <v>0.3100708827808521</v>
      </c>
      <c r="DS288" s="96">
        <f>PRODUCT('mil mi val'!$C360:DS360)</f>
        <v>0.3069701739530436</v>
      </c>
      <c r="DT288" s="96">
        <f>PRODUCT('mil mi val'!$C360:DT360)</f>
        <v>0.30390047221351318</v>
      </c>
    </row>
    <row r="289" spans="2:124" ht="15" x14ac:dyDescent="0.25">
      <c r="B289" s="55">
        <v>34</v>
      </c>
      <c r="C289" s="96">
        <v>1</v>
      </c>
      <c r="D289" s="96">
        <f>PRODUCT('mil mi val'!$C361:C361)</f>
        <v>0.99677854713082292</v>
      </c>
      <c r="E289" s="96">
        <f>PRODUCT('mil mi val'!$C361:D361)</f>
        <v>0.99252285317190714</v>
      </c>
      <c r="F289" s="96">
        <f>PRODUCT('mil mi val'!$C361:E361)</f>
        <v>0.98727521046376288</v>
      </c>
      <c r="G289" s="96">
        <f>PRODUCT('mil mi val'!$C361:F361)</f>
        <v>0.98114765146945582</v>
      </c>
      <c r="H289" s="96">
        <f>PRODUCT('mil mi val'!$C361:G361)</f>
        <v>0.97431942551220352</v>
      </c>
      <c r="I289" s="96">
        <f>PRODUCT('mil mi val'!$C361:H361)</f>
        <v>0.96703370852082504</v>
      </c>
      <c r="J289" s="96">
        <f>PRODUCT('mil mi val'!$C361:I361)</f>
        <v>0.95943782671991173</v>
      </c>
      <c r="K289" s="96">
        <f>PRODUCT('mil mi val'!$C361:J361)</f>
        <v>0.95154708772615282</v>
      </c>
      <c r="L289" s="96">
        <f>PRODUCT('mil mi val'!$C361:K361)</f>
        <v>0.94338403923820857</v>
      </c>
      <c r="M289" s="96">
        <f>PRODUCT('mil mi val'!$C361:L361)</f>
        <v>0.93497812145438275</v>
      </c>
      <c r="N289" s="96">
        <f>PRODUCT('mil mi val'!$C361:M361)</f>
        <v>0.92636529294478853</v>
      </c>
      <c r="O289" s="96">
        <f>PRODUCT('mil mi val'!$C361:N361)</f>
        <v>0.91758763720458925</v>
      </c>
      <c r="P289" s="96">
        <f>PRODUCT('mil mi val'!$C361:O361)</f>
        <v>0.9086929586714354</v>
      </c>
      <c r="Q289" s="96">
        <f>PRODUCT('mil mi val'!$C361:P361)</f>
        <v>0.89973437833520542</v>
      </c>
      <c r="R289" s="96">
        <f>PRODUCT('mil mi val'!$C361:Q361)</f>
        <v>0.89076994020111366</v>
      </c>
      <c r="S289" s="96">
        <f>PRODUCT('mil mi val'!$C361:R361)</f>
        <v>0.88186224079910247</v>
      </c>
      <c r="T289" s="96">
        <f>PRODUCT('mil mi val'!$C361:S361)</f>
        <v>0.87304361839111144</v>
      </c>
      <c r="U289" s="96">
        <f>PRODUCT('mil mi val'!$C361:T361)</f>
        <v>0.86431318220720033</v>
      </c>
      <c r="V289" s="96">
        <f>PRODUCT('mil mi val'!$C361:U361)</f>
        <v>0.85567005038512833</v>
      </c>
      <c r="W289" s="96">
        <f>PRODUCT('mil mi val'!$C361:V361)</f>
        <v>0.84711334988127707</v>
      </c>
      <c r="X289" s="96">
        <f>PRODUCT('mil mi val'!$C361:W361)</f>
        <v>0.83864221638246428</v>
      </c>
      <c r="Y289" s="96">
        <f>PRODUCT('mil mi val'!$C361:X361)</f>
        <v>0.8302557942186396</v>
      </c>
      <c r="Z289" s="96">
        <f>PRODUCT('mil mi val'!$C361:Y361)</f>
        <v>0.82195323627645323</v>
      </c>
      <c r="AA289" s="96">
        <f>PRODUCT('mil mi val'!$C361:Z361)</f>
        <v>0.81373370391368871</v>
      </c>
      <c r="AB289" s="96">
        <f>PRODUCT('mil mi val'!$C361:AA361)</f>
        <v>0.80559636687455183</v>
      </c>
      <c r="AC289" s="96">
        <f>PRODUCT('mil mi val'!$C361:AB361)</f>
        <v>0.79754040320580633</v>
      </c>
      <c r="AD289" s="96">
        <f>PRODUCT('mil mi val'!$C361:AC361)</f>
        <v>0.78956499917374823</v>
      </c>
      <c r="AE289" s="96">
        <f>PRODUCT('mil mi val'!$C361:AD361)</f>
        <v>0.7816693491820107</v>
      </c>
      <c r="AF289" s="96">
        <f>PRODUCT('mil mi val'!$C361:AE361)</f>
        <v>0.77385265569019057</v>
      </c>
      <c r="AG289" s="96">
        <f>PRODUCT('mil mi val'!$C361:AF361)</f>
        <v>0.76611412913328869</v>
      </c>
      <c r="AH289" s="96">
        <f>PRODUCT('mil mi val'!$C361:AG361)</f>
        <v>0.75845298784195581</v>
      </c>
      <c r="AI289" s="96">
        <f>PRODUCT('mil mi val'!$C361:AH361)</f>
        <v>0.7508684579635363</v>
      </c>
      <c r="AJ289" s="96">
        <f>PRODUCT('mil mi val'!$C361:AI361)</f>
        <v>0.74335977338390091</v>
      </c>
      <c r="AK289" s="96">
        <f>PRODUCT('mil mi val'!$C361:AJ361)</f>
        <v>0.73592617565006191</v>
      </c>
      <c r="AL289" s="96">
        <f>PRODUCT('mil mi val'!$C361:AK361)</f>
        <v>0.72856691389356132</v>
      </c>
      <c r="AM289" s="96">
        <f>PRODUCT('mil mi val'!$C361:AL361)</f>
        <v>0.72128124475462574</v>
      </c>
      <c r="AN289" s="96">
        <f>PRODUCT('mil mi val'!$C361:AM361)</f>
        <v>0.7140684323070795</v>
      </c>
      <c r="AO289" s="96">
        <f>PRODUCT('mil mi val'!$C361:AN361)</f>
        <v>0.7069277479840087</v>
      </c>
      <c r="AP289" s="96">
        <f>PRODUCT('mil mi val'!$C361:AO361)</f>
        <v>0.69985847050416861</v>
      </c>
      <c r="AQ289" s="96">
        <f>PRODUCT('mil mi val'!$C361:AP361)</f>
        <v>0.69285988579912694</v>
      </c>
      <c r="AR289" s="96">
        <f>PRODUCT('mil mi val'!$C361:AQ361)</f>
        <v>0.6859312869411357</v>
      </c>
      <c r="AS289" s="96">
        <f>PRODUCT('mil mi val'!$C361:AR361)</f>
        <v>0.67907197407172437</v>
      </c>
      <c r="AT289" s="96">
        <f>PRODUCT('mil mi val'!$C361:AS361)</f>
        <v>0.67228125433100716</v>
      </c>
      <c r="AU289" s="96">
        <f>PRODUCT('mil mi val'!$C361:AT361)</f>
        <v>0.66555844178769707</v>
      </c>
      <c r="AV289" s="96">
        <f>PRODUCT('mil mi val'!$C361:AU361)</f>
        <v>0.65890285736982013</v>
      </c>
      <c r="AW289" s="96">
        <f>PRODUCT('mil mi val'!$C361:AV361)</f>
        <v>0.65231382879612188</v>
      </c>
      <c r="AX289" s="96">
        <f>PRODUCT('mil mi val'!$C361:AW361)</f>
        <v>0.64579069050816063</v>
      </c>
      <c r="AY289" s="96">
        <f>PRODUCT('mil mi val'!$C361:AX361)</f>
        <v>0.63933278360307899</v>
      </c>
      <c r="AZ289" s="96">
        <f>PRODUCT('mil mi val'!$C361:AY361)</f>
        <v>0.63293945576704824</v>
      </c>
      <c r="BA289" s="96">
        <f>PRODUCT('mil mi val'!$C361:AZ361)</f>
        <v>0.62661006120937779</v>
      </c>
      <c r="BB289" s="96">
        <f>PRODUCT('mil mi val'!$C361:BA361)</f>
        <v>0.62034396059728403</v>
      </c>
      <c r="BC289" s="96">
        <f>PRODUCT('mil mi val'!$C361:BB361)</f>
        <v>0.61414052099131122</v>
      </c>
      <c r="BD289" s="96">
        <f>PRODUCT('mil mi val'!$C361:BC361)</f>
        <v>0.60799911578139809</v>
      </c>
      <c r="BE289" s="96">
        <f>PRODUCT('mil mi val'!$C361:BD361)</f>
        <v>0.6019191246235841</v>
      </c>
      <c r="BF289" s="96">
        <f>PRODUCT('mil mi val'!$C361:BE361)</f>
        <v>0.59589993337734826</v>
      </c>
      <c r="BG289" s="96">
        <f>PRODUCT('mil mi val'!$C361:BF361)</f>
        <v>0.58994093404357473</v>
      </c>
      <c r="BH289" s="96">
        <f>PRODUCT('mil mi val'!$C361:BG361)</f>
        <v>0.58404152470313897</v>
      </c>
      <c r="BI289" s="96">
        <f>PRODUCT('mil mi val'!$C361:BH361)</f>
        <v>0.57820110945610759</v>
      </c>
      <c r="BJ289" s="96">
        <f>PRODUCT('mil mi val'!$C361:BI361)</f>
        <v>0.57241909836154647</v>
      </c>
      <c r="BK289" s="96">
        <f>PRODUCT('mil mi val'!$C361:BJ361)</f>
        <v>0.56669490737793105</v>
      </c>
      <c r="BL289" s="96">
        <f>PRODUCT('mil mi val'!$C361:BK361)</f>
        <v>0.56102795830415175</v>
      </c>
      <c r="BM289" s="96">
        <f>PRODUCT('mil mi val'!$C361:BL361)</f>
        <v>0.55541767872111025</v>
      </c>
      <c r="BN289" s="96">
        <f>PRODUCT('mil mi val'!$C361:BM361)</f>
        <v>0.5498635019338991</v>
      </c>
      <c r="BO289" s="96">
        <f>PRODUCT('mil mi val'!$C361:BN361)</f>
        <v>0.5443648669145601</v>
      </c>
      <c r="BP289" s="96">
        <f>PRODUCT('mil mi val'!$C361:BO361)</f>
        <v>0.5389212182454145</v>
      </c>
      <c r="BQ289" s="96">
        <f>PRODUCT('mil mi val'!$C361:BP361)</f>
        <v>0.53353200606296036</v>
      </c>
      <c r="BR289" s="96">
        <f>PRODUCT('mil mi val'!$C361:BQ361)</f>
        <v>0.52819668600233072</v>
      </c>
      <c r="BS289" s="96">
        <f>PRODUCT('mil mi val'!$C361:BR361)</f>
        <v>0.52291471914230736</v>
      </c>
      <c r="BT289" s="96">
        <f>PRODUCT('mil mi val'!$C361:BS361)</f>
        <v>0.51768557195088427</v>
      </c>
      <c r="BU289" s="96">
        <f>PRODUCT('mil mi val'!$C361:BT361)</f>
        <v>0.51250871623137539</v>
      </c>
      <c r="BV289" s="96">
        <f>PRODUCT('mil mi val'!$C361:BU361)</f>
        <v>0.50738362906906165</v>
      </c>
      <c r="BW289" s="96">
        <f>PRODUCT('mil mi val'!$C361:BV361)</f>
        <v>0.50230979277837107</v>
      </c>
      <c r="BX289" s="96">
        <f>PRODUCT('mil mi val'!$C361:BW361)</f>
        <v>0.49728669485058735</v>
      </c>
      <c r="BY289" s="96">
        <f>PRODUCT('mil mi val'!$C361:BX361)</f>
        <v>0.49231382790208145</v>
      </c>
      <c r="BZ289" s="96">
        <f>PRODUCT('mil mi val'!$C361:BY361)</f>
        <v>0.48739068962306065</v>
      </c>
      <c r="CA289" s="96">
        <f>PRODUCT('mil mi val'!$C361:BZ361)</f>
        <v>0.48251678272683002</v>
      </c>
      <c r="CB289" s="96">
        <f>PRODUCT('mil mi val'!$C361:CA361)</f>
        <v>0.47769161489956169</v>
      </c>
      <c r="CC289" s="96">
        <f>PRODUCT('mil mi val'!$C361:CB361)</f>
        <v>0.47291469875056608</v>
      </c>
      <c r="CD289" s="96">
        <f>PRODUCT('mil mi val'!$C361:CC361)</f>
        <v>0.46818555176306043</v>
      </c>
      <c r="CE289" s="96">
        <f>PRODUCT('mil mi val'!$C361:CD361)</f>
        <v>0.46350369624542981</v>
      </c>
      <c r="CF289" s="96">
        <f>PRODUCT('mil mi val'!$C361:CE361)</f>
        <v>0.45886865928297549</v>
      </c>
      <c r="CG289" s="96">
        <f>PRODUCT('mil mi val'!$C361:CF361)</f>
        <v>0.45427997269014575</v>
      </c>
      <c r="CH289" s="96">
        <f>PRODUCT('mil mi val'!$C361:CG361)</f>
        <v>0.44973717296324428</v>
      </c>
      <c r="CI289" s="96">
        <f>PRODUCT('mil mi val'!$C361:CH361)</f>
        <v>0.44523980123361184</v>
      </c>
      <c r="CJ289" s="96">
        <f>PRODUCT('mil mi val'!$C361:CI361)</f>
        <v>0.44078740322127574</v>
      </c>
      <c r="CK289" s="96">
        <f>PRODUCT('mil mi val'!$C361:CJ361)</f>
        <v>0.43637952918906298</v>
      </c>
      <c r="CL289" s="96">
        <f>PRODUCT('mil mi val'!$C361:CK361)</f>
        <v>0.43201573389717235</v>
      </c>
      <c r="CM289" s="96">
        <f>PRODUCT('mil mi val'!$C361:CL361)</f>
        <v>0.42769557655820062</v>
      </c>
      <c r="CN289" s="96">
        <f>PRODUCT('mil mi val'!$C361:CM361)</f>
        <v>0.42341862079261861</v>
      </c>
      <c r="CO289" s="96">
        <f>PRODUCT('mil mi val'!$C361:CN361)</f>
        <v>0.4191844345846924</v>
      </c>
      <c r="CP289" s="96">
        <f>PRODUCT('mil mi val'!$C361:CO361)</f>
        <v>0.41499259023884549</v>
      </c>
      <c r="CQ289" s="96">
        <f>PRODUCT('mil mi val'!$C361:CP361)</f>
        <v>0.41084266433645705</v>
      </c>
      <c r="CR289" s="96">
        <f>PRODUCT('mil mi val'!$C361:CQ361)</f>
        <v>0.40673423769309247</v>
      </c>
      <c r="CS289" s="96">
        <f>PRODUCT('mil mi val'!$C361:CR361)</f>
        <v>0.40266689531616157</v>
      </c>
      <c r="CT289" s="96">
        <f>PRODUCT('mil mi val'!$C361:CS361)</f>
        <v>0.39864022636299995</v>
      </c>
      <c r="CU289" s="96">
        <f>PRODUCT('mil mi val'!$C361:CT361)</f>
        <v>0.39465382409936994</v>
      </c>
      <c r="CV289" s="96">
        <f>PRODUCT('mil mi val'!$C361:CU361)</f>
        <v>0.39070728585837622</v>
      </c>
      <c r="CW289" s="96">
        <f>PRODUCT('mil mi val'!$C361:CV361)</f>
        <v>0.38680021299979245</v>
      </c>
      <c r="CX289" s="96">
        <f>PRODUCT('mil mi val'!$C361:CW361)</f>
        <v>0.38293221086979451</v>
      </c>
      <c r="CY289" s="96">
        <f>PRODUCT('mil mi val'!$C361:CX361)</f>
        <v>0.37910288876109655</v>
      </c>
      <c r="CZ289" s="96">
        <f>PRODUCT('mil mi val'!$C361:CY361)</f>
        <v>0.37531185987348559</v>
      </c>
      <c r="DA289" s="96">
        <f>PRODUCT('mil mi val'!$C361:CZ361)</f>
        <v>0.37155874127475075</v>
      </c>
      <c r="DB289" s="96">
        <f>PRODUCT('mil mi val'!$C361:DA361)</f>
        <v>0.36784315386200322</v>
      </c>
      <c r="DC289" s="96">
        <f>PRODUCT('mil mi val'!$C361:DB361)</f>
        <v>0.36416472232338321</v>
      </c>
      <c r="DD289" s="96">
        <f>PRODUCT('mil mi val'!$C361:DC361)</f>
        <v>0.36052307510014936</v>
      </c>
      <c r="DE289" s="96">
        <f>PRODUCT('mil mi val'!$C361:DE361)</f>
        <v>0.35334866590565639</v>
      </c>
      <c r="DF289" s="96">
        <f>PRODUCT('mil mi val'!$C361:DF361)</f>
        <v>0.34981517924659983</v>
      </c>
      <c r="DG289" s="96">
        <f>PRODUCT('mil mi val'!$C361:DG361)</f>
        <v>0.34631702745413384</v>
      </c>
      <c r="DH289" s="96">
        <f>PRODUCT('mil mi val'!$C361:DH361)</f>
        <v>0.34285385717959249</v>
      </c>
      <c r="DI289" s="96">
        <f>PRODUCT('mil mi val'!$C361:DI361)</f>
        <v>0.33942531860779657</v>
      </c>
      <c r="DJ289" s="96">
        <f>PRODUCT('mil mi val'!$C361:DJ361)</f>
        <v>0.33603106542171862</v>
      </c>
      <c r="DK289" s="96">
        <f>PRODUCT('mil mi val'!$C361:DK361)</f>
        <v>0.33267075476750141</v>
      </c>
      <c r="DL289" s="96">
        <f>PRODUCT('mil mi val'!$C361:DL361)</f>
        <v>0.32934404721982641</v>
      </c>
      <c r="DM289" s="96">
        <f>PRODUCT('mil mi val'!$C361:DM361)</f>
        <v>0.32605060674762815</v>
      </c>
      <c r="DN289" s="96">
        <f>PRODUCT('mil mi val'!$C361:DN361)</f>
        <v>0.32279010068015185</v>
      </c>
      <c r="DO289" s="96">
        <f>PRODUCT('mil mi val'!$C361:DO361)</f>
        <v>0.31956219967335031</v>
      </c>
      <c r="DP289" s="96">
        <f>PRODUCT('mil mi val'!$C361:DP361)</f>
        <v>0.3163665776766168</v>
      </c>
      <c r="DQ289" s="96">
        <f>PRODUCT('mil mi val'!$C361:DQ361)</f>
        <v>0.31320291189985061</v>
      </c>
      <c r="DR289" s="96">
        <f>PRODUCT('mil mi val'!$C361:DR361)</f>
        <v>0.3100708827808521</v>
      </c>
      <c r="DS289" s="96">
        <f>PRODUCT('mil mi val'!$C361:DS361)</f>
        <v>0.3069701739530436</v>
      </c>
      <c r="DT289" s="96">
        <f>PRODUCT('mil mi val'!$C361:DT361)</f>
        <v>0.30390047221351318</v>
      </c>
    </row>
    <row r="290" spans="2:124" ht="15" x14ac:dyDescent="0.25">
      <c r="B290" s="55">
        <v>35</v>
      </c>
      <c r="C290" s="96">
        <v>1</v>
      </c>
      <c r="D290" s="96">
        <f>PRODUCT('mil mi val'!$C362:C362)</f>
        <v>0.99677854713082292</v>
      </c>
      <c r="E290" s="96">
        <f>PRODUCT('mil mi val'!$C362:D362)</f>
        <v>0.99252285317190714</v>
      </c>
      <c r="F290" s="96">
        <f>PRODUCT('mil mi val'!$C362:E362)</f>
        <v>0.98727521046376288</v>
      </c>
      <c r="G290" s="96">
        <f>PRODUCT('mil mi val'!$C362:F362)</f>
        <v>0.98114765146945582</v>
      </c>
      <c r="H290" s="96">
        <f>PRODUCT('mil mi val'!$C362:G362)</f>
        <v>0.97431942551220352</v>
      </c>
      <c r="I290" s="96">
        <f>PRODUCT('mil mi val'!$C362:H362)</f>
        <v>0.96703370852082504</v>
      </c>
      <c r="J290" s="96">
        <f>PRODUCT('mil mi val'!$C362:I362)</f>
        <v>0.95943782671991173</v>
      </c>
      <c r="K290" s="96">
        <f>PRODUCT('mil mi val'!$C362:J362)</f>
        <v>0.95154708772615282</v>
      </c>
      <c r="L290" s="96">
        <f>PRODUCT('mil mi val'!$C362:K362)</f>
        <v>0.94338403923820857</v>
      </c>
      <c r="M290" s="96">
        <f>PRODUCT('mil mi val'!$C362:L362)</f>
        <v>0.93497812145438275</v>
      </c>
      <c r="N290" s="96">
        <f>PRODUCT('mil mi val'!$C362:M362)</f>
        <v>0.92636529294478853</v>
      </c>
      <c r="O290" s="96">
        <f>PRODUCT('mil mi val'!$C362:N362)</f>
        <v>0.91758763720458925</v>
      </c>
      <c r="P290" s="96">
        <f>PRODUCT('mil mi val'!$C362:O362)</f>
        <v>0.9086929586714354</v>
      </c>
      <c r="Q290" s="96">
        <f>PRODUCT('mil mi val'!$C362:P362)</f>
        <v>0.89973437833520542</v>
      </c>
      <c r="R290" s="96">
        <f>PRODUCT('mil mi val'!$C362:Q362)</f>
        <v>0.89076994020111366</v>
      </c>
      <c r="S290" s="96">
        <f>PRODUCT('mil mi val'!$C362:R362)</f>
        <v>0.88186224079910247</v>
      </c>
      <c r="T290" s="96">
        <f>PRODUCT('mil mi val'!$C362:S362)</f>
        <v>0.87304361839111144</v>
      </c>
      <c r="U290" s="96">
        <f>PRODUCT('mil mi val'!$C362:T362)</f>
        <v>0.86431318220720033</v>
      </c>
      <c r="V290" s="96">
        <f>PRODUCT('mil mi val'!$C362:U362)</f>
        <v>0.85567005038512833</v>
      </c>
      <c r="W290" s="96">
        <f>PRODUCT('mil mi val'!$C362:V362)</f>
        <v>0.84711334988127707</v>
      </c>
      <c r="X290" s="96">
        <f>PRODUCT('mil mi val'!$C362:W362)</f>
        <v>0.83864221638246428</v>
      </c>
      <c r="Y290" s="96">
        <f>PRODUCT('mil mi val'!$C362:X362)</f>
        <v>0.8302557942186396</v>
      </c>
      <c r="Z290" s="96">
        <f>PRODUCT('mil mi val'!$C362:Y362)</f>
        <v>0.82195323627645323</v>
      </c>
      <c r="AA290" s="96">
        <f>PRODUCT('mil mi val'!$C362:Z362)</f>
        <v>0.81373370391368871</v>
      </c>
      <c r="AB290" s="96">
        <f>PRODUCT('mil mi val'!$C362:AA362)</f>
        <v>0.80559636687455183</v>
      </c>
      <c r="AC290" s="96">
        <f>PRODUCT('mil mi val'!$C362:AB362)</f>
        <v>0.79754040320580633</v>
      </c>
      <c r="AD290" s="96">
        <f>PRODUCT('mil mi val'!$C362:AC362)</f>
        <v>0.78956499917374823</v>
      </c>
      <c r="AE290" s="96">
        <f>PRODUCT('mil mi val'!$C362:AD362)</f>
        <v>0.7816693491820107</v>
      </c>
      <c r="AF290" s="96">
        <f>PRODUCT('mil mi val'!$C362:AE362)</f>
        <v>0.77385265569019057</v>
      </c>
      <c r="AG290" s="96">
        <f>PRODUCT('mil mi val'!$C362:AF362)</f>
        <v>0.76611412913328869</v>
      </c>
      <c r="AH290" s="96">
        <f>PRODUCT('mil mi val'!$C362:AG362)</f>
        <v>0.75845298784195581</v>
      </c>
      <c r="AI290" s="96">
        <f>PRODUCT('mil mi val'!$C362:AH362)</f>
        <v>0.7508684579635363</v>
      </c>
      <c r="AJ290" s="96">
        <f>PRODUCT('mil mi val'!$C362:AI362)</f>
        <v>0.74335977338390091</v>
      </c>
      <c r="AK290" s="96">
        <f>PRODUCT('mil mi val'!$C362:AJ362)</f>
        <v>0.73592617565006191</v>
      </c>
      <c r="AL290" s="96">
        <f>PRODUCT('mil mi val'!$C362:AK362)</f>
        <v>0.72856691389356132</v>
      </c>
      <c r="AM290" s="96">
        <f>PRODUCT('mil mi val'!$C362:AL362)</f>
        <v>0.72128124475462574</v>
      </c>
      <c r="AN290" s="96">
        <f>PRODUCT('mil mi val'!$C362:AM362)</f>
        <v>0.7140684323070795</v>
      </c>
      <c r="AO290" s="96">
        <f>PRODUCT('mil mi val'!$C362:AN362)</f>
        <v>0.7069277479840087</v>
      </c>
      <c r="AP290" s="96">
        <f>PRODUCT('mil mi val'!$C362:AO362)</f>
        <v>0.69985847050416861</v>
      </c>
      <c r="AQ290" s="96">
        <f>PRODUCT('mil mi val'!$C362:AP362)</f>
        <v>0.69285988579912694</v>
      </c>
      <c r="AR290" s="96">
        <f>PRODUCT('mil mi val'!$C362:AQ362)</f>
        <v>0.6859312869411357</v>
      </c>
      <c r="AS290" s="96">
        <f>PRODUCT('mil mi val'!$C362:AR362)</f>
        <v>0.67907197407172437</v>
      </c>
      <c r="AT290" s="96">
        <f>PRODUCT('mil mi val'!$C362:AS362)</f>
        <v>0.67228125433100716</v>
      </c>
      <c r="AU290" s="96">
        <f>PRODUCT('mil mi val'!$C362:AT362)</f>
        <v>0.66555844178769707</v>
      </c>
      <c r="AV290" s="96">
        <f>PRODUCT('mil mi val'!$C362:AU362)</f>
        <v>0.65890285736982013</v>
      </c>
      <c r="AW290" s="96">
        <f>PRODUCT('mil mi val'!$C362:AV362)</f>
        <v>0.65231382879612188</v>
      </c>
      <c r="AX290" s="96">
        <f>PRODUCT('mil mi val'!$C362:AW362)</f>
        <v>0.64579069050816063</v>
      </c>
      <c r="AY290" s="96">
        <f>PRODUCT('mil mi val'!$C362:AX362)</f>
        <v>0.63933278360307899</v>
      </c>
      <c r="AZ290" s="96">
        <f>PRODUCT('mil mi val'!$C362:AY362)</f>
        <v>0.63293945576704824</v>
      </c>
      <c r="BA290" s="96">
        <f>PRODUCT('mil mi val'!$C362:AZ362)</f>
        <v>0.62661006120937779</v>
      </c>
      <c r="BB290" s="96">
        <f>PRODUCT('mil mi val'!$C362:BA362)</f>
        <v>0.62034396059728403</v>
      </c>
      <c r="BC290" s="96">
        <f>PRODUCT('mil mi val'!$C362:BB362)</f>
        <v>0.61414052099131122</v>
      </c>
      <c r="BD290" s="96">
        <f>PRODUCT('mil mi val'!$C362:BC362)</f>
        <v>0.60799911578139809</v>
      </c>
      <c r="BE290" s="96">
        <f>PRODUCT('mil mi val'!$C362:BD362)</f>
        <v>0.6019191246235841</v>
      </c>
      <c r="BF290" s="96">
        <f>PRODUCT('mil mi val'!$C362:BE362)</f>
        <v>0.59589993337734826</v>
      </c>
      <c r="BG290" s="96">
        <f>PRODUCT('mil mi val'!$C362:BF362)</f>
        <v>0.58994093404357473</v>
      </c>
      <c r="BH290" s="96">
        <f>PRODUCT('mil mi val'!$C362:BG362)</f>
        <v>0.58404152470313897</v>
      </c>
      <c r="BI290" s="96">
        <f>PRODUCT('mil mi val'!$C362:BH362)</f>
        <v>0.57820110945610759</v>
      </c>
      <c r="BJ290" s="96">
        <f>PRODUCT('mil mi val'!$C362:BI362)</f>
        <v>0.57241909836154647</v>
      </c>
      <c r="BK290" s="96">
        <f>PRODUCT('mil mi val'!$C362:BJ362)</f>
        <v>0.56669490737793105</v>
      </c>
      <c r="BL290" s="96">
        <f>PRODUCT('mil mi val'!$C362:BK362)</f>
        <v>0.56102795830415175</v>
      </c>
      <c r="BM290" s="96">
        <f>PRODUCT('mil mi val'!$C362:BL362)</f>
        <v>0.55541767872111025</v>
      </c>
      <c r="BN290" s="96">
        <f>PRODUCT('mil mi val'!$C362:BM362)</f>
        <v>0.5498635019338991</v>
      </c>
      <c r="BO290" s="96">
        <f>PRODUCT('mil mi val'!$C362:BN362)</f>
        <v>0.5443648669145601</v>
      </c>
      <c r="BP290" s="96">
        <f>PRODUCT('mil mi val'!$C362:BO362)</f>
        <v>0.5389212182454145</v>
      </c>
      <c r="BQ290" s="96">
        <f>PRODUCT('mil mi val'!$C362:BP362)</f>
        <v>0.53353200606296036</v>
      </c>
      <c r="BR290" s="96">
        <f>PRODUCT('mil mi val'!$C362:BQ362)</f>
        <v>0.52819668600233072</v>
      </c>
      <c r="BS290" s="96">
        <f>PRODUCT('mil mi val'!$C362:BR362)</f>
        <v>0.52291471914230736</v>
      </c>
      <c r="BT290" s="96">
        <f>PRODUCT('mil mi val'!$C362:BS362)</f>
        <v>0.51768557195088427</v>
      </c>
      <c r="BU290" s="96">
        <f>PRODUCT('mil mi val'!$C362:BT362)</f>
        <v>0.51250871623137539</v>
      </c>
      <c r="BV290" s="96">
        <f>PRODUCT('mil mi val'!$C362:BU362)</f>
        <v>0.50738362906906165</v>
      </c>
      <c r="BW290" s="96">
        <f>PRODUCT('mil mi val'!$C362:BV362)</f>
        <v>0.50230979277837107</v>
      </c>
      <c r="BX290" s="96">
        <f>PRODUCT('mil mi val'!$C362:BW362)</f>
        <v>0.49728669485058735</v>
      </c>
      <c r="BY290" s="96">
        <f>PRODUCT('mil mi val'!$C362:BX362)</f>
        <v>0.49231382790208145</v>
      </c>
      <c r="BZ290" s="96">
        <f>PRODUCT('mil mi val'!$C362:BY362)</f>
        <v>0.48739068962306065</v>
      </c>
      <c r="CA290" s="96">
        <f>PRODUCT('mil mi val'!$C362:BZ362)</f>
        <v>0.48251678272683002</v>
      </c>
      <c r="CB290" s="96">
        <f>PRODUCT('mil mi val'!$C362:CA362)</f>
        <v>0.47769161489956169</v>
      </c>
      <c r="CC290" s="96">
        <f>PRODUCT('mil mi val'!$C362:CB362)</f>
        <v>0.47291469875056608</v>
      </c>
      <c r="CD290" s="96">
        <f>PRODUCT('mil mi val'!$C362:CC362)</f>
        <v>0.46818555176306043</v>
      </c>
      <c r="CE290" s="96">
        <f>PRODUCT('mil mi val'!$C362:CD362)</f>
        <v>0.46350369624542981</v>
      </c>
      <c r="CF290" s="96">
        <f>PRODUCT('mil mi val'!$C362:CE362)</f>
        <v>0.45886865928297549</v>
      </c>
      <c r="CG290" s="96">
        <f>PRODUCT('mil mi val'!$C362:CF362)</f>
        <v>0.45427997269014575</v>
      </c>
      <c r="CH290" s="96">
        <f>PRODUCT('mil mi val'!$C362:CG362)</f>
        <v>0.44973717296324428</v>
      </c>
      <c r="CI290" s="96">
        <f>PRODUCT('mil mi val'!$C362:CH362)</f>
        <v>0.44523980123361184</v>
      </c>
      <c r="CJ290" s="96">
        <f>PRODUCT('mil mi val'!$C362:CI362)</f>
        <v>0.44078740322127574</v>
      </c>
      <c r="CK290" s="96">
        <f>PRODUCT('mil mi val'!$C362:CJ362)</f>
        <v>0.43637952918906298</v>
      </c>
      <c r="CL290" s="96">
        <f>PRODUCT('mil mi val'!$C362:CK362)</f>
        <v>0.43201573389717235</v>
      </c>
      <c r="CM290" s="96">
        <f>PRODUCT('mil mi val'!$C362:CL362)</f>
        <v>0.42769557655820062</v>
      </c>
      <c r="CN290" s="96">
        <f>PRODUCT('mil mi val'!$C362:CM362)</f>
        <v>0.42341862079261861</v>
      </c>
      <c r="CO290" s="96">
        <f>PRODUCT('mil mi val'!$C362:CN362)</f>
        <v>0.4191844345846924</v>
      </c>
      <c r="CP290" s="96">
        <f>PRODUCT('mil mi val'!$C362:CO362)</f>
        <v>0.41499259023884549</v>
      </c>
      <c r="CQ290" s="96">
        <f>PRODUCT('mil mi val'!$C362:CP362)</f>
        <v>0.41084266433645705</v>
      </c>
      <c r="CR290" s="96">
        <f>PRODUCT('mil mi val'!$C362:CQ362)</f>
        <v>0.40673423769309247</v>
      </c>
      <c r="CS290" s="96">
        <f>PRODUCT('mil mi val'!$C362:CR362)</f>
        <v>0.40266689531616157</v>
      </c>
      <c r="CT290" s="96">
        <f>PRODUCT('mil mi val'!$C362:CS362)</f>
        <v>0.39864022636299995</v>
      </c>
      <c r="CU290" s="96">
        <f>PRODUCT('mil mi val'!$C362:CT362)</f>
        <v>0.39465382409936994</v>
      </c>
      <c r="CV290" s="96">
        <f>PRODUCT('mil mi val'!$C362:CU362)</f>
        <v>0.39070728585837622</v>
      </c>
      <c r="CW290" s="96">
        <f>PRODUCT('mil mi val'!$C362:CV362)</f>
        <v>0.38680021299979245</v>
      </c>
      <c r="CX290" s="96">
        <f>PRODUCT('mil mi val'!$C362:CW362)</f>
        <v>0.38293221086979451</v>
      </c>
      <c r="CY290" s="96">
        <f>PRODUCT('mil mi val'!$C362:CX362)</f>
        <v>0.37910288876109655</v>
      </c>
      <c r="CZ290" s="96">
        <f>PRODUCT('mil mi val'!$C362:CY362)</f>
        <v>0.37531185987348559</v>
      </c>
      <c r="DA290" s="96">
        <f>PRODUCT('mil mi val'!$C362:CZ362)</f>
        <v>0.37155874127475075</v>
      </c>
      <c r="DB290" s="96">
        <f>PRODUCT('mil mi val'!$C362:DA362)</f>
        <v>0.36784315386200322</v>
      </c>
      <c r="DC290" s="96">
        <f>PRODUCT('mil mi val'!$C362:DB362)</f>
        <v>0.36416472232338321</v>
      </c>
      <c r="DD290" s="96">
        <f>PRODUCT('mil mi val'!$C362:DC362)</f>
        <v>0.36052307510014936</v>
      </c>
      <c r="DE290" s="96">
        <f>PRODUCT('mil mi val'!$C362:DE362)</f>
        <v>0.35334866590565639</v>
      </c>
      <c r="DF290" s="96">
        <f>PRODUCT('mil mi val'!$C362:DF362)</f>
        <v>0.34981517924659983</v>
      </c>
      <c r="DG290" s="96">
        <f>PRODUCT('mil mi val'!$C362:DG362)</f>
        <v>0.34631702745413384</v>
      </c>
      <c r="DH290" s="96">
        <f>PRODUCT('mil mi val'!$C362:DH362)</f>
        <v>0.34285385717959249</v>
      </c>
      <c r="DI290" s="96">
        <f>PRODUCT('mil mi val'!$C362:DI362)</f>
        <v>0.33942531860779657</v>
      </c>
      <c r="DJ290" s="96">
        <f>PRODUCT('mil mi val'!$C362:DJ362)</f>
        <v>0.33603106542171862</v>
      </c>
      <c r="DK290" s="96">
        <f>PRODUCT('mil mi val'!$C362:DK362)</f>
        <v>0.33267075476750141</v>
      </c>
      <c r="DL290" s="96">
        <f>PRODUCT('mil mi val'!$C362:DL362)</f>
        <v>0.32934404721982641</v>
      </c>
      <c r="DM290" s="96">
        <f>PRODUCT('mil mi val'!$C362:DM362)</f>
        <v>0.32605060674762815</v>
      </c>
      <c r="DN290" s="96">
        <f>PRODUCT('mil mi val'!$C362:DN362)</f>
        <v>0.32279010068015185</v>
      </c>
      <c r="DO290" s="96">
        <f>PRODUCT('mil mi val'!$C362:DO362)</f>
        <v>0.31956219967335031</v>
      </c>
      <c r="DP290" s="96">
        <f>PRODUCT('mil mi val'!$C362:DP362)</f>
        <v>0.3163665776766168</v>
      </c>
      <c r="DQ290" s="96">
        <f>PRODUCT('mil mi val'!$C362:DQ362)</f>
        <v>0.31320291189985061</v>
      </c>
      <c r="DR290" s="96">
        <f>PRODUCT('mil mi val'!$C362:DR362)</f>
        <v>0.3100708827808521</v>
      </c>
      <c r="DS290" s="96">
        <f>PRODUCT('mil mi val'!$C362:DS362)</f>
        <v>0.3069701739530436</v>
      </c>
      <c r="DT290" s="96">
        <f>PRODUCT('mil mi val'!$C362:DT362)</f>
        <v>0.30390047221351318</v>
      </c>
    </row>
    <row r="291" spans="2:124" ht="15" x14ac:dyDescent="0.25">
      <c r="B291" s="55">
        <v>36</v>
      </c>
      <c r="C291" s="96">
        <v>1</v>
      </c>
      <c r="D291" s="96">
        <f>PRODUCT('mil mi val'!$C363:C363)</f>
        <v>0.99677854713082292</v>
      </c>
      <c r="E291" s="96">
        <f>PRODUCT('mil mi val'!$C363:D363)</f>
        <v>0.99252285317190714</v>
      </c>
      <c r="F291" s="96">
        <f>PRODUCT('mil mi val'!$C363:E363)</f>
        <v>0.98727521046376288</v>
      </c>
      <c r="G291" s="96">
        <f>PRODUCT('mil mi val'!$C363:F363)</f>
        <v>0.98114765146945582</v>
      </c>
      <c r="H291" s="96">
        <f>PRODUCT('mil mi val'!$C363:G363)</f>
        <v>0.97431942551220352</v>
      </c>
      <c r="I291" s="96">
        <f>PRODUCT('mil mi val'!$C363:H363)</f>
        <v>0.96703370852082504</v>
      </c>
      <c r="J291" s="96">
        <f>PRODUCT('mil mi val'!$C363:I363)</f>
        <v>0.95943782671991173</v>
      </c>
      <c r="K291" s="96">
        <f>PRODUCT('mil mi val'!$C363:J363)</f>
        <v>0.95154708772615282</v>
      </c>
      <c r="L291" s="96">
        <f>PRODUCT('mil mi val'!$C363:K363)</f>
        <v>0.94338403923820857</v>
      </c>
      <c r="M291" s="96">
        <f>PRODUCT('mil mi val'!$C363:L363)</f>
        <v>0.93497812145438275</v>
      </c>
      <c r="N291" s="96">
        <f>PRODUCT('mil mi val'!$C363:M363)</f>
        <v>0.92636529294478853</v>
      </c>
      <c r="O291" s="96">
        <f>PRODUCT('mil mi val'!$C363:N363)</f>
        <v>0.91758763720458925</v>
      </c>
      <c r="P291" s="96">
        <f>PRODUCT('mil mi val'!$C363:O363)</f>
        <v>0.9086929586714354</v>
      </c>
      <c r="Q291" s="96">
        <f>PRODUCT('mil mi val'!$C363:P363)</f>
        <v>0.89973437833520542</v>
      </c>
      <c r="R291" s="96">
        <f>PRODUCT('mil mi val'!$C363:Q363)</f>
        <v>0.89076994020111366</v>
      </c>
      <c r="S291" s="96">
        <f>PRODUCT('mil mi val'!$C363:R363)</f>
        <v>0.88186224079910247</v>
      </c>
      <c r="T291" s="96">
        <f>PRODUCT('mil mi val'!$C363:S363)</f>
        <v>0.87304361839111144</v>
      </c>
      <c r="U291" s="96">
        <f>PRODUCT('mil mi val'!$C363:T363)</f>
        <v>0.86431318220720033</v>
      </c>
      <c r="V291" s="96">
        <f>PRODUCT('mil mi val'!$C363:U363)</f>
        <v>0.85567005038512833</v>
      </c>
      <c r="W291" s="96">
        <f>PRODUCT('mil mi val'!$C363:V363)</f>
        <v>0.84711334988127707</v>
      </c>
      <c r="X291" s="96">
        <f>PRODUCT('mil mi val'!$C363:W363)</f>
        <v>0.83864221638246428</v>
      </c>
      <c r="Y291" s="96">
        <f>PRODUCT('mil mi val'!$C363:X363)</f>
        <v>0.8302557942186396</v>
      </c>
      <c r="Z291" s="96">
        <f>PRODUCT('mil mi val'!$C363:Y363)</f>
        <v>0.82195323627645323</v>
      </c>
      <c r="AA291" s="96">
        <f>PRODUCT('mil mi val'!$C363:Z363)</f>
        <v>0.81373370391368871</v>
      </c>
      <c r="AB291" s="96">
        <f>PRODUCT('mil mi val'!$C363:AA363)</f>
        <v>0.80559636687455183</v>
      </c>
      <c r="AC291" s="96">
        <f>PRODUCT('mil mi val'!$C363:AB363)</f>
        <v>0.79754040320580633</v>
      </c>
      <c r="AD291" s="96">
        <f>PRODUCT('mil mi val'!$C363:AC363)</f>
        <v>0.78956499917374823</v>
      </c>
      <c r="AE291" s="96">
        <f>PRODUCT('mil mi val'!$C363:AD363)</f>
        <v>0.7816693491820107</v>
      </c>
      <c r="AF291" s="96">
        <f>PRODUCT('mil mi val'!$C363:AE363)</f>
        <v>0.77385265569019057</v>
      </c>
      <c r="AG291" s="96">
        <f>PRODUCT('mil mi val'!$C363:AF363)</f>
        <v>0.76611412913328869</v>
      </c>
      <c r="AH291" s="96">
        <f>PRODUCT('mil mi val'!$C363:AG363)</f>
        <v>0.75845298784195581</v>
      </c>
      <c r="AI291" s="96">
        <f>PRODUCT('mil mi val'!$C363:AH363)</f>
        <v>0.7508684579635363</v>
      </c>
      <c r="AJ291" s="96">
        <f>PRODUCT('mil mi val'!$C363:AI363)</f>
        <v>0.74335977338390091</v>
      </c>
      <c r="AK291" s="96">
        <f>PRODUCT('mil mi val'!$C363:AJ363)</f>
        <v>0.73592617565006191</v>
      </c>
      <c r="AL291" s="96">
        <f>PRODUCT('mil mi val'!$C363:AK363)</f>
        <v>0.72856691389356132</v>
      </c>
      <c r="AM291" s="96">
        <f>PRODUCT('mil mi val'!$C363:AL363)</f>
        <v>0.72128124475462574</v>
      </c>
      <c r="AN291" s="96">
        <f>PRODUCT('mil mi val'!$C363:AM363)</f>
        <v>0.7140684323070795</v>
      </c>
      <c r="AO291" s="96">
        <f>PRODUCT('mil mi val'!$C363:AN363)</f>
        <v>0.7069277479840087</v>
      </c>
      <c r="AP291" s="96">
        <f>PRODUCT('mil mi val'!$C363:AO363)</f>
        <v>0.69985847050416861</v>
      </c>
      <c r="AQ291" s="96">
        <f>PRODUCT('mil mi val'!$C363:AP363)</f>
        <v>0.69285988579912694</v>
      </c>
      <c r="AR291" s="96">
        <f>PRODUCT('mil mi val'!$C363:AQ363)</f>
        <v>0.6859312869411357</v>
      </c>
      <c r="AS291" s="96">
        <f>PRODUCT('mil mi val'!$C363:AR363)</f>
        <v>0.67907197407172437</v>
      </c>
      <c r="AT291" s="96">
        <f>PRODUCT('mil mi val'!$C363:AS363)</f>
        <v>0.67228125433100716</v>
      </c>
      <c r="AU291" s="96">
        <f>PRODUCT('mil mi val'!$C363:AT363)</f>
        <v>0.66555844178769707</v>
      </c>
      <c r="AV291" s="96">
        <f>PRODUCT('mil mi val'!$C363:AU363)</f>
        <v>0.65890285736982013</v>
      </c>
      <c r="AW291" s="96">
        <f>PRODUCT('mil mi val'!$C363:AV363)</f>
        <v>0.65231382879612188</v>
      </c>
      <c r="AX291" s="96">
        <f>PRODUCT('mil mi val'!$C363:AW363)</f>
        <v>0.64579069050816063</v>
      </c>
      <c r="AY291" s="96">
        <f>PRODUCT('mil mi val'!$C363:AX363)</f>
        <v>0.63933278360307899</v>
      </c>
      <c r="AZ291" s="96">
        <f>PRODUCT('mil mi val'!$C363:AY363)</f>
        <v>0.63293945576704824</v>
      </c>
      <c r="BA291" s="96">
        <f>PRODUCT('mil mi val'!$C363:AZ363)</f>
        <v>0.62661006120937779</v>
      </c>
      <c r="BB291" s="96">
        <f>PRODUCT('mil mi val'!$C363:BA363)</f>
        <v>0.62034396059728403</v>
      </c>
      <c r="BC291" s="96">
        <f>PRODUCT('mil mi val'!$C363:BB363)</f>
        <v>0.61414052099131122</v>
      </c>
      <c r="BD291" s="96">
        <f>PRODUCT('mil mi val'!$C363:BC363)</f>
        <v>0.60799911578139809</v>
      </c>
      <c r="BE291" s="96">
        <f>PRODUCT('mil mi val'!$C363:BD363)</f>
        <v>0.6019191246235841</v>
      </c>
      <c r="BF291" s="96">
        <f>PRODUCT('mil mi val'!$C363:BE363)</f>
        <v>0.59589993337734826</v>
      </c>
      <c r="BG291" s="96">
        <f>PRODUCT('mil mi val'!$C363:BF363)</f>
        <v>0.58994093404357473</v>
      </c>
      <c r="BH291" s="96">
        <f>PRODUCT('mil mi val'!$C363:BG363)</f>
        <v>0.58404152470313897</v>
      </c>
      <c r="BI291" s="96">
        <f>PRODUCT('mil mi val'!$C363:BH363)</f>
        <v>0.57820110945610759</v>
      </c>
      <c r="BJ291" s="96">
        <f>PRODUCT('mil mi val'!$C363:BI363)</f>
        <v>0.57241909836154647</v>
      </c>
      <c r="BK291" s="96">
        <f>PRODUCT('mil mi val'!$C363:BJ363)</f>
        <v>0.56669490737793105</v>
      </c>
      <c r="BL291" s="96">
        <f>PRODUCT('mil mi val'!$C363:BK363)</f>
        <v>0.56102795830415175</v>
      </c>
      <c r="BM291" s="96">
        <f>PRODUCT('mil mi val'!$C363:BL363)</f>
        <v>0.55541767872111025</v>
      </c>
      <c r="BN291" s="96">
        <f>PRODUCT('mil mi val'!$C363:BM363)</f>
        <v>0.5498635019338991</v>
      </c>
      <c r="BO291" s="96">
        <f>PRODUCT('mil mi val'!$C363:BN363)</f>
        <v>0.5443648669145601</v>
      </c>
      <c r="BP291" s="96">
        <f>PRODUCT('mil mi val'!$C363:BO363)</f>
        <v>0.5389212182454145</v>
      </c>
      <c r="BQ291" s="96">
        <f>PRODUCT('mil mi val'!$C363:BP363)</f>
        <v>0.53353200606296036</v>
      </c>
      <c r="BR291" s="96">
        <f>PRODUCT('mil mi val'!$C363:BQ363)</f>
        <v>0.52819668600233072</v>
      </c>
      <c r="BS291" s="96">
        <f>PRODUCT('mil mi val'!$C363:BR363)</f>
        <v>0.52291471914230736</v>
      </c>
      <c r="BT291" s="96">
        <f>PRODUCT('mil mi val'!$C363:BS363)</f>
        <v>0.51768557195088427</v>
      </c>
      <c r="BU291" s="96">
        <f>PRODUCT('mil mi val'!$C363:BT363)</f>
        <v>0.51250871623137539</v>
      </c>
      <c r="BV291" s="96">
        <f>PRODUCT('mil mi val'!$C363:BU363)</f>
        <v>0.50738362906906165</v>
      </c>
      <c r="BW291" s="96">
        <f>PRODUCT('mil mi val'!$C363:BV363)</f>
        <v>0.50230979277837107</v>
      </c>
      <c r="BX291" s="96">
        <f>PRODUCT('mil mi val'!$C363:BW363)</f>
        <v>0.49728669485058735</v>
      </c>
      <c r="BY291" s="96">
        <f>PRODUCT('mil mi val'!$C363:BX363)</f>
        <v>0.49231382790208145</v>
      </c>
      <c r="BZ291" s="96">
        <f>PRODUCT('mil mi val'!$C363:BY363)</f>
        <v>0.48739068962306065</v>
      </c>
      <c r="CA291" s="96">
        <f>PRODUCT('mil mi val'!$C363:BZ363)</f>
        <v>0.48251678272683002</v>
      </c>
      <c r="CB291" s="96">
        <f>PRODUCT('mil mi val'!$C363:CA363)</f>
        <v>0.47769161489956169</v>
      </c>
      <c r="CC291" s="96">
        <f>PRODUCT('mil mi val'!$C363:CB363)</f>
        <v>0.47291469875056608</v>
      </c>
      <c r="CD291" s="96">
        <f>PRODUCT('mil mi val'!$C363:CC363)</f>
        <v>0.46818555176306043</v>
      </c>
      <c r="CE291" s="96">
        <f>PRODUCT('mil mi val'!$C363:CD363)</f>
        <v>0.46350369624542981</v>
      </c>
      <c r="CF291" s="96">
        <f>PRODUCT('mil mi val'!$C363:CE363)</f>
        <v>0.45886865928297549</v>
      </c>
      <c r="CG291" s="96">
        <f>PRODUCT('mil mi val'!$C363:CF363)</f>
        <v>0.45427997269014575</v>
      </c>
      <c r="CH291" s="96">
        <f>PRODUCT('mil mi val'!$C363:CG363)</f>
        <v>0.44973717296324428</v>
      </c>
      <c r="CI291" s="96">
        <f>PRODUCT('mil mi val'!$C363:CH363)</f>
        <v>0.44523980123361184</v>
      </c>
      <c r="CJ291" s="96">
        <f>PRODUCT('mil mi val'!$C363:CI363)</f>
        <v>0.44078740322127574</v>
      </c>
      <c r="CK291" s="96">
        <f>PRODUCT('mil mi val'!$C363:CJ363)</f>
        <v>0.43637952918906298</v>
      </c>
      <c r="CL291" s="96">
        <f>PRODUCT('mil mi val'!$C363:CK363)</f>
        <v>0.43201573389717235</v>
      </c>
      <c r="CM291" s="96">
        <f>PRODUCT('mil mi val'!$C363:CL363)</f>
        <v>0.42769557655820062</v>
      </c>
      <c r="CN291" s="96">
        <f>PRODUCT('mil mi val'!$C363:CM363)</f>
        <v>0.42341862079261861</v>
      </c>
      <c r="CO291" s="96">
        <f>PRODUCT('mil mi val'!$C363:CN363)</f>
        <v>0.4191844345846924</v>
      </c>
      <c r="CP291" s="96">
        <f>PRODUCT('mil mi val'!$C363:CO363)</f>
        <v>0.41499259023884549</v>
      </c>
      <c r="CQ291" s="96">
        <f>PRODUCT('mil mi val'!$C363:CP363)</f>
        <v>0.41084266433645705</v>
      </c>
      <c r="CR291" s="96">
        <f>PRODUCT('mil mi val'!$C363:CQ363)</f>
        <v>0.40673423769309247</v>
      </c>
      <c r="CS291" s="96">
        <f>PRODUCT('mil mi val'!$C363:CR363)</f>
        <v>0.40266689531616157</v>
      </c>
      <c r="CT291" s="96">
        <f>PRODUCT('mil mi val'!$C363:CS363)</f>
        <v>0.39864022636299995</v>
      </c>
      <c r="CU291" s="96">
        <f>PRODUCT('mil mi val'!$C363:CT363)</f>
        <v>0.39465382409936994</v>
      </c>
      <c r="CV291" s="96">
        <f>PRODUCT('mil mi val'!$C363:CU363)</f>
        <v>0.39070728585837622</v>
      </c>
      <c r="CW291" s="96">
        <f>PRODUCT('mil mi val'!$C363:CV363)</f>
        <v>0.38680021299979245</v>
      </c>
      <c r="CX291" s="96">
        <f>PRODUCT('mil mi val'!$C363:CW363)</f>
        <v>0.38293221086979451</v>
      </c>
      <c r="CY291" s="96">
        <f>PRODUCT('mil mi val'!$C363:CX363)</f>
        <v>0.37910288876109655</v>
      </c>
      <c r="CZ291" s="96">
        <f>PRODUCT('mil mi val'!$C363:CY363)</f>
        <v>0.37531185987348559</v>
      </c>
      <c r="DA291" s="96">
        <f>PRODUCT('mil mi val'!$C363:CZ363)</f>
        <v>0.37155874127475075</v>
      </c>
      <c r="DB291" s="96">
        <f>PRODUCT('mil mi val'!$C363:DA363)</f>
        <v>0.36784315386200322</v>
      </c>
      <c r="DC291" s="96">
        <f>PRODUCT('mil mi val'!$C363:DB363)</f>
        <v>0.36416472232338321</v>
      </c>
      <c r="DD291" s="96">
        <f>PRODUCT('mil mi val'!$C363:DC363)</f>
        <v>0.36052307510014936</v>
      </c>
      <c r="DE291" s="96">
        <f>PRODUCT('mil mi val'!$C363:DE363)</f>
        <v>0.35334866590565639</v>
      </c>
      <c r="DF291" s="96">
        <f>PRODUCT('mil mi val'!$C363:DF363)</f>
        <v>0.34981517924659983</v>
      </c>
      <c r="DG291" s="96">
        <f>PRODUCT('mil mi val'!$C363:DG363)</f>
        <v>0.34631702745413384</v>
      </c>
      <c r="DH291" s="96">
        <f>PRODUCT('mil mi val'!$C363:DH363)</f>
        <v>0.34285385717959249</v>
      </c>
      <c r="DI291" s="96">
        <f>PRODUCT('mil mi val'!$C363:DI363)</f>
        <v>0.33942531860779657</v>
      </c>
      <c r="DJ291" s="96">
        <f>PRODUCT('mil mi val'!$C363:DJ363)</f>
        <v>0.33603106542171862</v>
      </c>
      <c r="DK291" s="96">
        <f>PRODUCT('mil mi val'!$C363:DK363)</f>
        <v>0.33267075476750141</v>
      </c>
      <c r="DL291" s="96">
        <f>PRODUCT('mil mi val'!$C363:DL363)</f>
        <v>0.32934404721982641</v>
      </c>
      <c r="DM291" s="96">
        <f>PRODUCT('mil mi val'!$C363:DM363)</f>
        <v>0.32605060674762815</v>
      </c>
      <c r="DN291" s="96">
        <f>PRODUCT('mil mi val'!$C363:DN363)</f>
        <v>0.32279010068015185</v>
      </c>
      <c r="DO291" s="96">
        <f>PRODUCT('mil mi val'!$C363:DO363)</f>
        <v>0.31956219967335031</v>
      </c>
      <c r="DP291" s="96">
        <f>PRODUCT('mil mi val'!$C363:DP363)</f>
        <v>0.3163665776766168</v>
      </c>
      <c r="DQ291" s="96">
        <f>PRODUCT('mil mi val'!$C363:DQ363)</f>
        <v>0.31320291189985061</v>
      </c>
      <c r="DR291" s="96">
        <f>PRODUCT('mil mi val'!$C363:DR363)</f>
        <v>0.3100708827808521</v>
      </c>
      <c r="DS291" s="96">
        <f>PRODUCT('mil mi val'!$C363:DS363)</f>
        <v>0.3069701739530436</v>
      </c>
      <c r="DT291" s="96">
        <f>PRODUCT('mil mi val'!$C363:DT363)</f>
        <v>0.30390047221351318</v>
      </c>
    </row>
    <row r="292" spans="2:124" ht="15" x14ac:dyDescent="0.25">
      <c r="B292" s="55">
        <v>37</v>
      </c>
      <c r="C292" s="96">
        <v>1</v>
      </c>
      <c r="D292" s="96">
        <f>PRODUCT('mil mi val'!$C364:C364)</f>
        <v>0.99677854713082292</v>
      </c>
      <c r="E292" s="96">
        <f>PRODUCT('mil mi val'!$C364:D364)</f>
        <v>0.99252285317190714</v>
      </c>
      <c r="F292" s="96">
        <f>PRODUCT('mil mi val'!$C364:E364)</f>
        <v>0.98727521046376288</v>
      </c>
      <c r="G292" s="96">
        <f>PRODUCT('mil mi val'!$C364:F364)</f>
        <v>0.98114765146945582</v>
      </c>
      <c r="H292" s="96">
        <f>PRODUCT('mil mi val'!$C364:G364)</f>
        <v>0.97431942551220352</v>
      </c>
      <c r="I292" s="96">
        <f>PRODUCT('mil mi val'!$C364:H364)</f>
        <v>0.96703370852082504</v>
      </c>
      <c r="J292" s="96">
        <f>PRODUCT('mil mi val'!$C364:I364)</f>
        <v>0.95943782671991173</v>
      </c>
      <c r="K292" s="96">
        <f>PRODUCT('mil mi val'!$C364:J364)</f>
        <v>0.95154708772615282</v>
      </c>
      <c r="L292" s="96">
        <f>PRODUCT('mil mi val'!$C364:K364)</f>
        <v>0.94338403923820857</v>
      </c>
      <c r="M292" s="96">
        <f>PRODUCT('mil mi val'!$C364:L364)</f>
        <v>0.93497812145438275</v>
      </c>
      <c r="N292" s="96">
        <f>PRODUCT('mil mi val'!$C364:M364)</f>
        <v>0.92636529294478853</v>
      </c>
      <c r="O292" s="96">
        <f>PRODUCT('mil mi val'!$C364:N364)</f>
        <v>0.91758763720458925</v>
      </c>
      <c r="P292" s="96">
        <f>PRODUCT('mil mi val'!$C364:O364)</f>
        <v>0.9086929586714354</v>
      </c>
      <c r="Q292" s="96">
        <f>PRODUCT('mil mi val'!$C364:P364)</f>
        <v>0.89973437833520542</v>
      </c>
      <c r="R292" s="96">
        <f>PRODUCT('mil mi val'!$C364:Q364)</f>
        <v>0.89076994020111366</v>
      </c>
      <c r="S292" s="96">
        <f>PRODUCT('mil mi val'!$C364:R364)</f>
        <v>0.88186224079910247</v>
      </c>
      <c r="T292" s="96">
        <f>PRODUCT('mil mi val'!$C364:S364)</f>
        <v>0.87304361839111144</v>
      </c>
      <c r="U292" s="96">
        <f>PRODUCT('mil mi val'!$C364:T364)</f>
        <v>0.86431318220720033</v>
      </c>
      <c r="V292" s="96">
        <f>PRODUCT('mil mi val'!$C364:U364)</f>
        <v>0.85567005038512833</v>
      </c>
      <c r="W292" s="96">
        <f>PRODUCT('mil mi val'!$C364:V364)</f>
        <v>0.84711334988127707</v>
      </c>
      <c r="X292" s="96">
        <f>PRODUCT('mil mi val'!$C364:W364)</f>
        <v>0.83864221638246428</v>
      </c>
      <c r="Y292" s="96">
        <f>PRODUCT('mil mi val'!$C364:X364)</f>
        <v>0.8302557942186396</v>
      </c>
      <c r="Z292" s="96">
        <f>PRODUCT('mil mi val'!$C364:Y364)</f>
        <v>0.82195323627645323</v>
      </c>
      <c r="AA292" s="96">
        <f>PRODUCT('mil mi val'!$C364:Z364)</f>
        <v>0.81373370391368871</v>
      </c>
      <c r="AB292" s="96">
        <f>PRODUCT('mil mi val'!$C364:AA364)</f>
        <v>0.80559636687455183</v>
      </c>
      <c r="AC292" s="96">
        <f>PRODUCT('mil mi val'!$C364:AB364)</f>
        <v>0.79754040320580633</v>
      </c>
      <c r="AD292" s="96">
        <f>PRODUCT('mil mi val'!$C364:AC364)</f>
        <v>0.78956499917374823</v>
      </c>
      <c r="AE292" s="96">
        <f>PRODUCT('mil mi val'!$C364:AD364)</f>
        <v>0.7816693491820107</v>
      </c>
      <c r="AF292" s="96">
        <f>PRODUCT('mil mi val'!$C364:AE364)</f>
        <v>0.77385265569019057</v>
      </c>
      <c r="AG292" s="96">
        <f>PRODUCT('mil mi val'!$C364:AF364)</f>
        <v>0.76611412913328869</v>
      </c>
      <c r="AH292" s="96">
        <f>PRODUCT('mil mi val'!$C364:AG364)</f>
        <v>0.75845298784195581</v>
      </c>
      <c r="AI292" s="96">
        <f>PRODUCT('mil mi val'!$C364:AH364)</f>
        <v>0.7508684579635363</v>
      </c>
      <c r="AJ292" s="96">
        <f>PRODUCT('mil mi val'!$C364:AI364)</f>
        <v>0.74335977338390091</v>
      </c>
      <c r="AK292" s="96">
        <f>PRODUCT('mil mi val'!$C364:AJ364)</f>
        <v>0.73592617565006191</v>
      </c>
      <c r="AL292" s="96">
        <f>PRODUCT('mil mi val'!$C364:AK364)</f>
        <v>0.72856691389356132</v>
      </c>
      <c r="AM292" s="96">
        <f>PRODUCT('mil mi val'!$C364:AL364)</f>
        <v>0.72128124475462574</v>
      </c>
      <c r="AN292" s="96">
        <f>PRODUCT('mil mi val'!$C364:AM364)</f>
        <v>0.7140684323070795</v>
      </c>
      <c r="AO292" s="96">
        <f>PRODUCT('mil mi val'!$C364:AN364)</f>
        <v>0.7069277479840087</v>
      </c>
      <c r="AP292" s="96">
        <f>PRODUCT('mil mi val'!$C364:AO364)</f>
        <v>0.69985847050416861</v>
      </c>
      <c r="AQ292" s="96">
        <f>PRODUCT('mil mi val'!$C364:AP364)</f>
        <v>0.69285988579912694</v>
      </c>
      <c r="AR292" s="96">
        <f>PRODUCT('mil mi val'!$C364:AQ364)</f>
        <v>0.6859312869411357</v>
      </c>
      <c r="AS292" s="96">
        <f>PRODUCT('mil mi val'!$C364:AR364)</f>
        <v>0.67907197407172437</v>
      </c>
      <c r="AT292" s="96">
        <f>PRODUCT('mil mi val'!$C364:AS364)</f>
        <v>0.67228125433100716</v>
      </c>
      <c r="AU292" s="96">
        <f>PRODUCT('mil mi val'!$C364:AT364)</f>
        <v>0.66555844178769707</v>
      </c>
      <c r="AV292" s="96">
        <f>PRODUCT('mil mi val'!$C364:AU364)</f>
        <v>0.65890285736982013</v>
      </c>
      <c r="AW292" s="96">
        <f>PRODUCT('mil mi val'!$C364:AV364)</f>
        <v>0.65231382879612188</v>
      </c>
      <c r="AX292" s="96">
        <f>PRODUCT('mil mi val'!$C364:AW364)</f>
        <v>0.64579069050816063</v>
      </c>
      <c r="AY292" s="96">
        <f>PRODUCT('mil mi val'!$C364:AX364)</f>
        <v>0.63933278360307899</v>
      </c>
      <c r="AZ292" s="96">
        <f>PRODUCT('mil mi val'!$C364:AY364)</f>
        <v>0.63293945576704824</v>
      </c>
      <c r="BA292" s="96">
        <f>PRODUCT('mil mi val'!$C364:AZ364)</f>
        <v>0.62661006120937779</v>
      </c>
      <c r="BB292" s="96">
        <f>PRODUCT('mil mi val'!$C364:BA364)</f>
        <v>0.62034396059728403</v>
      </c>
      <c r="BC292" s="96">
        <f>PRODUCT('mil mi val'!$C364:BB364)</f>
        <v>0.61414052099131122</v>
      </c>
      <c r="BD292" s="96">
        <f>PRODUCT('mil mi val'!$C364:BC364)</f>
        <v>0.60799911578139809</v>
      </c>
      <c r="BE292" s="96">
        <f>PRODUCT('mil mi val'!$C364:BD364)</f>
        <v>0.6019191246235841</v>
      </c>
      <c r="BF292" s="96">
        <f>PRODUCT('mil mi val'!$C364:BE364)</f>
        <v>0.59589993337734826</v>
      </c>
      <c r="BG292" s="96">
        <f>PRODUCT('mil mi val'!$C364:BF364)</f>
        <v>0.58994093404357473</v>
      </c>
      <c r="BH292" s="96">
        <f>PRODUCT('mil mi val'!$C364:BG364)</f>
        <v>0.58404152470313897</v>
      </c>
      <c r="BI292" s="96">
        <f>PRODUCT('mil mi val'!$C364:BH364)</f>
        <v>0.57820110945610759</v>
      </c>
      <c r="BJ292" s="96">
        <f>PRODUCT('mil mi val'!$C364:BI364)</f>
        <v>0.57241909836154647</v>
      </c>
      <c r="BK292" s="96">
        <f>PRODUCT('mil mi val'!$C364:BJ364)</f>
        <v>0.56669490737793105</v>
      </c>
      <c r="BL292" s="96">
        <f>PRODUCT('mil mi val'!$C364:BK364)</f>
        <v>0.56102795830415175</v>
      </c>
      <c r="BM292" s="96">
        <f>PRODUCT('mil mi val'!$C364:BL364)</f>
        <v>0.55541767872111025</v>
      </c>
      <c r="BN292" s="96">
        <f>PRODUCT('mil mi val'!$C364:BM364)</f>
        <v>0.5498635019338991</v>
      </c>
      <c r="BO292" s="96">
        <f>PRODUCT('mil mi val'!$C364:BN364)</f>
        <v>0.5443648669145601</v>
      </c>
      <c r="BP292" s="96">
        <f>PRODUCT('mil mi val'!$C364:BO364)</f>
        <v>0.5389212182454145</v>
      </c>
      <c r="BQ292" s="96">
        <f>PRODUCT('mil mi val'!$C364:BP364)</f>
        <v>0.53353200606296036</v>
      </c>
      <c r="BR292" s="96">
        <f>PRODUCT('mil mi val'!$C364:BQ364)</f>
        <v>0.52819668600233072</v>
      </c>
      <c r="BS292" s="96">
        <f>PRODUCT('mil mi val'!$C364:BR364)</f>
        <v>0.52291471914230736</v>
      </c>
      <c r="BT292" s="96">
        <f>PRODUCT('mil mi val'!$C364:BS364)</f>
        <v>0.51768557195088427</v>
      </c>
      <c r="BU292" s="96">
        <f>PRODUCT('mil mi val'!$C364:BT364)</f>
        <v>0.51250871623137539</v>
      </c>
      <c r="BV292" s="96">
        <f>PRODUCT('mil mi val'!$C364:BU364)</f>
        <v>0.50738362906906165</v>
      </c>
      <c r="BW292" s="96">
        <f>PRODUCT('mil mi val'!$C364:BV364)</f>
        <v>0.50230979277837107</v>
      </c>
      <c r="BX292" s="96">
        <f>PRODUCT('mil mi val'!$C364:BW364)</f>
        <v>0.49728669485058735</v>
      </c>
      <c r="BY292" s="96">
        <f>PRODUCT('mil mi val'!$C364:BX364)</f>
        <v>0.49231382790208145</v>
      </c>
      <c r="BZ292" s="96">
        <f>PRODUCT('mil mi val'!$C364:BY364)</f>
        <v>0.48739068962306065</v>
      </c>
      <c r="CA292" s="96">
        <f>PRODUCT('mil mi val'!$C364:BZ364)</f>
        <v>0.48251678272683002</v>
      </c>
      <c r="CB292" s="96">
        <f>PRODUCT('mil mi val'!$C364:CA364)</f>
        <v>0.47769161489956169</v>
      </c>
      <c r="CC292" s="96">
        <f>PRODUCT('mil mi val'!$C364:CB364)</f>
        <v>0.47291469875056608</v>
      </c>
      <c r="CD292" s="96">
        <f>PRODUCT('mil mi val'!$C364:CC364)</f>
        <v>0.46818555176306043</v>
      </c>
      <c r="CE292" s="96">
        <f>PRODUCT('mil mi val'!$C364:CD364)</f>
        <v>0.46350369624542981</v>
      </c>
      <c r="CF292" s="96">
        <f>PRODUCT('mil mi val'!$C364:CE364)</f>
        <v>0.45886865928297549</v>
      </c>
      <c r="CG292" s="96">
        <f>PRODUCT('mil mi val'!$C364:CF364)</f>
        <v>0.45427997269014575</v>
      </c>
      <c r="CH292" s="96">
        <f>PRODUCT('mil mi val'!$C364:CG364)</f>
        <v>0.44973717296324428</v>
      </c>
      <c r="CI292" s="96">
        <f>PRODUCT('mil mi val'!$C364:CH364)</f>
        <v>0.44523980123361184</v>
      </c>
      <c r="CJ292" s="96">
        <f>PRODUCT('mil mi val'!$C364:CI364)</f>
        <v>0.44078740322127574</v>
      </c>
      <c r="CK292" s="96">
        <f>PRODUCT('mil mi val'!$C364:CJ364)</f>
        <v>0.43637952918906298</v>
      </c>
      <c r="CL292" s="96">
        <f>PRODUCT('mil mi val'!$C364:CK364)</f>
        <v>0.43201573389717235</v>
      </c>
      <c r="CM292" s="96">
        <f>PRODUCT('mil mi val'!$C364:CL364)</f>
        <v>0.42769557655820062</v>
      </c>
      <c r="CN292" s="96">
        <f>PRODUCT('mil mi val'!$C364:CM364)</f>
        <v>0.42341862079261861</v>
      </c>
      <c r="CO292" s="96">
        <f>PRODUCT('mil mi val'!$C364:CN364)</f>
        <v>0.4191844345846924</v>
      </c>
      <c r="CP292" s="96">
        <f>PRODUCT('mil mi val'!$C364:CO364)</f>
        <v>0.41499259023884549</v>
      </c>
      <c r="CQ292" s="96">
        <f>PRODUCT('mil mi val'!$C364:CP364)</f>
        <v>0.41084266433645705</v>
      </c>
      <c r="CR292" s="96">
        <f>PRODUCT('mil mi val'!$C364:CQ364)</f>
        <v>0.40673423769309247</v>
      </c>
      <c r="CS292" s="96">
        <f>PRODUCT('mil mi val'!$C364:CR364)</f>
        <v>0.40266689531616157</v>
      </c>
      <c r="CT292" s="96">
        <f>PRODUCT('mil mi val'!$C364:CS364)</f>
        <v>0.39864022636299995</v>
      </c>
      <c r="CU292" s="96">
        <f>PRODUCT('mil mi val'!$C364:CT364)</f>
        <v>0.39465382409936994</v>
      </c>
      <c r="CV292" s="96">
        <f>PRODUCT('mil mi val'!$C364:CU364)</f>
        <v>0.39070728585837622</v>
      </c>
      <c r="CW292" s="96">
        <f>PRODUCT('mil mi val'!$C364:CV364)</f>
        <v>0.38680021299979245</v>
      </c>
      <c r="CX292" s="96">
        <f>PRODUCT('mil mi val'!$C364:CW364)</f>
        <v>0.38293221086979451</v>
      </c>
      <c r="CY292" s="96">
        <f>PRODUCT('mil mi val'!$C364:CX364)</f>
        <v>0.37910288876109655</v>
      </c>
      <c r="CZ292" s="96">
        <f>PRODUCT('mil mi val'!$C364:CY364)</f>
        <v>0.37531185987348559</v>
      </c>
      <c r="DA292" s="96">
        <f>PRODUCT('mil mi val'!$C364:CZ364)</f>
        <v>0.37155874127475075</v>
      </c>
      <c r="DB292" s="96">
        <f>PRODUCT('mil mi val'!$C364:DA364)</f>
        <v>0.36784315386200322</v>
      </c>
      <c r="DC292" s="96">
        <f>PRODUCT('mil mi val'!$C364:DB364)</f>
        <v>0.36416472232338321</v>
      </c>
      <c r="DD292" s="96">
        <f>PRODUCT('mil mi val'!$C364:DC364)</f>
        <v>0.36052307510014936</v>
      </c>
      <c r="DE292" s="96">
        <f>PRODUCT('mil mi val'!$C364:DE364)</f>
        <v>0.35334866590565639</v>
      </c>
      <c r="DF292" s="96">
        <f>PRODUCT('mil mi val'!$C364:DF364)</f>
        <v>0.34981517924659983</v>
      </c>
      <c r="DG292" s="96">
        <f>PRODUCT('mil mi val'!$C364:DG364)</f>
        <v>0.34631702745413384</v>
      </c>
      <c r="DH292" s="96">
        <f>PRODUCT('mil mi val'!$C364:DH364)</f>
        <v>0.34285385717959249</v>
      </c>
      <c r="DI292" s="96">
        <f>PRODUCT('mil mi val'!$C364:DI364)</f>
        <v>0.33942531860779657</v>
      </c>
      <c r="DJ292" s="96">
        <f>PRODUCT('mil mi val'!$C364:DJ364)</f>
        <v>0.33603106542171862</v>
      </c>
      <c r="DK292" s="96">
        <f>PRODUCT('mil mi val'!$C364:DK364)</f>
        <v>0.33267075476750141</v>
      </c>
      <c r="DL292" s="96">
        <f>PRODUCT('mil mi val'!$C364:DL364)</f>
        <v>0.32934404721982641</v>
      </c>
      <c r="DM292" s="96">
        <f>PRODUCT('mil mi val'!$C364:DM364)</f>
        <v>0.32605060674762815</v>
      </c>
      <c r="DN292" s="96">
        <f>PRODUCT('mil mi val'!$C364:DN364)</f>
        <v>0.32279010068015185</v>
      </c>
      <c r="DO292" s="96">
        <f>PRODUCT('mil mi val'!$C364:DO364)</f>
        <v>0.31956219967335031</v>
      </c>
      <c r="DP292" s="96">
        <f>PRODUCT('mil mi val'!$C364:DP364)</f>
        <v>0.3163665776766168</v>
      </c>
      <c r="DQ292" s="96">
        <f>PRODUCT('mil mi val'!$C364:DQ364)</f>
        <v>0.31320291189985061</v>
      </c>
      <c r="DR292" s="96">
        <f>PRODUCT('mil mi val'!$C364:DR364)</f>
        <v>0.3100708827808521</v>
      </c>
      <c r="DS292" s="96">
        <f>PRODUCT('mil mi val'!$C364:DS364)</f>
        <v>0.3069701739530436</v>
      </c>
      <c r="DT292" s="96">
        <f>PRODUCT('mil mi val'!$C364:DT364)</f>
        <v>0.30390047221351318</v>
      </c>
    </row>
    <row r="293" spans="2:124" ht="15" x14ac:dyDescent="0.25">
      <c r="B293" s="55">
        <v>38</v>
      </c>
      <c r="C293" s="96">
        <v>1</v>
      </c>
      <c r="D293" s="96">
        <f>PRODUCT('mil mi val'!$C365:C365)</f>
        <v>0.99677854713082292</v>
      </c>
      <c r="E293" s="96">
        <f>PRODUCT('mil mi val'!$C365:D365)</f>
        <v>0.99252285317190714</v>
      </c>
      <c r="F293" s="96">
        <f>PRODUCT('mil mi val'!$C365:E365)</f>
        <v>0.98727521046376288</v>
      </c>
      <c r="G293" s="96">
        <f>PRODUCT('mil mi val'!$C365:F365)</f>
        <v>0.98114765146945582</v>
      </c>
      <c r="H293" s="96">
        <f>PRODUCT('mil mi val'!$C365:G365)</f>
        <v>0.97431942551220352</v>
      </c>
      <c r="I293" s="96">
        <f>PRODUCT('mil mi val'!$C365:H365)</f>
        <v>0.96703370852082504</v>
      </c>
      <c r="J293" s="96">
        <f>PRODUCT('mil mi val'!$C365:I365)</f>
        <v>0.95943782671991173</v>
      </c>
      <c r="K293" s="96">
        <f>PRODUCT('mil mi val'!$C365:J365)</f>
        <v>0.95154708772615282</v>
      </c>
      <c r="L293" s="96">
        <f>PRODUCT('mil mi val'!$C365:K365)</f>
        <v>0.94338403923820857</v>
      </c>
      <c r="M293" s="96">
        <f>PRODUCT('mil mi val'!$C365:L365)</f>
        <v>0.93497812145438275</v>
      </c>
      <c r="N293" s="96">
        <f>PRODUCT('mil mi val'!$C365:M365)</f>
        <v>0.92636529294478853</v>
      </c>
      <c r="O293" s="96">
        <f>PRODUCT('mil mi val'!$C365:N365)</f>
        <v>0.91758763720458925</v>
      </c>
      <c r="P293" s="96">
        <f>PRODUCT('mil mi val'!$C365:O365)</f>
        <v>0.9086929586714354</v>
      </c>
      <c r="Q293" s="96">
        <f>PRODUCT('mil mi val'!$C365:P365)</f>
        <v>0.89973437833520542</v>
      </c>
      <c r="R293" s="96">
        <f>PRODUCT('mil mi val'!$C365:Q365)</f>
        <v>0.89076994020111366</v>
      </c>
      <c r="S293" s="96">
        <f>PRODUCT('mil mi val'!$C365:R365)</f>
        <v>0.88186224079910247</v>
      </c>
      <c r="T293" s="96">
        <f>PRODUCT('mil mi val'!$C365:S365)</f>
        <v>0.87304361839111144</v>
      </c>
      <c r="U293" s="96">
        <f>PRODUCT('mil mi val'!$C365:T365)</f>
        <v>0.86431318220720033</v>
      </c>
      <c r="V293" s="96">
        <f>PRODUCT('mil mi val'!$C365:U365)</f>
        <v>0.85567005038512833</v>
      </c>
      <c r="W293" s="96">
        <f>PRODUCT('mil mi val'!$C365:V365)</f>
        <v>0.84711334988127707</v>
      </c>
      <c r="X293" s="96">
        <f>PRODUCT('mil mi val'!$C365:W365)</f>
        <v>0.83864221638246428</v>
      </c>
      <c r="Y293" s="96">
        <f>PRODUCT('mil mi val'!$C365:X365)</f>
        <v>0.8302557942186396</v>
      </c>
      <c r="Z293" s="96">
        <f>PRODUCT('mil mi val'!$C365:Y365)</f>
        <v>0.82195323627645323</v>
      </c>
      <c r="AA293" s="96">
        <f>PRODUCT('mil mi val'!$C365:Z365)</f>
        <v>0.81373370391368871</v>
      </c>
      <c r="AB293" s="96">
        <f>PRODUCT('mil mi val'!$C365:AA365)</f>
        <v>0.80559636687455183</v>
      </c>
      <c r="AC293" s="96">
        <f>PRODUCT('mil mi val'!$C365:AB365)</f>
        <v>0.79754040320580633</v>
      </c>
      <c r="AD293" s="96">
        <f>PRODUCT('mil mi val'!$C365:AC365)</f>
        <v>0.78956499917374823</v>
      </c>
      <c r="AE293" s="96">
        <f>PRODUCT('mil mi val'!$C365:AD365)</f>
        <v>0.7816693491820107</v>
      </c>
      <c r="AF293" s="96">
        <f>PRODUCT('mil mi val'!$C365:AE365)</f>
        <v>0.77385265569019057</v>
      </c>
      <c r="AG293" s="96">
        <f>PRODUCT('mil mi val'!$C365:AF365)</f>
        <v>0.76611412913328869</v>
      </c>
      <c r="AH293" s="96">
        <f>PRODUCT('mil mi val'!$C365:AG365)</f>
        <v>0.75845298784195581</v>
      </c>
      <c r="AI293" s="96">
        <f>PRODUCT('mil mi val'!$C365:AH365)</f>
        <v>0.7508684579635363</v>
      </c>
      <c r="AJ293" s="96">
        <f>PRODUCT('mil mi val'!$C365:AI365)</f>
        <v>0.74335977338390091</v>
      </c>
      <c r="AK293" s="96">
        <f>PRODUCT('mil mi val'!$C365:AJ365)</f>
        <v>0.73592617565006191</v>
      </c>
      <c r="AL293" s="96">
        <f>PRODUCT('mil mi val'!$C365:AK365)</f>
        <v>0.72856691389356132</v>
      </c>
      <c r="AM293" s="96">
        <f>PRODUCT('mil mi val'!$C365:AL365)</f>
        <v>0.72128124475462574</v>
      </c>
      <c r="AN293" s="96">
        <f>PRODUCT('mil mi val'!$C365:AM365)</f>
        <v>0.7140684323070795</v>
      </c>
      <c r="AO293" s="96">
        <f>PRODUCT('mil mi val'!$C365:AN365)</f>
        <v>0.7069277479840087</v>
      </c>
      <c r="AP293" s="96">
        <f>PRODUCT('mil mi val'!$C365:AO365)</f>
        <v>0.69985847050416861</v>
      </c>
      <c r="AQ293" s="96">
        <f>PRODUCT('mil mi val'!$C365:AP365)</f>
        <v>0.69285988579912694</v>
      </c>
      <c r="AR293" s="96">
        <f>PRODUCT('mil mi val'!$C365:AQ365)</f>
        <v>0.6859312869411357</v>
      </c>
      <c r="AS293" s="96">
        <f>PRODUCT('mil mi val'!$C365:AR365)</f>
        <v>0.67907197407172437</v>
      </c>
      <c r="AT293" s="96">
        <f>PRODUCT('mil mi val'!$C365:AS365)</f>
        <v>0.67228125433100716</v>
      </c>
      <c r="AU293" s="96">
        <f>PRODUCT('mil mi val'!$C365:AT365)</f>
        <v>0.66555844178769707</v>
      </c>
      <c r="AV293" s="96">
        <f>PRODUCT('mil mi val'!$C365:AU365)</f>
        <v>0.65890285736982013</v>
      </c>
      <c r="AW293" s="96">
        <f>PRODUCT('mil mi val'!$C365:AV365)</f>
        <v>0.65231382879612188</v>
      </c>
      <c r="AX293" s="96">
        <f>PRODUCT('mil mi val'!$C365:AW365)</f>
        <v>0.64579069050816063</v>
      </c>
      <c r="AY293" s="96">
        <f>PRODUCT('mil mi val'!$C365:AX365)</f>
        <v>0.63933278360307899</v>
      </c>
      <c r="AZ293" s="96">
        <f>PRODUCT('mil mi val'!$C365:AY365)</f>
        <v>0.63293945576704824</v>
      </c>
      <c r="BA293" s="96">
        <f>PRODUCT('mil mi val'!$C365:AZ365)</f>
        <v>0.62661006120937779</v>
      </c>
      <c r="BB293" s="96">
        <f>PRODUCT('mil mi val'!$C365:BA365)</f>
        <v>0.62034396059728403</v>
      </c>
      <c r="BC293" s="96">
        <f>PRODUCT('mil mi val'!$C365:BB365)</f>
        <v>0.61414052099131122</v>
      </c>
      <c r="BD293" s="96">
        <f>PRODUCT('mil mi val'!$C365:BC365)</f>
        <v>0.60799911578139809</v>
      </c>
      <c r="BE293" s="96">
        <f>PRODUCT('mil mi val'!$C365:BD365)</f>
        <v>0.6019191246235841</v>
      </c>
      <c r="BF293" s="96">
        <f>PRODUCT('mil mi val'!$C365:BE365)</f>
        <v>0.59589993337734826</v>
      </c>
      <c r="BG293" s="96">
        <f>PRODUCT('mil mi val'!$C365:BF365)</f>
        <v>0.58994093404357473</v>
      </c>
      <c r="BH293" s="96">
        <f>PRODUCT('mil mi val'!$C365:BG365)</f>
        <v>0.58404152470313897</v>
      </c>
      <c r="BI293" s="96">
        <f>PRODUCT('mil mi val'!$C365:BH365)</f>
        <v>0.57820110945610759</v>
      </c>
      <c r="BJ293" s="96">
        <f>PRODUCT('mil mi val'!$C365:BI365)</f>
        <v>0.57241909836154647</v>
      </c>
      <c r="BK293" s="96">
        <f>PRODUCT('mil mi val'!$C365:BJ365)</f>
        <v>0.56669490737793105</v>
      </c>
      <c r="BL293" s="96">
        <f>PRODUCT('mil mi val'!$C365:BK365)</f>
        <v>0.56102795830415175</v>
      </c>
      <c r="BM293" s="96">
        <f>PRODUCT('mil mi val'!$C365:BL365)</f>
        <v>0.55541767872111025</v>
      </c>
      <c r="BN293" s="96">
        <f>PRODUCT('mil mi val'!$C365:BM365)</f>
        <v>0.5498635019338991</v>
      </c>
      <c r="BO293" s="96">
        <f>PRODUCT('mil mi val'!$C365:BN365)</f>
        <v>0.5443648669145601</v>
      </c>
      <c r="BP293" s="96">
        <f>PRODUCT('mil mi val'!$C365:BO365)</f>
        <v>0.5389212182454145</v>
      </c>
      <c r="BQ293" s="96">
        <f>PRODUCT('mil mi val'!$C365:BP365)</f>
        <v>0.53353200606296036</v>
      </c>
      <c r="BR293" s="96">
        <f>PRODUCT('mil mi val'!$C365:BQ365)</f>
        <v>0.52819668600233072</v>
      </c>
      <c r="BS293" s="96">
        <f>PRODUCT('mil mi val'!$C365:BR365)</f>
        <v>0.52291471914230736</v>
      </c>
      <c r="BT293" s="96">
        <f>PRODUCT('mil mi val'!$C365:BS365)</f>
        <v>0.51768557195088427</v>
      </c>
      <c r="BU293" s="96">
        <f>PRODUCT('mil mi val'!$C365:BT365)</f>
        <v>0.51250871623137539</v>
      </c>
      <c r="BV293" s="96">
        <f>PRODUCT('mil mi val'!$C365:BU365)</f>
        <v>0.50738362906906165</v>
      </c>
      <c r="BW293" s="96">
        <f>PRODUCT('mil mi val'!$C365:BV365)</f>
        <v>0.50230979277837107</v>
      </c>
      <c r="BX293" s="96">
        <f>PRODUCT('mil mi val'!$C365:BW365)</f>
        <v>0.49728669485058735</v>
      </c>
      <c r="BY293" s="96">
        <f>PRODUCT('mil mi val'!$C365:BX365)</f>
        <v>0.49231382790208145</v>
      </c>
      <c r="BZ293" s="96">
        <f>PRODUCT('mil mi val'!$C365:BY365)</f>
        <v>0.48739068962306065</v>
      </c>
      <c r="CA293" s="96">
        <f>PRODUCT('mil mi val'!$C365:BZ365)</f>
        <v>0.48251678272683002</v>
      </c>
      <c r="CB293" s="96">
        <f>PRODUCT('mil mi val'!$C365:CA365)</f>
        <v>0.47769161489956169</v>
      </c>
      <c r="CC293" s="96">
        <f>PRODUCT('mil mi val'!$C365:CB365)</f>
        <v>0.47291469875056608</v>
      </c>
      <c r="CD293" s="96">
        <f>PRODUCT('mil mi val'!$C365:CC365)</f>
        <v>0.46818555176306043</v>
      </c>
      <c r="CE293" s="96">
        <f>PRODUCT('mil mi val'!$C365:CD365)</f>
        <v>0.46350369624542981</v>
      </c>
      <c r="CF293" s="96">
        <f>PRODUCT('mil mi val'!$C365:CE365)</f>
        <v>0.45886865928297549</v>
      </c>
      <c r="CG293" s="96">
        <f>PRODUCT('mil mi val'!$C365:CF365)</f>
        <v>0.45427997269014575</v>
      </c>
      <c r="CH293" s="96">
        <f>PRODUCT('mil mi val'!$C365:CG365)</f>
        <v>0.44973717296324428</v>
      </c>
      <c r="CI293" s="96">
        <f>PRODUCT('mil mi val'!$C365:CH365)</f>
        <v>0.44523980123361184</v>
      </c>
      <c r="CJ293" s="96">
        <f>PRODUCT('mil mi val'!$C365:CI365)</f>
        <v>0.44078740322127574</v>
      </c>
      <c r="CK293" s="96">
        <f>PRODUCT('mil mi val'!$C365:CJ365)</f>
        <v>0.43637952918906298</v>
      </c>
      <c r="CL293" s="96">
        <f>PRODUCT('mil mi val'!$C365:CK365)</f>
        <v>0.43201573389717235</v>
      </c>
      <c r="CM293" s="96">
        <f>PRODUCT('mil mi val'!$C365:CL365)</f>
        <v>0.42769557655820062</v>
      </c>
      <c r="CN293" s="96">
        <f>PRODUCT('mil mi val'!$C365:CM365)</f>
        <v>0.42341862079261861</v>
      </c>
      <c r="CO293" s="96">
        <f>PRODUCT('mil mi val'!$C365:CN365)</f>
        <v>0.4191844345846924</v>
      </c>
      <c r="CP293" s="96">
        <f>PRODUCT('mil mi val'!$C365:CO365)</f>
        <v>0.41499259023884549</v>
      </c>
      <c r="CQ293" s="96">
        <f>PRODUCT('mil mi val'!$C365:CP365)</f>
        <v>0.41084266433645705</v>
      </c>
      <c r="CR293" s="96">
        <f>PRODUCT('mil mi val'!$C365:CQ365)</f>
        <v>0.40673423769309247</v>
      </c>
      <c r="CS293" s="96">
        <f>PRODUCT('mil mi val'!$C365:CR365)</f>
        <v>0.40266689531616157</v>
      </c>
      <c r="CT293" s="96">
        <f>PRODUCT('mil mi val'!$C365:CS365)</f>
        <v>0.39864022636299995</v>
      </c>
      <c r="CU293" s="96">
        <f>PRODUCT('mil mi val'!$C365:CT365)</f>
        <v>0.39465382409936994</v>
      </c>
      <c r="CV293" s="96">
        <f>PRODUCT('mil mi val'!$C365:CU365)</f>
        <v>0.39070728585837622</v>
      </c>
      <c r="CW293" s="96">
        <f>PRODUCT('mil mi val'!$C365:CV365)</f>
        <v>0.38680021299979245</v>
      </c>
      <c r="CX293" s="96">
        <f>PRODUCT('mil mi val'!$C365:CW365)</f>
        <v>0.38293221086979451</v>
      </c>
      <c r="CY293" s="96">
        <f>PRODUCT('mil mi val'!$C365:CX365)</f>
        <v>0.37910288876109655</v>
      </c>
      <c r="CZ293" s="96">
        <f>PRODUCT('mil mi val'!$C365:CY365)</f>
        <v>0.37531185987348559</v>
      </c>
      <c r="DA293" s="96">
        <f>PRODUCT('mil mi val'!$C365:CZ365)</f>
        <v>0.37155874127475075</v>
      </c>
      <c r="DB293" s="96">
        <f>PRODUCT('mil mi val'!$C365:DA365)</f>
        <v>0.36784315386200322</v>
      </c>
      <c r="DC293" s="96">
        <f>PRODUCT('mil mi val'!$C365:DB365)</f>
        <v>0.36416472232338321</v>
      </c>
      <c r="DD293" s="96">
        <f>PRODUCT('mil mi val'!$C365:DC365)</f>
        <v>0.36052307510014936</v>
      </c>
      <c r="DE293" s="96">
        <f>PRODUCT('mil mi val'!$C365:DE365)</f>
        <v>0.35334866590565639</v>
      </c>
      <c r="DF293" s="96">
        <f>PRODUCT('mil mi val'!$C365:DF365)</f>
        <v>0.34981517924659983</v>
      </c>
      <c r="DG293" s="96">
        <f>PRODUCT('mil mi val'!$C365:DG365)</f>
        <v>0.34631702745413384</v>
      </c>
      <c r="DH293" s="96">
        <f>PRODUCT('mil mi val'!$C365:DH365)</f>
        <v>0.34285385717959249</v>
      </c>
      <c r="DI293" s="96">
        <f>PRODUCT('mil mi val'!$C365:DI365)</f>
        <v>0.33942531860779657</v>
      </c>
      <c r="DJ293" s="96">
        <f>PRODUCT('mil mi val'!$C365:DJ365)</f>
        <v>0.33603106542171862</v>
      </c>
      <c r="DK293" s="96">
        <f>PRODUCT('mil mi val'!$C365:DK365)</f>
        <v>0.33267075476750141</v>
      </c>
      <c r="DL293" s="96">
        <f>PRODUCT('mil mi val'!$C365:DL365)</f>
        <v>0.32934404721982641</v>
      </c>
      <c r="DM293" s="96">
        <f>PRODUCT('mil mi val'!$C365:DM365)</f>
        <v>0.32605060674762815</v>
      </c>
      <c r="DN293" s="96">
        <f>PRODUCT('mil mi val'!$C365:DN365)</f>
        <v>0.32279010068015185</v>
      </c>
      <c r="DO293" s="96">
        <f>PRODUCT('mil mi val'!$C365:DO365)</f>
        <v>0.31956219967335031</v>
      </c>
      <c r="DP293" s="96">
        <f>PRODUCT('mil mi val'!$C365:DP365)</f>
        <v>0.3163665776766168</v>
      </c>
      <c r="DQ293" s="96">
        <f>PRODUCT('mil mi val'!$C365:DQ365)</f>
        <v>0.31320291189985061</v>
      </c>
      <c r="DR293" s="96">
        <f>PRODUCT('mil mi val'!$C365:DR365)</f>
        <v>0.3100708827808521</v>
      </c>
      <c r="DS293" s="96">
        <f>PRODUCT('mil mi val'!$C365:DS365)</f>
        <v>0.3069701739530436</v>
      </c>
      <c r="DT293" s="96">
        <f>PRODUCT('mil mi val'!$C365:DT365)</f>
        <v>0.30390047221351318</v>
      </c>
    </row>
    <row r="294" spans="2:124" ht="15" x14ac:dyDescent="0.25">
      <c r="B294" s="55">
        <v>39</v>
      </c>
      <c r="C294" s="96">
        <v>1</v>
      </c>
      <c r="D294" s="96">
        <f>PRODUCT('mil mi val'!$C366:C366)</f>
        <v>0.99677854713082292</v>
      </c>
      <c r="E294" s="96">
        <f>PRODUCT('mil mi val'!$C366:D366)</f>
        <v>0.99252285317190714</v>
      </c>
      <c r="F294" s="96">
        <f>PRODUCT('mil mi val'!$C366:E366)</f>
        <v>0.98727521046376288</v>
      </c>
      <c r="G294" s="96">
        <f>PRODUCT('mil mi val'!$C366:F366)</f>
        <v>0.98114765146945582</v>
      </c>
      <c r="H294" s="96">
        <f>PRODUCT('mil mi val'!$C366:G366)</f>
        <v>0.97431942551220352</v>
      </c>
      <c r="I294" s="96">
        <f>PRODUCT('mil mi val'!$C366:H366)</f>
        <v>0.96703370852082504</v>
      </c>
      <c r="J294" s="96">
        <f>PRODUCT('mil mi val'!$C366:I366)</f>
        <v>0.95943782671991173</v>
      </c>
      <c r="K294" s="96">
        <f>PRODUCT('mil mi val'!$C366:J366)</f>
        <v>0.95154708772615282</v>
      </c>
      <c r="L294" s="96">
        <f>PRODUCT('mil mi val'!$C366:K366)</f>
        <v>0.94338403923820857</v>
      </c>
      <c r="M294" s="96">
        <f>PRODUCT('mil mi val'!$C366:L366)</f>
        <v>0.93497812145438275</v>
      </c>
      <c r="N294" s="96">
        <f>PRODUCT('mil mi val'!$C366:M366)</f>
        <v>0.92636529294478853</v>
      </c>
      <c r="O294" s="96">
        <f>PRODUCT('mil mi val'!$C366:N366)</f>
        <v>0.91758763720458925</v>
      </c>
      <c r="P294" s="96">
        <f>PRODUCT('mil mi val'!$C366:O366)</f>
        <v>0.9086929586714354</v>
      </c>
      <c r="Q294" s="96">
        <f>PRODUCT('mil mi val'!$C366:P366)</f>
        <v>0.89973437833520542</v>
      </c>
      <c r="R294" s="96">
        <f>PRODUCT('mil mi val'!$C366:Q366)</f>
        <v>0.89076994020111366</v>
      </c>
      <c r="S294" s="96">
        <f>PRODUCT('mil mi val'!$C366:R366)</f>
        <v>0.88186224079910247</v>
      </c>
      <c r="T294" s="96">
        <f>PRODUCT('mil mi val'!$C366:S366)</f>
        <v>0.87304361839111144</v>
      </c>
      <c r="U294" s="96">
        <f>PRODUCT('mil mi val'!$C366:T366)</f>
        <v>0.86431318220720033</v>
      </c>
      <c r="V294" s="96">
        <f>PRODUCT('mil mi val'!$C366:U366)</f>
        <v>0.85567005038512833</v>
      </c>
      <c r="W294" s="96">
        <f>PRODUCT('mil mi val'!$C366:V366)</f>
        <v>0.84711334988127707</v>
      </c>
      <c r="X294" s="96">
        <f>PRODUCT('mil mi val'!$C366:W366)</f>
        <v>0.83864221638246428</v>
      </c>
      <c r="Y294" s="96">
        <f>PRODUCT('mil mi val'!$C366:X366)</f>
        <v>0.8302557942186396</v>
      </c>
      <c r="Z294" s="96">
        <f>PRODUCT('mil mi val'!$C366:Y366)</f>
        <v>0.82195323627645323</v>
      </c>
      <c r="AA294" s="96">
        <f>PRODUCT('mil mi val'!$C366:Z366)</f>
        <v>0.81373370391368871</v>
      </c>
      <c r="AB294" s="96">
        <f>PRODUCT('mil mi val'!$C366:AA366)</f>
        <v>0.80559636687455183</v>
      </c>
      <c r="AC294" s="96">
        <f>PRODUCT('mil mi val'!$C366:AB366)</f>
        <v>0.79754040320580633</v>
      </c>
      <c r="AD294" s="96">
        <f>PRODUCT('mil mi val'!$C366:AC366)</f>
        <v>0.78956499917374823</v>
      </c>
      <c r="AE294" s="96">
        <f>PRODUCT('mil mi val'!$C366:AD366)</f>
        <v>0.7816693491820107</v>
      </c>
      <c r="AF294" s="96">
        <f>PRODUCT('mil mi val'!$C366:AE366)</f>
        <v>0.77385265569019057</v>
      </c>
      <c r="AG294" s="96">
        <f>PRODUCT('mil mi val'!$C366:AF366)</f>
        <v>0.76611412913328869</v>
      </c>
      <c r="AH294" s="96">
        <f>PRODUCT('mil mi val'!$C366:AG366)</f>
        <v>0.75845298784195581</v>
      </c>
      <c r="AI294" s="96">
        <f>PRODUCT('mil mi val'!$C366:AH366)</f>
        <v>0.7508684579635363</v>
      </c>
      <c r="AJ294" s="96">
        <f>PRODUCT('mil mi val'!$C366:AI366)</f>
        <v>0.74335977338390091</v>
      </c>
      <c r="AK294" s="96">
        <f>PRODUCT('mil mi val'!$C366:AJ366)</f>
        <v>0.73592617565006191</v>
      </c>
      <c r="AL294" s="96">
        <f>PRODUCT('mil mi val'!$C366:AK366)</f>
        <v>0.72856691389356132</v>
      </c>
      <c r="AM294" s="96">
        <f>PRODUCT('mil mi val'!$C366:AL366)</f>
        <v>0.72128124475462574</v>
      </c>
      <c r="AN294" s="96">
        <f>PRODUCT('mil mi val'!$C366:AM366)</f>
        <v>0.7140684323070795</v>
      </c>
      <c r="AO294" s="96">
        <f>PRODUCT('mil mi val'!$C366:AN366)</f>
        <v>0.7069277479840087</v>
      </c>
      <c r="AP294" s="96">
        <f>PRODUCT('mil mi val'!$C366:AO366)</f>
        <v>0.69985847050416861</v>
      </c>
      <c r="AQ294" s="96">
        <f>PRODUCT('mil mi val'!$C366:AP366)</f>
        <v>0.69285988579912694</v>
      </c>
      <c r="AR294" s="96">
        <f>PRODUCT('mil mi val'!$C366:AQ366)</f>
        <v>0.6859312869411357</v>
      </c>
      <c r="AS294" s="96">
        <f>PRODUCT('mil mi val'!$C366:AR366)</f>
        <v>0.67907197407172437</v>
      </c>
      <c r="AT294" s="96">
        <f>PRODUCT('mil mi val'!$C366:AS366)</f>
        <v>0.67228125433100716</v>
      </c>
      <c r="AU294" s="96">
        <f>PRODUCT('mil mi val'!$C366:AT366)</f>
        <v>0.66555844178769707</v>
      </c>
      <c r="AV294" s="96">
        <f>PRODUCT('mil mi val'!$C366:AU366)</f>
        <v>0.65890285736982013</v>
      </c>
      <c r="AW294" s="96">
        <f>PRODUCT('mil mi val'!$C366:AV366)</f>
        <v>0.65231382879612188</v>
      </c>
      <c r="AX294" s="96">
        <f>PRODUCT('mil mi val'!$C366:AW366)</f>
        <v>0.64579069050816063</v>
      </c>
      <c r="AY294" s="96">
        <f>PRODUCT('mil mi val'!$C366:AX366)</f>
        <v>0.63933278360307899</v>
      </c>
      <c r="AZ294" s="96">
        <f>PRODUCT('mil mi val'!$C366:AY366)</f>
        <v>0.63293945576704824</v>
      </c>
      <c r="BA294" s="96">
        <f>PRODUCT('mil mi val'!$C366:AZ366)</f>
        <v>0.62661006120937779</v>
      </c>
      <c r="BB294" s="96">
        <f>PRODUCT('mil mi val'!$C366:BA366)</f>
        <v>0.62034396059728403</v>
      </c>
      <c r="BC294" s="96">
        <f>PRODUCT('mil mi val'!$C366:BB366)</f>
        <v>0.61414052099131122</v>
      </c>
      <c r="BD294" s="96">
        <f>PRODUCT('mil mi val'!$C366:BC366)</f>
        <v>0.60799911578139809</v>
      </c>
      <c r="BE294" s="96">
        <f>PRODUCT('mil mi val'!$C366:BD366)</f>
        <v>0.6019191246235841</v>
      </c>
      <c r="BF294" s="96">
        <f>PRODUCT('mil mi val'!$C366:BE366)</f>
        <v>0.59589993337734826</v>
      </c>
      <c r="BG294" s="96">
        <f>PRODUCT('mil mi val'!$C366:BF366)</f>
        <v>0.58994093404357473</v>
      </c>
      <c r="BH294" s="96">
        <f>PRODUCT('mil mi val'!$C366:BG366)</f>
        <v>0.58404152470313897</v>
      </c>
      <c r="BI294" s="96">
        <f>PRODUCT('mil mi val'!$C366:BH366)</f>
        <v>0.57820110945610759</v>
      </c>
      <c r="BJ294" s="96">
        <f>PRODUCT('mil mi val'!$C366:BI366)</f>
        <v>0.57241909836154647</v>
      </c>
      <c r="BK294" s="96">
        <f>PRODUCT('mil mi val'!$C366:BJ366)</f>
        <v>0.56669490737793105</v>
      </c>
      <c r="BL294" s="96">
        <f>PRODUCT('mil mi val'!$C366:BK366)</f>
        <v>0.56102795830415175</v>
      </c>
      <c r="BM294" s="96">
        <f>PRODUCT('mil mi val'!$C366:BL366)</f>
        <v>0.55541767872111025</v>
      </c>
      <c r="BN294" s="96">
        <f>PRODUCT('mil mi val'!$C366:BM366)</f>
        <v>0.5498635019338991</v>
      </c>
      <c r="BO294" s="96">
        <f>PRODUCT('mil mi val'!$C366:BN366)</f>
        <v>0.5443648669145601</v>
      </c>
      <c r="BP294" s="96">
        <f>PRODUCT('mil mi val'!$C366:BO366)</f>
        <v>0.5389212182454145</v>
      </c>
      <c r="BQ294" s="96">
        <f>PRODUCT('mil mi val'!$C366:BP366)</f>
        <v>0.53353200606296036</v>
      </c>
      <c r="BR294" s="96">
        <f>PRODUCT('mil mi val'!$C366:BQ366)</f>
        <v>0.52819668600233072</v>
      </c>
      <c r="BS294" s="96">
        <f>PRODUCT('mil mi val'!$C366:BR366)</f>
        <v>0.52291471914230736</v>
      </c>
      <c r="BT294" s="96">
        <f>PRODUCT('mil mi val'!$C366:BS366)</f>
        <v>0.51768557195088427</v>
      </c>
      <c r="BU294" s="96">
        <f>PRODUCT('mil mi val'!$C366:BT366)</f>
        <v>0.51250871623137539</v>
      </c>
      <c r="BV294" s="96">
        <f>PRODUCT('mil mi val'!$C366:BU366)</f>
        <v>0.50738362906906165</v>
      </c>
      <c r="BW294" s="96">
        <f>PRODUCT('mil mi val'!$C366:BV366)</f>
        <v>0.50230979277837107</v>
      </c>
      <c r="BX294" s="96">
        <f>PRODUCT('mil mi val'!$C366:BW366)</f>
        <v>0.49728669485058735</v>
      </c>
      <c r="BY294" s="96">
        <f>PRODUCT('mil mi val'!$C366:BX366)</f>
        <v>0.49231382790208145</v>
      </c>
      <c r="BZ294" s="96">
        <f>PRODUCT('mil mi val'!$C366:BY366)</f>
        <v>0.48739068962306065</v>
      </c>
      <c r="CA294" s="96">
        <f>PRODUCT('mil mi val'!$C366:BZ366)</f>
        <v>0.48251678272683002</v>
      </c>
      <c r="CB294" s="96">
        <f>PRODUCT('mil mi val'!$C366:CA366)</f>
        <v>0.47769161489956169</v>
      </c>
      <c r="CC294" s="96">
        <f>PRODUCT('mil mi val'!$C366:CB366)</f>
        <v>0.47291469875056608</v>
      </c>
      <c r="CD294" s="96">
        <f>PRODUCT('mil mi val'!$C366:CC366)</f>
        <v>0.46818555176306043</v>
      </c>
      <c r="CE294" s="96">
        <f>PRODUCT('mil mi val'!$C366:CD366)</f>
        <v>0.46350369624542981</v>
      </c>
      <c r="CF294" s="96">
        <f>PRODUCT('mil mi val'!$C366:CE366)</f>
        <v>0.45886865928297549</v>
      </c>
      <c r="CG294" s="96">
        <f>PRODUCT('mil mi val'!$C366:CF366)</f>
        <v>0.45427997269014575</v>
      </c>
      <c r="CH294" s="96">
        <f>PRODUCT('mil mi val'!$C366:CG366)</f>
        <v>0.44973717296324428</v>
      </c>
      <c r="CI294" s="96">
        <f>PRODUCT('mil mi val'!$C366:CH366)</f>
        <v>0.44523980123361184</v>
      </c>
      <c r="CJ294" s="96">
        <f>PRODUCT('mil mi val'!$C366:CI366)</f>
        <v>0.44078740322127574</v>
      </c>
      <c r="CK294" s="96">
        <f>PRODUCT('mil mi val'!$C366:CJ366)</f>
        <v>0.43637952918906298</v>
      </c>
      <c r="CL294" s="96">
        <f>PRODUCT('mil mi val'!$C366:CK366)</f>
        <v>0.43201573389717235</v>
      </c>
      <c r="CM294" s="96">
        <f>PRODUCT('mil mi val'!$C366:CL366)</f>
        <v>0.42769557655820062</v>
      </c>
      <c r="CN294" s="96">
        <f>PRODUCT('mil mi val'!$C366:CM366)</f>
        <v>0.42341862079261861</v>
      </c>
      <c r="CO294" s="96">
        <f>PRODUCT('mil mi val'!$C366:CN366)</f>
        <v>0.4191844345846924</v>
      </c>
      <c r="CP294" s="96">
        <f>PRODUCT('mil mi val'!$C366:CO366)</f>
        <v>0.41499259023884549</v>
      </c>
      <c r="CQ294" s="96">
        <f>PRODUCT('mil mi val'!$C366:CP366)</f>
        <v>0.41084266433645705</v>
      </c>
      <c r="CR294" s="96">
        <f>PRODUCT('mil mi val'!$C366:CQ366)</f>
        <v>0.40673423769309247</v>
      </c>
      <c r="CS294" s="96">
        <f>PRODUCT('mil mi val'!$C366:CR366)</f>
        <v>0.40266689531616157</v>
      </c>
      <c r="CT294" s="96">
        <f>PRODUCT('mil mi val'!$C366:CS366)</f>
        <v>0.39864022636299995</v>
      </c>
      <c r="CU294" s="96">
        <f>PRODUCT('mil mi val'!$C366:CT366)</f>
        <v>0.39465382409936994</v>
      </c>
      <c r="CV294" s="96">
        <f>PRODUCT('mil mi val'!$C366:CU366)</f>
        <v>0.39070728585837622</v>
      </c>
      <c r="CW294" s="96">
        <f>PRODUCT('mil mi val'!$C366:CV366)</f>
        <v>0.38680021299979245</v>
      </c>
      <c r="CX294" s="96">
        <f>PRODUCT('mil mi val'!$C366:CW366)</f>
        <v>0.38293221086979451</v>
      </c>
      <c r="CY294" s="96">
        <f>PRODUCT('mil mi val'!$C366:CX366)</f>
        <v>0.37910288876109655</v>
      </c>
      <c r="CZ294" s="96">
        <f>PRODUCT('mil mi val'!$C366:CY366)</f>
        <v>0.37531185987348559</v>
      </c>
      <c r="DA294" s="96">
        <f>PRODUCT('mil mi val'!$C366:CZ366)</f>
        <v>0.37155874127475075</v>
      </c>
      <c r="DB294" s="96">
        <f>PRODUCT('mil mi val'!$C366:DA366)</f>
        <v>0.36784315386200322</v>
      </c>
      <c r="DC294" s="96">
        <f>PRODUCT('mil mi val'!$C366:DB366)</f>
        <v>0.36416472232338321</v>
      </c>
      <c r="DD294" s="96">
        <f>PRODUCT('mil mi val'!$C366:DC366)</f>
        <v>0.36052307510014936</v>
      </c>
      <c r="DE294" s="96">
        <f>PRODUCT('mil mi val'!$C366:DE366)</f>
        <v>0.35334866590565639</v>
      </c>
      <c r="DF294" s="96">
        <f>PRODUCT('mil mi val'!$C366:DF366)</f>
        <v>0.34981517924659983</v>
      </c>
      <c r="DG294" s="96">
        <f>PRODUCT('mil mi val'!$C366:DG366)</f>
        <v>0.34631702745413384</v>
      </c>
      <c r="DH294" s="96">
        <f>PRODUCT('mil mi val'!$C366:DH366)</f>
        <v>0.34285385717959249</v>
      </c>
      <c r="DI294" s="96">
        <f>PRODUCT('mil mi val'!$C366:DI366)</f>
        <v>0.33942531860779657</v>
      </c>
      <c r="DJ294" s="96">
        <f>PRODUCT('mil mi val'!$C366:DJ366)</f>
        <v>0.33603106542171862</v>
      </c>
      <c r="DK294" s="96">
        <f>PRODUCT('mil mi val'!$C366:DK366)</f>
        <v>0.33267075476750141</v>
      </c>
      <c r="DL294" s="96">
        <f>PRODUCT('mil mi val'!$C366:DL366)</f>
        <v>0.32934404721982641</v>
      </c>
      <c r="DM294" s="96">
        <f>PRODUCT('mil mi val'!$C366:DM366)</f>
        <v>0.32605060674762815</v>
      </c>
      <c r="DN294" s="96">
        <f>PRODUCT('mil mi val'!$C366:DN366)</f>
        <v>0.32279010068015185</v>
      </c>
      <c r="DO294" s="96">
        <f>PRODUCT('mil mi val'!$C366:DO366)</f>
        <v>0.31956219967335031</v>
      </c>
      <c r="DP294" s="96">
        <f>PRODUCT('mil mi val'!$C366:DP366)</f>
        <v>0.3163665776766168</v>
      </c>
      <c r="DQ294" s="96">
        <f>PRODUCT('mil mi val'!$C366:DQ366)</f>
        <v>0.31320291189985061</v>
      </c>
      <c r="DR294" s="96">
        <f>PRODUCT('mil mi val'!$C366:DR366)</f>
        <v>0.3100708827808521</v>
      </c>
      <c r="DS294" s="96">
        <f>PRODUCT('mil mi val'!$C366:DS366)</f>
        <v>0.3069701739530436</v>
      </c>
      <c r="DT294" s="96">
        <f>PRODUCT('mil mi val'!$C366:DT366)</f>
        <v>0.30390047221351318</v>
      </c>
    </row>
    <row r="295" spans="2:124" ht="15" x14ac:dyDescent="0.25">
      <c r="B295" s="55">
        <v>40</v>
      </c>
      <c r="C295" s="96">
        <v>1</v>
      </c>
      <c r="D295" s="96">
        <f>PRODUCT('mil mi val'!$C367:C367)</f>
        <v>0.99677854713082292</v>
      </c>
      <c r="E295" s="96">
        <f>PRODUCT('mil mi val'!$C367:D367)</f>
        <v>0.99252285317190714</v>
      </c>
      <c r="F295" s="96">
        <f>PRODUCT('mil mi val'!$C367:E367)</f>
        <v>0.98727521046376288</v>
      </c>
      <c r="G295" s="96">
        <f>PRODUCT('mil mi val'!$C367:F367)</f>
        <v>0.98114765146945582</v>
      </c>
      <c r="H295" s="96">
        <f>PRODUCT('mil mi val'!$C367:G367)</f>
        <v>0.97431942551220352</v>
      </c>
      <c r="I295" s="96">
        <f>PRODUCT('mil mi val'!$C367:H367)</f>
        <v>0.96703370852082504</v>
      </c>
      <c r="J295" s="96">
        <f>PRODUCT('mil mi val'!$C367:I367)</f>
        <v>0.95943782671991173</v>
      </c>
      <c r="K295" s="96">
        <f>PRODUCT('mil mi val'!$C367:J367)</f>
        <v>0.95154708772615282</v>
      </c>
      <c r="L295" s="96">
        <f>PRODUCT('mil mi val'!$C367:K367)</f>
        <v>0.94338403923820857</v>
      </c>
      <c r="M295" s="96">
        <f>PRODUCT('mil mi val'!$C367:L367)</f>
        <v>0.93497812145438275</v>
      </c>
      <c r="N295" s="96">
        <f>PRODUCT('mil mi val'!$C367:M367)</f>
        <v>0.92636529294478853</v>
      </c>
      <c r="O295" s="96">
        <f>PRODUCT('mil mi val'!$C367:N367)</f>
        <v>0.91758763720458925</v>
      </c>
      <c r="P295" s="96">
        <f>PRODUCT('mil mi val'!$C367:O367)</f>
        <v>0.9086929586714354</v>
      </c>
      <c r="Q295" s="96">
        <f>PRODUCT('mil mi val'!$C367:P367)</f>
        <v>0.89973437833520542</v>
      </c>
      <c r="R295" s="96">
        <f>PRODUCT('mil mi val'!$C367:Q367)</f>
        <v>0.89076994020111366</v>
      </c>
      <c r="S295" s="96">
        <f>PRODUCT('mil mi val'!$C367:R367)</f>
        <v>0.88186224079910247</v>
      </c>
      <c r="T295" s="96">
        <f>PRODUCT('mil mi val'!$C367:S367)</f>
        <v>0.87304361839111144</v>
      </c>
      <c r="U295" s="96">
        <f>PRODUCT('mil mi val'!$C367:T367)</f>
        <v>0.86431318220720033</v>
      </c>
      <c r="V295" s="96">
        <f>PRODUCT('mil mi val'!$C367:U367)</f>
        <v>0.85567005038512833</v>
      </c>
      <c r="W295" s="96">
        <f>PRODUCT('mil mi val'!$C367:V367)</f>
        <v>0.84711334988127707</v>
      </c>
      <c r="X295" s="96">
        <f>PRODUCT('mil mi val'!$C367:W367)</f>
        <v>0.83864221638246428</v>
      </c>
      <c r="Y295" s="96">
        <f>PRODUCT('mil mi val'!$C367:X367)</f>
        <v>0.8302557942186396</v>
      </c>
      <c r="Z295" s="96">
        <f>PRODUCT('mil mi val'!$C367:Y367)</f>
        <v>0.82195323627645323</v>
      </c>
      <c r="AA295" s="96">
        <f>PRODUCT('mil mi val'!$C367:Z367)</f>
        <v>0.81373370391368871</v>
      </c>
      <c r="AB295" s="96">
        <f>PRODUCT('mil mi val'!$C367:AA367)</f>
        <v>0.80559636687455183</v>
      </c>
      <c r="AC295" s="96">
        <f>PRODUCT('mil mi val'!$C367:AB367)</f>
        <v>0.79754040320580633</v>
      </c>
      <c r="AD295" s="96">
        <f>PRODUCT('mil mi val'!$C367:AC367)</f>
        <v>0.78956499917374823</v>
      </c>
      <c r="AE295" s="96">
        <f>PRODUCT('mil mi val'!$C367:AD367)</f>
        <v>0.7816693491820107</v>
      </c>
      <c r="AF295" s="96">
        <f>PRODUCT('mil mi val'!$C367:AE367)</f>
        <v>0.77385265569019057</v>
      </c>
      <c r="AG295" s="96">
        <f>PRODUCT('mil mi val'!$C367:AF367)</f>
        <v>0.76611412913328869</v>
      </c>
      <c r="AH295" s="96">
        <f>PRODUCT('mil mi val'!$C367:AG367)</f>
        <v>0.75845298784195581</v>
      </c>
      <c r="AI295" s="96">
        <f>PRODUCT('mil mi val'!$C367:AH367)</f>
        <v>0.7508684579635363</v>
      </c>
      <c r="AJ295" s="96">
        <f>PRODUCT('mil mi val'!$C367:AI367)</f>
        <v>0.74335977338390091</v>
      </c>
      <c r="AK295" s="96">
        <f>PRODUCT('mil mi val'!$C367:AJ367)</f>
        <v>0.73592617565006191</v>
      </c>
      <c r="AL295" s="96">
        <f>PRODUCT('mil mi val'!$C367:AK367)</f>
        <v>0.72856691389356132</v>
      </c>
      <c r="AM295" s="96">
        <f>PRODUCT('mil mi val'!$C367:AL367)</f>
        <v>0.72128124475462574</v>
      </c>
      <c r="AN295" s="96">
        <f>PRODUCT('mil mi val'!$C367:AM367)</f>
        <v>0.7140684323070795</v>
      </c>
      <c r="AO295" s="96">
        <f>PRODUCT('mil mi val'!$C367:AN367)</f>
        <v>0.7069277479840087</v>
      </c>
      <c r="AP295" s="96">
        <f>PRODUCT('mil mi val'!$C367:AO367)</f>
        <v>0.69985847050416861</v>
      </c>
      <c r="AQ295" s="96">
        <f>PRODUCT('mil mi val'!$C367:AP367)</f>
        <v>0.69285988579912694</v>
      </c>
      <c r="AR295" s="96">
        <f>PRODUCT('mil mi val'!$C367:AQ367)</f>
        <v>0.6859312869411357</v>
      </c>
      <c r="AS295" s="96">
        <f>PRODUCT('mil mi val'!$C367:AR367)</f>
        <v>0.67907197407172437</v>
      </c>
      <c r="AT295" s="96">
        <f>PRODUCT('mil mi val'!$C367:AS367)</f>
        <v>0.67228125433100716</v>
      </c>
      <c r="AU295" s="96">
        <f>PRODUCT('mil mi val'!$C367:AT367)</f>
        <v>0.66555844178769707</v>
      </c>
      <c r="AV295" s="96">
        <f>PRODUCT('mil mi val'!$C367:AU367)</f>
        <v>0.65890285736982013</v>
      </c>
      <c r="AW295" s="96">
        <f>PRODUCT('mil mi val'!$C367:AV367)</f>
        <v>0.65231382879612188</v>
      </c>
      <c r="AX295" s="96">
        <f>PRODUCT('mil mi val'!$C367:AW367)</f>
        <v>0.64579069050816063</v>
      </c>
      <c r="AY295" s="96">
        <f>PRODUCT('mil mi val'!$C367:AX367)</f>
        <v>0.63933278360307899</v>
      </c>
      <c r="AZ295" s="96">
        <f>PRODUCT('mil mi val'!$C367:AY367)</f>
        <v>0.63293945576704824</v>
      </c>
      <c r="BA295" s="96">
        <f>PRODUCT('mil mi val'!$C367:AZ367)</f>
        <v>0.62661006120937779</v>
      </c>
      <c r="BB295" s="96">
        <f>PRODUCT('mil mi val'!$C367:BA367)</f>
        <v>0.62034396059728403</v>
      </c>
      <c r="BC295" s="96">
        <f>PRODUCT('mil mi val'!$C367:BB367)</f>
        <v>0.61414052099131122</v>
      </c>
      <c r="BD295" s="96">
        <f>PRODUCT('mil mi val'!$C367:BC367)</f>
        <v>0.60799911578139809</v>
      </c>
      <c r="BE295" s="96">
        <f>PRODUCT('mil mi val'!$C367:BD367)</f>
        <v>0.6019191246235841</v>
      </c>
      <c r="BF295" s="96">
        <f>PRODUCT('mil mi val'!$C367:BE367)</f>
        <v>0.59589993337734826</v>
      </c>
      <c r="BG295" s="96">
        <f>PRODUCT('mil mi val'!$C367:BF367)</f>
        <v>0.58994093404357473</v>
      </c>
      <c r="BH295" s="96">
        <f>PRODUCT('mil mi val'!$C367:BG367)</f>
        <v>0.58404152470313897</v>
      </c>
      <c r="BI295" s="96">
        <f>PRODUCT('mil mi val'!$C367:BH367)</f>
        <v>0.57820110945610759</v>
      </c>
      <c r="BJ295" s="96">
        <f>PRODUCT('mil mi val'!$C367:BI367)</f>
        <v>0.57241909836154647</v>
      </c>
      <c r="BK295" s="96">
        <f>PRODUCT('mil mi val'!$C367:BJ367)</f>
        <v>0.56669490737793105</v>
      </c>
      <c r="BL295" s="96">
        <f>PRODUCT('mil mi val'!$C367:BK367)</f>
        <v>0.56102795830415175</v>
      </c>
      <c r="BM295" s="96">
        <f>PRODUCT('mil mi val'!$C367:BL367)</f>
        <v>0.55541767872111025</v>
      </c>
      <c r="BN295" s="96">
        <f>PRODUCT('mil mi val'!$C367:BM367)</f>
        <v>0.5498635019338991</v>
      </c>
      <c r="BO295" s="96">
        <f>PRODUCT('mil mi val'!$C367:BN367)</f>
        <v>0.5443648669145601</v>
      </c>
      <c r="BP295" s="96">
        <f>PRODUCT('mil mi val'!$C367:BO367)</f>
        <v>0.5389212182454145</v>
      </c>
      <c r="BQ295" s="96">
        <f>PRODUCT('mil mi val'!$C367:BP367)</f>
        <v>0.53353200606296036</v>
      </c>
      <c r="BR295" s="96">
        <f>PRODUCT('mil mi val'!$C367:BQ367)</f>
        <v>0.52819668600233072</v>
      </c>
      <c r="BS295" s="96">
        <f>PRODUCT('mil mi val'!$C367:BR367)</f>
        <v>0.52291471914230736</v>
      </c>
      <c r="BT295" s="96">
        <f>PRODUCT('mil mi val'!$C367:BS367)</f>
        <v>0.51768557195088427</v>
      </c>
      <c r="BU295" s="96">
        <f>PRODUCT('mil mi val'!$C367:BT367)</f>
        <v>0.51250871623137539</v>
      </c>
      <c r="BV295" s="96">
        <f>PRODUCT('mil mi val'!$C367:BU367)</f>
        <v>0.50738362906906165</v>
      </c>
      <c r="BW295" s="96">
        <f>PRODUCT('mil mi val'!$C367:BV367)</f>
        <v>0.50230979277837107</v>
      </c>
      <c r="BX295" s="96">
        <f>PRODUCT('mil mi val'!$C367:BW367)</f>
        <v>0.49728669485058735</v>
      </c>
      <c r="BY295" s="96">
        <f>PRODUCT('mil mi val'!$C367:BX367)</f>
        <v>0.49231382790208145</v>
      </c>
      <c r="BZ295" s="96">
        <f>PRODUCT('mil mi val'!$C367:BY367)</f>
        <v>0.48739068962306065</v>
      </c>
      <c r="CA295" s="96">
        <f>PRODUCT('mil mi val'!$C367:BZ367)</f>
        <v>0.48251678272683002</v>
      </c>
      <c r="CB295" s="96">
        <f>PRODUCT('mil mi val'!$C367:CA367)</f>
        <v>0.47769161489956169</v>
      </c>
      <c r="CC295" s="96">
        <f>PRODUCT('mil mi val'!$C367:CB367)</f>
        <v>0.47291469875056608</v>
      </c>
      <c r="CD295" s="96">
        <f>PRODUCT('mil mi val'!$C367:CC367)</f>
        <v>0.46818555176306043</v>
      </c>
      <c r="CE295" s="96">
        <f>PRODUCT('mil mi val'!$C367:CD367)</f>
        <v>0.46350369624542981</v>
      </c>
      <c r="CF295" s="96">
        <f>PRODUCT('mil mi val'!$C367:CE367)</f>
        <v>0.45886865928297549</v>
      </c>
      <c r="CG295" s="96">
        <f>PRODUCT('mil mi val'!$C367:CF367)</f>
        <v>0.45427997269014575</v>
      </c>
      <c r="CH295" s="96">
        <f>PRODUCT('mil mi val'!$C367:CG367)</f>
        <v>0.44973717296324428</v>
      </c>
      <c r="CI295" s="96">
        <f>PRODUCT('mil mi val'!$C367:CH367)</f>
        <v>0.44523980123361184</v>
      </c>
      <c r="CJ295" s="96">
        <f>PRODUCT('mil mi val'!$C367:CI367)</f>
        <v>0.44078740322127574</v>
      </c>
      <c r="CK295" s="96">
        <f>PRODUCT('mil mi val'!$C367:CJ367)</f>
        <v>0.43637952918906298</v>
      </c>
      <c r="CL295" s="96">
        <f>PRODUCT('mil mi val'!$C367:CK367)</f>
        <v>0.43201573389717235</v>
      </c>
      <c r="CM295" s="96">
        <f>PRODUCT('mil mi val'!$C367:CL367)</f>
        <v>0.42769557655820062</v>
      </c>
      <c r="CN295" s="96">
        <f>PRODUCT('mil mi val'!$C367:CM367)</f>
        <v>0.42341862079261861</v>
      </c>
      <c r="CO295" s="96">
        <f>PRODUCT('mil mi val'!$C367:CN367)</f>
        <v>0.4191844345846924</v>
      </c>
      <c r="CP295" s="96">
        <f>PRODUCT('mil mi val'!$C367:CO367)</f>
        <v>0.41499259023884549</v>
      </c>
      <c r="CQ295" s="96">
        <f>PRODUCT('mil mi val'!$C367:CP367)</f>
        <v>0.41084266433645705</v>
      </c>
      <c r="CR295" s="96">
        <f>PRODUCT('mil mi val'!$C367:CQ367)</f>
        <v>0.40673423769309247</v>
      </c>
      <c r="CS295" s="96">
        <f>PRODUCT('mil mi val'!$C367:CR367)</f>
        <v>0.40266689531616157</v>
      </c>
      <c r="CT295" s="96">
        <f>PRODUCT('mil mi val'!$C367:CS367)</f>
        <v>0.39864022636299995</v>
      </c>
      <c r="CU295" s="96">
        <f>PRODUCT('mil mi val'!$C367:CT367)</f>
        <v>0.39465382409936994</v>
      </c>
      <c r="CV295" s="96">
        <f>PRODUCT('mil mi val'!$C367:CU367)</f>
        <v>0.39070728585837622</v>
      </c>
      <c r="CW295" s="96">
        <f>PRODUCT('mil mi val'!$C367:CV367)</f>
        <v>0.38680021299979245</v>
      </c>
      <c r="CX295" s="96">
        <f>PRODUCT('mil mi val'!$C367:CW367)</f>
        <v>0.38293221086979451</v>
      </c>
      <c r="CY295" s="96">
        <f>PRODUCT('mil mi val'!$C367:CX367)</f>
        <v>0.37910288876109655</v>
      </c>
      <c r="CZ295" s="96">
        <f>PRODUCT('mil mi val'!$C367:CY367)</f>
        <v>0.37531185987348559</v>
      </c>
      <c r="DA295" s="96">
        <f>PRODUCT('mil mi val'!$C367:CZ367)</f>
        <v>0.37155874127475075</v>
      </c>
      <c r="DB295" s="96">
        <f>PRODUCT('mil mi val'!$C367:DA367)</f>
        <v>0.36784315386200322</v>
      </c>
      <c r="DC295" s="96">
        <f>PRODUCT('mil mi val'!$C367:DB367)</f>
        <v>0.36416472232338321</v>
      </c>
      <c r="DD295" s="96">
        <f>PRODUCT('mil mi val'!$C367:DC367)</f>
        <v>0.36052307510014936</v>
      </c>
      <c r="DE295" s="96">
        <f>PRODUCT('mil mi val'!$C367:DE367)</f>
        <v>0.35334866590565639</v>
      </c>
      <c r="DF295" s="96">
        <f>PRODUCT('mil mi val'!$C367:DF367)</f>
        <v>0.34981517924659983</v>
      </c>
      <c r="DG295" s="96">
        <f>PRODUCT('mil mi val'!$C367:DG367)</f>
        <v>0.34631702745413384</v>
      </c>
      <c r="DH295" s="96">
        <f>PRODUCT('mil mi val'!$C367:DH367)</f>
        <v>0.34285385717959249</v>
      </c>
      <c r="DI295" s="96">
        <f>PRODUCT('mil mi val'!$C367:DI367)</f>
        <v>0.33942531860779657</v>
      </c>
      <c r="DJ295" s="96">
        <f>PRODUCT('mil mi val'!$C367:DJ367)</f>
        <v>0.33603106542171862</v>
      </c>
      <c r="DK295" s="96">
        <f>PRODUCT('mil mi val'!$C367:DK367)</f>
        <v>0.33267075476750141</v>
      </c>
      <c r="DL295" s="96">
        <f>PRODUCT('mil mi val'!$C367:DL367)</f>
        <v>0.32934404721982641</v>
      </c>
      <c r="DM295" s="96">
        <f>PRODUCT('mil mi val'!$C367:DM367)</f>
        <v>0.32605060674762815</v>
      </c>
      <c r="DN295" s="96">
        <f>PRODUCT('mil mi val'!$C367:DN367)</f>
        <v>0.32279010068015185</v>
      </c>
      <c r="DO295" s="96">
        <f>PRODUCT('mil mi val'!$C367:DO367)</f>
        <v>0.31956219967335031</v>
      </c>
      <c r="DP295" s="96">
        <f>PRODUCT('mil mi val'!$C367:DP367)</f>
        <v>0.3163665776766168</v>
      </c>
      <c r="DQ295" s="96">
        <f>PRODUCT('mil mi val'!$C367:DQ367)</f>
        <v>0.31320291189985061</v>
      </c>
      <c r="DR295" s="96">
        <f>PRODUCT('mil mi val'!$C367:DR367)</f>
        <v>0.3100708827808521</v>
      </c>
      <c r="DS295" s="96">
        <f>PRODUCT('mil mi val'!$C367:DS367)</f>
        <v>0.3069701739530436</v>
      </c>
      <c r="DT295" s="96">
        <f>PRODUCT('mil mi val'!$C367:DT367)</f>
        <v>0.30390047221351318</v>
      </c>
    </row>
    <row r="296" spans="2:124" ht="15" x14ac:dyDescent="0.25">
      <c r="B296" s="55">
        <v>41</v>
      </c>
      <c r="C296" s="96">
        <v>1</v>
      </c>
      <c r="D296" s="96">
        <f>PRODUCT('mil mi val'!$C368:C368)</f>
        <v>0.99677854713082292</v>
      </c>
      <c r="E296" s="96">
        <f>PRODUCT('mil mi val'!$C368:D368)</f>
        <v>0.99252285317190714</v>
      </c>
      <c r="F296" s="96">
        <f>PRODUCT('mil mi val'!$C368:E368)</f>
        <v>0.98727521046376288</v>
      </c>
      <c r="G296" s="96">
        <f>PRODUCT('mil mi val'!$C368:F368)</f>
        <v>0.98114765146945582</v>
      </c>
      <c r="H296" s="96">
        <f>PRODUCT('mil mi val'!$C368:G368)</f>
        <v>0.97431942551220352</v>
      </c>
      <c r="I296" s="96">
        <f>PRODUCT('mil mi val'!$C368:H368)</f>
        <v>0.96703370852082504</v>
      </c>
      <c r="J296" s="96">
        <f>PRODUCT('mil mi val'!$C368:I368)</f>
        <v>0.95943782671991173</v>
      </c>
      <c r="K296" s="96">
        <f>PRODUCT('mil mi val'!$C368:J368)</f>
        <v>0.95154708772615282</v>
      </c>
      <c r="L296" s="96">
        <f>PRODUCT('mil mi val'!$C368:K368)</f>
        <v>0.94338403923820857</v>
      </c>
      <c r="M296" s="96">
        <f>PRODUCT('mil mi val'!$C368:L368)</f>
        <v>0.93497812145438275</v>
      </c>
      <c r="N296" s="96">
        <f>PRODUCT('mil mi val'!$C368:M368)</f>
        <v>0.92636529294478853</v>
      </c>
      <c r="O296" s="96">
        <f>PRODUCT('mil mi val'!$C368:N368)</f>
        <v>0.91758763720458925</v>
      </c>
      <c r="P296" s="96">
        <f>PRODUCT('mil mi val'!$C368:O368)</f>
        <v>0.9086929586714354</v>
      </c>
      <c r="Q296" s="96">
        <f>PRODUCT('mil mi val'!$C368:P368)</f>
        <v>0.89973437833520542</v>
      </c>
      <c r="R296" s="96">
        <f>PRODUCT('mil mi val'!$C368:Q368)</f>
        <v>0.89076994020111366</v>
      </c>
      <c r="S296" s="96">
        <f>PRODUCT('mil mi val'!$C368:R368)</f>
        <v>0.88186224079910247</v>
      </c>
      <c r="T296" s="96">
        <f>PRODUCT('mil mi val'!$C368:S368)</f>
        <v>0.87304361839111144</v>
      </c>
      <c r="U296" s="96">
        <f>PRODUCT('mil mi val'!$C368:T368)</f>
        <v>0.86431318220720033</v>
      </c>
      <c r="V296" s="96">
        <f>PRODUCT('mil mi val'!$C368:U368)</f>
        <v>0.85567005038512833</v>
      </c>
      <c r="W296" s="96">
        <f>PRODUCT('mil mi val'!$C368:V368)</f>
        <v>0.84711334988127707</v>
      </c>
      <c r="X296" s="96">
        <f>PRODUCT('mil mi val'!$C368:W368)</f>
        <v>0.83864221638246428</v>
      </c>
      <c r="Y296" s="96">
        <f>PRODUCT('mil mi val'!$C368:X368)</f>
        <v>0.8302557942186396</v>
      </c>
      <c r="Z296" s="96">
        <f>PRODUCT('mil mi val'!$C368:Y368)</f>
        <v>0.82195323627645323</v>
      </c>
      <c r="AA296" s="96">
        <f>PRODUCT('mil mi val'!$C368:Z368)</f>
        <v>0.81373370391368871</v>
      </c>
      <c r="AB296" s="96">
        <f>PRODUCT('mil mi val'!$C368:AA368)</f>
        <v>0.80559636687455183</v>
      </c>
      <c r="AC296" s="96">
        <f>PRODUCT('mil mi val'!$C368:AB368)</f>
        <v>0.79754040320580633</v>
      </c>
      <c r="AD296" s="96">
        <f>PRODUCT('mil mi val'!$C368:AC368)</f>
        <v>0.78956499917374823</v>
      </c>
      <c r="AE296" s="96">
        <f>PRODUCT('mil mi val'!$C368:AD368)</f>
        <v>0.7816693491820107</v>
      </c>
      <c r="AF296" s="96">
        <f>PRODUCT('mil mi val'!$C368:AE368)</f>
        <v>0.77385265569019057</v>
      </c>
      <c r="AG296" s="96">
        <f>PRODUCT('mil mi val'!$C368:AF368)</f>
        <v>0.76611412913328869</v>
      </c>
      <c r="AH296" s="96">
        <f>PRODUCT('mil mi val'!$C368:AG368)</f>
        <v>0.75845298784195581</v>
      </c>
      <c r="AI296" s="96">
        <f>PRODUCT('mil mi val'!$C368:AH368)</f>
        <v>0.7508684579635363</v>
      </c>
      <c r="AJ296" s="96">
        <f>PRODUCT('mil mi val'!$C368:AI368)</f>
        <v>0.74335977338390091</v>
      </c>
      <c r="AK296" s="96">
        <f>PRODUCT('mil mi val'!$C368:AJ368)</f>
        <v>0.73592617565006191</v>
      </c>
      <c r="AL296" s="96">
        <f>PRODUCT('mil mi val'!$C368:AK368)</f>
        <v>0.72856691389356132</v>
      </c>
      <c r="AM296" s="96">
        <f>PRODUCT('mil mi val'!$C368:AL368)</f>
        <v>0.72128124475462574</v>
      </c>
      <c r="AN296" s="96">
        <f>PRODUCT('mil mi val'!$C368:AM368)</f>
        <v>0.7140684323070795</v>
      </c>
      <c r="AO296" s="96">
        <f>PRODUCT('mil mi val'!$C368:AN368)</f>
        <v>0.7069277479840087</v>
      </c>
      <c r="AP296" s="96">
        <f>PRODUCT('mil mi val'!$C368:AO368)</f>
        <v>0.69985847050416861</v>
      </c>
      <c r="AQ296" s="96">
        <f>PRODUCT('mil mi val'!$C368:AP368)</f>
        <v>0.69285988579912694</v>
      </c>
      <c r="AR296" s="96">
        <f>PRODUCT('mil mi val'!$C368:AQ368)</f>
        <v>0.6859312869411357</v>
      </c>
      <c r="AS296" s="96">
        <f>PRODUCT('mil mi val'!$C368:AR368)</f>
        <v>0.67907197407172437</v>
      </c>
      <c r="AT296" s="96">
        <f>PRODUCT('mil mi val'!$C368:AS368)</f>
        <v>0.67228125433100716</v>
      </c>
      <c r="AU296" s="96">
        <f>PRODUCT('mil mi val'!$C368:AT368)</f>
        <v>0.66555844178769707</v>
      </c>
      <c r="AV296" s="96">
        <f>PRODUCT('mil mi val'!$C368:AU368)</f>
        <v>0.65890285736982013</v>
      </c>
      <c r="AW296" s="96">
        <f>PRODUCT('mil mi val'!$C368:AV368)</f>
        <v>0.65231382879612188</v>
      </c>
      <c r="AX296" s="96">
        <f>PRODUCT('mil mi val'!$C368:AW368)</f>
        <v>0.64579069050816063</v>
      </c>
      <c r="AY296" s="96">
        <f>PRODUCT('mil mi val'!$C368:AX368)</f>
        <v>0.63933278360307899</v>
      </c>
      <c r="AZ296" s="96">
        <f>PRODUCT('mil mi val'!$C368:AY368)</f>
        <v>0.63293945576704824</v>
      </c>
      <c r="BA296" s="96">
        <f>PRODUCT('mil mi val'!$C368:AZ368)</f>
        <v>0.62661006120937779</v>
      </c>
      <c r="BB296" s="96">
        <f>PRODUCT('mil mi val'!$C368:BA368)</f>
        <v>0.62034396059728403</v>
      </c>
      <c r="BC296" s="96">
        <f>PRODUCT('mil mi val'!$C368:BB368)</f>
        <v>0.61414052099131122</v>
      </c>
      <c r="BD296" s="96">
        <f>PRODUCT('mil mi val'!$C368:BC368)</f>
        <v>0.60799911578139809</v>
      </c>
      <c r="BE296" s="96">
        <f>PRODUCT('mil mi val'!$C368:BD368)</f>
        <v>0.6019191246235841</v>
      </c>
      <c r="BF296" s="96">
        <f>PRODUCT('mil mi val'!$C368:BE368)</f>
        <v>0.59589993337734826</v>
      </c>
      <c r="BG296" s="96">
        <f>PRODUCT('mil mi val'!$C368:BF368)</f>
        <v>0.58994093404357473</v>
      </c>
      <c r="BH296" s="96">
        <f>PRODUCT('mil mi val'!$C368:BG368)</f>
        <v>0.58404152470313897</v>
      </c>
      <c r="BI296" s="96">
        <f>PRODUCT('mil mi val'!$C368:BH368)</f>
        <v>0.57820110945610759</v>
      </c>
      <c r="BJ296" s="96">
        <f>PRODUCT('mil mi val'!$C368:BI368)</f>
        <v>0.57241909836154647</v>
      </c>
      <c r="BK296" s="96">
        <f>PRODUCT('mil mi val'!$C368:BJ368)</f>
        <v>0.56669490737793105</v>
      </c>
      <c r="BL296" s="96">
        <f>PRODUCT('mil mi val'!$C368:BK368)</f>
        <v>0.56102795830415175</v>
      </c>
      <c r="BM296" s="96">
        <f>PRODUCT('mil mi val'!$C368:BL368)</f>
        <v>0.55541767872111025</v>
      </c>
      <c r="BN296" s="96">
        <f>PRODUCT('mil mi val'!$C368:BM368)</f>
        <v>0.5498635019338991</v>
      </c>
      <c r="BO296" s="96">
        <f>PRODUCT('mil mi val'!$C368:BN368)</f>
        <v>0.5443648669145601</v>
      </c>
      <c r="BP296" s="96">
        <f>PRODUCT('mil mi val'!$C368:BO368)</f>
        <v>0.5389212182454145</v>
      </c>
      <c r="BQ296" s="96">
        <f>PRODUCT('mil mi val'!$C368:BP368)</f>
        <v>0.53353200606296036</v>
      </c>
      <c r="BR296" s="96">
        <f>PRODUCT('mil mi val'!$C368:BQ368)</f>
        <v>0.52819668600233072</v>
      </c>
      <c r="BS296" s="96">
        <f>PRODUCT('mil mi val'!$C368:BR368)</f>
        <v>0.52291471914230736</v>
      </c>
      <c r="BT296" s="96">
        <f>PRODUCT('mil mi val'!$C368:BS368)</f>
        <v>0.51768557195088427</v>
      </c>
      <c r="BU296" s="96">
        <f>PRODUCT('mil mi val'!$C368:BT368)</f>
        <v>0.51250871623137539</v>
      </c>
      <c r="BV296" s="96">
        <f>PRODUCT('mil mi val'!$C368:BU368)</f>
        <v>0.50738362906906165</v>
      </c>
      <c r="BW296" s="96">
        <f>PRODUCT('mil mi val'!$C368:BV368)</f>
        <v>0.50230979277837107</v>
      </c>
      <c r="BX296" s="96">
        <f>PRODUCT('mil mi val'!$C368:BW368)</f>
        <v>0.49728669485058735</v>
      </c>
      <c r="BY296" s="96">
        <f>PRODUCT('mil mi val'!$C368:BX368)</f>
        <v>0.49231382790208145</v>
      </c>
      <c r="BZ296" s="96">
        <f>PRODUCT('mil mi val'!$C368:BY368)</f>
        <v>0.48739068962306065</v>
      </c>
      <c r="CA296" s="96">
        <f>PRODUCT('mil mi val'!$C368:BZ368)</f>
        <v>0.48251678272683002</v>
      </c>
      <c r="CB296" s="96">
        <f>PRODUCT('mil mi val'!$C368:CA368)</f>
        <v>0.47769161489956169</v>
      </c>
      <c r="CC296" s="96">
        <f>PRODUCT('mil mi val'!$C368:CB368)</f>
        <v>0.47291469875056608</v>
      </c>
      <c r="CD296" s="96">
        <f>PRODUCT('mil mi val'!$C368:CC368)</f>
        <v>0.46818555176306043</v>
      </c>
      <c r="CE296" s="96">
        <f>PRODUCT('mil mi val'!$C368:CD368)</f>
        <v>0.46350369624542981</v>
      </c>
      <c r="CF296" s="96">
        <f>PRODUCT('mil mi val'!$C368:CE368)</f>
        <v>0.45886865928297549</v>
      </c>
      <c r="CG296" s="96">
        <f>PRODUCT('mil mi val'!$C368:CF368)</f>
        <v>0.45427997269014575</v>
      </c>
      <c r="CH296" s="96">
        <f>PRODUCT('mil mi val'!$C368:CG368)</f>
        <v>0.44973717296324428</v>
      </c>
      <c r="CI296" s="96">
        <f>PRODUCT('mil mi val'!$C368:CH368)</f>
        <v>0.44523980123361184</v>
      </c>
      <c r="CJ296" s="96">
        <f>PRODUCT('mil mi val'!$C368:CI368)</f>
        <v>0.44078740322127574</v>
      </c>
      <c r="CK296" s="96">
        <f>PRODUCT('mil mi val'!$C368:CJ368)</f>
        <v>0.43637952918906298</v>
      </c>
      <c r="CL296" s="96">
        <f>PRODUCT('mil mi val'!$C368:CK368)</f>
        <v>0.43201573389717235</v>
      </c>
      <c r="CM296" s="96">
        <f>PRODUCT('mil mi val'!$C368:CL368)</f>
        <v>0.42769557655820062</v>
      </c>
      <c r="CN296" s="96">
        <f>PRODUCT('mil mi val'!$C368:CM368)</f>
        <v>0.42341862079261861</v>
      </c>
      <c r="CO296" s="96">
        <f>PRODUCT('mil mi val'!$C368:CN368)</f>
        <v>0.4191844345846924</v>
      </c>
      <c r="CP296" s="96">
        <f>PRODUCT('mil mi val'!$C368:CO368)</f>
        <v>0.41499259023884549</v>
      </c>
      <c r="CQ296" s="96">
        <f>PRODUCT('mil mi val'!$C368:CP368)</f>
        <v>0.41084266433645705</v>
      </c>
      <c r="CR296" s="96">
        <f>PRODUCT('mil mi val'!$C368:CQ368)</f>
        <v>0.40673423769309247</v>
      </c>
      <c r="CS296" s="96">
        <f>PRODUCT('mil mi val'!$C368:CR368)</f>
        <v>0.40266689531616157</v>
      </c>
      <c r="CT296" s="96">
        <f>PRODUCT('mil mi val'!$C368:CS368)</f>
        <v>0.39864022636299995</v>
      </c>
      <c r="CU296" s="96">
        <f>PRODUCT('mil mi val'!$C368:CT368)</f>
        <v>0.39465382409936994</v>
      </c>
      <c r="CV296" s="96">
        <f>PRODUCT('mil mi val'!$C368:CU368)</f>
        <v>0.39070728585837622</v>
      </c>
      <c r="CW296" s="96">
        <f>PRODUCT('mil mi val'!$C368:CV368)</f>
        <v>0.38680021299979245</v>
      </c>
      <c r="CX296" s="96">
        <f>PRODUCT('mil mi val'!$C368:CW368)</f>
        <v>0.38293221086979451</v>
      </c>
      <c r="CY296" s="96">
        <f>PRODUCT('mil mi val'!$C368:CX368)</f>
        <v>0.37910288876109655</v>
      </c>
      <c r="CZ296" s="96">
        <f>PRODUCT('mil mi val'!$C368:CY368)</f>
        <v>0.37531185987348559</v>
      </c>
      <c r="DA296" s="96">
        <f>PRODUCT('mil mi val'!$C368:CZ368)</f>
        <v>0.37155874127475075</v>
      </c>
      <c r="DB296" s="96">
        <f>PRODUCT('mil mi val'!$C368:DA368)</f>
        <v>0.36784315386200322</v>
      </c>
      <c r="DC296" s="96">
        <f>PRODUCT('mil mi val'!$C368:DB368)</f>
        <v>0.36416472232338321</v>
      </c>
      <c r="DD296" s="96">
        <f>PRODUCT('mil mi val'!$C368:DC368)</f>
        <v>0.36052307510014936</v>
      </c>
      <c r="DE296" s="96">
        <f>PRODUCT('mil mi val'!$C368:DE368)</f>
        <v>0.35334866590565639</v>
      </c>
      <c r="DF296" s="96">
        <f>PRODUCT('mil mi val'!$C368:DF368)</f>
        <v>0.34981517924659983</v>
      </c>
      <c r="DG296" s="96">
        <f>PRODUCT('mil mi val'!$C368:DG368)</f>
        <v>0.34631702745413384</v>
      </c>
      <c r="DH296" s="96">
        <f>PRODUCT('mil mi val'!$C368:DH368)</f>
        <v>0.34285385717959249</v>
      </c>
      <c r="DI296" s="96">
        <f>PRODUCT('mil mi val'!$C368:DI368)</f>
        <v>0.33942531860779657</v>
      </c>
      <c r="DJ296" s="96">
        <f>PRODUCT('mil mi val'!$C368:DJ368)</f>
        <v>0.33603106542171862</v>
      </c>
      <c r="DK296" s="96">
        <f>PRODUCT('mil mi val'!$C368:DK368)</f>
        <v>0.33267075476750141</v>
      </c>
      <c r="DL296" s="96">
        <f>PRODUCT('mil mi val'!$C368:DL368)</f>
        <v>0.32934404721982641</v>
      </c>
      <c r="DM296" s="96">
        <f>PRODUCT('mil mi val'!$C368:DM368)</f>
        <v>0.32605060674762815</v>
      </c>
      <c r="DN296" s="96">
        <f>PRODUCT('mil mi val'!$C368:DN368)</f>
        <v>0.32279010068015185</v>
      </c>
      <c r="DO296" s="96">
        <f>PRODUCT('mil mi val'!$C368:DO368)</f>
        <v>0.31956219967335031</v>
      </c>
      <c r="DP296" s="96">
        <f>PRODUCT('mil mi val'!$C368:DP368)</f>
        <v>0.3163665776766168</v>
      </c>
      <c r="DQ296" s="96">
        <f>PRODUCT('mil mi val'!$C368:DQ368)</f>
        <v>0.31320291189985061</v>
      </c>
      <c r="DR296" s="96">
        <f>PRODUCT('mil mi val'!$C368:DR368)</f>
        <v>0.3100708827808521</v>
      </c>
      <c r="DS296" s="96">
        <f>PRODUCT('mil mi val'!$C368:DS368)</f>
        <v>0.3069701739530436</v>
      </c>
      <c r="DT296" s="96">
        <f>PRODUCT('mil mi val'!$C368:DT368)</f>
        <v>0.30390047221351318</v>
      </c>
    </row>
    <row r="297" spans="2:124" ht="15" x14ac:dyDescent="0.25">
      <c r="B297" s="55">
        <v>42</v>
      </c>
      <c r="C297" s="96">
        <v>1</v>
      </c>
      <c r="D297" s="96">
        <f>PRODUCT('mil mi val'!$C369:C369)</f>
        <v>0.99677854713082292</v>
      </c>
      <c r="E297" s="96">
        <f>PRODUCT('mil mi val'!$C369:D369)</f>
        <v>0.99252285317190714</v>
      </c>
      <c r="F297" s="96">
        <f>PRODUCT('mil mi val'!$C369:E369)</f>
        <v>0.98727521046376288</v>
      </c>
      <c r="G297" s="96">
        <f>PRODUCT('mil mi val'!$C369:F369)</f>
        <v>0.98114765146945582</v>
      </c>
      <c r="H297" s="96">
        <f>PRODUCT('mil mi val'!$C369:G369)</f>
        <v>0.97431942551220352</v>
      </c>
      <c r="I297" s="96">
        <f>PRODUCT('mil mi val'!$C369:H369)</f>
        <v>0.96703370852082504</v>
      </c>
      <c r="J297" s="96">
        <f>PRODUCT('mil mi val'!$C369:I369)</f>
        <v>0.95943782671991173</v>
      </c>
      <c r="K297" s="96">
        <f>PRODUCT('mil mi val'!$C369:J369)</f>
        <v>0.95154708772615282</v>
      </c>
      <c r="L297" s="96">
        <f>PRODUCT('mil mi val'!$C369:K369)</f>
        <v>0.94338403923820857</v>
      </c>
      <c r="M297" s="96">
        <f>PRODUCT('mil mi val'!$C369:L369)</f>
        <v>0.93497812145438275</v>
      </c>
      <c r="N297" s="96">
        <f>PRODUCT('mil mi val'!$C369:M369)</f>
        <v>0.92636529294478853</v>
      </c>
      <c r="O297" s="96">
        <f>PRODUCT('mil mi val'!$C369:N369)</f>
        <v>0.91758763720458925</v>
      </c>
      <c r="P297" s="96">
        <f>PRODUCT('mil mi val'!$C369:O369)</f>
        <v>0.9086929586714354</v>
      </c>
      <c r="Q297" s="96">
        <f>PRODUCT('mil mi val'!$C369:P369)</f>
        <v>0.89973437833520542</v>
      </c>
      <c r="R297" s="96">
        <f>PRODUCT('mil mi val'!$C369:Q369)</f>
        <v>0.89076994020111366</v>
      </c>
      <c r="S297" s="96">
        <f>PRODUCT('mil mi val'!$C369:R369)</f>
        <v>0.88186224079910247</v>
      </c>
      <c r="T297" s="96">
        <f>PRODUCT('mil mi val'!$C369:S369)</f>
        <v>0.87304361839111144</v>
      </c>
      <c r="U297" s="96">
        <f>PRODUCT('mil mi val'!$C369:T369)</f>
        <v>0.86431318220720033</v>
      </c>
      <c r="V297" s="96">
        <f>PRODUCT('mil mi val'!$C369:U369)</f>
        <v>0.85567005038512833</v>
      </c>
      <c r="W297" s="96">
        <f>PRODUCT('mil mi val'!$C369:V369)</f>
        <v>0.84711334988127707</v>
      </c>
      <c r="X297" s="96">
        <f>PRODUCT('mil mi val'!$C369:W369)</f>
        <v>0.83864221638246428</v>
      </c>
      <c r="Y297" s="96">
        <f>PRODUCT('mil mi val'!$C369:X369)</f>
        <v>0.8302557942186396</v>
      </c>
      <c r="Z297" s="96">
        <f>PRODUCT('mil mi val'!$C369:Y369)</f>
        <v>0.82195323627645323</v>
      </c>
      <c r="AA297" s="96">
        <f>PRODUCT('mil mi val'!$C369:Z369)</f>
        <v>0.81373370391368871</v>
      </c>
      <c r="AB297" s="96">
        <f>PRODUCT('mil mi val'!$C369:AA369)</f>
        <v>0.80559636687455183</v>
      </c>
      <c r="AC297" s="96">
        <f>PRODUCT('mil mi val'!$C369:AB369)</f>
        <v>0.79754040320580633</v>
      </c>
      <c r="AD297" s="96">
        <f>PRODUCT('mil mi val'!$C369:AC369)</f>
        <v>0.78956499917374823</v>
      </c>
      <c r="AE297" s="96">
        <f>PRODUCT('mil mi val'!$C369:AD369)</f>
        <v>0.7816693491820107</v>
      </c>
      <c r="AF297" s="96">
        <f>PRODUCT('mil mi val'!$C369:AE369)</f>
        <v>0.77385265569019057</v>
      </c>
      <c r="AG297" s="96">
        <f>PRODUCT('mil mi val'!$C369:AF369)</f>
        <v>0.76611412913328869</v>
      </c>
      <c r="AH297" s="96">
        <f>PRODUCT('mil mi val'!$C369:AG369)</f>
        <v>0.75845298784195581</v>
      </c>
      <c r="AI297" s="96">
        <f>PRODUCT('mil mi val'!$C369:AH369)</f>
        <v>0.7508684579635363</v>
      </c>
      <c r="AJ297" s="96">
        <f>PRODUCT('mil mi val'!$C369:AI369)</f>
        <v>0.74335977338390091</v>
      </c>
      <c r="AK297" s="96">
        <f>PRODUCT('mil mi val'!$C369:AJ369)</f>
        <v>0.73592617565006191</v>
      </c>
      <c r="AL297" s="96">
        <f>PRODUCT('mil mi val'!$C369:AK369)</f>
        <v>0.72856691389356132</v>
      </c>
      <c r="AM297" s="96">
        <f>PRODUCT('mil mi val'!$C369:AL369)</f>
        <v>0.72128124475462574</v>
      </c>
      <c r="AN297" s="96">
        <f>PRODUCT('mil mi val'!$C369:AM369)</f>
        <v>0.7140684323070795</v>
      </c>
      <c r="AO297" s="96">
        <f>PRODUCT('mil mi val'!$C369:AN369)</f>
        <v>0.7069277479840087</v>
      </c>
      <c r="AP297" s="96">
        <f>PRODUCT('mil mi val'!$C369:AO369)</f>
        <v>0.69985847050416861</v>
      </c>
      <c r="AQ297" s="96">
        <f>PRODUCT('mil mi val'!$C369:AP369)</f>
        <v>0.69285988579912694</v>
      </c>
      <c r="AR297" s="96">
        <f>PRODUCT('mil mi val'!$C369:AQ369)</f>
        <v>0.6859312869411357</v>
      </c>
      <c r="AS297" s="96">
        <f>PRODUCT('mil mi val'!$C369:AR369)</f>
        <v>0.67907197407172437</v>
      </c>
      <c r="AT297" s="96">
        <f>PRODUCT('mil mi val'!$C369:AS369)</f>
        <v>0.67228125433100716</v>
      </c>
      <c r="AU297" s="96">
        <f>PRODUCT('mil mi val'!$C369:AT369)</f>
        <v>0.66555844178769707</v>
      </c>
      <c r="AV297" s="96">
        <f>PRODUCT('mil mi val'!$C369:AU369)</f>
        <v>0.65890285736982013</v>
      </c>
      <c r="AW297" s="96">
        <f>PRODUCT('mil mi val'!$C369:AV369)</f>
        <v>0.65231382879612188</v>
      </c>
      <c r="AX297" s="96">
        <f>PRODUCT('mil mi val'!$C369:AW369)</f>
        <v>0.64579069050816063</v>
      </c>
      <c r="AY297" s="96">
        <f>PRODUCT('mil mi val'!$C369:AX369)</f>
        <v>0.63933278360307899</v>
      </c>
      <c r="AZ297" s="96">
        <f>PRODUCT('mil mi val'!$C369:AY369)</f>
        <v>0.63293945576704824</v>
      </c>
      <c r="BA297" s="96">
        <f>PRODUCT('mil mi val'!$C369:AZ369)</f>
        <v>0.62661006120937779</v>
      </c>
      <c r="BB297" s="96">
        <f>PRODUCT('mil mi val'!$C369:BA369)</f>
        <v>0.62034396059728403</v>
      </c>
      <c r="BC297" s="96">
        <f>PRODUCT('mil mi val'!$C369:BB369)</f>
        <v>0.61414052099131122</v>
      </c>
      <c r="BD297" s="96">
        <f>PRODUCT('mil mi val'!$C369:BC369)</f>
        <v>0.60799911578139809</v>
      </c>
      <c r="BE297" s="96">
        <f>PRODUCT('mil mi val'!$C369:BD369)</f>
        <v>0.6019191246235841</v>
      </c>
      <c r="BF297" s="96">
        <f>PRODUCT('mil mi val'!$C369:BE369)</f>
        <v>0.59589993337734826</v>
      </c>
      <c r="BG297" s="96">
        <f>PRODUCT('mil mi val'!$C369:BF369)</f>
        <v>0.58994093404357473</v>
      </c>
      <c r="BH297" s="96">
        <f>PRODUCT('mil mi val'!$C369:BG369)</f>
        <v>0.58404152470313897</v>
      </c>
      <c r="BI297" s="96">
        <f>PRODUCT('mil mi val'!$C369:BH369)</f>
        <v>0.57820110945610759</v>
      </c>
      <c r="BJ297" s="96">
        <f>PRODUCT('mil mi val'!$C369:BI369)</f>
        <v>0.57241909836154647</v>
      </c>
      <c r="BK297" s="96">
        <f>PRODUCT('mil mi val'!$C369:BJ369)</f>
        <v>0.56669490737793105</v>
      </c>
      <c r="BL297" s="96">
        <f>PRODUCT('mil mi val'!$C369:BK369)</f>
        <v>0.56102795830415175</v>
      </c>
      <c r="BM297" s="96">
        <f>PRODUCT('mil mi val'!$C369:BL369)</f>
        <v>0.55541767872111025</v>
      </c>
      <c r="BN297" s="96">
        <f>PRODUCT('mil mi val'!$C369:BM369)</f>
        <v>0.5498635019338991</v>
      </c>
      <c r="BO297" s="96">
        <f>PRODUCT('mil mi val'!$C369:BN369)</f>
        <v>0.5443648669145601</v>
      </c>
      <c r="BP297" s="96">
        <f>PRODUCT('mil mi val'!$C369:BO369)</f>
        <v>0.5389212182454145</v>
      </c>
      <c r="BQ297" s="96">
        <f>PRODUCT('mil mi val'!$C369:BP369)</f>
        <v>0.53353200606296036</v>
      </c>
      <c r="BR297" s="96">
        <f>PRODUCT('mil mi val'!$C369:BQ369)</f>
        <v>0.52819668600233072</v>
      </c>
      <c r="BS297" s="96">
        <f>PRODUCT('mil mi val'!$C369:BR369)</f>
        <v>0.52291471914230736</v>
      </c>
      <c r="BT297" s="96">
        <f>PRODUCT('mil mi val'!$C369:BS369)</f>
        <v>0.51768557195088427</v>
      </c>
      <c r="BU297" s="96">
        <f>PRODUCT('mil mi val'!$C369:BT369)</f>
        <v>0.51250871623137539</v>
      </c>
      <c r="BV297" s="96">
        <f>PRODUCT('mil mi val'!$C369:BU369)</f>
        <v>0.50738362906906165</v>
      </c>
      <c r="BW297" s="96">
        <f>PRODUCT('mil mi val'!$C369:BV369)</f>
        <v>0.50230979277837107</v>
      </c>
      <c r="BX297" s="96">
        <f>PRODUCT('mil mi val'!$C369:BW369)</f>
        <v>0.49728669485058735</v>
      </c>
      <c r="BY297" s="96">
        <f>PRODUCT('mil mi val'!$C369:BX369)</f>
        <v>0.49231382790208145</v>
      </c>
      <c r="BZ297" s="96">
        <f>PRODUCT('mil mi val'!$C369:BY369)</f>
        <v>0.48739068962306065</v>
      </c>
      <c r="CA297" s="96">
        <f>PRODUCT('mil mi val'!$C369:BZ369)</f>
        <v>0.48251678272683002</v>
      </c>
      <c r="CB297" s="96">
        <f>PRODUCT('mil mi val'!$C369:CA369)</f>
        <v>0.47769161489956169</v>
      </c>
      <c r="CC297" s="96">
        <f>PRODUCT('mil mi val'!$C369:CB369)</f>
        <v>0.47291469875056608</v>
      </c>
      <c r="CD297" s="96">
        <f>PRODUCT('mil mi val'!$C369:CC369)</f>
        <v>0.46818555176306043</v>
      </c>
      <c r="CE297" s="96">
        <f>PRODUCT('mil mi val'!$C369:CD369)</f>
        <v>0.46350369624542981</v>
      </c>
      <c r="CF297" s="96">
        <f>PRODUCT('mil mi val'!$C369:CE369)</f>
        <v>0.45886865928297549</v>
      </c>
      <c r="CG297" s="96">
        <f>PRODUCT('mil mi val'!$C369:CF369)</f>
        <v>0.45427997269014575</v>
      </c>
      <c r="CH297" s="96">
        <f>PRODUCT('mil mi val'!$C369:CG369)</f>
        <v>0.44973717296324428</v>
      </c>
      <c r="CI297" s="96">
        <f>PRODUCT('mil mi val'!$C369:CH369)</f>
        <v>0.44523980123361184</v>
      </c>
      <c r="CJ297" s="96">
        <f>PRODUCT('mil mi val'!$C369:CI369)</f>
        <v>0.44078740322127574</v>
      </c>
      <c r="CK297" s="96">
        <f>PRODUCT('mil mi val'!$C369:CJ369)</f>
        <v>0.43637952918906298</v>
      </c>
      <c r="CL297" s="96">
        <f>PRODUCT('mil mi val'!$C369:CK369)</f>
        <v>0.43201573389717235</v>
      </c>
      <c r="CM297" s="96">
        <f>PRODUCT('mil mi val'!$C369:CL369)</f>
        <v>0.42769557655820062</v>
      </c>
      <c r="CN297" s="96">
        <f>PRODUCT('mil mi val'!$C369:CM369)</f>
        <v>0.42341862079261861</v>
      </c>
      <c r="CO297" s="96">
        <f>PRODUCT('mil mi val'!$C369:CN369)</f>
        <v>0.4191844345846924</v>
      </c>
      <c r="CP297" s="96">
        <f>PRODUCT('mil mi val'!$C369:CO369)</f>
        <v>0.41499259023884549</v>
      </c>
      <c r="CQ297" s="96">
        <f>PRODUCT('mil mi val'!$C369:CP369)</f>
        <v>0.41084266433645705</v>
      </c>
      <c r="CR297" s="96">
        <f>PRODUCT('mil mi val'!$C369:CQ369)</f>
        <v>0.40673423769309247</v>
      </c>
      <c r="CS297" s="96">
        <f>PRODUCT('mil mi val'!$C369:CR369)</f>
        <v>0.40266689531616157</v>
      </c>
      <c r="CT297" s="96">
        <f>PRODUCT('mil mi val'!$C369:CS369)</f>
        <v>0.39864022636299995</v>
      </c>
      <c r="CU297" s="96">
        <f>PRODUCT('mil mi val'!$C369:CT369)</f>
        <v>0.39465382409936994</v>
      </c>
      <c r="CV297" s="96">
        <f>PRODUCT('mil mi val'!$C369:CU369)</f>
        <v>0.39070728585837622</v>
      </c>
      <c r="CW297" s="96">
        <f>PRODUCT('mil mi val'!$C369:CV369)</f>
        <v>0.38680021299979245</v>
      </c>
      <c r="CX297" s="96">
        <f>PRODUCT('mil mi val'!$C369:CW369)</f>
        <v>0.38293221086979451</v>
      </c>
      <c r="CY297" s="96">
        <f>PRODUCT('mil mi val'!$C369:CX369)</f>
        <v>0.37910288876109655</v>
      </c>
      <c r="CZ297" s="96">
        <f>PRODUCT('mil mi val'!$C369:CY369)</f>
        <v>0.37531185987348559</v>
      </c>
      <c r="DA297" s="96">
        <f>PRODUCT('mil mi val'!$C369:CZ369)</f>
        <v>0.37155874127475075</v>
      </c>
      <c r="DB297" s="96">
        <f>PRODUCT('mil mi val'!$C369:DA369)</f>
        <v>0.36784315386200322</v>
      </c>
      <c r="DC297" s="96">
        <f>PRODUCT('mil mi val'!$C369:DB369)</f>
        <v>0.36416472232338321</v>
      </c>
      <c r="DD297" s="96">
        <f>PRODUCT('mil mi val'!$C369:DC369)</f>
        <v>0.36052307510014936</v>
      </c>
      <c r="DE297" s="96">
        <f>PRODUCT('mil mi val'!$C369:DE369)</f>
        <v>0.35334866590565639</v>
      </c>
      <c r="DF297" s="96">
        <f>PRODUCT('mil mi val'!$C369:DF369)</f>
        <v>0.34981517924659983</v>
      </c>
      <c r="DG297" s="96">
        <f>PRODUCT('mil mi val'!$C369:DG369)</f>
        <v>0.34631702745413384</v>
      </c>
      <c r="DH297" s="96">
        <f>PRODUCT('mil mi val'!$C369:DH369)</f>
        <v>0.34285385717959249</v>
      </c>
      <c r="DI297" s="96">
        <f>PRODUCT('mil mi val'!$C369:DI369)</f>
        <v>0.33942531860779657</v>
      </c>
      <c r="DJ297" s="96">
        <f>PRODUCT('mil mi val'!$C369:DJ369)</f>
        <v>0.33603106542171862</v>
      </c>
      <c r="DK297" s="96">
        <f>PRODUCT('mil mi val'!$C369:DK369)</f>
        <v>0.33267075476750141</v>
      </c>
      <c r="DL297" s="96">
        <f>PRODUCT('mil mi val'!$C369:DL369)</f>
        <v>0.32934404721982641</v>
      </c>
      <c r="DM297" s="96">
        <f>PRODUCT('mil mi val'!$C369:DM369)</f>
        <v>0.32605060674762815</v>
      </c>
      <c r="DN297" s="96">
        <f>PRODUCT('mil mi val'!$C369:DN369)</f>
        <v>0.32279010068015185</v>
      </c>
      <c r="DO297" s="96">
        <f>PRODUCT('mil mi val'!$C369:DO369)</f>
        <v>0.31956219967335031</v>
      </c>
      <c r="DP297" s="96">
        <f>PRODUCT('mil mi val'!$C369:DP369)</f>
        <v>0.3163665776766168</v>
      </c>
      <c r="DQ297" s="96">
        <f>PRODUCT('mil mi val'!$C369:DQ369)</f>
        <v>0.31320291189985061</v>
      </c>
      <c r="DR297" s="96">
        <f>PRODUCT('mil mi val'!$C369:DR369)</f>
        <v>0.3100708827808521</v>
      </c>
      <c r="DS297" s="96">
        <f>PRODUCT('mil mi val'!$C369:DS369)</f>
        <v>0.3069701739530436</v>
      </c>
      <c r="DT297" s="96">
        <f>PRODUCT('mil mi val'!$C369:DT369)</f>
        <v>0.30390047221351318</v>
      </c>
    </row>
    <row r="298" spans="2:124" ht="15" x14ac:dyDescent="0.25">
      <c r="B298" s="55">
        <v>43</v>
      </c>
      <c r="C298" s="96">
        <v>1</v>
      </c>
      <c r="D298" s="96">
        <f>PRODUCT('mil mi val'!$C370:C370)</f>
        <v>0.99677854713082292</v>
      </c>
      <c r="E298" s="96">
        <f>PRODUCT('mil mi val'!$C370:D370)</f>
        <v>0.99252285317190714</v>
      </c>
      <c r="F298" s="96">
        <f>PRODUCT('mil mi val'!$C370:E370)</f>
        <v>0.98727521046376288</v>
      </c>
      <c r="G298" s="96">
        <f>PRODUCT('mil mi val'!$C370:F370)</f>
        <v>0.98114765146945582</v>
      </c>
      <c r="H298" s="96">
        <f>PRODUCT('mil mi val'!$C370:G370)</f>
        <v>0.97431942551220352</v>
      </c>
      <c r="I298" s="96">
        <f>PRODUCT('mil mi val'!$C370:H370)</f>
        <v>0.96703370852082504</v>
      </c>
      <c r="J298" s="96">
        <f>PRODUCT('mil mi val'!$C370:I370)</f>
        <v>0.95943782671991173</v>
      </c>
      <c r="K298" s="96">
        <f>PRODUCT('mil mi val'!$C370:J370)</f>
        <v>0.95154708772615282</v>
      </c>
      <c r="L298" s="96">
        <f>PRODUCT('mil mi val'!$C370:K370)</f>
        <v>0.94338403923820857</v>
      </c>
      <c r="M298" s="96">
        <f>PRODUCT('mil mi val'!$C370:L370)</f>
        <v>0.93497812145438275</v>
      </c>
      <c r="N298" s="96">
        <f>PRODUCT('mil mi val'!$C370:M370)</f>
        <v>0.92636529294478853</v>
      </c>
      <c r="O298" s="96">
        <f>PRODUCT('mil mi val'!$C370:N370)</f>
        <v>0.91758763720458925</v>
      </c>
      <c r="P298" s="96">
        <f>PRODUCT('mil mi val'!$C370:O370)</f>
        <v>0.9086929586714354</v>
      </c>
      <c r="Q298" s="96">
        <f>PRODUCT('mil mi val'!$C370:P370)</f>
        <v>0.89973437833520542</v>
      </c>
      <c r="R298" s="96">
        <f>PRODUCT('mil mi val'!$C370:Q370)</f>
        <v>0.89076994020111366</v>
      </c>
      <c r="S298" s="96">
        <f>PRODUCT('mil mi val'!$C370:R370)</f>
        <v>0.88186224079910247</v>
      </c>
      <c r="T298" s="96">
        <f>PRODUCT('mil mi val'!$C370:S370)</f>
        <v>0.87304361839111144</v>
      </c>
      <c r="U298" s="96">
        <f>PRODUCT('mil mi val'!$C370:T370)</f>
        <v>0.86431318220720033</v>
      </c>
      <c r="V298" s="96">
        <f>PRODUCT('mil mi val'!$C370:U370)</f>
        <v>0.85567005038512833</v>
      </c>
      <c r="W298" s="96">
        <f>PRODUCT('mil mi val'!$C370:V370)</f>
        <v>0.84711334988127707</v>
      </c>
      <c r="X298" s="96">
        <f>PRODUCT('mil mi val'!$C370:W370)</f>
        <v>0.83864221638246428</v>
      </c>
      <c r="Y298" s="96">
        <f>PRODUCT('mil mi val'!$C370:X370)</f>
        <v>0.8302557942186396</v>
      </c>
      <c r="Z298" s="96">
        <f>PRODUCT('mil mi val'!$C370:Y370)</f>
        <v>0.82195323627645323</v>
      </c>
      <c r="AA298" s="96">
        <f>PRODUCT('mil mi val'!$C370:Z370)</f>
        <v>0.81373370391368871</v>
      </c>
      <c r="AB298" s="96">
        <f>PRODUCT('mil mi val'!$C370:AA370)</f>
        <v>0.80559636687455183</v>
      </c>
      <c r="AC298" s="96">
        <f>PRODUCT('mil mi val'!$C370:AB370)</f>
        <v>0.79754040320580633</v>
      </c>
      <c r="AD298" s="96">
        <f>PRODUCT('mil mi val'!$C370:AC370)</f>
        <v>0.78956499917374823</v>
      </c>
      <c r="AE298" s="96">
        <f>PRODUCT('mil mi val'!$C370:AD370)</f>
        <v>0.7816693491820107</v>
      </c>
      <c r="AF298" s="96">
        <f>PRODUCT('mil mi val'!$C370:AE370)</f>
        <v>0.77385265569019057</v>
      </c>
      <c r="AG298" s="96">
        <f>PRODUCT('mil mi val'!$C370:AF370)</f>
        <v>0.76611412913328869</v>
      </c>
      <c r="AH298" s="96">
        <f>PRODUCT('mil mi val'!$C370:AG370)</f>
        <v>0.75845298784195581</v>
      </c>
      <c r="AI298" s="96">
        <f>PRODUCT('mil mi val'!$C370:AH370)</f>
        <v>0.7508684579635363</v>
      </c>
      <c r="AJ298" s="96">
        <f>PRODUCT('mil mi val'!$C370:AI370)</f>
        <v>0.74335977338390091</v>
      </c>
      <c r="AK298" s="96">
        <f>PRODUCT('mil mi val'!$C370:AJ370)</f>
        <v>0.73592617565006191</v>
      </c>
      <c r="AL298" s="96">
        <f>PRODUCT('mil mi val'!$C370:AK370)</f>
        <v>0.72856691389356132</v>
      </c>
      <c r="AM298" s="96">
        <f>PRODUCT('mil mi val'!$C370:AL370)</f>
        <v>0.72128124475462574</v>
      </c>
      <c r="AN298" s="96">
        <f>PRODUCT('mil mi val'!$C370:AM370)</f>
        <v>0.7140684323070795</v>
      </c>
      <c r="AO298" s="96">
        <f>PRODUCT('mil mi val'!$C370:AN370)</f>
        <v>0.7069277479840087</v>
      </c>
      <c r="AP298" s="96">
        <f>PRODUCT('mil mi val'!$C370:AO370)</f>
        <v>0.69985847050416861</v>
      </c>
      <c r="AQ298" s="96">
        <f>PRODUCT('mil mi val'!$C370:AP370)</f>
        <v>0.69285988579912694</v>
      </c>
      <c r="AR298" s="96">
        <f>PRODUCT('mil mi val'!$C370:AQ370)</f>
        <v>0.6859312869411357</v>
      </c>
      <c r="AS298" s="96">
        <f>PRODUCT('mil mi val'!$C370:AR370)</f>
        <v>0.67907197407172437</v>
      </c>
      <c r="AT298" s="96">
        <f>PRODUCT('mil mi val'!$C370:AS370)</f>
        <v>0.67228125433100716</v>
      </c>
      <c r="AU298" s="96">
        <f>PRODUCT('mil mi val'!$C370:AT370)</f>
        <v>0.66555844178769707</v>
      </c>
      <c r="AV298" s="96">
        <f>PRODUCT('mil mi val'!$C370:AU370)</f>
        <v>0.65890285736982013</v>
      </c>
      <c r="AW298" s="96">
        <f>PRODUCT('mil mi val'!$C370:AV370)</f>
        <v>0.65231382879612188</v>
      </c>
      <c r="AX298" s="96">
        <f>PRODUCT('mil mi val'!$C370:AW370)</f>
        <v>0.64579069050816063</v>
      </c>
      <c r="AY298" s="96">
        <f>PRODUCT('mil mi val'!$C370:AX370)</f>
        <v>0.63933278360307899</v>
      </c>
      <c r="AZ298" s="96">
        <f>PRODUCT('mil mi val'!$C370:AY370)</f>
        <v>0.63293945576704824</v>
      </c>
      <c r="BA298" s="96">
        <f>PRODUCT('mil mi val'!$C370:AZ370)</f>
        <v>0.62661006120937779</v>
      </c>
      <c r="BB298" s="96">
        <f>PRODUCT('mil mi val'!$C370:BA370)</f>
        <v>0.62034396059728403</v>
      </c>
      <c r="BC298" s="96">
        <f>PRODUCT('mil mi val'!$C370:BB370)</f>
        <v>0.61414052099131122</v>
      </c>
      <c r="BD298" s="96">
        <f>PRODUCT('mil mi val'!$C370:BC370)</f>
        <v>0.60799911578139809</v>
      </c>
      <c r="BE298" s="96">
        <f>PRODUCT('mil mi val'!$C370:BD370)</f>
        <v>0.6019191246235841</v>
      </c>
      <c r="BF298" s="96">
        <f>PRODUCT('mil mi val'!$C370:BE370)</f>
        <v>0.59589993337734826</v>
      </c>
      <c r="BG298" s="96">
        <f>PRODUCT('mil mi val'!$C370:BF370)</f>
        <v>0.58994093404357473</v>
      </c>
      <c r="BH298" s="96">
        <f>PRODUCT('mil mi val'!$C370:BG370)</f>
        <v>0.58404152470313897</v>
      </c>
      <c r="BI298" s="96">
        <f>PRODUCT('mil mi val'!$C370:BH370)</f>
        <v>0.57820110945610759</v>
      </c>
      <c r="BJ298" s="96">
        <f>PRODUCT('mil mi val'!$C370:BI370)</f>
        <v>0.57241909836154647</v>
      </c>
      <c r="BK298" s="96">
        <f>PRODUCT('mil mi val'!$C370:BJ370)</f>
        <v>0.56669490737793105</v>
      </c>
      <c r="BL298" s="96">
        <f>PRODUCT('mil mi val'!$C370:BK370)</f>
        <v>0.56102795830415175</v>
      </c>
      <c r="BM298" s="96">
        <f>PRODUCT('mil mi val'!$C370:BL370)</f>
        <v>0.55541767872111025</v>
      </c>
      <c r="BN298" s="96">
        <f>PRODUCT('mil mi val'!$C370:BM370)</f>
        <v>0.5498635019338991</v>
      </c>
      <c r="BO298" s="96">
        <f>PRODUCT('mil mi val'!$C370:BN370)</f>
        <v>0.5443648669145601</v>
      </c>
      <c r="BP298" s="96">
        <f>PRODUCT('mil mi val'!$C370:BO370)</f>
        <v>0.5389212182454145</v>
      </c>
      <c r="BQ298" s="96">
        <f>PRODUCT('mil mi val'!$C370:BP370)</f>
        <v>0.53353200606296036</v>
      </c>
      <c r="BR298" s="96">
        <f>PRODUCT('mil mi val'!$C370:BQ370)</f>
        <v>0.52819668600233072</v>
      </c>
      <c r="BS298" s="96">
        <f>PRODUCT('mil mi val'!$C370:BR370)</f>
        <v>0.52291471914230736</v>
      </c>
      <c r="BT298" s="96">
        <f>PRODUCT('mil mi val'!$C370:BS370)</f>
        <v>0.51768557195088427</v>
      </c>
      <c r="BU298" s="96">
        <f>PRODUCT('mil mi val'!$C370:BT370)</f>
        <v>0.51250871623137539</v>
      </c>
      <c r="BV298" s="96">
        <f>PRODUCT('mil mi val'!$C370:BU370)</f>
        <v>0.50738362906906165</v>
      </c>
      <c r="BW298" s="96">
        <f>PRODUCT('mil mi val'!$C370:BV370)</f>
        <v>0.50230979277837107</v>
      </c>
      <c r="BX298" s="96">
        <f>PRODUCT('mil mi val'!$C370:BW370)</f>
        <v>0.49728669485058735</v>
      </c>
      <c r="BY298" s="96">
        <f>PRODUCT('mil mi val'!$C370:BX370)</f>
        <v>0.49231382790208145</v>
      </c>
      <c r="BZ298" s="96">
        <f>PRODUCT('mil mi val'!$C370:BY370)</f>
        <v>0.48739068962306065</v>
      </c>
      <c r="CA298" s="96">
        <f>PRODUCT('mil mi val'!$C370:BZ370)</f>
        <v>0.48251678272683002</v>
      </c>
      <c r="CB298" s="96">
        <f>PRODUCT('mil mi val'!$C370:CA370)</f>
        <v>0.47769161489956169</v>
      </c>
      <c r="CC298" s="96">
        <f>PRODUCT('mil mi val'!$C370:CB370)</f>
        <v>0.47291469875056608</v>
      </c>
      <c r="CD298" s="96">
        <f>PRODUCT('mil mi val'!$C370:CC370)</f>
        <v>0.46818555176306043</v>
      </c>
      <c r="CE298" s="96">
        <f>PRODUCT('mil mi val'!$C370:CD370)</f>
        <v>0.46350369624542981</v>
      </c>
      <c r="CF298" s="96">
        <f>PRODUCT('mil mi val'!$C370:CE370)</f>
        <v>0.45886865928297549</v>
      </c>
      <c r="CG298" s="96">
        <f>PRODUCT('mil mi val'!$C370:CF370)</f>
        <v>0.45427997269014575</v>
      </c>
      <c r="CH298" s="96">
        <f>PRODUCT('mil mi val'!$C370:CG370)</f>
        <v>0.44973717296324428</v>
      </c>
      <c r="CI298" s="96">
        <f>PRODUCT('mil mi val'!$C370:CH370)</f>
        <v>0.44523980123361184</v>
      </c>
      <c r="CJ298" s="96">
        <f>PRODUCT('mil mi val'!$C370:CI370)</f>
        <v>0.44078740322127574</v>
      </c>
      <c r="CK298" s="96">
        <f>PRODUCT('mil mi val'!$C370:CJ370)</f>
        <v>0.43637952918906298</v>
      </c>
      <c r="CL298" s="96">
        <f>PRODUCT('mil mi val'!$C370:CK370)</f>
        <v>0.43201573389717235</v>
      </c>
      <c r="CM298" s="96">
        <f>PRODUCT('mil mi val'!$C370:CL370)</f>
        <v>0.42769557655820062</v>
      </c>
      <c r="CN298" s="96">
        <f>PRODUCT('mil mi val'!$C370:CM370)</f>
        <v>0.42341862079261861</v>
      </c>
      <c r="CO298" s="96">
        <f>PRODUCT('mil mi val'!$C370:CN370)</f>
        <v>0.4191844345846924</v>
      </c>
      <c r="CP298" s="96">
        <f>PRODUCT('mil mi val'!$C370:CO370)</f>
        <v>0.41499259023884549</v>
      </c>
      <c r="CQ298" s="96">
        <f>PRODUCT('mil mi val'!$C370:CP370)</f>
        <v>0.41084266433645705</v>
      </c>
      <c r="CR298" s="96">
        <f>PRODUCT('mil mi val'!$C370:CQ370)</f>
        <v>0.40673423769309247</v>
      </c>
      <c r="CS298" s="96">
        <f>PRODUCT('mil mi val'!$C370:CR370)</f>
        <v>0.40266689531616157</v>
      </c>
      <c r="CT298" s="96">
        <f>PRODUCT('mil mi val'!$C370:CS370)</f>
        <v>0.39864022636299995</v>
      </c>
      <c r="CU298" s="96">
        <f>PRODUCT('mil mi val'!$C370:CT370)</f>
        <v>0.39465382409936994</v>
      </c>
      <c r="CV298" s="96">
        <f>PRODUCT('mil mi val'!$C370:CU370)</f>
        <v>0.39070728585837622</v>
      </c>
      <c r="CW298" s="96">
        <f>PRODUCT('mil mi val'!$C370:CV370)</f>
        <v>0.38680021299979245</v>
      </c>
      <c r="CX298" s="96">
        <f>PRODUCT('mil mi val'!$C370:CW370)</f>
        <v>0.38293221086979451</v>
      </c>
      <c r="CY298" s="96">
        <f>PRODUCT('mil mi val'!$C370:CX370)</f>
        <v>0.37910288876109655</v>
      </c>
      <c r="CZ298" s="96">
        <f>PRODUCT('mil mi val'!$C370:CY370)</f>
        <v>0.37531185987348559</v>
      </c>
      <c r="DA298" s="96">
        <f>PRODUCT('mil mi val'!$C370:CZ370)</f>
        <v>0.37155874127475075</v>
      </c>
      <c r="DB298" s="96">
        <f>PRODUCT('mil mi val'!$C370:DA370)</f>
        <v>0.36784315386200322</v>
      </c>
      <c r="DC298" s="96">
        <f>PRODUCT('mil mi val'!$C370:DB370)</f>
        <v>0.36416472232338321</v>
      </c>
      <c r="DD298" s="96">
        <f>PRODUCT('mil mi val'!$C370:DC370)</f>
        <v>0.36052307510014936</v>
      </c>
      <c r="DE298" s="96">
        <f>PRODUCT('mil mi val'!$C370:DE370)</f>
        <v>0.35334866590565639</v>
      </c>
      <c r="DF298" s="96">
        <f>PRODUCT('mil mi val'!$C370:DF370)</f>
        <v>0.34981517924659983</v>
      </c>
      <c r="DG298" s="96">
        <f>PRODUCT('mil mi val'!$C370:DG370)</f>
        <v>0.34631702745413384</v>
      </c>
      <c r="DH298" s="96">
        <f>PRODUCT('mil mi val'!$C370:DH370)</f>
        <v>0.34285385717959249</v>
      </c>
      <c r="DI298" s="96">
        <f>PRODUCT('mil mi val'!$C370:DI370)</f>
        <v>0.33942531860779657</v>
      </c>
      <c r="DJ298" s="96">
        <f>PRODUCT('mil mi val'!$C370:DJ370)</f>
        <v>0.33603106542171862</v>
      </c>
      <c r="DK298" s="96">
        <f>PRODUCT('mil mi val'!$C370:DK370)</f>
        <v>0.33267075476750141</v>
      </c>
      <c r="DL298" s="96">
        <f>PRODUCT('mil mi val'!$C370:DL370)</f>
        <v>0.32934404721982641</v>
      </c>
      <c r="DM298" s="96">
        <f>PRODUCT('mil mi val'!$C370:DM370)</f>
        <v>0.32605060674762815</v>
      </c>
      <c r="DN298" s="96">
        <f>PRODUCT('mil mi val'!$C370:DN370)</f>
        <v>0.32279010068015185</v>
      </c>
      <c r="DO298" s="96">
        <f>PRODUCT('mil mi val'!$C370:DO370)</f>
        <v>0.31956219967335031</v>
      </c>
      <c r="DP298" s="96">
        <f>PRODUCT('mil mi val'!$C370:DP370)</f>
        <v>0.3163665776766168</v>
      </c>
      <c r="DQ298" s="96">
        <f>PRODUCT('mil mi val'!$C370:DQ370)</f>
        <v>0.31320291189985061</v>
      </c>
      <c r="DR298" s="96">
        <f>PRODUCT('mil mi val'!$C370:DR370)</f>
        <v>0.3100708827808521</v>
      </c>
      <c r="DS298" s="96">
        <f>PRODUCT('mil mi val'!$C370:DS370)</f>
        <v>0.3069701739530436</v>
      </c>
      <c r="DT298" s="96">
        <f>PRODUCT('mil mi val'!$C370:DT370)</f>
        <v>0.30390047221351318</v>
      </c>
    </row>
    <row r="299" spans="2:124" ht="15" x14ac:dyDescent="0.25">
      <c r="B299" s="55">
        <v>44</v>
      </c>
      <c r="C299" s="96">
        <v>1</v>
      </c>
      <c r="D299" s="96">
        <f>PRODUCT('mil mi val'!$C371:C371)</f>
        <v>0.99677854713082292</v>
      </c>
      <c r="E299" s="96">
        <f>PRODUCT('mil mi val'!$C371:D371)</f>
        <v>0.99252285317190714</v>
      </c>
      <c r="F299" s="96">
        <f>PRODUCT('mil mi val'!$C371:E371)</f>
        <v>0.98727521046376288</v>
      </c>
      <c r="G299" s="96">
        <f>PRODUCT('mil mi val'!$C371:F371)</f>
        <v>0.98114765146945582</v>
      </c>
      <c r="H299" s="96">
        <f>PRODUCT('mil mi val'!$C371:G371)</f>
        <v>0.97431942551220352</v>
      </c>
      <c r="I299" s="96">
        <f>PRODUCT('mil mi val'!$C371:H371)</f>
        <v>0.96703370852082504</v>
      </c>
      <c r="J299" s="96">
        <f>PRODUCT('mil mi val'!$C371:I371)</f>
        <v>0.95943782671991173</v>
      </c>
      <c r="K299" s="96">
        <f>PRODUCT('mil mi val'!$C371:J371)</f>
        <v>0.95154708772615282</v>
      </c>
      <c r="L299" s="96">
        <f>PRODUCT('mil mi val'!$C371:K371)</f>
        <v>0.94338403923820857</v>
      </c>
      <c r="M299" s="96">
        <f>PRODUCT('mil mi val'!$C371:L371)</f>
        <v>0.93497812145438275</v>
      </c>
      <c r="N299" s="96">
        <f>PRODUCT('mil mi val'!$C371:M371)</f>
        <v>0.92636529294478853</v>
      </c>
      <c r="O299" s="96">
        <f>PRODUCT('mil mi val'!$C371:N371)</f>
        <v>0.91758763720458925</v>
      </c>
      <c r="P299" s="96">
        <f>PRODUCT('mil mi val'!$C371:O371)</f>
        <v>0.9086929586714354</v>
      </c>
      <c r="Q299" s="96">
        <f>PRODUCT('mil mi val'!$C371:P371)</f>
        <v>0.89973437833520542</v>
      </c>
      <c r="R299" s="96">
        <f>PRODUCT('mil mi val'!$C371:Q371)</f>
        <v>0.89076994020111366</v>
      </c>
      <c r="S299" s="96">
        <f>PRODUCT('mil mi val'!$C371:R371)</f>
        <v>0.88186224079910247</v>
      </c>
      <c r="T299" s="96">
        <f>PRODUCT('mil mi val'!$C371:S371)</f>
        <v>0.87304361839111144</v>
      </c>
      <c r="U299" s="96">
        <f>PRODUCT('mil mi val'!$C371:T371)</f>
        <v>0.86431318220720033</v>
      </c>
      <c r="V299" s="96">
        <f>PRODUCT('mil mi val'!$C371:U371)</f>
        <v>0.85567005038512833</v>
      </c>
      <c r="W299" s="96">
        <f>PRODUCT('mil mi val'!$C371:V371)</f>
        <v>0.84711334988127707</v>
      </c>
      <c r="X299" s="96">
        <f>PRODUCT('mil mi val'!$C371:W371)</f>
        <v>0.83864221638246428</v>
      </c>
      <c r="Y299" s="96">
        <f>PRODUCT('mil mi val'!$C371:X371)</f>
        <v>0.8302557942186396</v>
      </c>
      <c r="Z299" s="96">
        <f>PRODUCT('mil mi val'!$C371:Y371)</f>
        <v>0.82195323627645323</v>
      </c>
      <c r="AA299" s="96">
        <f>PRODUCT('mil mi val'!$C371:Z371)</f>
        <v>0.81373370391368871</v>
      </c>
      <c r="AB299" s="96">
        <f>PRODUCT('mil mi val'!$C371:AA371)</f>
        <v>0.80559636687455183</v>
      </c>
      <c r="AC299" s="96">
        <f>PRODUCT('mil mi val'!$C371:AB371)</f>
        <v>0.79754040320580633</v>
      </c>
      <c r="AD299" s="96">
        <f>PRODUCT('mil mi val'!$C371:AC371)</f>
        <v>0.78956499917374823</v>
      </c>
      <c r="AE299" s="96">
        <f>PRODUCT('mil mi val'!$C371:AD371)</f>
        <v>0.7816693491820107</v>
      </c>
      <c r="AF299" s="96">
        <f>PRODUCT('mil mi val'!$C371:AE371)</f>
        <v>0.77385265569019057</v>
      </c>
      <c r="AG299" s="96">
        <f>PRODUCT('mil mi val'!$C371:AF371)</f>
        <v>0.76611412913328869</v>
      </c>
      <c r="AH299" s="96">
        <f>PRODUCT('mil mi val'!$C371:AG371)</f>
        <v>0.75845298784195581</v>
      </c>
      <c r="AI299" s="96">
        <f>PRODUCT('mil mi val'!$C371:AH371)</f>
        <v>0.7508684579635363</v>
      </c>
      <c r="AJ299" s="96">
        <f>PRODUCT('mil mi val'!$C371:AI371)</f>
        <v>0.74335977338390091</v>
      </c>
      <c r="AK299" s="96">
        <f>PRODUCT('mil mi val'!$C371:AJ371)</f>
        <v>0.73592617565006191</v>
      </c>
      <c r="AL299" s="96">
        <f>PRODUCT('mil mi val'!$C371:AK371)</f>
        <v>0.72856691389356132</v>
      </c>
      <c r="AM299" s="96">
        <f>PRODUCT('mil mi val'!$C371:AL371)</f>
        <v>0.72128124475462574</v>
      </c>
      <c r="AN299" s="96">
        <f>PRODUCT('mil mi val'!$C371:AM371)</f>
        <v>0.7140684323070795</v>
      </c>
      <c r="AO299" s="96">
        <f>PRODUCT('mil mi val'!$C371:AN371)</f>
        <v>0.7069277479840087</v>
      </c>
      <c r="AP299" s="96">
        <f>PRODUCT('mil mi val'!$C371:AO371)</f>
        <v>0.69985847050416861</v>
      </c>
      <c r="AQ299" s="96">
        <f>PRODUCT('mil mi val'!$C371:AP371)</f>
        <v>0.69285988579912694</v>
      </c>
      <c r="AR299" s="96">
        <f>PRODUCT('mil mi val'!$C371:AQ371)</f>
        <v>0.6859312869411357</v>
      </c>
      <c r="AS299" s="96">
        <f>PRODUCT('mil mi val'!$C371:AR371)</f>
        <v>0.67907197407172437</v>
      </c>
      <c r="AT299" s="96">
        <f>PRODUCT('mil mi val'!$C371:AS371)</f>
        <v>0.67228125433100716</v>
      </c>
      <c r="AU299" s="96">
        <f>PRODUCT('mil mi val'!$C371:AT371)</f>
        <v>0.66555844178769707</v>
      </c>
      <c r="AV299" s="96">
        <f>PRODUCT('mil mi val'!$C371:AU371)</f>
        <v>0.65890285736982013</v>
      </c>
      <c r="AW299" s="96">
        <f>PRODUCT('mil mi val'!$C371:AV371)</f>
        <v>0.65231382879612188</v>
      </c>
      <c r="AX299" s="96">
        <f>PRODUCT('mil mi val'!$C371:AW371)</f>
        <v>0.64579069050816063</v>
      </c>
      <c r="AY299" s="96">
        <f>PRODUCT('mil mi val'!$C371:AX371)</f>
        <v>0.63933278360307899</v>
      </c>
      <c r="AZ299" s="96">
        <f>PRODUCT('mil mi val'!$C371:AY371)</f>
        <v>0.63293945576704824</v>
      </c>
      <c r="BA299" s="96">
        <f>PRODUCT('mil mi val'!$C371:AZ371)</f>
        <v>0.62661006120937779</v>
      </c>
      <c r="BB299" s="96">
        <f>PRODUCT('mil mi val'!$C371:BA371)</f>
        <v>0.62034396059728403</v>
      </c>
      <c r="BC299" s="96">
        <f>PRODUCT('mil mi val'!$C371:BB371)</f>
        <v>0.61414052099131122</v>
      </c>
      <c r="BD299" s="96">
        <f>PRODUCT('mil mi val'!$C371:BC371)</f>
        <v>0.60799911578139809</v>
      </c>
      <c r="BE299" s="96">
        <f>PRODUCT('mil mi val'!$C371:BD371)</f>
        <v>0.6019191246235841</v>
      </c>
      <c r="BF299" s="96">
        <f>PRODUCT('mil mi val'!$C371:BE371)</f>
        <v>0.59589993337734826</v>
      </c>
      <c r="BG299" s="96">
        <f>PRODUCT('mil mi val'!$C371:BF371)</f>
        <v>0.58994093404357473</v>
      </c>
      <c r="BH299" s="96">
        <f>PRODUCT('mil mi val'!$C371:BG371)</f>
        <v>0.58404152470313897</v>
      </c>
      <c r="BI299" s="96">
        <f>PRODUCT('mil mi val'!$C371:BH371)</f>
        <v>0.57820110945610759</v>
      </c>
      <c r="BJ299" s="96">
        <f>PRODUCT('mil mi val'!$C371:BI371)</f>
        <v>0.57241909836154647</v>
      </c>
      <c r="BK299" s="96">
        <f>PRODUCT('mil mi val'!$C371:BJ371)</f>
        <v>0.56669490737793105</v>
      </c>
      <c r="BL299" s="96">
        <f>PRODUCT('mil mi val'!$C371:BK371)</f>
        <v>0.56102795830415175</v>
      </c>
      <c r="BM299" s="96">
        <f>PRODUCT('mil mi val'!$C371:BL371)</f>
        <v>0.55541767872111025</v>
      </c>
      <c r="BN299" s="96">
        <f>PRODUCT('mil mi val'!$C371:BM371)</f>
        <v>0.5498635019338991</v>
      </c>
      <c r="BO299" s="96">
        <f>PRODUCT('mil mi val'!$C371:BN371)</f>
        <v>0.5443648669145601</v>
      </c>
      <c r="BP299" s="96">
        <f>PRODUCT('mil mi val'!$C371:BO371)</f>
        <v>0.5389212182454145</v>
      </c>
      <c r="BQ299" s="96">
        <f>PRODUCT('mil mi val'!$C371:BP371)</f>
        <v>0.53353200606296036</v>
      </c>
      <c r="BR299" s="96">
        <f>PRODUCT('mil mi val'!$C371:BQ371)</f>
        <v>0.52819668600233072</v>
      </c>
      <c r="BS299" s="96">
        <f>PRODUCT('mil mi val'!$C371:BR371)</f>
        <v>0.52291471914230736</v>
      </c>
      <c r="BT299" s="96">
        <f>PRODUCT('mil mi val'!$C371:BS371)</f>
        <v>0.51768557195088427</v>
      </c>
      <c r="BU299" s="96">
        <f>PRODUCT('mil mi val'!$C371:BT371)</f>
        <v>0.51250871623137539</v>
      </c>
      <c r="BV299" s="96">
        <f>PRODUCT('mil mi val'!$C371:BU371)</f>
        <v>0.50738362906906165</v>
      </c>
      <c r="BW299" s="96">
        <f>PRODUCT('mil mi val'!$C371:BV371)</f>
        <v>0.50230979277837107</v>
      </c>
      <c r="BX299" s="96">
        <f>PRODUCT('mil mi val'!$C371:BW371)</f>
        <v>0.49728669485058735</v>
      </c>
      <c r="BY299" s="96">
        <f>PRODUCT('mil mi val'!$C371:BX371)</f>
        <v>0.49231382790208145</v>
      </c>
      <c r="BZ299" s="96">
        <f>PRODUCT('mil mi val'!$C371:BY371)</f>
        <v>0.48739068962306065</v>
      </c>
      <c r="CA299" s="96">
        <f>PRODUCT('mil mi val'!$C371:BZ371)</f>
        <v>0.48251678272683002</v>
      </c>
      <c r="CB299" s="96">
        <f>PRODUCT('mil mi val'!$C371:CA371)</f>
        <v>0.47769161489956169</v>
      </c>
      <c r="CC299" s="96">
        <f>PRODUCT('mil mi val'!$C371:CB371)</f>
        <v>0.47291469875056608</v>
      </c>
      <c r="CD299" s="96">
        <f>PRODUCT('mil mi val'!$C371:CC371)</f>
        <v>0.46818555176306043</v>
      </c>
      <c r="CE299" s="96">
        <f>PRODUCT('mil mi val'!$C371:CD371)</f>
        <v>0.46350369624542981</v>
      </c>
      <c r="CF299" s="96">
        <f>PRODUCT('mil mi val'!$C371:CE371)</f>
        <v>0.45886865928297549</v>
      </c>
      <c r="CG299" s="96">
        <f>PRODUCT('mil mi val'!$C371:CF371)</f>
        <v>0.45427997269014575</v>
      </c>
      <c r="CH299" s="96">
        <f>PRODUCT('mil mi val'!$C371:CG371)</f>
        <v>0.44973717296324428</v>
      </c>
      <c r="CI299" s="96">
        <f>PRODUCT('mil mi val'!$C371:CH371)</f>
        <v>0.44523980123361184</v>
      </c>
      <c r="CJ299" s="96">
        <f>PRODUCT('mil mi val'!$C371:CI371)</f>
        <v>0.44078740322127574</v>
      </c>
      <c r="CK299" s="96">
        <f>PRODUCT('mil mi val'!$C371:CJ371)</f>
        <v>0.43637952918906298</v>
      </c>
      <c r="CL299" s="96">
        <f>PRODUCT('mil mi val'!$C371:CK371)</f>
        <v>0.43201573389717235</v>
      </c>
      <c r="CM299" s="96">
        <f>PRODUCT('mil mi val'!$C371:CL371)</f>
        <v>0.42769557655820062</v>
      </c>
      <c r="CN299" s="96">
        <f>PRODUCT('mil mi val'!$C371:CM371)</f>
        <v>0.42341862079261861</v>
      </c>
      <c r="CO299" s="96">
        <f>PRODUCT('mil mi val'!$C371:CN371)</f>
        <v>0.4191844345846924</v>
      </c>
      <c r="CP299" s="96">
        <f>PRODUCT('mil mi val'!$C371:CO371)</f>
        <v>0.41499259023884549</v>
      </c>
      <c r="CQ299" s="96">
        <f>PRODUCT('mil mi val'!$C371:CP371)</f>
        <v>0.41084266433645705</v>
      </c>
      <c r="CR299" s="96">
        <f>PRODUCT('mil mi val'!$C371:CQ371)</f>
        <v>0.40673423769309247</v>
      </c>
      <c r="CS299" s="96">
        <f>PRODUCT('mil mi val'!$C371:CR371)</f>
        <v>0.40266689531616157</v>
      </c>
      <c r="CT299" s="96">
        <f>PRODUCT('mil mi val'!$C371:CS371)</f>
        <v>0.39864022636299995</v>
      </c>
      <c r="CU299" s="96">
        <f>PRODUCT('mil mi val'!$C371:CT371)</f>
        <v>0.39465382409936994</v>
      </c>
      <c r="CV299" s="96">
        <f>PRODUCT('mil mi val'!$C371:CU371)</f>
        <v>0.39070728585837622</v>
      </c>
      <c r="CW299" s="96">
        <f>PRODUCT('mil mi val'!$C371:CV371)</f>
        <v>0.38680021299979245</v>
      </c>
      <c r="CX299" s="96">
        <f>PRODUCT('mil mi val'!$C371:CW371)</f>
        <v>0.38293221086979451</v>
      </c>
      <c r="CY299" s="96">
        <f>PRODUCT('mil mi val'!$C371:CX371)</f>
        <v>0.37910288876109655</v>
      </c>
      <c r="CZ299" s="96">
        <f>PRODUCT('mil mi val'!$C371:CY371)</f>
        <v>0.37531185987348559</v>
      </c>
      <c r="DA299" s="96">
        <f>PRODUCT('mil mi val'!$C371:CZ371)</f>
        <v>0.37155874127475075</v>
      </c>
      <c r="DB299" s="96">
        <f>PRODUCT('mil mi val'!$C371:DA371)</f>
        <v>0.36784315386200322</v>
      </c>
      <c r="DC299" s="96">
        <f>PRODUCT('mil mi val'!$C371:DB371)</f>
        <v>0.36416472232338321</v>
      </c>
      <c r="DD299" s="96">
        <f>PRODUCT('mil mi val'!$C371:DC371)</f>
        <v>0.36052307510014936</v>
      </c>
      <c r="DE299" s="96">
        <f>PRODUCT('mil mi val'!$C371:DE371)</f>
        <v>0.35334866590565639</v>
      </c>
      <c r="DF299" s="96">
        <f>PRODUCT('mil mi val'!$C371:DF371)</f>
        <v>0.34981517924659983</v>
      </c>
      <c r="DG299" s="96">
        <f>PRODUCT('mil mi val'!$C371:DG371)</f>
        <v>0.34631702745413384</v>
      </c>
      <c r="DH299" s="96">
        <f>PRODUCT('mil mi val'!$C371:DH371)</f>
        <v>0.34285385717959249</v>
      </c>
      <c r="DI299" s="96">
        <f>PRODUCT('mil mi val'!$C371:DI371)</f>
        <v>0.33942531860779657</v>
      </c>
      <c r="DJ299" s="96">
        <f>PRODUCT('mil mi val'!$C371:DJ371)</f>
        <v>0.33603106542171862</v>
      </c>
      <c r="DK299" s="96">
        <f>PRODUCT('mil mi val'!$C371:DK371)</f>
        <v>0.33267075476750141</v>
      </c>
      <c r="DL299" s="96">
        <f>PRODUCT('mil mi val'!$C371:DL371)</f>
        <v>0.32934404721982641</v>
      </c>
      <c r="DM299" s="96">
        <f>PRODUCT('mil mi val'!$C371:DM371)</f>
        <v>0.32605060674762815</v>
      </c>
      <c r="DN299" s="96">
        <f>PRODUCT('mil mi val'!$C371:DN371)</f>
        <v>0.32279010068015185</v>
      </c>
      <c r="DO299" s="96">
        <f>PRODUCT('mil mi val'!$C371:DO371)</f>
        <v>0.31956219967335031</v>
      </c>
      <c r="DP299" s="96">
        <f>PRODUCT('mil mi val'!$C371:DP371)</f>
        <v>0.3163665776766168</v>
      </c>
      <c r="DQ299" s="96">
        <f>PRODUCT('mil mi val'!$C371:DQ371)</f>
        <v>0.31320291189985061</v>
      </c>
      <c r="DR299" s="96">
        <f>PRODUCT('mil mi val'!$C371:DR371)</f>
        <v>0.3100708827808521</v>
      </c>
      <c r="DS299" s="96">
        <f>PRODUCT('mil mi val'!$C371:DS371)</f>
        <v>0.3069701739530436</v>
      </c>
      <c r="DT299" s="96">
        <f>PRODUCT('mil mi val'!$C371:DT371)</f>
        <v>0.30390047221351318</v>
      </c>
    </row>
    <row r="300" spans="2:124" ht="15" x14ac:dyDescent="0.25">
      <c r="B300" s="55">
        <v>45</v>
      </c>
      <c r="C300" s="96">
        <v>1</v>
      </c>
      <c r="D300" s="96">
        <f>PRODUCT('mil mi val'!$C372:C372)</f>
        <v>0.99677854713082292</v>
      </c>
      <c r="E300" s="96">
        <f>PRODUCT('mil mi val'!$C372:D372)</f>
        <v>0.99252285317190714</v>
      </c>
      <c r="F300" s="96">
        <f>PRODUCT('mil mi val'!$C372:E372)</f>
        <v>0.98727521046376288</v>
      </c>
      <c r="G300" s="96">
        <f>PRODUCT('mil mi val'!$C372:F372)</f>
        <v>0.98114765146945582</v>
      </c>
      <c r="H300" s="96">
        <f>PRODUCT('mil mi val'!$C372:G372)</f>
        <v>0.97431942551220352</v>
      </c>
      <c r="I300" s="96">
        <f>PRODUCT('mil mi val'!$C372:H372)</f>
        <v>0.96703370852082504</v>
      </c>
      <c r="J300" s="96">
        <f>PRODUCT('mil mi val'!$C372:I372)</f>
        <v>0.95943782671991173</v>
      </c>
      <c r="K300" s="96">
        <f>PRODUCT('mil mi val'!$C372:J372)</f>
        <v>0.95154708772615282</v>
      </c>
      <c r="L300" s="96">
        <f>PRODUCT('mil mi val'!$C372:K372)</f>
        <v>0.94338403923820857</v>
      </c>
      <c r="M300" s="96">
        <f>PRODUCT('mil mi val'!$C372:L372)</f>
        <v>0.93497812145438275</v>
      </c>
      <c r="N300" s="96">
        <f>PRODUCT('mil mi val'!$C372:M372)</f>
        <v>0.92636529294478853</v>
      </c>
      <c r="O300" s="96">
        <f>PRODUCT('mil mi val'!$C372:N372)</f>
        <v>0.91758763720458925</v>
      </c>
      <c r="P300" s="96">
        <f>PRODUCT('mil mi val'!$C372:O372)</f>
        <v>0.9086929586714354</v>
      </c>
      <c r="Q300" s="96">
        <f>PRODUCT('mil mi val'!$C372:P372)</f>
        <v>0.89973437833520542</v>
      </c>
      <c r="R300" s="96">
        <f>PRODUCT('mil mi val'!$C372:Q372)</f>
        <v>0.89076994020111366</v>
      </c>
      <c r="S300" s="96">
        <f>PRODUCT('mil mi val'!$C372:R372)</f>
        <v>0.88186224079910247</v>
      </c>
      <c r="T300" s="96">
        <f>PRODUCT('mil mi val'!$C372:S372)</f>
        <v>0.87304361839111144</v>
      </c>
      <c r="U300" s="96">
        <f>PRODUCT('mil mi val'!$C372:T372)</f>
        <v>0.86431318220720033</v>
      </c>
      <c r="V300" s="96">
        <f>PRODUCT('mil mi val'!$C372:U372)</f>
        <v>0.85567005038512833</v>
      </c>
      <c r="W300" s="96">
        <f>PRODUCT('mil mi val'!$C372:V372)</f>
        <v>0.84711334988127707</v>
      </c>
      <c r="X300" s="96">
        <f>PRODUCT('mil mi val'!$C372:W372)</f>
        <v>0.83864221638246428</v>
      </c>
      <c r="Y300" s="96">
        <f>PRODUCT('mil mi val'!$C372:X372)</f>
        <v>0.8302557942186396</v>
      </c>
      <c r="Z300" s="96">
        <f>PRODUCT('mil mi val'!$C372:Y372)</f>
        <v>0.82195323627645323</v>
      </c>
      <c r="AA300" s="96">
        <f>PRODUCT('mil mi val'!$C372:Z372)</f>
        <v>0.81373370391368871</v>
      </c>
      <c r="AB300" s="96">
        <f>PRODUCT('mil mi val'!$C372:AA372)</f>
        <v>0.80559636687455183</v>
      </c>
      <c r="AC300" s="96">
        <f>PRODUCT('mil mi val'!$C372:AB372)</f>
        <v>0.79754040320580633</v>
      </c>
      <c r="AD300" s="96">
        <f>PRODUCT('mil mi val'!$C372:AC372)</f>
        <v>0.78956499917374823</v>
      </c>
      <c r="AE300" s="96">
        <f>PRODUCT('mil mi val'!$C372:AD372)</f>
        <v>0.7816693491820107</v>
      </c>
      <c r="AF300" s="96">
        <f>PRODUCT('mil mi val'!$C372:AE372)</f>
        <v>0.77385265569019057</v>
      </c>
      <c r="AG300" s="96">
        <f>PRODUCT('mil mi val'!$C372:AF372)</f>
        <v>0.76611412913328869</v>
      </c>
      <c r="AH300" s="96">
        <f>PRODUCT('mil mi val'!$C372:AG372)</f>
        <v>0.75845298784195581</v>
      </c>
      <c r="AI300" s="96">
        <f>PRODUCT('mil mi val'!$C372:AH372)</f>
        <v>0.7508684579635363</v>
      </c>
      <c r="AJ300" s="96">
        <f>PRODUCT('mil mi val'!$C372:AI372)</f>
        <v>0.74335977338390091</v>
      </c>
      <c r="AK300" s="96">
        <f>PRODUCT('mil mi val'!$C372:AJ372)</f>
        <v>0.73592617565006191</v>
      </c>
      <c r="AL300" s="96">
        <f>PRODUCT('mil mi val'!$C372:AK372)</f>
        <v>0.72856691389356132</v>
      </c>
      <c r="AM300" s="96">
        <f>PRODUCT('mil mi val'!$C372:AL372)</f>
        <v>0.72128124475462574</v>
      </c>
      <c r="AN300" s="96">
        <f>PRODUCT('mil mi val'!$C372:AM372)</f>
        <v>0.7140684323070795</v>
      </c>
      <c r="AO300" s="96">
        <f>PRODUCT('mil mi val'!$C372:AN372)</f>
        <v>0.7069277479840087</v>
      </c>
      <c r="AP300" s="96">
        <f>PRODUCT('mil mi val'!$C372:AO372)</f>
        <v>0.69985847050416861</v>
      </c>
      <c r="AQ300" s="96">
        <f>PRODUCT('mil mi val'!$C372:AP372)</f>
        <v>0.69285988579912694</v>
      </c>
      <c r="AR300" s="96">
        <f>PRODUCT('mil mi val'!$C372:AQ372)</f>
        <v>0.6859312869411357</v>
      </c>
      <c r="AS300" s="96">
        <f>PRODUCT('mil mi val'!$C372:AR372)</f>
        <v>0.67907197407172437</v>
      </c>
      <c r="AT300" s="96">
        <f>PRODUCT('mil mi val'!$C372:AS372)</f>
        <v>0.67228125433100716</v>
      </c>
      <c r="AU300" s="96">
        <f>PRODUCT('mil mi val'!$C372:AT372)</f>
        <v>0.66555844178769707</v>
      </c>
      <c r="AV300" s="96">
        <f>PRODUCT('mil mi val'!$C372:AU372)</f>
        <v>0.65890285736982013</v>
      </c>
      <c r="AW300" s="96">
        <f>PRODUCT('mil mi val'!$C372:AV372)</f>
        <v>0.65231382879612188</v>
      </c>
      <c r="AX300" s="96">
        <f>PRODUCT('mil mi val'!$C372:AW372)</f>
        <v>0.64579069050816063</v>
      </c>
      <c r="AY300" s="96">
        <f>PRODUCT('mil mi val'!$C372:AX372)</f>
        <v>0.63933278360307899</v>
      </c>
      <c r="AZ300" s="96">
        <f>PRODUCT('mil mi val'!$C372:AY372)</f>
        <v>0.63293945576704824</v>
      </c>
      <c r="BA300" s="96">
        <f>PRODUCT('mil mi val'!$C372:AZ372)</f>
        <v>0.62661006120937779</v>
      </c>
      <c r="BB300" s="96">
        <f>PRODUCT('mil mi val'!$C372:BA372)</f>
        <v>0.62034396059728403</v>
      </c>
      <c r="BC300" s="96">
        <f>PRODUCT('mil mi val'!$C372:BB372)</f>
        <v>0.61414052099131122</v>
      </c>
      <c r="BD300" s="96">
        <f>PRODUCT('mil mi val'!$C372:BC372)</f>
        <v>0.60799911578139809</v>
      </c>
      <c r="BE300" s="96">
        <f>PRODUCT('mil mi val'!$C372:BD372)</f>
        <v>0.6019191246235841</v>
      </c>
      <c r="BF300" s="96">
        <f>PRODUCT('mil mi val'!$C372:BE372)</f>
        <v>0.59589993337734826</v>
      </c>
      <c r="BG300" s="96">
        <f>PRODUCT('mil mi val'!$C372:BF372)</f>
        <v>0.58994093404357473</v>
      </c>
      <c r="BH300" s="96">
        <f>PRODUCT('mil mi val'!$C372:BG372)</f>
        <v>0.58404152470313897</v>
      </c>
      <c r="BI300" s="96">
        <f>PRODUCT('mil mi val'!$C372:BH372)</f>
        <v>0.57820110945610759</v>
      </c>
      <c r="BJ300" s="96">
        <f>PRODUCT('mil mi val'!$C372:BI372)</f>
        <v>0.57241909836154647</v>
      </c>
      <c r="BK300" s="96">
        <f>PRODUCT('mil mi val'!$C372:BJ372)</f>
        <v>0.56669490737793105</v>
      </c>
      <c r="BL300" s="96">
        <f>PRODUCT('mil mi val'!$C372:BK372)</f>
        <v>0.56102795830415175</v>
      </c>
      <c r="BM300" s="96">
        <f>PRODUCT('mil mi val'!$C372:BL372)</f>
        <v>0.55541767872111025</v>
      </c>
      <c r="BN300" s="96">
        <f>PRODUCT('mil mi val'!$C372:BM372)</f>
        <v>0.5498635019338991</v>
      </c>
      <c r="BO300" s="96">
        <f>PRODUCT('mil mi val'!$C372:BN372)</f>
        <v>0.5443648669145601</v>
      </c>
      <c r="BP300" s="96">
        <f>PRODUCT('mil mi val'!$C372:BO372)</f>
        <v>0.5389212182454145</v>
      </c>
      <c r="BQ300" s="96">
        <f>PRODUCT('mil mi val'!$C372:BP372)</f>
        <v>0.53353200606296036</v>
      </c>
      <c r="BR300" s="96">
        <f>PRODUCT('mil mi val'!$C372:BQ372)</f>
        <v>0.52819668600233072</v>
      </c>
      <c r="BS300" s="96">
        <f>PRODUCT('mil mi val'!$C372:BR372)</f>
        <v>0.52291471914230736</v>
      </c>
      <c r="BT300" s="96">
        <f>PRODUCT('mil mi val'!$C372:BS372)</f>
        <v>0.51768557195088427</v>
      </c>
      <c r="BU300" s="96">
        <f>PRODUCT('mil mi val'!$C372:BT372)</f>
        <v>0.51250871623137539</v>
      </c>
      <c r="BV300" s="96">
        <f>PRODUCT('mil mi val'!$C372:BU372)</f>
        <v>0.50738362906906165</v>
      </c>
      <c r="BW300" s="96">
        <f>PRODUCT('mil mi val'!$C372:BV372)</f>
        <v>0.50230979277837107</v>
      </c>
      <c r="BX300" s="96">
        <f>PRODUCT('mil mi val'!$C372:BW372)</f>
        <v>0.49728669485058735</v>
      </c>
      <c r="BY300" s="96">
        <f>PRODUCT('mil mi val'!$C372:BX372)</f>
        <v>0.49231382790208145</v>
      </c>
      <c r="BZ300" s="96">
        <f>PRODUCT('mil mi val'!$C372:BY372)</f>
        <v>0.48739068962306065</v>
      </c>
      <c r="CA300" s="96">
        <f>PRODUCT('mil mi val'!$C372:BZ372)</f>
        <v>0.48251678272683002</v>
      </c>
      <c r="CB300" s="96">
        <f>PRODUCT('mil mi val'!$C372:CA372)</f>
        <v>0.47769161489956169</v>
      </c>
      <c r="CC300" s="96">
        <f>PRODUCT('mil mi val'!$C372:CB372)</f>
        <v>0.47291469875056608</v>
      </c>
      <c r="CD300" s="96">
        <f>PRODUCT('mil mi val'!$C372:CC372)</f>
        <v>0.46818555176306043</v>
      </c>
      <c r="CE300" s="96">
        <f>PRODUCT('mil mi val'!$C372:CD372)</f>
        <v>0.46350369624542981</v>
      </c>
      <c r="CF300" s="96">
        <f>PRODUCT('mil mi val'!$C372:CE372)</f>
        <v>0.45886865928297549</v>
      </c>
      <c r="CG300" s="96">
        <f>PRODUCT('mil mi val'!$C372:CF372)</f>
        <v>0.45427997269014575</v>
      </c>
      <c r="CH300" s="96">
        <f>PRODUCT('mil mi val'!$C372:CG372)</f>
        <v>0.44973717296324428</v>
      </c>
      <c r="CI300" s="96">
        <f>PRODUCT('mil mi val'!$C372:CH372)</f>
        <v>0.44523980123361184</v>
      </c>
      <c r="CJ300" s="96">
        <f>PRODUCT('mil mi val'!$C372:CI372)</f>
        <v>0.44078740322127574</v>
      </c>
      <c r="CK300" s="96">
        <f>PRODUCT('mil mi val'!$C372:CJ372)</f>
        <v>0.43637952918906298</v>
      </c>
      <c r="CL300" s="96">
        <f>PRODUCT('mil mi val'!$C372:CK372)</f>
        <v>0.43201573389717235</v>
      </c>
      <c r="CM300" s="96">
        <f>PRODUCT('mil mi val'!$C372:CL372)</f>
        <v>0.42769557655820062</v>
      </c>
      <c r="CN300" s="96">
        <f>PRODUCT('mil mi val'!$C372:CM372)</f>
        <v>0.42341862079261861</v>
      </c>
      <c r="CO300" s="96">
        <f>PRODUCT('mil mi val'!$C372:CN372)</f>
        <v>0.4191844345846924</v>
      </c>
      <c r="CP300" s="96">
        <f>PRODUCT('mil mi val'!$C372:CO372)</f>
        <v>0.41499259023884549</v>
      </c>
      <c r="CQ300" s="96">
        <f>PRODUCT('mil mi val'!$C372:CP372)</f>
        <v>0.41084266433645705</v>
      </c>
      <c r="CR300" s="96">
        <f>PRODUCT('mil mi val'!$C372:CQ372)</f>
        <v>0.40673423769309247</v>
      </c>
      <c r="CS300" s="96">
        <f>PRODUCT('mil mi val'!$C372:CR372)</f>
        <v>0.40266689531616157</v>
      </c>
      <c r="CT300" s="96">
        <f>PRODUCT('mil mi val'!$C372:CS372)</f>
        <v>0.39864022636299995</v>
      </c>
      <c r="CU300" s="96">
        <f>PRODUCT('mil mi val'!$C372:CT372)</f>
        <v>0.39465382409936994</v>
      </c>
      <c r="CV300" s="96">
        <f>PRODUCT('mil mi val'!$C372:CU372)</f>
        <v>0.39070728585837622</v>
      </c>
      <c r="CW300" s="96">
        <f>PRODUCT('mil mi val'!$C372:CV372)</f>
        <v>0.38680021299979245</v>
      </c>
      <c r="CX300" s="96">
        <f>PRODUCT('mil mi val'!$C372:CW372)</f>
        <v>0.38293221086979451</v>
      </c>
      <c r="CY300" s="96">
        <f>PRODUCT('mil mi val'!$C372:CX372)</f>
        <v>0.37910288876109655</v>
      </c>
      <c r="CZ300" s="96">
        <f>PRODUCT('mil mi val'!$C372:CY372)</f>
        <v>0.37531185987348559</v>
      </c>
      <c r="DA300" s="96">
        <f>PRODUCT('mil mi val'!$C372:CZ372)</f>
        <v>0.37155874127475075</v>
      </c>
      <c r="DB300" s="96">
        <f>PRODUCT('mil mi val'!$C372:DA372)</f>
        <v>0.36784315386200322</v>
      </c>
      <c r="DC300" s="96">
        <f>PRODUCT('mil mi val'!$C372:DB372)</f>
        <v>0.36416472232338321</v>
      </c>
      <c r="DD300" s="96">
        <f>PRODUCT('mil mi val'!$C372:DC372)</f>
        <v>0.36052307510014936</v>
      </c>
      <c r="DE300" s="96">
        <f>PRODUCT('mil mi val'!$C372:DE372)</f>
        <v>0.35334866590565639</v>
      </c>
      <c r="DF300" s="96">
        <f>PRODUCT('mil mi val'!$C372:DF372)</f>
        <v>0.34981517924659983</v>
      </c>
      <c r="DG300" s="96">
        <f>PRODUCT('mil mi val'!$C372:DG372)</f>
        <v>0.34631702745413384</v>
      </c>
      <c r="DH300" s="96">
        <f>PRODUCT('mil mi val'!$C372:DH372)</f>
        <v>0.34285385717959249</v>
      </c>
      <c r="DI300" s="96">
        <f>PRODUCT('mil mi val'!$C372:DI372)</f>
        <v>0.33942531860779657</v>
      </c>
      <c r="DJ300" s="96">
        <f>PRODUCT('mil mi val'!$C372:DJ372)</f>
        <v>0.33603106542171862</v>
      </c>
      <c r="DK300" s="96">
        <f>PRODUCT('mil mi val'!$C372:DK372)</f>
        <v>0.33267075476750141</v>
      </c>
      <c r="DL300" s="96">
        <f>PRODUCT('mil mi val'!$C372:DL372)</f>
        <v>0.32934404721982641</v>
      </c>
      <c r="DM300" s="96">
        <f>PRODUCT('mil mi val'!$C372:DM372)</f>
        <v>0.32605060674762815</v>
      </c>
      <c r="DN300" s="96">
        <f>PRODUCT('mil mi val'!$C372:DN372)</f>
        <v>0.32279010068015185</v>
      </c>
      <c r="DO300" s="96">
        <f>PRODUCT('mil mi val'!$C372:DO372)</f>
        <v>0.31956219967335031</v>
      </c>
      <c r="DP300" s="96">
        <f>PRODUCT('mil mi val'!$C372:DP372)</f>
        <v>0.3163665776766168</v>
      </c>
      <c r="DQ300" s="96">
        <f>PRODUCT('mil mi val'!$C372:DQ372)</f>
        <v>0.31320291189985061</v>
      </c>
      <c r="DR300" s="96">
        <f>PRODUCT('mil mi val'!$C372:DR372)</f>
        <v>0.3100708827808521</v>
      </c>
      <c r="DS300" s="96">
        <f>PRODUCT('mil mi val'!$C372:DS372)</f>
        <v>0.3069701739530436</v>
      </c>
      <c r="DT300" s="96">
        <f>PRODUCT('mil mi val'!$C372:DT372)</f>
        <v>0.30390047221351318</v>
      </c>
    </row>
    <row r="301" spans="2:124" ht="15" x14ac:dyDescent="0.25">
      <c r="B301" s="55">
        <v>46</v>
      </c>
      <c r="C301" s="96">
        <v>1</v>
      </c>
      <c r="D301" s="96">
        <f>PRODUCT('mil mi val'!$C373:C373)</f>
        <v>0.99677854713082292</v>
      </c>
      <c r="E301" s="96">
        <f>PRODUCT('mil mi val'!$C373:D373)</f>
        <v>0.99252285317190714</v>
      </c>
      <c r="F301" s="96">
        <f>PRODUCT('mil mi val'!$C373:E373)</f>
        <v>0.98727521046376288</v>
      </c>
      <c r="G301" s="96">
        <f>PRODUCT('mil mi val'!$C373:F373)</f>
        <v>0.98114765146945582</v>
      </c>
      <c r="H301" s="96">
        <f>PRODUCT('mil mi val'!$C373:G373)</f>
        <v>0.97431942551220352</v>
      </c>
      <c r="I301" s="96">
        <f>PRODUCT('mil mi val'!$C373:H373)</f>
        <v>0.96703370852082504</v>
      </c>
      <c r="J301" s="96">
        <f>PRODUCT('mil mi val'!$C373:I373)</f>
        <v>0.95943782671991173</v>
      </c>
      <c r="K301" s="96">
        <f>PRODUCT('mil mi val'!$C373:J373)</f>
        <v>0.95154708772615282</v>
      </c>
      <c r="L301" s="96">
        <f>PRODUCT('mil mi val'!$C373:K373)</f>
        <v>0.94338403923820857</v>
      </c>
      <c r="M301" s="96">
        <f>PRODUCT('mil mi val'!$C373:L373)</f>
        <v>0.93497812145438275</v>
      </c>
      <c r="N301" s="96">
        <f>PRODUCT('mil mi val'!$C373:M373)</f>
        <v>0.92636529294478853</v>
      </c>
      <c r="O301" s="96">
        <f>PRODUCT('mil mi val'!$C373:N373)</f>
        <v>0.91758763720458925</v>
      </c>
      <c r="P301" s="96">
        <f>PRODUCT('mil mi val'!$C373:O373)</f>
        <v>0.9086929586714354</v>
      </c>
      <c r="Q301" s="96">
        <f>PRODUCT('mil mi val'!$C373:P373)</f>
        <v>0.89973437833520542</v>
      </c>
      <c r="R301" s="96">
        <f>PRODUCT('mil mi val'!$C373:Q373)</f>
        <v>0.89076994020111366</v>
      </c>
      <c r="S301" s="96">
        <f>PRODUCT('mil mi val'!$C373:R373)</f>
        <v>0.88186224079910247</v>
      </c>
      <c r="T301" s="96">
        <f>PRODUCT('mil mi val'!$C373:S373)</f>
        <v>0.87304361839111144</v>
      </c>
      <c r="U301" s="96">
        <f>PRODUCT('mil mi val'!$C373:T373)</f>
        <v>0.86431318220720033</v>
      </c>
      <c r="V301" s="96">
        <f>PRODUCT('mil mi val'!$C373:U373)</f>
        <v>0.85567005038512833</v>
      </c>
      <c r="W301" s="96">
        <f>PRODUCT('mil mi val'!$C373:V373)</f>
        <v>0.84711334988127707</v>
      </c>
      <c r="X301" s="96">
        <f>PRODUCT('mil mi val'!$C373:W373)</f>
        <v>0.83864221638246428</v>
      </c>
      <c r="Y301" s="96">
        <f>PRODUCT('mil mi val'!$C373:X373)</f>
        <v>0.8302557942186396</v>
      </c>
      <c r="Z301" s="96">
        <f>PRODUCT('mil mi val'!$C373:Y373)</f>
        <v>0.82195323627645323</v>
      </c>
      <c r="AA301" s="96">
        <f>PRODUCT('mil mi val'!$C373:Z373)</f>
        <v>0.81373370391368871</v>
      </c>
      <c r="AB301" s="96">
        <f>PRODUCT('mil mi val'!$C373:AA373)</f>
        <v>0.80559636687455183</v>
      </c>
      <c r="AC301" s="96">
        <f>PRODUCT('mil mi val'!$C373:AB373)</f>
        <v>0.79754040320580633</v>
      </c>
      <c r="AD301" s="96">
        <f>PRODUCT('mil mi val'!$C373:AC373)</f>
        <v>0.78956499917374823</v>
      </c>
      <c r="AE301" s="96">
        <f>PRODUCT('mil mi val'!$C373:AD373)</f>
        <v>0.7816693491820107</v>
      </c>
      <c r="AF301" s="96">
        <f>PRODUCT('mil mi val'!$C373:AE373)</f>
        <v>0.77385265569019057</v>
      </c>
      <c r="AG301" s="96">
        <f>PRODUCT('mil mi val'!$C373:AF373)</f>
        <v>0.76611412913328869</v>
      </c>
      <c r="AH301" s="96">
        <f>PRODUCT('mil mi val'!$C373:AG373)</f>
        <v>0.75845298784195581</v>
      </c>
      <c r="AI301" s="96">
        <f>PRODUCT('mil mi val'!$C373:AH373)</f>
        <v>0.7508684579635363</v>
      </c>
      <c r="AJ301" s="96">
        <f>PRODUCT('mil mi val'!$C373:AI373)</f>
        <v>0.74335977338390091</v>
      </c>
      <c r="AK301" s="96">
        <f>PRODUCT('mil mi val'!$C373:AJ373)</f>
        <v>0.73592617565006191</v>
      </c>
      <c r="AL301" s="96">
        <f>PRODUCT('mil mi val'!$C373:AK373)</f>
        <v>0.72856691389356132</v>
      </c>
      <c r="AM301" s="96">
        <f>PRODUCT('mil mi val'!$C373:AL373)</f>
        <v>0.72128124475462574</v>
      </c>
      <c r="AN301" s="96">
        <f>PRODUCT('mil mi val'!$C373:AM373)</f>
        <v>0.7140684323070795</v>
      </c>
      <c r="AO301" s="96">
        <f>PRODUCT('mil mi val'!$C373:AN373)</f>
        <v>0.7069277479840087</v>
      </c>
      <c r="AP301" s="96">
        <f>PRODUCT('mil mi val'!$C373:AO373)</f>
        <v>0.69985847050416861</v>
      </c>
      <c r="AQ301" s="96">
        <f>PRODUCT('mil mi val'!$C373:AP373)</f>
        <v>0.69285988579912694</v>
      </c>
      <c r="AR301" s="96">
        <f>PRODUCT('mil mi val'!$C373:AQ373)</f>
        <v>0.6859312869411357</v>
      </c>
      <c r="AS301" s="96">
        <f>PRODUCT('mil mi val'!$C373:AR373)</f>
        <v>0.67907197407172437</v>
      </c>
      <c r="AT301" s="96">
        <f>PRODUCT('mil mi val'!$C373:AS373)</f>
        <v>0.67228125433100716</v>
      </c>
      <c r="AU301" s="96">
        <f>PRODUCT('mil mi val'!$C373:AT373)</f>
        <v>0.66555844178769707</v>
      </c>
      <c r="AV301" s="96">
        <f>PRODUCT('mil mi val'!$C373:AU373)</f>
        <v>0.65890285736982013</v>
      </c>
      <c r="AW301" s="96">
        <f>PRODUCT('mil mi val'!$C373:AV373)</f>
        <v>0.65231382879612188</v>
      </c>
      <c r="AX301" s="96">
        <f>PRODUCT('mil mi val'!$C373:AW373)</f>
        <v>0.64579069050816063</v>
      </c>
      <c r="AY301" s="96">
        <f>PRODUCT('mil mi val'!$C373:AX373)</f>
        <v>0.63933278360307899</v>
      </c>
      <c r="AZ301" s="96">
        <f>PRODUCT('mil mi val'!$C373:AY373)</f>
        <v>0.63293945576704824</v>
      </c>
      <c r="BA301" s="96">
        <f>PRODUCT('mil mi val'!$C373:AZ373)</f>
        <v>0.62661006120937779</v>
      </c>
      <c r="BB301" s="96">
        <f>PRODUCT('mil mi val'!$C373:BA373)</f>
        <v>0.62034396059728403</v>
      </c>
      <c r="BC301" s="96">
        <f>PRODUCT('mil mi val'!$C373:BB373)</f>
        <v>0.61414052099131122</v>
      </c>
      <c r="BD301" s="96">
        <f>PRODUCT('mil mi val'!$C373:BC373)</f>
        <v>0.60799911578139809</v>
      </c>
      <c r="BE301" s="96">
        <f>PRODUCT('mil mi val'!$C373:BD373)</f>
        <v>0.6019191246235841</v>
      </c>
      <c r="BF301" s="96">
        <f>PRODUCT('mil mi val'!$C373:BE373)</f>
        <v>0.59589993337734826</v>
      </c>
      <c r="BG301" s="96">
        <f>PRODUCT('mil mi val'!$C373:BF373)</f>
        <v>0.58994093404357473</v>
      </c>
      <c r="BH301" s="96">
        <f>PRODUCT('mil mi val'!$C373:BG373)</f>
        <v>0.58404152470313897</v>
      </c>
      <c r="BI301" s="96">
        <f>PRODUCT('mil mi val'!$C373:BH373)</f>
        <v>0.57820110945610759</v>
      </c>
      <c r="BJ301" s="96">
        <f>PRODUCT('mil mi val'!$C373:BI373)</f>
        <v>0.57241909836154647</v>
      </c>
      <c r="BK301" s="96">
        <f>PRODUCT('mil mi val'!$C373:BJ373)</f>
        <v>0.56669490737793105</v>
      </c>
      <c r="BL301" s="96">
        <f>PRODUCT('mil mi val'!$C373:BK373)</f>
        <v>0.56102795830415175</v>
      </c>
      <c r="BM301" s="96">
        <f>PRODUCT('mil mi val'!$C373:BL373)</f>
        <v>0.55541767872111025</v>
      </c>
      <c r="BN301" s="96">
        <f>PRODUCT('mil mi val'!$C373:BM373)</f>
        <v>0.5498635019338991</v>
      </c>
      <c r="BO301" s="96">
        <f>PRODUCT('mil mi val'!$C373:BN373)</f>
        <v>0.5443648669145601</v>
      </c>
      <c r="BP301" s="96">
        <f>PRODUCT('mil mi val'!$C373:BO373)</f>
        <v>0.5389212182454145</v>
      </c>
      <c r="BQ301" s="96">
        <f>PRODUCT('mil mi val'!$C373:BP373)</f>
        <v>0.53353200606296036</v>
      </c>
      <c r="BR301" s="96">
        <f>PRODUCT('mil mi val'!$C373:BQ373)</f>
        <v>0.52819668600233072</v>
      </c>
      <c r="BS301" s="96">
        <f>PRODUCT('mil mi val'!$C373:BR373)</f>
        <v>0.52291471914230736</v>
      </c>
      <c r="BT301" s="96">
        <f>PRODUCT('mil mi val'!$C373:BS373)</f>
        <v>0.51768557195088427</v>
      </c>
      <c r="BU301" s="96">
        <f>PRODUCT('mil mi val'!$C373:BT373)</f>
        <v>0.51250871623137539</v>
      </c>
      <c r="BV301" s="96">
        <f>PRODUCT('mil mi val'!$C373:BU373)</f>
        <v>0.50738362906906165</v>
      </c>
      <c r="BW301" s="96">
        <f>PRODUCT('mil mi val'!$C373:BV373)</f>
        <v>0.50230979277837107</v>
      </c>
      <c r="BX301" s="96">
        <f>PRODUCT('mil mi val'!$C373:BW373)</f>
        <v>0.49728669485058735</v>
      </c>
      <c r="BY301" s="96">
        <f>PRODUCT('mil mi val'!$C373:BX373)</f>
        <v>0.49231382790208145</v>
      </c>
      <c r="BZ301" s="96">
        <f>PRODUCT('mil mi val'!$C373:BY373)</f>
        <v>0.48739068962306065</v>
      </c>
      <c r="CA301" s="96">
        <f>PRODUCT('mil mi val'!$C373:BZ373)</f>
        <v>0.48251678272683002</v>
      </c>
      <c r="CB301" s="96">
        <f>PRODUCT('mil mi val'!$C373:CA373)</f>
        <v>0.47769161489956169</v>
      </c>
      <c r="CC301" s="96">
        <f>PRODUCT('mil mi val'!$C373:CB373)</f>
        <v>0.47291469875056608</v>
      </c>
      <c r="CD301" s="96">
        <f>PRODUCT('mil mi val'!$C373:CC373)</f>
        <v>0.46818555176306043</v>
      </c>
      <c r="CE301" s="96">
        <f>PRODUCT('mil mi val'!$C373:CD373)</f>
        <v>0.46350369624542981</v>
      </c>
      <c r="CF301" s="96">
        <f>PRODUCT('mil mi val'!$C373:CE373)</f>
        <v>0.45886865928297549</v>
      </c>
      <c r="CG301" s="96">
        <f>PRODUCT('mil mi val'!$C373:CF373)</f>
        <v>0.45427997269014575</v>
      </c>
      <c r="CH301" s="96">
        <f>PRODUCT('mil mi val'!$C373:CG373)</f>
        <v>0.44973717296324428</v>
      </c>
      <c r="CI301" s="96">
        <f>PRODUCT('mil mi val'!$C373:CH373)</f>
        <v>0.44523980123361184</v>
      </c>
      <c r="CJ301" s="96">
        <f>PRODUCT('mil mi val'!$C373:CI373)</f>
        <v>0.44078740322127574</v>
      </c>
      <c r="CK301" s="96">
        <f>PRODUCT('mil mi val'!$C373:CJ373)</f>
        <v>0.43637952918906298</v>
      </c>
      <c r="CL301" s="96">
        <f>PRODUCT('mil mi val'!$C373:CK373)</f>
        <v>0.43201573389717235</v>
      </c>
      <c r="CM301" s="96">
        <f>PRODUCT('mil mi val'!$C373:CL373)</f>
        <v>0.42769557655820062</v>
      </c>
      <c r="CN301" s="96">
        <f>PRODUCT('mil mi val'!$C373:CM373)</f>
        <v>0.42341862079261861</v>
      </c>
      <c r="CO301" s="96">
        <f>PRODUCT('mil mi val'!$C373:CN373)</f>
        <v>0.4191844345846924</v>
      </c>
      <c r="CP301" s="96">
        <f>PRODUCT('mil mi val'!$C373:CO373)</f>
        <v>0.41499259023884549</v>
      </c>
      <c r="CQ301" s="96">
        <f>PRODUCT('mil mi val'!$C373:CP373)</f>
        <v>0.41084266433645705</v>
      </c>
      <c r="CR301" s="96">
        <f>PRODUCT('mil mi val'!$C373:CQ373)</f>
        <v>0.40673423769309247</v>
      </c>
      <c r="CS301" s="96">
        <f>PRODUCT('mil mi val'!$C373:CR373)</f>
        <v>0.40266689531616157</v>
      </c>
      <c r="CT301" s="96">
        <f>PRODUCT('mil mi val'!$C373:CS373)</f>
        <v>0.39864022636299995</v>
      </c>
      <c r="CU301" s="96">
        <f>PRODUCT('mil mi val'!$C373:CT373)</f>
        <v>0.39465382409936994</v>
      </c>
      <c r="CV301" s="96">
        <f>PRODUCT('mil mi val'!$C373:CU373)</f>
        <v>0.39070728585837622</v>
      </c>
      <c r="CW301" s="96">
        <f>PRODUCT('mil mi val'!$C373:CV373)</f>
        <v>0.38680021299979245</v>
      </c>
      <c r="CX301" s="96">
        <f>PRODUCT('mil mi val'!$C373:CW373)</f>
        <v>0.38293221086979451</v>
      </c>
      <c r="CY301" s="96">
        <f>PRODUCT('mil mi val'!$C373:CX373)</f>
        <v>0.37910288876109655</v>
      </c>
      <c r="CZ301" s="96">
        <f>PRODUCT('mil mi val'!$C373:CY373)</f>
        <v>0.37531185987348559</v>
      </c>
      <c r="DA301" s="96">
        <f>PRODUCT('mil mi val'!$C373:CZ373)</f>
        <v>0.37155874127475075</v>
      </c>
      <c r="DB301" s="96">
        <f>PRODUCT('mil mi val'!$C373:DA373)</f>
        <v>0.36784315386200322</v>
      </c>
      <c r="DC301" s="96">
        <f>PRODUCT('mil mi val'!$C373:DB373)</f>
        <v>0.36416472232338321</v>
      </c>
      <c r="DD301" s="96">
        <f>PRODUCT('mil mi val'!$C373:DC373)</f>
        <v>0.36052307510014936</v>
      </c>
      <c r="DE301" s="96">
        <f>PRODUCT('mil mi val'!$C373:DE373)</f>
        <v>0.35334866590565639</v>
      </c>
      <c r="DF301" s="96">
        <f>PRODUCT('mil mi val'!$C373:DF373)</f>
        <v>0.34981517924659983</v>
      </c>
      <c r="DG301" s="96">
        <f>PRODUCT('mil mi val'!$C373:DG373)</f>
        <v>0.34631702745413384</v>
      </c>
      <c r="DH301" s="96">
        <f>PRODUCT('mil mi val'!$C373:DH373)</f>
        <v>0.34285385717959249</v>
      </c>
      <c r="DI301" s="96">
        <f>PRODUCT('mil mi val'!$C373:DI373)</f>
        <v>0.33942531860779657</v>
      </c>
      <c r="DJ301" s="96">
        <f>PRODUCT('mil mi val'!$C373:DJ373)</f>
        <v>0.33603106542171862</v>
      </c>
      <c r="DK301" s="96">
        <f>PRODUCT('mil mi val'!$C373:DK373)</f>
        <v>0.33267075476750141</v>
      </c>
      <c r="DL301" s="96">
        <f>PRODUCT('mil mi val'!$C373:DL373)</f>
        <v>0.32934404721982641</v>
      </c>
      <c r="DM301" s="96">
        <f>PRODUCT('mil mi val'!$C373:DM373)</f>
        <v>0.32605060674762815</v>
      </c>
      <c r="DN301" s="96">
        <f>PRODUCT('mil mi val'!$C373:DN373)</f>
        <v>0.32279010068015185</v>
      </c>
      <c r="DO301" s="96">
        <f>PRODUCT('mil mi val'!$C373:DO373)</f>
        <v>0.31956219967335031</v>
      </c>
      <c r="DP301" s="96">
        <f>PRODUCT('mil mi val'!$C373:DP373)</f>
        <v>0.3163665776766168</v>
      </c>
      <c r="DQ301" s="96">
        <f>PRODUCT('mil mi val'!$C373:DQ373)</f>
        <v>0.31320291189985061</v>
      </c>
      <c r="DR301" s="96">
        <f>PRODUCT('mil mi val'!$C373:DR373)</f>
        <v>0.3100708827808521</v>
      </c>
      <c r="DS301" s="96">
        <f>PRODUCT('mil mi val'!$C373:DS373)</f>
        <v>0.3069701739530436</v>
      </c>
      <c r="DT301" s="96">
        <f>PRODUCT('mil mi val'!$C373:DT373)</f>
        <v>0.30390047221351318</v>
      </c>
    </row>
    <row r="302" spans="2:124" ht="15" x14ac:dyDescent="0.25">
      <c r="B302" s="55">
        <v>47</v>
      </c>
      <c r="C302" s="96">
        <v>1</v>
      </c>
      <c r="D302" s="96">
        <f>PRODUCT('mil mi val'!$C374:C374)</f>
        <v>0.99677854713082292</v>
      </c>
      <c r="E302" s="96">
        <f>PRODUCT('mil mi val'!$C374:D374)</f>
        <v>0.99252285317190714</v>
      </c>
      <c r="F302" s="96">
        <f>PRODUCT('mil mi val'!$C374:E374)</f>
        <v>0.98727521046376288</v>
      </c>
      <c r="G302" s="96">
        <f>PRODUCT('mil mi val'!$C374:F374)</f>
        <v>0.98114765146945582</v>
      </c>
      <c r="H302" s="96">
        <f>PRODUCT('mil mi val'!$C374:G374)</f>
        <v>0.97431942551220352</v>
      </c>
      <c r="I302" s="96">
        <f>PRODUCT('mil mi val'!$C374:H374)</f>
        <v>0.96703370852082504</v>
      </c>
      <c r="J302" s="96">
        <f>PRODUCT('mil mi val'!$C374:I374)</f>
        <v>0.95943782671991173</v>
      </c>
      <c r="K302" s="96">
        <f>PRODUCT('mil mi val'!$C374:J374)</f>
        <v>0.95154708772615282</v>
      </c>
      <c r="L302" s="96">
        <f>PRODUCT('mil mi val'!$C374:K374)</f>
        <v>0.94338403923820857</v>
      </c>
      <c r="M302" s="96">
        <f>PRODUCT('mil mi val'!$C374:L374)</f>
        <v>0.93497812145438275</v>
      </c>
      <c r="N302" s="96">
        <f>PRODUCT('mil mi val'!$C374:M374)</f>
        <v>0.92636529294478853</v>
      </c>
      <c r="O302" s="96">
        <f>PRODUCT('mil mi val'!$C374:N374)</f>
        <v>0.91758763720458925</v>
      </c>
      <c r="P302" s="96">
        <f>PRODUCT('mil mi val'!$C374:O374)</f>
        <v>0.9086929586714354</v>
      </c>
      <c r="Q302" s="96">
        <f>PRODUCT('mil mi val'!$C374:P374)</f>
        <v>0.89973437833520542</v>
      </c>
      <c r="R302" s="96">
        <f>PRODUCT('mil mi val'!$C374:Q374)</f>
        <v>0.89076994020111366</v>
      </c>
      <c r="S302" s="96">
        <f>PRODUCT('mil mi val'!$C374:R374)</f>
        <v>0.88186224079910247</v>
      </c>
      <c r="T302" s="96">
        <f>PRODUCT('mil mi val'!$C374:S374)</f>
        <v>0.87304361839111144</v>
      </c>
      <c r="U302" s="96">
        <f>PRODUCT('mil mi val'!$C374:T374)</f>
        <v>0.86431318220720033</v>
      </c>
      <c r="V302" s="96">
        <f>PRODUCT('mil mi val'!$C374:U374)</f>
        <v>0.85567005038512833</v>
      </c>
      <c r="W302" s="96">
        <f>PRODUCT('mil mi val'!$C374:V374)</f>
        <v>0.84711334988127707</v>
      </c>
      <c r="X302" s="96">
        <f>PRODUCT('mil mi val'!$C374:W374)</f>
        <v>0.83864221638246428</v>
      </c>
      <c r="Y302" s="96">
        <f>PRODUCT('mil mi val'!$C374:X374)</f>
        <v>0.8302557942186396</v>
      </c>
      <c r="Z302" s="96">
        <f>PRODUCT('mil mi val'!$C374:Y374)</f>
        <v>0.82195323627645323</v>
      </c>
      <c r="AA302" s="96">
        <f>PRODUCT('mil mi val'!$C374:Z374)</f>
        <v>0.81373370391368871</v>
      </c>
      <c r="AB302" s="96">
        <f>PRODUCT('mil mi val'!$C374:AA374)</f>
        <v>0.80559636687455183</v>
      </c>
      <c r="AC302" s="96">
        <f>PRODUCT('mil mi val'!$C374:AB374)</f>
        <v>0.79754040320580633</v>
      </c>
      <c r="AD302" s="96">
        <f>PRODUCT('mil mi val'!$C374:AC374)</f>
        <v>0.78956499917374823</v>
      </c>
      <c r="AE302" s="96">
        <f>PRODUCT('mil mi val'!$C374:AD374)</f>
        <v>0.7816693491820107</v>
      </c>
      <c r="AF302" s="96">
        <f>PRODUCT('mil mi val'!$C374:AE374)</f>
        <v>0.77385265569019057</v>
      </c>
      <c r="AG302" s="96">
        <f>PRODUCT('mil mi val'!$C374:AF374)</f>
        <v>0.76611412913328869</v>
      </c>
      <c r="AH302" s="96">
        <f>PRODUCT('mil mi val'!$C374:AG374)</f>
        <v>0.75845298784195581</v>
      </c>
      <c r="AI302" s="96">
        <f>PRODUCT('mil mi val'!$C374:AH374)</f>
        <v>0.7508684579635363</v>
      </c>
      <c r="AJ302" s="96">
        <f>PRODUCT('mil mi val'!$C374:AI374)</f>
        <v>0.74335977338390091</v>
      </c>
      <c r="AK302" s="96">
        <f>PRODUCT('mil mi val'!$C374:AJ374)</f>
        <v>0.73592617565006191</v>
      </c>
      <c r="AL302" s="96">
        <f>PRODUCT('mil mi val'!$C374:AK374)</f>
        <v>0.72856691389356132</v>
      </c>
      <c r="AM302" s="96">
        <f>PRODUCT('mil mi val'!$C374:AL374)</f>
        <v>0.72128124475462574</v>
      </c>
      <c r="AN302" s="96">
        <f>PRODUCT('mil mi val'!$C374:AM374)</f>
        <v>0.7140684323070795</v>
      </c>
      <c r="AO302" s="96">
        <f>PRODUCT('mil mi val'!$C374:AN374)</f>
        <v>0.7069277479840087</v>
      </c>
      <c r="AP302" s="96">
        <f>PRODUCT('mil mi val'!$C374:AO374)</f>
        <v>0.69985847050416861</v>
      </c>
      <c r="AQ302" s="96">
        <f>PRODUCT('mil mi val'!$C374:AP374)</f>
        <v>0.69285988579912694</v>
      </c>
      <c r="AR302" s="96">
        <f>PRODUCT('mil mi val'!$C374:AQ374)</f>
        <v>0.6859312869411357</v>
      </c>
      <c r="AS302" s="96">
        <f>PRODUCT('mil mi val'!$C374:AR374)</f>
        <v>0.67907197407172437</v>
      </c>
      <c r="AT302" s="96">
        <f>PRODUCT('mil mi val'!$C374:AS374)</f>
        <v>0.67228125433100716</v>
      </c>
      <c r="AU302" s="96">
        <f>PRODUCT('mil mi val'!$C374:AT374)</f>
        <v>0.66555844178769707</v>
      </c>
      <c r="AV302" s="96">
        <f>PRODUCT('mil mi val'!$C374:AU374)</f>
        <v>0.65890285736982013</v>
      </c>
      <c r="AW302" s="96">
        <f>PRODUCT('mil mi val'!$C374:AV374)</f>
        <v>0.65231382879612188</v>
      </c>
      <c r="AX302" s="96">
        <f>PRODUCT('mil mi val'!$C374:AW374)</f>
        <v>0.64579069050816063</v>
      </c>
      <c r="AY302" s="96">
        <f>PRODUCT('mil mi val'!$C374:AX374)</f>
        <v>0.63933278360307899</v>
      </c>
      <c r="AZ302" s="96">
        <f>PRODUCT('mil mi val'!$C374:AY374)</f>
        <v>0.63293945576704824</v>
      </c>
      <c r="BA302" s="96">
        <f>PRODUCT('mil mi val'!$C374:AZ374)</f>
        <v>0.62661006120937779</v>
      </c>
      <c r="BB302" s="96">
        <f>PRODUCT('mil mi val'!$C374:BA374)</f>
        <v>0.62034396059728403</v>
      </c>
      <c r="BC302" s="96">
        <f>PRODUCT('mil mi val'!$C374:BB374)</f>
        <v>0.61414052099131122</v>
      </c>
      <c r="BD302" s="96">
        <f>PRODUCT('mil mi val'!$C374:BC374)</f>
        <v>0.60799911578139809</v>
      </c>
      <c r="BE302" s="96">
        <f>PRODUCT('mil mi val'!$C374:BD374)</f>
        <v>0.6019191246235841</v>
      </c>
      <c r="BF302" s="96">
        <f>PRODUCT('mil mi val'!$C374:BE374)</f>
        <v>0.59589993337734826</v>
      </c>
      <c r="BG302" s="96">
        <f>PRODUCT('mil mi val'!$C374:BF374)</f>
        <v>0.58994093404357473</v>
      </c>
      <c r="BH302" s="96">
        <f>PRODUCT('mil mi val'!$C374:BG374)</f>
        <v>0.58404152470313897</v>
      </c>
      <c r="BI302" s="96">
        <f>PRODUCT('mil mi val'!$C374:BH374)</f>
        <v>0.57820110945610759</v>
      </c>
      <c r="BJ302" s="96">
        <f>PRODUCT('mil mi val'!$C374:BI374)</f>
        <v>0.57241909836154647</v>
      </c>
      <c r="BK302" s="96">
        <f>PRODUCT('mil mi val'!$C374:BJ374)</f>
        <v>0.56669490737793105</v>
      </c>
      <c r="BL302" s="96">
        <f>PRODUCT('mil mi val'!$C374:BK374)</f>
        <v>0.56102795830415175</v>
      </c>
      <c r="BM302" s="96">
        <f>PRODUCT('mil mi val'!$C374:BL374)</f>
        <v>0.55541767872111025</v>
      </c>
      <c r="BN302" s="96">
        <f>PRODUCT('mil mi val'!$C374:BM374)</f>
        <v>0.5498635019338991</v>
      </c>
      <c r="BO302" s="96">
        <f>PRODUCT('mil mi val'!$C374:BN374)</f>
        <v>0.5443648669145601</v>
      </c>
      <c r="BP302" s="96">
        <f>PRODUCT('mil mi val'!$C374:BO374)</f>
        <v>0.5389212182454145</v>
      </c>
      <c r="BQ302" s="96">
        <f>PRODUCT('mil mi val'!$C374:BP374)</f>
        <v>0.53353200606296036</v>
      </c>
      <c r="BR302" s="96">
        <f>PRODUCT('mil mi val'!$C374:BQ374)</f>
        <v>0.52819668600233072</v>
      </c>
      <c r="BS302" s="96">
        <f>PRODUCT('mil mi val'!$C374:BR374)</f>
        <v>0.52291471914230736</v>
      </c>
      <c r="BT302" s="96">
        <f>PRODUCT('mil mi val'!$C374:BS374)</f>
        <v>0.51768557195088427</v>
      </c>
      <c r="BU302" s="96">
        <f>PRODUCT('mil mi val'!$C374:BT374)</f>
        <v>0.51250871623137539</v>
      </c>
      <c r="BV302" s="96">
        <f>PRODUCT('mil mi val'!$C374:BU374)</f>
        <v>0.50738362906906165</v>
      </c>
      <c r="BW302" s="96">
        <f>PRODUCT('mil mi val'!$C374:BV374)</f>
        <v>0.50230979277837107</v>
      </c>
      <c r="BX302" s="96">
        <f>PRODUCT('mil mi val'!$C374:BW374)</f>
        <v>0.49728669485058735</v>
      </c>
      <c r="BY302" s="96">
        <f>PRODUCT('mil mi val'!$C374:BX374)</f>
        <v>0.49231382790208145</v>
      </c>
      <c r="BZ302" s="96">
        <f>PRODUCT('mil mi val'!$C374:BY374)</f>
        <v>0.48739068962306065</v>
      </c>
      <c r="CA302" s="96">
        <f>PRODUCT('mil mi val'!$C374:BZ374)</f>
        <v>0.48251678272683002</v>
      </c>
      <c r="CB302" s="96">
        <f>PRODUCT('mil mi val'!$C374:CA374)</f>
        <v>0.47769161489956169</v>
      </c>
      <c r="CC302" s="96">
        <f>PRODUCT('mil mi val'!$C374:CB374)</f>
        <v>0.47291469875056608</v>
      </c>
      <c r="CD302" s="96">
        <f>PRODUCT('mil mi val'!$C374:CC374)</f>
        <v>0.46818555176306043</v>
      </c>
      <c r="CE302" s="96">
        <f>PRODUCT('mil mi val'!$C374:CD374)</f>
        <v>0.46350369624542981</v>
      </c>
      <c r="CF302" s="96">
        <f>PRODUCT('mil mi val'!$C374:CE374)</f>
        <v>0.45886865928297549</v>
      </c>
      <c r="CG302" s="96">
        <f>PRODUCT('mil mi val'!$C374:CF374)</f>
        <v>0.45427997269014575</v>
      </c>
      <c r="CH302" s="96">
        <f>PRODUCT('mil mi val'!$C374:CG374)</f>
        <v>0.44973717296324428</v>
      </c>
      <c r="CI302" s="96">
        <f>PRODUCT('mil mi val'!$C374:CH374)</f>
        <v>0.44523980123361184</v>
      </c>
      <c r="CJ302" s="96">
        <f>PRODUCT('mil mi val'!$C374:CI374)</f>
        <v>0.44078740322127574</v>
      </c>
      <c r="CK302" s="96">
        <f>PRODUCT('mil mi val'!$C374:CJ374)</f>
        <v>0.43637952918906298</v>
      </c>
      <c r="CL302" s="96">
        <f>PRODUCT('mil mi val'!$C374:CK374)</f>
        <v>0.43201573389717235</v>
      </c>
      <c r="CM302" s="96">
        <f>PRODUCT('mil mi val'!$C374:CL374)</f>
        <v>0.42769557655820062</v>
      </c>
      <c r="CN302" s="96">
        <f>PRODUCT('mil mi val'!$C374:CM374)</f>
        <v>0.42341862079261861</v>
      </c>
      <c r="CO302" s="96">
        <f>PRODUCT('mil mi val'!$C374:CN374)</f>
        <v>0.4191844345846924</v>
      </c>
      <c r="CP302" s="96">
        <f>PRODUCT('mil mi val'!$C374:CO374)</f>
        <v>0.41499259023884549</v>
      </c>
      <c r="CQ302" s="96">
        <f>PRODUCT('mil mi val'!$C374:CP374)</f>
        <v>0.41084266433645705</v>
      </c>
      <c r="CR302" s="96">
        <f>PRODUCT('mil mi val'!$C374:CQ374)</f>
        <v>0.40673423769309247</v>
      </c>
      <c r="CS302" s="96">
        <f>PRODUCT('mil mi val'!$C374:CR374)</f>
        <v>0.40266689531616157</v>
      </c>
      <c r="CT302" s="96">
        <f>PRODUCT('mil mi val'!$C374:CS374)</f>
        <v>0.39864022636299995</v>
      </c>
      <c r="CU302" s="96">
        <f>PRODUCT('mil mi val'!$C374:CT374)</f>
        <v>0.39465382409936994</v>
      </c>
      <c r="CV302" s="96">
        <f>PRODUCT('mil mi val'!$C374:CU374)</f>
        <v>0.39070728585837622</v>
      </c>
      <c r="CW302" s="96">
        <f>PRODUCT('mil mi val'!$C374:CV374)</f>
        <v>0.38680021299979245</v>
      </c>
      <c r="CX302" s="96">
        <f>PRODUCT('mil mi val'!$C374:CW374)</f>
        <v>0.38293221086979451</v>
      </c>
      <c r="CY302" s="96">
        <f>PRODUCT('mil mi val'!$C374:CX374)</f>
        <v>0.37910288876109655</v>
      </c>
      <c r="CZ302" s="96">
        <f>PRODUCT('mil mi val'!$C374:CY374)</f>
        <v>0.37531185987348559</v>
      </c>
      <c r="DA302" s="96">
        <f>PRODUCT('mil mi val'!$C374:CZ374)</f>
        <v>0.37155874127475075</v>
      </c>
      <c r="DB302" s="96">
        <f>PRODUCT('mil mi val'!$C374:DA374)</f>
        <v>0.36784315386200322</v>
      </c>
      <c r="DC302" s="96">
        <f>PRODUCT('mil mi val'!$C374:DB374)</f>
        <v>0.36416472232338321</v>
      </c>
      <c r="DD302" s="96">
        <f>PRODUCT('mil mi val'!$C374:DC374)</f>
        <v>0.36052307510014936</v>
      </c>
      <c r="DE302" s="96">
        <f>PRODUCT('mil mi val'!$C374:DE374)</f>
        <v>0.35334866590565639</v>
      </c>
      <c r="DF302" s="96">
        <f>PRODUCT('mil mi val'!$C374:DF374)</f>
        <v>0.34981517924659983</v>
      </c>
      <c r="DG302" s="96">
        <f>PRODUCT('mil mi val'!$C374:DG374)</f>
        <v>0.34631702745413384</v>
      </c>
      <c r="DH302" s="96">
        <f>PRODUCT('mil mi val'!$C374:DH374)</f>
        <v>0.34285385717959249</v>
      </c>
      <c r="DI302" s="96">
        <f>PRODUCT('mil mi val'!$C374:DI374)</f>
        <v>0.33942531860779657</v>
      </c>
      <c r="DJ302" s="96">
        <f>PRODUCT('mil mi val'!$C374:DJ374)</f>
        <v>0.33603106542171862</v>
      </c>
      <c r="DK302" s="96">
        <f>PRODUCT('mil mi val'!$C374:DK374)</f>
        <v>0.33267075476750141</v>
      </c>
      <c r="DL302" s="96">
        <f>PRODUCT('mil mi val'!$C374:DL374)</f>
        <v>0.32934404721982641</v>
      </c>
      <c r="DM302" s="96">
        <f>PRODUCT('mil mi val'!$C374:DM374)</f>
        <v>0.32605060674762815</v>
      </c>
      <c r="DN302" s="96">
        <f>PRODUCT('mil mi val'!$C374:DN374)</f>
        <v>0.32279010068015185</v>
      </c>
      <c r="DO302" s="96">
        <f>PRODUCT('mil mi val'!$C374:DO374)</f>
        <v>0.31956219967335031</v>
      </c>
      <c r="DP302" s="96">
        <f>PRODUCT('mil mi val'!$C374:DP374)</f>
        <v>0.3163665776766168</v>
      </c>
      <c r="DQ302" s="96">
        <f>PRODUCT('mil mi val'!$C374:DQ374)</f>
        <v>0.31320291189985061</v>
      </c>
      <c r="DR302" s="96">
        <f>PRODUCT('mil mi val'!$C374:DR374)</f>
        <v>0.3100708827808521</v>
      </c>
      <c r="DS302" s="96">
        <f>PRODUCT('mil mi val'!$C374:DS374)</f>
        <v>0.3069701739530436</v>
      </c>
      <c r="DT302" s="96">
        <f>PRODUCT('mil mi val'!$C374:DT374)</f>
        <v>0.30390047221351318</v>
      </c>
    </row>
    <row r="303" spans="2:124" ht="15" x14ac:dyDescent="0.25">
      <c r="B303" s="55">
        <v>48</v>
      </c>
      <c r="C303" s="96">
        <v>1</v>
      </c>
      <c r="D303" s="96">
        <f>PRODUCT('mil mi val'!$C375:C375)</f>
        <v>0.99677854713082292</v>
      </c>
      <c r="E303" s="96">
        <f>PRODUCT('mil mi val'!$C375:D375)</f>
        <v>0.99252285317190714</v>
      </c>
      <c r="F303" s="96">
        <f>PRODUCT('mil mi val'!$C375:E375)</f>
        <v>0.98727521046376288</v>
      </c>
      <c r="G303" s="96">
        <f>PRODUCT('mil mi val'!$C375:F375)</f>
        <v>0.98114765146945582</v>
      </c>
      <c r="H303" s="96">
        <f>PRODUCT('mil mi val'!$C375:G375)</f>
        <v>0.97431942551220352</v>
      </c>
      <c r="I303" s="96">
        <f>PRODUCT('mil mi val'!$C375:H375)</f>
        <v>0.96703370852082504</v>
      </c>
      <c r="J303" s="96">
        <f>PRODUCT('mil mi val'!$C375:I375)</f>
        <v>0.95943782671991173</v>
      </c>
      <c r="K303" s="96">
        <f>PRODUCT('mil mi val'!$C375:J375)</f>
        <v>0.95154708772615282</v>
      </c>
      <c r="L303" s="96">
        <f>PRODUCT('mil mi val'!$C375:K375)</f>
        <v>0.94338403923820857</v>
      </c>
      <c r="M303" s="96">
        <f>PRODUCT('mil mi val'!$C375:L375)</f>
        <v>0.93497812145438275</v>
      </c>
      <c r="N303" s="96">
        <f>PRODUCT('mil mi val'!$C375:M375)</f>
        <v>0.92636529294478853</v>
      </c>
      <c r="O303" s="96">
        <f>PRODUCT('mil mi val'!$C375:N375)</f>
        <v>0.91758763720458925</v>
      </c>
      <c r="P303" s="96">
        <f>PRODUCT('mil mi val'!$C375:O375)</f>
        <v>0.9086929586714354</v>
      </c>
      <c r="Q303" s="96">
        <f>PRODUCT('mil mi val'!$C375:P375)</f>
        <v>0.89973437833520542</v>
      </c>
      <c r="R303" s="96">
        <f>PRODUCT('mil mi val'!$C375:Q375)</f>
        <v>0.89076994020111366</v>
      </c>
      <c r="S303" s="96">
        <f>PRODUCT('mil mi val'!$C375:R375)</f>
        <v>0.88186224079910247</v>
      </c>
      <c r="T303" s="96">
        <f>PRODUCT('mil mi val'!$C375:S375)</f>
        <v>0.87304361839111144</v>
      </c>
      <c r="U303" s="96">
        <f>PRODUCT('mil mi val'!$C375:T375)</f>
        <v>0.86431318220720033</v>
      </c>
      <c r="V303" s="96">
        <f>PRODUCT('mil mi val'!$C375:U375)</f>
        <v>0.85567005038512833</v>
      </c>
      <c r="W303" s="96">
        <f>PRODUCT('mil mi val'!$C375:V375)</f>
        <v>0.84711334988127707</v>
      </c>
      <c r="X303" s="96">
        <f>PRODUCT('mil mi val'!$C375:W375)</f>
        <v>0.83864221638246428</v>
      </c>
      <c r="Y303" s="96">
        <f>PRODUCT('mil mi val'!$C375:X375)</f>
        <v>0.8302557942186396</v>
      </c>
      <c r="Z303" s="96">
        <f>PRODUCT('mil mi val'!$C375:Y375)</f>
        <v>0.82195323627645323</v>
      </c>
      <c r="AA303" s="96">
        <f>PRODUCT('mil mi val'!$C375:Z375)</f>
        <v>0.81373370391368871</v>
      </c>
      <c r="AB303" s="96">
        <f>PRODUCT('mil mi val'!$C375:AA375)</f>
        <v>0.80559636687455183</v>
      </c>
      <c r="AC303" s="96">
        <f>PRODUCT('mil mi val'!$C375:AB375)</f>
        <v>0.79754040320580633</v>
      </c>
      <c r="AD303" s="96">
        <f>PRODUCT('mil mi val'!$C375:AC375)</f>
        <v>0.78956499917374823</v>
      </c>
      <c r="AE303" s="96">
        <f>PRODUCT('mil mi val'!$C375:AD375)</f>
        <v>0.7816693491820107</v>
      </c>
      <c r="AF303" s="96">
        <f>PRODUCT('mil mi val'!$C375:AE375)</f>
        <v>0.77385265569019057</v>
      </c>
      <c r="AG303" s="96">
        <f>PRODUCT('mil mi val'!$C375:AF375)</f>
        <v>0.76611412913328869</v>
      </c>
      <c r="AH303" s="96">
        <f>PRODUCT('mil mi val'!$C375:AG375)</f>
        <v>0.75845298784195581</v>
      </c>
      <c r="AI303" s="96">
        <f>PRODUCT('mil mi val'!$C375:AH375)</f>
        <v>0.7508684579635363</v>
      </c>
      <c r="AJ303" s="96">
        <f>PRODUCT('mil mi val'!$C375:AI375)</f>
        <v>0.74335977338390091</v>
      </c>
      <c r="AK303" s="96">
        <f>PRODUCT('mil mi val'!$C375:AJ375)</f>
        <v>0.73592617565006191</v>
      </c>
      <c r="AL303" s="96">
        <f>PRODUCT('mil mi val'!$C375:AK375)</f>
        <v>0.72856691389356132</v>
      </c>
      <c r="AM303" s="96">
        <f>PRODUCT('mil mi val'!$C375:AL375)</f>
        <v>0.72128124475462574</v>
      </c>
      <c r="AN303" s="96">
        <f>PRODUCT('mil mi val'!$C375:AM375)</f>
        <v>0.7140684323070795</v>
      </c>
      <c r="AO303" s="96">
        <f>PRODUCT('mil mi val'!$C375:AN375)</f>
        <v>0.7069277479840087</v>
      </c>
      <c r="AP303" s="96">
        <f>PRODUCT('mil mi val'!$C375:AO375)</f>
        <v>0.69985847050416861</v>
      </c>
      <c r="AQ303" s="96">
        <f>PRODUCT('mil mi val'!$C375:AP375)</f>
        <v>0.69285988579912694</v>
      </c>
      <c r="AR303" s="96">
        <f>PRODUCT('mil mi val'!$C375:AQ375)</f>
        <v>0.6859312869411357</v>
      </c>
      <c r="AS303" s="96">
        <f>PRODUCT('mil mi val'!$C375:AR375)</f>
        <v>0.67907197407172437</v>
      </c>
      <c r="AT303" s="96">
        <f>PRODUCT('mil mi val'!$C375:AS375)</f>
        <v>0.67228125433100716</v>
      </c>
      <c r="AU303" s="96">
        <f>PRODUCT('mil mi val'!$C375:AT375)</f>
        <v>0.66555844178769707</v>
      </c>
      <c r="AV303" s="96">
        <f>PRODUCT('mil mi val'!$C375:AU375)</f>
        <v>0.65890285736982013</v>
      </c>
      <c r="AW303" s="96">
        <f>PRODUCT('mil mi val'!$C375:AV375)</f>
        <v>0.65231382879612188</v>
      </c>
      <c r="AX303" s="96">
        <f>PRODUCT('mil mi val'!$C375:AW375)</f>
        <v>0.64579069050816063</v>
      </c>
      <c r="AY303" s="96">
        <f>PRODUCT('mil mi val'!$C375:AX375)</f>
        <v>0.63933278360307899</v>
      </c>
      <c r="AZ303" s="96">
        <f>PRODUCT('mil mi val'!$C375:AY375)</f>
        <v>0.63293945576704824</v>
      </c>
      <c r="BA303" s="96">
        <f>PRODUCT('mil mi val'!$C375:AZ375)</f>
        <v>0.62661006120937779</v>
      </c>
      <c r="BB303" s="96">
        <f>PRODUCT('mil mi val'!$C375:BA375)</f>
        <v>0.62034396059728403</v>
      </c>
      <c r="BC303" s="96">
        <f>PRODUCT('mil mi val'!$C375:BB375)</f>
        <v>0.61414052099131122</v>
      </c>
      <c r="BD303" s="96">
        <f>PRODUCT('mil mi val'!$C375:BC375)</f>
        <v>0.60799911578139809</v>
      </c>
      <c r="BE303" s="96">
        <f>PRODUCT('mil mi val'!$C375:BD375)</f>
        <v>0.6019191246235841</v>
      </c>
      <c r="BF303" s="96">
        <f>PRODUCT('mil mi val'!$C375:BE375)</f>
        <v>0.59589993337734826</v>
      </c>
      <c r="BG303" s="96">
        <f>PRODUCT('mil mi val'!$C375:BF375)</f>
        <v>0.58994093404357473</v>
      </c>
      <c r="BH303" s="96">
        <f>PRODUCT('mil mi val'!$C375:BG375)</f>
        <v>0.58404152470313897</v>
      </c>
      <c r="BI303" s="96">
        <f>PRODUCT('mil mi val'!$C375:BH375)</f>
        <v>0.57820110945610759</v>
      </c>
      <c r="BJ303" s="96">
        <f>PRODUCT('mil mi val'!$C375:BI375)</f>
        <v>0.57241909836154647</v>
      </c>
      <c r="BK303" s="96">
        <f>PRODUCT('mil mi val'!$C375:BJ375)</f>
        <v>0.56669490737793105</v>
      </c>
      <c r="BL303" s="96">
        <f>PRODUCT('mil mi val'!$C375:BK375)</f>
        <v>0.56102795830415175</v>
      </c>
      <c r="BM303" s="96">
        <f>PRODUCT('mil mi val'!$C375:BL375)</f>
        <v>0.55541767872111025</v>
      </c>
      <c r="BN303" s="96">
        <f>PRODUCT('mil mi val'!$C375:BM375)</f>
        <v>0.5498635019338991</v>
      </c>
      <c r="BO303" s="96">
        <f>PRODUCT('mil mi val'!$C375:BN375)</f>
        <v>0.5443648669145601</v>
      </c>
      <c r="BP303" s="96">
        <f>PRODUCT('mil mi val'!$C375:BO375)</f>
        <v>0.5389212182454145</v>
      </c>
      <c r="BQ303" s="96">
        <f>PRODUCT('mil mi val'!$C375:BP375)</f>
        <v>0.53353200606296036</v>
      </c>
      <c r="BR303" s="96">
        <f>PRODUCT('mil mi val'!$C375:BQ375)</f>
        <v>0.52819668600233072</v>
      </c>
      <c r="BS303" s="96">
        <f>PRODUCT('mil mi val'!$C375:BR375)</f>
        <v>0.52291471914230736</v>
      </c>
      <c r="BT303" s="96">
        <f>PRODUCT('mil mi val'!$C375:BS375)</f>
        <v>0.51768557195088427</v>
      </c>
      <c r="BU303" s="96">
        <f>PRODUCT('mil mi val'!$C375:BT375)</f>
        <v>0.51250871623137539</v>
      </c>
      <c r="BV303" s="96">
        <f>PRODUCT('mil mi val'!$C375:BU375)</f>
        <v>0.50738362906906165</v>
      </c>
      <c r="BW303" s="96">
        <f>PRODUCT('mil mi val'!$C375:BV375)</f>
        <v>0.50230979277837107</v>
      </c>
      <c r="BX303" s="96">
        <f>PRODUCT('mil mi val'!$C375:BW375)</f>
        <v>0.49728669485058735</v>
      </c>
      <c r="BY303" s="96">
        <f>PRODUCT('mil mi val'!$C375:BX375)</f>
        <v>0.49231382790208145</v>
      </c>
      <c r="BZ303" s="96">
        <f>PRODUCT('mil mi val'!$C375:BY375)</f>
        <v>0.48739068962306065</v>
      </c>
      <c r="CA303" s="96">
        <f>PRODUCT('mil mi val'!$C375:BZ375)</f>
        <v>0.48251678272683002</v>
      </c>
      <c r="CB303" s="96">
        <f>PRODUCT('mil mi val'!$C375:CA375)</f>
        <v>0.47769161489956169</v>
      </c>
      <c r="CC303" s="96">
        <f>PRODUCT('mil mi val'!$C375:CB375)</f>
        <v>0.47291469875056608</v>
      </c>
      <c r="CD303" s="96">
        <f>PRODUCT('mil mi val'!$C375:CC375)</f>
        <v>0.46818555176306043</v>
      </c>
      <c r="CE303" s="96">
        <f>PRODUCT('mil mi val'!$C375:CD375)</f>
        <v>0.46350369624542981</v>
      </c>
      <c r="CF303" s="96">
        <f>PRODUCT('mil mi val'!$C375:CE375)</f>
        <v>0.45886865928297549</v>
      </c>
      <c r="CG303" s="96">
        <f>PRODUCT('mil mi val'!$C375:CF375)</f>
        <v>0.45427997269014575</v>
      </c>
      <c r="CH303" s="96">
        <f>PRODUCT('mil mi val'!$C375:CG375)</f>
        <v>0.44973717296324428</v>
      </c>
      <c r="CI303" s="96">
        <f>PRODUCT('mil mi val'!$C375:CH375)</f>
        <v>0.44523980123361184</v>
      </c>
      <c r="CJ303" s="96">
        <f>PRODUCT('mil mi val'!$C375:CI375)</f>
        <v>0.44078740322127574</v>
      </c>
      <c r="CK303" s="96">
        <f>PRODUCT('mil mi val'!$C375:CJ375)</f>
        <v>0.43637952918906298</v>
      </c>
      <c r="CL303" s="96">
        <f>PRODUCT('mil mi val'!$C375:CK375)</f>
        <v>0.43201573389717235</v>
      </c>
      <c r="CM303" s="96">
        <f>PRODUCT('mil mi val'!$C375:CL375)</f>
        <v>0.42769557655820062</v>
      </c>
      <c r="CN303" s="96">
        <f>PRODUCT('mil mi val'!$C375:CM375)</f>
        <v>0.42341862079261861</v>
      </c>
      <c r="CO303" s="96">
        <f>PRODUCT('mil mi val'!$C375:CN375)</f>
        <v>0.4191844345846924</v>
      </c>
      <c r="CP303" s="96">
        <f>PRODUCT('mil mi val'!$C375:CO375)</f>
        <v>0.41499259023884549</v>
      </c>
      <c r="CQ303" s="96">
        <f>PRODUCT('mil mi val'!$C375:CP375)</f>
        <v>0.41084266433645705</v>
      </c>
      <c r="CR303" s="96">
        <f>PRODUCT('mil mi val'!$C375:CQ375)</f>
        <v>0.40673423769309247</v>
      </c>
      <c r="CS303" s="96">
        <f>PRODUCT('mil mi val'!$C375:CR375)</f>
        <v>0.40266689531616157</v>
      </c>
      <c r="CT303" s="96">
        <f>PRODUCT('mil mi val'!$C375:CS375)</f>
        <v>0.39864022636299995</v>
      </c>
      <c r="CU303" s="96">
        <f>PRODUCT('mil mi val'!$C375:CT375)</f>
        <v>0.39465382409936994</v>
      </c>
      <c r="CV303" s="96">
        <f>PRODUCT('mil mi val'!$C375:CU375)</f>
        <v>0.39070728585837622</v>
      </c>
      <c r="CW303" s="96">
        <f>PRODUCT('mil mi val'!$C375:CV375)</f>
        <v>0.38680021299979245</v>
      </c>
      <c r="CX303" s="96">
        <f>PRODUCT('mil mi val'!$C375:CW375)</f>
        <v>0.38293221086979451</v>
      </c>
      <c r="CY303" s="96">
        <f>PRODUCT('mil mi val'!$C375:CX375)</f>
        <v>0.37910288876109655</v>
      </c>
      <c r="CZ303" s="96">
        <f>PRODUCT('mil mi val'!$C375:CY375)</f>
        <v>0.37531185987348559</v>
      </c>
      <c r="DA303" s="96">
        <f>PRODUCT('mil mi val'!$C375:CZ375)</f>
        <v>0.37155874127475075</v>
      </c>
      <c r="DB303" s="96">
        <f>PRODUCT('mil mi val'!$C375:DA375)</f>
        <v>0.36784315386200322</v>
      </c>
      <c r="DC303" s="96">
        <f>PRODUCT('mil mi val'!$C375:DB375)</f>
        <v>0.36416472232338321</v>
      </c>
      <c r="DD303" s="96">
        <f>PRODUCT('mil mi val'!$C375:DC375)</f>
        <v>0.36052307510014936</v>
      </c>
      <c r="DE303" s="96">
        <f>PRODUCT('mil mi val'!$C375:DE375)</f>
        <v>0.35334866590565639</v>
      </c>
      <c r="DF303" s="96">
        <f>PRODUCT('mil mi val'!$C375:DF375)</f>
        <v>0.34981517924659983</v>
      </c>
      <c r="DG303" s="96">
        <f>PRODUCT('mil mi val'!$C375:DG375)</f>
        <v>0.34631702745413384</v>
      </c>
      <c r="DH303" s="96">
        <f>PRODUCT('mil mi val'!$C375:DH375)</f>
        <v>0.34285385717959249</v>
      </c>
      <c r="DI303" s="96">
        <f>PRODUCT('mil mi val'!$C375:DI375)</f>
        <v>0.33942531860779657</v>
      </c>
      <c r="DJ303" s="96">
        <f>PRODUCT('mil mi val'!$C375:DJ375)</f>
        <v>0.33603106542171862</v>
      </c>
      <c r="DK303" s="96">
        <f>PRODUCT('mil mi val'!$C375:DK375)</f>
        <v>0.33267075476750141</v>
      </c>
      <c r="DL303" s="96">
        <f>PRODUCT('mil mi val'!$C375:DL375)</f>
        <v>0.32934404721982641</v>
      </c>
      <c r="DM303" s="96">
        <f>PRODUCT('mil mi val'!$C375:DM375)</f>
        <v>0.32605060674762815</v>
      </c>
      <c r="DN303" s="96">
        <f>PRODUCT('mil mi val'!$C375:DN375)</f>
        <v>0.32279010068015185</v>
      </c>
      <c r="DO303" s="96">
        <f>PRODUCT('mil mi val'!$C375:DO375)</f>
        <v>0.31956219967335031</v>
      </c>
      <c r="DP303" s="96">
        <f>PRODUCT('mil mi val'!$C375:DP375)</f>
        <v>0.3163665776766168</v>
      </c>
      <c r="DQ303" s="96">
        <f>PRODUCT('mil mi val'!$C375:DQ375)</f>
        <v>0.31320291189985061</v>
      </c>
      <c r="DR303" s="96">
        <f>PRODUCT('mil mi val'!$C375:DR375)</f>
        <v>0.3100708827808521</v>
      </c>
      <c r="DS303" s="96">
        <f>PRODUCT('mil mi val'!$C375:DS375)</f>
        <v>0.3069701739530436</v>
      </c>
      <c r="DT303" s="96">
        <f>PRODUCT('mil mi val'!$C375:DT375)</f>
        <v>0.30390047221351318</v>
      </c>
    </row>
    <row r="304" spans="2:124" ht="15" x14ac:dyDescent="0.25">
      <c r="B304" s="55">
        <v>49</v>
      </c>
      <c r="C304" s="96">
        <v>1</v>
      </c>
      <c r="D304" s="96">
        <f>PRODUCT('mil mi val'!$C376:C376)</f>
        <v>0.99677854713082292</v>
      </c>
      <c r="E304" s="96">
        <f>PRODUCT('mil mi val'!$C376:D376)</f>
        <v>0.99252285317190714</v>
      </c>
      <c r="F304" s="96">
        <f>PRODUCT('mil mi val'!$C376:E376)</f>
        <v>0.98727521046376288</v>
      </c>
      <c r="G304" s="96">
        <f>PRODUCT('mil mi val'!$C376:F376)</f>
        <v>0.98114765146945582</v>
      </c>
      <c r="H304" s="96">
        <f>PRODUCT('mil mi val'!$C376:G376)</f>
        <v>0.97431942551220352</v>
      </c>
      <c r="I304" s="96">
        <f>PRODUCT('mil mi val'!$C376:H376)</f>
        <v>0.96703370852082504</v>
      </c>
      <c r="J304" s="96">
        <f>PRODUCT('mil mi val'!$C376:I376)</f>
        <v>0.95943782671991173</v>
      </c>
      <c r="K304" s="96">
        <f>PRODUCT('mil mi val'!$C376:J376)</f>
        <v>0.95154708772615282</v>
      </c>
      <c r="L304" s="96">
        <f>PRODUCT('mil mi val'!$C376:K376)</f>
        <v>0.94338403923820857</v>
      </c>
      <c r="M304" s="96">
        <f>PRODUCT('mil mi val'!$C376:L376)</f>
        <v>0.93497812145438275</v>
      </c>
      <c r="N304" s="96">
        <f>PRODUCT('mil mi val'!$C376:M376)</f>
        <v>0.92636529294478853</v>
      </c>
      <c r="O304" s="96">
        <f>PRODUCT('mil mi val'!$C376:N376)</f>
        <v>0.91758763720458925</v>
      </c>
      <c r="P304" s="96">
        <f>PRODUCT('mil mi val'!$C376:O376)</f>
        <v>0.9086929586714354</v>
      </c>
      <c r="Q304" s="96">
        <f>PRODUCT('mil mi val'!$C376:P376)</f>
        <v>0.89973437833520542</v>
      </c>
      <c r="R304" s="96">
        <f>PRODUCT('mil mi val'!$C376:Q376)</f>
        <v>0.89076994020111366</v>
      </c>
      <c r="S304" s="96">
        <f>PRODUCT('mil mi val'!$C376:R376)</f>
        <v>0.88186224079910247</v>
      </c>
      <c r="T304" s="96">
        <f>PRODUCT('mil mi val'!$C376:S376)</f>
        <v>0.87304361839111144</v>
      </c>
      <c r="U304" s="96">
        <f>PRODUCT('mil mi val'!$C376:T376)</f>
        <v>0.86431318220720033</v>
      </c>
      <c r="V304" s="96">
        <f>PRODUCT('mil mi val'!$C376:U376)</f>
        <v>0.85567005038512833</v>
      </c>
      <c r="W304" s="96">
        <f>PRODUCT('mil mi val'!$C376:V376)</f>
        <v>0.84711334988127707</v>
      </c>
      <c r="X304" s="96">
        <f>PRODUCT('mil mi val'!$C376:W376)</f>
        <v>0.83864221638246428</v>
      </c>
      <c r="Y304" s="96">
        <f>PRODUCT('mil mi val'!$C376:X376)</f>
        <v>0.8302557942186396</v>
      </c>
      <c r="Z304" s="96">
        <f>PRODUCT('mil mi val'!$C376:Y376)</f>
        <v>0.82195323627645323</v>
      </c>
      <c r="AA304" s="96">
        <f>PRODUCT('mil mi val'!$C376:Z376)</f>
        <v>0.81373370391368871</v>
      </c>
      <c r="AB304" s="96">
        <f>PRODUCT('mil mi val'!$C376:AA376)</f>
        <v>0.80559636687455183</v>
      </c>
      <c r="AC304" s="96">
        <f>PRODUCT('mil mi val'!$C376:AB376)</f>
        <v>0.79754040320580633</v>
      </c>
      <c r="AD304" s="96">
        <f>PRODUCT('mil mi val'!$C376:AC376)</f>
        <v>0.78956499917374823</v>
      </c>
      <c r="AE304" s="96">
        <f>PRODUCT('mil mi val'!$C376:AD376)</f>
        <v>0.7816693491820107</v>
      </c>
      <c r="AF304" s="96">
        <f>PRODUCT('mil mi val'!$C376:AE376)</f>
        <v>0.77385265569019057</v>
      </c>
      <c r="AG304" s="96">
        <f>PRODUCT('mil mi val'!$C376:AF376)</f>
        <v>0.76611412913328869</v>
      </c>
      <c r="AH304" s="96">
        <f>PRODUCT('mil mi val'!$C376:AG376)</f>
        <v>0.75845298784195581</v>
      </c>
      <c r="AI304" s="96">
        <f>PRODUCT('mil mi val'!$C376:AH376)</f>
        <v>0.7508684579635363</v>
      </c>
      <c r="AJ304" s="96">
        <f>PRODUCT('mil mi val'!$C376:AI376)</f>
        <v>0.74335977338390091</v>
      </c>
      <c r="AK304" s="96">
        <f>PRODUCT('mil mi val'!$C376:AJ376)</f>
        <v>0.73592617565006191</v>
      </c>
      <c r="AL304" s="96">
        <f>PRODUCT('mil mi val'!$C376:AK376)</f>
        <v>0.72856691389356132</v>
      </c>
      <c r="AM304" s="96">
        <f>PRODUCT('mil mi val'!$C376:AL376)</f>
        <v>0.72128124475462574</v>
      </c>
      <c r="AN304" s="96">
        <f>PRODUCT('mil mi val'!$C376:AM376)</f>
        <v>0.7140684323070795</v>
      </c>
      <c r="AO304" s="96">
        <f>PRODUCT('mil mi val'!$C376:AN376)</f>
        <v>0.7069277479840087</v>
      </c>
      <c r="AP304" s="96">
        <f>PRODUCT('mil mi val'!$C376:AO376)</f>
        <v>0.69985847050416861</v>
      </c>
      <c r="AQ304" s="96">
        <f>PRODUCT('mil mi val'!$C376:AP376)</f>
        <v>0.69285988579912694</v>
      </c>
      <c r="AR304" s="96">
        <f>PRODUCT('mil mi val'!$C376:AQ376)</f>
        <v>0.6859312869411357</v>
      </c>
      <c r="AS304" s="96">
        <f>PRODUCT('mil mi val'!$C376:AR376)</f>
        <v>0.67907197407172437</v>
      </c>
      <c r="AT304" s="96">
        <f>PRODUCT('mil mi val'!$C376:AS376)</f>
        <v>0.67228125433100716</v>
      </c>
      <c r="AU304" s="96">
        <f>PRODUCT('mil mi val'!$C376:AT376)</f>
        <v>0.66555844178769707</v>
      </c>
      <c r="AV304" s="96">
        <f>PRODUCT('mil mi val'!$C376:AU376)</f>
        <v>0.65890285736982013</v>
      </c>
      <c r="AW304" s="96">
        <f>PRODUCT('mil mi val'!$C376:AV376)</f>
        <v>0.65231382879612188</v>
      </c>
      <c r="AX304" s="96">
        <f>PRODUCT('mil mi val'!$C376:AW376)</f>
        <v>0.64579069050816063</v>
      </c>
      <c r="AY304" s="96">
        <f>PRODUCT('mil mi val'!$C376:AX376)</f>
        <v>0.63933278360307899</v>
      </c>
      <c r="AZ304" s="96">
        <f>PRODUCT('mil mi val'!$C376:AY376)</f>
        <v>0.63293945576704824</v>
      </c>
      <c r="BA304" s="96">
        <f>PRODUCT('mil mi val'!$C376:AZ376)</f>
        <v>0.62661006120937779</v>
      </c>
      <c r="BB304" s="96">
        <f>PRODUCT('mil mi val'!$C376:BA376)</f>
        <v>0.62034396059728403</v>
      </c>
      <c r="BC304" s="96">
        <f>PRODUCT('mil mi val'!$C376:BB376)</f>
        <v>0.61414052099131122</v>
      </c>
      <c r="BD304" s="96">
        <f>PRODUCT('mil mi val'!$C376:BC376)</f>
        <v>0.60799911578139809</v>
      </c>
      <c r="BE304" s="96">
        <f>PRODUCT('mil mi val'!$C376:BD376)</f>
        <v>0.6019191246235841</v>
      </c>
      <c r="BF304" s="96">
        <f>PRODUCT('mil mi val'!$C376:BE376)</f>
        <v>0.59589993337734826</v>
      </c>
      <c r="BG304" s="96">
        <f>PRODUCT('mil mi val'!$C376:BF376)</f>
        <v>0.58994093404357473</v>
      </c>
      <c r="BH304" s="96">
        <f>PRODUCT('mil mi val'!$C376:BG376)</f>
        <v>0.58404152470313897</v>
      </c>
      <c r="BI304" s="96">
        <f>PRODUCT('mil mi val'!$C376:BH376)</f>
        <v>0.57820110945610759</v>
      </c>
      <c r="BJ304" s="96">
        <f>PRODUCT('mil mi val'!$C376:BI376)</f>
        <v>0.57241909836154647</v>
      </c>
      <c r="BK304" s="96">
        <f>PRODUCT('mil mi val'!$C376:BJ376)</f>
        <v>0.56669490737793105</v>
      </c>
      <c r="BL304" s="96">
        <f>PRODUCT('mil mi val'!$C376:BK376)</f>
        <v>0.56102795830415175</v>
      </c>
      <c r="BM304" s="96">
        <f>PRODUCT('mil mi val'!$C376:BL376)</f>
        <v>0.55541767872111025</v>
      </c>
      <c r="BN304" s="96">
        <f>PRODUCT('mil mi val'!$C376:BM376)</f>
        <v>0.5498635019338991</v>
      </c>
      <c r="BO304" s="96">
        <f>PRODUCT('mil mi val'!$C376:BN376)</f>
        <v>0.5443648669145601</v>
      </c>
      <c r="BP304" s="96">
        <f>PRODUCT('mil mi val'!$C376:BO376)</f>
        <v>0.5389212182454145</v>
      </c>
      <c r="BQ304" s="96">
        <f>PRODUCT('mil mi val'!$C376:BP376)</f>
        <v>0.53353200606296036</v>
      </c>
      <c r="BR304" s="96">
        <f>PRODUCT('mil mi val'!$C376:BQ376)</f>
        <v>0.52819668600233072</v>
      </c>
      <c r="BS304" s="96">
        <f>PRODUCT('mil mi val'!$C376:BR376)</f>
        <v>0.52291471914230736</v>
      </c>
      <c r="BT304" s="96">
        <f>PRODUCT('mil mi val'!$C376:BS376)</f>
        <v>0.51768557195088427</v>
      </c>
      <c r="BU304" s="96">
        <f>PRODUCT('mil mi val'!$C376:BT376)</f>
        <v>0.51250871623137539</v>
      </c>
      <c r="BV304" s="96">
        <f>PRODUCT('mil mi val'!$C376:BU376)</f>
        <v>0.50738362906906165</v>
      </c>
      <c r="BW304" s="96">
        <f>PRODUCT('mil mi val'!$C376:BV376)</f>
        <v>0.50230979277837107</v>
      </c>
      <c r="BX304" s="96">
        <f>PRODUCT('mil mi val'!$C376:BW376)</f>
        <v>0.49728669485058735</v>
      </c>
      <c r="BY304" s="96">
        <f>PRODUCT('mil mi val'!$C376:BX376)</f>
        <v>0.49231382790208145</v>
      </c>
      <c r="BZ304" s="96">
        <f>PRODUCT('mil mi val'!$C376:BY376)</f>
        <v>0.48739068962306065</v>
      </c>
      <c r="CA304" s="96">
        <f>PRODUCT('mil mi val'!$C376:BZ376)</f>
        <v>0.48251678272683002</v>
      </c>
      <c r="CB304" s="96">
        <f>PRODUCT('mil mi val'!$C376:CA376)</f>
        <v>0.47769161489956169</v>
      </c>
      <c r="CC304" s="96">
        <f>PRODUCT('mil mi val'!$C376:CB376)</f>
        <v>0.47291469875056608</v>
      </c>
      <c r="CD304" s="96">
        <f>PRODUCT('mil mi val'!$C376:CC376)</f>
        <v>0.46818555176306043</v>
      </c>
      <c r="CE304" s="96">
        <f>PRODUCT('mil mi val'!$C376:CD376)</f>
        <v>0.46350369624542981</v>
      </c>
      <c r="CF304" s="96">
        <f>PRODUCT('mil mi val'!$C376:CE376)</f>
        <v>0.45886865928297549</v>
      </c>
      <c r="CG304" s="96">
        <f>PRODUCT('mil mi val'!$C376:CF376)</f>
        <v>0.45427997269014575</v>
      </c>
      <c r="CH304" s="96">
        <f>PRODUCT('mil mi val'!$C376:CG376)</f>
        <v>0.44973717296324428</v>
      </c>
      <c r="CI304" s="96">
        <f>PRODUCT('mil mi val'!$C376:CH376)</f>
        <v>0.44523980123361184</v>
      </c>
      <c r="CJ304" s="96">
        <f>PRODUCT('mil mi val'!$C376:CI376)</f>
        <v>0.44078740322127574</v>
      </c>
      <c r="CK304" s="96">
        <f>PRODUCT('mil mi val'!$C376:CJ376)</f>
        <v>0.43637952918906298</v>
      </c>
      <c r="CL304" s="96">
        <f>PRODUCT('mil mi val'!$C376:CK376)</f>
        <v>0.43201573389717235</v>
      </c>
      <c r="CM304" s="96">
        <f>PRODUCT('mil mi val'!$C376:CL376)</f>
        <v>0.42769557655820062</v>
      </c>
      <c r="CN304" s="96">
        <f>PRODUCT('mil mi val'!$C376:CM376)</f>
        <v>0.42341862079261861</v>
      </c>
      <c r="CO304" s="96">
        <f>PRODUCT('mil mi val'!$C376:CN376)</f>
        <v>0.4191844345846924</v>
      </c>
      <c r="CP304" s="96">
        <f>PRODUCT('mil mi val'!$C376:CO376)</f>
        <v>0.41499259023884549</v>
      </c>
      <c r="CQ304" s="96">
        <f>PRODUCT('mil mi val'!$C376:CP376)</f>
        <v>0.41084266433645705</v>
      </c>
      <c r="CR304" s="96">
        <f>PRODUCT('mil mi val'!$C376:CQ376)</f>
        <v>0.40673423769309247</v>
      </c>
      <c r="CS304" s="96">
        <f>PRODUCT('mil mi val'!$C376:CR376)</f>
        <v>0.40266689531616157</v>
      </c>
      <c r="CT304" s="96">
        <f>PRODUCT('mil mi val'!$C376:CS376)</f>
        <v>0.39864022636299995</v>
      </c>
      <c r="CU304" s="96">
        <f>PRODUCT('mil mi val'!$C376:CT376)</f>
        <v>0.39465382409936994</v>
      </c>
      <c r="CV304" s="96">
        <f>PRODUCT('mil mi val'!$C376:CU376)</f>
        <v>0.39070728585837622</v>
      </c>
      <c r="CW304" s="96">
        <f>PRODUCT('mil mi val'!$C376:CV376)</f>
        <v>0.38680021299979245</v>
      </c>
      <c r="CX304" s="96">
        <f>PRODUCT('mil mi val'!$C376:CW376)</f>
        <v>0.38293221086979451</v>
      </c>
      <c r="CY304" s="96">
        <f>PRODUCT('mil mi val'!$C376:CX376)</f>
        <v>0.37910288876109655</v>
      </c>
      <c r="CZ304" s="96">
        <f>PRODUCT('mil mi val'!$C376:CY376)</f>
        <v>0.37531185987348559</v>
      </c>
      <c r="DA304" s="96">
        <f>PRODUCT('mil mi val'!$C376:CZ376)</f>
        <v>0.37155874127475075</v>
      </c>
      <c r="DB304" s="96">
        <f>PRODUCT('mil mi val'!$C376:DA376)</f>
        <v>0.36784315386200322</v>
      </c>
      <c r="DC304" s="96">
        <f>PRODUCT('mil mi val'!$C376:DB376)</f>
        <v>0.36416472232338321</v>
      </c>
      <c r="DD304" s="96">
        <f>PRODUCT('mil mi val'!$C376:DC376)</f>
        <v>0.36052307510014936</v>
      </c>
      <c r="DE304" s="96">
        <f>PRODUCT('mil mi val'!$C376:DE376)</f>
        <v>0.35334866590565639</v>
      </c>
      <c r="DF304" s="96">
        <f>PRODUCT('mil mi val'!$C376:DF376)</f>
        <v>0.34981517924659983</v>
      </c>
      <c r="DG304" s="96">
        <f>PRODUCT('mil mi val'!$C376:DG376)</f>
        <v>0.34631702745413384</v>
      </c>
      <c r="DH304" s="96">
        <f>PRODUCT('mil mi val'!$C376:DH376)</f>
        <v>0.34285385717959249</v>
      </c>
      <c r="DI304" s="96">
        <f>PRODUCT('mil mi val'!$C376:DI376)</f>
        <v>0.33942531860779657</v>
      </c>
      <c r="DJ304" s="96">
        <f>PRODUCT('mil mi val'!$C376:DJ376)</f>
        <v>0.33603106542171862</v>
      </c>
      <c r="DK304" s="96">
        <f>PRODUCT('mil mi val'!$C376:DK376)</f>
        <v>0.33267075476750141</v>
      </c>
      <c r="DL304" s="96">
        <f>PRODUCT('mil mi val'!$C376:DL376)</f>
        <v>0.32934404721982641</v>
      </c>
      <c r="DM304" s="96">
        <f>PRODUCT('mil mi val'!$C376:DM376)</f>
        <v>0.32605060674762815</v>
      </c>
      <c r="DN304" s="96">
        <f>PRODUCT('mil mi val'!$C376:DN376)</f>
        <v>0.32279010068015185</v>
      </c>
      <c r="DO304" s="96">
        <f>PRODUCT('mil mi val'!$C376:DO376)</f>
        <v>0.31956219967335031</v>
      </c>
      <c r="DP304" s="96">
        <f>PRODUCT('mil mi val'!$C376:DP376)</f>
        <v>0.3163665776766168</v>
      </c>
      <c r="DQ304" s="96">
        <f>PRODUCT('mil mi val'!$C376:DQ376)</f>
        <v>0.31320291189985061</v>
      </c>
      <c r="DR304" s="96">
        <f>PRODUCT('mil mi val'!$C376:DR376)</f>
        <v>0.3100708827808521</v>
      </c>
      <c r="DS304" s="96">
        <f>PRODUCT('mil mi val'!$C376:DS376)</f>
        <v>0.3069701739530436</v>
      </c>
      <c r="DT304" s="96">
        <f>PRODUCT('mil mi val'!$C376:DT376)</f>
        <v>0.30390047221351318</v>
      </c>
    </row>
    <row r="305" spans="2:124" ht="15" x14ac:dyDescent="0.25">
      <c r="B305" s="55">
        <v>50</v>
      </c>
      <c r="C305" s="96">
        <v>1</v>
      </c>
      <c r="D305" s="96">
        <f>PRODUCT('mil mi val'!$C377:C377)</f>
        <v>0.99677854713082292</v>
      </c>
      <c r="E305" s="96">
        <f>PRODUCT('mil mi val'!$C377:D377)</f>
        <v>0.99252285317190714</v>
      </c>
      <c r="F305" s="96">
        <f>PRODUCT('mil mi val'!$C377:E377)</f>
        <v>0.98727521046376288</v>
      </c>
      <c r="G305" s="96">
        <f>PRODUCT('mil mi val'!$C377:F377)</f>
        <v>0.98114765146945582</v>
      </c>
      <c r="H305" s="96">
        <f>PRODUCT('mil mi val'!$C377:G377)</f>
        <v>0.97431942551220352</v>
      </c>
      <c r="I305" s="96">
        <f>PRODUCT('mil mi val'!$C377:H377)</f>
        <v>0.96703370852082504</v>
      </c>
      <c r="J305" s="96">
        <f>PRODUCT('mil mi val'!$C377:I377)</f>
        <v>0.95943782671991173</v>
      </c>
      <c r="K305" s="96">
        <f>PRODUCT('mil mi val'!$C377:J377)</f>
        <v>0.95154708772615282</v>
      </c>
      <c r="L305" s="96">
        <f>PRODUCT('mil mi val'!$C377:K377)</f>
        <v>0.94338403923820857</v>
      </c>
      <c r="M305" s="96">
        <f>PRODUCT('mil mi val'!$C377:L377)</f>
        <v>0.93497812145438275</v>
      </c>
      <c r="N305" s="96">
        <f>PRODUCT('mil mi val'!$C377:M377)</f>
        <v>0.92636529294478853</v>
      </c>
      <c r="O305" s="96">
        <f>PRODUCT('mil mi val'!$C377:N377)</f>
        <v>0.91758763720458925</v>
      </c>
      <c r="P305" s="96">
        <f>PRODUCT('mil mi val'!$C377:O377)</f>
        <v>0.9086929586714354</v>
      </c>
      <c r="Q305" s="96">
        <f>PRODUCT('mil mi val'!$C377:P377)</f>
        <v>0.89973437833520542</v>
      </c>
      <c r="R305" s="96">
        <f>PRODUCT('mil mi val'!$C377:Q377)</f>
        <v>0.89076994020111366</v>
      </c>
      <c r="S305" s="96">
        <f>PRODUCT('mil mi val'!$C377:R377)</f>
        <v>0.88186224079910247</v>
      </c>
      <c r="T305" s="96">
        <f>PRODUCT('mil mi val'!$C377:S377)</f>
        <v>0.87304361839111144</v>
      </c>
      <c r="U305" s="96">
        <f>PRODUCT('mil mi val'!$C377:T377)</f>
        <v>0.86431318220720033</v>
      </c>
      <c r="V305" s="96">
        <f>PRODUCT('mil mi val'!$C377:U377)</f>
        <v>0.85567005038512833</v>
      </c>
      <c r="W305" s="96">
        <f>PRODUCT('mil mi val'!$C377:V377)</f>
        <v>0.84711334988127707</v>
      </c>
      <c r="X305" s="96">
        <f>PRODUCT('mil mi val'!$C377:W377)</f>
        <v>0.83864221638246428</v>
      </c>
      <c r="Y305" s="96">
        <f>PRODUCT('mil mi val'!$C377:X377)</f>
        <v>0.8302557942186396</v>
      </c>
      <c r="Z305" s="96">
        <f>PRODUCT('mil mi val'!$C377:Y377)</f>
        <v>0.82195323627645323</v>
      </c>
      <c r="AA305" s="96">
        <f>PRODUCT('mil mi val'!$C377:Z377)</f>
        <v>0.81373370391368871</v>
      </c>
      <c r="AB305" s="96">
        <f>PRODUCT('mil mi val'!$C377:AA377)</f>
        <v>0.80559636687455183</v>
      </c>
      <c r="AC305" s="96">
        <f>PRODUCT('mil mi val'!$C377:AB377)</f>
        <v>0.79754040320580633</v>
      </c>
      <c r="AD305" s="96">
        <f>PRODUCT('mil mi val'!$C377:AC377)</f>
        <v>0.78956499917374823</v>
      </c>
      <c r="AE305" s="96">
        <f>PRODUCT('mil mi val'!$C377:AD377)</f>
        <v>0.7816693491820107</v>
      </c>
      <c r="AF305" s="96">
        <f>PRODUCT('mil mi val'!$C377:AE377)</f>
        <v>0.77385265569019057</v>
      </c>
      <c r="AG305" s="96">
        <f>PRODUCT('mil mi val'!$C377:AF377)</f>
        <v>0.76611412913328869</v>
      </c>
      <c r="AH305" s="96">
        <f>PRODUCT('mil mi val'!$C377:AG377)</f>
        <v>0.75845298784195581</v>
      </c>
      <c r="AI305" s="96">
        <f>PRODUCT('mil mi val'!$C377:AH377)</f>
        <v>0.7508684579635363</v>
      </c>
      <c r="AJ305" s="96">
        <f>PRODUCT('mil mi val'!$C377:AI377)</f>
        <v>0.74335977338390091</v>
      </c>
      <c r="AK305" s="96">
        <f>PRODUCT('mil mi val'!$C377:AJ377)</f>
        <v>0.73592617565006191</v>
      </c>
      <c r="AL305" s="96">
        <f>PRODUCT('mil mi val'!$C377:AK377)</f>
        <v>0.72856691389356132</v>
      </c>
      <c r="AM305" s="96">
        <f>PRODUCT('mil mi val'!$C377:AL377)</f>
        <v>0.72128124475462574</v>
      </c>
      <c r="AN305" s="96">
        <f>PRODUCT('mil mi val'!$C377:AM377)</f>
        <v>0.7140684323070795</v>
      </c>
      <c r="AO305" s="96">
        <f>PRODUCT('mil mi val'!$C377:AN377)</f>
        <v>0.7069277479840087</v>
      </c>
      <c r="AP305" s="96">
        <f>PRODUCT('mil mi val'!$C377:AO377)</f>
        <v>0.69985847050416861</v>
      </c>
      <c r="AQ305" s="96">
        <f>PRODUCT('mil mi val'!$C377:AP377)</f>
        <v>0.69285988579912694</v>
      </c>
      <c r="AR305" s="96">
        <f>PRODUCT('mil mi val'!$C377:AQ377)</f>
        <v>0.6859312869411357</v>
      </c>
      <c r="AS305" s="96">
        <f>PRODUCT('mil mi val'!$C377:AR377)</f>
        <v>0.67907197407172437</v>
      </c>
      <c r="AT305" s="96">
        <f>PRODUCT('mil mi val'!$C377:AS377)</f>
        <v>0.67228125433100716</v>
      </c>
      <c r="AU305" s="96">
        <f>PRODUCT('mil mi val'!$C377:AT377)</f>
        <v>0.66555844178769707</v>
      </c>
      <c r="AV305" s="96">
        <f>PRODUCT('mil mi val'!$C377:AU377)</f>
        <v>0.65890285736982013</v>
      </c>
      <c r="AW305" s="96">
        <f>PRODUCT('mil mi val'!$C377:AV377)</f>
        <v>0.65231382879612188</v>
      </c>
      <c r="AX305" s="96">
        <f>PRODUCT('mil mi val'!$C377:AW377)</f>
        <v>0.64579069050816063</v>
      </c>
      <c r="AY305" s="96">
        <f>PRODUCT('mil mi val'!$C377:AX377)</f>
        <v>0.63933278360307899</v>
      </c>
      <c r="AZ305" s="96">
        <f>PRODUCT('mil mi val'!$C377:AY377)</f>
        <v>0.63293945576704824</v>
      </c>
      <c r="BA305" s="96">
        <f>PRODUCT('mil mi val'!$C377:AZ377)</f>
        <v>0.62661006120937779</v>
      </c>
      <c r="BB305" s="96">
        <f>PRODUCT('mil mi val'!$C377:BA377)</f>
        <v>0.62034396059728403</v>
      </c>
      <c r="BC305" s="96">
        <f>PRODUCT('mil mi val'!$C377:BB377)</f>
        <v>0.61414052099131122</v>
      </c>
      <c r="BD305" s="96">
        <f>PRODUCT('mil mi val'!$C377:BC377)</f>
        <v>0.60799911578139809</v>
      </c>
      <c r="BE305" s="96">
        <f>PRODUCT('mil mi val'!$C377:BD377)</f>
        <v>0.6019191246235841</v>
      </c>
      <c r="BF305" s="96">
        <f>PRODUCT('mil mi val'!$C377:BE377)</f>
        <v>0.59589993337734826</v>
      </c>
      <c r="BG305" s="96">
        <f>PRODUCT('mil mi val'!$C377:BF377)</f>
        <v>0.58994093404357473</v>
      </c>
      <c r="BH305" s="96">
        <f>PRODUCT('mil mi val'!$C377:BG377)</f>
        <v>0.58404152470313897</v>
      </c>
      <c r="BI305" s="96">
        <f>PRODUCT('mil mi val'!$C377:BH377)</f>
        <v>0.57820110945610759</v>
      </c>
      <c r="BJ305" s="96">
        <f>PRODUCT('mil mi val'!$C377:BI377)</f>
        <v>0.57241909836154647</v>
      </c>
      <c r="BK305" s="96">
        <f>PRODUCT('mil mi val'!$C377:BJ377)</f>
        <v>0.56669490737793105</v>
      </c>
      <c r="BL305" s="96">
        <f>PRODUCT('mil mi val'!$C377:BK377)</f>
        <v>0.56102795830415175</v>
      </c>
      <c r="BM305" s="96">
        <f>PRODUCT('mil mi val'!$C377:BL377)</f>
        <v>0.55541767872111025</v>
      </c>
      <c r="BN305" s="96">
        <f>PRODUCT('mil mi val'!$C377:BM377)</f>
        <v>0.5498635019338991</v>
      </c>
      <c r="BO305" s="96">
        <f>PRODUCT('mil mi val'!$C377:BN377)</f>
        <v>0.5443648669145601</v>
      </c>
      <c r="BP305" s="96">
        <f>PRODUCT('mil mi val'!$C377:BO377)</f>
        <v>0.5389212182454145</v>
      </c>
      <c r="BQ305" s="96">
        <f>PRODUCT('mil mi val'!$C377:BP377)</f>
        <v>0.53353200606296036</v>
      </c>
      <c r="BR305" s="96">
        <f>PRODUCT('mil mi val'!$C377:BQ377)</f>
        <v>0.52819668600233072</v>
      </c>
      <c r="BS305" s="96">
        <f>PRODUCT('mil mi val'!$C377:BR377)</f>
        <v>0.52291471914230736</v>
      </c>
      <c r="BT305" s="96">
        <f>PRODUCT('mil mi val'!$C377:BS377)</f>
        <v>0.51768557195088427</v>
      </c>
      <c r="BU305" s="96">
        <f>PRODUCT('mil mi val'!$C377:BT377)</f>
        <v>0.51250871623137539</v>
      </c>
      <c r="BV305" s="96">
        <f>PRODUCT('mil mi val'!$C377:BU377)</f>
        <v>0.50738362906906165</v>
      </c>
      <c r="BW305" s="96">
        <f>PRODUCT('mil mi val'!$C377:BV377)</f>
        <v>0.50230979277837107</v>
      </c>
      <c r="BX305" s="96">
        <f>PRODUCT('mil mi val'!$C377:BW377)</f>
        <v>0.49728669485058735</v>
      </c>
      <c r="BY305" s="96">
        <f>PRODUCT('mil mi val'!$C377:BX377)</f>
        <v>0.49231382790208145</v>
      </c>
      <c r="BZ305" s="96">
        <f>PRODUCT('mil mi val'!$C377:BY377)</f>
        <v>0.48739068962306065</v>
      </c>
      <c r="CA305" s="96">
        <f>PRODUCT('mil mi val'!$C377:BZ377)</f>
        <v>0.48251678272683002</v>
      </c>
      <c r="CB305" s="96">
        <f>PRODUCT('mil mi val'!$C377:CA377)</f>
        <v>0.47769161489956169</v>
      </c>
      <c r="CC305" s="96">
        <f>PRODUCT('mil mi val'!$C377:CB377)</f>
        <v>0.47291469875056608</v>
      </c>
      <c r="CD305" s="96">
        <f>PRODUCT('mil mi val'!$C377:CC377)</f>
        <v>0.46818555176306043</v>
      </c>
      <c r="CE305" s="96">
        <f>PRODUCT('mil mi val'!$C377:CD377)</f>
        <v>0.46350369624542981</v>
      </c>
      <c r="CF305" s="96">
        <f>PRODUCT('mil mi val'!$C377:CE377)</f>
        <v>0.45886865928297549</v>
      </c>
      <c r="CG305" s="96">
        <f>PRODUCT('mil mi val'!$C377:CF377)</f>
        <v>0.45427997269014575</v>
      </c>
      <c r="CH305" s="96">
        <f>PRODUCT('mil mi val'!$C377:CG377)</f>
        <v>0.44973717296324428</v>
      </c>
      <c r="CI305" s="96">
        <f>PRODUCT('mil mi val'!$C377:CH377)</f>
        <v>0.44523980123361184</v>
      </c>
      <c r="CJ305" s="96">
        <f>PRODUCT('mil mi val'!$C377:CI377)</f>
        <v>0.44078740322127574</v>
      </c>
      <c r="CK305" s="96">
        <f>PRODUCT('mil mi val'!$C377:CJ377)</f>
        <v>0.43637952918906298</v>
      </c>
      <c r="CL305" s="96">
        <f>PRODUCT('mil mi val'!$C377:CK377)</f>
        <v>0.43201573389717235</v>
      </c>
      <c r="CM305" s="96">
        <f>PRODUCT('mil mi val'!$C377:CL377)</f>
        <v>0.42769557655820062</v>
      </c>
      <c r="CN305" s="96">
        <f>PRODUCT('mil mi val'!$C377:CM377)</f>
        <v>0.42341862079261861</v>
      </c>
      <c r="CO305" s="96">
        <f>PRODUCT('mil mi val'!$C377:CN377)</f>
        <v>0.4191844345846924</v>
      </c>
      <c r="CP305" s="96">
        <f>PRODUCT('mil mi val'!$C377:CO377)</f>
        <v>0.41499259023884549</v>
      </c>
      <c r="CQ305" s="96">
        <f>PRODUCT('mil mi val'!$C377:CP377)</f>
        <v>0.41084266433645705</v>
      </c>
      <c r="CR305" s="96">
        <f>PRODUCT('mil mi val'!$C377:CQ377)</f>
        <v>0.40673423769309247</v>
      </c>
      <c r="CS305" s="96">
        <f>PRODUCT('mil mi val'!$C377:CR377)</f>
        <v>0.40266689531616157</v>
      </c>
      <c r="CT305" s="96">
        <f>PRODUCT('mil mi val'!$C377:CS377)</f>
        <v>0.39864022636299995</v>
      </c>
      <c r="CU305" s="96">
        <f>PRODUCT('mil mi val'!$C377:CT377)</f>
        <v>0.39465382409936994</v>
      </c>
      <c r="CV305" s="96">
        <f>PRODUCT('mil mi val'!$C377:CU377)</f>
        <v>0.39070728585837622</v>
      </c>
      <c r="CW305" s="96">
        <f>PRODUCT('mil mi val'!$C377:CV377)</f>
        <v>0.38680021299979245</v>
      </c>
      <c r="CX305" s="96">
        <f>PRODUCT('mil mi val'!$C377:CW377)</f>
        <v>0.38293221086979451</v>
      </c>
      <c r="CY305" s="96">
        <f>PRODUCT('mil mi val'!$C377:CX377)</f>
        <v>0.37910288876109655</v>
      </c>
      <c r="CZ305" s="96">
        <f>PRODUCT('mil mi val'!$C377:CY377)</f>
        <v>0.37531185987348559</v>
      </c>
      <c r="DA305" s="96">
        <f>PRODUCT('mil mi val'!$C377:CZ377)</f>
        <v>0.37155874127475075</v>
      </c>
      <c r="DB305" s="96">
        <f>PRODUCT('mil mi val'!$C377:DA377)</f>
        <v>0.36784315386200322</v>
      </c>
      <c r="DC305" s="96">
        <f>PRODUCT('mil mi val'!$C377:DB377)</f>
        <v>0.36416472232338321</v>
      </c>
      <c r="DD305" s="96">
        <f>PRODUCT('mil mi val'!$C377:DC377)</f>
        <v>0.36052307510014936</v>
      </c>
      <c r="DE305" s="96">
        <f>PRODUCT('mil mi val'!$C377:DE377)</f>
        <v>0.35334866590565639</v>
      </c>
      <c r="DF305" s="96">
        <f>PRODUCT('mil mi val'!$C377:DF377)</f>
        <v>0.34981517924659983</v>
      </c>
      <c r="DG305" s="96">
        <f>PRODUCT('mil mi val'!$C377:DG377)</f>
        <v>0.34631702745413384</v>
      </c>
      <c r="DH305" s="96">
        <f>PRODUCT('mil mi val'!$C377:DH377)</f>
        <v>0.34285385717959249</v>
      </c>
      <c r="DI305" s="96">
        <f>PRODUCT('mil mi val'!$C377:DI377)</f>
        <v>0.33942531860779657</v>
      </c>
      <c r="DJ305" s="96">
        <f>PRODUCT('mil mi val'!$C377:DJ377)</f>
        <v>0.33603106542171862</v>
      </c>
      <c r="DK305" s="96">
        <f>PRODUCT('mil mi val'!$C377:DK377)</f>
        <v>0.33267075476750141</v>
      </c>
      <c r="DL305" s="96">
        <f>PRODUCT('mil mi val'!$C377:DL377)</f>
        <v>0.32934404721982641</v>
      </c>
      <c r="DM305" s="96">
        <f>PRODUCT('mil mi val'!$C377:DM377)</f>
        <v>0.32605060674762815</v>
      </c>
      <c r="DN305" s="96">
        <f>PRODUCT('mil mi val'!$C377:DN377)</f>
        <v>0.32279010068015185</v>
      </c>
      <c r="DO305" s="96">
        <f>PRODUCT('mil mi val'!$C377:DO377)</f>
        <v>0.31956219967335031</v>
      </c>
      <c r="DP305" s="96">
        <f>PRODUCT('mil mi val'!$C377:DP377)</f>
        <v>0.3163665776766168</v>
      </c>
      <c r="DQ305" s="96">
        <f>PRODUCT('mil mi val'!$C377:DQ377)</f>
        <v>0.31320291189985061</v>
      </c>
      <c r="DR305" s="96">
        <f>PRODUCT('mil mi val'!$C377:DR377)</f>
        <v>0.3100708827808521</v>
      </c>
      <c r="DS305" s="96">
        <f>PRODUCT('mil mi val'!$C377:DS377)</f>
        <v>0.3069701739530436</v>
      </c>
      <c r="DT305" s="96">
        <f>PRODUCT('mil mi val'!$C377:DT377)</f>
        <v>0.30390047221351318</v>
      </c>
    </row>
    <row r="306" spans="2:124" ht="15" x14ac:dyDescent="0.25">
      <c r="B306" s="55">
        <v>51</v>
      </c>
      <c r="C306" s="96">
        <v>1</v>
      </c>
      <c r="D306" s="96">
        <f>PRODUCT('mil mi val'!$C378:C378)</f>
        <v>0.99677854713082292</v>
      </c>
      <c r="E306" s="96">
        <f>PRODUCT('mil mi val'!$C378:D378)</f>
        <v>0.99252285317190714</v>
      </c>
      <c r="F306" s="96">
        <f>PRODUCT('mil mi val'!$C378:E378)</f>
        <v>0.98727521046376288</v>
      </c>
      <c r="G306" s="96">
        <f>PRODUCT('mil mi val'!$C378:F378)</f>
        <v>0.98114765146945582</v>
      </c>
      <c r="H306" s="96">
        <f>PRODUCT('mil mi val'!$C378:G378)</f>
        <v>0.97431942551220352</v>
      </c>
      <c r="I306" s="96">
        <f>PRODUCT('mil mi val'!$C378:H378)</f>
        <v>0.96703370852082504</v>
      </c>
      <c r="J306" s="96">
        <f>PRODUCT('mil mi val'!$C378:I378)</f>
        <v>0.95943782671991173</v>
      </c>
      <c r="K306" s="96">
        <f>PRODUCT('mil mi val'!$C378:J378)</f>
        <v>0.95154708772615282</v>
      </c>
      <c r="L306" s="96">
        <f>PRODUCT('mil mi val'!$C378:K378)</f>
        <v>0.94338403923820857</v>
      </c>
      <c r="M306" s="96">
        <f>PRODUCT('mil mi val'!$C378:L378)</f>
        <v>0.93497812145438275</v>
      </c>
      <c r="N306" s="96">
        <f>PRODUCT('mil mi val'!$C378:M378)</f>
        <v>0.92636529294478853</v>
      </c>
      <c r="O306" s="96">
        <f>PRODUCT('mil mi val'!$C378:N378)</f>
        <v>0.91758763720458925</v>
      </c>
      <c r="P306" s="96">
        <f>PRODUCT('mil mi val'!$C378:O378)</f>
        <v>0.9086929586714354</v>
      </c>
      <c r="Q306" s="96">
        <f>PRODUCT('mil mi val'!$C378:P378)</f>
        <v>0.89973437833520542</v>
      </c>
      <c r="R306" s="96">
        <f>PRODUCT('mil mi val'!$C378:Q378)</f>
        <v>0.89076994020111366</v>
      </c>
      <c r="S306" s="96">
        <f>PRODUCT('mil mi val'!$C378:R378)</f>
        <v>0.88186224079910247</v>
      </c>
      <c r="T306" s="96">
        <f>PRODUCT('mil mi val'!$C378:S378)</f>
        <v>0.87304361839111144</v>
      </c>
      <c r="U306" s="96">
        <f>PRODUCT('mil mi val'!$C378:T378)</f>
        <v>0.86431318220720033</v>
      </c>
      <c r="V306" s="96">
        <f>PRODUCT('mil mi val'!$C378:U378)</f>
        <v>0.85567005038512833</v>
      </c>
      <c r="W306" s="96">
        <f>PRODUCT('mil mi val'!$C378:V378)</f>
        <v>0.84711334988127707</v>
      </c>
      <c r="X306" s="96">
        <f>PRODUCT('mil mi val'!$C378:W378)</f>
        <v>0.83864221638246428</v>
      </c>
      <c r="Y306" s="96">
        <f>PRODUCT('mil mi val'!$C378:X378)</f>
        <v>0.8302557942186396</v>
      </c>
      <c r="Z306" s="96">
        <f>PRODUCT('mil mi val'!$C378:Y378)</f>
        <v>0.82195323627645323</v>
      </c>
      <c r="AA306" s="96">
        <f>PRODUCT('mil mi val'!$C378:Z378)</f>
        <v>0.81373370391368871</v>
      </c>
      <c r="AB306" s="96">
        <f>PRODUCT('mil mi val'!$C378:AA378)</f>
        <v>0.80559636687455183</v>
      </c>
      <c r="AC306" s="96">
        <f>PRODUCT('mil mi val'!$C378:AB378)</f>
        <v>0.79754040320580633</v>
      </c>
      <c r="AD306" s="96">
        <f>PRODUCT('mil mi val'!$C378:AC378)</f>
        <v>0.78956499917374823</v>
      </c>
      <c r="AE306" s="96">
        <f>PRODUCT('mil mi val'!$C378:AD378)</f>
        <v>0.7816693491820107</v>
      </c>
      <c r="AF306" s="96">
        <f>PRODUCT('mil mi val'!$C378:AE378)</f>
        <v>0.77385265569019057</v>
      </c>
      <c r="AG306" s="96">
        <f>PRODUCT('mil mi val'!$C378:AF378)</f>
        <v>0.76611412913328869</v>
      </c>
      <c r="AH306" s="96">
        <f>PRODUCT('mil mi val'!$C378:AG378)</f>
        <v>0.75845298784195581</v>
      </c>
      <c r="AI306" s="96">
        <f>PRODUCT('mil mi val'!$C378:AH378)</f>
        <v>0.7508684579635363</v>
      </c>
      <c r="AJ306" s="96">
        <f>PRODUCT('mil mi val'!$C378:AI378)</f>
        <v>0.74335977338390091</v>
      </c>
      <c r="AK306" s="96">
        <f>PRODUCT('mil mi val'!$C378:AJ378)</f>
        <v>0.73592617565006191</v>
      </c>
      <c r="AL306" s="96">
        <f>PRODUCT('mil mi val'!$C378:AK378)</f>
        <v>0.72856691389356132</v>
      </c>
      <c r="AM306" s="96">
        <f>PRODUCT('mil mi val'!$C378:AL378)</f>
        <v>0.72128124475462574</v>
      </c>
      <c r="AN306" s="96">
        <f>PRODUCT('mil mi val'!$C378:AM378)</f>
        <v>0.7140684323070795</v>
      </c>
      <c r="AO306" s="96">
        <f>PRODUCT('mil mi val'!$C378:AN378)</f>
        <v>0.7069277479840087</v>
      </c>
      <c r="AP306" s="96">
        <f>PRODUCT('mil mi val'!$C378:AO378)</f>
        <v>0.69985847050416861</v>
      </c>
      <c r="AQ306" s="96">
        <f>PRODUCT('mil mi val'!$C378:AP378)</f>
        <v>0.69285988579912694</v>
      </c>
      <c r="AR306" s="96">
        <f>PRODUCT('mil mi val'!$C378:AQ378)</f>
        <v>0.6859312869411357</v>
      </c>
      <c r="AS306" s="96">
        <f>PRODUCT('mil mi val'!$C378:AR378)</f>
        <v>0.67907197407172437</v>
      </c>
      <c r="AT306" s="96">
        <f>PRODUCT('mil mi val'!$C378:AS378)</f>
        <v>0.67228125433100716</v>
      </c>
      <c r="AU306" s="96">
        <f>PRODUCT('mil mi val'!$C378:AT378)</f>
        <v>0.66555844178769707</v>
      </c>
      <c r="AV306" s="96">
        <f>PRODUCT('mil mi val'!$C378:AU378)</f>
        <v>0.65890285736982013</v>
      </c>
      <c r="AW306" s="96">
        <f>PRODUCT('mil mi val'!$C378:AV378)</f>
        <v>0.65231382879612188</v>
      </c>
      <c r="AX306" s="96">
        <f>PRODUCT('mil mi val'!$C378:AW378)</f>
        <v>0.64579069050816063</v>
      </c>
      <c r="AY306" s="96">
        <f>PRODUCT('mil mi val'!$C378:AX378)</f>
        <v>0.63933278360307899</v>
      </c>
      <c r="AZ306" s="96">
        <f>PRODUCT('mil mi val'!$C378:AY378)</f>
        <v>0.63293945576704824</v>
      </c>
      <c r="BA306" s="96">
        <f>PRODUCT('mil mi val'!$C378:AZ378)</f>
        <v>0.62661006120937779</v>
      </c>
      <c r="BB306" s="96">
        <f>PRODUCT('mil mi val'!$C378:BA378)</f>
        <v>0.62034396059728403</v>
      </c>
      <c r="BC306" s="96">
        <f>PRODUCT('mil mi val'!$C378:BB378)</f>
        <v>0.61414052099131122</v>
      </c>
      <c r="BD306" s="96">
        <f>PRODUCT('mil mi val'!$C378:BC378)</f>
        <v>0.60799911578139809</v>
      </c>
      <c r="BE306" s="96">
        <f>PRODUCT('mil mi val'!$C378:BD378)</f>
        <v>0.6019191246235841</v>
      </c>
      <c r="BF306" s="96">
        <f>PRODUCT('mil mi val'!$C378:BE378)</f>
        <v>0.59589993337734826</v>
      </c>
      <c r="BG306" s="96">
        <f>PRODUCT('mil mi val'!$C378:BF378)</f>
        <v>0.58994093404357473</v>
      </c>
      <c r="BH306" s="96">
        <f>PRODUCT('mil mi val'!$C378:BG378)</f>
        <v>0.58404152470313897</v>
      </c>
      <c r="BI306" s="96">
        <f>PRODUCT('mil mi val'!$C378:BH378)</f>
        <v>0.57820110945610759</v>
      </c>
      <c r="BJ306" s="96">
        <f>PRODUCT('mil mi val'!$C378:BI378)</f>
        <v>0.57241909836154647</v>
      </c>
      <c r="BK306" s="96">
        <f>PRODUCT('mil mi val'!$C378:BJ378)</f>
        <v>0.56669490737793105</v>
      </c>
      <c r="BL306" s="96">
        <f>PRODUCT('mil mi val'!$C378:BK378)</f>
        <v>0.56102795830415175</v>
      </c>
      <c r="BM306" s="96">
        <f>PRODUCT('mil mi val'!$C378:BL378)</f>
        <v>0.55541767872111025</v>
      </c>
      <c r="BN306" s="96">
        <f>PRODUCT('mil mi val'!$C378:BM378)</f>
        <v>0.5498635019338991</v>
      </c>
      <c r="BO306" s="96">
        <f>PRODUCT('mil mi val'!$C378:BN378)</f>
        <v>0.5443648669145601</v>
      </c>
      <c r="BP306" s="96">
        <f>PRODUCT('mil mi val'!$C378:BO378)</f>
        <v>0.5389212182454145</v>
      </c>
      <c r="BQ306" s="96">
        <f>PRODUCT('mil mi val'!$C378:BP378)</f>
        <v>0.53353200606296036</v>
      </c>
      <c r="BR306" s="96">
        <f>PRODUCT('mil mi val'!$C378:BQ378)</f>
        <v>0.52819668600233072</v>
      </c>
      <c r="BS306" s="96">
        <f>PRODUCT('mil mi val'!$C378:BR378)</f>
        <v>0.52291471914230736</v>
      </c>
      <c r="BT306" s="96">
        <f>PRODUCT('mil mi val'!$C378:BS378)</f>
        <v>0.51768557195088427</v>
      </c>
      <c r="BU306" s="96">
        <f>PRODUCT('mil mi val'!$C378:BT378)</f>
        <v>0.51250871623137539</v>
      </c>
      <c r="BV306" s="96">
        <f>PRODUCT('mil mi val'!$C378:BU378)</f>
        <v>0.50738362906906165</v>
      </c>
      <c r="BW306" s="96">
        <f>PRODUCT('mil mi val'!$C378:BV378)</f>
        <v>0.50230979277837107</v>
      </c>
      <c r="BX306" s="96">
        <f>PRODUCT('mil mi val'!$C378:BW378)</f>
        <v>0.49728669485058735</v>
      </c>
      <c r="BY306" s="96">
        <f>PRODUCT('mil mi val'!$C378:BX378)</f>
        <v>0.49231382790208145</v>
      </c>
      <c r="BZ306" s="96">
        <f>PRODUCT('mil mi val'!$C378:BY378)</f>
        <v>0.48739068962306065</v>
      </c>
      <c r="CA306" s="96">
        <f>PRODUCT('mil mi val'!$C378:BZ378)</f>
        <v>0.48251678272683002</v>
      </c>
      <c r="CB306" s="96">
        <f>PRODUCT('mil mi val'!$C378:CA378)</f>
        <v>0.47769161489956169</v>
      </c>
      <c r="CC306" s="96">
        <f>PRODUCT('mil mi val'!$C378:CB378)</f>
        <v>0.47291469875056608</v>
      </c>
      <c r="CD306" s="96">
        <f>PRODUCT('mil mi val'!$C378:CC378)</f>
        <v>0.46818555176306043</v>
      </c>
      <c r="CE306" s="96">
        <f>PRODUCT('mil mi val'!$C378:CD378)</f>
        <v>0.46350369624542981</v>
      </c>
      <c r="CF306" s="96">
        <f>PRODUCT('mil mi val'!$C378:CE378)</f>
        <v>0.45886865928297549</v>
      </c>
      <c r="CG306" s="96">
        <f>PRODUCT('mil mi val'!$C378:CF378)</f>
        <v>0.45427997269014575</v>
      </c>
      <c r="CH306" s="96">
        <f>PRODUCT('mil mi val'!$C378:CG378)</f>
        <v>0.44973717296324428</v>
      </c>
      <c r="CI306" s="96">
        <f>PRODUCT('mil mi val'!$C378:CH378)</f>
        <v>0.44523980123361184</v>
      </c>
      <c r="CJ306" s="96">
        <f>PRODUCT('mil mi val'!$C378:CI378)</f>
        <v>0.44078740322127574</v>
      </c>
      <c r="CK306" s="96">
        <f>PRODUCT('mil mi val'!$C378:CJ378)</f>
        <v>0.43637952918906298</v>
      </c>
      <c r="CL306" s="96">
        <f>PRODUCT('mil mi val'!$C378:CK378)</f>
        <v>0.43201573389717235</v>
      </c>
      <c r="CM306" s="96">
        <f>PRODUCT('mil mi val'!$C378:CL378)</f>
        <v>0.42769557655820062</v>
      </c>
      <c r="CN306" s="96">
        <f>PRODUCT('mil mi val'!$C378:CM378)</f>
        <v>0.42341862079261861</v>
      </c>
      <c r="CO306" s="96">
        <f>PRODUCT('mil mi val'!$C378:CN378)</f>
        <v>0.4191844345846924</v>
      </c>
      <c r="CP306" s="96">
        <f>PRODUCT('mil mi val'!$C378:CO378)</f>
        <v>0.41499259023884549</v>
      </c>
      <c r="CQ306" s="96">
        <f>PRODUCT('mil mi val'!$C378:CP378)</f>
        <v>0.41084266433645705</v>
      </c>
      <c r="CR306" s="96">
        <f>PRODUCT('mil mi val'!$C378:CQ378)</f>
        <v>0.40673423769309247</v>
      </c>
      <c r="CS306" s="96">
        <f>PRODUCT('mil mi val'!$C378:CR378)</f>
        <v>0.40266689531616157</v>
      </c>
      <c r="CT306" s="96">
        <f>PRODUCT('mil mi val'!$C378:CS378)</f>
        <v>0.39864022636299995</v>
      </c>
      <c r="CU306" s="96">
        <f>PRODUCT('mil mi val'!$C378:CT378)</f>
        <v>0.39465382409936994</v>
      </c>
      <c r="CV306" s="96">
        <f>PRODUCT('mil mi val'!$C378:CU378)</f>
        <v>0.39070728585837622</v>
      </c>
      <c r="CW306" s="96">
        <f>PRODUCT('mil mi val'!$C378:CV378)</f>
        <v>0.38680021299979245</v>
      </c>
      <c r="CX306" s="96">
        <f>PRODUCT('mil mi val'!$C378:CW378)</f>
        <v>0.38293221086979451</v>
      </c>
      <c r="CY306" s="96">
        <f>PRODUCT('mil mi val'!$C378:CX378)</f>
        <v>0.37910288876109655</v>
      </c>
      <c r="CZ306" s="96">
        <f>PRODUCT('mil mi val'!$C378:CY378)</f>
        <v>0.37531185987348559</v>
      </c>
      <c r="DA306" s="96">
        <f>PRODUCT('mil mi val'!$C378:CZ378)</f>
        <v>0.37155874127475075</v>
      </c>
      <c r="DB306" s="96">
        <f>PRODUCT('mil mi val'!$C378:DA378)</f>
        <v>0.36784315386200322</v>
      </c>
      <c r="DC306" s="96">
        <f>PRODUCT('mil mi val'!$C378:DB378)</f>
        <v>0.36416472232338321</v>
      </c>
      <c r="DD306" s="96">
        <f>PRODUCT('mil mi val'!$C378:DC378)</f>
        <v>0.36052307510014936</v>
      </c>
      <c r="DE306" s="96">
        <f>PRODUCT('mil mi val'!$C378:DE378)</f>
        <v>0.35334866590565639</v>
      </c>
      <c r="DF306" s="96">
        <f>PRODUCT('mil mi val'!$C378:DF378)</f>
        <v>0.34981517924659983</v>
      </c>
      <c r="DG306" s="96">
        <f>PRODUCT('mil mi val'!$C378:DG378)</f>
        <v>0.34631702745413384</v>
      </c>
      <c r="DH306" s="96">
        <f>PRODUCT('mil mi val'!$C378:DH378)</f>
        <v>0.34285385717959249</v>
      </c>
      <c r="DI306" s="96">
        <f>PRODUCT('mil mi val'!$C378:DI378)</f>
        <v>0.33942531860779657</v>
      </c>
      <c r="DJ306" s="96">
        <f>PRODUCT('mil mi val'!$C378:DJ378)</f>
        <v>0.33603106542171862</v>
      </c>
      <c r="DK306" s="96">
        <f>PRODUCT('mil mi val'!$C378:DK378)</f>
        <v>0.33267075476750141</v>
      </c>
      <c r="DL306" s="96">
        <f>PRODUCT('mil mi val'!$C378:DL378)</f>
        <v>0.32934404721982641</v>
      </c>
      <c r="DM306" s="96">
        <f>PRODUCT('mil mi val'!$C378:DM378)</f>
        <v>0.32605060674762815</v>
      </c>
      <c r="DN306" s="96">
        <f>PRODUCT('mil mi val'!$C378:DN378)</f>
        <v>0.32279010068015185</v>
      </c>
      <c r="DO306" s="96">
        <f>PRODUCT('mil mi val'!$C378:DO378)</f>
        <v>0.31956219967335031</v>
      </c>
      <c r="DP306" s="96">
        <f>PRODUCT('mil mi val'!$C378:DP378)</f>
        <v>0.3163665776766168</v>
      </c>
      <c r="DQ306" s="96">
        <f>PRODUCT('mil mi val'!$C378:DQ378)</f>
        <v>0.31320291189985061</v>
      </c>
      <c r="DR306" s="96">
        <f>PRODUCT('mil mi val'!$C378:DR378)</f>
        <v>0.3100708827808521</v>
      </c>
      <c r="DS306" s="96">
        <f>PRODUCT('mil mi val'!$C378:DS378)</f>
        <v>0.3069701739530436</v>
      </c>
      <c r="DT306" s="96">
        <f>PRODUCT('mil mi val'!$C378:DT378)</f>
        <v>0.30390047221351318</v>
      </c>
    </row>
    <row r="307" spans="2:124" ht="15" x14ac:dyDescent="0.25">
      <c r="B307" s="55">
        <v>52</v>
      </c>
      <c r="C307" s="96">
        <v>1</v>
      </c>
      <c r="D307" s="96">
        <f>PRODUCT('mil mi val'!$C379:C379)</f>
        <v>0.99677854713082292</v>
      </c>
      <c r="E307" s="96">
        <f>PRODUCT('mil mi val'!$C379:D379)</f>
        <v>0.99252285317190714</v>
      </c>
      <c r="F307" s="96">
        <f>PRODUCT('mil mi val'!$C379:E379)</f>
        <v>0.98727521046376288</v>
      </c>
      <c r="G307" s="96">
        <f>PRODUCT('mil mi val'!$C379:F379)</f>
        <v>0.98114765146945582</v>
      </c>
      <c r="H307" s="96">
        <f>PRODUCT('mil mi val'!$C379:G379)</f>
        <v>0.97431942551220352</v>
      </c>
      <c r="I307" s="96">
        <f>PRODUCT('mil mi val'!$C379:H379)</f>
        <v>0.96703370852082504</v>
      </c>
      <c r="J307" s="96">
        <f>PRODUCT('mil mi val'!$C379:I379)</f>
        <v>0.95943782671991173</v>
      </c>
      <c r="K307" s="96">
        <f>PRODUCT('mil mi val'!$C379:J379)</f>
        <v>0.95154708772615282</v>
      </c>
      <c r="L307" s="96">
        <f>PRODUCT('mil mi val'!$C379:K379)</f>
        <v>0.94338403923820857</v>
      </c>
      <c r="M307" s="96">
        <f>PRODUCT('mil mi val'!$C379:L379)</f>
        <v>0.93497812145438275</v>
      </c>
      <c r="N307" s="96">
        <f>PRODUCT('mil mi val'!$C379:M379)</f>
        <v>0.92636529294478853</v>
      </c>
      <c r="O307" s="96">
        <f>PRODUCT('mil mi val'!$C379:N379)</f>
        <v>0.91758763720458925</v>
      </c>
      <c r="P307" s="96">
        <f>PRODUCT('mil mi val'!$C379:O379)</f>
        <v>0.9086929586714354</v>
      </c>
      <c r="Q307" s="96">
        <f>PRODUCT('mil mi val'!$C379:P379)</f>
        <v>0.89973437833520542</v>
      </c>
      <c r="R307" s="96">
        <f>PRODUCT('mil mi val'!$C379:Q379)</f>
        <v>0.89076994020111366</v>
      </c>
      <c r="S307" s="96">
        <f>PRODUCT('mil mi val'!$C379:R379)</f>
        <v>0.88186224079910247</v>
      </c>
      <c r="T307" s="96">
        <f>PRODUCT('mil mi val'!$C379:S379)</f>
        <v>0.87304361839111144</v>
      </c>
      <c r="U307" s="96">
        <f>PRODUCT('mil mi val'!$C379:T379)</f>
        <v>0.86431318220720033</v>
      </c>
      <c r="V307" s="96">
        <f>PRODUCT('mil mi val'!$C379:U379)</f>
        <v>0.85567005038512833</v>
      </c>
      <c r="W307" s="96">
        <f>PRODUCT('mil mi val'!$C379:V379)</f>
        <v>0.84711334988127707</v>
      </c>
      <c r="X307" s="96">
        <f>PRODUCT('mil mi val'!$C379:W379)</f>
        <v>0.83864221638246428</v>
      </c>
      <c r="Y307" s="96">
        <f>PRODUCT('mil mi val'!$C379:X379)</f>
        <v>0.8302557942186396</v>
      </c>
      <c r="Z307" s="96">
        <f>PRODUCT('mil mi val'!$C379:Y379)</f>
        <v>0.82195323627645323</v>
      </c>
      <c r="AA307" s="96">
        <f>PRODUCT('mil mi val'!$C379:Z379)</f>
        <v>0.81373370391368871</v>
      </c>
      <c r="AB307" s="96">
        <f>PRODUCT('mil mi val'!$C379:AA379)</f>
        <v>0.80559636687455183</v>
      </c>
      <c r="AC307" s="96">
        <f>PRODUCT('mil mi val'!$C379:AB379)</f>
        <v>0.79754040320580633</v>
      </c>
      <c r="AD307" s="96">
        <f>PRODUCT('mil mi val'!$C379:AC379)</f>
        <v>0.78956499917374823</v>
      </c>
      <c r="AE307" s="96">
        <f>PRODUCT('mil mi val'!$C379:AD379)</f>
        <v>0.7816693491820107</v>
      </c>
      <c r="AF307" s="96">
        <f>PRODUCT('mil mi val'!$C379:AE379)</f>
        <v>0.77385265569019057</v>
      </c>
      <c r="AG307" s="96">
        <f>PRODUCT('mil mi val'!$C379:AF379)</f>
        <v>0.76611412913328869</v>
      </c>
      <c r="AH307" s="96">
        <f>PRODUCT('mil mi val'!$C379:AG379)</f>
        <v>0.75845298784195581</v>
      </c>
      <c r="AI307" s="96">
        <f>PRODUCT('mil mi val'!$C379:AH379)</f>
        <v>0.7508684579635363</v>
      </c>
      <c r="AJ307" s="96">
        <f>PRODUCT('mil mi val'!$C379:AI379)</f>
        <v>0.74335977338390091</v>
      </c>
      <c r="AK307" s="96">
        <f>PRODUCT('mil mi val'!$C379:AJ379)</f>
        <v>0.73592617565006191</v>
      </c>
      <c r="AL307" s="96">
        <f>PRODUCT('mil mi val'!$C379:AK379)</f>
        <v>0.72856691389356132</v>
      </c>
      <c r="AM307" s="96">
        <f>PRODUCT('mil mi val'!$C379:AL379)</f>
        <v>0.72128124475462574</v>
      </c>
      <c r="AN307" s="96">
        <f>PRODUCT('mil mi val'!$C379:AM379)</f>
        <v>0.7140684323070795</v>
      </c>
      <c r="AO307" s="96">
        <f>PRODUCT('mil mi val'!$C379:AN379)</f>
        <v>0.7069277479840087</v>
      </c>
      <c r="AP307" s="96">
        <f>PRODUCT('mil mi val'!$C379:AO379)</f>
        <v>0.69985847050416861</v>
      </c>
      <c r="AQ307" s="96">
        <f>PRODUCT('mil mi val'!$C379:AP379)</f>
        <v>0.69285988579912694</v>
      </c>
      <c r="AR307" s="96">
        <f>PRODUCT('mil mi val'!$C379:AQ379)</f>
        <v>0.6859312869411357</v>
      </c>
      <c r="AS307" s="96">
        <f>PRODUCT('mil mi val'!$C379:AR379)</f>
        <v>0.67907197407172437</v>
      </c>
      <c r="AT307" s="96">
        <f>PRODUCT('mil mi val'!$C379:AS379)</f>
        <v>0.67228125433100716</v>
      </c>
      <c r="AU307" s="96">
        <f>PRODUCT('mil mi val'!$C379:AT379)</f>
        <v>0.66555844178769707</v>
      </c>
      <c r="AV307" s="96">
        <f>PRODUCT('mil mi val'!$C379:AU379)</f>
        <v>0.65890285736982013</v>
      </c>
      <c r="AW307" s="96">
        <f>PRODUCT('mil mi val'!$C379:AV379)</f>
        <v>0.65231382879612188</v>
      </c>
      <c r="AX307" s="96">
        <f>PRODUCT('mil mi val'!$C379:AW379)</f>
        <v>0.64579069050816063</v>
      </c>
      <c r="AY307" s="96">
        <f>PRODUCT('mil mi val'!$C379:AX379)</f>
        <v>0.63933278360307899</v>
      </c>
      <c r="AZ307" s="96">
        <f>PRODUCT('mil mi val'!$C379:AY379)</f>
        <v>0.63293945576704824</v>
      </c>
      <c r="BA307" s="96">
        <f>PRODUCT('mil mi val'!$C379:AZ379)</f>
        <v>0.62661006120937779</v>
      </c>
      <c r="BB307" s="96">
        <f>PRODUCT('mil mi val'!$C379:BA379)</f>
        <v>0.62034396059728403</v>
      </c>
      <c r="BC307" s="96">
        <f>PRODUCT('mil mi val'!$C379:BB379)</f>
        <v>0.61414052099131122</v>
      </c>
      <c r="BD307" s="96">
        <f>PRODUCT('mil mi val'!$C379:BC379)</f>
        <v>0.60799911578139809</v>
      </c>
      <c r="BE307" s="96">
        <f>PRODUCT('mil mi val'!$C379:BD379)</f>
        <v>0.6019191246235841</v>
      </c>
      <c r="BF307" s="96">
        <f>PRODUCT('mil mi val'!$C379:BE379)</f>
        <v>0.59589993337734826</v>
      </c>
      <c r="BG307" s="96">
        <f>PRODUCT('mil mi val'!$C379:BF379)</f>
        <v>0.58994093404357473</v>
      </c>
      <c r="BH307" s="96">
        <f>PRODUCT('mil mi val'!$C379:BG379)</f>
        <v>0.58404152470313897</v>
      </c>
      <c r="BI307" s="96">
        <f>PRODUCT('mil mi val'!$C379:BH379)</f>
        <v>0.57820110945610759</v>
      </c>
      <c r="BJ307" s="96">
        <f>PRODUCT('mil mi val'!$C379:BI379)</f>
        <v>0.57241909836154647</v>
      </c>
      <c r="BK307" s="96">
        <f>PRODUCT('mil mi val'!$C379:BJ379)</f>
        <v>0.56669490737793105</v>
      </c>
      <c r="BL307" s="96">
        <f>PRODUCT('mil mi val'!$C379:BK379)</f>
        <v>0.56102795830415175</v>
      </c>
      <c r="BM307" s="96">
        <f>PRODUCT('mil mi val'!$C379:BL379)</f>
        <v>0.55541767872111025</v>
      </c>
      <c r="BN307" s="96">
        <f>PRODUCT('mil mi val'!$C379:BM379)</f>
        <v>0.5498635019338991</v>
      </c>
      <c r="BO307" s="96">
        <f>PRODUCT('mil mi val'!$C379:BN379)</f>
        <v>0.5443648669145601</v>
      </c>
      <c r="BP307" s="96">
        <f>PRODUCT('mil mi val'!$C379:BO379)</f>
        <v>0.5389212182454145</v>
      </c>
      <c r="BQ307" s="96">
        <f>PRODUCT('mil mi val'!$C379:BP379)</f>
        <v>0.53353200606296036</v>
      </c>
      <c r="BR307" s="96">
        <f>PRODUCT('mil mi val'!$C379:BQ379)</f>
        <v>0.52819668600233072</v>
      </c>
      <c r="BS307" s="96">
        <f>PRODUCT('mil mi val'!$C379:BR379)</f>
        <v>0.52291471914230736</v>
      </c>
      <c r="BT307" s="96">
        <f>PRODUCT('mil mi val'!$C379:BS379)</f>
        <v>0.51768557195088427</v>
      </c>
      <c r="BU307" s="96">
        <f>PRODUCT('mil mi val'!$C379:BT379)</f>
        <v>0.51250871623137539</v>
      </c>
      <c r="BV307" s="96">
        <f>PRODUCT('mil mi val'!$C379:BU379)</f>
        <v>0.50738362906906165</v>
      </c>
      <c r="BW307" s="96">
        <f>PRODUCT('mil mi val'!$C379:BV379)</f>
        <v>0.50230979277837107</v>
      </c>
      <c r="BX307" s="96">
        <f>PRODUCT('mil mi val'!$C379:BW379)</f>
        <v>0.49728669485058735</v>
      </c>
      <c r="BY307" s="96">
        <f>PRODUCT('mil mi val'!$C379:BX379)</f>
        <v>0.49231382790208145</v>
      </c>
      <c r="BZ307" s="96">
        <f>PRODUCT('mil mi val'!$C379:BY379)</f>
        <v>0.48739068962306065</v>
      </c>
      <c r="CA307" s="96">
        <f>PRODUCT('mil mi val'!$C379:BZ379)</f>
        <v>0.48251678272683002</v>
      </c>
      <c r="CB307" s="96">
        <f>PRODUCT('mil mi val'!$C379:CA379)</f>
        <v>0.47769161489956169</v>
      </c>
      <c r="CC307" s="96">
        <f>PRODUCT('mil mi val'!$C379:CB379)</f>
        <v>0.47291469875056608</v>
      </c>
      <c r="CD307" s="96">
        <f>PRODUCT('mil mi val'!$C379:CC379)</f>
        <v>0.46818555176306043</v>
      </c>
      <c r="CE307" s="96">
        <f>PRODUCT('mil mi val'!$C379:CD379)</f>
        <v>0.46350369624542981</v>
      </c>
      <c r="CF307" s="96">
        <f>PRODUCT('mil mi val'!$C379:CE379)</f>
        <v>0.45886865928297549</v>
      </c>
      <c r="CG307" s="96">
        <f>PRODUCT('mil mi val'!$C379:CF379)</f>
        <v>0.45427997269014575</v>
      </c>
      <c r="CH307" s="96">
        <f>PRODUCT('mil mi val'!$C379:CG379)</f>
        <v>0.44973717296324428</v>
      </c>
      <c r="CI307" s="96">
        <f>PRODUCT('mil mi val'!$C379:CH379)</f>
        <v>0.44523980123361184</v>
      </c>
      <c r="CJ307" s="96">
        <f>PRODUCT('mil mi val'!$C379:CI379)</f>
        <v>0.44078740322127574</v>
      </c>
      <c r="CK307" s="96">
        <f>PRODUCT('mil mi val'!$C379:CJ379)</f>
        <v>0.43637952918906298</v>
      </c>
      <c r="CL307" s="96">
        <f>PRODUCT('mil mi val'!$C379:CK379)</f>
        <v>0.43201573389717235</v>
      </c>
      <c r="CM307" s="96">
        <f>PRODUCT('mil mi val'!$C379:CL379)</f>
        <v>0.42769557655820062</v>
      </c>
      <c r="CN307" s="96">
        <f>PRODUCT('mil mi val'!$C379:CM379)</f>
        <v>0.42341862079261861</v>
      </c>
      <c r="CO307" s="96">
        <f>PRODUCT('mil mi val'!$C379:CN379)</f>
        <v>0.4191844345846924</v>
      </c>
      <c r="CP307" s="96">
        <f>PRODUCT('mil mi val'!$C379:CO379)</f>
        <v>0.41499259023884549</v>
      </c>
      <c r="CQ307" s="96">
        <f>PRODUCT('mil mi val'!$C379:CP379)</f>
        <v>0.41084266433645705</v>
      </c>
      <c r="CR307" s="96">
        <f>PRODUCT('mil mi val'!$C379:CQ379)</f>
        <v>0.40673423769309247</v>
      </c>
      <c r="CS307" s="96">
        <f>PRODUCT('mil mi val'!$C379:CR379)</f>
        <v>0.40266689531616157</v>
      </c>
      <c r="CT307" s="96">
        <f>PRODUCT('mil mi val'!$C379:CS379)</f>
        <v>0.39864022636299995</v>
      </c>
      <c r="CU307" s="96">
        <f>PRODUCT('mil mi val'!$C379:CT379)</f>
        <v>0.39465382409936994</v>
      </c>
      <c r="CV307" s="96">
        <f>PRODUCT('mil mi val'!$C379:CU379)</f>
        <v>0.39070728585837622</v>
      </c>
      <c r="CW307" s="96">
        <f>PRODUCT('mil mi val'!$C379:CV379)</f>
        <v>0.38680021299979245</v>
      </c>
      <c r="CX307" s="96">
        <f>PRODUCT('mil mi val'!$C379:CW379)</f>
        <v>0.38293221086979451</v>
      </c>
      <c r="CY307" s="96">
        <f>PRODUCT('mil mi val'!$C379:CX379)</f>
        <v>0.37910288876109655</v>
      </c>
      <c r="CZ307" s="96">
        <f>PRODUCT('mil mi val'!$C379:CY379)</f>
        <v>0.37531185987348559</v>
      </c>
      <c r="DA307" s="96">
        <f>PRODUCT('mil mi val'!$C379:CZ379)</f>
        <v>0.37155874127475075</v>
      </c>
      <c r="DB307" s="96">
        <f>PRODUCT('mil mi val'!$C379:DA379)</f>
        <v>0.36784315386200322</v>
      </c>
      <c r="DC307" s="96">
        <f>PRODUCT('mil mi val'!$C379:DB379)</f>
        <v>0.36416472232338321</v>
      </c>
      <c r="DD307" s="96">
        <f>PRODUCT('mil mi val'!$C379:DC379)</f>
        <v>0.36052307510014936</v>
      </c>
      <c r="DE307" s="96">
        <f>PRODUCT('mil mi val'!$C379:DE379)</f>
        <v>0.35334866590565639</v>
      </c>
      <c r="DF307" s="96">
        <f>PRODUCT('mil mi val'!$C379:DF379)</f>
        <v>0.34981517924659983</v>
      </c>
      <c r="DG307" s="96">
        <f>PRODUCT('mil mi val'!$C379:DG379)</f>
        <v>0.34631702745413384</v>
      </c>
      <c r="DH307" s="96">
        <f>PRODUCT('mil mi val'!$C379:DH379)</f>
        <v>0.34285385717959249</v>
      </c>
      <c r="DI307" s="96">
        <f>PRODUCT('mil mi val'!$C379:DI379)</f>
        <v>0.33942531860779657</v>
      </c>
      <c r="DJ307" s="96">
        <f>PRODUCT('mil mi val'!$C379:DJ379)</f>
        <v>0.33603106542171862</v>
      </c>
      <c r="DK307" s="96">
        <f>PRODUCT('mil mi val'!$C379:DK379)</f>
        <v>0.33267075476750141</v>
      </c>
      <c r="DL307" s="96">
        <f>PRODUCT('mil mi val'!$C379:DL379)</f>
        <v>0.32934404721982641</v>
      </c>
      <c r="DM307" s="96">
        <f>PRODUCT('mil mi val'!$C379:DM379)</f>
        <v>0.32605060674762815</v>
      </c>
      <c r="DN307" s="96">
        <f>PRODUCT('mil mi val'!$C379:DN379)</f>
        <v>0.32279010068015185</v>
      </c>
      <c r="DO307" s="96">
        <f>PRODUCT('mil mi val'!$C379:DO379)</f>
        <v>0.31956219967335031</v>
      </c>
      <c r="DP307" s="96">
        <f>PRODUCT('mil mi val'!$C379:DP379)</f>
        <v>0.3163665776766168</v>
      </c>
      <c r="DQ307" s="96">
        <f>PRODUCT('mil mi val'!$C379:DQ379)</f>
        <v>0.31320291189985061</v>
      </c>
      <c r="DR307" s="96">
        <f>PRODUCT('mil mi val'!$C379:DR379)</f>
        <v>0.3100708827808521</v>
      </c>
      <c r="DS307" s="96">
        <f>PRODUCT('mil mi val'!$C379:DS379)</f>
        <v>0.3069701739530436</v>
      </c>
      <c r="DT307" s="96">
        <f>PRODUCT('mil mi val'!$C379:DT379)</f>
        <v>0.30390047221351318</v>
      </c>
    </row>
    <row r="308" spans="2:124" ht="15" x14ac:dyDescent="0.25">
      <c r="B308" s="55">
        <v>53</v>
      </c>
      <c r="C308" s="96">
        <v>1</v>
      </c>
      <c r="D308" s="96">
        <f>PRODUCT('mil mi val'!$C380:C380)</f>
        <v>0.99677854713082292</v>
      </c>
      <c r="E308" s="96">
        <f>PRODUCT('mil mi val'!$C380:D380)</f>
        <v>0.99252285317190714</v>
      </c>
      <c r="F308" s="96">
        <f>PRODUCT('mil mi val'!$C380:E380)</f>
        <v>0.98727521046376288</v>
      </c>
      <c r="G308" s="96">
        <f>PRODUCT('mil mi val'!$C380:F380)</f>
        <v>0.98114765146945582</v>
      </c>
      <c r="H308" s="96">
        <f>PRODUCT('mil mi val'!$C380:G380)</f>
        <v>0.97431942551220352</v>
      </c>
      <c r="I308" s="96">
        <f>PRODUCT('mil mi val'!$C380:H380)</f>
        <v>0.96703370852082504</v>
      </c>
      <c r="J308" s="96">
        <f>PRODUCT('mil mi val'!$C380:I380)</f>
        <v>0.95943782671991173</v>
      </c>
      <c r="K308" s="96">
        <f>PRODUCT('mil mi val'!$C380:J380)</f>
        <v>0.95154708772615282</v>
      </c>
      <c r="L308" s="96">
        <f>PRODUCT('mil mi val'!$C380:K380)</f>
        <v>0.94338403923820857</v>
      </c>
      <c r="M308" s="96">
        <f>PRODUCT('mil mi val'!$C380:L380)</f>
        <v>0.93497812145438275</v>
      </c>
      <c r="N308" s="96">
        <f>PRODUCT('mil mi val'!$C380:M380)</f>
        <v>0.92636529294478853</v>
      </c>
      <c r="O308" s="96">
        <f>PRODUCT('mil mi val'!$C380:N380)</f>
        <v>0.91758763720458925</v>
      </c>
      <c r="P308" s="96">
        <f>PRODUCT('mil mi val'!$C380:O380)</f>
        <v>0.9086929586714354</v>
      </c>
      <c r="Q308" s="96">
        <f>PRODUCT('mil mi val'!$C380:P380)</f>
        <v>0.89973437833520542</v>
      </c>
      <c r="R308" s="96">
        <f>PRODUCT('mil mi val'!$C380:Q380)</f>
        <v>0.89076994020111366</v>
      </c>
      <c r="S308" s="96">
        <f>PRODUCT('mil mi val'!$C380:R380)</f>
        <v>0.88186224079910247</v>
      </c>
      <c r="T308" s="96">
        <f>PRODUCT('mil mi val'!$C380:S380)</f>
        <v>0.87304361839111144</v>
      </c>
      <c r="U308" s="96">
        <f>PRODUCT('mil mi val'!$C380:T380)</f>
        <v>0.86431318220720033</v>
      </c>
      <c r="V308" s="96">
        <f>PRODUCT('mil mi val'!$C380:U380)</f>
        <v>0.85567005038512833</v>
      </c>
      <c r="W308" s="96">
        <f>PRODUCT('mil mi val'!$C380:V380)</f>
        <v>0.84711334988127707</v>
      </c>
      <c r="X308" s="96">
        <f>PRODUCT('mil mi val'!$C380:W380)</f>
        <v>0.83864221638246428</v>
      </c>
      <c r="Y308" s="96">
        <f>PRODUCT('mil mi val'!$C380:X380)</f>
        <v>0.8302557942186396</v>
      </c>
      <c r="Z308" s="96">
        <f>PRODUCT('mil mi val'!$C380:Y380)</f>
        <v>0.82195323627645323</v>
      </c>
      <c r="AA308" s="96">
        <f>PRODUCT('mil mi val'!$C380:Z380)</f>
        <v>0.81373370391368871</v>
      </c>
      <c r="AB308" s="96">
        <f>PRODUCT('mil mi val'!$C380:AA380)</f>
        <v>0.80559636687455183</v>
      </c>
      <c r="AC308" s="96">
        <f>PRODUCT('mil mi val'!$C380:AB380)</f>
        <v>0.79754040320580633</v>
      </c>
      <c r="AD308" s="96">
        <f>PRODUCT('mil mi val'!$C380:AC380)</f>
        <v>0.78956499917374823</v>
      </c>
      <c r="AE308" s="96">
        <f>PRODUCT('mil mi val'!$C380:AD380)</f>
        <v>0.7816693491820107</v>
      </c>
      <c r="AF308" s="96">
        <f>PRODUCT('mil mi val'!$C380:AE380)</f>
        <v>0.77385265569019057</v>
      </c>
      <c r="AG308" s="96">
        <f>PRODUCT('mil mi val'!$C380:AF380)</f>
        <v>0.76611412913328869</v>
      </c>
      <c r="AH308" s="96">
        <f>PRODUCT('mil mi val'!$C380:AG380)</f>
        <v>0.75845298784195581</v>
      </c>
      <c r="AI308" s="96">
        <f>PRODUCT('mil mi val'!$C380:AH380)</f>
        <v>0.7508684579635363</v>
      </c>
      <c r="AJ308" s="96">
        <f>PRODUCT('mil mi val'!$C380:AI380)</f>
        <v>0.74335977338390091</v>
      </c>
      <c r="AK308" s="96">
        <f>PRODUCT('mil mi val'!$C380:AJ380)</f>
        <v>0.73592617565006191</v>
      </c>
      <c r="AL308" s="96">
        <f>PRODUCT('mil mi val'!$C380:AK380)</f>
        <v>0.72856691389356132</v>
      </c>
      <c r="AM308" s="96">
        <f>PRODUCT('mil mi val'!$C380:AL380)</f>
        <v>0.72128124475462574</v>
      </c>
      <c r="AN308" s="96">
        <f>PRODUCT('mil mi val'!$C380:AM380)</f>
        <v>0.7140684323070795</v>
      </c>
      <c r="AO308" s="96">
        <f>PRODUCT('mil mi val'!$C380:AN380)</f>
        <v>0.7069277479840087</v>
      </c>
      <c r="AP308" s="96">
        <f>PRODUCT('mil mi val'!$C380:AO380)</f>
        <v>0.69985847050416861</v>
      </c>
      <c r="AQ308" s="96">
        <f>PRODUCT('mil mi val'!$C380:AP380)</f>
        <v>0.69285988579912694</v>
      </c>
      <c r="AR308" s="96">
        <f>PRODUCT('mil mi val'!$C380:AQ380)</f>
        <v>0.6859312869411357</v>
      </c>
      <c r="AS308" s="96">
        <f>PRODUCT('mil mi val'!$C380:AR380)</f>
        <v>0.67907197407172437</v>
      </c>
      <c r="AT308" s="96">
        <f>PRODUCT('mil mi val'!$C380:AS380)</f>
        <v>0.67228125433100716</v>
      </c>
      <c r="AU308" s="96">
        <f>PRODUCT('mil mi val'!$C380:AT380)</f>
        <v>0.66555844178769707</v>
      </c>
      <c r="AV308" s="96">
        <f>PRODUCT('mil mi val'!$C380:AU380)</f>
        <v>0.65890285736982013</v>
      </c>
      <c r="AW308" s="96">
        <f>PRODUCT('mil mi val'!$C380:AV380)</f>
        <v>0.65231382879612188</v>
      </c>
      <c r="AX308" s="96">
        <f>PRODUCT('mil mi val'!$C380:AW380)</f>
        <v>0.64579069050816063</v>
      </c>
      <c r="AY308" s="96">
        <f>PRODUCT('mil mi val'!$C380:AX380)</f>
        <v>0.63933278360307899</v>
      </c>
      <c r="AZ308" s="96">
        <f>PRODUCT('mil mi val'!$C380:AY380)</f>
        <v>0.63293945576704824</v>
      </c>
      <c r="BA308" s="96">
        <f>PRODUCT('mil mi val'!$C380:AZ380)</f>
        <v>0.62661006120937779</v>
      </c>
      <c r="BB308" s="96">
        <f>PRODUCT('mil mi val'!$C380:BA380)</f>
        <v>0.62034396059728403</v>
      </c>
      <c r="BC308" s="96">
        <f>PRODUCT('mil mi val'!$C380:BB380)</f>
        <v>0.61414052099131122</v>
      </c>
      <c r="BD308" s="96">
        <f>PRODUCT('mil mi val'!$C380:BC380)</f>
        <v>0.60799911578139809</v>
      </c>
      <c r="BE308" s="96">
        <f>PRODUCT('mil mi val'!$C380:BD380)</f>
        <v>0.6019191246235841</v>
      </c>
      <c r="BF308" s="96">
        <f>PRODUCT('mil mi val'!$C380:BE380)</f>
        <v>0.59589993337734826</v>
      </c>
      <c r="BG308" s="96">
        <f>PRODUCT('mil mi val'!$C380:BF380)</f>
        <v>0.58994093404357473</v>
      </c>
      <c r="BH308" s="96">
        <f>PRODUCT('mil mi val'!$C380:BG380)</f>
        <v>0.58404152470313897</v>
      </c>
      <c r="BI308" s="96">
        <f>PRODUCT('mil mi val'!$C380:BH380)</f>
        <v>0.57820110945610759</v>
      </c>
      <c r="BJ308" s="96">
        <f>PRODUCT('mil mi val'!$C380:BI380)</f>
        <v>0.57241909836154647</v>
      </c>
      <c r="BK308" s="96">
        <f>PRODUCT('mil mi val'!$C380:BJ380)</f>
        <v>0.56669490737793105</v>
      </c>
      <c r="BL308" s="96">
        <f>PRODUCT('mil mi val'!$C380:BK380)</f>
        <v>0.56102795830415175</v>
      </c>
      <c r="BM308" s="96">
        <f>PRODUCT('mil mi val'!$C380:BL380)</f>
        <v>0.55541767872111025</v>
      </c>
      <c r="BN308" s="96">
        <f>PRODUCT('mil mi val'!$C380:BM380)</f>
        <v>0.5498635019338991</v>
      </c>
      <c r="BO308" s="96">
        <f>PRODUCT('mil mi val'!$C380:BN380)</f>
        <v>0.5443648669145601</v>
      </c>
      <c r="BP308" s="96">
        <f>PRODUCT('mil mi val'!$C380:BO380)</f>
        <v>0.5389212182454145</v>
      </c>
      <c r="BQ308" s="96">
        <f>PRODUCT('mil mi val'!$C380:BP380)</f>
        <v>0.53353200606296036</v>
      </c>
      <c r="BR308" s="96">
        <f>PRODUCT('mil mi val'!$C380:BQ380)</f>
        <v>0.52819668600233072</v>
      </c>
      <c r="BS308" s="96">
        <f>PRODUCT('mil mi val'!$C380:BR380)</f>
        <v>0.52291471914230736</v>
      </c>
      <c r="BT308" s="96">
        <f>PRODUCT('mil mi val'!$C380:BS380)</f>
        <v>0.51768557195088427</v>
      </c>
      <c r="BU308" s="96">
        <f>PRODUCT('mil mi val'!$C380:BT380)</f>
        <v>0.51250871623137539</v>
      </c>
      <c r="BV308" s="96">
        <f>PRODUCT('mil mi val'!$C380:BU380)</f>
        <v>0.50738362906906165</v>
      </c>
      <c r="BW308" s="96">
        <f>PRODUCT('mil mi val'!$C380:BV380)</f>
        <v>0.50230979277837107</v>
      </c>
      <c r="BX308" s="96">
        <f>PRODUCT('mil mi val'!$C380:BW380)</f>
        <v>0.49728669485058735</v>
      </c>
      <c r="BY308" s="96">
        <f>PRODUCT('mil mi val'!$C380:BX380)</f>
        <v>0.49231382790208145</v>
      </c>
      <c r="BZ308" s="96">
        <f>PRODUCT('mil mi val'!$C380:BY380)</f>
        <v>0.48739068962306065</v>
      </c>
      <c r="CA308" s="96">
        <f>PRODUCT('mil mi val'!$C380:BZ380)</f>
        <v>0.48251678272683002</v>
      </c>
      <c r="CB308" s="96">
        <f>PRODUCT('mil mi val'!$C380:CA380)</f>
        <v>0.47769161489956169</v>
      </c>
      <c r="CC308" s="96">
        <f>PRODUCT('mil mi val'!$C380:CB380)</f>
        <v>0.47291469875056608</v>
      </c>
      <c r="CD308" s="96">
        <f>PRODUCT('mil mi val'!$C380:CC380)</f>
        <v>0.46818555176306043</v>
      </c>
      <c r="CE308" s="96">
        <f>PRODUCT('mil mi val'!$C380:CD380)</f>
        <v>0.46350369624542981</v>
      </c>
      <c r="CF308" s="96">
        <f>PRODUCT('mil mi val'!$C380:CE380)</f>
        <v>0.45886865928297549</v>
      </c>
      <c r="CG308" s="96">
        <f>PRODUCT('mil mi val'!$C380:CF380)</f>
        <v>0.45427997269014575</v>
      </c>
      <c r="CH308" s="96">
        <f>PRODUCT('mil mi val'!$C380:CG380)</f>
        <v>0.44973717296324428</v>
      </c>
      <c r="CI308" s="96">
        <f>PRODUCT('mil mi val'!$C380:CH380)</f>
        <v>0.44523980123361184</v>
      </c>
      <c r="CJ308" s="96">
        <f>PRODUCT('mil mi val'!$C380:CI380)</f>
        <v>0.44078740322127574</v>
      </c>
      <c r="CK308" s="96">
        <f>PRODUCT('mil mi val'!$C380:CJ380)</f>
        <v>0.43637952918906298</v>
      </c>
      <c r="CL308" s="96">
        <f>PRODUCT('mil mi val'!$C380:CK380)</f>
        <v>0.43201573389717235</v>
      </c>
      <c r="CM308" s="96">
        <f>PRODUCT('mil mi val'!$C380:CL380)</f>
        <v>0.42769557655820062</v>
      </c>
      <c r="CN308" s="96">
        <f>PRODUCT('mil mi val'!$C380:CM380)</f>
        <v>0.42341862079261861</v>
      </c>
      <c r="CO308" s="96">
        <f>PRODUCT('mil mi val'!$C380:CN380)</f>
        <v>0.4191844345846924</v>
      </c>
      <c r="CP308" s="96">
        <f>PRODUCT('mil mi val'!$C380:CO380)</f>
        <v>0.41499259023884549</v>
      </c>
      <c r="CQ308" s="96">
        <f>PRODUCT('mil mi val'!$C380:CP380)</f>
        <v>0.41084266433645705</v>
      </c>
      <c r="CR308" s="96">
        <f>PRODUCT('mil mi val'!$C380:CQ380)</f>
        <v>0.40673423769309247</v>
      </c>
      <c r="CS308" s="96">
        <f>PRODUCT('mil mi val'!$C380:CR380)</f>
        <v>0.40266689531616157</v>
      </c>
      <c r="CT308" s="96">
        <f>PRODUCT('mil mi val'!$C380:CS380)</f>
        <v>0.39864022636299995</v>
      </c>
      <c r="CU308" s="96">
        <f>PRODUCT('mil mi val'!$C380:CT380)</f>
        <v>0.39465382409936994</v>
      </c>
      <c r="CV308" s="96">
        <f>PRODUCT('mil mi val'!$C380:CU380)</f>
        <v>0.39070728585837622</v>
      </c>
      <c r="CW308" s="96">
        <f>PRODUCT('mil mi val'!$C380:CV380)</f>
        <v>0.38680021299979245</v>
      </c>
      <c r="CX308" s="96">
        <f>PRODUCT('mil mi val'!$C380:CW380)</f>
        <v>0.38293221086979451</v>
      </c>
      <c r="CY308" s="96">
        <f>PRODUCT('mil mi val'!$C380:CX380)</f>
        <v>0.37910288876109655</v>
      </c>
      <c r="CZ308" s="96">
        <f>PRODUCT('mil mi val'!$C380:CY380)</f>
        <v>0.37531185987348559</v>
      </c>
      <c r="DA308" s="96">
        <f>PRODUCT('mil mi val'!$C380:CZ380)</f>
        <v>0.37155874127475075</v>
      </c>
      <c r="DB308" s="96">
        <f>PRODUCT('mil mi val'!$C380:DA380)</f>
        <v>0.36784315386200322</v>
      </c>
      <c r="DC308" s="96">
        <f>PRODUCT('mil mi val'!$C380:DB380)</f>
        <v>0.36416472232338321</v>
      </c>
      <c r="DD308" s="96">
        <f>PRODUCT('mil mi val'!$C380:DC380)</f>
        <v>0.36052307510014936</v>
      </c>
      <c r="DE308" s="96">
        <f>PRODUCT('mil mi val'!$C380:DE380)</f>
        <v>0.35334866590565639</v>
      </c>
      <c r="DF308" s="96">
        <f>PRODUCT('mil mi val'!$C380:DF380)</f>
        <v>0.34981517924659983</v>
      </c>
      <c r="DG308" s="96">
        <f>PRODUCT('mil mi val'!$C380:DG380)</f>
        <v>0.34631702745413384</v>
      </c>
      <c r="DH308" s="96">
        <f>PRODUCT('mil mi val'!$C380:DH380)</f>
        <v>0.34285385717959249</v>
      </c>
      <c r="DI308" s="96">
        <f>PRODUCT('mil mi val'!$C380:DI380)</f>
        <v>0.33942531860779657</v>
      </c>
      <c r="DJ308" s="96">
        <f>PRODUCT('mil mi val'!$C380:DJ380)</f>
        <v>0.33603106542171862</v>
      </c>
      <c r="DK308" s="96">
        <f>PRODUCT('mil mi val'!$C380:DK380)</f>
        <v>0.33267075476750141</v>
      </c>
      <c r="DL308" s="96">
        <f>PRODUCT('mil mi val'!$C380:DL380)</f>
        <v>0.32934404721982641</v>
      </c>
      <c r="DM308" s="96">
        <f>PRODUCT('mil mi val'!$C380:DM380)</f>
        <v>0.32605060674762815</v>
      </c>
      <c r="DN308" s="96">
        <f>PRODUCT('mil mi val'!$C380:DN380)</f>
        <v>0.32279010068015185</v>
      </c>
      <c r="DO308" s="96">
        <f>PRODUCT('mil mi val'!$C380:DO380)</f>
        <v>0.31956219967335031</v>
      </c>
      <c r="DP308" s="96">
        <f>PRODUCT('mil mi val'!$C380:DP380)</f>
        <v>0.3163665776766168</v>
      </c>
      <c r="DQ308" s="96">
        <f>PRODUCT('mil mi val'!$C380:DQ380)</f>
        <v>0.31320291189985061</v>
      </c>
      <c r="DR308" s="96">
        <f>PRODUCT('mil mi val'!$C380:DR380)</f>
        <v>0.3100708827808521</v>
      </c>
      <c r="DS308" s="96">
        <f>PRODUCT('mil mi val'!$C380:DS380)</f>
        <v>0.3069701739530436</v>
      </c>
      <c r="DT308" s="96">
        <f>PRODUCT('mil mi val'!$C380:DT380)</f>
        <v>0.30390047221351318</v>
      </c>
    </row>
    <row r="309" spans="2:124" ht="15" x14ac:dyDescent="0.25">
      <c r="B309" s="55">
        <v>54</v>
      </c>
      <c r="C309" s="96">
        <v>1</v>
      </c>
      <c r="D309" s="96">
        <f>PRODUCT('mil mi val'!$C381:C381)</f>
        <v>0.99677854713082292</v>
      </c>
      <c r="E309" s="96">
        <f>PRODUCT('mil mi val'!$C381:D381)</f>
        <v>0.99252285317190714</v>
      </c>
      <c r="F309" s="96">
        <f>PRODUCT('mil mi val'!$C381:E381)</f>
        <v>0.98727521046376288</v>
      </c>
      <c r="G309" s="96">
        <f>PRODUCT('mil mi val'!$C381:F381)</f>
        <v>0.98114765146945582</v>
      </c>
      <c r="H309" s="96">
        <f>PRODUCT('mil mi val'!$C381:G381)</f>
        <v>0.97431942551220352</v>
      </c>
      <c r="I309" s="96">
        <f>PRODUCT('mil mi val'!$C381:H381)</f>
        <v>0.96703370852082504</v>
      </c>
      <c r="J309" s="96">
        <f>PRODUCT('mil mi val'!$C381:I381)</f>
        <v>0.95943782671991173</v>
      </c>
      <c r="K309" s="96">
        <f>PRODUCT('mil mi val'!$C381:J381)</f>
        <v>0.95154708772615282</v>
      </c>
      <c r="L309" s="96">
        <f>PRODUCT('mil mi val'!$C381:K381)</f>
        <v>0.94338403923820857</v>
      </c>
      <c r="M309" s="96">
        <f>PRODUCT('mil mi val'!$C381:L381)</f>
        <v>0.93497812145438275</v>
      </c>
      <c r="N309" s="96">
        <f>PRODUCT('mil mi val'!$C381:M381)</f>
        <v>0.92636529294478853</v>
      </c>
      <c r="O309" s="96">
        <f>PRODUCT('mil mi val'!$C381:N381)</f>
        <v>0.91758763720458925</v>
      </c>
      <c r="P309" s="96">
        <f>PRODUCT('mil mi val'!$C381:O381)</f>
        <v>0.9086929586714354</v>
      </c>
      <c r="Q309" s="96">
        <f>PRODUCT('mil mi val'!$C381:P381)</f>
        <v>0.89973437833520542</v>
      </c>
      <c r="R309" s="96">
        <f>PRODUCT('mil mi val'!$C381:Q381)</f>
        <v>0.89076994020111366</v>
      </c>
      <c r="S309" s="96">
        <f>PRODUCT('mil mi val'!$C381:R381)</f>
        <v>0.88186224079910247</v>
      </c>
      <c r="T309" s="96">
        <f>PRODUCT('mil mi val'!$C381:S381)</f>
        <v>0.87304361839111144</v>
      </c>
      <c r="U309" s="96">
        <f>PRODUCT('mil mi val'!$C381:T381)</f>
        <v>0.86431318220720033</v>
      </c>
      <c r="V309" s="96">
        <f>PRODUCT('mil mi val'!$C381:U381)</f>
        <v>0.85567005038512833</v>
      </c>
      <c r="W309" s="96">
        <f>PRODUCT('mil mi val'!$C381:V381)</f>
        <v>0.84711334988127707</v>
      </c>
      <c r="X309" s="96">
        <f>PRODUCT('mil mi val'!$C381:W381)</f>
        <v>0.83864221638246428</v>
      </c>
      <c r="Y309" s="96">
        <f>PRODUCT('mil mi val'!$C381:X381)</f>
        <v>0.8302557942186396</v>
      </c>
      <c r="Z309" s="96">
        <f>PRODUCT('mil mi val'!$C381:Y381)</f>
        <v>0.82195323627645323</v>
      </c>
      <c r="AA309" s="96">
        <f>PRODUCT('mil mi val'!$C381:Z381)</f>
        <v>0.81373370391368871</v>
      </c>
      <c r="AB309" s="96">
        <f>PRODUCT('mil mi val'!$C381:AA381)</f>
        <v>0.80559636687455183</v>
      </c>
      <c r="AC309" s="96">
        <f>PRODUCT('mil mi val'!$C381:AB381)</f>
        <v>0.79754040320580633</v>
      </c>
      <c r="AD309" s="96">
        <f>PRODUCT('mil mi val'!$C381:AC381)</f>
        <v>0.78956499917374823</v>
      </c>
      <c r="AE309" s="96">
        <f>PRODUCT('mil mi val'!$C381:AD381)</f>
        <v>0.7816693491820107</v>
      </c>
      <c r="AF309" s="96">
        <f>PRODUCT('mil mi val'!$C381:AE381)</f>
        <v>0.77385265569019057</v>
      </c>
      <c r="AG309" s="96">
        <f>PRODUCT('mil mi val'!$C381:AF381)</f>
        <v>0.76611412913328869</v>
      </c>
      <c r="AH309" s="96">
        <f>PRODUCT('mil mi val'!$C381:AG381)</f>
        <v>0.75845298784195581</v>
      </c>
      <c r="AI309" s="96">
        <f>PRODUCT('mil mi val'!$C381:AH381)</f>
        <v>0.7508684579635363</v>
      </c>
      <c r="AJ309" s="96">
        <f>PRODUCT('mil mi val'!$C381:AI381)</f>
        <v>0.74335977338390091</v>
      </c>
      <c r="AK309" s="96">
        <f>PRODUCT('mil mi val'!$C381:AJ381)</f>
        <v>0.73592617565006191</v>
      </c>
      <c r="AL309" s="96">
        <f>PRODUCT('mil mi val'!$C381:AK381)</f>
        <v>0.72856691389356132</v>
      </c>
      <c r="AM309" s="96">
        <f>PRODUCT('mil mi val'!$C381:AL381)</f>
        <v>0.72128124475462574</v>
      </c>
      <c r="AN309" s="96">
        <f>PRODUCT('mil mi val'!$C381:AM381)</f>
        <v>0.7140684323070795</v>
      </c>
      <c r="AO309" s="96">
        <f>PRODUCT('mil mi val'!$C381:AN381)</f>
        <v>0.7069277479840087</v>
      </c>
      <c r="AP309" s="96">
        <f>PRODUCT('mil mi val'!$C381:AO381)</f>
        <v>0.69985847050416861</v>
      </c>
      <c r="AQ309" s="96">
        <f>PRODUCT('mil mi val'!$C381:AP381)</f>
        <v>0.69285988579912694</v>
      </c>
      <c r="AR309" s="96">
        <f>PRODUCT('mil mi val'!$C381:AQ381)</f>
        <v>0.6859312869411357</v>
      </c>
      <c r="AS309" s="96">
        <f>PRODUCT('mil mi val'!$C381:AR381)</f>
        <v>0.67907197407172437</v>
      </c>
      <c r="AT309" s="96">
        <f>PRODUCT('mil mi val'!$C381:AS381)</f>
        <v>0.67228125433100716</v>
      </c>
      <c r="AU309" s="96">
        <f>PRODUCT('mil mi val'!$C381:AT381)</f>
        <v>0.66555844178769707</v>
      </c>
      <c r="AV309" s="96">
        <f>PRODUCT('mil mi val'!$C381:AU381)</f>
        <v>0.65890285736982013</v>
      </c>
      <c r="AW309" s="96">
        <f>PRODUCT('mil mi val'!$C381:AV381)</f>
        <v>0.65231382879612188</v>
      </c>
      <c r="AX309" s="96">
        <f>PRODUCT('mil mi val'!$C381:AW381)</f>
        <v>0.64579069050816063</v>
      </c>
      <c r="AY309" s="96">
        <f>PRODUCT('mil mi val'!$C381:AX381)</f>
        <v>0.63933278360307899</v>
      </c>
      <c r="AZ309" s="96">
        <f>PRODUCT('mil mi val'!$C381:AY381)</f>
        <v>0.63293945576704824</v>
      </c>
      <c r="BA309" s="96">
        <f>PRODUCT('mil mi val'!$C381:AZ381)</f>
        <v>0.62661006120937779</v>
      </c>
      <c r="BB309" s="96">
        <f>PRODUCT('mil mi val'!$C381:BA381)</f>
        <v>0.62034396059728403</v>
      </c>
      <c r="BC309" s="96">
        <f>PRODUCT('mil mi val'!$C381:BB381)</f>
        <v>0.61414052099131122</v>
      </c>
      <c r="BD309" s="96">
        <f>PRODUCT('mil mi val'!$C381:BC381)</f>
        <v>0.60799911578139809</v>
      </c>
      <c r="BE309" s="96">
        <f>PRODUCT('mil mi val'!$C381:BD381)</f>
        <v>0.6019191246235841</v>
      </c>
      <c r="BF309" s="96">
        <f>PRODUCT('mil mi val'!$C381:BE381)</f>
        <v>0.59589993337734826</v>
      </c>
      <c r="BG309" s="96">
        <f>PRODUCT('mil mi val'!$C381:BF381)</f>
        <v>0.58994093404357473</v>
      </c>
      <c r="BH309" s="96">
        <f>PRODUCT('mil mi val'!$C381:BG381)</f>
        <v>0.58404152470313897</v>
      </c>
      <c r="BI309" s="96">
        <f>PRODUCT('mil mi val'!$C381:BH381)</f>
        <v>0.57820110945610759</v>
      </c>
      <c r="BJ309" s="96">
        <f>PRODUCT('mil mi val'!$C381:BI381)</f>
        <v>0.57241909836154647</v>
      </c>
      <c r="BK309" s="96">
        <f>PRODUCT('mil mi val'!$C381:BJ381)</f>
        <v>0.56669490737793105</v>
      </c>
      <c r="BL309" s="96">
        <f>PRODUCT('mil mi val'!$C381:BK381)</f>
        <v>0.56102795830415175</v>
      </c>
      <c r="BM309" s="96">
        <f>PRODUCT('mil mi val'!$C381:BL381)</f>
        <v>0.55541767872111025</v>
      </c>
      <c r="BN309" s="96">
        <f>PRODUCT('mil mi val'!$C381:BM381)</f>
        <v>0.5498635019338991</v>
      </c>
      <c r="BO309" s="96">
        <f>PRODUCT('mil mi val'!$C381:BN381)</f>
        <v>0.5443648669145601</v>
      </c>
      <c r="BP309" s="96">
        <f>PRODUCT('mil mi val'!$C381:BO381)</f>
        <v>0.5389212182454145</v>
      </c>
      <c r="BQ309" s="96">
        <f>PRODUCT('mil mi val'!$C381:BP381)</f>
        <v>0.53353200606296036</v>
      </c>
      <c r="BR309" s="96">
        <f>PRODUCT('mil mi val'!$C381:BQ381)</f>
        <v>0.52819668600233072</v>
      </c>
      <c r="BS309" s="96">
        <f>PRODUCT('mil mi val'!$C381:BR381)</f>
        <v>0.52291471914230736</v>
      </c>
      <c r="BT309" s="96">
        <f>PRODUCT('mil mi val'!$C381:BS381)</f>
        <v>0.51768557195088427</v>
      </c>
      <c r="BU309" s="96">
        <f>PRODUCT('mil mi val'!$C381:BT381)</f>
        <v>0.51250871623137539</v>
      </c>
      <c r="BV309" s="96">
        <f>PRODUCT('mil mi val'!$C381:BU381)</f>
        <v>0.50738362906906165</v>
      </c>
      <c r="BW309" s="96">
        <f>PRODUCT('mil mi val'!$C381:BV381)</f>
        <v>0.50230979277837107</v>
      </c>
      <c r="BX309" s="96">
        <f>PRODUCT('mil mi val'!$C381:BW381)</f>
        <v>0.49728669485058735</v>
      </c>
      <c r="BY309" s="96">
        <f>PRODUCT('mil mi val'!$C381:BX381)</f>
        <v>0.49231382790208145</v>
      </c>
      <c r="BZ309" s="96">
        <f>PRODUCT('mil mi val'!$C381:BY381)</f>
        <v>0.48739068962306065</v>
      </c>
      <c r="CA309" s="96">
        <f>PRODUCT('mil mi val'!$C381:BZ381)</f>
        <v>0.48251678272683002</v>
      </c>
      <c r="CB309" s="96">
        <f>PRODUCT('mil mi val'!$C381:CA381)</f>
        <v>0.47769161489956169</v>
      </c>
      <c r="CC309" s="96">
        <f>PRODUCT('mil mi val'!$C381:CB381)</f>
        <v>0.47291469875056608</v>
      </c>
      <c r="CD309" s="96">
        <f>PRODUCT('mil mi val'!$C381:CC381)</f>
        <v>0.46818555176306043</v>
      </c>
      <c r="CE309" s="96">
        <f>PRODUCT('mil mi val'!$C381:CD381)</f>
        <v>0.46350369624542981</v>
      </c>
      <c r="CF309" s="96">
        <f>PRODUCT('mil mi val'!$C381:CE381)</f>
        <v>0.45886865928297549</v>
      </c>
      <c r="CG309" s="96">
        <f>PRODUCT('mil mi val'!$C381:CF381)</f>
        <v>0.45427997269014575</v>
      </c>
      <c r="CH309" s="96">
        <f>PRODUCT('mil mi val'!$C381:CG381)</f>
        <v>0.44973717296324428</v>
      </c>
      <c r="CI309" s="96">
        <f>PRODUCT('mil mi val'!$C381:CH381)</f>
        <v>0.44523980123361184</v>
      </c>
      <c r="CJ309" s="96">
        <f>PRODUCT('mil mi val'!$C381:CI381)</f>
        <v>0.44078740322127574</v>
      </c>
      <c r="CK309" s="96">
        <f>PRODUCT('mil mi val'!$C381:CJ381)</f>
        <v>0.43637952918906298</v>
      </c>
      <c r="CL309" s="96">
        <f>PRODUCT('mil mi val'!$C381:CK381)</f>
        <v>0.43201573389717235</v>
      </c>
      <c r="CM309" s="96">
        <f>PRODUCT('mil mi val'!$C381:CL381)</f>
        <v>0.42769557655820062</v>
      </c>
      <c r="CN309" s="96">
        <f>PRODUCT('mil mi val'!$C381:CM381)</f>
        <v>0.42341862079261861</v>
      </c>
      <c r="CO309" s="96">
        <f>PRODUCT('mil mi val'!$C381:CN381)</f>
        <v>0.4191844345846924</v>
      </c>
      <c r="CP309" s="96">
        <f>PRODUCT('mil mi val'!$C381:CO381)</f>
        <v>0.41499259023884549</v>
      </c>
      <c r="CQ309" s="96">
        <f>PRODUCT('mil mi val'!$C381:CP381)</f>
        <v>0.41084266433645705</v>
      </c>
      <c r="CR309" s="96">
        <f>PRODUCT('mil mi val'!$C381:CQ381)</f>
        <v>0.40673423769309247</v>
      </c>
      <c r="CS309" s="96">
        <f>PRODUCT('mil mi val'!$C381:CR381)</f>
        <v>0.40266689531616157</v>
      </c>
      <c r="CT309" s="96">
        <f>PRODUCT('mil mi val'!$C381:CS381)</f>
        <v>0.39864022636299995</v>
      </c>
      <c r="CU309" s="96">
        <f>PRODUCT('mil mi val'!$C381:CT381)</f>
        <v>0.39465382409936994</v>
      </c>
      <c r="CV309" s="96">
        <f>PRODUCT('mil mi val'!$C381:CU381)</f>
        <v>0.39070728585837622</v>
      </c>
      <c r="CW309" s="96">
        <f>PRODUCT('mil mi val'!$C381:CV381)</f>
        <v>0.38680021299979245</v>
      </c>
      <c r="CX309" s="96">
        <f>PRODUCT('mil mi val'!$C381:CW381)</f>
        <v>0.38293221086979451</v>
      </c>
      <c r="CY309" s="96">
        <f>PRODUCT('mil mi val'!$C381:CX381)</f>
        <v>0.37910288876109655</v>
      </c>
      <c r="CZ309" s="96">
        <f>PRODUCT('mil mi val'!$C381:CY381)</f>
        <v>0.37531185987348559</v>
      </c>
      <c r="DA309" s="96">
        <f>PRODUCT('mil mi val'!$C381:CZ381)</f>
        <v>0.37155874127475075</v>
      </c>
      <c r="DB309" s="96">
        <f>PRODUCT('mil mi val'!$C381:DA381)</f>
        <v>0.36784315386200322</v>
      </c>
      <c r="DC309" s="96">
        <f>PRODUCT('mil mi val'!$C381:DB381)</f>
        <v>0.36416472232338321</v>
      </c>
      <c r="DD309" s="96">
        <f>PRODUCT('mil mi val'!$C381:DC381)</f>
        <v>0.36052307510014936</v>
      </c>
      <c r="DE309" s="96">
        <f>PRODUCT('mil mi val'!$C381:DE381)</f>
        <v>0.35334866590565639</v>
      </c>
      <c r="DF309" s="96">
        <f>PRODUCT('mil mi val'!$C381:DF381)</f>
        <v>0.34981517924659983</v>
      </c>
      <c r="DG309" s="96">
        <f>PRODUCT('mil mi val'!$C381:DG381)</f>
        <v>0.34631702745413384</v>
      </c>
      <c r="DH309" s="96">
        <f>PRODUCT('mil mi val'!$C381:DH381)</f>
        <v>0.34285385717959249</v>
      </c>
      <c r="DI309" s="96">
        <f>PRODUCT('mil mi val'!$C381:DI381)</f>
        <v>0.33942531860779657</v>
      </c>
      <c r="DJ309" s="96">
        <f>PRODUCT('mil mi val'!$C381:DJ381)</f>
        <v>0.33603106542171862</v>
      </c>
      <c r="DK309" s="96">
        <f>PRODUCT('mil mi val'!$C381:DK381)</f>
        <v>0.33267075476750141</v>
      </c>
      <c r="DL309" s="96">
        <f>PRODUCT('mil mi val'!$C381:DL381)</f>
        <v>0.32934404721982641</v>
      </c>
      <c r="DM309" s="96">
        <f>PRODUCT('mil mi val'!$C381:DM381)</f>
        <v>0.32605060674762815</v>
      </c>
      <c r="DN309" s="96">
        <f>PRODUCT('mil mi val'!$C381:DN381)</f>
        <v>0.32279010068015185</v>
      </c>
      <c r="DO309" s="96">
        <f>PRODUCT('mil mi val'!$C381:DO381)</f>
        <v>0.31956219967335031</v>
      </c>
      <c r="DP309" s="96">
        <f>PRODUCT('mil mi val'!$C381:DP381)</f>
        <v>0.3163665776766168</v>
      </c>
      <c r="DQ309" s="96">
        <f>PRODUCT('mil mi val'!$C381:DQ381)</f>
        <v>0.31320291189985061</v>
      </c>
      <c r="DR309" s="96">
        <f>PRODUCT('mil mi val'!$C381:DR381)</f>
        <v>0.3100708827808521</v>
      </c>
      <c r="DS309" s="96">
        <f>PRODUCT('mil mi val'!$C381:DS381)</f>
        <v>0.3069701739530436</v>
      </c>
      <c r="DT309" s="96">
        <f>PRODUCT('mil mi val'!$C381:DT381)</f>
        <v>0.30390047221351318</v>
      </c>
    </row>
    <row r="310" spans="2:124" ht="15" x14ac:dyDescent="0.25">
      <c r="B310" s="55">
        <v>55</v>
      </c>
      <c r="C310" s="96">
        <v>1</v>
      </c>
      <c r="D310" s="96">
        <f>PRODUCT('mil mi val'!$C382:C382)</f>
        <v>0.99677854713082292</v>
      </c>
      <c r="E310" s="96">
        <f>PRODUCT('mil mi val'!$C382:D382)</f>
        <v>0.99252285317190714</v>
      </c>
      <c r="F310" s="96">
        <f>PRODUCT('mil mi val'!$C382:E382)</f>
        <v>0.98727521046376288</v>
      </c>
      <c r="G310" s="96">
        <f>PRODUCT('mil mi val'!$C382:F382)</f>
        <v>0.98114765146945582</v>
      </c>
      <c r="H310" s="96">
        <f>PRODUCT('mil mi val'!$C382:G382)</f>
        <v>0.97431942551220352</v>
      </c>
      <c r="I310" s="96">
        <f>PRODUCT('mil mi val'!$C382:H382)</f>
        <v>0.96703370852082504</v>
      </c>
      <c r="J310" s="96">
        <f>PRODUCT('mil mi val'!$C382:I382)</f>
        <v>0.95943782671991173</v>
      </c>
      <c r="K310" s="96">
        <f>PRODUCT('mil mi val'!$C382:J382)</f>
        <v>0.95154708772615282</v>
      </c>
      <c r="L310" s="96">
        <f>PRODUCT('mil mi val'!$C382:K382)</f>
        <v>0.94338403923820857</v>
      </c>
      <c r="M310" s="96">
        <f>PRODUCT('mil mi val'!$C382:L382)</f>
        <v>0.93497812145438275</v>
      </c>
      <c r="N310" s="96">
        <f>PRODUCT('mil mi val'!$C382:M382)</f>
        <v>0.92636529294478853</v>
      </c>
      <c r="O310" s="96">
        <f>PRODUCT('mil mi val'!$C382:N382)</f>
        <v>0.91758763720458925</v>
      </c>
      <c r="P310" s="96">
        <f>PRODUCT('mil mi val'!$C382:O382)</f>
        <v>0.9086929586714354</v>
      </c>
      <c r="Q310" s="96">
        <f>PRODUCT('mil mi val'!$C382:P382)</f>
        <v>0.89973437833520542</v>
      </c>
      <c r="R310" s="96">
        <f>PRODUCT('mil mi val'!$C382:Q382)</f>
        <v>0.89076994020111366</v>
      </c>
      <c r="S310" s="96">
        <f>PRODUCT('mil mi val'!$C382:R382)</f>
        <v>0.88186224079910247</v>
      </c>
      <c r="T310" s="96">
        <f>PRODUCT('mil mi val'!$C382:S382)</f>
        <v>0.87304361839111144</v>
      </c>
      <c r="U310" s="96">
        <f>PRODUCT('mil mi val'!$C382:T382)</f>
        <v>0.86431318220720033</v>
      </c>
      <c r="V310" s="96">
        <f>PRODUCT('mil mi val'!$C382:U382)</f>
        <v>0.85567005038512833</v>
      </c>
      <c r="W310" s="96">
        <f>PRODUCT('mil mi val'!$C382:V382)</f>
        <v>0.84711334988127707</v>
      </c>
      <c r="X310" s="96">
        <f>PRODUCT('mil mi val'!$C382:W382)</f>
        <v>0.83864221638246428</v>
      </c>
      <c r="Y310" s="96">
        <f>PRODUCT('mil mi val'!$C382:X382)</f>
        <v>0.8302557942186396</v>
      </c>
      <c r="Z310" s="96">
        <f>PRODUCT('mil mi val'!$C382:Y382)</f>
        <v>0.82195323627645323</v>
      </c>
      <c r="AA310" s="96">
        <f>PRODUCT('mil mi val'!$C382:Z382)</f>
        <v>0.81373370391368871</v>
      </c>
      <c r="AB310" s="96">
        <f>PRODUCT('mil mi val'!$C382:AA382)</f>
        <v>0.80559636687455183</v>
      </c>
      <c r="AC310" s="96">
        <f>PRODUCT('mil mi val'!$C382:AB382)</f>
        <v>0.79754040320580633</v>
      </c>
      <c r="AD310" s="96">
        <f>PRODUCT('mil mi val'!$C382:AC382)</f>
        <v>0.78956499917374823</v>
      </c>
      <c r="AE310" s="96">
        <f>PRODUCT('mil mi val'!$C382:AD382)</f>
        <v>0.7816693491820107</v>
      </c>
      <c r="AF310" s="96">
        <f>PRODUCT('mil mi val'!$C382:AE382)</f>
        <v>0.77385265569019057</v>
      </c>
      <c r="AG310" s="96">
        <f>PRODUCT('mil mi val'!$C382:AF382)</f>
        <v>0.76611412913328869</v>
      </c>
      <c r="AH310" s="96">
        <f>PRODUCT('mil mi val'!$C382:AG382)</f>
        <v>0.75845298784195581</v>
      </c>
      <c r="AI310" s="96">
        <f>PRODUCT('mil mi val'!$C382:AH382)</f>
        <v>0.7508684579635363</v>
      </c>
      <c r="AJ310" s="96">
        <f>PRODUCT('mil mi val'!$C382:AI382)</f>
        <v>0.74335977338390091</v>
      </c>
      <c r="AK310" s="96">
        <f>PRODUCT('mil mi val'!$C382:AJ382)</f>
        <v>0.73592617565006191</v>
      </c>
      <c r="AL310" s="96">
        <f>PRODUCT('mil mi val'!$C382:AK382)</f>
        <v>0.72856691389356132</v>
      </c>
      <c r="AM310" s="96">
        <f>PRODUCT('mil mi val'!$C382:AL382)</f>
        <v>0.72128124475462574</v>
      </c>
      <c r="AN310" s="96">
        <f>PRODUCT('mil mi val'!$C382:AM382)</f>
        <v>0.7140684323070795</v>
      </c>
      <c r="AO310" s="96">
        <f>PRODUCT('mil mi val'!$C382:AN382)</f>
        <v>0.7069277479840087</v>
      </c>
      <c r="AP310" s="96">
        <f>PRODUCT('mil mi val'!$C382:AO382)</f>
        <v>0.69985847050416861</v>
      </c>
      <c r="AQ310" s="96">
        <f>PRODUCT('mil mi val'!$C382:AP382)</f>
        <v>0.69285988579912694</v>
      </c>
      <c r="AR310" s="96">
        <f>PRODUCT('mil mi val'!$C382:AQ382)</f>
        <v>0.6859312869411357</v>
      </c>
      <c r="AS310" s="96">
        <f>PRODUCT('mil mi val'!$C382:AR382)</f>
        <v>0.67907197407172437</v>
      </c>
      <c r="AT310" s="96">
        <f>PRODUCT('mil mi val'!$C382:AS382)</f>
        <v>0.67228125433100716</v>
      </c>
      <c r="AU310" s="96">
        <f>PRODUCT('mil mi val'!$C382:AT382)</f>
        <v>0.66555844178769707</v>
      </c>
      <c r="AV310" s="96">
        <f>PRODUCT('mil mi val'!$C382:AU382)</f>
        <v>0.65890285736982013</v>
      </c>
      <c r="AW310" s="96">
        <f>PRODUCT('mil mi val'!$C382:AV382)</f>
        <v>0.65231382879612188</v>
      </c>
      <c r="AX310" s="96">
        <f>PRODUCT('mil mi val'!$C382:AW382)</f>
        <v>0.64579069050816063</v>
      </c>
      <c r="AY310" s="96">
        <f>PRODUCT('mil mi val'!$C382:AX382)</f>
        <v>0.63933278360307899</v>
      </c>
      <c r="AZ310" s="96">
        <f>PRODUCT('mil mi val'!$C382:AY382)</f>
        <v>0.63293945576704824</v>
      </c>
      <c r="BA310" s="96">
        <f>PRODUCT('mil mi val'!$C382:AZ382)</f>
        <v>0.62661006120937779</v>
      </c>
      <c r="BB310" s="96">
        <f>PRODUCT('mil mi val'!$C382:BA382)</f>
        <v>0.62034396059728403</v>
      </c>
      <c r="BC310" s="96">
        <f>PRODUCT('mil mi val'!$C382:BB382)</f>
        <v>0.61414052099131122</v>
      </c>
      <c r="BD310" s="96">
        <f>PRODUCT('mil mi val'!$C382:BC382)</f>
        <v>0.60799911578139809</v>
      </c>
      <c r="BE310" s="96">
        <f>PRODUCT('mil mi val'!$C382:BD382)</f>
        <v>0.6019191246235841</v>
      </c>
      <c r="BF310" s="96">
        <f>PRODUCT('mil mi val'!$C382:BE382)</f>
        <v>0.59589993337734826</v>
      </c>
      <c r="BG310" s="96">
        <f>PRODUCT('mil mi val'!$C382:BF382)</f>
        <v>0.58994093404357473</v>
      </c>
      <c r="BH310" s="96">
        <f>PRODUCT('mil mi val'!$C382:BG382)</f>
        <v>0.58404152470313897</v>
      </c>
      <c r="BI310" s="96">
        <f>PRODUCT('mil mi val'!$C382:BH382)</f>
        <v>0.57820110945610759</v>
      </c>
      <c r="BJ310" s="96">
        <f>PRODUCT('mil mi val'!$C382:BI382)</f>
        <v>0.57241909836154647</v>
      </c>
      <c r="BK310" s="96">
        <f>PRODUCT('mil mi val'!$C382:BJ382)</f>
        <v>0.56669490737793105</v>
      </c>
      <c r="BL310" s="96">
        <f>PRODUCT('mil mi val'!$C382:BK382)</f>
        <v>0.56102795830415175</v>
      </c>
      <c r="BM310" s="96">
        <f>PRODUCT('mil mi val'!$C382:BL382)</f>
        <v>0.55541767872111025</v>
      </c>
      <c r="BN310" s="96">
        <f>PRODUCT('mil mi val'!$C382:BM382)</f>
        <v>0.5498635019338991</v>
      </c>
      <c r="BO310" s="96">
        <f>PRODUCT('mil mi val'!$C382:BN382)</f>
        <v>0.5443648669145601</v>
      </c>
      <c r="BP310" s="96">
        <f>PRODUCT('mil mi val'!$C382:BO382)</f>
        <v>0.5389212182454145</v>
      </c>
      <c r="BQ310" s="96">
        <f>PRODUCT('mil mi val'!$C382:BP382)</f>
        <v>0.53353200606296036</v>
      </c>
      <c r="BR310" s="96">
        <f>PRODUCT('mil mi val'!$C382:BQ382)</f>
        <v>0.52819668600233072</v>
      </c>
      <c r="BS310" s="96">
        <f>PRODUCT('mil mi val'!$C382:BR382)</f>
        <v>0.52291471914230736</v>
      </c>
      <c r="BT310" s="96">
        <f>PRODUCT('mil mi val'!$C382:BS382)</f>
        <v>0.51768557195088427</v>
      </c>
      <c r="BU310" s="96">
        <f>PRODUCT('mil mi val'!$C382:BT382)</f>
        <v>0.51250871623137539</v>
      </c>
      <c r="BV310" s="96">
        <f>PRODUCT('mil mi val'!$C382:BU382)</f>
        <v>0.50738362906906165</v>
      </c>
      <c r="BW310" s="96">
        <f>PRODUCT('mil mi val'!$C382:BV382)</f>
        <v>0.50230979277837107</v>
      </c>
      <c r="BX310" s="96">
        <f>PRODUCT('mil mi val'!$C382:BW382)</f>
        <v>0.49728669485058735</v>
      </c>
      <c r="BY310" s="96">
        <f>PRODUCT('mil mi val'!$C382:BX382)</f>
        <v>0.49231382790208145</v>
      </c>
      <c r="BZ310" s="96">
        <f>PRODUCT('mil mi val'!$C382:BY382)</f>
        <v>0.48739068962306065</v>
      </c>
      <c r="CA310" s="96">
        <f>PRODUCT('mil mi val'!$C382:BZ382)</f>
        <v>0.48251678272683002</v>
      </c>
      <c r="CB310" s="96">
        <f>PRODUCT('mil mi val'!$C382:CA382)</f>
        <v>0.47769161489956169</v>
      </c>
      <c r="CC310" s="96">
        <f>PRODUCT('mil mi val'!$C382:CB382)</f>
        <v>0.47291469875056608</v>
      </c>
      <c r="CD310" s="96">
        <f>PRODUCT('mil mi val'!$C382:CC382)</f>
        <v>0.46818555176306043</v>
      </c>
      <c r="CE310" s="96">
        <f>PRODUCT('mil mi val'!$C382:CD382)</f>
        <v>0.46350369624542981</v>
      </c>
      <c r="CF310" s="96">
        <f>PRODUCT('mil mi val'!$C382:CE382)</f>
        <v>0.45886865928297549</v>
      </c>
      <c r="CG310" s="96">
        <f>PRODUCT('mil mi val'!$C382:CF382)</f>
        <v>0.45427997269014575</v>
      </c>
      <c r="CH310" s="96">
        <f>PRODUCT('mil mi val'!$C382:CG382)</f>
        <v>0.44973717296324428</v>
      </c>
      <c r="CI310" s="96">
        <f>PRODUCT('mil mi val'!$C382:CH382)</f>
        <v>0.44523980123361184</v>
      </c>
      <c r="CJ310" s="96">
        <f>PRODUCT('mil mi val'!$C382:CI382)</f>
        <v>0.44078740322127574</v>
      </c>
      <c r="CK310" s="96">
        <f>PRODUCT('mil mi val'!$C382:CJ382)</f>
        <v>0.43637952918906298</v>
      </c>
      <c r="CL310" s="96">
        <f>PRODUCT('mil mi val'!$C382:CK382)</f>
        <v>0.43201573389717235</v>
      </c>
      <c r="CM310" s="96">
        <f>PRODUCT('mil mi val'!$C382:CL382)</f>
        <v>0.42769557655820062</v>
      </c>
      <c r="CN310" s="96">
        <f>PRODUCT('mil mi val'!$C382:CM382)</f>
        <v>0.42341862079261861</v>
      </c>
      <c r="CO310" s="96">
        <f>PRODUCT('mil mi val'!$C382:CN382)</f>
        <v>0.4191844345846924</v>
      </c>
      <c r="CP310" s="96">
        <f>PRODUCT('mil mi val'!$C382:CO382)</f>
        <v>0.41499259023884549</v>
      </c>
      <c r="CQ310" s="96">
        <f>PRODUCT('mil mi val'!$C382:CP382)</f>
        <v>0.41084266433645705</v>
      </c>
      <c r="CR310" s="96">
        <f>PRODUCT('mil mi val'!$C382:CQ382)</f>
        <v>0.40673423769309247</v>
      </c>
      <c r="CS310" s="96">
        <f>PRODUCT('mil mi val'!$C382:CR382)</f>
        <v>0.40266689531616157</v>
      </c>
      <c r="CT310" s="96">
        <f>PRODUCT('mil mi val'!$C382:CS382)</f>
        <v>0.39864022636299995</v>
      </c>
      <c r="CU310" s="96">
        <f>PRODUCT('mil mi val'!$C382:CT382)</f>
        <v>0.39465382409936994</v>
      </c>
      <c r="CV310" s="96">
        <f>PRODUCT('mil mi val'!$C382:CU382)</f>
        <v>0.39070728585837622</v>
      </c>
      <c r="CW310" s="96">
        <f>PRODUCT('mil mi val'!$C382:CV382)</f>
        <v>0.38680021299979245</v>
      </c>
      <c r="CX310" s="96">
        <f>PRODUCT('mil mi val'!$C382:CW382)</f>
        <v>0.38293221086979451</v>
      </c>
      <c r="CY310" s="96">
        <f>PRODUCT('mil mi val'!$C382:CX382)</f>
        <v>0.37910288876109655</v>
      </c>
      <c r="CZ310" s="96">
        <f>PRODUCT('mil mi val'!$C382:CY382)</f>
        <v>0.37531185987348559</v>
      </c>
      <c r="DA310" s="96">
        <f>PRODUCT('mil mi val'!$C382:CZ382)</f>
        <v>0.37155874127475075</v>
      </c>
      <c r="DB310" s="96">
        <f>PRODUCT('mil mi val'!$C382:DA382)</f>
        <v>0.36784315386200322</v>
      </c>
      <c r="DC310" s="96">
        <f>PRODUCT('mil mi val'!$C382:DB382)</f>
        <v>0.36416472232338321</v>
      </c>
      <c r="DD310" s="96">
        <f>PRODUCT('mil mi val'!$C382:DC382)</f>
        <v>0.36052307510014936</v>
      </c>
      <c r="DE310" s="96">
        <f>PRODUCT('mil mi val'!$C382:DE382)</f>
        <v>0.35334866590565639</v>
      </c>
      <c r="DF310" s="96">
        <f>PRODUCT('mil mi val'!$C382:DF382)</f>
        <v>0.34981517924659983</v>
      </c>
      <c r="DG310" s="96">
        <f>PRODUCT('mil mi val'!$C382:DG382)</f>
        <v>0.34631702745413384</v>
      </c>
      <c r="DH310" s="96">
        <f>PRODUCT('mil mi val'!$C382:DH382)</f>
        <v>0.34285385717959249</v>
      </c>
      <c r="DI310" s="96">
        <f>PRODUCT('mil mi val'!$C382:DI382)</f>
        <v>0.33942531860779657</v>
      </c>
      <c r="DJ310" s="96">
        <f>PRODUCT('mil mi val'!$C382:DJ382)</f>
        <v>0.33603106542171862</v>
      </c>
      <c r="DK310" s="96">
        <f>PRODUCT('mil mi val'!$C382:DK382)</f>
        <v>0.33267075476750141</v>
      </c>
      <c r="DL310" s="96">
        <f>PRODUCT('mil mi val'!$C382:DL382)</f>
        <v>0.32934404721982641</v>
      </c>
      <c r="DM310" s="96">
        <f>PRODUCT('mil mi val'!$C382:DM382)</f>
        <v>0.32605060674762815</v>
      </c>
      <c r="DN310" s="96">
        <f>PRODUCT('mil mi val'!$C382:DN382)</f>
        <v>0.32279010068015185</v>
      </c>
      <c r="DO310" s="96">
        <f>PRODUCT('mil mi val'!$C382:DO382)</f>
        <v>0.31956219967335031</v>
      </c>
      <c r="DP310" s="96">
        <f>PRODUCT('mil mi val'!$C382:DP382)</f>
        <v>0.3163665776766168</v>
      </c>
      <c r="DQ310" s="96">
        <f>PRODUCT('mil mi val'!$C382:DQ382)</f>
        <v>0.31320291189985061</v>
      </c>
      <c r="DR310" s="96">
        <f>PRODUCT('mil mi val'!$C382:DR382)</f>
        <v>0.3100708827808521</v>
      </c>
      <c r="DS310" s="96">
        <f>PRODUCT('mil mi val'!$C382:DS382)</f>
        <v>0.3069701739530436</v>
      </c>
      <c r="DT310" s="96">
        <f>PRODUCT('mil mi val'!$C382:DT382)</f>
        <v>0.30390047221351318</v>
      </c>
    </row>
    <row r="311" spans="2:124" ht="15" x14ac:dyDescent="0.25">
      <c r="B311" s="55">
        <v>56</v>
      </c>
      <c r="C311" s="96">
        <v>1</v>
      </c>
      <c r="D311" s="96">
        <f>PRODUCT('mil mi val'!$C383:C383)</f>
        <v>0.99677854713082292</v>
      </c>
      <c r="E311" s="96">
        <f>PRODUCT('mil mi val'!$C383:D383)</f>
        <v>0.99252285317190714</v>
      </c>
      <c r="F311" s="96">
        <f>PRODUCT('mil mi val'!$C383:E383)</f>
        <v>0.98727521046376288</v>
      </c>
      <c r="G311" s="96">
        <f>PRODUCT('mil mi val'!$C383:F383)</f>
        <v>0.98114765146945582</v>
      </c>
      <c r="H311" s="96">
        <f>PRODUCT('mil mi val'!$C383:G383)</f>
        <v>0.97431942551220352</v>
      </c>
      <c r="I311" s="96">
        <f>PRODUCT('mil mi val'!$C383:H383)</f>
        <v>0.96703370852082504</v>
      </c>
      <c r="J311" s="96">
        <f>PRODUCT('mil mi val'!$C383:I383)</f>
        <v>0.95943782671991173</v>
      </c>
      <c r="K311" s="96">
        <f>PRODUCT('mil mi val'!$C383:J383)</f>
        <v>0.95154708772615282</v>
      </c>
      <c r="L311" s="96">
        <f>PRODUCT('mil mi val'!$C383:K383)</f>
        <v>0.94338403923820857</v>
      </c>
      <c r="M311" s="96">
        <f>PRODUCT('mil mi val'!$C383:L383)</f>
        <v>0.93497812145438275</v>
      </c>
      <c r="N311" s="96">
        <f>PRODUCT('mil mi val'!$C383:M383)</f>
        <v>0.92636529294478853</v>
      </c>
      <c r="O311" s="96">
        <f>PRODUCT('mil mi val'!$C383:N383)</f>
        <v>0.91758763720458925</v>
      </c>
      <c r="P311" s="96">
        <f>PRODUCT('mil mi val'!$C383:O383)</f>
        <v>0.9086929586714354</v>
      </c>
      <c r="Q311" s="96">
        <f>PRODUCT('mil mi val'!$C383:P383)</f>
        <v>0.89973437833520542</v>
      </c>
      <c r="R311" s="96">
        <f>PRODUCT('mil mi val'!$C383:Q383)</f>
        <v>0.89076994020111366</v>
      </c>
      <c r="S311" s="96">
        <f>PRODUCT('mil mi val'!$C383:R383)</f>
        <v>0.88186224079910247</v>
      </c>
      <c r="T311" s="96">
        <f>PRODUCT('mil mi val'!$C383:S383)</f>
        <v>0.87304361839111144</v>
      </c>
      <c r="U311" s="96">
        <f>PRODUCT('mil mi val'!$C383:T383)</f>
        <v>0.86431318220720033</v>
      </c>
      <c r="V311" s="96">
        <f>PRODUCT('mil mi val'!$C383:U383)</f>
        <v>0.85567005038512833</v>
      </c>
      <c r="W311" s="96">
        <f>PRODUCT('mil mi val'!$C383:V383)</f>
        <v>0.84711334988127707</v>
      </c>
      <c r="X311" s="96">
        <f>PRODUCT('mil mi val'!$C383:W383)</f>
        <v>0.83864221638246428</v>
      </c>
      <c r="Y311" s="96">
        <f>PRODUCT('mil mi val'!$C383:X383)</f>
        <v>0.8302557942186396</v>
      </c>
      <c r="Z311" s="96">
        <f>PRODUCT('mil mi val'!$C383:Y383)</f>
        <v>0.82195323627645323</v>
      </c>
      <c r="AA311" s="96">
        <f>PRODUCT('mil mi val'!$C383:Z383)</f>
        <v>0.81373370391368871</v>
      </c>
      <c r="AB311" s="96">
        <f>PRODUCT('mil mi val'!$C383:AA383)</f>
        <v>0.80559636687455183</v>
      </c>
      <c r="AC311" s="96">
        <f>PRODUCT('mil mi val'!$C383:AB383)</f>
        <v>0.79754040320580633</v>
      </c>
      <c r="AD311" s="96">
        <f>PRODUCT('mil mi val'!$C383:AC383)</f>
        <v>0.78956499917374823</v>
      </c>
      <c r="AE311" s="96">
        <f>PRODUCT('mil mi val'!$C383:AD383)</f>
        <v>0.7816693491820107</v>
      </c>
      <c r="AF311" s="96">
        <f>PRODUCT('mil mi val'!$C383:AE383)</f>
        <v>0.77385265569019057</v>
      </c>
      <c r="AG311" s="96">
        <f>PRODUCT('mil mi val'!$C383:AF383)</f>
        <v>0.76611412913328869</v>
      </c>
      <c r="AH311" s="96">
        <f>PRODUCT('mil mi val'!$C383:AG383)</f>
        <v>0.75845298784195581</v>
      </c>
      <c r="AI311" s="96">
        <f>PRODUCT('mil mi val'!$C383:AH383)</f>
        <v>0.7508684579635363</v>
      </c>
      <c r="AJ311" s="96">
        <f>PRODUCT('mil mi val'!$C383:AI383)</f>
        <v>0.74335977338390091</v>
      </c>
      <c r="AK311" s="96">
        <f>PRODUCT('mil mi val'!$C383:AJ383)</f>
        <v>0.73592617565006191</v>
      </c>
      <c r="AL311" s="96">
        <f>PRODUCT('mil mi val'!$C383:AK383)</f>
        <v>0.72856691389356132</v>
      </c>
      <c r="AM311" s="96">
        <f>PRODUCT('mil mi val'!$C383:AL383)</f>
        <v>0.72128124475462574</v>
      </c>
      <c r="AN311" s="96">
        <f>PRODUCT('mil mi val'!$C383:AM383)</f>
        <v>0.7140684323070795</v>
      </c>
      <c r="AO311" s="96">
        <f>PRODUCT('mil mi val'!$C383:AN383)</f>
        <v>0.7069277479840087</v>
      </c>
      <c r="AP311" s="96">
        <f>PRODUCT('mil mi val'!$C383:AO383)</f>
        <v>0.69985847050416861</v>
      </c>
      <c r="AQ311" s="96">
        <f>PRODUCT('mil mi val'!$C383:AP383)</f>
        <v>0.69285988579912694</v>
      </c>
      <c r="AR311" s="96">
        <f>PRODUCT('mil mi val'!$C383:AQ383)</f>
        <v>0.6859312869411357</v>
      </c>
      <c r="AS311" s="96">
        <f>PRODUCT('mil mi val'!$C383:AR383)</f>
        <v>0.67907197407172437</v>
      </c>
      <c r="AT311" s="96">
        <f>PRODUCT('mil mi val'!$C383:AS383)</f>
        <v>0.67228125433100716</v>
      </c>
      <c r="AU311" s="96">
        <f>PRODUCT('mil mi val'!$C383:AT383)</f>
        <v>0.66555844178769707</v>
      </c>
      <c r="AV311" s="96">
        <f>PRODUCT('mil mi val'!$C383:AU383)</f>
        <v>0.65890285736982013</v>
      </c>
      <c r="AW311" s="96">
        <f>PRODUCT('mil mi val'!$C383:AV383)</f>
        <v>0.65231382879612188</v>
      </c>
      <c r="AX311" s="96">
        <f>PRODUCT('mil mi val'!$C383:AW383)</f>
        <v>0.64579069050816063</v>
      </c>
      <c r="AY311" s="96">
        <f>PRODUCT('mil mi val'!$C383:AX383)</f>
        <v>0.63933278360307899</v>
      </c>
      <c r="AZ311" s="96">
        <f>PRODUCT('mil mi val'!$C383:AY383)</f>
        <v>0.63293945576704824</v>
      </c>
      <c r="BA311" s="96">
        <f>PRODUCT('mil mi val'!$C383:AZ383)</f>
        <v>0.62661006120937779</v>
      </c>
      <c r="BB311" s="96">
        <f>PRODUCT('mil mi val'!$C383:BA383)</f>
        <v>0.62034396059728403</v>
      </c>
      <c r="BC311" s="96">
        <f>PRODUCT('mil mi val'!$C383:BB383)</f>
        <v>0.61414052099131122</v>
      </c>
      <c r="BD311" s="96">
        <f>PRODUCT('mil mi val'!$C383:BC383)</f>
        <v>0.60799911578139809</v>
      </c>
      <c r="BE311" s="96">
        <f>PRODUCT('mil mi val'!$C383:BD383)</f>
        <v>0.6019191246235841</v>
      </c>
      <c r="BF311" s="96">
        <f>PRODUCT('mil mi val'!$C383:BE383)</f>
        <v>0.59589993337734826</v>
      </c>
      <c r="BG311" s="96">
        <f>PRODUCT('mil mi val'!$C383:BF383)</f>
        <v>0.58994093404357473</v>
      </c>
      <c r="BH311" s="96">
        <f>PRODUCT('mil mi val'!$C383:BG383)</f>
        <v>0.58404152470313897</v>
      </c>
      <c r="BI311" s="96">
        <f>PRODUCT('mil mi val'!$C383:BH383)</f>
        <v>0.57820110945610759</v>
      </c>
      <c r="BJ311" s="96">
        <f>PRODUCT('mil mi val'!$C383:BI383)</f>
        <v>0.57241909836154647</v>
      </c>
      <c r="BK311" s="96">
        <f>PRODUCT('mil mi val'!$C383:BJ383)</f>
        <v>0.56669490737793105</v>
      </c>
      <c r="BL311" s="96">
        <f>PRODUCT('mil mi val'!$C383:BK383)</f>
        <v>0.56102795830415175</v>
      </c>
      <c r="BM311" s="96">
        <f>PRODUCT('mil mi val'!$C383:BL383)</f>
        <v>0.55541767872111025</v>
      </c>
      <c r="BN311" s="96">
        <f>PRODUCT('mil mi val'!$C383:BM383)</f>
        <v>0.5498635019338991</v>
      </c>
      <c r="BO311" s="96">
        <f>PRODUCT('mil mi val'!$C383:BN383)</f>
        <v>0.5443648669145601</v>
      </c>
      <c r="BP311" s="96">
        <f>PRODUCT('mil mi val'!$C383:BO383)</f>
        <v>0.5389212182454145</v>
      </c>
      <c r="BQ311" s="96">
        <f>PRODUCT('mil mi val'!$C383:BP383)</f>
        <v>0.53353200606296036</v>
      </c>
      <c r="BR311" s="96">
        <f>PRODUCT('mil mi val'!$C383:BQ383)</f>
        <v>0.52819668600233072</v>
      </c>
      <c r="BS311" s="96">
        <f>PRODUCT('mil mi val'!$C383:BR383)</f>
        <v>0.52291471914230736</v>
      </c>
      <c r="BT311" s="96">
        <f>PRODUCT('mil mi val'!$C383:BS383)</f>
        <v>0.51768557195088427</v>
      </c>
      <c r="BU311" s="96">
        <f>PRODUCT('mil mi val'!$C383:BT383)</f>
        <v>0.51250871623137539</v>
      </c>
      <c r="BV311" s="96">
        <f>PRODUCT('mil mi val'!$C383:BU383)</f>
        <v>0.50738362906906165</v>
      </c>
      <c r="BW311" s="96">
        <f>PRODUCT('mil mi val'!$C383:BV383)</f>
        <v>0.50230979277837107</v>
      </c>
      <c r="BX311" s="96">
        <f>PRODUCT('mil mi val'!$C383:BW383)</f>
        <v>0.49728669485058735</v>
      </c>
      <c r="BY311" s="96">
        <f>PRODUCT('mil mi val'!$C383:BX383)</f>
        <v>0.49231382790208145</v>
      </c>
      <c r="BZ311" s="96">
        <f>PRODUCT('mil mi val'!$C383:BY383)</f>
        <v>0.48739068962306065</v>
      </c>
      <c r="CA311" s="96">
        <f>PRODUCT('mil mi val'!$C383:BZ383)</f>
        <v>0.48251678272683002</v>
      </c>
      <c r="CB311" s="96">
        <f>PRODUCT('mil mi val'!$C383:CA383)</f>
        <v>0.47769161489956169</v>
      </c>
      <c r="CC311" s="96">
        <f>PRODUCT('mil mi val'!$C383:CB383)</f>
        <v>0.47291469875056608</v>
      </c>
      <c r="CD311" s="96">
        <f>PRODUCT('mil mi val'!$C383:CC383)</f>
        <v>0.46818555176306043</v>
      </c>
      <c r="CE311" s="96">
        <f>PRODUCT('mil mi val'!$C383:CD383)</f>
        <v>0.46350369624542981</v>
      </c>
      <c r="CF311" s="96">
        <f>PRODUCT('mil mi val'!$C383:CE383)</f>
        <v>0.45886865928297549</v>
      </c>
      <c r="CG311" s="96">
        <f>PRODUCT('mil mi val'!$C383:CF383)</f>
        <v>0.45427997269014575</v>
      </c>
      <c r="CH311" s="96">
        <f>PRODUCT('mil mi val'!$C383:CG383)</f>
        <v>0.44973717296324428</v>
      </c>
      <c r="CI311" s="96">
        <f>PRODUCT('mil mi val'!$C383:CH383)</f>
        <v>0.44523980123361184</v>
      </c>
      <c r="CJ311" s="96">
        <f>PRODUCT('mil mi val'!$C383:CI383)</f>
        <v>0.44078740322127574</v>
      </c>
      <c r="CK311" s="96">
        <f>PRODUCT('mil mi val'!$C383:CJ383)</f>
        <v>0.43637952918906298</v>
      </c>
      <c r="CL311" s="96">
        <f>PRODUCT('mil mi val'!$C383:CK383)</f>
        <v>0.43201573389717235</v>
      </c>
      <c r="CM311" s="96">
        <f>PRODUCT('mil mi val'!$C383:CL383)</f>
        <v>0.42769557655820062</v>
      </c>
      <c r="CN311" s="96">
        <f>PRODUCT('mil mi val'!$C383:CM383)</f>
        <v>0.42341862079261861</v>
      </c>
      <c r="CO311" s="96">
        <f>PRODUCT('mil mi val'!$C383:CN383)</f>
        <v>0.4191844345846924</v>
      </c>
      <c r="CP311" s="96">
        <f>PRODUCT('mil mi val'!$C383:CO383)</f>
        <v>0.41499259023884549</v>
      </c>
      <c r="CQ311" s="96">
        <f>PRODUCT('mil mi val'!$C383:CP383)</f>
        <v>0.41084266433645705</v>
      </c>
      <c r="CR311" s="96">
        <f>PRODUCT('mil mi val'!$C383:CQ383)</f>
        <v>0.40673423769309247</v>
      </c>
      <c r="CS311" s="96">
        <f>PRODUCT('mil mi val'!$C383:CR383)</f>
        <v>0.40266689531616157</v>
      </c>
      <c r="CT311" s="96">
        <f>PRODUCT('mil mi val'!$C383:CS383)</f>
        <v>0.39864022636299995</v>
      </c>
      <c r="CU311" s="96">
        <f>PRODUCT('mil mi val'!$C383:CT383)</f>
        <v>0.39465382409936994</v>
      </c>
      <c r="CV311" s="96">
        <f>PRODUCT('mil mi val'!$C383:CU383)</f>
        <v>0.39070728585837622</v>
      </c>
      <c r="CW311" s="96">
        <f>PRODUCT('mil mi val'!$C383:CV383)</f>
        <v>0.38680021299979245</v>
      </c>
      <c r="CX311" s="96">
        <f>PRODUCT('mil mi val'!$C383:CW383)</f>
        <v>0.38293221086979451</v>
      </c>
      <c r="CY311" s="96">
        <f>PRODUCT('mil mi val'!$C383:CX383)</f>
        <v>0.37910288876109655</v>
      </c>
      <c r="CZ311" s="96">
        <f>PRODUCT('mil mi val'!$C383:CY383)</f>
        <v>0.37531185987348559</v>
      </c>
      <c r="DA311" s="96">
        <f>PRODUCT('mil mi val'!$C383:CZ383)</f>
        <v>0.37155874127475075</v>
      </c>
      <c r="DB311" s="96">
        <f>PRODUCT('mil mi val'!$C383:DA383)</f>
        <v>0.36784315386200322</v>
      </c>
      <c r="DC311" s="96">
        <f>PRODUCT('mil mi val'!$C383:DB383)</f>
        <v>0.36416472232338321</v>
      </c>
      <c r="DD311" s="96">
        <f>PRODUCT('mil mi val'!$C383:DC383)</f>
        <v>0.36052307510014936</v>
      </c>
      <c r="DE311" s="96">
        <f>PRODUCT('mil mi val'!$C383:DE383)</f>
        <v>0.35334866590565639</v>
      </c>
      <c r="DF311" s="96">
        <f>PRODUCT('mil mi val'!$C383:DF383)</f>
        <v>0.34981517924659983</v>
      </c>
      <c r="DG311" s="96">
        <f>PRODUCT('mil mi val'!$C383:DG383)</f>
        <v>0.34631702745413384</v>
      </c>
      <c r="DH311" s="96">
        <f>PRODUCT('mil mi val'!$C383:DH383)</f>
        <v>0.34285385717959249</v>
      </c>
      <c r="DI311" s="96">
        <f>PRODUCT('mil mi val'!$C383:DI383)</f>
        <v>0.33942531860779657</v>
      </c>
      <c r="DJ311" s="96">
        <f>PRODUCT('mil mi val'!$C383:DJ383)</f>
        <v>0.33603106542171862</v>
      </c>
      <c r="DK311" s="96">
        <f>PRODUCT('mil mi val'!$C383:DK383)</f>
        <v>0.33267075476750141</v>
      </c>
      <c r="DL311" s="96">
        <f>PRODUCT('mil mi val'!$C383:DL383)</f>
        <v>0.32934404721982641</v>
      </c>
      <c r="DM311" s="96">
        <f>PRODUCT('mil mi val'!$C383:DM383)</f>
        <v>0.32605060674762815</v>
      </c>
      <c r="DN311" s="96">
        <f>PRODUCT('mil mi val'!$C383:DN383)</f>
        <v>0.32279010068015185</v>
      </c>
      <c r="DO311" s="96">
        <f>PRODUCT('mil mi val'!$C383:DO383)</f>
        <v>0.31956219967335031</v>
      </c>
      <c r="DP311" s="96">
        <f>PRODUCT('mil mi val'!$C383:DP383)</f>
        <v>0.3163665776766168</v>
      </c>
      <c r="DQ311" s="96">
        <f>PRODUCT('mil mi val'!$C383:DQ383)</f>
        <v>0.31320291189985061</v>
      </c>
      <c r="DR311" s="96">
        <f>PRODUCT('mil mi val'!$C383:DR383)</f>
        <v>0.3100708827808521</v>
      </c>
      <c r="DS311" s="96">
        <f>PRODUCT('mil mi val'!$C383:DS383)</f>
        <v>0.3069701739530436</v>
      </c>
      <c r="DT311" s="96">
        <f>PRODUCT('mil mi val'!$C383:DT383)</f>
        <v>0.30390047221351318</v>
      </c>
    </row>
    <row r="312" spans="2:124" ht="15" x14ac:dyDescent="0.25">
      <c r="B312" s="55">
        <v>57</v>
      </c>
      <c r="C312" s="96">
        <v>1</v>
      </c>
      <c r="D312" s="96">
        <f>PRODUCT('mil mi val'!$C384:C384)</f>
        <v>0.99677854713082292</v>
      </c>
      <c r="E312" s="96">
        <f>PRODUCT('mil mi val'!$C384:D384)</f>
        <v>0.99252285317190714</v>
      </c>
      <c r="F312" s="96">
        <f>PRODUCT('mil mi val'!$C384:E384)</f>
        <v>0.98727521046376288</v>
      </c>
      <c r="G312" s="96">
        <f>PRODUCT('mil mi val'!$C384:F384)</f>
        <v>0.98114765146945582</v>
      </c>
      <c r="H312" s="96">
        <f>PRODUCT('mil mi val'!$C384:G384)</f>
        <v>0.97431942551220352</v>
      </c>
      <c r="I312" s="96">
        <f>PRODUCT('mil mi val'!$C384:H384)</f>
        <v>0.96703370852082504</v>
      </c>
      <c r="J312" s="96">
        <f>PRODUCT('mil mi val'!$C384:I384)</f>
        <v>0.95943782671991173</v>
      </c>
      <c r="K312" s="96">
        <f>PRODUCT('mil mi val'!$C384:J384)</f>
        <v>0.95154708772615282</v>
      </c>
      <c r="L312" s="96">
        <f>PRODUCT('mil mi val'!$C384:K384)</f>
        <v>0.94338403923820857</v>
      </c>
      <c r="M312" s="96">
        <f>PRODUCT('mil mi val'!$C384:L384)</f>
        <v>0.93497812145438275</v>
      </c>
      <c r="N312" s="96">
        <f>PRODUCT('mil mi val'!$C384:M384)</f>
        <v>0.92636529294478853</v>
      </c>
      <c r="O312" s="96">
        <f>PRODUCT('mil mi val'!$C384:N384)</f>
        <v>0.91758763720458925</v>
      </c>
      <c r="P312" s="96">
        <f>PRODUCT('mil mi val'!$C384:O384)</f>
        <v>0.9086929586714354</v>
      </c>
      <c r="Q312" s="96">
        <f>PRODUCT('mil mi val'!$C384:P384)</f>
        <v>0.89973437833520542</v>
      </c>
      <c r="R312" s="96">
        <f>PRODUCT('mil mi val'!$C384:Q384)</f>
        <v>0.89076994020111366</v>
      </c>
      <c r="S312" s="96">
        <f>PRODUCT('mil mi val'!$C384:R384)</f>
        <v>0.88186224079910247</v>
      </c>
      <c r="T312" s="96">
        <f>PRODUCT('mil mi val'!$C384:S384)</f>
        <v>0.87304361839111144</v>
      </c>
      <c r="U312" s="96">
        <f>PRODUCT('mil mi val'!$C384:T384)</f>
        <v>0.86431318220720033</v>
      </c>
      <c r="V312" s="96">
        <f>PRODUCT('mil mi val'!$C384:U384)</f>
        <v>0.85567005038512833</v>
      </c>
      <c r="W312" s="96">
        <f>PRODUCT('mil mi val'!$C384:V384)</f>
        <v>0.84711334988127707</v>
      </c>
      <c r="X312" s="96">
        <f>PRODUCT('mil mi val'!$C384:W384)</f>
        <v>0.83864221638246428</v>
      </c>
      <c r="Y312" s="96">
        <f>PRODUCT('mil mi val'!$C384:X384)</f>
        <v>0.8302557942186396</v>
      </c>
      <c r="Z312" s="96">
        <f>PRODUCT('mil mi val'!$C384:Y384)</f>
        <v>0.82195323627645323</v>
      </c>
      <c r="AA312" s="96">
        <f>PRODUCT('mil mi val'!$C384:Z384)</f>
        <v>0.81373370391368871</v>
      </c>
      <c r="AB312" s="96">
        <f>PRODUCT('mil mi val'!$C384:AA384)</f>
        <v>0.80559636687455183</v>
      </c>
      <c r="AC312" s="96">
        <f>PRODUCT('mil mi val'!$C384:AB384)</f>
        <v>0.79754040320580633</v>
      </c>
      <c r="AD312" s="96">
        <f>PRODUCT('mil mi val'!$C384:AC384)</f>
        <v>0.78956499917374823</v>
      </c>
      <c r="AE312" s="96">
        <f>PRODUCT('mil mi val'!$C384:AD384)</f>
        <v>0.7816693491820107</v>
      </c>
      <c r="AF312" s="96">
        <f>PRODUCT('mil mi val'!$C384:AE384)</f>
        <v>0.77385265569019057</v>
      </c>
      <c r="AG312" s="96">
        <f>PRODUCT('mil mi val'!$C384:AF384)</f>
        <v>0.76611412913328869</v>
      </c>
      <c r="AH312" s="96">
        <f>PRODUCT('mil mi val'!$C384:AG384)</f>
        <v>0.75845298784195581</v>
      </c>
      <c r="AI312" s="96">
        <f>PRODUCT('mil mi val'!$C384:AH384)</f>
        <v>0.7508684579635363</v>
      </c>
      <c r="AJ312" s="96">
        <f>PRODUCT('mil mi val'!$C384:AI384)</f>
        <v>0.74335977338390091</v>
      </c>
      <c r="AK312" s="96">
        <f>PRODUCT('mil mi val'!$C384:AJ384)</f>
        <v>0.73592617565006191</v>
      </c>
      <c r="AL312" s="96">
        <f>PRODUCT('mil mi val'!$C384:AK384)</f>
        <v>0.72856691389356132</v>
      </c>
      <c r="AM312" s="96">
        <f>PRODUCT('mil mi val'!$C384:AL384)</f>
        <v>0.72128124475462574</v>
      </c>
      <c r="AN312" s="96">
        <f>PRODUCT('mil mi val'!$C384:AM384)</f>
        <v>0.7140684323070795</v>
      </c>
      <c r="AO312" s="96">
        <f>PRODUCT('mil mi val'!$C384:AN384)</f>
        <v>0.7069277479840087</v>
      </c>
      <c r="AP312" s="96">
        <f>PRODUCT('mil mi val'!$C384:AO384)</f>
        <v>0.69985847050416861</v>
      </c>
      <c r="AQ312" s="96">
        <f>PRODUCT('mil mi val'!$C384:AP384)</f>
        <v>0.69285988579912694</v>
      </c>
      <c r="AR312" s="96">
        <f>PRODUCT('mil mi val'!$C384:AQ384)</f>
        <v>0.6859312869411357</v>
      </c>
      <c r="AS312" s="96">
        <f>PRODUCT('mil mi val'!$C384:AR384)</f>
        <v>0.67907197407172437</v>
      </c>
      <c r="AT312" s="96">
        <f>PRODUCT('mil mi val'!$C384:AS384)</f>
        <v>0.67228125433100716</v>
      </c>
      <c r="AU312" s="96">
        <f>PRODUCT('mil mi val'!$C384:AT384)</f>
        <v>0.66555844178769707</v>
      </c>
      <c r="AV312" s="96">
        <f>PRODUCT('mil mi val'!$C384:AU384)</f>
        <v>0.65890285736982013</v>
      </c>
      <c r="AW312" s="96">
        <f>PRODUCT('mil mi val'!$C384:AV384)</f>
        <v>0.65231382879612188</v>
      </c>
      <c r="AX312" s="96">
        <f>PRODUCT('mil mi val'!$C384:AW384)</f>
        <v>0.64579069050816063</v>
      </c>
      <c r="AY312" s="96">
        <f>PRODUCT('mil mi val'!$C384:AX384)</f>
        <v>0.63933278360307899</v>
      </c>
      <c r="AZ312" s="96">
        <f>PRODUCT('mil mi val'!$C384:AY384)</f>
        <v>0.63293945576704824</v>
      </c>
      <c r="BA312" s="96">
        <f>PRODUCT('mil mi val'!$C384:AZ384)</f>
        <v>0.62661006120937779</v>
      </c>
      <c r="BB312" s="96">
        <f>PRODUCT('mil mi val'!$C384:BA384)</f>
        <v>0.62034396059728403</v>
      </c>
      <c r="BC312" s="96">
        <f>PRODUCT('mil mi val'!$C384:BB384)</f>
        <v>0.61414052099131122</v>
      </c>
      <c r="BD312" s="96">
        <f>PRODUCT('mil mi val'!$C384:BC384)</f>
        <v>0.60799911578139809</v>
      </c>
      <c r="BE312" s="96">
        <f>PRODUCT('mil mi val'!$C384:BD384)</f>
        <v>0.6019191246235841</v>
      </c>
      <c r="BF312" s="96">
        <f>PRODUCT('mil mi val'!$C384:BE384)</f>
        <v>0.59589993337734826</v>
      </c>
      <c r="BG312" s="96">
        <f>PRODUCT('mil mi val'!$C384:BF384)</f>
        <v>0.58994093404357473</v>
      </c>
      <c r="BH312" s="96">
        <f>PRODUCT('mil mi val'!$C384:BG384)</f>
        <v>0.58404152470313897</v>
      </c>
      <c r="BI312" s="96">
        <f>PRODUCT('mil mi val'!$C384:BH384)</f>
        <v>0.57820110945610759</v>
      </c>
      <c r="BJ312" s="96">
        <f>PRODUCT('mil mi val'!$C384:BI384)</f>
        <v>0.57241909836154647</v>
      </c>
      <c r="BK312" s="96">
        <f>PRODUCT('mil mi val'!$C384:BJ384)</f>
        <v>0.56669490737793105</v>
      </c>
      <c r="BL312" s="96">
        <f>PRODUCT('mil mi val'!$C384:BK384)</f>
        <v>0.56102795830415175</v>
      </c>
      <c r="BM312" s="96">
        <f>PRODUCT('mil mi val'!$C384:BL384)</f>
        <v>0.55541767872111025</v>
      </c>
      <c r="BN312" s="96">
        <f>PRODUCT('mil mi val'!$C384:BM384)</f>
        <v>0.5498635019338991</v>
      </c>
      <c r="BO312" s="96">
        <f>PRODUCT('mil mi val'!$C384:BN384)</f>
        <v>0.5443648669145601</v>
      </c>
      <c r="BP312" s="96">
        <f>PRODUCT('mil mi val'!$C384:BO384)</f>
        <v>0.5389212182454145</v>
      </c>
      <c r="BQ312" s="96">
        <f>PRODUCT('mil mi val'!$C384:BP384)</f>
        <v>0.53353200606296036</v>
      </c>
      <c r="BR312" s="96">
        <f>PRODUCT('mil mi val'!$C384:BQ384)</f>
        <v>0.52819668600233072</v>
      </c>
      <c r="BS312" s="96">
        <f>PRODUCT('mil mi val'!$C384:BR384)</f>
        <v>0.52291471914230736</v>
      </c>
      <c r="BT312" s="96">
        <f>PRODUCT('mil mi val'!$C384:BS384)</f>
        <v>0.51768557195088427</v>
      </c>
      <c r="BU312" s="96">
        <f>PRODUCT('mil mi val'!$C384:BT384)</f>
        <v>0.51250871623137539</v>
      </c>
      <c r="BV312" s="96">
        <f>PRODUCT('mil mi val'!$C384:BU384)</f>
        <v>0.50738362906906165</v>
      </c>
      <c r="BW312" s="96">
        <f>PRODUCT('mil mi val'!$C384:BV384)</f>
        <v>0.50230979277837107</v>
      </c>
      <c r="BX312" s="96">
        <f>PRODUCT('mil mi val'!$C384:BW384)</f>
        <v>0.49728669485058735</v>
      </c>
      <c r="BY312" s="96">
        <f>PRODUCT('mil mi val'!$C384:BX384)</f>
        <v>0.49231382790208145</v>
      </c>
      <c r="BZ312" s="96">
        <f>PRODUCT('mil mi val'!$C384:BY384)</f>
        <v>0.48739068962306065</v>
      </c>
      <c r="CA312" s="96">
        <f>PRODUCT('mil mi val'!$C384:BZ384)</f>
        <v>0.48251678272683002</v>
      </c>
      <c r="CB312" s="96">
        <f>PRODUCT('mil mi val'!$C384:CA384)</f>
        <v>0.47769161489956169</v>
      </c>
      <c r="CC312" s="96">
        <f>PRODUCT('mil mi val'!$C384:CB384)</f>
        <v>0.47291469875056608</v>
      </c>
      <c r="CD312" s="96">
        <f>PRODUCT('mil mi val'!$C384:CC384)</f>
        <v>0.46818555176306043</v>
      </c>
      <c r="CE312" s="96">
        <f>PRODUCT('mil mi val'!$C384:CD384)</f>
        <v>0.46350369624542981</v>
      </c>
      <c r="CF312" s="96">
        <f>PRODUCT('mil mi val'!$C384:CE384)</f>
        <v>0.45886865928297549</v>
      </c>
      <c r="CG312" s="96">
        <f>PRODUCT('mil mi val'!$C384:CF384)</f>
        <v>0.45427997269014575</v>
      </c>
      <c r="CH312" s="96">
        <f>PRODUCT('mil mi val'!$C384:CG384)</f>
        <v>0.44973717296324428</v>
      </c>
      <c r="CI312" s="96">
        <f>PRODUCT('mil mi val'!$C384:CH384)</f>
        <v>0.44523980123361184</v>
      </c>
      <c r="CJ312" s="96">
        <f>PRODUCT('mil mi val'!$C384:CI384)</f>
        <v>0.44078740322127574</v>
      </c>
      <c r="CK312" s="96">
        <f>PRODUCT('mil mi val'!$C384:CJ384)</f>
        <v>0.43637952918906298</v>
      </c>
      <c r="CL312" s="96">
        <f>PRODUCT('mil mi val'!$C384:CK384)</f>
        <v>0.43201573389717235</v>
      </c>
      <c r="CM312" s="96">
        <f>PRODUCT('mil mi val'!$C384:CL384)</f>
        <v>0.42769557655820062</v>
      </c>
      <c r="CN312" s="96">
        <f>PRODUCT('mil mi val'!$C384:CM384)</f>
        <v>0.42341862079261861</v>
      </c>
      <c r="CO312" s="96">
        <f>PRODUCT('mil mi val'!$C384:CN384)</f>
        <v>0.4191844345846924</v>
      </c>
      <c r="CP312" s="96">
        <f>PRODUCT('mil mi val'!$C384:CO384)</f>
        <v>0.41499259023884549</v>
      </c>
      <c r="CQ312" s="96">
        <f>PRODUCT('mil mi val'!$C384:CP384)</f>
        <v>0.41084266433645705</v>
      </c>
      <c r="CR312" s="96">
        <f>PRODUCT('mil mi val'!$C384:CQ384)</f>
        <v>0.40673423769309247</v>
      </c>
      <c r="CS312" s="96">
        <f>PRODUCT('mil mi val'!$C384:CR384)</f>
        <v>0.40266689531616157</v>
      </c>
      <c r="CT312" s="96">
        <f>PRODUCT('mil mi val'!$C384:CS384)</f>
        <v>0.39864022636299995</v>
      </c>
      <c r="CU312" s="96">
        <f>PRODUCT('mil mi val'!$C384:CT384)</f>
        <v>0.39465382409936994</v>
      </c>
      <c r="CV312" s="96">
        <f>PRODUCT('mil mi val'!$C384:CU384)</f>
        <v>0.39070728585837622</v>
      </c>
      <c r="CW312" s="96">
        <f>PRODUCT('mil mi val'!$C384:CV384)</f>
        <v>0.38680021299979245</v>
      </c>
      <c r="CX312" s="96">
        <f>PRODUCT('mil mi val'!$C384:CW384)</f>
        <v>0.38293221086979451</v>
      </c>
      <c r="CY312" s="96">
        <f>PRODUCT('mil mi val'!$C384:CX384)</f>
        <v>0.37910288876109655</v>
      </c>
      <c r="CZ312" s="96">
        <f>PRODUCT('mil mi val'!$C384:CY384)</f>
        <v>0.37531185987348559</v>
      </c>
      <c r="DA312" s="96">
        <f>PRODUCT('mil mi val'!$C384:CZ384)</f>
        <v>0.37155874127475075</v>
      </c>
      <c r="DB312" s="96">
        <f>PRODUCT('mil mi val'!$C384:DA384)</f>
        <v>0.36784315386200322</v>
      </c>
      <c r="DC312" s="96">
        <f>PRODUCT('mil mi val'!$C384:DB384)</f>
        <v>0.36416472232338321</v>
      </c>
      <c r="DD312" s="96">
        <f>PRODUCT('mil mi val'!$C384:DC384)</f>
        <v>0.36052307510014936</v>
      </c>
      <c r="DE312" s="96">
        <f>PRODUCT('mil mi val'!$C384:DE384)</f>
        <v>0.35334866590565639</v>
      </c>
      <c r="DF312" s="96">
        <f>PRODUCT('mil mi val'!$C384:DF384)</f>
        <v>0.34981517924659983</v>
      </c>
      <c r="DG312" s="96">
        <f>PRODUCT('mil mi val'!$C384:DG384)</f>
        <v>0.34631702745413384</v>
      </c>
      <c r="DH312" s="96">
        <f>PRODUCT('mil mi val'!$C384:DH384)</f>
        <v>0.34285385717959249</v>
      </c>
      <c r="DI312" s="96">
        <f>PRODUCT('mil mi val'!$C384:DI384)</f>
        <v>0.33942531860779657</v>
      </c>
      <c r="DJ312" s="96">
        <f>PRODUCT('mil mi val'!$C384:DJ384)</f>
        <v>0.33603106542171862</v>
      </c>
      <c r="DK312" s="96">
        <f>PRODUCT('mil mi val'!$C384:DK384)</f>
        <v>0.33267075476750141</v>
      </c>
      <c r="DL312" s="96">
        <f>PRODUCT('mil mi val'!$C384:DL384)</f>
        <v>0.32934404721982641</v>
      </c>
      <c r="DM312" s="96">
        <f>PRODUCT('mil mi val'!$C384:DM384)</f>
        <v>0.32605060674762815</v>
      </c>
      <c r="DN312" s="96">
        <f>PRODUCT('mil mi val'!$C384:DN384)</f>
        <v>0.32279010068015185</v>
      </c>
      <c r="DO312" s="96">
        <f>PRODUCT('mil mi val'!$C384:DO384)</f>
        <v>0.31956219967335031</v>
      </c>
      <c r="DP312" s="96">
        <f>PRODUCT('mil mi val'!$C384:DP384)</f>
        <v>0.3163665776766168</v>
      </c>
      <c r="DQ312" s="96">
        <f>PRODUCT('mil mi val'!$C384:DQ384)</f>
        <v>0.31320291189985061</v>
      </c>
      <c r="DR312" s="96">
        <f>PRODUCT('mil mi val'!$C384:DR384)</f>
        <v>0.3100708827808521</v>
      </c>
      <c r="DS312" s="96">
        <f>PRODUCT('mil mi val'!$C384:DS384)</f>
        <v>0.3069701739530436</v>
      </c>
      <c r="DT312" s="96">
        <f>PRODUCT('mil mi val'!$C384:DT384)</f>
        <v>0.30390047221351318</v>
      </c>
    </row>
    <row r="313" spans="2:124" ht="15" x14ac:dyDescent="0.25">
      <c r="B313" s="55">
        <v>58</v>
      </c>
      <c r="C313" s="96">
        <v>1</v>
      </c>
      <c r="D313" s="96">
        <f>PRODUCT('mil mi val'!$C385:C385)</f>
        <v>0.99678530456275605</v>
      </c>
      <c r="E313" s="96">
        <f>PRODUCT('mil mi val'!$C385:D385)</f>
        <v>0.99253432369236616</v>
      </c>
      <c r="F313" s="96">
        <f>PRODUCT('mil mi val'!$C385:E385)</f>
        <v>0.98728951775427864</v>
      </c>
      <c r="G313" s="96">
        <f>PRODUCT('mil mi val'!$C385:F385)</f>
        <v>0.98116325764193668</v>
      </c>
      <c r="H313" s="96">
        <f>PRODUCT('mil mi val'!$C385:G385)</f>
        <v>0.97433529436271826</v>
      </c>
      <c r="I313" s="96">
        <f>PRODUCT('mil mi val'!$C385:H385)</f>
        <v>0.96704945870804437</v>
      </c>
      <c r="J313" s="96">
        <f>PRODUCT('mil mi val'!$C385:I385)</f>
        <v>0.95945345319214637</v>
      </c>
      <c r="K313" s="96">
        <f>PRODUCT('mil mi val'!$C385:J385)</f>
        <v>0.95156258568103036</v>
      </c>
      <c r="L313" s="96">
        <f>PRODUCT('mil mi val'!$C385:K385)</f>
        <v>0.94339940424059343</v>
      </c>
      <c r="M313" s="96">
        <f>PRODUCT('mil mi val'!$C385:L385)</f>
        <v>0.93499334954863533</v>
      </c>
      <c r="N313" s="96">
        <f>PRODUCT('mil mi val'!$C385:M385)</f>
        <v>0.92638038076093054</v>
      </c>
      <c r="O313" s="96">
        <f>PRODUCT('mil mi val'!$C385:N385)</f>
        <v>0.91760258205806089</v>
      </c>
      <c r="P313" s="96">
        <f>PRODUCT('mil mi val'!$C385:O385)</f>
        <v>0.90870775865627329</v>
      </c>
      <c r="Q313" s="96">
        <f>PRODUCT('mil mi val'!$C385:P385)</f>
        <v>0.89974903241063364</v>
      </c>
      <c r="R313" s="96">
        <f>PRODUCT('mil mi val'!$C385:Q385)</f>
        <v>0.89078444827172565</v>
      </c>
      <c r="S313" s="96">
        <f>PRODUCT('mil mi val'!$C385:R385)</f>
        <v>0.88187660378900834</v>
      </c>
      <c r="T313" s="96">
        <f>PRODUCT('mil mi val'!$C385:S385)</f>
        <v>0.87305783775111823</v>
      </c>
      <c r="U313" s="96">
        <f>PRODUCT('mil mi val'!$C385:T385)</f>
        <v>0.86432725937360699</v>
      </c>
      <c r="V313" s="96">
        <f>PRODUCT('mil mi val'!$C385:U385)</f>
        <v>0.8556839867798709</v>
      </c>
      <c r="W313" s="96">
        <f>PRODUCT('mil mi val'!$C385:V385)</f>
        <v>0.84712714691207214</v>
      </c>
      <c r="X313" s="96">
        <f>PRODUCT('mil mi val'!$C385:W385)</f>
        <v>0.83865587544295139</v>
      </c>
      <c r="Y313" s="96">
        <f>PRODUCT('mil mi val'!$C385:X385)</f>
        <v>0.83026931668852189</v>
      </c>
      <c r="Z313" s="96">
        <f>PRODUCT('mil mi val'!$C385:Y385)</f>
        <v>0.82196662352163663</v>
      </c>
      <c r="AA313" s="96">
        <f>PRODUCT('mil mi val'!$C385:Z385)</f>
        <v>0.81374695728642021</v>
      </c>
      <c r="AB313" s="96">
        <f>PRODUCT('mil mi val'!$C385:AA385)</f>
        <v>0.80560948771355601</v>
      </c>
      <c r="AC313" s="96">
        <f>PRODUCT('mil mi val'!$C385:AB385)</f>
        <v>0.79755339283642046</v>
      </c>
      <c r="AD313" s="96">
        <f>PRODUCT('mil mi val'!$C385:AC385)</f>
        <v>0.78957785890805621</v>
      </c>
      <c r="AE313" s="96">
        <f>PRODUCT('mil mi val'!$C385:AD385)</f>
        <v>0.78168208031897568</v>
      </c>
      <c r="AF313" s="96">
        <f>PRODUCT('mil mi val'!$C385:AE385)</f>
        <v>0.77386525951578589</v>
      </c>
      <c r="AG313" s="96">
        <f>PRODUCT('mil mi val'!$C385:AF385)</f>
        <v>0.76612660692062806</v>
      </c>
      <c r="AH313" s="96">
        <f>PRODUCT('mil mi val'!$C385:AG385)</f>
        <v>0.75846534085142181</v>
      </c>
      <c r="AI313" s="96">
        <f>PRODUCT('mil mi val'!$C385:AH385)</f>
        <v>0.75088068744290759</v>
      </c>
      <c r="AJ313" s="96">
        <f>PRODUCT('mil mi val'!$C385:AI385)</f>
        <v>0.74337188056847847</v>
      </c>
      <c r="AK313" s="96">
        <f>PRODUCT('mil mi val'!$C385:AJ385)</f>
        <v>0.7359381617627937</v>
      </c>
      <c r="AL313" s="96">
        <f>PRODUCT('mil mi val'!$C385:AK385)</f>
        <v>0.72857878014516575</v>
      </c>
      <c r="AM313" s="96">
        <f>PRODUCT('mil mi val'!$C385:AL385)</f>
        <v>0.72129299234371413</v>
      </c>
      <c r="AN313" s="96">
        <f>PRODUCT('mil mi val'!$C385:AM385)</f>
        <v>0.714080062420277</v>
      </c>
      <c r="AO313" s="96">
        <f>PRODUCT('mil mi val'!$C385:AN385)</f>
        <v>0.70693926179607425</v>
      </c>
      <c r="AP313" s="96">
        <f>PRODUCT('mil mi val'!$C385:AO385)</f>
        <v>0.69986986917811345</v>
      </c>
      <c r="AQ313" s="96">
        <f>PRODUCT('mil mi val'!$C385:AP385)</f>
        <v>0.69287117048633229</v>
      </c>
      <c r="AR313" s="96">
        <f>PRODUCT('mil mi val'!$C385:AQ385)</f>
        <v>0.68594245878146898</v>
      </c>
      <c r="AS313" s="96">
        <f>PRODUCT('mil mi val'!$C385:AR385)</f>
        <v>0.67908303419365423</v>
      </c>
      <c r="AT313" s="96">
        <f>PRODUCT('mil mi val'!$C385:AS385)</f>
        <v>0.67229220385171773</v>
      </c>
      <c r="AU313" s="96">
        <f>PRODUCT('mil mi val'!$C385:AT385)</f>
        <v>0.66556928181320052</v>
      </c>
      <c r="AV313" s="96">
        <f>PRODUCT('mil mi val'!$C385:AU385)</f>
        <v>0.65891358899506847</v>
      </c>
      <c r="AW313" s="96">
        <f>PRODUCT('mil mi val'!$C385:AV385)</f>
        <v>0.65232445310511777</v>
      </c>
      <c r="AX313" s="96">
        <f>PRODUCT('mil mi val'!$C385:AW385)</f>
        <v>0.64580120857406664</v>
      </c>
      <c r="AY313" s="96">
        <f>PRODUCT('mil mi val'!$C385:AX385)</f>
        <v>0.63934319648832594</v>
      </c>
      <c r="AZ313" s="96">
        <f>PRODUCT('mil mi val'!$C385:AY385)</f>
        <v>0.63294976452344265</v>
      </c>
      <c r="BA313" s="96">
        <f>PRODUCT('mil mi val'!$C385:AZ385)</f>
        <v>0.62662026687820827</v>
      </c>
      <c r="BB313" s="96">
        <f>PRODUCT('mil mi val'!$C385:BA385)</f>
        <v>0.62035406420942618</v>
      </c>
      <c r="BC313" s="96">
        <f>PRODUCT('mil mi val'!$C385:BB385)</f>
        <v>0.61415052356733191</v>
      </c>
      <c r="BD313" s="96">
        <f>PRODUCT('mil mi val'!$C385:BC385)</f>
        <v>0.60800901833165855</v>
      </c>
      <c r="BE313" s="96">
        <f>PRODUCT('mil mi val'!$C385:BD385)</f>
        <v>0.60192892814834198</v>
      </c>
      <c r="BF313" s="96">
        <f>PRODUCT('mil mi val'!$C385:BE385)</f>
        <v>0.59590963886685855</v>
      </c>
      <c r="BG313" s="96">
        <f>PRODUCT('mil mi val'!$C385:BF385)</f>
        <v>0.58995054247819001</v>
      </c>
      <c r="BH313" s="96">
        <f>PRODUCT('mil mi val'!$C385:BG385)</f>
        <v>0.58405103705340811</v>
      </c>
      <c r="BI313" s="96">
        <f>PRODUCT('mil mi val'!$C385:BH385)</f>
        <v>0.57821052668287398</v>
      </c>
      <c r="BJ313" s="96">
        <f>PRODUCT('mil mi val'!$C385:BI385)</f>
        <v>0.57242842141604522</v>
      </c>
      <c r="BK313" s="96">
        <f>PRODUCT('mil mi val'!$C385:BJ385)</f>
        <v>0.56670413720188473</v>
      </c>
      <c r="BL313" s="96">
        <f>PRODUCT('mil mi val'!$C385:BK385)</f>
        <v>0.56103709582986583</v>
      </c>
      <c r="BM313" s="96">
        <f>PRODUCT('mil mi val'!$C385:BL385)</f>
        <v>0.55542672487156719</v>
      </c>
      <c r="BN313" s="96">
        <f>PRODUCT('mil mi val'!$C385:BM385)</f>
        <v>0.54987245762285153</v>
      </c>
      <c r="BO313" s="96">
        <f>PRODUCT('mil mi val'!$C385:BN385)</f>
        <v>0.54437373304662295</v>
      </c>
      <c r="BP313" s="96">
        <f>PRODUCT('mil mi val'!$C385:BO385)</f>
        <v>0.53892999571615674</v>
      </c>
      <c r="BQ313" s="96">
        <f>PRODUCT('mil mi val'!$C385:BP385)</f>
        <v>0.53354069575899521</v>
      </c>
      <c r="BR313" s="96">
        <f>PRODUCT('mil mi val'!$C385:BQ385)</f>
        <v>0.52820528880140527</v>
      </c>
      <c r="BS313" s="96">
        <f>PRODUCT('mil mi val'!$C385:BR385)</f>
        <v>0.52292323591339118</v>
      </c>
      <c r="BT313" s="96">
        <f>PRODUCT('mil mi val'!$C385:BS385)</f>
        <v>0.51769400355425732</v>
      </c>
      <c r="BU313" s="96">
        <f>PRODUCT('mil mi val'!$C385:BT385)</f>
        <v>0.51251706351871473</v>
      </c>
      <c r="BV313" s="96">
        <f>PRODUCT('mil mi val'!$C385:BU385)</f>
        <v>0.5073918928835276</v>
      </c>
      <c r="BW313" s="96">
        <f>PRODUCT('mil mi val'!$C385:BV385)</f>
        <v>0.50231797395469235</v>
      </c>
      <c r="BX313" s="96">
        <f>PRODUCT('mil mi val'!$C385:BW385)</f>
        <v>0.49729479421514544</v>
      </c>
      <c r="BY313" s="96">
        <f>PRODUCT('mil mi val'!$C385:BX385)</f>
        <v>0.49232184627299397</v>
      </c>
      <c r="BZ313" s="96">
        <f>PRODUCT('mil mi val'!$C385:BY385)</f>
        <v>0.48739862781026405</v>
      </c>
      <c r="CA313" s="96">
        <f>PRODUCT('mil mi val'!$C385:BZ385)</f>
        <v>0.4825246415321614</v>
      </c>
      <c r="CB313" s="96">
        <f>PRODUCT('mil mi val'!$C385:CA385)</f>
        <v>0.47769939511683979</v>
      </c>
      <c r="CC313" s="96">
        <f>PRODUCT('mil mi val'!$C385:CB385)</f>
        <v>0.47292240116567136</v>
      </c>
      <c r="CD313" s="96">
        <f>PRODUCT('mil mi val'!$C385:CC385)</f>
        <v>0.46819317715401465</v>
      </c>
      <c r="CE313" s="96">
        <f>PRODUCT('mil mi val'!$C385:CD385)</f>
        <v>0.46351124538247451</v>
      </c>
      <c r="CF313" s="96">
        <f>PRODUCT('mil mi val'!$C385:CE385)</f>
        <v>0.45887613292864976</v>
      </c>
      <c r="CG313" s="96">
        <f>PRODUCT('mil mi val'!$C385:CF385)</f>
        <v>0.45428737159936328</v>
      </c>
      <c r="CH313" s="96">
        <f>PRODUCT('mil mi val'!$C385:CG385)</f>
        <v>0.44974449788336962</v>
      </c>
      <c r="CI313" s="96">
        <f>PRODUCT('mil mi val'!$C385:CH385)</f>
        <v>0.44524705290453592</v>
      </c>
      <c r="CJ313" s="96">
        <f>PRODUCT('mil mi val'!$C385:CI385)</f>
        <v>0.44079458237549057</v>
      </c>
      <c r="CK313" s="96">
        <f>PRODUCT('mil mi val'!$C385:CJ385)</f>
        <v>0.43638663655173565</v>
      </c>
      <c r="CL313" s="96">
        <f>PRODUCT('mil mi val'!$C385:CK385)</f>
        <v>0.43202277018621826</v>
      </c>
      <c r="CM313" s="96">
        <f>PRODUCT('mil mi val'!$C385:CL385)</f>
        <v>0.42770254248435607</v>
      </c>
      <c r="CN313" s="96">
        <f>PRODUCT('mil mi val'!$C385:CM385)</f>
        <v>0.42342551705951254</v>
      </c>
      <c r="CO313" s="96">
        <f>PRODUCT('mil mi val'!$C385:CN385)</f>
        <v>0.41919126188891742</v>
      </c>
      <c r="CP313" s="96">
        <f>PRODUCT('mil mi val'!$C385:CO385)</f>
        <v>0.41499934927002824</v>
      </c>
      <c r="CQ313" s="96">
        <f>PRODUCT('mil mi val'!$C385:CP385)</f>
        <v>0.41084935577732795</v>
      </c>
      <c r="CR313" s="96">
        <f>PRODUCT('mil mi val'!$C385:CQ385)</f>
        <v>0.40674086221955469</v>
      </c>
      <c r="CS313" s="96">
        <f>PRODUCT('mil mi val'!$C385:CR385)</f>
        <v>0.40267345359735912</v>
      </c>
      <c r="CT313" s="96">
        <f>PRODUCT('mil mi val'!$C385:CS385)</f>
        <v>0.39864671906138555</v>
      </c>
      <c r="CU313" s="96">
        <f>PRODUCT('mil mi val'!$C385:CT385)</f>
        <v>0.39466025187077169</v>
      </c>
      <c r="CV313" s="96">
        <f>PRODUCT('mil mi val'!$C385:CU385)</f>
        <v>0.39071364935206399</v>
      </c>
      <c r="CW313" s="96">
        <f>PRODUCT('mil mi val'!$C385:CV385)</f>
        <v>0.38680651285854334</v>
      </c>
      <c r="CX313" s="96">
        <f>PRODUCT('mil mi val'!$C385:CW385)</f>
        <v>0.38293844772995789</v>
      </c>
      <c r="CY313" s="96">
        <f>PRODUCT('mil mi val'!$C385:CX385)</f>
        <v>0.37910906325265831</v>
      </c>
      <c r="CZ313" s="96">
        <f>PRODUCT('mil mi val'!$C385:CY385)</f>
        <v>0.37531797262013172</v>
      </c>
      <c r="DA313" s="96">
        <f>PRODUCT('mil mi val'!$C385:CZ385)</f>
        <v>0.37156479289393041</v>
      </c>
      <c r="DB313" s="96">
        <f>PRODUCT('mil mi val'!$C385:DA385)</f>
        <v>0.3678491449649911</v>
      </c>
      <c r="DC313" s="96">
        <f>PRODUCT('mil mi val'!$C385:DB385)</f>
        <v>0.36417065351534117</v>
      </c>
      <c r="DD313" s="96">
        <f>PRODUCT('mil mi val'!$C385:DC385)</f>
        <v>0.36052894698018778</v>
      </c>
      <c r="DE313" s="96">
        <f>PRODUCT('mil mi val'!$C385:DE385)</f>
        <v>0.35335442093528202</v>
      </c>
      <c r="DF313" s="96">
        <f>PRODUCT('mil mi val'!$C385:DF385)</f>
        <v>0.34982087672592921</v>
      </c>
      <c r="DG313" s="96">
        <f>PRODUCT('mil mi val'!$C385:DG385)</f>
        <v>0.34632266795866989</v>
      </c>
      <c r="DH313" s="96">
        <f>PRODUCT('mil mi val'!$C385:DH385)</f>
        <v>0.34285944127908319</v>
      </c>
      <c r="DI313" s="96">
        <f>PRODUCT('mil mi val'!$C385:DI385)</f>
        <v>0.33943084686629238</v>
      </c>
      <c r="DJ313" s="96">
        <f>PRODUCT('mil mi val'!$C385:DJ385)</f>
        <v>0.33603653839762943</v>
      </c>
      <c r="DK313" s="96">
        <f>PRODUCT('mil mi val'!$C385:DK385)</f>
        <v>0.33267617301365315</v>
      </c>
      <c r="DL313" s="96">
        <f>PRODUCT('mil mi val'!$C385:DL385)</f>
        <v>0.32934941128351664</v>
      </c>
      <c r="DM313" s="96">
        <f>PRODUCT('mil mi val'!$C385:DM385)</f>
        <v>0.32605591717068144</v>
      </c>
      <c r="DN313" s="96">
        <f>PRODUCT('mil mi val'!$C385:DN385)</f>
        <v>0.32279535799897463</v>
      </c>
      <c r="DO313" s="96">
        <f>PRODUCT('mil mi val'!$C385:DO385)</f>
        <v>0.3195674044189849</v>
      </c>
      <c r="DP313" s="96">
        <f>PRODUCT('mil mi val'!$C385:DP385)</f>
        <v>0.31637173037479505</v>
      </c>
      <c r="DQ313" s="96">
        <f>PRODUCT('mil mi val'!$C385:DQ385)</f>
        <v>0.31320801307104712</v>
      </c>
      <c r="DR313" s="96">
        <f>PRODUCT('mil mi val'!$C385:DR385)</f>
        <v>0.31007593294033664</v>
      </c>
      <c r="DS313" s="96">
        <f>PRODUCT('mil mi val'!$C385:DS385)</f>
        <v>0.30697517361093329</v>
      </c>
      <c r="DT313" s="96">
        <f>PRODUCT('mil mi val'!$C385:DT385)</f>
        <v>0.30390542187482394</v>
      </c>
    </row>
    <row r="314" spans="2:124" ht="15" x14ac:dyDescent="0.25">
      <c r="B314" s="55">
        <v>59</v>
      </c>
      <c r="C314" s="96">
        <v>1</v>
      </c>
      <c r="D314" s="96">
        <f>PRODUCT('mil mi val'!$C386:C386)</f>
        <v>0.99678561004802646</v>
      </c>
      <c r="E314" s="96">
        <f>PRODUCT('mil mi val'!$C386:D386)</f>
        <v>0.99253484224517485</v>
      </c>
      <c r="F314" s="96">
        <f>PRODUCT('mil mi val'!$C386:E386)</f>
        <v>0.98729016455138396</v>
      </c>
      <c r="G314" s="96">
        <f>PRODUCT('mil mi val'!$C386:F386)</f>
        <v>0.98116396315892296</v>
      </c>
      <c r="H314" s="96">
        <f>PRODUCT('mil mi val'!$C386:G386)</f>
        <v>0.97433601175492102</v>
      </c>
      <c r="I314" s="96">
        <f>PRODUCT('mil mi val'!$C386:H386)</f>
        <v>0.9670501707357676</v>
      </c>
      <c r="J314" s="96">
        <f>PRODUCT('mil mi val'!$C386:I386)</f>
        <v>0.95945415962701541</v>
      </c>
      <c r="K314" s="96">
        <f>PRODUCT('mil mi val'!$C386:J386)</f>
        <v>0.95156328630594178</v>
      </c>
      <c r="L314" s="96">
        <f>PRODUCT('mil mi val'!$C386:K386)</f>
        <v>0.9434000988550455</v>
      </c>
      <c r="M314" s="96">
        <f>PRODUCT('mil mi val'!$C386:L386)</f>
        <v>0.9349940379738032</v>
      </c>
      <c r="N314" s="96">
        <f>PRODUCT('mil mi val'!$C386:M386)</f>
        <v>0.92638106284446553</v>
      </c>
      <c r="O314" s="96">
        <f>PRODUCT('mil mi val'!$C386:N386)</f>
        <v>0.91760325767860074</v>
      </c>
      <c r="P314" s="96">
        <f>PRODUCT('mil mi val'!$C386:O386)</f>
        <v>0.90870842772765392</v>
      </c>
      <c r="Q314" s="96">
        <f>PRODUCT('mil mi val'!$C386:P386)</f>
        <v>0.89974969488580414</v>
      </c>
      <c r="R314" s="96">
        <f>PRODUCT('mil mi val'!$C386:Q386)</f>
        <v>0.89078510414637291</v>
      </c>
      <c r="S314" s="96">
        <f>PRODUCT('mil mi val'!$C386:R386)</f>
        <v>0.88187725310490916</v>
      </c>
      <c r="T314" s="96">
        <f>PRODUCT('mil mi val'!$C386:S386)</f>
        <v>0.87305848057386004</v>
      </c>
      <c r="U314" s="96">
        <f>PRODUCT('mil mi val'!$C386:T386)</f>
        <v>0.86432789576812141</v>
      </c>
      <c r="V314" s="96">
        <f>PRODUCT('mil mi val'!$C386:U386)</f>
        <v>0.85568461681044017</v>
      </c>
      <c r="W314" s="96">
        <f>PRODUCT('mil mi val'!$C386:V386)</f>
        <v>0.8471277706423358</v>
      </c>
      <c r="X314" s="96">
        <f>PRODUCT('mil mi val'!$C386:W386)</f>
        <v>0.83865649293591238</v>
      </c>
      <c r="Y314" s="96">
        <f>PRODUCT('mil mi val'!$C386:X386)</f>
        <v>0.83026992800655319</v>
      </c>
      <c r="Z314" s="96">
        <f>PRODUCT('mil mi val'!$C386:Y386)</f>
        <v>0.82196722872648764</v>
      </c>
      <c r="AA314" s="96">
        <f>PRODUCT('mil mi val'!$C386:Z386)</f>
        <v>0.81374755643922281</v>
      </c>
      <c r="AB314" s="96">
        <f>PRODUCT('mil mi val'!$C386:AA386)</f>
        <v>0.80561008087483055</v>
      </c>
      <c r="AC314" s="96">
        <f>PRODUCT('mil mi val'!$C386:AB386)</f>
        <v>0.79755398006608225</v>
      </c>
      <c r="AD314" s="96">
        <f>PRODUCT('mil mi val'!$C386:AC386)</f>
        <v>0.78957844026542146</v>
      </c>
      <c r="AE314" s="96">
        <f>PRODUCT('mil mi val'!$C386:AD386)</f>
        <v>0.7816826558627672</v>
      </c>
      <c r="AF314" s="96">
        <f>PRODUCT('mil mi val'!$C386:AE386)</f>
        <v>0.7738658293041395</v>
      </c>
      <c r="AG314" s="96">
        <f>PRODUCT('mil mi val'!$C386:AF386)</f>
        <v>0.76612717101109806</v>
      </c>
      <c r="AH314" s="96">
        <f>PRODUCT('mil mi val'!$C386:AG386)</f>
        <v>0.75846589930098707</v>
      </c>
      <c r="AI314" s="96">
        <f>PRODUCT('mil mi val'!$C386:AH386)</f>
        <v>0.7508812403079772</v>
      </c>
      <c r="AJ314" s="96">
        <f>PRODUCT('mil mi val'!$C386:AI386)</f>
        <v>0.74337242790489744</v>
      </c>
      <c r="AK314" s="96">
        <f>PRODUCT('mil mi val'!$C386:AJ386)</f>
        <v>0.73593870362584846</v>
      </c>
      <c r="AL314" s="96">
        <f>PRODUCT('mil mi val'!$C386:AK386)</f>
        <v>0.72857931658958996</v>
      </c>
      <c r="AM314" s="96">
        <f>PRODUCT('mil mi val'!$C386:AL386)</f>
        <v>0.72129352342369402</v>
      </c>
      <c r="AN314" s="96">
        <f>PRODUCT('mil mi val'!$C386:AM386)</f>
        <v>0.71408058818945708</v>
      </c>
      <c r="AO314" s="96">
        <f>PRODUCT('mil mi val'!$C386:AN386)</f>
        <v>0.70693978230756249</v>
      </c>
      <c r="AP314" s="96">
        <f>PRODUCT('mil mi val'!$C386:AO386)</f>
        <v>0.69987038448448691</v>
      </c>
      <c r="AQ314" s="96">
        <f>PRODUCT('mil mi val'!$C386:AP386)</f>
        <v>0.692871680639642</v>
      </c>
      <c r="AR314" s="96">
        <f>PRODUCT('mil mi val'!$C386:AQ386)</f>
        <v>0.6859429638332456</v>
      </c>
      <c r="AS314" s="96">
        <f>PRODUCT('mil mi val'!$C386:AR386)</f>
        <v>0.67908353419491319</v>
      </c>
      <c r="AT314" s="96">
        <f>PRODUCT('mil mi val'!$C386:AS386)</f>
        <v>0.67229269885296405</v>
      </c>
      <c r="AU314" s="96">
        <f>PRODUCT('mil mi val'!$C386:AT386)</f>
        <v>0.66556977186443445</v>
      </c>
      <c r="AV314" s="96">
        <f>PRODUCT('mil mi val'!$C386:AU386)</f>
        <v>0.65891407414579006</v>
      </c>
      <c r="AW314" s="96">
        <f>PRODUCT('mil mi val'!$C386:AV386)</f>
        <v>0.65232493340433217</v>
      </c>
      <c r="AX314" s="96">
        <f>PRODUCT('mil mi val'!$C386:AW386)</f>
        <v>0.64580168407028882</v>
      </c>
      <c r="AY314" s="96">
        <f>PRODUCT('mil mi val'!$C386:AX386)</f>
        <v>0.63934366722958591</v>
      </c>
      <c r="AZ314" s="96">
        <f>PRODUCT('mil mi val'!$C386:AY386)</f>
        <v>0.63295023055729005</v>
      </c>
      <c r="BA314" s="96">
        <f>PRODUCT('mil mi val'!$C386:AZ386)</f>
        <v>0.62662072825171711</v>
      </c>
      <c r="BB314" s="96">
        <f>PRODUCT('mil mi val'!$C386:BA386)</f>
        <v>0.62035452096919996</v>
      </c>
      <c r="BC314" s="96">
        <f>PRODUCT('mil mi val'!$C386:BB386)</f>
        <v>0.61415097575950794</v>
      </c>
      <c r="BD314" s="96">
        <f>PRODUCT('mil mi val'!$C386:BC386)</f>
        <v>0.60800946600191286</v>
      </c>
      <c r="BE314" s="96">
        <f>PRODUCT('mil mi val'!$C386:BD386)</f>
        <v>0.60192937134189373</v>
      </c>
      <c r="BF314" s="96">
        <f>PRODUCT('mil mi val'!$C386:BE386)</f>
        <v>0.59591007762847481</v>
      </c>
      <c r="BG314" s="96">
        <f>PRODUCT('mil mi val'!$C386:BF386)</f>
        <v>0.58995097685219011</v>
      </c>
      <c r="BH314" s="96">
        <f>PRODUCT('mil mi val'!$C386:BG386)</f>
        <v>0.58405146708366817</v>
      </c>
      <c r="BI314" s="96">
        <f>PRODUCT('mil mi val'!$C386:BH386)</f>
        <v>0.57821095241283149</v>
      </c>
      <c r="BJ314" s="96">
        <f>PRODUCT('mil mi val'!$C386:BI386)</f>
        <v>0.57242884288870322</v>
      </c>
      <c r="BK314" s="96">
        <f>PRODUCT('mil mi val'!$C386:BJ386)</f>
        <v>0.56670455445981616</v>
      </c>
      <c r="BL314" s="96">
        <f>PRODUCT('mil mi val'!$C386:BK386)</f>
        <v>0.56103750891521798</v>
      </c>
      <c r="BM314" s="96">
        <f>PRODUCT('mil mi val'!$C386:BL386)</f>
        <v>0.55542713382606579</v>
      </c>
      <c r="BN314" s="96">
        <f>PRODUCT('mil mi val'!$C386:BM386)</f>
        <v>0.54987286248780509</v>
      </c>
      <c r="BO314" s="96">
        <f>PRODUCT('mil mi val'!$C386:BN386)</f>
        <v>0.54437413386292699</v>
      </c>
      <c r="BP314" s="96">
        <f>PRODUCT('mil mi val'!$C386:BO386)</f>
        <v>0.53893039252429775</v>
      </c>
      <c r="BQ314" s="96">
        <f>PRODUCT('mil mi val'!$C386:BP386)</f>
        <v>0.5335410885990548</v>
      </c>
      <c r="BR314" s="96">
        <f>PRODUCT('mil mi val'!$C386:BQ386)</f>
        <v>0.52820567771306426</v>
      </c>
      <c r="BS314" s="96">
        <f>PRODUCT('mil mi val'!$C386:BR386)</f>
        <v>0.52292362093593359</v>
      </c>
      <c r="BT314" s="96">
        <f>PRODUCT('mil mi val'!$C386:BS386)</f>
        <v>0.51769438472657425</v>
      </c>
      <c r="BU314" s="96">
        <f>PRODUCT('mil mi val'!$C386:BT386)</f>
        <v>0.51251744087930851</v>
      </c>
      <c r="BV314" s="96">
        <f>PRODUCT('mil mi val'!$C386:BU386)</f>
        <v>0.50739226647051539</v>
      </c>
      <c r="BW314" s="96">
        <f>PRODUCT('mil mi val'!$C386:BV386)</f>
        <v>0.5023183438058102</v>
      </c>
      <c r="BX314" s="96">
        <f>PRODUCT('mil mi val'!$C386:BW386)</f>
        <v>0.49729516036775206</v>
      </c>
      <c r="BY314" s="96">
        <f>PRODUCT('mil mi val'!$C386:BX386)</f>
        <v>0.49232220876407456</v>
      </c>
      <c r="BZ314" s="96">
        <f>PRODUCT('mil mi val'!$C386:BY386)</f>
        <v>0.48739898667643383</v>
      </c>
      <c r="CA314" s="96">
        <f>PRODUCT('mil mi val'!$C386:BZ386)</f>
        <v>0.48252499680966948</v>
      </c>
      <c r="CB314" s="96">
        <f>PRODUCT('mil mi val'!$C386:CA386)</f>
        <v>0.47769974684157279</v>
      </c>
      <c r="CC314" s="96">
        <f>PRODUCT('mil mi val'!$C386:CB386)</f>
        <v>0.47292274937315704</v>
      </c>
      <c r="CD314" s="96">
        <f>PRODUCT('mil mi val'!$C386:CC386)</f>
        <v>0.46819352187942548</v>
      </c>
      <c r="CE314" s="96">
        <f>PRODUCT('mil mi val'!$C386:CD386)</f>
        <v>0.46351158666063119</v>
      </c>
      <c r="CF314" s="96">
        <f>PRODUCT('mil mi val'!$C386:CE386)</f>
        <v>0.45887647079402488</v>
      </c>
      <c r="CG314" s="96">
        <f>PRODUCT('mil mi val'!$C386:CF386)</f>
        <v>0.45428770608608465</v>
      </c>
      <c r="CH314" s="96">
        <f>PRODUCT('mil mi val'!$C386:CG386)</f>
        <v>0.44974482902522378</v>
      </c>
      <c r="CI314" s="96">
        <f>PRODUCT('mil mi val'!$C386:CH386)</f>
        <v>0.44524738073497155</v>
      </c>
      <c r="CJ314" s="96">
        <f>PRODUCT('mil mi val'!$C386:CI386)</f>
        <v>0.44079490692762185</v>
      </c>
      <c r="CK314" s="96">
        <f>PRODUCT('mil mi val'!$C386:CJ386)</f>
        <v>0.43638695785834564</v>
      </c>
      <c r="CL314" s="96">
        <f>PRODUCT('mil mi val'!$C386:CK386)</f>
        <v>0.43202308827976216</v>
      </c>
      <c r="CM314" s="96">
        <f>PRODUCT('mil mi val'!$C386:CL386)</f>
        <v>0.42770285739696451</v>
      </c>
      <c r="CN314" s="96">
        <f>PRODUCT('mil mi val'!$C386:CM386)</f>
        <v>0.42342582882299484</v>
      </c>
      <c r="CO314" s="96">
        <f>PRODUCT('mil mi val'!$C386:CN386)</f>
        <v>0.41919157053476491</v>
      </c>
      <c r="CP314" s="96">
        <f>PRODUCT('mil mi val'!$C386:CO386)</f>
        <v>0.41499965482941725</v>
      </c>
      <c r="CQ314" s="96">
        <f>PRODUCT('mil mi val'!$C386:CP386)</f>
        <v>0.41084965828112308</v>
      </c>
      <c r="CR314" s="96">
        <f>PRODUCT('mil mi val'!$C386:CQ386)</f>
        <v>0.40674116169831181</v>
      </c>
      <c r="CS314" s="96">
        <f>PRODUCT('mil mi val'!$C386:CR386)</f>
        <v>0.40267375008132872</v>
      </c>
      <c r="CT314" s="96">
        <f>PRODUCT('mil mi val'!$C386:CS386)</f>
        <v>0.39864701258051544</v>
      </c>
      <c r="CU314" s="96">
        <f>PRODUCT('mil mi val'!$C386:CT386)</f>
        <v>0.39466054245471027</v>
      </c>
      <c r="CV314" s="96">
        <f>PRODUCT('mil mi val'!$C386:CU386)</f>
        <v>0.39071393703016316</v>
      </c>
      <c r="CW314" s="96">
        <f>PRODUCT('mil mi val'!$C386:CV386)</f>
        <v>0.38680679765986153</v>
      </c>
      <c r="CX314" s="96">
        <f>PRODUCT('mil mi val'!$C386:CW386)</f>
        <v>0.38293872968326292</v>
      </c>
      <c r="CY314" s="96">
        <f>PRODUCT('mil mi val'!$C386:CX386)</f>
        <v>0.37910934238643029</v>
      </c>
      <c r="CZ314" s="96">
        <f>PRODUCT('mil mi val'!$C386:CY386)</f>
        <v>0.37531824896256599</v>
      </c>
      <c r="DA314" s="96">
        <f>PRODUCT('mil mi val'!$C386:CZ386)</f>
        <v>0.37156506647294035</v>
      </c>
      <c r="DB314" s="96">
        <f>PRODUCT('mil mi val'!$C386:DA386)</f>
        <v>0.36784941580821096</v>
      </c>
      <c r="DC314" s="96">
        <f>PRODUCT('mil mi val'!$C386:DB386)</f>
        <v>0.36417092165012882</v>
      </c>
      <c r="DD314" s="96">
        <f>PRODUCT('mil mi val'!$C386:DC386)</f>
        <v>0.36052921243362751</v>
      </c>
      <c r="DE314" s="96">
        <f>PRODUCT('mil mi val'!$C386:DE386)</f>
        <v>0.35335468110619828</v>
      </c>
      <c r="DF314" s="96">
        <f>PRODUCT('mil mi val'!$C386:DF386)</f>
        <v>0.34982113429513628</v>
      </c>
      <c r="DG314" s="96">
        <f>PRODUCT('mil mi val'!$C386:DG386)</f>
        <v>0.34632292295218492</v>
      </c>
      <c r="DH314" s="96">
        <f>PRODUCT('mil mi val'!$C386:DH386)</f>
        <v>0.34285969372266306</v>
      </c>
      <c r="DI314" s="96">
        <f>PRODUCT('mil mi val'!$C386:DI386)</f>
        <v>0.33943109678543643</v>
      </c>
      <c r="DJ314" s="96">
        <f>PRODUCT('mil mi val'!$C386:DJ386)</f>
        <v>0.33603678581758206</v>
      </c>
      <c r="DK314" s="96">
        <f>PRODUCT('mil mi val'!$C386:DK386)</f>
        <v>0.33267641795940622</v>
      </c>
      <c r="DL314" s="96">
        <f>PRODUCT('mil mi val'!$C386:DL386)</f>
        <v>0.32934965377981218</v>
      </c>
      <c r="DM314" s="96">
        <f>PRODUCT('mil mi val'!$C386:DM386)</f>
        <v>0.32605615724201403</v>
      </c>
      <c r="DN314" s="96">
        <f>PRODUCT('mil mi val'!$C386:DN386)</f>
        <v>0.32279559566959387</v>
      </c>
      <c r="DO314" s="96">
        <f>PRODUCT('mil mi val'!$C386:DO386)</f>
        <v>0.31956763971289792</v>
      </c>
      <c r="DP314" s="96">
        <f>PRODUCT('mil mi val'!$C386:DP386)</f>
        <v>0.31637196331576894</v>
      </c>
      <c r="DQ314" s="96">
        <f>PRODUCT('mil mi val'!$C386:DQ386)</f>
        <v>0.31320824368261124</v>
      </c>
      <c r="DR314" s="96">
        <f>PRODUCT('mil mi val'!$C386:DR386)</f>
        <v>0.31007616124578513</v>
      </c>
      <c r="DS314" s="96">
        <f>PRODUCT('mil mi val'!$C386:DS386)</f>
        <v>0.30697539963332726</v>
      </c>
      <c r="DT314" s="96">
        <f>PRODUCT('mil mi val'!$C386:DT386)</f>
        <v>0.30390564563699396</v>
      </c>
    </row>
    <row r="315" spans="2:124" ht="15" x14ac:dyDescent="0.25">
      <c r="B315" s="55">
        <v>60</v>
      </c>
      <c r="C315" s="96">
        <v>1</v>
      </c>
      <c r="D315" s="96">
        <f>PRODUCT('mil mi val'!$C387:C387)</f>
        <v>0.99677717764956697</v>
      </c>
      <c r="E315" s="96">
        <f>PRODUCT('mil mi val'!$C387:D387)</f>
        <v>0.99252052852994643</v>
      </c>
      <c r="F315" s="96">
        <f>PRODUCT('mil mi val'!$C387:E387)</f>
        <v>0.98727231092166445</v>
      </c>
      <c r="G315" s="96">
        <f>PRODUCT('mil mi val'!$C387:F387)</f>
        <v>0.98114448869687709</v>
      </c>
      <c r="H315" s="96">
        <f>PRODUCT('mil mi val'!$C387:G387)</f>
        <v>0.97431620950580811</v>
      </c>
      <c r="I315" s="96">
        <f>PRODUCT('mil mi val'!$C387:H387)</f>
        <v>0.96703051656292116</v>
      </c>
      <c r="J315" s="96">
        <f>PRODUCT('mil mi val'!$C387:I387)</f>
        <v>0.95943465983428267</v>
      </c>
      <c r="K315" s="96">
        <f>PRODUCT('mil mi val'!$C387:J387)</f>
        <v>0.95154394688605504</v>
      </c>
      <c r="L315" s="96">
        <f>PRODUCT('mil mi val'!$C387:K387)</f>
        <v>0.94338092534247364</v>
      </c>
      <c r="M315" s="96">
        <f>PRODUCT('mil mi val'!$C387:L387)</f>
        <v>0.93497503530466686</v>
      </c>
      <c r="N315" s="96">
        <f>PRODUCT('mil mi val'!$C387:M387)</f>
        <v>0.92636223522405681</v>
      </c>
      <c r="O315" s="96">
        <f>PRODUCT('mil mi val'!$C387:N387)</f>
        <v>0.91758460845689882</v>
      </c>
      <c r="P315" s="96">
        <f>PRODUCT('mil mi val'!$C387:O387)</f>
        <v>0.90868995928305185</v>
      </c>
      <c r="Q315" s="96">
        <f>PRODUCT('mil mi val'!$C387:P387)</f>
        <v>0.89973140851705413</v>
      </c>
      <c r="R315" s="96">
        <f>PRODUCT('mil mi val'!$C387:Q387)</f>
        <v>0.89076699997252984</v>
      </c>
      <c r="S315" s="96">
        <f>PRODUCT('mil mi val'!$C387:R387)</f>
        <v>0.88185932997280458</v>
      </c>
      <c r="T315" s="96">
        <f>PRODUCT('mil mi val'!$C387:S387)</f>
        <v>0.87304073667307658</v>
      </c>
      <c r="U315" s="96">
        <f>PRODUCT('mil mi val'!$C387:T387)</f>
        <v>0.86431032930634577</v>
      </c>
      <c r="V315" s="96">
        <f>PRODUCT('mil mi val'!$C387:U387)</f>
        <v>0.85566722601328227</v>
      </c>
      <c r="W315" s="96">
        <f>PRODUCT('mil mi val'!$C387:V387)</f>
        <v>0.84711055375314948</v>
      </c>
      <c r="X315" s="96">
        <f>PRODUCT('mil mi val'!$C387:W387)</f>
        <v>0.83863944821561798</v>
      </c>
      <c r="Y315" s="96">
        <f>PRODUCT('mil mi val'!$C387:X387)</f>
        <v>0.83025305373346181</v>
      </c>
      <c r="Z315" s="96">
        <f>PRODUCT('mil mi val'!$C387:Y387)</f>
        <v>0.82195052319612716</v>
      </c>
      <c r="AA315" s="96">
        <f>PRODUCT('mil mi val'!$C387:Z387)</f>
        <v>0.81373101796416591</v>
      </c>
      <c r="AB315" s="96">
        <f>PRODUCT('mil mi val'!$C387:AA387)</f>
        <v>0.80559370778452422</v>
      </c>
      <c r="AC315" s="96">
        <f>PRODUCT('mil mi val'!$C387:AB387)</f>
        <v>0.79753777070667897</v>
      </c>
      <c r="AD315" s="96">
        <f>PRODUCT('mil mi val'!$C387:AC387)</f>
        <v>0.78956239299961217</v>
      </c>
      <c r="AE315" s="96">
        <f>PRODUCT('mil mi val'!$C387:AD387)</f>
        <v>0.78166676906961607</v>
      </c>
      <c r="AF315" s="96">
        <f>PRODUCT('mil mi val'!$C387:AE387)</f>
        <v>0.77385010137891985</v>
      </c>
      <c r="AG315" s="96">
        <f>PRODUCT('mil mi val'!$C387:AF387)</f>
        <v>0.7661116003651306</v>
      </c>
      <c r="AH315" s="96">
        <f>PRODUCT('mil mi val'!$C387:AG387)</f>
        <v>0.75845048436147933</v>
      </c>
      <c r="AI315" s="96">
        <f>PRODUCT('mil mi val'!$C387:AH387)</f>
        <v>0.75086597951786449</v>
      </c>
      <c r="AJ315" s="96">
        <f>PRODUCT('mil mi val'!$C387:AI387)</f>
        <v>0.74335731972268582</v>
      </c>
      <c r="AK315" s="96">
        <f>PRODUCT('mil mi val'!$C387:AJ387)</f>
        <v>0.735923746525459</v>
      </c>
      <c r="AL315" s="96">
        <f>PRODUCT('mil mi val'!$C387:AK387)</f>
        <v>0.72856450906020442</v>
      </c>
      <c r="AM315" s="96">
        <f>PRODUCT('mil mi val'!$C387:AL387)</f>
        <v>0.72127886396960239</v>
      </c>
      <c r="AN315" s="96">
        <f>PRODUCT('mil mi val'!$C387:AM387)</f>
        <v>0.7140660753299064</v>
      </c>
      <c r="AO315" s="96">
        <f>PRODUCT('mil mi val'!$C387:AN387)</f>
        <v>0.70692541457660729</v>
      </c>
      <c r="AP315" s="96">
        <f>PRODUCT('mil mi val'!$C387:AO387)</f>
        <v>0.6998561604308412</v>
      </c>
      <c r="AQ315" s="96">
        <f>PRODUCT('mil mi val'!$C387:AP387)</f>
        <v>0.69285759882653275</v>
      </c>
      <c r="AR315" s="96">
        <f>PRODUCT('mil mi val'!$C387:AQ387)</f>
        <v>0.6859290228382674</v>
      </c>
      <c r="AS315" s="96">
        <f>PRODUCT('mil mi val'!$C387:AR387)</f>
        <v>0.67906973260988468</v>
      </c>
      <c r="AT315" s="96">
        <f>PRODUCT('mil mi val'!$C387:AS387)</f>
        <v>0.67227903528378585</v>
      </c>
      <c r="AU315" s="96">
        <f>PRODUCT('mil mi val'!$C387:AT387)</f>
        <v>0.665556244930948</v>
      </c>
      <c r="AV315" s="96">
        <f>PRODUCT('mil mi val'!$C387:AU387)</f>
        <v>0.65890068248163847</v>
      </c>
      <c r="AW315" s="96">
        <f>PRODUCT('mil mi val'!$C387:AV387)</f>
        <v>0.65231167565682202</v>
      </c>
      <c r="AX315" s="96">
        <f>PRODUCT('mil mi val'!$C387:AW387)</f>
        <v>0.64578855890025377</v>
      </c>
      <c r="AY315" s="96">
        <f>PRODUCT('mil mi val'!$C387:AX387)</f>
        <v>0.63933067331125126</v>
      </c>
      <c r="AZ315" s="96">
        <f>PRODUCT('mil mi val'!$C387:AY387)</f>
        <v>0.6329373665781387</v>
      </c>
      <c r="BA315" s="96">
        <f>PRODUCT('mil mi val'!$C387:AZ387)</f>
        <v>0.62660799291235736</v>
      </c>
      <c r="BB315" s="96">
        <f>PRODUCT('mil mi val'!$C387:BA387)</f>
        <v>0.62034191298323382</v>
      </c>
      <c r="BC315" s="96">
        <f>PRODUCT('mil mi val'!$C387:BB387)</f>
        <v>0.61413849385340147</v>
      </c>
      <c r="BD315" s="96">
        <f>PRODUCT('mil mi val'!$C387:BC387)</f>
        <v>0.60799710891486747</v>
      </c>
      <c r="BE315" s="96">
        <f>PRODUCT('mil mi val'!$C387:BD387)</f>
        <v>0.60191713782571876</v>
      </c>
      <c r="BF315" s="96">
        <f>PRODUCT('mil mi val'!$C387:BE387)</f>
        <v>0.59589796644746162</v>
      </c>
      <c r="BG315" s="96">
        <f>PRODUCT('mil mi val'!$C387:BF387)</f>
        <v>0.58993898678298695</v>
      </c>
      <c r="BH315" s="96">
        <f>PRODUCT('mil mi val'!$C387:BG387)</f>
        <v>0.58403959691515706</v>
      </c>
      <c r="BI315" s="96">
        <f>PRODUCT('mil mi val'!$C387:BH387)</f>
        <v>0.57819920094600552</v>
      </c>
      <c r="BJ315" s="96">
        <f>PRODUCT('mil mi val'!$C387:BI387)</f>
        <v>0.57241720893654546</v>
      </c>
      <c r="BK315" s="96">
        <f>PRODUCT('mil mi val'!$C387:BJ387)</f>
        <v>0.56669303684717998</v>
      </c>
      <c r="BL315" s="96">
        <f>PRODUCT('mil mi val'!$C387:BK387)</f>
        <v>0.56102610647870821</v>
      </c>
      <c r="BM315" s="96">
        <f>PRODUCT('mil mi val'!$C387:BL387)</f>
        <v>0.55541584541392108</v>
      </c>
      <c r="BN315" s="96">
        <f>PRODUCT('mil mi val'!$C387:BM387)</f>
        <v>0.54986168695978188</v>
      </c>
      <c r="BO315" s="96">
        <f>PRODUCT('mil mi val'!$C387:BN387)</f>
        <v>0.54436307009018403</v>
      </c>
      <c r="BP315" s="96">
        <f>PRODUCT('mil mi val'!$C387:BO387)</f>
        <v>0.53891943938928222</v>
      </c>
      <c r="BQ315" s="96">
        <f>PRODUCT('mil mi val'!$C387:BP387)</f>
        <v>0.53353024499538937</v>
      </c>
      <c r="BR315" s="96">
        <f>PRODUCT('mil mi val'!$C387:BQ387)</f>
        <v>0.52819494254543542</v>
      </c>
      <c r="BS315" s="96">
        <f>PRODUCT('mil mi val'!$C387:BR387)</f>
        <v>0.52291299311998107</v>
      </c>
      <c r="BT315" s="96">
        <f>PRODUCT('mil mi val'!$C387:BS387)</f>
        <v>0.51768386318878123</v>
      </c>
      <c r="BU315" s="96">
        <f>PRODUCT('mil mi val'!$C387:BT387)</f>
        <v>0.51250702455689345</v>
      </c>
      <c r="BV315" s="96">
        <f>PRODUCT('mil mi val'!$C387:BU387)</f>
        <v>0.50738195431132449</v>
      </c>
      <c r="BW315" s="96">
        <f>PRODUCT('mil mi val'!$C387:BV387)</f>
        <v>0.50230813476821123</v>
      </c>
      <c r="BX315" s="96">
        <f>PRODUCT('mil mi val'!$C387:BW387)</f>
        <v>0.49728505342052914</v>
      </c>
      <c r="BY315" s="96">
        <f>PRODUCT('mil mi val'!$C387:BX387)</f>
        <v>0.49231220288632382</v>
      </c>
      <c r="BZ315" s="96">
        <f>PRODUCT('mil mi val'!$C387:BY387)</f>
        <v>0.48738908085746058</v>
      </c>
      <c r="CA315" s="96">
        <f>PRODUCT('mil mi val'!$C387:BZ387)</f>
        <v>0.48251519004888599</v>
      </c>
      <c r="CB315" s="96">
        <f>PRODUCT('mil mi val'!$C387:CA387)</f>
        <v>0.47769003814839711</v>
      </c>
      <c r="CC315" s="96">
        <f>PRODUCT('mil mi val'!$C387:CB387)</f>
        <v>0.47291313776691313</v>
      </c>
      <c r="CD315" s="96">
        <f>PRODUCT('mil mi val'!$C387:CC387)</f>
        <v>0.46818400638924401</v>
      </c>
      <c r="CE315" s="96">
        <f>PRODUCT('mil mi val'!$C387:CD387)</f>
        <v>0.46350216632535157</v>
      </c>
      <c r="CF315" s="96">
        <f>PRODUCT('mil mi val'!$C387:CE387)</f>
        <v>0.45886714466209805</v>
      </c>
      <c r="CG315" s="96">
        <f>PRODUCT('mil mi val'!$C387:CF387)</f>
        <v>0.45427847321547704</v>
      </c>
      <c r="CH315" s="96">
        <f>PRODUCT('mil mi val'!$C387:CG387)</f>
        <v>0.44973568848332229</v>
      </c>
      <c r="CI315" s="96">
        <f>PRODUCT('mil mi val'!$C387:CH387)</f>
        <v>0.44523833159848908</v>
      </c>
      <c r="CJ315" s="96">
        <f>PRODUCT('mil mi val'!$C387:CI387)</f>
        <v>0.44078594828250417</v>
      </c>
      <c r="CK315" s="96">
        <f>PRODUCT('mil mi val'!$C387:CJ387)</f>
        <v>0.4363780887996791</v>
      </c>
      <c r="CL315" s="96">
        <f>PRODUCT('mil mi val'!$C387:CK387)</f>
        <v>0.43201430791168233</v>
      </c>
      <c r="CM315" s="96">
        <f>PRODUCT('mil mi val'!$C387:CL387)</f>
        <v>0.4276941648325655</v>
      </c>
      <c r="CN315" s="96">
        <f>PRODUCT('mil mi val'!$C387:CM387)</f>
        <v>0.42341722318423985</v>
      </c>
      <c r="CO315" s="96">
        <f>PRODUCT('mil mi val'!$C387:CN387)</f>
        <v>0.41918305095239744</v>
      </c>
      <c r="CP315" s="96">
        <f>PRODUCT('mil mi val'!$C387:CO387)</f>
        <v>0.41499122044287345</v>
      </c>
      <c r="CQ315" s="96">
        <f>PRODUCT('mil mi val'!$C387:CP387)</f>
        <v>0.41084130823844472</v>
      </c>
      <c r="CR315" s="96">
        <f>PRODUCT('mil mi val'!$C387:CQ387)</f>
        <v>0.40673289515606026</v>
      </c>
      <c r="CS315" s="96">
        <f>PRODUCT('mil mi val'!$C387:CR387)</f>
        <v>0.40266556620449967</v>
      </c>
      <c r="CT315" s="96">
        <f>PRODUCT('mil mi val'!$C387:CS387)</f>
        <v>0.39863891054245465</v>
      </c>
      <c r="CU315" s="96">
        <f>PRODUCT('mil mi val'!$C387:CT387)</f>
        <v>0.39465252143703011</v>
      </c>
      <c r="CV315" s="96">
        <f>PRODUCT('mil mi val'!$C387:CU387)</f>
        <v>0.39070599622265983</v>
      </c>
      <c r="CW315" s="96">
        <f>PRODUCT('mil mi val'!$C387:CV387)</f>
        <v>0.38679893626043321</v>
      </c>
      <c r="CX315" s="96">
        <f>PRODUCT('mil mi val'!$C387:CW387)</f>
        <v>0.38293094689782886</v>
      </c>
      <c r="CY315" s="96">
        <f>PRODUCT('mil mi val'!$C387:CX387)</f>
        <v>0.37910163742885056</v>
      </c>
      <c r="CZ315" s="96">
        <f>PRODUCT('mil mi val'!$C387:CY387)</f>
        <v>0.37531062105456203</v>
      </c>
      <c r="DA315" s="96">
        <f>PRODUCT('mil mi val'!$C387:CZ387)</f>
        <v>0.37155751484401639</v>
      </c>
      <c r="DB315" s="96">
        <f>PRODUCT('mil mi val'!$C387:DA387)</f>
        <v>0.36784193969557621</v>
      </c>
      <c r="DC315" s="96">
        <f>PRODUCT('mil mi val'!$C387:DB387)</f>
        <v>0.36416352029862042</v>
      </c>
      <c r="DD315" s="96">
        <f>PRODUCT('mil mi val'!$C387:DC387)</f>
        <v>0.36052188509563421</v>
      </c>
      <c r="DE315" s="96">
        <f>PRODUCT('mil mi val'!$C387:DE387)</f>
        <v>0.35334749958223111</v>
      </c>
      <c r="DF315" s="96">
        <f>PRODUCT('mil mi val'!$C387:DF387)</f>
        <v>0.34981402458640881</v>
      </c>
      <c r="DG315" s="96">
        <f>PRODUCT('mil mi val'!$C387:DG387)</f>
        <v>0.34631588434054472</v>
      </c>
      <c r="DH315" s="96">
        <f>PRODUCT('mil mi val'!$C387:DH387)</f>
        <v>0.3428527254971393</v>
      </c>
      <c r="DI315" s="96">
        <f>PRODUCT('mil mi val'!$C387:DI387)</f>
        <v>0.33942419824216791</v>
      </c>
      <c r="DJ315" s="96">
        <f>PRODUCT('mil mi val'!$C387:DJ387)</f>
        <v>0.33602995625974624</v>
      </c>
      <c r="DK315" s="96">
        <f>PRODUCT('mil mi val'!$C387:DK387)</f>
        <v>0.33266965669714876</v>
      </c>
      <c r="DL315" s="96">
        <f>PRODUCT('mil mi val'!$C387:DL387)</f>
        <v>0.32934296013017728</v>
      </c>
      <c r="DM315" s="96">
        <f>PRODUCT('mil mi val'!$C387:DM387)</f>
        <v>0.32604953052887548</v>
      </c>
      <c r="DN315" s="96">
        <f>PRODUCT('mil mi val'!$C387:DN387)</f>
        <v>0.32278903522358671</v>
      </c>
      <c r="DO315" s="96">
        <f>PRODUCT('mil mi val'!$C387:DO387)</f>
        <v>0.31956114487135084</v>
      </c>
      <c r="DP315" s="96">
        <f>PRODUCT('mil mi val'!$C387:DP387)</f>
        <v>0.31636553342263735</v>
      </c>
      <c r="DQ315" s="96">
        <f>PRODUCT('mil mi val'!$C387:DQ387)</f>
        <v>0.31320187808841099</v>
      </c>
      <c r="DR315" s="96">
        <f>PRODUCT('mil mi val'!$C387:DR387)</f>
        <v>0.3100698593075269</v>
      </c>
      <c r="DS315" s="96">
        <f>PRODUCT('mil mi val'!$C387:DS387)</f>
        <v>0.30696916071445163</v>
      </c>
      <c r="DT315" s="96">
        <f>PRODUCT('mil mi val'!$C387:DT387)</f>
        <v>0.30389946910730709</v>
      </c>
    </row>
    <row r="316" spans="2:124" ht="15" x14ac:dyDescent="0.25">
      <c r="B316" s="55">
        <v>61</v>
      </c>
      <c r="C316" s="96">
        <v>1</v>
      </c>
      <c r="D316" s="96">
        <f>PRODUCT('mil mi val'!$C388:C388)</f>
        <v>0.99675772251588957</v>
      </c>
      <c r="E316" s="96">
        <f>PRODUCT('mil mi val'!$C388:D388)</f>
        <v>0.99248750447116951</v>
      </c>
      <c r="F316" s="96">
        <f>PRODUCT('mil mi val'!$C388:E388)</f>
        <v>0.98723112000833069</v>
      </c>
      <c r="G316" s="96">
        <f>PRODUCT('mil mi val'!$C388:F388)</f>
        <v>0.98109955845176799</v>
      </c>
      <c r="H316" s="96">
        <f>PRODUCT('mil mi val'!$C388:G388)</f>
        <v>0.97427052305723716</v>
      </c>
      <c r="I316" s="96">
        <f>PRODUCT('mil mi val'!$C388:H388)</f>
        <v>0.96698517174618659</v>
      </c>
      <c r="J316" s="96">
        <f>PRODUCT('mil mi val'!$C388:I388)</f>
        <v>0.95938967119320695</v>
      </c>
      <c r="K316" s="96">
        <f>PRODUCT('mil mi val'!$C388:J388)</f>
        <v>0.95149932824667671</v>
      </c>
      <c r="L316" s="96">
        <f>PRODUCT('mil mi val'!$C388:K388)</f>
        <v>0.94333668947355553</v>
      </c>
      <c r="M316" s="96">
        <f>PRODUCT('mil mi val'!$C388:L388)</f>
        <v>0.9349311935945025</v>
      </c>
      <c r="N316" s="96">
        <f>PRODUCT('mil mi val'!$C388:M388)</f>
        <v>0.92631879737481981</v>
      </c>
      <c r="O316" s="96">
        <f>PRODUCT('mil mi val'!$C388:N388)</f>
        <v>0.91754158219744142</v>
      </c>
      <c r="P316" s="96">
        <f>PRODUCT('mil mi val'!$C388:O388)</f>
        <v>0.90864735010064612</v>
      </c>
      <c r="Q316" s="96">
        <f>PRODUCT('mil mi val'!$C388:P388)</f>
        <v>0.89968921940809565</v>
      </c>
      <c r="R316" s="96">
        <f>PRODUCT('mil mi val'!$C388:Q388)</f>
        <v>0.89072523121169445</v>
      </c>
      <c r="S316" s="96">
        <f>PRODUCT('mil mi val'!$C388:R388)</f>
        <v>0.88181797889957747</v>
      </c>
      <c r="T316" s="96">
        <f>PRODUCT('mil mi val'!$C388:S388)</f>
        <v>0.87299979911058168</v>
      </c>
      <c r="U316" s="96">
        <f>PRODUCT('mil mi val'!$C388:T388)</f>
        <v>0.86426980111947582</v>
      </c>
      <c r="V316" s="96">
        <f>PRODUCT('mil mi val'!$C388:U388)</f>
        <v>0.85562710310828105</v>
      </c>
      <c r="W316" s="96">
        <f>PRODUCT('mil mi val'!$C388:V388)</f>
        <v>0.84707083207719824</v>
      </c>
      <c r="X316" s="96">
        <f>PRODUCT('mil mi val'!$C388:W388)</f>
        <v>0.83860012375642623</v>
      </c>
      <c r="Y316" s="96">
        <f>PRODUCT('mil mi val'!$C388:X388)</f>
        <v>0.83021412251886195</v>
      </c>
      <c r="Z316" s="96">
        <f>PRODUCT('mil mi val'!$C388:Y388)</f>
        <v>0.82191198129367338</v>
      </c>
      <c r="AA316" s="96">
        <f>PRODUCT('mil mi val'!$C388:Z388)</f>
        <v>0.81369286148073661</v>
      </c>
      <c r="AB316" s="96">
        <f>PRODUCT('mil mi val'!$C388:AA388)</f>
        <v>0.80555593286592919</v>
      </c>
      <c r="AC316" s="96">
        <f>PRODUCT('mil mi val'!$C388:AB388)</f>
        <v>0.79750037353726988</v>
      </c>
      <c r="AD316" s="96">
        <f>PRODUCT('mil mi val'!$C388:AC388)</f>
        <v>0.78952536980189714</v>
      </c>
      <c r="AE316" s="96">
        <f>PRODUCT('mil mi val'!$C388:AD388)</f>
        <v>0.78163011610387811</v>
      </c>
      <c r="AF316" s="96">
        <f>PRODUCT('mil mi val'!$C388:AE388)</f>
        <v>0.7738138149428393</v>
      </c>
      <c r="AG316" s="96">
        <f>PRODUCT('mil mi val'!$C388:AF388)</f>
        <v>0.76607567679341093</v>
      </c>
      <c r="AH316" s="96">
        <f>PRODUCT('mil mi val'!$C388:AG388)</f>
        <v>0.75841492002547684</v>
      </c>
      <c r="AI316" s="96">
        <f>PRODUCT('mil mi val'!$C388:AH388)</f>
        <v>0.75083077082522209</v>
      </c>
      <c r="AJ316" s="96">
        <f>PRODUCT('mil mi val'!$C388:AI388)</f>
        <v>0.74332246311696981</v>
      </c>
      <c r="AK316" s="96">
        <f>PRODUCT('mil mi val'!$C388:AJ388)</f>
        <v>0.73588923848580012</v>
      </c>
      <c r="AL316" s="96">
        <f>PRODUCT('mil mi val'!$C388:AK388)</f>
        <v>0.72853034610094214</v>
      </c>
      <c r="AM316" s="96">
        <f>PRODUCT('mil mi val'!$C388:AL388)</f>
        <v>0.72124504263993272</v>
      </c>
      <c r="AN316" s="96">
        <f>PRODUCT('mil mi val'!$C388:AM388)</f>
        <v>0.71403259221353343</v>
      </c>
      <c r="AO316" s="96">
        <f>PRODUCT('mil mi val'!$C388:AN388)</f>
        <v>0.70689226629139812</v>
      </c>
      <c r="AP316" s="96">
        <f>PRODUCT('mil mi val'!$C388:AO388)</f>
        <v>0.69982334362848408</v>
      </c>
      <c r="AQ316" s="96">
        <f>PRODUCT('mil mi val'!$C388:AP388)</f>
        <v>0.69282511019219928</v>
      </c>
      <c r="AR316" s="96">
        <f>PRODUCT('mil mi val'!$C388:AQ388)</f>
        <v>0.68589685909027731</v>
      </c>
      <c r="AS316" s="96">
        <f>PRODUCT('mil mi val'!$C388:AR388)</f>
        <v>0.67903789049937457</v>
      </c>
      <c r="AT316" s="96">
        <f>PRODUCT('mil mi val'!$C388:AS388)</f>
        <v>0.67224751159438079</v>
      </c>
      <c r="AU316" s="96">
        <f>PRODUCT('mil mi val'!$C388:AT388)</f>
        <v>0.66552503647843697</v>
      </c>
      <c r="AV316" s="96">
        <f>PRODUCT('mil mi val'!$C388:AU388)</f>
        <v>0.65886978611365254</v>
      </c>
      <c r="AW316" s="96">
        <f>PRODUCT('mil mi val'!$C388:AV388)</f>
        <v>0.65228108825251596</v>
      </c>
      <c r="AX316" s="96">
        <f>PRODUCT('mil mi val'!$C388:AW388)</f>
        <v>0.64575827736999081</v>
      </c>
      <c r="AY316" s="96">
        <f>PRODUCT('mil mi val'!$C388:AX388)</f>
        <v>0.63930069459629091</v>
      </c>
      <c r="AZ316" s="96">
        <f>PRODUCT('mil mi val'!$C388:AY388)</f>
        <v>0.63290768765032801</v>
      </c>
      <c r="BA316" s="96">
        <f>PRODUCT('mil mi val'!$C388:AZ388)</f>
        <v>0.62657861077382471</v>
      </c>
      <c r="BB316" s="96">
        <f>PRODUCT('mil mi val'!$C388:BA388)</f>
        <v>0.6203128246660865</v>
      </c>
      <c r="BC316" s="96">
        <f>PRODUCT('mil mi val'!$C388:BB388)</f>
        <v>0.61410969641942559</v>
      </c>
      <c r="BD316" s="96">
        <f>PRODUCT('mil mi val'!$C388:BC388)</f>
        <v>0.6079685994552313</v>
      </c>
      <c r="BE316" s="96">
        <f>PRODUCT('mil mi val'!$C388:BD388)</f>
        <v>0.60188891346067896</v>
      </c>
      <c r="BF316" s="96">
        <f>PRODUCT('mil mi val'!$C388:BE388)</f>
        <v>0.59587002432607217</v>
      </c>
      <c r="BG316" s="96">
        <f>PRODUCT('mil mi val'!$C388:BF388)</f>
        <v>0.58991132408281144</v>
      </c>
      <c r="BH316" s="96">
        <f>PRODUCT('mil mi val'!$C388:BG388)</f>
        <v>0.58401221084198329</v>
      </c>
      <c r="BI316" s="96">
        <f>PRODUCT('mil mi val'!$C388:BH388)</f>
        <v>0.57817208873356341</v>
      </c>
      <c r="BJ316" s="96">
        <f>PRODUCT('mil mi val'!$C388:BI388)</f>
        <v>0.57239036784622777</v>
      </c>
      <c r="BK316" s="96">
        <f>PRODUCT('mil mi val'!$C388:BJ388)</f>
        <v>0.56666646416776545</v>
      </c>
      <c r="BL316" s="96">
        <f>PRODUCT('mil mi val'!$C388:BK388)</f>
        <v>0.56099979952608781</v>
      </c>
      <c r="BM316" s="96">
        <f>PRODUCT('mil mi val'!$C388:BL388)</f>
        <v>0.55538980153082695</v>
      </c>
      <c r="BN316" s="96">
        <f>PRODUCT('mil mi val'!$C388:BM388)</f>
        <v>0.5498359035155187</v>
      </c>
      <c r="BO316" s="96">
        <f>PRODUCT('mil mi val'!$C388:BN388)</f>
        <v>0.54433754448036353</v>
      </c>
      <c r="BP316" s="96">
        <f>PRODUCT('mil mi val'!$C388:BO388)</f>
        <v>0.53889416903555987</v>
      </c>
      <c r="BQ316" s="96">
        <f>PRODUCT('mil mi val'!$C388:BP388)</f>
        <v>0.53350522734520422</v>
      </c>
      <c r="BR316" s="96">
        <f>PRODUCT('mil mi val'!$C388:BQ388)</f>
        <v>0.52817017507175212</v>
      </c>
      <c r="BS316" s="96">
        <f>PRODUCT('mil mi val'!$C388:BR388)</f>
        <v>0.52288847332103461</v>
      </c>
      <c r="BT316" s="96">
        <f>PRODUCT('mil mi val'!$C388:BS388)</f>
        <v>0.51765958858782424</v>
      </c>
      <c r="BU316" s="96">
        <f>PRODUCT('mil mi val'!$C388:BT388)</f>
        <v>0.51248299270194597</v>
      </c>
      <c r="BV316" s="96">
        <f>PRODUCT('mil mi val'!$C388:BU388)</f>
        <v>0.50735816277492651</v>
      </c>
      <c r="BW316" s="96">
        <f>PRODUCT('mil mi val'!$C388:BV388)</f>
        <v>0.50228458114717722</v>
      </c>
      <c r="BX316" s="96">
        <f>PRODUCT('mil mi val'!$C388:BW388)</f>
        <v>0.49726173533570545</v>
      </c>
      <c r="BY316" s="96">
        <f>PRODUCT('mil mi val'!$C388:BX388)</f>
        <v>0.49228911798234837</v>
      </c>
      <c r="BZ316" s="96">
        <f>PRODUCT('mil mi val'!$C388:BY388)</f>
        <v>0.48736622680252489</v>
      </c>
      <c r="CA316" s="96">
        <f>PRODUCT('mil mi val'!$C388:BZ388)</f>
        <v>0.48249256453449962</v>
      </c>
      <c r="CB316" s="96">
        <f>PRODUCT('mil mi val'!$C388:CA388)</f>
        <v>0.47766763888915464</v>
      </c>
      <c r="CC316" s="96">
        <f>PRODUCT('mil mi val'!$C388:CB388)</f>
        <v>0.47289096250026308</v>
      </c>
      <c r="CD316" s="96">
        <f>PRODUCT('mil mi val'!$C388:CC388)</f>
        <v>0.46816205287526047</v>
      </c>
      <c r="CE316" s="96">
        <f>PRODUCT('mil mi val'!$C388:CD388)</f>
        <v>0.46348043234650788</v>
      </c>
      <c r="CF316" s="96">
        <f>PRODUCT('mil mi val'!$C388:CE388)</f>
        <v>0.4588456280230428</v>
      </c>
      <c r="CG316" s="96">
        <f>PRODUCT('mil mi val'!$C388:CF388)</f>
        <v>0.45425717174281238</v>
      </c>
      <c r="CH316" s="96">
        <f>PRODUCT('mil mi val'!$C388:CG388)</f>
        <v>0.44971460002538427</v>
      </c>
      <c r="CI316" s="96">
        <f>PRODUCT('mil mi val'!$C388:CH388)</f>
        <v>0.44521745402513041</v>
      </c>
      <c r="CJ316" s="96">
        <f>PRODUCT('mil mi val'!$C388:CI388)</f>
        <v>0.44076527948487909</v>
      </c>
      <c r="CK316" s="96">
        <f>PRODUCT('mil mi val'!$C388:CJ388)</f>
        <v>0.43635762669003031</v>
      </c>
      <c r="CL316" s="96">
        <f>PRODUCT('mil mi val'!$C388:CK388)</f>
        <v>0.43199405042312999</v>
      </c>
      <c r="CM316" s="96">
        <f>PRODUCT('mil mi val'!$C388:CL388)</f>
        <v>0.4276741099188987</v>
      </c>
      <c r="CN316" s="96">
        <f>PRODUCT('mil mi val'!$C388:CM388)</f>
        <v>0.42339736881970974</v>
      </c>
      <c r="CO316" s="96">
        <f>PRODUCT('mil mi val'!$C388:CN388)</f>
        <v>0.41916339513151263</v>
      </c>
      <c r="CP316" s="96">
        <f>PRODUCT('mil mi val'!$C388:CO388)</f>
        <v>0.41497176118019752</v>
      </c>
      <c r="CQ316" s="96">
        <f>PRODUCT('mil mi val'!$C388:CP388)</f>
        <v>0.41082204356839552</v>
      </c>
      <c r="CR316" s="96">
        <f>PRODUCT('mil mi val'!$C388:CQ388)</f>
        <v>0.40671382313271154</v>
      </c>
      <c r="CS316" s="96">
        <f>PRODUCT('mil mi val'!$C388:CR388)</f>
        <v>0.40264668490138444</v>
      </c>
      <c r="CT316" s="96">
        <f>PRODUCT('mil mi val'!$C388:CS388)</f>
        <v>0.39862021805237058</v>
      </c>
      <c r="CU316" s="96">
        <f>PRODUCT('mil mi val'!$C388:CT388)</f>
        <v>0.39463401587184688</v>
      </c>
      <c r="CV316" s="96">
        <f>PRODUCT('mil mi val'!$C388:CU388)</f>
        <v>0.3906876757131284</v>
      </c>
      <c r="CW316" s="96">
        <f>PRODUCT('mil mi val'!$C388:CV388)</f>
        <v>0.3867807989559971</v>
      </c>
      <c r="CX316" s="96">
        <f>PRODUCT('mil mi val'!$C388:CW388)</f>
        <v>0.38291299096643711</v>
      </c>
      <c r="CY316" s="96">
        <f>PRODUCT('mil mi val'!$C388:CX388)</f>
        <v>0.37908386105677272</v>
      </c>
      <c r="CZ316" s="96">
        <f>PRODUCT('mil mi val'!$C388:CY388)</f>
        <v>0.37529302244620499</v>
      </c>
      <c r="DA316" s="96">
        <f>PRODUCT('mil mi val'!$C388:CZ388)</f>
        <v>0.37154009222174295</v>
      </c>
      <c r="DB316" s="96">
        <f>PRODUCT('mil mi val'!$C388:DA388)</f>
        <v>0.3678246912995255</v>
      </c>
      <c r="DC316" s="96">
        <f>PRODUCT('mil mi val'!$C388:DB388)</f>
        <v>0.36414644438653027</v>
      </c>
      <c r="DD316" s="96">
        <f>PRODUCT('mil mi val'!$C388:DC388)</f>
        <v>0.36050497994266495</v>
      </c>
      <c r="DE316" s="96">
        <f>PRODUCT('mil mi val'!$C388:DE388)</f>
        <v>0.35333093084180589</v>
      </c>
      <c r="DF316" s="96">
        <f>PRODUCT('mil mi val'!$C388:DF388)</f>
        <v>0.34979762153338784</v>
      </c>
      <c r="DG316" s="96">
        <f>PRODUCT('mil mi val'!$C388:DG388)</f>
        <v>0.34629964531805396</v>
      </c>
      <c r="DH316" s="96">
        <f>PRODUCT('mil mi val'!$C388:DH388)</f>
        <v>0.34283664886487342</v>
      </c>
      <c r="DI316" s="96">
        <f>PRODUCT('mil mi val'!$C388:DI388)</f>
        <v>0.33940828237622467</v>
      </c>
      <c r="DJ316" s="96">
        <f>PRODUCT('mil mi val'!$C388:DJ388)</f>
        <v>0.33601419955246242</v>
      </c>
      <c r="DK316" s="96">
        <f>PRODUCT('mil mi val'!$C388:DK388)</f>
        <v>0.33265405755693778</v>
      </c>
      <c r="DL316" s="96">
        <f>PRODUCT('mil mi val'!$C388:DL388)</f>
        <v>0.32932751698136842</v>
      </c>
      <c r="DM316" s="96">
        <f>PRODUCT('mil mi val'!$C388:DM388)</f>
        <v>0.32603424181155471</v>
      </c>
      <c r="DN316" s="96">
        <f>PRODUCT('mil mi val'!$C388:DN388)</f>
        <v>0.32277389939343915</v>
      </c>
      <c r="DO316" s="96">
        <f>PRODUCT('mil mi val'!$C388:DO388)</f>
        <v>0.31954616039950473</v>
      </c>
      <c r="DP316" s="96">
        <f>PRODUCT('mil mi val'!$C388:DP388)</f>
        <v>0.3163506987955097</v>
      </c>
      <c r="DQ316" s="96">
        <f>PRODUCT('mil mi val'!$C388:DQ388)</f>
        <v>0.31318719180755461</v>
      </c>
      <c r="DR316" s="96">
        <f>PRODUCT('mil mi val'!$C388:DR388)</f>
        <v>0.31005531988947904</v>
      </c>
      <c r="DS316" s="96">
        <f>PRODUCT('mil mi val'!$C388:DS388)</f>
        <v>0.30695476669058425</v>
      </c>
      <c r="DT316" s="96">
        <f>PRODUCT('mil mi val'!$C388:DT388)</f>
        <v>0.30388521902367838</v>
      </c>
    </row>
    <row r="317" spans="2:124" ht="15" x14ac:dyDescent="0.25">
      <c r="B317" s="55">
        <v>62</v>
      </c>
      <c r="C317" s="96">
        <v>1</v>
      </c>
      <c r="D317" s="96">
        <f>PRODUCT('mil mi val'!$C389:C389)</f>
        <v>0.99673636495057272</v>
      </c>
      <c r="E317" s="96">
        <f>PRODUCT('mil mi val'!$C389:D389)</f>
        <v>0.9924432501198831</v>
      </c>
      <c r="F317" s="96">
        <f>PRODUCT('mil mi val'!$C389:E389)</f>
        <v>0.98717305434753233</v>
      </c>
      <c r="G317" s="96">
        <f>PRODUCT('mil mi val'!$C389:F389)</f>
        <v>0.98103512660267955</v>
      </c>
      <c r="H317" s="96">
        <f>PRODUCT('mil mi val'!$C389:G389)</f>
        <v>0.97420473988407064</v>
      </c>
      <c r="I317" s="96">
        <f>PRODUCT('mil mi val'!$C389:H389)</f>
        <v>0.96691988048313704</v>
      </c>
      <c r="J317" s="96">
        <f>PRODUCT('mil mi val'!$C389:I389)</f>
        <v>0.95932489278168709</v>
      </c>
      <c r="K317" s="96">
        <f>PRODUCT('mil mi val'!$C389:J389)</f>
        <v>0.95143508259457443</v>
      </c>
      <c r="L317" s="96">
        <f>PRODUCT('mil mi val'!$C389:K389)</f>
        <v>0.94327299496640449</v>
      </c>
      <c r="M317" s="96">
        <f>PRODUCT('mil mi val'!$C389:L389)</f>
        <v>0.93486806663012101</v>
      </c>
      <c r="N317" s="96">
        <f>PRODUCT('mil mi val'!$C389:M389)</f>
        <v>0.92625625192320971</v>
      </c>
      <c r="O317" s="96">
        <f>PRODUCT('mil mi val'!$C389:N389)</f>
        <v>0.91747962938725092</v>
      </c>
      <c r="P317" s="96">
        <f>PRODUCT('mil mi val'!$C389:O389)</f>
        <v>0.90858599783290905</v>
      </c>
      <c r="Q317" s="96">
        <f>PRODUCT('mil mi val'!$C389:P389)</f>
        <v>0.89962847199727314</v>
      </c>
      <c r="R317" s="96">
        <f>PRODUCT('mil mi val'!$C389:Q389)</f>
        <v>0.89066508905328778</v>
      </c>
      <c r="S317" s="96">
        <f>PRODUCT('mil mi val'!$C389:R389)</f>
        <v>0.8817584381627549</v>
      </c>
      <c r="T317" s="96">
        <f>PRODUCT('mil mi val'!$C389:S389)</f>
        <v>0.87294085378112729</v>
      </c>
      <c r="U317" s="96">
        <f>PRODUCT('mil mi val'!$C389:T389)</f>
        <v>0.86421144524331606</v>
      </c>
      <c r="V317" s="96">
        <f>PRODUCT('mil mi val'!$C389:U389)</f>
        <v>0.85556933079088293</v>
      </c>
      <c r="W317" s="96">
        <f>PRODUCT('mil mi val'!$C389:V389)</f>
        <v>0.84701363748297409</v>
      </c>
      <c r="X317" s="96">
        <f>PRODUCT('mil mi val'!$C389:W389)</f>
        <v>0.83854350110814435</v>
      </c>
      <c r="Y317" s="96">
        <f>PRODUCT('mil mi val'!$C389:X389)</f>
        <v>0.83015806609706289</v>
      </c>
      <c r="Z317" s="96">
        <f>PRODUCT('mil mi val'!$C389:Y389)</f>
        <v>0.82185648543609224</v>
      </c>
      <c r="AA317" s="96">
        <f>PRODUCT('mil mi val'!$C389:Z389)</f>
        <v>0.81363792058173134</v>
      </c>
      <c r="AB317" s="96">
        <f>PRODUCT('mil mi val'!$C389:AA389)</f>
        <v>0.80550154137591401</v>
      </c>
      <c r="AC317" s="96">
        <f>PRODUCT('mil mi val'!$C389:AB389)</f>
        <v>0.79744652596215482</v>
      </c>
      <c r="AD317" s="96">
        <f>PRODUCT('mil mi val'!$C389:AC389)</f>
        <v>0.78947206070253328</v>
      </c>
      <c r="AE317" s="96">
        <f>PRODUCT('mil mi val'!$C389:AD389)</f>
        <v>0.78157734009550794</v>
      </c>
      <c r="AF317" s="96">
        <f>PRODUCT('mil mi val'!$C389:AE389)</f>
        <v>0.77376156669455287</v>
      </c>
      <c r="AG317" s="96">
        <f>PRODUCT('mil mi val'!$C389:AF389)</f>
        <v>0.76602395102760734</v>
      </c>
      <c r="AH317" s="96">
        <f>PRODUCT('mil mi val'!$C389:AG389)</f>
        <v>0.75836371151733128</v>
      </c>
      <c r="AI317" s="96">
        <f>PRODUCT('mil mi val'!$C389:AH389)</f>
        <v>0.75078007440215799</v>
      </c>
      <c r="AJ317" s="96">
        <f>PRODUCT('mil mi val'!$C389:AI389)</f>
        <v>0.74327227365813642</v>
      </c>
      <c r="AK317" s="96">
        <f>PRODUCT('mil mi val'!$C389:AJ389)</f>
        <v>0.73583955092155506</v>
      </c>
      <c r="AL317" s="96">
        <f>PRODUCT('mil mi val'!$C389:AK389)</f>
        <v>0.72848115541233949</v>
      </c>
      <c r="AM317" s="96">
        <f>PRODUCT('mil mi val'!$C389:AL389)</f>
        <v>0.72119634385821607</v>
      </c>
      <c r="AN317" s="96">
        <f>PRODUCT('mil mi val'!$C389:AM389)</f>
        <v>0.71398438041963386</v>
      </c>
      <c r="AO317" s="96">
        <f>PRODUCT('mil mi val'!$C389:AN389)</f>
        <v>0.70684453661543756</v>
      </c>
      <c r="AP317" s="96">
        <f>PRODUCT('mil mi val'!$C389:AO389)</f>
        <v>0.69977609124928319</v>
      </c>
      <c r="AQ317" s="96">
        <f>PRODUCT('mil mi val'!$C389:AP389)</f>
        <v>0.69277833033679037</v>
      </c>
      <c r="AR317" s="96">
        <f>PRODUCT('mil mi val'!$C389:AQ389)</f>
        <v>0.68585054703342241</v>
      </c>
      <c r="AS317" s="96">
        <f>PRODUCT('mil mi val'!$C389:AR389)</f>
        <v>0.67899204156308823</v>
      </c>
      <c r="AT317" s="96">
        <f>PRODUCT('mil mi val'!$C389:AS389)</f>
        <v>0.67220212114745737</v>
      </c>
      <c r="AU317" s="96">
        <f>PRODUCT('mil mi val'!$C389:AT389)</f>
        <v>0.66548009993598278</v>
      </c>
      <c r="AV317" s="96">
        <f>PRODUCT('mil mi val'!$C389:AU389)</f>
        <v>0.65882529893662289</v>
      </c>
      <c r="AW317" s="96">
        <f>PRODUCT('mil mi val'!$C389:AV389)</f>
        <v>0.65223704594725662</v>
      </c>
      <c r="AX317" s="96">
        <f>PRODUCT('mil mi val'!$C389:AW389)</f>
        <v>0.64571467548778405</v>
      </c>
      <c r="AY317" s="96">
        <f>PRODUCT('mil mi val'!$C389:AX389)</f>
        <v>0.6392575287329062</v>
      </c>
      <c r="AZ317" s="96">
        <f>PRODUCT('mil mi val'!$C389:AY389)</f>
        <v>0.63286495344557714</v>
      </c>
      <c r="BA317" s="96">
        <f>PRODUCT('mil mi val'!$C389:AZ389)</f>
        <v>0.62653630391112136</v>
      </c>
      <c r="BB317" s="96">
        <f>PRODUCT('mil mi val'!$C389:BA389)</f>
        <v>0.62027094087201018</v>
      </c>
      <c r="BC317" s="96">
        <f>PRODUCT('mil mi val'!$C389:BB389)</f>
        <v>0.61406823146329004</v>
      </c>
      <c r="BD317" s="96">
        <f>PRODUCT('mil mi val'!$C389:BC389)</f>
        <v>0.6079275491486571</v>
      </c>
      <c r="BE317" s="96">
        <f>PRODUCT('mil mi val'!$C389:BD389)</f>
        <v>0.60184827365717053</v>
      </c>
      <c r="BF317" s="96">
        <f>PRODUCT('mil mi val'!$C389:BE389)</f>
        <v>0.59582979092059885</v>
      </c>
      <c r="BG317" s="96">
        <f>PRODUCT('mil mi val'!$C389:BF389)</f>
        <v>0.58987149301139286</v>
      </c>
      <c r="BH317" s="96">
        <f>PRODUCT('mil mi val'!$C389:BG389)</f>
        <v>0.5839727780812789</v>
      </c>
      <c r="BI317" s="96">
        <f>PRODUCT('mil mi val'!$C389:BH389)</f>
        <v>0.57813305030046613</v>
      </c>
      <c r="BJ317" s="96">
        <f>PRODUCT('mil mi val'!$C389:BI389)</f>
        <v>0.57235171979746147</v>
      </c>
      <c r="BK317" s="96">
        <f>PRODUCT('mil mi val'!$C389:BJ389)</f>
        <v>0.56662820259948687</v>
      </c>
      <c r="BL317" s="96">
        <f>PRODUCT('mil mi val'!$C389:BK389)</f>
        <v>0.56096192057349203</v>
      </c>
      <c r="BM317" s="96">
        <f>PRODUCT('mil mi val'!$C389:BL389)</f>
        <v>0.55535230136775715</v>
      </c>
      <c r="BN317" s="96">
        <f>PRODUCT('mil mi val'!$C389:BM389)</f>
        <v>0.54979877835407953</v>
      </c>
      <c r="BO317" s="96">
        <f>PRODUCT('mil mi val'!$C389:BN389)</f>
        <v>0.54430079057053871</v>
      </c>
      <c r="BP317" s="96">
        <f>PRODUCT('mil mi val'!$C389:BO389)</f>
        <v>0.53885778266483331</v>
      </c>
      <c r="BQ317" s="96">
        <f>PRODUCT('mil mi val'!$C389:BP389)</f>
        <v>0.53346920483818494</v>
      </c>
      <c r="BR317" s="96">
        <f>PRODUCT('mil mi val'!$C389:BQ389)</f>
        <v>0.52813451278980306</v>
      </c>
      <c r="BS317" s="96">
        <f>PRODUCT('mil mi val'!$C389:BR389)</f>
        <v>0.52285316766190504</v>
      </c>
      <c r="BT317" s="96">
        <f>PRODUCT('mil mi val'!$C389:BS389)</f>
        <v>0.51762463598528596</v>
      </c>
      <c r="BU317" s="96">
        <f>PRODUCT('mil mi val'!$C389:BT389)</f>
        <v>0.51244838962543315</v>
      </c>
      <c r="BV317" s="96">
        <f>PRODUCT('mil mi val'!$C389:BU389)</f>
        <v>0.50732390572917885</v>
      </c>
      <c r="BW317" s="96">
        <f>PRODUCT('mil mi val'!$C389:BV389)</f>
        <v>0.502250666671887</v>
      </c>
      <c r="BX317" s="96">
        <f>PRODUCT('mil mi val'!$C389:BW389)</f>
        <v>0.49722816000516812</v>
      </c>
      <c r="BY317" s="96">
        <f>PRODUCT('mil mi val'!$C389:BX389)</f>
        <v>0.49225587840511642</v>
      </c>
      <c r="BZ317" s="96">
        <f>PRODUCT('mil mi val'!$C389:BY389)</f>
        <v>0.48733331962106524</v>
      </c>
      <c r="CA317" s="96">
        <f>PRODUCT('mil mi val'!$C389:BZ389)</f>
        <v>0.4824599864248546</v>
      </c>
      <c r="CB317" s="96">
        <f>PRODUCT('mil mi val'!$C389:CA389)</f>
        <v>0.47763538656060606</v>
      </c>
      <c r="CC317" s="96">
        <f>PRODUCT('mil mi val'!$C389:CB389)</f>
        <v>0.47285903269500001</v>
      </c>
      <c r="CD317" s="96">
        <f>PRODUCT('mil mi val'!$C389:CC389)</f>
        <v>0.46813044236805001</v>
      </c>
      <c r="CE317" s="96">
        <f>PRODUCT('mil mi val'!$C389:CD389)</f>
        <v>0.46344913794436954</v>
      </c>
      <c r="CF317" s="96">
        <f>PRODUCT('mil mi val'!$C389:CE389)</f>
        <v>0.45881464656492582</v>
      </c>
      <c r="CG317" s="96">
        <f>PRODUCT('mil mi val'!$C389:CF389)</f>
        <v>0.45422650009927656</v>
      </c>
      <c r="CH317" s="96">
        <f>PRODUCT('mil mi val'!$C389:CG389)</f>
        <v>0.44968423509828381</v>
      </c>
      <c r="CI317" s="96">
        <f>PRODUCT('mil mi val'!$C389:CH389)</f>
        <v>0.44518739274730096</v>
      </c>
      <c r="CJ317" s="96">
        <f>PRODUCT('mil mi val'!$C389:CI389)</f>
        <v>0.44073551881982792</v>
      </c>
      <c r="CK317" s="96">
        <f>PRODUCT('mil mi val'!$C389:CJ389)</f>
        <v>0.43632816363162963</v>
      </c>
      <c r="CL317" s="96">
        <f>PRODUCT('mil mi val'!$C389:CK389)</f>
        <v>0.43196488199531335</v>
      </c>
      <c r="CM317" s="96">
        <f>PRODUCT('mil mi val'!$C389:CL389)</f>
        <v>0.42764523317536024</v>
      </c>
      <c r="CN317" s="96">
        <f>PRODUCT('mil mi val'!$C389:CM389)</f>
        <v>0.42336878084360663</v>
      </c>
      <c r="CO317" s="96">
        <f>PRODUCT('mil mi val'!$C389:CN389)</f>
        <v>0.41913509303517055</v>
      </c>
      <c r="CP317" s="96">
        <f>PRODUCT('mil mi val'!$C389:CO389)</f>
        <v>0.41494374210481882</v>
      </c>
      <c r="CQ317" s="96">
        <f>PRODUCT('mil mi val'!$C389:CP389)</f>
        <v>0.41079430468377065</v>
      </c>
      <c r="CR317" s="96">
        <f>PRODUCT('mil mi val'!$C389:CQ389)</f>
        <v>0.40668636163693295</v>
      </c>
      <c r="CS317" s="96">
        <f>PRODUCT('mil mi val'!$C389:CR389)</f>
        <v>0.40261949802056363</v>
      </c>
      <c r="CT317" s="96">
        <f>PRODUCT('mil mi val'!$C389:CS389)</f>
        <v>0.398593303040358</v>
      </c>
      <c r="CU317" s="96">
        <f>PRODUCT('mil mi val'!$C389:CT389)</f>
        <v>0.39460737000995444</v>
      </c>
      <c r="CV317" s="96">
        <f>PRODUCT('mil mi val'!$C389:CU389)</f>
        <v>0.39066129630985491</v>
      </c>
      <c r="CW317" s="96">
        <f>PRODUCT('mil mi val'!$C389:CV389)</f>
        <v>0.38675468334675633</v>
      </c>
      <c r="CX317" s="96">
        <f>PRODUCT('mil mi val'!$C389:CW389)</f>
        <v>0.38288713651328876</v>
      </c>
      <c r="CY317" s="96">
        <f>PRODUCT('mil mi val'!$C389:CX389)</f>
        <v>0.37905826514815588</v>
      </c>
      <c r="CZ317" s="96">
        <f>PRODUCT('mil mi val'!$C389:CY389)</f>
        <v>0.3752676824966743</v>
      </c>
      <c r="DA317" s="96">
        <f>PRODUCT('mil mi val'!$C389:CZ389)</f>
        <v>0.37151500567170753</v>
      </c>
      <c r="DB317" s="96">
        <f>PRODUCT('mil mi val'!$C389:DA389)</f>
        <v>0.36779985561499046</v>
      </c>
      <c r="DC317" s="96">
        <f>PRODUCT('mil mi val'!$C389:DB389)</f>
        <v>0.36412185705884054</v>
      </c>
      <c r="DD317" s="96">
        <f>PRODUCT('mil mi val'!$C389:DC389)</f>
        <v>0.36048063848825213</v>
      </c>
      <c r="DE317" s="96">
        <f>PRODUCT('mil mi val'!$C389:DE389)</f>
        <v>0.35330707378233589</v>
      </c>
      <c r="DF317" s="96">
        <f>PRODUCT('mil mi val'!$C389:DF389)</f>
        <v>0.3497740030445125</v>
      </c>
      <c r="DG317" s="96">
        <f>PRODUCT('mil mi val'!$C389:DG389)</f>
        <v>0.34627626301406739</v>
      </c>
      <c r="DH317" s="96">
        <f>PRODUCT('mil mi val'!$C389:DH389)</f>
        <v>0.34281350038392672</v>
      </c>
      <c r="DI317" s="96">
        <f>PRODUCT('mil mi val'!$C389:DI389)</f>
        <v>0.33938536538008746</v>
      </c>
      <c r="DJ317" s="96">
        <f>PRODUCT('mil mi val'!$C389:DJ389)</f>
        <v>0.33599151172628655</v>
      </c>
      <c r="DK317" s="96">
        <f>PRODUCT('mil mi val'!$C389:DK389)</f>
        <v>0.33263159660902369</v>
      </c>
      <c r="DL317" s="96">
        <f>PRODUCT('mil mi val'!$C389:DL389)</f>
        <v>0.32930528064293346</v>
      </c>
      <c r="DM317" s="96">
        <f>PRODUCT('mil mi val'!$C389:DM389)</f>
        <v>0.32601222783650413</v>
      </c>
      <c r="DN317" s="96">
        <f>PRODUCT('mil mi val'!$C389:DN389)</f>
        <v>0.3227521055581391</v>
      </c>
      <c r="DO317" s="96">
        <f>PRODUCT('mil mi val'!$C389:DO389)</f>
        <v>0.31952458450255772</v>
      </c>
      <c r="DP317" s="96">
        <f>PRODUCT('mil mi val'!$C389:DP389)</f>
        <v>0.31632933865753216</v>
      </c>
      <c r="DQ317" s="96">
        <f>PRODUCT('mil mi val'!$C389:DQ389)</f>
        <v>0.31316604527095682</v>
      </c>
      <c r="DR317" s="96">
        <f>PRODUCT('mil mi val'!$C389:DR389)</f>
        <v>0.31003438481824724</v>
      </c>
      <c r="DS317" s="96">
        <f>PRODUCT('mil mi val'!$C389:DS389)</f>
        <v>0.30693404097006477</v>
      </c>
      <c r="DT317" s="96">
        <f>PRODUCT('mil mi val'!$C389:DT389)</f>
        <v>0.30386470056036413</v>
      </c>
    </row>
    <row r="318" spans="2:124" ht="15" x14ac:dyDescent="0.25">
      <c r="B318" s="55">
        <v>63</v>
      </c>
      <c r="C318" s="96">
        <v>1</v>
      </c>
      <c r="D318" s="96">
        <f>PRODUCT('mil mi val'!$C390:C390)</f>
        <v>0.99668928054795169</v>
      </c>
      <c r="E318" s="96">
        <f>PRODUCT('mil mi val'!$C390:D390)</f>
        <v>0.99237352969928672</v>
      </c>
      <c r="F318" s="96">
        <f>PRODUCT('mil mi val'!$C390:E390)</f>
        <v>0.98708329782863813</v>
      </c>
      <c r="G318" s="96">
        <f>PRODUCT('mil mi val'!$C390:F390)</f>
        <v>0.98093615526560751</v>
      </c>
      <c r="H318" s="96">
        <f>PRODUCT('mil mi val'!$C390:G390)</f>
        <v>0.9741038428494182</v>
      </c>
      <c r="I318" s="96">
        <f>PRODUCT('mil mi val'!$C390:H390)</f>
        <v>0.96681973793127585</v>
      </c>
      <c r="J318" s="96">
        <f>PRODUCT('mil mi val'!$C390:I390)</f>
        <v>0.95922553683217548</v>
      </c>
      <c r="K318" s="96">
        <f>PRODUCT('mil mi val'!$C390:J390)</f>
        <v>0.95133654378176857</v>
      </c>
      <c r="L318" s="96">
        <f>PRODUCT('mil mi val'!$C390:K390)</f>
        <v>0.94317530148970152</v>
      </c>
      <c r="M318" s="96">
        <f>PRODUCT('mil mi val'!$C390:L390)</f>
        <v>0.93477124364019659</v>
      </c>
      <c r="N318" s="96">
        <f>PRODUCT('mil mi val'!$C390:M390)</f>
        <v>0.9261603208469984</v>
      </c>
      <c r="O318" s="96">
        <f>PRODUCT('mil mi val'!$C390:N390)</f>
        <v>0.91738460729367122</v>
      </c>
      <c r="P318" s="96">
        <f>PRODUCT('mil mi val'!$C390:O390)</f>
        <v>0.90849189684042275</v>
      </c>
      <c r="Q318" s="96">
        <f>PRODUCT('mil mi val'!$C390:P390)</f>
        <v>0.8995352987233225</v>
      </c>
      <c r="R318" s="96">
        <f>PRODUCT('mil mi val'!$C390:Q390)</f>
        <v>0.89057284410448534</v>
      </c>
      <c r="S318" s="96">
        <f>PRODUCT('mil mi val'!$C390:R390)</f>
        <v>0.88166711566344047</v>
      </c>
      <c r="T318" s="96">
        <f>PRODUCT('mil mi val'!$C390:S390)</f>
        <v>0.87285044450680604</v>
      </c>
      <c r="U318" s="96">
        <f>PRODUCT('mil mi val'!$C390:T390)</f>
        <v>0.86412194006173793</v>
      </c>
      <c r="V318" s="96">
        <f>PRODUCT('mil mi val'!$C390:U390)</f>
        <v>0.85548072066112057</v>
      </c>
      <c r="W318" s="96">
        <f>PRODUCT('mil mi val'!$C390:V390)</f>
        <v>0.8469259134545094</v>
      </c>
      <c r="X318" s="96">
        <f>PRODUCT('mil mi val'!$C390:W390)</f>
        <v>0.8384566543199643</v>
      </c>
      <c r="Y318" s="96">
        <f>PRODUCT('mil mi val'!$C390:X390)</f>
        <v>0.83007208777676467</v>
      </c>
      <c r="Z318" s="96">
        <f>PRODUCT('mil mi val'!$C390:Y390)</f>
        <v>0.82177136689899699</v>
      </c>
      <c r="AA318" s="96">
        <f>PRODUCT('mil mi val'!$C390:Z390)</f>
        <v>0.81355365323000706</v>
      </c>
      <c r="AB318" s="96">
        <f>PRODUCT('mil mi val'!$C390:AA390)</f>
        <v>0.80541811669770702</v>
      </c>
      <c r="AC318" s="96">
        <f>PRODUCT('mil mi val'!$C390:AB390)</f>
        <v>0.79736393553072993</v>
      </c>
      <c r="AD318" s="96">
        <f>PRODUCT('mil mi val'!$C390:AC390)</f>
        <v>0.78939029617542267</v>
      </c>
      <c r="AE318" s="96">
        <f>PRODUCT('mil mi val'!$C390:AD390)</f>
        <v>0.78149639321366848</v>
      </c>
      <c r="AF318" s="96">
        <f>PRODUCT('mil mi val'!$C390:AE390)</f>
        <v>0.77368142928153183</v>
      </c>
      <c r="AG318" s="96">
        <f>PRODUCT('mil mi val'!$C390:AF390)</f>
        <v>0.76594461498871647</v>
      </c>
      <c r="AH318" s="96">
        <f>PRODUCT('mil mi val'!$C390:AG390)</f>
        <v>0.75828516883882935</v>
      </c>
      <c r="AI318" s="96">
        <f>PRODUCT('mil mi val'!$C390:AH390)</f>
        <v>0.750702317150441</v>
      </c>
      <c r="AJ318" s="96">
        <f>PRODUCT('mil mi val'!$C390:AI390)</f>
        <v>0.74319529397893658</v>
      </c>
      <c r="AK318" s="96">
        <f>PRODUCT('mil mi val'!$C390:AJ390)</f>
        <v>0.7357633410391472</v>
      </c>
      <c r="AL318" s="96">
        <f>PRODUCT('mil mi val'!$C390:AK390)</f>
        <v>0.72840570762875567</v>
      </c>
      <c r="AM318" s="96">
        <f>PRODUCT('mil mi val'!$C390:AL390)</f>
        <v>0.72112165055246813</v>
      </c>
      <c r="AN318" s="96">
        <f>PRODUCT('mil mi val'!$C390:AM390)</f>
        <v>0.71391043404694343</v>
      </c>
      <c r="AO318" s="96">
        <f>PRODUCT('mil mi val'!$C390:AN390)</f>
        <v>0.70677132970647394</v>
      </c>
      <c r="AP318" s="96">
        <f>PRODUCT('mil mi val'!$C390:AO390)</f>
        <v>0.69970361640940915</v>
      </c>
      <c r="AQ318" s="96">
        <f>PRODUCT('mil mi val'!$C390:AP390)</f>
        <v>0.69270658024531506</v>
      </c>
      <c r="AR318" s="96">
        <f>PRODUCT('mil mi val'!$C390:AQ390)</f>
        <v>0.68577951444286189</v>
      </c>
      <c r="AS318" s="96">
        <f>PRODUCT('mil mi val'!$C390:AR390)</f>
        <v>0.67892171929843326</v>
      </c>
      <c r="AT318" s="96">
        <f>PRODUCT('mil mi val'!$C390:AS390)</f>
        <v>0.67213250210544895</v>
      </c>
      <c r="AU318" s="96">
        <f>PRODUCT('mil mi val'!$C390:AT390)</f>
        <v>0.66541117708439446</v>
      </c>
      <c r="AV318" s="96">
        <f>PRODUCT('mil mi val'!$C390:AU390)</f>
        <v>0.65875706531355049</v>
      </c>
      <c r="AW318" s="96">
        <f>PRODUCT('mil mi val'!$C390:AV390)</f>
        <v>0.65216949466041496</v>
      </c>
      <c r="AX318" s="96">
        <f>PRODUCT('mil mi val'!$C390:AW390)</f>
        <v>0.64564779971381081</v>
      </c>
      <c r="AY318" s="96">
        <f>PRODUCT('mil mi val'!$C390:AX390)</f>
        <v>0.6391913217166727</v>
      </c>
      <c r="AZ318" s="96">
        <f>PRODUCT('mil mi val'!$C390:AY390)</f>
        <v>0.632799408499506</v>
      </c>
      <c r="BA318" s="96">
        <f>PRODUCT('mil mi val'!$C390:AZ390)</f>
        <v>0.62647141441451093</v>
      </c>
      <c r="BB318" s="96">
        <f>PRODUCT('mil mi val'!$C390:BA390)</f>
        <v>0.62020670027036584</v>
      </c>
      <c r="BC318" s="96">
        <f>PRODUCT('mil mi val'!$C390:BB390)</f>
        <v>0.61400463326766219</v>
      </c>
      <c r="BD318" s="96">
        <f>PRODUCT('mil mi val'!$C390:BC390)</f>
        <v>0.60786458693498557</v>
      </c>
      <c r="BE318" s="96">
        <f>PRODUCT('mil mi val'!$C390:BD390)</f>
        <v>0.60178594106563577</v>
      </c>
      <c r="BF318" s="96">
        <f>PRODUCT('mil mi val'!$C390:BE390)</f>
        <v>0.59576808165497941</v>
      </c>
      <c r="BG318" s="96">
        <f>PRODUCT('mil mi val'!$C390:BF390)</f>
        <v>0.58981040083842962</v>
      </c>
      <c r="BH318" s="96">
        <f>PRODUCT('mil mi val'!$C390:BG390)</f>
        <v>0.58391229683004531</v>
      </c>
      <c r="BI318" s="96">
        <f>PRODUCT('mil mi val'!$C390:BH390)</f>
        <v>0.57807317386174484</v>
      </c>
      <c r="BJ318" s="96">
        <f>PRODUCT('mil mi val'!$C390:BI390)</f>
        <v>0.57229244212312735</v>
      </c>
      <c r="BK318" s="96">
        <f>PRODUCT('mil mi val'!$C390:BJ390)</f>
        <v>0.56656951770189612</v>
      </c>
      <c r="BL318" s="96">
        <f>PRODUCT('mil mi val'!$C390:BK390)</f>
        <v>0.56090382252487714</v>
      </c>
      <c r="BM318" s="96">
        <f>PRODUCT('mil mi val'!$C390:BL390)</f>
        <v>0.55529478429962831</v>
      </c>
      <c r="BN318" s="96">
        <f>PRODUCT('mil mi val'!$C390:BM390)</f>
        <v>0.54974183645663199</v>
      </c>
      <c r="BO318" s="96">
        <f>PRODUCT('mil mi val'!$C390:BN390)</f>
        <v>0.5442444180920657</v>
      </c>
      <c r="BP318" s="96">
        <f>PRODUCT('mil mi val'!$C390:BO390)</f>
        <v>0.53880197391114504</v>
      </c>
      <c r="BQ318" s="96">
        <f>PRODUCT('mil mi val'!$C390:BP390)</f>
        <v>0.53341395417203363</v>
      </c>
      <c r="BR318" s="96">
        <f>PRODUCT('mil mi val'!$C390:BQ390)</f>
        <v>0.52807981463031328</v>
      </c>
      <c r="BS318" s="96">
        <f>PRODUCT('mil mi val'!$C390:BR390)</f>
        <v>0.52279901648401017</v>
      </c>
      <c r="BT318" s="96">
        <f>PRODUCT('mil mi val'!$C390:BS390)</f>
        <v>0.51757102631917007</v>
      </c>
      <c r="BU318" s="96">
        <f>PRODUCT('mil mi val'!$C390:BT390)</f>
        <v>0.51239531605597832</v>
      </c>
      <c r="BV318" s="96">
        <f>PRODUCT('mil mi val'!$C390:BU390)</f>
        <v>0.50727136289541852</v>
      </c>
      <c r="BW318" s="96">
        <f>PRODUCT('mil mi val'!$C390:BV390)</f>
        <v>0.50219864926646429</v>
      </c>
      <c r="BX318" s="96">
        <f>PRODUCT('mil mi val'!$C390:BW390)</f>
        <v>0.49717666277379963</v>
      </c>
      <c r="BY318" s="96">
        <f>PRODUCT('mil mi val'!$C390:BX390)</f>
        <v>0.49220489614606161</v>
      </c>
      <c r="BZ318" s="96">
        <f>PRODUCT('mil mi val'!$C390:BY390)</f>
        <v>0.48728284718460096</v>
      </c>
      <c r="CA318" s="96">
        <f>PRODUCT('mil mi val'!$C390:BZ390)</f>
        <v>0.48241001871275496</v>
      </c>
      <c r="CB318" s="96">
        <f>PRODUCT('mil mi val'!$C390:CA390)</f>
        <v>0.47758591852562743</v>
      </c>
      <c r="CC318" s="96">
        <f>PRODUCT('mil mi val'!$C390:CB390)</f>
        <v>0.47281005934037112</v>
      </c>
      <c r="CD318" s="96">
        <f>PRODUCT('mil mi val'!$C390:CC390)</f>
        <v>0.4680819587469674</v>
      </c>
      <c r="CE318" s="96">
        <f>PRODUCT('mil mi val'!$C390:CD390)</f>
        <v>0.46340113915949771</v>
      </c>
      <c r="CF318" s="96">
        <f>PRODUCT('mil mi val'!$C390:CE390)</f>
        <v>0.45876712776790274</v>
      </c>
      <c r="CG318" s="96">
        <f>PRODUCT('mil mi val'!$C390:CF390)</f>
        <v>0.45417945649022373</v>
      </c>
      <c r="CH318" s="96">
        <f>PRODUCT('mil mi val'!$C390:CG390)</f>
        <v>0.44963766192532151</v>
      </c>
      <c r="CI318" s="96">
        <f>PRODUCT('mil mi val'!$C390:CH390)</f>
        <v>0.44514128530606828</v>
      </c>
      <c r="CJ318" s="96">
        <f>PRODUCT('mil mi val'!$C390:CI390)</f>
        <v>0.44068987245300761</v>
      </c>
      <c r="CK318" s="96">
        <f>PRODUCT('mil mi val'!$C390:CJ390)</f>
        <v>0.43628297372847752</v>
      </c>
      <c r="CL318" s="96">
        <f>PRODUCT('mil mi val'!$C390:CK390)</f>
        <v>0.43192014399119272</v>
      </c>
      <c r="CM318" s="96">
        <f>PRODUCT('mil mi val'!$C390:CL390)</f>
        <v>0.42760094255128078</v>
      </c>
      <c r="CN318" s="96">
        <f>PRODUCT('mil mi val'!$C390:CM390)</f>
        <v>0.42332493312576797</v>
      </c>
      <c r="CO318" s="96">
        <f>PRODUCT('mil mi val'!$C390:CN390)</f>
        <v>0.41909168379451028</v>
      </c>
      <c r="CP318" s="96">
        <f>PRODUCT('mil mi val'!$C390:CO390)</f>
        <v>0.41490076695656519</v>
      </c>
      <c r="CQ318" s="96">
        <f>PRODUCT('mil mi val'!$C390:CP390)</f>
        <v>0.41075175928699953</v>
      </c>
      <c r="CR318" s="96">
        <f>PRODUCT('mil mi val'!$C390:CQ390)</f>
        <v>0.40664424169412955</v>
      </c>
      <c r="CS318" s="96">
        <f>PRODUCT('mil mi val'!$C390:CR390)</f>
        <v>0.40257779927718823</v>
      </c>
      <c r="CT318" s="96">
        <f>PRODUCT('mil mi val'!$C390:CS390)</f>
        <v>0.39855202128441636</v>
      </c>
      <c r="CU318" s="96">
        <f>PRODUCT('mil mi val'!$C390:CT390)</f>
        <v>0.39456650107157221</v>
      </c>
      <c r="CV318" s="96">
        <f>PRODUCT('mil mi val'!$C390:CU390)</f>
        <v>0.39062083606085646</v>
      </c>
      <c r="CW318" s="96">
        <f>PRODUCT('mil mi val'!$C390:CV390)</f>
        <v>0.38671462770024789</v>
      </c>
      <c r="CX318" s="96">
        <f>PRODUCT('mil mi val'!$C390:CW390)</f>
        <v>0.38284748142324543</v>
      </c>
      <c r="CY318" s="96">
        <f>PRODUCT('mil mi val'!$C390:CX390)</f>
        <v>0.37901900660901294</v>
      </c>
      <c r="CZ318" s="96">
        <f>PRODUCT('mil mi val'!$C390:CY390)</f>
        <v>0.37522881654292278</v>
      </c>
      <c r="DA318" s="96">
        <f>PRODUCT('mil mi val'!$C390:CZ390)</f>
        <v>0.37147652837749356</v>
      </c>
      <c r="DB318" s="96">
        <f>PRODUCT('mil mi val'!$C390:DA390)</f>
        <v>0.36776176309371861</v>
      </c>
      <c r="DC318" s="96">
        <f>PRODUCT('mil mi val'!$C390:DB390)</f>
        <v>0.36408414546278139</v>
      </c>
      <c r="DD318" s="96">
        <f>PRODUCT('mil mi val'!$C390:DC390)</f>
        <v>0.36044330400815355</v>
      </c>
      <c r="DE318" s="96">
        <f>PRODUCT('mil mi val'!$C390:DE390)</f>
        <v>0.35327048225839131</v>
      </c>
      <c r="DF318" s="96">
        <f>PRODUCT('mil mi val'!$C390:DF390)</f>
        <v>0.34973777743580736</v>
      </c>
      <c r="DG318" s="96">
        <f>PRODUCT('mil mi val'!$C390:DG390)</f>
        <v>0.34624039966144926</v>
      </c>
      <c r="DH318" s="96">
        <f>PRODUCT('mil mi val'!$C390:DH390)</f>
        <v>0.34277799566483474</v>
      </c>
      <c r="DI318" s="96">
        <f>PRODUCT('mil mi val'!$C390:DI390)</f>
        <v>0.33935021570818641</v>
      </c>
      <c r="DJ318" s="96">
        <f>PRODUCT('mil mi val'!$C390:DJ390)</f>
        <v>0.33595671355110457</v>
      </c>
      <c r="DK318" s="96">
        <f>PRODUCT('mil mi val'!$C390:DK390)</f>
        <v>0.33259714641559351</v>
      </c>
      <c r="DL318" s="96">
        <f>PRODUCT('mil mi val'!$C390:DL390)</f>
        <v>0.3292711749514376</v>
      </c>
      <c r="DM318" s="96">
        <f>PRODUCT('mil mi val'!$C390:DM390)</f>
        <v>0.3259784632019232</v>
      </c>
      <c r="DN318" s="96">
        <f>PRODUCT('mil mi val'!$C390:DN390)</f>
        <v>0.32271867856990394</v>
      </c>
      <c r="DO318" s="96">
        <f>PRODUCT('mil mi val'!$C390:DO390)</f>
        <v>0.31949149178420488</v>
      </c>
      <c r="DP318" s="96">
        <f>PRODUCT('mil mi val'!$C390:DP390)</f>
        <v>0.31629657686636281</v>
      </c>
      <c r="DQ318" s="96">
        <f>PRODUCT('mil mi val'!$C390:DQ390)</f>
        <v>0.31313361109769916</v>
      </c>
      <c r="DR318" s="96">
        <f>PRODUCT('mil mi val'!$C390:DR390)</f>
        <v>0.31000227498672217</v>
      </c>
      <c r="DS318" s="96">
        <f>PRODUCT('mil mi val'!$C390:DS390)</f>
        <v>0.30690225223685497</v>
      </c>
      <c r="DT318" s="96">
        <f>PRODUCT('mil mi val'!$C390:DT390)</f>
        <v>0.3038332297144864</v>
      </c>
    </row>
    <row r="319" spans="2:124" ht="15" x14ac:dyDescent="0.25">
      <c r="B319" s="55">
        <v>64</v>
      </c>
      <c r="C319" s="96">
        <v>1</v>
      </c>
      <c r="D319" s="96">
        <f>PRODUCT('mil mi val'!$C391:C391)</f>
        <v>0.99661457573616374</v>
      </c>
      <c r="E319" s="96">
        <f>PRODUCT('mil mi val'!$C391:D391)</f>
        <v>0.99225719537969237</v>
      </c>
      <c r="F319" s="96">
        <f>PRODUCT('mil mi val'!$C391:E391)</f>
        <v>0.9869512925879832</v>
      </c>
      <c r="G319" s="96">
        <f>PRODUCT('mil mi val'!$C391:F391)</f>
        <v>0.98079255740693116</v>
      </c>
      <c r="H319" s="96">
        <f>PRODUCT('mil mi val'!$C391:G391)</f>
        <v>0.97395792360357858</v>
      </c>
      <c r="I319" s="96">
        <f>PRODUCT('mil mi val'!$C391:H391)</f>
        <v>0.96667490983306292</v>
      </c>
      <c r="J319" s="96">
        <f>PRODUCT('mil mi val'!$C391:I391)</f>
        <v>0.95908184633351645</v>
      </c>
      <c r="K319" s="96">
        <f>PRODUCT('mil mi val'!$C391:J391)</f>
        <v>0.95119403504204081</v>
      </c>
      <c r="L319" s="96">
        <f>PRODUCT('mil mi val'!$C391:K391)</f>
        <v>0.9430340152914195</v>
      </c>
      <c r="M319" s="96">
        <f>PRODUCT('mil mi val'!$C391:L391)</f>
        <v>0.9346312163567545</v>
      </c>
      <c r="N319" s="96">
        <f>PRODUCT('mil mi val'!$C391:M391)</f>
        <v>0.92602158346644414</v>
      </c>
      <c r="O319" s="96">
        <f>PRODUCT('mil mi val'!$C391:N391)</f>
        <v>0.9172471845014053</v>
      </c>
      <c r="P319" s="96">
        <f>PRODUCT('mil mi val'!$C391:O391)</f>
        <v>0.90835580616239942</v>
      </c>
      <c r="Q319" s="96">
        <f>PRODUCT('mil mi val'!$C391:P391)</f>
        <v>0.89940054972981476</v>
      </c>
      <c r="R319" s="96">
        <f>PRODUCT('mil mi val'!$C391:Q391)</f>
        <v>0.8904394376727881</v>
      </c>
      <c r="S319" s="96">
        <f>PRODUCT('mil mi val'!$C391:R391)</f>
        <v>0.88153504329606025</v>
      </c>
      <c r="T319" s="96">
        <f>PRODUCT('mil mi val'!$C391:S391)</f>
        <v>0.87271969286309969</v>
      </c>
      <c r="U319" s="96">
        <f>PRODUCT('mil mi val'!$C391:T391)</f>
        <v>0.8639924959344687</v>
      </c>
      <c r="V319" s="96">
        <f>PRODUCT('mil mi val'!$C391:U391)</f>
        <v>0.85535257097512396</v>
      </c>
      <c r="W319" s="96">
        <f>PRODUCT('mil mi val'!$C391:V391)</f>
        <v>0.84679904526537275</v>
      </c>
      <c r="X319" s="96">
        <f>PRODUCT('mil mi val'!$C391:W391)</f>
        <v>0.83833105481271897</v>
      </c>
      <c r="Y319" s="96">
        <f>PRODUCT('mil mi val'!$C391:X391)</f>
        <v>0.82994774426459172</v>
      </c>
      <c r="Z319" s="96">
        <f>PRODUCT('mil mi val'!$C391:Y391)</f>
        <v>0.82164826682194581</v>
      </c>
      <c r="AA319" s="96">
        <f>PRODUCT('mil mi val'!$C391:Z391)</f>
        <v>0.8134317841537263</v>
      </c>
      <c r="AB319" s="96">
        <f>PRODUCT('mil mi val'!$C391:AA391)</f>
        <v>0.80529746631218901</v>
      </c>
      <c r="AC319" s="96">
        <f>PRODUCT('mil mi val'!$C391:AB391)</f>
        <v>0.79724449164906708</v>
      </c>
      <c r="AD319" s="96">
        <f>PRODUCT('mil mi val'!$C391:AC391)</f>
        <v>0.78927204673257645</v>
      </c>
      <c r="AE319" s="96">
        <f>PRODUCT('mil mi val'!$C391:AD391)</f>
        <v>0.78137932626525064</v>
      </c>
      <c r="AF319" s="96">
        <f>PRODUCT('mil mi val'!$C391:AE391)</f>
        <v>0.77356553300259812</v>
      </c>
      <c r="AG319" s="96">
        <f>PRODUCT('mil mi val'!$C391:AF391)</f>
        <v>0.76582987767257216</v>
      </c>
      <c r="AH319" s="96">
        <f>PRODUCT('mil mi val'!$C391:AG391)</f>
        <v>0.75817157889584641</v>
      </c>
      <c r="AI319" s="96">
        <f>PRODUCT('mil mi val'!$C391:AH391)</f>
        <v>0.75058986310688791</v>
      </c>
      <c r="AJ319" s="96">
        <f>PRODUCT('mil mi val'!$C391:AI391)</f>
        <v>0.74308396447581904</v>
      </c>
      <c r="AK319" s="96">
        <f>PRODUCT('mil mi val'!$C391:AJ391)</f>
        <v>0.73565312483106082</v>
      </c>
      <c r="AL319" s="96">
        <f>PRODUCT('mil mi val'!$C391:AK391)</f>
        <v>0.72829659358275023</v>
      </c>
      <c r="AM319" s="96">
        <f>PRODUCT('mil mi val'!$C391:AL391)</f>
        <v>0.72101362764692267</v>
      </c>
      <c r="AN319" s="96">
        <f>PRODUCT('mil mi val'!$C391:AM391)</f>
        <v>0.7138034913704534</v>
      </c>
      <c r="AO319" s="96">
        <f>PRODUCT('mil mi val'!$C391:AN391)</f>
        <v>0.70666545645674883</v>
      </c>
      <c r="AP319" s="96">
        <f>PRODUCT('mil mi val'!$C391:AO391)</f>
        <v>0.69959880189218138</v>
      </c>
      <c r="AQ319" s="96">
        <f>PRODUCT('mil mi val'!$C391:AP391)</f>
        <v>0.6926028138732595</v>
      </c>
      <c r="AR319" s="96">
        <f>PRODUCT('mil mi val'!$C391:AQ391)</f>
        <v>0.68567678573452695</v>
      </c>
      <c r="AS319" s="96">
        <f>PRODUCT('mil mi val'!$C391:AR391)</f>
        <v>0.67882001787718171</v>
      </c>
      <c r="AT319" s="96">
        <f>PRODUCT('mil mi val'!$C391:AS391)</f>
        <v>0.67203181769840992</v>
      </c>
      <c r="AU319" s="96">
        <f>PRODUCT('mil mi val'!$C391:AT391)</f>
        <v>0.66531149952142576</v>
      </c>
      <c r="AV319" s="96">
        <f>PRODUCT('mil mi val'!$C391:AU391)</f>
        <v>0.6586583845262115</v>
      </c>
      <c r="AW319" s="96">
        <f>PRODUCT('mil mi val'!$C391:AV391)</f>
        <v>0.65207180068094939</v>
      </c>
      <c r="AX319" s="96">
        <f>PRODUCT('mil mi val'!$C391:AW391)</f>
        <v>0.64555108267413985</v>
      </c>
      <c r="AY319" s="96">
        <f>PRODUCT('mil mi val'!$C391:AX391)</f>
        <v>0.6390955718473984</v>
      </c>
      <c r="AZ319" s="96">
        <f>PRODUCT('mil mi val'!$C391:AY391)</f>
        <v>0.63270461612892437</v>
      </c>
      <c r="BA319" s="96">
        <f>PRODUCT('mil mi val'!$C391:AZ391)</f>
        <v>0.62637756996763516</v>
      </c>
      <c r="BB319" s="96">
        <f>PRODUCT('mil mi val'!$C391:BA391)</f>
        <v>0.62011379426795876</v>
      </c>
      <c r="BC319" s="96">
        <f>PRODUCT('mil mi val'!$C391:BB391)</f>
        <v>0.61391265632527914</v>
      </c>
      <c r="BD319" s="96">
        <f>PRODUCT('mil mi val'!$C391:BC391)</f>
        <v>0.60777352976202637</v>
      </c>
      <c r="BE319" s="96">
        <f>PRODUCT('mil mi val'!$C391:BD391)</f>
        <v>0.60169579446440613</v>
      </c>
      <c r="BF319" s="96">
        <f>PRODUCT('mil mi val'!$C391:BE391)</f>
        <v>0.59567883651976206</v>
      </c>
      <c r="BG319" s="96">
        <f>PRODUCT('mil mi val'!$C391:BF391)</f>
        <v>0.58972204815456442</v>
      </c>
      <c r="BH319" s="96">
        <f>PRODUCT('mil mi val'!$C391:BG391)</f>
        <v>0.5838248276730188</v>
      </c>
      <c r="BI319" s="96">
        <f>PRODUCT('mil mi val'!$C391:BH391)</f>
        <v>0.57798657939628861</v>
      </c>
      <c r="BJ319" s="96">
        <f>PRODUCT('mil mi val'!$C391:BI391)</f>
        <v>0.57220671360232567</v>
      </c>
      <c r="BK319" s="96">
        <f>PRODUCT('mil mi val'!$C391:BJ391)</f>
        <v>0.56648464646630237</v>
      </c>
      <c r="BL319" s="96">
        <f>PRODUCT('mil mi val'!$C391:BK391)</f>
        <v>0.56081980000163933</v>
      </c>
      <c r="BM319" s="96">
        <f>PRODUCT('mil mi val'!$C391:BL391)</f>
        <v>0.55521160200162289</v>
      </c>
      <c r="BN319" s="96">
        <f>PRODUCT('mil mi val'!$C391:BM391)</f>
        <v>0.54965948598160663</v>
      </c>
      <c r="BO319" s="96">
        <f>PRODUCT('mil mi val'!$C391:BN391)</f>
        <v>0.54416289112179062</v>
      </c>
      <c r="BP319" s="96">
        <f>PRODUCT('mil mi val'!$C391:BO391)</f>
        <v>0.5387212622105727</v>
      </c>
      <c r="BQ319" s="96">
        <f>PRODUCT('mil mi val'!$C391:BP391)</f>
        <v>0.53333404958846697</v>
      </c>
      <c r="BR319" s="96">
        <f>PRODUCT('mil mi val'!$C391:BQ391)</f>
        <v>0.52800070909258234</v>
      </c>
      <c r="BS319" s="96">
        <f>PRODUCT('mil mi val'!$C391:BR391)</f>
        <v>0.52272070200165655</v>
      </c>
      <c r="BT319" s="96">
        <f>PRODUCT('mil mi val'!$C391:BS391)</f>
        <v>0.51749349498163999</v>
      </c>
      <c r="BU319" s="96">
        <f>PRODUCT('mil mi val'!$C391:BT391)</f>
        <v>0.51231856003182363</v>
      </c>
      <c r="BV319" s="96">
        <f>PRODUCT('mil mi val'!$C391:BU391)</f>
        <v>0.50719537443150542</v>
      </c>
      <c r="BW319" s="96">
        <f>PRODUCT('mil mi val'!$C391:BV391)</f>
        <v>0.5021234206871904</v>
      </c>
      <c r="BX319" s="96">
        <f>PRODUCT('mil mi val'!$C391:BW391)</f>
        <v>0.49710218648031851</v>
      </c>
      <c r="BY319" s="96">
        <f>PRODUCT('mil mi val'!$C391:BX391)</f>
        <v>0.49213116461551532</v>
      </c>
      <c r="BZ319" s="96">
        <f>PRODUCT('mil mi val'!$C391:BY391)</f>
        <v>0.48720985296936015</v>
      </c>
      <c r="CA319" s="96">
        <f>PRODUCT('mil mi val'!$C391:BZ391)</f>
        <v>0.48233775443966653</v>
      </c>
      <c r="CB319" s="96">
        <f>PRODUCT('mil mi val'!$C391:CA391)</f>
        <v>0.47751437689526988</v>
      </c>
      <c r="CC319" s="96">
        <f>PRODUCT('mil mi val'!$C391:CB391)</f>
        <v>0.47273923312631716</v>
      </c>
      <c r="CD319" s="96">
        <f>PRODUCT('mil mi val'!$C391:CC391)</f>
        <v>0.46801184079505398</v>
      </c>
      <c r="CE319" s="96">
        <f>PRODUCT('mil mi val'!$C391:CD391)</f>
        <v>0.46333172238710346</v>
      </c>
      <c r="CF319" s="96">
        <f>PRODUCT('mil mi val'!$C391:CE391)</f>
        <v>0.4586984051632324</v>
      </c>
      <c r="CG319" s="96">
        <f>PRODUCT('mil mi val'!$C391:CF391)</f>
        <v>0.45411142111160008</v>
      </c>
      <c r="CH319" s="96">
        <f>PRODUCT('mil mi val'!$C391:CG391)</f>
        <v>0.44957030690048405</v>
      </c>
      <c r="CI319" s="96">
        <f>PRODUCT('mil mi val'!$C391:CH391)</f>
        <v>0.44507460383147923</v>
      </c>
      <c r="CJ319" s="96">
        <f>PRODUCT('mil mi val'!$C391:CI391)</f>
        <v>0.44062385779316443</v>
      </c>
      <c r="CK319" s="96">
        <f>PRODUCT('mil mi val'!$C391:CJ391)</f>
        <v>0.43621761921523278</v>
      </c>
      <c r="CL319" s="96">
        <f>PRODUCT('mil mi val'!$C391:CK391)</f>
        <v>0.43185544302308043</v>
      </c>
      <c r="CM319" s="96">
        <f>PRODUCT('mil mi val'!$C391:CL391)</f>
        <v>0.42753688859284961</v>
      </c>
      <c r="CN319" s="96">
        <f>PRODUCT('mil mi val'!$C391:CM391)</f>
        <v>0.42326151970692111</v>
      </c>
      <c r="CO319" s="96">
        <f>PRODUCT('mil mi val'!$C391:CN391)</f>
        <v>0.41902890450985192</v>
      </c>
      <c r="CP319" s="96">
        <f>PRODUCT('mil mi val'!$C391:CO391)</f>
        <v>0.41483861546475337</v>
      </c>
      <c r="CQ319" s="96">
        <f>PRODUCT('mil mi val'!$C391:CP391)</f>
        <v>0.41069022931010585</v>
      </c>
      <c r="CR319" s="96">
        <f>PRODUCT('mil mi val'!$C391:CQ391)</f>
        <v>0.40658332701700478</v>
      </c>
      <c r="CS319" s="96">
        <f>PRODUCT('mil mi val'!$C391:CR391)</f>
        <v>0.40251749374683471</v>
      </c>
      <c r="CT319" s="96">
        <f>PRODUCT('mil mi val'!$C391:CS391)</f>
        <v>0.39849231880936636</v>
      </c>
      <c r="CU319" s="96">
        <f>PRODUCT('mil mi val'!$C391:CT391)</f>
        <v>0.39450739562127268</v>
      </c>
      <c r="CV319" s="96">
        <f>PRODUCT('mil mi val'!$C391:CU391)</f>
        <v>0.39056232166505994</v>
      </c>
      <c r="CW319" s="96">
        <f>PRODUCT('mil mi val'!$C391:CV391)</f>
        <v>0.38665669844840933</v>
      </c>
      <c r="CX319" s="96">
        <f>PRODUCT('mil mi val'!$C391:CW391)</f>
        <v>0.38279013146392521</v>
      </c>
      <c r="CY319" s="96">
        <f>PRODUCT('mil mi val'!$C391:CX391)</f>
        <v>0.37896223014928593</v>
      </c>
      <c r="CZ319" s="96">
        <f>PRODUCT('mil mi val'!$C391:CY391)</f>
        <v>0.37517260784779305</v>
      </c>
      <c r="DA319" s="96">
        <f>PRODUCT('mil mi val'!$C391:CZ391)</f>
        <v>0.37142088176931509</v>
      </c>
      <c r="DB319" s="96">
        <f>PRODUCT('mil mi val'!$C391:DA391)</f>
        <v>0.36770667295162196</v>
      </c>
      <c r="DC319" s="96">
        <f>PRODUCT('mil mi val'!$C391:DB391)</f>
        <v>0.36402960622210573</v>
      </c>
      <c r="DD319" s="96">
        <f>PRODUCT('mil mi val'!$C391:DC391)</f>
        <v>0.36038931015988468</v>
      </c>
      <c r="DE319" s="96">
        <f>PRODUCT('mil mi val'!$C391:DE391)</f>
        <v>0.35321756288770295</v>
      </c>
      <c r="DF319" s="96">
        <f>PRODUCT('mil mi val'!$C391:DF391)</f>
        <v>0.34968538725882592</v>
      </c>
      <c r="DG319" s="96">
        <f>PRODUCT('mil mi val'!$C391:DG391)</f>
        <v>0.34618853338623767</v>
      </c>
      <c r="DH319" s="96">
        <f>PRODUCT('mil mi val'!$C391:DH391)</f>
        <v>0.34272664805237529</v>
      </c>
      <c r="DI319" s="96">
        <f>PRODUCT('mil mi val'!$C391:DI391)</f>
        <v>0.33929938157185152</v>
      </c>
      <c r="DJ319" s="96">
        <f>PRODUCT('mil mi val'!$C391:DJ391)</f>
        <v>0.33590638775613302</v>
      </c>
      <c r="DK319" s="96">
        <f>PRODUCT('mil mi val'!$C391:DK391)</f>
        <v>0.33254732387857167</v>
      </c>
      <c r="DL319" s="96">
        <f>PRODUCT('mil mi val'!$C391:DL391)</f>
        <v>0.32922185063978593</v>
      </c>
      <c r="DM319" s="96">
        <f>PRODUCT('mil mi val'!$C391:DM391)</f>
        <v>0.32592963213338805</v>
      </c>
      <c r="DN319" s="96">
        <f>PRODUCT('mil mi val'!$C391:DN391)</f>
        <v>0.32267033581205418</v>
      </c>
      <c r="DO319" s="96">
        <f>PRODUCT('mil mi val'!$C391:DO391)</f>
        <v>0.31944363245393365</v>
      </c>
      <c r="DP319" s="96">
        <f>PRODUCT('mil mi val'!$C391:DP391)</f>
        <v>0.31624919612939428</v>
      </c>
      <c r="DQ319" s="96">
        <f>PRODUCT('mil mi val'!$C391:DQ391)</f>
        <v>0.31308670416810036</v>
      </c>
      <c r="DR319" s="96">
        <f>PRODUCT('mil mi val'!$C391:DR391)</f>
        <v>0.30995583712641933</v>
      </c>
      <c r="DS319" s="96">
        <f>PRODUCT('mil mi val'!$C391:DS391)</f>
        <v>0.30685627875515514</v>
      </c>
      <c r="DT319" s="96">
        <f>PRODUCT('mil mi val'!$C391:DT391)</f>
        <v>0.30378771596760357</v>
      </c>
    </row>
    <row r="320" spans="2:124" ht="15" x14ac:dyDescent="0.25">
      <c r="B320" s="55">
        <v>65</v>
      </c>
      <c r="C320" s="96">
        <v>1</v>
      </c>
      <c r="D320" s="96">
        <f>PRODUCT('mil mi val'!$C392:C392)</f>
        <v>0.99651138080671686</v>
      </c>
      <c r="E320" s="96">
        <f>PRODUCT('mil mi val'!$C392:D392)</f>
        <v>0.99209191204557756</v>
      </c>
      <c r="F320" s="96">
        <f>PRODUCT('mil mi val'!$C392:E392)</f>
        <v>0.98675717140208774</v>
      </c>
      <c r="G320" s="96">
        <f>PRODUCT('mil mi val'!$C392:F392)</f>
        <v>0.98059384725039955</v>
      </c>
      <c r="H320" s="96">
        <f>PRODUCT('mil mi val'!$C392:G392)</f>
        <v>0.97375673421709896</v>
      </c>
      <c r="I320" s="96">
        <f>PRODUCT('mil mi val'!$C392:H392)</f>
        <v>0.96647522489049886</v>
      </c>
      <c r="J320" s="96">
        <f>PRODUCT('mil mi val'!$C392:I392)</f>
        <v>0.95888372988148984</v>
      </c>
      <c r="K320" s="96">
        <f>PRODUCT('mil mi val'!$C392:J392)</f>
        <v>0.95099754796626956</v>
      </c>
      <c r="L320" s="96">
        <f>PRODUCT('mil mi val'!$C392:K392)</f>
        <v>0.94283921382169711</v>
      </c>
      <c r="M320" s="96">
        <f>PRODUCT('mil mi val'!$C392:L392)</f>
        <v>0.93443815064370228</v>
      </c>
      <c r="N320" s="96">
        <f>PRODUCT('mil mi val'!$C392:M392)</f>
        <v>0.92583029623551838</v>
      </c>
      <c r="O320" s="96">
        <f>PRODUCT('mil mi val'!$C392:N392)</f>
        <v>0.9170577097881476</v>
      </c>
      <c r="P320" s="96">
        <f>PRODUCT('mil mi val'!$C392:O392)</f>
        <v>0.90816816813110679</v>
      </c>
      <c r="Q320" s="96">
        <f>PRODUCT('mil mi val'!$C392:P392)</f>
        <v>0.89921476157571267</v>
      </c>
      <c r="R320" s="96">
        <f>PRODUCT('mil mi val'!$C392:Q392)</f>
        <v>0.89025550060546621</v>
      </c>
      <c r="S320" s="96">
        <f>PRODUCT('mil mi val'!$C392:R392)</f>
        <v>0.88135294559941157</v>
      </c>
      <c r="T320" s="96">
        <f>PRODUCT('mil mi val'!$C392:S392)</f>
        <v>0.87253941614341746</v>
      </c>
      <c r="U320" s="96">
        <f>PRODUCT('mil mi val'!$C392:T392)</f>
        <v>0.86381402198198332</v>
      </c>
      <c r="V320" s="96">
        <f>PRODUCT('mil mi val'!$C392:U392)</f>
        <v>0.85517588176216353</v>
      </c>
      <c r="W320" s="96">
        <f>PRODUCT('mil mi val'!$C392:V392)</f>
        <v>0.84662412294454192</v>
      </c>
      <c r="X320" s="96">
        <f>PRODUCT('mil mi val'!$C392:W392)</f>
        <v>0.83815788171509653</v>
      </c>
      <c r="Y320" s="96">
        <f>PRODUCT('mil mi val'!$C392:X392)</f>
        <v>0.82977630289794557</v>
      </c>
      <c r="Z320" s="96">
        <f>PRODUCT('mil mi val'!$C392:Y392)</f>
        <v>0.82147853986896613</v>
      </c>
      <c r="AA320" s="96">
        <f>PRODUCT('mil mi val'!$C392:Z392)</f>
        <v>0.81326375447027643</v>
      </c>
      <c r="AB320" s="96">
        <f>PRODUCT('mil mi val'!$C392:AA392)</f>
        <v>0.80513111692557371</v>
      </c>
      <c r="AC320" s="96">
        <f>PRODUCT('mil mi val'!$C392:AB392)</f>
        <v>0.79707980575631798</v>
      </c>
      <c r="AD320" s="96">
        <f>PRODUCT('mil mi val'!$C392:AC392)</f>
        <v>0.78910900769875481</v>
      </c>
      <c r="AE320" s="96">
        <f>PRODUCT('mil mi val'!$C392:AD392)</f>
        <v>0.78121791762176729</v>
      </c>
      <c r="AF320" s="96">
        <f>PRODUCT('mil mi val'!$C392:AE392)</f>
        <v>0.77340573844554961</v>
      </c>
      <c r="AG320" s="96">
        <f>PRODUCT('mil mi val'!$C392:AF392)</f>
        <v>0.76567168106109407</v>
      </c>
      <c r="AH320" s="96">
        <f>PRODUCT('mil mi val'!$C392:AG392)</f>
        <v>0.75801496425048309</v>
      </c>
      <c r="AI320" s="96">
        <f>PRODUCT('mil mi val'!$C392:AH392)</f>
        <v>0.75043481460797823</v>
      </c>
      <c r="AJ320" s="96">
        <f>PRODUCT('mil mi val'!$C392:AI392)</f>
        <v>0.74293046646189842</v>
      </c>
      <c r="AK320" s="96">
        <f>PRODUCT('mil mi val'!$C392:AJ392)</f>
        <v>0.73550116179727942</v>
      </c>
      <c r="AL320" s="96">
        <f>PRODUCT('mil mi val'!$C392:AK392)</f>
        <v>0.72814615017930662</v>
      </c>
      <c r="AM320" s="96">
        <f>PRODUCT('mil mi val'!$C392:AL392)</f>
        <v>0.72086468867751352</v>
      </c>
      <c r="AN320" s="96">
        <f>PRODUCT('mil mi val'!$C392:AM392)</f>
        <v>0.71365604179073838</v>
      </c>
      <c r="AO320" s="96">
        <f>PRODUCT('mil mi val'!$C392:AN392)</f>
        <v>0.70651948137283094</v>
      </c>
      <c r="AP320" s="96">
        <f>PRODUCT('mil mi val'!$C392:AO392)</f>
        <v>0.69945428655910258</v>
      </c>
      <c r="AQ320" s="96">
        <f>PRODUCT('mil mi val'!$C392:AP392)</f>
        <v>0.6924597436935116</v>
      </c>
      <c r="AR320" s="96">
        <f>PRODUCT('mil mi val'!$C392:AQ392)</f>
        <v>0.68553514625657652</v>
      </c>
      <c r="AS320" s="96">
        <f>PRODUCT('mil mi val'!$C392:AR392)</f>
        <v>0.67867979479401075</v>
      </c>
      <c r="AT320" s="96">
        <f>PRODUCT('mil mi val'!$C392:AS392)</f>
        <v>0.67189299684607062</v>
      </c>
      <c r="AU320" s="96">
        <f>PRODUCT('mil mi val'!$C392:AT392)</f>
        <v>0.66517406687760994</v>
      </c>
      <c r="AV320" s="96">
        <f>PRODUCT('mil mi val'!$C392:AU392)</f>
        <v>0.65852232620883389</v>
      </c>
      <c r="AW320" s="96">
        <f>PRODUCT('mil mi val'!$C392:AV392)</f>
        <v>0.65193710294674556</v>
      </c>
      <c r="AX320" s="96">
        <f>PRODUCT('mil mi val'!$C392:AW392)</f>
        <v>0.64541773191727814</v>
      </c>
      <c r="AY320" s="96">
        <f>PRODUCT('mil mi val'!$C392:AX392)</f>
        <v>0.63896355459810539</v>
      </c>
      <c r="AZ320" s="96">
        <f>PRODUCT('mil mi val'!$C392:AY392)</f>
        <v>0.63257391905212434</v>
      </c>
      <c r="BA320" s="96">
        <f>PRODUCT('mil mi val'!$C392:AZ392)</f>
        <v>0.62624817986160308</v>
      </c>
      <c r="BB320" s="96">
        <f>PRODUCT('mil mi val'!$C392:BA392)</f>
        <v>0.61998569806298709</v>
      </c>
      <c r="BC320" s="96">
        <f>PRODUCT('mil mi val'!$C392:BB392)</f>
        <v>0.61378584108235723</v>
      </c>
      <c r="BD320" s="96">
        <f>PRODUCT('mil mi val'!$C392:BC392)</f>
        <v>0.60764798267153364</v>
      </c>
      <c r="BE320" s="96">
        <f>PRODUCT('mil mi val'!$C392:BD392)</f>
        <v>0.60157150284481831</v>
      </c>
      <c r="BF320" s="96">
        <f>PRODUCT('mil mi val'!$C392:BE392)</f>
        <v>0.59555578781637009</v>
      </c>
      <c r="BG320" s="96">
        <f>PRODUCT('mil mi val'!$C392:BF392)</f>
        <v>0.58960022993820638</v>
      </c>
      <c r="BH320" s="96">
        <f>PRODUCT('mil mi val'!$C392:BG392)</f>
        <v>0.58370422763882435</v>
      </c>
      <c r="BI320" s="96">
        <f>PRODUCT('mil mi val'!$C392:BH392)</f>
        <v>0.57786718536243609</v>
      </c>
      <c r="BJ320" s="96">
        <f>PRODUCT('mil mi val'!$C392:BI392)</f>
        <v>0.57208851350881174</v>
      </c>
      <c r="BK320" s="96">
        <f>PRODUCT('mil mi val'!$C392:BJ392)</f>
        <v>0.56636762837372356</v>
      </c>
      <c r="BL320" s="96">
        <f>PRODUCT('mil mi val'!$C392:BK392)</f>
        <v>0.56070395208998636</v>
      </c>
      <c r="BM320" s="96">
        <f>PRODUCT('mil mi val'!$C392:BL392)</f>
        <v>0.55509691256908644</v>
      </c>
      <c r="BN320" s="96">
        <f>PRODUCT('mil mi val'!$C392:BM392)</f>
        <v>0.54954594344339558</v>
      </c>
      <c r="BO320" s="96">
        <f>PRODUCT('mil mi val'!$C392:BN392)</f>
        <v>0.54405048400896161</v>
      </c>
      <c r="BP320" s="96">
        <f>PRODUCT('mil mi val'!$C392:BO392)</f>
        <v>0.53860997916887199</v>
      </c>
      <c r="BQ320" s="96">
        <f>PRODUCT('mil mi val'!$C392:BP392)</f>
        <v>0.5332238793771833</v>
      </c>
      <c r="BR320" s="96">
        <f>PRODUCT('mil mi val'!$C392:BQ392)</f>
        <v>0.52789164058341143</v>
      </c>
      <c r="BS320" s="96">
        <f>PRODUCT('mil mi val'!$C392:BR392)</f>
        <v>0.52261272417757731</v>
      </c>
      <c r="BT320" s="96">
        <f>PRODUCT('mil mi val'!$C392:BS392)</f>
        <v>0.51738659693580158</v>
      </c>
      <c r="BU320" s="96">
        <f>PRODUCT('mil mi val'!$C392:BT392)</f>
        <v>0.5122127309664436</v>
      </c>
      <c r="BV320" s="96">
        <f>PRODUCT('mil mi val'!$C392:BU392)</f>
        <v>0.50709060365677916</v>
      </c>
      <c r="BW320" s="96">
        <f>PRODUCT('mil mi val'!$C392:BV392)</f>
        <v>0.50201969762021137</v>
      </c>
      <c r="BX320" s="96">
        <f>PRODUCT('mil mi val'!$C392:BW392)</f>
        <v>0.49699950064400927</v>
      </c>
      <c r="BY320" s="96">
        <f>PRODUCT('mil mi val'!$C392:BX392)</f>
        <v>0.4920295056375692</v>
      </c>
      <c r="BZ320" s="96">
        <f>PRODUCT('mil mi val'!$C392:BY392)</f>
        <v>0.4871092105811935</v>
      </c>
      <c r="CA320" s="96">
        <f>PRODUCT('mil mi val'!$C392:BZ392)</f>
        <v>0.48223811847538156</v>
      </c>
      <c r="CB320" s="96">
        <f>PRODUCT('mil mi val'!$C392:CA392)</f>
        <v>0.47741573729062775</v>
      </c>
      <c r="CC320" s="96">
        <f>PRODUCT('mil mi val'!$C392:CB392)</f>
        <v>0.47264157991772149</v>
      </c>
      <c r="CD320" s="96">
        <f>PRODUCT('mil mi val'!$C392:CC392)</f>
        <v>0.46791516411854428</v>
      </c>
      <c r="CE320" s="96">
        <f>PRODUCT('mil mi val'!$C392:CD392)</f>
        <v>0.46323601247735885</v>
      </c>
      <c r="CF320" s="96">
        <f>PRODUCT('mil mi val'!$C392:CE392)</f>
        <v>0.45860365235258527</v>
      </c>
      <c r="CG320" s="96">
        <f>PRODUCT('mil mi val'!$C392:CF392)</f>
        <v>0.45401761582905942</v>
      </c>
      <c r="CH320" s="96">
        <f>PRODUCT('mil mi val'!$C392:CG392)</f>
        <v>0.44947743967076881</v>
      </c>
      <c r="CI320" s="96">
        <f>PRODUCT('mil mi val'!$C392:CH392)</f>
        <v>0.44498266527406111</v>
      </c>
      <c r="CJ320" s="96">
        <f>PRODUCT('mil mi val'!$C392:CI392)</f>
        <v>0.44053283862132048</v>
      </c>
      <c r="CK320" s="96">
        <f>PRODUCT('mil mi val'!$C392:CJ392)</f>
        <v>0.43612751023510726</v>
      </c>
      <c r="CL320" s="96">
        <f>PRODUCT('mil mi val'!$C392:CK392)</f>
        <v>0.43176623513275619</v>
      </c>
      <c r="CM320" s="96">
        <f>PRODUCT('mil mi val'!$C392:CL392)</f>
        <v>0.42744857278142862</v>
      </c>
      <c r="CN320" s="96">
        <f>PRODUCT('mil mi val'!$C392:CM392)</f>
        <v>0.42317408705361431</v>
      </c>
      <c r="CO320" s="96">
        <f>PRODUCT('mil mi val'!$C392:CN392)</f>
        <v>0.41894234618307818</v>
      </c>
      <c r="CP320" s="96">
        <f>PRODUCT('mil mi val'!$C392:CO392)</f>
        <v>0.41475292272124742</v>
      </c>
      <c r="CQ320" s="96">
        <f>PRODUCT('mil mi val'!$C392:CP392)</f>
        <v>0.41060539349403496</v>
      </c>
      <c r="CR320" s="96">
        <f>PRODUCT('mil mi val'!$C392:CQ392)</f>
        <v>0.40649933955909462</v>
      </c>
      <c r="CS320" s="96">
        <f>PRODUCT('mil mi val'!$C392:CR392)</f>
        <v>0.40243434616350365</v>
      </c>
      <c r="CT320" s="96">
        <f>PRODUCT('mil mi val'!$C392:CS392)</f>
        <v>0.3984100027018686</v>
      </c>
      <c r="CU320" s="96">
        <f>PRODUCT('mil mi val'!$C392:CT392)</f>
        <v>0.39442590267484989</v>
      </c>
      <c r="CV320" s="96">
        <f>PRODUCT('mil mi val'!$C392:CU392)</f>
        <v>0.3904816436481014</v>
      </c>
      <c r="CW320" s="96">
        <f>PRODUCT('mil mi val'!$C392:CV392)</f>
        <v>0.3865768272116204</v>
      </c>
      <c r="CX320" s="96">
        <f>PRODUCT('mil mi val'!$C392:CW392)</f>
        <v>0.38271105893950419</v>
      </c>
      <c r="CY320" s="96">
        <f>PRODUCT('mil mi val'!$C392:CX392)</f>
        <v>0.37888394835010913</v>
      </c>
      <c r="CZ320" s="96">
        <f>PRODUCT('mil mi val'!$C392:CY392)</f>
        <v>0.37509510886660802</v>
      </c>
      <c r="DA320" s="96">
        <f>PRODUCT('mil mi val'!$C392:CZ392)</f>
        <v>0.37134415777794194</v>
      </c>
      <c r="DB320" s="96">
        <f>PRODUCT('mil mi val'!$C392:DA392)</f>
        <v>0.36763071620016252</v>
      </c>
      <c r="DC320" s="96">
        <f>PRODUCT('mil mi val'!$C392:DB392)</f>
        <v>0.3639544090381609</v>
      </c>
      <c r="DD320" s="96">
        <f>PRODUCT('mil mi val'!$C392:DC392)</f>
        <v>0.36031486494777931</v>
      </c>
      <c r="DE320" s="96">
        <f>PRODUCT('mil mi val'!$C392:DE392)</f>
        <v>0.35314459913531848</v>
      </c>
      <c r="DF320" s="96">
        <f>PRODUCT('mil mi val'!$C392:DF392)</f>
        <v>0.34961315314396529</v>
      </c>
      <c r="DG320" s="96">
        <f>PRODUCT('mil mi val'!$C392:DG392)</f>
        <v>0.34611702161252561</v>
      </c>
      <c r="DH320" s="96">
        <f>PRODUCT('mil mi val'!$C392:DH392)</f>
        <v>0.34265585139640037</v>
      </c>
      <c r="DI320" s="96">
        <f>PRODUCT('mil mi val'!$C392:DI392)</f>
        <v>0.33922929288243636</v>
      </c>
      <c r="DJ320" s="96">
        <f>PRODUCT('mil mi val'!$C392:DJ392)</f>
        <v>0.33583699995361199</v>
      </c>
      <c r="DK320" s="96">
        <f>PRODUCT('mil mi val'!$C392:DK392)</f>
        <v>0.33247862995407584</v>
      </c>
      <c r="DL320" s="96">
        <f>PRODUCT('mil mi val'!$C392:DL392)</f>
        <v>0.32915384365453509</v>
      </c>
      <c r="DM320" s="96">
        <f>PRODUCT('mil mi val'!$C392:DM392)</f>
        <v>0.32586230521798976</v>
      </c>
      <c r="DN320" s="96">
        <f>PRODUCT('mil mi val'!$C392:DN392)</f>
        <v>0.32260368216580987</v>
      </c>
      <c r="DO320" s="96">
        <f>PRODUCT('mil mi val'!$C392:DO392)</f>
        <v>0.31937764534415175</v>
      </c>
      <c r="DP320" s="96">
        <f>PRODUCT('mil mi val'!$C392:DP392)</f>
        <v>0.31618386889071021</v>
      </c>
      <c r="DQ320" s="96">
        <f>PRODUCT('mil mi val'!$C392:DQ392)</f>
        <v>0.31302203020180308</v>
      </c>
      <c r="DR320" s="96">
        <f>PRODUCT('mil mi val'!$C392:DR392)</f>
        <v>0.30989180989978504</v>
      </c>
      <c r="DS320" s="96">
        <f>PRODUCT('mil mi val'!$C392:DS392)</f>
        <v>0.30679289180078717</v>
      </c>
      <c r="DT320" s="96">
        <f>PRODUCT('mil mi val'!$C392:DT392)</f>
        <v>0.30372496288277928</v>
      </c>
    </row>
    <row r="321" spans="2:124" ht="15" x14ac:dyDescent="0.25">
      <c r="B321" s="55">
        <v>66</v>
      </c>
      <c r="C321" s="96">
        <v>1</v>
      </c>
      <c r="D321" s="96">
        <f>PRODUCT('mil mi val'!$C393:C393)</f>
        <v>0.99637882762541541</v>
      </c>
      <c r="E321" s="96">
        <f>PRODUCT('mil mi val'!$C393:D393)</f>
        <v>0.99187535083941014</v>
      </c>
      <c r="F321" s="96">
        <f>PRODUCT('mil mi val'!$C393:E393)</f>
        <v>0.98649665078057669</v>
      </c>
      <c r="G321" s="96">
        <f>PRODUCT('mil mi val'!$C393:F393)</f>
        <v>0.98031948939531632</v>
      </c>
      <c r="H321" s="96">
        <f>PRODUCT('mil mi val'!$C393:G393)</f>
        <v>0.9734876621671068</v>
      </c>
      <c r="I321" s="96">
        <f>PRODUCT('mil mi val'!$C393:H393)</f>
        <v>0.96620816489400296</v>
      </c>
      <c r="J321" s="96">
        <f>PRODUCT('mil mi val'!$C393:I393)</f>
        <v>0.95861876759487641</v>
      </c>
      <c r="K321" s="96">
        <f>PRODUCT('mil mi val'!$C393:J393)</f>
        <v>0.95073476481851082</v>
      </c>
      <c r="L321" s="96">
        <f>PRODUCT('mil mi val'!$C393:K393)</f>
        <v>0.94257868501490016</v>
      </c>
      <c r="M321" s="96">
        <f>PRODUCT('mil mi val'!$C393:L393)</f>
        <v>0.93417994324964837</v>
      </c>
      <c r="N321" s="96">
        <f>PRODUCT('mil mi val'!$C393:M393)</f>
        <v>0.9255744673955224</v>
      </c>
      <c r="O321" s="96">
        <f>PRODUCT('mil mi val'!$C393:N393)</f>
        <v>0.91680430502157384</v>
      </c>
      <c r="P321" s="96">
        <f>PRODUCT('mil mi val'!$C393:O393)</f>
        <v>0.90791721975544981</v>
      </c>
      <c r="Q321" s="96">
        <f>PRODUCT('mil mi val'!$C393:P393)</f>
        <v>0.89896628723835659</v>
      </c>
      <c r="R321" s="96">
        <f>PRODUCT('mil mi val'!$C393:Q393)</f>
        <v>0.89000950192412465</v>
      </c>
      <c r="S321" s="96">
        <f>PRODUCT('mil mi val'!$C393:R393)</f>
        <v>0.88110940690488337</v>
      </c>
      <c r="T321" s="96">
        <f>PRODUCT('mil mi val'!$C393:S393)</f>
        <v>0.87229831283583448</v>
      </c>
      <c r="U321" s="96">
        <f>PRODUCT('mil mi val'!$C393:T393)</f>
        <v>0.86357532970747608</v>
      </c>
      <c r="V321" s="96">
        <f>PRODUCT('mil mi val'!$C393:U393)</f>
        <v>0.8549395764104013</v>
      </c>
      <c r="W321" s="96">
        <f>PRODUCT('mil mi val'!$C393:V393)</f>
        <v>0.84639018064629723</v>
      </c>
      <c r="X321" s="96">
        <f>PRODUCT('mil mi val'!$C393:W393)</f>
        <v>0.83792627883983428</v>
      </c>
      <c r="Y321" s="96">
        <f>PRODUCT('mil mi val'!$C393:X393)</f>
        <v>0.82954701605143588</v>
      </c>
      <c r="Z321" s="96">
        <f>PRODUCT('mil mi val'!$C393:Y393)</f>
        <v>0.82125154589092153</v>
      </c>
      <c r="AA321" s="96">
        <f>PRODUCT('mil mi val'!$C393:Z393)</f>
        <v>0.81303903043201231</v>
      </c>
      <c r="AB321" s="96">
        <f>PRODUCT('mil mi val'!$C393:AA393)</f>
        <v>0.80490864012769214</v>
      </c>
      <c r="AC321" s="96">
        <f>PRODUCT('mil mi val'!$C393:AB393)</f>
        <v>0.79685955372641526</v>
      </c>
      <c r="AD321" s="96">
        <f>PRODUCT('mil mi val'!$C393:AC393)</f>
        <v>0.78889095818915111</v>
      </c>
      <c r="AE321" s="96">
        <f>PRODUCT('mil mi val'!$C393:AD393)</f>
        <v>0.78100204860725964</v>
      </c>
      <c r="AF321" s="96">
        <f>PRODUCT('mil mi val'!$C393:AE393)</f>
        <v>0.77319202812118704</v>
      </c>
      <c r="AG321" s="96">
        <f>PRODUCT('mil mi val'!$C393:AF393)</f>
        <v>0.7654601078399752</v>
      </c>
      <c r="AH321" s="96">
        <f>PRODUCT('mil mi val'!$C393:AG393)</f>
        <v>0.75780550676157543</v>
      </c>
      <c r="AI321" s="96">
        <f>PRODUCT('mil mi val'!$C393:AH393)</f>
        <v>0.75022745169395966</v>
      </c>
      <c r="AJ321" s="96">
        <f>PRODUCT('mil mi val'!$C393:AI393)</f>
        <v>0.74272517717702002</v>
      </c>
      <c r="AK321" s="96">
        <f>PRODUCT('mil mi val'!$C393:AJ393)</f>
        <v>0.73529792540524985</v>
      </c>
      <c r="AL321" s="96">
        <f>PRODUCT('mil mi val'!$C393:AK393)</f>
        <v>0.72794494615119731</v>
      </c>
      <c r="AM321" s="96">
        <f>PRODUCT('mil mi val'!$C393:AL393)</f>
        <v>0.72066549668968538</v>
      </c>
      <c r="AN321" s="96">
        <f>PRODUCT('mil mi val'!$C393:AM393)</f>
        <v>0.71345884172278851</v>
      </c>
      <c r="AO321" s="96">
        <f>PRODUCT('mil mi val'!$C393:AN393)</f>
        <v>0.70632425330556059</v>
      </c>
      <c r="AP321" s="96">
        <f>PRODUCT('mil mi val'!$C393:AO393)</f>
        <v>0.69926101077250502</v>
      </c>
      <c r="AQ321" s="96">
        <f>PRODUCT('mil mi val'!$C393:AP393)</f>
        <v>0.69226840066478001</v>
      </c>
      <c r="AR321" s="96">
        <f>PRODUCT('mil mi val'!$C393:AQ393)</f>
        <v>0.68534571665813215</v>
      </c>
      <c r="AS321" s="96">
        <f>PRODUCT('mil mi val'!$C393:AR393)</f>
        <v>0.67849225949155079</v>
      </c>
      <c r="AT321" s="96">
        <f>PRODUCT('mil mi val'!$C393:AS393)</f>
        <v>0.67170733689663531</v>
      </c>
      <c r="AU321" s="96">
        <f>PRODUCT('mil mi val'!$C393:AT393)</f>
        <v>0.66499026352766899</v>
      </c>
      <c r="AV321" s="96">
        <f>PRODUCT('mil mi val'!$C393:AU393)</f>
        <v>0.65834036089239234</v>
      </c>
      <c r="AW321" s="96">
        <f>PRODUCT('mil mi val'!$C393:AV393)</f>
        <v>0.65175695728346839</v>
      </c>
      <c r="AX321" s="96">
        <f>PRODUCT('mil mi val'!$C393:AW393)</f>
        <v>0.64523938771063372</v>
      </c>
      <c r="AY321" s="96">
        <f>PRODUCT('mil mi val'!$C393:AX393)</f>
        <v>0.63878699383352733</v>
      </c>
      <c r="AZ321" s="96">
        <f>PRODUCT('mil mi val'!$C393:AY393)</f>
        <v>0.63239912389519204</v>
      </c>
      <c r="BA321" s="96">
        <f>PRODUCT('mil mi val'!$C393:AZ393)</f>
        <v>0.62607513265624015</v>
      </c>
      <c r="BB321" s="96">
        <f>PRODUCT('mil mi val'!$C393:BA393)</f>
        <v>0.6198143813296777</v>
      </c>
      <c r="BC321" s="96">
        <f>PRODUCT('mil mi val'!$C393:BB393)</f>
        <v>0.61361623751638095</v>
      </c>
      <c r="BD321" s="96">
        <f>PRODUCT('mil mi val'!$C393:BC393)</f>
        <v>0.60748007514121716</v>
      </c>
      <c r="BE321" s="96">
        <f>PRODUCT('mil mi val'!$C393:BD393)</f>
        <v>0.60140527438980496</v>
      </c>
      <c r="BF321" s="96">
        <f>PRODUCT('mil mi val'!$C393:BE393)</f>
        <v>0.59539122164590685</v>
      </c>
      <c r="BG321" s="96">
        <f>PRODUCT('mil mi val'!$C393:BF393)</f>
        <v>0.58943730942944783</v>
      </c>
      <c r="BH321" s="96">
        <f>PRODUCT('mil mi val'!$C393:BG393)</f>
        <v>0.58354293633515331</v>
      </c>
      <c r="BI321" s="96">
        <f>PRODUCT('mil mi val'!$C393:BH393)</f>
        <v>0.57770750697180173</v>
      </c>
      <c r="BJ321" s="96">
        <f>PRODUCT('mil mi val'!$C393:BI393)</f>
        <v>0.5719304319020837</v>
      </c>
      <c r="BK321" s="96">
        <f>PRODUCT('mil mi val'!$C393:BJ393)</f>
        <v>0.56621112758306291</v>
      </c>
      <c r="BL321" s="96">
        <f>PRODUCT('mil mi val'!$C393:BK393)</f>
        <v>0.56054901630723231</v>
      </c>
      <c r="BM321" s="96">
        <f>PRODUCT('mil mi val'!$C393:BL393)</f>
        <v>0.55494352614415998</v>
      </c>
      <c r="BN321" s="96">
        <f>PRODUCT('mil mi val'!$C393:BM393)</f>
        <v>0.5493940908827184</v>
      </c>
      <c r="BO321" s="96">
        <f>PRODUCT('mil mi val'!$C393:BN393)</f>
        <v>0.54390014997389124</v>
      </c>
      <c r="BP321" s="96">
        <f>PRODUCT('mil mi val'!$C393:BO393)</f>
        <v>0.53846114847415227</v>
      </c>
      <c r="BQ321" s="96">
        <f>PRODUCT('mil mi val'!$C393:BP393)</f>
        <v>0.53307653698941071</v>
      </c>
      <c r="BR321" s="96">
        <f>PRODUCT('mil mi val'!$C393:BQ393)</f>
        <v>0.52774577161951663</v>
      </c>
      <c r="BS321" s="96">
        <f>PRODUCT('mil mi val'!$C393:BR393)</f>
        <v>0.52246831390332149</v>
      </c>
      <c r="BT321" s="96">
        <f>PRODUCT('mil mi val'!$C393:BS393)</f>
        <v>0.51724363076428825</v>
      </c>
      <c r="BU321" s="96">
        <f>PRODUCT('mil mi val'!$C393:BT393)</f>
        <v>0.5120711944566454</v>
      </c>
      <c r="BV321" s="96">
        <f>PRODUCT('mil mi val'!$C393:BU393)</f>
        <v>0.50695048251207897</v>
      </c>
      <c r="BW321" s="96">
        <f>PRODUCT('mil mi val'!$C393:BV393)</f>
        <v>0.50188097768695816</v>
      </c>
      <c r="BX321" s="96">
        <f>PRODUCT('mil mi val'!$C393:BW393)</f>
        <v>0.49686216791008858</v>
      </c>
      <c r="BY321" s="96">
        <f>PRODUCT('mil mi val'!$C393:BX393)</f>
        <v>0.49189354623098769</v>
      </c>
      <c r="BZ321" s="96">
        <f>PRODUCT('mil mi val'!$C393:BY393)</f>
        <v>0.48697461076867782</v>
      </c>
      <c r="CA321" s="96">
        <f>PRODUCT('mil mi val'!$C393:BZ393)</f>
        <v>0.48210486466099106</v>
      </c>
      <c r="CB321" s="96">
        <f>PRODUCT('mil mi val'!$C393:CA393)</f>
        <v>0.47728381601438113</v>
      </c>
      <c r="CC321" s="96">
        <f>PRODUCT('mil mi val'!$C393:CB393)</f>
        <v>0.47251097785423735</v>
      </c>
      <c r="CD321" s="96">
        <f>PRODUCT('mil mi val'!$C393:CC393)</f>
        <v>0.46778586807569494</v>
      </c>
      <c r="CE321" s="96">
        <f>PRODUCT('mil mi val'!$C393:CD393)</f>
        <v>0.46310800939493801</v>
      </c>
      <c r="CF321" s="96">
        <f>PRODUCT('mil mi val'!$C393:CE393)</f>
        <v>0.45847692930098866</v>
      </c>
      <c r="CG321" s="96">
        <f>PRODUCT('mil mi val'!$C393:CF393)</f>
        <v>0.45389216000797877</v>
      </c>
      <c r="CH321" s="96">
        <f>PRODUCT('mil mi val'!$C393:CG393)</f>
        <v>0.44935323840789898</v>
      </c>
      <c r="CI321" s="96">
        <f>PRODUCT('mil mi val'!$C393:CH393)</f>
        <v>0.44485970602381997</v>
      </c>
      <c r="CJ321" s="96">
        <f>PRODUCT('mil mi val'!$C393:CI393)</f>
        <v>0.44041110896358177</v>
      </c>
      <c r="CK321" s="96">
        <f>PRODUCT('mil mi val'!$C393:CJ393)</f>
        <v>0.43600699787394592</v>
      </c>
      <c r="CL321" s="96">
        <f>PRODUCT('mil mi val'!$C393:CK393)</f>
        <v>0.43164692789520648</v>
      </c>
      <c r="CM321" s="96">
        <f>PRODUCT('mil mi val'!$C393:CL393)</f>
        <v>0.4273304586162544</v>
      </c>
      <c r="CN321" s="96">
        <f>PRODUCT('mil mi val'!$C393:CM393)</f>
        <v>0.42305715403009186</v>
      </c>
      <c r="CO321" s="96">
        <f>PRODUCT('mil mi val'!$C393:CN393)</f>
        <v>0.41882658248979093</v>
      </c>
      <c r="CP321" s="96">
        <f>PRODUCT('mil mi val'!$C393:CO393)</f>
        <v>0.41463831666489304</v>
      </c>
      <c r="CQ321" s="96">
        <f>PRODUCT('mil mi val'!$C393:CP393)</f>
        <v>0.41049193349824409</v>
      </c>
      <c r="CR321" s="96">
        <f>PRODUCT('mil mi val'!$C393:CQ393)</f>
        <v>0.40638701416326162</v>
      </c>
      <c r="CS321" s="96">
        <f>PRODUCT('mil mi val'!$C393:CR393)</f>
        <v>0.402323144021629</v>
      </c>
      <c r="CT321" s="96">
        <f>PRODUCT('mil mi val'!$C393:CS393)</f>
        <v>0.39829991258141273</v>
      </c>
      <c r="CU321" s="96">
        <f>PRODUCT('mil mi val'!$C393:CT393)</f>
        <v>0.39431691345559861</v>
      </c>
      <c r="CV321" s="96">
        <f>PRODUCT('mil mi val'!$C393:CU393)</f>
        <v>0.3903737443210426</v>
      </c>
      <c r="CW321" s="96">
        <f>PRODUCT('mil mi val'!$C393:CV393)</f>
        <v>0.38647000687783217</v>
      </c>
      <c r="CX321" s="96">
        <f>PRODUCT('mil mi val'!$C393:CW393)</f>
        <v>0.38260530680905386</v>
      </c>
      <c r="CY321" s="96">
        <f>PRODUCT('mil mi val'!$C393:CX393)</f>
        <v>0.37877925374096333</v>
      </c>
      <c r="CZ321" s="96">
        <f>PRODUCT('mil mi val'!$C393:CY393)</f>
        <v>0.3749914612035537</v>
      </c>
      <c r="DA321" s="96">
        <f>PRODUCT('mil mi val'!$C393:CZ393)</f>
        <v>0.37124154659151815</v>
      </c>
      <c r="DB321" s="96">
        <f>PRODUCT('mil mi val'!$C393:DA393)</f>
        <v>0.36752913112560298</v>
      </c>
      <c r="DC321" s="96">
        <f>PRODUCT('mil mi val'!$C393:DB393)</f>
        <v>0.36385383981434694</v>
      </c>
      <c r="DD321" s="96">
        <f>PRODUCT('mil mi val'!$C393:DC393)</f>
        <v>0.36021530141620345</v>
      </c>
      <c r="DE321" s="96">
        <f>PRODUCT('mil mi val'!$C393:DE393)</f>
        <v>0.35304701691802098</v>
      </c>
      <c r="DF321" s="96">
        <f>PRODUCT('mil mi val'!$C393:DF393)</f>
        <v>0.34951654674884075</v>
      </c>
      <c r="DG321" s="96">
        <f>PRODUCT('mil mi val'!$C393:DG393)</f>
        <v>0.34602138128135235</v>
      </c>
      <c r="DH321" s="96">
        <f>PRODUCT('mil mi val'!$C393:DH393)</f>
        <v>0.34256116746853882</v>
      </c>
      <c r="DI321" s="96">
        <f>PRODUCT('mil mi val'!$C393:DI393)</f>
        <v>0.3391355557938534</v>
      </c>
      <c r="DJ321" s="96">
        <f>PRODUCT('mil mi val'!$C393:DJ393)</f>
        <v>0.33574420023591489</v>
      </c>
      <c r="DK321" s="96">
        <f>PRODUCT('mil mi val'!$C393:DK393)</f>
        <v>0.33238675823355573</v>
      </c>
      <c r="DL321" s="96">
        <f>PRODUCT('mil mi val'!$C393:DL393)</f>
        <v>0.32906289065122019</v>
      </c>
      <c r="DM321" s="96">
        <f>PRODUCT('mil mi val'!$C393:DM393)</f>
        <v>0.32577226174470797</v>
      </c>
      <c r="DN321" s="96">
        <f>PRODUCT('mil mi val'!$C393:DN393)</f>
        <v>0.32251453912726091</v>
      </c>
      <c r="DO321" s="96">
        <f>PRODUCT('mil mi val'!$C393:DO393)</f>
        <v>0.3192893937359883</v>
      </c>
      <c r="DP321" s="96">
        <f>PRODUCT('mil mi val'!$C393:DP393)</f>
        <v>0.31609649979862842</v>
      </c>
      <c r="DQ321" s="96">
        <f>PRODUCT('mil mi val'!$C393:DQ393)</f>
        <v>0.31293553480064212</v>
      </c>
      <c r="DR321" s="96">
        <f>PRODUCT('mil mi val'!$C393:DR393)</f>
        <v>0.30980617945263572</v>
      </c>
      <c r="DS321" s="96">
        <f>PRODUCT('mil mi val'!$C393:DS393)</f>
        <v>0.30670811765810935</v>
      </c>
      <c r="DT321" s="96">
        <f>PRODUCT('mil mi val'!$C393:DT393)</f>
        <v>0.30364103648152824</v>
      </c>
    </row>
    <row r="322" spans="2:124" ht="15" x14ac:dyDescent="0.25">
      <c r="B322" s="55">
        <v>67</v>
      </c>
      <c r="C322" s="96">
        <v>1</v>
      </c>
      <c r="D322" s="96">
        <f>PRODUCT('mil mi val'!$C394:C394)</f>
        <v>0.99621730956351551</v>
      </c>
      <c r="E322" s="96">
        <f>PRODUCT('mil mi val'!$C394:D394)</f>
        <v>0.99160644449400703</v>
      </c>
      <c r="F322" s="96">
        <f>PRODUCT('mil mi val'!$C394:E394)</f>
        <v>0.98616670886573687</v>
      </c>
      <c r="G322" s="96">
        <f>PRODUCT('mil mi val'!$C394:F394)</f>
        <v>0.97996418170048083</v>
      </c>
      <c r="H322" s="96">
        <f>PRODUCT('mil mi val'!$C394:G394)</f>
        <v>0.9731307190034344</v>
      </c>
      <c r="I322" s="96">
        <f>PRODUCT('mil mi val'!$C394:H394)</f>
        <v>0.96586046672663439</v>
      </c>
      <c r="J322" s="96">
        <f>PRODUCT('mil mi val'!$C394:I394)</f>
        <v>0.95827380053621536</v>
      </c>
      <c r="K322" s="96">
        <f>PRODUCT('mil mi val'!$C394:J394)</f>
        <v>0.95039263488482595</v>
      </c>
      <c r="L322" s="96">
        <f>PRODUCT('mil mi val'!$C394:K394)</f>
        <v>0.94223949011540742</v>
      </c>
      <c r="M322" s="96">
        <f>PRODUCT('mil mi val'!$C394:L394)</f>
        <v>0.93384377070830371</v>
      </c>
      <c r="N322" s="96">
        <f>PRODUCT('mil mi val'!$C394:M394)</f>
        <v>0.92524139160733365</v>
      </c>
      <c r="O322" s="96">
        <f>PRODUCT('mil mi val'!$C394:N394)</f>
        <v>0.91647438525037572</v>
      </c>
      <c r="P322" s="96">
        <f>PRODUCT('mil mi val'!$C394:O394)</f>
        <v>0.90759049807693248</v>
      </c>
      <c r="Q322" s="96">
        <f>PRODUCT('mil mi val'!$C394:P394)</f>
        <v>0.89864278662849251</v>
      </c>
      <c r="R322" s="96">
        <f>PRODUCT('mil mi val'!$C394:Q394)</f>
        <v>0.88968922448909227</v>
      </c>
      <c r="S322" s="96">
        <f>PRODUCT('mil mi val'!$C394:R394)</f>
        <v>0.88079233224420128</v>
      </c>
      <c r="T322" s="96">
        <f>PRODUCT('mil mi val'!$C394:S394)</f>
        <v>0.87198440892175921</v>
      </c>
      <c r="U322" s="96">
        <f>PRODUCT('mil mi val'!$C394:T394)</f>
        <v>0.86326456483254166</v>
      </c>
      <c r="V322" s="96">
        <f>PRODUCT('mil mi val'!$C394:U394)</f>
        <v>0.85463191918421622</v>
      </c>
      <c r="W322" s="96">
        <f>PRODUCT('mil mi val'!$C394:V394)</f>
        <v>0.84608559999237409</v>
      </c>
      <c r="X322" s="96">
        <f>PRODUCT('mil mi val'!$C394:W394)</f>
        <v>0.83762474399245035</v>
      </c>
      <c r="Y322" s="96">
        <f>PRODUCT('mil mi val'!$C394:X394)</f>
        <v>0.82924849655252586</v>
      </c>
      <c r="Z322" s="96">
        <f>PRODUCT('mil mi val'!$C394:Y394)</f>
        <v>0.8209560115870006</v>
      </c>
      <c r="AA322" s="96">
        <f>PRODUCT('mil mi val'!$C394:Z394)</f>
        <v>0.81274645147113056</v>
      </c>
      <c r="AB322" s="96">
        <f>PRODUCT('mil mi val'!$C394:AA394)</f>
        <v>0.8046189869564192</v>
      </c>
      <c r="AC322" s="96">
        <f>PRODUCT('mil mi val'!$C394:AB394)</f>
        <v>0.79657279708685502</v>
      </c>
      <c r="AD322" s="96">
        <f>PRODUCT('mil mi val'!$C394:AC394)</f>
        <v>0.78860706911598644</v>
      </c>
      <c r="AE322" s="96">
        <f>PRODUCT('mil mi val'!$C394:AD394)</f>
        <v>0.78072099842482656</v>
      </c>
      <c r="AF322" s="96">
        <f>PRODUCT('mil mi val'!$C394:AE394)</f>
        <v>0.77291378844057834</v>
      </c>
      <c r="AG322" s="96">
        <f>PRODUCT('mil mi val'!$C394:AF394)</f>
        <v>0.76518465055617257</v>
      </c>
      <c r="AH322" s="96">
        <f>PRODUCT('mil mi val'!$C394:AG394)</f>
        <v>0.75753280405061085</v>
      </c>
      <c r="AI322" s="96">
        <f>PRODUCT('mil mi val'!$C394:AH394)</f>
        <v>0.74995747601010476</v>
      </c>
      <c r="AJ322" s="96">
        <f>PRODUCT('mil mi val'!$C394:AI394)</f>
        <v>0.74245790125000366</v>
      </c>
      <c r="AK322" s="96">
        <f>PRODUCT('mil mi val'!$C394:AJ394)</f>
        <v>0.73503332223750362</v>
      </c>
      <c r="AL322" s="96">
        <f>PRODUCT('mil mi val'!$C394:AK394)</f>
        <v>0.72768298901512862</v>
      </c>
      <c r="AM322" s="96">
        <f>PRODUCT('mil mi val'!$C394:AL394)</f>
        <v>0.7204061591249773</v>
      </c>
      <c r="AN322" s="96">
        <f>PRODUCT('mil mi val'!$C394:AM394)</f>
        <v>0.71320209753372754</v>
      </c>
      <c r="AO322" s="96">
        <f>PRODUCT('mil mi val'!$C394:AN394)</f>
        <v>0.70607007655839027</v>
      </c>
      <c r="AP322" s="96">
        <f>PRODUCT('mil mi val'!$C394:AO394)</f>
        <v>0.69900937579280631</v>
      </c>
      <c r="AQ322" s="96">
        <f>PRODUCT('mil mi val'!$C394:AP394)</f>
        <v>0.69201928203487828</v>
      </c>
      <c r="AR322" s="96">
        <f>PRODUCT('mil mi val'!$C394:AQ394)</f>
        <v>0.68509908921452944</v>
      </c>
      <c r="AS322" s="96">
        <f>PRODUCT('mil mi val'!$C394:AR394)</f>
        <v>0.6782480983223842</v>
      </c>
      <c r="AT322" s="96">
        <f>PRODUCT('mil mi val'!$C394:AS394)</f>
        <v>0.67146561733916033</v>
      </c>
      <c r="AU322" s="96">
        <f>PRODUCT('mil mi val'!$C394:AT394)</f>
        <v>0.66475096116576871</v>
      </c>
      <c r="AV322" s="96">
        <f>PRODUCT('mil mi val'!$C394:AU394)</f>
        <v>0.65810345155411099</v>
      </c>
      <c r="AW322" s="96">
        <f>PRODUCT('mil mi val'!$C394:AV394)</f>
        <v>0.65152241703856983</v>
      </c>
      <c r="AX322" s="96">
        <f>PRODUCT('mil mi val'!$C394:AW394)</f>
        <v>0.64500719286818409</v>
      </c>
      <c r="AY322" s="96">
        <f>PRODUCT('mil mi val'!$C394:AX394)</f>
        <v>0.63855712093950223</v>
      </c>
      <c r="AZ322" s="96">
        <f>PRODUCT('mil mi val'!$C394:AY394)</f>
        <v>0.63217154973010725</v>
      </c>
      <c r="BA322" s="96">
        <f>PRODUCT('mil mi val'!$C394:AZ394)</f>
        <v>0.62584983423280616</v>
      </c>
      <c r="BB322" s="96">
        <f>PRODUCT('mil mi val'!$C394:BA394)</f>
        <v>0.6195913358904781</v>
      </c>
      <c r="BC322" s="96">
        <f>PRODUCT('mil mi val'!$C394:BB394)</f>
        <v>0.61339542253157331</v>
      </c>
      <c r="BD322" s="96">
        <f>PRODUCT('mil mi val'!$C394:BC394)</f>
        <v>0.6072614683062576</v>
      </c>
      <c r="BE322" s="96">
        <f>PRODUCT('mil mi val'!$C394:BD394)</f>
        <v>0.60118885362319507</v>
      </c>
      <c r="BF322" s="96">
        <f>PRODUCT('mil mi val'!$C394:BE394)</f>
        <v>0.59517696508696316</v>
      </c>
      <c r="BG322" s="96">
        <f>PRODUCT('mil mi val'!$C394:BF394)</f>
        <v>0.58922519543609353</v>
      </c>
      <c r="BH322" s="96">
        <f>PRODUCT('mil mi val'!$C394:BG394)</f>
        <v>0.58333294348173259</v>
      </c>
      <c r="BI322" s="96">
        <f>PRODUCT('mil mi val'!$C394:BH394)</f>
        <v>0.5774996140469153</v>
      </c>
      <c r="BJ322" s="96">
        <f>PRODUCT('mil mi val'!$C394:BI394)</f>
        <v>0.57172461790644613</v>
      </c>
      <c r="BK322" s="96">
        <f>PRODUCT('mil mi val'!$C394:BJ394)</f>
        <v>0.56600737172738169</v>
      </c>
      <c r="BL322" s="96">
        <f>PRODUCT('mil mi val'!$C394:BK394)</f>
        <v>0.56034729801010785</v>
      </c>
      <c r="BM322" s="96">
        <f>PRODUCT('mil mi val'!$C394:BL394)</f>
        <v>0.55474382503000674</v>
      </c>
      <c r="BN322" s="96">
        <f>PRODUCT('mil mi val'!$C394:BM394)</f>
        <v>0.54919638677970672</v>
      </c>
      <c r="BO322" s="96">
        <f>PRODUCT('mil mi val'!$C394:BN394)</f>
        <v>0.54370442291190968</v>
      </c>
      <c r="BP322" s="96">
        <f>PRODUCT('mil mi val'!$C394:BO394)</f>
        <v>0.53826737868279062</v>
      </c>
      <c r="BQ322" s="96">
        <f>PRODUCT('mil mi val'!$C394:BP394)</f>
        <v>0.53288470489596274</v>
      </c>
      <c r="BR322" s="96">
        <f>PRODUCT('mil mi val'!$C394:BQ394)</f>
        <v>0.5275558578470031</v>
      </c>
      <c r="BS322" s="96">
        <f>PRODUCT('mil mi val'!$C394:BR394)</f>
        <v>0.52228029926853303</v>
      </c>
      <c r="BT322" s="96">
        <f>PRODUCT('mil mi val'!$C394:BS394)</f>
        <v>0.51705749627584774</v>
      </c>
      <c r="BU322" s="96">
        <f>PRODUCT('mil mi val'!$C394:BT394)</f>
        <v>0.51188692131308922</v>
      </c>
      <c r="BV322" s="96">
        <f>PRODUCT('mil mi val'!$C394:BU394)</f>
        <v>0.50676805209995834</v>
      </c>
      <c r="BW322" s="96">
        <f>PRODUCT('mil mi val'!$C394:BV394)</f>
        <v>0.50170037157895875</v>
      </c>
      <c r="BX322" s="96">
        <f>PRODUCT('mil mi val'!$C394:BW394)</f>
        <v>0.49668336786316913</v>
      </c>
      <c r="BY322" s="96">
        <f>PRODUCT('mil mi val'!$C394:BX394)</f>
        <v>0.49171653418453742</v>
      </c>
      <c r="BZ322" s="96">
        <f>PRODUCT('mil mi val'!$C394:BY394)</f>
        <v>0.48679936884269204</v>
      </c>
      <c r="CA322" s="96">
        <f>PRODUCT('mil mi val'!$C394:BZ394)</f>
        <v>0.4819313751542651</v>
      </c>
      <c r="CB322" s="96">
        <f>PRODUCT('mil mi val'!$C394:CA394)</f>
        <v>0.47711206140272244</v>
      </c>
      <c r="CC322" s="96">
        <f>PRODUCT('mil mi val'!$C394:CB394)</f>
        <v>0.47234094078869521</v>
      </c>
      <c r="CD322" s="96">
        <f>PRODUCT('mil mi val'!$C394:CC394)</f>
        <v>0.46761753138080825</v>
      </c>
      <c r="CE322" s="96">
        <f>PRODUCT('mil mi val'!$C394:CD394)</f>
        <v>0.46294135606700015</v>
      </c>
      <c r="CF322" s="96">
        <f>PRODUCT('mil mi val'!$C394:CE394)</f>
        <v>0.45831194250633017</v>
      </c>
      <c r="CG322" s="96">
        <f>PRODUCT('mil mi val'!$C394:CF394)</f>
        <v>0.45372882308126689</v>
      </c>
      <c r="CH322" s="96">
        <f>PRODUCT('mil mi val'!$C394:CG394)</f>
        <v>0.44919153485045421</v>
      </c>
      <c r="CI322" s="96">
        <f>PRODUCT('mil mi val'!$C394:CH394)</f>
        <v>0.44469961950194964</v>
      </c>
      <c r="CJ322" s="96">
        <f>PRODUCT('mil mi val'!$C394:CI394)</f>
        <v>0.44025262330693016</v>
      </c>
      <c r="CK322" s="96">
        <f>PRODUCT('mil mi val'!$C394:CJ394)</f>
        <v>0.43585009707386085</v>
      </c>
      <c r="CL322" s="96">
        <f>PRODUCT('mil mi val'!$C394:CK394)</f>
        <v>0.43149159610312227</v>
      </c>
      <c r="CM322" s="96">
        <f>PRODUCT('mil mi val'!$C394:CL394)</f>
        <v>0.42717668014209104</v>
      </c>
      <c r="CN322" s="96">
        <f>PRODUCT('mil mi val'!$C394:CM394)</f>
        <v>0.4229049133406701</v>
      </c>
      <c r="CO322" s="96">
        <f>PRODUCT('mil mi val'!$C394:CN394)</f>
        <v>0.41867586420726338</v>
      </c>
      <c r="CP322" s="96">
        <f>PRODUCT('mil mi val'!$C394:CO394)</f>
        <v>0.41448910556519075</v>
      </c>
      <c r="CQ322" s="96">
        <f>PRODUCT('mil mi val'!$C394:CP394)</f>
        <v>0.41034421450953884</v>
      </c>
      <c r="CR322" s="96">
        <f>PRODUCT('mil mi val'!$C394:CQ394)</f>
        <v>0.40624077236444345</v>
      </c>
      <c r="CS322" s="96">
        <f>PRODUCT('mil mi val'!$C394:CR394)</f>
        <v>0.40217836464079904</v>
      </c>
      <c r="CT322" s="96">
        <f>PRODUCT('mil mi val'!$C394:CS394)</f>
        <v>0.39815658099439105</v>
      </c>
      <c r="CU322" s="96">
        <f>PRODUCT('mil mi val'!$C394:CT394)</f>
        <v>0.39417501518444714</v>
      </c>
      <c r="CV322" s="96">
        <f>PRODUCT('mil mi val'!$C394:CU394)</f>
        <v>0.39023326503260269</v>
      </c>
      <c r="CW322" s="96">
        <f>PRODUCT('mil mi val'!$C394:CV394)</f>
        <v>0.38633093238227667</v>
      </c>
      <c r="CX322" s="96">
        <f>PRODUCT('mil mi val'!$C394:CW394)</f>
        <v>0.38246762305845389</v>
      </c>
      <c r="CY322" s="96">
        <f>PRODUCT('mil mi val'!$C394:CX394)</f>
        <v>0.37864294682786936</v>
      </c>
      <c r="CZ322" s="96">
        <f>PRODUCT('mil mi val'!$C394:CY394)</f>
        <v>0.37485651735959069</v>
      </c>
      <c r="DA322" s="96">
        <f>PRODUCT('mil mi val'!$C394:CZ394)</f>
        <v>0.37110795218599479</v>
      </c>
      <c r="DB322" s="96">
        <f>PRODUCT('mil mi val'!$C394:DA394)</f>
        <v>0.36739687266413484</v>
      </c>
      <c r="DC322" s="96">
        <f>PRODUCT('mil mi val'!$C394:DB394)</f>
        <v>0.36372290393749351</v>
      </c>
      <c r="DD322" s="96">
        <f>PRODUCT('mil mi val'!$C394:DC394)</f>
        <v>0.3600856748981186</v>
      </c>
      <c r="DE322" s="96">
        <f>PRODUCT('mil mi val'!$C394:DE394)</f>
        <v>0.35291996996764602</v>
      </c>
      <c r="DF322" s="96">
        <f>PRODUCT('mil mi val'!$C394:DF394)</f>
        <v>0.34939077026796955</v>
      </c>
      <c r="DG322" s="96">
        <f>PRODUCT('mil mi val'!$C394:DG394)</f>
        <v>0.34589686256528984</v>
      </c>
      <c r="DH322" s="96">
        <f>PRODUCT('mil mi val'!$C394:DH394)</f>
        <v>0.34243789393963692</v>
      </c>
      <c r="DI322" s="96">
        <f>PRODUCT('mil mi val'!$C394:DI394)</f>
        <v>0.33901351500024052</v>
      </c>
      <c r="DJ322" s="96">
        <f>PRODUCT('mil mi val'!$C394:DJ394)</f>
        <v>0.3356233798502381</v>
      </c>
      <c r="DK322" s="96">
        <f>PRODUCT('mil mi val'!$C394:DK394)</f>
        <v>0.33226714605173574</v>
      </c>
      <c r="DL322" s="96">
        <f>PRODUCT('mil mi val'!$C394:DL394)</f>
        <v>0.32894447459121839</v>
      </c>
      <c r="DM322" s="96">
        <f>PRODUCT('mil mi val'!$C394:DM394)</f>
        <v>0.3256550298453062</v>
      </c>
      <c r="DN322" s="96">
        <f>PRODUCT('mil mi val'!$C394:DN394)</f>
        <v>0.32239847954685313</v>
      </c>
      <c r="DO322" s="96">
        <f>PRODUCT('mil mi val'!$C394:DO394)</f>
        <v>0.3191744947513846</v>
      </c>
      <c r="DP322" s="96">
        <f>PRODUCT('mil mi val'!$C394:DP394)</f>
        <v>0.31598274980387075</v>
      </c>
      <c r="DQ322" s="96">
        <f>PRODUCT('mil mi val'!$C394:DQ394)</f>
        <v>0.31282292230583203</v>
      </c>
      <c r="DR322" s="96">
        <f>PRODUCT('mil mi val'!$C394:DR394)</f>
        <v>0.3096946930827737</v>
      </c>
      <c r="DS322" s="96">
        <f>PRODUCT('mil mi val'!$C394:DS394)</f>
        <v>0.30659774615194596</v>
      </c>
      <c r="DT322" s="96">
        <f>PRODUCT('mil mi val'!$C394:DT394)</f>
        <v>0.30353176869042647</v>
      </c>
    </row>
    <row r="323" spans="2:124" ht="15" x14ac:dyDescent="0.25">
      <c r="B323" s="55">
        <v>68</v>
      </c>
      <c r="C323" s="96">
        <v>1</v>
      </c>
      <c r="D323" s="96">
        <f>PRODUCT('mil mi val'!$C395:C395)</f>
        <v>0.99603311023151431</v>
      </c>
      <c r="E323" s="96">
        <f>PRODUCT('mil mi val'!$C395:D395)</f>
        <v>0.99129115467172957</v>
      </c>
      <c r="F323" s="96">
        <f>PRODUCT('mil mi val'!$C395:E395)</f>
        <v>0.98577131903076409</v>
      </c>
      <c r="G323" s="96">
        <f>PRODUCT('mil mi val'!$C395:F395)</f>
        <v>0.97952958002308133</v>
      </c>
      <c r="H323" s="96">
        <f>PRODUCT('mil mi val'!$C395:G395)</f>
        <v>0.97268514716599996</v>
      </c>
      <c r="I323" s="96">
        <f>PRODUCT('mil mi val'!$C395:H395)</f>
        <v>0.9654185208940288</v>
      </c>
      <c r="J323" s="96">
        <f>PRODUCT('mil mi val'!$C395:I395)</f>
        <v>0.95784087456068179</v>
      </c>
      <c r="K323" s="96">
        <f>PRODUCT('mil mi val'!$C395:J395)</f>
        <v>0.94996326943794929</v>
      </c>
      <c r="L323" s="96">
        <f>PRODUCT('mil mi val'!$C395:K395)</f>
        <v>0.94181380807107284</v>
      </c>
      <c r="M323" s="96">
        <f>PRODUCT('mil mi val'!$C395:L395)</f>
        <v>0.93342188165613127</v>
      </c>
      <c r="N323" s="96">
        <f>PRODUCT('mil mi val'!$C395:M395)</f>
        <v>0.92482338891140103</v>
      </c>
      <c r="O323" s="96">
        <f>PRODUCT('mil mi val'!$C395:N395)</f>
        <v>0.91606034328547581</v>
      </c>
      <c r="P323" s="96">
        <f>PRODUCT('mil mi val'!$C395:O395)</f>
        <v>0.90718046964711929</v>
      </c>
      <c r="Q323" s="96">
        <f>PRODUCT('mil mi val'!$C395:P395)</f>
        <v>0.89823680056809974</v>
      </c>
      <c r="R323" s="96">
        <f>PRODUCT('mil mi val'!$C395:Q395)</f>
        <v>0.8892872834413269</v>
      </c>
      <c r="S323" s="96">
        <f>PRODUCT('mil mi val'!$C395:R395)</f>
        <v>0.88039441060691359</v>
      </c>
      <c r="T323" s="96">
        <f>PRODUCT('mil mi val'!$C395:S395)</f>
        <v>0.87159046650084449</v>
      </c>
      <c r="U323" s="96">
        <f>PRODUCT('mil mi val'!$C395:T395)</f>
        <v>0.862874561835836</v>
      </c>
      <c r="V323" s="96">
        <f>PRODUCT('mil mi val'!$C395:U395)</f>
        <v>0.85424581621747764</v>
      </c>
      <c r="W323" s="96">
        <f>PRODUCT('mil mi val'!$C395:V395)</f>
        <v>0.84570335805530283</v>
      </c>
      <c r="X323" s="96">
        <f>PRODUCT('mil mi val'!$C395:W395)</f>
        <v>0.83724632447474978</v>
      </c>
      <c r="Y323" s="96">
        <f>PRODUCT('mil mi val'!$C395:X395)</f>
        <v>0.82887386123000228</v>
      </c>
      <c r="Z323" s="96">
        <f>PRODUCT('mil mi val'!$C395:Y395)</f>
        <v>0.82058512261770222</v>
      </c>
      <c r="AA323" s="96">
        <f>PRODUCT('mil mi val'!$C395:Z395)</f>
        <v>0.81237927139152522</v>
      </c>
      <c r="AB323" s="96">
        <f>PRODUCT('mil mi val'!$C395:AA395)</f>
        <v>0.80425547867760994</v>
      </c>
      <c r="AC323" s="96">
        <f>PRODUCT('mil mi val'!$C395:AB395)</f>
        <v>0.79621292389083387</v>
      </c>
      <c r="AD323" s="96">
        <f>PRODUCT('mil mi val'!$C395:AC395)</f>
        <v>0.78825079465192549</v>
      </c>
      <c r="AE323" s="96">
        <f>PRODUCT('mil mi val'!$C395:AD395)</f>
        <v>0.78036828670540626</v>
      </c>
      <c r="AF323" s="96">
        <f>PRODUCT('mil mi val'!$C395:AE395)</f>
        <v>0.77256460383835224</v>
      </c>
      <c r="AG323" s="96">
        <f>PRODUCT('mil mi val'!$C395:AF395)</f>
        <v>0.76483895779996869</v>
      </c>
      <c r="AH323" s="96">
        <f>PRODUCT('mil mi val'!$C395:AG395)</f>
        <v>0.75719056822196895</v>
      </c>
      <c r="AI323" s="96">
        <f>PRODUCT('mil mi val'!$C395:AH395)</f>
        <v>0.74961866253974929</v>
      </c>
      <c r="AJ323" s="96">
        <f>PRODUCT('mil mi val'!$C395:AI395)</f>
        <v>0.74212247591435176</v>
      </c>
      <c r="AK323" s="96">
        <f>PRODUCT('mil mi val'!$C395:AJ395)</f>
        <v>0.73470125115520823</v>
      </c>
      <c r="AL323" s="96">
        <f>PRODUCT('mil mi val'!$C395:AK395)</f>
        <v>0.72735423864365611</v>
      </c>
      <c r="AM323" s="96">
        <f>PRODUCT('mil mi val'!$C395:AL395)</f>
        <v>0.7200806962572196</v>
      </c>
      <c r="AN323" s="96">
        <f>PRODUCT('mil mi val'!$C395:AM395)</f>
        <v>0.71287988929464741</v>
      </c>
      <c r="AO323" s="96">
        <f>PRODUCT('mil mi val'!$C395:AN395)</f>
        <v>0.70575109040170092</v>
      </c>
      <c r="AP323" s="96">
        <f>PRODUCT('mil mi val'!$C395:AO395)</f>
        <v>0.69869357949768396</v>
      </c>
      <c r="AQ323" s="96">
        <f>PRODUCT('mil mi val'!$C395:AP395)</f>
        <v>0.69170664370270707</v>
      </c>
      <c r="AR323" s="96">
        <f>PRODUCT('mil mi val'!$C395:AQ395)</f>
        <v>0.68478957726568002</v>
      </c>
      <c r="AS323" s="96">
        <f>PRODUCT('mil mi val'!$C395:AR395)</f>
        <v>0.67794168149302325</v>
      </c>
      <c r="AT323" s="96">
        <f>PRODUCT('mil mi val'!$C395:AS395)</f>
        <v>0.67116226467809303</v>
      </c>
      <c r="AU323" s="96">
        <f>PRODUCT('mil mi val'!$C395:AT395)</f>
        <v>0.6644506420313121</v>
      </c>
      <c r="AV323" s="96">
        <f>PRODUCT('mil mi val'!$C395:AU395)</f>
        <v>0.65780613561099899</v>
      </c>
      <c r="AW323" s="96">
        <f>PRODUCT('mil mi val'!$C395:AV395)</f>
        <v>0.65122807425488904</v>
      </c>
      <c r="AX323" s="96">
        <f>PRODUCT('mil mi val'!$C395:AW395)</f>
        <v>0.6447157935123401</v>
      </c>
      <c r="AY323" s="96">
        <f>PRODUCT('mil mi val'!$C395:AX395)</f>
        <v>0.63826863557721669</v>
      </c>
      <c r="AZ323" s="96">
        <f>PRODUCT('mil mi val'!$C395:AY395)</f>
        <v>0.63188594922144448</v>
      </c>
      <c r="BA323" s="96">
        <f>PRODUCT('mil mi val'!$C395:AZ395)</f>
        <v>0.62556708972923003</v>
      </c>
      <c r="BB323" s="96">
        <f>PRODUCT('mil mi val'!$C395:BA395)</f>
        <v>0.61931141883193774</v>
      </c>
      <c r="BC323" s="96">
        <f>PRODUCT('mil mi val'!$C395:BB395)</f>
        <v>0.61311830464361838</v>
      </c>
      <c r="BD323" s="96">
        <f>PRODUCT('mil mi val'!$C395:BC395)</f>
        <v>0.60698712159718216</v>
      </c>
      <c r="BE323" s="96">
        <f>PRODUCT('mil mi val'!$C395:BD395)</f>
        <v>0.60091725038121035</v>
      </c>
      <c r="BF323" s="96">
        <f>PRODUCT('mil mi val'!$C395:BE395)</f>
        <v>0.5949080778773983</v>
      </c>
      <c r="BG323" s="96">
        <f>PRODUCT('mil mi val'!$C395:BF395)</f>
        <v>0.58895899709862432</v>
      </c>
      <c r="BH323" s="96">
        <f>PRODUCT('mil mi val'!$C395:BG395)</f>
        <v>0.58306940712763811</v>
      </c>
      <c r="BI323" s="96">
        <f>PRODUCT('mil mi val'!$C395:BH395)</f>
        <v>0.57723871305636176</v>
      </c>
      <c r="BJ323" s="96">
        <f>PRODUCT('mil mi val'!$C395:BI395)</f>
        <v>0.57146632592579816</v>
      </c>
      <c r="BK323" s="96">
        <f>PRODUCT('mil mi val'!$C395:BJ395)</f>
        <v>0.5657516626665402</v>
      </c>
      <c r="BL323" s="96">
        <f>PRODUCT('mil mi val'!$C395:BK395)</f>
        <v>0.56009414603987484</v>
      </c>
      <c r="BM323" s="96">
        <f>PRODUCT('mil mi val'!$C395:BL395)</f>
        <v>0.55449320457947604</v>
      </c>
      <c r="BN323" s="96">
        <f>PRODUCT('mil mi val'!$C395:BM395)</f>
        <v>0.54894827253368128</v>
      </c>
      <c r="BO323" s="96">
        <f>PRODUCT('mil mi val'!$C395:BN395)</f>
        <v>0.5434587898083445</v>
      </c>
      <c r="BP323" s="96">
        <f>PRODUCT('mil mi val'!$C395:BO395)</f>
        <v>0.53802420191026101</v>
      </c>
      <c r="BQ323" s="96">
        <f>PRODUCT('mil mi val'!$C395:BP395)</f>
        <v>0.53264395989115843</v>
      </c>
      <c r="BR323" s="96">
        <f>PRODUCT('mil mi val'!$C395:BQ395)</f>
        <v>0.52731752029224688</v>
      </c>
      <c r="BS323" s="96">
        <f>PRODUCT('mil mi val'!$C395:BR395)</f>
        <v>0.5220443450893244</v>
      </c>
      <c r="BT323" s="96">
        <f>PRODUCT('mil mi val'!$C395:BS395)</f>
        <v>0.51682390163843117</v>
      </c>
      <c r="BU323" s="96">
        <f>PRODUCT('mil mi val'!$C395:BT395)</f>
        <v>0.51165566262204687</v>
      </c>
      <c r="BV323" s="96">
        <f>PRODUCT('mil mi val'!$C395:BU395)</f>
        <v>0.50653910599582641</v>
      </c>
      <c r="BW323" s="96">
        <f>PRODUCT('mil mi val'!$C395:BV395)</f>
        <v>0.50147371493586812</v>
      </c>
      <c r="BX323" s="96">
        <f>PRODUCT('mil mi val'!$C395:BW395)</f>
        <v>0.49645897778650944</v>
      </c>
      <c r="BY323" s="96">
        <f>PRODUCT('mil mi val'!$C395:BX395)</f>
        <v>0.49149438800864431</v>
      </c>
      <c r="BZ323" s="96">
        <f>PRODUCT('mil mi val'!$C395:BY395)</f>
        <v>0.48657944412855786</v>
      </c>
      <c r="CA323" s="96">
        <f>PRODUCT('mil mi val'!$C395:BZ395)</f>
        <v>0.48171364968727226</v>
      </c>
      <c r="CB323" s="96">
        <f>PRODUCT('mil mi val'!$C395:CA395)</f>
        <v>0.47689651319039955</v>
      </c>
      <c r="CC323" s="96">
        <f>PRODUCT('mil mi val'!$C395:CB395)</f>
        <v>0.47212754805849555</v>
      </c>
      <c r="CD323" s="96">
        <f>PRODUCT('mil mi val'!$C395:CC395)</f>
        <v>0.46740627257791056</v>
      </c>
      <c r="CE323" s="96">
        <f>PRODUCT('mil mi val'!$C395:CD395)</f>
        <v>0.46273220985213148</v>
      </c>
      <c r="CF323" s="96">
        <f>PRODUCT('mil mi val'!$C395:CE395)</f>
        <v>0.45810488775361019</v>
      </c>
      <c r="CG323" s="96">
        <f>PRODUCT('mil mi val'!$C395:CF395)</f>
        <v>0.45352383887607406</v>
      </c>
      <c r="CH323" s="96">
        <f>PRODUCT('mil mi val'!$C395:CG395)</f>
        <v>0.44898860048731332</v>
      </c>
      <c r="CI323" s="96">
        <f>PRODUCT('mil mi val'!$C395:CH395)</f>
        <v>0.44449871448244016</v>
      </c>
      <c r="CJ323" s="96">
        <f>PRODUCT('mil mi val'!$C395:CI395)</f>
        <v>0.44005372733761577</v>
      </c>
      <c r="CK323" s="96">
        <f>PRODUCT('mil mi val'!$C395:CJ395)</f>
        <v>0.43565319006423964</v>
      </c>
      <c r="CL323" s="96">
        <f>PRODUCT('mil mi val'!$C395:CK395)</f>
        <v>0.43129665816359725</v>
      </c>
      <c r="CM323" s="96">
        <f>PRODUCT('mil mi val'!$C395:CL395)</f>
        <v>0.42698369158196126</v>
      </c>
      <c r="CN323" s="96">
        <f>PRODUCT('mil mi val'!$C395:CM395)</f>
        <v>0.42271385466614164</v>
      </c>
      <c r="CO323" s="96">
        <f>PRODUCT('mil mi val'!$C395:CN395)</f>
        <v>0.41848671611948024</v>
      </c>
      <c r="CP323" s="96">
        <f>PRODUCT('mil mi val'!$C395:CO395)</f>
        <v>0.41430184895828542</v>
      </c>
      <c r="CQ323" s="96">
        <f>PRODUCT('mil mi val'!$C395:CP395)</f>
        <v>0.41015883046870255</v>
      </c>
      <c r="CR323" s="96">
        <f>PRODUCT('mil mi val'!$C395:CQ395)</f>
        <v>0.40605724216401551</v>
      </c>
      <c r="CS323" s="96">
        <f>PRODUCT('mil mi val'!$C395:CR395)</f>
        <v>0.40199666974237536</v>
      </c>
      <c r="CT323" s="96">
        <f>PRODUCT('mil mi val'!$C395:CS395)</f>
        <v>0.39797670304495159</v>
      </c>
      <c r="CU323" s="96">
        <f>PRODUCT('mil mi val'!$C395:CT395)</f>
        <v>0.39399693601450209</v>
      </c>
      <c r="CV323" s="96">
        <f>PRODUCT('mil mi val'!$C395:CU395)</f>
        <v>0.39005696665435707</v>
      </c>
      <c r="CW323" s="96">
        <f>PRODUCT('mil mi val'!$C395:CV395)</f>
        <v>0.38615639698781351</v>
      </c>
      <c r="CX323" s="96">
        <f>PRODUCT('mil mi val'!$C395:CW395)</f>
        <v>0.38229483301793538</v>
      </c>
      <c r="CY323" s="96">
        <f>PRODUCT('mil mi val'!$C395:CX395)</f>
        <v>0.378471884687756</v>
      </c>
      <c r="CZ323" s="96">
        <f>PRODUCT('mil mi val'!$C395:CY395)</f>
        <v>0.37468716584087841</v>
      </c>
      <c r="DA323" s="96">
        <f>PRODUCT('mil mi val'!$C395:CZ395)</f>
        <v>0.3709402941824696</v>
      </c>
      <c r="DB323" s="96">
        <f>PRODUCT('mil mi val'!$C395:DA395)</f>
        <v>0.3672308912406449</v>
      </c>
      <c r="DC323" s="96">
        <f>PRODUCT('mil mi val'!$C395:DB395)</f>
        <v>0.36355858232823846</v>
      </c>
      <c r="DD323" s="96">
        <f>PRODUCT('mil mi val'!$C395:DC395)</f>
        <v>0.35992299650495607</v>
      </c>
      <c r="DE323" s="96">
        <f>PRODUCT('mil mi val'!$C395:DE395)</f>
        <v>0.35276052887450743</v>
      </c>
      <c r="DF323" s="96">
        <f>PRODUCT('mil mi val'!$C395:DF395)</f>
        <v>0.34923292358576236</v>
      </c>
      <c r="DG323" s="96">
        <f>PRODUCT('mil mi val'!$C395:DG395)</f>
        <v>0.34574059434990473</v>
      </c>
      <c r="DH323" s="96">
        <f>PRODUCT('mil mi val'!$C395:DH395)</f>
        <v>0.3422831884064057</v>
      </c>
      <c r="DI323" s="96">
        <f>PRODUCT('mil mi val'!$C395:DI395)</f>
        <v>0.33886035652234164</v>
      </c>
      <c r="DJ323" s="96">
        <f>PRODUCT('mil mi val'!$C395:DJ395)</f>
        <v>0.33547175295711823</v>
      </c>
      <c r="DK323" s="96">
        <f>PRODUCT('mil mi val'!$C395:DK395)</f>
        <v>0.33211703542754706</v>
      </c>
      <c r="DL323" s="96">
        <f>PRODUCT('mil mi val'!$C395:DL395)</f>
        <v>0.32879586507327158</v>
      </c>
      <c r="DM323" s="96">
        <f>PRODUCT('mil mi val'!$C395:DM395)</f>
        <v>0.32550790642253885</v>
      </c>
      <c r="DN323" s="96">
        <f>PRODUCT('mil mi val'!$C395:DN395)</f>
        <v>0.32225282735831345</v>
      </c>
      <c r="DO323" s="96">
        <f>PRODUCT('mil mi val'!$C395:DO395)</f>
        <v>0.3190302990847303</v>
      </c>
      <c r="DP323" s="96">
        <f>PRODUCT('mil mi val'!$C395:DP395)</f>
        <v>0.31583999609388297</v>
      </c>
      <c r="DQ323" s="96">
        <f>PRODUCT('mil mi val'!$C395:DQ395)</f>
        <v>0.31268159613294416</v>
      </c>
      <c r="DR323" s="96">
        <f>PRODUCT('mil mi val'!$C395:DR395)</f>
        <v>0.3095547801716147</v>
      </c>
      <c r="DS323" s="96">
        <f>PRODUCT('mil mi val'!$C395:DS395)</f>
        <v>0.30645923236989853</v>
      </c>
      <c r="DT323" s="96">
        <f>PRODUCT('mil mi val'!$C395:DT395)</f>
        <v>0.30339464004619954</v>
      </c>
    </row>
    <row r="324" spans="2:124" ht="15" x14ac:dyDescent="0.25">
      <c r="B324" s="55">
        <v>69</v>
      </c>
      <c r="C324" s="96">
        <v>1</v>
      </c>
      <c r="D324" s="96">
        <f>PRODUCT('mil mi val'!$C396:C396)</f>
        <v>0.99583400834474101</v>
      </c>
      <c r="E324" s="96">
        <f>PRODUCT('mil mi val'!$C396:D396)</f>
        <v>0.99094223155804617</v>
      </c>
      <c r="F324" s="96">
        <f>PRODUCT('mil mi val'!$C396:E396)</f>
        <v>0.98532217899116614</v>
      </c>
      <c r="G324" s="96">
        <f>PRODUCT('mil mi val'!$C396:F396)</f>
        <v>0.97902497919730469</v>
      </c>
      <c r="H324" s="96">
        <f>PRODUCT('mil mi val'!$C396:G396)</f>
        <v>0.97215777174800244</v>
      </c>
      <c r="I324" s="96">
        <f>PRODUCT('mil mi val'!$C396:H396)</f>
        <v>0.96488688771100728</v>
      </c>
      <c r="J324" s="96">
        <f>PRODUCT('mil mi val'!$C396:I396)</f>
        <v>0.95731366490086656</v>
      </c>
      <c r="K324" s="96">
        <f>PRODUCT('mil mi val'!$C396:J396)</f>
        <v>0.94944494989076167</v>
      </c>
      <c r="L324" s="96">
        <f>PRODUCT('mil mi val'!$C396:K396)</f>
        <v>0.94129993503804155</v>
      </c>
      <c r="M324" s="96">
        <f>PRODUCT('mil mi val'!$C396:L396)</f>
        <v>0.93291258743118599</v>
      </c>
      <c r="N324" s="96">
        <f>PRODUCT('mil mi val'!$C396:M396)</f>
        <v>0.92431878620139041</v>
      </c>
      <c r="O324" s="96">
        <f>PRODUCT('mil mi val'!$C396:N396)</f>
        <v>0.91556052187384473</v>
      </c>
      <c r="P324" s="96">
        <f>PRODUCT('mil mi val'!$C396:O396)</f>
        <v>0.90668549327764025</v>
      </c>
      <c r="Q324" s="96">
        <f>PRODUCT('mil mi val'!$C396:P396)</f>
        <v>0.89774670404888057</v>
      </c>
      <c r="R324" s="96">
        <f>PRODUCT('mil mi val'!$C396:Q396)</f>
        <v>0.88880206996318301</v>
      </c>
      <c r="S324" s="96">
        <f>PRODUCT('mil mi val'!$C396:R396)</f>
        <v>0.87991404926355121</v>
      </c>
      <c r="T324" s="96">
        <f>PRODUCT('mil mi val'!$C396:S396)</f>
        <v>0.87111490877091569</v>
      </c>
      <c r="U324" s="96">
        <f>PRODUCT('mil mi val'!$C396:T396)</f>
        <v>0.86240375968320648</v>
      </c>
      <c r="V324" s="96">
        <f>PRODUCT('mil mi val'!$C396:U396)</f>
        <v>0.85377972208637443</v>
      </c>
      <c r="W324" s="96">
        <f>PRODUCT('mil mi val'!$C396:V396)</f>
        <v>0.84524192486551064</v>
      </c>
      <c r="X324" s="96">
        <f>PRODUCT('mil mi val'!$C396:W396)</f>
        <v>0.8367895056168555</v>
      </c>
      <c r="Y324" s="96">
        <f>PRODUCT('mil mi val'!$C396:X396)</f>
        <v>0.82842161056068697</v>
      </c>
      <c r="Z324" s="96">
        <f>PRODUCT('mil mi val'!$C396:Y396)</f>
        <v>0.82013739445508005</v>
      </c>
      <c r="AA324" s="96">
        <f>PRODUCT('mil mi val'!$C396:Z396)</f>
        <v>0.81193602051052927</v>
      </c>
      <c r="AB324" s="96">
        <f>PRODUCT('mil mi val'!$C396:AA396)</f>
        <v>0.80381666030542398</v>
      </c>
      <c r="AC324" s="96">
        <f>PRODUCT('mil mi val'!$C396:AB396)</f>
        <v>0.79577849370236975</v>
      </c>
      <c r="AD324" s="96">
        <f>PRODUCT('mil mi val'!$C396:AC396)</f>
        <v>0.78782070876534604</v>
      </c>
      <c r="AE324" s="96">
        <f>PRODUCT('mil mi val'!$C396:AD396)</f>
        <v>0.77994250167769252</v>
      </c>
      <c r="AF324" s="96">
        <f>PRODUCT('mil mi val'!$C396:AE396)</f>
        <v>0.77214307666091564</v>
      </c>
      <c r="AG324" s="96">
        <f>PRODUCT('mil mi val'!$C396:AF396)</f>
        <v>0.7644216458943065</v>
      </c>
      <c r="AH324" s="96">
        <f>PRODUCT('mil mi val'!$C396:AG396)</f>
        <v>0.75677742943536341</v>
      </c>
      <c r="AI324" s="96">
        <f>PRODUCT('mil mi val'!$C396:AH396)</f>
        <v>0.74920965514100979</v>
      </c>
      <c r="AJ324" s="96">
        <f>PRODUCT('mil mi val'!$C396:AI396)</f>
        <v>0.74171755858959965</v>
      </c>
      <c r="AK324" s="96">
        <f>PRODUCT('mil mi val'!$C396:AJ396)</f>
        <v>0.73430038300370359</v>
      </c>
      <c r="AL324" s="96">
        <f>PRODUCT('mil mi val'!$C396:AK396)</f>
        <v>0.72695737917366654</v>
      </c>
      <c r="AM324" s="96">
        <f>PRODUCT('mil mi val'!$C396:AL396)</f>
        <v>0.71968780538192989</v>
      </c>
      <c r="AN324" s="96">
        <f>PRODUCT('mil mi val'!$C396:AM396)</f>
        <v>0.71249092732811059</v>
      </c>
      <c r="AO324" s="96">
        <f>PRODUCT('mil mi val'!$C396:AN396)</f>
        <v>0.70536601805482946</v>
      </c>
      <c r="AP324" s="96">
        <f>PRODUCT('mil mi val'!$C396:AO396)</f>
        <v>0.69831235787428114</v>
      </c>
      <c r="AQ324" s="96">
        <f>PRODUCT('mil mi val'!$C396:AP396)</f>
        <v>0.69132923429553828</v>
      </c>
      <c r="AR324" s="96">
        <f>PRODUCT('mil mi val'!$C396:AQ396)</f>
        <v>0.68441594195258293</v>
      </c>
      <c r="AS324" s="96">
        <f>PRODUCT('mil mi val'!$C396:AR396)</f>
        <v>0.67757178253305705</v>
      </c>
      <c r="AT324" s="96">
        <f>PRODUCT('mil mi val'!$C396:AS396)</f>
        <v>0.67079606470772646</v>
      </c>
      <c r="AU324" s="96">
        <f>PRODUCT('mil mi val'!$C396:AT396)</f>
        <v>0.66408810406064922</v>
      </c>
      <c r="AV324" s="96">
        <f>PRODUCT('mil mi val'!$C396:AU396)</f>
        <v>0.65744722302004277</v>
      </c>
      <c r="AW324" s="96">
        <f>PRODUCT('mil mi val'!$C396:AV396)</f>
        <v>0.6508727507898423</v>
      </c>
      <c r="AX324" s="96">
        <f>PRODUCT('mil mi val'!$C396:AW396)</f>
        <v>0.64436402328194387</v>
      </c>
      <c r="AY324" s="96">
        <f>PRODUCT('mil mi val'!$C396:AX396)</f>
        <v>0.63792038304912446</v>
      </c>
      <c r="AZ324" s="96">
        <f>PRODUCT('mil mi val'!$C396:AY396)</f>
        <v>0.63154117921863318</v>
      </c>
      <c r="BA324" s="96">
        <f>PRODUCT('mil mi val'!$C396:AZ396)</f>
        <v>0.62522576742644687</v>
      </c>
      <c r="BB324" s="96">
        <f>PRODUCT('mil mi val'!$C396:BA396)</f>
        <v>0.61897350975218235</v>
      </c>
      <c r="BC324" s="96">
        <f>PRODUCT('mil mi val'!$C396:BB396)</f>
        <v>0.6127837746546605</v>
      </c>
      <c r="BD324" s="96">
        <f>PRODUCT('mil mi val'!$C396:BC396)</f>
        <v>0.60665593690811392</v>
      </c>
      <c r="BE324" s="96">
        <f>PRODUCT('mil mi val'!$C396:BD396)</f>
        <v>0.60058937753903274</v>
      </c>
      <c r="BF324" s="96">
        <f>PRODUCT('mil mi val'!$C396:BE396)</f>
        <v>0.59458348376364245</v>
      </c>
      <c r="BG324" s="96">
        <f>PRODUCT('mil mi val'!$C396:BF396)</f>
        <v>0.58863764892600601</v>
      </c>
      <c r="BH324" s="96">
        <f>PRODUCT('mil mi val'!$C396:BG396)</f>
        <v>0.58275127243674596</v>
      </c>
      <c r="BI324" s="96">
        <f>PRODUCT('mil mi val'!$C396:BH396)</f>
        <v>0.57692375971237853</v>
      </c>
      <c r="BJ324" s="96">
        <f>PRODUCT('mil mi val'!$C396:BI396)</f>
        <v>0.57115452211525475</v>
      </c>
      <c r="BK324" s="96">
        <f>PRODUCT('mil mi val'!$C396:BJ396)</f>
        <v>0.56544297689410217</v>
      </c>
      <c r="BL324" s="96">
        <f>PRODUCT('mil mi val'!$C396:BK396)</f>
        <v>0.55978854712516113</v>
      </c>
      <c r="BM324" s="96">
        <f>PRODUCT('mil mi val'!$C396:BL396)</f>
        <v>0.55419066165390951</v>
      </c>
      <c r="BN324" s="96">
        <f>PRODUCT('mil mi val'!$C396:BM396)</f>
        <v>0.54864875503737043</v>
      </c>
      <c r="BO324" s="96">
        <f>PRODUCT('mil mi val'!$C396:BN396)</f>
        <v>0.5431622674869967</v>
      </c>
      <c r="BP324" s="96">
        <f>PRODUCT('mil mi val'!$C396:BO396)</f>
        <v>0.53773064481212673</v>
      </c>
      <c r="BQ324" s="96">
        <f>PRODUCT('mil mi val'!$C396:BP396)</f>
        <v>0.53235333836400545</v>
      </c>
      <c r="BR324" s="96">
        <f>PRODUCT('mil mi val'!$C396:BQ396)</f>
        <v>0.52702980498036534</v>
      </c>
      <c r="BS324" s="96">
        <f>PRODUCT('mil mi val'!$C396:BR396)</f>
        <v>0.52175950693056172</v>
      </c>
      <c r="BT324" s="96">
        <f>PRODUCT('mil mi val'!$C396:BS396)</f>
        <v>0.51654191186125609</v>
      </c>
      <c r="BU324" s="96">
        <f>PRODUCT('mil mi val'!$C396:BT396)</f>
        <v>0.51137649274264352</v>
      </c>
      <c r="BV324" s="96">
        <f>PRODUCT('mil mi val'!$C396:BU396)</f>
        <v>0.50626272781521708</v>
      </c>
      <c r="BW324" s="96">
        <f>PRODUCT('mil mi val'!$C396:BV396)</f>
        <v>0.50120010053706487</v>
      </c>
      <c r="BX324" s="96">
        <f>PRODUCT('mil mi val'!$C396:BW396)</f>
        <v>0.49618809953169424</v>
      </c>
      <c r="BY324" s="96">
        <f>PRODUCT('mil mi val'!$C396:BX396)</f>
        <v>0.49122621853637727</v>
      </c>
      <c r="BZ324" s="96">
        <f>PRODUCT('mil mi val'!$C396:BY396)</f>
        <v>0.48631395635101349</v>
      </c>
      <c r="CA324" s="96">
        <f>PRODUCT('mil mi val'!$C396:BZ396)</f>
        <v>0.48145081678750334</v>
      </c>
      <c r="CB324" s="96">
        <f>PRODUCT('mil mi val'!$C396:CA396)</f>
        <v>0.4766363086196283</v>
      </c>
      <c r="CC324" s="96">
        <f>PRODUCT('mil mi val'!$C396:CB396)</f>
        <v>0.47186994553343203</v>
      </c>
      <c r="CD324" s="96">
        <f>PRODUCT('mil mi val'!$C396:CC396)</f>
        <v>0.46715124607809771</v>
      </c>
      <c r="CE324" s="96">
        <f>PRODUCT('mil mi val'!$C396:CD396)</f>
        <v>0.46247973361731676</v>
      </c>
      <c r="CF324" s="96">
        <f>PRODUCT('mil mi val'!$C396:CE396)</f>
        <v>0.4578549362811436</v>
      </c>
      <c r="CG324" s="96">
        <f>PRODUCT('mil mi val'!$C396:CF396)</f>
        <v>0.45327638691833216</v>
      </c>
      <c r="CH324" s="96">
        <f>PRODUCT('mil mi val'!$C396:CG396)</f>
        <v>0.44874362304914883</v>
      </c>
      <c r="CI324" s="96">
        <f>PRODUCT('mil mi val'!$C396:CH396)</f>
        <v>0.44425618681865736</v>
      </c>
      <c r="CJ324" s="96">
        <f>PRODUCT('mil mi val'!$C396:CI396)</f>
        <v>0.43981362495047077</v>
      </c>
      <c r="CK324" s="96">
        <f>PRODUCT('mil mi val'!$C396:CJ396)</f>
        <v>0.43541548870096608</v>
      </c>
      <c r="CL324" s="96">
        <f>PRODUCT('mil mi val'!$C396:CK396)</f>
        <v>0.43106133381395639</v>
      </c>
      <c r="CM324" s="96">
        <f>PRODUCT('mil mi val'!$C396:CL396)</f>
        <v>0.4267507204758168</v>
      </c>
      <c r="CN324" s="96">
        <f>PRODUCT('mil mi val'!$C396:CM396)</f>
        <v>0.42248321327105864</v>
      </c>
      <c r="CO324" s="96">
        <f>PRODUCT('mil mi val'!$C396:CN396)</f>
        <v>0.41825838113834807</v>
      </c>
      <c r="CP324" s="96">
        <f>PRODUCT('mil mi val'!$C396:CO396)</f>
        <v>0.41407579732696459</v>
      </c>
      <c r="CQ324" s="96">
        <f>PRODUCT('mil mi val'!$C396:CP396)</f>
        <v>0.40993503935369496</v>
      </c>
      <c r="CR324" s="96">
        <f>PRODUCT('mil mi val'!$C396:CQ396)</f>
        <v>0.40583568896015804</v>
      </c>
      <c r="CS324" s="96">
        <f>PRODUCT('mil mi val'!$C396:CR396)</f>
        <v>0.40177733207055644</v>
      </c>
      <c r="CT324" s="96">
        <f>PRODUCT('mil mi val'!$C396:CS396)</f>
        <v>0.39775955874985086</v>
      </c>
      <c r="CU324" s="96">
        <f>PRODUCT('mil mi val'!$C396:CT396)</f>
        <v>0.39378196316235237</v>
      </c>
      <c r="CV324" s="96">
        <f>PRODUCT('mil mi val'!$C396:CU396)</f>
        <v>0.38984414353072883</v>
      </c>
      <c r="CW324" s="96">
        <f>PRODUCT('mil mi val'!$C396:CV396)</f>
        <v>0.38594570209542156</v>
      </c>
      <c r="CX324" s="96">
        <f>PRODUCT('mil mi val'!$C396:CW396)</f>
        <v>0.38208624507446737</v>
      </c>
      <c r="CY324" s="96">
        <f>PRODUCT('mil mi val'!$C396:CX396)</f>
        <v>0.37826538262372267</v>
      </c>
      <c r="CZ324" s="96">
        <f>PRODUCT('mil mi val'!$C396:CY396)</f>
        <v>0.37448272879748545</v>
      </c>
      <c r="DA324" s="96">
        <f>PRODUCT('mil mi val'!$C396:CZ396)</f>
        <v>0.37073790150951058</v>
      </c>
      <c r="DB324" s="96">
        <f>PRODUCT('mil mi val'!$C396:DA396)</f>
        <v>0.36703052249441548</v>
      </c>
      <c r="DC324" s="96">
        <f>PRODUCT('mil mi val'!$C396:DB396)</f>
        <v>0.36336021726947132</v>
      </c>
      <c r="DD324" s="96">
        <f>PRODUCT('mil mi val'!$C396:DC396)</f>
        <v>0.35972661509677661</v>
      </c>
      <c r="DE324" s="96">
        <f>PRODUCT('mil mi val'!$C396:DE396)</f>
        <v>0.35256805545635073</v>
      </c>
      <c r="DF324" s="96">
        <f>PRODUCT('mil mi val'!$C396:DF396)</f>
        <v>0.34904237490178719</v>
      </c>
      <c r="DG324" s="96">
        <f>PRODUCT('mil mi val'!$C396:DG396)</f>
        <v>0.34555195115276932</v>
      </c>
      <c r="DH324" s="96">
        <f>PRODUCT('mil mi val'!$C396:DH396)</f>
        <v>0.34209643164124165</v>
      </c>
      <c r="DI324" s="96">
        <f>PRODUCT('mil mi val'!$C396:DI396)</f>
        <v>0.33867546732482923</v>
      </c>
      <c r="DJ324" s="96">
        <f>PRODUCT('mil mi val'!$C396:DJ396)</f>
        <v>0.33528871265158094</v>
      </c>
      <c r="DK324" s="96">
        <f>PRODUCT('mil mi val'!$C396:DK396)</f>
        <v>0.33193582552506512</v>
      </c>
      <c r="DL324" s="96">
        <f>PRODUCT('mil mi val'!$C396:DL396)</f>
        <v>0.32861646726981447</v>
      </c>
      <c r="DM324" s="96">
        <f>PRODUCT('mil mi val'!$C396:DM396)</f>
        <v>0.32533030259711632</v>
      </c>
      <c r="DN324" s="96">
        <f>PRODUCT('mil mi val'!$C396:DN396)</f>
        <v>0.32207699957114516</v>
      </c>
      <c r="DO324" s="96">
        <f>PRODUCT('mil mi val'!$C396:DO396)</f>
        <v>0.31885622957543369</v>
      </c>
      <c r="DP324" s="96">
        <f>PRODUCT('mil mi val'!$C396:DP396)</f>
        <v>0.31566766727967938</v>
      </c>
      <c r="DQ324" s="96">
        <f>PRODUCT('mil mi val'!$C396:DQ396)</f>
        <v>0.31251099060688259</v>
      </c>
      <c r="DR324" s="96">
        <f>PRODUCT('mil mi val'!$C396:DR396)</f>
        <v>0.30938588070081374</v>
      </c>
      <c r="DS324" s="96">
        <f>PRODUCT('mil mi val'!$C396:DS396)</f>
        <v>0.30629202189380561</v>
      </c>
      <c r="DT324" s="96">
        <f>PRODUCT('mil mi val'!$C396:DT396)</f>
        <v>0.30322910167486755</v>
      </c>
    </row>
    <row r="325" spans="2:124" ht="15" x14ac:dyDescent="0.25">
      <c r="B325" s="55">
        <v>70</v>
      </c>
      <c r="C325" s="96">
        <v>1</v>
      </c>
      <c r="D325" s="96">
        <f>PRODUCT('mil mi val'!$C397:C397)</f>
        <v>0.99563924761126077</v>
      </c>
      <c r="E325" s="96">
        <f>PRODUCT('mil mi val'!$C397:D397)</f>
        <v>0.99058524543017135</v>
      </c>
      <c r="F325" s="96">
        <f>PRODUCT('mil mi val'!$C397:E397)</f>
        <v>0.98484860257844753</v>
      </c>
      <c r="G325" s="96">
        <f>PRODUCT('mil mi val'!$C397:F397)</f>
        <v>0.97847808824554605</v>
      </c>
      <c r="H325" s="96">
        <f>PRODUCT('mil mi val'!$C397:G397)</f>
        <v>0.97157369970669305</v>
      </c>
      <c r="I325" s="96">
        <f>PRODUCT('mil mi val'!$C397:H397)</f>
        <v>0.96428828191801963</v>
      </c>
      <c r="J325" s="96">
        <f>PRODUCT('mil mi val'!$C397:I397)</f>
        <v>0.95671284181736882</v>
      </c>
      <c r="K325" s="96">
        <f>PRODUCT('mil mi val'!$C397:J397)</f>
        <v>0.9488492710721077</v>
      </c>
      <c r="L325" s="96">
        <f>PRODUCT('mil mi val'!$C397:K397)</f>
        <v>0.94071297941694898</v>
      </c>
      <c r="M325" s="96">
        <f>PRODUCT('mil mi val'!$C397:L397)</f>
        <v>0.932330861812392</v>
      </c>
      <c r="N325" s="96">
        <f>PRODUCT('mil mi val'!$C397:M397)</f>
        <v>0.92374241932081647</v>
      </c>
      <c r="O325" s="96">
        <f>PRODUCT('mil mi val'!$C397:N397)</f>
        <v>0.91498961628386133</v>
      </c>
      <c r="P325" s="96">
        <f>PRODUCT('mil mi val'!$C397:O397)</f>
        <v>0.90612012178760515</v>
      </c>
      <c r="Q325" s="96">
        <f>PRODUCT('mil mi val'!$C397:P397)</f>
        <v>0.89718690641728127</v>
      </c>
      <c r="R325" s="96">
        <f>PRODUCT('mil mi val'!$C397:Q397)</f>
        <v>0.88824784983463012</v>
      </c>
      <c r="S325" s="96">
        <f>PRODUCT('mil mi val'!$C397:R397)</f>
        <v>0.87936537133628379</v>
      </c>
      <c r="T325" s="96">
        <f>PRODUCT('mil mi val'!$C397:S397)</f>
        <v>0.87057171762292096</v>
      </c>
      <c r="U325" s="96">
        <f>PRODUCT('mil mi val'!$C397:T397)</f>
        <v>0.8618660004466917</v>
      </c>
      <c r="V325" s="96">
        <f>PRODUCT('mil mi val'!$C397:U397)</f>
        <v>0.85324734044222483</v>
      </c>
      <c r="W325" s="96">
        <f>PRODUCT('mil mi val'!$C397:V397)</f>
        <v>0.84471486703780263</v>
      </c>
      <c r="X325" s="96">
        <f>PRODUCT('mil mi val'!$C397:W397)</f>
        <v>0.83626771836742464</v>
      </c>
      <c r="Y325" s="96">
        <f>PRODUCT('mil mi val'!$C397:X397)</f>
        <v>0.82790504118375041</v>
      </c>
      <c r="Z325" s="96">
        <f>PRODUCT('mil mi val'!$C397:Y397)</f>
        <v>0.81962599077191289</v>
      </c>
      <c r="AA325" s="96">
        <f>PRODUCT('mil mi val'!$C397:Z397)</f>
        <v>0.81142973086419379</v>
      </c>
      <c r="AB325" s="96">
        <f>PRODUCT('mil mi val'!$C397:AA397)</f>
        <v>0.80331543355555179</v>
      </c>
      <c r="AC325" s="96">
        <f>PRODUCT('mil mi val'!$C397:AB397)</f>
        <v>0.79528227921999628</v>
      </c>
      <c r="AD325" s="96">
        <f>PRODUCT('mil mi val'!$C397:AC397)</f>
        <v>0.78732945642779628</v>
      </c>
      <c r="AE325" s="96">
        <f>PRODUCT('mil mi val'!$C397:AD397)</f>
        <v>0.77945616186351829</v>
      </c>
      <c r="AF325" s="96">
        <f>PRODUCT('mil mi val'!$C397:AE397)</f>
        <v>0.77166160024488306</v>
      </c>
      <c r="AG325" s="96">
        <f>PRODUCT('mil mi val'!$C397:AF397)</f>
        <v>0.76394498424243418</v>
      </c>
      <c r="AH325" s="96">
        <f>PRODUCT('mil mi val'!$C397:AG397)</f>
        <v>0.7563055344000098</v>
      </c>
      <c r="AI325" s="96">
        <f>PRODUCT('mil mi val'!$C397:AH397)</f>
        <v>0.74874247905600966</v>
      </c>
      <c r="AJ325" s="96">
        <f>PRODUCT('mil mi val'!$C397:AI397)</f>
        <v>0.74125505426544958</v>
      </c>
      <c r="AK325" s="96">
        <f>PRODUCT('mil mi val'!$C397:AJ397)</f>
        <v>0.73384250372279503</v>
      </c>
      <c r="AL325" s="96">
        <f>PRODUCT('mil mi val'!$C397:AK397)</f>
        <v>0.7265040786855671</v>
      </c>
      <c r="AM325" s="96">
        <f>PRODUCT('mil mi val'!$C397:AL397)</f>
        <v>0.71923903789871146</v>
      </c>
      <c r="AN325" s="96">
        <f>PRODUCT('mil mi val'!$C397:AM397)</f>
        <v>0.71204664751972435</v>
      </c>
      <c r="AO325" s="96">
        <f>PRODUCT('mil mi val'!$C397:AN397)</f>
        <v>0.70492618104452709</v>
      </c>
      <c r="AP325" s="96">
        <f>PRODUCT('mil mi val'!$C397:AO397)</f>
        <v>0.69787691923408179</v>
      </c>
      <c r="AQ325" s="96">
        <f>PRODUCT('mil mi val'!$C397:AP397)</f>
        <v>0.69089815004174093</v>
      </c>
      <c r="AR325" s="96">
        <f>PRODUCT('mil mi val'!$C397:AQ397)</f>
        <v>0.68398916854132352</v>
      </c>
      <c r="AS325" s="96">
        <f>PRODUCT('mil mi val'!$C397:AR397)</f>
        <v>0.67714927685591031</v>
      </c>
      <c r="AT325" s="96">
        <f>PRODUCT('mil mi val'!$C397:AS397)</f>
        <v>0.67037778408735116</v>
      </c>
      <c r="AU325" s="96">
        <f>PRODUCT('mil mi val'!$C397:AT397)</f>
        <v>0.66367400624647765</v>
      </c>
      <c r="AV325" s="96">
        <f>PRODUCT('mil mi val'!$C397:AU397)</f>
        <v>0.65703726618401292</v>
      </c>
      <c r="AW325" s="96">
        <f>PRODUCT('mil mi val'!$C397:AV397)</f>
        <v>0.6504668935221728</v>
      </c>
      <c r="AX325" s="96">
        <f>PRODUCT('mil mi val'!$C397:AW397)</f>
        <v>0.64396222458695107</v>
      </c>
      <c r="AY325" s="96">
        <f>PRODUCT('mil mi val'!$C397:AX397)</f>
        <v>0.6375226023410816</v>
      </c>
      <c r="AZ325" s="96">
        <f>PRODUCT('mil mi val'!$C397:AY397)</f>
        <v>0.63114737631767082</v>
      </c>
      <c r="BA325" s="96">
        <f>PRODUCT('mil mi val'!$C397:AZ397)</f>
        <v>0.62483590255449406</v>
      </c>
      <c r="BB325" s="96">
        <f>PRODUCT('mil mi val'!$C397:BA397)</f>
        <v>0.61858754352894907</v>
      </c>
      <c r="BC325" s="96">
        <f>PRODUCT('mil mi val'!$C397:BB397)</f>
        <v>0.61240166809365959</v>
      </c>
      <c r="BD325" s="96">
        <f>PRODUCT('mil mi val'!$C397:BC397)</f>
        <v>0.60627765141272294</v>
      </c>
      <c r="BE325" s="96">
        <f>PRODUCT('mil mi val'!$C397:BD397)</f>
        <v>0.60021487489859571</v>
      </c>
      <c r="BF325" s="96">
        <f>PRODUCT('mil mi val'!$C397:BE397)</f>
        <v>0.59421272614960974</v>
      </c>
      <c r="BG325" s="96">
        <f>PRODUCT('mil mi val'!$C397:BF397)</f>
        <v>0.58827059888811362</v>
      </c>
      <c r="BH325" s="96">
        <f>PRODUCT('mil mi val'!$C397:BG397)</f>
        <v>0.58238789289923243</v>
      </c>
      <c r="BI325" s="96">
        <f>PRODUCT('mil mi val'!$C397:BH397)</f>
        <v>0.57656401397024015</v>
      </c>
      <c r="BJ325" s="96">
        <f>PRODUCT('mil mi val'!$C397:BI397)</f>
        <v>0.57079837383053778</v>
      </c>
      <c r="BK325" s="96">
        <f>PRODUCT('mil mi val'!$C397:BJ397)</f>
        <v>0.56509039009223239</v>
      </c>
      <c r="BL325" s="96">
        <f>PRODUCT('mil mi val'!$C397:BK397)</f>
        <v>0.55943948619131001</v>
      </c>
      <c r="BM325" s="96">
        <f>PRODUCT('mil mi val'!$C397:BL397)</f>
        <v>0.55384509132939685</v>
      </c>
      <c r="BN325" s="96">
        <f>PRODUCT('mil mi val'!$C397:BM397)</f>
        <v>0.54830664041610289</v>
      </c>
      <c r="BO325" s="96">
        <f>PRODUCT('mil mi val'!$C397:BN397)</f>
        <v>0.54282357401194181</v>
      </c>
      <c r="BP325" s="96">
        <f>PRODUCT('mil mi val'!$C397:BO397)</f>
        <v>0.5373953382718224</v>
      </c>
      <c r="BQ325" s="96">
        <f>PRODUCT('mil mi val'!$C397:BP397)</f>
        <v>0.53202138488910422</v>
      </c>
      <c r="BR325" s="96">
        <f>PRODUCT('mil mi val'!$C397:BQ397)</f>
        <v>0.52670117104021319</v>
      </c>
      <c r="BS325" s="96">
        <f>PRODUCT('mil mi val'!$C397:BR397)</f>
        <v>0.52143415932981108</v>
      </c>
      <c r="BT325" s="96">
        <f>PRODUCT('mil mi val'!$C397:BS397)</f>
        <v>0.51621981773651293</v>
      </c>
      <c r="BU325" s="96">
        <f>PRODUCT('mil mi val'!$C397:BT397)</f>
        <v>0.51105761955914775</v>
      </c>
      <c r="BV325" s="96">
        <f>PRODUCT('mil mi val'!$C397:BU397)</f>
        <v>0.50594704336355623</v>
      </c>
      <c r="BW325" s="96">
        <f>PRODUCT('mil mi val'!$C397:BV397)</f>
        <v>0.5008875729299207</v>
      </c>
      <c r="BX325" s="96">
        <f>PRODUCT('mil mi val'!$C397:BW397)</f>
        <v>0.4958786972006215</v>
      </c>
      <c r="BY325" s="96">
        <f>PRODUCT('mil mi val'!$C397:BX397)</f>
        <v>0.49091991022861525</v>
      </c>
      <c r="BZ325" s="96">
        <f>PRODUCT('mil mi val'!$C397:BY397)</f>
        <v>0.4860107111263291</v>
      </c>
      <c r="CA325" s="96">
        <f>PRODUCT('mil mi val'!$C397:BZ397)</f>
        <v>0.48115060401506582</v>
      </c>
      <c r="CB325" s="96">
        <f>PRODUCT('mil mi val'!$C397:CA397)</f>
        <v>0.47633909797491514</v>
      </c>
      <c r="CC325" s="96">
        <f>PRODUCT('mil mi val'!$C397:CB397)</f>
        <v>0.47157570699516599</v>
      </c>
      <c r="CD325" s="96">
        <f>PRODUCT('mil mi val'!$C397:CC397)</f>
        <v>0.46685994992521435</v>
      </c>
      <c r="CE325" s="96">
        <f>PRODUCT('mil mi val'!$C397:CD397)</f>
        <v>0.46219135042596221</v>
      </c>
      <c r="CF325" s="96">
        <f>PRODUCT('mil mi val'!$C397:CE397)</f>
        <v>0.4575694369217026</v>
      </c>
      <c r="CG325" s="96">
        <f>PRODUCT('mil mi val'!$C397:CF397)</f>
        <v>0.45299374255248559</v>
      </c>
      <c r="CH325" s="96">
        <f>PRODUCT('mil mi val'!$C397:CG397)</f>
        <v>0.44846380512696071</v>
      </c>
      <c r="CI325" s="96">
        <f>PRODUCT('mil mi val'!$C397:CH397)</f>
        <v>0.44397916707569113</v>
      </c>
      <c r="CJ325" s="96">
        <f>PRODUCT('mil mi val'!$C397:CI397)</f>
        <v>0.43953937540493421</v>
      </c>
      <c r="CK325" s="96">
        <f>PRODUCT('mil mi val'!$C397:CJ397)</f>
        <v>0.43514398165088486</v>
      </c>
      <c r="CL325" s="96">
        <f>PRODUCT('mil mi val'!$C397:CK397)</f>
        <v>0.43079254183437599</v>
      </c>
      <c r="CM325" s="96">
        <f>PRODUCT('mil mi val'!$C397:CL397)</f>
        <v>0.42648461641603225</v>
      </c>
      <c r="CN325" s="96">
        <f>PRODUCT('mil mi val'!$C397:CM397)</f>
        <v>0.42221977025187191</v>
      </c>
      <c r="CO325" s="96">
        <f>PRODUCT('mil mi val'!$C397:CN397)</f>
        <v>0.41799757254935316</v>
      </c>
      <c r="CP325" s="96">
        <f>PRODUCT('mil mi val'!$C397:CO397)</f>
        <v>0.4138175968238596</v>
      </c>
      <c r="CQ325" s="96">
        <f>PRODUCT('mil mi val'!$C397:CP397)</f>
        <v>0.40967942085562098</v>
      </c>
      <c r="CR325" s="96">
        <f>PRODUCT('mil mi val'!$C397:CQ397)</f>
        <v>0.40558262664706479</v>
      </c>
      <c r="CS325" s="96">
        <f>PRODUCT('mil mi val'!$C397:CR397)</f>
        <v>0.40152680038059413</v>
      </c>
      <c r="CT325" s="96">
        <f>PRODUCT('mil mi val'!$C397:CS397)</f>
        <v>0.39751153237678816</v>
      </c>
      <c r="CU325" s="96">
        <f>PRODUCT('mil mi val'!$C397:CT397)</f>
        <v>0.39353641705302028</v>
      </c>
      <c r="CV325" s="96">
        <f>PRODUCT('mil mi val'!$C397:CU397)</f>
        <v>0.38960105288249008</v>
      </c>
      <c r="CW325" s="96">
        <f>PRODUCT('mil mi val'!$C397:CV397)</f>
        <v>0.38570504235366521</v>
      </c>
      <c r="CX325" s="96">
        <f>PRODUCT('mil mi val'!$C397:CW397)</f>
        <v>0.38184799193012853</v>
      </c>
      <c r="CY325" s="96">
        <f>PRODUCT('mil mi val'!$C397:CX397)</f>
        <v>0.37802951201082724</v>
      </c>
      <c r="CZ325" s="96">
        <f>PRODUCT('mil mi val'!$C397:CY397)</f>
        <v>0.37424921689071894</v>
      </c>
      <c r="DA325" s="96">
        <f>PRODUCT('mil mi val'!$C397:CZ397)</f>
        <v>0.37050672472181173</v>
      </c>
      <c r="DB325" s="96">
        <f>PRODUCT('mil mi val'!$C397:DA397)</f>
        <v>0.36680165747459359</v>
      </c>
      <c r="DC325" s="96">
        <f>PRODUCT('mil mi val'!$C397:DB397)</f>
        <v>0.36313364089984768</v>
      </c>
      <c r="DD325" s="96">
        <f>PRODUCT('mil mi val'!$C397:DC397)</f>
        <v>0.35950230449084919</v>
      </c>
      <c r="DE325" s="96">
        <f>PRODUCT('mil mi val'!$C397:DE397)</f>
        <v>0.35234820863148131</v>
      </c>
      <c r="DF325" s="96">
        <f>PRODUCT('mil mi val'!$C397:DF397)</f>
        <v>0.3488247265451665</v>
      </c>
      <c r="DG325" s="96">
        <f>PRODUCT('mil mi val'!$C397:DG397)</f>
        <v>0.34533647927971484</v>
      </c>
      <c r="DH325" s="96">
        <f>PRODUCT('mil mi val'!$C397:DH397)</f>
        <v>0.34188311448691766</v>
      </c>
      <c r="DI325" s="96">
        <f>PRODUCT('mil mi val'!$C397:DI397)</f>
        <v>0.33846428334204848</v>
      </c>
      <c r="DJ325" s="96">
        <f>PRODUCT('mil mi val'!$C397:DJ397)</f>
        <v>0.33507964050862798</v>
      </c>
      <c r="DK325" s="96">
        <f>PRODUCT('mil mi val'!$C397:DK397)</f>
        <v>0.3317288441035417</v>
      </c>
      <c r="DL325" s="96">
        <f>PRODUCT('mil mi val'!$C397:DL397)</f>
        <v>0.32841155566250629</v>
      </c>
      <c r="DM325" s="96">
        <f>PRODUCT('mil mi val'!$C397:DM397)</f>
        <v>0.32512744010588124</v>
      </c>
      <c r="DN325" s="96">
        <f>PRODUCT('mil mi val'!$C397:DN397)</f>
        <v>0.32187616570482241</v>
      </c>
      <c r="DO325" s="96">
        <f>PRODUCT('mil mi val'!$C397:DO397)</f>
        <v>0.31865740404777421</v>
      </c>
      <c r="DP325" s="96">
        <f>PRODUCT('mil mi val'!$C397:DP397)</f>
        <v>0.31547083000729648</v>
      </c>
      <c r="DQ325" s="96">
        <f>PRODUCT('mil mi val'!$C397:DQ397)</f>
        <v>0.3123161217072235</v>
      </c>
      <c r="DR325" s="96">
        <f>PRODUCT('mil mi val'!$C397:DR397)</f>
        <v>0.30919296049015127</v>
      </c>
      <c r="DS325" s="96">
        <f>PRODUCT('mil mi val'!$C397:DS397)</f>
        <v>0.30610103088524976</v>
      </c>
      <c r="DT325" s="96">
        <f>PRODUCT('mil mi val'!$C397:DT397)</f>
        <v>0.30304002057639728</v>
      </c>
    </row>
    <row r="326" spans="2:124" ht="15" x14ac:dyDescent="0.25">
      <c r="B326" s="55">
        <v>71</v>
      </c>
      <c r="C326" s="96">
        <v>1</v>
      </c>
      <c r="D326" s="96">
        <f>PRODUCT('mil mi val'!$C398:C398)</f>
        <v>0.99544461384806826</v>
      </c>
      <c r="E326" s="96">
        <f>PRODUCT('mil mi val'!$C398:D398)</f>
        <v>0.99023852702922155</v>
      </c>
      <c r="F326" s="96">
        <f>PRODUCT('mil mi val'!$C398:E398)</f>
        <v>0.98437413827512532</v>
      </c>
      <c r="G326" s="96">
        <f>PRODUCT('mil mi val'!$C398:F398)</f>
        <v>0.9779153447931519</v>
      </c>
      <c r="H326" s="96">
        <f>PRODUCT('mil mi val'!$C398:G398)</f>
        <v>0.97095762217736414</v>
      </c>
      <c r="I326" s="96">
        <f>PRODUCT('mil mi val'!$C398:H398)</f>
        <v>0.96364501480979814</v>
      </c>
      <c r="J326" s="96">
        <f>PRODUCT('mil mi val'!$C398:I398)</f>
        <v>0.95605868316966958</v>
      </c>
      <c r="K326" s="96">
        <f>PRODUCT('mil mi val'!$C398:J398)</f>
        <v>0.94819481363730362</v>
      </c>
      <c r="L326" s="96">
        <f>PRODUCT('mil mi val'!$C398:K398)</f>
        <v>0.9400642971151455</v>
      </c>
      <c r="M326" s="96">
        <f>PRODUCT('mil mi val'!$C398:L398)</f>
        <v>0.93169070376721586</v>
      </c>
      <c r="N326" s="96">
        <f>PRODUCT('mil mi val'!$C398:M398)</f>
        <v>0.92310815828150128</v>
      </c>
      <c r="O326" s="96">
        <f>PRODUCT('mil mi val'!$C398:N398)</f>
        <v>0.91436136510382626</v>
      </c>
      <c r="P326" s="96">
        <f>PRODUCT('mil mi val'!$C398:O398)</f>
        <v>0.9054979605896688</v>
      </c>
      <c r="Q326" s="96">
        <f>PRODUCT('mil mi val'!$C398:P398)</f>
        <v>0.89657087895354037</v>
      </c>
      <c r="R326" s="96">
        <f>PRODUCT('mil mi val'!$C398:Q398)</f>
        <v>0.88763796011578433</v>
      </c>
      <c r="S326" s="96">
        <f>PRODUCT('mil mi val'!$C398:R398)</f>
        <v>0.87876158051462649</v>
      </c>
      <c r="T326" s="96">
        <f>PRODUCT('mil mi val'!$C398:S398)</f>
        <v>0.86997396470948019</v>
      </c>
      <c r="U326" s="96">
        <f>PRODUCT('mil mi val'!$C398:T398)</f>
        <v>0.86127422506238538</v>
      </c>
      <c r="V326" s="96">
        <f>PRODUCT('mil mi val'!$C398:U398)</f>
        <v>0.85266148281176157</v>
      </c>
      <c r="W326" s="96">
        <f>PRODUCT('mil mi val'!$C398:V398)</f>
        <v>0.8441348679836439</v>
      </c>
      <c r="X326" s="96">
        <f>PRODUCT('mil mi val'!$C398:W398)</f>
        <v>0.83569351930380742</v>
      </c>
      <c r="Y326" s="96">
        <f>PRODUCT('mil mi val'!$C398:X398)</f>
        <v>0.82733658411076938</v>
      </c>
      <c r="Z326" s="96">
        <f>PRODUCT('mil mi val'!$C398:Y398)</f>
        <v>0.81906321826966166</v>
      </c>
      <c r="AA326" s="96">
        <f>PRODUCT('mil mi val'!$C398:Z398)</f>
        <v>0.810872586086965</v>
      </c>
      <c r="AB326" s="96">
        <f>PRODUCT('mil mi val'!$C398:AA398)</f>
        <v>0.80276386022609536</v>
      </c>
      <c r="AC326" s="96">
        <f>PRODUCT('mil mi val'!$C398:AB398)</f>
        <v>0.79473622162383439</v>
      </c>
      <c r="AD326" s="96">
        <f>PRODUCT('mil mi val'!$C398:AC398)</f>
        <v>0.78678885940759602</v>
      </c>
      <c r="AE326" s="96">
        <f>PRODUCT('mil mi val'!$C398:AD398)</f>
        <v>0.77892097081352007</v>
      </c>
      <c r="AF326" s="96">
        <f>PRODUCT('mil mi val'!$C398:AE398)</f>
        <v>0.77113176110538484</v>
      </c>
      <c r="AG326" s="96">
        <f>PRODUCT('mil mi val'!$C398:AF398)</f>
        <v>0.76342044349433102</v>
      </c>
      <c r="AH326" s="96">
        <f>PRODUCT('mil mi val'!$C398:AG398)</f>
        <v>0.75578623905938769</v>
      </c>
      <c r="AI326" s="96">
        <f>PRODUCT('mil mi val'!$C398:AH398)</f>
        <v>0.74822837666879383</v>
      </c>
      <c r="AJ326" s="96">
        <f>PRODUCT('mil mi val'!$C398:AI398)</f>
        <v>0.74074609290210591</v>
      </c>
      <c r="AK326" s="96">
        <f>PRODUCT('mil mi val'!$C398:AJ398)</f>
        <v>0.7333386319730848</v>
      </c>
      <c r="AL326" s="96">
        <f>PRODUCT('mil mi val'!$C398:AK398)</f>
        <v>0.72600524565335389</v>
      </c>
      <c r="AM326" s="96">
        <f>PRODUCT('mil mi val'!$C398:AL398)</f>
        <v>0.7187451931968204</v>
      </c>
      <c r="AN326" s="96">
        <f>PRODUCT('mil mi val'!$C398:AM398)</f>
        <v>0.71155774126485216</v>
      </c>
      <c r="AO326" s="96">
        <f>PRODUCT('mil mi val'!$C398:AN398)</f>
        <v>0.7044421638522036</v>
      </c>
      <c r="AP326" s="96">
        <f>PRODUCT('mil mi val'!$C398:AO398)</f>
        <v>0.69739774221368156</v>
      </c>
      <c r="AQ326" s="96">
        <f>PRODUCT('mil mi val'!$C398:AP398)</f>
        <v>0.69042376479154477</v>
      </c>
      <c r="AR326" s="96">
        <f>PRODUCT('mil mi val'!$C398:AQ398)</f>
        <v>0.68351952714362929</v>
      </c>
      <c r="AS326" s="96">
        <f>PRODUCT('mil mi val'!$C398:AR398)</f>
        <v>0.67668433187219301</v>
      </c>
      <c r="AT326" s="96">
        <f>PRODUCT('mil mi val'!$C398:AS398)</f>
        <v>0.66991748855347111</v>
      </c>
      <c r="AU326" s="96">
        <f>PRODUCT('mil mi val'!$C398:AT398)</f>
        <v>0.66321831366793638</v>
      </c>
      <c r="AV326" s="96">
        <f>PRODUCT('mil mi val'!$C398:AU398)</f>
        <v>0.65658613053125703</v>
      </c>
      <c r="AW326" s="96">
        <f>PRODUCT('mil mi val'!$C398:AV398)</f>
        <v>0.65002026922594447</v>
      </c>
      <c r="AX326" s="96">
        <f>PRODUCT('mil mi val'!$C398:AW398)</f>
        <v>0.64352006653368499</v>
      </c>
      <c r="AY326" s="96">
        <f>PRODUCT('mil mi val'!$C398:AX398)</f>
        <v>0.63708486586834812</v>
      </c>
      <c r="AZ326" s="96">
        <f>PRODUCT('mil mi val'!$C398:AY398)</f>
        <v>0.63071401720966458</v>
      </c>
      <c r="BA326" s="96">
        <f>PRODUCT('mil mi val'!$C398:AZ398)</f>
        <v>0.62440687703756792</v>
      </c>
      <c r="BB326" s="96">
        <f>PRODUCT('mil mi val'!$C398:BA398)</f>
        <v>0.61816280826719228</v>
      </c>
      <c r="BC326" s="96">
        <f>PRODUCT('mil mi val'!$C398:BB398)</f>
        <v>0.6119811801845203</v>
      </c>
      <c r="BD326" s="96">
        <f>PRODUCT('mil mi val'!$C398:BC398)</f>
        <v>0.60586136838267513</v>
      </c>
      <c r="BE326" s="96">
        <f>PRODUCT('mil mi val'!$C398:BD398)</f>
        <v>0.59980275469884836</v>
      </c>
      <c r="BF326" s="96">
        <f>PRODUCT('mil mi val'!$C398:BE398)</f>
        <v>0.59380472715185983</v>
      </c>
      <c r="BG326" s="96">
        <f>PRODUCT('mil mi val'!$C398:BF398)</f>
        <v>0.58786667988034125</v>
      </c>
      <c r="BH326" s="96">
        <f>PRODUCT('mil mi val'!$C398:BG398)</f>
        <v>0.5819880130815378</v>
      </c>
      <c r="BI326" s="96">
        <f>PRODUCT('mil mi val'!$C398:BH398)</f>
        <v>0.57616813295072244</v>
      </c>
      <c r="BJ326" s="96">
        <f>PRODUCT('mil mi val'!$C398:BI398)</f>
        <v>0.57040645162121517</v>
      </c>
      <c r="BK326" s="96">
        <f>PRODUCT('mil mi val'!$C398:BJ398)</f>
        <v>0.56470238710500298</v>
      </c>
      <c r="BL326" s="96">
        <f>PRODUCT('mil mi val'!$C398:BK398)</f>
        <v>0.559055363233953</v>
      </c>
      <c r="BM326" s="96">
        <f>PRODUCT('mil mi val'!$C398:BL398)</f>
        <v>0.55346480960161348</v>
      </c>
      <c r="BN326" s="96">
        <f>PRODUCT('mil mi val'!$C398:BM398)</f>
        <v>0.54793016150559737</v>
      </c>
      <c r="BO326" s="96">
        <f>PRODUCT('mil mi val'!$C398:BN398)</f>
        <v>0.54245085989054143</v>
      </c>
      <c r="BP326" s="96">
        <f>PRODUCT('mil mi val'!$C398:BO398)</f>
        <v>0.53702635129163601</v>
      </c>
      <c r="BQ326" s="96">
        <f>PRODUCT('mil mi val'!$C398:BP398)</f>
        <v>0.53165608777871964</v>
      </c>
      <c r="BR326" s="96">
        <f>PRODUCT('mil mi val'!$C398:BQ398)</f>
        <v>0.52633952690093244</v>
      </c>
      <c r="BS326" s="96">
        <f>PRODUCT('mil mi val'!$C398:BR398)</f>
        <v>0.52107613163192312</v>
      </c>
      <c r="BT326" s="96">
        <f>PRODUCT('mil mi val'!$C398:BS398)</f>
        <v>0.51586537031560387</v>
      </c>
      <c r="BU326" s="96">
        <f>PRODUCT('mil mi val'!$C398:BT398)</f>
        <v>0.51070671661244782</v>
      </c>
      <c r="BV326" s="96">
        <f>PRODUCT('mil mi val'!$C398:BU398)</f>
        <v>0.5055996494463233</v>
      </c>
      <c r="BW326" s="96">
        <f>PRODUCT('mil mi val'!$C398:BV398)</f>
        <v>0.5005436529518601</v>
      </c>
      <c r="BX326" s="96">
        <f>PRODUCT('mil mi val'!$C398:BW398)</f>
        <v>0.49553821642234147</v>
      </c>
      <c r="BY326" s="96">
        <f>PRODUCT('mil mi val'!$C398:BX398)</f>
        <v>0.49058283425811805</v>
      </c>
      <c r="BZ326" s="96">
        <f>PRODUCT('mil mi val'!$C398:BY398)</f>
        <v>0.48567700591553686</v>
      </c>
      <c r="CA326" s="96">
        <f>PRODUCT('mil mi val'!$C398:BZ398)</f>
        <v>0.48082023585638151</v>
      </c>
      <c r="CB326" s="96">
        <f>PRODUCT('mil mi val'!$C398:CA398)</f>
        <v>0.47601203349781768</v>
      </c>
      <c r="CC326" s="96">
        <f>PRODUCT('mil mi val'!$C398:CB398)</f>
        <v>0.47125191316283949</v>
      </c>
      <c r="CD326" s="96">
        <f>PRODUCT('mil mi val'!$C398:CC398)</f>
        <v>0.46653939403121109</v>
      </c>
      <c r="CE326" s="96">
        <f>PRODUCT('mil mi val'!$C398:CD398)</f>
        <v>0.46187400009089896</v>
      </c>
      <c r="CF326" s="96">
        <f>PRODUCT('mil mi val'!$C398:CE398)</f>
        <v>0.45725526008998996</v>
      </c>
      <c r="CG326" s="96">
        <f>PRODUCT('mil mi val'!$C398:CF398)</f>
        <v>0.45268270748909006</v>
      </c>
      <c r="CH326" s="96">
        <f>PRODUCT('mil mi val'!$C398:CG398)</f>
        <v>0.44815588041419918</v>
      </c>
      <c r="CI326" s="96">
        <f>PRODUCT('mil mi val'!$C398:CH398)</f>
        <v>0.44367432161005721</v>
      </c>
      <c r="CJ326" s="96">
        <f>PRODUCT('mil mi val'!$C398:CI398)</f>
        <v>0.43923757839395661</v>
      </c>
      <c r="CK326" s="96">
        <f>PRODUCT('mil mi val'!$C398:CJ398)</f>
        <v>0.43484520261001702</v>
      </c>
      <c r="CL326" s="96">
        <f>PRODUCT('mil mi val'!$C398:CK398)</f>
        <v>0.43049675058391684</v>
      </c>
      <c r="CM326" s="96">
        <f>PRODUCT('mil mi val'!$C398:CL398)</f>
        <v>0.42619178307807765</v>
      </c>
      <c r="CN326" s="96">
        <f>PRODUCT('mil mi val'!$C398:CM398)</f>
        <v>0.42192986524729686</v>
      </c>
      <c r="CO326" s="96">
        <f>PRODUCT('mil mi val'!$C398:CN398)</f>
        <v>0.41771056659482392</v>
      </c>
      <c r="CP326" s="96">
        <f>PRODUCT('mil mi val'!$C398:CO398)</f>
        <v>0.41353346092887566</v>
      </c>
      <c r="CQ326" s="96">
        <f>PRODUCT('mil mi val'!$C398:CP398)</f>
        <v>0.40939812631958689</v>
      </c>
      <c r="CR326" s="96">
        <f>PRODUCT('mil mi val'!$C398:CQ398)</f>
        <v>0.40530414505639101</v>
      </c>
      <c r="CS326" s="96">
        <f>PRODUCT('mil mi val'!$C398:CR398)</f>
        <v>0.40125110360582711</v>
      </c>
      <c r="CT326" s="96">
        <f>PRODUCT('mil mi val'!$C398:CS398)</f>
        <v>0.39723859256976884</v>
      </c>
      <c r="CU326" s="96">
        <f>PRODUCT('mil mi val'!$C398:CT398)</f>
        <v>0.39326620664407114</v>
      </c>
      <c r="CV326" s="96">
        <f>PRODUCT('mil mi val'!$C398:CU398)</f>
        <v>0.38933354457763042</v>
      </c>
      <c r="CW326" s="96">
        <f>PRODUCT('mil mi val'!$C398:CV398)</f>
        <v>0.38544020913185412</v>
      </c>
      <c r="CX326" s="96">
        <f>PRODUCT('mil mi val'!$C398:CW398)</f>
        <v>0.38158580704053557</v>
      </c>
      <c r="CY326" s="96">
        <f>PRODUCT('mil mi val'!$C398:CX398)</f>
        <v>0.37776994897013022</v>
      </c>
      <c r="CZ326" s="96">
        <f>PRODUCT('mil mi val'!$C398:CY398)</f>
        <v>0.37399224948042892</v>
      </c>
      <c r="DA326" s="96">
        <f>PRODUCT('mil mi val'!$C398:CZ398)</f>
        <v>0.3702523269856246</v>
      </c>
      <c r="DB326" s="96">
        <f>PRODUCT('mil mi val'!$C398:DA398)</f>
        <v>0.36654980371576834</v>
      </c>
      <c r="DC326" s="96">
        <f>PRODUCT('mil mi val'!$C398:DB398)</f>
        <v>0.36288430567861063</v>
      </c>
      <c r="DD326" s="96">
        <f>PRODUCT('mil mi val'!$C398:DC398)</f>
        <v>0.35925546262182451</v>
      </c>
      <c r="DE326" s="96">
        <f>PRODUCT('mil mi val'!$C398:DE398)</f>
        <v>0.35210627891565016</v>
      </c>
      <c r="DF326" s="96">
        <f>PRODUCT('mil mi val'!$C398:DF398)</f>
        <v>0.34858521612649368</v>
      </c>
      <c r="DG326" s="96">
        <f>PRODUCT('mil mi val'!$C398:DG398)</f>
        <v>0.34509936396522872</v>
      </c>
      <c r="DH326" s="96">
        <f>PRODUCT('mil mi val'!$C398:DH398)</f>
        <v>0.34164837032557643</v>
      </c>
      <c r="DI326" s="96">
        <f>PRODUCT('mil mi val'!$C398:DI398)</f>
        <v>0.33823188662232068</v>
      </c>
      <c r="DJ326" s="96">
        <f>PRODUCT('mil mi val'!$C398:DJ398)</f>
        <v>0.33484956775609748</v>
      </c>
      <c r="DK326" s="96">
        <f>PRODUCT('mil mi val'!$C398:DK398)</f>
        <v>0.33150107207853652</v>
      </c>
      <c r="DL326" s="96">
        <f>PRODUCT('mil mi val'!$C398:DL398)</f>
        <v>0.32818606135775114</v>
      </c>
      <c r="DM326" s="96">
        <f>PRODUCT('mil mi val'!$C398:DM398)</f>
        <v>0.32490420074417364</v>
      </c>
      <c r="DN326" s="96">
        <f>PRODUCT('mil mi val'!$C398:DN398)</f>
        <v>0.32165515873673189</v>
      </c>
      <c r="DO326" s="96">
        <f>PRODUCT('mil mi val'!$C398:DO398)</f>
        <v>0.31843860714936456</v>
      </c>
      <c r="DP326" s="96">
        <f>PRODUCT('mil mi val'!$C398:DP398)</f>
        <v>0.31525422107787093</v>
      </c>
      <c r="DQ326" s="96">
        <f>PRODUCT('mil mi val'!$C398:DQ398)</f>
        <v>0.31210167886709222</v>
      </c>
      <c r="DR326" s="96">
        <f>PRODUCT('mil mi val'!$C398:DR398)</f>
        <v>0.30898066207842129</v>
      </c>
      <c r="DS326" s="96">
        <f>PRODUCT('mil mi val'!$C398:DS398)</f>
        <v>0.30589085545763706</v>
      </c>
      <c r="DT326" s="96">
        <f>PRODUCT('mil mi val'!$C398:DT398)</f>
        <v>0.3028319469030607</v>
      </c>
    </row>
    <row r="327" spans="2:124" ht="15" x14ac:dyDescent="0.25">
      <c r="B327" s="55">
        <v>72</v>
      </c>
      <c r="C327" s="96">
        <v>1</v>
      </c>
      <c r="D327" s="96">
        <f>PRODUCT('mil mi val'!$C399:C399)</f>
        <v>0.99525758933056951</v>
      </c>
      <c r="E327" s="96">
        <f>PRODUCT('mil mi val'!$C399:D399)</f>
        <v>0.98989977333347512</v>
      </c>
      <c r="F327" s="96">
        <f>PRODUCT('mil mi val'!$C399:E399)</f>
        <v>0.98392272288537796</v>
      </c>
      <c r="G327" s="96">
        <f>PRODUCT('mil mi val'!$C399:F399)</f>
        <v>0.9773648613842747</v>
      </c>
      <c r="H327" s="96">
        <f>PRODUCT('mil mi val'!$C399:G399)</f>
        <v>0.97033982223606352</v>
      </c>
      <c r="I327" s="96">
        <f>PRODUCT('mil mi val'!$C399:H399)</f>
        <v>0.96298567963972193</v>
      </c>
      <c r="J327" s="96">
        <f>PRODUCT('mil mi val'!$C399:I399)</f>
        <v>0.95537770696830948</v>
      </c>
      <c r="K327" s="96">
        <f>PRODUCT('mil mi val'!$C399:J399)</f>
        <v>0.94750635342082012</v>
      </c>
      <c r="L327" s="96">
        <f>PRODUCT('mil mi val'!$C399:K399)</f>
        <v>0.93937723803583861</v>
      </c>
      <c r="M327" s="96">
        <f>PRODUCT('mil mi val'!$C399:L399)</f>
        <v>0.93100988861445899</v>
      </c>
      <c r="N327" s="96">
        <f>PRODUCT('mil mi val'!$C399:M399)</f>
        <v>0.92243558067085563</v>
      </c>
      <c r="O327" s="96">
        <f>PRODUCT('mil mi val'!$C399:N399)</f>
        <v>0.913695160416227</v>
      </c>
      <c r="P327" s="96">
        <f>PRODUCT('mil mi val'!$C399:O399)</f>
        <v>0.90483821378826279</v>
      </c>
      <c r="Q327" s="96">
        <f>PRODUCT('mil mi val'!$C399:P399)</f>
        <v>0.89591763643354827</v>
      </c>
      <c r="R327" s="96">
        <f>PRODUCT('mil mi val'!$C399:Q399)</f>
        <v>0.88699122613019754</v>
      </c>
      <c r="S327" s="96">
        <f>PRODUCT('mil mi val'!$C399:R399)</f>
        <v>0.87812131386889558</v>
      </c>
      <c r="T327" s="96">
        <f>PRODUCT('mil mi val'!$C399:S399)</f>
        <v>0.86934010073020662</v>
      </c>
      <c r="U327" s="96">
        <f>PRODUCT('mil mi val'!$C399:T399)</f>
        <v>0.86064669972290453</v>
      </c>
      <c r="V327" s="96">
        <f>PRODUCT('mil mi val'!$C399:U399)</f>
        <v>0.85204023272567553</v>
      </c>
      <c r="W327" s="96">
        <f>PRODUCT('mil mi val'!$C399:V399)</f>
        <v>0.84351983039841871</v>
      </c>
      <c r="X327" s="96">
        <f>PRODUCT('mil mi val'!$C399:W399)</f>
        <v>0.83508463209443451</v>
      </c>
      <c r="Y327" s="96">
        <f>PRODUCT('mil mi val'!$C399:X399)</f>
        <v>0.8267337857734901</v>
      </c>
      <c r="Z327" s="96">
        <f>PRODUCT('mil mi val'!$C399:Y399)</f>
        <v>0.81846644791575518</v>
      </c>
      <c r="AA327" s="96">
        <f>PRODUCT('mil mi val'!$C399:Z399)</f>
        <v>0.81028178343659762</v>
      </c>
      <c r="AB327" s="96">
        <f>PRODUCT('mil mi val'!$C399:AA399)</f>
        <v>0.80217896560223168</v>
      </c>
      <c r="AC327" s="96">
        <f>PRODUCT('mil mi val'!$C399:AB399)</f>
        <v>0.79415717594620938</v>
      </c>
      <c r="AD327" s="96">
        <f>PRODUCT('mil mi val'!$C399:AC399)</f>
        <v>0.7862156041867473</v>
      </c>
      <c r="AE327" s="96">
        <f>PRODUCT('mil mi val'!$C399:AD399)</f>
        <v>0.77835344814487983</v>
      </c>
      <c r="AF327" s="96">
        <f>PRODUCT('mil mi val'!$C399:AE399)</f>
        <v>0.77056991366343108</v>
      </c>
      <c r="AG327" s="96">
        <f>PRODUCT('mil mi val'!$C399:AF399)</f>
        <v>0.76286421452679676</v>
      </c>
      <c r="AH327" s="96">
        <f>PRODUCT('mil mi val'!$C399:AG399)</f>
        <v>0.75523557238152883</v>
      </c>
      <c r="AI327" s="96">
        <f>PRODUCT('mil mi val'!$C399:AH399)</f>
        <v>0.74768321665771353</v>
      </c>
      <c r="AJ327" s="96">
        <f>PRODUCT('mil mi val'!$C399:AI399)</f>
        <v>0.7402063844911364</v>
      </c>
      <c r="AK327" s="96">
        <f>PRODUCT('mil mi val'!$C399:AJ399)</f>
        <v>0.73280432064622503</v>
      </c>
      <c r="AL327" s="96">
        <f>PRODUCT('mil mi val'!$C399:AK399)</f>
        <v>0.72547627743976273</v>
      </c>
      <c r="AM327" s="96">
        <f>PRODUCT('mil mi val'!$C399:AL399)</f>
        <v>0.7182215146653651</v>
      </c>
      <c r="AN327" s="96">
        <f>PRODUCT('mil mi val'!$C399:AM399)</f>
        <v>0.71103929951871148</v>
      </c>
      <c r="AO327" s="96">
        <f>PRODUCT('mil mi val'!$C399:AN399)</f>
        <v>0.70392890652352436</v>
      </c>
      <c r="AP327" s="96">
        <f>PRODUCT('mil mi val'!$C399:AO399)</f>
        <v>0.69688961745828915</v>
      </c>
      <c r="AQ327" s="96">
        <f>PRODUCT('mil mi val'!$C399:AP399)</f>
        <v>0.6899207212837063</v>
      </c>
      <c r="AR327" s="96">
        <f>PRODUCT('mil mi val'!$C399:AQ399)</f>
        <v>0.6830215140708692</v>
      </c>
      <c r="AS327" s="96">
        <f>PRODUCT('mil mi val'!$C399:AR399)</f>
        <v>0.6761912989301605</v>
      </c>
      <c r="AT327" s="96">
        <f>PRODUCT('mil mi val'!$C399:AS399)</f>
        <v>0.66942938594085888</v>
      </c>
      <c r="AU327" s="96">
        <f>PRODUCT('mil mi val'!$C399:AT399)</f>
        <v>0.66273509208145032</v>
      </c>
      <c r="AV327" s="96">
        <f>PRODUCT('mil mi val'!$C399:AU399)</f>
        <v>0.65610774116063586</v>
      </c>
      <c r="AW327" s="96">
        <f>PRODUCT('mil mi val'!$C399:AV399)</f>
        <v>0.64954666374902947</v>
      </c>
      <c r="AX327" s="96">
        <f>PRODUCT('mil mi val'!$C399:AW399)</f>
        <v>0.64305119711153913</v>
      </c>
      <c r="AY327" s="96">
        <f>PRODUCT('mil mi val'!$C399:AX399)</f>
        <v>0.63662068514042369</v>
      </c>
      <c r="AZ327" s="96">
        <f>PRODUCT('mil mi val'!$C399:AY399)</f>
        <v>0.63025447828901948</v>
      </c>
      <c r="BA327" s="96">
        <f>PRODUCT('mil mi val'!$C399:AZ399)</f>
        <v>0.62395193350612932</v>
      </c>
      <c r="BB327" s="96">
        <f>PRODUCT('mil mi val'!$C399:BA399)</f>
        <v>0.61771241417106804</v>
      </c>
      <c r="BC327" s="96">
        <f>PRODUCT('mil mi val'!$C399:BB399)</f>
        <v>0.61153529002935736</v>
      </c>
      <c r="BD327" s="96">
        <f>PRODUCT('mil mi val'!$C399:BC399)</f>
        <v>0.60541993712906383</v>
      </c>
      <c r="BE327" s="96">
        <f>PRODUCT('mil mi val'!$C399:BD399)</f>
        <v>0.59936573775777324</v>
      </c>
      <c r="BF327" s="96">
        <f>PRODUCT('mil mi val'!$C399:BE399)</f>
        <v>0.59337208038019551</v>
      </c>
      <c r="BG327" s="96">
        <f>PRODUCT('mil mi val'!$C399:BF399)</f>
        <v>0.58743835957639357</v>
      </c>
      <c r="BH327" s="96">
        <f>PRODUCT('mil mi val'!$C399:BG399)</f>
        <v>0.58156397598062959</v>
      </c>
      <c r="BI327" s="96">
        <f>PRODUCT('mil mi val'!$C399:BH399)</f>
        <v>0.57574833622082333</v>
      </c>
      <c r="BJ327" s="96">
        <f>PRODUCT('mil mi val'!$C399:BI399)</f>
        <v>0.56999085285861506</v>
      </c>
      <c r="BK327" s="96">
        <f>PRODUCT('mil mi val'!$C399:BJ399)</f>
        <v>0.56429094433002891</v>
      </c>
      <c r="BL327" s="96">
        <f>PRODUCT('mil mi val'!$C399:BK399)</f>
        <v>0.55864803488672865</v>
      </c>
      <c r="BM327" s="96">
        <f>PRODUCT('mil mi val'!$C399:BL399)</f>
        <v>0.55306155453786132</v>
      </c>
      <c r="BN327" s="96">
        <f>PRODUCT('mil mi val'!$C399:BM399)</f>
        <v>0.54753093899248273</v>
      </c>
      <c r="BO327" s="96">
        <f>PRODUCT('mil mi val'!$C399:BN399)</f>
        <v>0.54205562960255793</v>
      </c>
      <c r="BP327" s="96">
        <f>PRODUCT('mil mi val'!$C399:BO399)</f>
        <v>0.53663507330653237</v>
      </c>
      <c r="BQ327" s="96">
        <f>PRODUCT('mil mi val'!$C399:BP399)</f>
        <v>0.53126872257346702</v>
      </c>
      <c r="BR327" s="96">
        <f>PRODUCT('mil mi val'!$C399:BQ399)</f>
        <v>0.52595603534773239</v>
      </c>
      <c r="BS327" s="96">
        <f>PRODUCT('mil mi val'!$C399:BR399)</f>
        <v>0.52069647499425509</v>
      </c>
      <c r="BT327" s="96">
        <f>PRODUCT('mil mi val'!$C399:BS399)</f>
        <v>0.51548951024431255</v>
      </c>
      <c r="BU327" s="96">
        <f>PRODUCT('mil mi val'!$C399:BT399)</f>
        <v>0.5103346151418694</v>
      </c>
      <c r="BV327" s="96">
        <f>PRODUCT('mil mi val'!$C399:BU399)</f>
        <v>0.50523126899045068</v>
      </c>
      <c r="BW327" s="96">
        <f>PRODUCT('mil mi val'!$C399:BV399)</f>
        <v>0.50017895630054621</v>
      </c>
      <c r="BX327" s="96">
        <f>PRODUCT('mil mi val'!$C399:BW399)</f>
        <v>0.49517716673754075</v>
      </c>
      <c r="BY327" s="96">
        <f>PRODUCT('mil mi val'!$C399:BX399)</f>
        <v>0.49022539507016533</v>
      </c>
      <c r="BZ327" s="96">
        <f>PRODUCT('mil mi val'!$C399:BY399)</f>
        <v>0.48532314111946367</v>
      </c>
      <c r="CA327" s="96">
        <f>PRODUCT('mil mi val'!$C399:BZ399)</f>
        <v>0.48046990970826903</v>
      </c>
      <c r="CB327" s="96">
        <f>PRODUCT('mil mi val'!$C399:CA399)</f>
        <v>0.47566521061118633</v>
      </c>
      <c r="CC327" s="96">
        <f>PRODUCT('mil mi val'!$C399:CB399)</f>
        <v>0.47090855850507446</v>
      </c>
      <c r="CD327" s="96">
        <f>PRODUCT('mil mi val'!$C399:CC399)</f>
        <v>0.46619947292002373</v>
      </c>
      <c r="CE327" s="96">
        <f>PRODUCT('mil mi val'!$C399:CD399)</f>
        <v>0.46153747819082347</v>
      </c>
      <c r="CF327" s="96">
        <f>PRODUCT('mil mi val'!$C399:CE399)</f>
        <v>0.4569221034089152</v>
      </c>
      <c r="CG327" s="96">
        <f>PRODUCT('mil mi val'!$C399:CF399)</f>
        <v>0.45235288237482607</v>
      </c>
      <c r="CH327" s="96">
        <f>PRODUCT('mil mi val'!$C399:CG399)</f>
        <v>0.44782935355107778</v>
      </c>
      <c r="CI327" s="96">
        <f>PRODUCT('mil mi val'!$C399:CH399)</f>
        <v>0.44335106001556701</v>
      </c>
      <c r="CJ327" s="96">
        <f>PRODUCT('mil mi val'!$C399:CI399)</f>
        <v>0.43891754941541133</v>
      </c>
      <c r="CK327" s="96">
        <f>PRODUCT('mil mi val'!$C399:CJ399)</f>
        <v>0.4345283739212572</v>
      </c>
      <c r="CL327" s="96">
        <f>PRODUCT('mil mi val'!$C399:CK399)</f>
        <v>0.43018309018204465</v>
      </c>
      <c r="CM327" s="96">
        <f>PRODUCT('mil mi val'!$C399:CL399)</f>
        <v>0.42588125928022419</v>
      </c>
      <c r="CN327" s="96">
        <f>PRODUCT('mil mi val'!$C399:CM399)</f>
        <v>0.42162244668742194</v>
      </c>
      <c r="CO327" s="96">
        <f>PRODUCT('mil mi val'!$C399:CN399)</f>
        <v>0.41740622222054774</v>
      </c>
      <c r="CP327" s="96">
        <f>PRODUCT('mil mi val'!$C399:CO399)</f>
        <v>0.41323215999834229</v>
      </c>
      <c r="CQ327" s="96">
        <f>PRODUCT('mil mi val'!$C399:CP399)</f>
        <v>0.40909983839835884</v>
      </c>
      <c r="CR327" s="96">
        <f>PRODUCT('mil mi val'!$C399:CQ399)</f>
        <v>0.40500884001437526</v>
      </c>
      <c r="CS327" s="96">
        <f>PRODUCT('mil mi val'!$C399:CR399)</f>
        <v>0.4009587516142315</v>
      </c>
      <c r="CT327" s="96">
        <f>PRODUCT('mil mi val'!$C399:CS399)</f>
        <v>0.39694916409808917</v>
      </c>
      <c r="CU327" s="96">
        <f>PRODUCT('mil mi val'!$C399:CT399)</f>
        <v>0.3929796724571083</v>
      </c>
      <c r="CV327" s="96">
        <f>PRODUCT('mil mi val'!$C399:CU399)</f>
        <v>0.38904987573253719</v>
      </c>
      <c r="CW327" s="96">
        <f>PRODUCT('mil mi val'!$C399:CV399)</f>
        <v>0.3851593769752118</v>
      </c>
      <c r="CX327" s="96">
        <f>PRODUCT('mil mi val'!$C399:CW399)</f>
        <v>0.38130778320545966</v>
      </c>
      <c r="CY327" s="96">
        <f>PRODUCT('mil mi val'!$C399:CX399)</f>
        <v>0.37749470537340507</v>
      </c>
      <c r="CZ327" s="96">
        <f>PRODUCT('mil mi val'!$C399:CY399)</f>
        <v>0.37371975831967102</v>
      </c>
      <c r="DA327" s="96">
        <f>PRODUCT('mil mi val'!$C399:CZ399)</f>
        <v>0.36998256073647429</v>
      </c>
      <c r="DB327" s="96">
        <f>PRODUCT('mil mi val'!$C399:DA399)</f>
        <v>0.36628273512910953</v>
      </c>
      <c r="DC327" s="96">
        <f>PRODUCT('mil mi val'!$C399:DB399)</f>
        <v>0.36261990777781844</v>
      </c>
      <c r="DD327" s="96">
        <f>PRODUCT('mil mi val'!$C399:DC399)</f>
        <v>0.35899370870004027</v>
      </c>
      <c r="DE327" s="96">
        <f>PRODUCT('mil mi val'!$C399:DE399)</f>
        <v>0.35184973389690949</v>
      </c>
      <c r="DF327" s="96">
        <f>PRODUCT('mil mi val'!$C399:DF399)</f>
        <v>0.3483312365579404</v>
      </c>
      <c r="DG327" s="96">
        <f>PRODUCT('mil mi val'!$C399:DG399)</f>
        <v>0.34484792419236099</v>
      </c>
      <c r="DH327" s="96">
        <f>PRODUCT('mil mi val'!$C399:DH399)</f>
        <v>0.34139944495043739</v>
      </c>
      <c r="DI327" s="96">
        <f>PRODUCT('mil mi val'!$C399:DI399)</f>
        <v>0.33798545050093304</v>
      </c>
      <c r="DJ327" s="96">
        <f>PRODUCT('mil mi val'!$C399:DJ399)</f>
        <v>0.33460559599592371</v>
      </c>
      <c r="DK327" s="96">
        <f>PRODUCT('mil mi val'!$C399:DK399)</f>
        <v>0.33125954003596447</v>
      </c>
      <c r="DL327" s="96">
        <f>PRODUCT('mil mi val'!$C399:DL399)</f>
        <v>0.32794694463560481</v>
      </c>
      <c r="DM327" s="96">
        <f>PRODUCT('mil mi val'!$C399:DM399)</f>
        <v>0.32466747518924877</v>
      </c>
      <c r="DN327" s="96">
        <f>PRODUCT('mil mi val'!$C399:DN399)</f>
        <v>0.32142080043735627</v>
      </c>
      <c r="DO327" s="96">
        <f>PRODUCT('mil mi val'!$C399:DO399)</f>
        <v>0.31820659243298272</v>
      </c>
      <c r="DP327" s="96">
        <f>PRODUCT('mil mi val'!$C399:DP399)</f>
        <v>0.31502452650865287</v>
      </c>
      <c r="DQ327" s="96">
        <f>PRODUCT('mil mi val'!$C399:DQ399)</f>
        <v>0.31187428124356636</v>
      </c>
      <c r="DR327" s="96">
        <f>PRODUCT('mil mi val'!$C399:DR399)</f>
        <v>0.30875553843113068</v>
      </c>
      <c r="DS327" s="96">
        <f>PRODUCT('mil mi val'!$C399:DS399)</f>
        <v>0.30566798304681936</v>
      </c>
      <c r="DT327" s="96">
        <f>PRODUCT('mil mi val'!$C399:DT399)</f>
        <v>0.30261130321635116</v>
      </c>
    </row>
    <row r="328" spans="2:124" ht="15" x14ac:dyDescent="0.25">
      <c r="B328" s="55">
        <v>73</v>
      </c>
      <c r="C328" s="96">
        <v>1</v>
      </c>
      <c r="D328" s="96">
        <f>PRODUCT('mil mi val'!$C400:C400)</f>
        <v>0.99508526740371206</v>
      </c>
      <c r="E328" s="96">
        <f>PRODUCT('mil mi val'!$C400:D400)</f>
        <v>0.98958239813362703</v>
      </c>
      <c r="F328" s="96">
        <f>PRODUCT('mil mi val'!$C400:E400)</f>
        <v>0.98349205237682424</v>
      </c>
      <c r="G328" s="96">
        <f>PRODUCT('mil mi val'!$C400:F400)</f>
        <v>0.97685463029927477</v>
      </c>
      <c r="H328" s="96">
        <f>PRODUCT('mil mi val'!$C400:G400)</f>
        <v>0.96975159747654294</v>
      </c>
      <c r="I328" s="96">
        <f>PRODUCT('mil mi val'!$C400:H400)</f>
        <v>0.9623432671344847</v>
      </c>
      <c r="J328" s="96">
        <f>PRODUCT('mil mi val'!$C400:I400)</f>
        <v>0.95470141054134516</v>
      </c>
      <c r="K328" s="96">
        <f>PRODUCT('mil mi val'!$C400:J400)</f>
        <v>0.94681361018911991</v>
      </c>
      <c r="L328" s="96">
        <f>PRODUCT('mil mi val'!$C400:K400)</f>
        <v>0.93868005829630752</v>
      </c>
      <c r="M328" s="96">
        <f>PRODUCT('mil mi val'!$C400:L400)</f>
        <v>0.93031549946957537</v>
      </c>
      <c r="N328" s="96">
        <f>PRODUCT('mil mi val'!$C400:M400)</f>
        <v>0.92174767544314196</v>
      </c>
      <c r="O328" s="96">
        <f>PRODUCT('mil mi val'!$C400:N400)</f>
        <v>0.9130150689050458</v>
      </c>
      <c r="P328" s="96">
        <f>PRODUCT('mil mi val'!$C400:O400)</f>
        <v>0.9041647147758467</v>
      </c>
      <c r="Q328" s="96">
        <f>PRODUCT('mil mi val'!$C400:P400)</f>
        <v>0.89525077728221125</v>
      </c>
      <c r="R328" s="96">
        <f>PRODUCT('mil mi val'!$C400:Q400)</f>
        <v>0.88633101118158331</v>
      </c>
      <c r="S328" s="96">
        <f>PRODUCT('mil mi val'!$C400:R400)</f>
        <v>0.87746770106976746</v>
      </c>
      <c r="T328" s="96">
        <f>PRODUCT('mil mi val'!$C400:S400)</f>
        <v>0.86869302405906978</v>
      </c>
      <c r="U328" s="96">
        <f>PRODUCT('mil mi val'!$C400:T400)</f>
        <v>0.86000609381847903</v>
      </c>
      <c r="V328" s="96">
        <f>PRODUCT('mil mi val'!$C400:U400)</f>
        <v>0.85140603288029426</v>
      </c>
      <c r="W328" s="96">
        <f>PRODUCT('mil mi val'!$C400:V400)</f>
        <v>0.84289197255149129</v>
      </c>
      <c r="X328" s="96">
        <f>PRODUCT('mil mi val'!$C400:W400)</f>
        <v>0.83446305282597633</v>
      </c>
      <c r="Y328" s="96">
        <f>PRODUCT('mil mi val'!$C400:X400)</f>
        <v>0.82611842229771659</v>
      </c>
      <c r="Z328" s="96">
        <f>PRODUCT('mil mi val'!$C400:Y400)</f>
        <v>0.81785723807473942</v>
      </c>
      <c r="AA328" s="96">
        <f>PRODUCT('mil mi val'!$C400:Z400)</f>
        <v>0.80967866569399205</v>
      </c>
      <c r="AB328" s="96">
        <f>PRODUCT('mil mi val'!$C400:AA400)</f>
        <v>0.80158187903705214</v>
      </c>
      <c r="AC328" s="96">
        <f>PRODUCT('mil mi val'!$C400:AB400)</f>
        <v>0.79356606024668164</v>
      </c>
      <c r="AD328" s="96">
        <f>PRODUCT('mil mi val'!$C400:AC400)</f>
        <v>0.78563039964421477</v>
      </c>
      <c r="AE328" s="96">
        <f>PRODUCT('mil mi val'!$C400:AD400)</f>
        <v>0.77777409564777267</v>
      </c>
      <c r="AF328" s="96">
        <f>PRODUCT('mil mi val'!$C400:AE400)</f>
        <v>0.7699963546912949</v>
      </c>
      <c r="AG328" s="96">
        <f>PRODUCT('mil mi val'!$C400:AF400)</f>
        <v>0.76229639114438197</v>
      </c>
      <c r="AH328" s="96">
        <f>PRODUCT('mil mi val'!$C400:AG400)</f>
        <v>0.75467342723293818</v>
      </c>
      <c r="AI328" s="96">
        <f>PRODUCT('mil mi val'!$C400:AH400)</f>
        <v>0.74712669296060874</v>
      </c>
      <c r="AJ328" s="96">
        <f>PRODUCT('mil mi val'!$C400:AI400)</f>
        <v>0.73965542603100265</v>
      </c>
      <c r="AK328" s="96">
        <f>PRODUCT('mil mi val'!$C400:AJ400)</f>
        <v>0.7322588717706926</v>
      </c>
      <c r="AL328" s="96">
        <f>PRODUCT('mil mi val'!$C400:AK400)</f>
        <v>0.72493628305298563</v>
      </c>
      <c r="AM328" s="96">
        <f>PRODUCT('mil mi val'!$C400:AL400)</f>
        <v>0.71768692022245573</v>
      </c>
      <c r="AN328" s="96">
        <f>PRODUCT('mil mi val'!$C400:AM400)</f>
        <v>0.71051005102023113</v>
      </c>
      <c r="AO328" s="96">
        <f>PRODUCT('mil mi val'!$C400:AN400)</f>
        <v>0.70340495051002883</v>
      </c>
      <c r="AP328" s="96">
        <f>PRODUCT('mil mi val'!$C400:AO400)</f>
        <v>0.69637090100492849</v>
      </c>
      <c r="AQ328" s="96">
        <f>PRODUCT('mil mi val'!$C400:AP400)</f>
        <v>0.68940719199487921</v>
      </c>
      <c r="AR328" s="96">
        <f>PRODUCT('mil mi val'!$C400:AQ400)</f>
        <v>0.68251312007493037</v>
      </c>
      <c r="AS328" s="96">
        <f>PRODUCT('mil mi val'!$C400:AR400)</f>
        <v>0.67568798887418102</v>
      </c>
      <c r="AT328" s="96">
        <f>PRODUCT('mil mi val'!$C400:AS400)</f>
        <v>0.66893110898543917</v>
      </c>
      <c r="AU328" s="96">
        <f>PRODUCT('mil mi val'!$C400:AT400)</f>
        <v>0.66224179789558479</v>
      </c>
      <c r="AV328" s="96">
        <f>PRODUCT('mil mi val'!$C400:AU400)</f>
        <v>0.65561937991662889</v>
      </c>
      <c r="AW328" s="96">
        <f>PRODUCT('mil mi val'!$C400:AV400)</f>
        <v>0.64906318611746261</v>
      </c>
      <c r="AX328" s="96">
        <f>PRODUCT('mil mi val'!$C400:AW400)</f>
        <v>0.64257255425628801</v>
      </c>
      <c r="AY328" s="96">
        <f>PRODUCT('mil mi val'!$C400:AX400)</f>
        <v>0.63614682871372508</v>
      </c>
      <c r="AZ328" s="96">
        <f>PRODUCT('mil mi val'!$C400:AY400)</f>
        <v>0.62978536042658784</v>
      </c>
      <c r="BA328" s="96">
        <f>PRODUCT('mil mi val'!$C400:AZ400)</f>
        <v>0.6234875068223219</v>
      </c>
      <c r="BB328" s="96">
        <f>PRODUCT('mil mi val'!$C400:BA400)</f>
        <v>0.61725263175409872</v>
      </c>
      <c r="BC328" s="96">
        <f>PRODUCT('mil mi val'!$C400:BB400)</f>
        <v>0.61108010543655777</v>
      </c>
      <c r="BD328" s="96">
        <f>PRODUCT('mil mi val'!$C400:BC400)</f>
        <v>0.60496930438219221</v>
      </c>
      <c r="BE328" s="96">
        <f>PRODUCT('mil mi val'!$C400:BD400)</f>
        <v>0.59891961133837024</v>
      </c>
      <c r="BF328" s="96">
        <f>PRODUCT('mil mi val'!$C400:BE400)</f>
        <v>0.59293041522498657</v>
      </c>
      <c r="BG328" s="96">
        <f>PRODUCT('mil mi val'!$C400:BF400)</f>
        <v>0.58700111107273667</v>
      </c>
      <c r="BH328" s="96">
        <f>PRODUCT('mil mi val'!$C400:BG400)</f>
        <v>0.58113109996200929</v>
      </c>
      <c r="BI328" s="96">
        <f>PRODUCT('mil mi val'!$C400:BH400)</f>
        <v>0.57531978896238922</v>
      </c>
      <c r="BJ328" s="96">
        <f>PRODUCT('mil mi val'!$C400:BI400)</f>
        <v>0.5695665910727653</v>
      </c>
      <c r="BK328" s="96">
        <f>PRODUCT('mil mi val'!$C400:BJ400)</f>
        <v>0.56387092516203763</v>
      </c>
      <c r="BL328" s="96">
        <f>PRODUCT('mil mi val'!$C400:BK400)</f>
        <v>0.55823221591041727</v>
      </c>
      <c r="BM328" s="96">
        <f>PRODUCT('mil mi val'!$C400:BL400)</f>
        <v>0.55264989375131313</v>
      </c>
      <c r="BN328" s="96">
        <f>PRODUCT('mil mi val'!$C400:BM400)</f>
        <v>0.54712339481380001</v>
      </c>
      <c r="BO328" s="96">
        <f>PRODUCT('mil mi val'!$C400:BN400)</f>
        <v>0.54165216086566204</v>
      </c>
      <c r="BP328" s="96">
        <f>PRODUCT('mil mi val'!$C400:BO400)</f>
        <v>0.53623563925700546</v>
      </c>
      <c r="BQ328" s="96">
        <f>PRODUCT('mil mi val'!$C400:BP400)</f>
        <v>0.53087328286443536</v>
      </c>
      <c r="BR328" s="96">
        <f>PRODUCT('mil mi val'!$C400:BQ400)</f>
        <v>0.52556455003579094</v>
      </c>
      <c r="BS328" s="96">
        <f>PRODUCT('mil mi val'!$C400:BR400)</f>
        <v>0.52030890453543299</v>
      </c>
      <c r="BT328" s="96">
        <f>PRODUCT('mil mi val'!$C400:BS400)</f>
        <v>0.51510581549007861</v>
      </c>
      <c r="BU328" s="96">
        <f>PRODUCT('mil mi val'!$C400:BT400)</f>
        <v>0.50995475733517781</v>
      </c>
      <c r="BV328" s="96">
        <f>PRODUCT('mil mi val'!$C400:BU400)</f>
        <v>0.50485520976182607</v>
      </c>
      <c r="BW328" s="96">
        <f>PRODUCT('mil mi val'!$C400:BV400)</f>
        <v>0.49980665766420779</v>
      </c>
      <c r="BX328" s="96">
        <f>PRODUCT('mil mi val'!$C400:BW400)</f>
        <v>0.4948085910875657</v>
      </c>
      <c r="BY328" s="96">
        <f>PRODUCT('mil mi val'!$C400:BX400)</f>
        <v>0.48986050517669005</v>
      </c>
      <c r="BZ328" s="96">
        <f>PRODUCT('mil mi val'!$C400:BY400)</f>
        <v>0.48496190012492313</v>
      </c>
      <c r="CA328" s="96">
        <f>PRODUCT('mil mi val'!$C400:BZ400)</f>
        <v>0.48011228112367388</v>
      </c>
      <c r="CB328" s="96">
        <f>PRODUCT('mil mi val'!$C400:CA400)</f>
        <v>0.47531115831243714</v>
      </c>
      <c r="CC328" s="96">
        <f>PRODUCT('mil mi val'!$C400:CB400)</f>
        <v>0.47055804672931278</v>
      </c>
      <c r="CD328" s="96">
        <f>PRODUCT('mil mi val'!$C400:CC400)</f>
        <v>0.46585246626201965</v>
      </c>
      <c r="CE328" s="96">
        <f>PRODUCT('mil mi val'!$C400:CD400)</f>
        <v>0.46119394159939947</v>
      </c>
      <c r="CF328" s="96">
        <f>PRODUCT('mil mi val'!$C400:CE400)</f>
        <v>0.45658200218340544</v>
      </c>
      <c r="CG328" s="96">
        <f>PRODUCT('mil mi val'!$C400:CF400)</f>
        <v>0.45201618216157141</v>
      </c>
      <c r="CH328" s="96">
        <f>PRODUCT('mil mi val'!$C400:CG400)</f>
        <v>0.44749602033995567</v>
      </c>
      <c r="CI328" s="96">
        <f>PRODUCT('mil mi val'!$C400:CH400)</f>
        <v>0.44302106013655612</v>
      </c>
      <c r="CJ328" s="96">
        <f>PRODUCT('mil mi val'!$C400:CI400)</f>
        <v>0.43859084953519056</v>
      </c>
      <c r="CK328" s="96">
        <f>PRODUCT('mil mi val'!$C400:CJ400)</f>
        <v>0.43420494103983864</v>
      </c>
      <c r="CL328" s="96">
        <f>PRODUCT('mil mi val'!$C400:CK400)</f>
        <v>0.42986289162944025</v>
      </c>
      <c r="CM328" s="96">
        <f>PRODUCT('mil mi val'!$C400:CL400)</f>
        <v>0.42556426271314585</v>
      </c>
      <c r="CN328" s="96">
        <f>PRODUCT('mil mi val'!$C400:CM400)</f>
        <v>0.42130862008601438</v>
      </c>
      <c r="CO328" s="96">
        <f>PRODUCT('mil mi val'!$C400:CN400)</f>
        <v>0.41709553388515425</v>
      </c>
      <c r="CP328" s="96">
        <f>PRODUCT('mil mi val'!$C400:CO400)</f>
        <v>0.41292457854630271</v>
      </c>
      <c r="CQ328" s="96">
        <f>PRODUCT('mil mi val'!$C400:CP400)</f>
        <v>0.40879533276083968</v>
      </c>
      <c r="CR328" s="96">
        <f>PRODUCT('mil mi val'!$C400:CQ400)</f>
        <v>0.40470737943323126</v>
      </c>
      <c r="CS328" s="96">
        <f>PRODUCT('mil mi val'!$C400:CR400)</f>
        <v>0.40066030563889893</v>
      </c>
      <c r="CT328" s="96">
        <f>PRODUCT('mil mi val'!$C400:CS400)</f>
        <v>0.39665370258250993</v>
      </c>
      <c r="CU328" s="96">
        <f>PRODUCT('mil mi val'!$C400:CT400)</f>
        <v>0.39268716555668481</v>
      </c>
      <c r="CV328" s="96">
        <f>PRODUCT('mil mi val'!$C400:CU400)</f>
        <v>0.38876029390111794</v>
      </c>
      <c r="CW328" s="96">
        <f>PRODUCT('mil mi val'!$C400:CV400)</f>
        <v>0.38487269096210674</v>
      </c>
      <c r="CX328" s="96">
        <f>PRODUCT('mil mi val'!$C400:CW400)</f>
        <v>0.38102396405248568</v>
      </c>
      <c r="CY328" s="96">
        <f>PRODUCT('mil mi val'!$C400:CX400)</f>
        <v>0.37721372441196083</v>
      </c>
      <c r="CZ328" s="96">
        <f>PRODUCT('mil mi val'!$C400:CY400)</f>
        <v>0.3734415871678412</v>
      </c>
      <c r="DA328" s="96">
        <f>PRODUCT('mil mi val'!$C400:CZ400)</f>
        <v>0.36970717129616276</v>
      </c>
      <c r="DB328" s="96">
        <f>PRODUCT('mil mi val'!$C400:DA400)</f>
        <v>0.36601009958320113</v>
      </c>
      <c r="DC328" s="96">
        <f>PRODUCT('mil mi val'!$C400:DB400)</f>
        <v>0.3623499985873691</v>
      </c>
      <c r="DD328" s="96">
        <f>PRODUCT('mil mi val'!$C400:DC400)</f>
        <v>0.35872649860149541</v>
      </c>
      <c r="DE328" s="96">
        <f>PRODUCT('mil mi val'!$C400:DE400)</f>
        <v>0.35158784127932563</v>
      </c>
      <c r="DF328" s="96">
        <f>PRODUCT('mil mi val'!$C400:DF400)</f>
        <v>0.34807196286653236</v>
      </c>
      <c r="DG328" s="96">
        <f>PRODUCT('mil mi val'!$C400:DG400)</f>
        <v>0.34459124323786705</v>
      </c>
      <c r="DH328" s="96">
        <f>PRODUCT('mil mi val'!$C400:DH400)</f>
        <v>0.34114533080548837</v>
      </c>
      <c r="DI328" s="96">
        <f>PRODUCT('mil mi val'!$C400:DI400)</f>
        <v>0.3377338774974335</v>
      </c>
      <c r="DJ328" s="96">
        <f>PRODUCT('mil mi val'!$C400:DJ400)</f>
        <v>0.33435653872245918</v>
      </c>
      <c r="DK328" s="96">
        <f>PRODUCT('mil mi val'!$C400:DK400)</f>
        <v>0.33101297333523461</v>
      </c>
      <c r="DL328" s="96">
        <f>PRODUCT('mil mi val'!$C400:DL400)</f>
        <v>0.32770284360188223</v>
      </c>
      <c r="DM328" s="96">
        <f>PRODUCT('mil mi val'!$C400:DM400)</f>
        <v>0.32442581516586338</v>
      </c>
      <c r="DN328" s="96">
        <f>PRODUCT('mil mi val'!$C400:DN400)</f>
        <v>0.32118155701420475</v>
      </c>
      <c r="DO328" s="96">
        <f>PRODUCT('mil mi val'!$C400:DO400)</f>
        <v>0.3179697414440627</v>
      </c>
      <c r="DP328" s="96">
        <f>PRODUCT('mil mi val'!$C400:DP400)</f>
        <v>0.31479004402962207</v>
      </c>
      <c r="DQ328" s="96">
        <f>PRODUCT('mil mi val'!$C400:DQ400)</f>
        <v>0.31164214358932585</v>
      </c>
      <c r="DR328" s="96">
        <f>PRODUCT('mil mi val'!$C400:DR400)</f>
        <v>0.3085257221534326</v>
      </c>
      <c r="DS328" s="96">
        <f>PRODUCT('mil mi val'!$C400:DS400)</f>
        <v>0.30544046493189825</v>
      </c>
      <c r="DT328" s="96">
        <f>PRODUCT('mil mi val'!$C400:DT400)</f>
        <v>0.30238606028257925</v>
      </c>
    </row>
    <row r="329" spans="2:124" ht="15" x14ac:dyDescent="0.25">
      <c r="B329" s="55">
        <v>74</v>
      </c>
      <c r="C329" s="96">
        <v>1</v>
      </c>
      <c r="D329" s="96">
        <f>PRODUCT('mil mi val'!$C401:C401)</f>
        <v>0.99493358137965282</v>
      </c>
      <c r="E329" s="96">
        <f>PRODUCT('mil mi val'!$C401:D401)</f>
        <v>0.98929777929847085</v>
      </c>
      <c r="F329" s="96">
        <f>PRODUCT('mil mi val'!$C401:E401)</f>
        <v>0.98309838692346507</v>
      </c>
      <c r="G329" s="96">
        <f>PRODUCT('mil mi val'!$C401:F401)</f>
        <v>0.97637896903056398</v>
      </c>
      <c r="H329" s="96">
        <f>PRODUCT('mil mi val'!$C401:G401)</f>
        <v>0.96922189799391723</v>
      </c>
      <c r="I329" s="96">
        <f>PRODUCT('mil mi val'!$C401:H401)</f>
        <v>0.96174941553459126</v>
      </c>
      <c r="J329" s="96">
        <f>PRODUCT('mil mi val'!$C401:I401)</f>
        <v>0.95406280792689846</v>
      </c>
      <c r="K329" s="96">
        <f>PRODUCT('mil mi val'!$C401:J401)</f>
        <v>0.94614831278259315</v>
      </c>
      <c r="L329" s="96">
        <f>PRODUCT('mil mi val'!$C401:K401)</f>
        <v>0.93800300955775517</v>
      </c>
      <c r="M329" s="96">
        <f>PRODUCT('mil mi val'!$C401:L401)</f>
        <v>0.92963660034176099</v>
      </c>
      <c r="N329" s="96">
        <f>PRODUCT('mil mi val'!$C401:M401)</f>
        <v>0.92107257898953243</v>
      </c>
      <c r="O329" s="96">
        <f>PRODUCT('mil mi val'!$C401:N401)</f>
        <v>0.91234642681839162</v>
      </c>
      <c r="P329" s="96">
        <f>PRODUCT('mil mi val'!$C401:O401)</f>
        <v>0.903503303264371</v>
      </c>
      <c r="Q329" s="96">
        <f>PRODUCT('mil mi val'!$C401:P401)</f>
        <v>0.89459588646411636</v>
      </c>
      <c r="R329" s="96">
        <f>PRODUCT('mil mi val'!$C401:Q401)</f>
        <v>0.88568264532059215</v>
      </c>
      <c r="S329" s="96">
        <f>PRODUCT('mil mi val'!$C401:R401)</f>
        <v>0.8768258188673862</v>
      </c>
      <c r="T329" s="96">
        <f>PRODUCT('mil mi val'!$C401:S401)</f>
        <v>0.86805756067871231</v>
      </c>
      <c r="U329" s="96">
        <f>PRODUCT('mil mi val'!$C401:T401)</f>
        <v>0.85937698507192517</v>
      </c>
      <c r="V329" s="96">
        <f>PRODUCT('mil mi val'!$C401:U401)</f>
        <v>0.85078321522120592</v>
      </c>
      <c r="W329" s="96">
        <f>PRODUCT('mil mi val'!$C401:V401)</f>
        <v>0.84227538306899385</v>
      </c>
      <c r="X329" s="96">
        <f>PRODUCT('mil mi val'!$C401:W401)</f>
        <v>0.83385262923830394</v>
      </c>
      <c r="Y329" s="96">
        <f>PRODUCT('mil mi val'!$C401:X401)</f>
        <v>0.82551410294592087</v>
      </c>
      <c r="Z329" s="96">
        <f>PRODUCT('mil mi val'!$C401:Y401)</f>
        <v>0.81725896191646163</v>
      </c>
      <c r="AA329" s="96">
        <f>PRODUCT('mil mi val'!$C401:Z401)</f>
        <v>0.80908637229729696</v>
      </c>
      <c r="AB329" s="96">
        <f>PRODUCT('mil mi val'!$C401:AA401)</f>
        <v>0.800995508574324</v>
      </c>
      <c r="AC329" s="96">
        <f>PRODUCT('mil mi val'!$C401:AB401)</f>
        <v>0.7929855534885808</v>
      </c>
      <c r="AD329" s="96">
        <f>PRODUCT('mil mi val'!$C401:AC401)</f>
        <v>0.78505569795369501</v>
      </c>
      <c r="AE329" s="96">
        <f>PRODUCT('mil mi val'!$C401:AD401)</f>
        <v>0.77720514097415805</v>
      </c>
      <c r="AF329" s="96">
        <f>PRODUCT('mil mi val'!$C401:AE401)</f>
        <v>0.76943308956441647</v>
      </c>
      <c r="AG329" s="96">
        <f>PRODUCT('mil mi val'!$C401:AF401)</f>
        <v>0.76173875866877228</v>
      </c>
      <c r="AH329" s="96">
        <f>PRODUCT('mil mi val'!$C401:AG401)</f>
        <v>0.75412137108208455</v>
      </c>
      <c r="AI329" s="96">
        <f>PRODUCT('mil mi val'!$C401:AH401)</f>
        <v>0.74658015737126371</v>
      </c>
      <c r="AJ329" s="96">
        <f>PRODUCT('mil mi val'!$C401:AI401)</f>
        <v>0.73911435579755103</v>
      </c>
      <c r="AK329" s="96">
        <f>PRODUCT('mil mi val'!$C401:AJ401)</f>
        <v>0.73172321223957548</v>
      </c>
      <c r="AL329" s="96">
        <f>PRODUCT('mil mi val'!$C401:AK401)</f>
        <v>0.72440598011717972</v>
      </c>
      <c r="AM329" s="96">
        <f>PRODUCT('mil mi val'!$C401:AL401)</f>
        <v>0.71716192031600789</v>
      </c>
      <c r="AN329" s="96">
        <f>PRODUCT('mil mi val'!$C401:AM401)</f>
        <v>0.70999030111284778</v>
      </c>
      <c r="AO329" s="96">
        <f>PRODUCT('mil mi val'!$C401:AN401)</f>
        <v>0.70289039810171927</v>
      </c>
      <c r="AP329" s="96">
        <f>PRODUCT('mil mi val'!$C401:AO401)</f>
        <v>0.69586149412070208</v>
      </c>
      <c r="AQ329" s="96">
        <f>PRODUCT('mil mi val'!$C401:AP401)</f>
        <v>0.68890287917949511</v>
      </c>
      <c r="AR329" s="96">
        <f>PRODUCT('mil mi val'!$C401:AQ401)</f>
        <v>0.68201385038770013</v>
      </c>
      <c r="AS329" s="96">
        <f>PRODUCT('mil mi val'!$C401:AR401)</f>
        <v>0.67519371188382316</v>
      </c>
      <c r="AT329" s="96">
        <f>PRODUCT('mil mi val'!$C401:AS401)</f>
        <v>0.6684417747649849</v>
      </c>
      <c r="AU329" s="96">
        <f>PRODUCT('mil mi val'!$C401:AT401)</f>
        <v>0.66175735701733507</v>
      </c>
      <c r="AV329" s="96">
        <f>PRODUCT('mil mi val'!$C401:AU401)</f>
        <v>0.65513978344716173</v>
      </c>
      <c r="AW329" s="96">
        <f>PRODUCT('mil mi val'!$C401:AV401)</f>
        <v>0.64858838561269005</v>
      </c>
      <c r="AX329" s="96">
        <f>PRODUCT('mil mi val'!$C401:AW401)</f>
        <v>0.64210250175656314</v>
      </c>
      <c r="AY329" s="96">
        <f>PRODUCT('mil mi val'!$C401:AX401)</f>
        <v>0.63568147673899755</v>
      </c>
      <c r="AZ329" s="96">
        <f>PRODUCT('mil mi val'!$C401:AY401)</f>
        <v>0.62932466197160752</v>
      </c>
      <c r="BA329" s="96">
        <f>PRODUCT('mil mi val'!$C401:AZ401)</f>
        <v>0.62303141535189144</v>
      </c>
      <c r="BB329" s="96">
        <f>PRODUCT('mil mi val'!$C401:BA401)</f>
        <v>0.6168011011983725</v>
      </c>
      <c r="BC329" s="96">
        <f>PRODUCT('mil mi val'!$C401:BB401)</f>
        <v>0.61063309018638878</v>
      </c>
      <c r="BD329" s="96">
        <f>PRODUCT('mil mi val'!$C401:BC401)</f>
        <v>0.60452675928452493</v>
      </c>
      <c r="BE329" s="96">
        <f>PRODUCT('mil mi val'!$C401:BD401)</f>
        <v>0.59848149169167963</v>
      </c>
      <c r="BF329" s="96">
        <f>PRODUCT('mil mi val'!$C401:BE401)</f>
        <v>0.59249667677476281</v>
      </c>
      <c r="BG329" s="96">
        <f>PRODUCT('mil mi val'!$C401:BF401)</f>
        <v>0.58657171000701513</v>
      </c>
      <c r="BH329" s="96">
        <f>PRODUCT('mil mi val'!$C401:BG401)</f>
        <v>0.58070599290694502</v>
      </c>
      <c r="BI329" s="96">
        <f>PRODUCT('mil mi val'!$C401:BH401)</f>
        <v>0.57489893297787553</v>
      </c>
      <c r="BJ329" s="96">
        <f>PRODUCT('mil mi val'!$C401:BI401)</f>
        <v>0.56914994364809679</v>
      </c>
      <c r="BK329" s="96">
        <f>PRODUCT('mil mi val'!$C401:BJ401)</f>
        <v>0.56345844421161584</v>
      </c>
      <c r="BL329" s="96">
        <f>PRODUCT('mil mi val'!$C401:BK401)</f>
        <v>0.55782385976949966</v>
      </c>
      <c r="BM329" s="96">
        <f>PRODUCT('mil mi val'!$C401:BL401)</f>
        <v>0.55224562117180465</v>
      </c>
      <c r="BN329" s="96">
        <f>PRODUCT('mil mi val'!$C401:BM401)</f>
        <v>0.54672316496008655</v>
      </c>
      <c r="BO329" s="96">
        <f>PRODUCT('mil mi val'!$C401:BN401)</f>
        <v>0.54125593331048572</v>
      </c>
      <c r="BP329" s="96">
        <f>PRODUCT('mil mi val'!$C401:BO401)</f>
        <v>0.5358433739773808</v>
      </c>
      <c r="BQ329" s="96">
        <f>PRODUCT('mil mi val'!$C401:BP401)</f>
        <v>0.53048494023760695</v>
      </c>
      <c r="BR329" s="96">
        <f>PRODUCT('mil mi val'!$C401:BQ401)</f>
        <v>0.52518009083523087</v>
      </c>
      <c r="BS329" s="96">
        <f>PRODUCT('mil mi val'!$C401:BR401)</f>
        <v>0.51992828992687856</v>
      </c>
      <c r="BT329" s="96">
        <f>PRODUCT('mil mi val'!$C401:BS401)</f>
        <v>0.51472900702760982</v>
      </c>
      <c r="BU329" s="96">
        <f>PRODUCT('mil mi val'!$C401:BT401)</f>
        <v>0.50958171695733367</v>
      </c>
      <c r="BV329" s="96">
        <f>PRODUCT('mil mi val'!$C401:BU401)</f>
        <v>0.50448589978776037</v>
      </c>
      <c r="BW329" s="96">
        <f>PRODUCT('mil mi val'!$C401:BV401)</f>
        <v>0.49944104078988277</v>
      </c>
      <c r="BX329" s="96">
        <f>PRODUCT('mil mi val'!$C401:BW401)</f>
        <v>0.49444663038198394</v>
      </c>
      <c r="BY329" s="96">
        <f>PRODUCT('mil mi val'!$C401:BX401)</f>
        <v>0.4895021640781641</v>
      </c>
      <c r="BZ329" s="96">
        <f>PRODUCT('mil mi val'!$C401:BY401)</f>
        <v>0.48460714243738245</v>
      </c>
      <c r="CA329" s="96">
        <f>PRODUCT('mil mi val'!$C401:BZ401)</f>
        <v>0.47976107101300863</v>
      </c>
      <c r="CB329" s="96">
        <f>PRODUCT('mil mi val'!$C401:CA401)</f>
        <v>0.47496346030287856</v>
      </c>
      <c r="CC329" s="96">
        <f>PRODUCT('mil mi val'!$C401:CB401)</f>
        <v>0.47021382569984976</v>
      </c>
      <c r="CD329" s="96">
        <f>PRODUCT('mil mi val'!$C401:CC401)</f>
        <v>0.46551168744285126</v>
      </c>
      <c r="CE329" s="96">
        <f>PRODUCT('mil mi val'!$C401:CD401)</f>
        <v>0.46085657056842272</v>
      </c>
      <c r="CF329" s="96">
        <f>PRODUCT('mil mi val'!$C401:CE401)</f>
        <v>0.45624800486273848</v>
      </c>
      <c r="CG329" s="96">
        <f>PRODUCT('mil mi val'!$C401:CF401)</f>
        <v>0.45168552481411106</v>
      </c>
      <c r="CH329" s="96">
        <f>PRODUCT('mil mi val'!$C401:CG401)</f>
        <v>0.44716866956596996</v>
      </c>
      <c r="CI329" s="96">
        <f>PRODUCT('mil mi val'!$C401:CH401)</f>
        <v>0.44269698287031023</v>
      </c>
      <c r="CJ329" s="96">
        <f>PRODUCT('mil mi val'!$C401:CI401)</f>
        <v>0.43827001304160712</v>
      </c>
      <c r="CK329" s="96">
        <f>PRODUCT('mil mi val'!$C401:CJ401)</f>
        <v>0.43388731291119104</v>
      </c>
      <c r="CL329" s="96">
        <f>PRODUCT('mil mi val'!$C401:CK401)</f>
        <v>0.42954843978207913</v>
      </c>
      <c r="CM329" s="96">
        <f>PRODUCT('mil mi val'!$C401:CL401)</f>
        <v>0.42525295538425834</v>
      </c>
      <c r="CN329" s="96">
        <f>PRODUCT('mil mi val'!$C401:CM401)</f>
        <v>0.42100042583041575</v>
      </c>
      <c r="CO329" s="96">
        <f>PRODUCT('mil mi val'!$C401:CN401)</f>
        <v>0.4167904215721116</v>
      </c>
      <c r="CP329" s="96">
        <f>PRODUCT('mil mi val'!$C401:CO401)</f>
        <v>0.41262251735639049</v>
      </c>
      <c r="CQ329" s="96">
        <f>PRODUCT('mil mi val'!$C401:CP401)</f>
        <v>0.40849629218282657</v>
      </c>
      <c r="CR329" s="96">
        <f>PRODUCT('mil mi val'!$C401:CQ401)</f>
        <v>0.40441132926099832</v>
      </c>
      <c r="CS329" s="96">
        <f>PRODUCT('mil mi val'!$C401:CR401)</f>
        <v>0.40036721596838831</v>
      </c>
      <c r="CT329" s="96">
        <f>PRODUCT('mil mi val'!$C401:CS401)</f>
        <v>0.39636354380870442</v>
      </c>
      <c r="CU329" s="96">
        <f>PRODUCT('mil mi val'!$C401:CT401)</f>
        <v>0.39239990837061739</v>
      </c>
      <c r="CV329" s="96">
        <f>PRODUCT('mil mi val'!$C401:CU401)</f>
        <v>0.38847590928691123</v>
      </c>
      <c r="CW329" s="96">
        <f>PRODUCT('mil mi val'!$C401:CV401)</f>
        <v>0.38459115019404211</v>
      </c>
      <c r="CX329" s="96">
        <f>PRODUCT('mil mi val'!$C401:CW401)</f>
        <v>0.3807452386921017</v>
      </c>
      <c r="CY329" s="96">
        <f>PRODUCT('mil mi val'!$C401:CX401)</f>
        <v>0.37693778630518066</v>
      </c>
      <c r="CZ329" s="96">
        <f>PRODUCT('mil mi val'!$C401:CY401)</f>
        <v>0.37316840844212884</v>
      </c>
      <c r="DA329" s="96">
        <f>PRODUCT('mil mi val'!$C401:CZ401)</f>
        <v>0.36943672435770752</v>
      </c>
      <c r="DB329" s="96">
        <f>PRODUCT('mil mi val'!$C401:DA401)</f>
        <v>0.36574235711413045</v>
      </c>
      <c r="DC329" s="96">
        <f>PRODUCT('mil mi val'!$C401:DB401)</f>
        <v>0.36208493354298915</v>
      </c>
      <c r="DD329" s="96">
        <f>PRODUCT('mil mi val'!$C401:DC401)</f>
        <v>0.35846408420755926</v>
      </c>
      <c r="DE329" s="96">
        <f>PRODUCT('mil mi val'!$C401:DE401)</f>
        <v>0.3513306489318288</v>
      </c>
      <c r="DF329" s="96">
        <f>PRODUCT('mil mi val'!$C401:DF401)</f>
        <v>0.3478173424425105</v>
      </c>
      <c r="DG329" s="96">
        <f>PRODUCT('mil mi val'!$C401:DG401)</f>
        <v>0.34433916901808537</v>
      </c>
      <c r="DH329" s="96">
        <f>PRODUCT('mil mi val'!$C401:DH401)</f>
        <v>0.34089577732790449</v>
      </c>
      <c r="DI329" s="96">
        <f>PRODUCT('mil mi val'!$C401:DI401)</f>
        <v>0.33748681955462545</v>
      </c>
      <c r="DJ329" s="96">
        <f>PRODUCT('mil mi val'!$C401:DJ401)</f>
        <v>0.33411195135907917</v>
      </c>
      <c r="DK329" s="96">
        <f>PRODUCT('mil mi val'!$C401:DK401)</f>
        <v>0.33077083184548839</v>
      </c>
      <c r="DL329" s="96">
        <f>PRODUCT('mil mi val'!$C401:DL401)</f>
        <v>0.3274631235270335</v>
      </c>
      <c r="DM329" s="96">
        <f>PRODUCT('mil mi val'!$C401:DM401)</f>
        <v>0.32418849229176316</v>
      </c>
      <c r="DN329" s="96">
        <f>PRODUCT('mil mi val'!$C401:DN401)</f>
        <v>0.3209466073688455</v>
      </c>
      <c r="DO329" s="96">
        <f>PRODUCT('mil mi val'!$C401:DO401)</f>
        <v>0.31773714129515707</v>
      </c>
      <c r="DP329" s="96">
        <f>PRODUCT('mil mi val'!$C401:DP401)</f>
        <v>0.31455976988220552</v>
      </c>
      <c r="DQ329" s="96">
        <f>PRODUCT('mil mi val'!$C401:DQ401)</f>
        <v>0.31141417218338346</v>
      </c>
      <c r="DR329" s="96">
        <f>PRODUCT('mil mi val'!$C401:DR401)</f>
        <v>0.30830003046154963</v>
      </c>
      <c r="DS329" s="96">
        <f>PRODUCT('mil mi val'!$C401:DS401)</f>
        <v>0.30521703015693413</v>
      </c>
      <c r="DT329" s="96">
        <f>PRODUCT('mil mi val'!$C401:DT401)</f>
        <v>0.30216485985536479</v>
      </c>
    </row>
    <row r="330" spans="2:124" ht="15" x14ac:dyDescent="0.25">
      <c r="B330" s="55">
        <v>75</v>
      </c>
      <c r="C330" s="96">
        <v>1</v>
      </c>
      <c r="D330" s="96">
        <f>PRODUCT('mil mi val'!$C402:C402)</f>
        <v>0.9948053353206846</v>
      </c>
      <c r="E330" s="96">
        <f>PRODUCT('mil mi val'!$C402:D402)</f>
        <v>0.989051613820224</v>
      </c>
      <c r="F330" s="96">
        <f>PRODUCT('mil mi val'!$C402:E402)</f>
        <v>0.98275067970778995</v>
      </c>
      <c r="G330" s="96">
        <f>PRODUCT('mil mi val'!$C402:F402)</f>
        <v>0.97595026385991368</v>
      </c>
      <c r="H330" s="96">
        <f>PRODUCT('mil mi val'!$C402:G402)</f>
        <v>0.96873512045723287</v>
      </c>
      <c r="I330" s="96">
        <f>PRODUCT('mil mi val'!$C402:H402)</f>
        <v>0.96122786488344447</v>
      </c>
      <c r="J330" s="96">
        <f>PRODUCT('mil mi val'!$C402:I402)</f>
        <v>0.95348790107491654</v>
      </c>
      <c r="K330" s="96">
        <f>PRODUCT('mil mi val'!$C402:J402)</f>
        <v>0.94553758084198791</v>
      </c>
      <c r="L330" s="96">
        <f>PRODUCT('mil mi val'!$C402:K402)</f>
        <v>0.93737217362404335</v>
      </c>
      <c r="M330" s="96">
        <f>PRODUCT('mil mi val'!$C402:L402)</f>
        <v>0.92899812478884436</v>
      </c>
      <c r="N330" s="96">
        <f>PRODUCT('mil mi val'!$C402:M402)</f>
        <v>0.9204343371598489</v>
      </c>
      <c r="O330" s="96">
        <f>PRODUCT('mil mi val'!$C402:N402)</f>
        <v>0.91171261724425512</v>
      </c>
      <c r="P330" s="96">
        <f>PRODUCT('mil mi val'!$C402:O402)</f>
        <v>0.90287567087205522</v>
      </c>
      <c r="Q330" s="96">
        <f>PRODUCT('mil mi val'!$C402:P402)</f>
        <v>0.89397478340792536</v>
      </c>
      <c r="R330" s="96">
        <f>PRODUCT('mil mi val'!$C402:Q402)</f>
        <v>0.88506773057959298</v>
      </c>
      <c r="S330" s="96">
        <f>PRODUCT('mil mi val'!$C402:R402)</f>
        <v>0.87621705327379706</v>
      </c>
      <c r="T330" s="96">
        <f>PRODUCT('mil mi val'!$C402:S402)</f>
        <v>0.86745488274105909</v>
      </c>
      <c r="U330" s="96">
        <f>PRODUCT('mil mi val'!$C402:T402)</f>
        <v>0.8587803339136485</v>
      </c>
      <c r="V330" s="96">
        <f>PRODUCT('mil mi val'!$C402:U402)</f>
        <v>0.85019253057451205</v>
      </c>
      <c r="W330" s="96">
        <f>PRODUCT('mil mi val'!$C402:V402)</f>
        <v>0.84169060526876693</v>
      </c>
      <c r="X330" s="96">
        <f>PRODUCT('mil mi val'!$C402:W402)</f>
        <v>0.8332736992160793</v>
      </c>
      <c r="Y330" s="96">
        <f>PRODUCT('mil mi val'!$C402:X402)</f>
        <v>0.82494096222391855</v>
      </c>
      <c r="Z330" s="96">
        <f>PRODUCT('mil mi val'!$C402:Y402)</f>
        <v>0.81669155260167936</v>
      </c>
      <c r="AA330" s="96">
        <f>PRODUCT('mil mi val'!$C402:Z402)</f>
        <v>0.80852463707566258</v>
      </c>
      <c r="AB330" s="96">
        <f>PRODUCT('mil mi val'!$C402:AA402)</f>
        <v>0.800439390704906</v>
      </c>
      <c r="AC330" s="96">
        <f>PRODUCT('mil mi val'!$C402:AB402)</f>
        <v>0.79243499679785689</v>
      </c>
      <c r="AD330" s="96">
        <f>PRODUCT('mil mi val'!$C402:AC402)</f>
        <v>0.78451064682987837</v>
      </c>
      <c r="AE330" s="96">
        <f>PRODUCT('mil mi val'!$C402:AD402)</f>
        <v>0.77666554036157953</v>
      </c>
      <c r="AF330" s="96">
        <f>PRODUCT('mil mi val'!$C402:AE402)</f>
        <v>0.76889888495796377</v>
      </c>
      <c r="AG330" s="96">
        <f>PRODUCT('mil mi val'!$C402:AF402)</f>
        <v>0.76120989610838408</v>
      </c>
      <c r="AH330" s="96">
        <f>PRODUCT('mil mi val'!$C402:AG402)</f>
        <v>0.75359779714730024</v>
      </c>
      <c r="AI330" s="96">
        <f>PRODUCT('mil mi val'!$C402:AH402)</f>
        <v>0.74606181917582726</v>
      </c>
      <c r="AJ330" s="96">
        <f>PRODUCT('mil mi val'!$C402:AI402)</f>
        <v>0.73860120098406901</v>
      </c>
      <c r="AK330" s="96">
        <f>PRODUCT('mil mi val'!$C402:AJ402)</f>
        <v>0.73121518897422833</v>
      </c>
      <c r="AL330" s="96">
        <f>PRODUCT('mil mi val'!$C402:AK402)</f>
        <v>0.723903037084486</v>
      </c>
      <c r="AM330" s="96">
        <f>PRODUCT('mil mi val'!$C402:AL402)</f>
        <v>0.71666400671364117</v>
      </c>
      <c r="AN330" s="96">
        <f>PRODUCT('mil mi val'!$C402:AM402)</f>
        <v>0.70949736664650476</v>
      </c>
      <c r="AO330" s="96">
        <f>PRODUCT('mil mi val'!$C402:AN402)</f>
        <v>0.7024023929800397</v>
      </c>
      <c r="AP330" s="96">
        <f>PRODUCT('mil mi val'!$C402:AO402)</f>
        <v>0.69537836905023931</v>
      </c>
      <c r="AQ330" s="96">
        <f>PRODUCT('mil mi val'!$C402:AP402)</f>
        <v>0.68842458535973694</v>
      </c>
      <c r="AR330" s="96">
        <f>PRODUCT('mil mi val'!$C402:AQ402)</f>
        <v>0.68154033950613957</v>
      </c>
      <c r="AS330" s="96">
        <f>PRODUCT('mil mi val'!$C402:AR402)</f>
        <v>0.6747249361110782</v>
      </c>
      <c r="AT330" s="96">
        <f>PRODUCT('mil mi val'!$C402:AS402)</f>
        <v>0.66797768674996738</v>
      </c>
      <c r="AU330" s="96">
        <f>PRODUCT('mil mi val'!$C402:AT402)</f>
        <v>0.66129790988246773</v>
      </c>
      <c r="AV330" s="96">
        <f>PRODUCT('mil mi val'!$C402:AU402)</f>
        <v>0.65468493078364309</v>
      </c>
      <c r="AW330" s="96">
        <f>PRODUCT('mil mi val'!$C402:AV402)</f>
        <v>0.64813808147580665</v>
      </c>
      <c r="AX330" s="96">
        <f>PRODUCT('mil mi val'!$C402:AW402)</f>
        <v>0.64165670066104863</v>
      </c>
      <c r="AY330" s="96">
        <f>PRODUCT('mil mi val'!$C402:AX402)</f>
        <v>0.6352401336544381</v>
      </c>
      <c r="AZ330" s="96">
        <f>PRODUCT('mil mi val'!$C402:AY402)</f>
        <v>0.62888773231789374</v>
      </c>
      <c r="BA330" s="96">
        <f>PRODUCT('mil mi val'!$C402:AZ402)</f>
        <v>0.62259885499471479</v>
      </c>
      <c r="BB330" s="96">
        <f>PRODUCT('mil mi val'!$C402:BA402)</f>
        <v>0.61637286644476763</v>
      </c>
      <c r="BC330" s="96">
        <f>PRODUCT('mil mi val'!$C402:BB402)</f>
        <v>0.61020913778031993</v>
      </c>
      <c r="BD330" s="96">
        <f>PRODUCT('mil mi val'!$C402:BC402)</f>
        <v>0.60410704640251678</v>
      </c>
      <c r="BE330" s="96">
        <f>PRODUCT('mil mi val'!$C402:BD402)</f>
        <v>0.59806597593849165</v>
      </c>
      <c r="BF330" s="96">
        <f>PRODUCT('mil mi val'!$C402:BE402)</f>
        <v>0.59208531617910676</v>
      </c>
      <c r="BG330" s="96">
        <f>PRODUCT('mil mi val'!$C402:BF402)</f>
        <v>0.58616446301731573</v>
      </c>
      <c r="BH330" s="96">
        <f>PRODUCT('mil mi val'!$C402:BG402)</f>
        <v>0.58030281838714259</v>
      </c>
      <c r="BI330" s="96">
        <f>PRODUCT('mil mi val'!$C402:BH402)</f>
        <v>0.57449979020327113</v>
      </c>
      <c r="BJ330" s="96">
        <f>PRODUCT('mil mi val'!$C402:BI402)</f>
        <v>0.56875479230123838</v>
      </c>
      <c r="BK330" s="96">
        <f>PRODUCT('mil mi val'!$C402:BJ402)</f>
        <v>0.56306724437822597</v>
      </c>
      <c r="BL330" s="96">
        <f>PRODUCT('mil mi val'!$C402:BK402)</f>
        <v>0.55743657193444374</v>
      </c>
      <c r="BM330" s="96">
        <f>PRODUCT('mil mi val'!$C402:BL402)</f>
        <v>0.55186220621509929</v>
      </c>
      <c r="BN330" s="96">
        <f>PRODUCT('mil mi val'!$C402:BM402)</f>
        <v>0.54634358415294826</v>
      </c>
      <c r="BO330" s="96">
        <f>PRODUCT('mil mi val'!$C402:BN402)</f>
        <v>0.54088014831141873</v>
      </c>
      <c r="BP330" s="96">
        <f>PRODUCT('mil mi val'!$C402:BO402)</f>
        <v>0.53547134682830455</v>
      </c>
      <c r="BQ330" s="96">
        <f>PRODUCT('mil mi val'!$C402:BP402)</f>
        <v>0.53011663336002146</v>
      </c>
      <c r="BR330" s="96">
        <f>PRODUCT('mil mi val'!$C402:BQ402)</f>
        <v>0.52481546702642123</v>
      </c>
      <c r="BS330" s="96">
        <f>PRODUCT('mil mi val'!$C402:BR402)</f>
        <v>0.51956731235615705</v>
      </c>
      <c r="BT330" s="96">
        <f>PRODUCT('mil mi val'!$C402:BS402)</f>
        <v>0.51437163923259543</v>
      </c>
      <c r="BU330" s="96">
        <f>PRODUCT('mil mi val'!$C402:BT402)</f>
        <v>0.50922792284026952</v>
      </c>
      <c r="BV330" s="96">
        <f>PRODUCT('mil mi val'!$C402:BU402)</f>
        <v>0.5041356436118668</v>
      </c>
      <c r="BW330" s="96">
        <f>PRODUCT('mil mi val'!$C402:BV402)</f>
        <v>0.49909428717574811</v>
      </c>
      <c r="BX330" s="96">
        <f>PRODUCT('mil mi val'!$C402:BW402)</f>
        <v>0.49410334430399061</v>
      </c>
      <c r="BY330" s="96">
        <f>PRODUCT('mil mi val'!$C402:BX402)</f>
        <v>0.48916231086095069</v>
      </c>
      <c r="BZ330" s="96">
        <f>PRODUCT('mil mi val'!$C402:BY402)</f>
        <v>0.48427068775234117</v>
      </c>
      <c r="CA330" s="96">
        <f>PRODUCT('mil mi val'!$C402:BZ402)</f>
        <v>0.47942798087481775</v>
      </c>
      <c r="CB330" s="96">
        <f>PRODUCT('mil mi val'!$C402:CA402)</f>
        <v>0.47463370106606956</v>
      </c>
      <c r="CC330" s="96">
        <f>PRODUCT('mil mi val'!$C402:CB402)</f>
        <v>0.46988736405540887</v>
      </c>
      <c r="CD330" s="96">
        <f>PRODUCT('mil mi val'!$C402:CC402)</f>
        <v>0.46518849041485477</v>
      </c>
      <c r="CE330" s="96">
        <f>PRODUCT('mil mi val'!$C402:CD402)</f>
        <v>0.46053660551070624</v>
      </c>
      <c r="CF330" s="96">
        <f>PRODUCT('mil mi val'!$C402:CE402)</f>
        <v>0.45593123945559916</v>
      </c>
      <c r="CG330" s="96">
        <f>PRODUCT('mil mi val'!$C402:CF402)</f>
        <v>0.45137192706104318</v>
      </c>
      <c r="CH330" s="96">
        <f>PRODUCT('mil mi val'!$C402:CG402)</f>
        <v>0.44685820779043273</v>
      </c>
      <c r="CI330" s="96">
        <f>PRODUCT('mil mi val'!$C402:CH402)</f>
        <v>0.44238962571252838</v>
      </c>
      <c r="CJ330" s="96">
        <f>PRODUCT('mil mi val'!$C402:CI402)</f>
        <v>0.43796572945540307</v>
      </c>
      <c r="CK330" s="96">
        <f>PRODUCT('mil mi val'!$C402:CJ402)</f>
        <v>0.43358607216084905</v>
      </c>
      <c r="CL330" s="96">
        <f>PRODUCT('mil mi val'!$C402:CK402)</f>
        <v>0.42925021143924053</v>
      </c>
      <c r="CM330" s="96">
        <f>PRODUCT('mil mi val'!$C402:CL402)</f>
        <v>0.42495770932484811</v>
      </c>
      <c r="CN330" s="96">
        <f>PRODUCT('mil mi val'!$C402:CM402)</f>
        <v>0.42070813223159964</v>
      </c>
      <c r="CO330" s="96">
        <f>PRODUCT('mil mi val'!$C402:CN402)</f>
        <v>0.41650105090928363</v>
      </c>
      <c r="CP330" s="96">
        <f>PRODUCT('mil mi val'!$C402:CO402)</f>
        <v>0.41233604040019078</v>
      </c>
      <c r="CQ330" s="96">
        <f>PRODUCT('mil mi val'!$C402:CP402)</f>
        <v>0.40821267999618888</v>
      </c>
      <c r="CR330" s="96">
        <f>PRODUCT('mil mi val'!$C402:CQ402)</f>
        <v>0.40413055319622698</v>
      </c>
      <c r="CS330" s="96">
        <f>PRODUCT('mil mi val'!$C402:CR402)</f>
        <v>0.40008924766426474</v>
      </c>
      <c r="CT330" s="96">
        <f>PRODUCT('mil mi val'!$C402:CS402)</f>
        <v>0.39608835518762209</v>
      </c>
      <c r="CU330" s="96">
        <f>PRODUCT('mil mi val'!$C402:CT402)</f>
        <v>0.39212747163574585</v>
      </c>
      <c r="CV330" s="96">
        <f>PRODUCT('mil mi val'!$C402:CU402)</f>
        <v>0.3882061969193884</v>
      </c>
      <c r="CW330" s="96">
        <f>PRODUCT('mil mi val'!$C402:CV402)</f>
        <v>0.38432413495019452</v>
      </c>
      <c r="CX330" s="96">
        <f>PRODUCT('mil mi val'!$C402:CW402)</f>
        <v>0.38048089360069259</v>
      </c>
      <c r="CY330" s="96">
        <f>PRODUCT('mil mi val'!$C402:CX402)</f>
        <v>0.37667608466468566</v>
      </c>
      <c r="CZ330" s="96">
        <f>PRODUCT('mil mi val'!$C402:CY402)</f>
        <v>0.37290932381803882</v>
      </c>
      <c r="DA330" s="96">
        <f>PRODUCT('mil mi val'!$C402:CZ402)</f>
        <v>0.36918023057985844</v>
      </c>
      <c r="DB330" s="96">
        <f>PRODUCT('mil mi val'!$C402:DA402)</f>
        <v>0.36548842827405986</v>
      </c>
      <c r="DC330" s="96">
        <f>PRODUCT('mil mi val'!$C402:DB402)</f>
        <v>0.36183354399131928</v>
      </c>
      <c r="DD330" s="96">
        <f>PRODUCT('mil mi val'!$C402:DC402)</f>
        <v>0.35821520855140609</v>
      </c>
      <c r="DE330" s="96">
        <f>PRODUCT('mil mi val'!$C402:DE402)</f>
        <v>0.35108672590123313</v>
      </c>
      <c r="DF330" s="96">
        <f>PRODUCT('mil mi val'!$C402:DF402)</f>
        <v>0.34757585864222079</v>
      </c>
      <c r="DG330" s="96">
        <f>PRODUCT('mil mi val'!$C402:DG402)</f>
        <v>0.34410010005579861</v>
      </c>
      <c r="DH330" s="96">
        <f>PRODUCT('mil mi val'!$C402:DH402)</f>
        <v>0.34065909905524061</v>
      </c>
      <c r="DI330" s="96">
        <f>PRODUCT('mil mi val'!$C402:DI402)</f>
        <v>0.33725250806468821</v>
      </c>
      <c r="DJ330" s="96">
        <f>PRODUCT('mil mi val'!$C402:DJ402)</f>
        <v>0.33387998298404131</v>
      </c>
      <c r="DK330" s="96">
        <f>PRODUCT('mil mi val'!$C402:DK402)</f>
        <v>0.33054118315420089</v>
      </c>
      <c r="DL330" s="96">
        <f>PRODUCT('mil mi val'!$C402:DL402)</f>
        <v>0.32723577132265885</v>
      </c>
      <c r="DM330" s="96">
        <f>PRODUCT('mil mi val'!$C402:DM402)</f>
        <v>0.32396341360943226</v>
      </c>
      <c r="DN330" s="96">
        <f>PRODUCT('mil mi val'!$C402:DN402)</f>
        <v>0.32072377947333791</v>
      </c>
      <c r="DO330" s="96">
        <f>PRODUCT('mil mi val'!$C402:DO402)</f>
        <v>0.31751654167860455</v>
      </c>
      <c r="DP330" s="96">
        <f>PRODUCT('mil mi val'!$C402:DP402)</f>
        <v>0.31434137626181852</v>
      </c>
      <c r="DQ330" s="96">
        <f>PRODUCT('mil mi val'!$C402:DQ402)</f>
        <v>0.31119796249920034</v>
      </c>
      <c r="DR330" s="96">
        <f>PRODUCT('mil mi val'!$C402:DR402)</f>
        <v>0.30808598287420835</v>
      </c>
      <c r="DS330" s="96">
        <f>PRODUCT('mil mi val'!$C402:DS402)</f>
        <v>0.30500512304546629</v>
      </c>
      <c r="DT330" s="96">
        <f>PRODUCT('mil mi val'!$C402:DT402)</f>
        <v>0.30195507181501163</v>
      </c>
    </row>
    <row r="331" spans="2:124" ht="15" x14ac:dyDescent="0.25">
      <c r="B331" s="55">
        <v>76</v>
      </c>
      <c r="C331" s="96">
        <v>1</v>
      </c>
      <c r="D331" s="96">
        <f>PRODUCT('mil mi val'!$C403:C403)</f>
        <v>0.99470251396482112</v>
      </c>
      <c r="E331" s="96">
        <f>PRODUCT('mil mi val'!$C403:D403)</f>
        <v>0.9888481881199177</v>
      </c>
      <c r="F331" s="96">
        <f>PRODUCT('mil mi val'!$C403:E403)</f>
        <v>0.98245577375982729</v>
      </c>
      <c r="G331" s="96">
        <f>PRODUCT('mil mi val'!$C403:F403)</f>
        <v>0.97557833881931111</v>
      </c>
      <c r="H331" s="96">
        <f>PRODUCT('mil mi val'!$C403:G403)</f>
        <v>0.96830422232943314</v>
      </c>
      <c r="I331" s="96">
        <f>PRODUCT('mil mi val'!$C403:H403)</f>
        <v>0.96075799769470982</v>
      </c>
      <c r="J331" s="96">
        <f>PRODUCT('mil mi val'!$C403:I403)</f>
        <v>0.9530000932364302</v>
      </c>
      <c r="K331" s="96">
        <f>PRODUCT('mil mi val'!$C403:J403)</f>
        <v>0.9450066320967595</v>
      </c>
      <c r="L331" s="96">
        <f>PRODUCT('mil mi val'!$C403:K403)</f>
        <v>0.93681360631750865</v>
      </c>
      <c r="M331" s="96">
        <f>PRODUCT('mil mi val'!$C403:L403)</f>
        <v>0.9284252836151865</v>
      </c>
      <c r="N331" s="96">
        <f>PRODUCT('mil mi val'!$C403:M403)</f>
        <v>0.91985727164444897</v>
      </c>
      <c r="O331" s="96">
        <f>PRODUCT('mil mi val'!$C403:N403)</f>
        <v>0.91113729744684258</v>
      </c>
      <c r="P331" s="96">
        <f>PRODUCT('mil mi val'!$C403:O403)</f>
        <v>0.9023049939768707</v>
      </c>
      <c r="Q331" s="96">
        <f>PRODUCT('mil mi val'!$C403:P403)</f>
        <v>0.89340974789579708</v>
      </c>
      <c r="R331" s="96">
        <f>PRODUCT('mil mi val'!$C403:Q403)</f>
        <v>0.88450841229650901</v>
      </c>
      <c r="S331" s="96">
        <f>PRODUCT('mil mi val'!$C403:R403)</f>
        <v>0.87566332817354386</v>
      </c>
      <c r="T331" s="96">
        <f>PRODUCT('mil mi val'!$C403:S403)</f>
        <v>0.86690669489180838</v>
      </c>
      <c r="U331" s="96">
        <f>PRODUCT('mil mi val'!$C403:T403)</f>
        <v>0.85823762794289027</v>
      </c>
      <c r="V331" s="96">
        <f>PRODUCT('mil mi val'!$C403:U403)</f>
        <v>0.84965525166346134</v>
      </c>
      <c r="W331" s="96">
        <f>PRODUCT('mil mi val'!$C403:V403)</f>
        <v>0.84115869914682673</v>
      </c>
      <c r="X331" s="96">
        <f>PRODUCT('mil mi val'!$C403:W403)</f>
        <v>0.83274711215535846</v>
      </c>
      <c r="Y331" s="96">
        <f>PRODUCT('mil mi val'!$C403:X403)</f>
        <v>0.82441964103380483</v>
      </c>
      <c r="Z331" s="96">
        <f>PRODUCT('mil mi val'!$C403:Y403)</f>
        <v>0.81617544462346681</v>
      </c>
      <c r="AA331" s="96">
        <f>PRODUCT('mil mi val'!$C403:Z403)</f>
        <v>0.80801369017723212</v>
      </c>
      <c r="AB331" s="96">
        <f>PRODUCT('mil mi val'!$C403:AA403)</f>
        <v>0.79993355327545979</v>
      </c>
      <c r="AC331" s="96">
        <f>PRODUCT('mil mi val'!$C403:AB403)</f>
        <v>0.79193421774270523</v>
      </c>
      <c r="AD331" s="96">
        <f>PRODUCT('mil mi val'!$C403:AC403)</f>
        <v>0.78401487556527816</v>
      </c>
      <c r="AE331" s="96">
        <f>PRODUCT('mil mi val'!$C403:AD403)</f>
        <v>0.7761747268096254</v>
      </c>
      <c r="AF331" s="96">
        <f>PRODUCT('mil mi val'!$C403:AE403)</f>
        <v>0.7684129795415291</v>
      </c>
      <c r="AG331" s="96">
        <f>PRODUCT('mil mi val'!$C403:AF403)</f>
        <v>0.76072884974611377</v>
      </c>
      <c r="AH331" s="96">
        <f>PRODUCT('mil mi val'!$C403:AG403)</f>
        <v>0.75312156124865259</v>
      </c>
      <c r="AI331" s="96">
        <f>PRODUCT('mil mi val'!$C403:AH403)</f>
        <v>0.74559034563616611</v>
      </c>
      <c r="AJ331" s="96">
        <f>PRODUCT('mil mi val'!$C403:AI403)</f>
        <v>0.7381344421798044</v>
      </c>
      <c r="AK331" s="96">
        <f>PRODUCT('mil mi val'!$C403:AJ403)</f>
        <v>0.73075309775800634</v>
      </c>
      <c r="AL331" s="96">
        <f>PRODUCT('mil mi val'!$C403:AK403)</f>
        <v>0.72344556678042626</v>
      </c>
      <c r="AM331" s="96">
        <f>PRODUCT('mil mi val'!$C403:AL403)</f>
        <v>0.71621111111262203</v>
      </c>
      <c r="AN331" s="96">
        <f>PRODUCT('mil mi val'!$C403:AM403)</f>
        <v>0.70904900000149584</v>
      </c>
      <c r="AO331" s="96">
        <f>PRODUCT('mil mi val'!$C403:AN403)</f>
        <v>0.70195851000148091</v>
      </c>
      <c r="AP331" s="96">
        <f>PRODUCT('mil mi val'!$C403:AO403)</f>
        <v>0.69493892490146614</v>
      </c>
      <c r="AQ331" s="96">
        <f>PRODUCT('mil mi val'!$C403:AP403)</f>
        <v>0.68798953565245147</v>
      </c>
      <c r="AR331" s="96">
        <f>PRODUCT('mil mi val'!$C403:AQ403)</f>
        <v>0.68110964029592691</v>
      </c>
      <c r="AS331" s="96">
        <f>PRODUCT('mil mi val'!$C403:AR403)</f>
        <v>0.67429854389296762</v>
      </c>
      <c r="AT331" s="96">
        <f>PRODUCT('mil mi val'!$C403:AS403)</f>
        <v>0.66755555845403791</v>
      </c>
      <c r="AU331" s="96">
        <f>PRODUCT('mil mi val'!$C403:AT403)</f>
        <v>0.66088000286949755</v>
      </c>
      <c r="AV331" s="96">
        <f>PRODUCT('mil mi val'!$C403:AU403)</f>
        <v>0.65427120284080253</v>
      </c>
      <c r="AW331" s="96">
        <f>PRODUCT('mil mi val'!$C403:AV403)</f>
        <v>0.64772849081239448</v>
      </c>
      <c r="AX331" s="96">
        <f>PRODUCT('mil mi val'!$C403:AW403)</f>
        <v>0.64125120590427054</v>
      </c>
      <c r="AY331" s="96">
        <f>PRODUCT('mil mi val'!$C403:AX403)</f>
        <v>0.63483869384522784</v>
      </c>
      <c r="AZ331" s="96">
        <f>PRODUCT('mil mi val'!$C403:AY403)</f>
        <v>0.62849030690677554</v>
      </c>
      <c r="BA331" s="96">
        <f>PRODUCT('mil mi val'!$C403:AZ403)</f>
        <v>0.62220540383770773</v>
      </c>
      <c r="BB331" s="96">
        <f>PRODUCT('mil mi val'!$C403:BA403)</f>
        <v>0.61598334979933067</v>
      </c>
      <c r="BC331" s="96">
        <f>PRODUCT('mil mi val'!$C403:BB403)</f>
        <v>0.60982351630133735</v>
      </c>
      <c r="BD331" s="96">
        <f>PRODUCT('mil mi val'!$C403:BC403)</f>
        <v>0.60372528113832402</v>
      </c>
      <c r="BE331" s="96">
        <f>PRODUCT('mil mi val'!$C403:BD403)</f>
        <v>0.59768802832694079</v>
      </c>
      <c r="BF331" s="96">
        <f>PRODUCT('mil mi val'!$C403:BE403)</f>
        <v>0.59171114804367142</v>
      </c>
      <c r="BG331" s="96">
        <f>PRODUCT('mil mi val'!$C403:BF403)</f>
        <v>0.5857940365632347</v>
      </c>
      <c r="BH331" s="96">
        <f>PRODUCT('mil mi val'!$C403:BG403)</f>
        <v>0.57993609619760234</v>
      </c>
      <c r="BI331" s="96">
        <f>PRODUCT('mil mi val'!$C403:BH403)</f>
        <v>0.57413673523562636</v>
      </c>
      <c r="BJ331" s="96">
        <f>PRODUCT('mil mi val'!$C403:BI403)</f>
        <v>0.56839536788327005</v>
      </c>
      <c r="BK331" s="96">
        <f>PRODUCT('mil mi val'!$C403:BJ403)</f>
        <v>0.56271141420443738</v>
      </c>
      <c r="BL331" s="96">
        <f>PRODUCT('mil mi val'!$C403:BK403)</f>
        <v>0.55708430006239296</v>
      </c>
      <c r="BM331" s="96">
        <f>PRODUCT('mil mi val'!$C403:BL403)</f>
        <v>0.55151345706176902</v>
      </c>
      <c r="BN331" s="96">
        <f>PRODUCT('mil mi val'!$C403:BM403)</f>
        <v>0.54599832249115132</v>
      </c>
      <c r="BO331" s="96">
        <f>PRODUCT('mil mi val'!$C403:BN403)</f>
        <v>0.54053833926623984</v>
      </c>
      <c r="BP331" s="96">
        <f>PRODUCT('mil mi val'!$C403:BO403)</f>
        <v>0.53513295587357745</v>
      </c>
      <c r="BQ331" s="96">
        <f>PRODUCT('mil mi val'!$C403:BP403)</f>
        <v>0.52978162631484171</v>
      </c>
      <c r="BR331" s="96">
        <f>PRODUCT('mil mi val'!$C403:BQ403)</f>
        <v>0.52448381005169331</v>
      </c>
      <c r="BS331" s="96">
        <f>PRODUCT('mil mi val'!$C403:BR403)</f>
        <v>0.51923897195117641</v>
      </c>
      <c r="BT331" s="96">
        <f>PRODUCT('mil mi val'!$C403:BS403)</f>
        <v>0.51404658223166466</v>
      </c>
      <c r="BU331" s="96">
        <f>PRODUCT('mil mi val'!$C403:BT403)</f>
        <v>0.50890611640934802</v>
      </c>
      <c r="BV331" s="96">
        <f>PRODUCT('mil mi val'!$C403:BU403)</f>
        <v>0.50381705524525455</v>
      </c>
      <c r="BW331" s="96">
        <f>PRODUCT('mil mi val'!$C403:BV403)</f>
        <v>0.49877888469280202</v>
      </c>
      <c r="BX331" s="96">
        <f>PRODUCT('mil mi val'!$C403:BW403)</f>
        <v>0.493791095845874</v>
      </c>
      <c r="BY331" s="96">
        <f>PRODUCT('mil mi val'!$C403:BX403)</f>
        <v>0.48885318488741525</v>
      </c>
      <c r="BZ331" s="96">
        <f>PRODUCT('mil mi val'!$C403:BY403)</f>
        <v>0.48396465303854108</v>
      </c>
      <c r="CA331" s="96">
        <f>PRODUCT('mil mi val'!$C403:BZ403)</f>
        <v>0.47912500650815565</v>
      </c>
      <c r="CB331" s="96">
        <f>PRODUCT('mil mi val'!$C403:CA403)</f>
        <v>0.47433375644307407</v>
      </c>
      <c r="CC331" s="96">
        <f>PRODUCT('mil mi val'!$C403:CB403)</f>
        <v>0.46959041887864333</v>
      </c>
      <c r="CD331" s="96">
        <f>PRODUCT('mil mi val'!$C403:CC403)</f>
        <v>0.46489451468985687</v>
      </c>
      <c r="CE331" s="96">
        <f>PRODUCT('mil mi val'!$C403:CD403)</f>
        <v>0.46024556954295831</v>
      </c>
      <c r="CF331" s="96">
        <f>PRODUCT('mil mi val'!$C403:CE403)</f>
        <v>0.4556431138475287</v>
      </c>
      <c r="CG331" s="96">
        <f>PRODUCT('mil mi val'!$C403:CF403)</f>
        <v>0.45108668270905339</v>
      </c>
      <c r="CH331" s="96">
        <f>PRODUCT('mil mi val'!$C403:CG403)</f>
        <v>0.44657581588196282</v>
      </c>
      <c r="CI331" s="96">
        <f>PRODUCT('mil mi val'!$C403:CH403)</f>
        <v>0.44211005772314321</v>
      </c>
      <c r="CJ331" s="96">
        <f>PRODUCT('mil mi val'!$C403:CI403)</f>
        <v>0.43768895714591177</v>
      </c>
      <c r="CK331" s="96">
        <f>PRODUCT('mil mi val'!$C403:CJ403)</f>
        <v>0.43331206757445268</v>
      </c>
      <c r="CL331" s="96">
        <f>PRODUCT('mil mi val'!$C403:CK403)</f>
        <v>0.42897894689870814</v>
      </c>
      <c r="CM331" s="96">
        <f>PRODUCT('mil mi val'!$C403:CL403)</f>
        <v>0.42468915742972108</v>
      </c>
      <c r="CN331" s="96">
        <f>PRODUCT('mil mi val'!$C403:CM403)</f>
        <v>0.42044226585542388</v>
      </c>
      <c r="CO331" s="96">
        <f>PRODUCT('mil mi val'!$C403:CN403)</f>
        <v>0.41623784319686963</v>
      </c>
      <c r="CP331" s="96">
        <f>PRODUCT('mil mi val'!$C403:CO403)</f>
        <v>0.41207546476490092</v>
      </c>
      <c r="CQ331" s="96">
        <f>PRODUCT('mil mi val'!$C403:CP403)</f>
        <v>0.40795471011725193</v>
      </c>
      <c r="CR331" s="96">
        <f>PRODUCT('mil mi val'!$C403:CQ403)</f>
        <v>0.4038751630160794</v>
      </c>
      <c r="CS331" s="96">
        <f>PRODUCT('mil mi val'!$C403:CR403)</f>
        <v>0.39983641138591858</v>
      </c>
      <c r="CT331" s="96">
        <f>PRODUCT('mil mi val'!$C403:CS403)</f>
        <v>0.3958380472720594</v>
      </c>
      <c r="CU331" s="96">
        <f>PRODUCT('mil mi val'!$C403:CT403)</f>
        <v>0.39187966679933878</v>
      </c>
      <c r="CV331" s="96">
        <f>PRODUCT('mil mi val'!$C403:CU403)</f>
        <v>0.38796087013134539</v>
      </c>
      <c r="CW331" s="96">
        <f>PRODUCT('mil mi val'!$C403:CV403)</f>
        <v>0.38408126143003196</v>
      </c>
      <c r="CX331" s="96">
        <f>PRODUCT('mil mi val'!$C403:CW403)</f>
        <v>0.38024044881573166</v>
      </c>
      <c r="CY331" s="96">
        <f>PRODUCT('mil mi val'!$C403:CX403)</f>
        <v>0.37643804432757433</v>
      </c>
      <c r="CZ331" s="96">
        <f>PRODUCT('mil mi val'!$C403:CY403)</f>
        <v>0.37267366388429857</v>
      </c>
      <c r="DA331" s="96">
        <f>PRODUCT('mil mi val'!$C403:CZ403)</f>
        <v>0.36894692724545558</v>
      </c>
      <c r="DB331" s="96">
        <f>PRODUCT('mil mi val'!$C403:DA403)</f>
        <v>0.36525745797300102</v>
      </c>
      <c r="DC331" s="96">
        <f>PRODUCT('mil mi val'!$C403:DB403)</f>
        <v>0.36160488339327101</v>
      </c>
      <c r="DD331" s="96">
        <f>PRODUCT('mil mi val'!$C403:DC403)</f>
        <v>0.35798883455933828</v>
      </c>
      <c r="DE331" s="96">
        <f>PRODUCT('mil mi val'!$C403:DE403)</f>
        <v>0.35086485675160745</v>
      </c>
      <c r="DF331" s="96">
        <f>PRODUCT('mil mi val'!$C403:DF403)</f>
        <v>0.34735620818409135</v>
      </c>
      <c r="DG331" s="96">
        <f>PRODUCT('mil mi val'!$C403:DG403)</f>
        <v>0.34388264610225044</v>
      </c>
      <c r="DH331" s="96">
        <f>PRODUCT('mil mi val'!$C403:DH403)</f>
        <v>0.34044381964122794</v>
      </c>
      <c r="DI331" s="96">
        <f>PRODUCT('mil mi val'!$C403:DI403)</f>
        <v>0.33703938144481566</v>
      </c>
      <c r="DJ331" s="96">
        <f>PRODUCT('mil mi val'!$C403:DJ403)</f>
        <v>0.33366898763036751</v>
      </c>
      <c r="DK331" s="96">
        <f>PRODUCT('mil mi val'!$C403:DK403)</f>
        <v>0.33033229775406381</v>
      </c>
      <c r="DL331" s="96">
        <f>PRODUCT('mil mi val'!$C403:DL403)</f>
        <v>0.32702897477652315</v>
      </c>
      <c r="DM331" s="96">
        <f>PRODUCT('mil mi val'!$C403:DM403)</f>
        <v>0.32375868502875793</v>
      </c>
      <c r="DN331" s="96">
        <f>PRODUCT('mil mi val'!$C403:DN403)</f>
        <v>0.32052109817847035</v>
      </c>
      <c r="DO331" s="96">
        <f>PRODUCT('mil mi val'!$C403:DO403)</f>
        <v>0.31731588719668563</v>
      </c>
      <c r="DP331" s="96">
        <f>PRODUCT('mil mi val'!$C403:DP403)</f>
        <v>0.31414272832471879</v>
      </c>
      <c r="DQ331" s="96">
        <f>PRODUCT('mil mi val'!$C403:DQ403)</f>
        <v>0.31100130104147161</v>
      </c>
      <c r="DR331" s="96">
        <f>PRODUCT('mil mi val'!$C403:DR403)</f>
        <v>0.30789128803105692</v>
      </c>
      <c r="DS331" s="96">
        <f>PRODUCT('mil mi val'!$C403:DS403)</f>
        <v>0.30481237515074633</v>
      </c>
      <c r="DT331" s="96">
        <f>PRODUCT('mil mi val'!$C403:DT403)</f>
        <v>0.30176425139923885</v>
      </c>
    </row>
    <row r="332" spans="2:124" ht="15" x14ac:dyDescent="0.25">
      <c r="B332" s="55">
        <v>77</v>
      </c>
      <c r="C332" s="96">
        <v>1</v>
      </c>
      <c r="D332" s="96">
        <f>PRODUCT('mil mi val'!$C404:C404)</f>
        <v>0.99462710129421406</v>
      </c>
      <c r="E332" s="96">
        <f>PRODUCT('mil mi val'!$C404:D404)</f>
        <v>0.98869178625009735</v>
      </c>
      <c r="F332" s="96">
        <f>PRODUCT('mil mi val'!$C404:E404)</f>
        <v>0.98222048717465826</v>
      </c>
      <c r="G332" s="96">
        <f>PRODUCT('mil mi val'!$C404:F404)</f>
        <v>0.97527266954233316</v>
      </c>
      <c r="H332" s="96">
        <f>PRODUCT('mil mi val'!$C404:G404)</f>
        <v>0.96794155015810635</v>
      </c>
      <c r="I332" s="96">
        <f>PRODUCT('mil mi val'!$C404:H404)</f>
        <v>0.96035493571014952</v>
      </c>
      <c r="J332" s="96">
        <f>PRODUCT('mil mi val'!$C404:I404)</f>
        <v>0.95257536604000348</v>
      </c>
      <c r="K332" s="96">
        <f>PRODUCT('mil mi val'!$C404:J404)</f>
        <v>0.94457994463970274</v>
      </c>
      <c r="L332" s="96">
        <f>PRODUCT('mil mi val'!$C404:K404)</f>
        <v>0.93635316524785428</v>
      </c>
      <c r="M332" s="96">
        <f>PRODUCT('mil mi val'!$C404:L404)</f>
        <v>0.92794450291081321</v>
      </c>
      <c r="N332" s="96">
        <f>PRODUCT('mil mi val'!$C404:M404)</f>
        <v>0.91936712469702997</v>
      </c>
      <c r="O332" s="96">
        <f>PRODUCT('mil mi val'!$C404:N404)</f>
        <v>0.910645532166097</v>
      </c>
      <c r="P332" s="96">
        <f>PRODUCT('mil mi val'!$C404:O404)</f>
        <v>0.90181584314485952</v>
      </c>
      <c r="Q332" s="96">
        <f>PRODUCT('mil mi val'!$C404:P404)</f>
        <v>0.89292499343768506</v>
      </c>
      <c r="R332" s="96">
        <f>PRODUCT('mil mi val'!$C404:Q404)</f>
        <v>0.8840284915619806</v>
      </c>
      <c r="S332" s="96">
        <f>PRODUCT('mil mi val'!$C404:R404)</f>
        <v>0.87518820664636077</v>
      </c>
      <c r="T332" s="96">
        <f>PRODUCT('mil mi val'!$C404:S404)</f>
        <v>0.86643632457989717</v>
      </c>
      <c r="U332" s="96">
        <f>PRODUCT('mil mi val'!$C404:T404)</f>
        <v>0.85777196133409817</v>
      </c>
      <c r="V332" s="96">
        <f>PRODUCT('mil mi val'!$C404:U404)</f>
        <v>0.84919424172075719</v>
      </c>
      <c r="W332" s="96">
        <f>PRODUCT('mil mi val'!$C404:V404)</f>
        <v>0.84070229930354956</v>
      </c>
      <c r="X332" s="96">
        <f>PRODUCT('mil mi val'!$C404:W404)</f>
        <v>0.83229527631051403</v>
      </c>
      <c r="Y332" s="96">
        <f>PRODUCT('mil mi val'!$C404:X404)</f>
        <v>0.8239723235474089</v>
      </c>
      <c r="Z332" s="96">
        <f>PRODUCT('mil mi val'!$C404:Y404)</f>
        <v>0.81573260031193484</v>
      </c>
      <c r="AA332" s="96">
        <f>PRODUCT('mil mi val'!$C404:Z404)</f>
        <v>0.80757527430881548</v>
      </c>
      <c r="AB332" s="96">
        <f>PRODUCT('mil mi val'!$C404:AA404)</f>
        <v>0.79949952156572734</v>
      </c>
      <c r="AC332" s="96">
        <f>PRODUCT('mil mi val'!$C404:AB404)</f>
        <v>0.79150452635007007</v>
      </c>
      <c r="AD332" s="96">
        <f>PRODUCT('mil mi val'!$C404:AC404)</f>
        <v>0.78358948108656934</v>
      </c>
      <c r="AE332" s="96">
        <f>PRODUCT('mil mi val'!$C404:AD404)</f>
        <v>0.77575358627570368</v>
      </c>
      <c r="AF332" s="96">
        <f>PRODUCT('mil mi val'!$C404:AE404)</f>
        <v>0.76799605041294661</v>
      </c>
      <c r="AG332" s="96">
        <f>PRODUCT('mil mi val'!$C404:AF404)</f>
        <v>0.76031608990881716</v>
      </c>
      <c r="AH332" s="96">
        <f>PRODUCT('mil mi val'!$C404:AG404)</f>
        <v>0.75271292900972897</v>
      </c>
      <c r="AI332" s="96">
        <f>PRODUCT('mil mi val'!$C404:AH404)</f>
        <v>0.74518579971963173</v>
      </c>
      <c r="AJ332" s="96">
        <f>PRODUCT('mil mi val'!$C404:AI404)</f>
        <v>0.73773394172243545</v>
      </c>
      <c r="AK332" s="96">
        <f>PRODUCT('mil mi val'!$C404:AJ404)</f>
        <v>0.73035660230521104</v>
      </c>
      <c r="AL332" s="96">
        <f>PRODUCT('mil mi val'!$C404:AK404)</f>
        <v>0.72305303628215889</v>
      </c>
      <c r="AM332" s="96">
        <f>PRODUCT('mil mi val'!$C404:AL404)</f>
        <v>0.71582250591933727</v>
      </c>
      <c r="AN332" s="96">
        <f>PRODUCT('mil mi val'!$C404:AM404)</f>
        <v>0.70866428086014388</v>
      </c>
      <c r="AO332" s="96">
        <f>PRODUCT('mil mi val'!$C404:AN404)</f>
        <v>0.70157763805154238</v>
      </c>
      <c r="AP332" s="96">
        <f>PRODUCT('mil mi val'!$C404:AO404)</f>
        <v>0.69456186167102696</v>
      </c>
      <c r="AQ332" s="96">
        <f>PRODUCT('mil mi val'!$C404:AP404)</f>
        <v>0.68761624305431668</v>
      </c>
      <c r="AR332" s="96">
        <f>PRODUCT('mil mi val'!$C404:AQ404)</f>
        <v>0.68074008062377356</v>
      </c>
      <c r="AS332" s="96">
        <f>PRODUCT('mil mi val'!$C404:AR404)</f>
        <v>0.6739326798175358</v>
      </c>
      <c r="AT332" s="96">
        <f>PRODUCT('mil mi val'!$C404:AS404)</f>
        <v>0.66719335301936045</v>
      </c>
      <c r="AU332" s="96">
        <f>PRODUCT('mil mi val'!$C404:AT404)</f>
        <v>0.66052141948916687</v>
      </c>
      <c r="AV332" s="96">
        <f>PRODUCT('mil mi val'!$C404:AU404)</f>
        <v>0.65391620529427519</v>
      </c>
      <c r="AW332" s="96">
        <f>PRODUCT('mil mi val'!$C404:AV404)</f>
        <v>0.64737704324133238</v>
      </c>
      <c r="AX332" s="96">
        <f>PRODUCT('mil mi val'!$C404:AW404)</f>
        <v>0.64090327280891901</v>
      </c>
      <c r="AY332" s="96">
        <f>PRODUCT('mil mi val'!$C404:AX404)</f>
        <v>0.63449424008082977</v>
      </c>
      <c r="AZ332" s="96">
        <f>PRODUCT('mil mi val'!$C404:AY404)</f>
        <v>0.62814929768002148</v>
      </c>
      <c r="BA332" s="96">
        <f>PRODUCT('mil mi val'!$C404:AZ404)</f>
        <v>0.62186780470322123</v>
      </c>
      <c r="BB332" s="96">
        <f>PRODUCT('mil mi val'!$C404:BA404)</f>
        <v>0.61564912665618898</v>
      </c>
      <c r="BC332" s="96">
        <f>PRODUCT('mil mi val'!$C404:BB404)</f>
        <v>0.60949263538962706</v>
      </c>
      <c r="BD332" s="96">
        <f>PRODUCT('mil mi val'!$C404:BC404)</f>
        <v>0.60339770903573076</v>
      </c>
      <c r="BE332" s="96">
        <f>PRODUCT('mil mi val'!$C404:BD404)</f>
        <v>0.5973637319453734</v>
      </c>
      <c r="BF332" s="96">
        <f>PRODUCT('mil mi val'!$C404:BE404)</f>
        <v>0.59139009462591963</v>
      </c>
      <c r="BG332" s="96">
        <f>PRODUCT('mil mi val'!$C404:BF404)</f>
        <v>0.58547619367966042</v>
      </c>
      <c r="BH332" s="96">
        <f>PRODUCT('mil mi val'!$C404:BG404)</f>
        <v>0.57962143174286385</v>
      </c>
      <c r="BI332" s="96">
        <f>PRODUCT('mil mi val'!$C404:BH404)</f>
        <v>0.57382521742543524</v>
      </c>
      <c r="BJ332" s="96">
        <f>PRODUCT('mil mi val'!$C404:BI404)</f>
        <v>0.56808696525118085</v>
      </c>
      <c r="BK332" s="96">
        <f>PRODUCT('mil mi val'!$C404:BJ404)</f>
        <v>0.56240609559866905</v>
      </c>
      <c r="BL332" s="96">
        <f>PRODUCT('mil mi val'!$C404:BK404)</f>
        <v>0.55678203464268239</v>
      </c>
      <c r="BM332" s="96">
        <f>PRODUCT('mil mi val'!$C404:BL404)</f>
        <v>0.55121421429625561</v>
      </c>
      <c r="BN332" s="96">
        <f>PRODUCT('mil mi val'!$C404:BM404)</f>
        <v>0.54570207215329303</v>
      </c>
      <c r="BO332" s="96">
        <f>PRODUCT('mil mi val'!$C404:BN404)</f>
        <v>0.54024505143176005</v>
      </c>
      <c r="BP332" s="96">
        <f>PRODUCT('mil mi val'!$C404:BO404)</f>
        <v>0.5348426009174424</v>
      </c>
      <c r="BQ332" s="96">
        <f>PRODUCT('mil mi val'!$C404:BP404)</f>
        <v>0.529494174908268</v>
      </c>
      <c r="BR332" s="96">
        <f>PRODUCT('mil mi val'!$C404:BQ404)</f>
        <v>0.52419923315918526</v>
      </c>
      <c r="BS332" s="96">
        <f>PRODUCT('mil mi val'!$C404:BR404)</f>
        <v>0.51895724082759342</v>
      </c>
      <c r="BT332" s="96">
        <f>PRODUCT('mil mi val'!$C404:BS404)</f>
        <v>0.51376766841931754</v>
      </c>
      <c r="BU332" s="96">
        <f>PRODUCT('mil mi val'!$C404:BT404)</f>
        <v>0.50862999173512435</v>
      </c>
      <c r="BV332" s="96">
        <f>PRODUCT('mil mi val'!$C404:BU404)</f>
        <v>0.50354369181777314</v>
      </c>
      <c r="BW332" s="96">
        <f>PRODUCT('mil mi val'!$C404:BV404)</f>
        <v>0.49850825489959538</v>
      </c>
      <c r="BX332" s="96">
        <f>PRODUCT('mil mi val'!$C404:BW404)</f>
        <v>0.49352317235059945</v>
      </c>
      <c r="BY332" s="96">
        <f>PRODUCT('mil mi val'!$C404:BX404)</f>
        <v>0.48858794062709343</v>
      </c>
      <c r="BZ332" s="96">
        <f>PRODUCT('mil mi val'!$C404:BY404)</f>
        <v>0.48370206122082249</v>
      </c>
      <c r="CA332" s="96">
        <f>PRODUCT('mil mi val'!$C404:BZ404)</f>
        <v>0.47886504060861423</v>
      </c>
      <c r="CB332" s="96">
        <f>PRODUCT('mil mi val'!$C404:CA404)</f>
        <v>0.47407639020252806</v>
      </c>
      <c r="CC332" s="96">
        <f>PRODUCT('mil mi val'!$C404:CB404)</f>
        <v>0.4693356263005028</v>
      </c>
      <c r="CD332" s="96">
        <f>PRODUCT('mil mi val'!$C404:CC404)</f>
        <v>0.46464227003749775</v>
      </c>
      <c r="CE332" s="96">
        <f>PRODUCT('mil mi val'!$C404:CD404)</f>
        <v>0.45999584733712279</v>
      </c>
      <c r="CF332" s="96">
        <f>PRODUCT('mil mi val'!$C404:CE404)</f>
        <v>0.45539588886375154</v>
      </c>
      <c r="CG332" s="96">
        <f>PRODUCT('mil mi val'!$C404:CF404)</f>
        <v>0.45084192997511402</v>
      </c>
      <c r="CH332" s="96">
        <f>PRODUCT('mil mi val'!$C404:CG404)</f>
        <v>0.44633351067536287</v>
      </c>
      <c r="CI332" s="96">
        <f>PRODUCT('mil mi val'!$C404:CH404)</f>
        <v>0.44187017556860925</v>
      </c>
      <c r="CJ332" s="96">
        <f>PRODUCT('mil mi val'!$C404:CI404)</f>
        <v>0.43745147381292315</v>
      </c>
      <c r="CK332" s="96">
        <f>PRODUCT('mil mi val'!$C404:CJ404)</f>
        <v>0.43307695907479393</v>
      </c>
      <c r="CL332" s="96">
        <f>PRODUCT('mil mi val'!$C404:CK404)</f>
        <v>0.42874618948404597</v>
      </c>
      <c r="CM332" s="96">
        <f>PRODUCT('mil mi val'!$C404:CL404)</f>
        <v>0.4244587275892055</v>
      </c>
      <c r="CN332" s="96">
        <f>PRODUCT('mil mi val'!$C404:CM404)</f>
        <v>0.42021414031331344</v>
      </c>
      <c r="CO332" s="96">
        <f>PRODUCT('mil mi val'!$C404:CN404)</f>
        <v>0.41601199891018031</v>
      </c>
      <c r="CP332" s="96">
        <f>PRODUCT('mil mi val'!$C404:CO404)</f>
        <v>0.4118518789210785</v>
      </c>
      <c r="CQ332" s="96">
        <f>PRODUCT('mil mi val'!$C404:CP404)</f>
        <v>0.40773336013186773</v>
      </c>
      <c r="CR332" s="96">
        <f>PRODUCT('mil mi val'!$C404:CQ404)</f>
        <v>0.40365602653054905</v>
      </c>
      <c r="CS332" s="96">
        <f>PRODUCT('mil mi val'!$C404:CR404)</f>
        <v>0.39961946626524358</v>
      </c>
      <c r="CT332" s="96">
        <f>PRODUCT('mil mi val'!$C404:CS404)</f>
        <v>0.39562327160259114</v>
      </c>
      <c r="CU332" s="96">
        <f>PRODUCT('mil mi val'!$C404:CT404)</f>
        <v>0.39166703888656523</v>
      </c>
      <c r="CV332" s="96">
        <f>PRODUCT('mil mi val'!$C404:CU404)</f>
        <v>0.38775036849769956</v>
      </c>
      <c r="CW332" s="96">
        <f>PRODUCT('mil mi val'!$C404:CV404)</f>
        <v>0.38387286481272254</v>
      </c>
      <c r="CX332" s="96">
        <f>PRODUCT('mil mi val'!$C404:CW404)</f>
        <v>0.3800341361645953</v>
      </c>
      <c r="CY332" s="96">
        <f>PRODUCT('mil mi val'!$C404:CX404)</f>
        <v>0.37623379480294933</v>
      </c>
      <c r="CZ332" s="96">
        <f>PRODUCT('mil mi val'!$C404:CY404)</f>
        <v>0.37247145685491984</v>
      </c>
      <c r="DA332" s="96">
        <f>PRODUCT('mil mi val'!$C404:CZ404)</f>
        <v>0.36874674228637061</v>
      </c>
      <c r="DB332" s="96">
        <f>PRODUCT('mil mi val'!$C404:DA404)</f>
        <v>0.36505927486350692</v>
      </c>
      <c r="DC332" s="96">
        <f>PRODUCT('mil mi val'!$C404:DB404)</f>
        <v>0.36140868211487187</v>
      </c>
      <c r="DD332" s="96">
        <f>PRODUCT('mil mi val'!$C404:DC404)</f>
        <v>0.35779459529372315</v>
      </c>
      <c r="DE332" s="96">
        <f>PRODUCT('mil mi val'!$C404:DE404)</f>
        <v>0.35067448284737801</v>
      </c>
      <c r="DF332" s="96">
        <f>PRODUCT('mil mi val'!$C404:DF404)</f>
        <v>0.34716773801890422</v>
      </c>
      <c r="DG332" s="96">
        <f>PRODUCT('mil mi val'!$C404:DG404)</f>
        <v>0.34369606063871516</v>
      </c>
      <c r="DH332" s="96">
        <f>PRODUCT('mil mi val'!$C404:DH404)</f>
        <v>0.34025910003232801</v>
      </c>
      <c r="DI332" s="96">
        <f>PRODUCT('mil mi val'!$C404:DI404)</f>
        <v>0.3368565090320047</v>
      </c>
      <c r="DJ332" s="96">
        <f>PRODUCT('mil mi val'!$C404:DJ404)</f>
        <v>0.33348794394168463</v>
      </c>
      <c r="DK332" s="96">
        <f>PRODUCT('mil mi val'!$C404:DK404)</f>
        <v>0.33015306450226778</v>
      </c>
      <c r="DL332" s="96">
        <f>PRODUCT('mil mi val'!$C404:DL404)</f>
        <v>0.32685153385724508</v>
      </c>
      <c r="DM332" s="96">
        <f>PRODUCT('mil mi val'!$C404:DM404)</f>
        <v>0.3235830185186726</v>
      </c>
      <c r="DN332" s="96">
        <f>PRODUCT('mil mi val'!$C404:DN404)</f>
        <v>0.32034718833348585</v>
      </c>
      <c r="DO332" s="96">
        <f>PRODUCT('mil mi val'!$C404:DO404)</f>
        <v>0.31714371645015099</v>
      </c>
      <c r="DP332" s="96">
        <f>PRODUCT('mil mi val'!$C404:DP404)</f>
        <v>0.31397227928564947</v>
      </c>
      <c r="DQ332" s="96">
        <f>PRODUCT('mil mi val'!$C404:DQ404)</f>
        <v>0.31083255649279296</v>
      </c>
      <c r="DR332" s="96">
        <f>PRODUCT('mil mi val'!$C404:DR404)</f>
        <v>0.30772423092786505</v>
      </c>
      <c r="DS332" s="96">
        <f>PRODUCT('mil mi val'!$C404:DS404)</f>
        <v>0.30464698861858641</v>
      </c>
      <c r="DT332" s="96">
        <f>PRODUCT('mil mi val'!$C404:DT404)</f>
        <v>0.30160051873240057</v>
      </c>
    </row>
    <row r="333" spans="2:124" ht="15" x14ac:dyDescent="0.25">
      <c r="B333" s="55">
        <v>78</v>
      </c>
      <c r="C333" s="96">
        <v>1</v>
      </c>
      <c r="D333" s="96">
        <f>PRODUCT('mil mi val'!$C405:C405)</f>
        <v>0.99457983884164902</v>
      </c>
      <c r="E333" s="96">
        <f>PRODUCT('mil mi val'!$C405:D405)</f>
        <v>0.98858545737523018</v>
      </c>
      <c r="F333" s="96">
        <f>PRODUCT('mil mi val'!$C405:E405)</f>
        <v>0.98205040880022842</v>
      </c>
      <c r="G333" s="96">
        <f>PRODUCT('mil mi val'!$C405:F405)</f>
        <v>0.97504148925716783</v>
      </c>
      <c r="H333" s="96">
        <f>PRODUCT('mil mi val'!$C405:G405)</f>
        <v>0.96765793109771736</v>
      </c>
      <c r="I333" s="96">
        <f>PRODUCT('mil mi val'!$C405:H405)</f>
        <v>0.96003206389195717</v>
      </c>
      <c r="J333" s="96">
        <f>PRODUCT('mil mi val'!$C405:I405)</f>
        <v>0.95222941904026426</v>
      </c>
      <c r="K333" s="96">
        <f>PRODUCT('mil mi val'!$C405:J405)</f>
        <v>0.94422875023250197</v>
      </c>
      <c r="L333" s="96">
        <f>PRODUCT('mil mi val'!$C405:K405)</f>
        <v>0.93601478099752933</v>
      </c>
      <c r="M333" s="96">
        <f>PRODUCT('mil mi val'!$C405:L405)</f>
        <v>0.92758070499559531</v>
      </c>
      <c r="N333" s="96">
        <f>PRODUCT('mil mi val'!$C405:M405)</f>
        <v>0.91898915965134897</v>
      </c>
      <c r="O333" s="96">
        <f>PRODUCT('mil mi val'!$C405:N405)</f>
        <v>0.91026205398204396</v>
      </c>
      <c r="P333" s="96">
        <f>PRODUCT('mil mi val'!$C405:O405)</f>
        <v>0.90143245996134369</v>
      </c>
      <c r="Q333" s="96">
        <f>PRODUCT('mil mi val'!$C405:P405)</f>
        <v>0.89254440786467859</v>
      </c>
      <c r="R333" s="96">
        <f>PRODUCT('mil mi val'!$C405:Q405)</f>
        <v>0.88365158875550731</v>
      </c>
      <c r="S333" s="96">
        <f>PRODUCT('mil mi val'!$C405:R405)</f>
        <v>0.87481507286795224</v>
      </c>
      <c r="T333" s="96">
        <f>PRODUCT('mil mi val'!$C405:S405)</f>
        <v>0.86606692213927272</v>
      </c>
      <c r="U333" s="96">
        <f>PRODUCT('mil mi val'!$C405:T405)</f>
        <v>0.85740625291787997</v>
      </c>
      <c r="V333" s="96">
        <f>PRODUCT('mil mi val'!$C405:U405)</f>
        <v>0.84883219038870117</v>
      </c>
      <c r="W333" s="96">
        <f>PRODUCT('mil mi val'!$C405:V405)</f>
        <v>0.84034386848481413</v>
      </c>
      <c r="X333" s="96">
        <f>PRODUCT('mil mi val'!$C405:W405)</f>
        <v>0.83194042979996596</v>
      </c>
      <c r="Y333" s="96">
        <f>PRODUCT('mil mi val'!$C405:X405)</f>
        <v>0.82362102550196625</v>
      </c>
      <c r="Z333" s="96">
        <f>PRODUCT('mil mi val'!$C405:Y405)</f>
        <v>0.81538481524694661</v>
      </c>
      <c r="AA333" s="96">
        <f>PRODUCT('mil mi val'!$C405:Z405)</f>
        <v>0.80723096709447717</v>
      </c>
      <c r="AB333" s="96">
        <f>PRODUCT('mil mi val'!$C405:AA405)</f>
        <v>0.79915865742353243</v>
      </c>
      <c r="AC333" s="96">
        <f>PRODUCT('mil mi val'!$C405:AB405)</f>
        <v>0.79116707084929705</v>
      </c>
      <c r="AD333" s="96">
        <f>PRODUCT('mil mi val'!$C405:AC405)</f>
        <v>0.78325540014080408</v>
      </c>
      <c r="AE333" s="96">
        <f>PRODUCT('mil mi val'!$C405:AD405)</f>
        <v>0.77542284613939605</v>
      </c>
      <c r="AF333" s="96">
        <f>PRODUCT('mil mi val'!$C405:AE405)</f>
        <v>0.7676686176780021</v>
      </c>
      <c r="AG333" s="96">
        <f>PRODUCT('mil mi val'!$C405:AF405)</f>
        <v>0.75999193150122202</v>
      </c>
      <c r="AH333" s="96">
        <f>PRODUCT('mil mi val'!$C405:AG405)</f>
        <v>0.75239201218620977</v>
      </c>
      <c r="AI333" s="96">
        <f>PRODUCT('mil mi val'!$C405:AH405)</f>
        <v>0.74486809206434768</v>
      </c>
      <c r="AJ333" s="96">
        <f>PRODUCT('mil mi val'!$C405:AI405)</f>
        <v>0.73741941114370424</v>
      </c>
      <c r="AK333" s="96">
        <f>PRODUCT('mil mi val'!$C405:AJ405)</f>
        <v>0.73004521703226721</v>
      </c>
      <c r="AL333" s="96">
        <f>PRODUCT('mil mi val'!$C405:AK405)</f>
        <v>0.7227447648619445</v>
      </c>
      <c r="AM333" s="96">
        <f>PRODUCT('mil mi val'!$C405:AL405)</f>
        <v>0.71551731721332501</v>
      </c>
      <c r="AN333" s="96">
        <f>PRODUCT('mil mi val'!$C405:AM405)</f>
        <v>0.7083621440411918</v>
      </c>
      <c r="AO333" s="96">
        <f>PRODUCT('mil mi val'!$C405:AN405)</f>
        <v>0.70127852260077983</v>
      </c>
      <c r="AP333" s="96">
        <f>PRODUCT('mil mi val'!$C405:AO405)</f>
        <v>0.69426573737477204</v>
      </c>
      <c r="AQ333" s="96">
        <f>PRODUCT('mil mi val'!$C405:AP405)</f>
        <v>0.68732308000102427</v>
      </c>
      <c r="AR333" s="96">
        <f>PRODUCT('mil mi val'!$C405:AQ405)</f>
        <v>0.68044984920101403</v>
      </c>
      <c r="AS333" s="96">
        <f>PRODUCT('mil mi val'!$C405:AR405)</f>
        <v>0.67364535070900389</v>
      </c>
      <c r="AT333" s="96">
        <f>PRODUCT('mil mi val'!$C405:AS405)</f>
        <v>0.66690889720191382</v>
      </c>
      <c r="AU333" s="96">
        <f>PRODUCT('mil mi val'!$C405:AT405)</f>
        <v>0.6602398082298947</v>
      </c>
      <c r="AV333" s="96">
        <f>PRODUCT('mil mi val'!$C405:AU405)</f>
        <v>0.6536374101475958</v>
      </c>
      <c r="AW333" s="96">
        <f>PRODUCT('mil mi val'!$C405:AV405)</f>
        <v>0.64710103604611979</v>
      </c>
      <c r="AX333" s="96">
        <f>PRODUCT('mil mi val'!$C405:AW405)</f>
        <v>0.64063002568565863</v>
      </c>
      <c r="AY333" s="96">
        <f>PRODUCT('mil mi val'!$C405:AX405)</f>
        <v>0.63422372542880201</v>
      </c>
      <c r="AZ333" s="96">
        <f>PRODUCT('mil mi val'!$C405:AY405)</f>
        <v>0.62788148817451395</v>
      </c>
      <c r="BA333" s="96">
        <f>PRODUCT('mil mi val'!$C405:AZ405)</f>
        <v>0.62160267329276875</v>
      </c>
      <c r="BB333" s="96">
        <f>PRODUCT('mil mi val'!$C405:BA405)</f>
        <v>0.6153866465598411</v>
      </c>
      <c r="BC333" s="96">
        <f>PRODUCT('mil mi val'!$C405:BB405)</f>
        <v>0.60923278009424264</v>
      </c>
      <c r="BD333" s="96">
        <f>PRODUCT('mil mi val'!$C405:BC405)</f>
        <v>0.60314045229330027</v>
      </c>
      <c r="BE333" s="96">
        <f>PRODUCT('mil mi val'!$C405:BD405)</f>
        <v>0.59710904777036722</v>
      </c>
      <c r="BF333" s="96">
        <f>PRODUCT('mil mi val'!$C405:BE405)</f>
        <v>0.5911379572926635</v>
      </c>
      <c r="BG333" s="96">
        <f>PRODUCT('mil mi val'!$C405:BF405)</f>
        <v>0.58522657771973685</v>
      </c>
      <c r="BH333" s="96">
        <f>PRODUCT('mil mi val'!$C405:BG405)</f>
        <v>0.57937431194253952</v>
      </c>
      <c r="BI333" s="96">
        <f>PRODUCT('mil mi val'!$C405:BH405)</f>
        <v>0.57358056882311415</v>
      </c>
      <c r="BJ333" s="96">
        <f>PRODUCT('mil mi val'!$C405:BI405)</f>
        <v>0.56784476313488297</v>
      </c>
      <c r="BK333" s="96">
        <f>PRODUCT('mil mi val'!$C405:BJ405)</f>
        <v>0.56216631550353413</v>
      </c>
      <c r="BL333" s="96">
        <f>PRODUCT('mil mi val'!$C405:BK405)</f>
        <v>0.55654465234849881</v>
      </c>
      <c r="BM333" s="96">
        <f>PRODUCT('mil mi val'!$C405:BL405)</f>
        <v>0.55097920582501381</v>
      </c>
      <c r="BN333" s="96">
        <f>PRODUCT('mil mi val'!$C405:BM405)</f>
        <v>0.54546941376676361</v>
      </c>
      <c r="BO333" s="96">
        <f>PRODUCT('mil mi val'!$C405:BN405)</f>
        <v>0.54001471962909597</v>
      </c>
      <c r="BP333" s="96">
        <f>PRODUCT('mil mi val'!$C405:BO405)</f>
        <v>0.53461457243280497</v>
      </c>
      <c r="BQ333" s="96">
        <f>PRODUCT('mil mi val'!$C405:BP405)</f>
        <v>0.52926842670847696</v>
      </c>
      <c r="BR333" s="96">
        <f>PRODUCT('mil mi val'!$C405:BQ405)</f>
        <v>0.52397574244139222</v>
      </c>
      <c r="BS333" s="96">
        <f>PRODUCT('mil mi val'!$C405:BR405)</f>
        <v>0.51873598501697826</v>
      </c>
      <c r="BT333" s="96">
        <f>PRODUCT('mil mi val'!$C405:BS405)</f>
        <v>0.51354862516680844</v>
      </c>
      <c r="BU333" s="96">
        <f>PRODUCT('mil mi val'!$C405:BT405)</f>
        <v>0.50841313891514039</v>
      </c>
      <c r="BV333" s="96">
        <f>PRODUCT('mil mi val'!$C405:BU405)</f>
        <v>0.50332900752598897</v>
      </c>
      <c r="BW333" s="96">
        <f>PRODUCT('mil mi val'!$C405:BV405)</f>
        <v>0.49829571745072909</v>
      </c>
      <c r="BX333" s="96">
        <f>PRODUCT('mil mi val'!$C405:BW405)</f>
        <v>0.49331276027622178</v>
      </c>
      <c r="BY333" s="96">
        <f>PRODUCT('mil mi val'!$C405:BX405)</f>
        <v>0.48837963267345957</v>
      </c>
      <c r="BZ333" s="96">
        <f>PRODUCT('mil mi val'!$C405:BY405)</f>
        <v>0.48349583634672499</v>
      </c>
      <c r="CA333" s="96">
        <f>PRODUCT('mil mi val'!$C405:BZ405)</f>
        <v>0.47866087798325774</v>
      </c>
      <c r="CB333" s="96">
        <f>PRODUCT('mil mi val'!$C405:CA405)</f>
        <v>0.47387426920342518</v>
      </c>
      <c r="CC333" s="96">
        <f>PRODUCT('mil mi val'!$C405:CB405)</f>
        <v>0.4691355265113909</v>
      </c>
      <c r="CD333" s="96">
        <f>PRODUCT('mil mi val'!$C405:CC405)</f>
        <v>0.46444417124627696</v>
      </c>
      <c r="CE333" s="96">
        <f>PRODUCT('mil mi val'!$C405:CD405)</f>
        <v>0.45979972953381421</v>
      </c>
      <c r="CF333" s="96">
        <f>PRODUCT('mil mi val'!$C405:CE405)</f>
        <v>0.45520173223847604</v>
      </c>
      <c r="CG333" s="96">
        <f>PRODUCT('mil mi val'!$C405:CF405)</f>
        <v>0.45064971491609129</v>
      </c>
      <c r="CH333" s="96">
        <f>PRODUCT('mil mi val'!$C405:CG405)</f>
        <v>0.44614321776693039</v>
      </c>
      <c r="CI333" s="96">
        <f>PRODUCT('mil mi val'!$C405:CH405)</f>
        <v>0.44168178558926108</v>
      </c>
      <c r="CJ333" s="96">
        <f>PRODUCT('mil mi val'!$C405:CI405)</f>
        <v>0.43726496773336848</v>
      </c>
      <c r="CK333" s="96">
        <f>PRODUCT('mil mi val'!$C405:CJ405)</f>
        <v>0.43289231805603479</v>
      </c>
      <c r="CL333" s="96">
        <f>PRODUCT('mil mi val'!$C405:CK405)</f>
        <v>0.42856339487547446</v>
      </c>
      <c r="CM333" s="96">
        <f>PRODUCT('mil mi val'!$C405:CL405)</f>
        <v>0.4242777609267197</v>
      </c>
      <c r="CN333" s="96">
        <f>PRODUCT('mil mi val'!$C405:CM405)</f>
        <v>0.42003498331745248</v>
      </c>
      <c r="CO333" s="96">
        <f>PRODUCT('mil mi val'!$C405:CN405)</f>
        <v>0.41583463348427796</v>
      </c>
      <c r="CP333" s="96">
        <f>PRODUCT('mil mi val'!$C405:CO405)</f>
        <v>0.41167628714943516</v>
      </c>
      <c r="CQ333" s="96">
        <f>PRODUCT('mil mi val'!$C405:CP405)</f>
        <v>0.40755952427794079</v>
      </c>
      <c r="CR333" s="96">
        <f>PRODUCT('mil mi val'!$C405:CQ405)</f>
        <v>0.40348392903516139</v>
      </c>
      <c r="CS333" s="96">
        <f>PRODUCT('mil mi val'!$C405:CR405)</f>
        <v>0.39944908974480975</v>
      </c>
      <c r="CT333" s="96">
        <f>PRODUCT('mil mi val'!$C405:CS405)</f>
        <v>0.39545459884736167</v>
      </c>
      <c r="CU333" s="96">
        <f>PRODUCT('mil mi val'!$C405:CT405)</f>
        <v>0.39150005285888806</v>
      </c>
      <c r="CV333" s="96">
        <f>PRODUCT('mil mi val'!$C405:CU405)</f>
        <v>0.38758505233029916</v>
      </c>
      <c r="CW333" s="96">
        <f>PRODUCT('mil mi val'!$C405:CV405)</f>
        <v>0.38370920180699619</v>
      </c>
      <c r="CX333" s="96">
        <f>PRODUCT('mil mi val'!$C405:CW405)</f>
        <v>0.37987210978892622</v>
      </c>
      <c r="CY333" s="96">
        <f>PRODUCT('mil mi val'!$C405:CX405)</f>
        <v>0.37607338869103696</v>
      </c>
      <c r="CZ333" s="96">
        <f>PRODUCT('mil mi val'!$C405:CY405)</f>
        <v>0.37231265480412656</v>
      </c>
      <c r="DA333" s="96">
        <f>PRODUCT('mil mi val'!$C405:CZ405)</f>
        <v>0.36858952825608532</v>
      </c>
      <c r="DB333" s="96">
        <f>PRODUCT('mil mi val'!$C405:DA405)</f>
        <v>0.36490363297352446</v>
      </c>
      <c r="DC333" s="96">
        <f>PRODUCT('mil mi val'!$C405:DB405)</f>
        <v>0.36125459664378923</v>
      </c>
      <c r="DD333" s="96">
        <f>PRODUCT('mil mi val'!$C405:DC405)</f>
        <v>0.35764205067735133</v>
      </c>
      <c r="DE333" s="96">
        <f>PRODUCT('mil mi val'!$C405:DE405)</f>
        <v>0.35052497386887199</v>
      </c>
      <c r="DF333" s="96">
        <f>PRODUCT('mil mi val'!$C405:DF405)</f>
        <v>0.34701972413018328</v>
      </c>
      <c r="DG333" s="96">
        <f>PRODUCT('mil mi val'!$C405:DG405)</f>
        <v>0.34354952688888146</v>
      </c>
      <c r="DH333" s="96">
        <f>PRODUCT('mil mi val'!$C405:DH405)</f>
        <v>0.34011403161999265</v>
      </c>
      <c r="DI333" s="96">
        <f>PRODUCT('mil mi val'!$C405:DI405)</f>
        <v>0.33671289130379273</v>
      </c>
      <c r="DJ333" s="96">
        <f>PRODUCT('mil mi val'!$C405:DJ405)</f>
        <v>0.33334576239075481</v>
      </c>
      <c r="DK333" s="96">
        <f>PRODUCT('mil mi val'!$C405:DK405)</f>
        <v>0.33001230476684723</v>
      </c>
      <c r="DL333" s="96">
        <f>PRODUCT('mil mi val'!$C405:DL405)</f>
        <v>0.32671218171917876</v>
      </c>
      <c r="DM333" s="96">
        <f>PRODUCT('mil mi val'!$C405:DM405)</f>
        <v>0.32344505990198696</v>
      </c>
      <c r="DN333" s="96">
        <f>PRODUCT('mil mi val'!$C405:DN405)</f>
        <v>0.32021060930296708</v>
      </c>
      <c r="DO333" s="96">
        <f>PRODUCT('mil mi val'!$C405:DO405)</f>
        <v>0.3170085032099374</v>
      </c>
      <c r="DP333" s="96">
        <f>PRODUCT('mil mi val'!$C405:DP405)</f>
        <v>0.31383841817783803</v>
      </c>
      <c r="DQ333" s="96">
        <f>PRODUCT('mil mi val'!$C405:DQ405)</f>
        <v>0.31070003399605967</v>
      </c>
      <c r="DR333" s="96">
        <f>PRODUCT('mil mi val'!$C405:DR405)</f>
        <v>0.30759303365609908</v>
      </c>
      <c r="DS333" s="96">
        <f>PRODUCT('mil mi val'!$C405:DS405)</f>
        <v>0.30451710331953807</v>
      </c>
      <c r="DT333" s="96">
        <f>PRODUCT('mil mi val'!$C405:DT405)</f>
        <v>0.30147193228634267</v>
      </c>
    </row>
    <row r="334" spans="2:124" ht="15" x14ac:dyDescent="0.25">
      <c r="B334" s="55">
        <v>79</v>
      </c>
      <c r="C334" s="96">
        <v>1</v>
      </c>
      <c r="D334" s="96">
        <f>PRODUCT('mil mi val'!$C406:C406)</f>
        <v>0.99455626450895396</v>
      </c>
      <c r="E334" s="96">
        <f>PRODUCT('mil mi val'!$C406:D406)</f>
        <v>0.98852595542338129</v>
      </c>
      <c r="F334" s="96">
        <f>PRODUCT('mil mi val'!$C406:E406)</f>
        <v>0.98194488848918215</v>
      </c>
      <c r="G334" s="96">
        <f>PRODUCT('mil mi val'!$C406:F406)</f>
        <v>0.97488684095121581</v>
      </c>
      <c r="H334" s="96">
        <f>PRODUCT('mil mi val'!$C406:G406)</f>
        <v>0.96745803120377238</v>
      </c>
      <c r="I334" s="96">
        <f>PRODUCT('mil mi val'!$C406:H406)</f>
        <v>0.95979640777251485</v>
      </c>
      <c r="J334" s="96">
        <f>PRODUCT('mil mi val'!$C406:I406)</f>
        <v>0.9519714514046187</v>
      </c>
      <c r="K334" s="96">
        <f>PRODUCT('mil mi val'!$C406:J406)</f>
        <v>0.94396416157991581</v>
      </c>
      <c r="L334" s="96">
        <f>PRODUCT('mil mi val'!$C406:K406)</f>
        <v>0.93576015560152248</v>
      </c>
      <c r="M334" s="96">
        <f>PRODUCT('mil mi val'!$C406:L406)</f>
        <v>0.92735216058095304</v>
      </c>
      <c r="N334" s="96">
        <f>PRODUCT('mil mi val'!$C406:M406)</f>
        <v>0.91874234065899285</v>
      </c>
      <c r="O334" s="96">
        <f>PRODUCT('mil mi val'!$C406:N406)</f>
        <v>0.91000602218334481</v>
      </c>
      <c r="P334" s="96">
        <f>PRODUCT('mil mi val'!$C406:O406)</f>
        <v>0.90117364876697648</v>
      </c>
      <c r="Q334" s="96">
        <f>PRODUCT('mil mi val'!$C406:P406)</f>
        <v>0.89228649523397274</v>
      </c>
      <c r="R334" s="96">
        <f>PRODUCT('mil mi val'!$C406:Q406)</f>
        <v>0.88339599411016867</v>
      </c>
      <c r="S334" s="96">
        <f>PRODUCT('mil mi val'!$C406:R406)</f>
        <v>0.87456203416906697</v>
      </c>
      <c r="T334" s="96">
        <f>PRODUCT('mil mi val'!$C406:S406)</f>
        <v>0.86581641382737629</v>
      </c>
      <c r="U334" s="96">
        <f>PRODUCT('mil mi val'!$C406:T406)</f>
        <v>0.85715824968910248</v>
      </c>
      <c r="V334" s="96">
        <f>PRODUCT('mil mi val'!$C406:U406)</f>
        <v>0.84858666719221143</v>
      </c>
      <c r="W334" s="96">
        <f>PRODUCT('mil mi val'!$C406:V406)</f>
        <v>0.84010080052028935</v>
      </c>
      <c r="X334" s="96">
        <f>PRODUCT('mil mi val'!$C406:W406)</f>
        <v>0.83169979251508641</v>
      </c>
      <c r="Y334" s="96">
        <f>PRODUCT('mil mi val'!$C406:X406)</f>
        <v>0.82338279458993557</v>
      </c>
      <c r="Z334" s="96">
        <f>PRODUCT('mil mi val'!$C406:Y406)</f>
        <v>0.81514896664403624</v>
      </c>
      <c r="AA334" s="96">
        <f>PRODUCT('mil mi val'!$C406:Z406)</f>
        <v>0.80699747697759583</v>
      </c>
      <c r="AB334" s="96">
        <f>PRODUCT('mil mi val'!$C406:AA406)</f>
        <v>0.79892750220781983</v>
      </c>
      <c r="AC334" s="96">
        <f>PRODUCT('mil mi val'!$C406:AB406)</f>
        <v>0.79093822718574158</v>
      </c>
      <c r="AD334" s="96">
        <f>PRODUCT('mil mi val'!$C406:AC406)</f>
        <v>0.78302884491388414</v>
      </c>
      <c r="AE334" s="96">
        <f>PRODUCT('mil mi val'!$C406:AD406)</f>
        <v>0.77519855646474534</v>
      </c>
      <c r="AF334" s="96">
        <f>PRODUCT('mil mi val'!$C406:AE406)</f>
        <v>0.76744657090009782</v>
      </c>
      <c r="AG334" s="96">
        <f>PRODUCT('mil mi val'!$C406:AF406)</f>
        <v>0.75977210519109684</v>
      </c>
      <c r="AH334" s="96">
        <f>PRODUCT('mil mi val'!$C406:AG406)</f>
        <v>0.75217438413918591</v>
      </c>
      <c r="AI334" s="96">
        <f>PRODUCT('mil mi val'!$C406:AH406)</f>
        <v>0.7446526402977941</v>
      </c>
      <c r="AJ334" s="96">
        <f>PRODUCT('mil mi val'!$C406:AI406)</f>
        <v>0.73720611389481616</v>
      </c>
      <c r="AK334" s="96">
        <f>PRODUCT('mil mi val'!$C406:AJ406)</f>
        <v>0.72983405275586799</v>
      </c>
      <c r="AL334" s="96">
        <f>PRODUCT('mil mi val'!$C406:AK406)</f>
        <v>0.72253571222830926</v>
      </c>
      <c r="AM334" s="96">
        <f>PRODUCT('mil mi val'!$C406:AL406)</f>
        <v>0.71531035510602614</v>
      </c>
      <c r="AN334" s="96">
        <f>PRODUCT('mil mi val'!$C406:AM406)</f>
        <v>0.70815725155496589</v>
      </c>
      <c r="AO334" s="96">
        <f>PRODUCT('mil mi val'!$C406:AN406)</f>
        <v>0.70107567903941626</v>
      </c>
      <c r="AP334" s="96">
        <f>PRODUCT('mil mi val'!$C406:AO406)</f>
        <v>0.69406492224902205</v>
      </c>
      <c r="AQ334" s="96">
        <f>PRODUCT('mil mi val'!$C406:AP406)</f>
        <v>0.68712427302653178</v>
      </c>
      <c r="AR334" s="96">
        <f>PRODUCT('mil mi val'!$C406:AQ406)</f>
        <v>0.68025303029626649</v>
      </c>
      <c r="AS334" s="96">
        <f>PRODUCT('mil mi val'!$C406:AR406)</f>
        <v>0.67345049999330386</v>
      </c>
      <c r="AT334" s="96">
        <f>PRODUCT('mil mi val'!$C406:AS406)</f>
        <v>0.66671599499337086</v>
      </c>
      <c r="AU334" s="96">
        <f>PRODUCT('mil mi val'!$C406:AT406)</f>
        <v>0.66004883504343714</v>
      </c>
      <c r="AV334" s="96">
        <f>PRODUCT('mil mi val'!$C406:AU406)</f>
        <v>0.65344834669300278</v>
      </c>
      <c r="AW334" s="96">
        <f>PRODUCT('mil mi val'!$C406:AV406)</f>
        <v>0.64691386322607269</v>
      </c>
      <c r="AX334" s="96">
        <f>PRODUCT('mil mi val'!$C406:AW406)</f>
        <v>0.64044472459381196</v>
      </c>
      <c r="AY334" s="96">
        <f>PRODUCT('mil mi val'!$C406:AX406)</f>
        <v>0.63404027734787383</v>
      </c>
      <c r="AZ334" s="96">
        <f>PRODUCT('mil mi val'!$C406:AY406)</f>
        <v>0.62769987457439513</v>
      </c>
      <c r="BA334" s="96">
        <f>PRODUCT('mil mi val'!$C406:AZ406)</f>
        <v>0.62142287582865119</v>
      </c>
      <c r="BB334" s="96">
        <f>PRODUCT('mil mi val'!$C406:BA406)</f>
        <v>0.61520864707036471</v>
      </c>
      <c r="BC334" s="96">
        <f>PRODUCT('mil mi val'!$C406:BB406)</f>
        <v>0.60905656059966107</v>
      </c>
      <c r="BD334" s="96">
        <f>PRODUCT('mil mi val'!$C406:BC406)</f>
        <v>0.60296599499366443</v>
      </c>
      <c r="BE334" s="96">
        <f>PRODUCT('mil mi val'!$C406:BD406)</f>
        <v>0.59693633504372778</v>
      </c>
      <c r="BF334" s="96">
        <f>PRODUCT('mil mi val'!$C406:BE406)</f>
        <v>0.59096697169329049</v>
      </c>
      <c r="BG334" s="96">
        <f>PRODUCT('mil mi val'!$C406:BF406)</f>
        <v>0.58505730197635752</v>
      </c>
      <c r="BH334" s="96">
        <f>PRODUCT('mil mi val'!$C406:BG406)</f>
        <v>0.57920672895659397</v>
      </c>
      <c r="BI334" s="96">
        <f>PRODUCT('mil mi val'!$C406:BH406)</f>
        <v>0.57341466166702804</v>
      </c>
      <c r="BJ334" s="96">
        <f>PRODUCT('mil mi val'!$C406:BI406)</f>
        <v>0.56768051505035777</v>
      </c>
      <c r="BK334" s="96">
        <f>PRODUCT('mil mi val'!$C406:BJ406)</f>
        <v>0.56200370989985415</v>
      </c>
      <c r="BL334" s="96">
        <f>PRODUCT('mil mi val'!$C406:BK406)</f>
        <v>0.55638367280085566</v>
      </c>
      <c r="BM334" s="96">
        <f>PRODUCT('mil mi val'!$C406:BL406)</f>
        <v>0.55081983607284712</v>
      </c>
      <c r="BN334" s="96">
        <f>PRODUCT('mil mi val'!$C406:BM406)</f>
        <v>0.54531163771211866</v>
      </c>
      <c r="BO334" s="96">
        <f>PRODUCT('mil mi val'!$C406:BN406)</f>
        <v>0.53985852133499745</v>
      </c>
      <c r="BP334" s="96">
        <f>PRODUCT('mil mi val'!$C406:BO406)</f>
        <v>0.53445993612164744</v>
      </c>
      <c r="BQ334" s="96">
        <f>PRODUCT('mil mi val'!$C406:BP406)</f>
        <v>0.52911533676043099</v>
      </c>
      <c r="BR334" s="96">
        <f>PRODUCT('mil mi val'!$C406:BQ406)</f>
        <v>0.52382418339282666</v>
      </c>
      <c r="BS334" s="96">
        <f>PRODUCT('mil mi val'!$C406:BR406)</f>
        <v>0.51858594155889837</v>
      </c>
      <c r="BT334" s="96">
        <f>PRODUCT('mil mi val'!$C406:BS406)</f>
        <v>0.51340008214330934</v>
      </c>
      <c r="BU334" s="96">
        <f>PRODUCT('mil mi val'!$C406:BT406)</f>
        <v>0.50826608132187623</v>
      </c>
      <c r="BV334" s="96">
        <f>PRODUCT('mil mi val'!$C406:BU406)</f>
        <v>0.5031834205086575</v>
      </c>
      <c r="BW334" s="96">
        <f>PRODUCT('mil mi val'!$C406:BV406)</f>
        <v>0.49815158630357093</v>
      </c>
      <c r="BX334" s="96">
        <f>PRODUCT('mil mi val'!$C406:BW406)</f>
        <v>0.49317007044053524</v>
      </c>
      <c r="BY334" s="96">
        <f>PRODUCT('mil mi val'!$C406:BX406)</f>
        <v>0.48823836973612988</v>
      </c>
      <c r="BZ334" s="96">
        <f>PRODUCT('mil mi val'!$C406:BY406)</f>
        <v>0.48335598603876856</v>
      </c>
      <c r="CA334" s="96">
        <f>PRODUCT('mil mi val'!$C406:BZ406)</f>
        <v>0.47852242617838087</v>
      </c>
      <c r="CB334" s="96">
        <f>PRODUCT('mil mi val'!$C406:CA406)</f>
        <v>0.47373720191659707</v>
      </c>
      <c r="CC334" s="96">
        <f>PRODUCT('mil mi val'!$C406:CB406)</f>
        <v>0.46899982989743111</v>
      </c>
      <c r="CD334" s="96">
        <f>PRODUCT('mil mi val'!$C406:CC406)</f>
        <v>0.46430983159845679</v>
      </c>
      <c r="CE334" s="96">
        <f>PRODUCT('mil mi val'!$C406:CD406)</f>
        <v>0.45966673328247221</v>
      </c>
      <c r="CF334" s="96">
        <f>PRODUCT('mil mi val'!$C406:CE406)</f>
        <v>0.4550700659496475</v>
      </c>
      <c r="CG334" s="96">
        <f>PRODUCT('mil mi val'!$C406:CF406)</f>
        <v>0.45051936529015102</v>
      </c>
      <c r="CH334" s="96">
        <f>PRODUCT('mil mi val'!$C406:CG406)</f>
        <v>0.44601417163724949</v>
      </c>
      <c r="CI334" s="96">
        <f>PRODUCT('mil mi val'!$C406:CH406)</f>
        <v>0.441554029920877</v>
      </c>
      <c r="CJ334" s="96">
        <f>PRODUCT('mil mi val'!$C406:CI406)</f>
        <v>0.43713848962166824</v>
      </c>
      <c r="CK334" s="96">
        <f>PRODUCT('mil mi val'!$C406:CJ406)</f>
        <v>0.43276710472545155</v>
      </c>
      <c r="CL334" s="96">
        <f>PRODUCT('mil mi val'!$C406:CK406)</f>
        <v>0.42843943367819703</v>
      </c>
      <c r="CM334" s="96">
        <f>PRODUCT('mil mi val'!$C406:CL406)</f>
        <v>0.42415503934141507</v>
      </c>
      <c r="CN334" s="96">
        <f>PRODUCT('mil mi val'!$C406:CM406)</f>
        <v>0.4199134889480009</v>
      </c>
      <c r="CO334" s="96">
        <f>PRODUCT('mil mi val'!$C406:CN406)</f>
        <v>0.41571435405852086</v>
      </c>
      <c r="CP334" s="96">
        <f>PRODUCT('mil mi val'!$C406:CO406)</f>
        <v>0.41155721051793565</v>
      </c>
      <c r="CQ334" s="96">
        <f>PRODUCT('mil mi val'!$C406:CP406)</f>
        <v>0.40744163841275627</v>
      </c>
      <c r="CR334" s="96">
        <f>PRODUCT('mil mi val'!$C406:CQ406)</f>
        <v>0.40336722202862868</v>
      </c>
      <c r="CS334" s="96">
        <f>PRODUCT('mil mi val'!$C406:CR406)</f>
        <v>0.3993335498083424</v>
      </c>
      <c r="CT334" s="96">
        <f>PRODUCT('mil mi val'!$C406:CS406)</f>
        <v>0.39534021431025895</v>
      </c>
      <c r="CU334" s="96">
        <f>PRODUCT('mil mi val'!$C406:CT406)</f>
        <v>0.39138681216715637</v>
      </c>
      <c r="CV334" s="96">
        <f>PRODUCT('mil mi val'!$C406:CU406)</f>
        <v>0.38747294404548482</v>
      </c>
      <c r="CW334" s="96">
        <f>PRODUCT('mil mi val'!$C406:CV406)</f>
        <v>0.38359821460502996</v>
      </c>
      <c r="CX334" s="96">
        <f>PRODUCT('mil mi val'!$C406:CW406)</f>
        <v>0.37976223245897966</v>
      </c>
      <c r="CY334" s="96">
        <f>PRODUCT('mil mi val'!$C406:CX406)</f>
        <v>0.37596461013438986</v>
      </c>
      <c r="CZ334" s="96">
        <f>PRODUCT('mil mi val'!$C406:CY406)</f>
        <v>0.37220496403304598</v>
      </c>
      <c r="DA334" s="96">
        <f>PRODUCT('mil mi val'!$C406:CZ406)</f>
        <v>0.36848291439271552</v>
      </c>
      <c r="DB334" s="96">
        <f>PRODUCT('mil mi val'!$C406:DA406)</f>
        <v>0.36479808524878837</v>
      </c>
      <c r="DC334" s="96">
        <f>PRODUCT('mil mi val'!$C406:DB406)</f>
        <v>0.36115010439630046</v>
      </c>
      <c r="DD334" s="96">
        <f>PRODUCT('mil mi val'!$C406:DC406)</f>
        <v>0.35753860335233745</v>
      </c>
      <c r="DE334" s="96">
        <f>PRODUCT('mil mi val'!$C406:DE406)</f>
        <v>0.35042358514562594</v>
      </c>
      <c r="DF334" s="96">
        <f>PRODUCT('mil mi val'!$C406:DF406)</f>
        <v>0.34691934929416968</v>
      </c>
      <c r="DG334" s="96">
        <f>PRODUCT('mil mi val'!$C406:DG406)</f>
        <v>0.34345015580122795</v>
      </c>
      <c r="DH334" s="96">
        <f>PRODUCT('mil mi val'!$C406:DH406)</f>
        <v>0.34001565424321567</v>
      </c>
      <c r="DI334" s="96">
        <f>PRODUCT('mil mi val'!$C406:DI406)</f>
        <v>0.33661549770078353</v>
      </c>
      <c r="DJ334" s="96">
        <f>PRODUCT('mil mi val'!$C406:DJ406)</f>
        <v>0.33324934272377571</v>
      </c>
      <c r="DK334" s="96">
        <f>PRODUCT('mil mi val'!$C406:DK406)</f>
        <v>0.32991684929653797</v>
      </c>
      <c r="DL334" s="96">
        <f>PRODUCT('mil mi val'!$C406:DL406)</f>
        <v>0.32661768080357256</v>
      </c>
      <c r="DM334" s="96">
        <f>PRODUCT('mil mi val'!$C406:DM406)</f>
        <v>0.32335150399553686</v>
      </c>
      <c r="DN334" s="96">
        <f>PRODUCT('mil mi val'!$C406:DN406)</f>
        <v>0.32011798895558147</v>
      </c>
      <c r="DO334" s="96">
        <f>PRODUCT('mil mi val'!$C406:DO406)</f>
        <v>0.31691680906602565</v>
      </c>
      <c r="DP334" s="96">
        <f>PRODUCT('mil mi val'!$C406:DP406)</f>
        <v>0.31374764097536539</v>
      </c>
      <c r="DQ334" s="96">
        <f>PRODUCT('mil mi val'!$C406:DQ406)</f>
        <v>0.31061016456561175</v>
      </c>
      <c r="DR334" s="96">
        <f>PRODUCT('mil mi val'!$C406:DR406)</f>
        <v>0.30750406291995563</v>
      </c>
      <c r="DS334" s="96">
        <f>PRODUCT('mil mi val'!$C406:DS406)</f>
        <v>0.30442902229075608</v>
      </c>
      <c r="DT334" s="96">
        <f>PRODUCT('mil mi val'!$C406:DT406)</f>
        <v>0.30138473206784849</v>
      </c>
    </row>
    <row r="335" spans="2:124" ht="15" x14ac:dyDescent="0.25">
      <c r="B335" s="55">
        <v>80</v>
      </c>
      <c r="C335" s="96">
        <v>1</v>
      </c>
      <c r="D335" s="96">
        <f>PRODUCT('mil mi val'!$C407:C407)</f>
        <v>0.99457277035773761</v>
      </c>
      <c r="E335" s="96">
        <f>PRODUCT('mil mi val'!$C407:D407)</f>
        <v>0.98852644868725603</v>
      </c>
      <c r="F335" s="96">
        <f>PRODUCT('mil mi val'!$C407:E407)</f>
        <v>0.98191885780750487</v>
      </c>
      <c r="G335" s="96">
        <f>PRODUCT('mil mi val'!$C407:F407)</f>
        <v>0.97482639067817978</v>
      </c>
      <c r="H335" s="96">
        <f>PRODUCT('mil mi val'!$C407:G407)</f>
        <v>0.96736205922246576</v>
      </c>
      <c r="I335" s="96">
        <f>PRODUCT('mil mi val'!$C407:H407)</f>
        <v>0.9596703960214169</v>
      </c>
      <c r="J335" s="96">
        <f>PRODUCT('mil mi val'!$C407:I407)</f>
        <v>0.95182573236160162</v>
      </c>
      <c r="K335" s="96">
        <f>PRODUCT('mil mi val'!$C407:J407)</f>
        <v>0.94381207756956798</v>
      </c>
      <c r="L335" s="96">
        <f>PRODUCT('mil mi val'!$C407:K407)</f>
        <v>0.93561654614330647</v>
      </c>
      <c r="M335" s="96">
        <f>PRODUCT('mil mi val'!$C407:L407)</f>
        <v>0.92723203854656999</v>
      </c>
      <c r="N335" s="96">
        <f>PRODUCT('mil mi val'!$C407:M407)</f>
        <v>0.91865962068084095</v>
      </c>
      <c r="O335" s="96">
        <f>PRODUCT('mil mi val'!$C407:N407)</f>
        <v>0.90991064347682826</v>
      </c>
      <c r="P335" s="96">
        <f>PRODUCT('mil mi val'!$C407:O407)</f>
        <v>0.90107251001376532</v>
      </c>
      <c r="Q335" s="96">
        <f>PRODUCT('mil mi val'!$C407:P407)</f>
        <v>0.89218395199205225</v>
      </c>
      <c r="R335" s="96">
        <f>PRODUCT('mil mi val'!$C407:Q407)</f>
        <v>0.88329404876666862</v>
      </c>
      <c r="S335" s="96">
        <f>PRODUCT('mil mi val'!$C407:R407)</f>
        <v>0.87446110827900192</v>
      </c>
      <c r="T335" s="96">
        <f>PRODUCT('mil mi val'!$C407:S407)</f>
        <v>0.86571649719621191</v>
      </c>
      <c r="U335" s="96">
        <f>PRODUCT('mil mi val'!$C407:T407)</f>
        <v>0.85705933222424979</v>
      </c>
      <c r="V335" s="96">
        <f>PRODUCT('mil mi val'!$C407:U407)</f>
        <v>0.84848873890200727</v>
      </c>
      <c r="W335" s="96">
        <f>PRODUCT('mil mi val'!$C407:V407)</f>
        <v>0.84000385151298718</v>
      </c>
      <c r="X335" s="96">
        <f>PRODUCT('mil mi val'!$C407:W407)</f>
        <v>0.83160381299785735</v>
      </c>
      <c r="Y335" s="96">
        <f>PRODUCT('mil mi val'!$C407:X407)</f>
        <v>0.82328777486787874</v>
      </c>
      <c r="Z335" s="96">
        <f>PRODUCT('mil mi val'!$C407:Y407)</f>
        <v>0.81505489711919998</v>
      </c>
      <c r="AA335" s="96">
        <f>PRODUCT('mil mi val'!$C407:Z407)</f>
        <v>0.80690434814800793</v>
      </c>
      <c r="AB335" s="96">
        <f>PRODUCT('mil mi val'!$C407:AA407)</f>
        <v>0.79883530466652786</v>
      </c>
      <c r="AC335" s="96">
        <f>PRODUCT('mil mi val'!$C407:AB407)</f>
        <v>0.79084695161986263</v>
      </c>
      <c r="AD335" s="96">
        <f>PRODUCT('mil mi val'!$C407:AC407)</f>
        <v>0.78293848210366401</v>
      </c>
      <c r="AE335" s="96">
        <f>PRODUCT('mil mi val'!$C407:AD407)</f>
        <v>0.77510909728262734</v>
      </c>
      <c r="AF335" s="96">
        <f>PRODUCT('mil mi val'!$C407:AE407)</f>
        <v>0.767358006309801</v>
      </c>
      <c r="AG335" s="96">
        <f>PRODUCT('mil mi val'!$C407:AF407)</f>
        <v>0.75968442624670296</v>
      </c>
      <c r="AH335" s="96">
        <f>PRODUCT('mil mi val'!$C407:AG407)</f>
        <v>0.75208758198423598</v>
      </c>
      <c r="AI335" s="96">
        <f>PRODUCT('mil mi val'!$C407:AH407)</f>
        <v>0.74456670616439358</v>
      </c>
      <c r="AJ335" s="96">
        <f>PRODUCT('mil mi val'!$C407:AI407)</f>
        <v>0.73712103910274962</v>
      </c>
      <c r="AK335" s="96">
        <f>PRODUCT('mil mi val'!$C407:AJ407)</f>
        <v>0.72974982871172211</v>
      </c>
      <c r="AL335" s="96">
        <f>PRODUCT('mil mi val'!$C407:AK407)</f>
        <v>0.72245233042460488</v>
      </c>
      <c r="AM335" s="96">
        <f>PRODUCT('mil mi val'!$C407:AL407)</f>
        <v>0.71522780712035883</v>
      </c>
      <c r="AN335" s="96">
        <f>PRODUCT('mil mi val'!$C407:AM407)</f>
        <v>0.70807552904915527</v>
      </c>
      <c r="AO335" s="96">
        <f>PRODUCT('mil mi val'!$C407:AN407)</f>
        <v>0.7009947737586637</v>
      </c>
      <c r="AP335" s="96">
        <f>PRODUCT('mil mi val'!$C407:AO407)</f>
        <v>0.69398482602107703</v>
      </c>
      <c r="AQ335" s="96">
        <f>PRODUCT('mil mi val'!$C407:AP407)</f>
        <v>0.68704497776086626</v>
      </c>
      <c r="AR335" s="96">
        <f>PRODUCT('mil mi val'!$C407:AQ407)</f>
        <v>0.68017452798325762</v>
      </c>
      <c r="AS335" s="96">
        <f>PRODUCT('mil mi val'!$C407:AR407)</f>
        <v>0.67337278270342504</v>
      </c>
      <c r="AT335" s="96">
        <f>PRODUCT('mil mi val'!$C407:AS407)</f>
        <v>0.66663905487639075</v>
      </c>
      <c r="AU335" s="96">
        <f>PRODUCT('mil mi val'!$C407:AT407)</f>
        <v>0.6599726643276268</v>
      </c>
      <c r="AV335" s="96">
        <f>PRODUCT('mil mi val'!$C407:AU407)</f>
        <v>0.65337293768435056</v>
      </c>
      <c r="AW335" s="96">
        <f>PRODUCT('mil mi val'!$C407:AV407)</f>
        <v>0.64683920830750707</v>
      </c>
      <c r="AX335" s="96">
        <f>PRODUCT('mil mi val'!$C407:AW407)</f>
        <v>0.64037081622443204</v>
      </c>
      <c r="AY335" s="96">
        <f>PRODUCT('mil mi val'!$C407:AX407)</f>
        <v>0.6339671080621877</v>
      </c>
      <c r="AZ335" s="96">
        <f>PRODUCT('mil mi val'!$C407:AY407)</f>
        <v>0.62762743698156587</v>
      </c>
      <c r="BA335" s="96">
        <f>PRODUCT('mil mi val'!$C407:AZ407)</f>
        <v>0.62135116261175016</v>
      </c>
      <c r="BB335" s="96">
        <f>PRODUCT('mil mi val'!$C407:BA407)</f>
        <v>0.61513765098563267</v>
      </c>
      <c r="BC335" s="96">
        <f>PRODUCT('mil mi val'!$C407:BB407)</f>
        <v>0.60898627447577636</v>
      </c>
      <c r="BD335" s="96">
        <f>PRODUCT('mil mi val'!$C407:BC407)</f>
        <v>0.6028964117310186</v>
      </c>
      <c r="BE335" s="96">
        <f>PRODUCT('mil mi val'!$C407:BD407)</f>
        <v>0.59686744761370836</v>
      </c>
      <c r="BF335" s="96">
        <f>PRODUCT('mil mi val'!$C407:BE407)</f>
        <v>0.59089877313757122</v>
      </c>
      <c r="BG335" s="96">
        <f>PRODUCT('mil mi val'!$C407:BF407)</f>
        <v>0.58498978540619551</v>
      </c>
      <c r="BH335" s="96">
        <f>PRODUCT('mil mi val'!$C407:BG407)</f>
        <v>0.57913988755213353</v>
      </c>
      <c r="BI335" s="96">
        <f>PRODUCT('mil mi val'!$C407:BH407)</f>
        <v>0.57334848867661214</v>
      </c>
      <c r="BJ335" s="96">
        <f>PRODUCT('mil mi val'!$C407:BI407)</f>
        <v>0.56761500378984597</v>
      </c>
      <c r="BK335" s="96">
        <f>PRODUCT('mil mi val'!$C407:BJ407)</f>
        <v>0.56193885375194752</v>
      </c>
      <c r="BL335" s="96">
        <f>PRODUCT('mil mi val'!$C407:BK407)</f>
        <v>0.55631946521442799</v>
      </c>
      <c r="BM335" s="96">
        <f>PRODUCT('mil mi val'!$C407:BL407)</f>
        <v>0.55075627056228371</v>
      </c>
      <c r="BN335" s="96">
        <f>PRODUCT('mil mi val'!$C407:BM407)</f>
        <v>0.54524870785666091</v>
      </c>
      <c r="BO335" s="96">
        <f>PRODUCT('mil mi val'!$C407:BN407)</f>
        <v>0.5397962207780943</v>
      </c>
      <c r="BP335" s="96">
        <f>PRODUCT('mil mi val'!$C407:BO407)</f>
        <v>0.53439825857031331</v>
      </c>
      <c r="BQ335" s="96">
        <f>PRODUCT('mil mi val'!$C407:BP407)</f>
        <v>0.52905427598461019</v>
      </c>
      <c r="BR335" s="96">
        <f>PRODUCT('mil mi val'!$C407:BQ407)</f>
        <v>0.52376373322476411</v>
      </c>
      <c r="BS335" s="96">
        <f>PRODUCT('mil mi val'!$C407:BR407)</f>
        <v>0.51852609589251641</v>
      </c>
      <c r="BT335" s="96">
        <f>PRODUCT('mil mi val'!$C407:BS407)</f>
        <v>0.51334083493359128</v>
      </c>
      <c r="BU335" s="96">
        <f>PRODUCT('mil mi val'!$C407:BT407)</f>
        <v>0.50820742658425533</v>
      </c>
      <c r="BV335" s="96">
        <f>PRODUCT('mil mi val'!$C407:BU407)</f>
        <v>0.50312535231841282</v>
      </c>
      <c r="BW335" s="96">
        <f>PRODUCT('mil mi val'!$C407:BV407)</f>
        <v>0.4980940987952287</v>
      </c>
      <c r="BX335" s="96">
        <f>PRODUCT('mil mi val'!$C407:BW407)</f>
        <v>0.49311315780727644</v>
      </c>
      <c r="BY335" s="96">
        <f>PRODUCT('mil mi val'!$C407:BX407)</f>
        <v>0.48818202622920365</v>
      </c>
      <c r="BZ335" s="96">
        <f>PRODUCT('mil mi val'!$C407:BY407)</f>
        <v>0.48330020596691159</v>
      </c>
      <c r="CA335" s="96">
        <f>PRODUCT('mil mi val'!$C407:BZ407)</f>
        <v>0.47846720390724246</v>
      </c>
      <c r="CB335" s="96">
        <f>PRODUCT('mil mi val'!$C407:CA407)</f>
        <v>0.47368253186817005</v>
      </c>
      <c r="CC335" s="96">
        <f>PRODUCT('mil mi val'!$C407:CB407)</f>
        <v>0.46894570654948836</v>
      </c>
      <c r="CD335" s="96">
        <f>PRODUCT('mil mi val'!$C407:CC407)</f>
        <v>0.46425624948399347</v>
      </c>
      <c r="CE335" s="96">
        <f>PRODUCT('mil mi val'!$C407:CD407)</f>
        <v>0.4596136869891535</v>
      </c>
      <c r="CF335" s="96">
        <f>PRODUCT('mil mi val'!$C407:CE407)</f>
        <v>0.45501755011926198</v>
      </c>
      <c r="CG335" s="96">
        <f>PRODUCT('mil mi val'!$C407:CF407)</f>
        <v>0.45046737461806935</v>
      </c>
      <c r="CH335" s="96">
        <f>PRODUCT('mil mi val'!$C407:CG407)</f>
        <v>0.44596270087188866</v>
      </c>
      <c r="CI335" s="96">
        <f>PRODUCT('mil mi val'!$C407:CH407)</f>
        <v>0.44150307386316978</v>
      </c>
      <c r="CJ335" s="96">
        <f>PRODUCT('mil mi val'!$C407:CI407)</f>
        <v>0.43708804312453808</v>
      </c>
      <c r="CK335" s="96">
        <f>PRODUCT('mil mi val'!$C407:CJ407)</f>
        <v>0.43271716269329269</v>
      </c>
      <c r="CL335" s="96">
        <f>PRODUCT('mil mi val'!$C407:CK407)</f>
        <v>0.42838999106635978</v>
      </c>
      <c r="CM335" s="96">
        <f>PRODUCT('mil mi val'!$C407:CL407)</f>
        <v>0.4241060911556962</v>
      </c>
      <c r="CN335" s="96">
        <f>PRODUCT('mil mi val'!$C407:CM407)</f>
        <v>0.41986503024413924</v>
      </c>
      <c r="CO335" s="96">
        <f>PRODUCT('mil mi val'!$C407:CN407)</f>
        <v>0.41566637994169786</v>
      </c>
      <c r="CP335" s="96">
        <f>PRODUCT('mil mi val'!$C407:CO407)</f>
        <v>0.41150971614228088</v>
      </c>
      <c r="CQ335" s="96">
        <f>PRODUCT('mil mi val'!$C407:CP407)</f>
        <v>0.40739461898085805</v>
      </c>
      <c r="CR335" s="96">
        <f>PRODUCT('mil mi val'!$C407:CQ407)</f>
        <v>0.40332067279104944</v>
      </c>
      <c r="CS335" s="96">
        <f>PRODUCT('mil mi val'!$C407:CR407)</f>
        <v>0.39928746606313892</v>
      </c>
      <c r="CT335" s="96">
        <f>PRODUCT('mil mi val'!$C407:CS407)</f>
        <v>0.3952945914025075</v>
      </c>
      <c r="CU335" s="96">
        <f>PRODUCT('mil mi val'!$C407:CT407)</f>
        <v>0.39134164548848244</v>
      </c>
      <c r="CV335" s="96">
        <f>PRODUCT('mil mi val'!$C407:CU407)</f>
        <v>0.38742822903359758</v>
      </c>
      <c r="CW335" s="96">
        <f>PRODUCT('mil mi val'!$C407:CV407)</f>
        <v>0.3835539467432616</v>
      </c>
      <c r="CX335" s="96">
        <f>PRODUCT('mil mi val'!$C407:CW407)</f>
        <v>0.37971840727582895</v>
      </c>
      <c r="CY335" s="96">
        <f>PRODUCT('mil mi val'!$C407:CX407)</f>
        <v>0.37592122320307064</v>
      </c>
      <c r="CZ335" s="96">
        <f>PRODUCT('mil mi val'!$C407:CY407)</f>
        <v>0.37216201097103996</v>
      </c>
      <c r="DA335" s="96">
        <f>PRODUCT('mil mi val'!$C407:CZ407)</f>
        <v>0.36844039086132957</v>
      </c>
      <c r="DB335" s="96">
        <f>PRODUCT('mil mi val'!$C407:DA407)</f>
        <v>0.36475598695271627</v>
      </c>
      <c r="DC335" s="96">
        <f>PRODUCT('mil mi val'!$C407:DB407)</f>
        <v>0.36110842708318913</v>
      </c>
      <c r="DD335" s="96">
        <f>PRODUCT('mil mi val'!$C407:DC407)</f>
        <v>0.35749734281235723</v>
      </c>
      <c r="DE335" s="96">
        <f>PRODUCT('mil mi val'!$C407:DE407)</f>
        <v>0.35038314569039131</v>
      </c>
      <c r="DF335" s="96">
        <f>PRODUCT('mil mi val'!$C407:DF407)</f>
        <v>0.34687931423348739</v>
      </c>
      <c r="DG335" s="96">
        <f>PRODUCT('mil mi val'!$C407:DG407)</f>
        <v>0.3434105210911525</v>
      </c>
      <c r="DH335" s="96">
        <f>PRODUCT('mil mi val'!$C407:DH407)</f>
        <v>0.33997641588024097</v>
      </c>
      <c r="DI335" s="96">
        <f>PRODUCT('mil mi val'!$C407:DI407)</f>
        <v>0.33657665172143858</v>
      </c>
      <c r="DJ335" s="96">
        <f>PRODUCT('mil mi val'!$C407:DJ407)</f>
        <v>0.33321088520422421</v>
      </c>
      <c r="DK335" s="96">
        <f>PRODUCT('mil mi val'!$C407:DK407)</f>
        <v>0.32987877635218193</v>
      </c>
      <c r="DL335" s="96">
        <f>PRODUCT('mil mi val'!$C407:DL407)</f>
        <v>0.32657998858866011</v>
      </c>
      <c r="DM335" s="96">
        <f>PRODUCT('mil mi val'!$C407:DM407)</f>
        <v>0.32331418870277351</v>
      </c>
      <c r="DN335" s="96">
        <f>PRODUCT('mil mi val'!$C407:DN407)</f>
        <v>0.32008104681574578</v>
      </c>
      <c r="DO335" s="96">
        <f>PRODUCT('mil mi val'!$C407:DO407)</f>
        <v>0.31688023634758833</v>
      </c>
      <c r="DP335" s="96">
        <f>PRODUCT('mil mi val'!$C407:DP407)</f>
        <v>0.31371143398411244</v>
      </c>
      <c r="DQ335" s="96">
        <f>PRODUCT('mil mi val'!$C407:DQ407)</f>
        <v>0.31057431964427129</v>
      </c>
      <c r="DR335" s="96">
        <f>PRODUCT('mil mi val'!$C407:DR407)</f>
        <v>0.3074685764478286</v>
      </c>
      <c r="DS335" s="96">
        <f>PRODUCT('mil mi val'!$C407:DS407)</f>
        <v>0.30439389068335032</v>
      </c>
      <c r="DT335" s="96">
        <f>PRODUCT('mil mi val'!$C407:DT407)</f>
        <v>0.3013499517765168</v>
      </c>
    </row>
    <row r="336" spans="2:124" ht="15" x14ac:dyDescent="0.25">
      <c r="B336" s="55">
        <v>81</v>
      </c>
      <c r="C336" s="96">
        <v>1</v>
      </c>
      <c r="D336" s="96">
        <f>PRODUCT('mil mi val'!$C408:C408)</f>
        <v>0.99460352844369038</v>
      </c>
      <c r="E336" s="96">
        <f>PRODUCT('mil mi val'!$C408:D408)</f>
        <v>0.9885869353563167</v>
      </c>
      <c r="F336" s="96">
        <f>PRODUCT('mil mi val'!$C408:E408)</f>
        <v>0.9819700831289403</v>
      </c>
      <c r="G336" s="96">
        <f>PRODUCT('mil mi val'!$C408:F408)</f>
        <v>0.97485998225571657</v>
      </c>
      <c r="H336" s="96">
        <f>PRODUCT('mil mi val'!$C408:G408)</f>
        <v>0.9673725795207534</v>
      </c>
      <c r="I336" s="96">
        <f>PRODUCT('mil mi val'!$C408:H408)</f>
        <v>0.95965895137712054</v>
      </c>
      <c r="J336" s="96">
        <f>PRODUCT('mil mi val'!$C408:I408)</f>
        <v>0.95179915480506938</v>
      </c>
      <c r="K336" s="96">
        <f>PRODUCT('mil mi val'!$C408:J408)</f>
        <v>0.94378099766122237</v>
      </c>
      <c r="L336" s="96">
        <f>PRODUCT('mil mi val'!$C408:K408)</f>
        <v>0.93559383826411469</v>
      </c>
      <c r="M336" s="96">
        <f>PRODUCT('mil mi val'!$C408:L408)</f>
        <v>0.9272313449752172</v>
      </c>
      <c r="N336" s="96">
        <f>PRODUCT('mil mi val'!$C408:M408)</f>
        <v>0.91869408335073721</v>
      </c>
      <c r="O336" s="96">
        <f>PRODUCT('mil mi val'!$C408:N408)</f>
        <v>0.90999174888675971</v>
      </c>
      <c r="P336" s="96">
        <f>PRODUCT('mil mi val'!$C408:O408)</f>
        <v>0.9011450478631835</v>
      </c>
      <c r="Q336" s="96">
        <f>PRODUCT('mil mi val'!$C408:P408)</f>
        <v>0.89225272247277798</v>
      </c>
      <c r="R336" s="96">
        <f>PRODUCT('mil mi val'!$C408:Q408)</f>
        <v>0.88336151817261843</v>
      </c>
      <c r="S336" s="96">
        <f>PRODUCT('mil mi val'!$C408:R408)</f>
        <v>0.87452790299089223</v>
      </c>
      <c r="T336" s="96">
        <f>PRODUCT('mil mi val'!$C408:S408)</f>
        <v>0.86578262396098327</v>
      </c>
      <c r="U336" s="96">
        <f>PRODUCT('mil mi val'!$C408:T408)</f>
        <v>0.8571247977213734</v>
      </c>
      <c r="V336" s="96">
        <f>PRODUCT('mil mi val'!$C408:U408)</f>
        <v>0.84855354974415964</v>
      </c>
      <c r="W336" s="96">
        <f>PRODUCT('mil mi val'!$C408:V408)</f>
        <v>0.84006801424671806</v>
      </c>
      <c r="X336" s="96">
        <f>PRODUCT('mil mi val'!$C408:W408)</f>
        <v>0.83166733410425087</v>
      </c>
      <c r="Y336" s="96">
        <f>PRODUCT('mil mi val'!$C408:X408)</f>
        <v>0.8233506607632084</v>
      </c>
      <c r="Z336" s="96">
        <f>PRODUCT('mil mi val'!$C408:Y408)</f>
        <v>0.81511715415557628</v>
      </c>
      <c r="AA336" s="96">
        <f>PRODUCT('mil mi val'!$C408:Z408)</f>
        <v>0.80696598261402053</v>
      </c>
      <c r="AB336" s="96">
        <f>PRODUCT('mil mi val'!$C408:AA408)</f>
        <v>0.79889632278788036</v>
      </c>
      <c r="AC336" s="96">
        <f>PRODUCT('mil mi val'!$C408:AB408)</f>
        <v>0.79090735956000158</v>
      </c>
      <c r="AD336" s="96">
        <f>PRODUCT('mil mi val'!$C408:AC408)</f>
        <v>0.78299828596440157</v>
      </c>
      <c r="AE336" s="96">
        <f>PRODUCT('mil mi val'!$C408:AD408)</f>
        <v>0.77516830310475759</v>
      </c>
      <c r="AF336" s="96">
        <f>PRODUCT('mil mi val'!$C408:AE408)</f>
        <v>0.76741662007371003</v>
      </c>
      <c r="AG336" s="96">
        <f>PRODUCT('mil mi val'!$C408:AF408)</f>
        <v>0.7597424538729729</v>
      </c>
      <c r="AH336" s="96">
        <f>PRODUCT('mil mi val'!$C408:AG408)</f>
        <v>0.75214502933424321</v>
      </c>
      <c r="AI336" s="96">
        <f>PRODUCT('mil mi val'!$C408:AH408)</f>
        <v>0.74462357904090082</v>
      </c>
      <c r="AJ336" s="96">
        <f>PRODUCT('mil mi val'!$C408:AI408)</f>
        <v>0.73717734325049178</v>
      </c>
      <c r="AK336" s="96">
        <f>PRODUCT('mil mi val'!$C408:AJ408)</f>
        <v>0.72980556981798683</v>
      </c>
      <c r="AL336" s="96">
        <f>PRODUCT('mil mi val'!$C408:AK408)</f>
        <v>0.72250751411980696</v>
      </c>
      <c r="AM336" s="96">
        <f>PRODUCT('mil mi val'!$C408:AL408)</f>
        <v>0.71528243897860888</v>
      </c>
      <c r="AN336" s="96">
        <f>PRODUCT('mil mi val'!$C408:AM408)</f>
        <v>0.70812961458882273</v>
      </c>
      <c r="AO336" s="96">
        <f>PRODUCT('mil mi val'!$C408:AN408)</f>
        <v>0.70104831844293447</v>
      </c>
      <c r="AP336" s="96">
        <f>PRODUCT('mil mi val'!$C408:AO408)</f>
        <v>0.69403783525850515</v>
      </c>
      <c r="AQ336" s="96">
        <f>PRODUCT('mil mi val'!$C408:AP408)</f>
        <v>0.68709745690592006</v>
      </c>
      <c r="AR336" s="96">
        <f>PRODUCT('mil mi val'!$C408:AQ408)</f>
        <v>0.68022648233686089</v>
      </c>
      <c r="AS336" s="96">
        <f>PRODUCT('mil mi val'!$C408:AR408)</f>
        <v>0.67342421751349224</v>
      </c>
      <c r="AT336" s="96">
        <f>PRODUCT('mil mi val'!$C408:AS408)</f>
        <v>0.66668997533835728</v>
      </c>
      <c r="AU336" s="96">
        <f>PRODUCT('mil mi val'!$C408:AT408)</f>
        <v>0.66002307558497375</v>
      </c>
      <c r="AV336" s="96">
        <f>PRODUCT('mil mi val'!$C408:AU408)</f>
        <v>0.65342284482912405</v>
      </c>
      <c r="AW336" s="96">
        <f>PRODUCT('mil mi val'!$C408:AV408)</f>
        <v>0.64688861638083284</v>
      </c>
      <c r="AX336" s="96">
        <f>PRODUCT('mil mi val'!$C408:AW408)</f>
        <v>0.64041973021702447</v>
      </c>
      <c r="AY336" s="96">
        <f>PRODUCT('mil mi val'!$C408:AX408)</f>
        <v>0.63401553291485424</v>
      </c>
      <c r="AZ336" s="96">
        <f>PRODUCT('mil mi val'!$C408:AY408)</f>
        <v>0.62767537758570568</v>
      </c>
      <c r="BA336" s="96">
        <f>PRODUCT('mil mi val'!$C408:AZ408)</f>
        <v>0.62139862380984867</v>
      </c>
      <c r="BB336" s="96">
        <f>PRODUCT('mil mi val'!$C408:BA408)</f>
        <v>0.61518463757175013</v>
      </c>
      <c r="BC336" s="96">
        <f>PRODUCT('mil mi val'!$C408:BB408)</f>
        <v>0.6090327911960326</v>
      </c>
      <c r="BD336" s="96">
        <f>PRODUCT('mil mi val'!$C408:BC408)</f>
        <v>0.60294246328407231</v>
      </c>
      <c r="BE336" s="96">
        <f>PRODUCT('mil mi val'!$C408:BD408)</f>
        <v>0.59691303865123158</v>
      </c>
      <c r="BF336" s="96">
        <f>PRODUCT('mil mi val'!$C408:BE408)</f>
        <v>0.59094390826471921</v>
      </c>
      <c r="BG336" s="96">
        <f>PRODUCT('mil mi val'!$C408:BF408)</f>
        <v>0.58503446918207203</v>
      </c>
      <c r="BH336" s="96">
        <f>PRODUCT('mil mi val'!$C408:BG408)</f>
        <v>0.57918412449025125</v>
      </c>
      <c r="BI336" s="96">
        <f>PRODUCT('mil mi val'!$C408:BH408)</f>
        <v>0.57339228324534874</v>
      </c>
      <c r="BJ336" s="96">
        <f>PRODUCT('mil mi val'!$C408:BI408)</f>
        <v>0.5676583604128953</v>
      </c>
      <c r="BK336" s="96">
        <f>PRODUCT('mil mi val'!$C408:BJ408)</f>
        <v>0.56198177680876638</v>
      </c>
      <c r="BL336" s="96">
        <f>PRODUCT('mil mi val'!$C408:BK408)</f>
        <v>0.55636195904067876</v>
      </c>
      <c r="BM336" s="96">
        <f>PRODUCT('mil mi val'!$C408:BL408)</f>
        <v>0.55079833945027201</v>
      </c>
      <c r="BN336" s="96">
        <f>PRODUCT('mil mi val'!$C408:BM408)</f>
        <v>0.54529035605576925</v>
      </c>
      <c r="BO336" s="96">
        <f>PRODUCT('mil mi val'!$C408:BN408)</f>
        <v>0.53983745249521153</v>
      </c>
      <c r="BP336" s="96">
        <f>PRODUCT('mil mi val'!$C408:BO408)</f>
        <v>0.53443907797025947</v>
      </c>
      <c r="BQ336" s="96">
        <f>PRODUCT('mil mi val'!$C408:BP408)</f>
        <v>0.52909468719055686</v>
      </c>
      <c r="BR336" s="96">
        <f>PRODUCT('mil mi val'!$C408:BQ408)</f>
        <v>0.52380374031865129</v>
      </c>
      <c r="BS336" s="96">
        <f>PRODUCT('mil mi val'!$C408:BR408)</f>
        <v>0.51856570291546478</v>
      </c>
      <c r="BT336" s="96">
        <f>PRODUCT('mil mi val'!$C408:BS408)</f>
        <v>0.51338004588631014</v>
      </c>
      <c r="BU336" s="96">
        <f>PRODUCT('mil mi val'!$C408:BT408)</f>
        <v>0.50824624542744701</v>
      </c>
      <c r="BV336" s="96">
        <f>PRODUCT('mil mi val'!$C408:BU408)</f>
        <v>0.50316378297317255</v>
      </c>
      <c r="BW336" s="96">
        <f>PRODUCT('mil mi val'!$C408:BV408)</f>
        <v>0.49813214514344084</v>
      </c>
      <c r="BX336" s="96">
        <f>PRODUCT('mil mi val'!$C408:BW408)</f>
        <v>0.49315082369200641</v>
      </c>
      <c r="BY336" s="96">
        <f>PRODUCT('mil mi val'!$C408:BX408)</f>
        <v>0.48821931545508634</v>
      </c>
      <c r="BZ336" s="96">
        <f>PRODUCT('mil mi val'!$C408:BY408)</f>
        <v>0.48333712230053549</v>
      </c>
      <c r="CA336" s="96">
        <f>PRODUCT('mil mi val'!$C408:BZ408)</f>
        <v>0.47850375107753013</v>
      </c>
      <c r="CB336" s="96">
        <f>PRODUCT('mil mi val'!$C408:CA408)</f>
        <v>0.47371871356675482</v>
      </c>
      <c r="CC336" s="96">
        <f>PRODUCT('mil mi val'!$C408:CB408)</f>
        <v>0.46898152643108726</v>
      </c>
      <c r="CD336" s="96">
        <f>PRODUCT('mil mi val'!$C408:CC408)</f>
        <v>0.46429171116677637</v>
      </c>
      <c r="CE336" s="96">
        <f>PRODUCT('mil mi val'!$C408:CD408)</f>
        <v>0.45964879405510861</v>
      </c>
      <c r="CF336" s="96">
        <f>PRODUCT('mil mi val'!$C408:CE408)</f>
        <v>0.45505230611455755</v>
      </c>
      <c r="CG336" s="96">
        <f>PRODUCT('mil mi val'!$C408:CF408)</f>
        <v>0.45050178305341199</v>
      </c>
      <c r="CH336" s="96">
        <f>PRODUCT('mil mi val'!$C408:CG408)</f>
        <v>0.44599676522287784</v>
      </c>
      <c r="CI336" s="96">
        <f>PRODUCT('mil mi val'!$C408:CH408)</f>
        <v>0.44153679757064906</v>
      </c>
      <c r="CJ336" s="96">
        <f>PRODUCT('mil mi val'!$C408:CI408)</f>
        <v>0.43712142959494255</v>
      </c>
      <c r="CK336" s="96">
        <f>PRODUCT('mil mi val'!$C408:CJ408)</f>
        <v>0.4327502152989931</v>
      </c>
      <c r="CL336" s="96">
        <f>PRODUCT('mil mi val'!$C408:CK408)</f>
        <v>0.42842271314600316</v>
      </c>
      <c r="CM336" s="96">
        <f>PRODUCT('mil mi val'!$C408:CL408)</f>
        <v>0.42413848601454313</v>
      </c>
      <c r="CN336" s="96">
        <f>PRODUCT('mil mi val'!$C408:CM408)</f>
        <v>0.41989710115439771</v>
      </c>
      <c r="CO336" s="96">
        <f>PRODUCT('mil mi val'!$C408:CN408)</f>
        <v>0.41569813014285373</v>
      </c>
      <c r="CP336" s="96">
        <f>PRODUCT('mil mi val'!$C408:CO408)</f>
        <v>0.41154114884142518</v>
      </c>
      <c r="CQ336" s="96">
        <f>PRODUCT('mil mi val'!$C408:CP408)</f>
        <v>0.40742573735301091</v>
      </c>
      <c r="CR336" s="96">
        <f>PRODUCT('mil mi val'!$C408:CQ408)</f>
        <v>0.40335147997948079</v>
      </c>
      <c r="CS336" s="96">
        <f>PRODUCT('mil mi val'!$C408:CR408)</f>
        <v>0.39931796517968599</v>
      </c>
      <c r="CT336" s="96">
        <f>PRODUCT('mil mi val'!$C408:CS408)</f>
        <v>0.39532478552788913</v>
      </c>
      <c r="CU336" s="96">
        <f>PRODUCT('mil mi val'!$C408:CT408)</f>
        <v>0.39137153767261024</v>
      </c>
      <c r="CV336" s="96">
        <f>PRODUCT('mil mi val'!$C408:CU408)</f>
        <v>0.38745782229588416</v>
      </c>
      <c r="CW336" s="96">
        <f>PRODUCT('mil mi val'!$C408:CV408)</f>
        <v>0.38358324407292532</v>
      </c>
      <c r="CX336" s="96">
        <f>PRODUCT('mil mi val'!$C408:CW408)</f>
        <v>0.37974741163219605</v>
      </c>
      <c r="CY336" s="96">
        <f>PRODUCT('mil mi val'!$C408:CX408)</f>
        <v>0.37594993751587408</v>
      </c>
      <c r="CZ336" s="96">
        <f>PRODUCT('mil mi val'!$C408:CY408)</f>
        <v>0.37219043814071534</v>
      </c>
      <c r="DA336" s="96">
        <f>PRODUCT('mil mi val'!$C408:CZ408)</f>
        <v>0.36846853375930816</v>
      </c>
      <c r="DB336" s="96">
        <f>PRODUCT('mil mi val'!$C408:DA408)</f>
        <v>0.36478384842171507</v>
      </c>
      <c r="DC336" s="96">
        <f>PRODUCT('mil mi val'!$C408:DB408)</f>
        <v>0.36113600993749789</v>
      </c>
      <c r="DD336" s="96">
        <f>PRODUCT('mil mi val'!$C408:DC408)</f>
        <v>0.35752464983812293</v>
      </c>
      <c r="DE336" s="96">
        <f>PRODUCT('mil mi val'!$C408:DE408)</f>
        <v>0.35040990930634425</v>
      </c>
      <c r="DF336" s="96">
        <f>PRODUCT('mil mi val'!$C408:DF408)</f>
        <v>0.34690581021328082</v>
      </c>
      <c r="DG336" s="96">
        <f>PRODUCT('mil mi val'!$C408:DG408)</f>
        <v>0.34343675211114799</v>
      </c>
      <c r="DH336" s="96">
        <f>PRODUCT('mil mi val'!$C408:DH408)</f>
        <v>0.34000238459003651</v>
      </c>
      <c r="DI336" s="96">
        <f>PRODUCT('mil mi val'!$C408:DI408)</f>
        <v>0.33660236074413613</v>
      </c>
      <c r="DJ336" s="96">
        <f>PRODUCT('mil mi val'!$C408:DJ408)</f>
        <v>0.33323633713669476</v>
      </c>
      <c r="DK336" s="96">
        <f>PRODUCT('mil mi val'!$C408:DK408)</f>
        <v>0.32990397376532782</v>
      </c>
      <c r="DL336" s="96">
        <f>PRODUCT('mil mi val'!$C408:DL408)</f>
        <v>0.32660493402767454</v>
      </c>
      <c r="DM336" s="96">
        <f>PRODUCT('mil mi val'!$C408:DM408)</f>
        <v>0.3233388846873978</v>
      </c>
      <c r="DN336" s="96">
        <f>PRODUCT('mil mi val'!$C408:DN408)</f>
        <v>0.32010549584052383</v>
      </c>
      <c r="DO336" s="96">
        <f>PRODUCT('mil mi val'!$C408:DO408)</f>
        <v>0.31690444088211861</v>
      </c>
      <c r="DP336" s="96">
        <f>PRODUCT('mil mi val'!$C408:DP408)</f>
        <v>0.3137353964732974</v>
      </c>
      <c r="DQ336" s="96">
        <f>PRODUCT('mil mi val'!$C408:DQ408)</f>
        <v>0.31059804250856443</v>
      </c>
      <c r="DR336" s="96">
        <f>PRODUCT('mil mi val'!$C408:DR408)</f>
        <v>0.30749206208347879</v>
      </c>
      <c r="DS336" s="96">
        <f>PRODUCT('mil mi val'!$C408:DS408)</f>
        <v>0.30441714146264398</v>
      </c>
      <c r="DT336" s="96">
        <f>PRODUCT('mil mi val'!$C408:DT408)</f>
        <v>0.30137297004801755</v>
      </c>
    </row>
    <row r="337" spans="2:124" ht="15" x14ac:dyDescent="0.25">
      <c r="B337" s="55">
        <v>82</v>
      </c>
      <c r="C337" s="96">
        <v>1</v>
      </c>
      <c r="D337" s="96">
        <f>PRODUCT('mil mi val'!$C409:C409)</f>
        <v>0.99464422935744801</v>
      </c>
      <c r="E337" s="96">
        <f>PRODUCT('mil mi val'!$C409:D409)</f>
        <v>0.98866975214143027</v>
      </c>
      <c r="F337" s="96">
        <f>PRODUCT('mil mi val'!$C409:E409)</f>
        <v>0.98209608477845245</v>
      </c>
      <c r="G337" s="96">
        <f>PRODUCT('mil mi val'!$C409:F409)</f>
        <v>0.97498328071829599</v>
      </c>
      <c r="H337" s="96">
        <f>PRODUCT('mil mi val'!$C409:G409)</f>
        <v>0.96748719319972776</v>
      </c>
      <c r="I337" s="96">
        <f>PRODUCT('mil mi val'!$C409:H409)</f>
        <v>0.95976207666846514</v>
      </c>
      <c r="J337" s="96">
        <f>PRODUCT('mil mi val'!$C409:I409)</f>
        <v>0.95189373318043768</v>
      </c>
      <c r="K337" s="96">
        <f>PRODUCT('mil mi val'!$C409:J409)</f>
        <v>0.94387457498404603</v>
      </c>
      <c r="L337" s="96">
        <f>PRODUCT('mil mi val'!$C409:K409)</f>
        <v>0.93569698036006965</v>
      </c>
      <c r="M337" s="96">
        <f>PRODUCT('mil mi val'!$C409:L409)</f>
        <v>0.9273561001462991</v>
      </c>
      <c r="N337" s="96">
        <f>PRODUCT('mil mi val'!$C409:M409)</f>
        <v>0.91885256786620428</v>
      </c>
      <c r="O337" s="96">
        <f>PRODUCT('mil mi val'!$C409:N409)</f>
        <v>0.910194961293738</v>
      </c>
      <c r="P337" s="96">
        <f>PRODUCT('mil mi val'!$C409:O409)</f>
        <v>0.90140185711206267</v>
      </c>
      <c r="Q337" s="96">
        <f>PRODUCT('mil mi val'!$C409:P409)</f>
        <v>0.89250344568834838</v>
      </c>
      <c r="R337" s="96">
        <f>PRODUCT('mil mi val'!$C409:Q409)</f>
        <v>0.88360896033086289</v>
      </c>
      <c r="S337" s="96">
        <f>PRODUCT('mil mi val'!$C409:R409)</f>
        <v>0.87477287072755427</v>
      </c>
      <c r="T337" s="96">
        <f>PRODUCT('mil mi val'!$C409:S409)</f>
        <v>0.86602514202027869</v>
      </c>
      <c r="U337" s="96">
        <f>PRODUCT('mil mi val'!$C409:T409)</f>
        <v>0.85736489060007592</v>
      </c>
      <c r="V337" s="96">
        <f>PRODUCT('mil mi val'!$C409:U409)</f>
        <v>0.84879124169407516</v>
      </c>
      <c r="W337" s="96">
        <f>PRODUCT('mil mi val'!$C409:V409)</f>
        <v>0.84030332927713436</v>
      </c>
      <c r="X337" s="96">
        <f>PRODUCT('mil mi val'!$C409:W409)</f>
        <v>0.83190029598436299</v>
      </c>
      <c r="Y337" s="96">
        <f>PRODUCT('mil mi val'!$C409:X409)</f>
        <v>0.82358129302451932</v>
      </c>
      <c r="Z337" s="96">
        <f>PRODUCT('mil mi val'!$C409:Y409)</f>
        <v>0.8153454800942741</v>
      </c>
      <c r="AA337" s="96">
        <f>PRODUCT('mil mi val'!$C409:Z409)</f>
        <v>0.80719202529333134</v>
      </c>
      <c r="AB337" s="96">
        <f>PRODUCT('mil mi val'!$C409:AA409)</f>
        <v>0.79912010504039799</v>
      </c>
      <c r="AC337" s="96">
        <f>PRODUCT('mil mi val'!$C409:AB409)</f>
        <v>0.79112890398999403</v>
      </c>
      <c r="AD337" s="96">
        <f>PRODUCT('mil mi val'!$C409:AC409)</f>
        <v>0.78321761495009412</v>
      </c>
      <c r="AE337" s="96">
        <f>PRODUCT('mil mi val'!$C409:AD409)</f>
        <v>0.77538543880059319</v>
      </c>
      <c r="AF337" s="96">
        <f>PRODUCT('mil mi val'!$C409:AE409)</f>
        <v>0.76763158441258728</v>
      </c>
      <c r="AG337" s="96">
        <f>PRODUCT('mil mi val'!$C409:AF409)</f>
        <v>0.75995526856846141</v>
      </c>
      <c r="AH337" s="96">
        <f>PRODUCT('mil mi val'!$C409:AG409)</f>
        <v>0.75235571588277683</v>
      </c>
      <c r="AI337" s="96">
        <f>PRODUCT('mil mi val'!$C409:AH409)</f>
        <v>0.74483215872394903</v>
      </c>
      <c r="AJ337" s="96">
        <f>PRODUCT('mil mi val'!$C409:AI409)</f>
        <v>0.73738383713670952</v>
      </c>
      <c r="AK337" s="96">
        <f>PRODUCT('mil mi val'!$C409:AJ409)</f>
        <v>0.73000999876534245</v>
      </c>
      <c r="AL337" s="96">
        <f>PRODUCT('mil mi val'!$C409:AK409)</f>
        <v>0.72270989877768899</v>
      </c>
      <c r="AM337" s="96">
        <f>PRODUCT('mil mi val'!$C409:AL409)</f>
        <v>0.71548279978991214</v>
      </c>
      <c r="AN337" s="96">
        <f>PRODUCT('mil mi val'!$C409:AM409)</f>
        <v>0.70832797179201301</v>
      </c>
      <c r="AO337" s="96">
        <f>PRODUCT('mil mi val'!$C409:AN409)</f>
        <v>0.7012446920740929</v>
      </c>
      <c r="AP337" s="96">
        <f>PRODUCT('mil mi val'!$C409:AO409)</f>
        <v>0.69423224515335191</v>
      </c>
      <c r="AQ337" s="96">
        <f>PRODUCT('mil mi val'!$C409:AP409)</f>
        <v>0.68728992270181843</v>
      </c>
      <c r="AR337" s="96">
        <f>PRODUCT('mil mi val'!$C409:AQ409)</f>
        <v>0.68041702347480026</v>
      </c>
      <c r="AS337" s="96">
        <f>PRODUCT('mil mi val'!$C409:AR409)</f>
        <v>0.67361285324005227</v>
      </c>
      <c r="AT337" s="96">
        <f>PRODUCT('mil mi val'!$C409:AS409)</f>
        <v>0.66687672470765169</v>
      </c>
      <c r="AU337" s="96">
        <f>PRODUCT('mil mi val'!$C409:AT409)</f>
        <v>0.66020795746057515</v>
      </c>
      <c r="AV337" s="96">
        <f>PRODUCT('mil mi val'!$C409:AU409)</f>
        <v>0.65360587788596936</v>
      </c>
      <c r="AW337" s="96">
        <f>PRODUCT('mil mi val'!$C409:AV409)</f>
        <v>0.6470698191071097</v>
      </c>
      <c r="AX337" s="96">
        <f>PRODUCT('mil mi val'!$C409:AW409)</f>
        <v>0.64059912091603854</v>
      </c>
      <c r="AY337" s="96">
        <f>PRODUCT('mil mi val'!$C409:AX409)</f>
        <v>0.63419312970687813</v>
      </c>
      <c r="AZ337" s="96">
        <f>PRODUCT('mil mi val'!$C409:AY409)</f>
        <v>0.6278511984098093</v>
      </c>
      <c r="BA337" s="96">
        <f>PRODUCT('mil mi val'!$C409:AZ409)</f>
        <v>0.62157268642571117</v>
      </c>
      <c r="BB337" s="96">
        <f>PRODUCT('mil mi val'!$C409:BA409)</f>
        <v>0.61535695956145409</v>
      </c>
      <c r="BC337" s="96">
        <f>PRODUCT('mil mi val'!$C409:BB409)</f>
        <v>0.60920338996583956</v>
      </c>
      <c r="BD337" s="96">
        <f>PRODUCT('mil mi val'!$C409:BC409)</f>
        <v>0.60311135606618116</v>
      </c>
      <c r="BE337" s="96">
        <f>PRODUCT('mil mi val'!$C409:BD409)</f>
        <v>0.59708024250551939</v>
      </c>
      <c r="BF337" s="96">
        <f>PRODUCT('mil mi val'!$C409:BE409)</f>
        <v>0.59110944008046418</v>
      </c>
      <c r="BG337" s="96">
        <f>PRODUCT('mil mi val'!$C409:BF409)</f>
        <v>0.58519834567965956</v>
      </c>
      <c r="BH337" s="96">
        <f>PRODUCT('mil mi val'!$C409:BG409)</f>
        <v>0.57934636222286295</v>
      </c>
      <c r="BI337" s="96">
        <f>PRODUCT('mil mi val'!$C409:BH409)</f>
        <v>0.5735528986006343</v>
      </c>
      <c r="BJ337" s="96">
        <f>PRODUCT('mil mi val'!$C409:BI409)</f>
        <v>0.56781736961462792</v>
      </c>
      <c r="BK337" s="96">
        <f>PRODUCT('mil mi val'!$C409:BJ409)</f>
        <v>0.5621391959184816</v>
      </c>
      <c r="BL337" s="96">
        <f>PRODUCT('mil mi val'!$C409:BK409)</f>
        <v>0.55651780395929673</v>
      </c>
      <c r="BM337" s="96">
        <f>PRODUCT('mil mi val'!$C409:BL409)</f>
        <v>0.55095262591970373</v>
      </c>
      <c r="BN337" s="96">
        <f>PRODUCT('mil mi val'!$C409:BM409)</f>
        <v>0.54544309966050664</v>
      </c>
      <c r="BO337" s="96">
        <f>PRODUCT('mil mi val'!$C409:BN409)</f>
        <v>0.53998866866390161</v>
      </c>
      <c r="BP337" s="96">
        <f>PRODUCT('mil mi val'!$C409:BO409)</f>
        <v>0.53458878197726256</v>
      </c>
      <c r="BQ337" s="96">
        <f>PRODUCT('mil mi val'!$C409:BP409)</f>
        <v>0.52924289415748993</v>
      </c>
      <c r="BR337" s="96">
        <f>PRODUCT('mil mi val'!$C409:BQ409)</f>
        <v>0.52395046521591504</v>
      </c>
      <c r="BS337" s="96">
        <f>PRODUCT('mil mi val'!$C409:BR409)</f>
        <v>0.51871096056375587</v>
      </c>
      <c r="BT337" s="96">
        <f>PRODUCT('mil mi val'!$C409:BS409)</f>
        <v>0.51352385095811826</v>
      </c>
      <c r="BU337" s="96">
        <f>PRODUCT('mil mi val'!$C409:BT409)</f>
        <v>0.50838861244853706</v>
      </c>
      <c r="BV337" s="96">
        <f>PRODUCT('mil mi val'!$C409:BU409)</f>
        <v>0.50330472632405165</v>
      </c>
      <c r="BW337" s="96">
        <f>PRODUCT('mil mi val'!$C409:BV409)</f>
        <v>0.49827167906081116</v>
      </c>
      <c r="BX337" s="96">
        <f>PRODUCT('mil mi val'!$C409:BW409)</f>
        <v>0.49328896227020302</v>
      </c>
      <c r="BY337" s="96">
        <f>PRODUCT('mil mi val'!$C409:BX409)</f>
        <v>0.48835607264750097</v>
      </c>
      <c r="BZ337" s="96">
        <f>PRODUCT('mil mi val'!$C409:BY409)</f>
        <v>0.48347251192102597</v>
      </c>
      <c r="CA337" s="96">
        <f>PRODUCT('mil mi val'!$C409:BZ409)</f>
        <v>0.47863778680181573</v>
      </c>
      <c r="CB337" s="96">
        <f>PRODUCT('mil mi val'!$C409:CA409)</f>
        <v>0.47385140893379757</v>
      </c>
      <c r="CC337" s="96">
        <f>PRODUCT('mil mi val'!$C409:CB409)</f>
        <v>0.46911289484445962</v>
      </c>
      <c r="CD337" s="96">
        <f>PRODUCT('mil mi val'!$C409:CC409)</f>
        <v>0.46442176589601503</v>
      </c>
      <c r="CE337" s="96">
        <f>PRODUCT('mil mi val'!$C409:CD409)</f>
        <v>0.45977754823705486</v>
      </c>
      <c r="CF337" s="96">
        <f>PRODUCT('mil mi val'!$C409:CE409)</f>
        <v>0.4551797727546843</v>
      </c>
      <c r="CG337" s="96">
        <f>PRODUCT('mil mi val'!$C409:CF409)</f>
        <v>0.45062797502713747</v>
      </c>
      <c r="CH337" s="96">
        <f>PRODUCT('mil mi val'!$C409:CG409)</f>
        <v>0.44612169527686607</v>
      </c>
      <c r="CI337" s="96">
        <f>PRODUCT('mil mi val'!$C409:CH409)</f>
        <v>0.44166047832409738</v>
      </c>
      <c r="CJ337" s="96">
        <f>PRODUCT('mil mi val'!$C409:CI409)</f>
        <v>0.43724387354085642</v>
      </c>
      <c r="CK337" s="96">
        <f>PRODUCT('mil mi val'!$C409:CJ409)</f>
        <v>0.43287143480544787</v>
      </c>
      <c r="CL337" s="96">
        <f>PRODUCT('mil mi val'!$C409:CK409)</f>
        <v>0.42854272045739339</v>
      </c>
      <c r="CM337" s="96">
        <f>PRODUCT('mil mi val'!$C409:CL409)</f>
        <v>0.42425729325281947</v>
      </c>
      <c r="CN337" s="96">
        <f>PRODUCT('mil mi val'!$C409:CM409)</f>
        <v>0.42001472032029125</v>
      </c>
      <c r="CO337" s="96">
        <f>PRODUCT('mil mi val'!$C409:CN409)</f>
        <v>0.4158145731170883</v>
      </c>
      <c r="CP337" s="96">
        <f>PRODUCT('mil mi val'!$C409:CO409)</f>
        <v>0.4116564273859174</v>
      </c>
      <c r="CQ337" s="96">
        <f>PRODUCT('mil mi val'!$C409:CP409)</f>
        <v>0.4075398631120582</v>
      </c>
      <c r="CR337" s="96">
        <f>PRODUCT('mil mi val'!$C409:CQ409)</f>
        <v>0.40346446448093759</v>
      </c>
      <c r="CS337" s="96">
        <f>PRODUCT('mil mi val'!$C409:CR409)</f>
        <v>0.39942981983612819</v>
      </c>
      <c r="CT337" s="96">
        <f>PRODUCT('mil mi val'!$C409:CS409)</f>
        <v>0.39543552163776691</v>
      </c>
      <c r="CU337" s="96">
        <f>PRODUCT('mil mi val'!$C409:CT409)</f>
        <v>0.39148116642138925</v>
      </c>
      <c r="CV337" s="96">
        <f>PRODUCT('mil mi val'!$C409:CU409)</f>
        <v>0.38756635475717538</v>
      </c>
      <c r="CW337" s="96">
        <f>PRODUCT('mil mi val'!$C409:CV409)</f>
        <v>0.38369069120960364</v>
      </c>
      <c r="CX337" s="96">
        <f>PRODUCT('mil mi val'!$C409:CW409)</f>
        <v>0.3798537842975076</v>
      </c>
      <c r="CY337" s="96">
        <f>PRODUCT('mil mi val'!$C409:CX409)</f>
        <v>0.37605524645453253</v>
      </c>
      <c r="CZ337" s="96">
        <f>PRODUCT('mil mi val'!$C409:CY409)</f>
        <v>0.37229469398998721</v>
      </c>
      <c r="DA337" s="96">
        <f>PRODUCT('mil mi val'!$C409:CZ409)</f>
        <v>0.36857174705008733</v>
      </c>
      <c r="DB337" s="96">
        <f>PRODUCT('mil mi val'!$C409:DA409)</f>
        <v>0.36488602957958644</v>
      </c>
      <c r="DC337" s="96">
        <f>PRODUCT('mil mi val'!$C409:DB409)</f>
        <v>0.36123716928379057</v>
      </c>
      <c r="DD337" s="96">
        <f>PRODUCT('mil mi val'!$C409:DC409)</f>
        <v>0.35762479759095267</v>
      </c>
      <c r="DE337" s="96">
        <f>PRODUCT('mil mi val'!$C409:DE409)</f>
        <v>0.35050806411889268</v>
      </c>
      <c r="DF337" s="96">
        <f>PRODUCT('mil mi val'!$C409:DF409)</f>
        <v>0.34700298347770375</v>
      </c>
      <c r="DG337" s="96">
        <f>PRODUCT('mil mi val'!$C409:DG409)</f>
        <v>0.34353295364292669</v>
      </c>
      <c r="DH337" s="96">
        <f>PRODUCT('mil mi val'!$C409:DH409)</f>
        <v>0.34009762410649741</v>
      </c>
      <c r="DI337" s="96">
        <f>PRODUCT('mil mi val'!$C409:DI409)</f>
        <v>0.33669664786543241</v>
      </c>
      <c r="DJ337" s="96">
        <f>PRODUCT('mil mi val'!$C409:DJ409)</f>
        <v>0.3333296813867781</v>
      </c>
      <c r="DK337" s="96">
        <f>PRODUCT('mil mi val'!$C409:DK409)</f>
        <v>0.32999638457291031</v>
      </c>
      <c r="DL337" s="96">
        <f>PRODUCT('mil mi val'!$C409:DL409)</f>
        <v>0.32669642072718119</v>
      </c>
      <c r="DM337" s="96">
        <f>PRODUCT('mil mi val'!$C409:DM409)</f>
        <v>0.3234294565199094</v>
      </c>
      <c r="DN337" s="96">
        <f>PRODUCT('mil mi val'!$C409:DN409)</f>
        <v>0.32019516195471032</v>
      </c>
      <c r="DO337" s="96">
        <f>PRODUCT('mil mi val'!$C409:DO409)</f>
        <v>0.3169932103351632</v>
      </c>
      <c r="DP337" s="96">
        <f>PRODUCT('mil mi val'!$C409:DP409)</f>
        <v>0.31382327823181155</v>
      </c>
      <c r="DQ337" s="96">
        <f>PRODUCT('mil mi val'!$C409:DQ409)</f>
        <v>0.31068504544949344</v>
      </c>
      <c r="DR337" s="96">
        <f>PRODUCT('mil mi val'!$C409:DR409)</f>
        <v>0.3075781949949985</v>
      </c>
      <c r="DS337" s="96">
        <f>PRODUCT('mil mi val'!$C409:DS409)</f>
        <v>0.30450241304504849</v>
      </c>
      <c r="DT337" s="96">
        <f>PRODUCT('mil mi val'!$C409:DT409)</f>
        <v>0.301457388914598</v>
      </c>
    </row>
    <row r="338" spans="2:124" ht="15" x14ac:dyDescent="0.25">
      <c r="B338" s="55">
        <v>83</v>
      </c>
      <c r="C338" s="96">
        <v>1</v>
      </c>
      <c r="D338" s="96">
        <f>PRODUCT('mil mi val'!$C410:C410)</f>
        <v>0.9946906191407151</v>
      </c>
      <c r="E338" s="96">
        <f>PRODUCT('mil mi val'!$C410:D410)</f>
        <v>0.98876683039555324</v>
      </c>
      <c r="F338" s="96">
        <f>PRODUCT('mil mi val'!$C410:E410)</f>
        <v>0.982247188478236</v>
      </c>
      <c r="G338" s="96">
        <f>PRODUCT('mil mi val'!$C410:F410)</f>
        <v>0.97519160697193219</v>
      </c>
      <c r="H338" s="96">
        <f>PRODUCT('mil mi val'!$C410:G410)</f>
        <v>0.96769969051136207</v>
      </c>
      <c r="I338" s="96">
        <f>PRODUCT('mil mi val'!$C410:H410)</f>
        <v>0.95997528927044107</v>
      </c>
      <c r="J338" s="96">
        <f>PRODUCT('mil mi val'!$C410:I410)</f>
        <v>0.95210703777338779</v>
      </c>
      <c r="K338" s="96">
        <f>PRODUCT('mil mi val'!$C410:J410)</f>
        <v>0.94409205804194518</v>
      </c>
      <c r="L338" s="96">
        <f>PRODUCT('mil mi val'!$C410:K410)</f>
        <v>0.93592654819302634</v>
      </c>
      <c r="M338" s="96">
        <f>PRODUCT('mil mi val'!$C410:L410)</f>
        <v>0.92760789043912661</v>
      </c>
      <c r="N338" s="96">
        <f>PRODUCT('mil mi val'!$C410:M410)</f>
        <v>0.91913745439055949</v>
      </c>
      <c r="O338" s="96">
        <f>PRODUCT('mil mi val'!$C410:N410)</f>
        <v>0.91052322458499368</v>
      </c>
      <c r="P338" s="96">
        <f>PRODUCT('mil mi val'!$C410:O410)</f>
        <v>0.90178210753695154</v>
      </c>
      <c r="Q338" s="96">
        <f>PRODUCT('mil mi val'!$C410:P410)</f>
        <v>0.892941780201296</v>
      </c>
      <c r="R338" s="96">
        <f>PRODUCT('mil mi val'!$C410:Q410)</f>
        <v>0.88404201544831518</v>
      </c>
      <c r="S338" s="96">
        <f>PRODUCT('mil mi val'!$C410:R410)</f>
        <v>0.87520159529383201</v>
      </c>
      <c r="T338" s="96">
        <f>PRODUCT('mil mi val'!$C410:S410)</f>
        <v>0.86644957934089373</v>
      </c>
      <c r="U338" s="96">
        <f>PRODUCT('mil mi val'!$C410:T410)</f>
        <v>0.85778508354748473</v>
      </c>
      <c r="V338" s="96">
        <f>PRODUCT('mil mi val'!$C410:U410)</f>
        <v>0.84920723271200982</v>
      </c>
      <c r="W338" s="96">
        <f>PRODUCT('mil mi val'!$C410:V410)</f>
        <v>0.84071516038488969</v>
      </c>
      <c r="X338" s="96">
        <f>PRODUCT('mil mi val'!$C410:W410)</f>
        <v>0.83230800878104083</v>
      </c>
      <c r="Y338" s="96">
        <f>PRODUCT('mil mi val'!$C410:X410)</f>
        <v>0.82398492869323037</v>
      </c>
      <c r="Z338" s="96">
        <f>PRODUCT('mil mi val'!$C410:Y410)</f>
        <v>0.81574507940629803</v>
      </c>
      <c r="AA338" s="96">
        <f>PRODUCT('mil mi val'!$C410:Z410)</f>
        <v>0.8075876286122351</v>
      </c>
      <c r="AB338" s="96">
        <f>PRODUCT('mil mi val'!$C410:AA410)</f>
        <v>0.79951175232611271</v>
      </c>
      <c r="AC338" s="96">
        <f>PRODUCT('mil mi val'!$C410:AB410)</f>
        <v>0.79151663480285162</v>
      </c>
      <c r="AD338" s="96">
        <f>PRODUCT('mil mi val'!$C410:AC410)</f>
        <v>0.78360146845482315</v>
      </c>
      <c r="AE338" s="96">
        <f>PRODUCT('mil mi val'!$C410:AD410)</f>
        <v>0.77576545377027495</v>
      </c>
      <c r="AF338" s="96">
        <f>PRODUCT('mil mi val'!$C410:AE410)</f>
        <v>0.76800779923257223</v>
      </c>
      <c r="AG338" s="96">
        <f>PRODUCT('mil mi val'!$C410:AF410)</f>
        <v>0.7603277212402465</v>
      </c>
      <c r="AH338" s="96">
        <f>PRODUCT('mil mi val'!$C410:AG410)</f>
        <v>0.752724444027844</v>
      </c>
      <c r="AI338" s="96">
        <f>PRODUCT('mil mi val'!$C410:AH410)</f>
        <v>0.74519719958756558</v>
      </c>
      <c r="AJ338" s="96">
        <f>PRODUCT('mil mi val'!$C410:AI410)</f>
        <v>0.73774522759168992</v>
      </c>
      <c r="AK338" s="96">
        <f>PRODUCT('mil mi val'!$C410:AJ410)</f>
        <v>0.73036777531577302</v>
      </c>
      <c r="AL338" s="96">
        <f>PRODUCT('mil mi val'!$C410:AK410)</f>
        <v>0.72306409756261525</v>
      </c>
      <c r="AM338" s="96">
        <f>PRODUCT('mil mi val'!$C410:AL410)</f>
        <v>0.71583345658698905</v>
      </c>
      <c r="AN338" s="96">
        <f>PRODUCT('mil mi val'!$C410:AM410)</f>
        <v>0.70867512202111915</v>
      </c>
      <c r="AO338" s="96">
        <f>PRODUCT('mil mi val'!$C410:AN410)</f>
        <v>0.70158837080090797</v>
      </c>
      <c r="AP338" s="96">
        <f>PRODUCT('mil mi val'!$C410:AO410)</f>
        <v>0.69457248709289887</v>
      </c>
      <c r="AQ338" s="96">
        <f>PRODUCT('mil mi val'!$C410:AP410)</f>
        <v>0.68762676222196983</v>
      </c>
      <c r="AR338" s="96">
        <f>PRODUCT('mil mi val'!$C410:AQ410)</f>
        <v>0.68075049459975012</v>
      </c>
      <c r="AS338" s="96">
        <f>PRODUCT('mil mi val'!$C410:AR410)</f>
        <v>0.67394298965375266</v>
      </c>
      <c r="AT338" s="96">
        <f>PRODUCT('mil mi val'!$C410:AS410)</f>
        <v>0.66720355975721513</v>
      </c>
      <c r="AU338" s="96">
        <f>PRODUCT('mil mi val'!$C410:AT410)</f>
        <v>0.660531524159643</v>
      </c>
      <c r="AV338" s="96">
        <f>PRODUCT('mil mi val'!$C410:AU410)</f>
        <v>0.65392620891804654</v>
      </c>
      <c r="AW338" s="96">
        <f>PRODUCT('mil mi val'!$C410:AV410)</f>
        <v>0.64738694682886611</v>
      </c>
      <c r="AX338" s="96">
        <f>PRODUCT('mil mi val'!$C410:AW410)</f>
        <v>0.64091307736057745</v>
      </c>
      <c r="AY338" s="96">
        <f>PRODUCT('mil mi val'!$C410:AX410)</f>
        <v>0.63450394658697162</v>
      </c>
      <c r="AZ338" s="96">
        <f>PRODUCT('mil mi val'!$C410:AY410)</f>
        <v>0.62815890712110189</v>
      </c>
      <c r="BA338" s="96">
        <f>PRODUCT('mil mi val'!$C410:AZ410)</f>
        <v>0.62187731804989088</v>
      </c>
      <c r="BB338" s="96">
        <f>PRODUCT('mil mi val'!$C410:BA410)</f>
        <v>0.61565854486939198</v>
      </c>
      <c r="BC338" s="96">
        <f>PRODUCT('mil mi val'!$C410:BB410)</f>
        <v>0.60950195942069807</v>
      </c>
      <c r="BD338" s="96">
        <f>PRODUCT('mil mi val'!$C410:BC410)</f>
        <v>0.60340693982649107</v>
      </c>
      <c r="BE338" s="96">
        <f>PRODUCT('mil mi val'!$C410:BD410)</f>
        <v>0.59737287042822618</v>
      </c>
      <c r="BF338" s="96">
        <f>PRODUCT('mil mi val'!$C410:BE410)</f>
        <v>0.59139914172394392</v>
      </c>
      <c r="BG338" s="96">
        <f>PRODUCT('mil mi val'!$C410:BF410)</f>
        <v>0.58548515030670445</v>
      </c>
      <c r="BH338" s="96">
        <f>PRODUCT('mil mi val'!$C410:BG410)</f>
        <v>0.57963029880363737</v>
      </c>
      <c r="BI338" s="96">
        <f>PRODUCT('mil mi val'!$C410:BH410)</f>
        <v>0.57383399581560102</v>
      </c>
      <c r="BJ338" s="96">
        <f>PRODUCT('mil mi val'!$C410:BI410)</f>
        <v>0.56809565585744504</v>
      </c>
      <c r="BK338" s="96">
        <f>PRODUCT('mil mi val'!$C410:BJ410)</f>
        <v>0.56241469929887056</v>
      </c>
      <c r="BL338" s="96">
        <f>PRODUCT('mil mi val'!$C410:BK410)</f>
        <v>0.55679055230588181</v>
      </c>
      <c r="BM338" s="96">
        <f>PRODUCT('mil mi val'!$C410:BL410)</f>
        <v>0.55122264678282296</v>
      </c>
      <c r="BN338" s="96">
        <f>PRODUCT('mil mi val'!$C410:BM410)</f>
        <v>0.54571042031499473</v>
      </c>
      <c r="BO338" s="96">
        <f>PRODUCT('mil mi val'!$C410:BN410)</f>
        <v>0.54025331611184479</v>
      </c>
      <c r="BP338" s="96">
        <f>PRODUCT('mil mi val'!$C410:BO410)</f>
        <v>0.5348507829507263</v>
      </c>
      <c r="BQ338" s="96">
        <f>PRODUCT('mil mi val'!$C410:BP410)</f>
        <v>0.52950227512121906</v>
      </c>
      <c r="BR338" s="96">
        <f>PRODUCT('mil mi val'!$C410:BQ410)</f>
        <v>0.52420725237000687</v>
      </c>
      <c r="BS338" s="96">
        <f>PRODUCT('mil mi val'!$C410:BR410)</f>
        <v>0.51896517984630675</v>
      </c>
      <c r="BT338" s="96">
        <f>PRODUCT('mil mi val'!$C410:BS410)</f>
        <v>0.51377552804784365</v>
      </c>
      <c r="BU338" s="96">
        <f>PRODUCT('mil mi val'!$C410:BT410)</f>
        <v>0.50863777276736521</v>
      </c>
      <c r="BV338" s="96">
        <f>PRODUCT('mil mi val'!$C410:BU410)</f>
        <v>0.5035513950396916</v>
      </c>
      <c r="BW338" s="96">
        <f>PRODUCT('mil mi val'!$C410:BV410)</f>
        <v>0.49851588108929468</v>
      </c>
      <c r="BX338" s="96">
        <f>PRODUCT('mil mi val'!$C410:BW410)</f>
        <v>0.49353072227840172</v>
      </c>
      <c r="BY338" s="96">
        <f>PRODUCT('mil mi val'!$C410:BX410)</f>
        <v>0.48859541505561771</v>
      </c>
      <c r="BZ338" s="96">
        <f>PRODUCT('mil mi val'!$C410:BY410)</f>
        <v>0.48370946090506151</v>
      </c>
      <c r="CA338" s="96">
        <f>PRODUCT('mil mi val'!$C410:BZ410)</f>
        <v>0.47887236629601088</v>
      </c>
      <c r="CB338" s="96">
        <f>PRODUCT('mil mi val'!$C410:CA410)</f>
        <v>0.47408364263305075</v>
      </c>
      <c r="CC338" s="96">
        <f>PRODUCT('mil mi val'!$C410:CB410)</f>
        <v>0.46934280620672025</v>
      </c>
      <c r="CD338" s="96">
        <f>PRODUCT('mil mi val'!$C410:CC410)</f>
        <v>0.46464937814465307</v>
      </c>
      <c r="CE338" s="96">
        <f>PRODUCT('mil mi val'!$C410:CD410)</f>
        <v>0.46000288436320652</v>
      </c>
      <c r="CF338" s="96">
        <f>PRODUCT('mil mi val'!$C410:CE410)</f>
        <v>0.45540285551957443</v>
      </c>
      <c r="CG338" s="96">
        <f>PRODUCT('mil mi val'!$C410:CF410)</f>
        <v>0.45084882696437867</v>
      </c>
      <c r="CH338" s="96">
        <f>PRODUCT('mil mi val'!$C410:CG410)</f>
        <v>0.44634033869473488</v>
      </c>
      <c r="CI338" s="96">
        <f>PRODUCT('mil mi val'!$C410:CH410)</f>
        <v>0.44187693530778754</v>
      </c>
      <c r="CJ338" s="96">
        <f>PRODUCT('mil mi val'!$C410:CI410)</f>
        <v>0.43745816595470965</v>
      </c>
      <c r="CK338" s="96">
        <f>PRODUCT('mil mi val'!$C410:CJ410)</f>
        <v>0.43308358429516253</v>
      </c>
      <c r="CL338" s="96">
        <f>PRODUCT('mil mi val'!$C410:CK410)</f>
        <v>0.4287527484522109</v>
      </c>
      <c r="CM338" s="96">
        <f>PRODUCT('mil mi val'!$C410:CL410)</f>
        <v>0.42446522096768879</v>
      </c>
      <c r="CN338" s="96">
        <f>PRODUCT('mil mi val'!$C410:CM410)</f>
        <v>0.42022056875801189</v>
      </c>
      <c r="CO338" s="96">
        <f>PRODUCT('mil mi val'!$C410:CN410)</f>
        <v>0.41601836307043177</v>
      </c>
      <c r="CP338" s="96">
        <f>PRODUCT('mil mi val'!$C410:CO410)</f>
        <v>0.41185817943972747</v>
      </c>
      <c r="CQ338" s="96">
        <f>PRODUCT('mil mi val'!$C410:CP410)</f>
        <v>0.40773959764533019</v>
      </c>
      <c r="CR338" s="96">
        <f>PRODUCT('mil mi val'!$C410:CQ410)</f>
        <v>0.4036622016688769</v>
      </c>
      <c r="CS338" s="96">
        <f>PRODUCT('mil mi val'!$C410:CR410)</f>
        <v>0.39962557965218815</v>
      </c>
      <c r="CT338" s="96">
        <f>PRODUCT('mil mi val'!$C410:CS410)</f>
        <v>0.39562932385566624</v>
      </c>
      <c r="CU338" s="96">
        <f>PRODUCT('mil mi val'!$C410:CT410)</f>
        <v>0.39167303061710956</v>
      </c>
      <c r="CV338" s="96">
        <f>PRODUCT('mil mi val'!$C410:CU410)</f>
        <v>0.38775630031093844</v>
      </c>
      <c r="CW338" s="96">
        <f>PRODUCT('mil mi val'!$C410:CV410)</f>
        <v>0.38387873730782907</v>
      </c>
      <c r="CX338" s="96">
        <f>PRODUCT('mil mi val'!$C410:CW410)</f>
        <v>0.38003994993475076</v>
      </c>
      <c r="CY338" s="96">
        <f>PRODUCT('mil mi val'!$C410:CX410)</f>
        <v>0.37623955043540325</v>
      </c>
      <c r="CZ338" s="96">
        <f>PRODUCT('mil mi val'!$C410:CY410)</f>
        <v>0.37247715493104921</v>
      </c>
      <c r="DA338" s="96">
        <f>PRODUCT('mil mi val'!$C410:CZ410)</f>
        <v>0.36875238338173871</v>
      </c>
      <c r="DB338" s="96">
        <f>PRODUCT('mil mi val'!$C410:DA410)</f>
        <v>0.36506485954792134</v>
      </c>
      <c r="DC338" s="96">
        <f>PRODUCT('mil mi val'!$C410:DB410)</f>
        <v>0.36141421095244214</v>
      </c>
      <c r="DD338" s="96">
        <f>PRODUCT('mil mi val'!$C410:DC410)</f>
        <v>0.35780006884291771</v>
      </c>
      <c r="DE338" s="96">
        <f>PRODUCT('mil mi val'!$C410:DE410)</f>
        <v>0.35067984747294367</v>
      </c>
      <c r="DF338" s="96">
        <f>PRODUCT('mil mi val'!$C410:DF410)</f>
        <v>0.34717304899821422</v>
      </c>
      <c r="DG338" s="96">
        <f>PRODUCT('mil mi val'!$C410:DG410)</f>
        <v>0.34370131850823205</v>
      </c>
      <c r="DH338" s="96">
        <f>PRODUCT('mil mi val'!$C410:DH410)</f>
        <v>0.34026430532314972</v>
      </c>
      <c r="DI338" s="96">
        <f>PRODUCT('mil mi val'!$C410:DI410)</f>
        <v>0.33686166226991821</v>
      </c>
      <c r="DJ338" s="96">
        <f>PRODUCT('mil mi val'!$C410:DJ410)</f>
        <v>0.33349304564721904</v>
      </c>
      <c r="DK338" s="96">
        <f>PRODUCT('mil mi val'!$C410:DK410)</f>
        <v>0.33015811519074684</v>
      </c>
      <c r="DL338" s="96">
        <f>PRODUCT('mil mi val'!$C410:DL410)</f>
        <v>0.32685653403883935</v>
      </c>
      <c r="DM338" s="96">
        <f>PRODUCT('mil mi val'!$C410:DM410)</f>
        <v>0.32358796869845097</v>
      </c>
      <c r="DN338" s="96">
        <f>PRODUCT('mil mi val'!$C410:DN410)</f>
        <v>0.32035208901146645</v>
      </c>
      <c r="DO338" s="96">
        <f>PRODUCT('mil mi val'!$C410:DO410)</f>
        <v>0.31714856812135178</v>
      </c>
      <c r="DP338" s="96">
        <f>PRODUCT('mil mi val'!$C410:DP410)</f>
        <v>0.31397708244013828</v>
      </c>
      <c r="DQ338" s="96">
        <f>PRODUCT('mil mi val'!$C410:DQ410)</f>
        <v>0.31083731161573691</v>
      </c>
      <c r="DR338" s="96">
        <f>PRODUCT('mil mi val'!$C410:DR410)</f>
        <v>0.30772893849957955</v>
      </c>
      <c r="DS338" s="96">
        <f>PRODUCT('mil mi val'!$C410:DS410)</f>
        <v>0.30465164911458376</v>
      </c>
      <c r="DT338" s="96">
        <f>PRODUCT('mil mi val'!$C410:DT410)</f>
        <v>0.30160513262343791</v>
      </c>
    </row>
    <row r="339" spans="2:124" ht="15" x14ac:dyDescent="0.25">
      <c r="B339" s="55">
        <v>84</v>
      </c>
      <c r="C339" s="96">
        <v>1</v>
      </c>
      <c r="D339" s="96">
        <f>PRODUCT('mil mi val'!$C411:C411)</f>
        <v>0.99473970228979447</v>
      </c>
      <c r="E339" s="96">
        <f>PRODUCT('mil mi val'!$C411:D411)</f>
        <v>0.98887140262021311</v>
      </c>
      <c r="F339" s="96">
        <f>PRODUCT('mil mi val'!$C411:E411)</f>
        <v>0.98241330836846663</v>
      </c>
      <c r="G339" s="96">
        <f>PRODUCT('mil mi val'!$C411:F411)</f>
        <v>0.97542452140415015</v>
      </c>
      <c r="H339" s="96">
        <f>PRODUCT('mil mi val'!$C411:G411)</f>
        <v>0.96800465520637624</v>
      </c>
      <c r="I339" s="96">
        <f>PRODUCT('mil mi val'!$C411:H411)</f>
        <v>0.96029189899448575</v>
      </c>
      <c r="J339" s="96">
        <f>PRODUCT('mil mi val'!$C411:I411)</f>
        <v>0.95243385546132797</v>
      </c>
      <c r="K339" s="96">
        <f>PRODUCT('mil mi val'!$C411:J411)</f>
        <v>0.94442993995545399</v>
      </c>
      <c r="L339" s="96">
        <f>PRODUCT('mil mi val'!$C411:K411)</f>
        <v>0.93628038833766658</v>
      </c>
      <c r="M339" s="96">
        <f>PRODUCT('mil mi val'!$C411:L411)</f>
        <v>0.92798559313859275</v>
      </c>
      <c r="N339" s="96">
        <f>PRODUCT('mil mi val'!$C411:M411)</f>
        <v>0.91954836722016553</v>
      </c>
      <c r="O339" s="96">
        <f>PRODUCT('mil mi val'!$C411:N411)</f>
        <v>0.9109767094383221</v>
      </c>
      <c r="P339" s="96">
        <f>PRODUCT('mil mi val'!$C411:O411)</f>
        <v>0.90228631911380874</v>
      </c>
      <c r="Q339" s="96">
        <f>PRODUCT('mil mi val'!$C411:P411)</f>
        <v>0.89350272304321832</v>
      </c>
      <c r="R339" s="96">
        <f>PRODUCT('mil mi val'!$C411:Q411)</f>
        <v>0.88466289326519754</v>
      </c>
      <c r="S339" s="96">
        <f>PRODUCT('mil mi val'!$C411:R411)</f>
        <v>0.87581626433254556</v>
      </c>
      <c r="T339" s="96">
        <f>PRODUCT('mil mi val'!$C411:S411)</f>
        <v>0.86705810168922004</v>
      </c>
      <c r="U339" s="96">
        <f>PRODUCT('mil mi val'!$C411:T411)</f>
        <v>0.85838752067232782</v>
      </c>
      <c r="V339" s="96">
        <f>PRODUCT('mil mi val'!$C411:U411)</f>
        <v>0.8498036454656045</v>
      </c>
      <c r="W339" s="96">
        <f>PRODUCT('mil mi val'!$C411:V411)</f>
        <v>0.84130560901094842</v>
      </c>
      <c r="X339" s="96">
        <f>PRODUCT('mil mi val'!$C411:W411)</f>
        <v>0.83289255292083897</v>
      </c>
      <c r="Y339" s="96">
        <f>PRODUCT('mil mi val'!$C411:X411)</f>
        <v>0.82456362739163058</v>
      </c>
      <c r="Z339" s="96">
        <f>PRODUCT('mil mi val'!$C411:Y411)</f>
        <v>0.8163179911177143</v>
      </c>
      <c r="AA339" s="96">
        <f>PRODUCT('mil mi val'!$C411:Z411)</f>
        <v>0.8081548112065372</v>
      </c>
      <c r="AB339" s="96">
        <f>PRODUCT('mil mi val'!$C411:AA411)</f>
        <v>0.8000732630944718</v>
      </c>
      <c r="AC339" s="96">
        <f>PRODUCT('mil mi val'!$C411:AB411)</f>
        <v>0.7920725304635271</v>
      </c>
      <c r="AD339" s="96">
        <f>PRODUCT('mil mi val'!$C411:AC411)</f>
        <v>0.78415180515889182</v>
      </c>
      <c r="AE339" s="96">
        <f>PRODUCT('mil mi val'!$C411:AD411)</f>
        <v>0.77631028710730288</v>
      </c>
      <c r="AF339" s="96">
        <f>PRODUCT('mil mi val'!$C411:AE411)</f>
        <v>0.76854718423622981</v>
      </c>
      <c r="AG339" s="96">
        <f>PRODUCT('mil mi val'!$C411:AF411)</f>
        <v>0.76086171239386746</v>
      </c>
      <c r="AH339" s="96">
        <f>PRODUCT('mil mi val'!$C411:AG411)</f>
        <v>0.75325309526992879</v>
      </c>
      <c r="AI339" s="96">
        <f>PRODUCT('mil mi val'!$C411:AH411)</f>
        <v>0.74572056431722944</v>
      </c>
      <c r="AJ339" s="96">
        <f>PRODUCT('mil mi val'!$C411:AI411)</f>
        <v>0.73826335867405712</v>
      </c>
      <c r="AK339" s="96">
        <f>PRODUCT('mil mi val'!$C411:AJ411)</f>
        <v>0.7308807250873165</v>
      </c>
      <c r="AL339" s="96">
        <f>PRODUCT('mil mi val'!$C411:AK411)</f>
        <v>0.72357191783644337</v>
      </c>
      <c r="AM339" s="96">
        <f>PRODUCT('mil mi val'!$C411:AL411)</f>
        <v>0.71633619865807896</v>
      </c>
      <c r="AN339" s="96">
        <f>PRODUCT('mil mi val'!$C411:AM411)</f>
        <v>0.70917283667149822</v>
      </c>
      <c r="AO339" s="96">
        <f>PRODUCT('mil mi val'!$C411:AN411)</f>
        <v>0.70208110830478321</v>
      </c>
      <c r="AP339" s="96">
        <f>PRODUCT('mil mi val'!$C411:AO411)</f>
        <v>0.69506029722173535</v>
      </c>
      <c r="AQ339" s="96">
        <f>PRODUCT('mil mi val'!$C411:AP411)</f>
        <v>0.68810969424951796</v>
      </c>
      <c r="AR339" s="96">
        <f>PRODUCT('mil mi val'!$C411:AQ411)</f>
        <v>0.68122859730702279</v>
      </c>
      <c r="AS339" s="96">
        <f>PRODUCT('mil mi val'!$C411:AR411)</f>
        <v>0.67441631133395252</v>
      </c>
      <c r="AT339" s="96">
        <f>PRODUCT('mil mi val'!$C411:AS411)</f>
        <v>0.66767214822061294</v>
      </c>
      <c r="AU339" s="96">
        <f>PRODUCT('mil mi val'!$C411:AT411)</f>
        <v>0.66099542673840683</v>
      </c>
      <c r="AV339" s="96">
        <f>PRODUCT('mil mi val'!$C411:AU411)</f>
        <v>0.65438547247102274</v>
      </c>
      <c r="AW339" s="96">
        <f>PRODUCT('mil mi val'!$C411:AV411)</f>
        <v>0.64784161774631255</v>
      </c>
      <c r="AX339" s="96">
        <f>PRODUCT('mil mi val'!$C411:AW411)</f>
        <v>0.64136320156884941</v>
      </c>
      <c r="AY339" s="96">
        <f>PRODUCT('mil mi val'!$C411:AX411)</f>
        <v>0.63494956955316095</v>
      </c>
      <c r="AZ339" s="96">
        <f>PRODUCT('mil mi val'!$C411:AY411)</f>
        <v>0.62860007385762928</v>
      </c>
      <c r="BA339" s="96">
        <f>PRODUCT('mil mi val'!$C411:AZ411)</f>
        <v>0.62231407311905296</v>
      </c>
      <c r="BB339" s="96">
        <f>PRODUCT('mil mi val'!$C411:BA411)</f>
        <v>0.61609093238786239</v>
      </c>
      <c r="BC339" s="96">
        <f>PRODUCT('mil mi val'!$C411:BB411)</f>
        <v>0.60993002306398381</v>
      </c>
      <c r="BD339" s="96">
        <f>PRODUCT('mil mi val'!$C411:BC411)</f>
        <v>0.60383072283334394</v>
      </c>
      <c r="BE339" s="96">
        <f>PRODUCT('mil mi val'!$C411:BD411)</f>
        <v>0.59779241560501051</v>
      </c>
      <c r="BF339" s="96">
        <f>PRODUCT('mil mi val'!$C411:BE411)</f>
        <v>0.59181449144896037</v>
      </c>
      <c r="BG339" s="96">
        <f>PRODUCT('mil mi val'!$C411:BF411)</f>
        <v>0.58589634653447076</v>
      </c>
      <c r="BH339" s="96">
        <f>PRODUCT('mil mi val'!$C411:BG411)</f>
        <v>0.580037383069126</v>
      </c>
      <c r="BI339" s="96">
        <f>PRODUCT('mil mi val'!$C411:BH411)</f>
        <v>0.57423700923843468</v>
      </c>
      <c r="BJ339" s="96">
        <f>PRODUCT('mil mi val'!$C411:BI411)</f>
        <v>0.56849463914605036</v>
      </c>
      <c r="BK339" s="96">
        <f>PRODUCT('mil mi val'!$C411:BJ411)</f>
        <v>0.56280969275458981</v>
      </c>
      <c r="BL339" s="96">
        <f>PRODUCT('mil mi val'!$C411:BK411)</f>
        <v>0.55718159582704385</v>
      </c>
      <c r="BM339" s="96">
        <f>PRODUCT('mil mi val'!$C411:BL411)</f>
        <v>0.55160977986877335</v>
      </c>
      <c r="BN339" s="96">
        <f>PRODUCT('mil mi val'!$C411:BM411)</f>
        <v>0.54609368207008557</v>
      </c>
      <c r="BO339" s="96">
        <f>PRODUCT('mil mi val'!$C411:BN411)</f>
        <v>0.54063274524938476</v>
      </c>
      <c r="BP339" s="96">
        <f>PRODUCT('mil mi val'!$C411:BO411)</f>
        <v>0.53522641779689095</v>
      </c>
      <c r="BQ339" s="96">
        <f>PRODUCT('mil mi val'!$C411:BP411)</f>
        <v>0.52987415361892198</v>
      </c>
      <c r="BR339" s="96">
        <f>PRODUCT('mil mi val'!$C411:BQ411)</f>
        <v>0.52457541208273273</v>
      </c>
      <c r="BS339" s="96">
        <f>PRODUCT('mil mi val'!$C411:BR411)</f>
        <v>0.51932965796190544</v>
      </c>
      <c r="BT339" s="96">
        <f>PRODUCT('mil mi val'!$C411:BS411)</f>
        <v>0.51413636138228636</v>
      </c>
      <c r="BU339" s="96">
        <f>PRODUCT('mil mi val'!$C411:BT411)</f>
        <v>0.50899499776846346</v>
      </c>
      <c r="BV339" s="96">
        <f>PRODUCT('mil mi val'!$C411:BU411)</f>
        <v>0.50390504779077883</v>
      </c>
      <c r="BW339" s="96">
        <f>PRODUCT('mil mi val'!$C411:BV411)</f>
        <v>0.49886599731287101</v>
      </c>
      <c r="BX339" s="96">
        <f>PRODUCT('mil mi val'!$C411:BW411)</f>
        <v>0.49387733733974232</v>
      </c>
      <c r="BY339" s="96">
        <f>PRODUCT('mil mi val'!$C411:BX411)</f>
        <v>0.48893856396634489</v>
      </c>
      <c r="BZ339" s="96">
        <f>PRODUCT('mil mi val'!$C411:BY411)</f>
        <v>0.48404917832668143</v>
      </c>
      <c r="CA339" s="96">
        <f>PRODUCT('mil mi val'!$C411:BZ411)</f>
        <v>0.47920868654341459</v>
      </c>
      <c r="CB339" s="96">
        <f>PRODUCT('mil mi val'!$C411:CA411)</f>
        <v>0.47441659967798044</v>
      </c>
      <c r="CC339" s="96">
        <f>PRODUCT('mil mi val'!$C411:CB411)</f>
        <v>0.46967243368120065</v>
      </c>
      <c r="CD339" s="96">
        <f>PRODUCT('mil mi val'!$C411:CC411)</f>
        <v>0.46497570934438864</v>
      </c>
      <c r="CE339" s="96">
        <f>PRODUCT('mil mi val'!$C411:CD411)</f>
        <v>0.46032595225094475</v>
      </c>
      <c r="CF339" s="96">
        <f>PRODUCT('mil mi val'!$C411:CE411)</f>
        <v>0.4557226927284353</v>
      </c>
      <c r="CG339" s="96">
        <f>PRODUCT('mil mi val'!$C411:CF411)</f>
        <v>0.45116546580115097</v>
      </c>
      <c r="CH339" s="96">
        <f>PRODUCT('mil mi val'!$C411:CG411)</f>
        <v>0.44665381114313946</v>
      </c>
      <c r="CI339" s="96">
        <f>PRODUCT('mil mi val'!$C411:CH411)</f>
        <v>0.44218727303170807</v>
      </c>
      <c r="CJ339" s="96">
        <f>PRODUCT('mil mi val'!$C411:CI411)</f>
        <v>0.43776540030139099</v>
      </c>
      <c r="CK339" s="96">
        <f>PRODUCT('mil mi val'!$C411:CJ411)</f>
        <v>0.43338774629837706</v>
      </c>
      <c r="CL339" s="96">
        <f>PRODUCT('mil mi val'!$C411:CK411)</f>
        <v>0.42905386883539331</v>
      </c>
      <c r="CM339" s="96">
        <f>PRODUCT('mil mi val'!$C411:CL411)</f>
        <v>0.42476333014703938</v>
      </c>
      <c r="CN339" s="96">
        <f>PRODUCT('mil mi val'!$C411:CM411)</f>
        <v>0.420515696845569</v>
      </c>
      <c r="CO339" s="96">
        <f>PRODUCT('mil mi val'!$C411:CN411)</f>
        <v>0.41631053987711331</v>
      </c>
      <c r="CP339" s="96">
        <f>PRODUCT('mil mi val'!$C411:CO411)</f>
        <v>0.41214743447834218</v>
      </c>
      <c r="CQ339" s="96">
        <f>PRODUCT('mil mi val'!$C411:CP411)</f>
        <v>0.40802596013355874</v>
      </c>
      <c r="CR339" s="96">
        <f>PRODUCT('mil mi val'!$C411:CQ411)</f>
        <v>0.40394570053222317</v>
      </c>
      <c r="CS339" s="96">
        <f>PRODUCT('mil mi val'!$C411:CR411)</f>
        <v>0.39990624352690096</v>
      </c>
      <c r="CT339" s="96">
        <f>PRODUCT('mil mi val'!$C411:CS411)</f>
        <v>0.39590718109163192</v>
      </c>
      <c r="CU339" s="96">
        <f>PRODUCT('mil mi val'!$C411:CT411)</f>
        <v>0.39194810928071561</v>
      </c>
      <c r="CV339" s="96">
        <f>PRODUCT('mil mi val'!$C411:CU411)</f>
        <v>0.38802862818790845</v>
      </c>
      <c r="CW339" s="96">
        <f>PRODUCT('mil mi val'!$C411:CV411)</f>
        <v>0.38414834190602937</v>
      </c>
      <c r="CX339" s="96">
        <f>PRODUCT('mil mi val'!$C411:CW411)</f>
        <v>0.38030685848696905</v>
      </c>
      <c r="CY339" s="96">
        <f>PRODUCT('mil mi val'!$C411:CX411)</f>
        <v>0.37650378990209937</v>
      </c>
      <c r="CZ339" s="96">
        <f>PRODUCT('mil mi val'!$C411:CY411)</f>
        <v>0.37273875200307838</v>
      </c>
      <c r="DA339" s="96">
        <f>PRODUCT('mil mi val'!$C411:CZ411)</f>
        <v>0.36901136448304761</v>
      </c>
      <c r="DB339" s="96">
        <f>PRODUCT('mil mi val'!$C411:DA411)</f>
        <v>0.36532125083821715</v>
      </c>
      <c r="DC339" s="96">
        <f>PRODUCT('mil mi val'!$C411:DB411)</f>
        <v>0.36166803832983496</v>
      </c>
      <c r="DD339" s="96">
        <f>PRODUCT('mil mi val'!$C411:DC411)</f>
        <v>0.35805135794653659</v>
      </c>
      <c r="DE339" s="96">
        <f>PRODUCT('mil mi val'!$C411:DE411)</f>
        <v>0.3509261359234005</v>
      </c>
      <c r="DF339" s="96">
        <f>PRODUCT('mil mi val'!$C411:DF411)</f>
        <v>0.34741687456416648</v>
      </c>
      <c r="DG339" s="96">
        <f>PRODUCT('mil mi val'!$C411:DG411)</f>
        <v>0.34394270581852482</v>
      </c>
      <c r="DH339" s="96">
        <f>PRODUCT('mil mi val'!$C411:DH411)</f>
        <v>0.34050327876033959</v>
      </c>
      <c r="DI339" s="96">
        <f>PRODUCT('mil mi val'!$C411:DI411)</f>
        <v>0.33709824597273619</v>
      </c>
      <c r="DJ339" s="96">
        <f>PRODUCT('mil mi val'!$C411:DJ411)</f>
        <v>0.3337272635130088</v>
      </c>
      <c r="DK339" s="96">
        <f>PRODUCT('mil mi val'!$C411:DK411)</f>
        <v>0.33038999087787868</v>
      </c>
      <c r="DL339" s="96">
        <f>PRODUCT('mil mi val'!$C411:DL411)</f>
        <v>0.32708609096909991</v>
      </c>
      <c r="DM339" s="96">
        <f>PRODUCT('mil mi val'!$C411:DM411)</f>
        <v>0.32381523005940893</v>
      </c>
      <c r="DN339" s="96">
        <f>PRODUCT('mil mi val'!$C411:DN411)</f>
        <v>0.32057707775881483</v>
      </c>
      <c r="DO339" s="96">
        <f>PRODUCT('mil mi val'!$C411:DO411)</f>
        <v>0.31737130698122668</v>
      </c>
      <c r="DP339" s="96">
        <f>PRODUCT('mil mi val'!$C411:DP411)</f>
        <v>0.31419759391141439</v>
      </c>
      <c r="DQ339" s="96">
        <f>PRODUCT('mil mi val'!$C411:DQ411)</f>
        <v>0.31105561797230025</v>
      </c>
      <c r="DR339" s="96">
        <f>PRODUCT('mil mi val'!$C411:DR411)</f>
        <v>0.30794506179257725</v>
      </c>
      <c r="DS339" s="96">
        <f>PRODUCT('mil mi val'!$C411:DS411)</f>
        <v>0.3048656111746515</v>
      </c>
      <c r="DT339" s="96">
        <f>PRODUCT('mil mi val'!$C411:DT411)</f>
        <v>0.30181695506290496</v>
      </c>
    </row>
    <row r="340" spans="2:124" ht="15" x14ac:dyDescent="0.25">
      <c r="B340" s="55">
        <v>85</v>
      </c>
      <c r="C340" s="96">
        <v>1</v>
      </c>
      <c r="D340" s="96">
        <f>PRODUCT('mil mi val'!$C412:C412)</f>
        <v>0.99478968932076539</v>
      </c>
      <c r="E340" s="96">
        <f>PRODUCT('mil mi val'!$C412:D412)</f>
        <v>0.98897902570062213</v>
      </c>
      <c r="F340" s="96">
        <f>PRODUCT('mil mi val'!$C412:E412)</f>
        <v>0.98258668975401298</v>
      </c>
      <c r="G340" s="96">
        <f>PRODUCT('mil mi val'!$C412:F412)</f>
        <v>0.97567141363832821</v>
      </c>
      <c r="H340" s="96">
        <f>PRODUCT('mil mi val'!$C412:G412)</f>
        <v>0.96833207479427863</v>
      </c>
      <c r="I340" s="96">
        <f>PRODUCT('mil mi val'!$C412:H412)</f>
        <v>0.96070692080234543</v>
      </c>
      <c r="J340" s="96">
        <f>PRODUCT('mil mi val'!$C412:I412)</f>
        <v>0.95286813727591657</v>
      </c>
      <c r="K340" s="96">
        <f>PRODUCT('mil mi val'!$C412:J412)</f>
        <v>0.94488339793090192</v>
      </c>
      <c r="L340" s="96">
        <f>PRODUCT('mil mi val'!$C412:K412)</f>
        <v>0.93675504700838241</v>
      </c>
      <c r="M340" s="96">
        <f>PRODUCT('mil mi val'!$C412:L412)</f>
        <v>0.92848679888899088</v>
      </c>
      <c r="N340" s="96">
        <f>PRODUCT('mil mi val'!$C412:M412)</f>
        <v>0.9200836529762495</v>
      </c>
      <c r="O340" s="96">
        <f>PRODUCT('mil mi val'!$C412:N412)</f>
        <v>0.9115542737104888</v>
      </c>
      <c r="P340" s="96">
        <f>PRODUCT('mil mi val'!$C412:O412)</f>
        <v>0.90291368653400217</v>
      </c>
      <c r="Q340" s="96">
        <f>PRODUCT('mil mi val'!$C412:P412)</f>
        <v>0.89418565192199106</v>
      </c>
      <c r="R340" s="96">
        <f>PRODUCT('mil mi val'!$C412:Q412)</f>
        <v>0.88540459060145793</v>
      </c>
      <c r="S340" s="96">
        <f>PRODUCT('mil mi val'!$C412:R412)</f>
        <v>0.8766169500397385</v>
      </c>
      <c r="T340" s="96">
        <f>PRODUCT('mil mi val'!$C412:S412)</f>
        <v>0.86791652681059417</v>
      </c>
      <c r="U340" s="96">
        <f>PRODUCT('mil mi val'!$C412:T412)</f>
        <v>0.859302455281999</v>
      </c>
      <c r="V340" s="96">
        <f>PRODUCT('mil mi val'!$C412:U412)</f>
        <v>0.85077387841332519</v>
      </c>
      <c r="W340" s="96">
        <f>PRODUCT('mil mi val'!$C412:V412)</f>
        <v>0.84232994767007296</v>
      </c>
      <c r="X340" s="96">
        <f>PRODUCT('mil mi val'!$C412:W412)</f>
        <v>0.83396982293944755</v>
      </c>
      <c r="Y340" s="96">
        <f>PRODUCT('mil mi val'!$C412:X412)</f>
        <v>0.82569267244677358</v>
      </c>
      <c r="Z340" s="96">
        <f>PRODUCT('mil mi val'!$C412:Y412)</f>
        <v>0.81749767267273943</v>
      </c>
      <c r="AA340" s="96">
        <f>PRODUCT('mil mi val'!$C412:Z412)</f>
        <v>0.80938400827146251</v>
      </c>
      <c r="AB340" s="96">
        <f>PRODUCT('mil mi val'!$C412:AA412)</f>
        <v>0.80135087198936827</v>
      </c>
      <c r="AC340" s="96">
        <f>PRODUCT('mil mi val'!$C412:AB412)</f>
        <v>0.79339746458487381</v>
      </c>
      <c r="AD340" s="96">
        <f>PRODUCT('mil mi val'!$C412:AC412)</f>
        <v>0.785522994748869</v>
      </c>
      <c r="AE340" s="96">
        <f>PRODUCT('mil mi val'!$C412:AD412)</f>
        <v>0.77772667902598647</v>
      </c>
      <c r="AF340" s="96">
        <f>PRODUCT('mil mi val'!$C412:AE412)</f>
        <v>0.77000774173665354</v>
      </c>
      <c r="AG340" s="96">
        <f>PRODUCT('mil mi val'!$C412:AF412)</f>
        <v>0.76236541489991727</v>
      </c>
      <c r="AH340" s="96">
        <f>PRODUCT('mil mi val'!$C412:AG412)</f>
        <v>0.75479893815703558</v>
      </c>
      <c r="AI340" s="96">
        <f>PRODUCT('mil mi val'!$C412:AH412)</f>
        <v>0.74730755869582699</v>
      </c>
      <c r="AJ340" s="96">
        <f>PRODUCT('mil mi val'!$C412:AI412)</f>
        <v>0.73989053117577097</v>
      </c>
      <c r="AK340" s="96">
        <f>PRODUCT('mil mi val'!$C412:AJ412)</f>
        <v>0.7325471176538515</v>
      </c>
      <c r="AL340" s="96">
        <f>PRODUCT('mil mi val'!$C412:AK412)</f>
        <v>0.72527658751113711</v>
      </c>
      <c r="AM340" s="96">
        <f>PRODUCT('mil mi val'!$C412:AL412)</f>
        <v>0.71807821738008915</v>
      </c>
      <c r="AN340" s="96">
        <f>PRODUCT('mil mi val'!$C412:AM412)</f>
        <v>0.71095129107259181</v>
      </c>
      <c r="AO340" s="96">
        <f>PRODUCT('mil mi val'!$C412:AN412)</f>
        <v>0.70389509950869633</v>
      </c>
      <c r="AP340" s="96">
        <f>PRODUCT('mil mi val'!$C412:AO412)</f>
        <v>0.69690894064607256</v>
      </c>
      <c r="AQ340" s="96">
        <f>PRODUCT('mil mi val'!$C412:AP412)</f>
        <v>0.68999211941016036</v>
      </c>
      <c r="AR340" s="96">
        <f>PRODUCT('mil mi val'!$C412:AQ412)</f>
        <v>0.68314394762501451</v>
      </c>
      <c r="AS340" s="96">
        <f>PRODUCT('mil mi val'!$C412:AR412)</f>
        <v>0.67636374394483623</v>
      </c>
      <c r="AT340" s="96">
        <f>PRODUCT('mil mi val'!$C412:AS412)</f>
        <v>0.66965083378618373</v>
      </c>
      <c r="AU340" s="96">
        <f>PRODUCT('mil mi val'!$C412:AT412)</f>
        <v>0.66300454926085584</v>
      </c>
      <c r="AV340" s="96">
        <f>PRODUCT('mil mi val'!$C412:AU412)</f>
        <v>0.65642422910944187</v>
      </c>
      <c r="AW340" s="96">
        <f>PRODUCT('mil mi val'!$C412:AV412)</f>
        <v>0.64990921863553064</v>
      </c>
      <c r="AX340" s="96">
        <f>PRODUCT('mil mi val'!$C412:AW412)</f>
        <v>0.64345886964057297</v>
      </c>
      <c r="AY340" s="96">
        <f>PRODUCT('mil mi val'!$C412:AX412)</f>
        <v>0.63707254035939032</v>
      </c>
      <c r="AZ340" s="96">
        <f>PRODUCT('mil mi val'!$C412:AY412)</f>
        <v>0.63074959539632336</v>
      </c>
      <c r="BA340" s="96">
        <f>PRODUCT('mil mi val'!$C412:AZ412)</f>
        <v>0.62448940566201483</v>
      </c>
      <c r="BB340" s="96">
        <f>PRODUCT('mil mi val'!$C412:BA412)</f>
        <v>0.61829134831081933</v>
      </c>
      <c r="BC340" s="96">
        <f>PRODUCT('mil mi val'!$C412:BB412)</f>
        <v>0.61215480667883448</v>
      </c>
      <c r="BD340" s="96">
        <f>PRODUCT('mil mi val'!$C412:BC412)</f>
        <v>0.60607917022254709</v>
      </c>
      <c r="BE340" s="96">
        <f>PRODUCT('mil mi val'!$C412:BD412)</f>
        <v>0.60006383445808831</v>
      </c>
      <c r="BF340" s="96">
        <f>PRODUCT('mil mi val'!$C412:BE412)</f>
        <v>0.59410820090109184</v>
      </c>
      <c r="BG340" s="96">
        <f>PRODUCT('mil mi val'!$C412:BF412)</f>
        <v>0.58821167700714849</v>
      </c>
      <c r="BH340" s="96">
        <f>PRODUCT('mil mi val'!$C412:BG412)</f>
        <v>0.58237367611285251</v>
      </c>
      <c r="BI340" s="96">
        <f>PRODUCT('mil mi val'!$C412:BH412)</f>
        <v>0.57659361737743242</v>
      </c>
      <c r="BJ340" s="96">
        <f>PRODUCT('mil mi val'!$C412:BI412)</f>
        <v>0.57087092572496145</v>
      </c>
      <c r="BK340" s="96">
        <f>PRODUCT('mil mi val'!$C412:BJ412)</f>
        <v>0.56520503178714121</v>
      </c>
      <c r="BL340" s="96">
        <f>PRODUCT('mil mi val'!$C412:BK412)</f>
        <v>0.55959537184665387</v>
      </c>
      <c r="BM340" s="96">
        <f>PRODUCT('mil mi val'!$C412:BL412)</f>
        <v>0.55404138778107581</v>
      </c>
      <c r="BN340" s="96">
        <f>PRODUCT('mil mi val'!$C412:BM412)</f>
        <v>0.54854252700734862</v>
      </c>
      <c r="BO340" s="96">
        <f>PRODUCT('mil mi val'!$C412:BN412)</f>
        <v>0.54309824242680071</v>
      </c>
      <c r="BP340" s="96">
        <f>PRODUCT('mil mi val'!$C412:BO412)</f>
        <v>0.53770799237071476</v>
      </c>
      <c r="BQ340" s="96">
        <f>PRODUCT('mil mi val'!$C412:BP412)</f>
        <v>0.53237124054643548</v>
      </c>
      <c r="BR340" s="96">
        <f>PRODUCT('mil mi val'!$C412:BQ412)</f>
        <v>0.52708745598401208</v>
      </c>
      <c r="BS340" s="96">
        <f>PRODUCT('mil mi val'!$C412:BR412)</f>
        <v>0.52185611298337076</v>
      </c>
      <c r="BT340" s="96">
        <f>PRODUCT('mil mi val'!$C412:BS412)</f>
        <v>0.51667669106201086</v>
      </c>
      <c r="BU340" s="96">
        <f>PRODUCT('mil mi val'!$C412:BT412)</f>
        <v>0.51154867490322042</v>
      </c>
      <c r="BV340" s="96">
        <f>PRODUCT('mil mi val'!$C412:BU412)</f>
        <v>0.50647155430480595</v>
      </c>
      <c r="BW340" s="96">
        <f>PRODUCT('mil mi val'!$C412:BV412)</f>
        <v>0.5014448241283308</v>
      </c>
      <c r="BX340" s="96">
        <f>PRODUCT('mil mi val'!$C412:BW412)</f>
        <v>0.49646798424885713</v>
      </c>
      <c r="BY340" s="96">
        <f>PRODUCT('mil mi val'!$C412:BX412)</f>
        <v>0.49154053950518722</v>
      </c>
      <c r="BZ340" s="96">
        <f>PRODUCT('mil mi val'!$C412:BY412)</f>
        <v>0.48666199965059825</v>
      </c>
      <c r="CA340" s="96">
        <f>PRODUCT('mil mi val'!$C412:BZ412)</f>
        <v>0.48183187930406607</v>
      </c>
      <c r="CB340" s="96">
        <f>PRODUCT('mil mi val'!$C412:CA412)</f>
        <v>0.47704969790197321</v>
      </c>
      <c r="CC340" s="96">
        <f>PRODUCT('mil mi val'!$C412:CB412)</f>
        <v>0.47231497965029617</v>
      </c>
      <c r="CD340" s="96">
        <f>PRODUCT('mil mi val'!$C412:CC412)</f>
        <v>0.46762725347726702</v>
      </c>
      <c r="CE340" s="96">
        <f>PRODUCT('mil mi val'!$C412:CD412)</f>
        <v>0.46298605298650519</v>
      </c>
      <c r="CF340" s="96">
        <f>PRODUCT('mil mi val'!$C412:CE412)</f>
        <v>0.45839091641061414</v>
      </c>
      <c r="CG340" s="96">
        <f>PRODUCT('mil mi val'!$C412:CF412)</f>
        <v>0.45384138656523881</v>
      </c>
      <c r="CH340" s="96">
        <f>PRODUCT('mil mi val'!$C412:CG412)</f>
        <v>0.44933701080357885</v>
      </c>
      <c r="CI340" s="96">
        <f>PRODUCT('mil mi val'!$C412:CH412)</f>
        <v>0.44487734097135334</v>
      </c>
      <c r="CJ340" s="96">
        <f>PRODUCT('mil mi val'!$C412:CI412)</f>
        <v>0.44046193336221268</v>
      </c>
      <c r="CK340" s="96">
        <f>PRODUCT('mil mi val'!$C412:CJ412)</f>
        <v>0.43609034867359275</v>
      </c>
      <c r="CL340" s="96">
        <f>PRODUCT('mil mi val'!$C412:CK412)</f>
        <v>0.43176215196300738</v>
      </c>
      <c r="CM340" s="96">
        <f>PRODUCT('mil mi val'!$C412:CL412)</f>
        <v>0.42747691260477455</v>
      </c>
      <c r="CN340" s="96">
        <f>PRODUCT('mil mi val'!$C412:CM412)</f>
        <v>0.42323420424717217</v>
      </c>
      <c r="CO340" s="96">
        <f>PRODUCT('mil mi val'!$C412:CN412)</f>
        <v>0.419033604770019</v>
      </c>
      <c r="CP340" s="96">
        <f>PRODUCT('mil mi val'!$C412:CO412)</f>
        <v>0.41487469624267659</v>
      </c>
      <c r="CQ340" s="96">
        <f>PRODUCT('mil mi val'!$C412:CP412)</f>
        <v>0.41075706488246805</v>
      </c>
      <c r="CR340" s="96">
        <f>PRODUCT('mil mi val'!$C412:CQ412)</f>
        <v>0.40668030101350955</v>
      </c>
      <c r="CS340" s="96">
        <f>PRODUCT('mil mi val'!$C412:CR412)</f>
        <v>0.40264399902595049</v>
      </c>
      <c r="CT340" s="96">
        <f>PRODUCT('mil mi val'!$C412:CS412)</f>
        <v>0.39864775733561797</v>
      </c>
      <c r="CU340" s="96">
        <f>PRODUCT('mil mi val'!$C412:CT412)</f>
        <v>0.39469117834406198</v>
      </c>
      <c r="CV340" s="96">
        <f>PRODUCT('mil mi val'!$C412:CU412)</f>
        <v>0.39077386839899719</v>
      </c>
      <c r="CW340" s="96">
        <f>PRODUCT('mil mi val'!$C412:CV412)</f>
        <v>0.38689543775513718</v>
      </c>
      <c r="CX340" s="96">
        <f>PRODUCT('mil mi val'!$C412:CW412)</f>
        <v>0.38305550053541748</v>
      </c>
      <c r="CY340" s="96">
        <f>PRODUCT('mil mi val'!$C412:CX412)</f>
        <v>0.37925367469260346</v>
      </c>
      <c r="CZ340" s="96">
        <f>PRODUCT('mil mi val'!$C412:CY412)</f>
        <v>0.37548958197127941</v>
      </c>
      <c r="DA340" s="96">
        <f>PRODUCT('mil mi val'!$C412:CZ412)</f>
        <v>0.37176284787021446</v>
      </c>
      <c r="DB340" s="96">
        <f>PRODUCT('mil mi val'!$C412:DA412)</f>
        <v>0.36807310160510259</v>
      </c>
      <c r="DC340" s="96">
        <f>PRODUCT('mil mi val'!$C412:DB412)</f>
        <v>0.36441997607167198</v>
      </c>
      <c r="DD340" s="96">
        <f>PRODUCT('mil mi val'!$C412:DC412)</f>
        <v>0.36080310780916064</v>
      </c>
      <c r="DE340" s="96">
        <f>PRODUCT('mil mi val'!$C412:DE412)</f>
        <v>0.35367670725478551</v>
      </c>
      <c r="DF340" s="96">
        <f>PRODUCT('mil mi val'!$C412:DF412)</f>
        <v>0.35016646593528178</v>
      </c>
      <c r="DG340" s="96">
        <f>PRODUCT('mil mi val'!$C412:DG412)</f>
        <v>0.34669106376087411</v>
      </c>
      <c r="DH340" s="96">
        <f>PRODUCT('mil mi val'!$C412:DH412)</f>
        <v>0.34325015495304745</v>
      </c>
      <c r="DI340" s="96">
        <f>PRODUCT('mil mi val'!$C412:DI412)</f>
        <v>0.33984339716513845</v>
      </c>
      <c r="DJ340" s="96">
        <f>PRODUCT('mil mi val'!$C412:DJ412)</f>
        <v>0.33647045144827448</v>
      </c>
      <c r="DK340" s="96">
        <f>PRODUCT('mil mi val'!$C412:DK412)</f>
        <v>0.33313098221765036</v>
      </c>
      <c r="DL340" s="96">
        <f>PRODUCT('mil mi val'!$C412:DL412)</f>
        <v>0.32982465721914017</v>
      </c>
      <c r="DM340" s="96">
        <f>PRODUCT('mil mi val'!$C412:DM412)</f>
        <v>0.3265511474962402</v>
      </c>
      <c r="DN340" s="96">
        <f>PRODUCT('mil mi val'!$C412:DN412)</f>
        <v>0.32331012735734005</v>
      </c>
      <c r="DO340" s="96">
        <f>PRODUCT('mil mi val'!$C412:DO412)</f>
        <v>0.32010127434331848</v>
      </c>
      <c r="DP340" s="96">
        <f>PRODUCT('mil mi val'!$C412:DP412)</f>
        <v>0.31692426919546107</v>
      </c>
      <c r="DQ340" s="96">
        <f>PRODUCT('mil mi val'!$C412:DQ412)</f>
        <v>0.31377879582369611</v>
      </c>
      <c r="DR340" s="96">
        <f>PRODUCT('mil mi val'!$C412:DR412)</f>
        <v>0.31066454127514592</v>
      </c>
      <c r="DS340" s="96">
        <f>PRODUCT('mil mi val'!$C412:DS412)</f>
        <v>0.30758119570299008</v>
      </c>
      <c r="DT340" s="96">
        <f>PRODUCT('mil mi val'!$C412:DT412)</f>
        <v>0.30452845233563791</v>
      </c>
    </row>
    <row r="341" spans="2:124" ht="15" x14ac:dyDescent="0.25">
      <c r="B341" s="55">
        <v>86</v>
      </c>
      <c r="C341" s="96">
        <v>1</v>
      </c>
      <c r="D341" s="96">
        <f>PRODUCT('mil mi val'!$C413:C413)</f>
        <v>0.99487614706204919</v>
      </c>
      <c r="E341" s="96">
        <f>PRODUCT('mil mi val'!$C413:D413)</f>
        <v>0.98917177116832411</v>
      </c>
      <c r="F341" s="96">
        <f>PRODUCT('mil mi val'!$C413:E413)</f>
        <v>0.98290467508046919</v>
      </c>
      <c r="G341" s="96">
        <f>PRODUCT('mil mi val'!$C413:F413)</f>
        <v>0.97613180950046963</v>
      </c>
      <c r="H341" s="96">
        <f>PRODUCT('mil mi val'!$C413:G413)</f>
        <v>0.96894866571841043</v>
      </c>
      <c r="I341" s="96">
        <f>PRODUCT('mil mi val'!$C413:H413)</f>
        <v>0.96148904011506953</v>
      </c>
      <c r="J341" s="96">
        <f>PRODUCT('mil mi val'!$C413:I413)</f>
        <v>0.95382271420801779</v>
      </c>
      <c r="K341" s="96">
        <f>PRODUCT('mil mi val'!$C413:J413)</f>
        <v>0.94593245400327908</v>
      </c>
      <c r="L341" s="96">
        <f>PRODUCT('mil mi val'!$C413:K413)</f>
        <v>0.93789831958471226</v>
      </c>
      <c r="M341" s="96">
        <f>PRODUCT('mil mi val'!$C413:L413)</f>
        <v>0.92972584877042519</v>
      </c>
      <c r="N341" s="96">
        <f>PRODUCT('mil mi val'!$C413:M413)</f>
        <v>0.92142258563255486</v>
      </c>
      <c r="O341" s="96">
        <f>PRODUCT('mil mi val'!$C413:N413)</f>
        <v>0.91299853123512487</v>
      </c>
      <c r="P341" s="96">
        <f>PRODUCT('mil mi val'!$C413:O413)</f>
        <v>0.90446860361665837</v>
      </c>
      <c r="Q341" s="96">
        <f>PRODUCT('mil mi val'!$C413:P413)</f>
        <v>0.89585523891809504</v>
      </c>
      <c r="R341" s="96">
        <f>PRODUCT('mil mi val'!$C413:Q413)</f>
        <v>0.88719060603405753</v>
      </c>
      <c r="S341" s="96">
        <f>PRODUCT('mil mi val'!$C413:R413)</f>
        <v>0.87851831786007462</v>
      </c>
      <c r="T341" s="96">
        <f>PRODUCT('mil mi val'!$C413:S413)</f>
        <v>0.86993080130299238</v>
      </c>
      <c r="U341" s="96">
        <f>PRODUCT('mil mi val'!$C413:T413)</f>
        <v>0.86142722772025571</v>
      </c>
      <c r="V341" s="96">
        <f>PRODUCT('mil mi val'!$C413:U413)</f>
        <v>0.85300677656929025</v>
      </c>
      <c r="W341" s="96">
        <f>PRODUCT('mil mi val'!$C413:V413)</f>
        <v>0.84466863532832548</v>
      </c>
      <c r="X341" s="96">
        <f>PRODUCT('mil mi val'!$C413:W413)</f>
        <v>0.83641199941799116</v>
      </c>
      <c r="Y341" s="96">
        <f>PRODUCT('mil mi val'!$C413:X413)</f>
        <v>0.82823607212368033</v>
      </c>
      <c r="Z341" s="96">
        <f>PRODUCT('mil mi val'!$C413:Y413)</f>
        <v>0.82014006451867139</v>
      </c>
      <c r="AA341" s="96">
        <f>PRODUCT('mil mi val'!$C413:Z413)</f>
        <v>0.81212319538800137</v>
      </c>
      <c r="AB341" s="96">
        <f>PRODUCT('mil mi val'!$C413:AA413)</f>
        <v>0.80418469115308366</v>
      </c>
      <c r="AC341" s="96">
        <f>PRODUCT('mil mi val'!$C413:AB413)</f>
        <v>0.79632378579706231</v>
      </c>
      <c r="AD341" s="96">
        <f>PRODUCT('mil mi val'!$C413:AC413)</f>
        <v>0.78853972079089607</v>
      </c>
      <c r="AE341" s="96">
        <f>PRODUCT('mil mi val'!$C413:AD413)</f>
        <v>0.78083174502016506</v>
      </c>
      <c r="AF341" s="96">
        <f>PRODUCT('mil mi val'!$C413:AE413)</f>
        <v>0.77319911471259295</v>
      </c>
      <c r="AG341" s="96">
        <f>PRODUCT('mil mi val'!$C413:AF413)</f>
        <v>0.76564109336627739</v>
      </c>
      <c r="AH341" s="96">
        <f>PRODUCT('mil mi val'!$C413:AG413)</f>
        <v>0.75815695167862207</v>
      </c>
      <c r="AI341" s="96">
        <f>PRODUCT('mil mi val'!$C413:AH413)</f>
        <v>0.75074596747596356</v>
      </c>
      <c r="AJ341" s="96">
        <f>PRODUCT('mil mi val'!$C413:AI413)</f>
        <v>0.74340742564388607</v>
      </c>
      <c r="AK341" s="96">
        <f>PRODUCT('mil mi val'!$C413:AJ413)</f>
        <v>0.73614061805821707</v>
      </c>
      <c r="AL341" s="96">
        <f>PRODUCT('mil mi val'!$C413:AK413)</f>
        <v>0.72894484351669797</v>
      </c>
      <c r="AM341" s="96">
        <f>PRODUCT('mil mi val'!$C413:AL413)</f>
        <v>0.72181940767132224</v>
      </c>
      <c r="AN341" s="96">
        <f>PRODUCT('mil mi val'!$C413:AM413)</f>
        <v>0.71476362296133511</v>
      </c>
      <c r="AO341" s="96">
        <f>PRODUCT('mil mi val'!$C413:AN413)</f>
        <v>0.70777680854688807</v>
      </c>
      <c r="AP341" s="96">
        <f>PRODUCT('mil mi val'!$C413:AO413)</f>
        <v>0.70085829024334223</v>
      </c>
      <c r="AQ341" s="96">
        <f>PRODUCT('mil mi val'!$C413:AP413)</f>
        <v>0.69400740045621356</v>
      </c>
      <c r="AR341" s="96">
        <f>PRODUCT('mil mi val'!$C413:AQ413)</f>
        <v>0.68722347811675411</v>
      </c>
      <c r="AS341" s="96">
        <f>PRODUCT('mil mi val'!$C413:AR413)</f>
        <v>0.68050586861816287</v>
      </c>
      <c r="AT341" s="96">
        <f>PRODUCT('mil mi val'!$C413:AS413)</f>
        <v>0.67385392375242037</v>
      </c>
      <c r="AU341" s="96">
        <f>PRODUCT('mil mi val'!$C413:AT413)</f>
        <v>0.66726700164774044</v>
      </c>
      <c r="AV341" s="96">
        <f>PRODUCT('mil mi val'!$C413:AU413)</f>
        <v>0.66074446670663378</v>
      </c>
      <c r="AW341" s="96">
        <f>PRODUCT('mil mi val'!$C413:AV413)</f>
        <v>0.65428568954457644</v>
      </c>
      <c r="AX341" s="96">
        <f>PRODUCT('mil mi val'!$C413:AW413)</f>
        <v>0.64789004692927821</v>
      </c>
      <c r="AY341" s="96">
        <f>PRODUCT('mil mi val'!$C413:AX413)</f>
        <v>0.64155692172054457</v>
      </c>
      <c r="AZ341" s="96">
        <f>PRODUCT('mil mi val'!$C413:AY413)</f>
        <v>0.63528570281072627</v>
      </c>
      <c r="BA341" s="96">
        <f>PRODUCT('mil mi val'!$C413:AZ413)</f>
        <v>0.62907578506575146</v>
      </c>
      <c r="BB341" s="96">
        <f>PRODUCT('mil mi val'!$C413:BA413)</f>
        <v>0.62292656926673373</v>
      </c>
      <c r="BC341" s="96">
        <f>PRODUCT('mil mi val'!$C413:BB413)</f>
        <v>0.6168374620521514</v>
      </c>
      <c r="BD341" s="96">
        <f>PRODUCT('mil mi val'!$C413:BC413)</f>
        <v>0.6108078758605916</v>
      </c>
      <c r="BE341" s="96">
        <f>PRODUCT('mil mi val'!$C413:BD413)</f>
        <v>0.60483722887405433</v>
      </c>
      <c r="BF341" s="96">
        <f>PRODUCT('mil mi val'!$C413:BE413)</f>
        <v>0.59892494496181048</v>
      </c>
      <c r="BG341" s="96">
        <f>PRODUCT('mil mi val'!$C413:BF413)</f>
        <v>0.59307045362480881</v>
      </c>
      <c r="BH341" s="96">
        <f>PRODUCT('mil mi val'!$C413:BG413)</f>
        <v>0.58727318994062627</v>
      </c>
      <c r="BI341" s="96">
        <f>PRODUCT('mil mi val'!$C413:BH413)</f>
        <v>0.58153259450895667</v>
      </c>
      <c r="BJ341" s="96">
        <f>PRODUCT('mil mi val'!$C413:BI413)</f>
        <v>0.57584811339763164</v>
      </c>
      <c r="BK341" s="96">
        <f>PRODUCT('mil mi val'!$C413:BJ413)</f>
        <v>0.57021919808916977</v>
      </c>
      <c r="BL341" s="96">
        <f>PRODUCT('mil mi val'!$C413:BK413)</f>
        <v>0.56464530542784819</v>
      </c>
      <c r="BM341" s="96">
        <f>PRODUCT('mil mi val'!$C413:BL413)</f>
        <v>0.55912589756729103</v>
      </c>
      <c r="BN341" s="96">
        <f>PRODUCT('mil mi val'!$C413:BM413)</f>
        <v>0.55366044191857078</v>
      </c>
      <c r="BO341" s="96">
        <f>PRODUCT('mil mi val'!$C413:BN413)</f>
        <v>0.54824841109881672</v>
      </c>
      <c r="BP341" s="96">
        <f>PRODUCT('mil mi val'!$C413:BO413)</f>
        <v>0.54288928288032579</v>
      </c>
      <c r="BQ341" s="96">
        <f>PRODUCT('mil mi val'!$C413:BP413)</f>
        <v>0.53758254014017059</v>
      </c>
      <c r="BR341" s="96">
        <f>PRODUCT('mil mi val'!$C413:BQ413)</f>
        <v>0.53232767081030041</v>
      </c>
      <c r="BS341" s="96">
        <f>PRODUCT('mil mi val'!$C413:BR413)</f>
        <v>0.52712416782812976</v>
      </c>
      <c r="BT341" s="96">
        <f>PRODUCT('mil mi val'!$C413:BS413)</f>
        <v>0.5219715290876098</v>
      </c>
      <c r="BU341" s="96">
        <f>PRODUCT('mil mi val'!$C413:BT413)</f>
        <v>0.51686925739077838</v>
      </c>
      <c r="BV341" s="96">
        <f>PRODUCT('mil mi val'!$C413:BU413)</f>
        <v>0.51181686039978358</v>
      </c>
      <c r="BW341" s="96">
        <f>PRODUCT('mil mi val'!$C413:BV413)</f>
        <v>0.50681385058937567</v>
      </c>
      <c r="BX341" s="96">
        <f>PRODUCT('mil mi val'!$C413:BW413)</f>
        <v>0.50185974519986454</v>
      </c>
      <c r="BY341" s="96">
        <f>PRODUCT('mil mi val'!$C413:BX413)</f>
        <v>0.49695406619053589</v>
      </c>
      <c r="BZ341" s="96">
        <f>PRODUCT('mil mi val'!$C413:BY413)</f>
        <v>0.49209634019352344</v>
      </c>
      <c r="CA341" s="96">
        <f>PRODUCT('mil mi val'!$C413:BZ413)</f>
        <v>0.48728609846813176</v>
      </c>
      <c r="CB341" s="96">
        <f>PRODUCT('mil mi val'!$C413:CA413)</f>
        <v>0.4825228768556058</v>
      </c>
      <c r="CC341" s="96">
        <f>PRODUCT('mil mi val'!$C413:CB413)</f>
        <v>0.47780621573434229</v>
      </c>
      <c r="CD341" s="96">
        <f>PRODUCT('mil mi val'!$C413:CC413)</f>
        <v>0.47313565997553908</v>
      </c>
      <c r="CE341" s="96">
        <f>PRODUCT('mil mi val'!$C413:CD413)</f>
        <v>0.46851075889927818</v>
      </c>
      <c r="CF341" s="96">
        <f>PRODUCT('mil mi val'!$C413:CE413)</f>
        <v>0.46393106623103775</v>
      </c>
      <c r="CG341" s="96">
        <f>PRODUCT('mil mi val'!$C413:CF413)</f>
        <v>0.45939614005862939</v>
      </c>
      <c r="CH341" s="96">
        <f>PRODUCT('mil mi val'!$C413:CG413)</f>
        <v>0.45490554278955631</v>
      </c>
      <c r="CI341" s="96">
        <f>PRODUCT('mil mi val'!$C413:CH413)</f>
        <v>0.45045884110878842</v>
      </c>
      <c r="CJ341" s="96">
        <f>PRODUCT('mil mi val'!$C413:CI413)</f>
        <v>0.44605560593695004</v>
      </c>
      <c r="CK341" s="96">
        <f>PRODUCT('mil mi val'!$C413:CJ413)</f>
        <v>0.44169541238891635</v>
      </c>
      <c r="CL341" s="96">
        <f>PRODUCT('mil mi val'!$C413:CK413)</f>
        <v>0.43737783973281469</v>
      </c>
      <c r="CM341" s="96">
        <f>PRODUCT('mil mi val'!$C413:CL413)</f>
        <v>0.43310247134942642</v>
      </c>
      <c r="CN341" s="96">
        <f>PRODUCT('mil mi val'!$C413:CM413)</f>
        <v>0.4288688946919858</v>
      </c>
      <c r="CO341" s="96">
        <f>PRODUCT('mil mi val'!$C413:CN413)</f>
        <v>0.42467670124637164</v>
      </c>
      <c r="CP341" s="96">
        <f>PRODUCT('mil mi val'!$C413:CO413)</f>
        <v>0.42052548649168836</v>
      </c>
      <c r="CQ341" s="96">
        <f>PRODUCT('mil mi val'!$C413:CP413)</f>
        <v>0.41641484986123212</v>
      </c>
      <c r="CR341" s="96">
        <f>PRODUCT('mil mi val'!$C413:CQ413)</f>
        <v>0.4123443947038386</v>
      </c>
      <c r="CS341" s="96">
        <f>PRODUCT('mil mi val'!$C413:CR413)</f>
        <v>0.40831372824560858</v>
      </c>
      <c r="CT341" s="96">
        <f>PRODUCT('mil mi val'!$C413:CS413)</f>
        <v>0.40432246155200774</v>
      </c>
      <c r="CU341" s="96">
        <f>PRODUCT('mil mi val'!$C413:CT413)</f>
        <v>0.40037020949033686</v>
      </c>
      <c r="CV341" s="96">
        <f>PRODUCT('mil mi val'!$C413:CU413)</f>
        <v>0.39645659069256883</v>
      </c>
      <c r="CW341" s="96">
        <f>PRODUCT('mil mi val'!$C413:CV413)</f>
        <v>0.39258122751854896</v>
      </c>
      <c r="CX341" s="96">
        <f>PRODUCT('mil mi val'!$C413:CW413)</f>
        <v>0.38874374601955514</v>
      </c>
      <c r="CY341" s="96">
        <f>PRODUCT('mil mi val'!$C413:CX413)</f>
        <v>0.38494377590221401</v>
      </c>
      <c r="CZ341" s="96">
        <f>PRODUCT('mil mi val'!$C413:CY413)</f>
        <v>0.3811809504927699</v>
      </c>
      <c r="DA341" s="96">
        <f>PRODUCT('mil mi val'!$C413:CZ413)</f>
        <v>0.37745490670170306</v>
      </c>
      <c r="DB341" s="96">
        <f>PRODUCT('mil mi val'!$C413:DA413)</f>
        <v>0.37376528498869394</v>
      </c>
      <c r="DC341" s="96">
        <f>PRODUCT('mil mi val'!$C413:DB413)</f>
        <v>0.37011172932792946</v>
      </c>
      <c r="DD341" s="96">
        <f>PRODUCT('mil mi val'!$C413:DC413)</f>
        <v>0.36649388717374898</v>
      </c>
      <c r="DE341" s="96">
        <f>PRODUCT('mil mi val'!$C413:DE413)</f>
        <v>0.35936395039948033</v>
      </c>
      <c r="DF341" s="96">
        <f>PRODUCT('mil mi val'!$C413:DF413)</f>
        <v>0.35585116778432541</v>
      </c>
      <c r="DG341" s="96">
        <f>PRODUCT('mil mi val'!$C413:DG413)</f>
        <v>0.35237272261923364</v>
      </c>
      <c r="DH341" s="96">
        <f>PRODUCT('mil mi val'!$C413:DH413)</f>
        <v>0.34892827925563064</v>
      </c>
      <c r="DI341" s="96">
        <f>PRODUCT('mil mi val'!$C413:DI413)</f>
        <v>0.34551750532590686</v>
      </c>
      <c r="DJ341" s="96">
        <f>PRODUCT('mil mi val'!$C413:DJ413)</f>
        <v>0.34214007171134614</v>
      </c>
      <c r="DK341" s="96">
        <f>PRODUCT('mil mi val'!$C413:DK413)</f>
        <v>0.33879565251036775</v>
      </c>
      <c r="DL341" s="96">
        <f>PRODUCT('mil mi val'!$C413:DL413)</f>
        <v>0.33548392500707891</v>
      </c>
      <c r="DM341" s="96">
        <f>PRODUCT('mil mi val'!$C413:DM413)</f>
        <v>0.33220456964013473</v>
      </c>
      <c r="DN341" s="96">
        <f>PRODUCT('mil mi val'!$C413:DN413)</f>
        <v>0.32895726997190244</v>
      </c>
      <c r="DO341" s="96">
        <f>PRODUCT('mil mi val'!$C413:DO413)</f>
        <v>0.32574171265792712</v>
      </c>
      <c r="DP341" s="96">
        <f>PRODUCT('mil mi val'!$C413:DP413)</f>
        <v>0.32255758741669588</v>
      </c>
      <c r="DQ341" s="96">
        <f>PRODUCT('mil mi val'!$C413:DQ413)</f>
        <v>0.3194045869996977</v>
      </c>
      <c r="DR341" s="96">
        <f>PRODUCT('mil mi val'!$C413:DR413)</f>
        <v>0.31628240716177569</v>
      </c>
      <c r="DS341" s="96">
        <f>PRODUCT('mil mi val'!$C413:DS413)</f>
        <v>0.31319074663176932</v>
      </c>
      <c r="DT341" s="96">
        <f>PRODUCT('mil mi val'!$C413:DT413)</f>
        <v>0.31012930708344377</v>
      </c>
    </row>
    <row r="342" spans="2:124" ht="15" x14ac:dyDescent="0.25">
      <c r="B342" s="55">
        <v>87</v>
      </c>
      <c r="C342" s="96">
        <v>1</v>
      </c>
      <c r="D342" s="96">
        <f>PRODUCT('mil mi val'!$C414:C414)</f>
        <v>0.99495959519502997</v>
      </c>
      <c r="E342" s="96">
        <f>PRODUCT('mil mi val'!$C414:D414)</f>
        <v>0.98936042461799523</v>
      </c>
      <c r="F342" s="96">
        <f>PRODUCT('mil mi val'!$C414:E414)</f>
        <v>0.98321916114024976</v>
      </c>
      <c r="G342" s="96">
        <f>PRODUCT('mil mi val'!$C414:F414)</f>
        <v>0.97659067526021281</v>
      </c>
      <c r="H342" s="96">
        <f>PRODUCT('mil mi val'!$C414:G414)</f>
        <v>0.96956748107719037</v>
      </c>
      <c r="I342" s="96">
        <f>PRODUCT('mil mi val'!$C414:H414)</f>
        <v>0.962278916560669</v>
      </c>
      <c r="J342" s="96">
        <f>PRODUCT('mil mi val'!$C414:I414)</f>
        <v>0.95479156649430819</v>
      </c>
      <c r="K342" s="96">
        <f>PRODUCT('mil mi val'!$C414:J414)</f>
        <v>0.94708757793828557</v>
      </c>
      <c r="L342" s="96">
        <f>PRODUCT('mil mi val'!$C414:K414)</f>
        <v>0.93915343176295185</v>
      </c>
      <c r="M342" s="96">
        <f>PRODUCT('mil mi val'!$C414:L414)</f>
        <v>0.93108148010253644</v>
      </c>
      <c r="N342" s="96">
        <f>PRODUCT('mil mi val'!$C414:M414)</f>
        <v>0.92288076981458478</v>
      </c>
      <c r="O342" s="96">
        <f>PRODUCT('mil mi val'!$C414:N414)</f>
        <v>0.91456307724199259</v>
      </c>
      <c r="P342" s="96">
        <f>PRODUCT('mil mi val'!$C414:O414)</f>
        <v>0.90614384502190481</v>
      </c>
      <c r="Q342" s="96">
        <f>PRODUCT('mil mi val'!$C414:P414)</f>
        <v>0.89764468449225665</v>
      </c>
      <c r="R342" s="96">
        <f>PRODUCT('mil mi val'!$C414:Q414)</f>
        <v>0.88909585687751336</v>
      </c>
      <c r="S342" s="96">
        <f>PRODUCT('mil mi val'!$C414:R414)</f>
        <v>0.88053830925506726</v>
      </c>
      <c r="T342" s="96">
        <f>PRODUCT('mil mi val'!$C414:S414)</f>
        <v>0.87206312802848729</v>
      </c>
      <c r="U342" s="96">
        <f>PRODUCT('mil mi val'!$C414:T414)</f>
        <v>0.86366952042121314</v>
      </c>
      <c r="V342" s="96">
        <f>PRODUCT('mil mi val'!$C414:U414)</f>
        <v>0.85535670128715902</v>
      </c>
      <c r="W342" s="96">
        <f>PRODUCT('mil mi val'!$C414:V414)</f>
        <v>0.84712389303727009</v>
      </c>
      <c r="X342" s="96">
        <f>PRODUCT('mil mi val'!$C414:W414)</f>
        <v>0.83897032556678641</v>
      </c>
      <c r="Y342" s="96">
        <f>PRODUCT('mil mi val'!$C414:X414)</f>
        <v>0.83089523618320604</v>
      </c>
      <c r="Z342" s="96">
        <f>PRODUCT('mil mi val'!$C414:Y414)</f>
        <v>0.82289786953494271</v>
      </c>
      <c r="AA342" s="96">
        <f>PRODUCT('mil mi val'!$C414:Z414)</f>
        <v>0.81497747754066885</v>
      </c>
      <c r="AB342" s="96">
        <f>PRODUCT('mil mi val'!$C414:AA414)</f>
        <v>0.80713331931933996</v>
      </c>
      <c r="AC342" s="96">
        <f>PRODUCT('mil mi val'!$C414:AB414)</f>
        <v>0.79936466112089133</v>
      </c>
      <c r="AD342" s="96">
        <f>PRODUCT('mil mi val'!$C414:AC414)</f>
        <v>0.79167077625760274</v>
      </c>
      <c r="AE342" s="96">
        <f>PRODUCT('mil mi val'!$C414:AD414)</f>
        <v>0.78405094503612327</v>
      </c>
      <c r="AF342" s="96">
        <f>PRODUCT('mil mi val'!$C414:AE414)</f>
        <v>0.77650445469015061</v>
      </c>
      <c r="AG342" s="96">
        <f>PRODUCT('mil mi val'!$C414:AF414)</f>
        <v>0.76903059931375795</v>
      </c>
      <c r="AH342" s="96">
        <f>PRODUCT('mil mi val'!$C414:AG414)</f>
        <v>0.76162867979536308</v>
      </c>
      <c r="AI342" s="96">
        <f>PRODUCT('mil mi val'!$C414:AH414)</f>
        <v>0.75429800375233269</v>
      </c>
      <c r="AJ342" s="96">
        <f>PRODUCT('mil mi val'!$C414:AI414)</f>
        <v>0.74703788546621652</v>
      </c>
      <c r="AK342" s="96">
        <f>PRODUCT('mil mi val'!$C414:AJ414)</f>
        <v>0.73984764581860418</v>
      </c>
      <c r="AL342" s="96">
        <f>PRODUCT('mil mi val'!$C414:AK414)</f>
        <v>0.73272661222760016</v>
      </c>
      <c r="AM342" s="96">
        <f>PRODUCT('mil mi val'!$C414:AL414)</f>
        <v>0.72567411858490949</v>
      </c>
      <c r="AN342" s="96">
        <f>PRODUCT('mil mi val'!$C414:AM414)</f>
        <v>0.7186895051935297</v>
      </c>
      <c r="AO342" s="96">
        <f>PRODUCT('mil mi val'!$C414:AN414)</f>
        <v>0.71177211870604196</v>
      </c>
      <c r="AP342" s="96">
        <f>PRODUCT('mil mi val'!$C414:AO414)</f>
        <v>0.70492131206349629</v>
      </c>
      <c r="AQ342" s="96">
        <f>PRODUCT('mil mi val'!$C414:AP414)</f>
        <v>0.6981364444348851</v>
      </c>
      <c r="AR342" s="96">
        <f>PRODUCT('mil mi val'!$C414:AQ414)</f>
        <v>0.69141688115719935</v>
      </c>
      <c r="AS342" s="96">
        <f>PRODUCT('mil mi val'!$C414:AR414)</f>
        <v>0.68476199367606128</v>
      </c>
      <c r="AT342" s="96">
        <f>PRODUCT('mil mi val'!$C414:AS414)</f>
        <v>0.67817115948692919</v>
      </c>
      <c r="AU342" s="96">
        <f>PRODUCT('mil mi val'!$C414:AT414)</f>
        <v>0.67164376207686749</v>
      </c>
      <c r="AV342" s="96">
        <f>PRODUCT('mil mi val'!$C414:AU414)</f>
        <v>0.6651791908668776</v>
      </c>
      <c r="AW342" s="96">
        <f>PRODUCT('mil mi val'!$C414:AV414)</f>
        <v>0.65877684115478385</v>
      </c>
      <c r="AX342" s="96">
        <f>PRODUCT('mil mi val'!$C414:AW414)</f>
        <v>0.65243611405866908</v>
      </c>
      <c r="AY342" s="96">
        <f>PRODUCT('mil mi val'!$C414:AX414)</f>
        <v>0.64615641646085442</v>
      </c>
      <c r="AZ342" s="96">
        <f>PRODUCT('mil mi val'!$C414:AY414)</f>
        <v>0.6399371609524187</v>
      </c>
      <c r="BA342" s="96">
        <f>PRODUCT('mil mi val'!$C414:AZ414)</f>
        <v>0.63377776577825162</v>
      </c>
      <c r="BB342" s="96">
        <f>PRODUCT('mil mi val'!$C414:BA414)</f>
        <v>0.62767765478263593</v>
      </c>
      <c r="BC342" s="96">
        <f>PRODUCT('mil mi val'!$C414:BB414)</f>
        <v>0.62163625735535311</v>
      </c>
      <c r="BD342" s="96">
        <f>PRODUCT('mil mi val'!$C414:BC414)</f>
        <v>0.61565300837830783</v>
      </c>
      <c r="BE342" s="96">
        <f>PRODUCT('mil mi val'!$C414:BD414)</f>
        <v>0.60972734817266661</v>
      </c>
      <c r="BF342" s="96">
        <f>PRODUCT('mil mi val'!$C414:BE414)</f>
        <v>0.60385872244650474</v>
      </c>
      <c r="BG342" s="96">
        <f>PRODUCT('mil mi val'!$C414:BF414)</f>
        <v>0.59804658224295715</v>
      </c>
      <c r="BH342" s="96">
        <f>PRODUCT('mil mi val'!$C414:BG414)</f>
        <v>0.59229038388886868</v>
      </c>
      <c r="BI342" s="96">
        <f>PRODUCT('mil mi val'!$C414:BH414)</f>
        <v>0.58658958894393831</v>
      </c>
      <c r="BJ342" s="96">
        <f>PRODUCT('mil mi val'!$C414:BI414)</f>
        <v>0.58094366415035292</v>
      </c>
      <c r="BK342" s="96">
        <f>PRODUCT('mil mi val'!$C414:BJ414)</f>
        <v>0.57535208138290583</v>
      </c>
      <c r="BL342" s="96">
        <f>PRODUCT('mil mi val'!$C414:BK414)</f>
        <v>0.56981431759959533</v>
      </c>
      <c r="BM342" s="96">
        <f>PRODUCT('mil mi val'!$C414:BL414)</f>
        <v>0.56432985479269926</v>
      </c>
      <c r="BN342" s="96">
        <f>PRODUCT('mil mi val'!$C414:BM414)</f>
        <v>0.55889817994031954</v>
      </c>
      <c r="BO342" s="96">
        <f>PRODUCT('mil mi val'!$C414:BN414)</f>
        <v>0.55351878495839402</v>
      </c>
      <c r="BP342" s="96">
        <f>PRODUCT('mil mi val'!$C414:BO414)</f>
        <v>0.54819116665316947</v>
      </c>
      <c r="BQ342" s="96">
        <f>PRODUCT('mil mi val'!$C414:BP414)</f>
        <v>0.54291482667413271</v>
      </c>
      <c r="BR342" s="96">
        <f>PRODUCT('mil mi val'!$C414:BQ414)</f>
        <v>0.5376892714673942</v>
      </c>
      <c r="BS342" s="96">
        <f>PRODUCT('mil mi val'!$C414:BR414)</f>
        <v>0.53251401222952055</v>
      </c>
      <c r="BT342" s="96">
        <f>PRODUCT('mil mi val'!$C414:BS414)</f>
        <v>0.5273885648618114</v>
      </c>
      <c r="BU342" s="96">
        <f>PRODUCT('mil mi val'!$C414:BT414)</f>
        <v>0.52231244992501646</v>
      </c>
      <c r="BV342" s="96">
        <f>PRODUCT('mil mi val'!$C414:BU414)</f>
        <v>0.51728519259448813</v>
      </c>
      <c r="BW342" s="96">
        <f>PRODUCT('mil mi val'!$C414:BV414)</f>
        <v>0.51230632261576614</v>
      </c>
      <c r="BX342" s="96">
        <f>PRODUCT('mil mi val'!$C414:BW414)</f>
        <v>0.50737537426058943</v>
      </c>
      <c r="BY342" s="96">
        <f>PRODUCT('mil mi val'!$C414:BX414)</f>
        <v>0.5024918862833313</v>
      </c>
      <c r="BZ342" s="96">
        <f>PRODUCT('mil mi val'!$C414:BY414)</f>
        <v>0.49765540187785423</v>
      </c>
      <c r="CA342" s="96">
        <f>PRODUCT('mil mi val'!$C414:BZ414)</f>
        <v>0.49286546863477987</v>
      </c>
      <c r="CB342" s="96">
        <f>PRODUCT('mil mi val'!$C414:CA414)</f>
        <v>0.48812163849917012</v>
      </c>
      <c r="CC342" s="96">
        <f>PRODUCT('mil mi val'!$C414:CB414)</f>
        <v>0.48342346772861561</v>
      </c>
      <c r="CD342" s="96">
        <f>PRODUCT('mil mi val'!$C414:CC414)</f>
        <v>0.47877051685172767</v>
      </c>
      <c r="CE342" s="96">
        <f>PRODUCT('mil mi val'!$C414:CD414)</f>
        <v>0.47416235062702977</v>
      </c>
      <c r="CF342" s="96">
        <f>PRODUCT('mil mi val'!$C414:CE414)</f>
        <v>0.4695985380022446</v>
      </c>
      <c r="CG342" s="96">
        <f>PRODUCT('mil mi val'!$C414:CF414)</f>
        <v>0.46507865207397298</v>
      </c>
      <c r="CH342" s="96">
        <f>PRODUCT('mil mi val'!$C414:CG414)</f>
        <v>0.460602270047761</v>
      </c>
      <c r="CI342" s="96">
        <f>PRODUCT('mil mi val'!$C414:CH414)</f>
        <v>0.45616897319855132</v>
      </c>
      <c r="CJ342" s="96">
        <f>PRODUCT('mil mi val'!$C414:CI414)</f>
        <v>0.45177834683151524</v>
      </c>
      <c r="CK342" s="96">
        <f>PRODUCT('mil mi val'!$C414:CJ414)</f>
        <v>0.44742998024326192</v>
      </c>
      <c r="CL342" s="96">
        <f>PRODUCT('mil mi val'!$C414:CK414)</f>
        <v>0.44312346668342051</v>
      </c>
      <c r="CM342" s="96">
        <f>PRODUCT('mil mi val'!$C414:CL414)</f>
        <v>0.43885840331659259</v>
      </c>
      <c r="CN342" s="96">
        <f>PRODUCT('mil mi val'!$C414:CM414)</f>
        <v>0.4346343911846704</v>
      </c>
      <c r="CO342" s="96">
        <f>PRODUCT('mil mi val'!$C414:CN414)</f>
        <v>0.43045103516951794</v>
      </c>
      <c r="CP342" s="96">
        <f>PRODUCT('mil mi val'!$C414:CO414)</f>
        <v>0.42630794395601135</v>
      </c>
      <c r="CQ342" s="96">
        <f>PRODUCT('mil mi val'!$C414:CP414)</f>
        <v>0.42220472999543474</v>
      </c>
      <c r="CR342" s="96">
        <f>PRODUCT('mil mi val'!$C414:CQ414)</f>
        <v>0.41814100946922866</v>
      </c>
      <c r="CS342" s="96">
        <f>PRODUCT('mil mi val'!$C414:CR414)</f>
        <v>0.41411640225308732</v>
      </c>
      <c r="CT342" s="96">
        <f>PRODUCT('mil mi val'!$C414:CS414)</f>
        <v>0.41013053188140136</v>
      </c>
      <c r="CU342" s="96">
        <f>PRODUCT('mil mi val'!$C414:CT414)</f>
        <v>0.40618302551204288</v>
      </c>
      <c r="CV342" s="96">
        <f>PRODUCT('mil mi val'!$C414:CU414)</f>
        <v>0.40227351389148946</v>
      </c>
      <c r="CW342" s="96">
        <f>PRODUCT('mil mi val'!$C414:CV414)</f>
        <v>0.39840163132028389</v>
      </c>
      <c r="CX342" s="96">
        <f>PRODUCT('mil mi val'!$C414:CW414)</f>
        <v>0.39456701561882618</v>
      </c>
      <c r="CY342" s="96">
        <f>PRODUCT('mil mi val'!$C414:CX414)</f>
        <v>0.39076930809349497</v>
      </c>
      <c r="CZ342" s="96">
        <f>PRODUCT('mil mi val'!$C414:CY414)</f>
        <v>0.38700815350309509</v>
      </c>
      <c r="DA342" s="96">
        <f>PRODUCT('mil mi val'!$C414:CZ414)</f>
        <v>0.38328320002562782</v>
      </c>
      <c r="DB342" s="96">
        <f>PRODUCT('mil mi val'!$C414:DA414)</f>
        <v>0.37959409922538118</v>
      </c>
      <c r="DC342" s="96">
        <f>PRODUCT('mil mi val'!$C414:DB414)</f>
        <v>0.37594050602033691</v>
      </c>
      <c r="DD342" s="96">
        <f>PRODUCT('mil mi val'!$C414:DC414)</f>
        <v>0.37232207864989114</v>
      </c>
      <c r="DE342" s="96">
        <f>PRODUCT('mil mi val'!$C414:DE414)</f>
        <v>0.36518937078594815</v>
      </c>
      <c r="DF342" s="96">
        <f>PRODUCT('mil mi val'!$C414:DF414)</f>
        <v>0.36167442309213338</v>
      </c>
      <c r="DG342" s="96">
        <f>PRODUCT('mil mi val'!$C414:DG414)</f>
        <v>0.3581933067698716</v>
      </c>
      <c r="DH342" s="96">
        <f>PRODUCT('mil mi val'!$C414:DH414)</f>
        <v>0.35474569619221158</v>
      </c>
      <c r="DI342" s="96">
        <f>PRODUCT('mil mi val'!$C414:DI414)</f>
        <v>0.35133126886636157</v>
      </c>
      <c r="DJ342" s="96">
        <f>PRODUCT('mil mi val'!$C414:DJ414)</f>
        <v>0.34794970540352282</v>
      </c>
      <c r="DK342" s="96">
        <f>PRODUCT('mil mi val'!$C414:DK414)</f>
        <v>0.3446006894890139</v>
      </c>
      <c r="DL342" s="96">
        <f>PRODUCT('mil mi val'!$C414:DL414)</f>
        <v>0.34128390785268214</v>
      </c>
      <c r="DM342" s="96">
        <f>PRODUCT('mil mi val'!$C414:DM414)</f>
        <v>0.33799905023960009</v>
      </c>
      <c r="DN342" s="96">
        <f>PRODUCT('mil mi val'!$C414:DN414)</f>
        <v>0.33474580938104392</v>
      </c>
      <c r="DO342" s="96">
        <f>PRODUCT('mil mi val'!$C414:DO414)</f>
        <v>0.33152388096575136</v>
      </c>
      <c r="DP342" s="96">
        <f>PRODUCT('mil mi val'!$C414:DP414)</f>
        <v>0.32833296361145603</v>
      </c>
      <c r="DQ342" s="96">
        <f>PRODUCT('mil mi val'!$C414:DQ414)</f>
        <v>0.32517275883669577</v>
      </c>
      <c r="DR342" s="96">
        <f>PRODUCT('mil mi val'!$C414:DR414)</f>
        <v>0.32204297103289259</v>
      </c>
      <c r="DS342" s="96">
        <f>PRODUCT('mil mi val'!$C414:DS414)</f>
        <v>0.31894330743670102</v>
      </c>
      <c r="DT342" s="96">
        <f>PRODUCT('mil mi val'!$C414:DT414)</f>
        <v>0.31587347810262278</v>
      </c>
    </row>
    <row r="343" spans="2:124" ht="15" x14ac:dyDescent="0.25">
      <c r="B343" s="55">
        <v>88</v>
      </c>
      <c r="C343" s="96">
        <v>1</v>
      </c>
      <c r="D343" s="96">
        <f>PRODUCT('mil mi val'!$C415:C415)</f>
        <v>0.99503805336820594</v>
      </c>
      <c r="E343" s="96">
        <f>PRODUCT('mil mi val'!$C415:D415)</f>
        <v>0.98954139150363474</v>
      </c>
      <c r="F343" s="96">
        <f>PRODUCT('mil mi val'!$C415:E415)</f>
        <v>0.98352528922190707</v>
      </c>
      <c r="G343" s="96">
        <f>PRODUCT('mil mi val'!$C415:F415)</f>
        <v>0.97704215625414859</v>
      </c>
      <c r="H343" s="96">
        <f>PRODUCT('mil mi val'!$C415:G415)</f>
        <v>0.97018108414679893</v>
      </c>
      <c r="I343" s="96">
        <f>PRODUCT('mil mi val'!$C415:H415)</f>
        <v>0.96306709359841836</v>
      </c>
      <c r="J343" s="96">
        <f>PRODUCT('mil mi val'!$C415:I415)</f>
        <v>0.95576354138484898</v>
      </c>
      <c r="K343" s="96">
        <f>PRODUCT('mil mi val'!$C415:J415)</f>
        <v>0.94825136358737494</v>
      </c>
      <c r="L343" s="96">
        <f>PRODUCT('mil mi val'!$C415:K415)</f>
        <v>0.9405163227212251</v>
      </c>
      <c r="M343" s="96">
        <f>PRODUCT('mil mi val'!$C415:L415)</f>
        <v>0.93254917138897042</v>
      </c>
      <c r="N343" s="96">
        <f>PRODUCT('mil mi val'!$C415:M415)</f>
        <v>0.92445428621092562</v>
      </c>
      <c r="O343" s="96">
        <f>PRODUCT('mil mi val'!$C415:N415)</f>
        <v>0.91624455692542128</v>
      </c>
      <c r="P343" s="96">
        <f>PRODUCT('mil mi val'!$C415:O415)</f>
        <v>0.90793641477645137</v>
      </c>
      <c r="Q343" s="96">
        <f>PRODUCT('mil mi val'!$C415:P415)</f>
        <v>0.8995511991648778</v>
      </c>
      <c r="R343" s="96">
        <f>PRODUCT('mil mi val'!$C415:Q415)</f>
        <v>0.8911176657321771</v>
      </c>
      <c r="S343" s="96">
        <f>PRODUCT('mil mi val'!$C415:R415)</f>
        <v>0.88267432584936467</v>
      </c>
      <c r="T343" s="96">
        <f>PRODUCT('mil mi val'!$C415:S415)</f>
        <v>0.87431098661194195</v>
      </c>
      <c r="U343" s="96">
        <f>PRODUCT('mil mi val'!$C415:T415)</f>
        <v>0.86602689001379385</v>
      </c>
      <c r="V343" s="96">
        <f>PRODUCT('mil mi val'!$C415:U415)</f>
        <v>0.85782128523091317</v>
      </c>
      <c r="W343" s="96">
        <f>PRODUCT('mil mi val'!$C415:V415)</f>
        <v>0.84969342855335028</v>
      </c>
      <c r="X343" s="96">
        <f>PRODUCT('mil mi val'!$C415:W415)</f>
        <v>0.84164258331780728</v>
      </c>
      <c r="Y343" s="96">
        <f>PRODUCT('mil mi val'!$C415:X415)</f>
        <v>0.83366801984087102</v>
      </c>
      <c r="Z343" s="96">
        <f>PRODUCT('mil mi val'!$C415:Y415)</f>
        <v>0.82576901535287872</v>
      </c>
      <c r="AA343" s="96">
        <f>PRODUCT('mil mi val'!$C415:Z415)</f>
        <v>0.81794485393241023</v>
      </c>
      <c r="AB343" s="96">
        <f>PRODUCT('mil mi val'!$C415:AA415)</f>
        <v>0.81019482644140062</v>
      </c>
      <c r="AC343" s="96">
        <f>PRODUCT('mil mi val'!$C415:AB415)</f>
        <v>0.80251823046086834</v>
      </c>
      <c r="AD343" s="96">
        <f>PRODUCT('mil mi val'!$C415:AC415)</f>
        <v>0.79491437022725164</v>
      </c>
      <c r="AE343" s="96">
        <f>PRODUCT('mil mi val'!$C415:AD415)</f>
        <v>0.78738255656934841</v>
      </c>
      <c r="AF343" s="96">
        <f>PRODUCT('mil mi val'!$C415:AE415)</f>
        <v>0.77992210684585384</v>
      </c>
      <c r="AG343" s="96">
        <f>PRODUCT('mil mi val'!$C415:AF415)</f>
        <v>0.77253234488348932</v>
      </c>
      <c r="AH343" s="96">
        <f>PRODUCT('mil mi val'!$C415:AG415)</f>
        <v>0.7652126009157183</v>
      </c>
      <c r="AI343" s="96">
        <f>PRODUCT('mil mi val'!$C415:AH415)</f>
        <v>0.75796221152204191</v>
      </c>
      <c r="AJ343" s="96">
        <f>PRODUCT('mil mi val'!$C415:AI415)</f>
        <v>0.75078051956787051</v>
      </c>
      <c r="AK343" s="96">
        <f>PRODUCT('mil mi val'!$C415:AJ415)</f>
        <v>0.74366687414496491</v>
      </c>
      <c r="AL343" s="96">
        <f>PRODUCT('mil mi val'!$C415:AK415)</f>
        <v>0.73662063051244131</v>
      </c>
      <c r="AM343" s="96">
        <f>PRODUCT('mil mi val'!$C415:AL415)</f>
        <v>0.72964115003833596</v>
      </c>
      <c r="AN343" s="96">
        <f>PRODUCT('mil mi val'!$C415:AM415)</f>
        <v>0.72272780014172266</v>
      </c>
      <c r="AO343" s="96">
        <f>PRODUCT('mil mi val'!$C415:AN415)</f>
        <v>0.71587995423537987</v>
      </c>
      <c r="AP343" s="96">
        <f>PRODUCT('mil mi val'!$C415:AO415)</f>
        <v>0.70909699166899964</v>
      </c>
      <c r="AQ343" s="96">
        <f>PRODUCT('mil mi val'!$C415:AP415)</f>
        <v>0.70237829767293591</v>
      </c>
      <c r="AR343" s="96">
        <f>PRODUCT('mil mi val'!$C415:AQ415)</f>
        <v>0.6957232633024848</v>
      </c>
      <c r="AS343" s="96">
        <f>PRODUCT('mil mi val'!$C415:AR415)</f>
        <v>0.68913128538269375</v>
      </c>
      <c r="AT343" s="96">
        <f>PRODUCT('mil mi val'!$C415:AS415)</f>
        <v>0.68260176645369275</v>
      </c>
      <c r="AU343" s="96">
        <f>PRODUCT('mil mi val'!$C415:AT415)</f>
        <v>0.67613411471654405</v>
      </c>
      <c r="AV343" s="96">
        <f>PRODUCT('mil mi val'!$C415:AU415)</f>
        <v>0.66972774397960477</v>
      </c>
      <c r="AW343" s="96">
        <f>PRODUCT('mil mi val'!$C415:AV415)</f>
        <v>0.66338207360539803</v>
      </c>
      <c r="AX343" s="96">
        <f>PRODUCT('mil mi val'!$C415:AW415)</f>
        <v>0.65709652845798683</v>
      </c>
      <c r="AY343" s="96">
        <f>PRODUCT('mil mi val'!$C415:AX415)</f>
        <v>0.65087053885084745</v>
      </c>
      <c r="AZ343" s="96">
        <f>PRODUCT('mil mi val'!$C415:AY415)</f>
        <v>0.64470354049523571</v>
      </c>
      <c r="BA343" s="96">
        <f>PRODUCT('mil mi val'!$C415:AZ415)</f>
        <v>0.63859497444904334</v>
      </c>
      <c r="BB343" s="96">
        <f>PRODUCT('mil mi val'!$C415:BA415)</f>
        <v>0.63254428706613863</v>
      </c>
      <c r="BC343" s="96">
        <f>PRODUCT('mil mi val'!$C415:BB415)</f>
        <v>0.626550929946187</v>
      </c>
      <c r="BD343" s="96">
        <f>PRODUCT('mil mi val'!$C415:BC415)</f>
        <v>0.62061435988494684</v>
      </c>
      <c r="BE343" s="96">
        <f>PRODUCT('mil mi val'!$C415:BD415)</f>
        <v>0.61473403882503697</v>
      </c>
      <c r="BF343" s="96">
        <f>PRODUCT('mil mi val'!$C415:BE415)</f>
        <v>0.60890943380716978</v>
      </c>
      <c r="BG343" s="96">
        <f>PRODUCT('mil mi val'!$C415:BF415)</f>
        <v>0.60314001692184682</v>
      </c>
      <c r="BH343" s="96">
        <f>PRODUCT('mil mi val'!$C415:BG415)</f>
        <v>0.59742526526151229</v>
      </c>
      <c r="BI343" s="96">
        <f>PRODUCT('mil mi val'!$C415:BH415)</f>
        <v>0.59176466087315949</v>
      </c>
      <c r="BJ343" s="96">
        <f>PRODUCT('mil mi val'!$C415:BI415)</f>
        <v>0.58615769071138635</v>
      </c>
      <c r="BK343" s="96">
        <f>PRODUCT('mil mi val'!$C415:BJ415)</f>
        <v>0.5806038465918959</v>
      </c>
      <c r="BL343" s="96">
        <f>PRODUCT('mil mi val'!$C415:BK415)</f>
        <v>0.57510262514543764</v>
      </c>
      <c r="BM343" s="96">
        <f>PRODUCT('mil mi val'!$C415:BL415)</f>
        <v>0.56965352777218459</v>
      </c>
      <c r="BN343" s="96">
        <f>PRODUCT('mil mi val'!$C415:BM415)</f>
        <v>0.5642560605965431</v>
      </c>
      <c r="BO343" s="96">
        <f>PRODUCT('mil mi val'!$C415:BN415)</f>
        <v>0.55890973442239089</v>
      </c>
      <c r="BP343" s="96">
        <f>PRODUCT('mil mi val'!$C415:BO415)</f>
        <v>0.55361406468873875</v>
      </c>
      <c r="BQ343" s="96">
        <f>PRODUCT('mil mi val'!$C415:BP415)</f>
        <v>0.54836857142581297</v>
      </c>
      <c r="BR343" s="96">
        <f>PRODUCT('mil mi val'!$C415:BQ415)</f>
        <v>0.54317277921155338</v>
      </c>
      <c r="BS343" s="96">
        <f>PRODUCT('mil mi val'!$C415:BR415)</f>
        <v>0.53802621712852394</v>
      </c>
      <c r="BT343" s="96">
        <f>PRODUCT('mil mi val'!$C415:BS415)</f>
        <v>0.5329284187212312</v>
      </c>
      <c r="BU343" s="96">
        <f>PRODUCT('mil mi val'!$C415:BT415)</f>
        <v>0.52787892195384756</v>
      </c>
      <c r="BV343" s="96">
        <f>PRODUCT('mil mi val'!$C415:BU415)</f>
        <v>0.52287726916833488</v>
      </c>
      <c r="BW343" s="96">
        <f>PRODUCT('mil mi val'!$C415:BV415)</f>
        <v>0.5179230070429649</v>
      </c>
      <c r="BX343" s="96">
        <f>PRODUCT('mil mi val'!$C415:BW415)</f>
        <v>0.51301568655123275</v>
      </c>
      <c r="BY343" s="96">
        <f>PRODUCT('mil mi val'!$C415:BX415)</f>
        <v>0.50815486292115986</v>
      </c>
      <c r="BZ343" s="96">
        <f>PRODUCT('mil mi val'!$C415:BY415)</f>
        <v>0.50334009559498183</v>
      </c>
      <c r="CA343" s="96">
        <f>PRODUCT('mil mi val'!$C415:BZ415)</f>
        <v>0.49857094818921938</v>
      </c>
      <c r="CB343" s="96">
        <f>PRODUCT('mil mi val'!$C415:CA415)</f>
        <v>0.49384698845512653</v>
      </c>
      <c r="CC343" s="96">
        <f>PRODUCT('mil mi val'!$C415:CB415)</f>
        <v>0.48916778823951418</v>
      </c>
      <c r="CD343" s="96">
        <f>PRODUCT('mil mi val'!$C415:CC415)</f>
        <v>0.48453292344594479</v>
      </c>
      <c r="CE343" s="96">
        <f>PRODUCT('mil mi val'!$C415:CD415)</f>
        <v>0.47994197399629446</v>
      </c>
      <c r="CF343" s="96">
        <f>PRODUCT('mil mi val'!$C415:CE415)</f>
        <v>0.47539452379267955</v>
      </c>
      <c r="CG343" s="96">
        <f>PRODUCT('mil mi val'!$C415:CF415)</f>
        <v>0.47089016067974393</v>
      </c>
      <c r="CH343" s="96">
        <f>PRODUCT('mil mi val'!$C415:CG415)</f>
        <v>0.46642847640730334</v>
      </c>
      <c r="CI343" s="96">
        <f>PRODUCT('mil mi val'!$C415:CH415)</f>
        <v>0.46200906659334412</v>
      </c>
      <c r="CJ343" s="96">
        <f>PRODUCT('mil mi val'!$C415:CI415)</f>
        <v>0.45763153068737217</v>
      </c>
      <c r="CK343" s="96">
        <f>PRODUCT('mil mi val'!$C415:CJ415)</f>
        <v>0.4532954719341093</v>
      </c>
      <c r="CL343" s="96">
        <f>PRODUCT('mil mi val'!$C415:CK415)</f>
        <v>0.44900049733753361</v>
      </c>
      <c r="CM343" s="96">
        <f>PRODUCT('mil mi val'!$C415:CL415)</f>
        <v>0.44474621762526045</v>
      </c>
      <c r="CN343" s="96">
        <f>PRODUCT('mil mi val'!$C415:CM415)</f>
        <v>0.44053224721326112</v>
      </c>
      <c r="CO343" s="96">
        <f>PRODUCT('mil mi val'!$C415:CN415)</f>
        <v>0.43635820417091548</v>
      </c>
      <c r="CP343" s="96">
        <f>PRODUCT('mil mi val'!$C415:CO415)</f>
        <v>0.43222371018639605</v>
      </c>
      <c r="CQ343" s="96">
        <f>PRODUCT('mil mi val'!$C415:CP415)</f>
        <v>0.42812839053237994</v>
      </c>
      <c r="CR343" s="96">
        <f>PRODUCT('mil mi val'!$C415:CQ415)</f>
        <v>0.42407187403208563</v>
      </c>
      <c r="CS343" s="96">
        <f>PRODUCT('mil mi val'!$C415:CR415)</f>
        <v>0.42005379302563162</v>
      </c>
      <c r="CT343" s="96">
        <f>PRODUCT('mil mi val'!$C415:CS415)</f>
        <v>0.41607378333671374</v>
      </c>
      <c r="CU343" s="96">
        <f>PRODUCT('mil mi val'!$C415:CT415)</f>
        <v>0.41213148423959839</v>
      </c>
      <c r="CV343" s="96">
        <f>PRODUCT('mil mi val'!$C415:CU415)</f>
        <v>0.4082265384264282</v>
      </c>
      <c r="CW343" s="96">
        <f>PRODUCT('mil mi val'!$C415:CV415)</f>
        <v>0.40435859197483781</v>
      </c>
      <c r="CX343" s="96">
        <f>PRODUCT('mil mi val'!$C415:CW415)</f>
        <v>0.40052729431587619</v>
      </c>
      <c r="CY343" s="96">
        <f>PRODUCT('mil mi val'!$C415:CX415)</f>
        <v>0.39673229820223327</v>
      </c>
      <c r="CZ343" s="96">
        <f>PRODUCT('mil mi val'!$C415:CY415)</f>
        <v>0.39297325967676711</v>
      </c>
      <c r="DA343" s="96">
        <f>PRODUCT('mil mi val'!$C415:CZ415)</f>
        <v>0.38924983804132973</v>
      </c>
      <c r="DB343" s="96">
        <f>PRODUCT('mil mi val'!$C415:DA415)</f>
        <v>0.38556169582588812</v>
      </c>
      <c r="DC343" s="96">
        <f>PRODUCT('mil mi val'!$C415:DB415)</f>
        <v>0.38190849875793781</v>
      </c>
      <c r="DD343" s="96">
        <f>PRODUCT('mil mi val'!$C415:DC415)</f>
        <v>0.37828991573220633</v>
      </c>
      <c r="DE343" s="96">
        <f>PRODUCT('mil mi val'!$C415:DE415)</f>
        <v>0.37115528304269707</v>
      </c>
      <c r="DF343" s="96">
        <f>PRODUCT('mil mi val'!$C415:DF415)</f>
        <v>0.36763858673586752</v>
      </c>
      <c r="DG343" s="96">
        <f>PRODUCT('mil mi val'!$C415:DG415)</f>
        <v>0.3641552111265452</v>
      </c>
      <c r="DH343" s="96">
        <f>PRODUCT('mil mi val'!$C415:DH415)</f>
        <v>0.36070484050112117</v>
      </c>
      <c r="DI343" s="96">
        <f>PRODUCT('mil mi val'!$C415:DI415)</f>
        <v>0.35728716213737305</v>
      </c>
      <c r="DJ343" s="96">
        <f>PRODUCT('mil mi val'!$C415:DJ415)</f>
        <v>0.35390186627612141</v>
      </c>
      <c r="DK343" s="96">
        <f>PRODUCT('mil mi val'!$C415:DK415)</f>
        <v>0.35054864609315517</v>
      </c>
      <c r="DL343" s="96">
        <f>PRODUCT('mil mi val'!$C415:DL415)</f>
        <v>0.34722719767142252</v>
      </c>
      <c r="DM343" s="96">
        <f>PRODUCT('mil mi val'!$C415:DM415)</f>
        <v>0.34393721997348581</v>
      </c>
      <c r="DN343" s="96">
        <f>PRODUCT('mil mi val'!$C415:DN415)</f>
        <v>0.34067841481423705</v>
      </c>
      <c r="DO343" s="96">
        <f>PRODUCT('mil mi val'!$C415:DO415)</f>
        <v>0.33745048683387213</v>
      </c>
      <c r="DP343" s="96">
        <f>PRODUCT('mil mi val'!$C415:DP415)</f>
        <v>0.33425314347112117</v>
      </c>
      <c r="DQ343" s="96">
        <f>PRODUCT('mil mi val'!$C415:DQ415)</f>
        <v>0.3310860949367323</v>
      </c>
      <c r="DR343" s="96">
        <f>PRODUCT('mil mi val'!$C415:DR415)</f>
        <v>0.32794905418720677</v>
      </c>
      <c r="DS343" s="96">
        <f>PRODUCT('mil mi val'!$C415:DS415)</f>
        <v>0.32484173689878298</v>
      </c>
      <c r="DT343" s="96">
        <f>PRODUCT('mil mi val'!$C415:DT415)</f>
        <v>0.32176386144166702</v>
      </c>
    </row>
    <row r="344" spans="2:124" ht="15" x14ac:dyDescent="0.25">
      <c r="B344" s="55">
        <v>89</v>
      </c>
      <c r="C344" s="96">
        <v>1</v>
      </c>
      <c r="D344" s="96">
        <f>PRODUCT('mil mi val'!$C416:C416)</f>
        <v>0.99510945318230459</v>
      </c>
      <c r="E344" s="96">
        <f>PRODUCT('mil mi val'!$C416:D416)</f>
        <v>0.98971098848033234</v>
      </c>
      <c r="F344" s="96">
        <f>PRODUCT('mil mi val'!$C416:E416)</f>
        <v>0.98381810959247751</v>
      </c>
      <c r="G344" s="96">
        <f>PRODUCT('mil mi val'!$C416:F416)</f>
        <v>0.97748034448194432</v>
      </c>
      <c r="H344" s="96">
        <f>PRODUCT('mil mi val'!$C416:G416)</f>
        <v>0.97078281605235173</v>
      </c>
      <c r="I344" s="96">
        <f>PRODUCT('mil mi val'!$C416:H416)</f>
        <v>0.96384560016526155</v>
      </c>
      <c r="J344" s="96">
        <f>PRODUCT('mil mi val'!$C416:I416)</f>
        <v>0.95672897436393212</v>
      </c>
      <c r="K344" s="96">
        <f>PRODUCT('mil mi val'!$C416:J416)</f>
        <v>0.94941276788601259</v>
      </c>
      <c r="L344" s="96">
        <f>PRODUCT('mil mi val'!$C416:K416)</f>
        <v>0.94188147409241318</v>
      </c>
      <c r="M344" s="96">
        <f>PRODUCT('mil mi val'!$C416:L416)</f>
        <v>0.93412499134164717</v>
      </c>
      <c r="N344" s="96">
        <f>PRODUCT('mil mi val'!$C416:M416)</f>
        <v>0.92613889843445918</v>
      </c>
      <c r="O344" s="96">
        <f>PRODUCT('mil mi val'!$C416:N416)</f>
        <v>0.91803916196573909</v>
      </c>
      <c r="P344" s="96">
        <f>PRODUCT('mil mi val'!$C416:O416)</f>
        <v>0.90984286815888338</v>
      </c>
      <c r="Q344" s="96">
        <f>PRODUCT('mil mi val'!$C416:P416)</f>
        <v>0.90157154817201046</v>
      </c>
      <c r="R344" s="96">
        <f>PRODUCT('mil mi val'!$C416:Q416)</f>
        <v>0.8932529124754095</v>
      </c>
      <c r="S344" s="96">
        <f>PRODUCT('mil mi val'!$C416:R416)</f>
        <v>0.88492332906657634</v>
      </c>
      <c r="T344" s="96">
        <f>PRODUCT('mil mi val'!$C416:S416)</f>
        <v>0.87667141902303047</v>
      </c>
      <c r="U344" s="96">
        <f>PRODUCT('mil mi val'!$C416:T416)</f>
        <v>0.86849645804064068</v>
      </c>
      <c r="V344" s="96">
        <f>PRODUCT('mil mi val'!$C416:U416)</f>
        <v>0.86039772856941166</v>
      </c>
      <c r="W344" s="96">
        <f>PRODUCT('mil mi val'!$C416:V416)</f>
        <v>0.85237451975050182</v>
      </c>
      <c r="X344" s="96">
        <f>PRODUCT('mil mi val'!$C416:W416)</f>
        <v>0.84442612735382838</v>
      </c>
      <c r="Y344" s="96">
        <f>PRODUCT('mil mi val'!$C416:X416)</f>
        <v>0.83655185371625396</v>
      </c>
      <c r="Z344" s="96">
        <f>PRODUCT('mil mi val'!$C416:Y416)</f>
        <v>0.82875100768034982</v>
      </c>
      <c r="AA344" s="96">
        <f>PRODUCT('mil mi val'!$C416:Z416)</f>
        <v>0.8210229045337305</v>
      </c>
      <c r="AB344" s="96">
        <f>PRODUCT('mil mi val'!$C416:AA416)</f>
        <v>0.81336686594895347</v>
      </c>
      <c r="AC344" s="96">
        <f>PRODUCT('mil mi val'!$C416:AB416)</f>
        <v>0.80578221992397947</v>
      </c>
      <c r="AD344" s="96">
        <f>PRODUCT('mil mi val'!$C416:AC416)</f>
        <v>0.79826830072318833</v>
      </c>
      <c r="AE344" s="96">
        <f>PRODUCT('mil mi val'!$C416:AD416)</f>
        <v>0.79082444881894454</v>
      </c>
      <c r="AF344" s="96">
        <f>PRODUCT('mil mi val'!$C416:AE416)</f>
        <v>0.78345001083370791</v>
      </c>
      <c r="AG344" s="96">
        <f>PRODUCT('mil mi val'!$C416:AF416)</f>
        <v>0.77614433948268358</v>
      </c>
      <c r="AH344" s="96">
        <f>PRODUCT('mil mi val'!$C416:AG416)</f>
        <v>0.76890679351700753</v>
      </c>
      <c r="AI344" s="96">
        <f>PRODUCT('mil mi val'!$C416:AH416)</f>
        <v>0.76173673766746142</v>
      </c>
      <c r="AJ344" s="96">
        <f>PRODUCT('mil mi val'!$C416:AI416)</f>
        <v>0.75463354258871229</v>
      </c>
      <c r="AK344" s="96">
        <f>PRODUCT('mil mi val'!$C416:AJ416)</f>
        <v>0.74759658480407254</v>
      </c>
      <c r="AL344" s="96">
        <f>PRODUCT('mil mi val'!$C416:AK416)</f>
        <v>0.74062524665077456</v>
      </c>
      <c r="AM344" s="96">
        <f>PRODUCT('mil mi val'!$C416:AL416)</f>
        <v>0.73371891622575602</v>
      </c>
      <c r="AN344" s="96">
        <f>PRODUCT('mil mi val'!$C416:AM416)</f>
        <v>0.72687698733195083</v>
      </c>
      <c r="AO344" s="96">
        <f>PRODUCT('mil mi val'!$C416:AN416)</f>
        <v>0.72009885942508034</v>
      </c>
      <c r="AP344" s="96">
        <f>PRODUCT('mil mi val'!$C416:AO416)</f>
        <v>0.71338393756094143</v>
      </c>
      <c r="AQ344" s="96">
        <f>PRODUCT('mil mi val'!$C416:AP416)</f>
        <v>0.70673163234318559</v>
      </c>
      <c r="AR344" s="96">
        <f>PRODUCT('mil mi val'!$C416:AQ416)</f>
        <v>0.70014135987158532</v>
      </c>
      <c r="AS344" s="96">
        <f>PRODUCT('mil mi val'!$C416:AR416)</f>
        <v>0.69361254169078279</v>
      </c>
      <c r="AT344" s="96">
        <f>PRODUCT('mil mi val'!$C416:AS416)</f>
        <v>0.68714460473951622</v>
      </c>
      <c r="AU344" s="96">
        <f>PRODUCT('mil mi val'!$C416:AT416)</f>
        <v>0.68073698130032023</v>
      </c>
      <c r="AV344" s="96">
        <f>PRODUCT('mil mi val'!$C416:AU416)</f>
        <v>0.67438910894969473</v>
      </c>
      <c r="AW344" s="96">
        <f>PRODUCT('mil mi val'!$C416:AV416)</f>
        <v>0.6681004305087388</v>
      </c>
      <c r="AX344" s="96">
        <f>PRODUCT('mil mi val'!$C416:AW416)</f>
        <v>0.66187039399424474</v>
      </c>
      <c r="AY344" s="96">
        <f>PRODUCT('mil mi val'!$C416:AX416)</f>
        <v>0.65569845257024839</v>
      </c>
      <c r="AZ344" s="96">
        <f>PRODUCT('mil mi val'!$C416:AY416)</f>
        <v>0.64958406450003081</v>
      </c>
      <c r="BA344" s="96">
        <f>PRODUCT('mil mi val'!$C416:AZ416)</f>
        <v>0.64352669309856803</v>
      </c>
      <c r="BB344" s="96">
        <f>PRODUCT('mil mi val'!$C416:BA416)</f>
        <v>0.63752580668542391</v>
      </c>
      <c r="BC344" s="96">
        <f>PRODUCT('mil mi val'!$C416:BB416)</f>
        <v>0.63158087853808231</v>
      </c>
      <c r="BD344" s="96">
        <f>PRODUCT('mil mi val'!$C416:BC416)</f>
        <v>0.62569138684571468</v>
      </c>
      <c r="BE344" s="96">
        <f>PRODUCT('mil mi val'!$C416:BD416)</f>
        <v>0.61985681466337839</v>
      </c>
      <c r="BF344" s="96">
        <f>PRODUCT('mil mi val'!$C416:BE416)</f>
        <v>0.61407664986664234</v>
      </c>
      <c r="BG344" s="96">
        <f>PRODUCT('mil mi val'!$C416:BF416)</f>
        <v>0.60835038510663586</v>
      </c>
      <c r="BH344" s="96">
        <f>PRODUCT('mil mi val'!$C416:BG416)</f>
        <v>0.60267751776551648</v>
      </c>
      <c r="BI344" s="96">
        <f>PRODUCT('mil mi val'!$C416:BH416)</f>
        <v>0.59705754991235305</v>
      </c>
      <c r="BJ344" s="96">
        <f>PRODUCT('mil mi val'!$C416:BI416)</f>
        <v>0.59148998825942034</v>
      </c>
      <c r="BK344" s="96">
        <f>PRODUCT('mil mi val'!$C416:BJ416)</f>
        <v>0.58597434411890126</v>
      </c>
      <c r="BL344" s="96">
        <f>PRODUCT('mil mi val'!$C416:BK416)</f>
        <v>0.58051013335999246</v>
      </c>
      <c r="BM344" s="96">
        <f>PRODUCT('mil mi val'!$C416:BL416)</f>
        <v>0.57509687636641049</v>
      </c>
      <c r="BN344" s="96">
        <f>PRODUCT('mil mi val'!$C416:BM416)</f>
        <v>0.56973409799429375</v>
      </c>
      <c r="BO344" s="96">
        <f>PRODUCT('mil mi val'!$C416:BN416)</f>
        <v>0.5644213275304969</v>
      </c>
      <c r="BP344" s="96">
        <f>PRODUCT('mil mi val'!$C416:BO416)</f>
        <v>0.55915809865127497</v>
      </c>
      <c r="BQ344" s="96">
        <f>PRODUCT('mil mi val'!$C416:BP416)</f>
        <v>0.55394394938135183</v>
      </c>
      <c r="BR344" s="96">
        <f>PRODUCT('mil mi val'!$C416:BQ416)</f>
        <v>0.54877842205337068</v>
      </c>
      <c r="BS344" s="96">
        <f>PRODUCT('mil mi val'!$C416:BR416)</f>
        <v>0.54366106326772301</v>
      </c>
      <c r="BT344" s="96">
        <f>PRODUCT('mil mi val'!$C416:BS416)</f>
        <v>0.53859142385275149</v>
      </c>
      <c r="BU344" s="96">
        <f>PRODUCT('mil mi val'!$C416:BT416)</f>
        <v>0.53356905882532457</v>
      </c>
      <c r="BV344" s="96">
        <f>PRODUCT('mil mi val'!$C416:BU416)</f>
        <v>0.52859352735177845</v>
      </c>
      <c r="BW344" s="96">
        <f>PRODUCT('mil mi val'!$C416:BV416)</f>
        <v>0.52366439270922305</v>
      </c>
      <c r="BX344" s="96">
        <f>PRODUCT('mil mi val'!$C416:BW416)</f>
        <v>0.51878122224720957</v>
      </c>
      <c r="BY344" s="96">
        <f>PRODUCT('mil mi val'!$C416:BX416)</f>
        <v>0.51394358734975432</v>
      </c>
      <c r="BZ344" s="96">
        <f>PRODUCT('mil mi val'!$C416:BY416)</f>
        <v>0.50915106339771787</v>
      </c>
      <c r="CA344" s="96">
        <f>PRODUCT('mil mi val'!$C416:BZ416)</f>
        <v>0.50440322973153418</v>
      </c>
      <c r="CB344" s="96">
        <f>PRODUCT('mil mi val'!$C416:CA416)</f>
        <v>0.49969966961428758</v>
      </c>
      <c r="CC344" s="96">
        <f>PRODUCT('mil mi val'!$C416:CB416)</f>
        <v>0.49503997019513435</v>
      </c>
      <c r="CD344" s="96">
        <f>PRODUCT('mil mi val'!$C416:CC416)</f>
        <v>0.4904237224730647</v>
      </c>
      <c r="CE344" s="96">
        <f>PRODUCT('mil mi val'!$C416:CD416)</f>
        <v>0.48585052126100337</v>
      </c>
      <c r="CF344" s="96">
        <f>PRODUCT('mil mi val'!$C416:CE416)</f>
        <v>0.4813199651502445</v>
      </c>
      <c r="CG344" s="96">
        <f>PRODUCT('mil mi val'!$C416:CF416)</f>
        <v>0.47683165647521847</v>
      </c>
      <c r="CH344" s="96">
        <f>PRODUCT('mil mi val'!$C416:CG416)</f>
        <v>0.47238520127858702</v>
      </c>
      <c r="CI344" s="96">
        <f>PRODUCT('mil mi val'!$C416:CH416)</f>
        <v>0.46798020927666417</v>
      </c>
      <c r="CJ344" s="96">
        <f>PRODUCT('mil mi val'!$C416:CI416)</f>
        <v>0.46361629382515929</v>
      </c>
      <c r="CK344" s="96">
        <f>PRODUCT('mil mi val'!$C416:CJ416)</f>
        <v>0.45929307188523966</v>
      </c>
      <c r="CL344" s="96">
        <f>PRODUCT('mil mi val'!$C416:CK416)</f>
        <v>0.45501016398990979</v>
      </c>
      <c r="CM344" s="96">
        <f>PRODUCT('mil mi val'!$C416:CL416)</f>
        <v>0.45076719421070388</v>
      </c>
      <c r="CN344" s="96">
        <f>PRODUCT('mil mi val'!$C416:CM416)</f>
        <v>0.44656379012468905</v>
      </c>
      <c r="CO344" s="96">
        <f>PRODUCT('mil mi val'!$C416:CN416)</f>
        <v>0.44239958278177632</v>
      </c>
      <c r="CP344" s="96">
        <f>PRODUCT('mil mi val'!$C416:CO416)</f>
        <v>0.43827420667233624</v>
      </c>
      <c r="CQ344" s="96">
        <f>PRODUCT('mil mi val'!$C416:CP416)</f>
        <v>0.43418729969511671</v>
      </c>
      <c r="CR344" s="96">
        <f>PRODUCT('mil mi val'!$C416:CQ416)</f>
        <v>0.43013850312545976</v>
      </c>
      <c r="CS344" s="96">
        <f>PRODUCT('mil mi val'!$C416:CR416)</f>
        <v>0.42612746158381481</v>
      </c>
      <c r="CT344" s="96">
        <f>PRODUCT('mil mi val'!$C416:CS416)</f>
        <v>0.42215382300454574</v>
      </c>
      <c r="CU344" s="96">
        <f>PRODUCT('mil mi val'!$C416:CT416)</f>
        <v>0.41821723860502835</v>
      </c>
      <c r="CV344" s="96">
        <f>PRODUCT('mil mi val'!$C416:CU416)</f>
        <v>0.41431736285503645</v>
      </c>
      <c r="CW344" s="96">
        <f>PRODUCT('mil mi val'!$C416:CV416)</f>
        <v>0.41045385344641322</v>
      </c>
      <c r="CX344" s="96">
        <f>PRODUCT('mil mi val'!$C416:CW416)</f>
        <v>0.40662637126302542</v>
      </c>
      <c r="CY344" s="96">
        <f>PRODUCT('mil mi val'!$C416:CX416)</f>
        <v>0.40283458035099767</v>
      </c>
      <c r="CZ344" s="96">
        <f>PRODUCT('mil mi val'!$C416:CY416)</f>
        <v>0.39907814788922463</v>
      </c>
      <c r="DA344" s="96">
        <f>PRODUCT('mil mi val'!$C416:CZ416)</f>
        <v>0.39535674416015759</v>
      </c>
      <c r="DB344" s="96">
        <f>PRODUCT('mil mi val'!$C416:DA416)</f>
        <v>0.39167004252086413</v>
      </c>
      <c r="DC344" s="96">
        <f>PRODUCT('mil mi val'!$C416:DB416)</f>
        <v>0.38801771937435708</v>
      </c>
      <c r="DD344" s="96">
        <f>PRODUCT('mil mi val'!$C416:DC416)</f>
        <v>0.3843994541411912</v>
      </c>
      <c r="DE344" s="96">
        <f>PRODUCT('mil mi val'!$C416:DE416)</f>
        <v>0.37726383001624247</v>
      </c>
      <c r="DF344" s="96">
        <f>PRODUCT('mil mi val'!$C416:DF416)</f>
        <v>0.37374584480134099</v>
      </c>
      <c r="DG344" s="96">
        <f>PRODUCT('mil mi val'!$C416:DG416)</f>
        <v>0.37026066479856845</v>
      </c>
      <c r="DH344" s="96">
        <f>PRODUCT('mil mi val'!$C416:DH416)</f>
        <v>0.3668079840993218</v>
      </c>
      <c r="DI344" s="96">
        <f>PRODUCT('mil mi val'!$C416:DI416)</f>
        <v>0.36338749964759559</v>
      </c>
      <c r="DJ344" s="96">
        <f>PRODUCT('mil mi val'!$C416:DJ416)</f>
        <v>0.35999891121338173</v>
      </c>
      <c r="DK344" s="96">
        <f>PRODUCT('mil mi val'!$C416:DK416)</f>
        <v>0.35664192136631695</v>
      </c>
      <c r="DL344" s="96">
        <f>PRODUCT('mil mi val'!$C416:DL416)</f>
        <v>0.35331623544957602</v>
      </c>
      <c r="DM344" s="96">
        <f>PRODUCT('mil mi val'!$C416:DM416)</f>
        <v>0.35002156155400871</v>
      </c>
      <c r="DN344" s="96">
        <f>PRODUCT('mil mi val'!$C416:DN416)</f>
        <v>0.34675761049251758</v>
      </c>
      <c r="DO344" s="96">
        <f>PRODUCT('mil mi val'!$C416:DO416)</f>
        <v>0.34352409577467485</v>
      </c>
      <c r="DP344" s="96">
        <f>PRODUCT('mil mi val'!$C416:DP416)</f>
        <v>0.340320733581576</v>
      </c>
      <c r="DQ344" s="96">
        <f>PRODUCT('mil mi val'!$C416:DQ416)</f>
        <v>0.33714724274092778</v>
      </c>
      <c r="DR344" s="96">
        <f>PRODUCT('mil mi val'!$C416:DR416)</f>
        <v>0.33400334470236864</v>
      </c>
      <c r="DS344" s="96">
        <f>PRODUCT('mil mi val'!$C416:DS416)</f>
        <v>0.33088876351301905</v>
      </c>
      <c r="DT344" s="96">
        <f>PRODUCT('mil mi val'!$C416:DT416)</f>
        <v>0.32780322579326016</v>
      </c>
    </row>
    <row r="345" spans="2:124" ht="15" x14ac:dyDescent="0.25">
      <c r="B345" s="55">
        <v>90</v>
      </c>
      <c r="C345" s="96">
        <v>1</v>
      </c>
      <c r="D345" s="96">
        <f>PRODUCT('mil mi val'!$C417:C417)</f>
        <v>0.99517152152878952</v>
      </c>
      <c r="E345" s="96">
        <f>PRODUCT('mil mi val'!$C417:D417)</f>
        <v>0.98986533689014511</v>
      </c>
      <c r="F345" s="96">
        <f>PRODUCT('mil mi val'!$C417:E417)</f>
        <v>0.98409253119771511</v>
      </c>
      <c r="G345" s="96">
        <f>PRODUCT('mil mi val'!$C417:F417)</f>
        <v>0.97789921389027712</v>
      </c>
      <c r="H345" s="96">
        <f>PRODUCT('mil mi val'!$C417:G417)</f>
        <v>0.97136593863314968</v>
      </c>
      <c r="I345" s="96">
        <f>PRODUCT('mil mi val'!$C417:H417)</f>
        <v>0.96460710230951052</v>
      </c>
      <c r="J345" s="96">
        <f>PRODUCT('mil mi val'!$C417:I417)</f>
        <v>0.95767943310041503</v>
      </c>
      <c r="K345" s="96">
        <f>PRODUCT('mil mi val'!$C417:J417)</f>
        <v>0.95056197874954962</v>
      </c>
      <c r="L345" s="96">
        <f>PRODUCT('mil mi val'!$C417:K417)</f>
        <v>0.94323799368514205</v>
      </c>
      <c r="M345" s="96">
        <f>PRODUCT('mil mi val'!$C417:L417)</f>
        <v>0.93569602331092094</v>
      </c>
      <c r="N345" s="96">
        <f>PRODUCT('mil mi val'!$C417:M417)</f>
        <v>0.92793061656637976</v>
      </c>
      <c r="O345" s="96">
        <f>PRODUCT('mil mi val'!$C417:N417)</f>
        <v>0.91994273140074867</v>
      </c>
      <c r="P345" s="96">
        <f>PRODUCT('mil mi val'!$C417:O417)</f>
        <v>0.91185932947213011</v>
      </c>
      <c r="Q345" s="96">
        <f>PRODUCT('mil mi val'!$C417:P417)</f>
        <v>0.90370206893927851</v>
      </c>
      <c r="R345" s="96">
        <f>PRODUCT('mil mi val'!$C417:Q417)</f>
        <v>0.89549805145564898</v>
      </c>
      <c r="S345" s="96">
        <f>PRODUCT('mil mi val'!$C417:R417)</f>
        <v>0.88728185683354333</v>
      </c>
      <c r="T345" s="96">
        <f>PRODUCT('mil mi val'!$C417:S417)</f>
        <v>0.87914104579709551</v>
      </c>
      <c r="U345" s="96">
        <f>PRODUCT('mil mi val'!$C417:T417)</f>
        <v>0.87107492670190712</v>
      </c>
      <c r="V345" s="96">
        <f>PRODUCT('mil mi val'!$C417:U417)</f>
        <v>0.86308281424941713</v>
      </c>
      <c r="W345" s="96">
        <f>PRODUCT('mil mi val'!$C417:V417)</f>
        <v>0.85516402942867864</v>
      </c>
      <c r="X345" s="96">
        <f>PRODUCT('mil mi val'!$C417:W417)</f>
        <v>0.84731789945867053</v>
      </c>
      <c r="Y345" s="96">
        <f>PRODUCT('mil mi val'!$C417:X417)</f>
        <v>0.83954375773113721</v>
      </c>
      <c r="Z345" s="96">
        <f>PRODUCT('mil mi val'!$C417:Y417)</f>
        <v>0.83184094375395401</v>
      </c>
      <c r="AA345" s="96">
        <f>PRODUCT('mil mi val'!$C417:Z417)</f>
        <v>0.82420880309501143</v>
      </c>
      <c r="AB345" s="96">
        <f>PRODUCT('mil mi val'!$C417:AA417)</f>
        <v>0.81664668732661472</v>
      </c>
      <c r="AC345" s="96">
        <f>PRODUCT('mil mi val'!$C417:AB417)</f>
        <v>0.80915395397039303</v>
      </c>
      <c r="AD345" s="96">
        <f>PRODUCT('mil mi val'!$C417:AC417)</f>
        <v>0.80172996644271466</v>
      </c>
      <c r="AE345" s="96">
        <f>PRODUCT('mil mi val'!$C417:AD417)</f>
        <v>0.79437409400060277</v>
      </c>
      <c r="AF345" s="96">
        <f>PRODUCT('mil mi val'!$C417:AE417)</f>
        <v>0.78708571168814723</v>
      </c>
      <c r="AG345" s="96">
        <f>PRODUCT('mil mi val'!$C417:AF417)</f>
        <v>0.77986420028340842</v>
      </c>
      <c r="AH345" s="96">
        <f>PRODUCT('mil mi val'!$C417:AG417)</f>
        <v>0.7727089462458081</v>
      </c>
      <c r="AI345" s="96">
        <f>PRODUCT('mil mi val'!$C417:AH417)</f>
        <v>0.76561934166400281</v>
      </c>
      <c r="AJ345" s="96">
        <f>PRODUCT('mil mi val'!$C417:AI417)</f>
        <v>0.75859478420423554</v>
      </c>
      <c r="AK345" s="96">
        <f>PRODUCT('mil mi val'!$C417:AJ417)</f>
        <v>0.75163467705916165</v>
      </c>
      <c r="AL345" s="96">
        <f>PRODUCT('mil mi val'!$C417:AK417)</f>
        <v>0.74473842889714381</v>
      </c>
      <c r="AM345" s="96">
        <f>PRODUCT('mil mi val'!$C417:AL417)</f>
        <v>0.73790545381201245</v>
      </c>
      <c r="AN345" s="96">
        <f>PRODUCT('mil mi val'!$C417:AM417)</f>
        <v>0.7311351712732872</v>
      </c>
      <c r="AO345" s="96">
        <f>PRODUCT('mil mi val'!$C417:AN417)</f>
        <v>0.72442700607685473</v>
      </c>
      <c r="AP345" s="96">
        <f>PRODUCT('mil mi val'!$C417:AO417)</f>
        <v>0.71778038829609958</v>
      </c>
      <c r="AQ345" s="96">
        <f>PRODUCT('mil mi val'!$C417:AP417)</f>
        <v>0.7111947532334828</v>
      </c>
      <c r="AR345" s="96">
        <f>PRODUCT('mil mi val'!$C417:AQ417)</f>
        <v>0.70466954137256554</v>
      </c>
      <c r="AS345" s="96">
        <f>PRODUCT('mil mi val'!$C417:AR417)</f>
        <v>0.6982041983304722</v>
      </c>
      <c r="AT345" s="96">
        <f>PRODUCT('mil mi val'!$C417:AS417)</f>
        <v>0.69179817481079009</v>
      </c>
      <c r="AU345" s="96">
        <f>PRODUCT('mil mi val'!$C417:AT417)</f>
        <v>0.6854509265569011</v>
      </c>
      <c r="AV345" s="96">
        <f>PRODUCT('mil mi val'!$C417:AU417)</f>
        <v>0.67916191430574147</v>
      </c>
      <c r="AW345" s="96">
        <f>PRODUCT('mil mi val'!$C417:AV417)</f>
        <v>0.67293060374198621</v>
      </c>
      <c r="AX345" s="96">
        <f>PRODUCT('mil mi val'!$C417:AW417)</f>
        <v>0.66675646545265344</v>
      </c>
      <c r="AY345" s="96">
        <f>PRODUCT('mil mi val'!$C417:AX417)</f>
        <v>0.66063897488212531</v>
      </c>
      <c r="AZ345" s="96">
        <f>PRODUCT('mil mi val'!$C417:AY417)</f>
        <v>0.65457761228758182</v>
      </c>
      <c r="BA345" s="96">
        <f>PRODUCT('mil mi val'!$C417:AZ417)</f>
        <v>0.64857186269484324</v>
      </c>
      <c r="BB345" s="96">
        <f>PRODUCT('mil mi val'!$C417:BA417)</f>
        <v>0.64262121585461807</v>
      </c>
      <c r="BC345" s="96">
        <f>PRODUCT('mil mi val'!$C417:BB417)</f>
        <v>0.63672516619915187</v>
      </c>
      <c r="BD345" s="96">
        <f>PRODUCT('mil mi val'!$C417:BC417)</f>
        <v>0.63088321279927462</v>
      </c>
      <c r="BE345" s="96">
        <f>PRODUCT('mil mi val'!$C417:BD417)</f>
        <v>0.62509485932184128</v>
      </c>
      <c r="BF345" s="96">
        <f>PRODUCT('mil mi val'!$C417:BE417)</f>
        <v>0.61935961398756334</v>
      </c>
      <c r="BG345" s="96">
        <f>PRODUCT('mil mi val'!$C417:BF417)</f>
        <v>0.61367698952922745</v>
      </c>
      <c r="BH345" s="96">
        <f>PRODUCT('mil mi val'!$C417:BG417)</f>
        <v>0.60804650315029674</v>
      </c>
      <c r="BI345" s="96">
        <f>PRODUCT('mil mi val'!$C417:BH417)</f>
        <v>0.60246767648389277</v>
      </c>
      <c r="BJ345" s="96">
        <f>PRODUCT('mil mi val'!$C417:BI417)</f>
        <v>0.59694003555215303</v>
      </c>
      <c r="BK345" s="96">
        <f>PRODUCT('mil mi val'!$C417:BJ417)</f>
        <v>0.59146311072596203</v>
      </c>
      <c r="BL345" s="96">
        <f>PRODUCT('mil mi val'!$C417:BK417)</f>
        <v>0.58603643668505134</v>
      </c>
      <c r="BM345" s="96">
        <f>PRODUCT('mil mi val'!$C417:BL417)</f>
        <v>0.580659552378466</v>
      </c>
      <c r="BN345" s="96">
        <f>PRODUCT('mil mi val'!$C417:BM417)</f>
        <v>0.5753320009853935</v>
      </c>
      <c r="BO345" s="96">
        <f>PRODUCT('mil mi val'!$C417:BN417)</f>
        <v>0.57005332987635249</v>
      </c>
      <c r="BP345" s="96">
        <f>PRODUCT('mil mi val'!$C417:BO417)</f>
        <v>0.5648230905747369</v>
      </c>
      <c r="BQ345" s="96">
        <f>PRODUCT('mil mi val'!$C417:BP417)</f>
        <v>0.55964083871871362</v>
      </c>
      <c r="BR345" s="96">
        <f>PRODUCT('mil mi val'!$C417:BQ417)</f>
        <v>0.55450613402346938</v>
      </c>
      <c r="BS345" s="96">
        <f>PRODUCT('mil mi val'!$C417:BR417)</f>
        <v>0.54941854024380399</v>
      </c>
      <c r="BT345" s="96">
        <f>PRODUCT('mil mi val'!$C417:BS417)</f>
        <v>0.54437762513706711</v>
      </c>
      <c r="BU345" s="96">
        <f>PRODUCT('mil mi val'!$C417:BT417)</f>
        <v>0.53938296042643452</v>
      </c>
      <c r="BV345" s="96">
        <f>PRODUCT('mil mi val'!$C417:BU417)</f>
        <v>0.53443412176452199</v>
      </c>
      <c r="BW345" s="96">
        <f>PRODUCT('mil mi val'!$C417:BV417)</f>
        <v>0.52953068869733244</v>
      </c>
      <c r="BX345" s="96">
        <f>PRODUCT('mil mi val'!$C417:BW417)</f>
        <v>0.52467224462853435</v>
      </c>
      <c r="BY345" s="96">
        <f>PRODUCT('mil mi val'!$C417:BX417)</f>
        <v>0.51985837678406754</v>
      </c>
      <c r="BZ345" s="96">
        <f>PRODUCT('mil mi val'!$C417:BY417)</f>
        <v>0.51508867617707366</v>
      </c>
      <c r="CA345" s="96">
        <f>PRODUCT('mil mi val'!$C417:BZ417)</f>
        <v>0.51036273757314898</v>
      </c>
      <c r="CB345" s="96">
        <f>PRODUCT('mil mi val'!$C417:CA417)</f>
        <v>0.50568015945591527</v>
      </c>
      <c r="CC345" s="96">
        <f>PRODUCT('mil mi val'!$C417:CB417)</f>
        <v>0.50104054399290721</v>
      </c>
      <c r="CD345" s="96">
        <f>PRODUCT('mil mi val'!$C417:CC417)</f>
        <v>0.49644349700177226</v>
      </c>
      <c r="CE345" s="96">
        <f>PRODUCT('mil mi val'!$C417:CD417)</f>
        <v>0.49188862791678095</v>
      </c>
      <c r="CF345" s="96">
        <f>PRODUCT('mil mi val'!$C417:CE417)</f>
        <v>0.48737554975564445</v>
      </c>
      <c r="CG345" s="96">
        <f>PRODUCT('mil mi val'!$C417:CF417)</f>
        <v>0.4829038790866364</v>
      </c>
      <c r="CH345" s="96">
        <f>PRODUCT('mil mi val'!$C417:CG417)</f>
        <v>0.47847323599601649</v>
      </c>
      <c r="CI345" s="96">
        <f>PRODUCT('mil mi val'!$C417:CH417)</f>
        <v>0.47408324405575303</v>
      </c>
      <c r="CJ345" s="96">
        <f>PRODUCT('mil mi val'!$C417:CI417)</f>
        <v>0.46973353029154147</v>
      </c>
      <c r="CK345" s="96">
        <f>PRODUCT('mil mi val'!$C417:CJ417)</f>
        <v>0.46542372515111657</v>
      </c>
      <c r="CL345" s="96">
        <f>PRODUCT('mil mi val'!$C417:CK417)</f>
        <v>0.46115346247285505</v>
      </c>
      <c r="CM345" s="96">
        <f>PRODUCT('mil mi val'!$C417:CL417)</f>
        <v>0.45692237945466657</v>
      </c>
      <c r="CN345" s="96">
        <f>PRODUCT('mil mi val'!$C417:CM417)</f>
        <v>0.45273011662316998</v>
      </c>
      <c r="CO345" s="96">
        <f>PRODUCT('mil mi val'!$C417:CN417)</f>
        <v>0.44857631780315238</v>
      </c>
      <c r="CP345" s="96">
        <f>PRODUCT('mil mi val'!$C417:CO417)</f>
        <v>0.44446063008730846</v>
      </c>
      <c r="CQ345" s="96">
        <f>PRODUCT('mil mi val'!$C417:CP417)</f>
        <v>0.44038270380625738</v>
      </c>
      <c r="CR345" s="96">
        <f>PRODUCT('mil mi val'!$C417:CQ417)</f>
        <v>0.43634219249883494</v>
      </c>
      <c r="CS345" s="96">
        <f>PRODUCT('mil mi val'!$C417:CR417)</f>
        <v>0.43233875288265811</v>
      </c>
      <c r="CT345" s="96">
        <f>PRODUCT('mil mi val'!$C417:CS417)</f>
        <v>0.42837204482495972</v>
      </c>
      <c r="CU345" s="96">
        <f>PRODUCT('mil mi val'!$C417:CT417)</f>
        <v>0.42444173131369067</v>
      </c>
      <c r="CV345" s="96">
        <f>PRODUCT('mil mi val'!$C417:CU417)</f>
        <v>0.42054747842888757</v>
      </c>
      <c r="CW345" s="96">
        <f>PRODUCT('mil mi val'!$C417:CV417)</f>
        <v>0.4166889553143025</v>
      </c>
      <c r="CX345" s="96">
        <f>PRODUCT('mil mi val'!$C417:CW417)</f>
        <v>0.41286583414929373</v>
      </c>
      <c r="CY345" s="96">
        <f>PRODUCT('mil mi val'!$C417:CX417)</f>
        <v>0.40907779012097395</v>
      </c>
      <c r="CZ345" s="96">
        <f>PRODUCT('mil mi val'!$C417:CY417)</f>
        <v>0.40532450139661402</v>
      </c>
      <c r="DA345" s="96">
        <f>PRODUCT('mil mi val'!$C417:CZ417)</f>
        <v>0.40160564909630009</v>
      </c>
      <c r="DB345" s="96">
        <f>PRODUCT('mil mi val'!$C417:DA417)</f>
        <v>0.3979209172658415</v>
      </c>
      <c r="DC345" s="96">
        <f>PRODUCT('mil mi val'!$C417:DB417)</f>
        <v>0.39426999284992736</v>
      </c>
      <c r="DD345" s="96">
        <f>PRODUCT('mil mi val'!$C417:DC417)</f>
        <v>0.39065256566552925</v>
      </c>
      <c r="DE345" s="96">
        <f>PRODUCT('mil mi val'!$C417:DE417)</f>
        <v>0.38351697646270233</v>
      </c>
      <c r="DF345" s="96">
        <f>PRODUCT('mil mi val'!$C417:DF417)</f>
        <v>0.37999820820365704</v>
      </c>
      <c r="DG345" s="96">
        <f>PRODUCT('mil mi val'!$C417:DG417)</f>
        <v>0.37651172464338845</v>
      </c>
      <c r="DH345" s="96">
        <f>PRODUCT('mil mi val'!$C417:DH417)</f>
        <v>0.37305722956978532</v>
      </c>
      <c r="DI345" s="96">
        <f>PRODUCT('mil mi val'!$C417:DI417)</f>
        <v>0.36963442948848252</v>
      </c>
      <c r="DJ345" s="96">
        <f>PRODUCT('mil mi val'!$C417:DJ417)</f>
        <v>0.36624303359792565</v>
      </c>
      <c r="DK345" s="96">
        <f>PRODUCT('mil mi val'!$C417:DK417)</f>
        <v>0.36288275376466467</v>
      </c>
      <c r="DL345" s="96">
        <f>PRODUCT('mil mi val'!$C417:DL417)</f>
        <v>0.35955330449887385</v>
      </c>
      <c r="DM345" s="96">
        <f>PRODUCT('mil mi val'!$C417:DM417)</f>
        <v>0.35625440293009669</v>
      </c>
      <c r="DN345" s="96">
        <f>PRODUCT('mil mi val'!$C417:DN417)</f>
        <v>0.35298576878321303</v>
      </c>
      <c r="DO345" s="96">
        <f>PRODUCT('mil mi val'!$C417:DO417)</f>
        <v>0.34974712435462701</v>
      </c>
      <c r="DP345" s="96">
        <f>PRODUCT('mil mi val'!$C417:DP417)</f>
        <v>0.34653819448867329</v>
      </c>
      <c r="DQ345" s="96">
        <f>PRODUCT('mil mi val'!$C417:DQ417)</f>
        <v>0.34335870655423972</v>
      </c>
      <c r="DR345" s="96">
        <f>PRODUCT('mil mi val'!$C417:DR417)</f>
        <v>0.34020839042160456</v>
      </c>
      <c r="DS345" s="96">
        <f>PRODUCT('mil mi val'!$C417:DS417)</f>
        <v>0.33708697843948632</v>
      </c>
      <c r="DT345" s="96">
        <f>PRODUCT('mil mi val'!$C417:DT417)</f>
        <v>0.33399420541230401</v>
      </c>
    </row>
    <row r="346" spans="2:124" ht="15" x14ac:dyDescent="0.25">
      <c r="B346" s="55">
        <v>91</v>
      </c>
      <c r="C346" s="96">
        <v>1</v>
      </c>
      <c r="D346" s="96">
        <f>PRODUCT('mil mi val'!$C418:C418)</f>
        <v>0.99522444869543092</v>
      </c>
      <c r="E346" s="96">
        <f>PRODUCT('mil mi val'!$C418:D418)</f>
        <v>0.9900044796511025</v>
      </c>
      <c r="F346" s="96">
        <f>PRODUCT('mil mi val'!$C418:E418)</f>
        <v>0.98434837284765364</v>
      </c>
      <c r="G346" s="96">
        <f>PRODUCT('mil mi val'!$C418:F418)</f>
        <v>0.97829813462682125</v>
      </c>
      <c r="H346" s="96">
        <f>PRODUCT('mil mi val'!$C418:G418)</f>
        <v>0.97192920856636866</v>
      </c>
      <c r="I346" s="96">
        <f>PRODUCT('mil mi val'!$C418:H418)</f>
        <v>0.96534974844966481</v>
      </c>
      <c r="J346" s="96">
        <f>PRODUCT('mil mi val'!$C418:I418)</f>
        <v>0.95861253186719608</v>
      </c>
      <c r="K346" s="96">
        <f>PRODUCT('mil mi val'!$C418:J418)</f>
        <v>0.95169567717189241</v>
      </c>
      <c r="L346" s="96">
        <f>PRODUCT('mil mi val'!$C418:K418)</f>
        <v>0.9445814367289691</v>
      </c>
      <c r="M346" s="96">
        <f>PRODUCT('mil mi val'!$C418:L418)</f>
        <v>0.93725697360474847</v>
      </c>
      <c r="N346" s="96">
        <f>PRODUCT('mil mi val'!$C418:M418)</f>
        <v>0.92971537054716169</v>
      </c>
      <c r="O346" s="96">
        <f>PRODUCT('mil mi val'!$C418:N418)</f>
        <v>0.92195633706259605</v>
      </c>
      <c r="P346" s="96">
        <f>PRODUCT('mil mi val'!$C418:O418)</f>
        <v>0.91398676326224237</v>
      </c>
      <c r="Q346" s="96">
        <f>PRODUCT('mil mi val'!$C418:P418)</f>
        <v>0.90594385809636624</v>
      </c>
      <c r="R346" s="96">
        <f>PRODUCT('mil mi val'!$C418:Q418)</f>
        <v>0.89785425191790968</v>
      </c>
      <c r="S346" s="96">
        <f>PRODUCT('mil mi val'!$C418:R418)</f>
        <v>0.88975111729435064</v>
      </c>
      <c r="T346" s="96">
        <f>PRODUCT('mil mi val'!$C418:S418)</f>
        <v>0.8817211134607692</v>
      </c>
      <c r="U346" s="96">
        <f>PRODUCT('mil mi val'!$C418:T418)</f>
        <v>0.87376358041178581</v>
      </c>
      <c r="V346" s="96">
        <f>PRODUCT('mil mi val'!$C418:U418)</f>
        <v>0.86587786409856948</v>
      </c>
      <c r="W346" s="96">
        <f>PRODUCT('mil mi val'!$C418:V418)</f>
        <v>0.85806331637507993</v>
      </c>
      <c r="X346" s="96">
        <f>PRODUCT('mil mi val'!$C418:W418)</f>
        <v>0.85031929494479486</v>
      </c>
      <c r="Y346" s="96">
        <f>PRODUCT('mil mi val'!$C418:X418)</f>
        <v>0.84264516330791817</v>
      </c>
      <c r="Z346" s="96">
        <f>PRODUCT('mil mi val'!$C418:Y418)</f>
        <v>0.83504029070906427</v>
      </c>
      <c r="AA346" s="96">
        <f>PRODUCT('mil mi val'!$C418:Z418)</f>
        <v>0.827504052085415</v>
      </c>
      <c r="AB346" s="96">
        <f>PRODUCT('mil mi val'!$C418:AA418)</f>
        <v>0.82003582801534414</v>
      </c>
      <c r="AC346" s="96">
        <f>PRODUCT('mil mi val'!$C418:AB418)</f>
        <v>0.81263500466750571</v>
      </c>
      <c r="AD346" s="96">
        <f>PRODUCT('mil mi val'!$C418:AC418)</f>
        <v>0.80530097375038157</v>
      </c>
      <c r="AE346" s="96">
        <f>PRODUCT('mil mi val'!$C418:AD418)</f>
        <v>0.79803313246228447</v>
      </c>
      <c r="AF346" s="96">
        <f>PRODUCT('mil mi val'!$C418:AE418)</f>
        <v>0.7908308834418124</v>
      </c>
      <c r="AG346" s="96">
        <f>PRODUCT('mil mi val'!$C418:AF418)</f>
        <v>0.78369363471875009</v>
      </c>
      <c r="AH346" s="96">
        <f>PRODUCT('mil mi val'!$C418:AG418)</f>
        <v>0.77662079966541342</v>
      </c>
      <c r="AI346" s="96">
        <f>PRODUCT('mil mi val'!$C418:AH418)</f>
        <v>0.76961179694843307</v>
      </c>
      <c r="AJ346" s="96">
        <f>PRODUCT('mil mi val'!$C418:AI418)</f>
        <v>0.76266605048097347</v>
      </c>
      <c r="AK346" s="96">
        <f>PRODUCT('mil mi val'!$C418:AJ418)</f>
        <v>0.75578298937538269</v>
      </c>
      <c r="AL346" s="96">
        <f>PRODUCT('mil mi val'!$C418:AK418)</f>
        <v>0.74896204789626986</v>
      </c>
      <c r="AM346" s="96">
        <f>PRODUCT('mil mi val'!$C418:AL418)</f>
        <v>0.74220266541400604</v>
      </c>
      <c r="AN346" s="96">
        <f>PRODUCT('mil mi val'!$C418:AM418)</f>
        <v>0.73550428635864462</v>
      </c>
      <c r="AO346" s="96">
        <f>PRODUCT('mil mi val'!$C418:AN418)</f>
        <v>0.72886636017425788</v>
      </c>
      <c r="AP346" s="96">
        <f>PRODUCT('mil mi val'!$C418:AO418)</f>
        <v>0.72228834127368524</v>
      </c>
      <c r="AQ346" s="96">
        <f>PRODUCT('mil mi val'!$C418:AP418)</f>
        <v>0.71576968899369031</v>
      </c>
      <c r="AR346" s="96">
        <f>PRODUCT('mil mi val'!$C418:AQ418)</f>
        <v>0.70930986755052228</v>
      </c>
      <c r="AS346" s="96">
        <f>PRODUCT('mil mi val'!$C418:AR418)</f>
        <v>0.70290834599587881</v>
      </c>
      <c r="AT346" s="96">
        <f>PRODUCT('mil mi val'!$C418:AS418)</f>
        <v>0.69656459817326599</v>
      </c>
      <c r="AU346" s="96">
        <f>PRODUCT('mil mi val'!$C418:AT418)</f>
        <v>0.69027810267475231</v>
      </c>
      <c r="AV346" s="96">
        <f>PRODUCT('mil mi val'!$C418:AU418)</f>
        <v>0.68404834279811266</v>
      </c>
      <c r="AW346" s="96">
        <f>PRODUCT('mil mi val'!$C418:AV418)</f>
        <v>0.67787480650435972</v>
      </c>
      <c r="AX346" s="96">
        <f>PRODUCT('mil mi val'!$C418:AW418)</f>
        <v>0.67175698637565795</v>
      </c>
      <c r="AY346" s="96">
        <f>PRODUCT('mil mi val'!$C418:AX418)</f>
        <v>0.66569437957361766</v>
      </c>
      <c r="AZ346" s="96">
        <f>PRODUCT('mil mi val'!$C418:AY418)</f>
        <v>0.65968648779796579</v>
      </c>
      <c r="BA346" s="96">
        <f>PRODUCT('mil mi val'!$C418:AZ418)</f>
        <v>0.65373281724558918</v>
      </c>
      <c r="BB346" s="96">
        <f>PRODUCT('mil mi val'!$C418:BA418)</f>
        <v>0.64783287856994776</v>
      </c>
      <c r="BC346" s="96">
        <f>PRODUCT('mil mi val'!$C418:BB418)</f>
        <v>0.64198618684085396</v>
      </c>
      <c r="BD346" s="96">
        <f>PRODUCT('mil mi val'!$C418:BC418)</f>
        <v>0.63619226150461528</v>
      </c>
      <c r="BE346" s="96">
        <f>PRODUCT('mil mi val'!$C418:BD418)</f>
        <v>0.63045062634453619</v>
      </c>
      <c r="BF346" s="96">
        <f>PRODUCT('mil mi val'!$C418:BE418)</f>
        <v>0.62476080944177681</v>
      </c>
      <c r="BG346" s="96">
        <f>PRODUCT('mil mi val'!$C418:BF418)</f>
        <v>0.61912234313656478</v>
      </c>
      <c r="BH346" s="96">
        <f>PRODUCT('mil mi val'!$C418:BG418)</f>
        <v>0.61353476398975726</v>
      </c>
      <c r="BI346" s="96">
        <f>PRODUCT('mil mi val'!$C418:BH418)</f>
        <v>0.60799761274474973</v>
      </c>
      <c r="BJ346" s="96">
        <f>PRODUCT('mil mi val'!$C418:BI418)</f>
        <v>0.60251043428972839</v>
      </c>
      <c r="BK346" s="96">
        <f>PRODUCT('mil mi val'!$C418:BJ418)</f>
        <v>0.59707277762026367</v>
      </c>
      <c r="BL346" s="96">
        <f>PRODUCT('mil mi val'!$C418:BK418)</f>
        <v>0.59168419580224085</v>
      </c>
      <c r="BM346" s="96">
        <f>PRODUCT('mil mi val'!$C418:BL418)</f>
        <v>0.58634424593512569</v>
      </c>
      <c r="BN346" s="96">
        <f>PRODUCT('mil mi val'!$C418:BM418)</f>
        <v>0.58105248911556118</v>
      </c>
      <c r="BO346" s="96">
        <f>PRODUCT('mil mi val'!$C418:BN418)</f>
        <v>0.57580849040129323</v>
      </c>
      <c r="BP346" s="96">
        <f>PRODUCT('mil mi val'!$C418:BO418)</f>
        <v>0.57061181877542155</v>
      </c>
      <c r="BQ346" s="96">
        <f>PRODUCT('mil mi val'!$C418:BP418)</f>
        <v>0.56546204711097336</v>
      </c>
      <c r="BR346" s="96">
        <f>PRODUCT('mil mi val'!$C418:BQ418)</f>
        <v>0.56035875213579689</v>
      </c>
      <c r="BS346" s="96">
        <f>PRODUCT('mil mi val'!$C418:BR418)</f>
        <v>0.55530151439777131</v>
      </c>
      <c r="BT346" s="96">
        <f>PRODUCT('mil mi val'!$C418:BS418)</f>
        <v>0.55028991823033147</v>
      </c>
      <c r="BU346" s="96">
        <f>PRODUCT('mil mi val'!$C418:BT418)</f>
        <v>0.54532355171830271</v>
      </c>
      <c r="BV346" s="96">
        <f>PRODUCT('mil mi val'!$C418:BU418)</f>
        <v>0.54040200666404503</v>
      </c>
      <c r="BW346" s="96">
        <f>PRODUCT('mil mi val'!$C418:BV418)</f>
        <v>0.53552487855390207</v>
      </c>
      <c r="BX346" s="96">
        <f>PRODUCT('mil mi val'!$C418:BW418)</f>
        <v>0.53069176652495309</v>
      </c>
      <c r="BY346" s="96">
        <f>PRODUCT('mil mi val'!$C418:BX418)</f>
        <v>0.52590227333206541</v>
      </c>
      <c r="BZ346" s="96">
        <f>PRODUCT('mil mi val'!$C418:BY418)</f>
        <v>0.52115600531524353</v>
      </c>
      <c r="CA346" s="96">
        <f>PRODUCT('mil mi val'!$C418:BZ418)</f>
        <v>0.51645257236727349</v>
      </c>
      <c r="CB346" s="96">
        <f>PRODUCT('mil mi val'!$C418:CA418)</f>
        <v>0.51179158790165891</v>
      </c>
      <c r="CC346" s="96">
        <f>PRODUCT('mil mi val'!$C418:CB418)</f>
        <v>0.50717266882084644</v>
      </c>
      <c r="CD346" s="96">
        <f>PRODUCT('mil mi val'!$C418:CC418)</f>
        <v>0.50259543548473828</v>
      </c>
      <c r="CE346" s="96">
        <f>PRODUCT('mil mi val'!$C418:CD418)</f>
        <v>0.49805951167948853</v>
      </c>
      <c r="CF346" s="96">
        <f>PRODUCT('mil mi val'!$C418:CE418)</f>
        <v>0.49356452458658118</v>
      </c>
      <c r="CG346" s="96">
        <f>PRODUCT('mil mi val'!$C418:CF418)</f>
        <v>0.4891101047521873</v>
      </c>
      <c r="CH346" s="96">
        <f>PRODUCT('mil mi val'!$C418:CG418)</f>
        <v>0.48469588605679886</v>
      </c>
      <c r="CI346" s="96">
        <f>PRODUCT('mil mi val'!$C418:CH418)</f>
        <v>0.48032150568513626</v>
      </c>
      <c r="CJ346" s="96">
        <f>PRODUCT('mil mi val'!$C418:CI418)</f>
        <v>0.47598660409632793</v>
      </c>
      <c r="CK346" s="96">
        <f>PRODUCT('mil mi val'!$C418:CJ418)</f>
        <v>0.4716908249943586</v>
      </c>
      <c r="CL346" s="96">
        <f>PRODUCT('mil mi val'!$C418:CK418)</f>
        <v>0.46743381529878453</v>
      </c>
      <c r="CM346" s="96">
        <f>PRODUCT('mil mi val'!$C418:CL418)</f>
        <v>0.463215225115713</v>
      </c>
      <c r="CN346" s="96">
        <f>PRODUCT('mil mi val'!$C418:CM418)</f>
        <v>0.4590347077090437</v>
      </c>
      <c r="CO346" s="96">
        <f>PRODUCT('mil mi val'!$C418:CN418)</f>
        <v>0.45489191947196961</v>
      </c>
      <c r="CP346" s="96">
        <f>PRODUCT('mil mi val'!$C418:CO418)</f>
        <v>0.45078651989873508</v>
      </c>
      <c r="CQ346" s="96">
        <f>PRODUCT('mil mi val'!$C418:CP418)</f>
        <v>0.446718171556649</v>
      </c>
      <c r="CR346" s="96">
        <f>PRODUCT('mil mi val'!$C418:CQ418)</f>
        <v>0.44268654005835029</v>
      </c>
      <c r="CS346" s="96">
        <f>PRODUCT('mil mi val'!$C418:CR418)</f>
        <v>0.43869129403432372</v>
      </c>
      <c r="CT346" s="96">
        <f>PRODUCT('mil mi val'!$C418:CS418)</f>
        <v>0.43473210510566396</v>
      </c>
      <c r="CU346" s="96">
        <f>PRODUCT('mil mi val'!$C418:CT418)</f>
        <v>0.43080864785708534</v>
      </c>
      <c r="CV346" s="96">
        <f>PRODUCT('mil mi val'!$C418:CU418)</f>
        <v>0.42692059981017516</v>
      </c>
      <c r="CW346" s="96">
        <f>PRODUCT('mil mi val'!$C418:CV418)</f>
        <v>0.42306764139688835</v>
      </c>
      <c r="CX346" s="96">
        <f>PRODUCT('mil mi val'!$C418:CW418)</f>
        <v>0.41924945593328145</v>
      </c>
      <c r="CY346" s="96">
        <f>PRODUCT('mil mi val'!$C418:CX418)</f>
        <v>0.4154657295934836</v>
      </c>
      <c r="CZ346" s="96">
        <f>PRODUCT('mil mi val'!$C418:CY418)</f>
        <v>0.41171615138390244</v>
      </c>
      <c r="DA346" s="96">
        <f>PRODUCT('mil mi val'!$C418:CZ418)</f>
        <v>0.40800041311766272</v>
      </c>
      <c r="DB346" s="96">
        <f>PRODUCT('mil mi val'!$C418:DA418)</f>
        <v>0.40431820938927582</v>
      </c>
      <c r="DC346" s="96">
        <f>PRODUCT('mil mi val'!$C418:DB418)</f>
        <v>0.40066923754953765</v>
      </c>
      <c r="DD346" s="96">
        <f>PRODUCT('mil mi val'!$C418:DC418)</f>
        <v>0.39705319768065311</v>
      </c>
      <c r="DE346" s="96">
        <f>PRODUCT('mil mi val'!$C418:DE418)</f>
        <v>0.38991872769362673</v>
      </c>
      <c r="DF346" s="96">
        <f>PRODUCT('mil mi val'!$C418:DF418)</f>
        <v>0.38639971117619176</v>
      </c>
      <c r="DG346" s="96">
        <f>PRODUCT('mil mi val'!$C418:DG418)</f>
        <v>0.38291245378282668</v>
      </c>
      <c r="DH346" s="96">
        <f>PRODUCT('mil mi val'!$C418:DH418)</f>
        <v>0.37945666888743668</v>
      </c>
      <c r="DI346" s="96">
        <f>PRODUCT('mil mi val'!$C418:DI418)</f>
        <v>0.37603207245072756</v>
      </c>
      <c r="DJ346" s="96">
        <f>PRODUCT('mil mi val'!$C418:DJ418)</f>
        <v>0.37263838299685975</v>
      </c>
      <c r="DK346" s="96">
        <f>PRODUCT('mil mi val'!$C418:DK418)</f>
        <v>0.36927532159031312</v>
      </c>
      <c r="DL346" s="96">
        <f>PRODUCT('mil mi val'!$C418:DL418)</f>
        <v>0.36594261181296056</v>
      </c>
      <c r="DM346" s="96">
        <f>PRODUCT('mil mi val'!$C418:DM418)</f>
        <v>0.36263997974134859</v>
      </c>
      <c r="DN346" s="96">
        <f>PRODUCT('mil mi val'!$C418:DN418)</f>
        <v>0.35936715392418295</v>
      </c>
      <c r="DO346" s="96">
        <f>PRODUCT('mil mi val'!$C418:DO418)</f>
        <v>0.35612386536001722</v>
      </c>
      <c r="DP346" s="96">
        <f>PRODUCT('mil mi val'!$C418:DP418)</f>
        <v>0.35290984747514309</v>
      </c>
      <c r="DQ346" s="96">
        <f>PRODUCT('mil mi val'!$C418:DQ418)</f>
        <v>0.34972483610167993</v>
      </c>
      <c r="DR346" s="96">
        <f>PRODUCT('mil mi val'!$C418:DR418)</f>
        <v>0.34656856945586229</v>
      </c>
      <c r="DS346" s="96">
        <f>PRODUCT('mil mi val'!$C418:DS418)</f>
        <v>0.34344078811652312</v>
      </c>
      <c r="DT346" s="96">
        <f>PRODUCT('mil mi val'!$C418:DT418)</f>
        <v>0.3403412350037715</v>
      </c>
    </row>
    <row r="347" spans="2:124" ht="15" x14ac:dyDescent="0.25">
      <c r="B347" s="55">
        <v>92</v>
      </c>
      <c r="C347" s="96">
        <v>1</v>
      </c>
      <c r="D347" s="96">
        <f>PRODUCT('mil mi val'!$C419:C419)</f>
        <v>0.99527074502065416</v>
      </c>
      <c r="E347" s="96">
        <f>PRODUCT('mil mi val'!$C419:D419)</f>
        <v>0.9901323201990031</v>
      </c>
      <c r="F347" s="96">
        <f>PRODUCT('mil mi val'!$C419:E419)</f>
        <v>0.98459000268765973</v>
      </c>
      <c r="G347" s="96">
        <f>PRODUCT('mil mi val'!$C419:F419)</f>
        <v>0.97868140682500093</v>
      </c>
      <c r="H347" s="96">
        <f>PRODUCT('mil mi val'!$C419:G419)</f>
        <v>0.97247640689568227</v>
      </c>
      <c r="I347" s="96">
        <f>PRODUCT('mil mi val'!$C419:H419)</f>
        <v>0.9660766757953968</v>
      </c>
      <c r="J347" s="96">
        <f>PRODUCT('mil mi val'!$C419:I419)</f>
        <v>0.95953086322768977</v>
      </c>
      <c r="K347" s="96">
        <f>PRODUCT('mil mi val'!$C419:J419)</f>
        <v>0.95281598538613543</v>
      </c>
      <c r="L347" s="96">
        <f>PRODUCT('mil mi val'!$C419:K419)</f>
        <v>0.94591315196181847</v>
      </c>
      <c r="M347" s="96">
        <f>PRODUCT('mil mi val'!$C419:L419)</f>
        <v>0.93880830242190361</v>
      </c>
      <c r="N347" s="96">
        <f>PRODUCT('mil mi val'!$C419:M419)</f>
        <v>0.93149298022085847</v>
      </c>
      <c r="O347" s="96">
        <f>PRODUCT('mil mi val'!$C419:N419)</f>
        <v>0.92396528232470421</v>
      </c>
      <c r="P347" s="96">
        <f>PRODUCT('mil mi val'!$C419:O419)</f>
        <v>0.91623058563669368</v>
      </c>
      <c r="Q347" s="96">
        <f>PRODUCT('mil mi val'!$C419:P419)</f>
        <v>0.90830226796336933</v>
      </c>
      <c r="R347" s="96">
        <f>PRODUCT('mil mi val'!$C419:Q419)</f>
        <v>0.90032689280385292</v>
      </c>
      <c r="S347" s="96">
        <f>PRODUCT('mil mi val'!$C419:R419)</f>
        <v>0.89233649163021878</v>
      </c>
      <c r="T347" s="96">
        <f>PRODUCT('mil mi val'!$C419:S419)</f>
        <v>0.88441700526700062</v>
      </c>
      <c r="U347" s="96">
        <f>PRODUCT('mil mi val'!$C419:T419)</f>
        <v>0.87656780434525605</v>
      </c>
      <c r="V347" s="96">
        <f>PRODUCT('mil mi val'!$C419:U419)</f>
        <v>0.86878826508169193</v>
      </c>
      <c r="W347" s="96">
        <f>PRODUCT('mil mi val'!$C419:V419)</f>
        <v>0.86107776922909196</v>
      </c>
      <c r="X347" s="96">
        <f>PRODUCT('mil mi val'!$C419:W419)</f>
        <v>0.85343570402718383</v>
      </c>
      <c r="Y347" s="96">
        <f>PRODUCT('mil mi val'!$C419:X419)</f>
        <v>0.84586146215394264</v>
      </c>
      <c r="Z347" s="96">
        <f>PRODUCT('mil mi val'!$C419:Y419)</f>
        <v>0.83835444167732642</v>
      </c>
      <c r="AA347" s="96">
        <f>PRODUCT('mil mi val'!$C419:Z419)</f>
        <v>0.83091404600744023</v>
      </c>
      <c r="AB347" s="96">
        <f>PRODUCT('mil mi val'!$C419:AA419)</f>
        <v>0.82353968384912424</v>
      </c>
      <c r="AC347" s="96">
        <f>PRODUCT('mil mi val'!$C419:AB419)</f>
        <v>0.81623076915496329</v>
      </c>
      <c r="AD347" s="96">
        <f>PRODUCT('mil mi val'!$C419:AC419)</f>
        <v>0.80898672107871306</v>
      </c>
      <c r="AE347" s="96">
        <f>PRODUCT('mil mi val'!$C419:AD419)</f>
        <v>0.80180696392913953</v>
      </c>
      <c r="AF347" s="96">
        <f>PRODUCT('mil mi val'!$C419:AE419)</f>
        <v>0.79469092712426848</v>
      </c>
      <c r="AG347" s="96">
        <f>PRODUCT('mil mi val'!$C419:AF419)</f>
        <v>0.78763804514604063</v>
      </c>
      <c r="AH347" s="96">
        <f>PRODUCT('mil mi val'!$C419:AG419)</f>
        <v>0.78064775749536952</v>
      </c>
      <c r="AI347" s="96">
        <f>PRODUCT('mil mi val'!$C419:AH419)</f>
        <v>0.7737195086475982</v>
      </c>
      <c r="AJ347" s="96">
        <f>PRODUCT('mil mi val'!$C419:AI419)</f>
        <v>0.76685274800835079</v>
      </c>
      <c r="AK347" s="96">
        <f>PRODUCT('mil mi val'!$C419:AJ419)</f>
        <v>0.76004692986977673</v>
      </c>
      <c r="AL347" s="96">
        <f>PRODUCT('mil mi val'!$C419:AK419)</f>
        <v>0.75330151336718254</v>
      </c>
      <c r="AM347" s="96">
        <f>PRODUCT('mil mi val'!$C419:AL419)</f>
        <v>0.74661596243604877</v>
      </c>
      <c r="AN347" s="96">
        <f>PRODUCT('mil mi val'!$C419:AM419)</f>
        <v>0.73998974576942889</v>
      </c>
      <c r="AO347" s="96">
        <f>PRODUCT('mil mi val'!$C419:AN419)</f>
        <v>0.73342233677572521</v>
      </c>
      <c r="AP347" s="96">
        <f>PRODUCT('mil mi val'!$C419:AO419)</f>
        <v>0.72691321353684069</v>
      </c>
      <c r="AQ347" s="96">
        <f>PRODUCT('mil mi val'!$C419:AP419)</f>
        <v>0.72046185876670121</v>
      </c>
      <c r="AR347" s="96">
        <f>PRODUCT('mil mi val'!$C419:AQ419)</f>
        <v>0.7140677597701468</v>
      </c>
      <c r="AS347" s="96">
        <f>PRODUCT('mil mi val'!$C419:AR419)</f>
        <v>0.70773040840218682</v>
      </c>
      <c r="AT347" s="96">
        <f>PRODUCT('mil mi val'!$C419:AS419)</f>
        <v>0.70144930102761738</v>
      </c>
      <c r="AU347" s="96">
        <f>PRODUCT('mil mi val'!$C419:AT419)</f>
        <v>0.69522393848099728</v>
      </c>
      <c r="AV347" s="96">
        <f>PRODUCT('mil mi val'!$C419:AU419)</f>
        <v>0.68905382602697851</v>
      </c>
      <c r="AW347" s="96">
        <f>PRODUCT('mil mi val'!$C419:AV419)</f>
        <v>0.68293847332098911</v>
      </c>
      <c r="AX347" s="96">
        <f>PRODUCT('mil mi val'!$C419:AW419)</f>
        <v>0.6768773943702654</v>
      </c>
      <c r="AY347" s="96">
        <f>PRODUCT('mil mi val'!$C419:AX419)</f>
        <v>0.67087010749522935</v>
      </c>
      <c r="AZ347" s="96">
        <f>PRODUCT('mil mi val'!$C419:AY419)</f>
        <v>0.66491613529120919</v>
      </c>
      <c r="BA347" s="96">
        <f>PRODUCT('mil mi val'!$C419:AZ419)</f>
        <v>0.65901500459049978</v>
      </c>
      <c r="BB347" s="96">
        <f>PRODUCT('mil mi val'!$C419:BA419)</f>
        <v>0.65316624642475907</v>
      </c>
      <c r="BC347" s="96">
        <f>PRODUCT('mil mi val'!$C419:BB419)</f>
        <v>0.64736939598773935</v>
      </c>
      <c r="BD347" s="96">
        <f>PRODUCT('mil mi val'!$C419:BC419)</f>
        <v>0.64162399259834824</v>
      </c>
      <c r="BE347" s="96">
        <f>PRODUCT('mil mi val'!$C419:BD419)</f>
        <v>0.63592957966403796</v>
      </c>
      <c r="BF347" s="96">
        <f>PRODUCT('mil mi val'!$C419:BE419)</f>
        <v>0.63028570464451961</v>
      </c>
      <c r="BG347" s="96">
        <f>PRODUCT('mil mi val'!$C419:BF419)</f>
        <v>0.62469191901579957</v>
      </c>
      <c r="BH347" s="96">
        <f>PRODUCT('mil mi val'!$C419:BG419)</f>
        <v>0.61914777823453437</v>
      </c>
      <c r="BI347" s="96">
        <f>PRODUCT('mil mi val'!$C419:BH419)</f>
        <v>0.61365284170270296</v>
      </c>
      <c r="BJ347" s="96">
        <f>PRODUCT('mil mi val'!$C419:BI419)</f>
        <v>0.60820667273259144</v>
      </c>
      <c r="BK347" s="96">
        <f>PRODUCT('mil mi val'!$C419:BJ419)</f>
        <v>0.60280883851208966</v>
      </c>
      <c r="BL347" s="96">
        <f>PRODUCT('mil mi val'!$C419:BK419)</f>
        <v>0.59745891007029484</v>
      </c>
      <c r="BM347" s="96">
        <f>PRODUCT('mil mi val'!$C419:BL419)</f>
        <v>0.592156462243421</v>
      </c>
      <c r="BN347" s="96">
        <f>PRODUCT('mil mi val'!$C419:BM419)</f>
        <v>0.58690107364101063</v>
      </c>
      <c r="BO347" s="96">
        <f>PRODUCT('mil mi val'!$C419:BN419)</f>
        <v>0.58169232661244663</v>
      </c>
      <c r="BP347" s="96">
        <f>PRODUCT('mil mi val'!$C419:BO419)</f>
        <v>0.57652980721376124</v>
      </c>
      <c r="BQ347" s="96">
        <f>PRODUCT('mil mi val'!$C419:BP419)</f>
        <v>0.57141310517473909</v>
      </c>
      <c r="BR347" s="96">
        <f>PRODUCT('mil mi val'!$C419:BQ419)</f>
        <v>0.56634181386631333</v>
      </c>
      <c r="BS347" s="96">
        <f>PRODUCT('mil mi val'!$C419:BR419)</f>
        <v>0.56131553026824976</v>
      </c>
      <c r="BT347" s="96">
        <f>PRODUCT('mil mi val'!$C419:BS419)</f>
        <v>0.55633385493711907</v>
      </c>
      <c r="BU347" s="96">
        <f>PRODUCT('mil mi val'!$C419:BT419)</f>
        <v>0.55139639197455215</v>
      </c>
      <c r="BV347" s="96">
        <f>PRODUCT('mil mi val'!$C419:BU419)</f>
        <v>0.546502748995778</v>
      </c>
      <c r="BW347" s="96">
        <f>PRODUCT('mil mi val'!$C419:BV419)</f>
        <v>0.54165253709844052</v>
      </c>
      <c r="BX347" s="96">
        <f>PRODUCT('mil mi val'!$C419:BW419)</f>
        <v>0.53684537083169193</v>
      </c>
      <c r="BY347" s="96">
        <f>PRODUCT('mil mi val'!$C419:BX419)</f>
        <v>0.53208086816556066</v>
      </c>
      <c r="BZ347" s="96">
        <f>PRODUCT('mil mi val'!$C419:BY419)</f>
        <v>0.52735865046059138</v>
      </c>
      <c r="CA347" s="96">
        <f>PRODUCT('mil mi val'!$C419:BZ419)</f>
        <v>0.52267834243775368</v>
      </c>
      <c r="CB347" s="96">
        <f>PRODUCT('mil mi val'!$C419:CA419)</f>
        <v>0.51803957214861862</v>
      </c>
      <c r="CC347" s="96">
        <f>PRODUCT('mil mi val'!$C419:CB419)</f>
        <v>0.51344197094579969</v>
      </c>
      <c r="CD347" s="96">
        <f>PRODUCT('mil mi val'!$C419:CC419)</f>
        <v>0.50888517345365569</v>
      </c>
      <c r="CE347" s="96">
        <f>PRODUCT('mil mi val'!$C419:CD419)</f>
        <v>0.50436881753925455</v>
      </c>
      <c r="CF347" s="96">
        <f>PRODUCT('mil mi val'!$C419:CE419)</f>
        <v>0.4998925442835937</v>
      </c>
      <c r="CG347" s="96">
        <f>PRODUCT('mil mi val'!$C419:CF419)</f>
        <v>0.49545599795307682</v>
      </c>
      <c r="CH347" s="96">
        <f>PRODUCT('mil mi val'!$C419:CG419)</f>
        <v>0.49105882597124328</v>
      </c>
      <c r="CI347" s="96">
        <f>PRODUCT('mil mi val'!$C419:CH419)</f>
        <v>0.48670067889074853</v>
      </c>
      <c r="CJ347" s="96">
        <f>PRODUCT('mil mi val'!$C419:CI419)</f>
        <v>0.48238121036559317</v>
      </c>
      <c r="CK347" s="96">
        <f>PRODUCT('mil mi val'!$C419:CJ419)</f>
        <v>0.47810007712359853</v>
      </c>
      <c r="CL347" s="96">
        <f>PRODUCT('mil mi val'!$C419:CK419)</f>
        <v>0.47385693893912662</v>
      </c>
      <c r="CM347" s="96">
        <f>PRODUCT('mil mi val'!$C419:CL419)</f>
        <v>0.4696514586060419</v>
      </c>
      <c r="CN347" s="96">
        <f>PRODUCT('mil mi val'!$C419:CM419)</f>
        <v>0.46548330191091331</v>
      </c>
      <c r="CO347" s="96">
        <f>PRODUCT('mil mi val'!$C419:CN419)</f>
        <v>0.46135213760645394</v>
      </c>
      <c r="CP347" s="96">
        <f>PRODUCT('mil mi val'!$C419:CO419)</f>
        <v>0.4572576373851967</v>
      </c>
      <c r="CQ347" s="96">
        <f>PRODUCT('mil mi val'!$C419:CP419)</f>
        <v>0.45319947585340309</v>
      </c>
      <c r="CR347" s="96">
        <f>PRODUCT('mil mi val'!$C419:CQ419)</f>
        <v>0.44917733050520414</v>
      </c>
      <c r="CS347" s="96">
        <f>PRODUCT('mil mi val'!$C419:CR419)</f>
        <v>0.44519088169697046</v>
      </c>
      <c r="CT347" s="96">
        <f>PRODUCT('mil mi val'!$C419:CS419)</f>
        <v>0.44123981262190987</v>
      </c>
      <c r="CU347" s="96">
        <f>PRODUCT('mil mi val'!$C419:CT419)</f>
        <v>0.43732380928489045</v>
      </c>
      <c r="CV347" s="96">
        <f>PRODUCT('mil mi val'!$C419:CU419)</f>
        <v>0.43344256047748708</v>
      </c>
      <c r="CW347" s="96">
        <f>PRODUCT('mil mi val'!$C419:CV419)</f>
        <v>0.42959575775324937</v>
      </c>
      <c r="CX347" s="96">
        <f>PRODUCT('mil mi val'!$C419:CW419)</f>
        <v>0.42578309540318932</v>
      </c>
      <c r="CY347" s="96">
        <f>PRODUCT('mil mi val'!$C419:CX419)</f>
        <v>0.42200427043148603</v>
      </c>
      <c r="CZ347" s="96">
        <f>PRODUCT('mil mi val'!$C419:CY419)</f>
        <v>0.41825898253140659</v>
      </c>
      <c r="DA347" s="96">
        <f>PRODUCT('mil mi val'!$C419:CZ419)</f>
        <v>0.41454693406144039</v>
      </c>
      <c r="DB347" s="96">
        <f>PRODUCT('mil mi val'!$C419:DA419)</f>
        <v>0.41086783002164512</v>
      </c>
      <c r="DC347" s="96">
        <f>PRODUCT('mil mi val'!$C419:DB419)</f>
        <v>0.40722137803020303</v>
      </c>
      <c r="DD347" s="96">
        <f>PRODUCT('mil mi val'!$C419:DC419)</f>
        <v>0.403607288300185</v>
      </c>
      <c r="DE347" s="96">
        <f>PRODUCT('mil mi val'!$C419:DE419)</f>
        <v>0.39647504931317423</v>
      </c>
      <c r="DF347" s="96">
        <f>PRODUCT('mil mi val'!$C419:DF419)</f>
        <v>0.39295633325051982</v>
      </c>
      <c r="DG347" s="96">
        <f>PRODUCT('mil mi val'!$C419:DG419)</f>
        <v>0.38946884579292146</v>
      </c>
      <c r="DH347" s="96">
        <f>PRODUCT('mil mi val'!$C419:DH419)</f>
        <v>0.3860123097865093</v>
      </c>
      <c r="DI347" s="96">
        <f>PRODUCT('mil mi val'!$C419:DI419)</f>
        <v>0.38258645053715407</v>
      </c>
      <c r="DJ347" s="96">
        <f>PRODUCT('mil mi val'!$C419:DJ419)</f>
        <v>0.37919099578863685</v>
      </c>
      <c r="DK347" s="96">
        <f>PRODUCT('mil mi val'!$C419:DK419)</f>
        <v>0.37582567570101272</v>
      </c>
      <c r="DL347" s="96">
        <f>PRODUCT('mil mi val'!$C419:DL419)</f>
        <v>0.37249022282916622</v>
      </c>
      <c r="DM347" s="96">
        <f>PRODUCT('mil mi val'!$C419:DM419)</f>
        <v>0.36918437210155736</v>
      </c>
      <c r="DN347" s="96">
        <f>PRODUCT('mil mi val'!$C419:DN419)</f>
        <v>0.36590786079915605</v>
      </c>
      <c r="DO347" s="96">
        <f>PRODUCT('mil mi val'!$C419:DO419)</f>
        <v>0.36266042853456354</v>
      </c>
      <c r="DP347" s="96">
        <f>PRODUCT('mil mi val'!$C419:DP419)</f>
        <v>0.35944181723131929</v>
      </c>
      <c r="DQ347" s="96">
        <f>PRODUCT('mil mi val'!$C419:DQ419)</f>
        <v>0.35625177110339135</v>
      </c>
      <c r="DR347" s="96">
        <f>PRODUCT('mil mi val'!$C419:DR419)</f>
        <v>0.35309003663484878</v>
      </c>
      <c r="DS347" s="96">
        <f>PRODUCT('mil mi val'!$C419:DS419)</f>
        <v>0.34995636255971452</v>
      </c>
      <c r="DT347" s="96">
        <f>PRODUCT('mil mi val'!$C419:DT419)</f>
        <v>0.34685049984199706</v>
      </c>
    </row>
    <row r="348" spans="2:124" ht="15" x14ac:dyDescent="0.25">
      <c r="B348" s="55">
        <v>93</v>
      </c>
      <c r="C348" s="96">
        <v>1</v>
      </c>
      <c r="D348" s="96">
        <f>PRODUCT('mil mi val'!$C420:C420)</f>
        <v>0.99531300516162147</v>
      </c>
      <c r="E348" s="96">
        <f>PRODUCT('mil mi val'!$C420:D420)</f>
        <v>0.99025290614657624</v>
      </c>
      <c r="F348" s="96">
        <f>PRODUCT('mil mi val'!$C420:E420)</f>
        <v>0.98482190355229682</v>
      </c>
      <c r="G348" s="96">
        <f>PRODUCT('mil mi val'!$C420:F420)</f>
        <v>0.97905321135458245</v>
      </c>
      <c r="H348" s="96">
        <f>PRODUCT('mil mi val'!$C420:G420)</f>
        <v>0.97301114409216638</v>
      </c>
      <c r="I348" s="96">
        <f>PRODUCT('mil mi val'!$C420:H420)</f>
        <v>0.96679085345744864</v>
      </c>
      <c r="J348" s="96">
        <f>PRODUCT('mil mi val'!$C420:I420)</f>
        <v>0.96043685362620801</v>
      </c>
      <c r="K348" s="96">
        <f>PRODUCT('mil mi val'!$C420:J420)</f>
        <v>0.95392488297810307</v>
      </c>
      <c r="L348" s="96">
        <f>PRODUCT('mil mi val'!$C420:K420)</f>
        <v>0.94723474559789655</v>
      </c>
      <c r="M348" s="96">
        <f>PRODUCT('mil mi val'!$C420:L420)</f>
        <v>0.94035102698329176</v>
      </c>
      <c r="N348" s="96">
        <f>PRODUCT('mil mi val'!$C420:M420)</f>
        <v>0.93326382404366881</v>
      </c>
      <c r="O348" s="96">
        <f>PRODUCT('mil mi val'!$C420:N420)</f>
        <v>0.9259695218289532</v>
      </c>
      <c r="P348" s="96">
        <f>PRODUCT('mil mi val'!$C420:O420)</f>
        <v>0.91847170159347402</v>
      </c>
      <c r="Q348" s="96">
        <f>PRODUCT('mil mi val'!$C420:P420)</f>
        <v>0.91078191361091765</v>
      </c>
      <c r="R348" s="96">
        <f>PRODUCT('mil mi val'!$C420:Q420)</f>
        <v>0.90292058474261683</v>
      </c>
      <c r="S348" s="96">
        <f>PRODUCT('mil mi val'!$C420:R420)</f>
        <v>0.89504260264073754</v>
      </c>
      <c r="T348" s="96">
        <f>PRODUCT('mil mi val'!$C420:S420)</f>
        <v>0.88723335593269714</v>
      </c>
      <c r="U348" s="96">
        <f>PRODUCT('mil mi val'!$C420:T420)</f>
        <v>0.87949224490218436</v>
      </c>
      <c r="V348" s="96">
        <f>PRODUCT('mil mi val'!$C420:U420)</f>
        <v>0.87181867506541277</v>
      </c>
      <c r="W348" s="96">
        <f>PRODUCT('mil mi val'!$C420:V420)</f>
        <v>0.86421205712546711</v>
      </c>
      <c r="X348" s="96">
        <f>PRODUCT('mil mi val'!$C420:W420)</f>
        <v>0.85667180692704747</v>
      </c>
      <c r="Y348" s="96">
        <f>PRODUCT('mil mi val'!$C420:X420)</f>
        <v>0.84919734541160896</v>
      </c>
      <c r="Z348" s="96">
        <f>PRODUCT('mil mi val'!$C420:Y420)</f>
        <v>0.84178809857289272</v>
      </c>
      <c r="AA348" s="96">
        <f>PRODUCT('mil mi val'!$C420:Z420)</f>
        <v>0.83444349741284429</v>
      </c>
      <c r="AB348" s="96">
        <f>PRODUCT('mil mi val'!$C420:AA420)</f>
        <v>0.82716297789791726</v>
      </c>
      <c r="AC348" s="96">
        <f>PRODUCT('mil mi val'!$C420:AB420)</f>
        <v>0.81994598091575799</v>
      </c>
      <c r="AD348" s="96">
        <f>PRODUCT('mil mi val'!$C420:AC420)</f>
        <v>0.81279195223226797</v>
      </c>
      <c r="AE348" s="96">
        <f>PRODUCT('mil mi val'!$C420:AD420)</f>
        <v>0.80570034244904143</v>
      </c>
      <c r="AF348" s="96">
        <f>PRODUCT('mil mi val'!$C420:AE420)</f>
        <v>0.79867060696117353</v>
      </c>
      <c r="AG348" s="96">
        <f>PRODUCT('mil mi val'!$C420:AF420)</f>
        <v>0.79170220591543727</v>
      </c>
      <c r="AH348" s="96">
        <f>PRODUCT('mil mi val'!$C420:AG420)</f>
        <v>0.78479460416882507</v>
      </c>
      <c r="AI348" s="96">
        <f>PRODUCT('mil mi val'!$C420:AH420)</f>
        <v>0.77794727124745211</v>
      </c>
      <c r="AJ348" s="96">
        <f>PRODUCT('mil mi val'!$C420:AI420)</f>
        <v>0.77115968130581813</v>
      </c>
      <c r="AK348" s="96">
        <f>PRODUCT('mil mi val'!$C420:AJ420)</f>
        <v>0.76443131308642487</v>
      </c>
      <c r="AL348" s="96">
        <f>PRODUCT('mil mi val'!$C420:AK420)</f>
        <v>0.75776164987974581</v>
      </c>
      <c r="AM348" s="96">
        <f>PRODUCT('mil mi val'!$C420:AL420)</f>
        <v>0.75115017948454499</v>
      </c>
      <c r="AN348" s="96">
        <f>PRODUCT('mil mi val'!$C420:AM420)</f>
        <v>0.7445963941685424</v>
      </c>
      <c r="AO348" s="96">
        <f>PRODUCT('mil mi val'!$C420:AN420)</f>
        <v>0.73809979062942188</v>
      </c>
      <c r="AP348" s="96">
        <f>PRODUCT('mil mi val'!$C420:AO420)</f>
        <v>0.73165986995618015</v>
      </c>
      <c r="AQ348" s="96">
        <f>PRODUCT('mil mi val'!$C420:AP420)</f>
        <v>0.72527613759081244</v>
      </c>
      <c r="AR348" s="96">
        <f>PRODUCT('mil mi val'!$C420:AQ420)</f>
        <v>0.71894810329033265</v>
      </c>
      <c r="AS348" s="96">
        <f>PRODUCT('mil mi val'!$C420:AR420)</f>
        <v>0.71267528108912448</v>
      </c>
      <c r="AT348" s="96">
        <f>PRODUCT('mil mi val'!$C420:AS420)</f>
        <v>0.70645718926162193</v>
      </c>
      <c r="AU348" s="96">
        <f>PRODUCT('mil mi val'!$C420:AT420)</f>
        <v>0.70029335028531425</v>
      </c>
      <c r="AV348" s="96">
        <f>PRODUCT('mil mi val'!$C420:AU420)</f>
        <v>0.69418329080407493</v>
      </c>
      <c r="AW348" s="96">
        <f>PRODUCT('mil mi val'!$C420:AV420)</f>
        <v>0.68812654159180942</v>
      </c>
      <c r="AX348" s="96">
        <f>PRODUCT('mil mi val'!$C420:AW420)</f>
        <v>0.68212263751642088</v>
      </c>
      <c r="AY348" s="96">
        <f>PRODUCT('mil mi val'!$C420:AX420)</f>
        <v>0.67617111750409009</v>
      </c>
      <c r="AZ348" s="96">
        <f>PRODUCT('mil mi val'!$C420:AY420)</f>
        <v>0.67027152450386696</v>
      </c>
      <c r="BA348" s="96">
        <f>PRODUCT('mil mi val'!$C420:AZ420)</f>
        <v>0.66442340545257073</v>
      </c>
      <c r="BB348" s="96">
        <f>PRODUCT('mil mi val'!$C420:BA420)</f>
        <v>0.65862631123999704</v>
      </c>
      <c r="BC348" s="96">
        <f>PRODUCT('mil mi val'!$C420:BB420)</f>
        <v>0.65287979667442808</v>
      </c>
      <c r="BD348" s="96">
        <f>PRODUCT('mil mi val'!$C420:BC420)</f>
        <v>0.64718342044844368</v>
      </c>
      <c r="BE348" s="96">
        <f>PRODUCT('mil mi val'!$C420:BD420)</f>
        <v>0.641536745105031</v>
      </c>
      <c r="BF348" s="96">
        <f>PRODUCT('mil mi val'!$C420:BE420)</f>
        <v>0.63593933700398964</v>
      </c>
      <c r="BG348" s="96">
        <f>PRODUCT('mil mi val'!$C420:BF420)</f>
        <v>0.63039076628862989</v>
      </c>
      <c r="BH348" s="96">
        <f>PRODUCT('mil mi val'!$C420:BG420)</f>
        <v>0.62489060685276165</v>
      </c>
      <c r="BI348" s="96">
        <f>PRODUCT('mil mi val'!$C420:BH420)</f>
        <v>0.61943843630797135</v>
      </c>
      <c r="BJ348" s="96">
        <f>PRODUCT('mil mi val'!$C420:BI420)</f>
        <v>0.61403383595118433</v>
      </c>
      <c r="BK348" s="96">
        <f>PRODUCT('mil mi val'!$C420:BJ420)</f>
        <v>0.60867639073251023</v>
      </c>
      <c r="BL348" s="96">
        <f>PRODUCT('mil mi val'!$C420:BK420)</f>
        <v>0.60336568922336908</v>
      </c>
      <c r="BM348" s="96">
        <f>PRODUCT('mil mi val'!$C420:BL420)</f>
        <v>0.59810132358489521</v>
      </c>
      <c r="BN348" s="96">
        <f>PRODUCT('mil mi val'!$C420:BM420)</f>
        <v>0.59288288953661705</v>
      </c>
      <c r="BO348" s="96">
        <f>PRODUCT('mil mi val'!$C420:BN420)</f>
        <v>0.58770998632541005</v>
      </c>
      <c r="BP348" s="96">
        <f>PRODUCT('mil mi val'!$C420:BO420)</f>
        <v>0.58258221669472088</v>
      </c>
      <c r="BQ348" s="96">
        <f>PRODUCT('mil mi val'!$C420:BP420)</f>
        <v>0.57749918685405943</v>
      </c>
      <c r="BR348" s="96">
        <f>PRODUCT('mil mi val'!$C420:BQ420)</f>
        <v>0.57246050644875779</v>
      </c>
      <c r="BS348" s="96">
        <f>PRODUCT('mil mi val'!$C420:BR420)</f>
        <v>0.56746578852999241</v>
      </c>
      <c r="BT348" s="96">
        <f>PRODUCT('mil mi val'!$C420:BS420)</f>
        <v>0.56251464952506824</v>
      </c>
      <c r="BU348" s="96">
        <f>PRODUCT('mil mi val'!$C420:BT420)</f>
        <v>0.55760670920796207</v>
      </c>
      <c r="BV348" s="96">
        <f>PRODUCT('mil mi val'!$C420:BU420)</f>
        <v>0.55274159067012263</v>
      </c>
      <c r="BW348" s="96">
        <f>PRODUCT('mil mi val'!$C420:BV420)</f>
        <v>0.54791892029152578</v>
      </c>
      <c r="BX348" s="96">
        <f>PRODUCT('mil mi val'!$C420:BW420)</f>
        <v>0.54313832771198223</v>
      </c>
      <c r="BY348" s="96">
        <f>PRODUCT('mil mi val'!$C420:BX420)</f>
        <v>0.53839944580269516</v>
      </c>
      <c r="BZ348" s="96">
        <f>PRODUCT('mil mi val'!$C420:BY420)</f>
        <v>0.53370191063806671</v>
      </c>
      <c r="CA348" s="96">
        <f>PRODUCT('mil mi val'!$C420:BZ420)</f>
        <v>0.52904536146774961</v>
      </c>
      <c r="CB348" s="96">
        <f>PRODUCT('mil mi val'!$C420:CA420)</f>
        <v>0.52442944068894348</v>
      </c>
      <c r="CC348" s="96">
        <f>PRODUCT('mil mi val'!$C420:CB420)</f>
        <v>0.51985379381893249</v>
      </c>
      <c r="CD348" s="96">
        <f>PRODUCT('mil mi val'!$C420:CC420)</f>
        <v>0.51531806946786229</v>
      </c>
      <c r="CE348" s="96">
        <f>PRODUCT('mil mi val'!$C420:CD420)</f>
        <v>0.51082191931175525</v>
      </c>
      <c r="CF348" s="96">
        <f>PRODUCT('mil mi val'!$C420:CE420)</f>
        <v>0.50636499806576019</v>
      </c>
      <c r="CG348" s="96">
        <f>PRODUCT('mil mi val'!$C420:CF420)</f>
        <v>0.50194696345763645</v>
      </c>
      <c r="CH348" s="96">
        <f>PRODUCT('mil mi val'!$C420:CG420)</f>
        <v>0.49756747620146857</v>
      </c>
      <c r="CI348" s="96">
        <f>PRODUCT('mil mi val'!$C420:CH420)</f>
        <v>0.49322619997161077</v>
      </c>
      <c r="CJ348" s="96">
        <f>PRODUCT('mil mi val'!$C420:CI420)</f>
        <v>0.48892280137685845</v>
      </c>
      <c r="CK348" s="96">
        <f>PRODUCT('mil mi val'!$C420:CJ420)</f>
        <v>0.48465694993484537</v>
      </c>
      <c r="CL348" s="96">
        <f>PRODUCT('mil mi val'!$C420:CK420)</f>
        <v>0.48042831804666386</v>
      </c>
      <c r="CM348" s="96">
        <f>PRODUCT('mil mi val'!$C420:CL420)</f>
        <v>0.47623658097170674</v>
      </c>
      <c r="CN348" s="96">
        <f>PRODUCT('mil mi val'!$C420:CM420)</f>
        <v>0.47208141680272858</v>
      </c>
      <c r="CO348" s="96">
        <f>PRODUCT('mil mi val'!$C420:CN420)</f>
        <v>0.4679625064411248</v>
      </c>
      <c r="CP348" s="96">
        <f>PRODUCT('mil mi val'!$C420:CO420)</f>
        <v>0.46387953357242601</v>
      </c>
      <c r="CQ348" s="96">
        <f>PRODUCT('mil mi val'!$C420:CP420)</f>
        <v>0.45983218464200659</v>
      </c>
      <c r="CR348" s="96">
        <f>PRODUCT('mil mi val'!$C420:CQ420)</f>
        <v>0.45582014883100508</v>
      </c>
      <c r="CS348" s="96">
        <f>PRODUCT('mil mi val'!$C420:CR420)</f>
        <v>0.45184311803245458</v>
      </c>
      <c r="CT348" s="96">
        <f>PRODUCT('mil mi val'!$C420:CS420)</f>
        <v>0.44790078682762141</v>
      </c>
      <c r="CU348" s="96">
        <f>PRODUCT('mil mi val'!$C420:CT420)</f>
        <v>0.44399285246255044</v>
      </c>
      <c r="CV348" s="96">
        <f>PRODUCT('mil mi val'!$C420:CU420)</f>
        <v>0.44011901482481469</v>
      </c>
      <c r="CW348" s="96">
        <f>PRODUCT('mil mi val'!$C420:CV420)</f>
        <v>0.4362789764204682</v>
      </c>
      <c r="CX348" s="96">
        <f>PRODUCT('mil mi val'!$C420:CW420)</f>
        <v>0.43247244235119964</v>
      </c>
      <c r="CY348" s="96">
        <f>PRODUCT('mil mi val'!$C420:CX420)</f>
        <v>0.42869912029168544</v>
      </c>
      <c r="CZ348" s="96">
        <f>PRODUCT('mil mi val'!$C420:CY420)</f>
        <v>0.4249587204671405</v>
      </c>
      <c r="DA348" s="96">
        <f>PRODUCT('mil mi val'!$C420:CZ420)</f>
        <v>0.42125095563106474</v>
      </c>
      <c r="DB348" s="96">
        <f>PRODUCT('mil mi val'!$C420:DA420)</f>
        <v>0.41757554104318373</v>
      </c>
      <c r="DC348" s="96">
        <f>PRODUCT('mil mi val'!$C420:DB420)</f>
        <v>0.41393219444758195</v>
      </c>
      <c r="DD348" s="96">
        <f>PRODUCT('mil mi val'!$C420:DC420)</f>
        <v>0.41032063605102681</v>
      </c>
      <c r="DE348" s="96">
        <f>PRODUCT('mil mi val'!$C420:DE420)</f>
        <v>0.40319177686680618</v>
      </c>
      <c r="DF348" s="96">
        <f>PRODUCT('mil mi val'!$C420:DF420)</f>
        <v>0.39967392861364331</v>
      </c>
      <c r="DG348" s="96">
        <f>PRODUCT('mil mi val'!$C420:DG420)</f>
        <v>0.39618677358648929</v>
      </c>
      <c r="DH348" s="96">
        <f>PRODUCT('mil mi val'!$C420:DH420)</f>
        <v>0.39273004398694716</v>
      </c>
      <c r="DI348" s="96">
        <f>PRODUCT('mil mi val'!$C420:DI420)</f>
        <v>0.38930347435316104</v>
      </c>
      <c r="DJ348" s="96">
        <f>PRODUCT('mil mi val'!$C420:DJ420)</f>
        <v>0.38590680153942969</v>
      </c>
      <c r="DK348" s="96">
        <f>PRODUCT('mil mi val'!$C420:DK420)</f>
        <v>0.38253976469599815</v>
      </c>
      <c r="DL348" s="96">
        <f>PRODUCT('mil mi val'!$C420:DL420)</f>
        <v>0.37920210524902559</v>
      </c>
      <c r="DM348" s="96">
        <f>PRODUCT('mil mi val'!$C420:DM420)</f>
        <v>0.37589356688072784</v>
      </c>
      <c r="DN348" s="96">
        <f>PRODUCT('mil mi val'!$C420:DN420)</f>
        <v>0.37261389550969348</v>
      </c>
      <c r="DO348" s="96">
        <f>PRODUCT('mil mi val'!$C420:DO420)</f>
        <v>0.36936283927137142</v>
      </c>
      <c r="DP348" s="96">
        <f>PRODUCT('mil mi val'!$C420:DP420)</f>
        <v>0.36614014849872872</v>
      </c>
      <c r="DQ348" s="96">
        <f>PRODUCT('mil mi val'!$C420:DQ420)</f>
        <v>0.36294557570307734</v>
      </c>
      <c r="DR348" s="96">
        <f>PRODUCT('mil mi val'!$C420:DR420)</f>
        <v>0.35977887555506799</v>
      </c>
      <c r="DS348" s="96">
        <f>PRODUCT('mil mi val'!$C420:DS420)</f>
        <v>0.35663980486585001</v>
      </c>
      <c r="DT348" s="96">
        <f>PRODUCT('mil mi val'!$C420:DT420)</f>
        <v>0.3535281225683955</v>
      </c>
    </row>
    <row r="349" spans="2:124" ht="15" x14ac:dyDescent="0.25">
      <c r="B349" s="55">
        <v>94</v>
      </c>
      <c r="C349" s="96">
        <v>1</v>
      </c>
      <c r="D349" s="96">
        <f>PRODUCT('mil mi val'!$C421:C421)</f>
        <v>0.99535404232668001</v>
      </c>
      <c r="E349" s="96">
        <f>PRODUCT('mil mi val'!$C421:D421)</f>
        <v>0.99037050354360867</v>
      </c>
      <c r="F349" s="96">
        <f>PRODUCT('mil mi val'!$C421:E421)</f>
        <v>0.98504877753186704</v>
      </c>
      <c r="G349" s="96">
        <f>PRODUCT('mil mi val'!$C421:F421)</f>
        <v>0.97941788931527829</v>
      </c>
      <c r="H349" s="96">
        <f>PRODUCT('mil mi val'!$C421:G421)</f>
        <v>0.9735369686485239</v>
      </c>
      <c r="I349" s="96">
        <f>PRODUCT('mil mi val'!$C421:H421)</f>
        <v>0.96749513943444798</v>
      </c>
      <c r="J349" s="96">
        <f>PRODUCT('mil mi val'!$C421:I421)</f>
        <v>0.96133281991828723</v>
      </c>
      <c r="K349" s="96">
        <f>PRODUCT('mil mi val'!$C421:J421)</f>
        <v>0.95502424108864281</v>
      </c>
      <c r="L349" s="96">
        <f>PRODUCT('mil mi val'!$C421:K421)</f>
        <v>0.94854773369233369</v>
      </c>
      <c r="M349" s="96">
        <f>PRODUCT('mil mi val'!$C421:L421)</f>
        <v>0.94188637883396042</v>
      </c>
      <c r="N349" s="96">
        <f>PRODUCT('mil mi val'!$C421:M421)</f>
        <v>0.93502870957621786</v>
      </c>
      <c r="O349" s="96">
        <f>PRODUCT('mil mi val'!$C421:N421)</f>
        <v>0.9279694396121756</v>
      </c>
      <c r="P349" s="96">
        <f>PRODUCT('mil mi val'!$C421:O421)</f>
        <v>0.92071024780866506</v>
      </c>
      <c r="Q349" s="96">
        <f>PRODUCT('mil mi val'!$C421:P421)</f>
        <v>0.91326066511637449</v>
      </c>
      <c r="R349" s="96">
        <f>PRODUCT('mil mi val'!$C421:Q421)</f>
        <v>0.90563892326008888</v>
      </c>
      <c r="S349" s="96">
        <f>PRODUCT('mil mi val'!$C421:R421)</f>
        <v>0.89787306949313361</v>
      </c>
      <c r="T349" s="96">
        <f>PRODUCT('mil mi val'!$C421:S421)</f>
        <v>0.89017380792223</v>
      </c>
      <c r="U349" s="96">
        <f>PRODUCT('mil mi val'!$C421:T421)</f>
        <v>0.88254056751929688</v>
      </c>
      <c r="V349" s="96">
        <f>PRODUCT('mil mi val'!$C421:U421)</f>
        <v>0.87497278215281893</v>
      </c>
      <c r="W349" s="96">
        <f>PRODUCT('mil mi val'!$C421:V421)</f>
        <v>0.86746989054585855</v>
      </c>
      <c r="X349" s="96">
        <f>PRODUCT('mil mi val'!$C421:W421)</f>
        <v>0.86003133623442785</v>
      </c>
      <c r="Y349" s="96">
        <f>PRODUCT('mil mi val'!$C421:X421)</f>
        <v>0.85265656752621766</v>
      </c>
      <c r="Z349" s="96">
        <f>PRODUCT('mil mi val'!$C421:Y421)</f>
        <v>0.84534503745968037</v>
      </c>
      <c r="AA349" s="96">
        <f>PRODUCT('mil mi val'!$C421:Z421)</f>
        <v>0.83809620376346361</v>
      </c>
      <c r="AB349" s="96">
        <f>PRODUCT('mil mi val'!$C421:AA421)</f>
        <v>0.83090952881619196</v>
      </c>
      <c r="AC349" s="96">
        <f>PRODUCT('mil mi val'!$C421:AB421)</f>
        <v>0.82378447960659307</v>
      </c>
      <c r="AD349" s="96">
        <f>PRODUCT('mil mi val'!$C421:AC421)</f>
        <v>0.81672052769396652</v>
      </c>
      <c r="AE349" s="96">
        <f>PRODUCT('mil mi val'!$C421:AD421)</f>
        <v>0.80971714916899074</v>
      </c>
      <c r="AF349" s="96">
        <f>PRODUCT('mil mi val'!$C421:AE421)</f>
        <v>0.80277382461486668</v>
      </c>
      <c r="AG349" s="96">
        <f>PRODUCT('mil mi val'!$C421:AF421)</f>
        <v>0.79589003906879419</v>
      </c>
      <c r="AH349" s="96">
        <f>PRODUCT('mil mi val'!$C421:AG421)</f>
        <v>0.78906528198377923</v>
      </c>
      <c r="AI349" s="96">
        <f>PRODUCT('mil mi val'!$C421:AH421)</f>
        <v>0.78229904719076837</v>
      </c>
      <c r="AJ349" s="96">
        <f>PRODUCT('mil mi val'!$C421:AI421)</f>
        <v>0.77559083286110753</v>
      </c>
      <c r="AK349" s="96">
        <f>PRODUCT('mil mi val'!$C421:AJ421)</f>
        <v>0.76894014146932355</v>
      </c>
      <c r="AL349" s="96">
        <f>PRODUCT('mil mi val'!$C421:AK421)</f>
        <v>0.76234647975622405</v>
      </c>
      <c r="AM349" s="96">
        <f>PRODUCT('mil mi val'!$C421:AL421)</f>
        <v>0.75580935869231447</v>
      </c>
      <c r="AN349" s="96">
        <f>PRODUCT('mil mi val'!$C421:AM421)</f>
        <v>0.74932829344152785</v>
      </c>
      <c r="AO349" s="96">
        <f>PRODUCT('mil mi val'!$C421:AN421)</f>
        <v>0.7429028033252667</v>
      </c>
      <c r="AP349" s="96">
        <f>PRODUCT('mil mi val'!$C421:AO421)</f>
        <v>0.73653241178675255</v>
      </c>
      <c r="AQ349" s="96">
        <f>PRODUCT('mil mi val'!$C421:AP421)</f>
        <v>0.73021664635568118</v>
      </c>
      <c r="AR349" s="96">
        <f>PRODUCT('mil mi val'!$C421:AQ421)</f>
        <v>0.72395503861318122</v>
      </c>
      <c r="AS349" s="96">
        <f>PRODUCT('mil mi val'!$C421:AR421)</f>
        <v>0.7177471241570732</v>
      </c>
      <c r="AT349" s="96">
        <f>PRODUCT('mil mi val'!$C421:AS421)</f>
        <v>0.71159244256742626</v>
      </c>
      <c r="AU349" s="96">
        <f>PRODUCT('mil mi val'!$C421:AT421)</f>
        <v>0.70549053737241063</v>
      </c>
      <c r="AV349" s="96">
        <f>PRODUCT('mil mi val'!$C421:AU421)</f>
        <v>0.69944095601444223</v>
      </c>
      <c r="AW349" s="96">
        <f>PRODUCT('mil mi val'!$C421:AV421)</f>
        <v>0.69344324981661842</v>
      </c>
      <c r="AX349" s="96">
        <f>PRODUCT('mil mi val'!$C421:AW421)</f>
        <v>0.68749697394944087</v>
      </c>
      <c r="AY349" s="96">
        <f>PRODUCT('mil mi val'!$C421:AX421)</f>
        <v>0.68160168739782445</v>
      </c>
      <c r="AZ349" s="96">
        <f>PRODUCT('mil mi val'!$C421:AY421)</f>
        <v>0.67575695292838811</v>
      </c>
      <c r="BA349" s="96">
        <f>PRODUCT('mil mi val'!$C421:AZ421)</f>
        <v>0.66996233705702724</v>
      </c>
      <c r="BB349" s="96">
        <f>PRODUCT('mil mi val'!$C421:BA421)</f>
        <v>0.66421741001676327</v>
      </c>
      <c r="BC349" s="96">
        <f>PRODUCT('mil mi val'!$C421:BB421)</f>
        <v>0.65852174572586952</v>
      </c>
      <c r="BD349" s="96">
        <f>PRODUCT('mil mi val'!$C421:BC421)</f>
        <v>0.65287492175627015</v>
      </c>
      <c r="BE349" s="96">
        <f>PRODUCT('mil mi val'!$C421:BD421)</f>
        <v>0.64727651930221008</v>
      </c>
      <c r="BF349" s="96">
        <f>PRODUCT('mil mi val'!$C421:BE421)</f>
        <v>0.64172612314919364</v>
      </c>
      <c r="BG349" s="96">
        <f>PRODUCT('mil mi val'!$C421:BF421)</f>
        <v>0.63622332164318929</v>
      </c>
      <c r="BH349" s="96">
        <f>PRODUCT('mil mi val'!$C421:BG421)</f>
        <v>0.63076770666009896</v>
      </c>
      <c r="BI349" s="96">
        <f>PRODUCT('mil mi val'!$C421:BH421)</f>
        <v>0.62535887357548858</v>
      </c>
      <c r="BJ349" s="96">
        <f>PRODUCT('mil mi val'!$C421:BI421)</f>
        <v>0.61999642123457877</v>
      </c>
      <c r="BK349" s="96">
        <f>PRODUCT('mil mi val'!$C421:BJ421)</f>
        <v>0.61467995192249225</v>
      </c>
      <c r="BL349" s="96">
        <f>PRODUCT('mil mi val'!$C421:BK421)</f>
        <v>0.60940907133475686</v>
      </c>
      <c r="BM349" s="96">
        <f>PRODUCT('mil mi val'!$C421:BL421)</f>
        <v>0.60418338854806131</v>
      </c>
      <c r="BN349" s="96">
        <f>PRODUCT('mil mi val'!$C421:BM421)</f>
        <v>0.59900251599126164</v>
      </c>
      <c r="BO349" s="96">
        <f>PRODUCT('mil mi val'!$C421:BN421)</f>
        <v>0.59386606941663656</v>
      </c>
      <c r="BP349" s="96">
        <f>PRODUCT('mil mi val'!$C421:BO421)</f>
        <v>0.58877366787138885</v>
      </c>
      <c r="BQ349" s="96">
        <f>PRODUCT('mil mi val'!$C421:BP421)</f>
        <v>0.58372493366939171</v>
      </c>
      <c r="BR349" s="96">
        <f>PRODUCT('mil mi val'!$C421:BQ421)</f>
        <v>0.57871949236317666</v>
      </c>
      <c r="BS349" s="96">
        <f>PRODUCT('mil mi val'!$C421:BR421)</f>
        <v>0.57375697271616244</v>
      </c>
      <c r="BT349" s="96">
        <f>PRODUCT('mil mi val'!$C421:BS421)</f>
        <v>0.56883700667512138</v>
      </c>
      <c r="BU349" s="96">
        <f>PRODUCT('mil mi val'!$C421:BT421)</f>
        <v>0.56395922934288223</v>
      </c>
      <c r="BV349" s="96">
        <f>PRODUCT('mil mi val'!$C421:BU421)</f>
        <v>0.55912327895126701</v>
      </c>
      <c r="BW349" s="96">
        <f>PRODUCT('mil mi val'!$C421:BV421)</f>
        <v>0.55432879683425995</v>
      </c>
      <c r="BX349" s="96">
        <f>PRODUCT('mil mi val'!$C421:BW421)</f>
        <v>0.54957542740140619</v>
      </c>
      <c r="BY349" s="96">
        <f>PRODUCT('mil mi val'!$C421:BX421)</f>
        <v>0.54486281811143911</v>
      </c>
      <c r="BZ349" s="96">
        <f>PRODUCT('mil mi val'!$C421:BY421)</f>
        <v>0.54019061944613356</v>
      </c>
      <c r="CA349" s="96">
        <f>PRODUCT('mil mi val'!$C421:BZ421)</f>
        <v>0.53555848488438296</v>
      </c>
      <c r="CB349" s="96">
        <f>PRODUCT('mil mi val'!$C421:CA421)</f>
        <v>0.53096607087649939</v>
      </c>
      <c r="CC349" s="96">
        <f>PRODUCT('mil mi val'!$C421:CB421)</f>
        <v>0.52641303681873342</v>
      </c>
      <c r="CD349" s="96">
        <f>PRODUCT('mil mi val'!$C421:CC421)</f>
        <v>0.52189904502801276</v>
      </c>
      <c r="CE349" s="96">
        <f>PRODUCT('mil mi val'!$C421:CD421)</f>
        <v>0.51742376071689755</v>
      </c>
      <c r="CF349" s="96">
        <f>PRODUCT('mil mi val'!$C421:CE421)</f>
        <v>0.51298685196875016</v>
      </c>
      <c r="CG349" s="96">
        <f>PRODUCT('mil mi val'!$C421:CF421)</f>
        <v>0.50858798971311814</v>
      </c>
      <c r="CH349" s="96">
        <f>PRODUCT('mil mi val'!$C421:CG421)</f>
        <v>0.5042268477013282</v>
      </c>
      <c r="CI349" s="96">
        <f>PRODUCT('mil mi val'!$C421:CH421)</f>
        <v>0.49990310248228931</v>
      </c>
      <c r="CJ349" s="96">
        <f>PRODUCT('mil mi val'!$C421:CI421)</f>
        <v>0.4956164333785037</v>
      </c>
      <c r="CK349" s="96">
        <f>PRODUCT('mil mi val'!$C421:CJ421)</f>
        <v>0.49136652246228302</v>
      </c>
      <c r="CL349" s="96">
        <f>PRODUCT('mil mi val'!$C421:CK421)</f>
        <v>0.48715305453216895</v>
      </c>
      <c r="CM349" s="96">
        <f>PRODUCT('mil mi val'!$C421:CL421)</f>
        <v>0.48297571708955561</v>
      </c>
      <c r="CN349" s="96">
        <f>PRODUCT('mil mi val'!$C421:CM421)</f>
        <v>0.47883420031551266</v>
      </c>
      <c r="CO349" s="96">
        <f>PRODUCT('mil mi val'!$C421:CN421)</f>
        <v>0.47472819704780717</v>
      </c>
      <c r="CP349" s="96">
        <f>PRODUCT('mil mi val'!$C421:CO421)</f>
        <v>0.47065740275812223</v>
      </c>
      <c r="CQ349" s="96">
        <f>PRODUCT('mil mi val'!$C421:CP421)</f>
        <v>0.46662151552947134</v>
      </c>
      <c r="CR349" s="96">
        <f>PRODUCT('mil mi val'!$C421:CQ421)</f>
        <v>0.46262023603380614</v>
      </c>
      <c r="CS349" s="96">
        <f>PRODUCT('mil mi val'!$C421:CR421)</f>
        <v>0.45865326750981628</v>
      </c>
      <c r="CT349" s="96">
        <f>PRODUCT('mil mi val'!$C421:CS421)</f>
        <v>0.45472031574091959</v>
      </c>
      <c r="CU349" s="96">
        <f>PRODUCT('mil mi val'!$C421:CT421)</f>
        <v>0.4508210890334412</v>
      </c>
      <c r="CV349" s="96">
        <f>PRODUCT('mil mi val'!$C421:CU421)</f>
        <v>0.44695529819497942</v>
      </c>
      <c r="CW349" s="96">
        <f>PRODUCT('mil mi val'!$C421:CV421)</f>
        <v>0.44312265651295746</v>
      </c>
      <c r="CX349" s="96">
        <f>PRODUCT('mil mi val'!$C421:CW421)</f>
        <v>0.43932287973335887</v>
      </c>
      <c r="CY349" s="96">
        <f>PRODUCT('mil mi val'!$C421:CX421)</f>
        <v>0.43555568603964534</v>
      </c>
      <c r="CZ349" s="96">
        <f>PRODUCT('mil mi val'!$C421:CY421)</f>
        <v>0.43182079603185536</v>
      </c>
      <c r="DA349" s="96">
        <f>PRODUCT('mil mi val'!$C421:CZ421)</f>
        <v>0.42811793270588222</v>
      </c>
      <c r="DB349" s="96">
        <f>PRODUCT('mil mi val'!$C421:DA421)</f>
        <v>0.42444682143292928</v>
      </c>
      <c r="DC349" s="96">
        <f>PRODUCT('mil mi val'!$C421:DB421)</f>
        <v>0.4208071899391419</v>
      </c>
      <c r="DD349" s="96">
        <f>PRODUCT('mil mi val'!$C421:DC421)</f>
        <v>0.41719876828541375</v>
      </c>
      <c r="DE349" s="96">
        <f>PRODUCT('mil mi val'!$C421:DE421)</f>
        <v>0.41007448629550014</v>
      </c>
      <c r="DF349" s="96">
        <f>PRODUCT('mil mi val'!$C421:DF421)</f>
        <v>0.40655809757551625</v>
      </c>
      <c r="DG349" s="96">
        <f>PRODUCT('mil mi val'!$C421:DG421)</f>
        <v>0.40307186188880623</v>
      </c>
      <c r="DH349" s="96">
        <f>PRODUCT('mil mi val'!$C421:DH421)</f>
        <v>0.39961552067310974</v>
      </c>
      <c r="DI349" s="96">
        <f>PRODUCT('mil mi val'!$C421:DI421)</f>
        <v>0.39618881758333779</v>
      </c>
      <c r="DJ349" s="96">
        <f>PRODUCT('mil mi val'!$C421:DJ421)</f>
        <v>0.39279149847256067</v>
      </c>
      <c r="DK349" s="96">
        <f>PRODUCT('mil mi val'!$C421:DK421)</f>
        <v>0.38942331137315844</v>
      </c>
      <c r="DL349" s="96">
        <f>PRODUCT('mil mi val'!$C421:DL421)</f>
        <v>0.38608400647813362</v>
      </c>
      <c r="DM349" s="96">
        <f>PRODUCT('mil mi val'!$C421:DM421)</f>
        <v>0.38277333612258363</v>
      </c>
      <c r="DN349" s="96">
        <f>PRODUCT('mil mi val'!$C421:DN421)</f>
        <v>0.37949105476533246</v>
      </c>
      <c r="DO349" s="96">
        <f>PRODUCT('mil mi val'!$C421:DO421)</f>
        <v>0.37623691897071976</v>
      </c>
      <c r="DP349" s="96">
        <f>PRODUCT('mil mi val'!$C421:DP421)</f>
        <v>0.37301068739054583</v>
      </c>
      <c r="DQ349" s="96">
        <f>PRODUCT('mil mi val'!$C421:DQ421)</f>
        <v>0.36981212074617187</v>
      </c>
      <c r="DR349" s="96">
        <f>PRODUCT('mil mi val'!$C421:DR421)</f>
        <v>0.36664098181077343</v>
      </c>
      <c r="DS349" s="96">
        <f>PRODUCT('mil mi val'!$C421:DS421)</f>
        <v>0.36349703539174605</v>
      </c>
      <c r="DT349" s="96">
        <f>PRODUCT('mil mi val'!$C421:DT421)</f>
        <v>0.36038004831326181</v>
      </c>
    </row>
    <row r="350" spans="2:124" ht="15" x14ac:dyDescent="0.25">
      <c r="B350" s="55">
        <v>95</v>
      </c>
      <c r="C350" s="96">
        <v>1</v>
      </c>
      <c r="D350" s="96">
        <f>PRODUCT('mil mi val'!$C422:C422)</f>
        <v>0.99540096079680984</v>
      </c>
      <c r="E350" s="96">
        <f>PRODUCT('mil mi val'!$C422:D422)</f>
        <v>0.99049385246364441</v>
      </c>
      <c r="F350" s="96">
        <f>PRODUCT('mil mi val'!$C422:E422)</f>
        <v>0.98527977973767888</v>
      </c>
      <c r="G350" s="96">
        <f>PRODUCT('mil mi val'!$C422:F422)</f>
        <v>0.97978421256871817</v>
      </c>
      <c r="H350" s="96">
        <f>PRODUCT('mil mi val'!$C422:G422)</f>
        <v>0.97406178282110667</v>
      </c>
      <c r="I350" s="96">
        <f>PRODUCT('mil mi val'!$C422:H422)</f>
        <v>0.96819652737031825</v>
      </c>
      <c r="J350" s="96">
        <f>PRODUCT('mil mi val'!$C422:I422)</f>
        <v>0.96222514686431493</v>
      </c>
      <c r="K350" s="96">
        <f>PRODUCT('mil mi val'!$C422:J422)</f>
        <v>0.95611997333120147</v>
      </c>
      <c r="L350" s="96">
        <f>PRODUCT('mil mi val'!$C422:K422)</f>
        <v>0.94985764841414744</v>
      </c>
      <c r="M350" s="96">
        <f>PRODUCT('mil mi val'!$C422:L422)</f>
        <v>0.94341959165196843</v>
      </c>
      <c r="N350" s="96">
        <f>PRODUCT('mil mi val'!$C422:M422)</f>
        <v>0.93679263676796731</v>
      </c>
      <c r="O350" s="96">
        <f>PRODUCT('mil mi val'!$C422:N422)</f>
        <v>0.92996972455589255</v>
      </c>
      <c r="P350" s="96">
        <f>PRODUCT('mil mi val'!$C422:O422)</f>
        <v>0.92295063530862564</v>
      </c>
      <c r="Q350" s="96">
        <f>PRODUCT('mil mi val'!$C422:P422)</f>
        <v>0.91574278696322553</v>
      </c>
      <c r="R350" s="96">
        <f>PRODUCT('mil mi val'!$C422:Q422)</f>
        <v>0.90836212367125946</v>
      </c>
      <c r="S350" s="96">
        <f>PRODUCT('mil mi val'!$C422:R422)</f>
        <v>0.90083407257133385</v>
      </c>
      <c r="T350" s="96">
        <f>PRODUCT('mil mi val'!$C422:S422)</f>
        <v>0.89336841019489888</v>
      </c>
      <c r="U350" s="96">
        <f>PRODUCT('mil mi val'!$C422:T422)</f>
        <v>0.88596461949540861</v>
      </c>
      <c r="V350" s="96">
        <f>PRODUCT('mil mi val'!$C422:U422)</f>
        <v>0.87862218771134037</v>
      </c>
      <c r="W350" s="96">
        <f>PRODUCT('mil mi val'!$C422:V422)</f>
        <v>0.87134060633068267</v>
      </c>
      <c r="X350" s="96">
        <f>PRODUCT('mil mi val'!$C422:W422)</f>
        <v>0.86411937105571712</v>
      </c>
      <c r="Y350" s="96">
        <f>PRODUCT('mil mi val'!$C422:X422)</f>
        <v>0.8569579817680929</v>
      </c>
      <c r="Z350" s="96">
        <f>PRODUCT('mil mi val'!$C422:Y422)</f>
        <v>0.84985594249418983</v>
      </c>
      <c r="AA350" s="96">
        <f>PRODUCT('mil mi val'!$C422:Z422)</f>
        <v>0.84281276137076921</v>
      </c>
      <c r="AB350" s="96">
        <f>PRODUCT('mil mi val'!$C422:AA422)</f>
        <v>0.83582795061090898</v>
      </c>
      <c r="AC350" s="96">
        <f>PRODUCT('mil mi val'!$C422:AB422)</f>
        <v>0.82890102647022101</v>
      </c>
      <c r="AD350" s="96">
        <f>PRODUCT('mil mi val'!$C422:AC422)</f>
        <v>0.82203150921334911</v>
      </c>
      <c r="AE350" s="96">
        <f>PRODUCT('mil mi val'!$C422:AD422)</f>
        <v>0.81521892308074351</v>
      </c>
      <c r="AF350" s="96">
        <f>PRODUCT('mil mi val'!$C422:AE422)</f>
        <v>0.80846279625571182</v>
      </c>
      <c r="AG350" s="96">
        <f>PRODUCT('mil mi val'!$C422:AF422)</f>
        <v>0.80176266083174264</v>
      </c>
      <c r="AH350" s="96">
        <f>PRODUCT('mil mi val'!$C422:AG422)</f>
        <v>0.79511805278009962</v>
      </c>
      <c r="AI350" s="96">
        <f>PRODUCT('mil mi val'!$C422:AH422)</f>
        <v>0.78852851191768458</v>
      </c>
      <c r="AJ350" s="96">
        <f>PRODUCT('mil mi val'!$C422:AI422)</f>
        <v>0.78199358187516677</v>
      </c>
      <c r="AK350" s="96">
        <f>PRODUCT('mil mi val'!$C422:AJ422)</f>
        <v>0.77551281006537631</v>
      </c>
      <c r="AL350" s="96">
        <f>PRODUCT('mil mi val'!$C422:AK422)</f>
        <v>0.76908574765195947</v>
      </c>
      <c r="AM350" s="96">
        <f>PRODUCT('mil mi val'!$C422:AL422)</f>
        <v>0.76271194951829391</v>
      </c>
      <c r="AN350" s="96">
        <f>PRODUCT('mil mi val'!$C422:AM422)</f>
        <v>0.75639097423666102</v>
      </c>
      <c r="AO350" s="96">
        <f>PRODUCT('mil mi val'!$C422:AN422)</f>
        <v>0.75012238403767473</v>
      </c>
      <c r="AP350" s="96">
        <f>PRODUCT('mil mi val'!$C422:AO422)</f>
        <v>0.74390574477996252</v>
      </c>
      <c r="AQ350" s="96">
        <f>PRODUCT('mil mi val'!$C422:AP422)</f>
        <v>0.73774062592009859</v>
      </c>
      <c r="AR350" s="96">
        <f>PRODUCT('mil mi val'!$C422:AQ422)</f>
        <v>0.73162660048278583</v>
      </c>
      <c r="AS350" s="96">
        <f>PRODUCT('mil mi val'!$C422:AR422)</f>
        <v>0.72556324503128478</v>
      </c>
      <c r="AT350" s="96">
        <f>PRODUCT('mil mi val'!$C422:AS422)</f>
        <v>0.719550139638088</v>
      </c>
      <c r="AU350" s="96">
        <f>PRODUCT('mil mi val'!$C422:AT422)</f>
        <v>0.71358686785583736</v>
      </c>
      <c r="AV350" s="96">
        <f>PRODUCT('mil mi val'!$C422:AU422)</f>
        <v>0.70767301668848215</v>
      </c>
      <c r="AW350" s="96">
        <f>PRODUCT('mil mi val'!$C422:AV422)</f>
        <v>0.70180817656267636</v>
      </c>
      <c r="AX350" s="96">
        <f>PRODUCT('mil mi val'!$C422:AW422)</f>
        <v>0.69599194129941322</v>
      </c>
      <c r="AY350" s="96">
        <f>PRODUCT('mil mi val'!$C422:AX422)</f>
        <v>0.69022390808589429</v>
      </c>
      <c r="AZ350" s="96">
        <f>PRODUCT('mil mi val'!$C422:AY422)</f>
        <v>0.68450367744763241</v>
      </c>
      <c r="BA350" s="96">
        <f>PRODUCT('mil mi val'!$C422:AZ422)</f>
        <v>0.67883085322078518</v>
      </c>
      <c r="BB350" s="96">
        <f>PRODUCT('mil mi val'!$C422:BA422)</f>
        <v>0.67320504252471791</v>
      </c>
      <c r="BC350" s="96">
        <f>PRODUCT('mil mi val'!$C422:BB422)</f>
        <v>0.66762585573479427</v>
      </c>
      <c r="BD350" s="96">
        <f>PRODUCT('mil mi val'!$C422:BC422)</f>
        <v>0.6620929064553922</v>
      </c>
      <c r="BE350" s="96">
        <f>PRODUCT('mil mi val'!$C422:BD422)</f>
        <v>0.65660581149314312</v>
      </c>
      <c r="BF350" s="96">
        <f>PRODUCT('mil mi val'!$C422:BE422)</f>
        <v>0.65116419083039367</v>
      </c>
      <c r="BG350" s="96">
        <f>PRODUCT('mil mi val'!$C422:BF422)</f>
        <v>0.64576766759888682</v>
      </c>
      <c r="BH350" s="96">
        <f>PRODUCT('mil mi val'!$C422:BG422)</f>
        <v>0.64041586805366102</v>
      </c>
      <c r="BI350" s="96">
        <f>PRODUCT('mil mi val'!$C422:BH422)</f>
        <v>0.63510842154716629</v>
      </c>
      <c r="BJ350" s="96">
        <f>PRODUCT('mil mi val'!$C422:BI422)</f>
        <v>0.62984496050359418</v>
      </c>
      <c r="BK350" s="96">
        <f>PRODUCT('mil mi val'!$C422:BJ422)</f>
        <v>0.62462512039342066</v>
      </c>
      <c r="BL350" s="96">
        <f>PRODUCT('mil mi val'!$C422:BK422)</f>
        <v>0.61944853970816016</v>
      </c>
      <c r="BM350" s="96">
        <f>PRODUCT('mil mi val'!$C422:BL422)</f>
        <v>0.61431485993532875</v>
      </c>
      <c r="BN350" s="96">
        <f>PRODUCT('mil mi val'!$C422:BM422)</f>
        <v>0.6092237255336147</v>
      </c>
      <c r="BO350" s="96">
        <f>PRODUCT('mil mi val'!$C422:BN422)</f>
        <v>0.60417478390825485</v>
      </c>
      <c r="BP350" s="96">
        <f>PRODUCT('mil mi val'!$C422:BO422)</f>
        <v>0.59916768538661513</v>
      </c>
      <c r="BQ350" s="96">
        <f>PRODUCT('mil mi val'!$C422:BP422)</f>
        <v>0.59420208319397361</v>
      </c>
      <c r="BR350" s="96">
        <f>PRODUCT('mil mi val'!$C422:BQ422)</f>
        <v>0.58927763342950357</v>
      </c>
      <c r="BS350" s="96">
        <f>PRODUCT('mil mi val'!$C422:BR422)</f>
        <v>0.58439399504245659</v>
      </c>
      <c r="BT350" s="96">
        <f>PRODUCT('mil mi val'!$C422:BS422)</f>
        <v>0.57955082980854222</v>
      </c>
      <c r="BU350" s="96">
        <f>PRODUCT('mil mi val'!$C422:BT422)</f>
        <v>0.57474780230650391</v>
      </c>
      <c r="BV350" s="96">
        <f>PRODUCT('mil mi val'!$C422:BU422)</f>
        <v>0.56998457989488871</v>
      </c>
      <c r="BW350" s="96">
        <f>PRODUCT('mil mi val'!$C422:BV422)</f>
        <v>0.56526083268900984</v>
      </c>
      <c r="BX350" s="96">
        <f>PRODUCT('mil mi val'!$C422:BW422)</f>
        <v>0.56057623353809971</v>
      </c>
      <c r="BY350" s="96">
        <f>PRODUCT('mil mi val'!$C422:BX422)</f>
        <v>0.55593045800265273</v>
      </c>
      <c r="BZ350" s="96">
        <f>PRODUCT('mil mi val'!$C422:BY422)</f>
        <v>0.55132318433195571</v>
      </c>
      <c r="CA350" s="96">
        <f>PRODUCT('mil mi val'!$C422:BZ422)</f>
        <v>0.54675409344180459</v>
      </c>
      <c r="CB350" s="96">
        <f>PRODUCT('mil mi val'!$C422:CA422)</f>
        <v>0.54222286889240567</v>
      </c>
      <c r="CC350" s="96">
        <f>PRODUCT('mil mi val'!$C422:CB422)</f>
        <v>0.53772919686645981</v>
      </c>
      <c r="CD350" s="96">
        <f>PRODUCT('mil mi val'!$C422:CC422)</f>
        <v>0.53327276614742902</v>
      </c>
      <c r="CE350" s="96">
        <f>PRODUCT('mil mi val'!$C422:CD422)</f>
        <v>0.52885326809798217</v>
      </c>
      <c r="CF350" s="96">
        <f>PRODUCT('mil mi val'!$C422:CE422)</f>
        <v>0.52447039663862016</v>
      </c>
      <c r="CG350" s="96">
        <f>PRODUCT('mil mi val'!$C422:CF422)</f>
        <v>0.52012384822647761</v>
      </c>
      <c r="CH350" s="96">
        <f>PRODUCT('mil mi val'!$C422:CG422)</f>
        <v>0.51581332183430073</v>
      </c>
      <c r="CI350" s="96">
        <f>PRODUCT('mil mi val'!$C422:CH422)</f>
        <v>0.51153851892959901</v>
      </c>
      <c r="CJ350" s="96">
        <f>PRODUCT('mil mi val'!$C422:CI422)</f>
        <v>0.50729914345396998</v>
      </c>
      <c r="CK350" s="96">
        <f>PRODUCT('mil mi val'!$C422:CJ422)</f>
        <v>0.5030949018025952</v>
      </c>
      <c r="CL350" s="96">
        <f>PRODUCT('mil mi val'!$C422:CK422)</f>
        <v>0.49892550280390618</v>
      </c>
      <c r="CM350" s="96">
        <f>PRODUCT('mil mi val'!$C422:CL422)</f>
        <v>0.49479065769941882</v>
      </c>
      <c r="CN350" s="96">
        <f>PRODUCT('mil mi val'!$C422:CM422)</f>
        <v>0.49069008012373488</v>
      </c>
      <c r="CO350" s="96">
        <f>PRODUCT('mil mi val'!$C422:CN422)</f>
        <v>0.48662348608470946</v>
      </c>
      <c r="CP350" s="96">
        <f>PRODUCT('mil mi val'!$C422:CO422)</f>
        <v>0.4825905939437824</v>
      </c>
      <c r="CQ350" s="96">
        <f>PRODUCT('mil mi val'!$C422:CP422)</f>
        <v>0.47859112439647328</v>
      </c>
      <c r="CR350" s="96">
        <f>PRODUCT('mil mi val'!$C422:CQ422)</f>
        <v>0.47462480045303751</v>
      </c>
      <c r="CS350" s="96">
        <f>PRODUCT('mil mi val'!$C422:CR422)</f>
        <v>0.47069134741928298</v>
      </c>
      <c r="CT350" s="96">
        <f>PRODUCT('mil mi val'!$C422:CS422)</f>
        <v>0.46679049287754565</v>
      </c>
      <c r="CU350" s="96">
        <f>PRODUCT('mil mi val'!$C422:CT422)</f>
        <v>0.46292196666782298</v>
      </c>
      <c r="CV350" s="96">
        <f>PRODUCT('mil mi val'!$C422:CU422)</f>
        <v>0.45908550086906341</v>
      </c>
      <c r="CW350" s="96">
        <f>PRODUCT('mil mi val'!$C422:CV422)</f>
        <v>0.45528082978061107</v>
      </c>
      <c r="CX350" s="96">
        <f>PRODUCT('mil mi val'!$C422:CW422)</f>
        <v>0.45150768990380424</v>
      </c>
      <c r="CY350" s="96">
        <f>PRODUCT('mil mi val'!$C422:CX422)</f>
        <v>0.44776581992372644</v>
      </c>
      <c r="CZ350" s="96">
        <f>PRODUCT('mil mi val'!$C422:CY422)</f>
        <v>0.44405496069110856</v>
      </c>
      <c r="DA350" s="96">
        <f>PRODUCT('mil mi val'!$C422:CZ422)</f>
        <v>0.44037485520438102</v>
      </c>
      <c r="DB350" s="96">
        <f>PRODUCT('mil mi val'!$C422:DA422)</f>
        <v>0.43672524859187473</v>
      </c>
      <c r="DC350" s="96">
        <f>PRODUCT('mil mi val'!$C422:DB422)</f>
        <v>0.43310588809416956</v>
      </c>
      <c r="DD350" s="96">
        <f>PRODUCT('mil mi val'!$C422:DC422)</f>
        <v>0.4295165230465891</v>
      </c>
      <c r="DE350" s="96">
        <f>PRODUCT('mil mi val'!$C422:DE422)</f>
        <v>0.42242678701279801</v>
      </c>
      <c r="DF350" s="96">
        <f>PRODUCT('mil mi val'!$C422:DF422)</f>
        <v>0.41892592501542947</v>
      </c>
      <c r="DG350" s="96">
        <f>PRODUCT('mil mi val'!$C422:DG422)</f>
        <v>0.4154540764118641</v>
      </c>
      <c r="DH350" s="96">
        <f>PRODUCT('mil mi val'!$C422:DH422)</f>
        <v>0.41201100075360075</v>
      </c>
      <c r="DI350" s="96">
        <f>PRODUCT('mil mi val'!$C422:DI422)</f>
        <v>0.4085964595848553</v>
      </c>
      <c r="DJ350" s="96">
        <f>PRODUCT('mil mi val'!$C422:DJ422)</f>
        <v>0.40521021642604582</v>
      </c>
      <c r="DK350" s="96">
        <f>PRODUCT('mil mi val'!$C422:DK422)</f>
        <v>0.40185203675741499</v>
      </c>
      <c r="DL350" s="96">
        <f>PRODUCT('mil mi val'!$C422:DL422)</f>
        <v>0.39852168800278792</v>
      </c>
      <c r="DM350" s="96">
        <f>PRODUCT('mil mi val'!$C422:DM422)</f>
        <v>0.39521893951346482</v>
      </c>
      <c r="DN350" s="96">
        <f>PRODUCT('mil mi val'!$C422:DN422)</f>
        <v>0.39194356255224699</v>
      </c>
      <c r="DO350" s="96">
        <f>PRODUCT('mil mi val'!$C422:DO422)</f>
        <v>0.38869533027759523</v>
      </c>
      <c r="DP350" s="96">
        <f>PRODUCT('mil mi val'!$C422:DP422)</f>
        <v>0.38547401772791967</v>
      </c>
      <c r="DQ350" s="96">
        <f>PRODUCT('mil mi val'!$C422:DQ422)</f>
        <v>0.38227940180599951</v>
      </c>
      <c r="DR350" s="96">
        <f>PRODUCT('mil mi val'!$C422:DR422)</f>
        <v>0.37911126126353228</v>
      </c>
      <c r="DS350" s="96">
        <f>PRODUCT('mil mi val'!$C422:DS422)</f>
        <v>0.37596937668581076</v>
      </c>
      <c r="DT350" s="96">
        <f>PRODUCT('mil mi val'!$C422:DT422)</f>
        <v>0.37285353047652708</v>
      </c>
    </row>
    <row r="351" spans="2:124" ht="15" x14ac:dyDescent="0.25">
      <c r="B351" s="55">
        <v>96</v>
      </c>
      <c r="C351" s="96">
        <v>1</v>
      </c>
      <c r="D351" s="96">
        <f>PRODUCT('mil mi val'!$C423:C423)</f>
        <v>0.99553243671783598</v>
      </c>
      <c r="E351" s="96">
        <f>PRODUCT('mil mi val'!$C423:D423)</f>
        <v>0.9907948253321176</v>
      </c>
      <c r="F351" s="96">
        <f>PRODUCT('mil mi val'!$C423:E423)</f>
        <v>0.98579288542145804</v>
      </c>
      <c r="G351" s="96">
        <f>PRODUCT('mil mi val'!$C423:F423)</f>
        <v>0.98054954083786838</v>
      </c>
      <c r="H351" s="96">
        <f>PRODUCT('mil mi val'!$C423:G423)</f>
        <v>0.97511086457166452</v>
      </c>
      <c r="I351" s="96">
        <f>PRODUCT('mil mi val'!$C423:H423)</f>
        <v>0.96955040112226565</v>
      </c>
      <c r="J351" s="96">
        <f>PRODUCT('mil mi val'!$C423:I423)</f>
        <v>0.96389789394476</v>
      </c>
      <c r="K351" s="96">
        <f>PRODUCT('mil mi val'!$C423:J423)</f>
        <v>0.95812340672192331</v>
      </c>
      <c r="L351" s="96">
        <f>PRODUCT('mil mi val'!$C423:K423)</f>
        <v>0.95220146054156418</v>
      </c>
      <c r="M351" s="96">
        <f>PRODUCT('mil mi val'!$C423:L423)</f>
        <v>0.9461115308615502</v>
      </c>
      <c r="N351" s="96">
        <f>PRODUCT('mil mi val'!$C423:M423)</f>
        <v>0.93983852021185021</v>
      </c>
      <c r="O351" s="96">
        <f>PRODUCT('mil mi val'!$C423:N423)</f>
        <v>0.93337339035089339</v>
      </c>
      <c r="P351" s="96">
        <f>PRODUCT('mil mi val'!$C423:O423)</f>
        <v>0.92671385709439913</v>
      </c>
      <c r="Q351" s="96">
        <f>PRODUCT('mil mi val'!$C423:P423)</f>
        <v>0.91986513777370937</v>
      </c>
      <c r="R351" s="96">
        <f>PRODUCT('mil mi val'!$C423:Q423)</f>
        <v>0.91284077610941461</v>
      </c>
      <c r="S351" s="96">
        <f>PRODUCT('mil mi val'!$C423:R423)</f>
        <v>0.90566356550725435</v>
      </c>
      <c r="T351" s="96">
        <f>PRODUCT('mil mi val'!$C423:S423)</f>
        <v>0.89854278572345359</v>
      </c>
      <c r="U351" s="96">
        <f>PRODUCT('mil mi val'!$C423:T423)</f>
        <v>0.89147799307070297</v>
      </c>
      <c r="V351" s="96">
        <f>PRODUCT('mil mi val'!$C423:U423)</f>
        <v>0.88446874735018455</v>
      </c>
      <c r="W351" s="96">
        <f>PRODUCT('mil mi val'!$C423:V423)</f>
        <v>0.8775146118241437</v>
      </c>
      <c r="X351" s="96">
        <f>PRODUCT('mil mi val'!$C423:W423)</f>
        <v>0.87061515318867633</v>
      </c>
      <c r="Y351" s="96">
        <f>PRODUCT('mil mi val'!$C423:X423)</f>
        <v>0.86376994154673037</v>
      </c>
      <c r="Z351" s="96">
        <f>PRODUCT('mil mi val'!$C423:Y423)</f>
        <v>0.8569785503813192</v>
      </c>
      <c r="AA351" s="96">
        <f>PRODUCT('mil mi val'!$C423:Z423)</f>
        <v>0.85024055652894603</v>
      </c>
      <c r="AB351" s="96">
        <f>PRODUCT('mil mi val'!$C423:AA423)</f>
        <v>0.84355554015323719</v>
      </c>
      <c r="AC351" s="96">
        <f>PRODUCT('mil mi val'!$C423:AB423)</f>
        <v>0.83692308471878241</v>
      </c>
      <c r="AD351" s="96">
        <f>PRODUCT('mil mi val'!$C423:AC423)</f>
        <v>0.830342776965181</v>
      </c>
      <c r="AE351" s="96">
        <f>PRODUCT('mil mi val'!$C423:AD423)</f>
        <v>0.82381420688129225</v>
      </c>
      <c r="AF351" s="96">
        <f>PRODUCT('mil mi val'!$C423:AE423)</f>
        <v>0.81733696767968811</v>
      </c>
      <c r="AG351" s="96">
        <f>PRODUCT('mil mi val'!$C423:AF423)</f>
        <v>0.81091065577130661</v>
      </c>
      <c r="AH351" s="96">
        <f>PRODUCT('mil mi val'!$C423:AG423)</f>
        <v>0.80453487074030472</v>
      </c>
      <c r="AI351" s="96">
        <f>PRODUCT('mil mi val'!$C423:AH423)</f>
        <v>0.79820921531910904</v>
      </c>
      <c r="AJ351" s="96">
        <f>PRODUCT('mil mi val'!$C423:AI423)</f>
        <v>0.79193329536366253</v>
      </c>
      <c r="AK351" s="96">
        <f>PRODUCT('mil mi val'!$C423:AJ423)</f>
        <v>0.78570671982886575</v>
      </c>
      <c r="AL351" s="96">
        <f>PRODUCT('mil mi val'!$C423:AK423)</f>
        <v>0.77952910074421133</v>
      </c>
      <c r="AM351" s="96">
        <f>PRODUCT('mil mi val'!$C423:AL423)</f>
        <v>0.77340005318961003</v>
      </c>
      <c r="AN351" s="96">
        <f>PRODUCT('mil mi val'!$C423:AM423)</f>
        <v>0.76731919527140668</v>
      </c>
      <c r="AO351" s="96">
        <f>PRODUCT('mil mi val'!$C423:AN423)</f>
        <v>0.7612861480985853</v>
      </c>
      <c r="AP351" s="96">
        <f>PRODUCT('mil mi val'!$C423:AO423)</f>
        <v>0.75530053575916023</v>
      </c>
      <c r="AQ351" s="96">
        <f>PRODUCT('mil mi val'!$C423:AP423)</f>
        <v>0.7493619852967538</v>
      </c>
      <c r="AR351" s="96">
        <f>PRODUCT('mil mi val'!$C423:AQ423)</f>
        <v>0.74347012668735812</v>
      </c>
      <c r="AS351" s="96">
        <f>PRODUCT('mil mi val'!$C423:AR423)</f>
        <v>0.73762459281627879</v>
      </c>
      <c r="AT351" s="96">
        <f>PRODUCT('mil mi val'!$C423:AS423)</f>
        <v>0.73182501945526079</v>
      </c>
      <c r="AU351" s="96">
        <f>PRODUCT('mil mi val'!$C423:AT423)</f>
        <v>0.72607104523979382</v>
      </c>
      <c r="AV351" s="96">
        <f>PRODUCT('mil mi val'!$C423:AU423)</f>
        <v>0.72036231164659592</v>
      </c>
      <c r="AW351" s="96">
        <f>PRODUCT('mil mi val'!$C423:AV423)</f>
        <v>0.7146984629712746</v>
      </c>
      <c r="AX351" s="96">
        <f>PRODUCT('mil mi val'!$C423:AW423)</f>
        <v>0.70907914630616298</v>
      </c>
      <c r="AY351" s="96">
        <f>PRODUCT('mil mi val'!$C423:AX423)</f>
        <v>0.70350401151833075</v>
      </c>
      <c r="AZ351" s="96">
        <f>PRODUCT('mil mi val'!$C423:AY423)</f>
        <v>0.69797271122776783</v>
      </c>
      <c r="BA351" s="96">
        <f>PRODUCT('mil mi val'!$C423:AZ423)</f>
        <v>0.69248490078573954</v>
      </c>
      <c r="BB351" s="96">
        <f>PRODUCT('mil mi val'!$C423:BA423)</f>
        <v>0.68704023825331162</v>
      </c>
      <c r="BC351" s="96">
        <f>PRODUCT('mil mi val'!$C423:BB423)</f>
        <v>0.68163838438004498</v>
      </c>
      <c r="BD351" s="96">
        <f>PRODUCT('mil mi val'!$C423:BC423)</f>
        <v>0.67627900258285689</v>
      </c>
      <c r="BE351" s="96">
        <f>PRODUCT('mil mi val'!$C423:BD423)</f>
        <v>0.67096175892504917</v>
      </c>
      <c r="BF351" s="96">
        <f>PRODUCT('mil mi val'!$C423:BE423)</f>
        <v>0.66568632209550094</v>
      </c>
      <c r="BG351" s="96">
        <f>PRODUCT('mil mi val'!$C423:BF423)</f>
        <v>0.66045236338802504</v>
      </c>
      <c r="BH351" s="96">
        <f>PRODUCT('mil mi val'!$C423:BG423)</f>
        <v>0.65525955668088665</v>
      </c>
      <c r="BI351" s="96">
        <f>PRODUCT('mil mi val'!$C423:BH423)</f>
        <v>0.65010757841648315</v>
      </c>
      <c r="BJ351" s="96">
        <f>PRODUCT('mil mi val'!$C423:BI423)</f>
        <v>0.64499610758118353</v>
      </c>
      <c r="BK351" s="96">
        <f>PRODUCT('mil mi val'!$C423:BJ423)</f>
        <v>0.63992482568532649</v>
      </c>
      <c r="BL351" s="96">
        <f>PRODUCT('mil mi val'!$C423:BK423)</f>
        <v>0.63489341674337563</v>
      </c>
      <c r="BM351" s="96">
        <f>PRODUCT('mil mi val'!$C423:BL423)</f>
        <v>0.62990156725423085</v>
      </c>
      <c r="BN351" s="96">
        <f>PRODUCT('mil mi val'!$C423:BM423)</f>
        <v>0.62494896618169449</v>
      </c>
      <c r="BO351" s="96">
        <f>PRODUCT('mil mi val'!$C423:BN423)</f>
        <v>0.62003530493509096</v>
      </c>
      <c r="BP351" s="96">
        <f>PRODUCT('mil mi val'!$C423:BO423)</f>
        <v>0.61516027735003886</v>
      </c>
      <c r="BQ351" s="96">
        <f>PRODUCT('mil mi val'!$C423:BP423)</f>
        <v>0.61032357966937423</v>
      </c>
      <c r="BR351" s="96">
        <f>PRODUCT('mil mi val'!$C423:BQ423)</f>
        <v>0.60552491052422375</v>
      </c>
      <c r="BS351" s="96">
        <f>PRODUCT('mil mi val'!$C423:BR423)</f>
        <v>0.60076397091522704</v>
      </c>
      <c r="BT351" s="96">
        <f>PRODUCT('mil mi val'!$C423:BS423)</f>
        <v>0.59604046419390611</v>
      </c>
      <c r="BU351" s="96">
        <f>PRODUCT('mil mi val'!$C423:BT423)</f>
        <v>0.59135409604418154</v>
      </c>
      <c r="BV351" s="96">
        <f>PRODUCT('mil mi val'!$C423:BU423)</f>
        <v>0.58670457446403412</v>
      </c>
      <c r="BW351" s="96">
        <f>PRODUCT('mil mi val'!$C423:BV423)</f>
        <v>0.58209160974731067</v>
      </c>
      <c r="BX351" s="96">
        <f>PRODUCT('mil mi val'!$C423:BW423)</f>
        <v>0.57751491446567249</v>
      </c>
      <c r="BY351" s="96">
        <f>PRODUCT('mil mi val'!$C423:BX423)</f>
        <v>0.57297420345068617</v>
      </c>
      <c r="BZ351" s="96">
        <f>PRODUCT('mil mi val'!$C423:BY423)</f>
        <v>0.5684691937760552</v>
      </c>
      <c r="CA351" s="96">
        <f>PRODUCT('mil mi val'!$C423:BZ423)</f>
        <v>0.563999604739991</v>
      </c>
      <c r="CB351" s="96">
        <f>PRODUCT('mil mi val'!$C423:CA423)</f>
        <v>0.55956515784772287</v>
      </c>
      <c r="CC351" s="96">
        <f>PRODUCT('mil mi val'!$C423:CB423)</f>
        <v>0.55516557679414513</v>
      </c>
      <c r="CD351" s="96">
        <f>PRODUCT('mil mi val'!$C423:CC423)</f>
        <v>0.55080058744660121</v>
      </c>
      <c r="CE351" s="96">
        <f>PRODUCT('mil mi val'!$C423:CD423)</f>
        <v>0.5464699178278023</v>
      </c>
      <c r="CF351" s="96">
        <f>PRODUCT('mil mi val'!$C423:CE423)</f>
        <v>0.54217329809888115</v>
      </c>
      <c r="CG351" s="96">
        <f>PRODUCT('mil mi val'!$C423:CF423)</f>
        <v>0.53791046054257874</v>
      </c>
      <c r="CH351" s="96">
        <f>PRODUCT('mil mi val'!$C423:CG423)</f>
        <v>0.53368113954656271</v>
      </c>
      <c r="CI351" s="96">
        <f>PRODUCT('mil mi val'!$C423:CH423)</f>
        <v>0.52948507158687785</v>
      </c>
      <c r="CJ351" s="96">
        <f>PRODUCT('mil mi val'!$C423:CI423)</f>
        <v>0.525321995211526</v>
      </c>
      <c r="CK351" s="96">
        <f>PRODUCT('mil mi val'!$C423:CJ423)</f>
        <v>0.52119165102417542</v>
      </c>
      <c r="CL351" s="96">
        <f>PRODUCT('mil mi val'!$C423:CK423)</f>
        <v>0.5170937816679978</v>
      </c>
      <c r="CM351" s="96">
        <f>PRODUCT('mil mi val'!$C423:CL423)</f>
        <v>0.51302813180963314</v>
      </c>
      <c r="CN351" s="96">
        <f>PRODUCT('mil mi val'!$C423:CM423)</f>
        <v>0.50899444812327987</v>
      </c>
      <c r="CO351" s="96">
        <f>PRODUCT('mil mi val'!$C423:CN423)</f>
        <v>0.50499247927491064</v>
      </c>
      <c r="CP351" s="96">
        <f>PRODUCT('mil mi val'!$C423:CO423)</f>
        <v>0.50102197590661168</v>
      </c>
      <c r="CQ351" s="96">
        <f>PRODUCT('mil mi val'!$C423:CP423)</f>
        <v>0.49708269062104593</v>
      </c>
      <c r="CR351" s="96">
        <f>PRODUCT('mil mi val'!$C423:CQ423)</f>
        <v>0.49317437796603797</v>
      </c>
      <c r="CS351" s="96">
        <f>PRODUCT('mil mi val'!$C423:CR423)</f>
        <v>0.48929679441927998</v>
      </c>
      <c r="CT351" s="96">
        <f>PRODUCT('mil mi val'!$C423:CS423)</f>
        <v>0.48544969837315838</v>
      </c>
      <c r="CU351" s="96">
        <f>PRODUCT('mil mi val'!$C423:CT423)</f>
        <v>0.48163285011969942</v>
      </c>
      <c r="CV351" s="96">
        <f>PRODUCT('mil mi val'!$C423:CU423)</f>
        <v>0.4778460118356333</v>
      </c>
      <c r="CW351" s="96">
        <f>PRODUCT('mil mi val'!$C423:CV423)</f>
        <v>0.47408894756757564</v>
      </c>
      <c r="CX351" s="96">
        <f>PRODUCT('mil mi val'!$C423:CW423)</f>
        <v>0.4703614232173256</v>
      </c>
      <c r="CY351" s="96">
        <f>PRODUCT('mil mi val'!$C423:CX423)</f>
        <v>0.46666320652727938</v>
      </c>
      <c r="CZ351" s="96">
        <f>PRODUCT('mil mi val'!$C423:CY423)</f>
        <v>0.46299406706595864</v>
      </c>
      <c r="DA351" s="96">
        <f>PRODUCT('mil mi val'!$C423:CZ423)</f>
        <v>0.45935377621365253</v>
      </c>
      <c r="DB351" s="96">
        <f>PRODUCT('mil mi val'!$C423:DA423)</f>
        <v>0.4557421071481727</v>
      </c>
      <c r="DC351" s="96">
        <f>PRODUCT('mil mi val'!$C423:DB423)</f>
        <v>0.45215883483072022</v>
      </c>
      <c r="DD351" s="96">
        <f>PRODUCT('mil mi val'!$C423:DC423)</f>
        <v>0.44860373599186371</v>
      </c>
      <c r="DE351" s="96">
        <f>PRODUCT('mil mi val'!$C423:DE423)</f>
        <v>0.44157717443569033</v>
      </c>
      <c r="DF351" s="96">
        <f>PRODUCT('mil mi val'!$C423:DF423)</f>
        <v>0.43810527390168974</v>
      </c>
      <c r="DG351" s="96">
        <f>PRODUCT('mil mi val'!$C423:DG423)</f>
        <v>0.43466067118563773</v>
      </c>
      <c r="DH351" s="96">
        <f>PRODUCT('mil mi val'!$C423:DH423)</f>
        <v>0.43124315165844063</v>
      </c>
      <c r="DI351" s="96">
        <f>PRODUCT('mil mi val'!$C423:DI423)</f>
        <v>0.42785250237852612</v>
      </c>
      <c r="DJ351" s="96">
        <f>PRODUCT('mil mi val'!$C423:DJ423)</f>
        <v>0.42448851207857496</v>
      </c>
      <c r="DK351" s="96">
        <f>PRODUCT('mil mi val'!$C423:DK423)</f>
        <v>0.42115097115235717</v>
      </c>
      <c r="DL351" s="96">
        <f>PRODUCT('mil mi val'!$C423:DL423)</f>
        <v>0.41783967164167174</v>
      </c>
      <c r="DM351" s="96">
        <f>PRODUCT('mil mi val'!$C423:DM423)</f>
        <v>0.4145544072233891</v>
      </c>
      <c r="DN351" s="96">
        <f>PRODUCT('mil mi val'!$C423:DN423)</f>
        <v>0.41129497319659519</v>
      </c>
      <c r="DO351" s="96">
        <f>PRODUCT('mil mi val'!$C423:DO423)</f>
        <v>0.40806116646983698</v>
      </c>
      <c r="DP351" s="96">
        <f>PRODUCT('mil mi val'!$C423:DP423)</f>
        <v>0.40485278554846788</v>
      </c>
      <c r="DQ351" s="96">
        <f>PRODUCT('mil mi val'!$C423:DQ423)</f>
        <v>0.40166963052209304</v>
      </c>
      <c r="DR351" s="96">
        <f>PRODUCT('mil mi val'!$C423:DR423)</f>
        <v>0.39851150305211308</v>
      </c>
      <c r="DS351" s="96">
        <f>PRODUCT('mil mi val'!$C423:DS423)</f>
        <v>0.39537820635936582</v>
      </c>
      <c r="DT351" s="96">
        <f>PRODUCT('mil mi val'!$C423:DT423)</f>
        <v>0.3922695452118653</v>
      </c>
    </row>
    <row r="352" spans="2:124" ht="15" x14ac:dyDescent="0.25">
      <c r="B352" s="55">
        <v>97</v>
      </c>
      <c r="C352" s="96">
        <v>1</v>
      </c>
      <c r="D352" s="96">
        <f>PRODUCT('mil mi val'!$C424:C424)</f>
        <v>0.99568604761269397</v>
      </c>
      <c r="E352" s="96">
        <f>PRODUCT('mil mi val'!$C424:D424)</f>
        <v>0.99112852062653389</v>
      </c>
      <c r="F352" s="96">
        <f>PRODUCT('mil mi val'!$C424:E424)</f>
        <v>0.98633944421754971</v>
      </c>
      <c r="G352" s="96">
        <f>PRODUCT('mil mi val'!$C424:F424)</f>
        <v>0.98134418486925068</v>
      </c>
      <c r="H352" s="96">
        <f>PRODUCT('mil mi val'!$C424:G424)</f>
        <v>0.97618483279009149</v>
      </c>
      <c r="I352" s="96">
        <f>PRODUCT('mil mi val'!$C424:H424)</f>
        <v>0.97092579852623073</v>
      </c>
      <c r="J352" s="96">
        <f>PRODUCT('mil mi val'!$C424:I424)</f>
        <v>0.96559042550579632</v>
      </c>
      <c r="K352" s="96">
        <f>PRODUCT('mil mi val'!$C424:J424)</f>
        <v>0.96014623898737228</v>
      </c>
      <c r="L352" s="96">
        <f>PRODUCT('mil mi val'!$C424:K424)</f>
        <v>0.95456535054174996</v>
      </c>
      <c r="M352" s="96">
        <f>PRODUCT('mil mi val'!$C424:L424)</f>
        <v>0.94882497568501811</v>
      </c>
      <c r="N352" s="96">
        <f>PRODUCT('mil mi val'!$C424:M424)</f>
        <v>0.94290790743746988</v>
      </c>
      <c r="O352" s="96">
        <f>PRODUCT('mil mi val'!$C424:N424)</f>
        <v>0.93680300034629171</v>
      </c>
      <c r="P352" s="96">
        <f>PRODUCT('mil mi val'!$C424:O424)</f>
        <v>0.93050580493727308</v>
      </c>
      <c r="Q352" s="96">
        <f>PRODUCT('mil mi val'!$C424:P424)</f>
        <v>0.92401927120209049</v>
      </c>
      <c r="R352" s="96">
        <f>PRODUCT('mil mi val'!$C424:Q424)</f>
        <v>0.91735451811575408</v>
      </c>
      <c r="S352" s="96">
        <f>PRODUCT('mil mi val'!$C424:R424)</f>
        <v>0.91053169388726818</v>
      </c>
      <c r="T352" s="96">
        <f>PRODUCT('mil mi val'!$C424:S424)</f>
        <v>0.90375961441398167</v>
      </c>
      <c r="U352" s="96">
        <f>PRODUCT('mil mi val'!$C424:T424)</f>
        <v>0.89703790228177771</v>
      </c>
      <c r="V352" s="96">
        <f>PRODUCT('mil mi val'!$C424:U424)</f>
        <v>0.89036618288355696</v>
      </c>
      <c r="W352" s="96">
        <f>PRODUCT('mil mi val'!$C424:V424)</f>
        <v>0.8837440843983605</v>
      </c>
      <c r="X352" s="96">
        <f>PRODUCT('mil mi val'!$C424:W424)</f>
        <v>0.87717123777064765</v>
      </c>
      <c r="Y352" s="96">
        <f>PRODUCT('mil mi val'!$C424:X424)</f>
        <v>0.87064727668972852</v>
      </c>
      <c r="Z352" s="96">
        <f>PRODUCT('mil mi val'!$C424:Y424)</f>
        <v>0.86417183756934868</v>
      </c>
      <c r="AA352" s="96">
        <f>PRODUCT('mil mi val'!$C424:Z424)</f>
        <v>0.85774455952742668</v>
      </c>
      <c r="AB352" s="96">
        <f>PRODUCT('mil mi val'!$C424:AA424)</f>
        <v>0.85136508436594149</v>
      </c>
      <c r="AC352" s="96">
        <f>PRODUCT('mil mi val'!$C424:AB424)</f>
        <v>0.84503305655096983</v>
      </c>
      <c r="AD352" s="96">
        <f>PRODUCT('mil mi val'!$C424:AC424)</f>
        <v>0.83874812319287195</v>
      </c>
      <c r="AE352" s="96">
        <f>PRODUCT('mil mi val'!$C424:AD424)</f>
        <v>0.83250993402662499</v>
      </c>
      <c r="AF352" s="96">
        <f>PRODUCT('mil mi val'!$C424:AE424)</f>
        <v>0.82631814139230197</v>
      </c>
      <c r="AG352" s="96">
        <f>PRODUCT('mil mi val'!$C424:AF424)</f>
        <v>0.82017240021569671</v>
      </c>
      <c r="AH352" s="96">
        <f>PRODUCT('mil mi val'!$C424:AG424)</f>
        <v>0.81407236798909244</v>
      </c>
      <c r="AI352" s="96">
        <f>PRODUCT('mil mi val'!$C424:AH424)</f>
        <v>0.8080177047521736</v>
      </c>
      <c r="AJ352" s="96">
        <f>PRODUCT('mil mi val'!$C424:AI424)</f>
        <v>0.80200807307307931</v>
      </c>
      <c r="AK352" s="96">
        <f>PRODUCT('mil mi val'!$C424:AJ424)</f>
        <v>0.79604313802959825</v>
      </c>
      <c r="AL352" s="96">
        <f>PRODUCT('mil mi val'!$C424:AK424)</f>
        <v>0.79012256719050311</v>
      </c>
      <c r="AM352" s="96">
        <f>PRODUCT('mil mi val'!$C424:AL424)</f>
        <v>0.7842460305970238</v>
      </c>
      <c r="AN352" s="96">
        <f>PRODUCT('mil mi val'!$C424:AM424)</f>
        <v>0.77841320074445841</v>
      </c>
      <c r="AO352" s="96">
        <f>PRODUCT('mil mi val'!$C424:AN424)</f>
        <v>0.77262375256392146</v>
      </c>
      <c r="AP352" s="96">
        <f>PRODUCT('mil mi val'!$C424:AO424)</f>
        <v>0.7668773634042273</v>
      </c>
      <c r="AQ352" s="96">
        <f>PRODUCT('mil mi val'!$C424:AP424)</f>
        <v>0.76117371301390835</v>
      </c>
      <c r="AR352" s="96">
        <f>PRODUCT('mil mi val'!$C424:AQ424)</f>
        <v>0.75551248352336742</v>
      </c>
      <c r="AS352" s="96">
        <f>PRODUCT('mil mi val'!$C424:AR424)</f>
        <v>0.7498933594271624</v>
      </c>
      <c r="AT352" s="96">
        <f>PRODUCT('mil mi val'!$C424:AS424)</f>
        <v>0.7443160275664229</v>
      </c>
      <c r="AU352" s="96">
        <f>PRODUCT('mil mi val'!$C424:AT424)</f>
        <v>0.73878017711139765</v>
      </c>
      <c r="AV352" s="96">
        <f>PRODUCT('mil mi val'!$C424:AU424)</f>
        <v>0.73328549954413169</v>
      </c>
      <c r="AW352" s="96">
        <f>PRODUCT('mil mi val'!$C424:AV424)</f>
        <v>0.72783168864127223</v>
      </c>
      <c r="AX352" s="96">
        <f>PRODUCT('mil mi val'!$C424:AW424)</f>
        <v>0.72241844045700276</v>
      </c>
      <c r="AY352" s="96">
        <f>PRODUCT('mil mi val'!$C424:AX424)</f>
        <v>0.71704545330610381</v>
      </c>
      <c r="AZ352" s="96">
        <f>PRODUCT('mil mi val'!$C424:AY424)</f>
        <v>0.71171242774713972</v>
      </c>
      <c r="BA352" s="96">
        <f>PRODUCT('mil mi val'!$C424:AZ424)</f>
        <v>0.70641906656577036</v>
      </c>
      <c r="BB352" s="96">
        <f>PRODUCT('mil mi val'!$C424:BA424)</f>
        <v>0.70116507475818746</v>
      </c>
      <c r="BC352" s="96">
        <f>PRODUCT('mil mi val'!$C424:BB424)</f>
        <v>0.69595015951467343</v>
      </c>
      <c r="BD352" s="96">
        <f>PRODUCT('mil mi val'!$C424:BC424)</f>
        <v>0.6907740302032831</v>
      </c>
      <c r="BE352" s="96">
        <f>PRODUCT('mil mi val'!$C424:BD424)</f>
        <v>0.6856363983536462</v>
      </c>
      <c r="BF352" s="96">
        <f>PRODUCT('mil mi val'!$C424:BE424)</f>
        <v>0.68053697764089094</v>
      </c>
      <c r="BG352" s="96">
        <f>PRODUCT('mil mi val'!$C424:BF424)</f>
        <v>0.67547548386968681</v>
      </c>
      <c r="BH352" s="96">
        <f>PRODUCT('mil mi val'!$C424:BG424)</f>
        <v>0.67045163495840598</v>
      </c>
      <c r="BI352" s="96">
        <f>PRODUCT('mil mi val'!$C424:BH424)</f>
        <v>0.66546515092340286</v>
      </c>
      <c r="BJ352" s="96">
        <f>PRODUCT('mil mi val'!$C424:BI424)</f>
        <v>0.6605157538634101</v>
      </c>
      <c r="BK352" s="96">
        <f>PRODUCT('mil mi val'!$C424:BJ424)</f>
        <v>0.65560316794405105</v>
      </c>
      <c r="BL352" s="96">
        <f>PRODUCT('mil mi val'!$C424:BK424)</f>
        <v>0.65072711938246719</v>
      </c>
      <c r="BM352" s="96">
        <f>PRODUCT('mil mi val'!$C424:BL424)</f>
        <v>0.64588733643206009</v>
      </c>
      <c r="BN352" s="96">
        <f>PRODUCT('mil mi val'!$C424:BM424)</f>
        <v>0.64108354936734668</v>
      </c>
      <c r="BO352" s="96">
        <f>PRODUCT('mil mi val'!$C424:BN424)</f>
        <v>0.6363154904689271</v>
      </c>
      <c r="BP352" s="96">
        <f>PRODUCT('mil mi val'!$C424:BO424)</f>
        <v>0.63158289400856449</v>
      </c>
      <c r="BQ352" s="96">
        <f>PRODUCT('mil mi val'!$C424:BP424)</f>
        <v>0.62688549623437584</v>
      </c>
      <c r="BR352" s="96">
        <f>PRODUCT('mil mi val'!$C424:BQ424)</f>
        <v>0.62222303535613266</v>
      </c>
      <c r="BS352" s="96">
        <f>PRODUCT('mil mi val'!$C424:BR424)</f>
        <v>0.61759525153067141</v>
      </c>
      <c r="BT352" s="96">
        <f>PRODUCT('mil mi val'!$C424:BS424)</f>
        <v>0.61300188684741208</v>
      </c>
      <c r="BU352" s="96">
        <f>PRODUCT('mil mi val'!$C424:BT424)</f>
        <v>0.60844268531398449</v>
      </c>
      <c r="BV352" s="96">
        <f>PRODUCT('mil mi val'!$C424:BU424)</f>
        <v>0.60391739284196178</v>
      </c>
      <c r="BW352" s="96">
        <f>PRODUCT('mil mi val'!$C424:BV424)</f>
        <v>0.59942575723269964</v>
      </c>
      <c r="BX352" s="96">
        <f>PRODUCT('mil mi val'!$C424:BW424)</f>
        <v>0.59496752816328147</v>
      </c>
      <c r="BY352" s="96">
        <f>PRODUCT('mil mi val'!$C424:BX424)</f>
        <v>0.59054245717256704</v>
      </c>
      <c r="BZ352" s="96">
        <f>PRODUCT('mil mi val'!$C424:BY424)</f>
        <v>0.58615029764734605</v>
      </c>
      <c r="CA352" s="96">
        <f>PRODUCT('mil mi val'!$C424:BZ424)</f>
        <v>0.58179080480859391</v>
      </c>
      <c r="CB352" s="96">
        <f>PRODUCT('mil mi val'!$C424:CA424)</f>
        <v>0.57746373569783005</v>
      </c>
      <c r="CC352" s="96">
        <f>PRODUCT('mil mi val'!$C424:CB424)</f>
        <v>0.57316884916357747</v>
      </c>
      <c r="CD352" s="96">
        <f>PRODUCT('mil mi val'!$C424:CC424)</f>
        <v>0.56890590584792333</v>
      </c>
      <c r="CE352" s="96">
        <f>PRODUCT('mil mi val'!$C424:CD424)</f>
        <v>0.56467466817317946</v>
      </c>
      <c r="CF352" s="96">
        <f>PRODUCT('mil mi val'!$C424:CE424)</f>
        <v>0.56047490032864145</v>
      </c>
      <c r="CG352" s="96">
        <f>PRODUCT('mil mi val'!$C424:CF424)</f>
        <v>0.55630636825744717</v>
      </c>
      <c r="CH352" s="96">
        <f>PRODUCT('mil mi val'!$C424:CG424)</f>
        <v>0.55216883964353236</v>
      </c>
      <c r="CI352" s="96">
        <f>PRODUCT('mil mi val'!$C424:CH424)</f>
        <v>0.54806208389868361</v>
      </c>
      <c r="CJ352" s="96">
        <f>PRODUCT('mil mi val'!$C424:CI424)</f>
        <v>0.54398587214968719</v>
      </c>
      <c r="CK352" s="96">
        <f>PRODUCT('mil mi val'!$C424:CJ424)</f>
        <v>0.53993997722557385</v>
      </c>
      <c r="CL352" s="96">
        <f>PRODUCT('mil mi val'!$C424:CK424)</f>
        <v>0.5359241736449587</v>
      </c>
      <c r="CM352" s="96">
        <f>PRODUCT('mil mi val'!$C424:CL424)</f>
        <v>0.53193823760347436</v>
      </c>
      <c r="CN352" s="96">
        <f>PRODUCT('mil mi val'!$C424:CM424)</f>
        <v>0.52798194696129852</v>
      </c>
      <c r="CO352" s="96">
        <f>PRODUCT('mil mi val'!$C424:CN424)</f>
        <v>0.52405508123077382</v>
      </c>
      <c r="CP352" s="96">
        <f>PRODUCT('mil mi val'!$C424:CO424)</f>
        <v>0.52015742156411993</v>
      </c>
      <c r="CQ352" s="96">
        <f>PRODUCT('mil mi val'!$C424:CP424)</f>
        <v>0.51628875074123681</v>
      </c>
      <c r="CR352" s="96">
        <f>PRODUCT('mil mi val'!$C424:CQ424)</f>
        <v>0.51244885315759892</v>
      </c>
      <c r="CS352" s="96">
        <f>PRODUCT('mil mi val'!$C424:CR424)</f>
        <v>0.50863751481223929</v>
      </c>
      <c r="CT352" s="96">
        <f>PRODUCT('mil mi val'!$C424:CS424)</f>
        <v>0.50485452329582325</v>
      </c>
      <c r="CU352" s="96">
        <f>PRODUCT('mil mi val'!$C424:CT424)</f>
        <v>0.50109966777881054</v>
      </c>
      <c r="CV352" s="96">
        <f>PRODUCT('mil mi val'!$C424:CU424)</f>
        <v>0.49737273899970563</v>
      </c>
      <c r="CW352" s="96">
        <f>PRODUCT('mil mi val'!$C424:CV424)</f>
        <v>0.4936735292533953</v>
      </c>
      <c r="CX352" s="96">
        <f>PRODUCT('mil mi val'!$C424:CW424)</f>
        <v>0.49000183237957318</v>
      </c>
      <c r="CY352" s="96">
        <f>PRODUCT('mil mi val'!$C424:CX424)</f>
        <v>0.48635744375125012</v>
      </c>
      <c r="CZ352" s="96">
        <f>PRODUCT('mil mi val'!$C424:CY424)</f>
        <v>0.4827401602633502</v>
      </c>
      <c r="DA352" s="96">
        <f>PRODUCT('mil mi val'!$C424:CZ424)</f>
        <v>0.47914978032139155</v>
      </c>
      <c r="DB352" s="96">
        <f>PRODUCT('mil mi val'!$C424:DA424)</f>
        <v>0.47558610383025118</v>
      </c>
      <c r="DC352" s="96">
        <f>PRODUCT('mil mi val'!$C424:DB424)</f>
        <v>0.47204893218301369</v>
      </c>
      <c r="DD352" s="96">
        <f>PRODUCT('mil mi val'!$C424:DC424)</f>
        <v>0.46853806824990252</v>
      </c>
      <c r="DE352" s="96">
        <f>PRODUCT('mil mi val'!$C424:DE424)</f>
        <v>0.46159448232681211</v>
      </c>
      <c r="DF352" s="96">
        <f>PRODUCT('mil mi val'!$C424:DF424)</f>
        <v>0.45816137336450646</v>
      </c>
      <c r="DG352" s="96">
        <f>PRODUCT('mil mi val'!$C424:DG424)</f>
        <v>0.45475379815010797</v>
      </c>
      <c r="DH352" s="96">
        <f>PRODUCT('mil mi val'!$C424:DH424)</f>
        <v>0.45137156677636653</v>
      </c>
      <c r="DI352" s="96">
        <f>PRODUCT('mil mi val'!$C424:DI424)</f>
        <v>0.44801449074846733</v>
      </c>
      <c r="DJ352" s="96">
        <f>PRODUCT('mil mi val'!$C424:DJ424)</f>
        <v>0.44468238297352564</v>
      </c>
      <c r="DK352" s="96">
        <f>PRODUCT('mil mi val'!$C424:DK424)</f>
        <v>0.44137505775016006</v>
      </c>
      <c r="DL352" s="96">
        <f>PRODUCT('mil mi val'!$C424:DL424)</f>
        <v>0.43809233075814324</v>
      </c>
      <c r="DM352" s="96">
        <f>PRODUCT('mil mi val'!$C424:DM424)</f>
        <v>0.43483401904812957</v>
      </c>
      <c r="DN352" s="96">
        <f>PRODUCT('mil mi val'!$C424:DN424)</f>
        <v>0.4315999410314591</v>
      </c>
      <c r="DO352" s="96">
        <f>PRODUCT('mil mi val'!$C424:DO424)</f>
        <v>0.4283899164700376</v>
      </c>
      <c r="DP352" s="96">
        <f>PRODUCT('mil mi val'!$C424:DP424)</f>
        <v>0.42520376646629171</v>
      </c>
      <c r="DQ352" s="96">
        <f>PRODUCT('mil mi val'!$C424:DQ424)</f>
        <v>0.42204131345319867</v>
      </c>
      <c r="DR352" s="96">
        <f>PRODUCT('mil mi val'!$C424:DR424)</f>
        <v>0.41890238118439049</v>
      </c>
      <c r="DS352" s="96">
        <f>PRODUCT('mil mi val'!$C424:DS424)</f>
        <v>0.41578679472433161</v>
      </c>
      <c r="DT352" s="96">
        <f>PRODUCT('mil mi val'!$C424:DT424)</f>
        <v>0.41269438043856937</v>
      </c>
    </row>
    <row r="353" spans="2:124" ht="15" x14ac:dyDescent="0.25">
      <c r="B353" s="55">
        <v>98</v>
      </c>
      <c r="C353" s="96">
        <v>1</v>
      </c>
      <c r="D353" s="96">
        <f>PRODUCT('mil mi val'!$C425:C425)</f>
        <v>0.99586732248438037</v>
      </c>
      <c r="E353" s="96">
        <f>PRODUCT('mil mi val'!$C425:D425)</f>
        <v>0.9915059089980135</v>
      </c>
      <c r="F353" s="96">
        <f>PRODUCT('mil mi val'!$C425:E425)</f>
        <v>0.98693556075774014</v>
      </c>
      <c r="G353" s="96">
        <f>PRODUCT('mil mi val'!$C425:F425)</f>
        <v>0.98218612424984841</v>
      </c>
      <c r="H353" s="96">
        <f>PRODUCT('mil mi val'!$C425:G425)</f>
        <v>0.97730061438199023</v>
      </c>
      <c r="I353" s="96">
        <f>PRODUCT('mil mi val'!$C425:H425)</f>
        <v>0.97233866866862906</v>
      </c>
      <c r="J353" s="96">
        <f>PRODUCT('mil mi val'!$C425:I425)</f>
        <v>0.96731785523947167</v>
      </c>
      <c r="K353" s="96">
        <f>PRODUCT('mil mi val'!$C425:J425)</f>
        <v>0.9622028880517346</v>
      </c>
      <c r="L353" s="96">
        <f>PRODUCT('mil mi val'!$C425:K425)</f>
        <v>0.95696319953064191</v>
      </c>
      <c r="M353" s="96">
        <f>PRODUCT('mil mi val'!$C425:L425)</f>
        <v>0.95157346978678692</v>
      </c>
      <c r="N353" s="96">
        <f>PRODUCT('mil mi val'!$C425:M425)</f>
        <v>0.94601410230809246</v>
      </c>
      <c r="O353" s="96">
        <f>PRODUCT('mil mi val'!$C425:N425)</f>
        <v>0.9402716842422546</v>
      </c>
      <c r="P353" s="96">
        <f>PRODUCT('mil mi val'!$C425:O425)</f>
        <v>0.93433948793269628</v>
      </c>
      <c r="Q353" s="96">
        <f>PRODUCT('mil mi val'!$C425:P425)</f>
        <v>0.92821811404429577</v>
      </c>
      <c r="R353" s="96">
        <f>PRODUCT('mil mi val'!$C425:Q425)</f>
        <v>0.92191621081178787</v>
      </c>
      <c r="S353" s="96">
        <f>PRODUCT('mil mi val'!$C425:R425)</f>
        <v>0.91545127338347021</v>
      </c>
      <c r="T353" s="96">
        <f>PRODUCT('mil mi val'!$C425:S425)</f>
        <v>0.90903167132886864</v>
      </c>
      <c r="U353" s="96">
        <f>PRODUCT('mil mi val'!$C425:T425)</f>
        <v>0.90265708673367495</v>
      </c>
      <c r="V353" s="96">
        <f>PRODUCT('mil mi val'!$C425:U425)</f>
        <v>0.89632720391295506</v>
      </c>
      <c r="W353" s="96">
        <f>PRODUCT('mil mi val'!$C425:V425)</f>
        <v>0.89004170939551552</v>
      </c>
      <c r="X353" s="96">
        <f>PRODUCT('mil mi val'!$C425:W425)</f>
        <v>0.8838002919083795</v>
      </c>
      <c r="Y353" s="96">
        <f>PRODUCT('mil mi val'!$C425:X425)</f>
        <v>0.87760264236137198</v>
      </c>
      <c r="Z353" s="96">
        <f>PRODUCT('mil mi val'!$C425:Y425)</f>
        <v>0.87144845383181291</v>
      </c>
      <c r="AA353" s="96">
        <f>PRODUCT('mil mi val'!$C425:Z425)</f>
        <v>0.86533742154931736</v>
      </c>
      <c r="AB353" s="96">
        <f>PRODUCT('mil mi val'!$C425:AA425)</f>
        <v>0.85926924288070283</v>
      </c>
      <c r="AC353" s="96">
        <f>PRODUCT('mil mi val'!$C425:AB425)</f>
        <v>0.85324361731500198</v>
      </c>
      <c r="AD353" s="96">
        <f>PRODUCT('mil mi val'!$C425:AC425)</f>
        <v>0.84726024644858056</v>
      </c>
      <c r="AE353" s="96">
        <f>PRODUCT('mil mi val'!$C425:AD425)</f>
        <v>0.84131883397035989</v>
      </c>
      <c r="AF353" s="96">
        <f>PRODUCT('mil mi val'!$C425:AE425)</f>
        <v>0.83541908564714273</v>
      </c>
      <c r="AG353" s="96">
        <f>PRODUCT('mil mi val'!$C425:AF425)</f>
        <v>0.82956070930904213</v>
      </c>
      <c r="AH353" s="96">
        <f>PRODUCT('mil mi val'!$C425:AG425)</f>
        <v>0.82374341483501246</v>
      </c>
      <c r="AI353" s="96">
        <f>PRODUCT('mil mi val'!$C425:AH425)</f>
        <v>0.81796691413848199</v>
      </c>
      <c r="AJ353" s="96">
        <f>PRODUCT('mil mi val'!$C425:AI425)</f>
        <v>0.81223092115308593</v>
      </c>
      <c r="AK353" s="96">
        <f>PRODUCT('mil mi val'!$C425:AJ425)</f>
        <v>0.80653515181849988</v>
      </c>
      <c r="AL353" s="96">
        <f>PRODUCT('mil mi val'!$C425:AK425)</f>
        <v>0.80087932406637263</v>
      </c>
      <c r="AM353" s="96">
        <f>PRODUCT('mil mi val'!$C425:AL425)</f>
        <v>0.79526315780635726</v>
      </c>
      <c r="AN353" s="96">
        <f>PRODUCT('mil mi val'!$C425:AM425)</f>
        <v>0.78968637491224014</v>
      </c>
      <c r="AO353" s="96">
        <f>PRODUCT('mil mi val'!$C425:AN425)</f>
        <v>0.7841486992081681</v>
      </c>
      <c r="AP353" s="96">
        <f>PRODUCT('mil mi val'!$C425:AO425)</f>
        <v>0.77864985645497087</v>
      </c>
      <c r="AQ353" s="96">
        <f>PRODUCT('mil mi val'!$C425:AP425)</f>
        <v>0.77318957433658042</v>
      </c>
      <c r="AR353" s="96">
        <f>PRODUCT('mil mi val'!$C425:AQ425)</f>
        <v>0.76776758244654519</v>
      </c>
      <c r="AS353" s="96">
        <f>PRODUCT('mil mi val'!$C425:AR425)</f>
        <v>0.7623836122746388</v>
      </c>
      <c r="AT353" s="96">
        <f>PRODUCT('mil mi val'!$C425:AS425)</f>
        <v>0.75703739719356289</v>
      </c>
      <c r="AU353" s="96">
        <f>PRODUCT('mil mi val'!$C425:AT425)</f>
        <v>0.75172867244574304</v>
      </c>
      <c r="AV353" s="96">
        <f>PRODUCT('mil mi val'!$C425:AU425)</f>
        <v>0.74645717513021725</v>
      </c>
      <c r="AW353" s="96">
        <f>PRODUCT('mil mi val'!$C425:AV425)</f>
        <v>0.74122264418961659</v>
      </c>
      <c r="AX353" s="96">
        <f>PRODUCT('mil mi val'!$C425:AW425)</f>
        <v>0.73602482039723693</v>
      </c>
      <c r="AY353" s="96">
        <f>PRODUCT('mil mi val'!$C425:AX425)</f>
        <v>0.73086344634420131</v>
      </c>
      <c r="AZ353" s="96">
        <f>PRODUCT('mil mi val'!$C425:AY425)</f>
        <v>0.72573826642671257</v>
      </c>
      <c r="BA353" s="96">
        <f>PRODUCT('mil mi val'!$C425:AZ425)</f>
        <v>0.72064902683339527</v>
      </c>
      <c r="BB353" s="96">
        <f>PRODUCT('mil mi val'!$C425:BA425)</f>
        <v>0.71559547553272607</v>
      </c>
      <c r="BC353" s="96">
        <f>PRODUCT('mil mi val'!$C425:BB425)</f>
        <v>0.71057736226055279</v>
      </c>
      <c r="BD353" s="96">
        <f>PRODUCT('mil mi val'!$C425:BC425)</f>
        <v>0.70559443850770065</v>
      </c>
      <c r="BE353" s="96">
        <f>PRODUCT('mil mi val'!$C425:BD425)</f>
        <v>0.70064645750766541</v>
      </c>
      <c r="BF353" s="96">
        <f>PRODUCT('mil mi val'!$C425:BE425)</f>
        <v>0.69573317422439296</v>
      </c>
      <c r="BG353" s="96">
        <f>PRODUCT('mil mi val'!$C425:BF425)</f>
        <v>0.69085434534014445</v>
      </c>
      <c r="BH353" s="96">
        <f>PRODUCT('mil mi val'!$C425:BG425)</f>
        <v>0.68600972924344672</v>
      </c>
      <c r="BI353" s="96">
        <f>PRODUCT('mil mi val'!$C425:BH425)</f>
        <v>0.68119908601712709</v>
      </c>
      <c r="BJ353" s="96">
        <f>PRODUCT('mil mi val'!$C425:BI425)</f>
        <v>0.67642217742643196</v>
      </c>
      <c r="BK353" s="96">
        <f>PRODUCT('mil mi val'!$C425:BJ425)</f>
        <v>0.67167876690722916</v>
      </c>
      <c r="BL353" s="96">
        <f>PRODUCT('mil mi val'!$C425:BK425)</f>
        <v>0.66696861955429221</v>
      </c>
      <c r="BM353" s="96">
        <f>PRODUCT('mil mi val'!$C425:BL425)</f>
        <v>0.6622915021096677</v>
      </c>
      <c r="BN353" s="96">
        <f>PRODUCT('mil mi val'!$C425:BM425)</f>
        <v>0.65764718295112368</v>
      </c>
      <c r="BO353" s="96">
        <f>PRODUCT('mil mi val'!$C425:BN425)</f>
        <v>0.65303543208067893</v>
      </c>
      <c r="BP353" s="96">
        <f>PRODUCT('mil mi val'!$C425:BO425)</f>
        <v>0.64845602111321321</v>
      </c>
      <c r="BQ353" s="96">
        <f>PRODUCT('mil mi val'!$C425:BP425)</f>
        <v>0.6439087232651568</v>
      </c>
      <c r="BR353" s="96">
        <f>PRODUCT('mil mi val'!$C425:BQ425)</f>
        <v>0.63939331334325988</v>
      </c>
      <c r="BS353" s="96">
        <f>PRODUCT('mil mi val'!$C425:BR425)</f>
        <v>0.63490956773344032</v>
      </c>
      <c r="BT353" s="96">
        <f>PRODUCT('mil mi val'!$C425:BS425)</f>
        <v>0.63045726438970962</v>
      </c>
      <c r="BU353" s="96">
        <f>PRODUCT('mil mi val'!$C425:BT425)</f>
        <v>0.62603618282317675</v>
      </c>
      <c r="BV353" s="96">
        <f>PRODUCT('mil mi val'!$C425:BU425)</f>
        <v>0.62164610409112919</v>
      </c>
      <c r="BW353" s="96">
        <f>PRODUCT('mil mi val'!$C425:BV425)</f>
        <v>0.61728681078619019</v>
      </c>
      <c r="BX353" s="96">
        <f>PRODUCT('mil mi val'!$C425:BW425)</f>
        <v>0.61295808702555199</v>
      </c>
      <c r="BY353" s="96">
        <f>PRODUCT('mil mi val'!$C425:BX425)</f>
        <v>0.60865971844028532</v>
      </c>
      <c r="BZ353" s="96">
        <f>PRODUCT('mil mi val'!$C425:BY425)</f>
        <v>0.60439149216472288</v>
      </c>
      <c r="CA353" s="96">
        <f>PRODUCT('mil mi val'!$C425:BZ425)</f>
        <v>0.60015319682591772</v>
      </c>
      <c r="CB353" s="96">
        <f>PRODUCT('mil mi val'!$C425:CA425)</f>
        <v>0.59594462253317604</v>
      </c>
      <c r="CC353" s="96">
        <f>PRODUCT('mil mi val'!$C425:CB425)</f>
        <v>0.59176556086766219</v>
      </c>
      <c r="CD353" s="96">
        <f>PRODUCT('mil mi val'!$C425:CC425)</f>
        <v>0.58761580487207776</v>
      </c>
      <c r="CE353" s="96">
        <f>PRODUCT('mil mi val'!$C425:CD425)</f>
        <v>0.58349514904041233</v>
      </c>
      <c r="CF353" s="96">
        <f>PRODUCT('mil mi val'!$C425:CE425)</f>
        <v>0.57940338930776647</v>
      </c>
      <c r="CG353" s="96">
        <f>PRODUCT('mil mi val'!$C425:CF425)</f>
        <v>0.57534032304024574</v>
      </c>
      <c r="CH353" s="96">
        <f>PRODUCT('mil mi val'!$C425:CG425)</f>
        <v>0.57130574902492604</v>
      </c>
      <c r="CI353" s="96">
        <f>PRODUCT('mil mi val'!$C425:CH425)</f>
        <v>0.5672994674598888</v>
      </c>
      <c r="CJ353" s="96">
        <f>PRODUCT('mil mi val'!$C425:CI425)</f>
        <v>0.56332127994432635</v>
      </c>
      <c r="CK353" s="96">
        <f>PRODUCT('mil mi val'!$C425:CJ425)</f>
        <v>0.55937098946871677</v>
      </c>
      <c r="CL353" s="96">
        <f>PRODUCT('mil mi val'!$C425:CK425)</f>
        <v>0.55544840040506738</v>
      </c>
      <c r="CM353" s="96">
        <f>PRODUCT('mil mi val'!$C425:CL425)</f>
        <v>0.55155331849722689</v>
      </c>
      <c r="CN353" s="96">
        <f>PRODUCT('mil mi val'!$C425:CM425)</f>
        <v>0.54768555085126513</v>
      </c>
      <c r="CO353" s="96">
        <f>PRODUCT('mil mi val'!$C425:CN425)</f>
        <v>0.54384490592592061</v>
      </c>
      <c r="CP353" s="96">
        <f>PRODUCT('mil mi val'!$C425:CO425)</f>
        <v>0.54003119352311513</v>
      </c>
      <c r="CQ353" s="96">
        <f>PRODUCT('mil mi val'!$C425:CP425)</f>
        <v>0.53624422477853428</v>
      </c>
      <c r="CR353" s="96">
        <f>PRODUCT('mil mi val'!$C425:CQ425)</f>
        <v>0.5324838121522748</v>
      </c>
      <c r="CS353" s="96">
        <f>PRODUCT('mil mi val'!$C425:CR425)</f>
        <v>0.52874976941955698</v>
      </c>
      <c r="CT353" s="96">
        <f>PRODUCT('mil mi val'!$C425:CS425)</f>
        <v>0.52504191166150238</v>
      </c>
      <c r="CU353" s="96">
        <f>PRODUCT('mil mi val'!$C425:CT425)</f>
        <v>0.52136005525597606</v>
      </c>
      <c r="CV353" s="96">
        <f>PRODUCT('mil mi val'!$C425:CU425)</f>
        <v>0.51770401786849352</v>
      </c>
      <c r="CW353" s="96">
        <f>PRODUCT('mil mi val'!$C425:CV425)</f>
        <v>0.51407361844319077</v>
      </c>
      <c r="CX353" s="96">
        <f>PRODUCT('mil mi val'!$C425:CW425)</f>
        <v>0.51046867719385791</v>
      </c>
      <c r="CY353" s="96">
        <f>PRODUCT('mil mi val'!$C425:CX425)</f>
        <v>0.50688901559503596</v>
      </c>
      <c r="CZ353" s="96">
        <f>PRODUCT('mil mi val'!$C425:CY425)</f>
        <v>0.50333445637317575</v>
      </c>
      <c r="DA353" s="96">
        <f>PRODUCT('mil mi val'!$C425:CZ425)</f>
        <v>0.49980482349785887</v>
      </c>
      <c r="DB353" s="96">
        <f>PRODUCT('mil mi val'!$C425:DA425)</f>
        <v>0.49629994217308016</v>
      </c>
      <c r="DC353" s="96">
        <f>PRODUCT('mil mi val'!$C425:DB425)</f>
        <v>0.49281963882859142</v>
      </c>
      <c r="DD353" s="96">
        <f>PRODUCT('mil mi val'!$C425:DC425)</f>
        <v>0.48936374111130593</v>
      </c>
      <c r="DE353" s="96">
        <f>PRODUCT('mil mi val'!$C425:DE425)</f>
        <v>0.48252447918065211</v>
      </c>
      <c r="DF353" s="96">
        <f>PRODUCT('mil mi val'!$C425:DF425)</f>
        <v>0.47914077627039781</v>
      </c>
      <c r="DG353" s="96">
        <f>PRODUCT('mil mi val'!$C425:DG425)</f>
        <v>0.47578080157680164</v>
      </c>
      <c r="DH353" s="96">
        <f>PRODUCT('mil mi val'!$C425:DH425)</f>
        <v>0.47244438870574434</v>
      </c>
      <c r="DI353" s="96">
        <f>PRODUCT('mil mi val'!$C425:DI425)</f>
        <v>0.46913137242994535</v>
      </c>
      <c r="DJ353" s="96">
        <f>PRODUCT('mil mi val'!$C425:DJ425)</f>
        <v>0.46584158868078035</v>
      </c>
      <c r="DK353" s="96">
        <f>PRODUCT('mil mi val'!$C425:DK425)</f>
        <v>0.46257487454015639</v>
      </c>
      <c r="DL353" s="96">
        <f>PRODUCT('mil mi val'!$C425:DL425)</f>
        <v>0.45933106823244357</v>
      </c>
      <c r="DM353" s="96">
        <f>PRODUCT('mil mi val'!$C425:DM425)</f>
        <v>0.4561100091164636</v>
      </c>
      <c r="DN353" s="96">
        <f>PRODUCT('mil mi val'!$C425:DN425)</f>
        <v>0.45291153767753439</v>
      </c>
      <c r="DO353" s="96">
        <f>PRODUCT('mil mi val'!$C425:DO425)</f>
        <v>0.4497354955195707</v>
      </c>
      <c r="DP353" s="96">
        <f>PRODUCT('mil mi val'!$C425:DP425)</f>
        <v>0.44658172535723972</v>
      </c>
      <c r="DQ353" s="96">
        <f>PRODUCT('mil mi val'!$C425:DQ425)</f>
        <v>0.44345007100817208</v>
      </c>
      <c r="DR353" s="96">
        <f>PRODUCT('mil mi val'!$C425:DR425)</f>
        <v>0.4403403773852273</v>
      </c>
      <c r="DS353" s="96">
        <f>PRODUCT('mil mi val'!$C425:DS425)</f>
        <v>0.43725249048881343</v>
      </c>
      <c r="DT353" s="96">
        <f>PRODUCT('mil mi val'!$C425:DT425)</f>
        <v>0.43418625739926064</v>
      </c>
    </row>
    <row r="354" spans="2:124" ht="15" x14ac:dyDescent="0.25">
      <c r="B354" s="55">
        <v>99</v>
      </c>
      <c r="C354" s="96">
        <v>1</v>
      </c>
      <c r="D354" s="96">
        <f>PRODUCT('mil mi val'!$C426:C426)</f>
        <v>0.99608179170437783</v>
      </c>
      <c r="E354" s="96">
        <f>PRODUCT('mil mi val'!$C426:D426)</f>
        <v>0.99193797263752348</v>
      </c>
      <c r="F354" s="96">
        <f>PRODUCT('mil mi val'!$C426:E426)</f>
        <v>0.98759748998171193</v>
      </c>
      <c r="G354" s="96">
        <f>PRODUCT('mil mi val'!$C426:F426)</f>
        <v>0.9830964778876532</v>
      </c>
      <c r="H354" s="96">
        <f>PRODUCT('mil mi val'!$C426:G426)</f>
        <v>0.97848115004571368</v>
      </c>
      <c r="I354" s="96">
        <f>PRODUCT('mil mi val'!$C426:H426)</f>
        <v>0.97381108875969757</v>
      </c>
      <c r="J354" s="96">
        <f>PRODUCT('mil mi val'!$C426:I426)</f>
        <v>0.9691014115932417</v>
      </c>
      <c r="K354" s="96">
        <f>PRODUCT('mil mi val'!$C426:J426)</f>
        <v>0.96431387277647518</v>
      </c>
      <c r="L354" s="96">
        <f>PRODUCT('mil mi val'!$C426:K426)</f>
        <v>0.9594149499178537</v>
      </c>
      <c r="M354" s="96">
        <f>PRODUCT('mil mi val'!$C426:L426)</f>
        <v>0.95437652237801562</v>
      </c>
      <c r="N354" s="96">
        <f>PRODUCT('mil mi val'!$C426:M426)</f>
        <v>0.94917634529244366</v>
      </c>
      <c r="O354" s="96">
        <f>PRODUCT('mil mi val'!$C426:N426)</f>
        <v>0.94379849460610921</v>
      </c>
      <c r="P354" s="96">
        <f>PRODUCT('mil mi val'!$C426:O426)</f>
        <v>0.93823382376924858</v>
      </c>
      <c r="Q354" s="96">
        <f>PRODUCT('mil mi val'!$C426:P426)</f>
        <v>0.93248048843691933</v>
      </c>
      <c r="R354" s="96">
        <f>PRODUCT('mil mi val'!$C426:Q426)</f>
        <v>0.92654460478008693</v>
      </c>
      <c r="S354" s="96">
        <f>PRODUCT('mil mi val'!$C426:R426)</f>
        <v>0.9204409921960981</v>
      </c>
      <c r="T354" s="96">
        <f>PRODUCT('mil mi val'!$C426:S426)</f>
        <v>0.91437758716000628</v>
      </c>
      <c r="U354" s="96">
        <f>PRODUCT('mil mi val'!$C426:T426)</f>
        <v>0.90835412480458977</v>
      </c>
      <c r="V354" s="96">
        <f>PRODUCT('mil mi val'!$C426:U426)</f>
        <v>0.9023703420074396</v>
      </c>
      <c r="W354" s="96">
        <f>PRODUCT('mil mi val'!$C426:V426)</f>
        <v>0.89642597737946561</v>
      </c>
      <c r="X354" s="96">
        <f>PRODUCT('mil mi val'!$C426:W426)</f>
        <v>0.89052077125347839</v>
      </c>
      <c r="Y354" s="96">
        <f>PRODUCT('mil mi val'!$C426:X426)</f>
        <v>0.88465446567284611</v>
      </c>
      <c r="Z354" s="96">
        <f>PRODUCT('mil mi val'!$C426:Y426)</f>
        <v>0.87882680438022631</v>
      </c>
      <c r="AA354" s="96">
        <f>PRODUCT('mil mi val'!$C426:Z426)</f>
        <v>0.87303753280637164</v>
      </c>
      <c r="AB354" s="96">
        <f>PRODUCT('mil mi val'!$C426:AA426)</f>
        <v>0.86728639805900964</v>
      </c>
      <c r="AC354" s="96">
        <f>PRODUCT('mil mi val'!$C426:AB426)</f>
        <v>0.86157314891179593</v>
      </c>
      <c r="AD354" s="96">
        <f>PRODUCT('mil mi val'!$C426:AC426)</f>
        <v>0.85589753579333949</v>
      </c>
      <c r="AE354" s="96">
        <f>PRODUCT('mil mi val'!$C426:AD426)</f>
        <v>0.8502593107763009</v>
      </c>
      <c r="AF354" s="96">
        <f>PRODUCT('mil mi val'!$C426:AE426)</f>
        <v>0.84465822756656206</v>
      </c>
      <c r="AG354" s="96">
        <f>PRODUCT('mil mi val'!$C426:AF426)</f>
        <v>0.83909404149246736</v>
      </c>
      <c r="AH354" s="96">
        <f>PRODUCT('mil mi val'!$C426:AG426)</f>
        <v>0.8335665094941358</v>
      </c>
      <c r="AI354" s="96">
        <f>PRODUCT('mil mi val'!$C426:AH426)</f>
        <v>0.82807539011284326</v>
      </c>
      <c r="AJ354" s="96">
        <f>PRODUCT('mil mi val'!$C426:AI426)</f>
        <v>0.82262044348047492</v>
      </c>
      <c r="AK354" s="96">
        <f>PRODUCT('mil mi val'!$C426:AJ426)</f>
        <v>0.81720143130904732</v>
      </c>
      <c r="AL354" s="96">
        <f>PRODUCT('mil mi val'!$C426:AK426)</f>
        <v>0.81181811688029903</v>
      </c>
      <c r="AM354" s="96">
        <f>PRODUCT('mil mi val'!$C426:AL426)</f>
        <v>0.80647026503535013</v>
      </c>
      <c r="AN354" s="96">
        <f>PRODUCT('mil mi val'!$C426:AM426)</f>
        <v>0.80115764216442975</v>
      </c>
      <c r="AO354" s="96">
        <f>PRODUCT('mil mi val'!$C426:AN426)</f>
        <v>0.79588001619667159</v>
      </c>
      <c r="AP354" s="96">
        <f>PRODUCT('mil mi val'!$C426:AO426)</f>
        <v>0.79063715658997602</v>
      </c>
      <c r="AQ354" s="96">
        <f>PRODUCT('mil mi val'!$C426:AP426)</f>
        <v>0.78542883432093957</v>
      </c>
      <c r="AR354" s="96">
        <f>PRODUCT('mil mi val'!$C426:AQ426)</f>
        <v>0.7802548218748504</v>
      </c>
      <c r="AS354" s="96">
        <f>PRODUCT('mil mi val'!$C426:AR426)</f>
        <v>0.77511489323574989</v>
      </c>
      <c r="AT354" s="96">
        <f>PRODUCT('mil mi val'!$C426:AS426)</f>
        <v>0.77000882387655945</v>
      </c>
      <c r="AU354" s="96">
        <f>PRODUCT('mil mi val'!$C426:AT426)</f>
        <v>0.76493639074927267</v>
      </c>
      <c r="AV354" s="96">
        <f>PRODUCT('mil mi val'!$C426:AU426)</f>
        <v>0.75989737227521181</v>
      </c>
      <c r="AW354" s="96">
        <f>PRODUCT('mil mi val'!$C426:AV426)</f>
        <v>0.75489154833534888</v>
      </c>
      <c r="AX354" s="96">
        <f>PRODUCT('mil mi val'!$C426:AW426)</f>
        <v>0.74991870026068974</v>
      </c>
      <c r="AY354" s="96">
        <f>PRODUCT('mil mi val'!$C426:AX426)</f>
        <v>0.74497861082272243</v>
      </c>
      <c r="AZ354" s="96">
        <f>PRODUCT('mil mi val'!$C426:AY426)</f>
        <v>0.74007106422392777</v>
      </c>
      <c r="BA354" s="96">
        <f>PRODUCT('mil mi val'!$C426:AZ426)</f>
        <v>0.73519584608835264</v>
      </c>
      <c r="BB354" s="96">
        <f>PRODUCT('mil mi val'!$C426:BA426)</f>
        <v>0.73035274345224566</v>
      </c>
      <c r="BC354" s="96">
        <f>PRODUCT('mil mi val'!$C426:BB426)</f>
        <v>0.72554154475475396</v>
      </c>
      <c r="BD354" s="96">
        <f>PRODUCT('mil mi val'!$C426:BC426)</f>
        <v>0.72076203982868203</v>
      </c>
      <c r="BE354" s="96">
        <f>PRODUCT('mil mi val'!$C426:BD426)</f>
        <v>0.71601401989131064</v>
      </c>
      <c r="BF354" s="96">
        <f>PRODUCT('mil mi val'!$C426:BE426)</f>
        <v>0.71129727753527661</v>
      </c>
      <c r="BG354" s="96">
        <f>PRODUCT('mil mi val'!$C426:BF426)</f>
        <v>0.70661160671951295</v>
      </c>
      <c r="BH354" s="96">
        <f>PRODUCT('mil mi val'!$C426:BG426)</f>
        <v>0.70195680276024819</v>
      </c>
      <c r="BI354" s="96">
        <f>PRODUCT('mil mi val'!$C426:BH426)</f>
        <v>0.69733266232206503</v>
      </c>
      <c r="BJ354" s="96">
        <f>PRODUCT('mil mi val'!$C426:BI426)</f>
        <v>0.69273898340901841</v>
      </c>
      <c r="BK354" s="96">
        <f>PRODUCT('mil mi val'!$C426:BJ426)</f>
        <v>0.68817556535581148</v>
      </c>
      <c r="BL354" s="96">
        <f>PRODUCT('mil mi val'!$C426:BK426)</f>
        <v>0.68364220881903004</v>
      </c>
      <c r="BM354" s="96">
        <f>PRODUCT('mil mi val'!$C426:BL426)</f>
        <v>0.67913871576843465</v>
      </c>
      <c r="BN354" s="96">
        <f>PRODUCT('mil mi val'!$C426:BM426)</f>
        <v>0.67466488947831016</v>
      </c>
      <c r="BO354" s="96">
        <f>PRODUCT('mil mi val'!$C426:BN426)</f>
        <v>0.67022053451887176</v>
      </c>
      <c r="BP354" s="96">
        <f>PRODUCT('mil mi val'!$C426:BO426)</f>
        <v>0.66580545674772873</v>
      </c>
      <c r="BQ354" s="96">
        <f>PRODUCT('mil mi val'!$C426:BP426)</f>
        <v>0.66141946330140311</v>
      </c>
      <c r="BR354" s="96">
        <f>PRODUCT('mil mi val'!$C426:BQ426)</f>
        <v>0.65706236258690509</v>
      </c>
      <c r="BS354" s="96">
        <f>PRODUCT('mil mi val'!$C426:BR426)</f>
        <v>0.65273396427336383</v>
      </c>
      <c r="BT354" s="96">
        <f>PRODUCT('mil mi val'!$C426:BS426)</f>
        <v>0.64843407928371311</v>
      </c>
      <c r="BU354" s="96">
        <f>PRODUCT('mil mi val'!$C426:BT426)</f>
        <v>0.64416251978643169</v>
      </c>
      <c r="BV354" s="96">
        <f>PRODUCT('mil mi val'!$C426:BU426)</f>
        <v>0.63991909918733858</v>
      </c>
      <c r="BW354" s="96">
        <f>PRODUCT('mil mi val'!$C426:BV426)</f>
        <v>0.63570363212144199</v>
      </c>
      <c r="BX354" s="96">
        <f>PRODUCT('mil mi val'!$C426:BW426)</f>
        <v>0.631515934444842</v>
      </c>
      <c r="BY354" s="96">
        <f>PRODUCT('mil mi val'!$C426:BX426)</f>
        <v>0.62735582322668659</v>
      </c>
      <c r="BZ354" s="96">
        <f>PRODUCT('mil mi val'!$C426:BY426)</f>
        <v>0.6232231167411808</v>
      </c>
      <c r="CA354" s="96">
        <f>PRODUCT('mil mi val'!$C426:BZ426)</f>
        <v>0.61911763445964829</v>
      </c>
      <c r="CB354" s="96">
        <f>PRODUCT('mil mi val'!$C426:CA426)</f>
        <v>0.61503919704264542</v>
      </c>
      <c r="CC354" s="96">
        <f>PRODUCT('mil mi val'!$C426:CB426)</f>
        <v>0.610987626332127</v>
      </c>
      <c r="CD354" s="96">
        <f>PRODUCT('mil mi val'!$C426:CC426)</f>
        <v>0.60696274534366412</v>
      </c>
      <c r="CE354" s="96">
        <f>PRODUCT('mil mi val'!$C426:CD426)</f>
        <v>0.60296437825871274</v>
      </c>
      <c r="CF354" s="96">
        <f>PRODUCT('mil mi val'!$C426:CE426)</f>
        <v>0.59899235041693344</v>
      </c>
      <c r="CG354" s="96">
        <f>PRODUCT('mil mi val'!$C426:CF426)</f>
        <v>0.59504648830856188</v>
      </c>
      <c r="CH354" s="96">
        <f>PRODUCT('mil mi val'!$C426:CG426)</f>
        <v>0.59112661956682921</v>
      </c>
      <c r="CI354" s="96">
        <f>PRODUCT('mil mi val'!$C426:CH426)</f>
        <v>0.58723257296043274</v>
      </c>
      <c r="CJ354" s="96">
        <f>PRODUCT('mil mi val'!$C426:CI426)</f>
        <v>0.58336417838605592</v>
      </c>
      <c r="CK354" s="96">
        <f>PRODUCT('mil mi val'!$C426:CJ426)</f>
        <v>0.57952126686093774</v>
      </c>
      <c r="CL354" s="96">
        <f>PRODUCT('mil mi val'!$C426:CK426)</f>
        <v>0.57570367051549132</v>
      </c>
      <c r="CM354" s="96">
        <f>PRODUCT('mil mi val'!$C426:CL426)</f>
        <v>0.57191122258597049</v>
      </c>
      <c r="CN354" s="96">
        <f>PRODUCT('mil mi val'!$C426:CM426)</f>
        <v>0.56814375740718548</v>
      </c>
      <c r="CO354" s="96">
        <f>PRODUCT('mil mi val'!$C426:CN426)</f>
        <v>0.56440111040526564</v>
      </c>
      <c r="CP354" s="96">
        <f>PRODUCT('mil mi val'!$C426:CO426)</f>
        <v>0.560683118090471</v>
      </c>
      <c r="CQ354" s="96">
        <f>PRODUCT('mil mi val'!$C426:CP426)</f>
        <v>0.55698961805005009</v>
      </c>
      <c r="CR354" s="96">
        <f>PRODUCT('mil mi val'!$C426:CQ426)</f>
        <v>0.5533204489411454</v>
      </c>
      <c r="CS354" s="96">
        <f>PRODUCT('mil mi val'!$C426:CR426)</f>
        <v>0.54967545048374566</v>
      </c>
      <c r="CT354" s="96">
        <f>PRODUCT('mil mi val'!$C426:CS426)</f>
        <v>0.54605446345368402</v>
      </c>
      <c r="CU354" s="96">
        <f>PRODUCT('mil mi val'!$C426:CT426)</f>
        <v>0.54245732967568294</v>
      </c>
      <c r="CV354" s="96">
        <f>PRODUCT('mil mi val'!$C426:CU426)</f>
        <v>0.53888389201644438</v>
      </c>
      <c r="CW354" s="96">
        <f>PRODUCT('mil mi val'!$C426:CV426)</f>
        <v>0.53533399437778606</v>
      </c>
      <c r="CX354" s="96">
        <f>PRODUCT('mil mi val'!$C426:CW426)</f>
        <v>0.53180748168982239</v>
      </c>
      <c r="CY354" s="96">
        <f>PRODUCT('mil mi val'!$C426:CX426)</f>
        <v>0.52830419990419075</v>
      </c>
      <c r="CZ354" s="96">
        <f>PRODUCT('mil mi val'!$C426:CY426)</f>
        <v>0.52482399598732188</v>
      </c>
      <c r="DA354" s="96">
        <f>PRODUCT('mil mi val'!$C426:CZ426)</f>
        <v>0.52136671791375544</v>
      </c>
      <c r="DB354" s="96">
        <f>PRODUCT('mil mi val'!$C426:DA426)</f>
        <v>0.51793221465949857</v>
      </c>
      <c r="DC354" s="96">
        <f>PRODUCT('mil mi val'!$C426:DB426)</f>
        <v>0.51452033619542914</v>
      </c>
      <c r="DD354" s="96">
        <f>PRODUCT('mil mi val'!$C426:DC426)</f>
        <v>0.51113093348074179</v>
      </c>
      <c r="DE354" s="96">
        <f>PRODUCT('mil mi val'!$C426:DE426)</f>
        <v>0.50441896403885567</v>
      </c>
      <c r="DF354" s="96">
        <f>PRODUCT('mil mi val'!$C426:DF426)</f>
        <v>0.50109610411324967</v>
      </c>
      <c r="DG354" s="96">
        <f>PRODUCT('mil mi val'!$C426:DG426)</f>
        <v>0.49779513352740368</v>
      </c>
      <c r="DH354" s="96">
        <f>PRODUCT('mil mi val'!$C426:DH426)</f>
        <v>0.49451590808529194</v>
      </c>
      <c r="DI354" s="96">
        <f>PRODUCT('mil mi val'!$C426:DI426)</f>
        <v>0.49125828454078008</v>
      </c>
      <c r="DJ354" s="96">
        <f>PRODUCT('mil mi val'!$C426:DJ426)</f>
        <v>0.48802212059136768</v>
      </c>
      <c r="DK354" s="96">
        <f>PRODUCT('mil mi val'!$C426:DK426)</f>
        <v>0.48480727487197206</v>
      </c>
      <c r="DL354" s="96">
        <f>PRODUCT('mil mi val'!$C426:DL426)</f>
        <v>0.48161360694875294</v>
      </c>
      <c r="DM354" s="96">
        <f>PRODUCT('mil mi val'!$C426:DM426)</f>
        <v>0.47844097731297802</v>
      </c>
      <c r="DN354" s="96">
        <f>PRODUCT('mil mi val'!$C426:DN426)</f>
        <v>0.47528924737492878</v>
      </c>
      <c r="DO354" s="96">
        <f>PRODUCT('mil mi val'!$C426:DO426)</f>
        <v>0.47215827945784644</v>
      </c>
      <c r="DP354" s="96">
        <f>PRODUCT('mil mi val'!$C426:DP426)</f>
        <v>0.46904793679191792</v>
      </c>
      <c r="DQ354" s="96">
        <f>PRODUCT('mil mi val'!$C426:DQ426)</f>
        <v>0.4659580835083012</v>
      </c>
      <c r="DR354" s="96">
        <f>PRODUCT('mil mi val'!$C426:DR426)</f>
        <v>0.46288858463319027</v>
      </c>
      <c r="DS354" s="96">
        <f>PRODUCT('mil mi val'!$C426:DS426)</f>
        <v>0.45983930608191914</v>
      </c>
      <c r="DT354" s="96">
        <f>PRODUCT('mil mi val'!$C426:DT426)</f>
        <v>0.4568101146531045</v>
      </c>
    </row>
    <row r="355" spans="2:124" ht="15" x14ac:dyDescent="0.25">
      <c r="B355" s="55">
        <v>100</v>
      </c>
      <c r="C355" s="96">
        <v>1</v>
      </c>
      <c r="D355" s="96">
        <f>PRODUCT('mil mi val'!$C427:C427)</f>
        <v>0.99629993851878518</v>
      </c>
      <c r="E355" s="96">
        <f>PRODUCT('mil mi val'!$C427:D427)</f>
        <v>0.99240079756697319</v>
      </c>
      <c r="F355" s="96">
        <f>PRODUCT('mil mi val'!$C427:E427)</f>
        <v>0.9883067561370682</v>
      </c>
      <c r="G355" s="96">
        <f>PRODUCT('mil mi val'!$C427:F427)</f>
        <v>0.98406192094991651</v>
      </c>
      <c r="H355" s="96">
        <f>PRODUCT('mil mi val'!$C427:G427)</f>
        <v>0.97971774214084784</v>
      </c>
      <c r="I355" s="96">
        <f>PRODUCT('mil mi val'!$C427:H427)</f>
        <v>0.97533615274781216</v>
      </c>
      <c r="J355" s="96">
        <f>PRODUCT('mil mi val'!$C427:I427)</f>
        <v>0.97093360142821372</v>
      </c>
      <c r="K355" s="96">
        <f>PRODUCT('mil mi val'!$C427:J427)</f>
        <v>0.96647114668776279</v>
      </c>
      <c r="L355" s="96">
        <f>PRODUCT('mil mi val'!$C427:K427)</f>
        <v>0.96191213870256576</v>
      </c>
      <c r="M355" s="96">
        <f>PRODUCT('mil mi val'!$C427:L427)</f>
        <v>0.95722538251739009</v>
      </c>
      <c r="N355" s="96">
        <f>PRODUCT('mil mi val'!$C427:M427)</f>
        <v>0.95238572849100278</v>
      </c>
      <c r="O355" s="96">
        <f>PRODUCT('mil mi val'!$C427:N427)</f>
        <v>0.94737450282692448</v>
      </c>
      <c r="P355" s="96">
        <f>PRODUCT('mil mi val'!$C427:O427)</f>
        <v>0.94217993278111445</v>
      </c>
      <c r="Q355" s="96">
        <f>PRODUCT('mil mi val'!$C427:P427)</f>
        <v>0.93679760916460586</v>
      </c>
      <c r="R355" s="96">
        <f>PRODUCT('mil mi val'!$C427:Q427)</f>
        <v>0.93123103947094821</v>
      </c>
      <c r="S355" s="96">
        <f>PRODUCT('mil mi val'!$C427:R427)</f>
        <v>0.92549232819020855</v>
      </c>
      <c r="T355" s="96">
        <f>PRODUCT('mil mi val'!$C427:S427)</f>
        <v>0.91978898171773638</v>
      </c>
      <c r="U355" s="96">
        <f>PRODUCT('mil mi val'!$C427:T427)</f>
        <v>0.91412078211790082</v>
      </c>
      <c r="V355" s="96">
        <f>PRODUCT('mil mi val'!$C427:U427)</f>
        <v>0.90848751279809925</v>
      </c>
      <c r="W355" s="96">
        <f>PRODUCT('mil mi val'!$C427:V427)</f>
        <v>0.90288895850048101</v>
      </c>
      <c r="X355" s="96">
        <f>PRODUCT('mil mi val'!$C427:W427)</f>
        <v>0.89732490529372189</v>
      </c>
      <c r="Y355" s="96">
        <f>PRODUCT('mil mi val'!$C427:X427)</f>
        <v>0.89179514056484932</v>
      </c>
      <c r="Z355" s="96">
        <f>PRODUCT('mil mi val'!$C427:Y427)</f>
        <v>0.88629945301111845</v>
      </c>
      <c r="AA355" s="96">
        <f>PRODUCT('mil mi val'!$C427:Z427)</f>
        <v>0.88083763263193748</v>
      </c>
      <c r="AB355" s="96">
        <f>PRODUCT('mil mi val'!$C427:AA427)</f>
        <v>0.87540947072084319</v>
      </c>
      <c r="AC355" s="96">
        <f>PRODUCT('mil mi val'!$C427:AB427)</f>
        <v>0.87001475985752608</v>
      </c>
      <c r="AD355" s="96">
        <f>PRODUCT('mil mi val'!$C427:AC427)</f>
        <v>0.86465329389990409</v>
      </c>
      <c r="AE355" s="96">
        <f>PRODUCT('mil mi val'!$C427:AD427)</f>
        <v>0.85932486797624597</v>
      </c>
      <c r="AF355" s="96">
        <f>PRODUCT('mil mi val'!$C427:AE427)</f>
        <v>0.85402927847734234</v>
      </c>
      <c r="AG355" s="96">
        <f>PRODUCT('mil mi val'!$C427:AF427)</f>
        <v>0.84876632304872579</v>
      </c>
      <c r="AH355" s="96">
        <f>PRODUCT('mil mi val'!$C427:AG427)</f>
        <v>0.84353580058293809</v>
      </c>
      <c r="AI355" s="96">
        <f>PRODUCT('mil mi val'!$C427:AH427)</f>
        <v>0.83833751121184574</v>
      </c>
      <c r="AJ355" s="96">
        <f>PRODUCT('mil mi val'!$C427:AI427)</f>
        <v>0.83317125629900279</v>
      </c>
      <c r="AK355" s="96">
        <f>PRODUCT('mil mi val'!$C427:AJ427)</f>
        <v>0.82803683843206022</v>
      </c>
      <c r="AL355" s="96">
        <f>PRODUCT('mil mi val'!$C427:AK427)</f>
        <v>0.82293406141522263</v>
      </c>
      <c r="AM355" s="96">
        <f>PRODUCT('mil mi val'!$C427:AL427)</f>
        <v>0.81786273026175138</v>
      </c>
      <c r="AN355" s="96">
        <f>PRODUCT('mil mi val'!$C427:AM427)</f>
        <v>0.81282265118651342</v>
      </c>
      <c r="AO355" s="96">
        <f>PRODUCT('mil mi val'!$C427:AN427)</f>
        <v>0.80781363159857655</v>
      </c>
      <c r="AP355" s="96">
        <f>PRODUCT('mil mi val'!$C427:AO427)</f>
        <v>0.80283548009385031</v>
      </c>
      <c r="AQ355" s="96">
        <f>PRODUCT('mil mi val'!$C427:AP427)</f>
        <v>0.79788800644777202</v>
      </c>
      <c r="AR355" s="96">
        <f>PRODUCT('mil mi val'!$C427:AQ427)</f>
        <v>0.79297102160803767</v>
      </c>
      <c r="AS355" s="96">
        <f>PRODUCT('mil mi val'!$C427:AR427)</f>
        <v>0.78808433768737818</v>
      </c>
      <c r="AT355" s="96">
        <f>PRODUCT('mil mi val'!$C427:AS427)</f>
        <v>0.78322776795637972</v>
      </c>
      <c r="AU355" s="96">
        <f>PRODUCT('mil mi val'!$C427:AT427)</f>
        <v>0.77840112683634854</v>
      </c>
      <c r="AV355" s="96">
        <f>PRODUCT('mil mi val'!$C427:AU427)</f>
        <v>0.77360422989221955</v>
      </c>
      <c r="AW355" s="96">
        <f>PRODUCT('mil mi val'!$C427:AV427)</f>
        <v>0.76883689382550879</v>
      </c>
      <c r="AX355" s="96">
        <f>PRODUCT('mil mi val'!$C427:AW427)</f>
        <v>0.76409893646730909</v>
      </c>
      <c r="AY355" s="96">
        <f>PRODUCT('mil mi val'!$C427:AX427)</f>
        <v>0.75939017677132936</v>
      </c>
      <c r="AZ355" s="96">
        <f>PRODUCT('mil mi val'!$C427:AY427)</f>
        <v>0.75471043480697608</v>
      </c>
      <c r="BA355" s="96">
        <f>PRODUCT('mil mi val'!$C427:AZ427)</f>
        <v>0.75005953175247808</v>
      </c>
      <c r="BB355" s="96">
        <f>PRODUCT('mil mi val'!$C427:BA427)</f>
        <v>0.74543728988805347</v>
      </c>
      <c r="BC355" s="96">
        <f>PRODUCT('mil mi val'!$C427:BB427)</f>
        <v>0.74084353258911839</v>
      </c>
      <c r="BD355" s="96">
        <f>PRODUCT('mil mi val'!$C427:BC427)</f>
        <v>0.73627808431953801</v>
      </c>
      <c r="BE355" s="96">
        <f>PRODUCT('mil mi val'!$C427:BD427)</f>
        <v>0.73174077062491893</v>
      </c>
      <c r="BF355" s="96">
        <f>PRODUCT('mil mi val'!$C427:BE427)</f>
        <v>0.72723141812594294</v>
      </c>
      <c r="BG355" s="96">
        <f>PRODUCT('mil mi val'!$C427:BF427)</f>
        <v>0.7227498545117419</v>
      </c>
      <c r="BH355" s="96">
        <f>PRODUCT('mil mi val'!$C427:BG427)</f>
        <v>0.71829590853331327</v>
      </c>
      <c r="BI355" s="96">
        <f>PRODUCT('mil mi val'!$C427:BH427)</f>
        <v>0.71386940999697679</v>
      </c>
      <c r="BJ355" s="96">
        <f>PRODUCT('mil mi val'!$C427:BI427)</f>
        <v>0.70947018975787046</v>
      </c>
      <c r="BK355" s="96">
        <f>PRODUCT('mil mi val'!$C427:BJ427)</f>
        <v>0.70509807971348759</v>
      </c>
      <c r="BL355" s="96">
        <f>PRODUCT('mil mi val'!$C427:BK427)</f>
        <v>0.70075291279725327</v>
      </c>
      <c r="BM355" s="96">
        <f>PRODUCT('mil mi val'!$C427:BL427)</f>
        <v>0.69643452297214026</v>
      </c>
      <c r="BN355" s="96">
        <f>PRODUCT('mil mi val'!$C427:BM427)</f>
        <v>0.69214274522432451</v>
      </c>
      <c r="BO355" s="96">
        <f>PRODUCT('mil mi val'!$C427:BN427)</f>
        <v>0.68787741555687965</v>
      </c>
      <c r="BP355" s="96">
        <f>PRODUCT('mil mi val'!$C427:BO427)</f>
        <v>0.68363837098351043</v>
      </c>
      <c r="BQ355" s="96">
        <f>PRODUCT('mil mi val'!$C427:BP427)</f>
        <v>0.67942544952232453</v>
      </c>
      <c r="BR355" s="96">
        <f>PRODUCT('mil mi val'!$C427:BQ427)</f>
        <v>0.67523849018964321</v>
      </c>
      <c r="BS355" s="96">
        <f>PRODUCT('mil mi val'!$C427:BR427)</f>
        <v>0.67107733299384953</v>
      </c>
      <c r="BT355" s="96">
        <f>PRODUCT('mil mi val'!$C427:BS427)</f>
        <v>0.66694181892927495</v>
      </c>
      <c r="BU355" s="96">
        <f>PRODUCT('mil mi val'!$C427:BT427)</f>
        <v>0.66283178997012338</v>
      </c>
      <c r="BV355" s="96">
        <f>PRODUCT('mil mi val'!$C427:BU427)</f>
        <v>0.65874708906443247</v>
      </c>
      <c r="BW355" s="96">
        <f>PRODUCT('mil mi val'!$C427:BV427)</f>
        <v>0.65468756012807294</v>
      </c>
      <c r="BX355" s="96">
        <f>PRODUCT('mil mi val'!$C427:BW427)</f>
        <v>0.65065304803878377</v>
      </c>
      <c r="BY355" s="96">
        <f>PRODUCT('mil mi val'!$C427:BX427)</f>
        <v>0.64664339863024478</v>
      </c>
      <c r="BZ355" s="96">
        <f>PRODUCT('mil mi val'!$C427:BY427)</f>
        <v>0.64265845868618587</v>
      </c>
      <c r="CA355" s="96">
        <f>PRODUCT('mil mi val'!$C427:BZ427)</f>
        <v>0.63869807593453232</v>
      </c>
      <c r="CB355" s="96">
        <f>PRODUCT('mil mi val'!$C427:CA427)</f>
        <v>0.63476209904158576</v>
      </c>
      <c r="CC355" s="96">
        <f>PRODUCT('mil mi val'!$C427:CB427)</f>
        <v>0.63085037760624196</v>
      </c>
      <c r="CD355" s="96">
        <f>PRODUCT('mil mi val'!$C427:CC427)</f>
        <v>0.62696276215424351</v>
      </c>
      <c r="CE355" s="96">
        <f>PRODUCT('mil mi val'!$C427:CD427)</f>
        <v>0.62309910413246805</v>
      </c>
      <c r="CF355" s="96">
        <f>PRODUCT('mil mi val'!$C427:CE427)</f>
        <v>0.6192592559032517</v>
      </c>
      <c r="CG355" s="96">
        <f>PRODUCT('mil mi val'!$C427:CF427)</f>
        <v>0.61544307073874793</v>
      </c>
      <c r="CH355" s="96">
        <f>PRODUCT('mil mi val'!$C427:CG427)</f>
        <v>0.61165040281532046</v>
      </c>
      <c r="CI355" s="96">
        <f>PRODUCT('mil mi val'!$C427:CH427)</f>
        <v>0.60788110720797106</v>
      </c>
      <c r="CJ355" s="96">
        <f>PRODUCT('mil mi val'!$C427:CI427)</f>
        <v>0.60413503988480199</v>
      </c>
      <c r="CK355" s="96">
        <f>PRODUCT('mil mi val'!$C427:CJ427)</f>
        <v>0.60041205770151196</v>
      </c>
      <c r="CL355" s="96">
        <f>PRODUCT('mil mi val'!$C427:CK427)</f>
        <v>0.59671201839592647</v>
      </c>
      <c r="CM355" s="96">
        <f>PRODUCT('mil mi val'!$C427:CL427)</f>
        <v>0.59303478058256165</v>
      </c>
      <c r="CN355" s="96">
        <f>PRODUCT('mil mi val'!$C427:CM427)</f>
        <v>0.58938020374722166</v>
      </c>
      <c r="CO355" s="96">
        <f>PRODUCT('mil mi val'!$C427:CN427)</f>
        <v>0.58574814824162946</v>
      </c>
      <c r="CP355" s="96">
        <f>PRODUCT('mil mi val'!$C427:CO427)</f>
        <v>0.58213847527809048</v>
      </c>
      <c r="CQ355" s="96">
        <f>PRODUCT('mil mi val'!$C427:CP427)</f>
        <v>0.57855104692418924</v>
      </c>
      <c r="CR355" s="96">
        <f>PRODUCT('mil mi val'!$C427:CQ427)</f>
        <v>0.57498572609751897</v>
      </c>
      <c r="CS355" s="96">
        <f>PRODUCT('mil mi val'!$C427:CR427)</f>
        <v>0.57144237656044305</v>
      </c>
      <c r="CT355" s="96">
        <f>PRODUCT('mil mi val'!$C427:CS427)</f>
        <v>0.5679208629148893</v>
      </c>
      <c r="CU355" s="96">
        <f>PRODUCT('mil mi val'!$C427:CT427)</f>
        <v>0.56442105059717629</v>
      </c>
      <c r="CV355" s="96">
        <f>PRODUCT('mil mi val'!$C427:CU427)</f>
        <v>0.56094280587287126</v>
      </c>
      <c r="CW355" s="96">
        <f>PRODUCT('mil mi val'!$C427:CV427)</f>
        <v>0.55748599583167968</v>
      </c>
      <c r="CX355" s="96">
        <f>PRODUCT('mil mi val'!$C427:CW427)</f>
        <v>0.55405048838236692</v>
      </c>
      <c r="CY355" s="96">
        <f>PRODUCT('mil mi val'!$C427:CX427)</f>
        <v>0.55063615224771056</v>
      </c>
      <c r="CZ355" s="96">
        <f>PRODUCT('mil mi val'!$C427:CY427)</f>
        <v>0.54724285695948405</v>
      </c>
      <c r="DA355" s="96">
        <f>PRODUCT('mil mi val'!$C427:CZ427)</f>
        <v>0.54387047285347123</v>
      </c>
      <c r="DB355" s="96">
        <f>PRODUCT('mil mi val'!$C427:DA427)</f>
        <v>0.54051887106451169</v>
      </c>
      <c r="DC355" s="96">
        <f>PRODUCT('mil mi val'!$C427:DB427)</f>
        <v>0.53718792352157663</v>
      </c>
      <c r="DD355" s="96">
        <f>PRODUCT('mil mi val'!$C427:DC427)</f>
        <v>0.53387750294287495</v>
      </c>
      <c r="DE355" s="96">
        <f>PRODUCT('mil mi val'!$C427:DE427)</f>
        <v>0.52731773746804356</v>
      </c>
      <c r="DF355" s="96">
        <f>PRODUCT('mil mi val'!$C427:DF427)</f>
        <v>0.52406814191089679</v>
      </c>
      <c r="DG355" s="96">
        <f>PRODUCT('mil mi val'!$C427:DG427)</f>
        <v>0.52083857198637096</v>
      </c>
      <c r="DH355" s="96">
        <f>PRODUCT('mil mi val'!$C427:DH427)</f>
        <v>0.51762890428650499</v>
      </c>
      <c r="DI355" s="96">
        <f>PRODUCT('mil mi val'!$C427:DI427)</f>
        <v>0.51443901616383947</v>
      </c>
      <c r="DJ355" s="96">
        <f>PRODUCT('mil mi val'!$C427:DJ427)</f>
        <v>0.51126878572672985</v>
      </c>
      <c r="DK355" s="96">
        <f>PRODUCT('mil mi val'!$C427:DK427)</f>
        <v>0.50811809183468892</v>
      </c>
      <c r="DL355" s="96">
        <f>PRODUCT('mil mi val'!$C427:DL427)</f>
        <v>0.50498681409375767</v>
      </c>
      <c r="DM355" s="96">
        <f>PRODUCT('mil mi val'!$C427:DM427)</f>
        <v>0.50187483285190493</v>
      </c>
      <c r="DN355" s="96">
        <f>PRODUCT('mil mi val'!$C427:DN427)</f>
        <v>0.49878202919445508</v>
      </c>
      <c r="DO355" s="96">
        <f>PRODUCT('mil mi val'!$C427:DO427)</f>
        <v>0.49570828493954427</v>
      </c>
      <c r="DP355" s="96">
        <f>PRODUCT('mil mi val'!$C427:DP427)</f>
        <v>0.49265348263360437</v>
      </c>
      <c r="DQ355" s="96">
        <f>PRODUCT('mil mi val'!$C427:DQ427)</f>
        <v>0.48961750554687478</v>
      </c>
      <c r="DR355" s="96">
        <f>PRODUCT('mil mi val'!$C427:DR427)</f>
        <v>0.48660023766894217</v>
      </c>
      <c r="DS355" s="96">
        <f>PRODUCT('mil mi val'!$C427:DS427)</f>
        <v>0.48360156370430735</v>
      </c>
      <c r="DT355" s="96">
        <f>PRODUCT('mil mi val'!$C427:DT427)</f>
        <v>0.48062136906797959</v>
      </c>
    </row>
    <row r="356" spans="2:124" ht="15" x14ac:dyDescent="0.25">
      <c r="B356" s="55">
        <v>101</v>
      </c>
      <c r="C356" s="96">
        <v>1</v>
      </c>
      <c r="D356" s="96">
        <f>PRODUCT('mil mi val'!$C428:C428)</f>
        <v>0.99651251186095646</v>
      </c>
      <c r="E356" s="96">
        <f>PRODUCT('mil mi val'!$C428:D428)</f>
        <v>0.99281524991498005</v>
      </c>
      <c r="F356" s="96">
        <f>PRODUCT('mil mi val'!$C428:E428)</f>
        <v>0.98897278329985461</v>
      </c>
      <c r="G356" s="96">
        <f>PRODUCT('mil mi val'!$C428:F428)</f>
        <v>0.98498912102122294</v>
      </c>
      <c r="H356" s="96">
        <f>PRODUCT('mil mi val'!$C428:G428)</f>
        <v>0.98091991635440579</v>
      </c>
      <c r="I356" s="96">
        <f>PRODUCT('mil mi val'!$C428:H428)</f>
        <v>0.9768277914546436</v>
      </c>
      <c r="J356" s="96">
        <f>PRODUCT('mil mi val'!$C428:I428)</f>
        <v>0.97273019869562138</v>
      </c>
      <c r="K356" s="96">
        <f>PRODUCT('mil mi val'!$C428:J428)</f>
        <v>0.96859032991743232</v>
      </c>
      <c r="L356" s="96">
        <f>PRODUCT('mil mi val'!$C428:K428)</f>
        <v>0.96437028540519476</v>
      </c>
      <c r="M356" s="96">
        <f>PRODUCT('mil mi val'!$C428:L428)</f>
        <v>0.96003560634266905</v>
      </c>
      <c r="N356" s="96">
        <f>PRODUCT('mil mi val'!$C428:M428)</f>
        <v>0.95555797296405554</v>
      </c>
      <c r="O356" s="96">
        <f>PRODUCT('mil mi val'!$C428:N428)</f>
        <v>0.95091571972342137</v>
      </c>
      <c r="P356" s="96">
        <f>PRODUCT('mil mi val'!$C428:O428)</f>
        <v>0.94609423342364773</v>
      </c>
      <c r="Q356" s="96">
        <f>PRODUCT('mil mi val'!$C428:P428)</f>
        <v>0.94108636909391419</v>
      </c>
      <c r="R356" s="96">
        <f>PRODUCT('mil mi val'!$C428:Q428)</f>
        <v>0.93589292752893471</v>
      </c>
      <c r="S356" s="96">
        <f>PRODUCT('mil mi val'!$C428:R428)</f>
        <v>0.93052324185723745</v>
      </c>
      <c r="T356" s="96">
        <f>PRODUCT('mil mi val'!$C428:S428)</f>
        <v>0.92518436475708155</v>
      </c>
      <c r="U356" s="96">
        <f>PRODUCT('mil mi val'!$C428:T428)</f>
        <v>0.91987611946428782</v>
      </c>
      <c r="V356" s="96">
        <f>PRODUCT('mil mi val'!$C428:U428)</f>
        <v>0.9145983302288615</v>
      </c>
      <c r="W356" s="96">
        <f>PRODUCT('mil mi val'!$C428:V428)</f>
        <v>0.90935082230917341</v>
      </c>
      <c r="X356" s="96">
        <f>PRODUCT('mil mi val'!$C428:W428)</f>
        <v>0.90413342196617452</v>
      </c>
      <c r="Y356" s="96">
        <f>PRODUCT('mil mi val'!$C428:X428)</f>
        <v>0.89894595645764364</v>
      </c>
      <c r="Z356" s="96">
        <f>PRODUCT('mil mi val'!$C428:Y428)</f>
        <v>0.89378825403246798</v>
      </c>
      <c r="AA356" s="96">
        <f>PRODUCT('mil mi val'!$C428:Z428)</f>
        <v>0.88866014392495674</v>
      </c>
      <c r="AB356" s="96">
        <f>PRODUCT('mil mi val'!$C428:AA428)</f>
        <v>0.88356145634918737</v>
      </c>
      <c r="AC356" s="96">
        <f>PRODUCT('mil mi val'!$C428:AB428)</f>
        <v>0.87849202249338398</v>
      </c>
      <c r="AD356" s="96">
        <f>PRODUCT('mil mi val'!$C428:AC428)</f>
        <v>0.87345167451432826</v>
      </c>
      <c r="AE356" s="96">
        <f>PRODUCT('mil mi val'!$C428:AD428)</f>
        <v>0.86844024553180232</v>
      </c>
      <c r="AF356" s="96">
        <f>PRODUCT('mil mi val'!$C428:AE428)</f>
        <v>0.86345756962306364</v>
      </c>
      <c r="AG356" s="96">
        <f>PRODUCT('mil mi val'!$C428:AF428)</f>
        <v>0.85850348181735137</v>
      </c>
      <c r="AH356" s="96">
        <f>PRODUCT('mil mi val'!$C428:AG428)</f>
        <v>0.85357781809042432</v>
      </c>
      <c r="AI356" s="96">
        <f>PRODUCT('mil mi val'!$C428:AH428)</f>
        <v>0.84868041535913052</v>
      </c>
      <c r="AJ356" s="96">
        <f>PRODUCT('mil mi val'!$C428:AI428)</f>
        <v>0.84381111147600751</v>
      </c>
      <c r="AK356" s="96">
        <f>PRODUCT('mil mi val'!$C428:AJ428)</f>
        <v>0.83896974522391399</v>
      </c>
      <c r="AL356" s="96">
        <f>PRODUCT('mil mi val'!$C428:AK428)</f>
        <v>0.83415615631069184</v>
      </c>
      <c r="AM356" s="96">
        <f>PRODUCT('mil mi val'!$C428:AL428)</f>
        <v>0.82937018536385931</v>
      </c>
      <c r="AN356" s="96">
        <f>PRODUCT('mil mi val'!$C428:AM428)</f>
        <v>0.82461167392533419</v>
      </c>
      <c r="AO356" s="96">
        <f>PRODUCT('mil mi val'!$C428:AN428)</f>
        <v>0.81988046444618767</v>
      </c>
      <c r="AP356" s="96">
        <f>PRODUCT('mil mi val'!$C428:AO428)</f>
        <v>0.81517640028142768</v>
      </c>
      <c r="AQ356" s="96">
        <f>PRODUCT('mil mi val'!$C428:AP428)</f>
        <v>0.81049932568481298</v>
      </c>
      <c r="AR356" s="96">
        <f>PRODUCT('mil mi val'!$C428:AQ428)</f>
        <v>0.80584908580369641</v>
      </c>
      <c r="AS356" s="96">
        <f>PRODUCT('mil mi val'!$C428:AR428)</f>
        <v>0.80122552667389779</v>
      </c>
      <c r="AT356" s="96">
        <f>PRODUCT('mil mi val'!$C428:AS428)</f>
        <v>0.79662849521460632</v>
      </c>
      <c r="AU356" s="96">
        <f>PRODUCT('mil mi val'!$C428:AT428)</f>
        <v>0.79205783922331252</v>
      </c>
      <c r="AV356" s="96">
        <f>PRODUCT('mil mi val'!$C428:AU428)</f>
        <v>0.7875134073707688</v>
      </c>
      <c r="AW356" s="96">
        <f>PRODUCT('mil mi val'!$C428:AV428)</f>
        <v>0.78299504919597906</v>
      </c>
      <c r="AX356" s="96">
        <f>PRODUCT('mil mi val'!$C428:AW428)</f>
        <v>0.77850261510121721</v>
      </c>
      <c r="AY356" s="96">
        <f>PRODUCT('mil mi val'!$C428:AX428)</f>
        <v>0.77403595634707401</v>
      </c>
      <c r="AZ356" s="96">
        <f>PRODUCT('mil mi val'!$C428:AY428)</f>
        <v>0.76959492504753269</v>
      </c>
      <c r="BA356" s="96">
        <f>PRODUCT('mil mi val'!$C428:AZ428)</f>
        <v>0.76517937416507253</v>
      </c>
      <c r="BB356" s="96">
        <f>PRODUCT('mil mi val'!$C428:BA428)</f>
        <v>0.76078915750580045</v>
      </c>
      <c r="BC356" s="96">
        <f>PRODUCT('mil mi val'!$C428:BB428)</f>
        <v>0.75642412971461093</v>
      </c>
      <c r="BD356" s="96">
        <f>PRODUCT('mil mi val'!$C428:BC428)</f>
        <v>0.75208414627037334</v>
      </c>
      <c r="BE356" s="96">
        <f>PRODUCT('mil mi val'!$C428:BD428)</f>
        <v>0.74776906348114713</v>
      </c>
      <c r="BF356" s="96">
        <f>PRODUCT('mil mi val'!$C428:BE428)</f>
        <v>0.74347873847942414</v>
      </c>
      <c r="BG356" s="96">
        <f>PRODUCT('mil mi val'!$C428:BF428)</f>
        <v>0.73921302921739851</v>
      </c>
      <c r="BH356" s="96">
        <f>PRODUCT('mil mi val'!$C428:BG428)</f>
        <v>0.73497179446226368</v>
      </c>
      <c r="BI356" s="96">
        <f>PRODUCT('mil mi val'!$C428:BH428)</f>
        <v>0.73075489379153646</v>
      </c>
      <c r="BJ356" s="96">
        <f>PRODUCT('mil mi val'!$C428:BI428)</f>
        <v>0.72656218758840752</v>
      </c>
      <c r="BK356" s="96">
        <f>PRODUCT('mil mi val'!$C428:BJ428)</f>
        <v>0.72239353703711906</v>
      </c>
      <c r="BL356" s="96">
        <f>PRODUCT('mil mi val'!$C428:BK428)</f>
        <v>0.71824880411836867</v>
      </c>
      <c r="BM356" s="96">
        <f>PRODUCT('mil mi val'!$C428:BL428)</f>
        <v>0.71412785160473957</v>
      </c>
      <c r="BN356" s="96">
        <f>PRODUCT('mil mi val'!$C428:BM428)</f>
        <v>0.71003054305615743</v>
      </c>
      <c r="BO356" s="96">
        <f>PRODUCT('mil mi val'!$C428:BN428)</f>
        <v>0.7059567428153728</v>
      </c>
      <c r="BP356" s="96">
        <f>PRODUCT('mil mi val'!$C428:BO428)</f>
        <v>0.70190631600346964</v>
      </c>
      <c r="BQ356" s="96">
        <f>PRODUCT('mil mi val'!$C428:BP428)</f>
        <v>0.69787912851539979</v>
      </c>
      <c r="BR356" s="96">
        <f>PRODUCT('mil mi val'!$C428:BQ428)</f>
        <v>0.6938750470155427</v>
      </c>
      <c r="BS356" s="96">
        <f>PRODUCT('mil mi val'!$C428:BR428)</f>
        <v>0.6898939389332911</v>
      </c>
      <c r="BT356" s="96">
        <f>PRODUCT('mil mi val'!$C428:BS428)</f>
        <v>0.68593567245866138</v>
      </c>
      <c r="BU356" s="96">
        <f>PRODUCT('mil mi val'!$C428:BT428)</f>
        <v>0.6820001165379298</v>
      </c>
      <c r="BV356" s="96">
        <f>PRODUCT('mil mi val'!$C428:BU428)</f>
        <v>0.67808714086929345</v>
      </c>
      <c r="BW356" s="96">
        <f>PRODUCT('mil mi val'!$C428:BV428)</f>
        <v>0.67419661589855595</v>
      </c>
      <c r="BX356" s="96">
        <f>PRODUCT('mil mi val'!$C428:BW428)</f>
        <v>0.67032841281483801</v>
      </c>
      <c r="BY356" s="96">
        <f>PRODUCT('mil mi val'!$C428:BX428)</f>
        <v>0.66648240354631294</v>
      </c>
      <c r="BZ356" s="96">
        <f>PRODUCT('mil mi val'!$C428:BY428)</f>
        <v>0.66265846075596602</v>
      </c>
      <c r="CA356" s="96">
        <f>PRODUCT('mil mi val'!$C428:BZ428)</f>
        <v>0.65885645783737867</v>
      </c>
      <c r="CB356" s="96">
        <f>PRODUCT('mil mi val'!$C428:CA428)</f>
        <v>0.65507626891053672</v>
      </c>
      <c r="CC356" s="96">
        <f>PRODUCT('mil mi val'!$C428:CB428)</f>
        <v>0.65131776881766257</v>
      </c>
      <c r="CD356" s="96">
        <f>PRODUCT('mil mi val'!$C428:CC428)</f>
        <v>0.64758083311907122</v>
      </c>
      <c r="CE356" s="96">
        <f>PRODUCT('mil mi val'!$C428:CD428)</f>
        <v>0.64386533808905055</v>
      </c>
      <c r="CF356" s="96">
        <f>PRODUCT('mil mi val'!$C428:CE428)</f>
        <v>0.64017116071176461</v>
      </c>
      <c r="CG356" s="96">
        <f>PRODUCT('mil mi val'!$C428:CF428)</f>
        <v>0.63649817867718084</v>
      </c>
      <c r="CH356" s="96">
        <f>PRODUCT('mil mi val'!$C428:CG428)</f>
        <v>0.63284627037702057</v>
      </c>
      <c r="CI356" s="96">
        <f>PRODUCT('mil mi val'!$C428:CH428)</f>
        <v>0.62921531490073246</v>
      </c>
      <c r="CJ356" s="96">
        <f>PRODUCT('mil mi val'!$C428:CI428)</f>
        <v>0.62560519203148957</v>
      </c>
      <c r="CK356" s="96">
        <f>PRODUCT('mil mi val'!$C428:CJ428)</f>
        <v>0.62201578224220888</v>
      </c>
      <c r="CL356" s="96">
        <f>PRODUCT('mil mi val'!$C428:CK428)</f>
        <v>0.61844696669159427</v>
      </c>
      <c r="CM356" s="96">
        <f>PRODUCT('mil mi val'!$C428:CL428)</f>
        <v>0.61489862722020128</v>
      </c>
      <c r="CN356" s="96">
        <f>PRODUCT('mil mi val'!$C428:CM428)</f>
        <v>0.61137064634652538</v>
      </c>
      <c r="CO356" s="96">
        <f>PRODUCT('mil mi val'!$C428:CN428)</f>
        <v>0.60786290726311221</v>
      </c>
      <c r="CP356" s="96">
        <f>PRODUCT('mil mi val'!$C428:CO428)</f>
        <v>0.60437529383269017</v>
      </c>
      <c r="CQ356" s="96">
        <f>PRODUCT('mil mi val'!$C428:CP428)</f>
        <v>0.60090769058432514</v>
      </c>
      <c r="CR356" s="96">
        <f>PRODUCT('mil mi val'!$C428:CQ428)</f>
        <v>0.59745998270959755</v>
      </c>
      <c r="CS356" s="96">
        <f>PRODUCT('mil mi val'!$C428:CR428)</f>
        <v>0.59403205605880127</v>
      </c>
      <c r="CT356" s="96">
        <f>PRODUCT('mil mi val'!$C428:CS428)</f>
        <v>0.59062379713716395</v>
      </c>
      <c r="CU356" s="96">
        <f>PRODUCT('mil mi val'!$C428:CT428)</f>
        <v>0.58723509310108946</v>
      </c>
      <c r="CV356" s="96">
        <f>PRODUCT('mil mi val'!$C428:CU428)</f>
        <v>0.58386583175442197</v>
      </c>
      <c r="CW356" s="96">
        <f>PRODUCT('mil mi val'!$C428:CV428)</f>
        <v>0.58051590154473098</v>
      </c>
      <c r="CX356" s="96">
        <f>PRODUCT('mil mi val'!$C428:CW428)</f>
        <v>0.57718519155961812</v>
      </c>
      <c r="CY356" s="96">
        <f>PRODUCT('mil mi val'!$C428:CX428)</f>
        <v>0.57387359152304485</v>
      </c>
      <c r="CZ356" s="96">
        <f>PRODUCT('mil mi val'!$C428:CY428)</f>
        <v>0.57058099179168142</v>
      </c>
      <c r="DA356" s="96">
        <f>PRODUCT('mil mi val'!$C428:CZ428)</f>
        <v>0.56730728335127667</v>
      </c>
      <c r="DB356" s="96">
        <f>PRODUCT('mil mi val'!$C428:DA428)</f>
        <v>0.56405235781304874</v>
      </c>
      <c r="DC356" s="96">
        <f>PRODUCT('mil mi val'!$C428:DB428)</f>
        <v>0.56081610741009635</v>
      </c>
      <c r="DD356" s="96">
        <f>PRODUCT('mil mi val'!$C428:DC428)</f>
        <v>0.55759842499383094</v>
      </c>
      <c r="DE356" s="96">
        <f>PRODUCT('mil mi val'!$C428:DE428)</f>
        <v>0.55121833859730429</v>
      </c>
      <c r="DF356" s="96">
        <f>PRODUCT('mil mi val'!$C428:DF428)</f>
        <v>0.54805572337960229</v>
      </c>
      <c r="DG356" s="96">
        <f>PRODUCT('mil mi val'!$C428:DG428)</f>
        <v>0.54491125366671189</v>
      </c>
      <c r="DH356" s="96">
        <f>PRODUCT('mil mi val'!$C428:DH428)</f>
        <v>0.54178482534879913</v>
      </c>
      <c r="DI356" s="96">
        <f>PRODUCT('mil mi val'!$C428:DI428)</f>
        <v>0.53867633491336042</v>
      </c>
      <c r="DJ356" s="96">
        <f>PRODUCT('mil mi val'!$C428:DJ428)</f>
        <v>0.53558567944179503</v>
      </c>
      <c r="DK356" s="96">
        <f>PRODUCT('mil mi val'!$C428:DK428)</f>
        <v>0.53251275660599773</v>
      </c>
      <c r="DL356" s="96">
        <f>PRODUCT('mil mi val'!$C428:DL428)</f>
        <v>0.52945746466497079</v>
      </c>
      <c r="DM356" s="96">
        <f>PRODUCT('mil mi val'!$C428:DM428)</f>
        <v>0.52641970246145553</v>
      </c>
      <c r="DN356" s="96">
        <f>PRODUCT('mil mi val'!$C428:DN428)</f>
        <v>0.523399369418583</v>
      </c>
      <c r="DO356" s="96">
        <f>PRODUCT('mil mi val'!$C428:DO428)</f>
        <v>0.52039636553654389</v>
      </c>
      <c r="DP356" s="96">
        <f>PRODUCT('mil mi val'!$C428:DP428)</f>
        <v>0.51741059138927803</v>
      </c>
      <c r="DQ356" s="96">
        <f>PRODUCT('mil mi val'!$C428:DQ428)</f>
        <v>0.51444194812118205</v>
      </c>
      <c r="DR356" s="96">
        <f>PRODUCT('mil mi val'!$C428:DR428)</f>
        <v>0.51149033744383676</v>
      </c>
      <c r="DS356" s="96">
        <f>PRODUCT('mil mi val'!$C428:DS428)</f>
        <v>0.50855566163275279</v>
      </c>
      <c r="DT356" s="96">
        <f>PRODUCT('mil mi val'!$C428:DT428)</f>
        <v>0.50563782352413489</v>
      </c>
    </row>
    <row r="357" spans="2:124" ht="15" x14ac:dyDescent="0.25">
      <c r="B357" s="55">
        <v>102</v>
      </c>
      <c r="C357" s="96">
        <v>1</v>
      </c>
      <c r="D357" s="96">
        <f>PRODUCT('mil mi val'!$C429:C429)</f>
        <v>0.99674780983883082</v>
      </c>
      <c r="E357" s="96">
        <f>PRODUCT('mil mi val'!$C429:D429)</f>
        <v>0.9932757903938717</v>
      </c>
      <c r="F357" s="96">
        <f>PRODUCT('mil mi val'!$C429:E429)</f>
        <v>0.9896477689258093</v>
      </c>
      <c r="G357" s="96">
        <f>PRODUCT('mil mi val'!$C429:F429)</f>
        <v>0.98594171816512144</v>
      </c>
      <c r="H357" s="96">
        <f>PRODUCT('mil mi val'!$C429:G429)</f>
        <v>0.98215745048894665</v>
      </c>
      <c r="I357" s="96">
        <f>PRODUCT('mil mi val'!$C429:H429)</f>
        <v>0.97835956090689258</v>
      </c>
      <c r="J357" s="96">
        <f>PRODUCT('mil mi val'!$C429:I429)</f>
        <v>0.9745678129285934</v>
      </c>
      <c r="K357" s="96">
        <f>PRODUCT('mil mi val'!$C429:J429)</f>
        <v>0.97074887386278252</v>
      </c>
      <c r="L357" s="96">
        <f>PRODUCT('mil mi val'!$C429:K429)</f>
        <v>0.96686603880243704</v>
      </c>
      <c r="M357" s="96">
        <f>PRODUCT('mil mi val'!$C429:L429)</f>
        <v>0.96288308423454361</v>
      </c>
      <c r="N357" s="96">
        <f>PRODUCT('mil mi val'!$C429:M429)</f>
        <v>0.95876831334233636</v>
      </c>
      <c r="O357" s="96">
        <f>PRODUCT('mil mi val'!$C429:N429)</f>
        <v>0.95449681130816877</v>
      </c>
      <c r="P357" s="96">
        <f>PRODUCT('mil mi val'!$C429:O429)</f>
        <v>0.95005089753221672</v>
      </c>
      <c r="Q357" s="96">
        <f>PRODUCT('mil mi val'!$C429:P429)</f>
        <v>0.94542050205335892</v>
      </c>
      <c r="R357" s="96">
        <f>PRODUCT('mil mi val'!$C429:Q429)</f>
        <v>0.94060358249425013</v>
      </c>
      <c r="S357" s="96">
        <f>PRODUCT('mil mi val'!$C429:R429)</f>
        <v>0.93560662596224942</v>
      </c>
      <c r="T357" s="96">
        <f>PRODUCT('mil mi val'!$C429:S429)</f>
        <v>0.93063621576182487</v>
      </c>
      <c r="U357" s="96">
        <f>PRODUCT('mil mi val'!$C429:T429)</f>
        <v>0.92569221086559017</v>
      </c>
      <c r="V357" s="96">
        <f>PRODUCT('mil mi val'!$C429:U429)</f>
        <v>0.92077447099536669</v>
      </c>
      <c r="W357" s="96">
        <f>PRODUCT('mil mi val'!$C429:V429)</f>
        <v>0.91588285661820379</v>
      </c>
      <c r="X357" s="96">
        <f>PRODUCT('mil mi val'!$C429:W429)</f>
        <v>0.91101722894241954</v>
      </c>
      <c r="Y357" s="96">
        <f>PRODUCT('mil mi val'!$C429:X429)</f>
        <v>0.90617744991366289</v>
      </c>
      <c r="Z357" s="96">
        <f>PRODUCT('mil mi val'!$C429:Y429)</f>
        <v>0.90136338221099654</v>
      </c>
      <c r="AA357" s="96">
        <f>PRODUCT('mil mi val'!$C429:Z429)</f>
        <v>0.89657488924300055</v>
      </c>
      <c r="AB357" s="96">
        <f>PRODUCT('mil mi val'!$C429:AA429)</f>
        <v>0.89181183514389706</v>
      </c>
      <c r="AC357" s="96">
        <f>PRODUCT('mil mi val'!$C429:AB429)</f>
        <v>0.88707408476969507</v>
      </c>
      <c r="AD357" s="96">
        <f>PRODUCT('mil mi val'!$C429:AC429)</f>
        <v>0.88236150369435606</v>
      </c>
      <c r="AE357" s="96">
        <f>PRODUCT('mil mi val'!$C429:AD429)</f>
        <v>0.87767395820597971</v>
      </c>
      <c r="AF357" s="96">
        <f>PRODUCT('mil mi val'!$C429:AE429)</f>
        <v>0.87301131530301035</v>
      </c>
      <c r="AG357" s="96">
        <f>PRODUCT('mil mi val'!$C429:AF429)</f>
        <v>0.86837344269046302</v>
      </c>
      <c r="AH357" s="96">
        <f>PRODUCT('mil mi val'!$C429:AG429)</f>
        <v>0.86376020877616988</v>
      </c>
      <c r="AI357" s="96">
        <f>PRODUCT('mil mi val'!$C429:AH429)</f>
        <v>0.85917148266704646</v>
      </c>
      <c r="AJ357" s="96">
        <f>PRODUCT('mil mi val'!$C429:AI429)</f>
        <v>0.8546071341653777</v>
      </c>
      <c r="AK357" s="96">
        <f>PRODUCT('mil mi val'!$C429:AJ429)</f>
        <v>0.85006703376512405</v>
      </c>
      <c r="AL357" s="96">
        <f>PRODUCT('mil mi val'!$C429:AK429)</f>
        <v>0.84555105264824681</v>
      </c>
      <c r="AM357" s="96">
        <f>PRODUCT('mil mi val'!$C429:AL429)</f>
        <v>0.8410590626810529</v>
      </c>
      <c r="AN357" s="96">
        <f>PRODUCT('mil mi val'!$C429:AM429)</f>
        <v>0.83659093641055982</v>
      </c>
      <c r="AO357" s="96">
        <f>PRODUCT('mil mi val'!$C429:AN429)</f>
        <v>0.83214654706087865</v>
      </c>
      <c r="AP357" s="96">
        <f>PRODUCT('mil mi val'!$C429:AO429)</f>
        <v>0.82772576852961766</v>
      </c>
      <c r="AQ357" s="96">
        <f>PRODUCT('mil mi val'!$C429:AP429)</f>
        <v>0.82332847538430398</v>
      </c>
      <c r="AR357" s="96">
        <f>PRODUCT('mil mi val'!$C429:AQ429)</f>
        <v>0.81895454285882485</v>
      </c>
      <c r="AS357" s="96">
        <f>PRODUCT('mil mi val'!$C429:AR429)</f>
        <v>0.81460384684988729</v>
      </c>
      <c r="AT357" s="96">
        <f>PRODUCT('mil mi val'!$C429:AS429)</f>
        <v>0.81027626391349727</v>
      </c>
      <c r="AU357" s="96">
        <f>PRODUCT('mil mi val'!$C429:AT429)</f>
        <v>0.80597167126145675</v>
      </c>
      <c r="AV357" s="96">
        <f>PRODUCT('mil mi val'!$C429:AU429)</f>
        <v>0.80168994675788019</v>
      </c>
      <c r="AW357" s="96">
        <f>PRODUCT('mil mi val'!$C429:AV429)</f>
        <v>0.79743096891572895</v>
      </c>
      <c r="AX357" s="96">
        <f>PRODUCT('mil mi val'!$C429:AW429)</f>
        <v>0.79319461689336412</v>
      </c>
      <c r="AY357" s="96">
        <f>PRODUCT('mil mi val'!$C429:AX429)</f>
        <v>0.78898077049111803</v>
      </c>
      <c r="AZ357" s="96">
        <f>PRODUCT('mil mi val'!$C429:AY429)</f>
        <v>0.78478931014788389</v>
      </c>
      <c r="BA357" s="96">
        <f>PRODUCT('mil mi val'!$C429:AZ429)</f>
        <v>0.78062011693772326</v>
      </c>
      <c r="BB357" s="96">
        <f>PRODUCT('mil mi val'!$C429:BA429)</f>
        <v>0.77647307256649156</v>
      </c>
      <c r="BC357" s="96">
        <f>PRODUCT('mil mi val'!$C429:BB429)</f>
        <v>0.77234805936848205</v>
      </c>
      <c r="BD357" s="96">
        <f>PRODUCT('mil mi val'!$C429:BC429)</f>
        <v>0.76824496030308698</v>
      </c>
      <c r="BE357" s="96">
        <f>PRODUCT('mil mi val'!$C429:BD429)</f>
        <v>0.76416365895147675</v>
      </c>
      <c r="BF357" s="96">
        <f>PRODUCT('mil mi val'!$C429:BE429)</f>
        <v>0.76010403951329697</v>
      </c>
      <c r="BG357" s="96">
        <f>PRODUCT('mil mi val'!$C429:BF429)</f>
        <v>0.75606598680338255</v>
      </c>
      <c r="BH357" s="96">
        <f>PRODUCT('mil mi val'!$C429:BG429)</f>
        <v>0.75204938624848949</v>
      </c>
      <c r="BI357" s="96">
        <f>PRODUCT('mil mi val'!$C429:BH429)</f>
        <v>0.74805412388404435</v>
      </c>
      <c r="BJ357" s="96">
        <f>PRODUCT('mil mi val'!$C429:BI429)</f>
        <v>0.74408008635091027</v>
      </c>
      <c r="BK357" s="96">
        <f>PRODUCT('mil mi val'!$C429:BJ429)</f>
        <v>0.74012716089217101</v>
      </c>
      <c r="BL357" s="96">
        <f>PRODUCT('mil mi val'!$C429:BK429)</f>
        <v>0.73619523534993137</v>
      </c>
      <c r="BM357" s="96">
        <f>PRODUCT('mil mi val'!$C429:BL429)</f>
        <v>0.73228419816213486</v>
      </c>
      <c r="BN357" s="96">
        <f>PRODUCT('mil mi val'!$C429:BM429)</f>
        <v>0.72839393835939847</v>
      </c>
      <c r="BO357" s="96">
        <f>PRODUCT('mil mi val'!$C429:BN429)</f>
        <v>0.72452434556186418</v>
      </c>
      <c r="BP357" s="96">
        <f>PRODUCT('mil mi val'!$C429:BO429)</f>
        <v>0.72067530997606677</v>
      </c>
      <c r="BQ357" s="96">
        <f>PRODUCT('mil mi val'!$C429:BP429)</f>
        <v>0.7168467223918189</v>
      </c>
      <c r="BR357" s="96">
        <f>PRODUCT('mil mi val'!$C429:BQ429)</f>
        <v>0.71303847417911237</v>
      </c>
      <c r="BS357" s="96">
        <f>PRODUCT('mil mi val'!$C429:BR429)</f>
        <v>0.70925045728503577</v>
      </c>
      <c r="BT357" s="96">
        <f>PRODUCT('mil mi val'!$C429:BS429)</f>
        <v>0.70548256423070899</v>
      </c>
      <c r="BU357" s="96">
        <f>PRODUCT('mil mi val'!$C429:BT429)</f>
        <v>0.70173468810823336</v>
      </c>
      <c r="BV357" s="96">
        <f>PRODUCT('mil mi val'!$C429:BU429)</f>
        <v>0.69800672257765839</v>
      </c>
      <c r="BW357" s="96">
        <f>PRODUCT('mil mi val'!$C429:BV429)</f>
        <v>0.69429856186396455</v>
      </c>
      <c r="BX357" s="96">
        <f>PRODUCT('mil mi val'!$C429:BW429)</f>
        <v>0.69061010075406215</v>
      </c>
      <c r="BY357" s="96">
        <f>PRODUCT('mil mi val'!$C429:BX429)</f>
        <v>0.68694123459380618</v>
      </c>
      <c r="BZ357" s="96">
        <f>PRODUCT('mil mi val'!$C429:BY429)</f>
        <v>0.68329185928502656</v>
      </c>
      <c r="CA357" s="96">
        <f>PRODUCT('mil mi val'!$C429:BZ429)</f>
        <v>0.67966187128257483</v>
      </c>
      <c r="CB357" s="96">
        <f>PRODUCT('mil mi val'!$C429:CA429)</f>
        <v>0.67605116759138606</v>
      </c>
      <c r="CC357" s="96">
        <f>PRODUCT('mil mi val'!$C429:CB429)</f>
        <v>0.67245964576355677</v>
      </c>
      <c r="CD357" s="96">
        <f>PRODUCT('mil mi val'!$C429:CC429)</f>
        <v>0.66888720389543788</v>
      </c>
      <c r="CE357" s="96">
        <f>PRODUCT('mil mi val'!$C429:CD429)</f>
        <v>0.66533374062474337</v>
      </c>
      <c r="CF357" s="96">
        <f>PRODUCT('mil mi val'!$C429:CE429)</f>
        <v>0.6617991551276744</v>
      </c>
      <c r="CG357" s="96">
        <f>PRODUCT('mil mi val'!$C429:CF429)</f>
        <v>0.65828334711605863</v>
      </c>
      <c r="CH357" s="96">
        <f>PRODUCT('mil mi val'!$C429:CG429)</f>
        <v>0.65478621683450455</v>
      </c>
      <c r="CI357" s="96">
        <f>PRODUCT('mil mi val'!$C429:CH429)</f>
        <v>0.65130766505757121</v>
      </c>
      <c r="CJ357" s="96">
        <f>PRODUCT('mil mi val'!$C429:CI429)</f>
        <v>0.64784759308695283</v>
      </c>
      <c r="CK357" s="96">
        <f>PRODUCT('mil mi val'!$C429:CJ429)</f>
        <v>0.64440590274867837</v>
      </c>
      <c r="CL357" s="96">
        <f>PRODUCT('mil mi val'!$C429:CK429)</f>
        <v>0.64098249639032601</v>
      </c>
      <c r="CM357" s="96">
        <f>PRODUCT('mil mi val'!$C429:CL429)</f>
        <v>0.63757727687825239</v>
      </c>
      <c r="CN357" s="96">
        <f>PRODUCT('mil mi val'!$C429:CM429)</f>
        <v>0.63419014759483661</v>
      </c>
      <c r="CO357" s="96">
        <f>PRODUCT('mil mi val'!$C429:CN429)</f>
        <v>0.63082101243573896</v>
      </c>
      <c r="CP357" s="96">
        <f>PRODUCT('mil mi val'!$C429:CO429)</f>
        <v>0.62746977580717411</v>
      </c>
      <c r="CQ357" s="96">
        <f>PRODUCT('mil mi val'!$C429:CP429)</f>
        <v>0.6241363426231985</v>
      </c>
      <c r="CR357" s="96">
        <f>PRODUCT('mil mi val'!$C429:CQ429)</f>
        <v>0.62082061830301272</v>
      </c>
      <c r="CS357" s="96">
        <f>PRODUCT('mil mi val'!$C429:CR429)</f>
        <v>0.61752250876827797</v>
      </c>
      <c r="CT357" s="96">
        <f>PRODUCT('mil mi val'!$C429:CS429)</f>
        <v>0.61424192044044645</v>
      </c>
      <c r="CU357" s="96">
        <f>PRODUCT('mil mi val'!$C429:CT429)</f>
        <v>0.6109787602381066</v>
      </c>
      <c r="CV357" s="96">
        <f>PRODUCT('mil mi val'!$C429:CU429)</f>
        <v>0.6077329355743416</v>
      </c>
      <c r="CW357" s="96">
        <f>PRODUCT('mil mi val'!$C429:CV429)</f>
        <v>0.60450435435410288</v>
      </c>
      <c r="CX357" s="96">
        <f>PRODUCT('mil mi val'!$C429:CW429)</f>
        <v>0.6012929249715967</v>
      </c>
      <c r="CY357" s="96">
        <f>PRODUCT('mil mi val'!$C429:CX429)</f>
        <v>0.59809855630768505</v>
      </c>
      <c r="CZ357" s="96">
        <f>PRODUCT('mil mi val'!$C429:CY429)</f>
        <v>0.59492115772730048</v>
      </c>
      <c r="DA357" s="96">
        <f>PRODUCT('mil mi val'!$C429:CZ429)</f>
        <v>0.59176063907687415</v>
      </c>
      <c r="DB357" s="96">
        <f>PRODUCT('mil mi val'!$C429:DA429)</f>
        <v>0.58861691068177824</v>
      </c>
      <c r="DC357" s="96">
        <f>PRODUCT('mil mi val'!$C429:DB429)</f>
        <v>0.58548988334378127</v>
      </c>
      <c r="DD357" s="96">
        <f>PRODUCT('mil mi val'!$C429:DC429)</f>
        <v>0.58237946833851739</v>
      </c>
      <c r="DE357" s="96">
        <f>PRODUCT('mil mi val'!$C429:DE429)</f>
        <v>0.57620812278296252</v>
      </c>
      <c r="DF357" s="96">
        <f>PRODUCT('mil mi val'!$C429:DF429)</f>
        <v>0.57314701713067795</v>
      </c>
      <c r="DG357" s="96">
        <f>PRODUCT('mil mi val'!$C429:DG429)</f>
        <v>0.57010217360217119</v>
      </c>
      <c r="DH357" s="96">
        <f>PRODUCT('mil mi val'!$C429:DH429)</f>
        <v>0.56707350580490967</v>
      </c>
      <c r="DI357" s="96">
        <f>PRODUCT('mil mi val'!$C429:DI429)</f>
        <v>0.56406092780532102</v>
      </c>
      <c r="DJ357" s="96">
        <f>PRODUCT('mil mi val'!$C429:DJ429)</f>
        <v>0.56106435412635525</v>
      </c>
      <c r="DK357" s="96">
        <f>PRODUCT('mil mi val'!$C429:DK429)</f>
        <v>0.558083699745059</v>
      </c>
      <c r="DL357" s="96">
        <f>PRODUCT('mil mi val'!$C429:DL429)</f>
        <v>0.5551188800901633</v>
      </c>
      <c r="DM357" s="96">
        <f>PRODUCT('mil mi val'!$C429:DM429)</f>
        <v>0.55216981103968432</v>
      </c>
      <c r="DN357" s="96">
        <f>PRODUCT('mil mi val'!$C429:DN429)</f>
        <v>0.54923640891853598</v>
      </c>
      <c r="DO357" s="96">
        <f>PRODUCT('mil mi val'!$C429:DO429)</f>
        <v>0.54631859049615628</v>
      </c>
      <c r="DP357" s="96">
        <f>PRODUCT('mil mi val'!$C429:DP429)</f>
        <v>0.54341627298414541</v>
      </c>
      <c r="DQ357" s="96">
        <f>PRODUCT('mil mi val'!$C429:DQ429)</f>
        <v>0.5405293740339171</v>
      </c>
      <c r="DR357" s="96">
        <f>PRODUCT('mil mi val'!$C429:DR429)</f>
        <v>0.53765781173436189</v>
      </c>
      <c r="DS357" s="96">
        <f>PRODUCT('mil mi val'!$C429:DS429)</f>
        <v>0.53480150460952303</v>
      </c>
      <c r="DT357" s="96">
        <f>PRODUCT('mil mi val'!$C429:DT429)</f>
        <v>0.53196037161628495</v>
      </c>
    </row>
    <row r="358" spans="2:124" ht="15" x14ac:dyDescent="0.25">
      <c r="B358" s="55">
        <v>103</v>
      </c>
      <c r="C358" s="96">
        <v>1</v>
      </c>
      <c r="D358" s="96">
        <f>PRODUCT('mil mi val'!$C430:C430)</f>
        <v>0.9970033402301639</v>
      </c>
      <c r="E358" s="96">
        <f>PRODUCT('mil mi val'!$C430:D430)</f>
        <v>0.99377765627488823</v>
      </c>
      <c r="F358" s="96">
        <f>PRODUCT('mil mi val'!$C430:E430)</f>
        <v>0.99038547265156884</v>
      </c>
      <c r="G358" s="96">
        <f>PRODUCT('mil mi val'!$C430:F430)</f>
        <v>0.98690317351616885</v>
      </c>
      <c r="H358" s="96">
        <f>PRODUCT('mil mi val'!$C430:G430)</f>
        <v>0.98341862483130049</v>
      </c>
      <c r="I358" s="96">
        <f>PRODUCT('mil mi val'!$C430:H430)</f>
        <v>0.97992391469575557</v>
      </c>
      <c r="J358" s="96">
        <f>PRODUCT('mil mi val'!$C430:I430)</f>
        <v>0.97644242469003695</v>
      </c>
      <c r="K358" s="96">
        <f>PRODUCT('mil mi val'!$C430:J430)</f>
        <v>0.97294559681616555</v>
      </c>
      <c r="L358" s="96">
        <f>PRODUCT('mil mi val'!$C430:K430)</f>
        <v>0.96939920184848771</v>
      </c>
      <c r="M358" s="96">
        <f>PRODUCT('mil mi val'!$C430:L430)</f>
        <v>0.96576731401431959</v>
      </c>
      <c r="N358" s="96">
        <f>PRODUCT('mil mi val'!$C430:M430)</f>
        <v>0.96201600367818541</v>
      </c>
      <c r="O358" s="96">
        <f>PRODUCT('mil mi val'!$C430:N430)</f>
        <v>0.9581168897227792</v>
      </c>
      <c r="P358" s="96">
        <f>PRODUCT('mil mi val'!$C430:O430)</f>
        <v>0.95404898001861971</v>
      </c>
      <c r="Q358" s="96">
        <f>PRODUCT('mil mi val'!$C430:P430)</f>
        <v>0.94979907277396014</v>
      </c>
      <c r="R358" s="96">
        <f>PRODUCT('mil mi val'!$C430:Q430)</f>
        <v>0.94536212166623934</v>
      </c>
      <c r="S358" s="96">
        <f>PRODUCT('mil mi val'!$C430:R430)</f>
        <v>0.94074166429659556</v>
      </c>
      <c r="T358" s="96">
        <f>PRODUCT('mil mi val'!$C430:S430)</f>
        <v>0.93614378941234588</v>
      </c>
      <c r="U358" s="96">
        <f>PRODUCT('mil mi val'!$C430:T430)</f>
        <v>0.93156838664159303</v>
      </c>
      <c r="V358" s="96">
        <f>PRODUCT('mil mi val'!$C430:U430)</f>
        <v>0.92701534615188219</v>
      </c>
      <c r="W358" s="96">
        <f>PRODUCT('mil mi val'!$C430:V430)</f>
        <v>0.92248455864756485</v>
      </c>
      <c r="X358" s="96">
        <f>PRODUCT('mil mi val'!$C430:W430)</f>
        <v>0.91797591536717482</v>
      </c>
      <c r="Y358" s="96">
        <f>PRODUCT('mil mi val'!$C430:X430)</f>
        <v>0.91348930808081774</v>
      </c>
      <c r="Z358" s="96">
        <f>PRODUCT('mil mi val'!$C430:Y430)</f>
        <v>0.90902462908757276</v>
      </c>
      <c r="AA358" s="96">
        <f>PRODUCT('mil mi val'!$C430:Z430)</f>
        <v>0.90458177121290717</v>
      </c>
      <c r="AB358" s="96">
        <f>PRODUCT('mil mi val'!$C430:AA430)</f>
        <v>0.90016062780610406</v>
      </c>
      <c r="AC358" s="96">
        <f>PRODUCT('mil mi val'!$C430:AB430)</f>
        <v>0.89576109273770166</v>
      </c>
      <c r="AD358" s="96">
        <f>PRODUCT('mil mi val'!$C430:AC430)</f>
        <v>0.89138306039694615</v>
      </c>
      <c r="AE358" s="96">
        <f>PRODUCT('mil mi val'!$C430:AD430)</f>
        <v>0.88702642568925605</v>
      </c>
      <c r="AF358" s="96">
        <f>PRODUCT('mil mi val'!$C430:AE430)</f>
        <v>0.88269108403369978</v>
      </c>
      <c r="AG358" s="96">
        <f>PRODUCT('mil mi val'!$C430:AF430)</f>
        <v>0.878376931360485</v>
      </c>
      <c r="AH358" s="96">
        <f>PRODUCT('mil mi val'!$C430:AG430)</f>
        <v>0.87408386410846062</v>
      </c>
      <c r="AI358" s="96">
        <f>PRODUCT('mil mi val'!$C430:AH430)</f>
        <v>0.86981177922263053</v>
      </c>
      <c r="AJ358" s="96">
        <f>PRODUCT('mil mi val'!$C430:AI430)</f>
        <v>0.86556057415167986</v>
      </c>
      <c r="AK358" s="96">
        <f>PRODUCT('mil mi val'!$C430:AJ430)</f>
        <v>0.86133014684551346</v>
      </c>
      <c r="AL358" s="96">
        <f>PRODUCT('mil mi val'!$C430:AK430)</f>
        <v>0.85712039575280596</v>
      </c>
      <c r="AM358" s="96">
        <f>PRODUCT('mil mi val'!$C430:AL430)</f>
        <v>0.85293121981856412</v>
      </c>
      <c r="AN358" s="96">
        <f>PRODUCT('mil mi val'!$C430:AM430)</f>
        <v>0.84876251848170081</v>
      </c>
      <c r="AO358" s="96">
        <f>PRODUCT('mil mi val'!$C430:AN430)</f>
        <v>0.84461419167262142</v>
      </c>
      <c r="AP358" s="96">
        <f>PRODUCT('mil mi val'!$C430:AO430)</f>
        <v>0.84048613981082143</v>
      </c>
      <c r="AQ358" s="96">
        <f>PRODUCT('mil mi val'!$C430:AP430)</f>
        <v>0.83637826380249602</v>
      </c>
      <c r="AR358" s="96">
        <f>PRODUCT('mil mi val'!$C430:AQ430)</f>
        <v>0.83229046503816129</v>
      </c>
      <c r="AS358" s="96">
        <f>PRODUCT('mil mi val'!$C430:AR430)</f>
        <v>0.82822264539028723</v>
      </c>
      <c r="AT358" s="96">
        <f>PRODUCT('mil mi val'!$C430:AS430)</f>
        <v>0.82417470721094221</v>
      </c>
      <c r="AU358" s="96">
        <f>PRODUCT('mil mi val'!$C430:AT430)</f>
        <v>0.82014655332944875</v>
      </c>
      <c r="AV358" s="96">
        <f>PRODUCT('mil mi val'!$C430:AU430)</f>
        <v>0.81613808705005098</v>
      </c>
      <c r="AW358" s="96">
        <f>PRODUCT('mil mi val'!$C430:AV430)</f>
        <v>0.81214921214959379</v>
      </c>
      <c r="AX358" s="96">
        <f>PRODUCT('mil mi val'!$C430:AW430)</f>
        <v>0.80817983287521267</v>
      </c>
      <c r="AY358" s="96">
        <f>PRODUCT('mil mi val'!$C430:AX430)</f>
        <v>0.80422985394203506</v>
      </c>
      <c r="AZ358" s="96">
        <f>PRODUCT('mil mi val'!$C430:AY430)</f>
        <v>0.80029918053089333</v>
      </c>
      <c r="BA358" s="96">
        <f>PRODUCT('mil mi val'!$C430:AZ430)</f>
        <v>0.7963877182860486</v>
      </c>
      <c r="BB358" s="96">
        <f>PRODUCT('mil mi val'!$C430:BA430)</f>
        <v>0.79249537331292552</v>
      </c>
      <c r="BC358" s="96">
        <f>PRODUCT('mil mi val'!$C430:BB430)</f>
        <v>0.78862205217585857</v>
      </c>
      <c r="BD358" s="96">
        <f>PRODUCT('mil mi val'!$C430:BC430)</f>
        <v>0.78476766189584901</v>
      </c>
      <c r="BE358" s="96">
        <f>PRODUCT('mil mi val'!$C430:BD430)</f>
        <v>0.78093210994833306</v>
      </c>
      <c r="BF358" s="96">
        <f>PRODUCT('mil mi val'!$C430:BE430)</f>
        <v>0.77711530426096054</v>
      </c>
      <c r="BG358" s="96">
        <f>PRODUCT('mil mi val'!$C430:BF430)</f>
        <v>0.77331715321138506</v>
      </c>
      <c r="BH358" s="96">
        <f>PRODUCT('mil mi val'!$C430:BG430)</f>
        <v>0.76953756562506437</v>
      </c>
      <c r="BI358" s="96">
        <f>PRODUCT('mil mi val'!$C430:BH430)</f>
        <v>0.76577645077307188</v>
      </c>
      <c r="BJ358" s="96">
        <f>PRODUCT('mil mi val'!$C430:BI430)</f>
        <v>0.76203371836991851</v>
      </c>
      <c r="BK358" s="96">
        <f>PRODUCT('mil mi val'!$C430:BJ430)</f>
        <v>0.75830927857138553</v>
      </c>
      <c r="BL358" s="96">
        <f>PRODUCT('mil mi val'!$C430:BK430)</f>
        <v>0.75460304197236783</v>
      </c>
      <c r="BM358" s="96">
        <f>PRODUCT('mil mi val'!$C430:BL430)</f>
        <v>0.75091491960472789</v>
      </c>
      <c r="BN358" s="96">
        <f>PRODUCT('mil mi val'!$C430:BM430)</f>
        <v>0.7472448229351597</v>
      </c>
      <c r="BO358" s="96">
        <f>PRODUCT('mil mi val'!$C430:BN430)</f>
        <v>0.74359266386306411</v>
      </c>
      <c r="BP358" s="96">
        <f>PRODUCT('mil mi val'!$C430:BO430)</f>
        <v>0.7399583547184333</v>
      </c>
      <c r="BQ358" s="96">
        <f>PRODUCT('mil mi val'!$C430:BP430)</f>
        <v>0.73634180825974693</v>
      </c>
      <c r="BR358" s="96">
        <f>PRODUCT('mil mi val'!$C430:BQ430)</f>
        <v>0.73274293767187737</v>
      </c>
      <c r="BS358" s="96">
        <f>PRODUCT('mil mi val'!$C430:BR430)</f>
        <v>0.729161656564006</v>
      </c>
      <c r="BT358" s="96">
        <f>PRODUCT('mil mi val'!$C430:BS430)</f>
        <v>0.72559787896754935</v>
      </c>
      <c r="BU358" s="96">
        <f>PRODUCT('mil mi val'!$C430:BT430)</f>
        <v>0.72205151933409539</v>
      </c>
      <c r="BV358" s="96">
        <f>PRODUCT('mil mi val'!$C430:BU430)</f>
        <v>0.71852249253334999</v>
      </c>
      <c r="BW358" s="96">
        <f>PRODUCT('mil mi val'!$C430:BV430)</f>
        <v>0.71501071385109316</v>
      </c>
      <c r="BX358" s="96">
        <f>PRODUCT('mil mi val'!$C430:BW430)</f>
        <v>0.71151609898714596</v>
      </c>
      <c r="BY358" s="96">
        <f>PRODUCT('mil mi val'!$C430:BX430)</f>
        <v>0.70803856405334631</v>
      </c>
      <c r="BZ358" s="96">
        <f>PRODUCT('mil mi val'!$C430:BY430)</f>
        <v>0.70457802557153559</v>
      </c>
      <c r="CA358" s="96">
        <f>PRODUCT('mil mi val'!$C430:BZ430)</f>
        <v>0.70113440047155473</v>
      </c>
      <c r="CB358" s="96">
        <f>PRODUCT('mil mi val'!$C430:CA430)</f>
        <v>0.69770760608924998</v>
      </c>
      <c r="CC358" s="96">
        <f>PRODUCT('mil mi val'!$C430:CB430)</f>
        <v>0.69429756016448874</v>
      </c>
      <c r="CD358" s="96">
        <f>PRODUCT('mil mi val'!$C430:CC430)</f>
        <v>0.69090418083918481</v>
      </c>
      <c r="CE358" s="96">
        <f>PRODUCT('mil mi val'!$C430:CD430)</f>
        <v>0.68752738665533331</v>
      </c>
      <c r="CF358" s="96">
        <f>PRODUCT('mil mi val'!$C430:CE430)</f>
        <v>0.6841670965530553</v>
      </c>
      <c r="CG358" s="96">
        <f>PRODUCT('mil mi val'!$C430:CF430)</f>
        <v>0.68082322986865218</v>
      </c>
      <c r="CH358" s="96">
        <f>PRODUCT('mil mi val'!$C430:CG430)</f>
        <v>0.67749570633266909</v>
      </c>
      <c r="CI358" s="96">
        <f>PRODUCT('mil mi val'!$C430:CH430)</f>
        <v>0.67418444606796812</v>
      </c>
      <c r="CJ358" s="96">
        <f>PRODUCT('mil mi val'!$C430:CI430)</f>
        <v>0.67088936958781087</v>
      </c>
      <c r="CK358" s="96">
        <f>PRODUCT('mil mi val'!$C430:CJ430)</f>
        <v>0.66761039779395037</v>
      </c>
      <c r="CL358" s="96">
        <f>PRODUCT('mil mi val'!$C430:CK430)</f>
        <v>0.66434745197473244</v>
      </c>
      <c r="CM358" s="96">
        <f>PRODUCT('mil mi val'!$C430:CL430)</f>
        <v>0.66110045380320592</v>
      </c>
      <c r="CN358" s="96">
        <f>PRODUCT('mil mi val'!$C430:CM430)</f>
        <v>0.65786932533524267</v>
      </c>
      <c r="CO358" s="96">
        <f>PRODUCT('mil mi val'!$C430:CN430)</f>
        <v>0.65465398900766669</v>
      </c>
      <c r="CP358" s="96">
        <f>PRODUCT('mil mi val'!$C430:CO430)</f>
        <v>0.65145436763639164</v>
      </c>
      <c r="CQ358" s="96">
        <f>PRODUCT('mil mi val'!$C430:CP430)</f>
        <v>0.64827038441456875</v>
      </c>
      <c r="CR358" s="96">
        <f>PRODUCT('mil mi val'!$C430:CQ430)</f>
        <v>0.64510196291074251</v>
      </c>
      <c r="CS358" s="96">
        <f>PRODUCT('mil mi val'!$C430:CR430)</f>
        <v>0.64194902706701618</v>
      </c>
      <c r="CT358" s="96">
        <f>PRODUCT('mil mi val'!$C430:CS430)</f>
        <v>0.63881150119722607</v>
      </c>
      <c r="CU358" s="96">
        <f>PRODUCT('mil mi val'!$C430:CT430)</f>
        <v>0.63568930998512463</v>
      </c>
      <c r="CV358" s="96">
        <f>PRODUCT('mil mi val'!$C430:CU430)</f>
        <v>0.63258237848257226</v>
      </c>
      <c r="CW358" s="96">
        <f>PRODUCT('mil mi val'!$C430:CV430)</f>
        <v>0.6294906321077387</v>
      </c>
      <c r="CX358" s="96">
        <f>PRODUCT('mil mi val'!$C430:CW430)</f>
        <v>0.6264139966433121</v>
      </c>
      <c r="CY358" s="96">
        <f>PRODUCT('mil mi val'!$C430:CX430)</f>
        <v>0.62335239823471789</v>
      </c>
      <c r="CZ358" s="96">
        <f>PRODUCT('mil mi val'!$C430:CY430)</f>
        <v>0.62030576338834564</v>
      </c>
      <c r="DA358" s="96">
        <f>PRODUCT('mil mi val'!$C430:CZ430)</f>
        <v>0.61727401896978507</v>
      </c>
      <c r="DB358" s="96">
        <f>PRODUCT('mil mi val'!$C430:DA430)</f>
        <v>0.61425709220207025</v>
      </c>
      <c r="DC358" s="96">
        <f>PRODUCT('mil mi val'!$C430:DB430)</f>
        <v>0.61125491066393256</v>
      </c>
      <c r="DD358" s="96">
        <f>PRODUCT('mil mi val'!$C430:DC430)</f>
        <v>0.60826740228806253</v>
      </c>
      <c r="DE358" s="96">
        <f>PRODUCT('mil mi val'!$C430:DE430)</f>
        <v>0.60233611851331059</v>
      </c>
      <c r="DF358" s="96">
        <f>PRODUCT('mil mi val'!$C430:DF430)</f>
        <v>0.59939220073407673</v>
      </c>
      <c r="DG358" s="96">
        <f>PRODUCT('mil mi val'!$C430:DG430)</f>
        <v>0.59646267135298892</v>
      </c>
      <c r="DH358" s="96">
        <f>PRODUCT('mil mi val'!$C430:DH430)</f>
        <v>0.59354746004675119</v>
      </c>
      <c r="DI358" s="96">
        <f>PRODUCT('mil mi val'!$C430:DI430)</f>
        <v>0.59064649683577264</v>
      </c>
      <c r="DJ358" s="96">
        <f>PRODUCT('mil mi val'!$C430:DJ430)</f>
        <v>0.58775971208248778</v>
      </c>
      <c r="DK358" s="96">
        <f>PRODUCT('mil mi val'!$C430:DK430)</f>
        <v>0.58488703648968465</v>
      </c>
      <c r="DL358" s="96">
        <f>PRODUCT('mil mi val'!$C430:DL430)</f>
        <v>0.58202840109884124</v>
      </c>
      <c r="DM358" s="96">
        <f>PRODUCT('mil mi val'!$C430:DM430)</f>
        <v>0.57918373728847061</v>
      </c>
      <c r="DN358" s="96">
        <f>PRODUCT('mil mi val'!$C430:DN430)</f>
        <v>0.57635297677247321</v>
      </c>
      <c r="DO358" s="96">
        <f>PRODUCT('mil mi val'!$C430:DO430)</f>
        <v>0.57353605159849774</v>
      </c>
      <c r="DP358" s="96">
        <f>PRODUCT('mil mi val'!$C430:DP430)</f>
        <v>0.57073289414631001</v>
      </c>
      <c r="DQ358" s="96">
        <f>PRODUCT('mil mi val'!$C430:DQ430)</f>
        <v>0.5679434371261699</v>
      </c>
      <c r="DR358" s="96">
        <f>PRODUCT('mil mi val'!$C430:DR430)</f>
        <v>0.56516761357721568</v>
      </c>
      <c r="DS358" s="96">
        <f>PRODUCT('mil mi val'!$C430:DS430)</f>
        <v>0.56240535686585702</v>
      </c>
      <c r="DT358" s="96">
        <f>PRODUCT('mil mi val'!$C430:DT430)</f>
        <v>0.55965660068417511</v>
      </c>
    </row>
    <row r="359" spans="2:124" ht="15" x14ac:dyDescent="0.25">
      <c r="B359" s="55">
        <v>104</v>
      </c>
      <c r="C359" s="96">
        <v>1</v>
      </c>
      <c r="D359" s="96">
        <f>PRODUCT('mil mi val'!$C431:C431)</f>
        <v>0.99727661145142898</v>
      </c>
      <c r="E359" s="96">
        <f>PRODUCT('mil mi val'!$C431:D431)</f>
        <v>0.99431608517382575</v>
      </c>
      <c r="F359" s="96">
        <f>PRODUCT('mil mi val'!$C431:E431)</f>
        <v>0.99117909798988613</v>
      </c>
      <c r="G359" s="96">
        <f>PRODUCT('mil mi val'!$C431:F431)</f>
        <v>0.98793990126293207</v>
      </c>
      <c r="H359" s="96">
        <f>PRODUCT('mil mi val'!$C431:G431)</f>
        <v>0.98468388893245606</v>
      </c>
      <c r="I359" s="96">
        <f>PRODUCT('mil mi val'!$C431:H431)</f>
        <v>0.98150550844830642</v>
      </c>
      <c r="J359" s="96">
        <f>PRODUCT('mil mi val'!$C431:I431)</f>
        <v>0.9783422538958132</v>
      </c>
      <c r="K359" s="96">
        <f>PRODUCT('mil mi val'!$C431:J431)</f>
        <v>0.9751716552307379</v>
      </c>
      <c r="L359" s="96">
        <f>PRODUCT('mil mi val'!$C431:K431)</f>
        <v>0.97196322207263719</v>
      </c>
      <c r="M359" s="96">
        <f>PRODUCT('mil mi val'!$C431:L431)</f>
        <v>0.96868252292200674</v>
      </c>
      <c r="N359" s="96">
        <f>PRODUCT('mil mi val'!$C431:M431)</f>
        <v>0.96529508078910831</v>
      </c>
      <c r="O359" s="96">
        <f>PRODUCT('mil mi val'!$C431:N431)</f>
        <v>0.9617698651028127</v>
      </c>
      <c r="P359" s="96">
        <f>PRODUCT('mil mi val'!$C431:O431)</f>
        <v>0.9580823505761229</v>
      </c>
      <c r="Q359" s="96">
        <f>PRODUCT('mil mi val'!$C431:P431)</f>
        <v>0.95421597677349346</v>
      </c>
      <c r="R359" s="96">
        <f>PRODUCT('mil mi val'!$C431:Q431)</f>
        <v>0.95016251058459134</v>
      </c>
      <c r="S359" s="96">
        <f>PRODUCT('mil mi val'!$C431:R431)</f>
        <v>0.94592241038110758</v>
      </c>
      <c r="T359" s="96">
        <f>PRODUCT('mil mi val'!$C431:S431)</f>
        <v>0.94170123162478181</v>
      </c>
      <c r="U359" s="96">
        <f>PRODUCT('mil mi val'!$C431:T431)</f>
        <v>0.93749888987865615</v>
      </c>
      <c r="V359" s="96">
        <f>PRODUCT('mil mi val'!$C431:U431)</f>
        <v>0.93331530108257266</v>
      </c>
      <c r="W359" s="96">
        <f>PRODUCT('mil mi val'!$C431:V431)</f>
        <v>0.92915038155149166</v>
      </c>
      <c r="X359" s="96">
        <f>PRODUCT('mil mi val'!$C431:W431)</f>
        <v>0.92500404797381808</v>
      </c>
      <c r="Y359" s="96">
        <f>PRODUCT('mil mi val'!$C431:X431)</f>
        <v>0.92087621740973491</v>
      </c>
      <c r="Z359" s="96">
        <f>PRODUCT('mil mi val'!$C431:Y431)</f>
        <v>0.91676680728954396</v>
      </c>
      <c r="AA359" s="96">
        <f>PRODUCT('mil mi val'!$C431:Z431)</f>
        <v>0.9126757354120143</v>
      </c>
      <c r="AB359" s="96">
        <f>PRODUCT('mil mi val'!$C431:AA431)</f>
        <v>0.90860291994273812</v>
      </c>
      <c r="AC359" s="96">
        <f>PRODUCT('mil mi val'!$C431:AB431)</f>
        <v>0.90454827941249361</v>
      </c>
      <c r="AD359" s="96">
        <f>PRODUCT('mil mi val'!$C431:AC431)</f>
        <v>0.90051173271561535</v>
      </c>
      <c r="AE359" s="96">
        <f>PRODUCT('mil mi val'!$C431:AD431)</f>
        <v>0.89649319910837189</v>
      </c>
      <c r="AF359" s="96">
        <f>PRODUCT('mil mi val'!$C431:AE431)</f>
        <v>0.89249259820735072</v>
      </c>
      <c r="AG359" s="96">
        <f>PRODUCT('mil mi val'!$C431:AF431)</f>
        <v>0.88850984998785043</v>
      </c>
      <c r="AH359" s="96">
        <f>PRODUCT('mil mi val'!$C431:AG431)</f>
        <v>0.88454487478227961</v>
      </c>
      <c r="AI359" s="96">
        <f>PRODUCT('mil mi val'!$C431:AH431)</f>
        <v>0.88059759327856368</v>
      </c>
      <c r="AJ359" s="96">
        <f>PRODUCT('mil mi val'!$C431:AI431)</f>
        <v>0.87666792651855807</v>
      </c>
      <c r="AK359" s="96">
        <f>PRODUCT('mil mi val'!$C431:AJ431)</f>
        <v>0.87275579589646901</v>
      </c>
      <c r="AL359" s="96">
        <f>PRODUCT('mil mi val'!$C431:AK431)</f>
        <v>0.86886112315728103</v>
      </c>
      <c r="AM359" s="96">
        <f>PRODUCT('mil mi val'!$C431:AL431)</f>
        <v>0.86498383039519167</v>
      </c>
      <c r="AN359" s="96">
        <f>PRODUCT('mil mi val'!$C431:AM431)</f>
        <v>0.86112384005205311</v>
      </c>
      <c r="AO359" s="96">
        <f>PRODUCT('mil mi val'!$C431:AN431)</f>
        <v>0.85728107491582084</v>
      </c>
      <c r="AP359" s="96">
        <f>PRODUCT('mil mi val'!$C431:AO431)</f>
        <v>0.85345545811900891</v>
      </c>
      <c r="AQ359" s="96">
        <f>PRODUCT('mil mi val'!$C431:AP431)</f>
        <v>0.84964691313715279</v>
      </c>
      <c r="AR359" s="96">
        <f>PRODUCT('mil mi val'!$C431:AQ431)</f>
        <v>0.84585536378727821</v>
      </c>
      <c r="AS359" s="96">
        <f>PRODUCT('mil mi val'!$C431:AR431)</f>
        <v>0.84208073422637741</v>
      </c>
      <c r="AT359" s="96">
        <f>PRODUCT('mil mi val'!$C431:AS431)</f>
        <v>0.83832294894989212</v>
      </c>
      <c r="AU359" s="96">
        <f>PRODUCT('mil mi val'!$C431:AT431)</f>
        <v>0.83458193279020321</v>
      </c>
      <c r="AV359" s="96">
        <f>PRODUCT('mil mi val'!$C431:AU431)</f>
        <v>0.83085761091512689</v>
      </c>
      <c r="AW359" s="96">
        <f>PRODUCT('mil mi val'!$C431:AV431)</f>
        <v>0.82714990882641815</v>
      </c>
      <c r="AX359" s="96">
        <f>PRODUCT('mil mi val'!$C431:AW431)</f>
        <v>0.82345875235828025</v>
      </c>
      <c r="AY359" s="96">
        <f>PRODUCT('mil mi val'!$C431:AX431)</f>
        <v>0.81978406767588141</v>
      </c>
      <c r="AZ359" s="96">
        <f>PRODUCT('mil mi val'!$C431:AY431)</f>
        <v>0.8161257812738778</v>
      </c>
      <c r="BA359" s="96">
        <f>PRODUCT('mil mi val'!$C431:AZ431)</f>
        <v>0.81248381997494312</v>
      </c>
      <c r="BB359" s="96">
        <f>PRODUCT('mil mi val'!$C431:BA431)</f>
        <v>0.80885811092830495</v>
      </c>
      <c r="BC359" s="96">
        <f>PRODUCT('mil mi val'!$C431:BB431)</f>
        <v>0.80524858160828738</v>
      </c>
      <c r="BD359" s="96">
        <f>PRODUCT('mil mi val'!$C431:BC431)</f>
        <v>0.8016551598128604</v>
      </c>
      <c r="BE359" s="96">
        <f>PRODUCT('mil mi val'!$C431:BD431)</f>
        <v>0.79807777366219546</v>
      </c>
      <c r="BF359" s="96">
        <f>PRODUCT('mil mi val'!$C431:BE431)</f>
        <v>0.79451635159722789</v>
      </c>
      <c r="BG359" s="96">
        <f>PRODUCT('mil mi val'!$C431:BF431)</f>
        <v>0.79097082237822525</v>
      </c>
      <c r="BH359" s="96">
        <f>PRODUCT('mil mi val'!$C431:BG431)</f>
        <v>0.78744111508336234</v>
      </c>
      <c r="BI359" s="96">
        <f>PRODUCT('mil mi val'!$C431:BH431)</f>
        <v>0.78392715910730282</v>
      </c>
      <c r="BJ359" s="96">
        <f>PRODUCT('mil mi val'!$C431:BI431)</f>
        <v>0.7804288841597864</v>
      </c>
      <c r="BK359" s="96">
        <f>PRODUCT('mil mi val'!$C431:BJ431)</f>
        <v>0.77694622026422333</v>
      </c>
      <c r="BL359" s="96">
        <f>PRODUCT('mil mi val'!$C431:BK431)</f>
        <v>0.7734790977562942</v>
      </c>
      <c r="BM359" s="96">
        <f>PRODUCT('mil mi val'!$C431:BL431)</f>
        <v>0.77002744728255668</v>
      </c>
      <c r="BN359" s="96">
        <f>PRODUCT('mil mi val'!$C431:BM431)</f>
        <v>0.76659119979905821</v>
      </c>
      <c r="BO359" s="96">
        <f>PRODUCT('mil mi val'!$C431:BN431)</f>
        <v>0.76317028656995489</v>
      </c>
      <c r="BP359" s="96">
        <f>PRODUCT('mil mi val'!$C431:BO431)</f>
        <v>0.75976463916613646</v>
      </c>
      <c r="BQ359" s="96">
        <f>PRODUCT('mil mi val'!$C431:BP431)</f>
        <v>0.75637418946385759</v>
      </c>
      <c r="BR359" s="96">
        <f>PRODUCT('mil mi val'!$C431:BQ431)</f>
        <v>0.75299886964337515</v>
      </c>
      <c r="BS359" s="96">
        <f>PRODUCT('mil mi val'!$C431:BR431)</f>
        <v>0.74963861218759154</v>
      </c>
      <c r="BT359" s="96">
        <f>PRODUCT('mil mi val'!$C431:BS431)</f>
        <v>0.74629334988070439</v>
      </c>
      <c r="BU359" s="96">
        <f>PRODUCT('mil mi val'!$C431:BT431)</f>
        <v>0.74296301580686175</v>
      </c>
      <c r="BV359" s="96">
        <f>PRODUCT('mil mi val'!$C431:BU431)</f>
        <v>0.73964754334882366</v>
      </c>
      <c r="BW359" s="96">
        <f>PRODUCT('mil mi val'!$C431:BV431)</f>
        <v>0.73634686618662948</v>
      </c>
      <c r="BX359" s="96">
        <f>PRODUCT('mil mi val'!$C431:BW431)</f>
        <v>0.73306091829627162</v>
      </c>
      <c r="BY359" s="96">
        <f>PRODUCT('mil mi val'!$C431:BX431)</f>
        <v>0.72978963394837448</v>
      </c>
      <c r="BZ359" s="96">
        <f>PRODUCT('mil mi val'!$C431:BY431)</f>
        <v>0.72653294770687982</v>
      </c>
      <c r="CA359" s="96">
        <f>PRODUCT('mil mi val'!$C431:BZ431)</f>
        <v>0.7232907944277378</v>
      </c>
      <c r="CB359" s="96">
        <f>PRODUCT('mil mi val'!$C431:CA431)</f>
        <v>0.72006310925760397</v>
      </c>
      <c r="CC359" s="96">
        <f>PRODUCT('mil mi val'!$C431:CB431)</f>
        <v>0.7168498276325419</v>
      </c>
      <c r="CD359" s="96">
        <f>PRODUCT('mil mi val'!$C431:CC431)</f>
        <v>0.71365088527673171</v>
      </c>
      <c r="CE359" s="96">
        <f>PRODUCT('mil mi val'!$C431:CD431)</f>
        <v>0.71046621820118427</v>
      </c>
      <c r="CF359" s="96">
        <f>PRODUCT('mil mi val'!$C431:CE431)</f>
        <v>0.70729576270246142</v>
      </c>
      <c r="CG359" s="96">
        <f>PRODUCT('mil mi val'!$C431:CF431)</f>
        <v>0.70413945536140166</v>
      </c>
      <c r="CH359" s="96">
        <f>PRODUCT('mil mi val'!$C431:CG431)</f>
        <v>0.70099723304185135</v>
      </c>
      <c r="CI359" s="96">
        <f>PRODUCT('mil mi val'!$C431:CH431)</f>
        <v>0.69786903288940205</v>
      </c>
      <c r="CJ359" s="96">
        <f>PRODUCT('mil mi val'!$C431:CI431)</f>
        <v>0.69475479233013304</v>
      </c>
      <c r="CK359" s="96">
        <f>PRODUCT('mil mi val'!$C431:CJ431)</f>
        <v>0.6916544490693598</v>
      </c>
      <c r="CL359" s="96">
        <f>PRODUCT('mil mi val'!$C431:CK431)</f>
        <v>0.68856794109038777</v>
      </c>
      <c r="CM359" s="96">
        <f>PRODUCT('mil mi val'!$C431:CL431)</f>
        <v>0.6854952066532719</v>
      </c>
      <c r="CN359" s="96">
        <f>PRODUCT('mil mi val'!$C431:CM431)</f>
        <v>0.68243618429358166</v>
      </c>
      <c r="CO359" s="96">
        <f>PRODUCT('mil mi val'!$C431:CN431)</f>
        <v>0.67939081282117153</v>
      </c>
      <c r="CP359" s="96">
        <f>PRODUCT('mil mi val'!$C431:CO431)</f>
        <v>0.67635903131895703</v>
      </c>
      <c r="CQ359" s="96">
        <f>PRODUCT('mil mi val'!$C431:CP431)</f>
        <v>0.67334077914169621</v>
      </c>
      <c r="CR359" s="96">
        <f>PRODUCT('mil mi val'!$C431:CQ431)</f>
        <v>0.67033599591477633</v>
      </c>
      <c r="CS359" s="96">
        <f>PRODUCT('mil mi val'!$C431:CR431)</f>
        <v>0.66734462153300667</v>
      </c>
      <c r="CT359" s="96">
        <f>PRODUCT('mil mi val'!$C431:CS431)</f>
        <v>0.66436659615941562</v>
      </c>
      <c r="CU359" s="96">
        <f>PRODUCT('mil mi val'!$C431:CT431)</f>
        <v>0.66140186022405423</v>
      </c>
      <c r="CV359" s="96">
        <f>PRODUCT('mil mi val'!$C431:CU431)</f>
        <v>0.65845035442280431</v>
      </c>
      <c r="CW359" s="96">
        <f>PRODUCT('mil mi val'!$C431:CV431)</f>
        <v>0.65551201971619255</v>
      </c>
      <c r="CX359" s="96">
        <f>PRODUCT('mil mi val'!$C431:CW431)</f>
        <v>0.65258679732820901</v>
      </c>
      <c r="CY359" s="96">
        <f>PRODUCT('mil mi val'!$C431:CX431)</f>
        <v>0.64967462874513182</v>
      </c>
      <c r="CZ359" s="96">
        <f>PRODUCT('mil mi val'!$C431:CY431)</f>
        <v>0.64677545571435668</v>
      </c>
      <c r="DA359" s="96">
        <f>PRODUCT('mil mi val'!$C431:CZ431)</f>
        <v>0.64388922024323136</v>
      </c>
      <c r="DB359" s="96">
        <f>PRODUCT('mil mi val'!$C431:DA431)</f>
        <v>0.64101586459789595</v>
      </c>
      <c r="DC359" s="96">
        <f>PRODUCT('mil mi val'!$C431:DB431)</f>
        <v>0.63815533130212776</v>
      </c>
      <c r="DD359" s="96">
        <f>PRODUCT('mil mi val'!$C431:DC431)</f>
        <v>0.63530756313619197</v>
      </c>
      <c r="DE359" s="96">
        <f>PRODUCT('mil mi val'!$C431:DE431)</f>
        <v>0.62965009459045362</v>
      </c>
      <c r="DF359" s="96">
        <f>PRODUCT('mil mi val'!$C431:DF431)</f>
        <v>0.62684028104334366</v>
      </c>
      <c r="DG359" s="96">
        <f>PRODUCT('mil mi val'!$C431:DG431)</f>
        <v>0.62404300628918774</v>
      </c>
      <c r="DH359" s="96">
        <f>PRODUCT('mil mi val'!$C431:DH431)</f>
        <v>0.62125821437362216</v>
      </c>
      <c r="DI359" s="96">
        <f>PRODUCT('mil mi val'!$C431:DI431)</f>
        <v>0.61848584959197983</v>
      </c>
      <c r="DJ359" s="96">
        <f>PRODUCT('mil mi val'!$C431:DJ431)</f>
        <v>0.61572585648817557</v>
      </c>
      <c r="DK359" s="96">
        <f>PRODUCT('mil mi val'!$C431:DK431)</f>
        <v>0.61297817985359704</v>
      </c>
      <c r="DL359" s="96">
        <f>PRODUCT('mil mi val'!$C431:DL431)</f>
        <v>0.61024276472600036</v>
      </c>
      <c r="DM359" s="96">
        <f>PRODUCT('mil mi val'!$C431:DM431)</f>
        <v>0.6075195563884106</v>
      </c>
      <c r="DN359" s="96">
        <f>PRODUCT('mil mi val'!$C431:DN431)</f>
        <v>0.60480850036802725</v>
      </c>
      <c r="DO359" s="96">
        <f>PRODUCT('mil mi val'!$C431:DO431)</f>
        <v>0.60210954243513493</v>
      </c>
      <c r="DP359" s="96">
        <f>PRODUCT('mil mi val'!$C431:DP431)</f>
        <v>0.59942262860201811</v>
      </c>
      <c r="DQ359" s="96">
        <f>PRODUCT('mil mi val'!$C431:DQ431)</f>
        <v>0.59674770512188158</v>
      </c>
      <c r="DR359" s="96">
        <f>PRODUCT('mil mi val'!$C431:DR431)</f>
        <v>0.59408471848777511</v>
      </c>
      <c r="DS359" s="96">
        <f>PRODUCT('mil mi val'!$C431:DS431)</f>
        <v>0.5914336154315234</v>
      </c>
      <c r="DT359" s="96">
        <f>PRODUCT('mil mi val'!$C431:DT431)</f>
        <v>0.5887943429226602</v>
      </c>
    </row>
    <row r="360" spans="2:124" ht="15" x14ac:dyDescent="0.25">
      <c r="B360" s="55">
        <v>105</v>
      </c>
      <c r="C360" s="96">
        <v>1</v>
      </c>
      <c r="D360" s="96">
        <f>PRODUCT('mil mi val'!$C432:C432)</f>
        <v>0.99749792075881039</v>
      </c>
      <c r="E360" s="96">
        <f>PRODUCT('mil mi val'!$C432:D432)</f>
        <v>0.99481928162278666</v>
      </c>
      <c r="F360" s="96">
        <f>PRODUCT('mil mi val'!$C432:E432)</f>
        <v>0.99195500509934065</v>
      </c>
      <c r="G360" s="96">
        <f>PRODUCT('mil mi val'!$C432:F432)</f>
        <v>0.98897667017066571</v>
      </c>
      <c r="H360" s="96">
        <f>PRODUCT('mil mi val'!$C432:G432)</f>
        <v>0.98596667068418997</v>
      </c>
      <c r="I360" s="96">
        <f>PRODUCT('mil mi val'!$C432:H432)</f>
        <v>0.98301604053413316</v>
      </c>
      <c r="J360" s="96">
        <f>PRODUCT('mil mi val'!$C432:I432)</f>
        <v>0.98018277641808582</v>
      </c>
      <c r="K360" s="96">
        <f>PRODUCT('mil mi val'!$C432:J432)</f>
        <v>0.97734567801773953</v>
      </c>
      <c r="L360" s="96">
        <f>PRODUCT('mil mi val'!$C432:K432)</f>
        <v>0.97447928610901691</v>
      </c>
      <c r="M360" s="96">
        <f>PRODUCT('mil mi val'!$C432:L432)</f>
        <v>0.97155186869766685</v>
      </c>
      <c r="N360" s="96">
        <f>PRODUCT('mil mi val'!$C432:M432)</f>
        <v>0.96852949298008861</v>
      </c>
      <c r="O360" s="96">
        <f>PRODUCT('mil mi val'!$C432:N432)</f>
        <v>0.96537980091005915</v>
      </c>
      <c r="P360" s="96">
        <f>PRODUCT('mil mi val'!$C432:O432)</f>
        <v>0.96207525957836149</v>
      </c>
      <c r="Q360" s="96">
        <f>PRODUCT('mil mi val'!$C432:P432)</f>
        <v>0.95859573090158245</v>
      </c>
      <c r="R360" s="96">
        <f>PRODUCT('mil mi val'!$C432:Q432)</f>
        <v>0.9549295902328323</v>
      </c>
      <c r="S360" s="96">
        <f>PRODUCT('mil mi val'!$C432:R432)</f>
        <v>0.95107406201226719</v>
      </c>
      <c r="T360" s="96">
        <f>PRODUCT('mil mi val'!$C432:S432)</f>
        <v>0.94723410048689261</v>
      </c>
      <c r="U360" s="96">
        <f>PRODUCT('mil mi val'!$C432:T432)</f>
        <v>0.94340964280617678</v>
      </c>
      <c r="V360" s="96">
        <f>PRODUCT('mil mi val'!$C432:U432)</f>
        <v>0.93960062637334685</v>
      </c>
      <c r="W360" s="96">
        <f>PRODUCT('mil mi val'!$C432:V432)</f>
        <v>0.93580698884436442</v>
      </c>
      <c r="X360" s="96">
        <f>PRODUCT('mil mi val'!$C432:W432)</f>
        <v>0.93202866812690532</v>
      </c>
      <c r="Y360" s="96">
        <f>PRODUCT('mil mi val'!$C432:X432)</f>
        <v>0.92826560237934297</v>
      </c>
      <c r="Z360" s="96">
        <f>PRODUCT('mil mi val'!$C432:Y432)</f>
        <v>0.92451773000973636</v>
      </c>
      <c r="AA360" s="96">
        <f>PRODUCT('mil mi val'!$C432:Z432)</f>
        <v>0.92078498967482203</v>
      </c>
      <c r="AB360" s="96">
        <f>PRODUCT('mil mi val'!$C432:AA432)</f>
        <v>0.91706732027900995</v>
      </c>
      <c r="AC360" s="96">
        <f>PRODUCT('mil mi val'!$C432:AB432)</f>
        <v>0.91336466097338342</v>
      </c>
      <c r="AD360" s="96">
        <f>PRODUCT('mil mi val'!$C432:AC432)</f>
        <v>0.90967695115470337</v>
      </c>
      <c r="AE360" s="96">
        <f>PRODUCT('mil mi val'!$C432:AD432)</f>
        <v>0.90600413046441619</v>
      </c>
      <c r="AF360" s="96">
        <f>PRODUCT('mil mi val'!$C432:AE432)</f>
        <v>0.90234613878766612</v>
      </c>
      <c r="AG360" s="96">
        <f>PRODUCT('mil mi val'!$C432:AF432)</f>
        <v>0.89870291625231091</v>
      </c>
      <c r="AH360" s="96">
        <f>PRODUCT('mil mi val'!$C432:AG432)</f>
        <v>0.89507440322794218</v>
      </c>
      <c r="AI360" s="96">
        <f>PRODUCT('mil mi val'!$C432:AH432)</f>
        <v>0.89146054032490929</v>
      </c>
      <c r="AJ360" s="96">
        <f>PRODUCT('mil mi val'!$C432:AI432)</f>
        <v>0.88786126839334745</v>
      </c>
      <c r="AK360" s="96">
        <f>PRODUCT('mil mi val'!$C432:AJ432)</f>
        <v>0.88427652852220928</v>
      </c>
      <c r="AL360" s="96">
        <f>PRODUCT('mil mi val'!$C432:AK432)</f>
        <v>0.88070626203830082</v>
      </c>
      <c r="AM360" s="96">
        <f>PRODUCT('mil mi val'!$C432:AL432)</f>
        <v>0.87715041050532117</v>
      </c>
      <c r="AN360" s="96">
        <f>PRODUCT('mil mi val'!$C432:AM432)</f>
        <v>0.87360891572290589</v>
      </c>
      <c r="AO360" s="96">
        <f>PRODUCT('mil mi val'!$C432:AN432)</f>
        <v>0.87008171972567461</v>
      </c>
      <c r="AP360" s="96">
        <f>PRODUCT('mil mi val'!$C432:AO432)</f>
        <v>0.86656876478228217</v>
      </c>
      <c r="AQ360" s="96">
        <f>PRODUCT('mil mi val'!$C432:AP432)</f>
        <v>0.86306999339447366</v>
      </c>
      <c r="AR360" s="96">
        <f>PRODUCT('mil mi val'!$C432:AQ432)</f>
        <v>0.85958534829614341</v>
      </c>
      <c r="AS360" s="96">
        <f>PRODUCT('mil mi val'!$C432:AR432)</f>
        <v>0.85611477245239775</v>
      </c>
      <c r="AT360" s="96">
        <f>PRODUCT('mil mi val'!$C432:AS432)</f>
        <v>0.85265820905862122</v>
      </c>
      <c r="AU360" s="96">
        <f>PRODUCT('mil mi val'!$C432:AT432)</f>
        <v>0.849215601539547</v>
      </c>
      <c r="AV360" s="96">
        <f>PRODUCT('mil mi val'!$C432:AU432)</f>
        <v>0.84578689354833103</v>
      </c>
      <c r="AW360" s="96">
        <f>PRODUCT('mil mi val'!$C432:AV432)</f>
        <v>0.84237202896562957</v>
      </c>
      <c r="AX360" s="96">
        <f>PRODUCT('mil mi val'!$C432:AW432)</f>
        <v>0.83897095189868087</v>
      </c>
      <c r="AY360" s="96">
        <f>PRODUCT('mil mi val'!$C432:AX432)</f>
        <v>0.83558360668038989</v>
      </c>
      <c r="AZ360" s="96">
        <f>PRODUCT('mil mi val'!$C432:AY432)</f>
        <v>0.83220993786841779</v>
      </c>
      <c r="BA360" s="96">
        <f>PRODUCT('mil mi val'!$C432:AZ432)</f>
        <v>0.82884989024427402</v>
      </c>
      <c r="BB360" s="96">
        <f>PRODUCT('mil mi val'!$C432:BA432)</f>
        <v>0.8255034088124128</v>
      </c>
      <c r="BC360" s="96">
        <f>PRODUCT('mil mi val'!$C432:BB432)</f>
        <v>0.8221704387993326</v>
      </c>
      <c r="BD360" s="96">
        <f>PRODUCT('mil mi val'!$C432:BC432)</f>
        <v>0.81885092565268025</v>
      </c>
      <c r="BE360" s="96">
        <f>PRODUCT('mil mi val'!$C432:BD432)</f>
        <v>0.81554481504035758</v>
      </c>
      <c r="BF360" s="96">
        <f>PRODUCT('mil mi val'!$C432:BE432)</f>
        <v>0.81225205284963209</v>
      </c>
      <c r="BG360" s="96">
        <f>PRODUCT('mil mi val'!$C432:BF432)</f>
        <v>0.8089725851862517</v>
      </c>
      <c r="BH360" s="96">
        <f>PRODUCT('mil mi val'!$C432:BG432)</f>
        <v>0.80570635837356219</v>
      </c>
      <c r="BI360" s="96">
        <f>PRODUCT('mil mi val'!$C432:BH432)</f>
        <v>0.80245331895162886</v>
      </c>
      <c r="BJ360" s="96">
        <f>PRODUCT('mil mi val'!$C432:BI432)</f>
        <v>0.79921341367636167</v>
      </c>
      <c r="BK360" s="96">
        <f>PRODUCT('mil mi val'!$C432:BJ432)</f>
        <v>0.79598658951864332</v>
      </c>
      <c r="BL360" s="96">
        <f>PRODUCT('mil mi val'!$C432:BK432)</f>
        <v>0.79277279366346176</v>
      </c>
      <c r="BM360" s="96">
        <f>PRODUCT('mil mi val'!$C432:BL432)</f>
        <v>0.78957197350904551</v>
      </c>
      <c r="BN360" s="96">
        <f>PRODUCT('mil mi val'!$C432:BM432)</f>
        <v>0.78638407666600274</v>
      </c>
      <c r="BO360" s="96">
        <f>PRODUCT('mil mi val'!$C432:BN432)</f>
        <v>0.78320905095646376</v>
      </c>
      <c r="BP360" s="96">
        <f>PRODUCT('mil mi val'!$C432:BO432)</f>
        <v>0.78004684441322703</v>
      </c>
      <c r="BQ360" s="96">
        <f>PRODUCT('mil mi val'!$C432:BP432)</f>
        <v>0.7768974052789086</v>
      </c>
      <c r="BR360" s="96">
        <f>PRODUCT('mil mi val'!$C432:BQ432)</f>
        <v>0.77376068200509496</v>
      </c>
      <c r="BS360" s="96">
        <f>PRODUCT('mil mi val'!$C432:BR432)</f>
        <v>0.7706366232514994</v>
      </c>
      <c r="BT360" s="96">
        <f>PRODUCT('mil mi val'!$C432:BS432)</f>
        <v>0.76752517788512142</v>
      </c>
      <c r="BU360" s="96">
        <f>PRODUCT('mil mi val'!$C432:BT432)</f>
        <v>0.76442629497941017</v>
      </c>
      <c r="BV360" s="96">
        <f>PRODUCT('mil mi val'!$C432:BU432)</f>
        <v>0.76133992381343074</v>
      </c>
      <c r="BW360" s="96">
        <f>PRODUCT('mil mi val'!$C432:BV432)</f>
        <v>0.75826601387103398</v>
      </c>
      <c r="BX360" s="96">
        <f>PRODUCT('mil mi val'!$C432:BW432)</f>
        <v>0.75520451484002971</v>
      </c>
      <c r="BY360" s="96">
        <f>PRODUCT('mil mi val'!$C432:BX432)</f>
        <v>0.75215537661136311</v>
      </c>
      <c r="BZ360" s="96">
        <f>PRODUCT('mil mi val'!$C432:BY432)</f>
        <v>0.74911854927829469</v>
      </c>
      <c r="CA360" s="96">
        <f>PRODUCT('mil mi val'!$C432:BZ432)</f>
        <v>0.74609398313558351</v>
      </c>
      <c r="CB360" s="96">
        <f>PRODUCT('mil mi val'!$C432:CA432)</f>
        <v>0.74308162867867356</v>
      </c>
      <c r="CC360" s="96">
        <f>PRODUCT('mil mi val'!$C432:CB432)</f>
        <v>0.74008143660288339</v>
      </c>
      <c r="CD360" s="96">
        <f>PRODUCT('mil mi val'!$C432:CC432)</f>
        <v>0.73709335780259921</v>
      </c>
      <c r="CE360" s="96">
        <f>PRODUCT('mil mi val'!$C432:CD432)</f>
        <v>0.73411734337047119</v>
      </c>
      <c r="CF360" s="96">
        <f>PRODUCT('mil mi val'!$C432:CE432)</f>
        <v>0.73115334459661285</v>
      </c>
      <c r="CG360" s="96">
        <f>PRODUCT('mil mi val'!$C432:CF432)</f>
        <v>0.72820131296780399</v>
      </c>
      <c r="CH360" s="96">
        <f>PRODUCT('mil mi val'!$C432:CG432)</f>
        <v>0.72526120016669648</v>
      </c>
      <c r="CI360" s="96">
        <f>PRODUCT('mil mi val'!$C432:CH432)</f>
        <v>0.72233295807102338</v>
      </c>
      <c r="CJ360" s="96">
        <f>PRODUCT('mil mi val'!$C432:CI432)</f>
        <v>0.71941653875281164</v>
      </c>
      <c r="CK360" s="96">
        <f>PRODUCT('mil mi val'!$C432:CJ432)</f>
        <v>0.71651189447759711</v>
      </c>
      <c r="CL360" s="96">
        <f>PRODUCT('mil mi val'!$C432:CK432)</f>
        <v>0.7136189777036438</v>
      </c>
      <c r="CM360" s="96">
        <f>PRODUCT('mil mi val'!$C432:CL432)</f>
        <v>0.71073774108116528</v>
      </c>
      <c r="CN360" s="96">
        <f>PRODUCT('mil mi val'!$C432:CM432)</f>
        <v>0.70786813745155008</v>
      </c>
      <c r="CO360" s="96">
        <f>PRODUCT('mil mi val'!$C432:CN432)</f>
        <v>0.70501011984658946</v>
      </c>
      <c r="CP360" s="96">
        <f>PRODUCT('mil mi val'!$C432:CO432)</f>
        <v>0.70216364148770882</v>
      </c>
      <c r="CQ360" s="96">
        <f>PRODUCT('mil mi val'!$C432:CP432)</f>
        <v>0.6993286557852022</v>
      </c>
      <c r="CR360" s="96">
        <f>PRODUCT('mil mi val'!$C432:CQ432)</f>
        <v>0.69650511633746948</v>
      </c>
      <c r="CS360" s="96">
        <f>PRODUCT('mil mi val'!$C432:CR432)</f>
        <v>0.69369297693025689</v>
      </c>
      <c r="CT360" s="96">
        <f>PRODUCT('mil mi val'!$C432:CS432)</f>
        <v>0.69089219153590098</v>
      </c>
      <c r="CU360" s="96">
        <f>PRODUCT('mil mi val'!$C432:CT432)</f>
        <v>0.68810271431257475</v>
      </c>
      <c r="CV360" s="96">
        <f>PRODUCT('mil mi val'!$C432:CU432)</f>
        <v>0.6853244996035377</v>
      </c>
      <c r="CW360" s="96">
        <f>PRODUCT('mil mi val'!$C432:CV432)</f>
        <v>0.68255750193638842</v>
      </c>
      <c r="CX360" s="96">
        <f>PRODUCT('mil mi val'!$C432:CW432)</f>
        <v>0.67980167602232022</v>
      </c>
      <c r="CY360" s="96">
        <f>PRODUCT('mil mi val'!$C432:CX432)</f>
        <v>0.67705697675538012</v>
      </c>
      <c r="CZ360" s="96">
        <f>PRODUCT('mil mi val'!$C432:CY432)</f>
        <v>0.67432335921173026</v>
      </c>
      <c r="DA360" s="96">
        <f>PRODUCT('mil mi val'!$C432:CZ432)</f>
        <v>0.67160077864891288</v>
      </c>
      <c r="DB360" s="96">
        <f>PRODUCT('mil mi val'!$C432:DA432)</f>
        <v>0.66888919050511786</v>
      </c>
      <c r="DC360" s="96">
        <f>PRODUCT('mil mi val'!$C432:DB432)</f>
        <v>0.66618855039845337</v>
      </c>
      <c r="DD360" s="96">
        <f>PRODUCT('mil mi val'!$C432:DC432)</f>
        <v>0.66349881412621958</v>
      </c>
      <c r="DE360" s="96">
        <f>PRODUCT('mil mi val'!$C432:DE432)</f>
        <v>0.65815187716586576</v>
      </c>
      <c r="DF360" s="96">
        <f>PRODUCT('mil mi val'!$C432:DF432)</f>
        <v>0.65549458896180857</v>
      </c>
      <c r="DG360" s="96">
        <f>PRODUCT('mil mi val'!$C432:DG432)</f>
        <v>0.65284802955887522</v>
      </c>
      <c r="DH360" s="96">
        <f>PRODUCT('mil mi val'!$C432:DH432)</f>
        <v>0.65021215563953128</v>
      </c>
      <c r="DI360" s="96">
        <f>PRODUCT('mil mi val'!$C432:DI432)</f>
        <v>0.6475869240611366</v>
      </c>
      <c r="DJ360" s="96">
        <f>PRODUCT('mil mi val'!$C432:DJ432)</f>
        <v>0.64497229185523974</v>
      </c>
      <c r="DK360" s="96">
        <f>PRODUCT('mil mi val'!$C432:DK432)</f>
        <v>0.64236821622687423</v>
      </c>
      <c r="DL360" s="96">
        <f>PRODUCT('mil mi val'!$C432:DL432)</f>
        <v>0.63977465455385818</v>
      </c>
      <c r="DM360" s="96">
        <f>PRODUCT('mil mi val'!$C432:DM432)</f>
        <v>0.63719156438609692</v>
      </c>
      <c r="DN360" s="96">
        <f>PRODUCT('mil mi val'!$C432:DN432)</f>
        <v>0.63461890344488803</v>
      </c>
      <c r="DO360" s="96">
        <f>PRODUCT('mil mi val'!$C432:DO432)</f>
        <v>0.6320566296222293</v>
      </c>
      <c r="DP360" s="96">
        <f>PRODUCT('mil mi val'!$C432:DP432)</f>
        <v>0.62950470098012956</v>
      </c>
      <c r="DQ360" s="96">
        <f>PRODUCT('mil mi val'!$C432:DQ432)</f>
        <v>0.62696307574992227</v>
      </c>
      <c r="DR360" s="96">
        <f>PRODUCT('mil mi val'!$C432:DR432)</f>
        <v>0.6244317123315819</v>
      </c>
      <c r="DS360" s="96">
        <f>PRODUCT('mil mi val'!$C432:DS432)</f>
        <v>0.62191056929304311</v>
      </c>
      <c r="DT360" s="96">
        <f>PRODUCT('mil mi val'!$C432:DT432)</f>
        <v>0.61939960536952243</v>
      </c>
    </row>
    <row r="361" spans="2:124" ht="15" x14ac:dyDescent="0.25">
      <c r="B361" s="55">
        <v>106</v>
      </c>
      <c r="C361" s="96">
        <v>1</v>
      </c>
      <c r="D361" s="96">
        <f>PRODUCT('mil mi val'!$C433:C433)</f>
        <v>0.99771923006619168</v>
      </c>
      <c r="E361" s="96">
        <f>PRODUCT('mil mi val'!$C433:D433)</f>
        <v>0.99527443132483673</v>
      </c>
      <c r="F361" s="96">
        <f>PRODUCT('mil mi val'!$C433:E433)</f>
        <v>0.99269829871931481</v>
      </c>
      <c r="G361" s="96">
        <f>PRODUCT('mil mi val'!$C433:F433)</f>
        <v>0.98999675194567949</v>
      </c>
      <c r="H361" s="96">
        <f>PRODUCT('mil mi val'!$C433:G433)</f>
        <v>0.9872486596876352</v>
      </c>
      <c r="I361" s="96">
        <f>PRODUCT('mil mi val'!$C433:H433)</f>
        <v>0.98454113935241594</v>
      </c>
      <c r="J361" s="96">
        <f>PRODUCT('mil mi val'!$C433:I433)</f>
        <v>0.98193169529235325</v>
      </c>
      <c r="K361" s="96">
        <f>PRODUCT('mil mi val'!$C433:J433)</f>
        <v>0.97943829190268172</v>
      </c>
      <c r="L361" s="96">
        <f>PRODUCT('mil mi val'!$C433:K433)</f>
        <v>0.97692034786145376</v>
      </c>
      <c r="M361" s="96">
        <f>PRODUCT('mil mi val'!$C433:L433)</f>
        <v>0.97435007611731583</v>
      </c>
      <c r="N361" s="96">
        <f>PRODUCT('mil mi val'!$C433:M433)</f>
        <v>0.97169520914049357</v>
      </c>
      <c r="O361" s="96">
        <f>PRODUCT('mil mi val'!$C433:N433)</f>
        <v>0.96892302303253186</v>
      </c>
      <c r="P361" s="96">
        <f>PRODUCT('mil mi val'!$C433:O433)</f>
        <v>0.96600395127223926</v>
      </c>
      <c r="Q361" s="96">
        <f>PRODUCT('mil mi val'!$C433:P433)</f>
        <v>0.96291455189926412</v>
      </c>
      <c r="R361" s="96">
        <f>PRODUCT('mil mi val'!$C433:Q433)</f>
        <v>0.95963959756347372</v>
      </c>
      <c r="S361" s="96">
        <f>PRODUCT('mil mi val'!$C433:R433)</f>
        <v>0.95617289951727569</v>
      </c>
      <c r="T361" s="96">
        <f>PRODUCT('mil mi val'!$C433:S433)</f>
        <v>0.95271872491776954</v>
      </c>
      <c r="U361" s="96">
        <f>PRODUCT('mil mi val'!$C433:T433)</f>
        <v>0.94927702852400409</v>
      </c>
      <c r="V361" s="96">
        <f>PRODUCT('mil mi val'!$C433:U433)</f>
        <v>0.94584776525846115</v>
      </c>
      <c r="W361" s="96">
        <f>PRODUCT('mil mi val'!$C433:V433)</f>
        <v>0.94243089020646498</v>
      </c>
      <c r="X361" s="96">
        <f>PRODUCT('mil mi val'!$C433:W433)</f>
        <v>0.93902635861559414</v>
      </c>
      <c r="Y361" s="96">
        <f>PRODUCT('mil mi val'!$C433:X433)</f>
        <v>0.93563412589509531</v>
      </c>
      <c r="Z361" s="96">
        <f>PRODUCT('mil mi val'!$C433:Y433)</f>
        <v>0.93225414761529923</v>
      </c>
      <c r="AA361" s="96">
        <f>PRODUCT('mil mi val'!$C433:Z433)</f>
        <v>0.9288863795070389</v>
      </c>
      <c r="AB361" s="96">
        <f>PRODUCT('mil mi val'!$C433:AA433)</f>
        <v>0.92553077746106971</v>
      </c>
      <c r="AC361" s="96">
        <f>PRODUCT('mil mi val'!$C433:AB433)</f>
        <v>0.92218729752749162</v>
      </c>
      <c r="AD361" s="96">
        <f>PRODUCT('mil mi val'!$C433:AC433)</f>
        <v>0.91885589591517358</v>
      </c>
      <c r="AE361" s="96">
        <f>PRODUCT('mil mi val'!$C433:AD433)</f>
        <v>0.91553652899117999</v>
      </c>
      <c r="AF361" s="96">
        <f>PRODUCT('mil mi val'!$C433:AE433)</f>
        <v>0.91222915328019938</v>
      </c>
      <c r="AG361" s="96">
        <f>PRODUCT('mil mi val'!$C433:AF433)</f>
        <v>0.90893372546397466</v>
      </c>
      <c r="AH361" s="96">
        <f>PRODUCT('mil mi val'!$C433:AG433)</f>
        <v>0.90565020238073601</v>
      </c>
      <c r="AI361" s="96">
        <f>PRODUCT('mil mi val'!$C433:AH433)</f>
        <v>0.90237854102463555</v>
      </c>
      <c r="AJ361" s="96">
        <f>PRODUCT('mil mi val'!$C433:AI433)</f>
        <v>0.899118698545184</v>
      </c>
      <c r="AK361" s="96">
        <f>PRODUCT('mil mi val'!$C433:AJ433)</f>
        <v>0.8958706322466895</v>
      </c>
      <c r="AL361" s="96">
        <f>PRODUCT('mil mi val'!$C433:AK433)</f>
        <v>0.89263429958769835</v>
      </c>
      <c r="AM361" s="96">
        <f>PRODUCT('mil mi val'!$C433:AL433)</f>
        <v>0.88940965818043782</v>
      </c>
      <c r="AN361" s="96">
        <f>PRODUCT('mil mi val'!$C433:AM433)</f>
        <v>0.88619666579026102</v>
      </c>
      <c r="AO361" s="96">
        <f>PRODUCT('mil mi val'!$C433:AN433)</f>
        <v>0.88299528033509367</v>
      </c>
      <c r="AP361" s="96">
        <f>PRODUCT('mil mi val'!$C433:AO433)</f>
        <v>0.87980545988488312</v>
      </c>
      <c r="AQ361" s="96">
        <f>PRODUCT('mil mi val'!$C433:AP433)</f>
        <v>0.87662716266104901</v>
      </c>
      <c r="AR361" s="96">
        <f>PRODUCT('mil mi val'!$C433:AQ433)</f>
        <v>0.873460347035936</v>
      </c>
      <c r="AS361" s="96">
        <f>PRODUCT('mil mi val'!$C433:AR433)</f>
        <v>0.87030497153226871</v>
      </c>
      <c r="AT361" s="96">
        <f>PRODUCT('mil mi val'!$C433:AS433)</f>
        <v>0.86716099482260833</v>
      </c>
      <c r="AU361" s="96">
        <f>PRODUCT('mil mi val'!$C433:AT433)</f>
        <v>0.86402837572881164</v>
      </c>
      <c r="AV361" s="96">
        <f>PRODUCT('mil mi val'!$C433:AU433)</f>
        <v>0.86090707322149129</v>
      </c>
      <c r="AW361" s="96">
        <f>PRODUCT('mil mi val'!$C433:AV433)</f>
        <v>0.85779704641947863</v>
      </c>
      <c r="AX361" s="96">
        <f>PRODUCT('mil mi val'!$C433:AW433)</f>
        <v>0.85469825458928828</v>
      </c>
      <c r="AY361" s="96">
        <f>PRODUCT('mil mi val'!$C433:AX433)</f>
        <v>0.8516106571445845</v>
      </c>
      <c r="AZ361" s="96">
        <f>PRODUCT('mil mi val'!$C433:AY433)</f>
        <v>0.84853421364564963</v>
      </c>
      <c r="BA361" s="96">
        <f>PRODUCT('mil mi val'!$C433:AZ433)</f>
        <v>0.84546888379885465</v>
      </c>
      <c r="BB361" s="96">
        <f>PRODUCT('mil mi val'!$C433:BA433)</f>
        <v>0.84241462745613127</v>
      </c>
      <c r="BC361" s="96">
        <f>PRODUCT('mil mi val'!$C433:BB433)</f>
        <v>0.83937140461444593</v>
      </c>
      <c r="BD361" s="96">
        <f>PRODUCT('mil mi val'!$C433:BC433)</f>
        <v>0.83633917541527625</v>
      </c>
      <c r="BE361" s="96">
        <f>PRODUCT('mil mi val'!$C433:BD433)</f>
        <v>0.83331790014408857</v>
      </c>
      <c r="BF361" s="96">
        <f>PRODUCT('mil mi val'!$C433:BE433)</f>
        <v>0.83030753922981804</v>
      </c>
      <c r="BG361" s="96">
        <f>PRODUCT('mil mi val'!$C433:BF433)</f>
        <v>0.82730805324435031</v>
      </c>
      <c r="BH361" s="96">
        <f>PRODUCT('mil mi val'!$C433:BG433)</f>
        <v>0.82431940290200512</v>
      </c>
      <c r="BI361" s="96">
        <f>PRODUCT('mil mi val'!$C433:BH433)</f>
        <v>0.82134154905902157</v>
      </c>
      <c r="BJ361" s="96">
        <f>PRODUCT('mil mi val'!$C433:BI433)</f>
        <v>0.81837445271304587</v>
      </c>
      <c r="BK361" s="96">
        <f>PRODUCT('mil mi val'!$C433:BJ433)</f>
        <v>0.81541807500261998</v>
      </c>
      <c r="BL361" s="96">
        <f>PRODUCT('mil mi val'!$C433:BK433)</f>
        <v>0.81247237720667298</v>
      </c>
      <c r="BM361" s="96">
        <f>PRODUCT('mil mi val'!$C433:BL433)</f>
        <v>0.80953732074401386</v>
      </c>
      <c r="BN361" s="96">
        <f>PRODUCT('mil mi val'!$C433:BM433)</f>
        <v>0.8066128671728261</v>
      </c>
      <c r="BO361" s="96">
        <f>PRODUCT('mil mi val'!$C433:BN433)</f>
        <v>0.80369897819016423</v>
      </c>
      <c r="BP361" s="96">
        <f>PRODUCT('mil mi val'!$C433:BO433)</f>
        <v>0.8007956156314523</v>
      </c>
      <c r="BQ361" s="96">
        <f>PRODUCT('mil mi val'!$C433:BP433)</f>
        <v>0.79790274146998363</v>
      </c>
      <c r="BR361" s="96">
        <f>PRODUCT('mil mi val'!$C433:BQ433)</f>
        <v>0.79502031781642335</v>
      </c>
      <c r="BS361" s="96">
        <f>PRODUCT('mil mi val'!$C433:BR433)</f>
        <v>0.79214830691831151</v>
      </c>
      <c r="BT361" s="96">
        <f>PRODUCT('mil mi val'!$C433:BS433)</f>
        <v>0.78928667115956908</v>
      </c>
      <c r="BU361" s="96">
        <f>PRODUCT('mil mi val'!$C433:BT433)</f>
        <v>0.78643537306000511</v>
      </c>
      <c r="BV361" s="96">
        <f>PRODUCT('mil mi val'!$C433:BU433)</f>
        <v>0.78359437527482578</v>
      </c>
      <c r="BW361" s="96">
        <f>PRODUCT('mil mi val'!$C433:BV433)</f>
        <v>0.78076364059414549</v>
      </c>
      <c r="BX361" s="96">
        <f>PRODUCT('mil mi val'!$C433:BW433)</f>
        <v>0.77794313194249909</v>
      </c>
      <c r="BY361" s="96">
        <f>PRODUCT('mil mi val'!$C433:BX433)</f>
        <v>0.77513281237835685</v>
      </c>
      <c r="BZ361" s="96">
        <f>PRODUCT('mil mi val'!$C433:BY433)</f>
        <v>0.77233264509363997</v>
      </c>
      <c r="CA361" s="96">
        <f>PRODUCT('mil mi val'!$C433:BZ433)</f>
        <v>0.76954259341323916</v>
      </c>
      <c r="CB361" s="96">
        <f>PRODUCT('mil mi val'!$C433:CA433)</f>
        <v>0.76676262079453383</v>
      </c>
      <c r="CC361" s="96">
        <f>PRODUCT('mil mi val'!$C433:CB433)</f>
        <v>0.76399269082691357</v>
      </c>
      <c r="CD361" s="96">
        <f>PRODUCT('mil mi val'!$C433:CC433)</f>
        <v>0.76123276723130129</v>
      </c>
      <c r="CE361" s="96">
        <f>PRODUCT('mil mi val'!$C433:CD433)</f>
        <v>0.7584828138596782</v>
      </c>
      <c r="CF361" s="96">
        <f>PRODUCT('mil mi val'!$C433:CE433)</f>
        <v>0.75574279469461014</v>
      </c>
      <c r="CG361" s="96">
        <f>PRODUCT('mil mi val'!$C433:CF433)</f>
        <v>0.7530126738487759</v>
      </c>
      <c r="CH361" s="96">
        <f>PRODUCT('mil mi val'!$C433:CG433)</f>
        <v>0.75029241556449722</v>
      </c>
      <c r="CI361" s="96">
        <f>PRODUCT('mil mi val'!$C433:CH433)</f>
        <v>0.74758198421327049</v>
      </c>
      <c r="CJ361" s="96">
        <f>PRODUCT('mil mi val'!$C433:CI433)</f>
        <v>0.74488134429530006</v>
      </c>
      <c r="CK361" s="96">
        <f>PRODUCT('mil mi val'!$C433:CJ433)</f>
        <v>0.74219046043903325</v>
      </c>
      <c r="CL361" s="96">
        <f>PRODUCT('mil mi val'!$C433:CK433)</f>
        <v>0.73950929740069726</v>
      </c>
      <c r="CM361" s="96">
        <f>PRODUCT('mil mi val'!$C433:CL433)</f>
        <v>0.73683782006383725</v>
      </c>
      <c r="CN361" s="96">
        <f>PRODUCT('mil mi val'!$C433:CM433)</f>
        <v>0.73417599343885664</v>
      </c>
      <c r="CO361" s="96">
        <f>PRODUCT('mil mi val'!$C433:CN433)</f>
        <v>0.7315237826625588</v>
      </c>
      <c r="CP361" s="96">
        <f>PRODUCT('mil mi val'!$C433:CO433)</f>
        <v>0.7288811529976903</v>
      </c>
      <c r="CQ361" s="96">
        <f>PRODUCT('mil mi val'!$C433:CP433)</f>
        <v>0.72624806983248613</v>
      </c>
      <c r="CR361" s="96">
        <f>PRODUCT('mil mi val'!$C433:CQ433)</f>
        <v>0.72362449868021628</v>
      </c>
      <c r="CS361" s="96">
        <f>PRODUCT('mil mi val'!$C433:CR433)</f>
        <v>0.72101040517873394</v>
      </c>
      <c r="CT361" s="96">
        <f>PRODUCT('mil mi val'!$C433:CS433)</f>
        <v>0.7184057550900258</v>
      </c>
      <c r="CU361" s="96">
        <f>PRODUCT('mil mi val'!$C433:CT433)</f>
        <v>0.71581051429976306</v>
      </c>
      <c r="CV361" s="96">
        <f>PRODUCT('mil mi val'!$C433:CU433)</f>
        <v>0.7132246488168551</v>
      </c>
      <c r="CW361" s="96">
        <f>PRODUCT('mil mi val'!$C433:CV433)</f>
        <v>0.71064812477300421</v>
      </c>
      <c r="CX361" s="96">
        <f>PRODUCT('mil mi val'!$C433:CW433)</f>
        <v>0.70808090842226168</v>
      </c>
      <c r="CY361" s="96">
        <f>PRODUCT('mil mi val'!$C433:CX433)</f>
        <v>0.70552296614058629</v>
      </c>
      <c r="CZ361" s="96">
        <f>PRODUCT('mil mi val'!$C433:CY433)</f>
        <v>0.70297426442540345</v>
      </c>
      <c r="DA361" s="96">
        <f>PRODUCT('mil mi val'!$C433:CZ433)</f>
        <v>0.70043476989516662</v>
      </c>
      <c r="DB361" s="96">
        <f>PRODUCT('mil mi val'!$C433:DA433)</f>
        <v>0.69790444928892037</v>
      </c>
      <c r="DC361" s="96">
        <f>PRODUCT('mil mi val'!$C433:DB433)</f>
        <v>0.69538326946586415</v>
      </c>
      <c r="DD361" s="96">
        <f>PRODUCT('mil mi val'!$C433:DC433)</f>
        <v>0.69287119740491876</v>
      </c>
      <c r="DE361" s="96">
        <f>PRODUCT('mil mi val'!$C433:DE433)</f>
        <v>0.68787424508105544</v>
      </c>
      <c r="DF361" s="96">
        <f>PRODUCT('mil mi val'!$C433:DF433)</f>
        <v>0.68538929937070014</v>
      </c>
      <c r="DG361" s="96">
        <f>PRODUCT('mil mi val'!$C433:DG433)</f>
        <v>0.68291333052672343</v>
      </c>
      <c r="DH361" s="96">
        <f>PRODUCT('mil mi val'!$C433:DH433)</f>
        <v>0.68044630612019563</v>
      </c>
      <c r="DI361" s="96">
        <f>PRODUCT('mil mi val'!$C433:DI433)</f>
        <v>0.67798819383933639</v>
      </c>
      <c r="DJ361" s="96">
        <f>PRODUCT('mil mi val'!$C433:DJ433)</f>
        <v>0.67553896148909176</v>
      </c>
      <c r="DK361" s="96">
        <f>PRODUCT('mil mi val'!$C433:DK433)</f>
        <v>0.6730985769907124</v>
      </c>
      <c r="DL361" s="96">
        <f>PRODUCT('mil mi val'!$C433:DL433)</f>
        <v>0.67066700838133342</v>
      </c>
      <c r="DM361" s="96">
        <f>PRODUCT('mil mi val'!$C433:DM433)</f>
        <v>0.66824422381355586</v>
      </c>
      <c r="DN361" s="96">
        <f>PRODUCT('mil mi val'!$C433:DN433)</f>
        <v>0.66583019155502943</v>
      </c>
      <c r="DO361" s="96">
        <f>PRODUCT('mil mi val'!$C433:DO433)</f>
        <v>0.6634248799880369</v>
      </c>
      <c r="DP361" s="96">
        <f>PRODUCT('mil mi val'!$C433:DP433)</f>
        <v>0.66102825760908013</v>
      </c>
      <c r="DQ361" s="96">
        <f>PRODUCT('mil mi val'!$C433:DQ433)</f>
        <v>0.65864029302846727</v>
      </c>
      <c r="DR361" s="96">
        <f>PRODUCT('mil mi val'!$C433:DR433)</f>
        <v>0.65626095496990189</v>
      </c>
      <c r="DS361" s="96">
        <f>PRODUCT('mil mi val'!$C433:DS433)</f>
        <v>0.65389021227007316</v>
      </c>
      <c r="DT361" s="96">
        <f>PRODUCT('mil mi val'!$C433:DT433)</f>
        <v>0.65152803387824754</v>
      </c>
    </row>
    <row r="362" spans="2:124" ht="15" x14ac:dyDescent="0.25">
      <c r="B362" s="55">
        <v>107</v>
      </c>
      <c r="C362" s="96">
        <v>1</v>
      </c>
      <c r="D362" s="96">
        <f>PRODUCT('mil mi val'!$C434:C434)</f>
        <v>0.99794053937357297</v>
      </c>
      <c r="E362" s="96">
        <f>PRODUCT('mil mi val'!$C434:D434)</f>
        <v>0.99572968502924974</v>
      </c>
      <c r="F362" s="96">
        <f>PRODUCT('mil mi val'!$C434:E434)</f>
        <v>0.99339791667268407</v>
      </c>
      <c r="G362" s="96">
        <f>PRODUCT('mil mi val'!$C434:F434)</f>
        <v>0.99098721748042518</v>
      </c>
      <c r="H362" s="96">
        <f>PRODUCT('mil mi val'!$C434:G434)</f>
        <v>0.98851531067003584</v>
      </c>
      <c r="I362" s="96">
        <f>PRODUCT('mil mi val'!$C434:H434)</f>
        <v>0.98606489151316834</v>
      </c>
      <c r="J362" s="96">
        <f>PRODUCT('mil mi val'!$C434:I434)</f>
        <v>0.98369251094184407</v>
      </c>
      <c r="K362" s="96">
        <f>PRODUCT('mil mi val'!$C434:J434)</f>
        <v>0.98141938526457706</v>
      </c>
      <c r="L362" s="96">
        <f>PRODUCT('mil mi val'!$C434:K434)</f>
        <v>0.9792585998452138</v>
      </c>
      <c r="M362" s="96">
        <f>PRODUCT('mil mi val'!$C434:L434)</f>
        <v>0.97705108655310258</v>
      </c>
      <c r="N362" s="96">
        <f>PRODUCT('mil mi val'!$C434:M434)</f>
        <v>0.97476741751815277</v>
      </c>
      <c r="O362" s="96">
        <f>PRODUCT('mil mi val'!$C434:N434)</f>
        <v>0.97237551557275914</v>
      </c>
      <c r="P362" s="96">
        <f>PRODUCT('mil mi val'!$C434:O434)</f>
        <v>0.9698445894329889</v>
      </c>
      <c r="Q362" s="96">
        <f>PRODUCT('mil mi val'!$C434:P434)</f>
        <v>0.96714854282126461</v>
      </c>
      <c r="R362" s="96">
        <f>PRODUCT('mil mi val'!$C434:Q434)</f>
        <v>0.96426861569049072</v>
      </c>
      <c r="S362" s="96">
        <f>PRODUCT('mil mi val'!$C434:R434)</f>
        <v>0.96119500947797731</v>
      </c>
      <c r="T362" s="96">
        <f>PRODUCT('mil mi val'!$C434:S434)</f>
        <v>0.95813120038526622</v>
      </c>
      <c r="U362" s="96">
        <f>PRODUCT('mil mi val'!$C434:T434)</f>
        <v>0.95507715718403818</v>
      </c>
      <c r="V362" s="96">
        <f>PRODUCT('mil mi val'!$C434:U434)</f>
        <v>0.95203284874551408</v>
      </c>
      <c r="W362" s="96">
        <f>PRODUCT('mil mi val'!$C434:V434)</f>
        <v>0.94899824404013777</v>
      </c>
      <c r="X362" s="96">
        <f>PRODUCT('mil mi val'!$C434:W434)</f>
        <v>0.94597331213725977</v>
      </c>
      <c r="Y362" s="96">
        <f>PRODUCT('mil mi val'!$C434:X434)</f>
        <v>0.94295802220482228</v>
      </c>
      <c r="Z362" s="96">
        <f>PRODUCT('mil mi val'!$C434:Y434)</f>
        <v>0.93995234350904444</v>
      </c>
      <c r="AA362" s="96">
        <f>PRODUCT('mil mi val'!$C434:Z434)</f>
        <v>0.93695624541410938</v>
      </c>
      <c r="AB362" s="96">
        <f>PRODUCT('mil mi val'!$C434:AA434)</f>
        <v>0.93396969738185187</v>
      </c>
      <c r="AC362" s="96">
        <f>PRODUCT('mil mi val'!$C434:AB434)</f>
        <v>0.93099266897144717</v>
      </c>
      <c r="AD362" s="96">
        <f>PRODUCT('mil mi val'!$C434:AC434)</f>
        <v>0.92802512983910068</v>
      </c>
      <c r="AE362" s="96">
        <f>PRODUCT('mil mi val'!$C434:AD434)</f>
        <v>0.92506704973773857</v>
      </c>
      <c r="AF362" s="96">
        <f>PRODUCT('mil mi val'!$C434:AE434)</f>
        <v>0.92211839851669952</v>
      </c>
      <c r="AG362" s="96">
        <f>PRODUCT('mil mi val'!$C434:AF434)</f>
        <v>0.91917914612142748</v>
      </c>
      <c r="AH362" s="96">
        <f>PRODUCT('mil mi val'!$C434:AG434)</f>
        <v>0.91624926259316541</v>
      </c>
      <c r="AI362" s="96">
        <f>PRODUCT('mil mi val'!$C434:AH434)</f>
        <v>0.91332871806864968</v>
      </c>
      <c r="AJ362" s="96">
        <f>PRODUCT('mil mi val'!$C434:AI434)</f>
        <v>0.91041748277980583</v>
      </c>
      <c r="AK362" s="96">
        <f>PRODUCT('mil mi val'!$C434:AJ434)</f>
        <v>0.90751552705344518</v>
      </c>
      <c r="AL362" s="96">
        <f>PRODUCT('mil mi val'!$C434:AK434)</f>
        <v>0.90462282131096228</v>
      </c>
      <c r="AM362" s="96">
        <f>PRODUCT('mil mi val'!$C434:AL434)</f>
        <v>0.90173933606803358</v>
      </c>
      <c r="AN362" s="96">
        <f>PRODUCT('mil mi val'!$C434:AM434)</f>
        <v>0.89886504193431671</v>
      </c>
      <c r="AO362" s="96">
        <f>PRODUCT('mil mi val'!$C434:AN434)</f>
        <v>0.89599990961315101</v>
      </c>
      <c r="AP362" s="96">
        <f>PRODUCT('mil mi val'!$C434:AO434)</f>
        <v>0.89314390990125914</v>
      </c>
      <c r="AQ362" s="96">
        <f>PRODUCT('mil mi val'!$C434:AP434)</f>
        <v>0.89029701368844882</v>
      </c>
      <c r="AR362" s="96">
        <f>PRODUCT('mil mi val'!$C434:AQ434)</f>
        <v>0.88745919195731693</v>
      </c>
      <c r="AS362" s="96">
        <f>PRODUCT('mil mi val'!$C434:AR434)</f>
        <v>0.88463041578295298</v>
      </c>
      <c r="AT362" s="96">
        <f>PRODUCT('mil mi val'!$C434:AS434)</f>
        <v>0.88181065633264477</v>
      </c>
      <c r="AU362" s="96">
        <f>PRODUCT('mil mi val'!$C434:AT434)</f>
        <v>0.87899988486558445</v>
      </c>
      <c r="AV362" s="96">
        <f>PRODUCT('mil mi val'!$C434:AU434)</f>
        <v>0.87619807273257544</v>
      </c>
      <c r="AW362" s="96">
        <f>PRODUCT('mil mi val'!$C434:AV434)</f>
        <v>0.87340519137574035</v>
      </c>
      <c r="AX362" s="96">
        <f>PRODUCT('mil mi val'!$C434:AW434)</f>
        <v>0.8706212123282302</v>
      </c>
      <c r="AY362" s="96">
        <f>PRODUCT('mil mi val'!$C434:AX434)</f>
        <v>0.86784610721393396</v>
      </c>
      <c r="AZ362" s="96">
        <f>PRODUCT('mil mi val'!$C434:AY434)</f>
        <v>0.86507984774718949</v>
      </c>
      <c r="BA362" s="96">
        <f>PRODUCT('mil mi val'!$C434:AZ434)</f>
        <v>0.8623224057324953</v>
      </c>
      <c r="BB362" s="96">
        <f>PRODUCT('mil mi val'!$C434:BA434)</f>
        <v>0.85957375306422301</v>
      </c>
      <c r="BC362" s="96">
        <f>PRODUCT('mil mi val'!$C434:BB434)</f>
        <v>0.8568338617263308</v>
      </c>
      <c r="BD362" s="96">
        <f>PRODUCT('mil mi val'!$C434:BC434)</f>
        <v>0.85410270379207809</v>
      </c>
      <c r="BE362" s="96">
        <f>PRODUCT('mil mi val'!$C434:BD434)</f>
        <v>0.85138025142374085</v>
      </c>
      <c r="BF362" s="96">
        <f>PRODUCT('mil mi val'!$C434:BE434)</f>
        <v>0.84866647687232766</v>
      </c>
      <c r="BG362" s="96">
        <f>PRODUCT('mil mi val'!$C434:BF434)</f>
        <v>0.84596135247729709</v>
      </c>
      <c r="BH362" s="96">
        <f>PRODUCT('mil mi val'!$C434:BG434)</f>
        <v>0.84326485066627566</v>
      </c>
      <c r="BI362" s="96">
        <f>PRODUCT('mil mi val'!$C434:BH434)</f>
        <v>0.84057694395477689</v>
      </c>
      <c r="BJ362" s="96">
        <f>PRODUCT('mil mi val'!$C434:BI434)</f>
        <v>0.83789760494592103</v>
      </c>
      <c r="BK362" s="96">
        <f>PRODUCT('mil mi val'!$C434:BJ434)</f>
        <v>0.83522680633015589</v>
      </c>
      <c r="BL362" s="96">
        <f>PRODUCT('mil mi val'!$C434:BK434)</f>
        <v>0.83256452088497857</v>
      </c>
      <c r="BM362" s="96">
        <f>PRODUCT('mil mi val'!$C434:BL434)</f>
        <v>0.82991072147465772</v>
      </c>
      <c r="BN362" s="96">
        <f>PRODUCT('mil mi val'!$C434:BM434)</f>
        <v>0.82726538104995728</v>
      </c>
      <c r="BO362" s="96">
        <f>PRODUCT('mil mi val'!$C434:BN434)</f>
        <v>0.82462847264786054</v>
      </c>
      <c r="BP362" s="96">
        <f>PRODUCT('mil mi val'!$C434:BO434)</f>
        <v>0.82199996939129549</v>
      </c>
      <c r="BQ362" s="96">
        <f>PRODUCT('mil mi val'!$C434:BP434)</f>
        <v>0.8193798444888607</v>
      </c>
      <c r="BR362" s="96">
        <f>PRODUCT('mil mi val'!$C434:BQ434)</f>
        <v>0.81676807123455242</v>
      </c>
      <c r="BS362" s="96">
        <f>PRODUCT('mil mi val'!$C434:BR434)</f>
        <v>0.81416462300749226</v>
      </c>
      <c r="BT362" s="96">
        <f>PRODUCT('mil mi val'!$C434:BS434)</f>
        <v>0.81156947327165585</v>
      </c>
      <c r="BU362" s="96">
        <f>PRODUCT('mil mi val'!$C434:BT434)</f>
        <v>0.80898259557560248</v>
      </c>
      <c r="BV362" s="96">
        <f>PRODUCT('mil mi val'!$C434:BU434)</f>
        <v>0.80640396355220523</v>
      </c>
      <c r="BW362" s="96">
        <f>PRODUCT('mil mi val'!$C434:BV434)</f>
        <v>0.8038335509183826</v>
      </c>
      <c r="BX362" s="96">
        <f>PRODUCT('mil mi val'!$C434:BW434)</f>
        <v>0.80127133147483021</v>
      </c>
      <c r="BY362" s="96">
        <f>PRODUCT('mil mi val'!$C434:BX434)</f>
        <v>0.79871727910575419</v>
      </c>
      <c r="BZ362" s="96">
        <f>PRODUCT('mil mi val'!$C434:BY434)</f>
        <v>0.79617136777860453</v>
      </c>
      <c r="CA362" s="96">
        <f>PRODUCT('mil mi val'!$C434:BZ434)</f>
        <v>0.7936335715438102</v>
      </c>
      <c r="CB362" s="96">
        <f>PRODUCT('mil mi val'!$C434:CA434)</f>
        <v>0.79110386453451431</v>
      </c>
      <c r="CC362" s="96">
        <f>PRODUCT('mil mi val'!$C434:CB434)</f>
        <v>0.78858222096631059</v>
      </c>
      <c r="CD362" s="96">
        <f>PRODUCT('mil mi val'!$C434:CC434)</f>
        <v>0.78606861513698045</v>
      </c>
      <c r="CE362" s="96">
        <f>PRODUCT('mil mi val'!$C434:CD434)</f>
        <v>0.78356302142623135</v>
      </c>
      <c r="CF362" s="96">
        <f>PRODUCT('mil mi val'!$C434:CE434)</f>
        <v>0.78106541429543519</v>
      </c>
      <c r="CG362" s="96">
        <f>PRODUCT('mil mi val'!$C434:CF434)</f>
        <v>0.77857576828736852</v>
      </c>
      <c r="CH362" s="96">
        <f>PRODUCT('mil mi val'!$C434:CG434)</f>
        <v>0.77609405802595255</v>
      </c>
      <c r="CI362" s="96">
        <f>PRODUCT('mil mi val'!$C434:CH434)</f>
        <v>0.77362025821599478</v>
      </c>
      <c r="CJ362" s="96">
        <f>PRODUCT('mil mi val'!$C434:CI434)</f>
        <v>0.77115434364293134</v>
      </c>
      <c r="CK362" s="96">
        <f>PRODUCT('mil mi val'!$C434:CJ434)</f>
        <v>0.76869628917256949</v>
      </c>
      <c r="CL362" s="96">
        <f>PRODUCT('mil mi val'!$C434:CK434)</f>
        <v>0.76624606975083187</v>
      </c>
      <c r="CM362" s="96">
        <f>PRODUCT('mil mi val'!$C434:CL434)</f>
        <v>0.76380366040350112</v>
      </c>
      <c r="CN362" s="96">
        <f>PRODUCT('mil mi val'!$C434:CM434)</f>
        <v>0.76136903623596497</v>
      </c>
      <c r="CO362" s="96">
        <f>PRODUCT('mil mi val'!$C434:CN434)</f>
        <v>0.7589421724329628</v>
      </c>
      <c r="CP362" s="96">
        <f>PRODUCT('mil mi val'!$C434:CO434)</f>
        <v>0.75652304425833272</v>
      </c>
      <c r="CQ362" s="96">
        <f>PRODUCT('mil mi val'!$C434:CP434)</f>
        <v>0.75411162705475931</v>
      </c>
      <c r="CR362" s="96">
        <f>PRODUCT('mil mi val'!$C434:CQ434)</f>
        <v>0.7517078962435223</v>
      </c>
      <c r="CS362" s="96">
        <f>PRODUCT('mil mi val'!$C434:CR434)</f>
        <v>0.74931182732424606</v>
      </c>
      <c r="CT362" s="96">
        <f>PRODUCT('mil mi val'!$C434:CS434)</f>
        <v>0.74692339587465006</v>
      </c>
      <c r="CU362" s="96">
        <f>PRODUCT('mil mi val'!$C434:CT434)</f>
        <v>0.74454257755029962</v>
      </c>
      <c r="CV362" s="96">
        <f>PRODUCT('mil mi val'!$C434:CU434)</f>
        <v>0.74216934808435808</v>
      </c>
      <c r="CW362" s="96">
        <f>PRODUCT('mil mi val'!$C434:CV434)</f>
        <v>0.73980368328733914</v>
      </c>
      <c r="CX362" s="96">
        <f>PRODUCT('mil mi val'!$C434:CW434)</f>
        <v>0.73744555904686071</v>
      </c>
      <c r="CY362" s="96">
        <f>PRODUCT('mil mi val'!$C434:CX434)</f>
        <v>0.73509495132739888</v>
      </c>
      <c r="CZ362" s="96">
        <f>PRODUCT('mil mi val'!$C434:CY434)</f>
        <v>0.7327518361700428</v>
      </c>
      <c r="DA362" s="96">
        <f>PRODUCT('mil mi val'!$C434:CZ434)</f>
        <v>0.73041618969225075</v>
      </c>
      <c r="DB362" s="96">
        <f>PRODUCT('mil mi val'!$C434:DA434)</f>
        <v>0.72808798808760666</v>
      </c>
      <c r="DC362" s="96">
        <f>PRODUCT('mil mi val'!$C434:DB434)</f>
        <v>0.72576720762557745</v>
      </c>
      <c r="DD362" s="96">
        <f>PRODUCT('mil mi val'!$C434:DC434)</f>
        <v>0.72345382465127095</v>
      </c>
      <c r="DE362" s="96">
        <f>PRODUCT('mil mi val'!$C434:DE434)</f>
        <v>0.71884915692301721</v>
      </c>
      <c r="DF362" s="96">
        <f>PRODUCT('mil mi val'!$C434:DF434)</f>
        <v>0.71655782523532507</v>
      </c>
      <c r="DG362" s="96">
        <f>PRODUCT('mil mi val'!$C434:DG434)</f>
        <v>0.71427379716738748</v>
      </c>
      <c r="DH362" s="96">
        <f>PRODUCT('mil mi val'!$C434:DH434)</f>
        <v>0.7119970494389164</v>
      </c>
      <c r="DI362" s="96">
        <f>PRODUCT('mil mi val'!$C434:DI434)</f>
        <v>0.70972755884382988</v>
      </c>
      <c r="DJ362" s="96">
        <f>PRODUCT('mil mi val'!$C434:DJ434)</f>
        <v>0.70746530225001514</v>
      </c>
      <c r="DK362" s="96">
        <f>PRODUCT('mil mi val'!$C434:DK434)</f>
        <v>0.7052102565990932</v>
      </c>
      <c r="DL362" s="96">
        <f>PRODUCT('mil mi val'!$C434:DL434)</f>
        <v>0.70296239890618362</v>
      </c>
      <c r="DM362" s="96">
        <f>PRODUCT('mil mi val'!$C434:DM434)</f>
        <v>0.70072170625967012</v>
      </c>
      <c r="DN362" s="96">
        <f>PRODUCT('mil mi val'!$C434:DN434)</f>
        <v>0.69848815582096746</v>
      </c>
      <c r="DO362" s="96">
        <f>PRODUCT('mil mi val'!$C434:DO434)</f>
        <v>0.69626172482428816</v>
      </c>
      <c r="DP362" s="96">
        <f>PRODUCT('mil mi val'!$C434:DP434)</f>
        <v>0.69404239057641071</v>
      </c>
      <c r="DQ362" s="96">
        <f>PRODUCT('mil mi val'!$C434:DQ434)</f>
        <v>0.69183013045644837</v>
      </c>
      <c r="DR362" s="96">
        <f>PRODUCT('mil mi val'!$C434:DR434)</f>
        <v>0.68962492191561842</v>
      </c>
      <c r="DS362" s="96">
        <f>PRODUCT('mil mi val'!$C434:DS434)</f>
        <v>0.68742674247701241</v>
      </c>
      <c r="DT362" s="96">
        <f>PRODUCT('mil mi val'!$C434:DT434)</f>
        <v>0.68523556973536692</v>
      </c>
    </row>
    <row r="363" spans="2:124" ht="15" x14ac:dyDescent="0.25">
      <c r="B363" s="55">
        <v>108</v>
      </c>
      <c r="C363" s="96">
        <v>1</v>
      </c>
      <c r="D363" s="96">
        <f>PRODUCT('mil mi val'!$C435:C435)</f>
        <v>0.99816184868095437</v>
      </c>
      <c r="E363" s="96">
        <f>PRODUCT('mil mi val'!$C435:D435)</f>
        <v>0.99618504273602582</v>
      </c>
      <c r="F363" s="96">
        <f>PRODUCT('mil mi val'!$C435:E435)</f>
        <v>0.9940978629376821</v>
      </c>
      <c r="G363" s="96">
        <f>PRODUCT('mil mi val'!$C435:F435)</f>
        <v>0.99193875176290913</v>
      </c>
      <c r="H363" s="96">
        <f>PRODUCT('mil mi val'!$C435:G435)</f>
        <v>0.9897556614998162</v>
      </c>
      <c r="I363" s="96">
        <f>PRODUCT('mil mi val'!$C435:H435)</f>
        <v>0.98757493632105531</v>
      </c>
      <c r="J363" s="96">
        <f>PRODUCT('mil mi val'!$C435:I435)</f>
        <v>0.985451704918205</v>
      </c>
      <c r="K363" s="96">
        <f>PRODUCT('mil mi val'!$C435:J435)</f>
        <v>0.98341003277148054</v>
      </c>
      <c r="L363" s="96">
        <f>PRODUCT('mil mi val'!$C435:K435)</f>
        <v>0.98146641368317589</v>
      </c>
      <c r="M363" s="96">
        <f>PRODUCT('mil mi val'!$C435:L435)</f>
        <v>0.9796289933117468</v>
      </c>
      <c r="N363" s="96">
        <f>PRODUCT('mil mi val'!$C435:M435)</f>
        <v>0.97772143087403884</v>
      </c>
      <c r="O363" s="96">
        <f>PRODUCT('mil mi val'!$C435:N435)</f>
        <v>0.97571337485694698</v>
      </c>
      <c r="P363" s="96">
        <f>PRODUCT('mil mi val'!$C435:O435)</f>
        <v>0.97357368866432537</v>
      </c>
      <c r="Q363" s="96">
        <f>PRODUCT('mil mi val'!$C435:P435)</f>
        <v>0.9712742549420943</v>
      </c>
      <c r="R363" s="96">
        <f>PRODUCT('mil mi val'!$C435:Q435)</f>
        <v>0.96879313597202066</v>
      </c>
      <c r="S363" s="96">
        <f>PRODUCT('mil mi val'!$C435:R435)</f>
        <v>0.96611684493389793</v>
      </c>
      <c r="T363" s="96">
        <f>PRODUCT('mil mi val'!$C435:S435)</f>
        <v>0.963447947149768</v>
      </c>
      <c r="U363" s="96">
        <f>PRODUCT('mil mi val'!$C435:T435)</f>
        <v>0.96078642219576682</v>
      </c>
      <c r="V363" s="96">
        <f>PRODUCT('mil mi val'!$C435:U435)</f>
        <v>0.95813224970445099</v>
      </c>
      <c r="W363" s="96">
        <f>PRODUCT('mil mi val'!$C435:V435)</f>
        <v>0.95548540936464244</v>
      </c>
      <c r="X363" s="96">
        <f>PRODUCT('mil mi val'!$C435:W435)</f>
        <v>0.95284588092127265</v>
      </c>
      <c r="Y363" s="96">
        <f>PRODUCT('mil mi val'!$C435:X435)</f>
        <v>0.95021364417522758</v>
      </c>
      <c r="Z363" s="96">
        <f>PRODUCT('mil mi val'!$C435:Y435)</f>
        <v>0.94758867898319354</v>
      </c>
      <c r="AA363" s="96">
        <f>PRODUCT('mil mi val'!$C435:Z435)</f>
        <v>0.94497096525750246</v>
      </c>
      <c r="AB363" s="96">
        <f>PRODUCT('mil mi val'!$C435:AA435)</f>
        <v>0.94236048296597863</v>
      </c>
      <c r="AC363" s="96">
        <f>PRODUCT('mil mi val'!$C435:AB435)</f>
        <v>0.93975721213178509</v>
      </c>
      <c r="AD363" s="96">
        <f>PRODUCT('mil mi val'!$C435:AC435)</f>
        <v>0.93716113283327107</v>
      </c>
      <c r="AE363" s="96">
        <f>PRODUCT('mil mi val'!$C435:AD435)</f>
        <v>0.93457222520381911</v>
      </c>
      <c r="AF363" s="96">
        <f>PRODUCT('mil mi val'!$C435:AE435)</f>
        <v>0.9319904694316935</v>
      </c>
      <c r="AG363" s="96">
        <f>PRODUCT('mil mi val'!$C435:AF435)</f>
        <v>0.92941584575988845</v>
      </c>
      <c r="AH363" s="96">
        <f>PRODUCT('mil mi val'!$C435:AG435)</f>
        <v>0.92684833448597681</v>
      </c>
      <c r="AI363" s="96">
        <f>PRODUCT('mil mi val'!$C435:AH435)</f>
        <v>0.92428791596195925</v>
      </c>
      <c r="AJ363" s="96">
        <f>PRODUCT('mil mi val'!$C435:AI435)</f>
        <v>0.92173457059411434</v>
      </c>
      <c r="AK363" s="96">
        <f>PRODUCT('mil mi val'!$C435:AJ435)</f>
        <v>0.91918827884284815</v>
      </c>
      <c r="AL363" s="96">
        <f>PRODUCT('mil mi val'!$C435:AK435)</f>
        <v>0.91664902122254477</v>
      </c>
      <c r="AM363" s="96">
        <f>PRODUCT('mil mi val'!$C435:AL435)</f>
        <v>0.91411677830141747</v>
      </c>
      <c r="AN363" s="96">
        <f>PRODUCT('mil mi val'!$C435:AM435)</f>
        <v>0.91159153070135979</v>
      </c>
      <c r="AO363" s="96">
        <f>PRODUCT('mil mi val'!$C435:AN435)</f>
        <v>0.90907325909779724</v>
      </c>
      <c r="AP363" s="96">
        <f>PRODUCT('mil mi val'!$C435:AO435)</f>
        <v>0.90656194421953962</v>
      </c>
      <c r="AQ363" s="96">
        <f>PRODUCT('mil mi val'!$C435:AP435)</f>
        <v>0.90405756684863314</v>
      </c>
      <c r="AR363" s="96">
        <f>PRODUCT('mil mi val'!$C435:AQ435)</f>
        <v>0.90156010782021379</v>
      </c>
      <c r="AS363" s="96">
        <f>PRODUCT('mil mi val'!$C435:AR435)</f>
        <v>0.8990695480223605</v>
      </c>
      <c r="AT363" s="96">
        <f>PRODUCT('mil mi val'!$C435:AS435)</f>
        <v>0.89658586839594878</v>
      </c>
      <c r="AU363" s="96">
        <f>PRODUCT('mil mi val'!$C435:AT435)</f>
        <v>0.89410904993450502</v>
      </c>
      <c r="AV363" s="96">
        <f>PRODUCT('mil mi val'!$C435:AU435)</f>
        <v>0.89163907368406092</v>
      </c>
      <c r="AW363" s="96">
        <f>PRODUCT('mil mi val'!$C435:AV435)</f>
        <v>0.88917592074300866</v>
      </c>
      <c r="AX363" s="96">
        <f>PRODUCT('mil mi val'!$C435:AW435)</f>
        <v>0.88671957226195608</v>
      </c>
      <c r="AY363" s="96">
        <f>PRODUCT('mil mi val'!$C435:AX435)</f>
        <v>0.88427000944358247</v>
      </c>
      <c r="AZ363" s="96">
        <f>PRODUCT('mil mi val'!$C435:AY435)</f>
        <v>0.8818272135424946</v>
      </c>
      <c r="BA363" s="96">
        <f>PRODUCT('mil mi val'!$C435:AZ435)</f>
        <v>0.87939116586508348</v>
      </c>
      <c r="BB363" s="96">
        <f>PRODUCT('mil mi val'!$C435:BA435)</f>
        <v>0.87696184776938113</v>
      </c>
      <c r="BC363" s="96">
        <f>PRODUCT('mil mi val'!$C435:BB435)</f>
        <v>0.87453924066491817</v>
      </c>
      <c r="BD363" s="96">
        <f>PRODUCT('mil mi val'!$C435:BC435)</f>
        <v>0.87212332601258136</v>
      </c>
      <c r="BE363" s="96">
        <f>PRODUCT('mil mi val'!$C435:BD435)</f>
        <v>0.86971408532447159</v>
      </c>
      <c r="BF363" s="96">
        <f>PRODUCT('mil mi val'!$C435:BE435)</f>
        <v>0.86731150016376268</v>
      </c>
      <c r="BG363" s="96">
        <f>PRODUCT('mil mi val'!$C435:BF435)</f>
        <v>0.86491555214456028</v>
      </c>
      <c r="BH363" s="96">
        <f>PRODUCT('mil mi val'!$C435:BG435)</f>
        <v>0.86252622293176096</v>
      </c>
      <c r="BI363" s="96">
        <f>PRODUCT('mil mi val'!$C435:BH435)</f>
        <v>0.86014349424091197</v>
      </c>
      <c r="BJ363" s="96">
        <f>PRODUCT('mil mi val'!$C435:BI435)</f>
        <v>0.8577673478380714</v>
      </c>
      <c r="BK363" s="96">
        <f>PRODUCT('mil mi val'!$C435:BJ435)</f>
        <v>0.85539776553966873</v>
      </c>
      <c r="BL363" s="96">
        <f>PRODUCT('mil mi val'!$C435:BK435)</f>
        <v>0.85303472921236545</v>
      </c>
      <c r="BM363" s="96">
        <f>PRODUCT('mil mi val'!$C435:BL435)</f>
        <v>0.85067822077291633</v>
      </c>
      <c r="BN363" s="96">
        <f>PRODUCT('mil mi val'!$C435:BM435)</f>
        <v>0.84832822218803117</v>
      </c>
      <c r="BO363" s="96">
        <f>PRODUCT('mil mi val'!$C435:BN435)</f>
        <v>0.8459847154742367</v>
      </c>
      <c r="BP363" s="96">
        <f>PRODUCT('mil mi val'!$C435:BO435)</f>
        <v>0.84364768269773915</v>
      </c>
      <c r="BQ363" s="96">
        <f>PRODUCT('mil mi val'!$C435:BP435)</f>
        <v>0.84131710597428666</v>
      </c>
      <c r="BR363" s="96">
        <f>PRODUCT('mil mi val'!$C435:BQ435)</f>
        <v>0.83899296746903274</v>
      </c>
      <c r="BS363" s="96">
        <f>PRODUCT('mil mi val'!$C435:BR435)</f>
        <v>0.83667524939639948</v>
      </c>
      <c r="BT363" s="96">
        <f>PRODUCT('mil mi val'!$C435:BS435)</f>
        <v>0.83436393401994191</v>
      </c>
      <c r="BU363" s="96">
        <f>PRODUCT('mil mi val'!$C435:BT435)</f>
        <v>0.83205900365221186</v>
      </c>
      <c r="BV363" s="96">
        <f>PRODUCT('mil mi val'!$C435:BU435)</f>
        <v>0.82976044065462262</v>
      </c>
      <c r="BW363" s="96">
        <f>PRODUCT('mil mi val'!$C435:BV435)</f>
        <v>0.82746822743731419</v>
      </c>
      <c r="BX363" s="96">
        <f>PRODUCT('mil mi val'!$C435:BW435)</f>
        <v>0.82518234645901856</v>
      </c>
      <c r="BY363" s="96">
        <f>PRODUCT('mil mi val'!$C435:BX435)</f>
        <v>0.82290278022692553</v>
      </c>
      <c r="BZ363" s="96">
        <f>PRODUCT('mil mi val'!$C435:BY435)</f>
        <v>0.8206295112965486</v>
      </c>
      <c r="CA363" s="96">
        <f>PRODUCT('mil mi val'!$C435:BZ435)</f>
        <v>0.8183625222715919</v>
      </c>
      <c r="CB363" s="96">
        <f>PRODUCT('mil mi val'!$C435:CA435)</f>
        <v>0.81610179580381659</v>
      </c>
      <c r="CC363" s="96">
        <f>PRODUCT('mil mi val'!$C435:CB435)</f>
        <v>0.81384731459290849</v>
      </c>
      <c r="CD363" s="96">
        <f>PRODUCT('mil mi val'!$C435:CC435)</f>
        <v>0.81159906138634563</v>
      </c>
      <c r="CE363" s="96">
        <f>PRODUCT('mil mi val'!$C435:CD435)</f>
        <v>0.80935701897926582</v>
      </c>
      <c r="CF363" s="96">
        <f>PRODUCT('mil mi val'!$C435:CE435)</f>
        <v>0.8071211702143356</v>
      </c>
      <c r="CG363" s="96">
        <f>PRODUCT('mil mi val'!$C435:CF435)</f>
        <v>0.80489149798161852</v>
      </c>
      <c r="CH363" s="96">
        <f>PRODUCT('mil mi val'!$C435:CG435)</f>
        <v>0.80266798521844429</v>
      </c>
      <c r="CI363" s="96">
        <f>PRODUCT('mil mi val'!$C435:CH435)</f>
        <v>0.80045061490927838</v>
      </c>
      <c r="CJ363" s="96">
        <f>PRODUCT('mil mi val'!$C435:CI435)</f>
        <v>0.79823937008559154</v>
      </c>
      <c r="CK363" s="96">
        <f>PRODUCT('mil mi val'!$C435:CJ435)</f>
        <v>0.79603423382573013</v>
      </c>
      <c r="CL363" s="96">
        <f>PRODUCT('mil mi val'!$C435:CK435)</f>
        <v>0.79383518925478658</v>
      </c>
      <c r="CM363" s="96">
        <f>PRODUCT('mil mi val'!$C435:CL435)</f>
        <v>0.79164221954447023</v>
      </c>
      <c r="CN363" s="96">
        <f>PRODUCT('mil mi val'!$C435:CM435)</f>
        <v>0.78945530791297858</v>
      </c>
      <c r="CO363" s="96">
        <f>PRODUCT('mil mi val'!$C435:CN435)</f>
        <v>0.78727443762486893</v>
      </c>
      <c r="CP363" s="96">
        <f>PRODUCT('mil mi val'!$C435:CO435)</f>
        <v>0.78509959199093027</v>
      </c>
      <c r="CQ363" s="96">
        <f>PRODUCT('mil mi val'!$C435:CP435)</f>
        <v>0.78293075436805537</v>
      </c>
      <c r="CR363" s="96">
        <f>PRODUCT('mil mi val'!$C435:CQ435)</f>
        <v>0.78076790815911357</v>
      </c>
      <c r="CS363" s="96">
        <f>PRODUCT('mil mi val'!$C435:CR435)</f>
        <v>0.77861103681282406</v>
      </c>
      <c r="CT363" s="96">
        <f>PRODUCT('mil mi val'!$C435:CS435)</f>
        <v>0.77646012382362861</v>
      </c>
      <c r="CU363" s="96">
        <f>PRODUCT('mil mi val'!$C435:CT435)</f>
        <v>0.77431515273156581</v>
      </c>
      <c r="CV363" s="96">
        <f>PRODUCT('mil mi val'!$C435:CU435)</f>
        <v>0.77217610712214491</v>
      </c>
      <c r="CW363" s="96">
        <f>PRODUCT('mil mi val'!$C435:CV435)</f>
        <v>0.77004297062621996</v>
      </c>
      <c r="CX363" s="96">
        <f>PRODUCT('mil mi val'!$C435:CW435)</f>
        <v>0.76791572691986498</v>
      </c>
      <c r="CY363" s="96">
        <f>PRODUCT('mil mi val'!$C435:CX435)</f>
        <v>0.76579435972424881</v>
      </c>
      <c r="CZ363" s="96">
        <f>PRODUCT('mil mi val'!$C435:CY435)</f>
        <v>0.76367885280551062</v>
      </c>
      <c r="DA363" s="96">
        <f>PRODUCT('mil mi val'!$C435:CZ435)</f>
        <v>0.76156918997463541</v>
      </c>
      <c r="DB363" s="96">
        <f>PRODUCT('mil mi val'!$C435:DA435)</f>
        <v>0.75946535508733048</v>
      </c>
      <c r="DC363" s="96">
        <f>PRODUCT('mil mi val'!$C435:DB435)</f>
        <v>0.75736733204390172</v>
      </c>
      <c r="DD363" s="96">
        <f>PRODUCT('mil mi val'!$C435:DC435)</f>
        <v>0.7552751047891304</v>
      </c>
      <c r="DE363" s="96">
        <f>PRODUCT('mil mi val'!$C435:DE435)</f>
        <v>0.75110797364632564</v>
      </c>
      <c r="DF363" s="96">
        <f>PRODUCT('mil mi val'!$C435:DF435)</f>
        <v>0.74903303786912767</v>
      </c>
      <c r="DG363" s="96">
        <f>PRODUCT('mil mi val'!$C435:DG435)</f>
        <v>0.74696383410201417</v>
      </c>
      <c r="DH363" s="96">
        <f>PRODUCT('mil mi val'!$C435:DH435)</f>
        <v>0.74490034651030734</v>
      </c>
      <c r="DI363" s="96">
        <f>PRODUCT('mil mi val'!$C435:DI435)</f>
        <v>0.74284255930307264</v>
      </c>
      <c r="DJ363" s="96">
        <f>PRODUCT('mil mi val'!$C435:DJ435)</f>
        <v>0.74079045673299793</v>
      </c>
      <c r="DK363" s="96">
        <f>PRODUCT('mil mi val'!$C435:DK435)</f>
        <v>0.73874402309627307</v>
      </c>
      <c r="DL363" s="96">
        <f>PRODUCT('mil mi val'!$C435:DL435)</f>
        <v>0.73670324273246957</v>
      </c>
      <c r="DM363" s="96">
        <f>PRODUCT('mil mi val'!$C435:DM435)</f>
        <v>0.73466810002442107</v>
      </c>
      <c r="DN363" s="96">
        <f>PRODUCT('mil mi val'!$C435:DN435)</f>
        <v>0.73263857939810362</v>
      </c>
      <c r="DO363" s="96">
        <f>PRODUCT('mil mi val'!$C435:DO435)</f>
        <v>0.7306146653225164</v>
      </c>
      <c r="DP363" s="96">
        <f>PRODUCT('mil mi val'!$C435:DP435)</f>
        <v>0.72859634230956294</v>
      </c>
      <c r="DQ363" s="96">
        <f>PRODUCT('mil mi val'!$C435:DQ435)</f>
        <v>0.72658359491393276</v>
      </c>
      <c r="DR363" s="96">
        <f>PRODUCT('mil mi val'!$C435:DR435)</f>
        <v>0.72457640773298304</v>
      </c>
      <c r="DS363" s="96">
        <f>PRODUCT('mil mi val'!$C435:DS435)</f>
        <v>0.72257476540662069</v>
      </c>
      <c r="DT363" s="96">
        <f>PRODUCT('mil mi val'!$C435:DT435)</f>
        <v>0.7205786526171849</v>
      </c>
    </row>
    <row r="364" spans="2:124" ht="15" x14ac:dyDescent="0.25">
      <c r="B364" s="55">
        <v>109</v>
      </c>
      <c r="C364" s="96">
        <v>1</v>
      </c>
      <c r="D364" s="96">
        <f>PRODUCT('mil mi val'!$C436:C436)</f>
        <v>0.99838315798833566</v>
      </c>
      <c r="E364" s="96">
        <f>PRODUCT('mil mi val'!$C436:D436)</f>
        <v>0.99664050444516483</v>
      </c>
      <c r="F364" s="96">
        <f>PRODUCT('mil mi val'!$C436:E436)</f>
        <v>0.99479813759124802</v>
      </c>
      <c r="G364" s="96">
        <f>PRODUCT('mil mi val'!$C436:F436)</f>
        <v>0.992890970483571</v>
      </c>
      <c r="H364" s="96">
        <f>PRODUCT('mil mi val'!$C436:G436)</f>
        <v>0.99096211006350632</v>
      </c>
      <c r="I364" s="96">
        <f>PRODUCT('mil mi val'!$C436:H436)</f>
        <v>0.98906224594605885</v>
      </c>
      <c r="J364" s="96">
        <f>PRODUCT('mil mi val'!$C436:I436)</f>
        <v>0.98719906540415459</v>
      </c>
      <c r="K364" s="96">
        <f>PRODUCT('mil mi val'!$C436:J436)</f>
        <v>0.98539906837970936</v>
      </c>
      <c r="L364" s="96">
        <f>PRODUCT('mil mi val'!$C436:K436)</f>
        <v>0.98368181362235141</v>
      </c>
      <c r="M364" s="96">
        <f>PRODUCT('mil mi val'!$C436:L436)</f>
        <v>0.98205892088690527</v>
      </c>
      <c r="N364" s="96">
        <f>PRODUCT('mil mi val'!$C436:M436)</f>
        <v>0.98053356300115113</v>
      </c>
      <c r="O364" s="96">
        <f>PRODUCT('mil mi val'!$C436:N436)</f>
        <v>0.97891366671385416</v>
      </c>
      <c r="P364" s="96">
        <f>PRODUCT('mil mi val'!$C436:O436)</f>
        <v>0.97716870882024232</v>
      </c>
      <c r="Q364" s="96">
        <f>PRODUCT('mil mi val'!$C436:P436)</f>
        <v>0.97526927224368776</v>
      </c>
      <c r="R364" s="96">
        <f>PRODUCT('mil mi val'!$C436:Q436)</f>
        <v>0.97319067639021162</v>
      </c>
      <c r="S364" s="96">
        <f>PRODUCT('mil mi val'!$C436:R436)</f>
        <v>0.97091584318414947</v>
      </c>
      <c r="T364" s="96">
        <f>PRODUCT('mil mi val'!$C436:S436)</f>
        <v>0.96864632740070655</v>
      </c>
      <c r="U364" s="96">
        <f>PRODUCT('mil mi val'!$C436:T436)</f>
        <v>0.9663821166104074</v>
      </c>
      <c r="V364" s="96">
        <f>PRODUCT('mil mi val'!$C436:U436)</f>
        <v>0.96412319841283056</v>
      </c>
      <c r="W364" s="96">
        <f>PRODUCT('mil mi val'!$C436:V436)</f>
        <v>0.96186956043654059</v>
      </c>
      <c r="X364" s="96">
        <f>PRODUCT('mil mi val'!$C436:W436)</f>
        <v>0.95962119033902016</v>
      </c>
      <c r="Y364" s="96">
        <f>PRODUCT('mil mi val'!$C436:X436)</f>
        <v>0.95737807580660272</v>
      </c>
      <c r="Z364" s="96">
        <f>PRODUCT('mil mi val'!$C436:Y436)</f>
        <v>0.95514020455440485</v>
      </c>
      <c r="AA364" s="96">
        <f>PRODUCT('mil mi val'!$C436:Z436)</f>
        <v>0.95290756432625889</v>
      </c>
      <c r="AB364" s="96">
        <f>PRODUCT('mil mi val'!$C436:AA436)</f>
        <v>0.95068014289464631</v>
      </c>
      <c r="AC364" s="96">
        <f>PRODUCT('mil mi val'!$C436:AB436)</f>
        <v>0.94845792806063012</v>
      </c>
      <c r="AD364" s="96">
        <f>PRODUCT('mil mi val'!$C436:AC436)</f>
        <v>0.94624090765378843</v>
      </c>
      <c r="AE364" s="96">
        <f>PRODUCT('mil mi val'!$C436:AD436)</f>
        <v>0.94402906953214771</v>
      </c>
      <c r="AF364" s="96">
        <f>PRODUCT('mil mi val'!$C436:AE436)</f>
        <v>0.94182240158211628</v>
      </c>
      <c r="AG364" s="96">
        <f>PRODUCT('mil mi val'!$C436:AF436)</f>
        <v>0.93962089171841812</v>
      </c>
      <c r="AH364" s="96">
        <f>PRODUCT('mil mi val'!$C436:AG436)</f>
        <v>0.9374245278840263</v>
      </c>
      <c r="AI364" s="96">
        <f>PRODUCT('mil mi val'!$C436:AH436)</f>
        <v>0.93523329805009736</v>
      </c>
      <c r="AJ364" s="96">
        <f>PRODUCT('mil mi val'!$C436:AI436)</f>
        <v>0.93304719021590532</v>
      </c>
      <c r="AK364" s="96">
        <f>PRODUCT('mil mi val'!$C436:AJ436)</f>
        <v>0.93086619240877566</v>
      </c>
      <c r="AL364" s="96">
        <f>PRODUCT('mil mi val'!$C436:AK436)</f>
        <v>0.92869029268402015</v>
      </c>
      <c r="AM364" s="96">
        <f>PRODUCT('mil mi val'!$C436:AL436)</f>
        <v>0.9265194791248712</v>
      </c>
      <c r="AN364" s="96">
        <f>PRODUCT('mil mi val'!$C436:AM436)</f>
        <v>0.92435373984241687</v>
      </c>
      <c r="AO364" s="96">
        <f>PRODUCT('mil mi val'!$C436:AN436)</f>
        <v>0.92219306297553527</v>
      </c>
      <c r="AP364" s="96">
        <f>PRODUCT('mil mi val'!$C436:AO436)</f>
        <v>0.92003743669082994</v>
      </c>
      <c r="AQ364" s="96">
        <f>PRODUCT('mil mi val'!$C436:AP436)</f>
        <v>0.91788684918256513</v>
      </c>
      <c r="AR364" s="96">
        <f>PRODUCT('mil mi val'!$C436:AQ436)</f>
        <v>0.91574128867260085</v>
      </c>
      <c r="AS364" s="96">
        <f>PRODUCT('mil mi val'!$C436:AR436)</f>
        <v>0.91360074341032871</v>
      </c>
      <c r="AT364" s="96">
        <f>PRODUCT('mil mi val'!$C436:AS436)</f>
        <v>0.91146520167260703</v>
      </c>
      <c r="AU364" s="96">
        <f>PRODUCT('mil mi val'!$C436:AT436)</f>
        <v>0.90933465176369732</v>
      </c>
      <c r="AV364" s="96">
        <f>PRODUCT('mil mi val'!$C436:AU436)</f>
        <v>0.90720908201519967</v>
      </c>
      <c r="AW364" s="96">
        <f>PRODUCT('mil mi val'!$C436:AV436)</f>
        <v>0.90508848078598914</v>
      </c>
      <c r="AX364" s="96">
        <f>PRODUCT('mil mi val'!$C436:AW436)</f>
        <v>0.90297283646215187</v>
      </c>
      <c r="AY364" s="96">
        <f>PRODUCT('mil mi val'!$C436:AX436)</f>
        <v>0.90086213745692156</v>
      </c>
      <c r="AZ364" s="96">
        <f>PRODUCT('mil mi val'!$C436:AY436)</f>
        <v>0.89875637221061599</v>
      </c>
      <c r="BA364" s="96">
        <f>PRODUCT('mil mi val'!$C436:AZ436)</f>
        <v>0.89665552919057367</v>
      </c>
      <c r="BB364" s="96">
        <f>PRODUCT('mil mi val'!$C436:BA436)</f>
        <v>0.89455959689109077</v>
      </c>
      <c r="BC364" s="96">
        <f>PRODUCT('mil mi val'!$C436:BB436)</f>
        <v>0.89246856383335782</v>
      </c>
      <c r="BD364" s="96">
        <f>PRODUCT('mil mi val'!$C436:BC436)</f>
        <v>0.89038241856539735</v>
      </c>
      <c r="BE364" s="96">
        <f>PRODUCT('mil mi val'!$C436:BD436)</f>
        <v>0.88830114966200069</v>
      </c>
      <c r="BF364" s="96">
        <f>PRODUCT('mil mi val'!$C436:BE436)</f>
        <v>0.88622474572466581</v>
      </c>
      <c r="BG364" s="96">
        <f>PRODUCT('mil mi val'!$C436:BF436)</f>
        <v>0.88415319538153436</v>
      </c>
      <c r="BH364" s="96">
        <f>PRODUCT('mil mi val'!$C436:BG436)</f>
        <v>0.88208648728733008</v>
      </c>
      <c r="BI364" s="96">
        <f>PRODUCT('mil mi val'!$C436:BH436)</f>
        <v>0.88002461012329591</v>
      </c>
      <c r="BJ364" s="96">
        <f>PRODUCT('mil mi val'!$C436:BI436)</f>
        <v>0.87796755259713266</v>
      </c>
      <c r="BK364" s="96">
        <f>PRODUCT('mil mi val'!$C436:BJ436)</f>
        <v>0.87591530344293689</v>
      </c>
      <c r="BL364" s="96">
        <f>PRODUCT('mil mi val'!$C436:BK436)</f>
        <v>0.87386785142113899</v>
      </c>
      <c r="BM364" s="96">
        <f>PRODUCT('mil mi val'!$C436:BL436)</f>
        <v>0.87182518531844211</v>
      </c>
      <c r="BN364" s="96">
        <f>PRODUCT('mil mi val'!$C436:BM436)</f>
        <v>0.86978729394776022</v>
      </c>
      <c r="BO364" s="96">
        <f>PRODUCT('mil mi val'!$C436:BN436)</f>
        <v>0.86775416614815737</v>
      </c>
      <c r="BP364" s="96">
        <f>PRODUCT('mil mi val'!$C436:BO436)</f>
        <v>0.86572579078478606</v>
      </c>
      <c r="BQ364" s="96">
        <f>PRODUCT('mil mi val'!$C436:BP436)</f>
        <v>0.86370215674882667</v>
      </c>
      <c r="BR364" s="96">
        <f>PRODUCT('mil mi val'!$C436:BQ436)</f>
        <v>0.86168325295742632</v>
      </c>
      <c r="BS364" s="96">
        <f>PRODUCT('mil mi val'!$C436:BR436)</f>
        <v>0.85966906835363832</v>
      </c>
      <c r="BT364" s="96">
        <f>PRODUCT('mil mi val'!$C436:BS436)</f>
        <v>0.85765959190636165</v>
      </c>
      <c r="BU364" s="96">
        <f>PRODUCT('mil mi val'!$C436:BT436)</f>
        <v>0.85565481261028054</v>
      </c>
      <c r="BV364" s="96">
        <f>PRODUCT('mil mi val'!$C436:BU436)</f>
        <v>0.85365471948580396</v>
      </c>
      <c r="BW364" s="96">
        <f>PRODUCT('mil mi val'!$C436:BV436)</f>
        <v>0.85165930157900593</v>
      </c>
      <c r="BX364" s="96">
        <f>PRODUCT('mil mi val'!$C436:BW436)</f>
        <v>0.84966854796156499</v>
      </c>
      <c r="BY364" s="96">
        <f>PRODUCT('mil mi val'!$C436:BX436)</f>
        <v>0.84768244773070489</v>
      </c>
      <c r="BZ364" s="96">
        <f>PRODUCT('mil mi val'!$C436:BY436)</f>
        <v>0.84570099000913435</v>
      </c>
      <c r="CA364" s="96">
        <f>PRODUCT('mil mi val'!$C436:BZ436)</f>
        <v>0.84372416394498795</v>
      </c>
      <c r="CB364" s="96">
        <f>PRODUCT('mil mi val'!$C436:CA436)</f>
        <v>0.84175195871176656</v>
      </c>
      <c r="CC364" s="96">
        <f>PRODUCT('mil mi val'!$C436:CB436)</f>
        <v>0.83978436350827779</v>
      </c>
      <c r="CD364" s="96">
        <f>PRODUCT('mil mi val'!$C436:CC436)</f>
        <v>0.83782136755857717</v>
      </c>
      <c r="CE364" s="96">
        <f>PRODUCT('mil mi val'!$C436:CD436)</f>
        <v>0.83586296011190897</v>
      </c>
      <c r="CF364" s="96">
        <f>PRODUCT('mil mi val'!$C436:CE436)</f>
        <v>0.83390913044264736</v>
      </c>
      <c r="CG364" s="96">
        <f>PRODUCT('mil mi val'!$C436:CF436)</f>
        <v>0.83195986785023768</v>
      </c>
      <c r="CH364" s="96">
        <f>PRODUCT('mil mi val'!$C436:CG436)</f>
        <v>0.8300151616591378</v>
      </c>
      <c r="CI364" s="96">
        <f>PRODUCT('mil mi val'!$C436:CH436)</f>
        <v>0.82807500121875954</v>
      </c>
      <c r="CJ364" s="96">
        <f>PRODUCT('mil mi val'!$C436:CI436)</f>
        <v>0.82613937590341069</v>
      </c>
      <c r="CK364" s="96">
        <f>PRODUCT('mil mi val'!$C436:CJ436)</f>
        <v>0.82420827511223649</v>
      </c>
      <c r="CL364" s="96">
        <f>PRODUCT('mil mi val'!$C436:CK436)</f>
        <v>0.82228168826916159</v>
      </c>
      <c r="CM364" s="96">
        <f>PRODUCT('mil mi val'!$C436:CL436)</f>
        <v>0.82035960482283243</v>
      </c>
      <c r="CN364" s="96">
        <f>PRODUCT('mil mi val'!$C436:CM436)</f>
        <v>0.81844201424655905</v>
      </c>
      <c r="CO364" s="96">
        <f>PRODUCT('mil mi val'!$C436:CN436)</f>
        <v>0.81652890603825767</v>
      </c>
      <c r="CP364" s="96">
        <f>PRODUCT('mil mi val'!$C436:CO436)</f>
        <v>0.81462026972039325</v>
      </c>
      <c r="CQ364" s="96">
        <f>PRODUCT('mil mi val'!$C436:CP436)</f>
        <v>0.8127160948399218</v>
      </c>
      <c r="CR364" s="96">
        <f>PRODUCT('mil mi val'!$C436:CQ436)</f>
        <v>0.81081637096823345</v>
      </c>
      <c r="CS364" s="96">
        <f>PRODUCT('mil mi val'!$C436:CR436)</f>
        <v>0.80892108770109517</v>
      </c>
      <c r="CT364" s="96">
        <f>PRODUCT('mil mi val'!$C436:CS436)</f>
        <v>0.80703023465859391</v>
      </c>
      <c r="CU364" s="96">
        <f>PRODUCT('mil mi val'!$C436:CT436)</f>
        <v>0.80514380148507947</v>
      </c>
      <c r="CV364" s="96">
        <f>PRODUCT('mil mi val'!$C436:CU436)</f>
        <v>0.80326177784910813</v>
      </c>
      <c r="CW364" s="96">
        <f>PRODUCT('mil mi val'!$C436:CV436)</f>
        <v>0.80138415344338587</v>
      </c>
      <c r="CX364" s="96">
        <f>PRODUCT('mil mi val'!$C436:CW436)</f>
        <v>0.79951091798471197</v>
      </c>
      <c r="CY364" s="96">
        <f>PRODUCT('mil mi val'!$C436:CX436)</f>
        <v>0.79764206121392267</v>
      </c>
      <c r="CZ364" s="96">
        <f>PRODUCT('mil mi val'!$C436:CY436)</f>
        <v>0.79577757289583517</v>
      </c>
      <c r="DA364" s="96">
        <f>PRODUCT('mil mi val'!$C436:CZ436)</f>
        <v>0.79391744281919119</v>
      </c>
      <c r="DB364" s="96">
        <f>PRODUCT('mil mi val'!$C436:DA436)</f>
        <v>0.79206166079660134</v>
      </c>
      <c r="DC364" s="96">
        <f>PRODUCT('mil mi val'!$C436:DB436)</f>
        <v>0.79021021666448932</v>
      </c>
      <c r="DD364" s="96">
        <f>PRODUCT('mil mi val'!$C436:DC436)</f>
        <v>0.78836310028303613</v>
      </c>
      <c r="DE364" s="96">
        <f>PRODUCT('mil mi val'!$C436:DE436)</f>
        <v>0.78468181033128381</v>
      </c>
      <c r="DF364" s="96">
        <f>PRODUCT('mil mi val'!$C436:DF436)</f>
        <v>0.78284761659963442</v>
      </c>
      <c r="DG364" s="96">
        <f>PRODUCT('mil mi val'!$C436:DG436)</f>
        <v>0.78101771029583278</v>
      </c>
      <c r="DH364" s="96">
        <f>PRODUCT('mil mi val'!$C436:DH436)</f>
        <v>0.77919208139801632</v>
      </c>
      <c r="DI364" s="96">
        <f>PRODUCT('mil mi val'!$C436:DI436)</f>
        <v>0.77737071990774842</v>
      </c>
      <c r="DJ364" s="96">
        <f>PRODUCT('mil mi val'!$C436:DJ436)</f>
        <v>0.77555361584996407</v>
      </c>
      <c r="DK364" s="96">
        <f>PRODUCT('mil mi val'!$C436:DK436)</f>
        <v>0.77374075927291475</v>
      </c>
      <c r="DL364" s="96">
        <f>PRODUCT('mil mi val'!$C436:DL436)</f>
        <v>0.7719321402481143</v>
      </c>
      <c r="DM364" s="96">
        <f>PRODUCT('mil mi val'!$C436:DM436)</f>
        <v>0.77012774887028435</v>
      </c>
      <c r="DN364" s="96">
        <f>PRODUCT('mil mi val'!$C436:DN436)</f>
        <v>0.76832757525730011</v>
      </c>
      <c r="DO364" s="96">
        <f>PRODUCT('mil mi val'!$C436:DO436)</f>
        <v>0.76653160955013622</v>
      </c>
      <c r="DP364" s="96">
        <f>PRODUCT('mil mi val'!$C436:DP436)</f>
        <v>0.76473984191281275</v>
      </c>
      <c r="DQ364" s="96">
        <f>PRODUCT('mil mi val'!$C436:DQ436)</f>
        <v>0.7629522625323415</v>
      </c>
      <c r="DR364" s="96">
        <f>PRODUCT('mil mi val'!$C436:DR436)</f>
        <v>0.76116886161867214</v>
      </c>
      <c r="DS364" s="96">
        <f>PRODUCT('mil mi val'!$C436:DS436)</f>
        <v>0.7593896294046385</v>
      </c>
      <c r="DT364" s="96">
        <f>PRODUCT('mil mi val'!$C436:DT436)</f>
        <v>0.75761455614590512</v>
      </c>
    </row>
    <row r="365" spans="2:124" ht="15" x14ac:dyDescent="0.25">
      <c r="B365" s="55">
        <v>110</v>
      </c>
      <c r="C365" s="96">
        <v>1</v>
      </c>
      <c r="D365" s="96">
        <f>PRODUCT('mil mi val'!$C437:C437)</f>
        <v>0.99860446729571695</v>
      </c>
      <c r="E365" s="96">
        <f>PRODUCT('mil mi val'!$C437:D437)</f>
        <v>0.99709607015666668</v>
      </c>
      <c r="F365" s="96">
        <f>PRODUCT('mil mi val'!$C437:E437)</f>
        <v>0.99549874071032163</v>
      </c>
      <c r="G365" s="96">
        <f>PRODUCT('mil mi val'!$C437:F437)</f>
        <v>0.99384387397023322</v>
      </c>
      <c r="H365" s="96">
        <f>PRODUCT('mil mi val'!$C437:G437)</f>
        <v>0.99216973389077368</v>
      </c>
      <c r="I365" s="96">
        <f>PRODUCT('mil mi val'!$C437:H437)</f>
        <v>0.99052086812585183</v>
      </c>
      <c r="J365" s="96">
        <f>PRODUCT('mil mi val'!$C437:I437)</f>
        <v>0.98892743319592857</v>
      </c>
      <c r="K365" s="96">
        <f>PRODUCT('mil mi val'!$C437:J437)</f>
        <v>0.98737835676244567</v>
      </c>
      <c r="L365" s="96">
        <f>PRODUCT('mil mi val'!$C437:K437)</f>
        <v>0.98589590331853838</v>
      </c>
      <c r="M365" s="96">
        <f>PRODUCT('mil mi val'!$C437:L437)</f>
        <v>0.98449489001801049</v>
      </c>
      <c r="N365" s="96">
        <f>PRODUCT('mil mi val'!$C437:M437)</f>
        <v>0.98318193481652227</v>
      </c>
      <c r="O365" s="96">
        <f>PRODUCT('mil mi val'!$C437:N437)</f>
        <v>0.98195523231799953</v>
      </c>
      <c r="P365" s="96">
        <f>PRODUCT('mil mi val'!$C437:O437)</f>
        <v>0.98060885109579121</v>
      </c>
      <c r="Q365" s="96">
        <f>PRODUCT('mil mi val'!$C437:P437)</f>
        <v>0.97911288763540538</v>
      </c>
      <c r="R365" s="96">
        <f>PRODUCT('mil mi val'!$C437:Q437)</f>
        <v>0.97744045637942734</v>
      </c>
      <c r="S365" s="96">
        <f>PRODUCT('mil mi val'!$C437:R437)</f>
        <v>0.97557110150660165</v>
      </c>
      <c r="T365" s="96">
        <f>PRODUCT('mil mi val'!$C437:S437)</f>
        <v>0.97370532177497027</v>
      </c>
      <c r="U365" s="96">
        <f>PRODUCT('mil mi val'!$C437:T437)</f>
        <v>0.9718431103470756</v>
      </c>
      <c r="V365" s="96">
        <f>PRODUCT('mil mi val'!$C437:U437)</f>
        <v>0.96998446039853681</v>
      </c>
      <c r="W365" s="96">
        <f>PRODUCT('mil mi val'!$C437:V437)</f>
        <v>0.96812936511802461</v>
      </c>
      <c r="X365" s="96">
        <f>PRODUCT('mil mi val'!$C437:W437)</f>
        <v>0.96627781770723642</v>
      </c>
      <c r="Y365" s="96">
        <f>PRODUCT('mil mi val'!$C437:X437)</f>
        <v>0.96442981138087136</v>
      </c>
      <c r="Z365" s="96">
        <f>PRODUCT('mil mi val'!$C437:Y437)</f>
        <v>0.96258533936660551</v>
      </c>
      <c r="AA365" s="96">
        <f>PRODUCT('mil mi val'!$C437:Z437)</f>
        <v>0.96074439490506691</v>
      </c>
      <c r="AB365" s="96">
        <f>PRODUCT('mil mi val'!$C437:AA437)</f>
        <v>0.95890697124981095</v>
      </c>
      <c r="AC365" s="96">
        <f>PRODUCT('mil mi val'!$C437:AB437)</f>
        <v>0.95707306166729567</v>
      </c>
      <c r="AD365" s="96">
        <f>PRODUCT('mil mi val'!$C437:AC437)</f>
        <v>0.95524265943685693</v>
      </c>
      <c r="AE365" s="96">
        <f>PRODUCT('mil mi val'!$C437:AD437)</f>
        <v>0.953415757850684</v>
      </c>
      <c r="AF365" s="96">
        <f>PRODUCT('mil mi val'!$C437:AE437)</f>
        <v>0.95159235021379462</v>
      </c>
      <c r="AG365" s="96">
        <f>PRODUCT('mil mi val'!$C437:AF437)</f>
        <v>0.94977242984401078</v>
      </c>
      <c r="AH365" s="96">
        <f>PRODUCT('mil mi val'!$C437:AG437)</f>
        <v>0.9479559900719341</v>
      </c>
      <c r="AI365" s="96">
        <f>PRODUCT('mil mi val'!$C437:AH437)</f>
        <v>0.94614302424092156</v>
      </c>
      <c r="AJ365" s="96">
        <f>PRODUCT('mil mi val'!$C437:AI437)</f>
        <v>0.94433352570706086</v>
      </c>
      <c r="AK365" s="96">
        <f>PRODUCT('mil mi val'!$C437:AJ437)</f>
        <v>0.94252748783914608</v>
      </c>
      <c r="AL365" s="96">
        <f>PRODUCT('mil mi val'!$C437:AK437)</f>
        <v>0.94072490401865372</v>
      </c>
      <c r="AM365" s="96">
        <f>PRODUCT('mil mi val'!$C437:AL437)</f>
        <v>0.93892576763971802</v>
      </c>
      <c r="AN365" s="96">
        <f>PRODUCT('mil mi val'!$C437:AM437)</f>
        <v>0.93713007210910704</v>
      </c>
      <c r="AO365" s="96">
        <f>PRODUCT('mil mi val'!$C437:AN437)</f>
        <v>0.93533781084619838</v>
      </c>
      <c r="AP365" s="96">
        <f>PRODUCT('mil mi val'!$C437:AO437)</f>
        <v>0.93354897728295505</v>
      </c>
      <c r="AQ365" s="96">
        <f>PRODUCT('mil mi val'!$C437:AP437)</f>
        <v>0.93176356486390144</v>
      </c>
      <c r="AR365" s="96">
        <f>PRODUCT('mil mi val'!$C437:AQ437)</f>
        <v>0.92998156704609924</v>
      </c>
      <c r="AS365" s="96">
        <f>PRODUCT('mil mi val'!$C437:AR437)</f>
        <v>0.9282029772991236</v>
      </c>
      <c r="AT365" s="96">
        <f>PRODUCT('mil mi val'!$C437:AS437)</f>
        <v>0.92642778910503909</v>
      </c>
      <c r="AU365" s="96">
        <f>PRODUCT('mil mi val'!$C437:AT437)</f>
        <v>0.92465599595837566</v>
      </c>
      <c r="AV365" s="96">
        <f>PRODUCT('mil mi val'!$C437:AU437)</f>
        <v>0.92288759136610532</v>
      </c>
      <c r="AW365" s="96">
        <f>PRODUCT('mil mi val'!$C437:AV437)</f>
        <v>0.92112256884761767</v>
      </c>
      <c r="AX365" s="96">
        <f>PRODUCT('mil mi val'!$C437:AW437)</f>
        <v>0.91936092193469665</v>
      </c>
      <c r="AY365" s="96">
        <f>PRODUCT('mil mi val'!$C437:AX437)</f>
        <v>0.91760264417149651</v>
      </c>
      <c r="AZ365" s="96">
        <f>PRODUCT('mil mi val'!$C437:AY437)</f>
        <v>0.91584772911451851</v>
      </c>
      <c r="BA365" s="96">
        <f>PRODUCT('mil mi val'!$C437:AZ437)</f>
        <v>0.91409617033258705</v>
      </c>
      <c r="BB365" s="96">
        <f>PRODUCT('mil mi val'!$C437:BA437)</f>
        <v>0.91234796140682595</v>
      </c>
      <c r="BC365" s="96">
        <f>PRODUCT('mil mi val'!$C437:BB437)</f>
        <v>0.91060309593063538</v>
      </c>
      <c r="BD365" s="96">
        <f>PRODUCT('mil mi val'!$C437:BC437)</f>
        <v>0.90886156750966807</v>
      </c>
      <c r="BE365" s="96">
        <f>PRODUCT('mil mi val'!$C437:BD437)</f>
        <v>0.90712336976180585</v>
      </c>
      <c r="BF365" s="96">
        <f>PRODUCT('mil mi val'!$C437:BE437)</f>
        <v>0.90538849631713636</v>
      </c>
      <c r="BG365" s="96">
        <f>PRODUCT('mil mi val'!$C437:BF437)</f>
        <v>0.9036569408179298</v>
      </c>
      <c r="BH365" s="96">
        <f>PRODUCT('mil mi val'!$C437:BG437)</f>
        <v>0.90192869691861555</v>
      </c>
      <c r="BI365" s="96">
        <f>PRODUCT('mil mi val'!$C437:BH437)</f>
        <v>0.90020375828575872</v>
      </c>
      <c r="BJ365" s="96">
        <f>PRODUCT('mil mi val'!$C437:BI437)</f>
        <v>0.89848211859803717</v>
      </c>
      <c r="BK365" s="96">
        <f>PRODUCT('mil mi val'!$C437:BJ437)</f>
        <v>0.89676377154621845</v>
      </c>
      <c r="BL365" s="96">
        <f>PRODUCT('mil mi val'!$C437:BK437)</f>
        <v>0.89504871083313631</v>
      </c>
      <c r="BM365" s="96">
        <f>PRODUCT('mil mi val'!$C437:BL437)</f>
        <v>0.893336930173668</v>
      </c>
      <c r="BN365" s="96">
        <f>PRODUCT('mil mi val'!$C437:BM437)</f>
        <v>0.89162842329471093</v>
      </c>
      <c r="BO365" s="96">
        <f>PRODUCT('mil mi val'!$C437:BN437)</f>
        <v>0.88992318393515979</v>
      </c>
      <c r="BP365" s="96">
        <f>PRODUCT('mil mi val'!$C437:BO437)</f>
        <v>0.88822120584588382</v>
      </c>
      <c r="BQ365" s="96">
        <f>PRODUCT('mil mi val'!$C437:BP437)</f>
        <v>0.88652248278970358</v>
      </c>
      <c r="BR365" s="96">
        <f>PRODUCT('mil mi val'!$C437:BQ437)</f>
        <v>0.88482700854136831</v>
      </c>
      <c r="BS365" s="96">
        <f>PRODUCT('mil mi val'!$C437:BR437)</f>
        <v>0.88313477688753295</v>
      </c>
      <c r="BT365" s="96">
        <f>PRODUCT('mil mi val'!$C437:BS437)</f>
        <v>0.88144578162673559</v>
      </c>
      <c r="BU365" s="96">
        <f>PRODUCT('mil mi val'!$C437:BT437)</f>
        <v>0.87976001656937453</v>
      </c>
      <c r="BV365" s="96">
        <f>PRODUCT('mil mi val'!$C437:BU437)</f>
        <v>0.87807747553768556</v>
      </c>
      <c r="BW365" s="96">
        <f>PRODUCT('mil mi val'!$C437:BV437)</f>
        <v>0.87639815236571972</v>
      </c>
      <c r="BX365" s="96">
        <f>PRODUCT('mil mi val'!$C437:BW437)</f>
        <v>0.87472204089932026</v>
      </c>
      <c r="BY365" s="96">
        <f>PRODUCT('mil mi val'!$C437:BX437)</f>
        <v>0.87304913499610037</v>
      </c>
      <c r="BZ365" s="96">
        <f>PRODUCT('mil mi val'!$C437:BY437)</f>
        <v>0.87137942852542039</v>
      </c>
      <c r="CA365" s="96">
        <f>PRODUCT('mil mi val'!$C437:BZ437)</f>
        <v>0.86971291536836548</v>
      </c>
      <c r="CB365" s="96">
        <f>PRODUCT('mil mi val'!$C437:CA437)</f>
        <v>0.86804958941772348</v>
      </c>
      <c r="CC365" s="96">
        <f>PRODUCT('mil mi val'!$C437:CB437)</f>
        <v>0.86638944457796208</v>
      </c>
      <c r="CD365" s="96">
        <f>PRODUCT('mil mi val'!$C437:CC437)</f>
        <v>0.86473247476520676</v>
      </c>
      <c r="CE365" s="96">
        <f>PRODUCT('mil mi val'!$C437:CD437)</f>
        <v>0.86307867390721826</v>
      </c>
      <c r="CF365" s="96">
        <f>PRODUCT('mil mi val'!$C437:CE437)</f>
        <v>0.8614280359433707</v>
      </c>
      <c r="CG365" s="96">
        <f>PRODUCT('mil mi val'!$C437:CF437)</f>
        <v>0.85978055482462901</v>
      </c>
      <c r="CH365" s="96">
        <f>PRODUCT('mil mi val'!$C437:CG437)</f>
        <v>0.85813622451352689</v>
      </c>
      <c r="CI365" s="96">
        <f>PRODUCT('mil mi val'!$C437:CH437)</f>
        <v>0.85649503898414481</v>
      </c>
      <c r="CJ365" s="96">
        <f>PRODUCT('mil mi val'!$C437:CI437)</f>
        <v>0.85485699222208766</v>
      </c>
      <c r="CK365" s="96">
        <f>PRODUCT('mil mi val'!$C437:CJ437)</f>
        <v>0.85322207822446294</v>
      </c>
      <c r="CL365" s="96">
        <f>PRODUCT('mil mi val'!$C437:CK437)</f>
        <v>0.85159029099985872</v>
      </c>
      <c r="CM365" s="96">
        <f>PRODUCT('mil mi val'!$C437:CL437)</f>
        <v>0.84996162456832147</v>
      </c>
      <c r="CN365" s="96">
        <f>PRODUCT('mil mi val'!$C437:CM437)</f>
        <v>0.84833607296133462</v>
      </c>
      <c r="CO365" s="96">
        <f>PRODUCT('mil mi val'!$C437:CN437)</f>
        <v>0.84671363022179613</v>
      </c>
      <c r="CP365" s="96">
        <f>PRODUCT('mil mi val'!$C437:CO437)</f>
        <v>0.84509429040399697</v>
      </c>
      <c r="CQ365" s="96">
        <f>PRODUCT('mil mi val'!$C437:CP437)</f>
        <v>0.84347804757359934</v>
      </c>
      <c r="CR365" s="96">
        <f>PRODUCT('mil mi val'!$C437:CQ437)</f>
        <v>0.84186489580761481</v>
      </c>
      <c r="CS365" s="96">
        <f>PRODUCT('mil mi val'!$C437:CR437)</f>
        <v>0.84025482919438277</v>
      </c>
      <c r="CT365" s="96">
        <f>PRODUCT('mil mi val'!$C437:CS437)</f>
        <v>0.83864784183354857</v>
      </c>
      <c r="CU365" s="96">
        <f>PRODUCT('mil mi val'!$C437:CT437)</f>
        <v>0.83704392783604187</v>
      </c>
      <c r="CV365" s="96">
        <f>PRODUCT('mil mi val'!$C437:CU437)</f>
        <v>0.83544308132405543</v>
      </c>
      <c r="CW365" s="96">
        <f>PRODUCT('mil mi val'!$C437:CV437)</f>
        <v>0.83384529643102323</v>
      </c>
      <c r="CX365" s="96">
        <f>PRODUCT('mil mi val'!$C437:CW437)</f>
        <v>0.83225056730159896</v>
      </c>
      <c r="CY365" s="96">
        <f>PRODUCT('mil mi val'!$C437:CX437)</f>
        <v>0.83065888809163468</v>
      </c>
      <c r="CZ365" s="96">
        <f>PRODUCT('mil mi val'!$C437:CY437)</f>
        <v>0.82907025296815939</v>
      </c>
      <c r="DA365" s="96">
        <f>PRODUCT('mil mi val'!$C437:CZ437)</f>
        <v>0.82748465610935784</v>
      </c>
      <c r="DB365" s="96">
        <f>PRODUCT('mil mi val'!$C437:DA437)</f>
        <v>0.82590209170454876</v>
      </c>
      <c r="DC365" s="96">
        <f>PRODUCT('mil mi val'!$C437:DB437)</f>
        <v>0.82432255395416387</v>
      </c>
      <c r="DD365" s="96">
        <f>PRODUCT('mil mi val'!$C437:DC437)</f>
        <v>0.8227460370697266</v>
      </c>
      <c r="DE365" s="96">
        <f>PRODUCT('mil mi val'!$C437:DE437)</f>
        <v>0.8196020428001195</v>
      </c>
      <c r="DF365" s="96">
        <f>PRODUCT('mil mi val'!$C437:DF437)</f>
        <v>0.81803455389326429</v>
      </c>
      <c r="DG365" s="96">
        <f>PRODUCT('mil mi val'!$C437:DG437)</f>
        <v>0.81647006280894341</v>
      </c>
      <c r="DH365" s="96">
        <f>PRODUCT('mil mi val'!$C437:DH437)</f>
        <v>0.81490856381382126</v>
      </c>
      <c r="DI365" s="96">
        <f>PRODUCT('mil mi val'!$C437:DI437)</f>
        <v>0.81335005118552739</v>
      </c>
      <c r="DJ365" s="96">
        <f>PRODUCT('mil mi val'!$C437:DJ437)</f>
        <v>0.81179451921263512</v>
      </c>
      <c r="DK365" s="96">
        <f>PRODUCT('mil mi val'!$C437:DK437)</f>
        <v>0.81024196219464095</v>
      </c>
      <c r="DL365" s="96">
        <f>PRODUCT('mil mi val'!$C437:DL437)</f>
        <v>0.80869237444194375</v>
      </c>
      <c r="DM365" s="96">
        <f>PRODUCT('mil mi val'!$C437:DM437)</f>
        <v>0.80714575027582358</v>
      </c>
      <c r="DN365" s="96">
        <f>PRODUCT('mil mi val'!$C437:DN437)</f>
        <v>0.80560208402842104</v>
      </c>
      <c r="DO365" s="96">
        <f>PRODUCT('mil mi val'!$C437:DO437)</f>
        <v>0.80406137004271672</v>
      </c>
      <c r="DP365" s="96">
        <f>PRODUCT('mil mi val'!$C437:DP437)</f>
        <v>0.80252360267250999</v>
      </c>
      <c r="DQ365" s="96">
        <f>PRODUCT('mil mi val'!$C437:DQ437)</f>
        <v>0.80098877628239884</v>
      </c>
      <c r="DR365" s="96">
        <f>PRODUCT('mil mi val'!$C437:DR437)</f>
        <v>0.79945688524775882</v>
      </c>
      <c r="DS365" s="96">
        <f>PRODUCT('mil mi val'!$C437:DS437)</f>
        <v>0.79792792395472245</v>
      </c>
      <c r="DT365" s="96">
        <f>PRODUCT('mil mi val'!$C437:DT437)</f>
        <v>0.79640188680015911</v>
      </c>
    </row>
    <row r="366" spans="2:124" ht="15" x14ac:dyDescent="0.25">
      <c r="B366" s="55">
        <v>111</v>
      </c>
      <c r="C366" s="96">
        <v>1</v>
      </c>
      <c r="D366" s="96">
        <f>PRODUCT('mil mi val'!$C438:C438)</f>
        <v>0.99882577660309835</v>
      </c>
      <c r="E366" s="96">
        <f>PRODUCT('mil mi val'!$C438:D438)</f>
        <v>0.99755173987053158</v>
      </c>
      <c r="F366" s="96">
        <f>PRODUCT('mil mi val'!$C438:E438)</f>
        <v>0.99619967237184259</v>
      </c>
      <c r="G366" s="96">
        <f>PRODUCT('mil mi val'!$C438:F438)</f>
        <v>0.99479746255079715</v>
      </c>
      <c r="H366" s="96">
        <f>PRODUCT('mil mi val'!$C438:G438)</f>
        <v>0.99337853383939112</v>
      </c>
      <c r="I366" s="96">
        <f>PRODUCT('mil mi val'!$C438:H438)</f>
        <v>0.99198128141626074</v>
      </c>
      <c r="J366" s="96">
        <f>PRODUCT('mil mi val'!$C438:I438)</f>
        <v>0.9906324134428014</v>
      </c>
      <c r="K366" s="96">
        <f>PRODUCT('mil mi val'!$C438:J438)</f>
        <v>0.98934250819945169</v>
      </c>
      <c r="L366" s="96">
        <f>PRODUCT('mil mi val'!$C438:K438)</f>
        <v>0.98810251445662323</v>
      </c>
      <c r="M366" s="96">
        <f>PRODUCT('mil mi val'!$C438:L438)</f>
        <v>0.98693015078531077</v>
      </c>
      <c r="N366" s="96">
        <f>PRODUCT('mil mi val'!$C438:M438)</f>
        <v>0.98583527799648141</v>
      </c>
      <c r="O366" s="96">
        <f>PRODUCT('mil mi val'!$C438:N438)</f>
        <v>0.98481940791937328</v>
      </c>
      <c r="P366" s="96">
        <f>PRODUCT('mil mi val'!$C438:O438)</f>
        <v>0.98387577991296538</v>
      </c>
      <c r="Q366" s="96">
        <f>PRODUCT('mil mi val'!$C438:P438)</f>
        <v>0.98278682273689966</v>
      </c>
      <c r="R366" s="96">
        <f>PRODUCT('mil mi val'!$C438:Q438)</f>
        <v>0.98152408802864022</v>
      </c>
      <c r="S366" s="96">
        <f>PRODUCT('mil mi val'!$C438:R438)</f>
        <v>0.98006407094769765</v>
      </c>
      <c r="T366" s="96">
        <f>PRODUCT('mil mi val'!$C438:S438)</f>
        <v>0.97860622564216293</v>
      </c>
      <c r="U366" s="96">
        <f>PRODUCT('mil mi val'!$C438:T438)</f>
        <v>0.9771505488815202</v>
      </c>
      <c r="V366" s="96">
        <f>PRODUCT('mil mi val'!$C438:U438)</f>
        <v>0.97569703744005898</v>
      </c>
      <c r="W366" s="96">
        <f>PRODUCT('mil mi val'!$C438:V438)</f>
        <v>0.97424568809686696</v>
      </c>
      <c r="X366" s="96">
        <f>PRODUCT('mil mi val'!$C438:W438)</f>
        <v>0.97279649763582288</v>
      </c>
      <c r="Y366" s="96">
        <f>PRODUCT('mil mi val'!$C438:X438)</f>
        <v>0.97134946284558965</v>
      </c>
      <c r="Z366" s="96">
        <f>PRODUCT('mil mi val'!$C438:Y438)</f>
        <v>0.96990458051960682</v>
      </c>
      <c r="AA366" s="96">
        <f>PRODUCT('mil mi val'!$C438:Z438)</f>
        <v>0.96846184745608388</v>
      </c>
      <c r="AB366" s="96">
        <f>PRODUCT('mil mi val'!$C438:AA438)</f>
        <v>0.96702126045799297</v>
      </c>
      <c r="AC366" s="96">
        <f>PRODUCT('mil mi val'!$C438:AB438)</f>
        <v>0.96558281633306176</v>
      </c>
      <c r="AD366" s="96">
        <f>PRODUCT('mil mi val'!$C438:AC438)</f>
        <v>0.96414651189376632</v>
      </c>
      <c r="AE366" s="96">
        <f>PRODUCT('mil mi val'!$C438:AD438)</f>
        <v>0.96271234395732441</v>
      </c>
      <c r="AF366" s="96">
        <f>PRODUCT('mil mi val'!$C438:AE438)</f>
        <v>0.96128030934568787</v>
      </c>
      <c r="AG366" s="96">
        <f>PRODUCT('mil mi val'!$C438:AF438)</f>
        <v>0.95985040488553619</v>
      </c>
      <c r="AH366" s="96">
        <f>PRODUCT('mil mi val'!$C438:AG438)</f>
        <v>0.958422627408269</v>
      </c>
      <c r="AI366" s="96">
        <f>PRODUCT('mil mi val'!$C438:AH438)</f>
        <v>0.95699697374999926</v>
      </c>
      <c r="AJ366" s="96">
        <f>PRODUCT('mil mi val'!$C438:AI438)</f>
        <v>0.95557344075154615</v>
      </c>
      <c r="AK366" s="96">
        <f>PRODUCT('mil mi val'!$C438:AJ438)</f>
        <v>0.95415202525842824</v>
      </c>
      <c r="AL366" s="96">
        <f>PRODUCT('mil mi val'!$C438:AK438)</f>
        <v>0.9527327241208563</v>
      </c>
      <c r="AM366" s="96">
        <f>PRODUCT('mil mi val'!$C438:AL438)</f>
        <v>0.9513155341937265</v>
      </c>
      <c r="AN366" s="96">
        <f>PRODUCT('mil mi val'!$C438:AM438)</f>
        <v>0.94990045233661335</v>
      </c>
      <c r="AO366" s="96">
        <f>PRODUCT('mil mi val'!$C438:AN438)</f>
        <v>0.94848747541376266</v>
      </c>
      <c r="AP366" s="96">
        <f>PRODUCT('mil mi val'!$C438:AO438)</f>
        <v>0.94707660029408469</v>
      </c>
      <c r="AQ366" s="96">
        <f>PRODUCT('mil mi val'!$C438:AP438)</f>
        <v>0.94566782385114723</v>
      </c>
      <c r="AR366" s="96">
        <f>PRODUCT('mil mi val'!$C438:AQ438)</f>
        <v>0.94426114296316865</v>
      </c>
      <c r="AS366" s="96">
        <f>PRODUCT('mil mi val'!$C438:AR438)</f>
        <v>0.94285655451301098</v>
      </c>
      <c r="AT366" s="96">
        <f>PRODUCT('mil mi val'!$C438:AS438)</f>
        <v>0.94145405538817295</v>
      </c>
      <c r="AU366" s="96">
        <f>PRODUCT('mil mi val'!$C438:AT438)</f>
        <v>0.94005364248078305</v>
      </c>
      <c r="AV366" s="96">
        <f>PRODUCT('mil mi val'!$C438:AU438)</f>
        <v>0.93865531268759295</v>
      </c>
      <c r="AW366" s="96">
        <f>PRODUCT('mil mi val'!$C438:AV438)</f>
        <v>0.93725906290997019</v>
      </c>
      <c r="AX366" s="96">
        <f>PRODUCT('mil mi val'!$C438:AW438)</f>
        <v>0.93586489005389162</v>
      </c>
      <c r="AY366" s="96">
        <f>PRODUCT('mil mi val'!$C438:AX438)</f>
        <v>0.93447279102993652</v>
      </c>
      <c r="AZ366" s="96">
        <f>PRODUCT('mil mi val'!$C438:AY438)</f>
        <v>0.9330827627532795</v>
      </c>
      <c r="BA366" s="96">
        <f>PRODUCT('mil mi val'!$C438:AZ438)</f>
        <v>0.93169480214368405</v>
      </c>
      <c r="BB366" s="96">
        <f>PRODUCT('mil mi val'!$C438:BA438)</f>
        <v>0.93030890612549533</v>
      </c>
      <c r="BC366" s="96">
        <f>PRODUCT('mil mi val'!$C438:BB438)</f>
        <v>0.92892507162763371</v>
      </c>
      <c r="BD366" s="96">
        <f>PRODUCT('mil mi val'!$C438:BC438)</f>
        <v>0.92754329558358761</v>
      </c>
      <c r="BE366" s="96">
        <f>PRODUCT('mil mi val'!$C438:BD438)</f>
        <v>0.926163574931407</v>
      </c>
      <c r="BF366" s="96">
        <f>PRODUCT('mil mi val'!$C438:BE438)</f>
        <v>0.92478590661369653</v>
      </c>
      <c r="BG366" s="96">
        <f>PRODUCT('mil mi val'!$C438:BF438)</f>
        <v>0.92341028757760868</v>
      </c>
      <c r="BH366" s="96">
        <f>PRODUCT('mil mi val'!$C438:BG438)</f>
        <v>0.92203671477483706</v>
      </c>
      <c r="BI366" s="96">
        <f>PRODUCT('mil mi val'!$C438:BH438)</f>
        <v>0.92066518516160956</v>
      </c>
      <c r="BJ366" s="96">
        <f>PRODUCT('mil mi val'!$C438:BI438)</f>
        <v>0.91929569569868164</v>
      </c>
      <c r="BK366" s="96">
        <f>PRODUCT('mil mi val'!$C438:BJ438)</f>
        <v>0.91792824335132983</v>
      </c>
      <c r="BL366" s="96">
        <f>PRODUCT('mil mi val'!$C438:BK438)</f>
        <v>0.91656282508934472</v>
      </c>
      <c r="BM366" s="96">
        <f>PRODUCT('mil mi val'!$C438:BL438)</f>
        <v>0.91519943788702429</v>
      </c>
      <c r="BN366" s="96">
        <f>PRODUCT('mil mi val'!$C438:BM438)</f>
        <v>0.91383807872316736</v>
      </c>
      <c r="BO366" s="96">
        <f>PRODUCT('mil mi val'!$C438:BN438)</f>
        <v>0.9124787445810667</v>
      </c>
      <c r="BP366" s="96">
        <f>PRODUCT('mil mi val'!$C438:BO438)</f>
        <v>0.91112143244850241</v>
      </c>
      <c r="BQ366" s="96">
        <f>PRODUCT('mil mi val'!$C438:BP438)</f>
        <v>0.90976613931773531</v>
      </c>
      <c r="BR366" s="96">
        <f>PRODUCT('mil mi val'!$C438:BQ438)</f>
        <v>0.90841286218550021</v>
      </c>
      <c r="BS366" s="96">
        <f>PRODUCT('mil mi val'!$C438:BR438)</f>
        <v>0.90706159805299935</v>
      </c>
      <c r="BT366" s="96">
        <f>PRODUCT('mil mi val'!$C438:BS438)</f>
        <v>0.9057123439258955</v>
      </c>
      <c r="BU366" s="96">
        <f>PRODUCT('mil mi val'!$C438:BT438)</f>
        <v>0.90436509681430577</v>
      </c>
      <c r="BV366" s="96">
        <f>PRODUCT('mil mi val'!$C438:BU438)</f>
        <v>0.90301985373279448</v>
      </c>
      <c r="BW366" s="96">
        <f>PRODUCT('mil mi val'!$C438:BV438)</f>
        <v>0.90167661170036695</v>
      </c>
      <c r="BX366" s="96">
        <f>PRODUCT('mil mi val'!$C438:BW438)</f>
        <v>0.90033536774046263</v>
      </c>
      <c r="BY366" s="96">
        <f>PRODUCT('mil mi val'!$C438:BX438)</f>
        <v>0.89899611888094877</v>
      </c>
      <c r="BZ366" s="96">
        <f>PRODUCT('mil mi val'!$C438:BY438)</f>
        <v>0.89765886215411339</v>
      </c>
      <c r="CA366" s="96">
        <f>PRODUCT('mil mi val'!$C438:BZ438)</f>
        <v>0.89632359459665922</v>
      </c>
      <c r="CB366" s="96">
        <f>PRODUCT('mil mi val'!$C438:CA438)</f>
        <v>0.89499031324969669</v>
      </c>
      <c r="CC366" s="96">
        <f>PRODUCT('mil mi val'!$C438:CB438)</f>
        <v>0.8936590151587378</v>
      </c>
      <c r="CD366" s="96">
        <f>PRODUCT('mil mi val'!$C438:CC438)</f>
        <v>0.89232969737368917</v>
      </c>
      <c r="CE366" s="96">
        <f>PRODUCT('mil mi val'!$C438:CD438)</f>
        <v>0.89100235694884578</v>
      </c>
      <c r="CF366" s="96">
        <f>PRODUCT('mil mi val'!$C438:CE438)</f>
        <v>0.88967699094288444</v>
      </c>
      <c r="CG366" s="96">
        <f>PRODUCT('mil mi val'!$C438:CF438)</f>
        <v>0.88835359641885692</v>
      </c>
      <c r="CH366" s="96">
        <f>PRODUCT('mil mi val'!$C438:CG438)</f>
        <v>0.88703217044418392</v>
      </c>
      <c r="CI366" s="96">
        <f>PRODUCT('mil mi val'!$C438:CH438)</f>
        <v>0.88571271009064823</v>
      </c>
      <c r="CJ366" s="96">
        <f>PRODUCT('mil mi val'!$C438:CI438)</f>
        <v>0.88439521243438846</v>
      </c>
      <c r="CK366" s="96">
        <f>PRODUCT('mil mi val'!$C438:CJ438)</f>
        <v>0.88307967455589231</v>
      </c>
      <c r="CL366" s="96">
        <f>PRODUCT('mil mi val'!$C438:CK438)</f>
        <v>0.88176609353999047</v>
      </c>
      <c r="CM366" s="96">
        <f>PRODUCT('mil mi val'!$C438:CL438)</f>
        <v>0.8804544664758498</v>
      </c>
      <c r="CN366" s="96">
        <f>PRODUCT('mil mi val'!$C438:CM438)</f>
        <v>0.87914479045696703</v>
      </c>
      <c r="CO366" s="96">
        <f>PRODUCT('mil mi val'!$C438:CN438)</f>
        <v>0.87783706258116234</v>
      </c>
      <c r="CP366" s="96">
        <f>PRODUCT('mil mi val'!$C438:CO438)</f>
        <v>0.87653127995057289</v>
      </c>
      <c r="CQ366" s="96">
        <f>PRODUCT('mil mi val'!$C438:CP438)</f>
        <v>0.8752274396716464</v>
      </c>
      <c r="CR366" s="96">
        <f>PRODUCT('mil mi val'!$C438:CQ438)</f>
        <v>0.8739255388551348</v>
      </c>
      <c r="CS366" s="96">
        <f>PRODUCT('mil mi val'!$C438:CR438)</f>
        <v>0.87262557461608781</v>
      </c>
      <c r="CT366" s="96">
        <f>PRODUCT('mil mi val'!$C438:CS438)</f>
        <v>0.87132754407384638</v>
      </c>
      <c r="CU366" s="96">
        <f>PRODUCT('mil mi val'!$C438:CT438)</f>
        <v>0.87003144435203661</v>
      </c>
      <c r="CV366" s="96">
        <f>PRODUCT('mil mi val'!$C438:CU438)</f>
        <v>0.86873727257856292</v>
      </c>
      <c r="CW366" s="96">
        <f>PRODUCT('mil mi val'!$C438:CV438)</f>
        <v>0.86744502588560235</v>
      </c>
      <c r="CX366" s="96">
        <f>PRODUCT('mil mi val'!$C438:CW438)</f>
        <v>0.86615470140959749</v>
      </c>
      <c r="CY366" s="96">
        <f>PRODUCT('mil mi val'!$C438:CX438)</f>
        <v>0.86486629629125078</v>
      </c>
      <c r="CZ366" s="96">
        <f>PRODUCT('mil mi val'!$C438:CY438)</f>
        <v>0.86357980767551756</v>
      </c>
      <c r="DA366" s="96">
        <f>PRODUCT('mil mi val'!$C438:CZ438)</f>
        <v>0.86229523271160025</v>
      </c>
      <c r="DB366" s="96">
        <f>PRODUCT('mil mi val'!$C438:DA438)</f>
        <v>0.86101256855294173</v>
      </c>
      <c r="DC366" s="96">
        <f>PRODUCT('mil mi val'!$C438:DB438)</f>
        <v>0.85973181235721929</v>
      </c>
      <c r="DD366" s="96">
        <f>PRODUCT('mil mi val'!$C438:DC438)</f>
        <v>0.85845296128633797</v>
      </c>
      <c r="DE366" s="96">
        <f>PRODUCT('mil mi val'!$C438:DE438)</f>
        <v>0.85590096318782127</v>
      </c>
      <c r="DF366" s="96">
        <f>PRODUCT('mil mi val'!$C438:DF438)</f>
        <v>0.85462781050507941</v>
      </c>
      <c r="DG366" s="96">
        <f>PRODUCT('mil mi val'!$C438:DG438)</f>
        <v>0.85335655163695312</v>
      </c>
      <c r="DH366" s="96">
        <f>PRODUCT('mil mi val'!$C438:DH438)</f>
        <v>0.85208718376639314</v>
      </c>
      <c r="DI366" s="96">
        <f>PRODUCT('mil mi val'!$C438:DI438)</f>
        <v>0.85081970408054064</v>
      </c>
      <c r="DJ366" s="96">
        <f>PRODUCT('mil mi val'!$C438:DJ438)</f>
        <v>0.84955410977072088</v>
      </c>
      <c r="DK366" s="96">
        <f>PRODUCT('mil mi val'!$C438:DK438)</f>
        <v>0.848290398032437</v>
      </c>
      <c r="DL366" s="96">
        <f>PRODUCT('mil mi val'!$C438:DL438)</f>
        <v>0.84702856606536381</v>
      </c>
      <c r="DM366" s="96">
        <f>PRODUCT('mil mi val'!$C438:DM438)</f>
        <v>0.84576861107334156</v>
      </c>
      <c r="DN366" s="96">
        <f>PRODUCT('mil mi val'!$C438:DN438)</f>
        <v>0.84451053026436995</v>
      </c>
      <c r="DO366" s="96">
        <f>PRODUCT('mil mi val'!$C438:DO438)</f>
        <v>0.8432543208506017</v>
      </c>
      <c r="DP366" s="96">
        <f>PRODUCT('mil mi val'!$C438:DP438)</f>
        <v>0.84199998004833643</v>
      </c>
      <c r="DQ366" s="96">
        <f>PRODUCT('mil mi val'!$C438:DQ438)</f>
        <v>0.84074750507801455</v>
      </c>
      <c r="DR366" s="96">
        <f>PRODUCT('mil mi val'!$C438:DR438)</f>
        <v>0.83949689316421106</v>
      </c>
      <c r="DS366" s="96">
        <f>PRODUCT('mil mi val'!$C438:DS438)</f>
        <v>0.83824814153562932</v>
      </c>
      <c r="DT366" s="96">
        <f>PRODUCT('mil mi val'!$C438:DT438)</f>
        <v>0.83700124742509507</v>
      </c>
    </row>
    <row r="367" spans="2:124" ht="15" x14ac:dyDescent="0.25">
      <c r="B367" s="55">
        <v>112</v>
      </c>
      <c r="C367" s="96">
        <v>1</v>
      </c>
      <c r="D367" s="96">
        <f>PRODUCT('mil mi val'!$C439:C439)</f>
        <v>0.99904708591047964</v>
      </c>
      <c r="E367" s="96">
        <f>PRODUCT('mil mi val'!$C439:D439)</f>
        <v>0.99800751358675932</v>
      </c>
      <c r="F367" s="96">
        <f>PRODUCT('mil mi val'!$C439:E439)</f>
        <v>0.99690093265275037</v>
      </c>
      <c r="G367" s="96">
        <f>PRODUCT('mil mi val'!$C439:F439)</f>
        <v>0.99575173655324167</v>
      </c>
      <c r="H367" s="96">
        <f>PRODUCT('mil mi val'!$C439:G439)</f>
        <v>0.99458851076754751</v>
      </c>
      <c r="I367" s="96">
        <f>PRODUCT('mil mi val'!$C439:H439)</f>
        <v>0.99344348757532297</v>
      </c>
      <c r="J367" s="96">
        <f>PRODUCT('mil mi val'!$C439:I439)</f>
        <v>0.99233991159623947</v>
      </c>
      <c r="K367" s="96">
        <f>PRODUCT('mil mi val'!$C439:J439)</f>
        <v>0.99128856455641212</v>
      </c>
      <c r="L367" s="96">
        <f>PRODUCT('mil mi val'!$C439:K439)</f>
        <v>0.99029789564563997</v>
      </c>
      <c r="M367" s="96">
        <f>PRODUCT('mil mi val'!$C439:L439)</f>
        <v>0.98936035677616307</v>
      </c>
      <c r="N367" s="96">
        <f>PRODUCT('mil mi val'!$C439:M439)</f>
        <v>0.98848882663454485</v>
      </c>
      <c r="O367" s="96">
        <f>PRODUCT('mil mi val'!$C439:N439)</f>
        <v>0.98768801419462315</v>
      </c>
      <c r="P367" s="96">
        <f>PRODUCT('mil mi val'!$C439:O439)</f>
        <v>0.98695424433388057</v>
      </c>
      <c r="Q367" s="96">
        <f>PRODUCT('mil mi val'!$C439:P439)</f>
        <v>0.98627585362210957</v>
      </c>
      <c r="R367" s="96">
        <f>PRODUCT('mil mi val'!$C439:Q439)</f>
        <v>0.98542620513530754</v>
      </c>
      <c r="S367" s="96">
        <f>PRODUCT('mil mi val'!$C439:R439)</f>
        <v>0.98437918979235128</v>
      </c>
      <c r="T367" s="96">
        <f>PRODUCT('mil mi val'!$C439:S439)</f>
        <v>0.98333328690319699</v>
      </c>
      <c r="U367" s="96">
        <f>PRODUCT('mil mi val'!$C439:T439)</f>
        <v>0.98228849528586237</v>
      </c>
      <c r="V367" s="96">
        <f>PRODUCT('mil mi val'!$C439:U439)</f>
        <v>0.98124481375962114</v>
      </c>
      <c r="W367" s="96">
        <f>PRODUCT('mil mi val'!$C439:V439)</f>
        <v>0.98020224114500154</v>
      </c>
      <c r="X367" s="96">
        <f>PRODUCT('mil mi val'!$C439:W439)</f>
        <v>0.97916077626378506</v>
      </c>
      <c r="Y367" s="96">
        <f>PRODUCT('mil mi val'!$C439:X439)</f>
        <v>0.97812041793900484</v>
      </c>
      <c r="Z367" s="96">
        <f>PRODUCT('mil mi val'!$C439:Y439)</f>
        <v>0.97708116499494468</v>
      </c>
      <c r="AA367" s="96">
        <f>PRODUCT('mil mi val'!$C439:Z439)</f>
        <v>0.97604301625713763</v>
      </c>
      <c r="AB367" s="96">
        <f>PRODUCT('mil mi val'!$C439:AA439)</f>
        <v>0.97500597055236449</v>
      </c>
      <c r="AC367" s="96">
        <f>PRODUCT('mil mi val'!$C439:AB439)</f>
        <v>0.97397002670865263</v>
      </c>
      <c r="AD367" s="96">
        <f>PRODUCT('mil mi val'!$C439:AC439)</f>
        <v>0.97293518355527475</v>
      </c>
      <c r="AE367" s="96">
        <f>PRODUCT('mil mi val'!$C439:AD439)</f>
        <v>0.97190143992274736</v>
      </c>
      <c r="AF367" s="96">
        <f>PRODUCT('mil mi val'!$C439:AE439)</f>
        <v>0.97086879464282949</v>
      </c>
      <c r="AG367" s="96">
        <f>PRODUCT('mil mi val'!$C439:AF439)</f>
        <v>0.96983724654852155</v>
      </c>
      <c r="AH367" s="96">
        <f>PRODUCT('mil mi val'!$C439:AG439)</f>
        <v>0.96880679447406381</v>
      </c>
      <c r="AI367" s="96">
        <f>PRODUCT('mil mi val'!$C439:AH439)</f>
        <v>0.96777743725493515</v>
      </c>
      <c r="AJ367" s="96">
        <f>PRODUCT('mil mi val'!$C439:AI439)</f>
        <v>0.96674917372785185</v>
      </c>
      <c r="AK367" s="96">
        <f>PRODUCT('mil mi val'!$C439:AJ439)</f>
        <v>0.96572200273076603</v>
      </c>
      <c r="AL367" s="96">
        <f>PRODUCT('mil mi val'!$C439:AK439)</f>
        <v>0.96469592310286467</v>
      </c>
      <c r="AM367" s="96">
        <f>PRODUCT('mil mi val'!$C439:AL439)</f>
        <v>0.96367093368456791</v>
      </c>
      <c r="AN367" s="96">
        <f>PRODUCT('mil mi val'!$C439:AM439)</f>
        <v>0.9626470333175281</v>
      </c>
      <c r="AO367" s="96">
        <f>PRODUCT('mil mi val'!$C439:AN439)</f>
        <v>0.96162422084462829</v>
      </c>
      <c r="AP367" s="96">
        <f>PRODUCT('mil mi val'!$C439:AO439)</f>
        <v>0.96060249510998086</v>
      </c>
      <c r="AQ367" s="96">
        <f>PRODUCT('mil mi val'!$C439:AP439)</f>
        <v>0.95958185495892656</v>
      </c>
      <c r="AR367" s="96">
        <f>PRODUCT('mil mi val'!$C439:AQ439)</f>
        <v>0.95856229923803271</v>
      </c>
      <c r="AS367" s="96">
        <f>PRODUCT('mil mi val'!$C439:AR439)</f>
        <v>0.95754382679509231</v>
      </c>
      <c r="AT367" s="96">
        <f>PRODUCT('mil mi val'!$C439:AS439)</f>
        <v>0.95652643647912261</v>
      </c>
      <c r="AU367" s="96">
        <f>PRODUCT('mil mi val'!$C439:AT439)</f>
        <v>0.95551012714036354</v>
      </c>
      <c r="AV367" s="96">
        <f>PRODUCT('mil mi val'!$C439:AU439)</f>
        <v>0.95449489763027695</v>
      </c>
      <c r="AW367" s="96">
        <f>PRODUCT('mil mi val'!$C439:AV439)</f>
        <v>0.95348074680154482</v>
      </c>
      <c r="AX367" s="96">
        <f>PRODUCT('mil mi val'!$C439:AW439)</f>
        <v>0.95246767350806816</v>
      </c>
      <c r="AY367" s="96">
        <f>PRODUCT('mil mi val'!$C439:AX439)</f>
        <v>0.95145567660496588</v>
      </c>
      <c r="AZ367" s="96">
        <f>PRODUCT('mil mi val'!$C439:AY439)</f>
        <v>0.95044475494857317</v>
      </c>
      <c r="BA367" s="96">
        <f>PRODUCT('mil mi val'!$C439:AZ439)</f>
        <v>0.94943490739644032</v>
      </c>
      <c r="BB367" s="96">
        <f>PRODUCT('mil mi val'!$C439:BA439)</f>
        <v>0.94842613280733168</v>
      </c>
      <c r="BC367" s="96">
        <f>PRODUCT('mil mi val'!$C439:BB439)</f>
        <v>0.94741843004122395</v>
      </c>
      <c r="BD367" s="96">
        <f>PRODUCT('mil mi val'!$C439:BC439)</f>
        <v>0.94641179795930519</v>
      </c>
      <c r="BE367" s="96">
        <f>PRODUCT('mil mi val'!$C439:BD439)</f>
        <v>0.94540623542397351</v>
      </c>
      <c r="BF367" s="96">
        <f>PRODUCT('mil mi val'!$C439:BE439)</f>
        <v>0.94440174129883558</v>
      </c>
      <c r="BG367" s="96">
        <f>PRODUCT('mil mi val'!$C439:BF439)</f>
        <v>0.94339831444870559</v>
      </c>
      <c r="BH367" s="96">
        <f>PRODUCT('mil mi val'!$C439:BG439)</f>
        <v>0.94239595373960383</v>
      </c>
      <c r="BI367" s="96">
        <f>PRODUCT('mil mi val'!$C439:BH439)</f>
        <v>0.94139465803875555</v>
      </c>
      <c r="BJ367" s="96">
        <f>PRODUCT('mil mi val'!$C439:BI439)</f>
        <v>0.94039442621458935</v>
      </c>
      <c r="BK367" s="96">
        <f>PRODUCT('mil mi val'!$C439:BJ439)</f>
        <v>0.93939525713673633</v>
      </c>
      <c r="BL367" s="96">
        <f>PRODUCT('mil mi val'!$C439:BK439)</f>
        <v>0.93839714967602861</v>
      </c>
      <c r="BM367" s="96">
        <f>PRODUCT('mil mi val'!$C439:BL439)</f>
        <v>0.93740010270449781</v>
      </c>
      <c r="BN367" s="96">
        <f>PRODUCT('mil mi val'!$C439:BM439)</f>
        <v>0.93640411509537436</v>
      </c>
      <c r="BO367" s="96">
        <f>PRODUCT('mil mi val'!$C439:BN439)</f>
        <v>0.93540918572308551</v>
      </c>
      <c r="BP367" s="96">
        <f>PRODUCT('mil mi val'!$C439:BO439)</f>
        <v>0.93441531346325479</v>
      </c>
      <c r="BQ367" s="96">
        <f>PRODUCT('mil mi val'!$C439:BP439)</f>
        <v>0.9334224971927001</v>
      </c>
      <c r="BR367" s="96">
        <f>PRODUCT('mil mi val'!$C439:BQ439)</f>
        <v>0.93243073578943292</v>
      </c>
      <c r="BS367" s="96">
        <f>PRODUCT('mil mi val'!$C439:BR439)</f>
        <v>0.93144002813265669</v>
      </c>
      <c r="BT367" s="96">
        <f>PRODUCT('mil mi val'!$C439:BS439)</f>
        <v>0.93045037310276579</v>
      </c>
      <c r="BU367" s="96">
        <f>PRODUCT('mil mi val'!$C439:BT439)</f>
        <v>0.92946176958134419</v>
      </c>
      <c r="BV367" s="96">
        <f>PRODUCT('mil mi val'!$C439:BU439)</f>
        <v>0.92847421645116401</v>
      </c>
      <c r="BW367" s="96">
        <f>PRODUCT('mil mi val'!$C439:BV439)</f>
        <v>0.92748771259618468</v>
      </c>
      <c r="BX367" s="96">
        <f>PRODUCT('mil mi val'!$C439:BW439)</f>
        <v>0.9265022569015513</v>
      </c>
      <c r="BY367" s="96">
        <f>PRODUCT('mil mi val'!$C439:BX439)</f>
        <v>0.9255178482535934</v>
      </c>
      <c r="BZ367" s="96">
        <f>PRODUCT('mil mi val'!$C439:BY439)</f>
        <v>0.92453448553982398</v>
      </c>
      <c r="CA367" s="96">
        <f>PRODUCT('mil mi val'!$C439:BZ439)</f>
        <v>0.92355216764893799</v>
      </c>
      <c r="CB367" s="96">
        <f>PRODUCT('mil mi val'!$C439:CA439)</f>
        <v>0.922570893470811</v>
      </c>
      <c r="CC367" s="96">
        <f>PRODUCT('mil mi val'!$C439:CB439)</f>
        <v>0.9215906618964983</v>
      </c>
      <c r="CD367" s="96">
        <f>PRODUCT('mil mi val'!$C439:CC439)</f>
        <v>0.92061147181823333</v>
      </c>
      <c r="CE367" s="96">
        <f>PRODUCT('mil mi val'!$C439:CD439)</f>
        <v>0.9196333221294265</v>
      </c>
      <c r="CF367" s="96">
        <f>PRODUCT('mil mi val'!$C439:CE439)</f>
        <v>0.91865621172466405</v>
      </c>
      <c r="CG367" s="96">
        <f>PRODUCT('mil mi val'!$C439:CF439)</f>
        <v>0.91768013949970662</v>
      </c>
      <c r="CH367" s="96">
        <f>PRODUCT('mil mi val'!$C439:CG439)</f>
        <v>0.91670510435148822</v>
      </c>
      <c r="CI367" s="96">
        <f>PRODUCT('mil mi val'!$C439:CH439)</f>
        <v>0.91573110517811485</v>
      </c>
      <c r="CJ367" s="96">
        <f>PRODUCT('mil mi val'!$C439:CI439)</f>
        <v>0.91475814087886309</v>
      </c>
      <c r="CK367" s="96">
        <f>PRODUCT('mil mi val'!$C439:CJ439)</f>
        <v>0.91378621035417928</v>
      </c>
      <c r="CL367" s="96">
        <f>PRODUCT('mil mi val'!$C439:CK439)</f>
        <v>0.91281531250567804</v>
      </c>
      <c r="CM367" s="96">
        <f>PRODUCT('mil mi val'!$C439:CL439)</f>
        <v>0.91184544623614083</v>
      </c>
      <c r="CN367" s="96">
        <f>PRODUCT('mil mi val'!$C439:CM439)</f>
        <v>0.91087661044951496</v>
      </c>
      <c r="CO367" s="96">
        <f>PRODUCT('mil mi val'!$C439:CN439)</f>
        <v>0.90990880405091235</v>
      </c>
      <c r="CP367" s="96">
        <f>PRODUCT('mil mi val'!$C439:CO439)</f>
        <v>0.90894202594660833</v>
      </c>
      <c r="CQ367" s="96">
        <f>PRODUCT('mil mi val'!$C439:CP439)</f>
        <v>0.9079762750440401</v>
      </c>
      <c r="CR367" s="96">
        <f>PRODUCT('mil mi val'!$C439:CQ439)</f>
        <v>0.9070115502518058</v>
      </c>
      <c r="CS367" s="96">
        <f>PRODUCT('mil mi val'!$C439:CR439)</f>
        <v>0.9060478504796633</v>
      </c>
      <c r="CT367" s="96">
        <f>PRODUCT('mil mi val'!$C439:CS439)</f>
        <v>0.90508517463852867</v>
      </c>
      <c r="CU367" s="96">
        <f>PRODUCT('mil mi val'!$C439:CT439)</f>
        <v>0.90412352164047527</v>
      </c>
      <c r="CV367" s="96">
        <f>PRODUCT('mil mi val'!$C439:CU439)</f>
        <v>0.90316289039873232</v>
      </c>
      <c r="CW367" s="96">
        <f>PRODUCT('mil mi val'!$C439:CV439)</f>
        <v>0.90220327982768367</v>
      </c>
      <c r="CX367" s="96">
        <f>PRODUCT('mil mi val'!$C439:CW439)</f>
        <v>0.90124468884286679</v>
      </c>
      <c r="CY367" s="96">
        <f>PRODUCT('mil mi val'!$C439:CX439)</f>
        <v>0.90028711636097125</v>
      </c>
      <c r="CZ367" s="96">
        <f>PRODUCT('mil mi val'!$C439:CY439)</f>
        <v>0.89933056129983779</v>
      </c>
      <c r="DA367" s="96">
        <f>PRODUCT('mil mi val'!$C439:CZ439)</f>
        <v>0.89837502257845669</v>
      </c>
      <c r="DB367" s="96">
        <f>PRODUCT('mil mi val'!$C439:DA439)</f>
        <v>0.89742049911696709</v>
      </c>
      <c r="DC367" s="96">
        <f>PRODUCT('mil mi val'!$C439:DB439)</f>
        <v>0.89646698983665529</v>
      </c>
      <c r="DD367" s="96">
        <f>PRODUCT('mil mi val'!$C439:DC439)</f>
        <v>0.89551449365995384</v>
      </c>
      <c r="DE367" s="96">
        <f>PRODUCT('mil mi val'!$C439:DE439)</f>
        <v>0.89361253631283544</v>
      </c>
      <c r="DF367" s="96">
        <f>PRODUCT('mil mi val'!$C439:DF439)</f>
        <v>0.89266307299300307</v>
      </c>
      <c r="DG367" s="96">
        <f>PRODUCT('mil mi val'!$C439:DG439)</f>
        <v>0.89171461847794808</v>
      </c>
      <c r="DH367" s="96">
        <f>PRODUCT('mil mi val'!$C439:DH439)</f>
        <v>0.89076717169581532</v>
      </c>
      <c r="DI367" s="96">
        <f>PRODUCT('mil mi val'!$C439:DI439)</f>
        <v>0.88982073157588859</v>
      </c>
      <c r="DJ367" s="96">
        <f>PRODUCT('mil mi val'!$C439:DJ439)</f>
        <v>0.88887529704858925</v>
      </c>
      <c r="DK367" s="96">
        <f>PRODUCT('mil mi val'!$C439:DK439)</f>
        <v>0.88793086704547519</v>
      </c>
      <c r="DL367" s="96">
        <f>PRODUCT('mil mi val'!$C439:DL439)</f>
        <v>0.88698744049923939</v>
      </c>
      <c r="DM367" s="96">
        <f>PRODUCT('mil mi val'!$C439:DM439)</f>
        <v>0.88604501634370902</v>
      </c>
      <c r="DN367" s="96">
        <f>PRODUCT('mil mi val'!$C439:DN439)</f>
        <v>0.88510359351384382</v>
      </c>
      <c r="DO367" s="96">
        <f>PRODUCT('mil mi val'!$C439:DO439)</f>
        <v>0.88416317094573538</v>
      </c>
      <c r="DP367" s="96">
        <f>PRODUCT('mil mi val'!$C439:DP439)</f>
        <v>0.8832237475766056</v>
      </c>
      <c r="DQ367" s="96">
        <f>PRODUCT('mil mi val'!$C439:DQ439)</f>
        <v>0.8822853223448055</v>
      </c>
      <c r="DR367" s="96">
        <f>PRODUCT('mil mi val'!$C439:DR439)</f>
        <v>0.88134789418981418</v>
      </c>
      <c r="DS367" s="96">
        <f>PRODUCT('mil mi val'!$C439:DS439)</f>
        <v>0.88041146205223753</v>
      </c>
      <c r="DT367" s="96">
        <f>PRODUCT('mil mi val'!$C439:DT439)</f>
        <v>0.87947602487380705</v>
      </c>
    </row>
    <row r="368" spans="2:124" ht="15" x14ac:dyDescent="0.25">
      <c r="B368" s="55">
        <v>113</v>
      </c>
      <c r="C368" s="96">
        <v>1</v>
      </c>
      <c r="D368" s="96">
        <f>PRODUCT('mil mi val'!$C440:C440)</f>
        <v>0.99926839521786093</v>
      </c>
      <c r="E368" s="96">
        <f>PRODUCT('mil mi val'!$C440:D440)</f>
        <v>0.99846339130535011</v>
      </c>
      <c r="F368" s="96">
        <f>PRODUCT('mil mi val'!$C440:E440)</f>
        <v>0.99760252162998475</v>
      </c>
      <c r="G368" s="96">
        <f>PRODUCT('mil mi val'!$C440:F440)</f>
        <v>0.99670669630562458</v>
      </c>
      <c r="H368" s="96">
        <f>PRODUCT('mil mi val'!$C440:G440)</f>
        <v>0.99579966553384947</v>
      </c>
      <c r="I368" s="96">
        <f>PRODUCT('mil mi val'!$C440:H440)</f>
        <v>0.99490748836236931</v>
      </c>
      <c r="J368" s="96">
        <f>PRODUCT('mil mi val'!$C440:I440)</f>
        <v>0.99404993075285808</v>
      </c>
      <c r="K368" s="96">
        <f>PRODUCT('mil mi val'!$C440:J440)</f>
        <v>0.99323796847268364</v>
      </c>
      <c r="L368" s="96">
        <f>PRODUCT('mil mi val'!$C440:K440)</f>
        <v>0.9924803763042811</v>
      </c>
      <c r="M368" s="96">
        <f>PRODUCT('mil mi val'!$C440:L440)</f>
        <v>0.99178323156821313</v>
      </c>
      <c r="N368" s="96">
        <f>PRODUCT('mil mi val'!$C440:M440)</f>
        <v>0.99113987526985103</v>
      </c>
      <c r="O368" s="96">
        <f>PRODUCT('mil mi val'!$C440:N440)</f>
        <v>0.990558067449547</v>
      </c>
      <c r="P368" s="96">
        <f>PRODUCT('mil mi val'!$C440:O440)</f>
        <v>0.99003718855362877</v>
      </c>
      <c r="Q368" s="96">
        <f>PRODUCT('mil mi val'!$C440:P440)</f>
        <v>0.98956831971927028</v>
      </c>
      <c r="R368" s="96">
        <f>PRODUCT('mil mi val'!$C440:Q440)</f>
        <v>0.98913497823982111</v>
      </c>
      <c r="S368" s="96">
        <f>PRODUCT('mil mi val'!$C440:R440)</f>
        <v>0.98850440469119327</v>
      </c>
      <c r="T368" s="96">
        <f>PRODUCT('mil mi val'!$C440:S440)</f>
        <v>0.98787423313320266</v>
      </c>
      <c r="U368" s="96">
        <f>PRODUCT('mil mi val'!$C440:T440)</f>
        <v>0.98724446330958027</v>
      </c>
      <c r="V368" s="96">
        <f>PRODUCT('mil mi val'!$C440:U440)</f>
        <v>0.9866150949642204</v>
      </c>
      <c r="W368" s="96">
        <f>PRODUCT('mil mi val'!$C440:V440)</f>
        <v>0.98598612784118078</v>
      </c>
      <c r="X368" s="96">
        <f>PRODUCT('mil mi val'!$C440:W440)</f>
        <v>0.98535756168468203</v>
      </c>
      <c r="Y368" s="96">
        <f>PRODUCT('mil mi val'!$C440:X440)</f>
        <v>0.98472939623910805</v>
      </c>
      <c r="Z368" s="96">
        <f>PRODUCT('mil mi val'!$C440:Y440)</f>
        <v>0.98410163124900563</v>
      </c>
      <c r="AA368" s="96">
        <f>PRODUCT('mil mi val'!$C440:Z440)</f>
        <v>0.98347426645908442</v>
      </c>
      <c r="AB368" s="96">
        <f>PRODUCT('mil mi val'!$C440:AA440)</f>
        <v>0.98284730161421685</v>
      </c>
      <c r="AC368" s="96">
        <f>PRODUCT('mil mi val'!$C440:AB440)</f>
        <v>0.98222073645943786</v>
      </c>
      <c r="AD368" s="96">
        <f>PRODUCT('mil mi val'!$C440:AC440)</f>
        <v>0.98159457073994505</v>
      </c>
      <c r="AE368" s="96">
        <f>PRODUCT('mil mi val'!$C440:AD440)</f>
        <v>0.98096880420109833</v>
      </c>
      <c r="AF368" s="96">
        <f>PRODUCT('mil mi val'!$C440:AE440)</f>
        <v>0.98034343658842016</v>
      </c>
      <c r="AG368" s="96">
        <f>PRODUCT('mil mi val'!$C440:AF440)</f>
        <v>0.97971846764759507</v>
      </c>
      <c r="AH368" s="96">
        <f>PRODUCT('mil mi val'!$C440:AG440)</f>
        <v>0.97909389712446981</v>
      </c>
      <c r="AI368" s="96">
        <f>PRODUCT('mil mi val'!$C440:AH440)</f>
        <v>0.97846972476505301</v>
      </c>
      <c r="AJ368" s="96">
        <f>PRODUCT('mil mi val'!$C440:AI440)</f>
        <v>0.97784595031551536</v>
      </c>
      <c r="AK368" s="96">
        <f>PRODUCT('mil mi val'!$C440:AJ440)</f>
        <v>0.97722257352218922</v>
      </c>
      <c r="AL368" s="96">
        <f>PRODUCT('mil mi val'!$C440:AK440)</f>
        <v>0.97659959413156883</v>
      </c>
      <c r="AM368" s="96">
        <f>PRODUCT('mil mi val'!$C440:AL440)</f>
        <v>0.97597701189030994</v>
      </c>
      <c r="AN368" s="96">
        <f>PRODUCT('mil mi val'!$C440:AM440)</f>
        <v>0.97535482654522987</v>
      </c>
      <c r="AO368" s="96">
        <f>PRODUCT('mil mi val'!$C440:AN440)</f>
        <v>0.97473303784330734</v>
      </c>
      <c r="AP368" s="96">
        <f>PRODUCT('mil mi val'!$C440:AO440)</f>
        <v>0.97411164553168228</v>
      </c>
      <c r="AQ368" s="96">
        <f>PRODUCT('mil mi val'!$C440:AP440)</f>
        <v>0.97349064935765584</v>
      </c>
      <c r="AR368" s="96">
        <f>PRODUCT('mil mi val'!$C440:AQ440)</f>
        <v>0.97287004906869035</v>
      </c>
      <c r="AS368" s="96">
        <f>PRODUCT('mil mi val'!$C440:AR440)</f>
        <v>0.97224984441240914</v>
      </c>
      <c r="AT368" s="96">
        <f>PRODUCT('mil mi val'!$C440:AS440)</f>
        <v>0.97163003513659629</v>
      </c>
      <c r="AU368" s="96">
        <f>PRODUCT('mil mi val'!$C440:AT440)</f>
        <v>0.97101062098919677</v>
      </c>
      <c r="AV368" s="96">
        <f>PRODUCT('mil mi val'!$C440:AU440)</f>
        <v>0.97039160171831618</v>
      </c>
      <c r="AW368" s="96">
        <f>PRODUCT('mil mi val'!$C440:AV440)</f>
        <v>0.96977297707222077</v>
      </c>
      <c r="AX368" s="96">
        <f>PRODUCT('mil mi val'!$C440:AW440)</f>
        <v>0.96915474679933722</v>
      </c>
      <c r="AY368" s="96">
        <f>PRODUCT('mil mi val'!$C440:AX440)</f>
        <v>0.96853691064825265</v>
      </c>
      <c r="AZ368" s="96">
        <f>PRODUCT('mil mi val'!$C440:AY440)</f>
        <v>0.96791946836771448</v>
      </c>
      <c r="BA368" s="96">
        <f>PRODUCT('mil mi val'!$C440:AZ440)</f>
        <v>0.96730241970663011</v>
      </c>
      <c r="BB368" s="96">
        <f>PRODUCT('mil mi val'!$C440:BA440)</f>
        <v>0.96668576441406717</v>
      </c>
      <c r="BC368" s="96">
        <f>PRODUCT('mil mi val'!$C440:BB440)</f>
        <v>0.96606950223925325</v>
      </c>
      <c r="BD368" s="96">
        <f>PRODUCT('mil mi val'!$C440:BC440)</f>
        <v>0.96545363293157582</v>
      </c>
      <c r="BE368" s="96">
        <f>PRODUCT('mil mi val'!$C440:BD440)</f>
        <v>0.964838156240582</v>
      </c>
      <c r="BF368" s="96">
        <f>PRODUCT('mil mi val'!$C440:BE440)</f>
        <v>0.96422307191597867</v>
      </c>
      <c r="BG368" s="96">
        <f>PRODUCT('mil mi val'!$C440:BF440)</f>
        <v>0.96360837970763225</v>
      </c>
      <c r="BH368" s="96">
        <f>PRODUCT('mil mi val'!$C440:BG440)</f>
        <v>0.96299407936556869</v>
      </c>
      <c r="BI368" s="96">
        <f>PRODUCT('mil mi val'!$C440:BH440)</f>
        <v>0.96238017063997316</v>
      </c>
      <c r="BJ368" s="96">
        <f>PRODUCT('mil mi val'!$C440:BI440)</f>
        <v>0.96176665328119026</v>
      </c>
      <c r="BK368" s="96">
        <f>PRODUCT('mil mi val'!$C440:BJ440)</f>
        <v>0.96115352703972357</v>
      </c>
      <c r="BL368" s="96">
        <f>PRODUCT('mil mi val'!$C440:BK440)</f>
        <v>0.96054079166623574</v>
      </c>
      <c r="BM368" s="96">
        <f>PRODUCT('mil mi val'!$C440:BL440)</f>
        <v>0.95992844691154855</v>
      </c>
      <c r="BN368" s="96">
        <f>PRODUCT('mil mi val'!$C440:BM440)</f>
        <v>0.95931649252664253</v>
      </c>
      <c r="BO368" s="96">
        <f>PRODUCT('mil mi val'!$C440:BN440)</f>
        <v>0.95870492826265685</v>
      </c>
      <c r="BP368" s="96">
        <f>PRODUCT('mil mi val'!$C440:BO440)</f>
        <v>0.95809375387088946</v>
      </c>
      <c r="BQ368" s="96">
        <f>PRODUCT('mil mi val'!$C440:BP440)</f>
        <v>0.95748296910279684</v>
      </c>
      <c r="BR368" s="96">
        <f>PRODUCT('mil mi val'!$C440:BQ440)</f>
        <v>0.9568725737099939</v>
      </c>
      <c r="BS368" s="96">
        <f>PRODUCT('mil mi val'!$C440:BR440)</f>
        <v>0.95626256744425386</v>
      </c>
      <c r="BT368" s="96">
        <f>PRODUCT('mil mi val'!$C440:BS440)</f>
        <v>0.95565295005750817</v>
      </c>
      <c r="BU368" s="96">
        <f>PRODUCT('mil mi val'!$C440:BT440)</f>
        <v>0.95504372130184656</v>
      </c>
      <c r="BV368" s="96">
        <f>PRODUCT('mil mi val'!$C440:BU440)</f>
        <v>0.95443488092951667</v>
      </c>
      <c r="BW368" s="96">
        <f>PRODUCT('mil mi val'!$C440:BV440)</f>
        <v>0.95382642869292411</v>
      </c>
      <c r="BX368" s="96">
        <f>PRODUCT('mil mi val'!$C440:BW440)</f>
        <v>0.95321836434463236</v>
      </c>
      <c r="BY368" s="96">
        <f>PRODUCT('mil mi val'!$C440:BX440)</f>
        <v>0.95261068763736267</v>
      </c>
      <c r="BZ368" s="96">
        <f>PRODUCT('mil mi val'!$C440:BY440)</f>
        <v>0.95200339832399394</v>
      </c>
      <c r="CA368" s="96">
        <f>PRODUCT('mil mi val'!$C440:BZ440)</f>
        <v>0.95139649615756239</v>
      </c>
      <c r="CB368" s="96">
        <f>PRODUCT('mil mi val'!$C440:CA440)</f>
        <v>0.95078998089126199</v>
      </c>
      <c r="CC368" s="96">
        <f>PRODUCT('mil mi val'!$C440:CB440)</f>
        <v>0.95018385227844382</v>
      </c>
      <c r="CD368" s="96">
        <f>PRODUCT('mil mi val'!$C440:CC440)</f>
        <v>0.94957811007261639</v>
      </c>
      <c r="CE368" s="96">
        <f>PRODUCT('mil mi val'!$C440:CD440)</f>
        <v>0.94897275402744519</v>
      </c>
      <c r="CF368" s="96">
        <f>PRODUCT('mil mi val'!$C440:CE440)</f>
        <v>0.94836778389675269</v>
      </c>
      <c r="CG368" s="96">
        <f>PRODUCT('mil mi val'!$C440:CF440)</f>
        <v>0.94776319943451859</v>
      </c>
      <c r="CH368" s="96">
        <f>PRODUCT('mil mi val'!$C440:CG440)</f>
        <v>0.9471590003948791</v>
      </c>
      <c r="CI368" s="96">
        <f>PRODUCT('mil mi val'!$C440:CH440)</f>
        <v>0.94655518653212745</v>
      </c>
      <c r="CJ368" s="96">
        <f>PRODUCT('mil mi val'!$C440:CI440)</f>
        <v>0.94595175760071326</v>
      </c>
      <c r="CK368" s="96">
        <f>PRODUCT('mil mi val'!$C440:CJ440)</f>
        <v>0.94534871335524284</v>
      </c>
      <c r="CL368" s="96">
        <f>PRODUCT('mil mi val'!$C440:CK440)</f>
        <v>0.94474605355047891</v>
      </c>
      <c r="CM368" s="96">
        <f>PRODUCT('mil mi val'!$C440:CL440)</f>
        <v>0.94414377794134052</v>
      </c>
      <c r="CN368" s="96">
        <f>PRODUCT('mil mi val'!$C440:CM440)</f>
        <v>0.94354188628290292</v>
      </c>
      <c r="CO368" s="96">
        <f>PRODUCT('mil mi val'!$C440:CN440)</f>
        <v>0.94294037833039757</v>
      </c>
      <c r="CP368" s="96">
        <f>PRODUCT('mil mi val'!$C440:CO440)</f>
        <v>0.94233925383921202</v>
      </c>
      <c r="CQ368" s="96">
        <f>PRODUCT('mil mi val'!$C440:CP440)</f>
        <v>0.94173851256488961</v>
      </c>
      <c r="CR368" s="96">
        <f>PRODUCT('mil mi val'!$C440:CQ440)</f>
        <v>0.94113815426312952</v>
      </c>
      <c r="CS368" s="96">
        <f>PRODUCT('mil mi val'!$C440:CR440)</f>
        <v>0.94053817868978684</v>
      </c>
      <c r="CT368" s="96">
        <f>PRODUCT('mil mi val'!$C440:CS440)</f>
        <v>0.93993858560087218</v>
      </c>
      <c r="CU368" s="96">
        <f>PRODUCT('mil mi val'!$C440:CT440)</f>
        <v>0.93933937475255169</v>
      </c>
      <c r="CV368" s="96">
        <f>PRODUCT('mil mi val'!$C440:CU440)</f>
        <v>0.93874054590114697</v>
      </c>
      <c r="CW368" s="96">
        <f>PRODUCT('mil mi val'!$C440:CV440)</f>
        <v>0.93814209880313504</v>
      </c>
      <c r="CX368" s="96">
        <f>PRODUCT('mil mi val'!$C440:CW440)</f>
        <v>0.93754403321514812</v>
      </c>
      <c r="CY368" s="96">
        <f>PRODUCT('mil mi val'!$C440:CX440)</f>
        <v>0.93694634889397355</v>
      </c>
      <c r="CZ368" s="96">
        <f>PRODUCT('mil mi val'!$C440:CY440)</f>
        <v>0.93634904559655363</v>
      </c>
      <c r="DA368" s="96">
        <f>PRODUCT('mil mi val'!$C440:CZ440)</f>
        <v>0.9357521230799859</v>
      </c>
      <c r="DB368" s="96">
        <f>PRODUCT('mil mi val'!$C440:DA440)</f>
        <v>0.93515558110152242</v>
      </c>
      <c r="DC368" s="96">
        <f>PRODUCT('mil mi val'!$C440:DB440)</f>
        <v>0.93455941941857024</v>
      </c>
      <c r="DD368" s="96">
        <f>PRODUCT('mil mi val'!$C440:DC440)</f>
        <v>0.93396363778869096</v>
      </c>
      <c r="DE368" s="96">
        <f>PRODUCT('mil mi val'!$C440:DE440)</f>
        <v>0.9327732137191701</v>
      </c>
      <c r="DF368" s="96">
        <f>PRODUCT('mil mi val'!$C440:DF440)</f>
        <v>0.93217857079542421</v>
      </c>
      <c r="DG368" s="96">
        <f>PRODUCT('mil mi val'!$C440:DG440)</f>
        <v>0.93158430695654215</v>
      </c>
      <c r="DH368" s="96">
        <f>PRODUCT('mil mi val'!$C440:DH440)</f>
        <v>0.93099042196085735</v>
      </c>
      <c r="DI368" s="96">
        <f>PRODUCT('mil mi val'!$C440:DI440)</f>
        <v>0.93039691556685733</v>
      </c>
      <c r="DJ368" s="96">
        <f>PRODUCT('mil mi val'!$C440:DJ440)</f>
        <v>0.92980378753318349</v>
      </c>
      <c r="DK368" s="96">
        <f>PRODUCT('mil mi val'!$C440:DK440)</f>
        <v>0.92921103761863111</v>
      </c>
      <c r="DL368" s="96">
        <f>PRODUCT('mil mi val'!$C440:DL440)</f>
        <v>0.92861866558214923</v>
      </c>
      <c r="DM368" s="96">
        <f>PRODUCT('mil mi val'!$C440:DM440)</f>
        <v>0.92802667118284066</v>
      </c>
      <c r="DN368" s="96">
        <f>PRODUCT('mil mi val'!$C440:DN440)</f>
        <v>0.92743505417996164</v>
      </c>
      <c r="DO368" s="96">
        <f>PRODUCT('mil mi val'!$C440:DO440)</f>
        <v>0.92684381433292196</v>
      </c>
      <c r="DP368" s="96">
        <f>PRODUCT('mil mi val'!$C440:DP440)</f>
        <v>0.92625295140128472</v>
      </c>
      <c r="DQ368" s="96">
        <f>PRODUCT('mil mi val'!$C440:DQ440)</f>
        <v>0.92566246514476647</v>
      </c>
      <c r="DR368" s="96">
        <f>PRODUCT('mil mi val'!$C440:DR440)</f>
        <v>0.92507235532323673</v>
      </c>
      <c r="DS368" s="96">
        <f>PRODUCT('mil mi val'!$C440:DS440)</f>
        <v>0.92448262169671824</v>
      </c>
      <c r="DT368" s="96">
        <f>PRODUCT('mil mi val'!$C440:DT440)</f>
        <v>0.92389326402538663</v>
      </c>
    </row>
    <row r="369" spans="2:124" ht="15" x14ac:dyDescent="0.25">
      <c r="B369" s="55">
        <v>114</v>
      </c>
      <c r="C369" s="96">
        <v>1</v>
      </c>
      <c r="D369" s="96">
        <f>PRODUCT('mil mi val'!$C441:C441)</f>
        <v>0.99948970452524233</v>
      </c>
      <c r="E369" s="96">
        <f>PRODUCT('mil mi val'!$C441:D441)</f>
        <v>0.99891937302630385</v>
      </c>
      <c r="F369" s="96">
        <f>PRODUCT('mil mi val'!$C441:E441)</f>
        <v>0.9983044393804853</v>
      </c>
      <c r="G369" s="96">
        <f>PRODUCT('mil mi val'!$C441:F441)</f>
        <v>0.99766234213608218</v>
      </c>
      <c r="H369" s="96">
        <f>PRODUCT('mil mi val'!$C441:G441)</f>
        <v>0.99701199899732029</v>
      </c>
      <c r="I369" s="96">
        <f>PRODUCT('mil mi val'!$C441:H441)</f>
        <v>0.99637328553802451</v>
      </c>
      <c r="J369" s="96">
        <f>PRODUCT('mil mi val'!$C441:I441)</f>
        <v>0.99576247401231732</v>
      </c>
      <c r="K369" s="96">
        <f>PRODUCT('mil mi val'!$C441:J441)</f>
        <v>0.99519072488123628</v>
      </c>
      <c r="L369" s="96">
        <f>PRODUCT('mil mi val'!$C441:K441)</f>
        <v>0.99466713024675124</v>
      </c>
      <c r="M369" s="96">
        <f>PRODUCT('mil mi val'!$C441:L441)</f>
        <v>0.99419821272413422</v>
      </c>
      <c r="N369" s="96">
        <f>PRODUCT('mil mi val'!$C441:M441)</f>
        <v>0.99378742509621676</v>
      </c>
      <c r="O369" s="96">
        <f>PRODUCT('mil mi val'!$C441:N441)</f>
        <v>0.99342828456104226</v>
      </c>
      <c r="P369" s="96">
        <f>PRODUCT('mil mi val'!$C441:O441)</f>
        <v>0.99312316802142808</v>
      </c>
      <c r="Q369" s="96">
        <f>PRODUCT('mil mi val'!$C441:P441)</f>
        <v>0.9928659694967934</v>
      </c>
      <c r="R369" s="96">
        <f>PRODUCT('mil mi val'!$C441:Q441)</f>
        <v>0.99264249464191345</v>
      </c>
      <c r="S369" s="96">
        <f>PRODUCT('mil mi val'!$C441:R441)</f>
        <v>0.99243155811180206</v>
      </c>
      <c r="T369" s="96">
        <f>PRODUCT('mil mi val'!$C441:S441)</f>
        <v>0.99222066640570339</v>
      </c>
      <c r="U369" s="96">
        <f>PRODUCT('mil mi val'!$C441:T441)</f>
        <v>0.99200981951409217</v>
      </c>
      <c r="V369" s="96">
        <f>PRODUCT('mil mi val'!$C441:U441)</f>
        <v>0.99179901742744547</v>
      </c>
      <c r="W369" s="96">
        <f>PRODUCT('mil mi val'!$C441:V441)</f>
        <v>0.99158826013624224</v>
      </c>
      <c r="X369" s="96">
        <f>PRODUCT('mil mi val'!$C441:W441)</f>
        <v>0.99137754763096331</v>
      </c>
      <c r="Y369" s="96">
        <f>PRODUCT('mil mi val'!$C441:X441)</f>
        <v>0.99116687990209174</v>
      </c>
      <c r="Z369" s="96">
        <f>PRODUCT('mil mi val'!$C441:Y441)</f>
        <v>0.99095625694011258</v>
      </c>
      <c r="AA369" s="96">
        <f>PRODUCT('mil mi val'!$C441:Z441)</f>
        <v>0.99074567873551289</v>
      </c>
      <c r="AB369" s="96">
        <f>PRODUCT('mil mi val'!$C441:AA441)</f>
        <v>0.99053514527878161</v>
      </c>
      <c r="AC369" s="96">
        <f>PRODUCT('mil mi val'!$C441:AB441)</f>
        <v>0.99032465656040991</v>
      </c>
      <c r="AD369" s="96">
        <f>PRODUCT('mil mi val'!$C441:AC441)</f>
        <v>0.99011421257089083</v>
      </c>
      <c r="AE369" s="96">
        <f>PRODUCT('mil mi val'!$C441:AD441)</f>
        <v>0.98990381330071953</v>
      </c>
      <c r="AF369" s="96">
        <f>PRODUCT('mil mi val'!$C441:AE441)</f>
        <v>0.98969345874039316</v>
      </c>
      <c r="AG369" s="96">
        <f>PRODUCT('mil mi val'!$C441:AF441)</f>
        <v>0.98948314888041089</v>
      </c>
      <c r="AH369" s="96">
        <f>PRODUCT('mil mi val'!$C441:AG441)</f>
        <v>0.98927288371127386</v>
      </c>
      <c r="AI369" s="96">
        <f>PRODUCT('mil mi val'!$C441:AH441)</f>
        <v>0.98906266322348524</v>
      </c>
      <c r="AJ369" s="96">
        <f>PRODUCT('mil mi val'!$C441:AI441)</f>
        <v>0.98885248740755027</v>
      </c>
      <c r="AK369" s="96">
        <f>PRODUCT('mil mi val'!$C441:AJ441)</f>
        <v>0.98864235625397623</v>
      </c>
      <c r="AL369" s="96">
        <f>PRODUCT('mil mi val'!$C441:AK441)</f>
        <v>0.98843226975327236</v>
      </c>
      <c r="AM369" s="96">
        <f>PRODUCT('mil mi val'!$C441:AL441)</f>
        <v>0.98822222789594982</v>
      </c>
      <c r="AN369" s="96">
        <f>PRODUCT('mil mi val'!$C441:AM441)</f>
        <v>0.98801223067252197</v>
      </c>
      <c r="AO369" s="96">
        <f>PRODUCT('mil mi val'!$C441:AN441)</f>
        <v>0.98780227807350407</v>
      </c>
      <c r="AP369" s="96">
        <f>PRODUCT('mil mi val'!$C441:AO441)</f>
        <v>0.98759237008941347</v>
      </c>
      <c r="AQ369" s="96">
        <f>PRODUCT('mil mi val'!$C441:AP441)</f>
        <v>0.98738250671076955</v>
      </c>
      <c r="AR369" s="96">
        <f>PRODUCT('mil mi val'!$C441:AQ441)</f>
        <v>0.98717268792809354</v>
      </c>
      <c r="AS369" s="96">
        <f>PRODUCT('mil mi val'!$C441:AR441)</f>
        <v>0.98696291373190892</v>
      </c>
      <c r="AT369" s="96">
        <f>PRODUCT('mil mi val'!$C441:AS441)</f>
        <v>0.98675318411274093</v>
      </c>
      <c r="AU369" s="96">
        <f>PRODUCT('mil mi val'!$C441:AT441)</f>
        <v>0.98654349906111705</v>
      </c>
      <c r="AV369" s="96">
        <f>PRODUCT('mil mi val'!$C441:AU441)</f>
        <v>0.98633385856756661</v>
      </c>
      <c r="AW369" s="96">
        <f>PRODUCT('mil mi val'!$C441:AV441)</f>
        <v>0.98612426262262109</v>
      </c>
      <c r="AX369" s="96">
        <f>PRODUCT('mil mi val'!$C441:AW441)</f>
        <v>0.98591471121681384</v>
      </c>
      <c r="AY369" s="96">
        <f>PRODUCT('mil mi val'!$C441:AX441)</f>
        <v>0.98570520434068032</v>
      </c>
      <c r="AZ369" s="96">
        <f>PRODUCT('mil mi val'!$C441:AY441)</f>
        <v>0.98549574198475798</v>
      </c>
      <c r="BA369" s="96">
        <f>PRODUCT('mil mi val'!$C441:AZ441)</f>
        <v>0.98528632413958628</v>
      </c>
      <c r="BB369" s="96">
        <f>PRODUCT('mil mi val'!$C441:BA441)</f>
        <v>0.98507695079570667</v>
      </c>
      <c r="BC369" s="96">
        <f>PRODUCT('mil mi val'!$C441:BB441)</f>
        <v>0.98486762194366262</v>
      </c>
      <c r="BD369" s="96">
        <f>PRODUCT('mil mi val'!$C441:BC441)</f>
        <v>0.98465833757399968</v>
      </c>
      <c r="BE369" s="96">
        <f>PRODUCT('mil mi val'!$C441:BD441)</f>
        <v>0.98444909767726529</v>
      </c>
      <c r="BF369" s="96">
        <f>PRODUCT('mil mi val'!$C441:BE441)</f>
        <v>0.98423990224400892</v>
      </c>
      <c r="BG369" s="96">
        <f>PRODUCT('mil mi val'!$C441:BF441)</f>
        <v>0.98403075126478212</v>
      </c>
      <c r="BH369" s="96">
        <f>PRODUCT('mil mi val'!$C441:BG441)</f>
        <v>0.98382164473013844</v>
      </c>
      <c r="BI369" s="96">
        <f>PRODUCT('mil mi val'!$C441:BH441)</f>
        <v>0.98361258263063334</v>
      </c>
      <c r="BJ369" s="96">
        <f>PRODUCT('mil mi val'!$C441:BI441)</f>
        <v>0.98340356495682435</v>
      </c>
      <c r="BK369" s="96">
        <f>PRODUCT('mil mi val'!$C441:BJ441)</f>
        <v>0.98319459169927104</v>
      </c>
      <c r="BL369" s="96">
        <f>PRODUCT('mil mi val'!$C441:BK441)</f>
        <v>0.98298566284853495</v>
      </c>
      <c r="BM369" s="96">
        <f>PRODUCT('mil mi val'!$C441:BL441)</f>
        <v>0.98277677839517963</v>
      </c>
      <c r="BN369" s="96">
        <f>PRODUCT('mil mi val'!$C441:BM441)</f>
        <v>0.98256793832977074</v>
      </c>
      <c r="BO369" s="96">
        <f>PRODUCT('mil mi val'!$C441:BN441)</f>
        <v>0.98235914264287572</v>
      </c>
      <c r="BP369" s="96">
        <f>PRODUCT('mil mi val'!$C441:BO441)</f>
        <v>0.98215039132506421</v>
      </c>
      <c r="BQ369" s="96">
        <f>PRODUCT('mil mi val'!$C441:BP441)</f>
        <v>0.98194168436690765</v>
      </c>
      <c r="BR369" s="96">
        <f>PRODUCT('mil mi val'!$C441:BQ441)</f>
        <v>0.9817330217589797</v>
      </c>
      <c r="BS369" s="96">
        <f>PRODUCT('mil mi val'!$C441:BR441)</f>
        <v>0.98152440349185599</v>
      </c>
      <c r="BT369" s="96">
        <f>PRODUCT('mil mi val'!$C441:BS441)</f>
        <v>0.98131582955611407</v>
      </c>
      <c r="BU369" s="96">
        <f>PRODUCT('mil mi val'!$C441:BT441)</f>
        <v>0.98110729994233348</v>
      </c>
      <c r="BV369" s="96">
        <f>PRODUCT('mil mi val'!$C441:BU441)</f>
        <v>0.98089881464109574</v>
      </c>
      <c r="BW369" s="96">
        <f>PRODUCT('mil mi val'!$C441:BV441)</f>
        <v>0.9806903736429845</v>
      </c>
      <c r="BX369" s="96">
        <f>PRODUCT('mil mi val'!$C441:BW441)</f>
        <v>0.98048197693858541</v>
      </c>
      <c r="BY369" s="96">
        <f>PRODUCT('mil mi val'!$C441:BX441)</f>
        <v>0.98027362451848599</v>
      </c>
      <c r="BZ369" s="96">
        <f>PRODUCT('mil mi val'!$C441:BY441)</f>
        <v>0.98006531637327587</v>
      </c>
      <c r="CA369" s="96">
        <f>PRODUCT('mil mi val'!$C441:BZ441)</f>
        <v>0.9798570524935466</v>
      </c>
      <c r="CB369" s="96">
        <f>PRODUCT('mil mi val'!$C441:CA441)</f>
        <v>0.97964883286989179</v>
      </c>
      <c r="CC369" s="96">
        <f>PRODUCT('mil mi val'!$C441:CB441)</f>
        <v>0.97944065749290699</v>
      </c>
      <c r="CD369" s="96">
        <f>PRODUCT('mil mi val'!$C441:CC441)</f>
        <v>0.9792325263531898</v>
      </c>
      <c r="CE369" s="96">
        <f>PRODUCT('mil mi val'!$C441:CD441)</f>
        <v>0.97902443944133977</v>
      </c>
      <c r="CF369" s="96">
        <f>PRODUCT('mil mi val'!$C441:CE441)</f>
        <v>0.97881639674795851</v>
      </c>
      <c r="CG369" s="96">
        <f>PRODUCT('mil mi val'!$C441:CF441)</f>
        <v>0.97860839826364965</v>
      </c>
      <c r="CH369" s="96">
        <f>PRODUCT('mil mi val'!$C441:CG441)</f>
        <v>0.97840044397901871</v>
      </c>
      <c r="CI369" s="96">
        <f>PRODUCT('mil mi val'!$C441:CH441)</f>
        <v>0.9781925338846732</v>
      </c>
      <c r="CJ369" s="96">
        <f>PRODUCT('mil mi val'!$C441:CI441)</f>
        <v>0.97798466797122274</v>
      </c>
      <c r="CK369" s="96">
        <f>PRODUCT('mil mi val'!$C441:CJ441)</f>
        <v>0.97777684622927896</v>
      </c>
      <c r="CL369" s="96">
        <f>PRODUCT('mil mi val'!$C441:CK441)</f>
        <v>0.97756906864945525</v>
      </c>
      <c r="CM369" s="96">
        <f>PRODUCT('mil mi val'!$C441:CL441)</f>
        <v>0.97736133522236734</v>
      </c>
      <c r="CN369" s="96">
        <f>PRODUCT('mil mi val'!$C441:CM441)</f>
        <v>0.97715364593863263</v>
      </c>
      <c r="CO369" s="96">
        <f>PRODUCT('mil mi val'!$C441:CN441)</f>
        <v>0.97694600078887073</v>
      </c>
      <c r="CP369" s="96">
        <f>PRODUCT('mil mi val'!$C441:CO441)</f>
        <v>0.97673839976370314</v>
      </c>
      <c r="CQ369" s="96">
        <f>PRODUCT('mil mi val'!$C441:CP441)</f>
        <v>0.97653084285375336</v>
      </c>
      <c r="CR369" s="96">
        <f>PRODUCT('mil mi val'!$C441:CQ441)</f>
        <v>0.976323330049647</v>
      </c>
      <c r="CS369" s="96">
        <f>PRODUCT('mil mi val'!$C441:CR441)</f>
        <v>0.97611586134201145</v>
      </c>
      <c r="CT369" s="96">
        <f>PRODUCT('mil mi val'!$C441:CS441)</f>
        <v>0.97590843672147631</v>
      </c>
      <c r="CU369" s="96">
        <f>PRODUCT('mil mi val'!$C441:CT441)</f>
        <v>0.97570105617867309</v>
      </c>
      <c r="CV369" s="96">
        <f>PRODUCT('mil mi val'!$C441:CU441)</f>
        <v>0.97549371970423515</v>
      </c>
      <c r="CW369" s="96">
        <f>PRODUCT('mil mi val'!$C441:CV441)</f>
        <v>0.975286427288798</v>
      </c>
      <c r="CX369" s="96">
        <f>PRODUCT('mil mi val'!$C441:CW441)</f>
        <v>0.97507917892299922</v>
      </c>
      <c r="CY369" s="96">
        <f>PRODUCT('mil mi val'!$C441:CX441)</f>
        <v>0.9748719745974781</v>
      </c>
      <c r="CZ369" s="96">
        <f>PRODUCT('mil mi val'!$C441:CY441)</f>
        <v>0.97466481430287621</v>
      </c>
      <c r="DA369" s="96">
        <f>PRODUCT('mil mi val'!$C441:CZ441)</f>
        <v>0.97445769802983695</v>
      </c>
      <c r="DB369" s="96">
        <f>PRODUCT('mil mi val'!$C441:DA441)</f>
        <v>0.97425062576900567</v>
      </c>
      <c r="DC369" s="96">
        <f>PRODUCT('mil mi val'!$C441:DB441)</f>
        <v>0.97404359751102976</v>
      </c>
      <c r="DD369" s="96">
        <f>PRODUCT('mil mi val'!$C441:DC441)</f>
        <v>0.97383661324655868</v>
      </c>
      <c r="DE369" s="96">
        <f>PRODUCT('mil mi val'!$C441:DE441)</f>
        <v>0.97342277666073851</v>
      </c>
      <c r="DF369" s="96">
        <f>PRODUCT('mil mi val'!$C441:DF441)</f>
        <v>0.97321592432069814</v>
      </c>
      <c r="DG369" s="96">
        <f>PRODUCT('mil mi val'!$C441:DG441)</f>
        <v>0.97300911593678008</v>
      </c>
      <c r="DH369" s="96">
        <f>PRODUCT('mil mi val'!$C441:DH441)</f>
        <v>0.97280235149964356</v>
      </c>
      <c r="DI369" s="96">
        <f>PRODUCT('mil mi val'!$C441:DI441)</f>
        <v>0.97259563099994994</v>
      </c>
      <c r="DJ369" s="96">
        <f>PRODUCT('mil mi val'!$C441:DJ441)</f>
        <v>0.97238895442836248</v>
      </c>
      <c r="DK369" s="96">
        <f>PRODUCT('mil mi val'!$C441:DK441)</f>
        <v>0.97218232177554653</v>
      </c>
      <c r="DL369" s="96">
        <f>PRODUCT('mil mi val'!$C441:DL441)</f>
        <v>0.97197573303216933</v>
      </c>
      <c r="DM369" s="96">
        <f>PRODUCT('mil mi val'!$C441:DM441)</f>
        <v>0.97176918818890001</v>
      </c>
      <c r="DN369" s="96">
        <f>PRODUCT('mil mi val'!$C441:DN441)</f>
        <v>0.97156268723640993</v>
      </c>
      <c r="DO369" s="96">
        <f>PRODUCT('mil mi val'!$C441:DO441)</f>
        <v>0.9713562301653722</v>
      </c>
      <c r="DP369" s="96">
        <f>PRODUCT('mil mi val'!$C441:DP441)</f>
        <v>0.97114981696646208</v>
      </c>
      <c r="DQ369" s="96">
        <f>PRODUCT('mil mi val'!$C441:DQ441)</f>
        <v>0.97094344763035678</v>
      </c>
      <c r="DR369" s="96">
        <f>PRODUCT('mil mi val'!$C441:DR441)</f>
        <v>0.97073712214773533</v>
      </c>
      <c r="DS369" s="96">
        <f>PRODUCT('mil mi val'!$C441:DS441)</f>
        <v>0.97053084050927896</v>
      </c>
      <c r="DT369" s="96">
        <f>PRODUCT('mil mi val'!$C441:DT441)</f>
        <v>0.97032460270567078</v>
      </c>
    </row>
    <row r="370" spans="2:124" ht="15" x14ac:dyDescent="0.25">
      <c r="B370" s="55">
        <v>115</v>
      </c>
      <c r="C370" s="96">
        <v>1</v>
      </c>
      <c r="D370" s="96">
        <f>PRODUCT('mil mi val'!$C442:C442)</f>
        <v>0.99971101383262362</v>
      </c>
      <c r="E370" s="96">
        <f>PRODUCT('mil mi val'!$C442:D442)</f>
        <v>0.9993754587496203</v>
      </c>
      <c r="F370" s="96">
        <f>PRODUCT('mil mi val'!$C442:E442)</f>
        <v>0.99900668598119102</v>
      </c>
      <c r="G370" s="96">
        <f>PRODUCT('mil mi val'!$C442:F442)</f>
        <v>0.99861867437282836</v>
      </c>
      <c r="H370" s="96">
        <f>PRODUCT('mil mi val'!$C442:G442)</f>
        <v>0.9982255120174004</v>
      </c>
      <c r="I370" s="96">
        <f>PRODUCT('mil mi val'!$C442:H442)</f>
        <v>0.99784088086420675</v>
      </c>
      <c r="J370" s="96">
        <f>PRODUCT('mil mi val'!$C442:I442)</f>
        <v>0.99747754447732306</v>
      </c>
      <c r="K370" s="96">
        <f>PRODUCT('mil mi val'!$C442:J442)</f>
        <v>0.99714683872109366</v>
      </c>
      <c r="L370" s="96">
        <f>PRODUCT('mil mi val'!$C442:K442)</f>
        <v>0.99685816479049449</v>
      </c>
      <c r="M370" s="96">
        <f>PRODUCT('mil mi val'!$C442:L442)</f>
        <v>0.9966184837110712</v>
      </c>
      <c r="N370" s="96">
        <f>PRODUCT('mil mi val'!$C442:M442)</f>
        <v>0.99643181123962588</v>
      </c>
      <c r="O370" s="96">
        <f>PRODUCT('mil mi val'!$C442:N442)</f>
        <v>0.99629871203491949</v>
      </c>
      <c r="P370" s="96">
        <f>PRODUCT('mil mi val'!$C442:O442)</f>
        <v>0.99621206465924272</v>
      </c>
      <c r="Q370" s="96">
        <f>PRODUCT('mil mi val'!$C442:P442)</f>
        <v>0.99616861212893082</v>
      </c>
      <c r="R370" s="96">
        <f>PRODUCT('mil mi val'!$C442:Q442)</f>
        <v>0.99615662337303057</v>
      </c>
      <c r="S370" s="96">
        <f>PRODUCT('mil mi val'!$C442:R442)</f>
        <v>0.99615662337303057</v>
      </c>
      <c r="T370" s="96">
        <f>PRODUCT('mil mi val'!$C442:S442)</f>
        <v>0.99615662337303057</v>
      </c>
      <c r="U370" s="96">
        <f>PRODUCT('mil mi val'!$C442:T442)</f>
        <v>0.99615662337303057</v>
      </c>
      <c r="V370" s="96">
        <f>PRODUCT('mil mi val'!$C442:U442)</f>
        <v>0.99615662337303057</v>
      </c>
      <c r="W370" s="96">
        <f>PRODUCT('mil mi val'!$C442:V442)</f>
        <v>0.99615662337303057</v>
      </c>
      <c r="X370" s="96">
        <f>PRODUCT('mil mi val'!$C442:W442)</f>
        <v>0.99615662337303057</v>
      </c>
      <c r="Y370" s="96">
        <f>PRODUCT('mil mi val'!$C442:X442)</f>
        <v>0.99615662337303057</v>
      </c>
      <c r="Z370" s="96">
        <f>PRODUCT('mil mi val'!$C442:Y442)</f>
        <v>0.99615662337303057</v>
      </c>
      <c r="AA370" s="96">
        <f>PRODUCT('mil mi val'!$C442:Z442)</f>
        <v>0.99615662337303057</v>
      </c>
      <c r="AB370" s="96">
        <f>PRODUCT('mil mi val'!$C442:AA442)</f>
        <v>0.99615662337303057</v>
      </c>
      <c r="AC370" s="96">
        <f>PRODUCT('mil mi val'!$C442:AB442)</f>
        <v>0.99615662337303057</v>
      </c>
      <c r="AD370" s="96">
        <f>PRODUCT('mil mi val'!$C442:AC442)</f>
        <v>0.99615662337303057</v>
      </c>
      <c r="AE370" s="96">
        <f>PRODUCT('mil mi val'!$C442:AD442)</f>
        <v>0.99615662337303057</v>
      </c>
      <c r="AF370" s="96">
        <f>PRODUCT('mil mi val'!$C442:AE442)</f>
        <v>0.99615662337303057</v>
      </c>
      <c r="AG370" s="96">
        <f>PRODUCT('mil mi val'!$C442:AF442)</f>
        <v>0.99615662337303057</v>
      </c>
      <c r="AH370" s="96">
        <f>PRODUCT('mil mi val'!$C442:AG442)</f>
        <v>0.99615662337303057</v>
      </c>
      <c r="AI370" s="96">
        <f>PRODUCT('mil mi val'!$C442:AH442)</f>
        <v>0.99615662337303057</v>
      </c>
      <c r="AJ370" s="96">
        <f>PRODUCT('mil mi val'!$C442:AI442)</f>
        <v>0.99615662337303057</v>
      </c>
      <c r="AK370" s="96">
        <f>PRODUCT('mil mi val'!$C442:AJ442)</f>
        <v>0.99615662337303057</v>
      </c>
      <c r="AL370" s="96">
        <f>PRODUCT('mil mi val'!$C442:AK442)</f>
        <v>0.99615662337303057</v>
      </c>
      <c r="AM370" s="96">
        <f>PRODUCT('mil mi val'!$C442:AL442)</f>
        <v>0.99615662337303057</v>
      </c>
      <c r="AN370" s="96">
        <f>PRODUCT('mil mi val'!$C442:AM442)</f>
        <v>0.99615662337303057</v>
      </c>
      <c r="AO370" s="96">
        <f>PRODUCT('mil mi val'!$C442:AN442)</f>
        <v>0.99615662337303057</v>
      </c>
      <c r="AP370" s="96">
        <f>PRODUCT('mil mi val'!$C442:AO442)</f>
        <v>0.99615662337303057</v>
      </c>
      <c r="AQ370" s="96">
        <f>PRODUCT('mil mi val'!$C442:AP442)</f>
        <v>0.99615662337303057</v>
      </c>
      <c r="AR370" s="96">
        <f>PRODUCT('mil mi val'!$C442:AQ442)</f>
        <v>0.99615662337303057</v>
      </c>
      <c r="AS370" s="96">
        <f>PRODUCT('mil mi val'!$C442:AR442)</f>
        <v>0.99615662337303057</v>
      </c>
      <c r="AT370" s="96">
        <f>PRODUCT('mil mi val'!$C442:AS442)</f>
        <v>0.99615662337303057</v>
      </c>
      <c r="AU370" s="96">
        <f>PRODUCT('mil mi val'!$C442:AT442)</f>
        <v>0.99615662337303057</v>
      </c>
      <c r="AV370" s="96">
        <f>PRODUCT('mil mi val'!$C442:AU442)</f>
        <v>0.99615662337303057</v>
      </c>
      <c r="AW370" s="96">
        <f>PRODUCT('mil mi val'!$C442:AV442)</f>
        <v>0.99615662337303057</v>
      </c>
      <c r="AX370" s="96">
        <f>PRODUCT('mil mi val'!$C442:AW442)</f>
        <v>0.99615662337303057</v>
      </c>
      <c r="AY370" s="96">
        <f>PRODUCT('mil mi val'!$C442:AX442)</f>
        <v>0.99615662337303057</v>
      </c>
      <c r="AZ370" s="96">
        <f>PRODUCT('mil mi val'!$C442:AY442)</f>
        <v>0.99615662337303057</v>
      </c>
      <c r="BA370" s="96">
        <f>PRODUCT('mil mi val'!$C442:AZ442)</f>
        <v>0.99615662337303057</v>
      </c>
      <c r="BB370" s="96">
        <f>PRODUCT('mil mi val'!$C442:BA442)</f>
        <v>0.99615662337303057</v>
      </c>
      <c r="BC370" s="96">
        <f>PRODUCT('mil mi val'!$C442:BB442)</f>
        <v>0.99615662337303057</v>
      </c>
      <c r="BD370" s="96">
        <f>PRODUCT('mil mi val'!$C442:BC442)</f>
        <v>0.99615662337303057</v>
      </c>
      <c r="BE370" s="96">
        <f>PRODUCT('mil mi val'!$C442:BD442)</f>
        <v>0.99615662337303057</v>
      </c>
      <c r="BF370" s="96">
        <f>PRODUCT('mil mi val'!$C442:BE442)</f>
        <v>0.99615662337303057</v>
      </c>
      <c r="BG370" s="96">
        <f>PRODUCT('mil mi val'!$C442:BF442)</f>
        <v>0.99615662337303057</v>
      </c>
      <c r="BH370" s="96">
        <f>PRODUCT('mil mi val'!$C442:BG442)</f>
        <v>0.99615662337303057</v>
      </c>
      <c r="BI370" s="96">
        <f>PRODUCT('mil mi val'!$C442:BH442)</f>
        <v>0.99615662337303057</v>
      </c>
      <c r="BJ370" s="96">
        <f>PRODUCT('mil mi val'!$C442:BI442)</f>
        <v>0.99615662337303057</v>
      </c>
      <c r="BK370" s="96">
        <f>PRODUCT('mil mi val'!$C442:BJ442)</f>
        <v>0.99615662337303057</v>
      </c>
      <c r="BL370" s="96">
        <f>PRODUCT('mil mi val'!$C442:BK442)</f>
        <v>0.99615662337303057</v>
      </c>
      <c r="BM370" s="96">
        <f>PRODUCT('mil mi val'!$C442:BL442)</f>
        <v>0.99615662337303057</v>
      </c>
      <c r="BN370" s="96">
        <f>PRODUCT('mil mi val'!$C442:BM442)</f>
        <v>0.99615662337303057</v>
      </c>
      <c r="BO370" s="96">
        <f>PRODUCT('mil mi val'!$C442:BN442)</f>
        <v>0.99615662337303057</v>
      </c>
      <c r="BP370" s="96">
        <f>PRODUCT('mil mi val'!$C442:BO442)</f>
        <v>0.99615662337303057</v>
      </c>
      <c r="BQ370" s="96">
        <f>PRODUCT('mil mi val'!$C442:BP442)</f>
        <v>0.99615662337303057</v>
      </c>
      <c r="BR370" s="96">
        <f>PRODUCT('mil mi val'!$C442:BQ442)</f>
        <v>0.99615662337303057</v>
      </c>
      <c r="BS370" s="96">
        <f>PRODUCT('mil mi val'!$C442:BR442)</f>
        <v>0.99615662337303057</v>
      </c>
      <c r="BT370" s="96">
        <f>PRODUCT('mil mi val'!$C442:BS442)</f>
        <v>0.99615662337303057</v>
      </c>
      <c r="BU370" s="96">
        <f>PRODUCT('mil mi val'!$C442:BT442)</f>
        <v>0.99615662337303057</v>
      </c>
      <c r="BV370" s="96">
        <f>PRODUCT('mil mi val'!$C442:BU442)</f>
        <v>0.99615662337303057</v>
      </c>
      <c r="BW370" s="96">
        <f>PRODUCT('mil mi val'!$C442:BV442)</f>
        <v>0.99615662337303057</v>
      </c>
      <c r="BX370" s="96">
        <f>PRODUCT('mil mi val'!$C442:BW442)</f>
        <v>0.99615662337303057</v>
      </c>
      <c r="BY370" s="96">
        <f>PRODUCT('mil mi val'!$C442:BX442)</f>
        <v>0.99615662337303057</v>
      </c>
      <c r="BZ370" s="96">
        <f>PRODUCT('mil mi val'!$C442:BY442)</f>
        <v>0.99615662337303057</v>
      </c>
      <c r="CA370" s="96">
        <f>PRODUCT('mil mi val'!$C442:BZ442)</f>
        <v>0.99615662337303057</v>
      </c>
      <c r="CB370" s="96">
        <f>PRODUCT('mil mi val'!$C442:CA442)</f>
        <v>0.99615662337303057</v>
      </c>
      <c r="CC370" s="96">
        <f>PRODUCT('mil mi val'!$C442:CB442)</f>
        <v>0.99615662337303057</v>
      </c>
      <c r="CD370" s="96">
        <f>PRODUCT('mil mi val'!$C442:CC442)</f>
        <v>0.99615662337303057</v>
      </c>
      <c r="CE370" s="96">
        <f>PRODUCT('mil mi val'!$C442:CD442)</f>
        <v>0.99615662337303057</v>
      </c>
      <c r="CF370" s="96">
        <f>PRODUCT('mil mi val'!$C442:CE442)</f>
        <v>0.99615662337303057</v>
      </c>
      <c r="CG370" s="96">
        <f>PRODUCT('mil mi val'!$C442:CF442)</f>
        <v>0.99615662337303057</v>
      </c>
      <c r="CH370" s="96">
        <f>PRODUCT('mil mi val'!$C442:CG442)</f>
        <v>0.99615662337303057</v>
      </c>
      <c r="CI370" s="96">
        <f>PRODUCT('mil mi val'!$C442:CH442)</f>
        <v>0.99615662337303057</v>
      </c>
      <c r="CJ370" s="96">
        <f>PRODUCT('mil mi val'!$C442:CI442)</f>
        <v>0.99615662337303057</v>
      </c>
      <c r="CK370" s="96">
        <f>PRODUCT('mil mi val'!$C442:CJ442)</f>
        <v>0.99615662337303057</v>
      </c>
      <c r="CL370" s="96">
        <f>PRODUCT('mil mi val'!$C442:CK442)</f>
        <v>0.99615662337303057</v>
      </c>
      <c r="CM370" s="96">
        <f>PRODUCT('mil mi val'!$C442:CL442)</f>
        <v>0.99615662337303057</v>
      </c>
      <c r="CN370" s="96">
        <f>PRODUCT('mil mi val'!$C442:CM442)</f>
        <v>0.99615662337303057</v>
      </c>
      <c r="CO370" s="96">
        <f>PRODUCT('mil mi val'!$C442:CN442)</f>
        <v>0.99615662337303057</v>
      </c>
      <c r="CP370" s="96">
        <f>PRODUCT('mil mi val'!$C442:CO442)</f>
        <v>0.99615662337303057</v>
      </c>
      <c r="CQ370" s="96">
        <f>PRODUCT('mil mi val'!$C442:CP442)</f>
        <v>0.99615662337303057</v>
      </c>
      <c r="CR370" s="96">
        <f>PRODUCT('mil mi val'!$C442:CQ442)</f>
        <v>0.99615662337303057</v>
      </c>
      <c r="CS370" s="96">
        <f>PRODUCT('mil mi val'!$C442:CR442)</f>
        <v>0.99615662337303057</v>
      </c>
      <c r="CT370" s="96">
        <f>PRODUCT('mil mi val'!$C442:CS442)</f>
        <v>0.99615662337303057</v>
      </c>
      <c r="CU370" s="96">
        <f>PRODUCT('mil mi val'!$C442:CT442)</f>
        <v>0.99615662337303057</v>
      </c>
      <c r="CV370" s="96">
        <f>PRODUCT('mil mi val'!$C442:CU442)</f>
        <v>0.99615662337303057</v>
      </c>
      <c r="CW370" s="96">
        <f>PRODUCT('mil mi val'!$C442:CV442)</f>
        <v>0.99615662337303057</v>
      </c>
      <c r="CX370" s="96">
        <f>PRODUCT('mil mi val'!$C442:CW442)</f>
        <v>0.99615662337303057</v>
      </c>
      <c r="CY370" s="96">
        <f>PRODUCT('mil mi val'!$C442:CX442)</f>
        <v>0.99615662337303057</v>
      </c>
      <c r="CZ370" s="96">
        <f>PRODUCT('mil mi val'!$C442:CY442)</f>
        <v>0.99615662337303057</v>
      </c>
      <c r="DA370" s="96">
        <f>PRODUCT('mil mi val'!$C442:CZ442)</f>
        <v>0.99615662337303057</v>
      </c>
      <c r="DB370" s="96">
        <f>PRODUCT('mil mi val'!$C442:DA442)</f>
        <v>0.99615662337303057</v>
      </c>
      <c r="DC370" s="96">
        <f>PRODUCT('mil mi val'!$C442:DB442)</f>
        <v>0.99615662337303057</v>
      </c>
      <c r="DD370" s="96">
        <f>PRODUCT('mil mi val'!$C442:DC442)</f>
        <v>0.99615662337303057</v>
      </c>
      <c r="DE370" s="96">
        <f>PRODUCT('mil mi val'!$C442:DE442)</f>
        <v>0.99615662337303057</v>
      </c>
      <c r="DF370" s="96">
        <f>PRODUCT('mil mi val'!$C442:DF442)</f>
        <v>0.99615662337303057</v>
      </c>
      <c r="DG370" s="96">
        <f>PRODUCT('mil mi val'!$C442:DG442)</f>
        <v>0.99615662337303057</v>
      </c>
      <c r="DH370" s="96">
        <f>PRODUCT('mil mi val'!$C442:DH442)</f>
        <v>0.99615662337303057</v>
      </c>
      <c r="DI370" s="96">
        <f>PRODUCT('mil mi val'!$C442:DI442)</f>
        <v>0.99615662337303057</v>
      </c>
      <c r="DJ370" s="96">
        <f>PRODUCT('mil mi val'!$C442:DJ442)</f>
        <v>0.99615662337303057</v>
      </c>
      <c r="DK370" s="96">
        <f>PRODUCT('mil mi val'!$C442:DK442)</f>
        <v>0.99615662337303057</v>
      </c>
      <c r="DL370" s="96">
        <f>PRODUCT('mil mi val'!$C442:DL442)</f>
        <v>0.99615662337303057</v>
      </c>
      <c r="DM370" s="96">
        <f>PRODUCT('mil mi val'!$C442:DM442)</f>
        <v>0.99615662337303057</v>
      </c>
      <c r="DN370" s="96">
        <f>PRODUCT('mil mi val'!$C442:DN442)</f>
        <v>0.99615662337303057</v>
      </c>
      <c r="DO370" s="96">
        <f>PRODUCT('mil mi val'!$C442:DO442)</f>
        <v>0.99615662337303057</v>
      </c>
      <c r="DP370" s="96">
        <f>PRODUCT('mil mi val'!$C442:DP442)</f>
        <v>0.99615662337303057</v>
      </c>
      <c r="DQ370" s="96">
        <f>PRODUCT('mil mi val'!$C442:DQ442)</f>
        <v>0.99615662337303057</v>
      </c>
      <c r="DR370" s="96">
        <f>PRODUCT('mil mi val'!$C442:DR442)</f>
        <v>0.99615662337303057</v>
      </c>
      <c r="DS370" s="96">
        <f>PRODUCT('mil mi val'!$C442:DS442)</f>
        <v>0.99615662337303057</v>
      </c>
      <c r="DT370" s="96">
        <f>PRODUCT('mil mi val'!$C442:DT442)</f>
        <v>0.99615662337303057</v>
      </c>
    </row>
    <row r="371" spans="2:124" ht="15" x14ac:dyDescent="0.25">
      <c r="B371" s="55">
        <v>116</v>
      </c>
      <c r="C371" s="96">
        <v>1</v>
      </c>
      <c r="D371" s="96">
        <f>PRODUCT('mil mi val'!$C443:C443)</f>
        <v>1</v>
      </c>
      <c r="E371" s="96">
        <f>PRODUCT('mil mi val'!$C443:D443)</f>
        <v>1</v>
      </c>
      <c r="F371" s="96">
        <f>PRODUCT('mil mi val'!$C443:E443)</f>
        <v>1</v>
      </c>
      <c r="G371" s="96">
        <f>PRODUCT('mil mi val'!$C443:F443)</f>
        <v>1</v>
      </c>
      <c r="H371" s="96">
        <f>PRODUCT('mil mi val'!$C443:G443)</f>
        <v>1</v>
      </c>
      <c r="I371" s="96">
        <f>PRODUCT('mil mi val'!$C443:H443)</f>
        <v>1</v>
      </c>
      <c r="J371" s="96">
        <f>PRODUCT('mil mi val'!$C443:I443)</f>
        <v>1</v>
      </c>
      <c r="K371" s="96">
        <f>PRODUCT('mil mi val'!$C443:J443)</f>
        <v>1</v>
      </c>
      <c r="L371" s="96">
        <f>PRODUCT('mil mi val'!$C443:K443)</f>
        <v>1</v>
      </c>
      <c r="M371" s="96">
        <f>PRODUCT('mil mi val'!$C443:L443)</f>
        <v>1</v>
      </c>
      <c r="N371" s="96">
        <f>PRODUCT('mil mi val'!$C443:M443)</f>
        <v>1</v>
      </c>
      <c r="O371" s="96">
        <f>PRODUCT('mil mi val'!$C443:N443)</f>
        <v>1</v>
      </c>
      <c r="P371" s="96">
        <f>PRODUCT('mil mi val'!$C443:O443)</f>
        <v>1</v>
      </c>
      <c r="Q371" s="96">
        <f>PRODUCT('mil mi val'!$C443:P443)</f>
        <v>1</v>
      </c>
      <c r="R371" s="96">
        <f>PRODUCT('mil mi val'!$C443:Q443)</f>
        <v>1</v>
      </c>
      <c r="S371" s="96">
        <f>PRODUCT('mil mi val'!$C443:R443)</f>
        <v>1</v>
      </c>
      <c r="T371" s="96">
        <f>PRODUCT('mil mi val'!$C443:S443)</f>
        <v>1</v>
      </c>
      <c r="U371" s="96">
        <f>PRODUCT('mil mi val'!$C443:T443)</f>
        <v>1</v>
      </c>
      <c r="V371" s="96">
        <f>PRODUCT('mil mi val'!$C443:U443)</f>
        <v>1</v>
      </c>
      <c r="W371" s="96">
        <f>PRODUCT('mil mi val'!$C443:V443)</f>
        <v>1</v>
      </c>
      <c r="X371" s="96">
        <f>PRODUCT('mil mi val'!$C443:W443)</f>
        <v>1</v>
      </c>
      <c r="Y371" s="96">
        <f>PRODUCT('mil mi val'!$C443:X443)</f>
        <v>1</v>
      </c>
      <c r="Z371" s="96">
        <f>PRODUCT('mil mi val'!$C443:Y443)</f>
        <v>1</v>
      </c>
      <c r="AA371" s="96">
        <f>PRODUCT('mil mi val'!$C443:Z443)</f>
        <v>1</v>
      </c>
      <c r="AB371" s="96">
        <f>PRODUCT('mil mi val'!$C443:AA443)</f>
        <v>1</v>
      </c>
      <c r="AC371" s="96">
        <f>PRODUCT('mil mi val'!$C443:AB443)</f>
        <v>1</v>
      </c>
      <c r="AD371" s="96">
        <f>PRODUCT('mil mi val'!$C443:AC443)</f>
        <v>1</v>
      </c>
      <c r="AE371" s="96">
        <f>PRODUCT('mil mi val'!$C443:AD443)</f>
        <v>1</v>
      </c>
      <c r="AF371" s="96">
        <f>PRODUCT('mil mi val'!$C443:AE443)</f>
        <v>1</v>
      </c>
      <c r="AG371" s="96">
        <f>PRODUCT('mil mi val'!$C443:AF443)</f>
        <v>1</v>
      </c>
      <c r="AH371" s="96">
        <f>PRODUCT('mil mi val'!$C443:AG443)</f>
        <v>1</v>
      </c>
      <c r="AI371" s="96">
        <f>PRODUCT('mil mi val'!$C443:AH443)</f>
        <v>1</v>
      </c>
      <c r="AJ371" s="96">
        <f>PRODUCT('mil mi val'!$C443:AI443)</f>
        <v>1</v>
      </c>
      <c r="AK371" s="96">
        <f>PRODUCT('mil mi val'!$C443:AJ443)</f>
        <v>1</v>
      </c>
      <c r="AL371" s="96">
        <f>PRODUCT('mil mi val'!$C443:AK443)</f>
        <v>1</v>
      </c>
      <c r="AM371" s="96">
        <f>PRODUCT('mil mi val'!$C443:AL443)</f>
        <v>1</v>
      </c>
      <c r="AN371" s="96">
        <f>PRODUCT('mil mi val'!$C443:AM443)</f>
        <v>1</v>
      </c>
      <c r="AO371" s="96">
        <f>PRODUCT('mil mi val'!$C443:AN443)</f>
        <v>1</v>
      </c>
      <c r="AP371" s="96">
        <f>PRODUCT('mil mi val'!$C443:AO443)</f>
        <v>1</v>
      </c>
      <c r="AQ371" s="96">
        <f>PRODUCT('mil mi val'!$C443:AP443)</f>
        <v>1</v>
      </c>
      <c r="AR371" s="96">
        <f>PRODUCT('mil mi val'!$C443:AQ443)</f>
        <v>1</v>
      </c>
      <c r="AS371" s="96">
        <f>PRODUCT('mil mi val'!$C443:AR443)</f>
        <v>1</v>
      </c>
      <c r="AT371" s="96">
        <f>PRODUCT('mil mi val'!$C443:AS443)</f>
        <v>1</v>
      </c>
      <c r="AU371" s="96">
        <f>PRODUCT('mil mi val'!$C443:AT443)</f>
        <v>1</v>
      </c>
      <c r="AV371" s="96">
        <f>PRODUCT('mil mi val'!$C443:AU443)</f>
        <v>1</v>
      </c>
      <c r="AW371" s="96">
        <f>PRODUCT('mil mi val'!$C443:AV443)</f>
        <v>1</v>
      </c>
      <c r="AX371" s="96">
        <f>PRODUCT('mil mi val'!$C443:AW443)</f>
        <v>1</v>
      </c>
      <c r="AY371" s="96">
        <f>PRODUCT('mil mi val'!$C443:AX443)</f>
        <v>1</v>
      </c>
      <c r="AZ371" s="96">
        <f>PRODUCT('mil mi val'!$C443:AY443)</f>
        <v>1</v>
      </c>
      <c r="BA371" s="96">
        <f>PRODUCT('mil mi val'!$C443:AZ443)</f>
        <v>1</v>
      </c>
      <c r="BB371" s="96">
        <f>PRODUCT('mil mi val'!$C443:BA443)</f>
        <v>1</v>
      </c>
      <c r="BC371" s="96">
        <f>PRODUCT('mil mi val'!$C443:BB443)</f>
        <v>1</v>
      </c>
      <c r="BD371" s="96">
        <f>PRODUCT('mil mi val'!$C443:BC443)</f>
        <v>1</v>
      </c>
      <c r="BE371" s="96">
        <f>PRODUCT('mil mi val'!$C443:BD443)</f>
        <v>1</v>
      </c>
      <c r="BF371" s="96">
        <f>PRODUCT('mil mi val'!$C443:BE443)</f>
        <v>1</v>
      </c>
      <c r="BG371" s="96">
        <f>PRODUCT('mil mi val'!$C443:BF443)</f>
        <v>1</v>
      </c>
      <c r="BH371" s="96">
        <f>PRODUCT('mil mi val'!$C443:BG443)</f>
        <v>1</v>
      </c>
      <c r="BI371" s="96">
        <f>PRODUCT('mil mi val'!$C443:BH443)</f>
        <v>1</v>
      </c>
      <c r="BJ371" s="96">
        <f>PRODUCT('mil mi val'!$C443:BI443)</f>
        <v>1</v>
      </c>
      <c r="BK371" s="96">
        <f>PRODUCT('mil mi val'!$C443:BJ443)</f>
        <v>1</v>
      </c>
      <c r="BL371" s="96">
        <f>PRODUCT('mil mi val'!$C443:BK443)</f>
        <v>1</v>
      </c>
      <c r="BM371" s="96">
        <f>PRODUCT('mil mi val'!$C443:BL443)</f>
        <v>1</v>
      </c>
      <c r="BN371" s="96">
        <f>PRODUCT('mil mi val'!$C443:BM443)</f>
        <v>1</v>
      </c>
      <c r="BO371" s="96">
        <f>PRODUCT('mil mi val'!$C443:BN443)</f>
        <v>1</v>
      </c>
      <c r="BP371" s="96">
        <f>PRODUCT('mil mi val'!$C443:BO443)</f>
        <v>1</v>
      </c>
      <c r="BQ371" s="96">
        <f>PRODUCT('mil mi val'!$C443:BP443)</f>
        <v>1</v>
      </c>
      <c r="BR371" s="96">
        <f>PRODUCT('mil mi val'!$C443:BQ443)</f>
        <v>1</v>
      </c>
      <c r="BS371" s="96">
        <f>PRODUCT('mil mi val'!$C443:BR443)</f>
        <v>1</v>
      </c>
      <c r="BT371" s="96">
        <f>PRODUCT('mil mi val'!$C443:BS443)</f>
        <v>1</v>
      </c>
      <c r="BU371" s="96">
        <f>PRODUCT('mil mi val'!$C443:BT443)</f>
        <v>1</v>
      </c>
      <c r="BV371" s="96">
        <f>PRODUCT('mil mi val'!$C443:BU443)</f>
        <v>1</v>
      </c>
      <c r="BW371" s="96">
        <f>PRODUCT('mil mi val'!$C443:BV443)</f>
        <v>1</v>
      </c>
      <c r="BX371" s="96">
        <f>PRODUCT('mil mi val'!$C443:BW443)</f>
        <v>1</v>
      </c>
      <c r="BY371" s="96">
        <f>PRODUCT('mil mi val'!$C443:BX443)</f>
        <v>1</v>
      </c>
      <c r="BZ371" s="96">
        <f>PRODUCT('mil mi val'!$C443:BY443)</f>
        <v>1</v>
      </c>
      <c r="CA371" s="96">
        <f>PRODUCT('mil mi val'!$C443:BZ443)</f>
        <v>1</v>
      </c>
      <c r="CB371" s="96">
        <f>PRODUCT('mil mi val'!$C443:CA443)</f>
        <v>1</v>
      </c>
      <c r="CC371" s="96">
        <f>PRODUCT('mil mi val'!$C443:CB443)</f>
        <v>1</v>
      </c>
      <c r="CD371" s="96">
        <f>PRODUCT('mil mi val'!$C443:CC443)</f>
        <v>1</v>
      </c>
      <c r="CE371" s="96">
        <f>PRODUCT('mil mi val'!$C443:CD443)</f>
        <v>1</v>
      </c>
      <c r="CF371" s="96">
        <f>PRODUCT('mil mi val'!$C443:CE443)</f>
        <v>1</v>
      </c>
      <c r="CG371" s="96">
        <f>PRODUCT('mil mi val'!$C443:CF443)</f>
        <v>1</v>
      </c>
      <c r="CH371" s="96">
        <f>PRODUCT('mil mi val'!$C443:CG443)</f>
        <v>1</v>
      </c>
      <c r="CI371" s="96">
        <f>PRODUCT('mil mi val'!$C443:CH443)</f>
        <v>1</v>
      </c>
      <c r="CJ371" s="96">
        <f>PRODUCT('mil mi val'!$C443:CI443)</f>
        <v>1</v>
      </c>
      <c r="CK371" s="96">
        <f>PRODUCT('mil mi val'!$C443:CJ443)</f>
        <v>1</v>
      </c>
      <c r="CL371" s="96">
        <f>PRODUCT('mil mi val'!$C443:CK443)</f>
        <v>1</v>
      </c>
      <c r="CM371" s="96">
        <f>PRODUCT('mil mi val'!$C443:CL443)</f>
        <v>1</v>
      </c>
      <c r="CN371" s="96">
        <f>PRODUCT('mil mi val'!$C443:CM443)</f>
        <v>1</v>
      </c>
      <c r="CO371" s="96">
        <f>PRODUCT('mil mi val'!$C443:CN443)</f>
        <v>1</v>
      </c>
      <c r="CP371" s="96">
        <f>PRODUCT('mil mi val'!$C443:CO443)</f>
        <v>1</v>
      </c>
      <c r="CQ371" s="96">
        <f>PRODUCT('mil mi val'!$C443:CP443)</f>
        <v>1</v>
      </c>
      <c r="CR371" s="96">
        <f>PRODUCT('mil mi val'!$C443:CQ443)</f>
        <v>1</v>
      </c>
      <c r="CS371" s="96">
        <f>PRODUCT('mil mi val'!$C443:CR443)</f>
        <v>1</v>
      </c>
      <c r="CT371" s="96">
        <f>PRODUCT('mil mi val'!$C443:CS443)</f>
        <v>1</v>
      </c>
      <c r="CU371" s="96">
        <f>PRODUCT('mil mi val'!$C443:CT443)</f>
        <v>1</v>
      </c>
      <c r="CV371" s="96">
        <f>PRODUCT('mil mi val'!$C443:CU443)</f>
        <v>1</v>
      </c>
      <c r="CW371" s="96">
        <f>PRODUCT('mil mi val'!$C443:CV443)</f>
        <v>1</v>
      </c>
      <c r="CX371" s="96">
        <f>PRODUCT('mil mi val'!$C443:CW443)</f>
        <v>1</v>
      </c>
      <c r="CY371" s="96">
        <f>PRODUCT('mil mi val'!$C443:CX443)</f>
        <v>1</v>
      </c>
      <c r="CZ371" s="96">
        <f>PRODUCT('mil mi val'!$C443:CY443)</f>
        <v>1</v>
      </c>
      <c r="DA371" s="96">
        <f>PRODUCT('mil mi val'!$C443:CZ443)</f>
        <v>1</v>
      </c>
      <c r="DB371" s="96">
        <f>PRODUCT('mil mi val'!$C443:DA443)</f>
        <v>1</v>
      </c>
      <c r="DC371" s="96">
        <f>PRODUCT('mil mi val'!$C443:DB443)</f>
        <v>1</v>
      </c>
      <c r="DD371" s="96">
        <f>PRODUCT('mil mi val'!$C443:DC443)</f>
        <v>1</v>
      </c>
      <c r="DE371" s="96">
        <f>PRODUCT('mil mi val'!$C443:DE443)</f>
        <v>1</v>
      </c>
      <c r="DF371" s="96">
        <f>PRODUCT('mil mi val'!$C443:DF443)</f>
        <v>1</v>
      </c>
      <c r="DG371" s="96">
        <f>PRODUCT('mil mi val'!$C443:DG443)</f>
        <v>1</v>
      </c>
      <c r="DH371" s="96">
        <f>PRODUCT('mil mi val'!$C443:DH443)</f>
        <v>1</v>
      </c>
      <c r="DI371" s="96">
        <f>PRODUCT('mil mi val'!$C443:DI443)</f>
        <v>1</v>
      </c>
      <c r="DJ371" s="96">
        <f>PRODUCT('mil mi val'!$C443:DJ443)</f>
        <v>1</v>
      </c>
      <c r="DK371" s="96">
        <f>PRODUCT('mil mi val'!$C443:DK443)</f>
        <v>1</v>
      </c>
      <c r="DL371" s="96">
        <f>PRODUCT('mil mi val'!$C443:DL443)</f>
        <v>1</v>
      </c>
      <c r="DM371" s="96">
        <f>PRODUCT('mil mi val'!$C443:DM443)</f>
        <v>1</v>
      </c>
      <c r="DN371" s="96">
        <f>PRODUCT('mil mi val'!$C443:DN443)</f>
        <v>1</v>
      </c>
      <c r="DO371" s="96">
        <f>PRODUCT('mil mi val'!$C443:DO443)</f>
        <v>1</v>
      </c>
      <c r="DP371" s="96">
        <f>PRODUCT('mil mi val'!$C443:DP443)</f>
        <v>1</v>
      </c>
      <c r="DQ371" s="96">
        <f>PRODUCT('mil mi val'!$C443:DQ443)</f>
        <v>1</v>
      </c>
      <c r="DR371" s="96">
        <f>PRODUCT('mil mi val'!$C443:DR443)</f>
        <v>1</v>
      </c>
      <c r="DS371" s="96">
        <f>PRODUCT('mil mi val'!$C443:DS443)</f>
        <v>1</v>
      </c>
      <c r="DT371" s="96">
        <f>PRODUCT('mil mi val'!$C443:DT443)</f>
        <v>1</v>
      </c>
    </row>
    <row r="372" spans="2:124" ht="15" x14ac:dyDescent="0.25">
      <c r="B372" s="55">
        <v>117</v>
      </c>
      <c r="C372" s="96">
        <v>1</v>
      </c>
      <c r="D372" s="96">
        <f>PRODUCT('mil mi val'!$C444:C444)</f>
        <v>1</v>
      </c>
      <c r="E372" s="96">
        <f>PRODUCT('mil mi val'!$C444:D444)</f>
        <v>1</v>
      </c>
      <c r="F372" s="96">
        <f>PRODUCT('mil mi val'!$C444:E444)</f>
        <v>1</v>
      </c>
      <c r="G372" s="96">
        <f>PRODUCT('mil mi val'!$C444:F444)</f>
        <v>1</v>
      </c>
      <c r="H372" s="96">
        <f>PRODUCT('mil mi val'!$C444:G444)</f>
        <v>1</v>
      </c>
      <c r="I372" s="96">
        <f>PRODUCT('mil mi val'!$C444:H444)</f>
        <v>1</v>
      </c>
      <c r="J372" s="96">
        <f>PRODUCT('mil mi val'!$C444:I444)</f>
        <v>1</v>
      </c>
      <c r="K372" s="96">
        <f>PRODUCT('mil mi val'!$C444:J444)</f>
        <v>1</v>
      </c>
      <c r="L372" s="96">
        <f>PRODUCT('mil mi val'!$C444:K444)</f>
        <v>1</v>
      </c>
      <c r="M372" s="96">
        <f>PRODUCT('mil mi val'!$C444:L444)</f>
        <v>1</v>
      </c>
      <c r="N372" s="96">
        <f>PRODUCT('mil mi val'!$C444:M444)</f>
        <v>1</v>
      </c>
      <c r="O372" s="96">
        <f>PRODUCT('mil mi val'!$C444:N444)</f>
        <v>1</v>
      </c>
      <c r="P372" s="96">
        <f>PRODUCT('mil mi val'!$C444:O444)</f>
        <v>1</v>
      </c>
      <c r="Q372" s="96">
        <f>PRODUCT('mil mi val'!$C444:P444)</f>
        <v>1</v>
      </c>
      <c r="R372" s="96">
        <f>PRODUCT('mil mi val'!$C444:Q444)</f>
        <v>1</v>
      </c>
      <c r="S372" s="96">
        <f>PRODUCT('mil mi val'!$C444:R444)</f>
        <v>1</v>
      </c>
      <c r="T372" s="96">
        <f>PRODUCT('mil mi val'!$C444:S444)</f>
        <v>1</v>
      </c>
      <c r="U372" s="96">
        <f>PRODUCT('mil mi val'!$C444:T444)</f>
        <v>1</v>
      </c>
      <c r="V372" s="96">
        <f>PRODUCT('mil mi val'!$C444:U444)</f>
        <v>1</v>
      </c>
      <c r="W372" s="96">
        <f>PRODUCT('mil mi val'!$C444:V444)</f>
        <v>1</v>
      </c>
      <c r="X372" s="96">
        <f>PRODUCT('mil mi val'!$C444:W444)</f>
        <v>1</v>
      </c>
      <c r="Y372" s="96">
        <f>PRODUCT('mil mi val'!$C444:X444)</f>
        <v>1</v>
      </c>
      <c r="Z372" s="96">
        <f>PRODUCT('mil mi val'!$C444:Y444)</f>
        <v>1</v>
      </c>
      <c r="AA372" s="96">
        <f>PRODUCT('mil mi val'!$C444:Z444)</f>
        <v>1</v>
      </c>
      <c r="AB372" s="96">
        <f>PRODUCT('mil mi val'!$C444:AA444)</f>
        <v>1</v>
      </c>
      <c r="AC372" s="96">
        <f>PRODUCT('mil mi val'!$C444:AB444)</f>
        <v>1</v>
      </c>
      <c r="AD372" s="96">
        <f>PRODUCT('mil mi val'!$C444:AC444)</f>
        <v>1</v>
      </c>
      <c r="AE372" s="96">
        <f>PRODUCT('mil mi val'!$C444:AD444)</f>
        <v>1</v>
      </c>
      <c r="AF372" s="96">
        <f>PRODUCT('mil mi val'!$C444:AE444)</f>
        <v>1</v>
      </c>
      <c r="AG372" s="96">
        <f>PRODUCT('mil mi val'!$C444:AF444)</f>
        <v>1</v>
      </c>
      <c r="AH372" s="96">
        <f>PRODUCT('mil mi val'!$C444:AG444)</f>
        <v>1</v>
      </c>
      <c r="AI372" s="96">
        <f>PRODUCT('mil mi val'!$C444:AH444)</f>
        <v>1</v>
      </c>
      <c r="AJ372" s="96">
        <f>PRODUCT('mil mi val'!$C444:AI444)</f>
        <v>1</v>
      </c>
      <c r="AK372" s="96">
        <f>PRODUCT('mil mi val'!$C444:AJ444)</f>
        <v>1</v>
      </c>
      <c r="AL372" s="96">
        <f>PRODUCT('mil mi val'!$C444:AK444)</f>
        <v>1</v>
      </c>
      <c r="AM372" s="96">
        <f>PRODUCT('mil mi val'!$C444:AL444)</f>
        <v>1</v>
      </c>
      <c r="AN372" s="96">
        <f>PRODUCT('mil mi val'!$C444:AM444)</f>
        <v>1</v>
      </c>
      <c r="AO372" s="96">
        <f>PRODUCT('mil mi val'!$C444:AN444)</f>
        <v>1</v>
      </c>
      <c r="AP372" s="96">
        <f>PRODUCT('mil mi val'!$C444:AO444)</f>
        <v>1</v>
      </c>
      <c r="AQ372" s="96">
        <f>PRODUCT('mil mi val'!$C444:AP444)</f>
        <v>1</v>
      </c>
      <c r="AR372" s="96">
        <f>PRODUCT('mil mi val'!$C444:AQ444)</f>
        <v>1</v>
      </c>
      <c r="AS372" s="96">
        <f>PRODUCT('mil mi val'!$C444:AR444)</f>
        <v>1</v>
      </c>
      <c r="AT372" s="96">
        <f>PRODUCT('mil mi val'!$C444:AS444)</f>
        <v>1</v>
      </c>
      <c r="AU372" s="96">
        <f>PRODUCT('mil mi val'!$C444:AT444)</f>
        <v>1</v>
      </c>
      <c r="AV372" s="96">
        <f>PRODUCT('mil mi val'!$C444:AU444)</f>
        <v>1</v>
      </c>
      <c r="AW372" s="96">
        <f>PRODUCT('mil mi val'!$C444:AV444)</f>
        <v>1</v>
      </c>
      <c r="AX372" s="96">
        <f>PRODUCT('mil mi val'!$C444:AW444)</f>
        <v>1</v>
      </c>
      <c r="AY372" s="96">
        <f>PRODUCT('mil mi val'!$C444:AX444)</f>
        <v>1</v>
      </c>
      <c r="AZ372" s="96">
        <f>PRODUCT('mil mi val'!$C444:AY444)</f>
        <v>1</v>
      </c>
      <c r="BA372" s="96">
        <f>PRODUCT('mil mi val'!$C444:AZ444)</f>
        <v>1</v>
      </c>
      <c r="BB372" s="96">
        <f>PRODUCT('mil mi val'!$C444:BA444)</f>
        <v>1</v>
      </c>
      <c r="BC372" s="96">
        <f>PRODUCT('mil mi val'!$C444:BB444)</f>
        <v>1</v>
      </c>
      <c r="BD372" s="96">
        <f>PRODUCT('mil mi val'!$C444:BC444)</f>
        <v>1</v>
      </c>
      <c r="BE372" s="96">
        <f>PRODUCT('mil mi val'!$C444:BD444)</f>
        <v>1</v>
      </c>
      <c r="BF372" s="96">
        <f>PRODUCT('mil mi val'!$C444:BE444)</f>
        <v>1</v>
      </c>
      <c r="BG372" s="96">
        <f>PRODUCT('mil mi val'!$C444:BF444)</f>
        <v>1</v>
      </c>
      <c r="BH372" s="96">
        <f>PRODUCT('mil mi val'!$C444:BG444)</f>
        <v>1</v>
      </c>
      <c r="BI372" s="96">
        <f>PRODUCT('mil mi val'!$C444:BH444)</f>
        <v>1</v>
      </c>
      <c r="BJ372" s="96">
        <f>PRODUCT('mil mi val'!$C444:BI444)</f>
        <v>1</v>
      </c>
      <c r="BK372" s="96">
        <f>PRODUCT('mil mi val'!$C444:BJ444)</f>
        <v>1</v>
      </c>
      <c r="BL372" s="96">
        <f>PRODUCT('mil mi val'!$C444:BK444)</f>
        <v>1</v>
      </c>
      <c r="BM372" s="96">
        <f>PRODUCT('mil mi val'!$C444:BL444)</f>
        <v>1</v>
      </c>
      <c r="BN372" s="96">
        <f>PRODUCT('mil mi val'!$C444:BM444)</f>
        <v>1</v>
      </c>
      <c r="BO372" s="96">
        <f>PRODUCT('mil mi val'!$C444:BN444)</f>
        <v>1</v>
      </c>
      <c r="BP372" s="96">
        <f>PRODUCT('mil mi val'!$C444:BO444)</f>
        <v>1</v>
      </c>
      <c r="BQ372" s="96">
        <f>PRODUCT('mil mi val'!$C444:BP444)</f>
        <v>1</v>
      </c>
      <c r="BR372" s="96">
        <f>PRODUCT('mil mi val'!$C444:BQ444)</f>
        <v>1</v>
      </c>
      <c r="BS372" s="96">
        <f>PRODUCT('mil mi val'!$C444:BR444)</f>
        <v>1</v>
      </c>
      <c r="BT372" s="96">
        <f>PRODUCT('mil mi val'!$C444:BS444)</f>
        <v>1</v>
      </c>
      <c r="BU372" s="96">
        <f>PRODUCT('mil mi val'!$C444:BT444)</f>
        <v>1</v>
      </c>
      <c r="BV372" s="96">
        <f>PRODUCT('mil mi val'!$C444:BU444)</f>
        <v>1</v>
      </c>
      <c r="BW372" s="96">
        <f>PRODUCT('mil mi val'!$C444:BV444)</f>
        <v>1</v>
      </c>
      <c r="BX372" s="96">
        <f>PRODUCT('mil mi val'!$C444:BW444)</f>
        <v>1</v>
      </c>
      <c r="BY372" s="96">
        <f>PRODUCT('mil mi val'!$C444:BX444)</f>
        <v>1</v>
      </c>
      <c r="BZ372" s="96">
        <f>PRODUCT('mil mi val'!$C444:BY444)</f>
        <v>1</v>
      </c>
      <c r="CA372" s="96">
        <f>PRODUCT('mil mi val'!$C444:BZ444)</f>
        <v>1</v>
      </c>
      <c r="CB372" s="96">
        <f>PRODUCT('mil mi val'!$C444:CA444)</f>
        <v>1</v>
      </c>
      <c r="CC372" s="96">
        <f>PRODUCT('mil mi val'!$C444:CB444)</f>
        <v>1</v>
      </c>
      <c r="CD372" s="96">
        <f>PRODUCT('mil mi val'!$C444:CC444)</f>
        <v>1</v>
      </c>
      <c r="CE372" s="96">
        <f>PRODUCT('mil mi val'!$C444:CD444)</f>
        <v>1</v>
      </c>
      <c r="CF372" s="96">
        <f>PRODUCT('mil mi val'!$C444:CE444)</f>
        <v>1</v>
      </c>
      <c r="CG372" s="96">
        <f>PRODUCT('mil mi val'!$C444:CF444)</f>
        <v>1</v>
      </c>
      <c r="CH372" s="96">
        <f>PRODUCT('mil mi val'!$C444:CG444)</f>
        <v>1</v>
      </c>
      <c r="CI372" s="96">
        <f>PRODUCT('mil mi val'!$C444:CH444)</f>
        <v>1</v>
      </c>
      <c r="CJ372" s="96">
        <f>PRODUCT('mil mi val'!$C444:CI444)</f>
        <v>1</v>
      </c>
      <c r="CK372" s="96">
        <f>PRODUCT('mil mi val'!$C444:CJ444)</f>
        <v>1</v>
      </c>
      <c r="CL372" s="96">
        <f>PRODUCT('mil mi val'!$C444:CK444)</f>
        <v>1</v>
      </c>
      <c r="CM372" s="96">
        <f>PRODUCT('mil mi val'!$C444:CL444)</f>
        <v>1</v>
      </c>
      <c r="CN372" s="96">
        <f>PRODUCT('mil mi val'!$C444:CM444)</f>
        <v>1</v>
      </c>
      <c r="CO372" s="96">
        <f>PRODUCT('mil mi val'!$C444:CN444)</f>
        <v>1</v>
      </c>
      <c r="CP372" s="96">
        <f>PRODUCT('mil mi val'!$C444:CO444)</f>
        <v>1</v>
      </c>
      <c r="CQ372" s="96">
        <f>PRODUCT('mil mi val'!$C444:CP444)</f>
        <v>1</v>
      </c>
      <c r="CR372" s="96">
        <f>PRODUCT('mil mi val'!$C444:CQ444)</f>
        <v>1</v>
      </c>
      <c r="CS372" s="96">
        <f>PRODUCT('mil mi val'!$C444:CR444)</f>
        <v>1</v>
      </c>
      <c r="CT372" s="96">
        <f>PRODUCT('mil mi val'!$C444:CS444)</f>
        <v>1</v>
      </c>
      <c r="CU372" s="96">
        <f>PRODUCT('mil mi val'!$C444:CT444)</f>
        <v>1</v>
      </c>
      <c r="CV372" s="96">
        <f>PRODUCT('mil mi val'!$C444:CU444)</f>
        <v>1</v>
      </c>
      <c r="CW372" s="96">
        <f>PRODUCT('mil mi val'!$C444:CV444)</f>
        <v>1</v>
      </c>
      <c r="CX372" s="96">
        <f>PRODUCT('mil mi val'!$C444:CW444)</f>
        <v>1</v>
      </c>
      <c r="CY372" s="96">
        <f>PRODUCT('mil mi val'!$C444:CX444)</f>
        <v>1</v>
      </c>
      <c r="CZ372" s="96">
        <f>PRODUCT('mil mi val'!$C444:CY444)</f>
        <v>1</v>
      </c>
      <c r="DA372" s="96">
        <f>PRODUCT('mil mi val'!$C444:CZ444)</f>
        <v>1</v>
      </c>
      <c r="DB372" s="96">
        <f>PRODUCT('mil mi val'!$C444:DA444)</f>
        <v>1</v>
      </c>
      <c r="DC372" s="96">
        <f>PRODUCT('mil mi val'!$C444:DB444)</f>
        <v>1</v>
      </c>
      <c r="DD372" s="96">
        <f>PRODUCT('mil mi val'!$C444:DC444)</f>
        <v>1</v>
      </c>
      <c r="DE372" s="96">
        <f>PRODUCT('mil mi val'!$C444:DE444)</f>
        <v>1</v>
      </c>
      <c r="DF372" s="96">
        <f>PRODUCT('mil mi val'!$C444:DF444)</f>
        <v>1</v>
      </c>
      <c r="DG372" s="96">
        <f>PRODUCT('mil mi val'!$C444:DG444)</f>
        <v>1</v>
      </c>
      <c r="DH372" s="96">
        <f>PRODUCT('mil mi val'!$C444:DH444)</f>
        <v>1</v>
      </c>
      <c r="DI372" s="96">
        <f>PRODUCT('mil mi val'!$C444:DI444)</f>
        <v>1</v>
      </c>
      <c r="DJ372" s="96">
        <f>PRODUCT('mil mi val'!$C444:DJ444)</f>
        <v>1</v>
      </c>
      <c r="DK372" s="96">
        <f>PRODUCT('mil mi val'!$C444:DK444)</f>
        <v>1</v>
      </c>
      <c r="DL372" s="96">
        <f>PRODUCT('mil mi val'!$C444:DL444)</f>
        <v>1</v>
      </c>
      <c r="DM372" s="96">
        <f>PRODUCT('mil mi val'!$C444:DM444)</f>
        <v>1</v>
      </c>
      <c r="DN372" s="96">
        <f>PRODUCT('mil mi val'!$C444:DN444)</f>
        <v>1</v>
      </c>
      <c r="DO372" s="96">
        <f>PRODUCT('mil mi val'!$C444:DO444)</f>
        <v>1</v>
      </c>
      <c r="DP372" s="96">
        <f>PRODUCT('mil mi val'!$C444:DP444)</f>
        <v>1</v>
      </c>
      <c r="DQ372" s="96">
        <f>PRODUCT('mil mi val'!$C444:DQ444)</f>
        <v>1</v>
      </c>
      <c r="DR372" s="96">
        <f>PRODUCT('mil mi val'!$C444:DR444)</f>
        <v>1</v>
      </c>
      <c r="DS372" s="96">
        <f>PRODUCT('mil mi val'!$C444:DS444)</f>
        <v>1</v>
      </c>
      <c r="DT372" s="96">
        <f>PRODUCT('mil mi val'!$C444:DT444)</f>
        <v>1</v>
      </c>
    </row>
    <row r="373" spans="2:124" ht="15" x14ac:dyDescent="0.25">
      <c r="B373" s="55">
        <v>118</v>
      </c>
      <c r="C373" s="96">
        <v>1</v>
      </c>
      <c r="D373" s="96">
        <f>PRODUCT('mil mi val'!$C445:C445)</f>
        <v>1</v>
      </c>
      <c r="E373" s="96">
        <f>PRODUCT('mil mi val'!$C445:D445)</f>
        <v>1</v>
      </c>
      <c r="F373" s="96">
        <f>PRODUCT('mil mi val'!$C445:E445)</f>
        <v>1</v>
      </c>
      <c r="G373" s="96">
        <f>PRODUCT('mil mi val'!$C445:F445)</f>
        <v>1</v>
      </c>
      <c r="H373" s="96">
        <f>PRODUCT('mil mi val'!$C445:G445)</f>
        <v>1</v>
      </c>
      <c r="I373" s="96">
        <f>PRODUCT('mil mi val'!$C445:H445)</f>
        <v>1</v>
      </c>
      <c r="J373" s="96">
        <f>PRODUCT('mil mi val'!$C445:I445)</f>
        <v>1</v>
      </c>
      <c r="K373" s="96">
        <f>PRODUCT('mil mi val'!$C445:J445)</f>
        <v>1</v>
      </c>
      <c r="L373" s="96">
        <f>PRODUCT('mil mi val'!$C445:K445)</f>
        <v>1</v>
      </c>
      <c r="M373" s="96">
        <f>PRODUCT('mil mi val'!$C445:L445)</f>
        <v>1</v>
      </c>
      <c r="N373" s="96">
        <f>PRODUCT('mil mi val'!$C445:M445)</f>
        <v>1</v>
      </c>
      <c r="O373" s="96">
        <f>PRODUCT('mil mi val'!$C445:N445)</f>
        <v>1</v>
      </c>
      <c r="P373" s="96">
        <f>PRODUCT('mil mi val'!$C445:O445)</f>
        <v>1</v>
      </c>
      <c r="Q373" s="96">
        <f>PRODUCT('mil mi val'!$C445:P445)</f>
        <v>1</v>
      </c>
      <c r="R373" s="96">
        <f>PRODUCT('mil mi val'!$C445:Q445)</f>
        <v>1</v>
      </c>
      <c r="S373" s="96">
        <f>PRODUCT('mil mi val'!$C445:R445)</f>
        <v>1</v>
      </c>
      <c r="T373" s="96">
        <f>PRODUCT('mil mi val'!$C445:S445)</f>
        <v>1</v>
      </c>
      <c r="U373" s="96">
        <f>PRODUCT('mil mi val'!$C445:T445)</f>
        <v>1</v>
      </c>
      <c r="V373" s="96">
        <f>PRODUCT('mil mi val'!$C445:U445)</f>
        <v>1</v>
      </c>
      <c r="W373" s="96">
        <f>PRODUCT('mil mi val'!$C445:V445)</f>
        <v>1</v>
      </c>
      <c r="X373" s="96">
        <f>PRODUCT('mil mi val'!$C445:W445)</f>
        <v>1</v>
      </c>
      <c r="Y373" s="96">
        <f>PRODUCT('mil mi val'!$C445:X445)</f>
        <v>1</v>
      </c>
      <c r="Z373" s="96">
        <f>PRODUCT('mil mi val'!$C445:Y445)</f>
        <v>1</v>
      </c>
      <c r="AA373" s="96">
        <f>PRODUCT('mil mi val'!$C445:Z445)</f>
        <v>1</v>
      </c>
      <c r="AB373" s="96">
        <f>PRODUCT('mil mi val'!$C445:AA445)</f>
        <v>1</v>
      </c>
      <c r="AC373" s="96">
        <f>PRODUCT('mil mi val'!$C445:AB445)</f>
        <v>1</v>
      </c>
      <c r="AD373" s="96">
        <f>PRODUCT('mil mi val'!$C445:AC445)</f>
        <v>1</v>
      </c>
      <c r="AE373" s="96">
        <f>PRODUCT('mil mi val'!$C445:AD445)</f>
        <v>1</v>
      </c>
      <c r="AF373" s="96">
        <f>PRODUCT('mil mi val'!$C445:AE445)</f>
        <v>1</v>
      </c>
      <c r="AG373" s="96">
        <f>PRODUCT('mil mi val'!$C445:AF445)</f>
        <v>1</v>
      </c>
      <c r="AH373" s="96">
        <f>PRODUCT('mil mi val'!$C445:AG445)</f>
        <v>1</v>
      </c>
      <c r="AI373" s="96">
        <f>PRODUCT('mil mi val'!$C445:AH445)</f>
        <v>1</v>
      </c>
      <c r="AJ373" s="96">
        <f>PRODUCT('mil mi val'!$C445:AI445)</f>
        <v>1</v>
      </c>
      <c r="AK373" s="96">
        <f>PRODUCT('mil mi val'!$C445:AJ445)</f>
        <v>1</v>
      </c>
      <c r="AL373" s="96">
        <f>PRODUCT('mil mi val'!$C445:AK445)</f>
        <v>1</v>
      </c>
      <c r="AM373" s="96">
        <f>PRODUCT('mil mi val'!$C445:AL445)</f>
        <v>1</v>
      </c>
      <c r="AN373" s="96">
        <f>PRODUCT('mil mi val'!$C445:AM445)</f>
        <v>1</v>
      </c>
      <c r="AO373" s="96">
        <f>PRODUCT('mil mi val'!$C445:AN445)</f>
        <v>1</v>
      </c>
      <c r="AP373" s="96">
        <f>PRODUCT('mil mi val'!$C445:AO445)</f>
        <v>1</v>
      </c>
      <c r="AQ373" s="96">
        <f>PRODUCT('mil mi val'!$C445:AP445)</f>
        <v>1</v>
      </c>
      <c r="AR373" s="96">
        <f>PRODUCT('mil mi val'!$C445:AQ445)</f>
        <v>1</v>
      </c>
      <c r="AS373" s="96">
        <f>PRODUCT('mil mi val'!$C445:AR445)</f>
        <v>1</v>
      </c>
      <c r="AT373" s="96">
        <f>PRODUCT('mil mi val'!$C445:AS445)</f>
        <v>1</v>
      </c>
      <c r="AU373" s="96">
        <f>PRODUCT('mil mi val'!$C445:AT445)</f>
        <v>1</v>
      </c>
      <c r="AV373" s="96">
        <f>PRODUCT('mil mi val'!$C445:AU445)</f>
        <v>1</v>
      </c>
      <c r="AW373" s="96">
        <f>PRODUCT('mil mi val'!$C445:AV445)</f>
        <v>1</v>
      </c>
      <c r="AX373" s="96">
        <f>PRODUCT('mil mi val'!$C445:AW445)</f>
        <v>1</v>
      </c>
      <c r="AY373" s="96">
        <f>PRODUCT('mil mi val'!$C445:AX445)</f>
        <v>1</v>
      </c>
      <c r="AZ373" s="96">
        <f>PRODUCT('mil mi val'!$C445:AY445)</f>
        <v>1</v>
      </c>
      <c r="BA373" s="96">
        <f>PRODUCT('mil mi val'!$C445:AZ445)</f>
        <v>1</v>
      </c>
      <c r="BB373" s="96">
        <f>PRODUCT('mil mi val'!$C445:BA445)</f>
        <v>1</v>
      </c>
      <c r="BC373" s="96">
        <f>PRODUCT('mil mi val'!$C445:BB445)</f>
        <v>1</v>
      </c>
      <c r="BD373" s="96">
        <f>PRODUCT('mil mi val'!$C445:BC445)</f>
        <v>1</v>
      </c>
      <c r="BE373" s="96">
        <f>PRODUCT('mil mi val'!$C445:BD445)</f>
        <v>1</v>
      </c>
      <c r="BF373" s="96">
        <f>PRODUCT('mil mi val'!$C445:BE445)</f>
        <v>1</v>
      </c>
      <c r="BG373" s="96">
        <f>PRODUCT('mil mi val'!$C445:BF445)</f>
        <v>1</v>
      </c>
      <c r="BH373" s="96">
        <f>PRODUCT('mil mi val'!$C445:BG445)</f>
        <v>1</v>
      </c>
      <c r="BI373" s="96">
        <f>PRODUCT('mil mi val'!$C445:BH445)</f>
        <v>1</v>
      </c>
      <c r="BJ373" s="96">
        <f>PRODUCT('mil mi val'!$C445:BI445)</f>
        <v>1</v>
      </c>
      <c r="BK373" s="96">
        <f>PRODUCT('mil mi val'!$C445:BJ445)</f>
        <v>1</v>
      </c>
      <c r="BL373" s="96">
        <f>PRODUCT('mil mi val'!$C445:BK445)</f>
        <v>1</v>
      </c>
      <c r="BM373" s="96">
        <f>PRODUCT('mil mi val'!$C445:BL445)</f>
        <v>1</v>
      </c>
      <c r="BN373" s="96">
        <f>PRODUCT('mil mi val'!$C445:BM445)</f>
        <v>1</v>
      </c>
      <c r="BO373" s="96">
        <f>PRODUCT('mil mi val'!$C445:BN445)</f>
        <v>1</v>
      </c>
      <c r="BP373" s="96">
        <f>PRODUCT('mil mi val'!$C445:BO445)</f>
        <v>1</v>
      </c>
      <c r="BQ373" s="96">
        <f>PRODUCT('mil mi val'!$C445:BP445)</f>
        <v>1</v>
      </c>
      <c r="BR373" s="96">
        <f>PRODUCT('mil mi val'!$C445:BQ445)</f>
        <v>1</v>
      </c>
      <c r="BS373" s="96">
        <f>PRODUCT('mil mi val'!$C445:BR445)</f>
        <v>1</v>
      </c>
      <c r="BT373" s="96">
        <f>PRODUCT('mil mi val'!$C445:BS445)</f>
        <v>1</v>
      </c>
      <c r="BU373" s="96">
        <f>PRODUCT('mil mi val'!$C445:BT445)</f>
        <v>1</v>
      </c>
      <c r="BV373" s="96">
        <f>PRODUCT('mil mi val'!$C445:BU445)</f>
        <v>1</v>
      </c>
      <c r="BW373" s="96">
        <f>PRODUCT('mil mi val'!$C445:BV445)</f>
        <v>1</v>
      </c>
      <c r="BX373" s="96">
        <f>PRODUCT('mil mi val'!$C445:BW445)</f>
        <v>1</v>
      </c>
      <c r="BY373" s="96">
        <f>PRODUCT('mil mi val'!$C445:BX445)</f>
        <v>1</v>
      </c>
      <c r="BZ373" s="96">
        <f>PRODUCT('mil mi val'!$C445:BY445)</f>
        <v>1</v>
      </c>
      <c r="CA373" s="96">
        <f>PRODUCT('mil mi val'!$C445:BZ445)</f>
        <v>1</v>
      </c>
      <c r="CB373" s="96">
        <f>PRODUCT('mil mi val'!$C445:CA445)</f>
        <v>1</v>
      </c>
      <c r="CC373" s="96">
        <f>PRODUCT('mil mi val'!$C445:CB445)</f>
        <v>1</v>
      </c>
      <c r="CD373" s="96">
        <f>PRODUCT('mil mi val'!$C445:CC445)</f>
        <v>1</v>
      </c>
      <c r="CE373" s="96">
        <f>PRODUCT('mil mi val'!$C445:CD445)</f>
        <v>1</v>
      </c>
      <c r="CF373" s="96">
        <f>PRODUCT('mil mi val'!$C445:CE445)</f>
        <v>1</v>
      </c>
      <c r="CG373" s="96">
        <f>PRODUCT('mil mi val'!$C445:CF445)</f>
        <v>1</v>
      </c>
      <c r="CH373" s="96">
        <f>PRODUCT('mil mi val'!$C445:CG445)</f>
        <v>1</v>
      </c>
      <c r="CI373" s="96">
        <f>PRODUCT('mil mi val'!$C445:CH445)</f>
        <v>1</v>
      </c>
      <c r="CJ373" s="96">
        <f>PRODUCT('mil mi val'!$C445:CI445)</f>
        <v>1</v>
      </c>
      <c r="CK373" s="96">
        <f>PRODUCT('mil mi val'!$C445:CJ445)</f>
        <v>1</v>
      </c>
      <c r="CL373" s="96">
        <f>PRODUCT('mil mi val'!$C445:CK445)</f>
        <v>1</v>
      </c>
      <c r="CM373" s="96">
        <f>PRODUCT('mil mi val'!$C445:CL445)</f>
        <v>1</v>
      </c>
      <c r="CN373" s="96">
        <f>PRODUCT('mil mi val'!$C445:CM445)</f>
        <v>1</v>
      </c>
      <c r="CO373" s="96">
        <f>PRODUCT('mil mi val'!$C445:CN445)</f>
        <v>1</v>
      </c>
      <c r="CP373" s="96">
        <f>PRODUCT('mil mi val'!$C445:CO445)</f>
        <v>1</v>
      </c>
      <c r="CQ373" s="96">
        <f>PRODUCT('mil mi val'!$C445:CP445)</f>
        <v>1</v>
      </c>
      <c r="CR373" s="96">
        <f>PRODUCT('mil mi val'!$C445:CQ445)</f>
        <v>1</v>
      </c>
      <c r="CS373" s="96">
        <f>PRODUCT('mil mi val'!$C445:CR445)</f>
        <v>1</v>
      </c>
      <c r="CT373" s="96">
        <f>PRODUCT('mil mi val'!$C445:CS445)</f>
        <v>1</v>
      </c>
      <c r="CU373" s="96">
        <f>PRODUCT('mil mi val'!$C445:CT445)</f>
        <v>1</v>
      </c>
      <c r="CV373" s="96">
        <f>PRODUCT('mil mi val'!$C445:CU445)</f>
        <v>1</v>
      </c>
      <c r="CW373" s="96">
        <f>PRODUCT('mil mi val'!$C445:CV445)</f>
        <v>1</v>
      </c>
      <c r="CX373" s="96">
        <f>PRODUCT('mil mi val'!$C445:CW445)</f>
        <v>1</v>
      </c>
      <c r="CY373" s="96">
        <f>PRODUCT('mil mi val'!$C445:CX445)</f>
        <v>1</v>
      </c>
      <c r="CZ373" s="96">
        <f>PRODUCT('mil mi val'!$C445:CY445)</f>
        <v>1</v>
      </c>
      <c r="DA373" s="96">
        <f>PRODUCT('mil mi val'!$C445:CZ445)</f>
        <v>1</v>
      </c>
      <c r="DB373" s="96">
        <f>PRODUCT('mil mi val'!$C445:DA445)</f>
        <v>1</v>
      </c>
      <c r="DC373" s="96">
        <f>PRODUCT('mil mi val'!$C445:DB445)</f>
        <v>1</v>
      </c>
      <c r="DD373" s="96">
        <f>PRODUCT('mil mi val'!$C445:DC445)</f>
        <v>1</v>
      </c>
      <c r="DE373" s="96">
        <f>PRODUCT('mil mi val'!$C445:DE445)</f>
        <v>1</v>
      </c>
      <c r="DF373" s="96">
        <f>PRODUCT('mil mi val'!$C445:DF445)</f>
        <v>1</v>
      </c>
      <c r="DG373" s="96">
        <f>PRODUCT('mil mi val'!$C445:DG445)</f>
        <v>1</v>
      </c>
      <c r="DH373" s="96">
        <f>PRODUCT('mil mi val'!$C445:DH445)</f>
        <v>1</v>
      </c>
      <c r="DI373" s="96">
        <f>PRODUCT('mil mi val'!$C445:DI445)</f>
        <v>1</v>
      </c>
      <c r="DJ373" s="96">
        <f>PRODUCT('mil mi val'!$C445:DJ445)</f>
        <v>1</v>
      </c>
      <c r="DK373" s="96">
        <f>PRODUCT('mil mi val'!$C445:DK445)</f>
        <v>1</v>
      </c>
      <c r="DL373" s="96">
        <f>PRODUCT('mil mi val'!$C445:DL445)</f>
        <v>1</v>
      </c>
      <c r="DM373" s="96">
        <f>PRODUCT('mil mi val'!$C445:DM445)</f>
        <v>1</v>
      </c>
      <c r="DN373" s="96">
        <f>PRODUCT('mil mi val'!$C445:DN445)</f>
        <v>1</v>
      </c>
      <c r="DO373" s="96">
        <f>PRODUCT('mil mi val'!$C445:DO445)</f>
        <v>1</v>
      </c>
      <c r="DP373" s="96">
        <f>PRODUCT('mil mi val'!$C445:DP445)</f>
        <v>1</v>
      </c>
      <c r="DQ373" s="96">
        <f>PRODUCT('mil mi val'!$C445:DQ445)</f>
        <v>1</v>
      </c>
      <c r="DR373" s="96">
        <f>PRODUCT('mil mi val'!$C445:DR445)</f>
        <v>1</v>
      </c>
      <c r="DS373" s="96">
        <f>PRODUCT('mil mi val'!$C445:DS445)</f>
        <v>1</v>
      </c>
      <c r="DT373" s="96">
        <f>PRODUCT('mil mi val'!$C445:DT445)</f>
        <v>1</v>
      </c>
    </row>
    <row r="374" spans="2:124" ht="15" x14ac:dyDescent="0.25">
      <c r="B374" s="55">
        <v>119</v>
      </c>
      <c r="C374" s="96">
        <v>1</v>
      </c>
      <c r="D374" s="96">
        <f>PRODUCT('mil mi val'!$C446:C446)</f>
        <v>1</v>
      </c>
      <c r="E374" s="96">
        <f>PRODUCT('mil mi val'!$C446:D446)</f>
        <v>1</v>
      </c>
      <c r="F374" s="96">
        <f>PRODUCT('mil mi val'!$C446:E446)</f>
        <v>1</v>
      </c>
      <c r="G374" s="96">
        <f>PRODUCT('mil mi val'!$C446:F446)</f>
        <v>1</v>
      </c>
      <c r="H374" s="96">
        <f>PRODUCT('mil mi val'!$C446:G446)</f>
        <v>1</v>
      </c>
      <c r="I374" s="96">
        <f>PRODUCT('mil mi val'!$C446:H446)</f>
        <v>1</v>
      </c>
      <c r="J374" s="96">
        <f>PRODUCT('mil mi val'!$C446:I446)</f>
        <v>1</v>
      </c>
      <c r="K374" s="96">
        <f>PRODUCT('mil mi val'!$C446:J446)</f>
        <v>1</v>
      </c>
      <c r="L374" s="96">
        <f>PRODUCT('mil mi val'!$C446:K446)</f>
        <v>1</v>
      </c>
      <c r="M374" s="96">
        <f>PRODUCT('mil mi val'!$C446:L446)</f>
        <v>1</v>
      </c>
      <c r="N374" s="96">
        <f>PRODUCT('mil mi val'!$C446:M446)</f>
        <v>1</v>
      </c>
      <c r="O374" s="96">
        <f>PRODUCT('mil mi val'!$C446:N446)</f>
        <v>1</v>
      </c>
      <c r="P374" s="96">
        <f>PRODUCT('mil mi val'!$C446:O446)</f>
        <v>1</v>
      </c>
      <c r="Q374" s="96">
        <f>PRODUCT('mil mi val'!$C446:P446)</f>
        <v>1</v>
      </c>
      <c r="R374" s="96">
        <f>PRODUCT('mil mi val'!$C446:Q446)</f>
        <v>1</v>
      </c>
      <c r="S374" s="96">
        <f>PRODUCT('mil mi val'!$C446:R446)</f>
        <v>1</v>
      </c>
      <c r="T374" s="96">
        <f>PRODUCT('mil mi val'!$C446:S446)</f>
        <v>1</v>
      </c>
      <c r="U374" s="96">
        <f>PRODUCT('mil mi val'!$C446:T446)</f>
        <v>1</v>
      </c>
      <c r="V374" s="96">
        <f>PRODUCT('mil mi val'!$C446:U446)</f>
        <v>1</v>
      </c>
      <c r="W374" s="96">
        <f>PRODUCT('mil mi val'!$C446:V446)</f>
        <v>1</v>
      </c>
      <c r="X374" s="96">
        <f>PRODUCT('mil mi val'!$C446:W446)</f>
        <v>1</v>
      </c>
      <c r="Y374" s="96">
        <f>PRODUCT('mil mi val'!$C446:X446)</f>
        <v>1</v>
      </c>
      <c r="Z374" s="96">
        <f>PRODUCT('mil mi val'!$C446:Y446)</f>
        <v>1</v>
      </c>
      <c r="AA374" s="96">
        <f>PRODUCT('mil mi val'!$C446:Z446)</f>
        <v>1</v>
      </c>
      <c r="AB374" s="96">
        <f>PRODUCT('mil mi val'!$C446:AA446)</f>
        <v>1</v>
      </c>
      <c r="AC374" s="96">
        <f>PRODUCT('mil mi val'!$C446:AB446)</f>
        <v>1</v>
      </c>
      <c r="AD374" s="96">
        <f>PRODUCT('mil mi val'!$C446:AC446)</f>
        <v>1</v>
      </c>
      <c r="AE374" s="96">
        <f>PRODUCT('mil mi val'!$C446:AD446)</f>
        <v>1</v>
      </c>
      <c r="AF374" s="96">
        <f>PRODUCT('mil mi val'!$C446:AE446)</f>
        <v>1</v>
      </c>
      <c r="AG374" s="96">
        <f>PRODUCT('mil mi val'!$C446:AF446)</f>
        <v>1</v>
      </c>
      <c r="AH374" s="96">
        <f>PRODUCT('mil mi val'!$C446:AG446)</f>
        <v>1</v>
      </c>
      <c r="AI374" s="96">
        <f>PRODUCT('mil mi val'!$C446:AH446)</f>
        <v>1</v>
      </c>
      <c r="AJ374" s="96">
        <f>PRODUCT('mil mi val'!$C446:AI446)</f>
        <v>1</v>
      </c>
      <c r="AK374" s="96">
        <f>PRODUCT('mil mi val'!$C446:AJ446)</f>
        <v>1</v>
      </c>
      <c r="AL374" s="96">
        <f>PRODUCT('mil mi val'!$C446:AK446)</f>
        <v>1</v>
      </c>
      <c r="AM374" s="96">
        <f>PRODUCT('mil mi val'!$C446:AL446)</f>
        <v>1</v>
      </c>
      <c r="AN374" s="96">
        <f>PRODUCT('mil mi val'!$C446:AM446)</f>
        <v>1</v>
      </c>
      <c r="AO374" s="96">
        <f>PRODUCT('mil mi val'!$C446:AN446)</f>
        <v>1</v>
      </c>
      <c r="AP374" s="96">
        <f>PRODUCT('mil mi val'!$C446:AO446)</f>
        <v>1</v>
      </c>
      <c r="AQ374" s="96">
        <f>PRODUCT('mil mi val'!$C446:AP446)</f>
        <v>1</v>
      </c>
      <c r="AR374" s="96">
        <f>PRODUCT('mil mi val'!$C446:AQ446)</f>
        <v>1</v>
      </c>
      <c r="AS374" s="96">
        <f>PRODUCT('mil mi val'!$C446:AR446)</f>
        <v>1</v>
      </c>
      <c r="AT374" s="96">
        <f>PRODUCT('mil mi val'!$C446:AS446)</f>
        <v>1</v>
      </c>
      <c r="AU374" s="96">
        <f>PRODUCT('mil mi val'!$C446:AT446)</f>
        <v>1</v>
      </c>
      <c r="AV374" s="96">
        <f>PRODUCT('mil mi val'!$C446:AU446)</f>
        <v>1</v>
      </c>
      <c r="AW374" s="96">
        <f>PRODUCT('mil mi val'!$C446:AV446)</f>
        <v>1</v>
      </c>
      <c r="AX374" s="96">
        <f>PRODUCT('mil mi val'!$C446:AW446)</f>
        <v>1</v>
      </c>
      <c r="AY374" s="96">
        <f>PRODUCT('mil mi val'!$C446:AX446)</f>
        <v>1</v>
      </c>
      <c r="AZ374" s="96">
        <f>PRODUCT('mil mi val'!$C446:AY446)</f>
        <v>1</v>
      </c>
      <c r="BA374" s="96">
        <f>PRODUCT('mil mi val'!$C446:AZ446)</f>
        <v>1</v>
      </c>
      <c r="BB374" s="96">
        <f>PRODUCT('mil mi val'!$C446:BA446)</f>
        <v>1</v>
      </c>
      <c r="BC374" s="96">
        <f>PRODUCT('mil mi val'!$C446:BB446)</f>
        <v>1</v>
      </c>
      <c r="BD374" s="96">
        <f>PRODUCT('mil mi val'!$C446:BC446)</f>
        <v>1</v>
      </c>
      <c r="BE374" s="96">
        <f>PRODUCT('mil mi val'!$C446:BD446)</f>
        <v>1</v>
      </c>
      <c r="BF374" s="96">
        <f>PRODUCT('mil mi val'!$C446:BE446)</f>
        <v>1</v>
      </c>
      <c r="BG374" s="96">
        <f>PRODUCT('mil mi val'!$C446:BF446)</f>
        <v>1</v>
      </c>
      <c r="BH374" s="96">
        <f>PRODUCT('mil mi val'!$C446:BG446)</f>
        <v>1</v>
      </c>
      <c r="BI374" s="96">
        <f>PRODUCT('mil mi val'!$C446:BH446)</f>
        <v>1</v>
      </c>
      <c r="BJ374" s="96">
        <f>PRODUCT('mil mi val'!$C446:BI446)</f>
        <v>1</v>
      </c>
      <c r="BK374" s="96">
        <f>PRODUCT('mil mi val'!$C446:BJ446)</f>
        <v>1</v>
      </c>
      <c r="BL374" s="96">
        <f>PRODUCT('mil mi val'!$C446:BK446)</f>
        <v>1</v>
      </c>
      <c r="BM374" s="96">
        <f>PRODUCT('mil mi val'!$C446:BL446)</f>
        <v>1</v>
      </c>
      <c r="BN374" s="96">
        <f>PRODUCT('mil mi val'!$C446:BM446)</f>
        <v>1</v>
      </c>
      <c r="BO374" s="96">
        <f>PRODUCT('mil mi val'!$C446:BN446)</f>
        <v>1</v>
      </c>
      <c r="BP374" s="96">
        <f>PRODUCT('mil mi val'!$C446:BO446)</f>
        <v>1</v>
      </c>
      <c r="BQ374" s="96">
        <f>PRODUCT('mil mi val'!$C446:BP446)</f>
        <v>1</v>
      </c>
      <c r="BR374" s="96">
        <f>PRODUCT('mil mi val'!$C446:BQ446)</f>
        <v>1</v>
      </c>
      <c r="BS374" s="96">
        <f>PRODUCT('mil mi val'!$C446:BR446)</f>
        <v>1</v>
      </c>
      <c r="BT374" s="96">
        <f>PRODUCT('mil mi val'!$C446:BS446)</f>
        <v>1</v>
      </c>
      <c r="BU374" s="96">
        <f>PRODUCT('mil mi val'!$C446:BT446)</f>
        <v>1</v>
      </c>
      <c r="BV374" s="96">
        <f>PRODUCT('mil mi val'!$C446:BU446)</f>
        <v>1</v>
      </c>
      <c r="BW374" s="96">
        <f>PRODUCT('mil mi val'!$C446:BV446)</f>
        <v>1</v>
      </c>
      <c r="BX374" s="96">
        <f>PRODUCT('mil mi val'!$C446:BW446)</f>
        <v>1</v>
      </c>
      <c r="BY374" s="96">
        <f>PRODUCT('mil mi val'!$C446:BX446)</f>
        <v>1</v>
      </c>
      <c r="BZ374" s="96">
        <f>PRODUCT('mil mi val'!$C446:BY446)</f>
        <v>1</v>
      </c>
      <c r="CA374" s="96">
        <f>PRODUCT('mil mi val'!$C446:BZ446)</f>
        <v>1</v>
      </c>
      <c r="CB374" s="96">
        <f>PRODUCT('mil mi val'!$C446:CA446)</f>
        <v>1</v>
      </c>
      <c r="CC374" s="96">
        <f>PRODUCT('mil mi val'!$C446:CB446)</f>
        <v>1</v>
      </c>
      <c r="CD374" s="96">
        <f>PRODUCT('mil mi val'!$C446:CC446)</f>
        <v>1</v>
      </c>
      <c r="CE374" s="96">
        <f>PRODUCT('mil mi val'!$C446:CD446)</f>
        <v>1</v>
      </c>
      <c r="CF374" s="96">
        <f>PRODUCT('mil mi val'!$C446:CE446)</f>
        <v>1</v>
      </c>
      <c r="CG374" s="96">
        <f>PRODUCT('mil mi val'!$C446:CF446)</f>
        <v>1</v>
      </c>
      <c r="CH374" s="96">
        <f>PRODUCT('mil mi val'!$C446:CG446)</f>
        <v>1</v>
      </c>
      <c r="CI374" s="96">
        <f>PRODUCT('mil mi val'!$C446:CH446)</f>
        <v>1</v>
      </c>
      <c r="CJ374" s="96">
        <f>PRODUCT('mil mi val'!$C446:CI446)</f>
        <v>1</v>
      </c>
      <c r="CK374" s="96">
        <f>PRODUCT('mil mi val'!$C446:CJ446)</f>
        <v>1</v>
      </c>
      <c r="CL374" s="96">
        <f>PRODUCT('mil mi val'!$C446:CK446)</f>
        <v>1</v>
      </c>
      <c r="CM374" s="96">
        <f>PRODUCT('mil mi val'!$C446:CL446)</f>
        <v>1</v>
      </c>
      <c r="CN374" s="96">
        <f>PRODUCT('mil mi val'!$C446:CM446)</f>
        <v>1</v>
      </c>
      <c r="CO374" s="96">
        <f>PRODUCT('mil mi val'!$C446:CN446)</f>
        <v>1</v>
      </c>
      <c r="CP374" s="96">
        <f>PRODUCT('mil mi val'!$C446:CO446)</f>
        <v>1</v>
      </c>
      <c r="CQ374" s="96">
        <f>PRODUCT('mil mi val'!$C446:CP446)</f>
        <v>1</v>
      </c>
      <c r="CR374" s="96">
        <f>PRODUCT('mil mi val'!$C446:CQ446)</f>
        <v>1</v>
      </c>
      <c r="CS374" s="96">
        <f>PRODUCT('mil mi val'!$C446:CR446)</f>
        <v>1</v>
      </c>
      <c r="CT374" s="96">
        <f>PRODUCT('mil mi val'!$C446:CS446)</f>
        <v>1</v>
      </c>
      <c r="CU374" s="96">
        <f>PRODUCT('mil mi val'!$C446:CT446)</f>
        <v>1</v>
      </c>
      <c r="CV374" s="96">
        <f>PRODUCT('mil mi val'!$C446:CU446)</f>
        <v>1</v>
      </c>
      <c r="CW374" s="96">
        <f>PRODUCT('mil mi val'!$C446:CV446)</f>
        <v>1</v>
      </c>
      <c r="CX374" s="96">
        <f>PRODUCT('mil mi val'!$C446:CW446)</f>
        <v>1</v>
      </c>
      <c r="CY374" s="96">
        <f>PRODUCT('mil mi val'!$C446:CX446)</f>
        <v>1</v>
      </c>
      <c r="CZ374" s="96">
        <f>PRODUCT('mil mi val'!$C446:CY446)</f>
        <v>1</v>
      </c>
      <c r="DA374" s="96">
        <f>PRODUCT('mil mi val'!$C446:CZ446)</f>
        <v>1</v>
      </c>
      <c r="DB374" s="96">
        <f>PRODUCT('mil mi val'!$C446:DA446)</f>
        <v>1</v>
      </c>
      <c r="DC374" s="96">
        <f>PRODUCT('mil mi val'!$C446:DB446)</f>
        <v>1</v>
      </c>
      <c r="DD374" s="96">
        <f>PRODUCT('mil mi val'!$C446:DC446)</f>
        <v>1</v>
      </c>
      <c r="DE374" s="96">
        <f>PRODUCT('mil mi val'!$C446:DE446)</f>
        <v>1</v>
      </c>
      <c r="DF374" s="96">
        <f>PRODUCT('mil mi val'!$C446:DF446)</f>
        <v>1</v>
      </c>
      <c r="DG374" s="96">
        <f>PRODUCT('mil mi val'!$C446:DG446)</f>
        <v>1</v>
      </c>
      <c r="DH374" s="96">
        <f>PRODUCT('mil mi val'!$C446:DH446)</f>
        <v>1</v>
      </c>
      <c r="DI374" s="96">
        <f>PRODUCT('mil mi val'!$C446:DI446)</f>
        <v>1</v>
      </c>
      <c r="DJ374" s="96">
        <f>PRODUCT('mil mi val'!$C446:DJ446)</f>
        <v>1</v>
      </c>
      <c r="DK374" s="96">
        <f>PRODUCT('mil mi val'!$C446:DK446)</f>
        <v>1</v>
      </c>
      <c r="DL374" s="96">
        <f>PRODUCT('mil mi val'!$C446:DL446)</f>
        <v>1</v>
      </c>
      <c r="DM374" s="96">
        <f>PRODUCT('mil mi val'!$C446:DM446)</f>
        <v>1</v>
      </c>
      <c r="DN374" s="96">
        <f>PRODUCT('mil mi val'!$C446:DN446)</f>
        <v>1</v>
      </c>
      <c r="DO374" s="96">
        <f>PRODUCT('mil mi val'!$C446:DO446)</f>
        <v>1</v>
      </c>
      <c r="DP374" s="96">
        <f>PRODUCT('mil mi val'!$C446:DP446)</f>
        <v>1</v>
      </c>
      <c r="DQ374" s="96">
        <f>PRODUCT('mil mi val'!$C446:DQ446)</f>
        <v>1</v>
      </c>
      <c r="DR374" s="96">
        <f>PRODUCT('mil mi val'!$C446:DR446)</f>
        <v>1</v>
      </c>
      <c r="DS374" s="96">
        <f>PRODUCT('mil mi val'!$C446:DS446)</f>
        <v>1</v>
      </c>
      <c r="DT374" s="96">
        <f>PRODUCT('mil mi val'!$C446:DT446)</f>
        <v>1</v>
      </c>
    </row>
    <row r="375" spans="2:124" ht="15" x14ac:dyDescent="0.25">
      <c r="B375" s="55">
        <v>120</v>
      </c>
      <c r="C375" s="96">
        <v>1</v>
      </c>
      <c r="D375" s="96">
        <f>PRODUCT('mil mi val'!$C447:C447)</f>
        <v>1</v>
      </c>
      <c r="E375" s="96">
        <f>PRODUCT('mil mi val'!$C447:D447)</f>
        <v>1</v>
      </c>
      <c r="F375" s="96">
        <f>PRODUCT('mil mi val'!$C447:E447)</f>
        <v>1</v>
      </c>
      <c r="G375" s="96">
        <f>PRODUCT('mil mi val'!$C447:F447)</f>
        <v>1</v>
      </c>
      <c r="H375" s="96">
        <f>PRODUCT('mil mi val'!$C447:G447)</f>
        <v>1</v>
      </c>
      <c r="I375" s="96">
        <f>PRODUCT('mil mi val'!$C447:H447)</f>
        <v>1</v>
      </c>
      <c r="J375" s="96">
        <f>PRODUCT('mil mi val'!$C447:I447)</f>
        <v>1</v>
      </c>
      <c r="K375" s="96">
        <f>PRODUCT('mil mi val'!$C447:J447)</f>
        <v>1</v>
      </c>
      <c r="L375" s="96">
        <f>PRODUCT('mil mi val'!$C447:K447)</f>
        <v>1</v>
      </c>
      <c r="M375" s="96">
        <f>PRODUCT('mil mi val'!$C447:L447)</f>
        <v>1</v>
      </c>
      <c r="N375" s="96">
        <f>PRODUCT('mil mi val'!$C447:M447)</f>
        <v>1</v>
      </c>
      <c r="O375" s="96">
        <f>PRODUCT('mil mi val'!$C447:N447)</f>
        <v>1</v>
      </c>
      <c r="P375" s="96">
        <f>PRODUCT('mil mi val'!$C447:O447)</f>
        <v>1</v>
      </c>
      <c r="Q375" s="96">
        <f>PRODUCT('mil mi val'!$C447:P447)</f>
        <v>1</v>
      </c>
      <c r="R375" s="96">
        <f>PRODUCT('mil mi val'!$C447:Q447)</f>
        <v>1</v>
      </c>
      <c r="S375" s="96">
        <f>PRODUCT('mil mi val'!$C447:R447)</f>
        <v>1</v>
      </c>
      <c r="T375" s="96">
        <f>PRODUCT('mil mi val'!$C447:S447)</f>
        <v>1</v>
      </c>
      <c r="U375" s="96">
        <f>PRODUCT('mil mi val'!$C447:T447)</f>
        <v>1</v>
      </c>
      <c r="V375" s="96">
        <f>PRODUCT('mil mi val'!$C447:U447)</f>
        <v>1</v>
      </c>
      <c r="W375" s="96">
        <f>PRODUCT('mil mi val'!$C447:V447)</f>
        <v>1</v>
      </c>
      <c r="X375" s="96">
        <f>PRODUCT('mil mi val'!$C447:W447)</f>
        <v>1</v>
      </c>
      <c r="Y375" s="96">
        <f>PRODUCT('mil mi val'!$C447:X447)</f>
        <v>1</v>
      </c>
      <c r="Z375" s="96">
        <f>PRODUCT('mil mi val'!$C447:Y447)</f>
        <v>1</v>
      </c>
      <c r="AA375" s="96">
        <f>PRODUCT('mil mi val'!$C447:Z447)</f>
        <v>1</v>
      </c>
      <c r="AB375" s="96">
        <f>PRODUCT('mil mi val'!$C447:AA447)</f>
        <v>1</v>
      </c>
      <c r="AC375" s="96">
        <f>PRODUCT('mil mi val'!$C447:AB447)</f>
        <v>1</v>
      </c>
      <c r="AD375" s="96">
        <f>PRODUCT('mil mi val'!$C447:AC447)</f>
        <v>1</v>
      </c>
      <c r="AE375" s="96">
        <f>PRODUCT('mil mi val'!$C447:AD447)</f>
        <v>1</v>
      </c>
      <c r="AF375" s="96">
        <f>PRODUCT('mil mi val'!$C447:AE447)</f>
        <v>1</v>
      </c>
      <c r="AG375" s="96">
        <f>PRODUCT('mil mi val'!$C447:AF447)</f>
        <v>1</v>
      </c>
      <c r="AH375" s="96">
        <f>PRODUCT('mil mi val'!$C447:AG447)</f>
        <v>1</v>
      </c>
      <c r="AI375" s="96">
        <f>PRODUCT('mil mi val'!$C447:AH447)</f>
        <v>1</v>
      </c>
      <c r="AJ375" s="96">
        <f>PRODUCT('mil mi val'!$C447:AI447)</f>
        <v>1</v>
      </c>
      <c r="AK375" s="96">
        <f>PRODUCT('mil mi val'!$C447:AJ447)</f>
        <v>1</v>
      </c>
      <c r="AL375" s="96">
        <f>PRODUCT('mil mi val'!$C447:AK447)</f>
        <v>1</v>
      </c>
      <c r="AM375" s="96">
        <f>PRODUCT('mil mi val'!$C447:AL447)</f>
        <v>1</v>
      </c>
      <c r="AN375" s="96">
        <f>PRODUCT('mil mi val'!$C447:AM447)</f>
        <v>1</v>
      </c>
      <c r="AO375" s="96">
        <f>PRODUCT('mil mi val'!$C447:AN447)</f>
        <v>1</v>
      </c>
      <c r="AP375" s="96">
        <f>PRODUCT('mil mi val'!$C447:AO447)</f>
        <v>1</v>
      </c>
      <c r="AQ375" s="96">
        <f>PRODUCT('mil mi val'!$C447:AP447)</f>
        <v>1</v>
      </c>
      <c r="AR375" s="96">
        <f>PRODUCT('mil mi val'!$C447:AQ447)</f>
        <v>1</v>
      </c>
      <c r="AS375" s="96">
        <f>PRODUCT('mil mi val'!$C447:AR447)</f>
        <v>1</v>
      </c>
      <c r="AT375" s="96">
        <f>PRODUCT('mil mi val'!$C447:AS447)</f>
        <v>1</v>
      </c>
      <c r="AU375" s="96">
        <f>PRODUCT('mil mi val'!$C447:AT447)</f>
        <v>1</v>
      </c>
      <c r="AV375" s="96">
        <f>PRODUCT('mil mi val'!$C447:AU447)</f>
        <v>1</v>
      </c>
      <c r="AW375" s="96">
        <f>PRODUCT('mil mi val'!$C447:AV447)</f>
        <v>1</v>
      </c>
      <c r="AX375" s="96">
        <f>PRODUCT('mil mi val'!$C447:AW447)</f>
        <v>1</v>
      </c>
      <c r="AY375" s="96">
        <f>PRODUCT('mil mi val'!$C447:AX447)</f>
        <v>1</v>
      </c>
      <c r="AZ375" s="96">
        <f>PRODUCT('mil mi val'!$C447:AY447)</f>
        <v>1</v>
      </c>
      <c r="BA375" s="96">
        <f>PRODUCT('mil mi val'!$C447:AZ447)</f>
        <v>1</v>
      </c>
      <c r="BB375" s="96">
        <f>PRODUCT('mil mi val'!$C447:BA447)</f>
        <v>1</v>
      </c>
      <c r="BC375" s="96">
        <f>PRODUCT('mil mi val'!$C447:BB447)</f>
        <v>1</v>
      </c>
      <c r="BD375" s="96">
        <f>PRODUCT('mil mi val'!$C447:BC447)</f>
        <v>1</v>
      </c>
      <c r="BE375" s="96">
        <f>PRODUCT('mil mi val'!$C447:BD447)</f>
        <v>1</v>
      </c>
      <c r="BF375" s="96">
        <f>PRODUCT('mil mi val'!$C447:BE447)</f>
        <v>1</v>
      </c>
      <c r="BG375" s="96">
        <f>PRODUCT('mil mi val'!$C447:BF447)</f>
        <v>1</v>
      </c>
      <c r="BH375" s="96">
        <f>PRODUCT('mil mi val'!$C447:BG447)</f>
        <v>1</v>
      </c>
      <c r="BI375" s="96">
        <f>PRODUCT('mil mi val'!$C447:BH447)</f>
        <v>1</v>
      </c>
      <c r="BJ375" s="96">
        <f>PRODUCT('mil mi val'!$C447:BI447)</f>
        <v>1</v>
      </c>
      <c r="BK375" s="96">
        <f>PRODUCT('mil mi val'!$C447:BJ447)</f>
        <v>1</v>
      </c>
      <c r="BL375" s="96">
        <f>PRODUCT('mil mi val'!$C447:BK447)</f>
        <v>1</v>
      </c>
      <c r="BM375" s="96">
        <f>PRODUCT('mil mi val'!$C447:BL447)</f>
        <v>1</v>
      </c>
      <c r="BN375" s="96">
        <f>PRODUCT('mil mi val'!$C447:BM447)</f>
        <v>1</v>
      </c>
      <c r="BO375" s="96">
        <f>PRODUCT('mil mi val'!$C447:BN447)</f>
        <v>1</v>
      </c>
      <c r="BP375" s="96">
        <f>PRODUCT('mil mi val'!$C447:BO447)</f>
        <v>1</v>
      </c>
      <c r="BQ375" s="96">
        <f>PRODUCT('mil mi val'!$C447:BP447)</f>
        <v>1</v>
      </c>
      <c r="BR375" s="96">
        <f>PRODUCT('mil mi val'!$C447:BQ447)</f>
        <v>1</v>
      </c>
      <c r="BS375" s="96">
        <f>PRODUCT('mil mi val'!$C447:BR447)</f>
        <v>1</v>
      </c>
      <c r="BT375" s="96">
        <f>PRODUCT('mil mi val'!$C447:BS447)</f>
        <v>1</v>
      </c>
      <c r="BU375" s="96">
        <f>PRODUCT('mil mi val'!$C447:BT447)</f>
        <v>1</v>
      </c>
      <c r="BV375" s="96">
        <f>PRODUCT('mil mi val'!$C447:BU447)</f>
        <v>1</v>
      </c>
      <c r="BW375" s="96">
        <f>PRODUCT('mil mi val'!$C447:BV447)</f>
        <v>1</v>
      </c>
      <c r="BX375" s="96">
        <f>PRODUCT('mil mi val'!$C447:BW447)</f>
        <v>1</v>
      </c>
      <c r="BY375" s="96">
        <f>PRODUCT('mil mi val'!$C447:BX447)</f>
        <v>1</v>
      </c>
      <c r="BZ375" s="96">
        <f>PRODUCT('mil mi val'!$C447:BY447)</f>
        <v>1</v>
      </c>
      <c r="CA375" s="96">
        <f>PRODUCT('mil mi val'!$C447:BZ447)</f>
        <v>1</v>
      </c>
      <c r="CB375" s="96">
        <f>PRODUCT('mil mi val'!$C447:CA447)</f>
        <v>1</v>
      </c>
      <c r="CC375" s="96">
        <f>PRODUCT('mil mi val'!$C447:CB447)</f>
        <v>1</v>
      </c>
      <c r="CD375" s="96">
        <f>PRODUCT('mil mi val'!$C447:CC447)</f>
        <v>1</v>
      </c>
      <c r="CE375" s="96">
        <f>PRODUCT('mil mi val'!$C447:CD447)</f>
        <v>1</v>
      </c>
      <c r="CF375" s="96">
        <f>PRODUCT('mil mi val'!$C447:CE447)</f>
        <v>1</v>
      </c>
      <c r="CG375" s="96">
        <f>PRODUCT('mil mi val'!$C447:CF447)</f>
        <v>1</v>
      </c>
      <c r="CH375" s="96">
        <f>PRODUCT('mil mi val'!$C447:CG447)</f>
        <v>1</v>
      </c>
      <c r="CI375" s="96">
        <f>PRODUCT('mil mi val'!$C447:CH447)</f>
        <v>1</v>
      </c>
      <c r="CJ375" s="96">
        <f>PRODUCT('mil mi val'!$C447:CI447)</f>
        <v>1</v>
      </c>
      <c r="CK375" s="96">
        <f>PRODUCT('mil mi val'!$C447:CJ447)</f>
        <v>1</v>
      </c>
      <c r="CL375" s="96">
        <f>PRODUCT('mil mi val'!$C447:CK447)</f>
        <v>1</v>
      </c>
      <c r="CM375" s="96">
        <f>PRODUCT('mil mi val'!$C447:CL447)</f>
        <v>1</v>
      </c>
      <c r="CN375" s="96">
        <f>PRODUCT('mil mi val'!$C447:CM447)</f>
        <v>1</v>
      </c>
      <c r="CO375" s="96">
        <f>PRODUCT('mil mi val'!$C447:CN447)</f>
        <v>1</v>
      </c>
      <c r="CP375" s="96">
        <f>PRODUCT('mil mi val'!$C447:CO447)</f>
        <v>1</v>
      </c>
      <c r="CQ375" s="96">
        <f>PRODUCT('mil mi val'!$C447:CP447)</f>
        <v>1</v>
      </c>
      <c r="CR375" s="96">
        <f>PRODUCT('mil mi val'!$C447:CQ447)</f>
        <v>1</v>
      </c>
      <c r="CS375" s="96">
        <f>PRODUCT('mil mi val'!$C447:CR447)</f>
        <v>1</v>
      </c>
      <c r="CT375" s="96">
        <f>PRODUCT('mil mi val'!$C447:CS447)</f>
        <v>1</v>
      </c>
      <c r="CU375" s="96">
        <f>PRODUCT('mil mi val'!$C447:CT447)</f>
        <v>1</v>
      </c>
      <c r="CV375" s="96">
        <f>PRODUCT('mil mi val'!$C447:CU447)</f>
        <v>1</v>
      </c>
      <c r="CW375" s="96">
        <f>PRODUCT('mil mi val'!$C447:CV447)</f>
        <v>1</v>
      </c>
      <c r="CX375" s="96">
        <f>PRODUCT('mil mi val'!$C447:CW447)</f>
        <v>1</v>
      </c>
      <c r="CY375" s="96">
        <f>PRODUCT('mil mi val'!$C447:CX447)</f>
        <v>1</v>
      </c>
      <c r="CZ375" s="96">
        <f>PRODUCT('mil mi val'!$C447:CY447)</f>
        <v>1</v>
      </c>
      <c r="DA375" s="96">
        <f>PRODUCT('mil mi val'!$C447:CZ447)</f>
        <v>1</v>
      </c>
      <c r="DB375" s="96">
        <f>PRODUCT('mil mi val'!$C447:DA447)</f>
        <v>1</v>
      </c>
      <c r="DC375" s="96">
        <f>PRODUCT('mil mi val'!$C447:DB447)</f>
        <v>1</v>
      </c>
      <c r="DD375" s="96">
        <f>PRODUCT('mil mi val'!$C447:DC447)</f>
        <v>1</v>
      </c>
      <c r="DE375" s="96">
        <f>PRODUCT('mil mi val'!$C447:DE447)</f>
        <v>1</v>
      </c>
      <c r="DF375" s="96">
        <f>PRODUCT('mil mi val'!$C447:DF447)</f>
        <v>1</v>
      </c>
      <c r="DG375" s="96">
        <f>PRODUCT('mil mi val'!$C447:DG447)</f>
        <v>1</v>
      </c>
      <c r="DH375" s="96">
        <f>PRODUCT('mil mi val'!$C447:DH447)</f>
        <v>1</v>
      </c>
      <c r="DI375" s="96">
        <f>PRODUCT('mil mi val'!$C447:DI447)</f>
        <v>1</v>
      </c>
      <c r="DJ375" s="96">
        <f>PRODUCT('mil mi val'!$C447:DJ447)</f>
        <v>1</v>
      </c>
      <c r="DK375" s="96">
        <f>PRODUCT('mil mi val'!$C447:DK447)</f>
        <v>1</v>
      </c>
      <c r="DL375" s="96">
        <f>PRODUCT('mil mi val'!$C447:DL447)</f>
        <v>1</v>
      </c>
      <c r="DM375" s="96">
        <f>PRODUCT('mil mi val'!$C447:DM447)</f>
        <v>1</v>
      </c>
      <c r="DN375" s="96">
        <f>PRODUCT('mil mi val'!$C447:DN447)</f>
        <v>1</v>
      </c>
      <c r="DO375" s="96">
        <f>PRODUCT('mil mi val'!$C447:DO447)</f>
        <v>1</v>
      </c>
      <c r="DP375" s="96">
        <f>PRODUCT('mil mi val'!$C447:DP447)</f>
        <v>1</v>
      </c>
      <c r="DQ375" s="96">
        <f>PRODUCT('mil mi val'!$C447:DQ447)</f>
        <v>1</v>
      </c>
      <c r="DR375" s="96">
        <f>PRODUCT('mil mi val'!$C447:DR447)</f>
        <v>1</v>
      </c>
      <c r="DS375" s="96">
        <f>PRODUCT('mil mi val'!$C447:DS447)</f>
        <v>1</v>
      </c>
      <c r="DT375" s="96">
        <f>PRODUCT('mil mi val'!$C447:DT447)</f>
        <v>1</v>
      </c>
    </row>
  </sheetData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  <pageSetUpPr autoPageBreaks="0" fitToPage="1"/>
  </sheetPr>
  <dimension ref="A1:L14"/>
  <sheetViews>
    <sheetView showGridLines="0" showRowColHeaders="0" showZeros="0" showOutlineSymbols="0" topLeftCell="B1" zoomScale="125" zoomScaleNormal="125" workbookViewId="0">
      <selection activeCell="J5" sqref="J5"/>
    </sheetView>
  </sheetViews>
  <sheetFormatPr defaultColWidth="9.140625" defaultRowHeight="15.75" x14ac:dyDescent="0.25"/>
  <cols>
    <col min="1" max="1" width="4.7109375" style="24" hidden="1" customWidth="1"/>
    <col min="2" max="2" width="8.7109375" style="24" customWidth="1"/>
    <col min="3" max="3" width="10.85546875" style="24" customWidth="1"/>
    <col min="4" max="4" width="8" style="24" customWidth="1"/>
    <col min="5" max="5" width="34.28515625" style="24" customWidth="1"/>
    <col min="6" max="6" width="17" style="24" customWidth="1"/>
    <col min="7" max="7" width="2.7109375" style="24" customWidth="1"/>
    <col min="8" max="8" width="15.7109375" style="24" customWidth="1"/>
    <col min="9" max="9" width="1" style="24" customWidth="1"/>
    <col min="10" max="10" width="1.85546875" style="24" customWidth="1"/>
    <col min="11" max="11" width="9" style="24" customWidth="1"/>
    <col min="12" max="12" width="10.7109375" style="24" customWidth="1"/>
    <col min="13" max="13" width="17.140625" style="24" customWidth="1"/>
    <col min="14" max="16384" width="9.140625" style="24"/>
  </cols>
  <sheetData>
    <row r="1" spans="1:12" ht="60" customHeight="1" x14ac:dyDescent="0.25">
      <c r="F1" s="29"/>
      <c r="L1" s="24">
        <v>0</v>
      </c>
    </row>
    <row r="2" spans="1:12" ht="60" customHeight="1" thickBot="1" x14ac:dyDescent="0.3"/>
    <row r="3" spans="1:12" ht="24" customHeight="1" thickTop="1" x14ac:dyDescent="0.35">
      <c r="C3" s="70" t="s">
        <v>78</v>
      </c>
      <c r="D3" s="71"/>
      <c r="E3" s="71"/>
      <c r="F3" s="71"/>
      <c r="G3" s="71"/>
      <c r="H3" s="71"/>
      <c r="I3" s="71"/>
      <c r="J3" s="71"/>
      <c r="K3" s="71"/>
      <c r="L3" s="72"/>
    </row>
    <row r="4" spans="1:12" ht="9" customHeight="1" x14ac:dyDescent="0.35">
      <c r="A4" s="31"/>
      <c r="B4" s="31"/>
      <c r="C4" s="73"/>
      <c r="D4" s="74"/>
      <c r="E4" s="74"/>
      <c r="F4" s="74"/>
      <c r="G4" s="74"/>
      <c r="H4" s="74"/>
      <c r="I4" s="74"/>
      <c r="J4" s="74"/>
      <c r="K4" s="74"/>
      <c r="L4" s="75"/>
    </row>
    <row r="5" spans="1:12" ht="23.25" x14ac:dyDescent="0.35">
      <c r="A5" s="31"/>
      <c r="B5" s="31"/>
      <c r="C5" s="76" t="s">
        <v>85</v>
      </c>
      <c r="D5" s="77"/>
      <c r="E5" s="77"/>
      <c r="F5" s="77"/>
      <c r="G5" s="77"/>
      <c r="H5" s="77"/>
      <c r="I5" s="77"/>
      <c r="J5" s="78">
        <f>Calculations!$R$1244</f>
        <v>0.70815204496124429</v>
      </c>
      <c r="K5" s="78"/>
      <c r="L5" s="79"/>
    </row>
    <row r="6" spans="1:12" ht="7.5" customHeight="1" x14ac:dyDescent="0.35">
      <c r="C6" s="73"/>
      <c r="D6" s="74"/>
      <c r="E6" s="74"/>
      <c r="F6" s="80"/>
      <c r="G6" s="74"/>
      <c r="H6" s="74"/>
      <c r="I6" s="74"/>
      <c r="J6" s="78"/>
      <c r="K6" s="78"/>
      <c r="L6" s="79"/>
    </row>
    <row r="7" spans="1:12" ht="23.25" x14ac:dyDescent="0.35">
      <c r="C7" s="76" t="s">
        <v>79</v>
      </c>
      <c r="D7" s="77"/>
      <c r="E7" s="77"/>
      <c r="F7" s="77"/>
      <c r="G7" s="77"/>
      <c r="H7" s="77"/>
      <c r="I7" s="77"/>
      <c r="J7" s="78">
        <f>Calculations!$S$1244</f>
        <v>0.53734896607473948</v>
      </c>
      <c r="K7" s="78"/>
      <c r="L7" s="79"/>
    </row>
    <row r="8" spans="1:12" ht="7.5" customHeight="1" x14ac:dyDescent="0.35">
      <c r="C8" s="73"/>
      <c r="D8" s="74"/>
      <c r="E8" s="74"/>
      <c r="F8" s="80"/>
      <c r="G8" s="74"/>
      <c r="H8" s="74"/>
      <c r="I8" s="74"/>
      <c r="J8" s="78"/>
      <c r="K8" s="78"/>
      <c r="L8" s="79"/>
    </row>
    <row r="9" spans="1:12" ht="23.25" x14ac:dyDescent="0.35">
      <c r="C9" s="76" t="s">
        <v>80</v>
      </c>
      <c r="D9" s="77"/>
      <c r="E9" s="77"/>
      <c r="F9" s="77"/>
      <c r="G9" s="77"/>
      <c r="H9" s="77"/>
      <c r="I9" s="77"/>
      <c r="J9" s="78">
        <f>Calculations!$T$1244</f>
        <v>0.37694298262684545</v>
      </c>
      <c r="K9" s="78"/>
      <c r="L9" s="79"/>
    </row>
    <row r="10" spans="1:12" ht="7.5" customHeight="1" x14ac:dyDescent="0.35">
      <c r="C10" s="73"/>
      <c r="D10" s="74"/>
      <c r="E10" s="74"/>
      <c r="F10" s="80"/>
      <c r="G10" s="74"/>
      <c r="H10" s="74"/>
      <c r="I10" s="74"/>
      <c r="J10" s="78"/>
      <c r="K10" s="78"/>
      <c r="L10" s="79"/>
    </row>
    <row r="11" spans="1:12" ht="23.25" x14ac:dyDescent="0.35">
      <c r="C11" s="76" t="s">
        <v>81</v>
      </c>
      <c r="D11" s="77"/>
      <c r="E11" s="77"/>
      <c r="F11" s="77"/>
      <c r="G11" s="77"/>
      <c r="H11" s="77"/>
      <c r="I11" s="77"/>
      <c r="J11" s="78">
        <f>Calculations!$U$1244</f>
        <v>0.15239151150660796</v>
      </c>
      <c r="K11" s="78"/>
      <c r="L11" s="79"/>
    </row>
    <row r="12" spans="1:12" ht="7.5" customHeight="1" x14ac:dyDescent="0.35">
      <c r="C12" s="73"/>
      <c r="D12" s="74"/>
      <c r="E12" s="74"/>
      <c r="F12" s="80"/>
      <c r="G12" s="74"/>
      <c r="H12" s="74"/>
      <c r="I12" s="74"/>
      <c r="J12" s="78"/>
      <c r="K12" s="78"/>
      <c r="L12" s="79"/>
    </row>
    <row r="13" spans="1:12" ht="24" thickBot="1" x14ac:dyDescent="0.4">
      <c r="C13" s="81" t="s">
        <v>82</v>
      </c>
      <c r="D13" s="82"/>
      <c r="E13" s="82"/>
      <c r="F13" s="82"/>
      <c r="G13" s="82"/>
      <c r="H13" s="82"/>
      <c r="I13" s="82"/>
      <c r="J13" s="83">
        <f>Calculations!$V$1244</f>
        <v>5.0656773569127171E-2</v>
      </c>
      <c r="K13" s="83"/>
      <c r="L13" s="84"/>
    </row>
    <row r="14" spans="1:12" ht="16.5" thickTop="1" x14ac:dyDescent="0.25">
      <c r="C14" s="31"/>
      <c r="D14" s="31"/>
      <c r="E14" s="31"/>
      <c r="F14" s="31"/>
    </row>
  </sheetData>
  <sheetProtection selectLockedCells="1"/>
  <dataConsolidate function="product"/>
  <dataValidations count="1">
    <dataValidation type="list" allowBlank="1" showInputMessage="1" showErrorMessage="1" sqref="F1">
      <formula1>"Yes,No"</formula1>
    </dataValidation>
  </dataValidations>
  <printOptions horizontalCentered="1"/>
  <pageMargins left="0.75" right="0.75" top="2.5" bottom="1" header="0.5" footer="1"/>
  <pageSetup orientation="portrait" r:id="rId1"/>
  <headerFooter alignWithMargins="0">
    <oddFooter>&amp;R&amp;12DoD Office of The Actuary
SBP Probability Program, 2019
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17</vt:i4>
      </vt:variant>
    </vt:vector>
  </HeadingPairs>
  <TitlesOfParts>
    <vt:vector size="25" baseType="lpstr">
      <vt:lpstr>Directions</vt:lpstr>
      <vt:lpstr>Disclaimer</vt:lpstr>
      <vt:lpstr>Personal Information</vt:lpstr>
      <vt:lpstr>Calculations</vt:lpstr>
      <vt:lpstr>Mort Rates</vt:lpstr>
      <vt:lpstr>mil mi val</vt:lpstr>
      <vt:lpstr>Mort Imp Cume</vt:lpstr>
      <vt:lpstr>Results</vt:lpstr>
      <vt:lpstr>Colas</vt:lpstr>
      <vt:lpstr>MI_DisE</vt:lpstr>
      <vt:lpstr>MI_DisO</vt:lpstr>
      <vt:lpstr>MI_NDE</vt:lpstr>
      <vt:lpstr>MI_NDO</vt:lpstr>
      <vt:lpstr>MI_ResE</vt:lpstr>
      <vt:lpstr>MI_ResO</vt:lpstr>
      <vt:lpstr>Months</vt:lpstr>
      <vt:lpstr>Mort_Imp_Retirees</vt:lpstr>
      <vt:lpstr>Mort_Imp_Survivors</vt:lpstr>
      <vt:lpstr>'Personal Information'!Print_Area</vt:lpstr>
      <vt:lpstr>Results!Print_Area</vt:lpstr>
      <vt:lpstr>'Mort Rates'!Print_Titles</vt:lpstr>
      <vt:lpstr>Rates</vt:lpstr>
      <vt:lpstr>Rates2</vt:lpstr>
      <vt:lpstr>Setback</vt:lpstr>
      <vt:lpstr>Setback2</vt:lpstr>
    </vt:vector>
  </TitlesOfParts>
  <Company>DMDC-W2K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Allen</dc:creator>
  <cp:lastModifiedBy>Allen, Richard S CIV DODHRA OACT (US)</cp:lastModifiedBy>
  <cp:lastPrinted>2019-11-27T15:11:38Z</cp:lastPrinted>
  <dcterms:created xsi:type="dcterms:W3CDTF">2004-02-18T19:37:57Z</dcterms:created>
  <dcterms:modified xsi:type="dcterms:W3CDTF">2021-01-29T12:56:05Z</dcterms:modified>
</cp:coreProperties>
</file>